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frimpong\Documents\NE INTERCONNECTION TOOL\Tool Test Results\Strata WCMA\West-East N-1\Charge\"/>
    </mc:Choice>
  </mc:AlternateContent>
  <xr:revisionPtr revIDLastSave="0" documentId="13_ncr:1_{737870F5-F79F-46FB-B672-F018EAC9E56F}" xr6:coauthVersionLast="47" xr6:coauthVersionMax="47" xr10:uidLastSave="{00000000-0000-0000-0000-000000000000}"/>
  <bookViews>
    <workbookView xWindow="-110" yWindow="-110" windowWidth="19420" windowHeight="10420" firstSheet="12" activeTab="13" xr2:uid="{90DF0023-72AB-4A94-A0E3-28A0B3E9C5BA}"/>
  </bookViews>
  <sheets>
    <sheet name="104095 DEERFIELD  104143 SCOBIE" sheetId="1" r:id="rId1"/>
    <sheet name="107931 NE_K6_NY 107930 BENNINGT" sheetId="2" r:id="rId2"/>
    <sheet name="113001 BEAR SWAMP 113008 BEAR S" sheetId="3" r:id="rId3"/>
    <sheet name="113008 BEAR SWAMP 113010 E131" sheetId="4" r:id="rId4"/>
    <sheet name="113010 E131 TAP 113005 ADAMS" sheetId="5" r:id="rId5"/>
    <sheet name="115005 NE_E205W_NY 113001 BEAR" sheetId="6" r:id="rId6"/>
    <sheet name="116023 BERKSHIRE 116312 BERKSHI" sheetId="7" r:id="rId7"/>
    <sheet name="116034 NE_393_NY 116023 BERKSHI" sheetId="8" r:id="rId8"/>
    <sheet name="116312 BERKSHIRE 999312 Strata" sheetId="9" r:id="rId9"/>
    <sheet name="116312 BERKSHIRE  999312 S" sheetId="10" r:id="rId10"/>
    <sheet name="119363 NORWALK_J 119480 NORWALK" sheetId="11" r:id="rId11"/>
    <sheet name="137450 ALPS345 116034 NE" sheetId="12" r:id="rId12"/>
    <sheet name="137562 EASTOVER RD 115005 NE" sheetId="13" r:id="rId13"/>
    <sheet name="137885 HOOSICK 107931 NE" sheetId="14" r:id="rId14"/>
  </sheets>
  <definedNames>
    <definedName name="_xlnm._FilterDatabase" localSheetId="0" hidden="1">'104095 DEERFIELD  104143 SCOBIE'!$A$9:$N$733</definedName>
    <definedName name="_xlnm._FilterDatabase" localSheetId="1" hidden="1">'107931 NE_K6_NY 107930 BENNINGT'!$A$9:$N$733</definedName>
    <definedName name="_xlnm._FilterDatabase" localSheetId="2" hidden="1">'113001 BEAR SWAMP 113008 BEAR S'!$A$9:$N$733</definedName>
    <definedName name="_xlnm._FilterDatabase" localSheetId="3" hidden="1">'113008 BEAR SWAMP 113010 E131'!$A$14:$X$738</definedName>
    <definedName name="_xlnm._FilterDatabase" localSheetId="4" hidden="1">'113010 E131 TAP 113005 ADAMS'!$A$9:$N$733</definedName>
    <definedName name="_xlnm._FilterDatabase" localSheetId="5" hidden="1">'115005 NE_E205W_NY 113001 BEAR'!$A$10:$P$734</definedName>
    <definedName name="_xlnm._FilterDatabase" localSheetId="6" hidden="1">'116023 BERKSHIRE 116312 BERKSHI'!$A$14:$X$738</definedName>
    <definedName name="_xlnm._FilterDatabase" localSheetId="7" hidden="1">'116034 NE_393_NY 116023 BERKSHI'!$A$14:$X$738</definedName>
    <definedName name="_xlnm._FilterDatabase" localSheetId="9" hidden="1">'116312 BERKSHIRE  999312 S'!$A$13:$V$737</definedName>
    <definedName name="_xlnm._FilterDatabase" localSheetId="8" hidden="1">'116312 BERKSHIRE 999312 Strata'!$A$13:$V$737</definedName>
    <definedName name="_xlnm._FilterDatabase" localSheetId="10" hidden="1">'119363 NORWALK_J 119480 NORWALK'!$A$13:$V$737</definedName>
    <definedName name="_xlnm._FilterDatabase" localSheetId="11" hidden="1">'137450 ALPS345 116034 NE'!$A$14:$X$738</definedName>
    <definedName name="_xlnm._FilterDatabase" localSheetId="12" hidden="1">'137562 EASTOVER RD 115005 NE'!$A$10:$P$734</definedName>
    <definedName name="_xlnm._FilterDatabase" localSheetId="13" hidden="1">'137885 HOOSICK 107931 NE'!$A$9:$N$733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32" i="14" l="1"/>
  <c r="I671" i="14"/>
  <c r="I592" i="13"/>
  <c r="I583" i="13"/>
  <c r="I737" i="12"/>
  <c r="I735" i="11"/>
  <c r="I703" i="10"/>
  <c r="I663" i="10"/>
  <c r="I703" i="9"/>
  <c r="I663" i="9"/>
  <c r="I617" i="9"/>
  <c r="I677" i="8"/>
  <c r="I627" i="8"/>
  <c r="I716" i="7"/>
  <c r="I674" i="6"/>
  <c r="I628" i="6"/>
  <c r="I718" i="5"/>
  <c r="I717" i="5"/>
  <c r="I697" i="5"/>
  <c r="I724" i="4"/>
  <c r="I723" i="4"/>
  <c r="I717" i="4"/>
  <c r="I701" i="3"/>
  <c r="I659" i="3"/>
  <c r="I630" i="2"/>
  <c r="I614" i="1"/>
  <c r="I357" i="1"/>
  <c r="K733" i="14" l="1"/>
  <c r="J733" i="14"/>
  <c r="N733" i="14" s="1"/>
  <c r="K732" i="14"/>
  <c r="N731" i="14"/>
  <c r="K731" i="14"/>
  <c r="J731" i="14"/>
  <c r="K730" i="14"/>
  <c r="J730" i="14"/>
  <c r="N730" i="14" s="1"/>
  <c r="K729" i="14"/>
  <c r="J729" i="14"/>
  <c r="N729" i="14" s="1"/>
  <c r="K728" i="14"/>
  <c r="J728" i="14"/>
  <c r="N728" i="14" s="1"/>
  <c r="K727" i="14"/>
  <c r="J727" i="14"/>
  <c r="N727" i="14" s="1"/>
  <c r="K726" i="14"/>
  <c r="J726" i="14"/>
  <c r="N726" i="14" s="1"/>
  <c r="K725" i="14"/>
  <c r="J725" i="14"/>
  <c r="N725" i="14" s="1"/>
  <c r="K724" i="14"/>
  <c r="J724" i="14"/>
  <c r="N724" i="14" s="1"/>
  <c r="K723" i="14"/>
  <c r="J723" i="14"/>
  <c r="N723" i="14" s="1"/>
  <c r="K722" i="14"/>
  <c r="J722" i="14"/>
  <c r="N722" i="14" s="1"/>
  <c r="K721" i="14"/>
  <c r="J721" i="14"/>
  <c r="N721" i="14" s="1"/>
  <c r="K720" i="14"/>
  <c r="J720" i="14"/>
  <c r="N720" i="14" s="1"/>
  <c r="K719" i="14"/>
  <c r="J719" i="14"/>
  <c r="N719" i="14" s="1"/>
  <c r="K718" i="14"/>
  <c r="J718" i="14"/>
  <c r="N718" i="14" s="1"/>
  <c r="K717" i="14"/>
  <c r="J717" i="14"/>
  <c r="N717" i="14" s="1"/>
  <c r="K716" i="14"/>
  <c r="J716" i="14"/>
  <c r="N716" i="14" s="1"/>
  <c r="K715" i="14"/>
  <c r="J715" i="14"/>
  <c r="N715" i="14" s="1"/>
  <c r="K714" i="14"/>
  <c r="J714" i="14"/>
  <c r="N714" i="14" s="1"/>
  <c r="K713" i="14"/>
  <c r="J713" i="14"/>
  <c r="N713" i="14" s="1"/>
  <c r="K712" i="14"/>
  <c r="J712" i="14"/>
  <c r="N712" i="14" s="1"/>
  <c r="K711" i="14"/>
  <c r="J711" i="14"/>
  <c r="N711" i="14" s="1"/>
  <c r="K710" i="14"/>
  <c r="J710" i="14"/>
  <c r="N710" i="14" s="1"/>
  <c r="K709" i="14"/>
  <c r="J709" i="14"/>
  <c r="N709" i="14" s="1"/>
  <c r="K708" i="14"/>
  <c r="J708" i="14"/>
  <c r="N708" i="14" s="1"/>
  <c r="K707" i="14"/>
  <c r="J707" i="14"/>
  <c r="N707" i="14" s="1"/>
  <c r="N706" i="14"/>
  <c r="K706" i="14"/>
  <c r="J706" i="14"/>
  <c r="K705" i="14"/>
  <c r="J705" i="14"/>
  <c r="N705" i="14" s="1"/>
  <c r="K704" i="14"/>
  <c r="J704" i="14"/>
  <c r="N704" i="14" s="1"/>
  <c r="K703" i="14"/>
  <c r="J703" i="14"/>
  <c r="N703" i="14" s="1"/>
  <c r="K702" i="14"/>
  <c r="J702" i="14"/>
  <c r="N702" i="14" s="1"/>
  <c r="N701" i="14"/>
  <c r="K701" i="14"/>
  <c r="J701" i="14"/>
  <c r="K700" i="14"/>
  <c r="J700" i="14"/>
  <c r="N700" i="14" s="1"/>
  <c r="N699" i="14"/>
  <c r="K699" i="14"/>
  <c r="J699" i="14"/>
  <c r="K698" i="14"/>
  <c r="J698" i="14"/>
  <c r="N698" i="14" s="1"/>
  <c r="K697" i="14"/>
  <c r="J697" i="14"/>
  <c r="N697" i="14" s="1"/>
  <c r="K696" i="14"/>
  <c r="J696" i="14"/>
  <c r="N696" i="14" s="1"/>
  <c r="K695" i="14"/>
  <c r="J695" i="14"/>
  <c r="N695" i="14" s="1"/>
  <c r="K694" i="14"/>
  <c r="J694" i="14"/>
  <c r="N694" i="14" s="1"/>
  <c r="K693" i="14"/>
  <c r="J693" i="14"/>
  <c r="N693" i="14" s="1"/>
  <c r="N692" i="14"/>
  <c r="K692" i="14"/>
  <c r="J692" i="14"/>
  <c r="K691" i="14"/>
  <c r="J691" i="14"/>
  <c r="N691" i="14" s="1"/>
  <c r="K690" i="14"/>
  <c r="J690" i="14"/>
  <c r="N690" i="14" s="1"/>
  <c r="K689" i="14"/>
  <c r="J689" i="14"/>
  <c r="N689" i="14" s="1"/>
  <c r="K688" i="14"/>
  <c r="J688" i="14"/>
  <c r="N688" i="14" s="1"/>
  <c r="K687" i="14"/>
  <c r="J687" i="14"/>
  <c r="N687" i="14" s="1"/>
  <c r="K686" i="14"/>
  <c r="J686" i="14"/>
  <c r="N686" i="14" s="1"/>
  <c r="K685" i="14"/>
  <c r="J685" i="14"/>
  <c r="N685" i="14" s="1"/>
  <c r="K684" i="14"/>
  <c r="J684" i="14"/>
  <c r="N684" i="14" s="1"/>
  <c r="K683" i="14"/>
  <c r="J683" i="14"/>
  <c r="N683" i="14" s="1"/>
  <c r="K682" i="14"/>
  <c r="J682" i="14"/>
  <c r="N682" i="14" s="1"/>
  <c r="K681" i="14"/>
  <c r="J681" i="14"/>
  <c r="N681" i="14" s="1"/>
  <c r="K680" i="14"/>
  <c r="J680" i="14"/>
  <c r="N680" i="14" s="1"/>
  <c r="K679" i="14"/>
  <c r="J679" i="14"/>
  <c r="N679" i="14" s="1"/>
  <c r="K678" i="14"/>
  <c r="J678" i="14"/>
  <c r="N678" i="14" s="1"/>
  <c r="K677" i="14"/>
  <c r="J677" i="14"/>
  <c r="N677" i="14" s="1"/>
  <c r="K676" i="14"/>
  <c r="J676" i="14"/>
  <c r="N676" i="14" s="1"/>
  <c r="K675" i="14"/>
  <c r="J675" i="14"/>
  <c r="N675" i="14" s="1"/>
  <c r="K674" i="14"/>
  <c r="J674" i="14"/>
  <c r="N674" i="14" s="1"/>
  <c r="K673" i="14"/>
  <c r="J673" i="14"/>
  <c r="N673" i="14" s="1"/>
  <c r="K672" i="14"/>
  <c r="J672" i="14"/>
  <c r="N672" i="14" s="1"/>
  <c r="K671" i="14"/>
  <c r="K670" i="14"/>
  <c r="J670" i="14"/>
  <c r="N670" i="14" s="1"/>
  <c r="K669" i="14"/>
  <c r="J669" i="14"/>
  <c r="N669" i="14" s="1"/>
  <c r="K668" i="14"/>
  <c r="J668" i="14"/>
  <c r="N668" i="14" s="1"/>
  <c r="K667" i="14"/>
  <c r="J667" i="14"/>
  <c r="N667" i="14" s="1"/>
  <c r="K666" i="14"/>
  <c r="J666" i="14"/>
  <c r="N666" i="14" s="1"/>
  <c r="K665" i="14"/>
  <c r="J665" i="14"/>
  <c r="N665" i="14" s="1"/>
  <c r="K664" i="14"/>
  <c r="J664" i="14"/>
  <c r="N664" i="14" s="1"/>
  <c r="K663" i="14"/>
  <c r="J663" i="14"/>
  <c r="N663" i="14" s="1"/>
  <c r="K662" i="14"/>
  <c r="J662" i="14"/>
  <c r="N662" i="14" s="1"/>
  <c r="K661" i="14"/>
  <c r="J661" i="14"/>
  <c r="N661" i="14" s="1"/>
  <c r="K660" i="14"/>
  <c r="J660" i="14"/>
  <c r="N660" i="14" s="1"/>
  <c r="K659" i="14"/>
  <c r="J659" i="14"/>
  <c r="N659" i="14" s="1"/>
  <c r="K658" i="14"/>
  <c r="J658" i="14"/>
  <c r="N658" i="14" s="1"/>
  <c r="K657" i="14"/>
  <c r="J657" i="14"/>
  <c r="N657" i="14" s="1"/>
  <c r="K656" i="14"/>
  <c r="J656" i="14"/>
  <c r="N656" i="14" s="1"/>
  <c r="K655" i="14"/>
  <c r="J655" i="14"/>
  <c r="N655" i="14" s="1"/>
  <c r="K654" i="14"/>
  <c r="J654" i="14"/>
  <c r="N654" i="14" s="1"/>
  <c r="K653" i="14"/>
  <c r="J653" i="14"/>
  <c r="N653" i="14" s="1"/>
  <c r="K652" i="14"/>
  <c r="J652" i="14"/>
  <c r="N652" i="14" s="1"/>
  <c r="K651" i="14"/>
  <c r="J651" i="14"/>
  <c r="N651" i="14" s="1"/>
  <c r="N650" i="14"/>
  <c r="K650" i="14"/>
  <c r="J650" i="14"/>
  <c r="K649" i="14"/>
  <c r="J649" i="14"/>
  <c r="N649" i="14" s="1"/>
  <c r="K648" i="14"/>
  <c r="J648" i="14"/>
  <c r="N648" i="14" s="1"/>
  <c r="K647" i="14"/>
  <c r="J647" i="14"/>
  <c r="N647" i="14" s="1"/>
  <c r="K646" i="14"/>
  <c r="J646" i="14"/>
  <c r="N646" i="14" s="1"/>
  <c r="K645" i="14"/>
  <c r="J645" i="14"/>
  <c r="N645" i="14" s="1"/>
  <c r="K644" i="14"/>
  <c r="J644" i="14"/>
  <c r="N644" i="14" s="1"/>
  <c r="K643" i="14"/>
  <c r="J643" i="14"/>
  <c r="N643" i="14" s="1"/>
  <c r="K642" i="14"/>
  <c r="J642" i="14"/>
  <c r="N642" i="14" s="1"/>
  <c r="K641" i="14"/>
  <c r="J641" i="14"/>
  <c r="N641" i="14" s="1"/>
  <c r="K640" i="14"/>
  <c r="J640" i="14"/>
  <c r="N640" i="14" s="1"/>
  <c r="K639" i="14"/>
  <c r="J639" i="14"/>
  <c r="N639" i="14" s="1"/>
  <c r="K638" i="14"/>
  <c r="J638" i="14"/>
  <c r="N638" i="14" s="1"/>
  <c r="K637" i="14"/>
  <c r="J637" i="14"/>
  <c r="N637" i="14" s="1"/>
  <c r="K636" i="14"/>
  <c r="J636" i="14"/>
  <c r="N636" i="14" s="1"/>
  <c r="K635" i="14"/>
  <c r="J635" i="14"/>
  <c r="N635" i="14" s="1"/>
  <c r="K634" i="14"/>
  <c r="J634" i="14"/>
  <c r="N634" i="14" s="1"/>
  <c r="K633" i="14"/>
  <c r="J633" i="14"/>
  <c r="N633" i="14" s="1"/>
  <c r="N632" i="14"/>
  <c r="K632" i="14"/>
  <c r="J632" i="14"/>
  <c r="K631" i="14"/>
  <c r="J631" i="14"/>
  <c r="N631" i="14" s="1"/>
  <c r="K630" i="14"/>
  <c r="J630" i="14"/>
  <c r="N630" i="14" s="1"/>
  <c r="N629" i="14"/>
  <c r="K629" i="14"/>
  <c r="J629" i="14"/>
  <c r="K628" i="14"/>
  <c r="J628" i="14"/>
  <c r="N628" i="14" s="1"/>
  <c r="K627" i="14"/>
  <c r="J627" i="14"/>
  <c r="N627" i="14" s="1"/>
  <c r="K626" i="14"/>
  <c r="J626" i="14"/>
  <c r="N626" i="14" s="1"/>
  <c r="K625" i="14"/>
  <c r="J625" i="14"/>
  <c r="N625" i="14" s="1"/>
  <c r="K624" i="14"/>
  <c r="J624" i="14"/>
  <c r="N624" i="14" s="1"/>
  <c r="K623" i="14"/>
  <c r="J623" i="14"/>
  <c r="N623" i="14" s="1"/>
  <c r="K622" i="14"/>
  <c r="J622" i="14"/>
  <c r="N622" i="14" s="1"/>
  <c r="K621" i="14"/>
  <c r="J621" i="14"/>
  <c r="N621" i="14" s="1"/>
  <c r="K620" i="14"/>
  <c r="J620" i="14"/>
  <c r="N620" i="14" s="1"/>
  <c r="K619" i="14"/>
  <c r="J619" i="14"/>
  <c r="N619" i="14" s="1"/>
  <c r="K618" i="14"/>
  <c r="J618" i="14"/>
  <c r="N618" i="14" s="1"/>
  <c r="K617" i="14"/>
  <c r="J617" i="14"/>
  <c r="N617" i="14" s="1"/>
  <c r="K616" i="14"/>
  <c r="J616" i="14"/>
  <c r="N616" i="14" s="1"/>
  <c r="K615" i="14"/>
  <c r="J615" i="14"/>
  <c r="N615" i="14" s="1"/>
  <c r="K614" i="14"/>
  <c r="J614" i="14"/>
  <c r="N614" i="14" s="1"/>
  <c r="K613" i="14"/>
  <c r="J613" i="14"/>
  <c r="N613" i="14" s="1"/>
  <c r="K612" i="14"/>
  <c r="J612" i="14"/>
  <c r="N612" i="14" s="1"/>
  <c r="K611" i="14"/>
  <c r="J611" i="14"/>
  <c r="N611" i="14" s="1"/>
  <c r="N610" i="14"/>
  <c r="K610" i="14"/>
  <c r="J610" i="14"/>
  <c r="K609" i="14"/>
  <c r="J609" i="14"/>
  <c r="N609" i="14" s="1"/>
  <c r="K608" i="14"/>
  <c r="J608" i="14"/>
  <c r="N608" i="14" s="1"/>
  <c r="K607" i="14"/>
  <c r="J607" i="14"/>
  <c r="N607" i="14" s="1"/>
  <c r="K606" i="14"/>
  <c r="J606" i="14"/>
  <c r="N606" i="14" s="1"/>
  <c r="K605" i="14"/>
  <c r="J605" i="14"/>
  <c r="N605" i="14" s="1"/>
  <c r="K604" i="14"/>
  <c r="J604" i="14"/>
  <c r="N604" i="14" s="1"/>
  <c r="K603" i="14"/>
  <c r="J603" i="14"/>
  <c r="N603" i="14" s="1"/>
  <c r="K602" i="14"/>
  <c r="J602" i="14"/>
  <c r="N602" i="14" s="1"/>
  <c r="K601" i="14"/>
  <c r="J601" i="14"/>
  <c r="N601" i="14" s="1"/>
  <c r="K600" i="14"/>
  <c r="J600" i="14"/>
  <c r="N600" i="14" s="1"/>
  <c r="K599" i="14"/>
  <c r="J599" i="14"/>
  <c r="N599" i="14" s="1"/>
  <c r="K598" i="14"/>
  <c r="J598" i="14"/>
  <c r="N598" i="14" s="1"/>
  <c r="K597" i="14"/>
  <c r="J597" i="14"/>
  <c r="N597" i="14" s="1"/>
  <c r="K596" i="14"/>
  <c r="J596" i="14"/>
  <c r="N596" i="14" s="1"/>
  <c r="K595" i="14"/>
  <c r="J595" i="14"/>
  <c r="N595" i="14" s="1"/>
  <c r="K594" i="14"/>
  <c r="J594" i="14"/>
  <c r="N594" i="14" s="1"/>
  <c r="K593" i="14"/>
  <c r="J593" i="14"/>
  <c r="N593" i="14" s="1"/>
  <c r="K592" i="14"/>
  <c r="J592" i="14"/>
  <c r="N592" i="14" s="1"/>
  <c r="K591" i="14"/>
  <c r="J591" i="14"/>
  <c r="N591" i="14" s="1"/>
  <c r="K590" i="14"/>
  <c r="J590" i="14"/>
  <c r="N590" i="14" s="1"/>
  <c r="K589" i="14"/>
  <c r="J589" i="14"/>
  <c r="N589" i="14" s="1"/>
  <c r="K588" i="14"/>
  <c r="J588" i="14"/>
  <c r="N588" i="14" s="1"/>
  <c r="K587" i="14"/>
  <c r="J587" i="14"/>
  <c r="N587" i="14" s="1"/>
  <c r="K586" i="14"/>
  <c r="J586" i="14"/>
  <c r="N586" i="14" s="1"/>
  <c r="K585" i="14"/>
  <c r="J585" i="14"/>
  <c r="N585" i="14" s="1"/>
  <c r="K584" i="14"/>
  <c r="J584" i="14"/>
  <c r="N584" i="14" s="1"/>
  <c r="K583" i="14"/>
  <c r="J583" i="14"/>
  <c r="N583" i="14" s="1"/>
  <c r="K582" i="14"/>
  <c r="J582" i="14"/>
  <c r="N582" i="14" s="1"/>
  <c r="K581" i="14"/>
  <c r="J581" i="14"/>
  <c r="N581" i="14" s="1"/>
  <c r="K580" i="14"/>
  <c r="J580" i="14"/>
  <c r="N580" i="14" s="1"/>
  <c r="K579" i="14"/>
  <c r="J579" i="14"/>
  <c r="N579" i="14" s="1"/>
  <c r="K578" i="14"/>
  <c r="J578" i="14"/>
  <c r="N578" i="14" s="1"/>
  <c r="K577" i="14"/>
  <c r="J577" i="14"/>
  <c r="N577" i="14" s="1"/>
  <c r="N576" i="14"/>
  <c r="K576" i="14"/>
  <c r="J576" i="14"/>
  <c r="K575" i="14"/>
  <c r="J575" i="14"/>
  <c r="N575" i="14" s="1"/>
  <c r="K574" i="14"/>
  <c r="J574" i="14"/>
  <c r="N574" i="14" s="1"/>
  <c r="K573" i="14"/>
  <c r="J573" i="14"/>
  <c r="N573" i="14" s="1"/>
  <c r="K572" i="14"/>
  <c r="J572" i="14"/>
  <c r="N572" i="14" s="1"/>
  <c r="K571" i="14"/>
  <c r="J571" i="14"/>
  <c r="N571" i="14" s="1"/>
  <c r="K570" i="14"/>
  <c r="J570" i="14"/>
  <c r="N570" i="14" s="1"/>
  <c r="K569" i="14"/>
  <c r="J569" i="14"/>
  <c r="N569" i="14" s="1"/>
  <c r="K568" i="14"/>
  <c r="J568" i="14"/>
  <c r="N568" i="14" s="1"/>
  <c r="K567" i="14"/>
  <c r="J567" i="14"/>
  <c r="N567" i="14" s="1"/>
  <c r="K566" i="14"/>
  <c r="J566" i="14"/>
  <c r="N566" i="14" s="1"/>
  <c r="N565" i="14"/>
  <c r="K565" i="14"/>
  <c r="J565" i="14"/>
  <c r="K564" i="14"/>
  <c r="J564" i="14"/>
  <c r="N564" i="14" s="1"/>
  <c r="K563" i="14"/>
  <c r="J563" i="14"/>
  <c r="N563" i="14" s="1"/>
  <c r="K562" i="14"/>
  <c r="J562" i="14"/>
  <c r="N562" i="14" s="1"/>
  <c r="K561" i="14"/>
  <c r="J561" i="14"/>
  <c r="N561" i="14" s="1"/>
  <c r="K560" i="14"/>
  <c r="J560" i="14"/>
  <c r="N560" i="14" s="1"/>
  <c r="K559" i="14"/>
  <c r="J559" i="14"/>
  <c r="N559" i="14" s="1"/>
  <c r="K558" i="14"/>
  <c r="J558" i="14"/>
  <c r="N558" i="14" s="1"/>
  <c r="N557" i="14"/>
  <c r="K557" i="14"/>
  <c r="J557" i="14"/>
  <c r="K556" i="14"/>
  <c r="J556" i="14"/>
  <c r="N556" i="14" s="1"/>
  <c r="K555" i="14"/>
  <c r="J555" i="14"/>
  <c r="N555" i="14" s="1"/>
  <c r="K554" i="14"/>
  <c r="J554" i="14"/>
  <c r="N554" i="14" s="1"/>
  <c r="K553" i="14"/>
  <c r="J553" i="14"/>
  <c r="N553" i="14" s="1"/>
  <c r="K552" i="14"/>
  <c r="J552" i="14"/>
  <c r="N552" i="14" s="1"/>
  <c r="K551" i="14"/>
  <c r="J551" i="14"/>
  <c r="N551" i="14" s="1"/>
  <c r="K550" i="14"/>
  <c r="J550" i="14"/>
  <c r="N550" i="14" s="1"/>
  <c r="K549" i="14"/>
  <c r="J549" i="14"/>
  <c r="N549" i="14" s="1"/>
  <c r="K548" i="14"/>
  <c r="J548" i="14"/>
  <c r="N548" i="14" s="1"/>
  <c r="K547" i="14"/>
  <c r="J547" i="14"/>
  <c r="N547" i="14" s="1"/>
  <c r="K546" i="14"/>
  <c r="J546" i="14"/>
  <c r="N546" i="14" s="1"/>
  <c r="K545" i="14"/>
  <c r="J545" i="14"/>
  <c r="N545" i="14" s="1"/>
  <c r="N544" i="14"/>
  <c r="K544" i="14"/>
  <c r="J544" i="14"/>
  <c r="K543" i="14"/>
  <c r="J543" i="14"/>
  <c r="N543" i="14" s="1"/>
  <c r="K542" i="14"/>
  <c r="J542" i="14"/>
  <c r="N542" i="14" s="1"/>
  <c r="N541" i="14"/>
  <c r="K541" i="14"/>
  <c r="J541" i="14"/>
  <c r="K540" i="14"/>
  <c r="J540" i="14"/>
  <c r="N540" i="14" s="1"/>
  <c r="K539" i="14"/>
  <c r="J539" i="14"/>
  <c r="N539" i="14" s="1"/>
  <c r="K538" i="14"/>
  <c r="J538" i="14"/>
  <c r="N538" i="14" s="1"/>
  <c r="K537" i="14"/>
  <c r="J537" i="14"/>
  <c r="N537" i="14" s="1"/>
  <c r="K536" i="14"/>
  <c r="J536" i="14"/>
  <c r="N536" i="14" s="1"/>
  <c r="K535" i="14"/>
  <c r="J535" i="14"/>
  <c r="N535" i="14" s="1"/>
  <c r="K534" i="14"/>
  <c r="J534" i="14"/>
  <c r="N534" i="14" s="1"/>
  <c r="K533" i="14"/>
  <c r="J533" i="14"/>
  <c r="N533" i="14" s="1"/>
  <c r="K532" i="14"/>
  <c r="J532" i="14"/>
  <c r="N532" i="14" s="1"/>
  <c r="K531" i="14"/>
  <c r="J531" i="14"/>
  <c r="N531" i="14" s="1"/>
  <c r="N530" i="14"/>
  <c r="K530" i="14"/>
  <c r="J530" i="14"/>
  <c r="K529" i="14"/>
  <c r="J529" i="14"/>
  <c r="N529" i="14" s="1"/>
  <c r="K528" i="14"/>
  <c r="J528" i="14"/>
  <c r="N528" i="14" s="1"/>
  <c r="K527" i="14"/>
  <c r="J527" i="14"/>
  <c r="N527" i="14" s="1"/>
  <c r="K526" i="14"/>
  <c r="J526" i="14"/>
  <c r="N526" i="14" s="1"/>
  <c r="K525" i="14"/>
  <c r="J525" i="14"/>
  <c r="N525" i="14" s="1"/>
  <c r="K524" i="14"/>
  <c r="J524" i="14"/>
  <c r="N524" i="14" s="1"/>
  <c r="K523" i="14"/>
  <c r="J523" i="14"/>
  <c r="N523" i="14" s="1"/>
  <c r="K522" i="14"/>
  <c r="J522" i="14"/>
  <c r="N522" i="14" s="1"/>
  <c r="K521" i="14"/>
  <c r="J521" i="14"/>
  <c r="N521" i="14" s="1"/>
  <c r="K520" i="14"/>
  <c r="J520" i="14"/>
  <c r="N520" i="14" s="1"/>
  <c r="K519" i="14"/>
  <c r="J519" i="14"/>
  <c r="N519" i="14" s="1"/>
  <c r="K518" i="14"/>
  <c r="J518" i="14"/>
  <c r="N518" i="14" s="1"/>
  <c r="K517" i="14"/>
  <c r="J517" i="14"/>
  <c r="N517" i="14" s="1"/>
  <c r="K516" i="14"/>
  <c r="J516" i="14"/>
  <c r="N516" i="14" s="1"/>
  <c r="K515" i="14"/>
  <c r="J515" i="14"/>
  <c r="N515" i="14" s="1"/>
  <c r="K514" i="14"/>
  <c r="J514" i="14"/>
  <c r="N514" i="14" s="1"/>
  <c r="K513" i="14"/>
  <c r="J513" i="14"/>
  <c r="N513" i="14" s="1"/>
  <c r="K512" i="14"/>
  <c r="J512" i="14"/>
  <c r="N512" i="14" s="1"/>
  <c r="K511" i="14"/>
  <c r="J511" i="14"/>
  <c r="N511" i="14" s="1"/>
  <c r="K510" i="14"/>
  <c r="J510" i="14"/>
  <c r="N510" i="14" s="1"/>
  <c r="K509" i="14"/>
  <c r="J509" i="14"/>
  <c r="N509" i="14" s="1"/>
  <c r="K508" i="14"/>
  <c r="J508" i="14"/>
  <c r="N508" i="14" s="1"/>
  <c r="K507" i="14"/>
  <c r="J507" i="14"/>
  <c r="N507" i="14" s="1"/>
  <c r="K506" i="14"/>
  <c r="J506" i="14"/>
  <c r="N506" i="14" s="1"/>
  <c r="K505" i="14"/>
  <c r="J505" i="14"/>
  <c r="N505" i="14" s="1"/>
  <c r="K504" i="14"/>
  <c r="J504" i="14"/>
  <c r="N504" i="14" s="1"/>
  <c r="K503" i="14"/>
  <c r="J503" i="14"/>
  <c r="N503" i="14" s="1"/>
  <c r="K502" i="14"/>
  <c r="J502" i="14"/>
  <c r="N502" i="14" s="1"/>
  <c r="K501" i="14"/>
  <c r="J501" i="14"/>
  <c r="N501" i="14" s="1"/>
  <c r="K500" i="14"/>
  <c r="J500" i="14"/>
  <c r="N500" i="14" s="1"/>
  <c r="K499" i="14"/>
  <c r="J499" i="14"/>
  <c r="N499" i="14" s="1"/>
  <c r="K498" i="14"/>
  <c r="J498" i="14"/>
  <c r="N498" i="14" s="1"/>
  <c r="K497" i="14"/>
  <c r="J497" i="14"/>
  <c r="N497" i="14" s="1"/>
  <c r="N496" i="14"/>
  <c r="K496" i="14"/>
  <c r="J496" i="14"/>
  <c r="K495" i="14"/>
  <c r="J495" i="14"/>
  <c r="N495" i="14" s="1"/>
  <c r="K494" i="14"/>
  <c r="J494" i="14"/>
  <c r="N494" i="14" s="1"/>
  <c r="N493" i="14"/>
  <c r="K493" i="14"/>
  <c r="J493" i="14"/>
  <c r="K492" i="14"/>
  <c r="J492" i="14"/>
  <c r="N492" i="14" s="1"/>
  <c r="K491" i="14"/>
  <c r="J491" i="14"/>
  <c r="N491" i="14" s="1"/>
  <c r="K490" i="14"/>
  <c r="J490" i="14"/>
  <c r="N490" i="14" s="1"/>
  <c r="K489" i="14"/>
  <c r="J489" i="14"/>
  <c r="N489" i="14" s="1"/>
  <c r="K488" i="14"/>
  <c r="J488" i="14"/>
  <c r="N488" i="14" s="1"/>
  <c r="K487" i="14"/>
  <c r="J487" i="14"/>
  <c r="N487" i="14" s="1"/>
  <c r="K486" i="14"/>
  <c r="J486" i="14"/>
  <c r="N486" i="14" s="1"/>
  <c r="K485" i="14"/>
  <c r="J485" i="14"/>
  <c r="N485" i="14" s="1"/>
  <c r="K484" i="14"/>
  <c r="J484" i="14"/>
  <c r="N484" i="14" s="1"/>
  <c r="K483" i="14"/>
  <c r="J483" i="14"/>
  <c r="N483" i="14" s="1"/>
  <c r="K482" i="14"/>
  <c r="J482" i="14"/>
  <c r="N482" i="14" s="1"/>
  <c r="K481" i="14"/>
  <c r="J481" i="14"/>
  <c r="N481" i="14" s="1"/>
  <c r="K480" i="14"/>
  <c r="J480" i="14"/>
  <c r="N480" i="14" s="1"/>
  <c r="K479" i="14"/>
  <c r="J479" i="14"/>
  <c r="N479" i="14" s="1"/>
  <c r="K478" i="14"/>
  <c r="J478" i="14"/>
  <c r="N478" i="14" s="1"/>
  <c r="K477" i="14"/>
  <c r="J477" i="14"/>
  <c r="N477" i="14" s="1"/>
  <c r="K476" i="14"/>
  <c r="J476" i="14"/>
  <c r="N476" i="14" s="1"/>
  <c r="K475" i="14"/>
  <c r="J475" i="14"/>
  <c r="N475" i="14" s="1"/>
  <c r="K474" i="14"/>
  <c r="J474" i="14"/>
  <c r="N474" i="14" s="1"/>
  <c r="K473" i="14"/>
  <c r="J473" i="14"/>
  <c r="N473" i="14" s="1"/>
  <c r="N472" i="14"/>
  <c r="K472" i="14"/>
  <c r="J472" i="14"/>
  <c r="K471" i="14"/>
  <c r="J471" i="14"/>
  <c r="N471" i="14" s="1"/>
  <c r="K470" i="14"/>
  <c r="J470" i="14"/>
  <c r="N470" i="14" s="1"/>
  <c r="K469" i="14"/>
  <c r="J469" i="14"/>
  <c r="N469" i="14" s="1"/>
  <c r="K468" i="14"/>
  <c r="J468" i="14"/>
  <c r="N468" i="14" s="1"/>
  <c r="K467" i="14"/>
  <c r="J467" i="14"/>
  <c r="N467" i="14" s="1"/>
  <c r="K466" i="14"/>
  <c r="J466" i="14"/>
  <c r="N466" i="14" s="1"/>
  <c r="K465" i="14"/>
  <c r="J465" i="14"/>
  <c r="N465" i="14" s="1"/>
  <c r="K464" i="14"/>
  <c r="J464" i="14"/>
  <c r="N464" i="14" s="1"/>
  <c r="K463" i="14"/>
  <c r="J463" i="14"/>
  <c r="N463" i="14" s="1"/>
  <c r="K462" i="14"/>
  <c r="J462" i="14"/>
  <c r="N462" i="14" s="1"/>
  <c r="K461" i="14"/>
  <c r="J461" i="14"/>
  <c r="N461" i="14" s="1"/>
  <c r="K460" i="14"/>
  <c r="J460" i="14"/>
  <c r="N460" i="14" s="1"/>
  <c r="K459" i="14"/>
  <c r="J459" i="14"/>
  <c r="N459" i="14" s="1"/>
  <c r="K458" i="14"/>
  <c r="J458" i="14"/>
  <c r="N458" i="14" s="1"/>
  <c r="K457" i="14"/>
  <c r="J457" i="14"/>
  <c r="N457" i="14" s="1"/>
  <c r="K456" i="14"/>
  <c r="J456" i="14"/>
  <c r="N456" i="14" s="1"/>
  <c r="K455" i="14"/>
  <c r="J455" i="14"/>
  <c r="N455" i="14" s="1"/>
  <c r="K454" i="14"/>
  <c r="J454" i="14"/>
  <c r="N454" i="14" s="1"/>
  <c r="K453" i="14"/>
  <c r="J453" i="14"/>
  <c r="N453" i="14" s="1"/>
  <c r="K452" i="14"/>
  <c r="J452" i="14"/>
  <c r="N452" i="14" s="1"/>
  <c r="K451" i="14"/>
  <c r="J451" i="14"/>
  <c r="N451" i="14" s="1"/>
  <c r="K450" i="14"/>
  <c r="J450" i="14"/>
  <c r="N450" i="14" s="1"/>
  <c r="K449" i="14"/>
  <c r="J449" i="14"/>
  <c r="N449" i="14" s="1"/>
  <c r="K448" i="14"/>
  <c r="J448" i="14"/>
  <c r="N448" i="14" s="1"/>
  <c r="K447" i="14"/>
  <c r="J447" i="14"/>
  <c r="N447" i="14" s="1"/>
  <c r="K446" i="14"/>
  <c r="J446" i="14"/>
  <c r="N446" i="14" s="1"/>
  <c r="K445" i="14"/>
  <c r="J445" i="14"/>
  <c r="N445" i="14" s="1"/>
  <c r="K444" i="14"/>
  <c r="J444" i="14"/>
  <c r="N444" i="14" s="1"/>
  <c r="K443" i="14"/>
  <c r="J443" i="14"/>
  <c r="N443" i="14" s="1"/>
  <c r="K442" i="14"/>
  <c r="J442" i="14"/>
  <c r="N442" i="14" s="1"/>
  <c r="K441" i="14"/>
  <c r="J441" i="14"/>
  <c r="N441" i="14" s="1"/>
  <c r="K440" i="14"/>
  <c r="J440" i="14"/>
  <c r="N440" i="14" s="1"/>
  <c r="K439" i="14"/>
  <c r="J439" i="14"/>
  <c r="N439" i="14" s="1"/>
  <c r="K438" i="14"/>
  <c r="J438" i="14"/>
  <c r="N438" i="14" s="1"/>
  <c r="K437" i="14"/>
  <c r="J437" i="14"/>
  <c r="N437" i="14" s="1"/>
  <c r="K436" i="14"/>
  <c r="J436" i="14"/>
  <c r="N436" i="14" s="1"/>
  <c r="K435" i="14"/>
  <c r="J435" i="14"/>
  <c r="N435" i="14" s="1"/>
  <c r="K434" i="14"/>
  <c r="J434" i="14"/>
  <c r="N434" i="14" s="1"/>
  <c r="K433" i="14"/>
  <c r="J433" i="14"/>
  <c r="N433" i="14" s="1"/>
  <c r="K432" i="14"/>
  <c r="J432" i="14"/>
  <c r="N432" i="14" s="1"/>
  <c r="K431" i="14"/>
  <c r="J431" i="14"/>
  <c r="N431" i="14" s="1"/>
  <c r="K430" i="14"/>
  <c r="J430" i="14"/>
  <c r="N430" i="14" s="1"/>
  <c r="K429" i="14"/>
  <c r="J429" i="14"/>
  <c r="N429" i="14" s="1"/>
  <c r="K428" i="14"/>
  <c r="J428" i="14"/>
  <c r="N428" i="14" s="1"/>
  <c r="K427" i="14"/>
  <c r="J427" i="14"/>
  <c r="N427" i="14" s="1"/>
  <c r="K426" i="14"/>
  <c r="J426" i="14"/>
  <c r="N426" i="14" s="1"/>
  <c r="K425" i="14"/>
  <c r="J425" i="14"/>
  <c r="N425" i="14" s="1"/>
  <c r="K424" i="14"/>
  <c r="J424" i="14"/>
  <c r="N424" i="14" s="1"/>
  <c r="K423" i="14"/>
  <c r="J423" i="14"/>
  <c r="N423" i="14" s="1"/>
  <c r="K422" i="14"/>
  <c r="J422" i="14"/>
  <c r="N422" i="14" s="1"/>
  <c r="K421" i="14"/>
  <c r="J421" i="14"/>
  <c r="N421" i="14" s="1"/>
  <c r="K420" i="14"/>
  <c r="J420" i="14"/>
  <c r="N420" i="14" s="1"/>
  <c r="K419" i="14"/>
  <c r="J419" i="14"/>
  <c r="N419" i="14" s="1"/>
  <c r="K418" i="14"/>
  <c r="J418" i="14"/>
  <c r="N418" i="14" s="1"/>
  <c r="K417" i="14"/>
  <c r="J417" i="14"/>
  <c r="N417" i="14" s="1"/>
  <c r="K416" i="14"/>
  <c r="J416" i="14"/>
  <c r="N416" i="14" s="1"/>
  <c r="K415" i="14"/>
  <c r="J415" i="14"/>
  <c r="N415" i="14" s="1"/>
  <c r="K414" i="14"/>
  <c r="J414" i="14"/>
  <c r="N414" i="14" s="1"/>
  <c r="K413" i="14"/>
  <c r="J413" i="14"/>
  <c r="N413" i="14" s="1"/>
  <c r="K412" i="14"/>
  <c r="J412" i="14"/>
  <c r="N412" i="14" s="1"/>
  <c r="K411" i="14"/>
  <c r="J411" i="14"/>
  <c r="N411" i="14" s="1"/>
  <c r="K410" i="14"/>
  <c r="J410" i="14"/>
  <c r="N410" i="14" s="1"/>
  <c r="K409" i="14"/>
  <c r="J409" i="14"/>
  <c r="N409" i="14" s="1"/>
  <c r="K408" i="14"/>
  <c r="J408" i="14"/>
  <c r="N408" i="14" s="1"/>
  <c r="K407" i="14"/>
  <c r="J407" i="14"/>
  <c r="N407" i="14" s="1"/>
  <c r="K406" i="14"/>
  <c r="J406" i="14"/>
  <c r="N406" i="14" s="1"/>
  <c r="K405" i="14"/>
  <c r="J405" i="14"/>
  <c r="N405" i="14" s="1"/>
  <c r="K404" i="14"/>
  <c r="J404" i="14"/>
  <c r="N404" i="14" s="1"/>
  <c r="K403" i="14"/>
  <c r="J403" i="14"/>
  <c r="N403" i="14" s="1"/>
  <c r="K402" i="14"/>
  <c r="J402" i="14"/>
  <c r="N402" i="14" s="1"/>
  <c r="K401" i="14"/>
  <c r="J401" i="14"/>
  <c r="N401" i="14" s="1"/>
  <c r="K400" i="14"/>
  <c r="J400" i="14"/>
  <c r="N400" i="14" s="1"/>
  <c r="K399" i="14"/>
  <c r="J399" i="14"/>
  <c r="N399" i="14" s="1"/>
  <c r="K398" i="14"/>
  <c r="J398" i="14"/>
  <c r="N398" i="14" s="1"/>
  <c r="K397" i="14"/>
  <c r="J397" i="14"/>
  <c r="N397" i="14" s="1"/>
  <c r="K396" i="14"/>
  <c r="J396" i="14"/>
  <c r="N396" i="14" s="1"/>
  <c r="K395" i="14"/>
  <c r="J395" i="14"/>
  <c r="N395" i="14" s="1"/>
  <c r="K394" i="14"/>
  <c r="J394" i="14"/>
  <c r="N394" i="14" s="1"/>
  <c r="K393" i="14"/>
  <c r="J393" i="14"/>
  <c r="N393" i="14" s="1"/>
  <c r="K392" i="14"/>
  <c r="J392" i="14"/>
  <c r="N392" i="14" s="1"/>
  <c r="K391" i="14"/>
  <c r="J391" i="14"/>
  <c r="N391" i="14" s="1"/>
  <c r="K390" i="14"/>
  <c r="J390" i="14"/>
  <c r="N390" i="14" s="1"/>
  <c r="K389" i="14"/>
  <c r="J389" i="14"/>
  <c r="N389" i="14" s="1"/>
  <c r="K388" i="14"/>
  <c r="J388" i="14"/>
  <c r="N388" i="14" s="1"/>
  <c r="K387" i="14"/>
  <c r="J387" i="14"/>
  <c r="N387" i="14" s="1"/>
  <c r="K386" i="14"/>
  <c r="J386" i="14"/>
  <c r="N386" i="14" s="1"/>
  <c r="K385" i="14"/>
  <c r="J385" i="14"/>
  <c r="N385" i="14" s="1"/>
  <c r="K384" i="14"/>
  <c r="J384" i="14"/>
  <c r="N384" i="14" s="1"/>
  <c r="K383" i="14"/>
  <c r="J383" i="14"/>
  <c r="N383" i="14" s="1"/>
  <c r="K382" i="14"/>
  <c r="J382" i="14"/>
  <c r="N382" i="14" s="1"/>
  <c r="K381" i="14"/>
  <c r="J381" i="14"/>
  <c r="N381" i="14" s="1"/>
  <c r="K380" i="14"/>
  <c r="J380" i="14"/>
  <c r="N380" i="14" s="1"/>
  <c r="K379" i="14"/>
  <c r="J379" i="14"/>
  <c r="N379" i="14" s="1"/>
  <c r="K378" i="14"/>
  <c r="J378" i="14"/>
  <c r="N378" i="14" s="1"/>
  <c r="K377" i="14"/>
  <c r="J377" i="14"/>
  <c r="N377" i="14" s="1"/>
  <c r="K376" i="14"/>
  <c r="J376" i="14"/>
  <c r="N376" i="14" s="1"/>
  <c r="K375" i="14"/>
  <c r="J375" i="14"/>
  <c r="N375" i="14" s="1"/>
  <c r="K374" i="14"/>
  <c r="J374" i="14"/>
  <c r="N374" i="14" s="1"/>
  <c r="K373" i="14"/>
  <c r="J373" i="14"/>
  <c r="N373" i="14" s="1"/>
  <c r="K372" i="14"/>
  <c r="J372" i="14"/>
  <c r="N372" i="14" s="1"/>
  <c r="K371" i="14"/>
  <c r="J371" i="14"/>
  <c r="N371" i="14" s="1"/>
  <c r="K370" i="14"/>
  <c r="J370" i="14"/>
  <c r="N370" i="14" s="1"/>
  <c r="K369" i="14"/>
  <c r="J369" i="14"/>
  <c r="N369" i="14" s="1"/>
  <c r="K368" i="14"/>
  <c r="J368" i="14"/>
  <c r="N368" i="14" s="1"/>
  <c r="K367" i="14"/>
  <c r="J367" i="14"/>
  <c r="N367" i="14" s="1"/>
  <c r="K366" i="14"/>
  <c r="J366" i="14"/>
  <c r="N366" i="14" s="1"/>
  <c r="K365" i="14"/>
  <c r="J365" i="14"/>
  <c r="N365" i="14" s="1"/>
  <c r="K364" i="14"/>
  <c r="J364" i="14"/>
  <c r="N364" i="14" s="1"/>
  <c r="K363" i="14"/>
  <c r="J363" i="14"/>
  <c r="N363" i="14" s="1"/>
  <c r="K362" i="14"/>
  <c r="J362" i="14"/>
  <c r="N362" i="14" s="1"/>
  <c r="K361" i="14"/>
  <c r="J361" i="14"/>
  <c r="N361" i="14" s="1"/>
  <c r="K360" i="14"/>
  <c r="J360" i="14"/>
  <c r="N360" i="14" s="1"/>
  <c r="K359" i="14"/>
  <c r="J359" i="14"/>
  <c r="N359" i="14" s="1"/>
  <c r="N358" i="14"/>
  <c r="K358" i="14"/>
  <c r="J358" i="14"/>
  <c r="K357" i="14"/>
  <c r="J357" i="14"/>
  <c r="N357" i="14" s="1"/>
  <c r="K356" i="14"/>
  <c r="J356" i="14"/>
  <c r="N356" i="14" s="1"/>
  <c r="K355" i="14"/>
  <c r="J355" i="14"/>
  <c r="N355" i="14" s="1"/>
  <c r="N354" i="14"/>
  <c r="K354" i="14"/>
  <c r="J354" i="14"/>
  <c r="K353" i="14"/>
  <c r="J353" i="14"/>
  <c r="N353" i="14" s="1"/>
  <c r="K352" i="14"/>
  <c r="J352" i="14"/>
  <c r="N352" i="14" s="1"/>
  <c r="K351" i="14"/>
  <c r="J351" i="14"/>
  <c r="N351" i="14" s="1"/>
  <c r="K350" i="14"/>
  <c r="J350" i="14"/>
  <c r="N350" i="14" s="1"/>
  <c r="K349" i="14"/>
  <c r="J349" i="14"/>
  <c r="N349" i="14" s="1"/>
  <c r="K348" i="14"/>
  <c r="J348" i="14"/>
  <c r="N348" i="14" s="1"/>
  <c r="K347" i="14"/>
  <c r="J347" i="14"/>
  <c r="N347" i="14" s="1"/>
  <c r="K346" i="14"/>
  <c r="J346" i="14"/>
  <c r="N346" i="14" s="1"/>
  <c r="K345" i="14"/>
  <c r="J345" i="14"/>
  <c r="N345" i="14" s="1"/>
  <c r="K344" i="14"/>
  <c r="J344" i="14"/>
  <c r="N344" i="14" s="1"/>
  <c r="K343" i="14"/>
  <c r="J343" i="14"/>
  <c r="N343" i="14" s="1"/>
  <c r="K342" i="14"/>
  <c r="J342" i="14"/>
  <c r="N342" i="14" s="1"/>
  <c r="K341" i="14"/>
  <c r="J341" i="14"/>
  <c r="N341" i="14" s="1"/>
  <c r="K340" i="14"/>
  <c r="J340" i="14"/>
  <c r="N340" i="14" s="1"/>
  <c r="K339" i="14"/>
  <c r="J339" i="14"/>
  <c r="N339" i="14" s="1"/>
  <c r="K338" i="14"/>
  <c r="J338" i="14"/>
  <c r="N338" i="14" s="1"/>
  <c r="K337" i="14"/>
  <c r="J337" i="14"/>
  <c r="N337" i="14" s="1"/>
  <c r="K336" i="14"/>
  <c r="J336" i="14"/>
  <c r="N336" i="14" s="1"/>
  <c r="K335" i="14"/>
  <c r="J335" i="14"/>
  <c r="N335" i="14" s="1"/>
  <c r="K334" i="14"/>
  <c r="J334" i="14"/>
  <c r="N334" i="14" s="1"/>
  <c r="K333" i="14"/>
  <c r="J333" i="14"/>
  <c r="N333" i="14" s="1"/>
  <c r="K332" i="14"/>
  <c r="J332" i="14"/>
  <c r="N332" i="14" s="1"/>
  <c r="K331" i="14"/>
  <c r="J331" i="14"/>
  <c r="N331" i="14" s="1"/>
  <c r="K330" i="14"/>
  <c r="J330" i="14"/>
  <c r="N330" i="14" s="1"/>
  <c r="K329" i="14"/>
  <c r="J329" i="14"/>
  <c r="N329" i="14" s="1"/>
  <c r="N328" i="14"/>
  <c r="K328" i="14"/>
  <c r="J328" i="14"/>
  <c r="K327" i="14"/>
  <c r="J327" i="14"/>
  <c r="N327" i="14" s="1"/>
  <c r="N326" i="14"/>
  <c r="K326" i="14"/>
  <c r="J326" i="14"/>
  <c r="K325" i="14"/>
  <c r="J325" i="14"/>
  <c r="N325" i="14" s="1"/>
  <c r="K324" i="14"/>
  <c r="J324" i="14"/>
  <c r="N324" i="14" s="1"/>
  <c r="K323" i="14"/>
  <c r="J323" i="14"/>
  <c r="N323" i="14" s="1"/>
  <c r="K322" i="14"/>
  <c r="J322" i="14"/>
  <c r="N322" i="14" s="1"/>
  <c r="K321" i="14"/>
  <c r="J321" i="14"/>
  <c r="N321" i="14" s="1"/>
  <c r="K320" i="14"/>
  <c r="J320" i="14"/>
  <c r="N320" i="14" s="1"/>
  <c r="K319" i="14"/>
  <c r="J319" i="14"/>
  <c r="N319" i="14" s="1"/>
  <c r="K318" i="14"/>
  <c r="J318" i="14"/>
  <c r="N318" i="14" s="1"/>
  <c r="K317" i="14"/>
  <c r="J317" i="14"/>
  <c r="N317" i="14" s="1"/>
  <c r="K316" i="14"/>
  <c r="J316" i="14"/>
  <c r="N316" i="14" s="1"/>
  <c r="K315" i="14"/>
  <c r="J315" i="14"/>
  <c r="N315" i="14" s="1"/>
  <c r="K314" i="14"/>
  <c r="J314" i="14"/>
  <c r="N314" i="14" s="1"/>
  <c r="K313" i="14"/>
  <c r="J313" i="14"/>
  <c r="N313" i="14" s="1"/>
  <c r="K312" i="14"/>
  <c r="J312" i="14"/>
  <c r="N312" i="14" s="1"/>
  <c r="K311" i="14"/>
  <c r="J311" i="14"/>
  <c r="N311" i="14" s="1"/>
  <c r="K310" i="14"/>
  <c r="J310" i="14"/>
  <c r="N310" i="14" s="1"/>
  <c r="K309" i="14"/>
  <c r="J309" i="14"/>
  <c r="N309" i="14" s="1"/>
  <c r="K308" i="14"/>
  <c r="J308" i="14"/>
  <c r="N308" i="14" s="1"/>
  <c r="K307" i="14"/>
  <c r="J307" i="14"/>
  <c r="N307" i="14" s="1"/>
  <c r="K306" i="14"/>
  <c r="J306" i="14"/>
  <c r="N306" i="14" s="1"/>
  <c r="K305" i="14"/>
  <c r="J305" i="14"/>
  <c r="N305" i="14" s="1"/>
  <c r="K304" i="14"/>
  <c r="J304" i="14"/>
  <c r="N304" i="14" s="1"/>
  <c r="K303" i="14"/>
  <c r="J303" i="14"/>
  <c r="N303" i="14" s="1"/>
  <c r="K302" i="14"/>
  <c r="J302" i="14"/>
  <c r="N302" i="14" s="1"/>
  <c r="K301" i="14"/>
  <c r="J301" i="14"/>
  <c r="N301" i="14" s="1"/>
  <c r="K300" i="14"/>
  <c r="J300" i="14"/>
  <c r="N300" i="14" s="1"/>
  <c r="K299" i="14"/>
  <c r="J299" i="14"/>
  <c r="N299" i="14" s="1"/>
  <c r="K298" i="14"/>
  <c r="J298" i="14"/>
  <c r="N298" i="14" s="1"/>
  <c r="K297" i="14"/>
  <c r="J297" i="14"/>
  <c r="N297" i="14" s="1"/>
  <c r="K296" i="14"/>
  <c r="J296" i="14"/>
  <c r="N296" i="14" s="1"/>
  <c r="K295" i="14"/>
  <c r="J295" i="14"/>
  <c r="N295" i="14" s="1"/>
  <c r="K294" i="14"/>
  <c r="J294" i="14"/>
  <c r="N294" i="14" s="1"/>
  <c r="K293" i="14"/>
  <c r="J293" i="14"/>
  <c r="N293" i="14" s="1"/>
  <c r="K292" i="14"/>
  <c r="J292" i="14"/>
  <c r="N292" i="14" s="1"/>
  <c r="K291" i="14"/>
  <c r="J291" i="14"/>
  <c r="N291" i="14" s="1"/>
  <c r="K290" i="14"/>
  <c r="J290" i="14"/>
  <c r="N290" i="14" s="1"/>
  <c r="K289" i="14"/>
  <c r="J289" i="14"/>
  <c r="N289" i="14" s="1"/>
  <c r="K288" i="14"/>
  <c r="J288" i="14"/>
  <c r="N288" i="14" s="1"/>
  <c r="K287" i="14"/>
  <c r="J287" i="14"/>
  <c r="N287" i="14" s="1"/>
  <c r="K286" i="14"/>
  <c r="J286" i="14"/>
  <c r="N286" i="14" s="1"/>
  <c r="K285" i="14"/>
  <c r="J285" i="14"/>
  <c r="N285" i="14" s="1"/>
  <c r="K284" i="14"/>
  <c r="J284" i="14"/>
  <c r="N284" i="14" s="1"/>
  <c r="K283" i="14"/>
  <c r="J283" i="14"/>
  <c r="N283" i="14" s="1"/>
  <c r="K282" i="14"/>
  <c r="J282" i="14"/>
  <c r="N282" i="14" s="1"/>
  <c r="K281" i="14"/>
  <c r="J281" i="14"/>
  <c r="N281" i="14" s="1"/>
  <c r="K280" i="14"/>
  <c r="J280" i="14"/>
  <c r="N280" i="14" s="1"/>
  <c r="K279" i="14"/>
  <c r="J279" i="14"/>
  <c r="N279" i="14" s="1"/>
  <c r="N278" i="14"/>
  <c r="K278" i="14"/>
  <c r="J278" i="14"/>
  <c r="K277" i="14"/>
  <c r="J277" i="14"/>
  <c r="N277" i="14" s="1"/>
  <c r="K276" i="14"/>
  <c r="J276" i="14"/>
  <c r="N276" i="14" s="1"/>
  <c r="K275" i="14"/>
  <c r="J275" i="14"/>
  <c r="N275" i="14" s="1"/>
  <c r="K274" i="14"/>
  <c r="J274" i="14"/>
  <c r="N274" i="14" s="1"/>
  <c r="K273" i="14"/>
  <c r="J273" i="14"/>
  <c r="N273" i="14" s="1"/>
  <c r="K272" i="14"/>
  <c r="J272" i="14"/>
  <c r="N272" i="14" s="1"/>
  <c r="K271" i="14"/>
  <c r="J271" i="14"/>
  <c r="N271" i="14" s="1"/>
  <c r="K270" i="14"/>
  <c r="J270" i="14"/>
  <c r="N270" i="14" s="1"/>
  <c r="K269" i="14"/>
  <c r="J269" i="14"/>
  <c r="N269" i="14" s="1"/>
  <c r="K268" i="14"/>
  <c r="J268" i="14"/>
  <c r="N268" i="14" s="1"/>
  <c r="K267" i="14"/>
  <c r="J267" i="14"/>
  <c r="N267" i="14" s="1"/>
  <c r="K266" i="14"/>
  <c r="J266" i="14"/>
  <c r="N266" i="14" s="1"/>
  <c r="K265" i="14"/>
  <c r="J265" i="14"/>
  <c r="N265" i="14" s="1"/>
  <c r="K264" i="14"/>
  <c r="J264" i="14"/>
  <c r="N264" i="14" s="1"/>
  <c r="K263" i="14"/>
  <c r="J263" i="14"/>
  <c r="N263" i="14" s="1"/>
  <c r="K262" i="14"/>
  <c r="J262" i="14"/>
  <c r="N262" i="14" s="1"/>
  <c r="K261" i="14"/>
  <c r="J261" i="14"/>
  <c r="N261" i="14" s="1"/>
  <c r="K260" i="14"/>
  <c r="J260" i="14"/>
  <c r="N260" i="14" s="1"/>
  <c r="K259" i="14"/>
  <c r="J259" i="14"/>
  <c r="N259" i="14" s="1"/>
  <c r="K258" i="14"/>
  <c r="J258" i="14"/>
  <c r="N258" i="14" s="1"/>
  <c r="K257" i="14"/>
  <c r="J257" i="14"/>
  <c r="N257" i="14" s="1"/>
  <c r="K256" i="14"/>
  <c r="J256" i="14"/>
  <c r="N256" i="14" s="1"/>
  <c r="K255" i="14"/>
  <c r="J255" i="14"/>
  <c r="N255" i="14" s="1"/>
  <c r="K254" i="14"/>
  <c r="J254" i="14"/>
  <c r="N254" i="14" s="1"/>
  <c r="K253" i="14"/>
  <c r="J253" i="14"/>
  <c r="N253" i="14" s="1"/>
  <c r="K252" i="14"/>
  <c r="J252" i="14"/>
  <c r="N252" i="14" s="1"/>
  <c r="K251" i="14"/>
  <c r="J251" i="14"/>
  <c r="N251" i="14" s="1"/>
  <c r="K250" i="14"/>
  <c r="J250" i="14"/>
  <c r="N250" i="14" s="1"/>
  <c r="K249" i="14"/>
  <c r="J249" i="14"/>
  <c r="N249" i="14" s="1"/>
  <c r="K248" i="14"/>
  <c r="J248" i="14"/>
  <c r="N248" i="14" s="1"/>
  <c r="K247" i="14"/>
  <c r="J247" i="14"/>
  <c r="N247" i="14" s="1"/>
  <c r="K246" i="14"/>
  <c r="J246" i="14"/>
  <c r="N246" i="14" s="1"/>
  <c r="K245" i="14"/>
  <c r="J245" i="14"/>
  <c r="N245" i="14" s="1"/>
  <c r="K244" i="14"/>
  <c r="J244" i="14"/>
  <c r="N244" i="14" s="1"/>
  <c r="K243" i="14"/>
  <c r="J243" i="14"/>
  <c r="N243" i="14" s="1"/>
  <c r="N242" i="14"/>
  <c r="K242" i="14"/>
  <c r="J242" i="14"/>
  <c r="K241" i="14"/>
  <c r="J241" i="14"/>
  <c r="N241" i="14" s="1"/>
  <c r="K240" i="14"/>
  <c r="J240" i="14"/>
  <c r="N240" i="14" s="1"/>
  <c r="K239" i="14"/>
  <c r="J239" i="14"/>
  <c r="N239" i="14" s="1"/>
  <c r="K238" i="14"/>
  <c r="J238" i="14"/>
  <c r="N238" i="14" s="1"/>
  <c r="K237" i="14"/>
  <c r="J237" i="14"/>
  <c r="N237" i="14" s="1"/>
  <c r="K236" i="14"/>
  <c r="J236" i="14"/>
  <c r="N236" i="14" s="1"/>
  <c r="K235" i="14"/>
  <c r="J235" i="14"/>
  <c r="N235" i="14" s="1"/>
  <c r="K234" i="14"/>
  <c r="J234" i="14"/>
  <c r="N234" i="14" s="1"/>
  <c r="K233" i="14"/>
  <c r="J233" i="14"/>
  <c r="N233" i="14" s="1"/>
  <c r="K232" i="14"/>
  <c r="J232" i="14"/>
  <c r="N232" i="14" s="1"/>
  <c r="K231" i="14"/>
  <c r="J231" i="14"/>
  <c r="N231" i="14" s="1"/>
  <c r="K230" i="14"/>
  <c r="J230" i="14"/>
  <c r="N230" i="14" s="1"/>
  <c r="K229" i="14"/>
  <c r="J229" i="14"/>
  <c r="N229" i="14" s="1"/>
  <c r="K228" i="14"/>
  <c r="J228" i="14"/>
  <c r="N228" i="14" s="1"/>
  <c r="K227" i="14"/>
  <c r="J227" i="14"/>
  <c r="N227" i="14" s="1"/>
  <c r="K226" i="14"/>
  <c r="J226" i="14"/>
  <c r="N226" i="14" s="1"/>
  <c r="K225" i="14"/>
  <c r="J225" i="14"/>
  <c r="N225" i="14" s="1"/>
  <c r="K224" i="14"/>
  <c r="J224" i="14"/>
  <c r="N224" i="14" s="1"/>
  <c r="K223" i="14"/>
  <c r="J223" i="14"/>
  <c r="N223" i="14" s="1"/>
  <c r="K222" i="14"/>
  <c r="J222" i="14"/>
  <c r="N222" i="14" s="1"/>
  <c r="K221" i="14"/>
  <c r="J221" i="14"/>
  <c r="N221" i="14" s="1"/>
  <c r="K220" i="14"/>
  <c r="J220" i="14"/>
  <c r="N220" i="14" s="1"/>
  <c r="K219" i="14"/>
  <c r="J219" i="14"/>
  <c r="N219" i="14" s="1"/>
  <c r="K218" i="14"/>
  <c r="J218" i="14"/>
  <c r="N218" i="14" s="1"/>
  <c r="K217" i="14"/>
  <c r="J217" i="14"/>
  <c r="N217" i="14" s="1"/>
  <c r="K216" i="14"/>
  <c r="J216" i="14"/>
  <c r="N216" i="14" s="1"/>
  <c r="K215" i="14"/>
  <c r="J215" i="14"/>
  <c r="N215" i="14" s="1"/>
  <c r="K214" i="14"/>
  <c r="J214" i="14"/>
  <c r="N214" i="14" s="1"/>
  <c r="K213" i="14"/>
  <c r="J213" i="14"/>
  <c r="N213" i="14" s="1"/>
  <c r="K212" i="14"/>
  <c r="J212" i="14"/>
  <c r="N212" i="14" s="1"/>
  <c r="K211" i="14"/>
  <c r="J211" i="14"/>
  <c r="N211" i="14" s="1"/>
  <c r="K210" i="14"/>
  <c r="J210" i="14"/>
  <c r="N210" i="14" s="1"/>
  <c r="K209" i="14"/>
  <c r="J209" i="14"/>
  <c r="N209" i="14" s="1"/>
  <c r="K208" i="14"/>
  <c r="J208" i="14"/>
  <c r="N208" i="14" s="1"/>
  <c r="K207" i="14"/>
  <c r="J207" i="14"/>
  <c r="N207" i="14" s="1"/>
  <c r="K206" i="14"/>
  <c r="J206" i="14"/>
  <c r="N206" i="14" s="1"/>
  <c r="K205" i="14"/>
  <c r="J205" i="14"/>
  <c r="N205" i="14" s="1"/>
  <c r="K204" i="14"/>
  <c r="J204" i="14"/>
  <c r="N204" i="14" s="1"/>
  <c r="K203" i="14"/>
  <c r="J203" i="14"/>
  <c r="N203" i="14" s="1"/>
  <c r="K202" i="14"/>
  <c r="J202" i="14"/>
  <c r="N202" i="14" s="1"/>
  <c r="K201" i="14"/>
  <c r="J201" i="14"/>
  <c r="N201" i="14" s="1"/>
  <c r="K200" i="14"/>
  <c r="J200" i="14"/>
  <c r="N200" i="14" s="1"/>
  <c r="K199" i="14"/>
  <c r="J199" i="14"/>
  <c r="N199" i="14" s="1"/>
  <c r="K198" i="14"/>
  <c r="J198" i="14"/>
  <c r="N198" i="14" s="1"/>
  <c r="K197" i="14"/>
  <c r="J197" i="14"/>
  <c r="N197" i="14" s="1"/>
  <c r="K196" i="14"/>
  <c r="J196" i="14"/>
  <c r="N196" i="14" s="1"/>
  <c r="K195" i="14"/>
  <c r="J195" i="14"/>
  <c r="N195" i="14" s="1"/>
  <c r="K194" i="14"/>
  <c r="J194" i="14"/>
  <c r="N194" i="14" s="1"/>
  <c r="K193" i="14"/>
  <c r="J193" i="14"/>
  <c r="N193" i="14" s="1"/>
  <c r="K192" i="14"/>
  <c r="J192" i="14"/>
  <c r="N192" i="14" s="1"/>
  <c r="K191" i="14"/>
  <c r="J191" i="14"/>
  <c r="N191" i="14" s="1"/>
  <c r="K190" i="14"/>
  <c r="J190" i="14"/>
  <c r="N190" i="14" s="1"/>
  <c r="K189" i="14"/>
  <c r="J189" i="14"/>
  <c r="N189" i="14" s="1"/>
  <c r="K188" i="14"/>
  <c r="J188" i="14"/>
  <c r="N188" i="14" s="1"/>
  <c r="K187" i="14"/>
  <c r="J187" i="14"/>
  <c r="N187" i="14" s="1"/>
  <c r="K186" i="14"/>
  <c r="J186" i="14"/>
  <c r="N186" i="14" s="1"/>
  <c r="K185" i="14"/>
  <c r="J185" i="14"/>
  <c r="N185" i="14" s="1"/>
  <c r="K184" i="14"/>
  <c r="J184" i="14"/>
  <c r="N184" i="14" s="1"/>
  <c r="K183" i="14"/>
  <c r="J183" i="14"/>
  <c r="N183" i="14" s="1"/>
  <c r="K182" i="14"/>
  <c r="J182" i="14"/>
  <c r="N182" i="14" s="1"/>
  <c r="K181" i="14"/>
  <c r="J181" i="14"/>
  <c r="N181" i="14" s="1"/>
  <c r="K180" i="14"/>
  <c r="J180" i="14"/>
  <c r="N180" i="14" s="1"/>
  <c r="K179" i="14"/>
  <c r="J179" i="14"/>
  <c r="N179" i="14" s="1"/>
  <c r="K178" i="14"/>
  <c r="J178" i="14"/>
  <c r="N178" i="14" s="1"/>
  <c r="K177" i="14"/>
  <c r="J177" i="14"/>
  <c r="N177" i="14" s="1"/>
  <c r="N176" i="14"/>
  <c r="K176" i="14"/>
  <c r="J176" i="14"/>
  <c r="K175" i="14"/>
  <c r="J175" i="14"/>
  <c r="N175" i="14" s="1"/>
  <c r="K174" i="14"/>
  <c r="J174" i="14"/>
  <c r="N174" i="14" s="1"/>
  <c r="N173" i="14"/>
  <c r="K173" i="14"/>
  <c r="J173" i="14"/>
  <c r="K172" i="14"/>
  <c r="J172" i="14"/>
  <c r="N172" i="14" s="1"/>
  <c r="K171" i="14"/>
  <c r="J171" i="14"/>
  <c r="N171" i="14" s="1"/>
  <c r="K170" i="14"/>
  <c r="J170" i="14"/>
  <c r="N170" i="14" s="1"/>
  <c r="K169" i="14"/>
  <c r="J169" i="14"/>
  <c r="N169" i="14" s="1"/>
  <c r="K168" i="14"/>
  <c r="J168" i="14"/>
  <c r="N168" i="14" s="1"/>
  <c r="K167" i="14"/>
  <c r="J167" i="14"/>
  <c r="N167" i="14" s="1"/>
  <c r="N166" i="14"/>
  <c r="K166" i="14"/>
  <c r="J166" i="14"/>
  <c r="K165" i="14"/>
  <c r="J165" i="14"/>
  <c r="N165" i="14" s="1"/>
  <c r="K164" i="14"/>
  <c r="J164" i="14"/>
  <c r="N164" i="14" s="1"/>
  <c r="K163" i="14"/>
  <c r="J163" i="14"/>
  <c r="N163" i="14" s="1"/>
  <c r="K162" i="14"/>
  <c r="J162" i="14"/>
  <c r="N162" i="14" s="1"/>
  <c r="K161" i="14"/>
  <c r="J161" i="14"/>
  <c r="N161" i="14" s="1"/>
  <c r="N160" i="14"/>
  <c r="K160" i="14"/>
  <c r="J160" i="14"/>
  <c r="K159" i="14"/>
  <c r="J159" i="14"/>
  <c r="N159" i="14" s="1"/>
  <c r="K158" i="14"/>
  <c r="J158" i="14"/>
  <c r="N158" i="14" s="1"/>
  <c r="K157" i="14"/>
  <c r="J157" i="14"/>
  <c r="N157" i="14" s="1"/>
  <c r="K156" i="14"/>
  <c r="J156" i="14"/>
  <c r="N156" i="14" s="1"/>
  <c r="K155" i="14"/>
  <c r="J155" i="14"/>
  <c r="N155" i="14" s="1"/>
  <c r="K154" i="14"/>
  <c r="J154" i="14"/>
  <c r="N154" i="14" s="1"/>
  <c r="K153" i="14"/>
  <c r="J153" i="14"/>
  <c r="N153" i="14" s="1"/>
  <c r="K152" i="14"/>
  <c r="J152" i="14"/>
  <c r="N152" i="14" s="1"/>
  <c r="K151" i="14"/>
  <c r="J151" i="14"/>
  <c r="N151" i="14" s="1"/>
  <c r="K150" i="14"/>
  <c r="J150" i="14"/>
  <c r="N150" i="14" s="1"/>
  <c r="K149" i="14"/>
  <c r="J149" i="14"/>
  <c r="N149" i="14" s="1"/>
  <c r="K148" i="14"/>
  <c r="J148" i="14"/>
  <c r="N148" i="14" s="1"/>
  <c r="K147" i="14"/>
  <c r="J147" i="14"/>
  <c r="N147" i="14" s="1"/>
  <c r="K146" i="14"/>
  <c r="J146" i="14"/>
  <c r="N146" i="14" s="1"/>
  <c r="K145" i="14"/>
  <c r="J145" i="14"/>
  <c r="N145" i="14" s="1"/>
  <c r="K144" i="14"/>
  <c r="J144" i="14"/>
  <c r="N144" i="14" s="1"/>
  <c r="K143" i="14"/>
  <c r="J143" i="14"/>
  <c r="N143" i="14" s="1"/>
  <c r="K142" i="14"/>
  <c r="J142" i="14"/>
  <c r="N142" i="14" s="1"/>
  <c r="K141" i="14"/>
  <c r="J141" i="14"/>
  <c r="N141" i="14" s="1"/>
  <c r="K140" i="14"/>
  <c r="J140" i="14"/>
  <c r="N140" i="14" s="1"/>
  <c r="K139" i="14"/>
  <c r="J139" i="14"/>
  <c r="N139" i="14" s="1"/>
  <c r="K138" i="14"/>
  <c r="J138" i="14"/>
  <c r="N138" i="14" s="1"/>
  <c r="K137" i="14"/>
  <c r="J137" i="14"/>
  <c r="N137" i="14" s="1"/>
  <c r="K136" i="14"/>
  <c r="J136" i="14"/>
  <c r="N136" i="14" s="1"/>
  <c r="K135" i="14"/>
  <c r="J135" i="14"/>
  <c r="N135" i="14" s="1"/>
  <c r="N134" i="14"/>
  <c r="K134" i="14"/>
  <c r="J134" i="14"/>
  <c r="K133" i="14"/>
  <c r="J133" i="14"/>
  <c r="N133" i="14" s="1"/>
  <c r="K132" i="14"/>
  <c r="J132" i="14"/>
  <c r="N132" i="14" s="1"/>
  <c r="K131" i="14"/>
  <c r="J131" i="14"/>
  <c r="N131" i="14" s="1"/>
  <c r="K130" i="14"/>
  <c r="J130" i="14"/>
  <c r="N130" i="14" s="1"/>
  <c r="K129" i="14"/>
  <c r="J129" i="14"/>
  <c r="N129" i="14" s="1"/>
  <c r="K128" i="14"/>
  <c r="J128" i="14"/>
  <c r="N128" i="14" s="1"/>
  <c r="K127" i="14"/>
  <c r="J127" i="14"/>
  <c r="N127" i="14" s="1"/>
  <c r="K126" i="14"/>
  <c r="J126" i="14"/>
  <c r="N126" i="14" s="1"/>
  <c r="K125" i="14"/>
  <c r="J125" i="14"/>
  <c r="N125" i="14" s="1"/>
  <c r="K124" i="14"/>
  <c r="J124" i="14"/>
  <c r="N124" i="14" s="1"/>
  <c r="K123" i="14"/>
  <c r="J123" i="14"/>
  <c r="N123" i="14" s="1"/>
  <c r="K122" i="14"/>
  <c r="J122" i="14"/>
  <c r="N122" i="14" s="1"/>
  <c r="K121" i="14"/>
  <c r="J121" i="14"/>
  <c r="N121" i="14" s="1"/>
  <c r="K120" i="14"/>
  <c r="J120" i="14"/>
  <c r="N120" i="14" s="1"/>
  <c r="K119" i="14"/>
  <c r="J119" i="14"/>
  <c r="N119" i="14" s="1"/>
  <c r="K118" i="14"/>
  <c r="J118" i="14"/>
  <c r="N118" i="14" s="1"/>
  <c r="K117" i="14"/>
  <c r="J117" i="14"/>
  <c r="N117" i="14" s="1"/>
  <c r="K116" i="14"/>
  <c r="J116" i="14"/>
  <c r="N116" i="14" s="1"/>
  <c r="K115" i="14"/>
  <c r="J115" i="14"/>
  <c r="N115" i="14" s="1"/>
  <c r="K114" i="14"/>
  <c r="J114" i="14"/>
  <c r="N114" i="14" s="1"/>
  <c r="K113" i="14"/>
  <c r="J113" i="14"/>
  <c r="N113" i="14" s="1"/>
  <c r="N112" i="14"/>
  <c r="K112" i="14"/>
  <c r="J112" i="14"/>
  <c r="K111" i="14"/>
  <c r="J111" i="14"/>
  <c r="N111" i="14" s="1"/>
  <c r="K110" i="14"/>
  <c r="J110" i="14"/>
  <c r="N110" i="14" s="1"/>
  <c r="N109" i="14"/>
  <c r="K109" i="14"/>
  <c r="J109" i="14"/>
  <c r="K108" i="14"/>
  <c r="J108" i="14"/>
  <c r="N108" i="14" s="1"/>
  <c r="K107" i="14"/>
  <c r="J107" i="14"/>
  <c r="N107" i="14" s="1"/>
  <c r="K106" i="14"/>
  <c r="J106" i="14"/>
  <c r="N106" i="14" s="1"/>
  <c r="K105" i="14"/>
  <c r="J105" i="14"/>
  <c r="N105" i="14" s="1"/>
  <c r="K104" i="14"/>
  <c r="J104" i="14"/>
  <c r="N104" i="14" s="1"/>
  <c r="K103" i="14"/>
  <c r="J103" i="14"/>
  <c r="N103" i="14" s="1"/>
  <c r="K102" i="14"/>
  <c r="J102" i="14"/>
  <c r="N102" i="14" s="1"/>
  <c r="K101" i="14"/>
  <c r="J101" i="14"/>
  <c r="N101" i="14" s="1"/>
  <c r="K100" i="14"/>
  <c r="J100" i="14"/>
  <c r="N100" i="14" s="1"/>
  <c r="K99" i="14"/>
  <c r="J99" i="14"/>
  <c r="N99" i="14" s="1"/>
  <c r="N98" i="14"/>
  <c r="K98" i="14"/>
  <c r="J98" i="14"/>
  <c r="K97" i="14"/>
  <c r="J97" i="14"/>
  <c r="N97" i="14" s="1"/>
  <c r="K96" i="14"/>
  <c r="J96" i="14"/>
  <c r="N96" i="14" s="1"/>
  <c r="K95" i="14"/>
  <c r="J95" i="14"/>
  <c r="N95" i="14" s="1"/>
  <c r="K94" i="14"/>
  <c r="J94" i="14"/>
  <c r="N94" i="14" s="1"/>
  <c r="K93" i="14"/>
  <c r="J93" i="14"/>
  <c r="N93" i="14" s="1"/>
  <c r="K92" i="14"/>
  <c r="J92" i="14"/>
  <c r="N92" i="14" s="1"/>
  <c r="K91" i="14"/>
  <c r="J91" i="14"/>
  <c r="N91" i="14" s="1"/>
  <c r="K90" i="14"/>
  <c r="J90" i="14"/>
  <c r="N90" i="14" s="1"/>
  <c r="K89" i="14"/>
  <c r="J89" i="14"/>
  <c r="N89" i="14" s="1"/>
  <c r="K88" i="14"/>
  <c r="J88" i="14"/>
  <c r="N88" i="14" s="1"/>
  <c r="K87" i="14"/>
  <c r="J87" i="14"/>
  <c r="N87" i="14" s="1"/>
  <c r="K86" i="14"/>
  <c r="J86" i="14"/>
  <c r="N86" i="14" s="1"/>
  <c r="K85" i="14"/>
  <c r="J85" i="14"/>
  <c r="N85" i="14" s="1"/>
  <c r="K84" i="14"/>
  <c r="J84" i="14"/>
  <c r="N84" i="14" s="1"/>
  <c r="K83" i="14"/>
  <c r="J83" i="14"/>
  <c r="N83" i="14" s="1"/>
  <c r="K82" i="14"/>
  <c r="J82" i="14"/>
  <c r="N82" i="14" s="1"/>
  <c r="K81" i="14"/>
  <c r="J81" i="14"/>
  <c r="N81" i="14" s="1"/>
  <c r="K80" i="14"/>
  <c r="J80" i="14"/>
  <c r="N80" i="14" s="1"/>
  <c r="K79" i="14"/>
  <c r="J79" i="14"/>
  <c r="N79" i="14" s="1"/>
  <c r="K78" i="14"/>
  <c r="J78" i="14"/>
  <c r="N78" i="14" s="1"/>
  <c r="K77" i="14"/>
  <c r="J77" i="14"/>
  <c r="N77" i="14" s="1"/>
  <c r="K76" i="14"/>
  <c r="J76" i="14"/>
  <c r="N76" i="14" s="1"/>
  <c r="K75" i="14"/>
  <c r="J75" i="14"/>
  <c r="N75" i="14" s="1"/>
  <c r="K74" i="14"/>
  <c r="J74" i="14"/>
  <c r="N74" i="14" s="1"/>
  <c r="K73" i="14"/>
  <c r="J73" i="14"/>
  <c r="N73" i="14" s="1"/>
  <c r="K72" i="14"/>
  <c r="J72" i="14"/>
  <c r="N72" i="14" s="1"/>
  <c r="K71" i="14"/>
  <c r="J71" i="14"/>
  <c r="N71" i="14" s="1"/>
  <c r="K70" i="14"/>
  <c r="J70" i="14"/>
  <c r="N70" i="14" s="1"/>
  <c r="K69" i="14"/>
  <c r="J69" i="14"/>
  <c r="N69" i="14" s="1"/>
  <c r="K68" i="14"/>
  <c r="J68" i="14"/>
  <c r="N68" i="14" s="1"/>
  <c r="K67" i="14"/>
  <c r="J67" i="14"/>
  <c r="N67" i="14" s="1"/>
  <c r="K66" i="14"/>
  <c r="J66" i="14"/>
  <c r="N66" i="14" s="1"/>
  <c r="K65" i="14"/>
  <c r="J65" i="14"/>
  <c r="N65" i="14" s="1"/>
  <c r="K64" i="14"/>
  <c r="J64" i="14"/>
  <c r="N64" i="14" s="1"/>
  <c r="K63" i="14"/>
  <c r="J63" i="14"/>
  <c r="N63" i="14" s="1"/>
  <c r="K62" i="14"/>
  <c r="J62" i="14"/>
  <c r="N62" i="14" s="1"/>
  <c r="K61" i="14"/>
  <c r="J61" i="14"/>
  <c r="N61" i="14" s="1"/>
  <c r="K60" i="14"/>
  <c r="J60" i="14"/>
  <c r="N60" i="14" s="1"/>
  <c r="K59" i="14"/>
  <c r="J59" i="14"/>
  <c r="N59" i="14" s="1"/>
  <c r="K58" i="14"/>
  <c r="J58" i="14"/>
  <c r="N58" i="14" s="1"/>
  <c r="K57" i="14"/>
  <c r="J57" i="14"/>
  <c r="N57" i="14" s="1"/>
  <c r="K56" i="14"/>
  <c r="J56" i="14"/>
  <c r="N56" i="14" s="1"/>
  <c r="K55" i="14"/>
  <c r="J55" i="14"/>
  <c r="N55" i="14" s="1"/>
  <c r="K54" i="14"/>
  <c r="J54" i="14"/>
  <c r="N54" i="14" s="1"/>
  <c r="K53" i="14"/>
  <c r="J53" i="14"/>
  <c r="N53" i="14" s="1"/>
  <c r="K52" i="14"/>
  <c r="J52" i="14"/>
  <c r="N52" i="14" s="1"/>
  <c r="K51" i="14"/>
  <c r="J51" i="14"/>
  <c r="N51" i="14" s="1"/>
  <c r="K50" i="14"/>
  <c r="J50" i="14"/>
  <c r="N50" i="14" s="1"/>
  <c r="K49" i="14"/>
  <c r="J49" i="14"/>
  <c r="N49" i="14" s="1"/>
  <c r="K48" i="14"/>
  <c r="J48" i="14"/>
  <c r="N48" i="14" s="1"/>
  <c r="K47" i="14"/>
  <c r="J47" i="14"/>
  <c r="N47" i="14" s="1"/>
  <c r="N46" i="14"/>
  <c r="K46" i="14"/>
  <c r="J46" i="14"/>
  <c r="K45" i="14"/>
  <c r="J45" i="14"/>
  <c r="N45" i="14" s="1"/>
  <c r="K44" i="14"/>
  <c r="J44" i="14"/>
  <c r="N44" i="14" s="1"/>
  <c r="K43" i="14"/>
  <c r="J43" i="14"/>
  <c r="N43" i="14" s="1"/>
  <c r="K42" i="14"/>
  <c r="J42" i="14"/>
  <c r="N42" i="14" s="1"/>
  <c r="N41" i="14"/>
  <c r="K41" i="14"/>
  <c r="J41" i="14"/>
  <c r="K40" i="14"/>
  <c r="J40" i="14"/>
  <c r="N40" i="14" s="1"/>
  <c r="K39" i="14"/>
  <c r="J39" i="14"/>
  <c r="N39" i="14" s="1"/>
  <c r="K38" i="14"/>
  <c r="J38" i="14"/>
  <c r="N38" i="14" s="1"/>
  <c r="K37" i="14"/>
  <c r="J37" i="14"/>
  <c r="N37" i="14" s="1"/>
  <c r="K36" i="14"/>
  <c r="J36" i="14"/>
  <c r="N36" i="14" s="1"/>
  <c r="K35" i="14"/>
  <c r="J35" i="14"/>
  <c r="N35" i="14" s="1"/>
  <c r="K34" i="14"/>
  <c r="J34" i="14"/>
  <c r="N34" i="14" s="1"/>
  <c r="K33" i="14"/>
  <c r="J33" i="14"/>
  <c r="N33" i="14" s="1"/>
  <c r="K32" i="14"/>
  <c r="J32" i="14"/>
  <c r="N32" i="14" s="1"/>
  <c r="K31" i="14"/>
  <c r="J31" i="14"/>
  <c r="N31" i="14" s="1"/>
  <c r="K30" i="14"/>
  <c r="J30" i="14"/>
  <c r="N30" i="14" s="1"/>
  <c r="K29" i="14"/>
  <c r="J29" i="14"/>
  <c r="N29" i="14" s="1"/>
  <c r="K28" i="14"/>
  <c r="J28" i="14"/>
  <c r="N28" i="14" s="1"/>
  <c r="K27" i="14"/>
  <c r="J27" i="14"/>
  <c r="N27" i="14" s="1"/>
  <c r="N26" i="14"/>
  <c r="K26" i="14"/>
  <c r="J26" i="14"/>
  <c r="K25" i="14"/>
  <c r="J25" i="14"/>
  <c r="N25" i="14" s="1"/>
  <c r="K24" i="14"/>
  <c r="J24" i="14"/>
  <c r="N24" i="14" s="1"/>
  <c r="K23" i="14"/>
  <c r="J23" i="14"/>
  <c r="N23" i="14" s="1"/>
  <c r="K22" i="14"/>
  <c r="J22" i="14"/>
  <c r="N22" i="14" s="1"/>
  <c r="K21" i="14"/>
  <c r="J21" i="14"/>
  <c r="N21" i="14" s="1"/>
  <c r="K20" i="14"/>
  <c r="J20" i="14"/>
  <c r="N20" i="14" s="1"/>
  <c r="K19" i="14"/>
  <c r="J19" i="14"/>
  <c r="N19" i="14" s="1"/>
  <c r="K18" i="14"/>
  <c r="J18" i="14"/>
  <c r="N18" i="14" s="1"/>
  <c r="K17" i="14"/>
  <c r="J17" i="14"/>
  <c r="N17" i="14" s="1"/>
  <c r="K16" i="14"/>
  <c r="J16" i="14"/>
  <c r="N16" i="14" s="1"/>
  <c r="K15" i="14"/>
  <c r="J15" i="14"/>
  <c r="N15" i="14" s="1"/>
  <c r="K14" i="14"/>
  <c r="J14" i="14"/>
  <c r="N14" i="14" s="1"/>
  <c r="K13" i="14"/>
  <c r="J13" i="14"/>
  <c r="N13" i="14" s="1"/>
  <c r="K12" i="14"/>
  <c r="J12" i="14"/>
  <c r="N12" i="14" s="1"/>
  <c r="K11" i="14"/>
  <c r="J11" i="14"/>
  <c r="N11" i="14" s="1"/>
  <c r="K10" i="14"/>
  <c r="J10" i="14"/>
  <c r="N10" i="14" s="1"/>
  <c r="K734" i="13"/>
  <c r="J734" i="13"/>
  <c r="O734" i="13" s="1"/>
  <c r="K733" i="13"/>
  <c r="J733" i="13"/>
  <c r="K732" i="13"/>
  <c r="J732" i="13"/>
  <c r="O732" i="13" s="1"/>
  <c r="K731" i="13"/>
  <c r="J731" i="13"/>
  <c r="P730" i="13"/>
  <c r="K730" i="13"/>
  <c r="J730" i="13"/>
  <c r="O730" i="13" s="1"/>
  <c r="K729" i="13"/>
  <c r="J729" i="13"/>
  <c r="K728" i="13"/>
  <c r="J728" i="13"/>
  <c r="K727" i="13"/>
  <c r="J727" i="13"/>
  <c r="K726" i="13"/>
  <c r="J726" i="13"/>
  <c r="O726" i="13" s="1"/>
  <c r="K725" i="13"/>
  <c r="J725" i="13"/>
  <c r="K724" i="13"/>
  <c r="J724" i="13"/>
  <c r="O724" i="13" s="1"/>
  <c r="K723" i="13"/>
  <c r="J723" i="13"/>
  <c r="K722" i="13"/>
  <c r="J722" i="13"/>
  <c r="K721" i="13"/>
  <c r="J721" i="13"/>
  <c r="K720" i="13"/>
  <c r="J720" i="13"/>
  <c r="O720" i="13" s="1"/>
  <c r="K719" i="13"/>
  <c r="J719" i="13"/>
  <c r="K718" i="13"/>
  <c r="J718" i="13"/>
  <c r="O718" i="13" s="1"/>
  <c r="K717" i="13"/>
  <c r="J717" i="13"/>
  <c r="K716" i="13"/>
  <c r="J716" i="13"/>
  <c r="O716" i="13" s="1"/>
  <c r="K715" i="13"/>
  <c r="J715" i="13"/>
  <c r="K714" i="13"/>
  <c r="J714" i="13"/>
  <c r="O714" i="13" s="1"/>
  <c r="K713" i="13"/>
  <c r="J713" i="13"/>
  <c r="K712" i="13"/>
  <c r="J712" i="13"/>
  <c r="K711" i="13"/>
  <c r="J711" i="13"/>
  <c r="K710" i="13"/>
  <c r="J710" i="13"/>
  <c r="O710" i="13" s="1"/>
  <c r="K709" i="13"/>
  <c r="J709" i="13"/>
  <c r="P708" i="13"/>
  <c r="K708" i="13"/>
  <c r="J708" i="13"/>
  <c r="O708" i="13" s="1"/>
  <c r="K707" i="13"/>
  <c r="J707" i="13"/>
  <c r="K706" i="13"/>
  <c r="J706" i="13"/>
  <c r="K705" i="13"/>
  <c r="J705" i="13"/>
  <c r="K704" i="13"/>
  <c r="J704" i="13"/>
  <c r="O704" i="13" s="1"/>
  <c r="K703" i="13"/>
  <c r="J703" i="13"/>
  <c r="K702" i="13"/>
  <c r="J702" i="13"/>
  <c r="O702" i="13" s="1"/>
  <c r="K701" i="13"/>
  <c r="J701" i="13"/>
  <c r="K700" i="13"/>
  <c r="J700" i="13"/>
  <c r="O700" i="13" s="1"/>
  <c r="K699" i="13"/>
  <c r="J699" i="13"/>
  <c r="K698" i="13"/>
  <c r="J698" i="13"/>
  <c r="O698" i="13" s="1"/>
  <c r="K697" i="13"/>
  <c r="J697" i="13"/>
  <c r="K696" i="13"/>
  <c r="J696" i="13"/>
  <c r="K695" i="13"/>
  <c r="J695" i="13"/>
  <c r="K694" i="13"/>
  <c r="J694" i="13"/>
  <c r="O694" i="13" s="1"/>
  <c r="K693" i="13"/>
  <c r="J693" i="13"/>
  <c r="P692" i="13"/>
  <c r="K692" i="13"/>
  <c r="J692" i="13"/>
  <c r="O692" i="13" s="1"/>
  <c r="K691" i="13"/>
  <c r="J691" i="13"/>
  <c r="K690" i="13"/>
  <c r="J690" i="13"/>
  <c r="K689" i="13"/>
  <c r="J689" i="13"/>
  <c r="K688" i="13"/>
  <c r="J688" i="13"/>
  <c r="O688" i="13" s="1"/>
  <c r="K687" i="13"/>
  <c r="J687" i="13"/>
  <c r="P686" i="13"/>
  <c r="K686" i="13"/>
  <c r="J686" i="13"/>
  <c r="O686" i="13" s="1"/>
  <c r="K685" i="13"/>
  <c r="J685" i="13"/>
  <c r="K684" i="13"/>
  <c r="J684" i="13"/>
  <c r="O684" i="13" s="1"/>
  <c r="K683" i="13"/>
  <c r="J683" i="13"/>
  <c r="K682" i="13"/>
  <c r="J682" i="13"/>
  <c r="O682" i="13" s="1"/>
  <c r="K681" i="13"/>
  <c r="J681" i="13"/>
  <c r="K680" i="13"/>
  <c r="J680" i="13"/>
  <c r="K679" i="13"/>
  <c r="J679" i="13"/>
  <c r="K678" i="13"/>
  <c r="J678" i="13"/>
  <c r="O678" i="13" s="1"/>
  <c r="K677" i="13"/>
  <c r="J677" i="13"/>
  <c r="K676" i="13"/>
  <c r="J676" i="13"/>
  <c r="O676" i="13" s="1"/>
  <c r="K675" i="13"/>
  <c r="J675" i="13"/>
  <c r="K674" i="13"/>
  <c r="J674" i="13"/>
  <c r="K673" i="13"/>
  <c r="J673" i="13"/>
  <c r="K672" i="13"/>
  <c r="J672" i="13"/>
  <c r="O672" i="13" s="1"/>
  <c r="K671" i="13"/>
  <c r="J671" i="13"/>
  <c r="K670" i="13"/>
  <c r="J670" i="13"/>
  <c r="O670" i="13" s="1"/>
  <c r="K669" i="13"/>
  <c r="J669" i="13"/>
  <c r="K668" i="13"/>
  <c r="J668" i="13"/>
  <c r="O668" i="13" s="1"/>
  <c r="K667" i="13"/>
  <c r="J667" i="13"/>
  <c r="K666" i="13"/>
  <c r="J666" i="13"/>
  <c r="O666" i="13" s="1"/>
  <c r="K665" i="13"/>
  <c r="J665" i="13"/>
  <c r="K664" i="13"/>
  <c r="J664" i="13"/>
  <c r="K663" i="13"/>
  <c r="J663" i="13"/>
  <c r="K662" i="13"/>
  <c r="J662" i="13"/>
  <c r="O662" i="13" s="1"/>
  <c r="K661" i="13"/>
  <c r="J661" i="13"/>
  <c r="K660" i="13"/>
  <c r="J660" i="13"/>
  <c r="O660" i="13" s="1"/>
  <c r="K659" i="13"/>
  <c r="J659" i="13"/>
  <c r="K658" i="13"/>
  <c r="J658" i="13"/>
  <c r="K657" i="13"/>
  <c r="J657" i="13"/>
  <c r="K656" i="13"/>
  <c r="J656" i="13"/>
  <c r="O656" i="13" s="1"/>
  <c r="K655" i="13"/>
  <c r="J655" i="13"/>
  <c r="K654" i="13"/>
  <c r="J654" i="13"/>
  <c r="O654" i="13" s="1"/>
  <c r="K653" i="13"/>
  <c r="J653" i="13"/>
  <c r="K652" i="13"/>
  <c r="J652" i="13"/>
  <c r="O652" i="13" s="1"/>
  <c r="K651" i="13"/>
  <c r="J651" i="13"/>
  <c r="K650" i="13"/>
  <c r="J650" i="13"/>
  <c r="O650" i="13" s="1"/>
  <c r="K649" i="13"/>
  <c r="J649" i="13"/>
  <c r="K648" i="13"/>
  <c r="J648" i="13"/>
  <c r="K647" i="13"/>
  <c r="J647" i="13"/>
  <c r="K646" i="13"/>
  <c r="J646" i="13"/>
  <c r="O646" i="13" s="1"/>
  <c r="K645" i="13"/>
  <c r="J645" i="13"/>
  <c r="K644" i="13"/>
  <c r="J644" i="13"/>
  <c r="O644" i="13" s="1"/>
  <c r="K643" i="13"/>
  <c r="J643" i="13"/>
  <c r="K642" i="13"/>
  <c r="J642" i="13"/>
  <c r="K641" i="13"/>
  <c r="J641" i="13"/>
  <c r="K640" i="13"/>
  <c r="J640" i="13"/>
  <c r="O640" i="13" s="1"/>
  <c r="K639" i="13"/>
  <c r="J639" i="13"/>
  <c r="K638" i="13"/>
  <c r="J638" i="13"/>
  <c r="O638" i="13" s="1"/>
  <c r="K637" i="13"/>
  <c r="J637" i="13"/>
  <c r="K636" i="13"/>
  <c r="J636" i="13"/>
  <c r="O636" i="13" s="1"/>
  <c r="K635" i="13"/>
  <c r="J635" i="13"/>
  <c r="K634" i="13"/>
  <c r="J634" i="13"/>
  <c r="O634" i="13" s="1"/>
  <c r="K633" i="13"/>
  <c r="J633" i="13"/>
  <c r="K632" i="13"/>
  <c r="J632" i="13"/>
  <c r="K631" i="13"/>
  <c r="J631" i="13"/>
  <c r="K630" i="13"/>
  <c r="J630" i="13"/>
  <c r="O630" i="13" s="1"/>
  <c r="K629" i="13"/>
  <c r="J629" i="13"/>
  <c r="P628" i="13"/>
  <c r="K628" i="13"/>
  <c r="J628" i="13"/>
  <c r="O628" i="13" s="1"/>
  <c r="K627" i="13"/>
  <c r="J627" i="13"/>
  <c r="K626" i="13"/>
  <c r="J626" i="13"/>
  <c r="K625" i="13"/>
  <c r="J625" i="13"/>
  <c r="K624" i="13"/>
  <c r="J624" i="13"/>
  <c r="O624" i="13" s="1"/>
  <c r="K623" i="13"/>
  <c r="J623" i="13"/>
  <c r="P622" i="13"/>
  <c r="K622" i="13"/>
  <c r="J622" i="13"/>
  <c r="O622" i="13" s="1"/>
  <c r="K621" i="13"/>
  <c r="J621" i="13"/>
  <c r="K620" i="13"/>
  <c r="J620" i="13"/>
  <c r="O620" i="13" s="1"/>
  <c r="K619" i="13"/>
  <c r="J619" i="13"/>
  <c r="K618" i="13"/>
  <c r="J618" i="13"/>
  <c r="O618" i="13" s="1"/>
  <c r="K617" i="13"/>
  <c r="J617" i="13"/>
  <c r="K616" i="13"/>
  <c r="J616" i="13"/>
  <c r="K615" i="13"/>
  <c r="J615" i="13"/>
  <c r="K614" i="13"/>
  <c r="J614" i="13"/>
  <c r="O614" i="13" s="1"/>
  <c r="K613" i="13"/>
  <c r="J613" i="13"/>
  <c r="K612" i="13"/>
  <c r="J612" i="13"/>
  <c r="O612" i="13" s="1"/>
  <c r="K611" i="13"/>
  <c r="J611" i="13"/>
  <c r="K610" i="13"/>
  <c r="J610" i="13"/>
  <c r="K609" i="13"/>
  <c r="J609" i="13"/>
  <c r="K608" i="13"/>
  <c r="J608" i="13"/>
  <c r="O608" i="13" s="1"/>
  <c r="K607" i="13"/>
  <c r="J607" i="13"/>
  <c r="P606" i="13"/>
  <c r="K606" i="13"/>
  <c r="J606" i="13"/>
  <c r="O606" i="13" s="1"/>
  <c r="K605" i="13"/>
  <c r="J605" i="13"/>
  <c r="K604" i="13"/>
  <c r="J604" i="13"/>
  <c r="O604" i="13" s="1"/>
  <c r="K603" i="13"/>
  <c r="J603" i="13"/>
  <c r="K602" i="13"/>
  <c r="J602" i="13"/>
  <c r="O602" i="13" s="1"/>
  <c r="K601" i="13"/>
  <c r="J601" i="13"/>
  <c r="K600" i="13"/>
  <c r="J600" i="13"/>
  <c r="K599" i="13"/>
  <c r="J599" i="13"/>
  <c r="K598" i="13"/>
  <c r="J598" i="13"/>
  <c r="O598" i="13" s="1"/>
  <c r="K597" i="13"/>
  <c r="J597" i="13"/>
  <c r="K596" i="13"/>
  <c r="J596" i="13"/>
  <c r="O596" i="13" s="1"/>
  <c r="K595" i="13"/>
  <c r="J595" i="13"/>
  <c r="K594" i="13"/>
  <c r="J594" i="13"/>
  <c r="K593" i="13"/>
  <c r="J593" i="13"/>
  <c r="K592" i="13"/>
  <c r="J592" i="13"/>
  <c r="K591" i="13"/>
  <c r="J591" i="13"/>
  <c r="P591" i="13" s="1"/>
  <c r="K590" i="13"/>
  <c r="J590" i="13"/>
  <c r="K589" i="13"/>
  <c r="J589" i="13"/>
  <c r="P589" i="13" s="1"/>
  <c r="K588" i="13"/>
  <c r="J588" i="13"/>
  <c r="P588" i="13" s="1"/>
  <c r="K587" i="13"/>
  <c r="J587" i="13"/>
  <c r="P587" i="13" s="1"/>
  <c r="O586" i="13"/>
  <c r="K586" i="13"/>
  <c r="J586" i="13"/>
  <c r="P586" i="13" s="1"/>
  <c r="K585" i="13"/>
  <c r="J585" i="13"/>
  <c r="P585" i="13" s="1"/>
  <c r="K584" i="13"/>
  <c r="J584" i="13"/>
  <c r="K583" i="13"/>
  <c r="J583" i="13"/>
  <c r="P583" i="13" s="1"/>
  <c r="K582" i="13"/>
  <c r="J582" i="13"/>
  <c r="O582" i="13" s="1"/>
  <c r="K581" i="13"/>
  <c r="J581" i="13"/>
  <c r="K580" i="13"/>
  <c r="J580" i="13"/>
  <c r="O580" i="13" s="1"/>
  <c r="O579" i="13"/>
  <c r="K579" i="13"/>
  <c r="J579" i="13"/>
  <c r="P579" i="13" s="1"/>
  <c r="K578" i="13"/>
  <c r="J578" i="13"/>
  <c r="O578" i="13" s="1"/>
  <c r="K577" i="13"/>
  <c r="J577" i="13"/>
  <c r="P577" i="13" s="1"/>
  <c r="K576" i="13"/>
  <c r="J576" i="13"/>
  <c r="K575" i="13"/>
  <c r="J575" i="13"/>
  <c r="P575" i="13" s="1"/>
  <c r="K574" i="13"/>
  <c r="J574" i="13"/>
  <c r="O574" i="13" s="1"/>
  <c r="K573" i="13"/>
  <c r="J573" i="13"/>
  <c r="K572" i="13"/>
  <c r="J572" i="13"/>
  <c r="O572" i="13" s="1"/>
  <c r="K571" i="13"/>
  <c r="J571" i="13"/>
  <c r="P571" i="13" s="1"/>
  <c r="K570" i="13"/>
  <c r="J570" i="13"/>
  <c r="O570" i="13" s="1"/>
  <c r="K569" i="13"/>
  <c r="J569" i="13"/>
  <c r="P569" i="13" s="1"/>
  <c r="K568" i="13"/>
  <c r="J568" i="13"/>
  <c r="K567" i="13"/>
  <c r="J567" i="13"/>
  <c r="P567" i="13" s="1"/>
  <c r="K566" i="13"/>
  <c r="J566" i="13"/>
  <c r="O566" i="13" s="1"/>
  <c r="K565" i="13"/>
  <c r="J565" i="13"/>
  <c r="K564" i="13"/>
  <c r="J564" i="13"/>
  <c r="O564" i="13" s="1"/>
  <c r="K563" i="13"/>
  <c r="J563" i="13"/>
  <c r="P563" i="13" s="1"/>
  <c r="K562" i="13"/>
  <c r="J562" i="13"/>
  <c r="O562" i="13" s="1"/>
  <c r="K561" i="13"/>
  <c r="J561" i="13"/>
  <c r="P561" i="13" s="1"/>
  <c r="K560" i="13"/>
  <c r="J560" i="13"/>
  <c r="K559" i="13"/>
  <c r="J559" i="13"/>
  <c r="P559" i="13" s="1"/>
  <c r="K558" i="13"/>
  <c r="J558" i="13"/>
  <c r="O558" i="13" s="1"/>
  <c r="K557" i="13"/>
  <c r="J557" i="13"/>
  <c r="K556" i="13"/>
  <c r="J556" i="13"/>
  <c r="O556" i="13" s="1"/>
  <c r="K555" i="13"/>
  <c r="J555" i="13"/>
  <c r="P555" i="13" s="1"/>
  <c r="P554" i="13"/>
  <c r="K554" i="13"/>
  <c r="J554" i="13"/>
  <c r="O554" i="13" s="1"/>
  <c r="K553" i="13"/>
  <c r="J553" i="13"/>
  <c r="P553" i="13" s="1"/>
  <c r="K552" i="13"/>
  <c r="J552" i="13"/>
  <c r="K551" i="13"/>
  <c r="J551" i="13"/>
  <c r="P551" i="13" s="1"/>
  <c r="K550" i="13"/>
  <c r="J550" i="13"/>
  <c r="O550" i="13" s="1"/>
  <c r="K549" i="13"/>
  <c r="J549" i="13"/>
  <c r="K548" i="13"/>
  <c r="J548" i="13"/>
  <c r="O548" i="13" s="1"/>
  <c r="K547" i="13"/>
  <c r="J547" i="13"/>
  <c r="P547" i="13" s="1"/>
  <c r="K546" i="13"/>
  <c r="J546" i="13"/>
  <c r="O546" i="13" s="1"/>
  <c r="K545" i="13"/>
  <c r="J545" i="13"/>
  <c r="P545" i="13" s="1"/>
  <c r="K544" i="13"/>
  <c r="J544" i="13"/>
  <c r="K543" i="13"/>
  <c r="J543" i="13"/>
  <c r="P543" i="13" s="1"/>
  <c r="K542" i="13"/>
  <c r="J542" i="13"/>
  <c r="O542" i="13" s="1"/>
  <c r="K541" i="13"/>
  <c r="J541" i="13"/>
  <c r="K540" i="13"/>
  <c r="J540" i="13"/>
  <c r="O540" i="13" s="1"/>
  <c r="K539" i="13"/>
  <c r="J539" i="13"/>
  <c r="P539" i="13" s="1"/>
  <c r="K538" i="13"/>
  <c r="J538" i="13"/>
  <c r="O538" i="13" s="1"/>
  <c r="K537" i="13"/>
  <c r="J537" i="13"/>
  <c r="P537" i="13" s="1"/>
  <c r="K536" i="13"/>
  <c r="J536" i="13"/>
  <c r="O535" i="13"/>
  <c r="K535" i="13"/>
  <c r="J535" i="13"/>
  <c r="P535" i="13" s="1"/>
  <c r="K534" i="13"/>
  <c r="J534" i="13"/>
  <c r="O534" i="13" s="1"/>
  <c r="K533" i="13"/>
  <c r="J533" i="13"/>
  <c r="P532" i="13"/>
  <c r="K532" i="13"/>
  <c r="J532" i="13"/>
  <c r="O532" i="13" s="1"/>
  <c r="K531" i="13"/>
  <c r="J531" i="13"/>
  <c r="P531" i="13" s="1"/>
  <c r="K530" i="13"/>
  <c r="J530" i="13"/>
  <c r="O530" i="13" s="1"/>
  <c r="K529" i="13"/>
  <c r="J529" i="13"/>
  <c r="P529" i="13" s="1"/>
  <c r="K528" i="13"/>
  <c r="J528" i="13"/>
  <c r="K527" i="13"/>
  <c r="J527" i="13"/>
  <c r="P527" i="13" s="1"/>
  <c r="K526" i="13"/>
  <c r="J526" i="13"/>
  <c r="O526" i="13" s="1"/>
  <c r="K525" i="13"/>
  <c r="J525" i="13"/>
  <c r="K524" i="13"/>
  <c r="J524" i="13"/>
  <c r="O524" i="13" s="1"/>
  <c r="K523" i="13"/>
  <c r="J523" i="13"/>
  <c r="P523" i="13" s="1"/>
  <c r="P522" i="13"/>
  <c r="K522" i="13"/>
  <c r="J522" i="13"/>
  <c r="O522" i="13" s="1"/>
  <c r="K521" i="13"/>
  <c r="J521" i="13"/>
  <c r="P521" i="13" s="1"/>
  <c r="K520" i="13"/>
  <c r="J520" i="13"/>
  <c r="K519" i="13"/>
  <c r="J519" i="13"/>
  <c r="P519" i="13" s="1"/>
  <c r="K518" i="13"/>
  <c r="J518" i="13"/>
  <c r="O518" i="13" s="1"/>
  <c r="K517" i="13"/>
  <c r="J517" i="13"/>
  <c r="K516" i="13"/>
  <c r="J516" i="13"/>
  <c r="O516" i="13" s="1"/>
  <c r="K515" i="13"/>
  <c r="J515" i="13"/>
  <c r="P515" i="13" s="1"/>
  <c r="K514" i="13"/>
  <c r="J514" i="13"/>
  <c r="O514" i="13" s="1"/>
  <c r="K513" i="13"/>
  <c r="J513" i="13"/>
  <c r="P513" i="13" s="1"/>
  <c r="K512" i="13"/>
  <c r="J512" i="13"/>
  <c r="O511" i="13"/>
  <c r="K511" i="13"/>
  <c r="J511" i="13"/>
  <c r="P511" i="13" s="1"/>
  <c r="K510" i="13"/>
  <c r="J510" i="13"/>
  <c r="O510" i="13" s="1"/>
  <c r="K509" i="13"/>
  <c r="J509" i="13"/>
  <c r="K508" i="13"/>
  <c r="J508" i="13"/>
  <c r="O508" i="13" s="1"/>
  <c r="K507" i="13"/>
  <c r="J507" i="13"/>
  <c r="P507" i="13" s="1"/>
  <c r="K506" i="13"/>
  <c r="J506" i="13"/>
  <c r="O506" i="13" s="1"/>
  <c r="K505" i="13"/>
  <c r="J505" i="13"/>
  <c r="P505" i="13" s="1"/>
  <c r="K504" i="13"/>
  <c r="J504" i="13"/>
  <c r="K503" i="13"/>
  <c r="J503" i="13"/>
  <c r="P503" i="13" s="1"/>
  <c r="K502" i="13"/>
  <c r="J502" i="13"/>
  <c r="O502" i="13" s="1"/>
  <c r="K501" i="13"/>
  <c r="J501" i="13"/>
  <c r="K500" i="13"/>
  <c r="J500" i="13"/>
  <c r="O500" i="13" s="1"/>
  <c r="K499" i="13"/>
  <c r="J499" i="13"/>
  <c r="P499" i="13" s="1"/>
  <c r="K498" i="13"/>
  <c r="J498" i="13"/>
  <c r="O498" i="13" s="1"/>
  <c r="K497" i="13"/>
  <c r="J497" i="13"/>
  <c r="P497" i="13" s="1"/>
  <c r="K496" i="13"/>
  <c r="J496" i="13"/>
  <c r="O495" i="13"/>
  <c r="K495" i="13"/>
  <c r="J495" i="13"/>
  <c r="P495" i="13" s="1"/>
  <c r="K494" i="13"/>
  <c r="J494" i="13"/>
  <c r="O494" i="13" s="1"/>
  <c r="K493" i="13"/>
  <c r="J493" i="13"/>
  <c r="K492" i="13"/>
  <c r="J492" i="13"/>
  <c r="O492" i="13" s="1"/>
  <c r="K491" i="13"/>
  <c r="J491" i="13"/>
  <c r="P491" i="13" s="1"/>
  <c r="P490" i="13"/>
  <c r="K490" i="13"/>
  <c r="J490" i="13"/>
  <c r="O490" i="13" s="1"/>
  <c r="K489" i="13"/>
  <c r="J489" i="13"/>
  <c r="P489" i="13" s="1"/>
  <c r="K488" i="13"/>
  <c r="J488" i="13"/>
  <c r="O487" i="13"/>
  <c r="K487" i="13"/>
  <c r="J487" i="13"/>
  <c r="P487" i="13" s="1"/>
  <c r="K486" i="13"/>
  <c r="J486" i="13"/>
  <c r="O486" i="13" s="1"/>
  <c r="K485" i="13"/>
  <c r="J485" i="13"/>
  <c r="K484" i="13"/>
  <c r="J484" i="13"/>
  <c r="O484" i="13" s="1"/>
  <c r="K483" i="13"/>
  <c r="J483" i="13"/>
  <c r="P483" i="13" s="1"/>
  <c r="K482" i="13"/>
  <c r="J482" i="13"/>
  <c r="O482" i="13" s="1"/>
  <c r="K481" i="13"/>
  <c r="J481" i="13"/>
  <c r="P481" i="13" s="1"/>
  <c r="K480" i="13"/>
  <c r="J480" i="13"/>
  <c r="K479" i="13"/>
  <c r="J479" i="13"/>
  <c r="P479" i="13" s="1"/>
  <c r="K478" i="13"/>
  <c r="J478" i="13"/>
  <c r="O478" i="13" s="1"/>
  <c r="K477" i="13"/>
  <c r="J477" i="13"/>
  <c r="K476" i="13"/>
  <c r="J476" i="13"/>
  <c r="O476" i="13" s="1"/>
  <c r="K475" i="13"/>
  <c r="J475" i="13"/>
  <c r="P475" i="13" s="1"/>
  <c r="K474" i="13"/>
  <c r="J474" i="13"/>
  <c r="O474" i="13" s="1"/>
  <c r="K473" i="13"/>
  <c r="J473" i="13"/>
  <c r="P473" i="13" s="1"/>
  <c r="K472" i="13"/>
  <c r="J472" i="13"/>
  <c r="O471" i="13"/>
  <c r="K471" i="13"/>
  <c r="J471" i="13"/>
  <c r="P471" i="13" s="1"/>
  <c r="K470" i="13"/>
  <c r="J470" i="13"/>
  <c r="O470" i="13" s="1"/>
  <c r="K469" i="13"/>
  <c r="J469" i="13"/>
  <c r="K468" i="13"/>
  <c r="J468" i="13"/>
  <c r="O468" i="13" s="1"/>
  <c r="K467" i="13"/>
  <c r="J467" i="13"/>
  <c r="P467" i="13" s="1"/>
  <c r="K466" i="13"/>
  <c r="J466" i="13"/>
  <c r="O466" i="13" s="1"/>
  <c r="K465" i="13"/>
  <c r="J465" i="13"/>
  <c r="P465" i="13" s="1"/>
  <c r="K464" i="13"/>
  <c r="J464" i="13"/>
  <c r="K463" i="13"/>
  <c r="J463" i="13"/>
  <c r="P463" i="13" s="1"/>
  <c r="K462" i="13"/>
  <c r="J462" i="13"/>
  <c r="O462" i="13" s="1"/>
  <c r="K461" i="13"/>
  <c r="J461" i="13"/>
  <c r="K460" i="13"/>
  <c r="J460" i="13"/>
  <c r="O460" i="13" s="1"/>
  <c r="K459" i="13"/>
  <c r="J459" i="13"/>
  <c r="P459" i="13" s="1"/>
  <c r="K458" i="13"/>
  <c r="J458" i="13"/>
  <c r="O458" i="13" s="1"/>
  <c r="K457" i="13"/>
  <c r="J457" i="13"/>
  <c r="P457" i="13" s="1"/>
  <c r="K456" i="13"/>
  <c r="J456" i="13"/>
  <c r="O455" i="13"/>
  <c r="K455" i="13"/>
  <c r="J455" i="13"/>
  <c r="P455" i="13" s="1"/>
  <c r="K454" i="13"/>
  <c r="J454" i="13"/>
  <c r="O454" i="13" s="1"/>
  <c r="K453" i="13"/>
  <c r="J453" i="13"/>
  <c r="K452" i="13"/>
  <c r="J452" i="13"/>
  <c r="O452" i="13" s="1"/>
  <c r="K451" i="13"/>
  <c r="J451" i="13"/>
  <c r="P451" i="13" s="1"/>
  <c r="K450" i="13"/>
  <c r="J450" i="13"/>
  <c r="O450" i="13" s="1"/>
  <c r="K449" i="13"/>
  <c r="J449" i="13"/>
  <c r="P449" i="13" s="1"/>
  <c r="K448" i="13"/>
  <c r="J448" i="13"/>
  <c r="K447" i="13"/>
  <c r="J447" i="13"/>
  <c r="P447" i="13" s="1"/>
  <c r="K446" i="13"/>
  <c r="J446" i="13"/>
  <c r="O446" i="13" s="1"/>
  <c r="K445" i="13"/>
  <c r="J445" i="13"/>
  <c r="K444" i="13"/>
  <c r="J444" i="13"/>
  <c r="O444" i="13" s="1"/>
  <c r="K443" i="13"/>
  <c r="J443" i="13"/>
  <c r="P443" i="13" s="1"/>
  <c r="K442" i="13"/>
  <c r="J442" i="13"/>
  <c r="O442" i="13" s="1"/>
  <c r="K441" i="13"/>
  <c r="J441" i="13"/>
  <c r="K440" i="13"/>
  <c r="J440" i="13"/>
  <c r="O440" i="13" s="1"/>
  <c r="K439" i="13"/>
  <c r="J439" i="13"/>
  <c r="P439" i="13" s="1"/>
  <c r="K438" i="13"/>
  <c r="J438" i="13"/>
  <c r="O438" i="13" s="1"/>
  <c r="K437" i="13"/>
  <c r="J437" i="13"/>
  <c r="P437" i="13" s="1"/>
  <c r="K436" i="13"/>
  <c r="J436" i="13"/>
  <c r="O435" i="13"/>
  <c r="K435" i="13"/>
  <c r="J435" i="13"/>
  <c r="P435" i="13" s="1"/>
  <c r="K434" i="13"/>
  <c r="J434" i="13"/>
  <c r="O434" i="13" s="1"/>
  <c r="K433" i="13"/>
  <c r="J433" i="13"/>
  <c r="K432" i="13"/>
  <c r="J432" i="13"/>
  <c r="K431" i="13"/>
  <c r="J431" i="13"/>
  <c r="P431" i="13" s="1"/>
  <c r="K430" i="13"/>
  <c r="J430" i="13"/>
  <c r="K429" i="13"/>
  <c r="J429" i="13"/>
  <c r="P429" i="13" s="1"/>
  <c r="K428" i="13"/>
  <c r="J428" i="13"/>
  <c r="K427" i="13"/>
  <c r="J427" i="13"/>
  <c r="K426" i="13"/>
  <c r="J426" i="13"/>
  <c r="O426" i="13" s="1"/>
  <c r="K425" i="13"/>
  <c r="J425" i="13"/>
  <c r="K424" i="13"/>
  <c r="J424" i="13"/>
  <c r="K423" i="13"/>
  <c r="J423" i="13"/>
  <c r="P423" i="13" s="1"/>
  <c r="K422" i="13"/>
  <c r="J422" i="13"/>
  <c r="O422" i="13" s="1"/>
  <c r="K421" i="13"/>
  <c r="J421" i="13"/>
  <c r="P421" i="13" s="1"/>
  <c r="K420" i="13"/>
  <c r="J420" i="13"/>
  <c r="P420" i="13" s="1"/>
  <c r="K419" i="13"/>
  <c r="J419" i="13"/>
  <c r="P419" i="13" s="1"/>
  <c r="K418" i="13"/>
  <c r="J418" i="13"/>
  <c r="P418" i="13" s="1"/>
  <c r="K417" i="13"/>
  <c r="J417" i="13"/>
  <c r="P417" i="13" s="1"/>
  <c r="K416" i="13"/>
  <c r="J416" i="13"/>
  <c r="K415" i="13"/>
  <c r="J415" i="13"/>
  <c r="P415" i="13" s="1"/>
  <c r="K414" i="13"/>
  <c r="J414" i="13"/>
  <c r="P414" i="13" s="1"/>
  <c r="K413" i="13"/>
  <c r="J413" i="13"/>
  <c r="K412" i="13"/>
  <c r="J412" i="13"/>
  <c r="P412" i="13" s="1"/>
  <c r="K411" i="13"/>
  <c r="J411" i="13"/>
  <c r="K410" i="13"/>
  <c r="J410" i="13"/>
  <c r="O410" i="13" s="1"/>
  <c r="K409" i="13"/>
  <c r="J409" i="13"/>
  <c r="P409" i="13" s="1"/>
  <c r="K408" i="13"/>
  <c r="J408" i="13"/>
  <c r="P408" i="13" s="1"/>
  <c r="K407" i="13"/>
  <c r="J407" i="13"/>
  <c r="P407" i="13" s="1"/>
  <c r="K406" i="13"/>
  <c r="J406" i="13"/>
  <c r="K405" i="13"/>
  <c r="J405" i="13"/>
  <c r="P405" i="13" s="1"/>
  <c r="K404" i="13"/>
  <c r="J404" i="13"/>
  <c r="P404" i="13" s="1"/>
  <c r="K403" i="13"/>
  <c r="J403" i="13"/>
  <c r="P403" i="13" s="1"/>
  <c r="K402" i="13"/>
  <c r="J402" i="13"/>
  <c r="P402" i="13" s="1"/>
  <c r="K401" i="13"/>
  <c r="J401" i="13"/>
  <c r="P401" i="13" s="1"/>
  <c r="K400" i="13"/>
  <c r="J400" i="13"/>
  <c r="K399" i="13"/>
  <c r="J399" i="13"/>
  <c r="P399" i="13" s="1"/>
  <c r="K398" i="13"/>
  <c r="J398" i="13"/>
  <c r="P398" i="13" s="1"/>
  <c r="K397" i="13"/>
  <c r="J397" i="13"/>
  <c r="K396" i="13"/>
  <c r="J396" i="13"/>
  <c r="P396" i="13" s="1"/>
  <c r="K395" i="13"/>
  <c r="J395" i="13"/>
  <c r="P395" i="13" s="1"/>
  <c r="K394" i="13"/>
  <c r="J394" i="13"/>
  <c r="K393" i="13"/>
  <c r="J393" i="13"/>
  <c r="P393" i="13" s="1"/>
  <c r="K392" i="13"/>
  <c r="J392" i="13"/>
  <c r="P392" i="13" s="1"/>
  <c r="K391" i="13"/>
  <c r="J391" i="13"/>
  <c r="P391" i="13" s="1"/>
  <c r="K390" i="13"/>
  <c r="J390" i="13"/>
  <c r="P390" i="13" s="1"/>
  <c r="K389" i="13"/>
  <c r="J389" i="13"/>
  <c r="P389" i="13" s="1"/>
  <c r="K388" i="13"/>
  <c r="J388" i="13"/>
  <c r="P388" i="13" s="1"/>
  <c r="K387" i="13"/>
  <c r="J387" i="13"/>
  <c r="P387" i="13" s="1"/>
  <c r="K386" i="13"/>
  <c r="J386" i="13"/>
  <c r="P386" i="13" s="1"/>
  <c r="K385" i="13"/>
  <c r="J385" i="13"/>
  <c r="P385" i="13" s="1"/>
  <c r="K384" i="13"/>
  <c r="J384" i="13"/>
  <c r="P384" i="13" s="1"/>
  <c r="K383" i="13"/>
  <c r="J383" i="13"/>
  <c r="P383" i="13" s="1"/>
  <c r="O382" i="13"/>
  <c r="K382" i="13"/>
  <c r="J382" i="13"/>
  <c r="P382" i="13" s="1"/>
  <c r="K381" i="13"/>
  <c r="J381" i="13"/>
  <c r="P381" i="13" s="1"/>
  <c r="K380" i="13"/>
  <c r="J380" i="13"/>
  <c r="K379" i="13"/>
  <c r="J379" i="13"/>
  <c r="P379" i="13" s="1"/>
  <c r="K378" i="13"/>
  <c r="J378" i="13"/>
  <c r="P378" i="13" s="1"/>
  <c r="K377" i="13"/>
  <c r="J377" i="13"/>
  <c r="P377" i="13" s="1"/>
  <c r="K376" i="13"/>
  <c r="J376" i="13"/>
  <c r="P376" i="13" s="1"/>
  <c r="K375" i="13"/>
  <c r="J375" i="13"/>
  <c r="P375" i="13" s="1"/>
  <c r="K374" i="13"/>
  <c r="J374" i="13"/>
  <c r="P374" i="13" s="1"/>
  <c r="K373" i="13"/>
  <c r="J373" i="13"/>
  <c r="P373" i="13" s="1"/>
  <c r="K372" i="13"/>
  <c r="J372" i="13"/>
  <c r="K371" i="13"/>
  <c r="J371" i="13"/>
  <c r="P371" i="13" s="1"/>
  <c r="O370" i="13"/>
  <c r="K370" i="13"/>
  <c r="J370" i="13"/>
  <c r="P370" i="13" s="1"/>
  <c r="K369" i="13"/>
  <c r="J369" i="13"/>
  <c r="K368" i="13"/>
  <c r="J368" i="13"/>
  <c r="K367" i="13"/>
  <c r="J367" i="13"/>
  <c r="P367" i="13" s="1"/>
  <c r="K366" i="13"/>
  <c r="J366" i="13"/>
  <c r="K365" i="13"/>
  <c r="J365" i="13"/>
  <c r="K364" i="13"/>
  <c r="J364" i="13"/>
  <c r="P364" i="13" s="1"/>
  <c r="K363" i="13"/>
  <c r="J363" i="13"/>
  <c r="P363" i="13" s="1"/>
  <c r="K362" i="13"/>
  <c r="J362" i="13"/>
  <c r="K361" i="13"/>
  <c r="J361" i="13"/>
  <c r="P361" i="13" s="1"/>
  <c r="K360" i="13"/>
  <c r="J360" i="13"/>
  <c r="P360" i="13" s="1"/>
  <c r="K359" i="13"/>
  <c r="J359" i="13"/>
  <c r="P359" i="13" s="1"/>
  <c r="K358" i="13"/>
  <c r="J358" i="13"/>
  <c r="P358" i="13" s="1"/>
  <c r="K357" i="13"/>
  <c r="J357" i="13"/>
  <c r="P357" i="13" s="1"/>
  <c r="K356" i="13"/>
  <c r="J356" i="13"/>
  <c r="P356" i="13" s="1"/>
  <c r="K355" i="13"/>
  <c r="J355" i="13"/>
  <c r="P355" i="13" s="1"/>
  <c r="K354" i="13"/>
  <c r="J354" i="13"/>
  <c r="P354" i="13" s="1"/>
  <c r="K353" i="13"/>
  <c r="J353" i="13"/>
  <c r="P353" i="13" s="1"/>
  <c r="K352" i="13"/>
  <c r="J352" i="13"/>
  <c r="P352" i="13" s="1"/>
  <c r="K351" i="13"/>
  <c r="J351" i="13"/>
  <c r="P351" i="13" s="1"/>
  <c r="K350" i="13"/>
  <c r="J350" i="13"/>
  <c r="P350" i="13" s="1"/>
  <c r="K349" i="13"/>
  <c r="J349" i="13"/>
  <c r="P349" i="13" s="1"/>
  <c r="K348" i="13"/>
  <c r="J348" i="13"/>
  <c r="P348" i="13" s="1"/>
  <c r="K347" i="13"/>
  <c r="J347" i="13"/>
  <c r="P347" i="13" s="1"/>
  <c r="K346" i="13"/>
  <c r="J346" i="13"/>
  <c r="P346" i="13" s="1"/>
  <c r="K345" i="13"/>
  <c r="J345" i="13"/>
  <c r="P345" i="13" s="1"/>
  <c r="K344" i="13"/>
  <c r="J344" i="13"/>
  <c r="P344" i="13" s="1"/>
  <c r="K343" i="13"/>
  <c r="J343" i="13"/>
  <c r="P343" i="13" s="1"/>
  <c r="K342" i="13"/>
  <c r="J342" i="13"/>
  <c r="P342" i="13" s="1"/>
  <c r="K341" i="13"/>
  <c r="J341" i="13"/>
  <c r="P341" i="13" s="1"/>
  <c r="K340" i="13"/>
  <c r="J340" i="13"/>
  <c r="K339" i="13"/>
  <c r="J339" i="13"/>
  <c r="P339" i="13" s="1"/>
  <c r="O338" i="13"/>
  <c r="K338" i="13"/>
  <c r="J338" i="13"/>
  <c r="P338" i="13" s="1"/>
  <c r="K337" i="13"/>
  <c r="J337" i="13"/>
  <c r="K336" i="13"/>
  <c r="J336" i="13"/>
  <c r="K335" i="13"/>
  <c r="J335" i="13"/>
  <c r="P335" i="13" s="1"/>
  <c r="K334" i="13"/>
  <c r="J334" i="13"/>
  <c r="K333" i="13"/>
  <c r="J333" i="13"/>
  <c r="K332" i="13"/>
  <c r="J332" i="13"/>
  <c r="P332" i="13" s="1"/>
  <c r="K331" i="13"/>
  <c r="J331" i="13"/>
  <c r="P331" i="13" s="1"/>
  <c r="K330" i="13"/>
  <c r="J330" i="13"/>
  <c r="K329" i="13"/>
  <c r="J329" i="13"/>
  <c r="P329" i="13" s="1"/>
  <c r="O328" i="13"/>
  <c r="K328" i="13"/>
  <c r="J328" i="13"/>
  <c r="P328" i="13" s="1"/>
  <c r="K327" i="13"/>
  <c r="J327" i="13"/>
  <c r="P327" i="13" s="1"/>
  <c r="K326" i="13"/>
  <c r="J326" i="13"/>
  <c r="P326" i="13" s="1"/>
  <c r="K325" i="13"/>
  <c r="J325" i="13"/>
  <c r="P325" i="13" s="1"/>
  <c r="O324" i="13"/>
  <c r="K324" i="13"/>
  <c r="J324" i="13"/>
  <c r="P324" i="13" s="1"/>
  <c r="K323" i="13"/>
  <c r="J323" i="13"/>
  <c r="K322" i="13"/>
  <c r="J322" i="13"/>
  <c r="O322" i="13" s="1"/>
  <c r="K321" i="13"/>
  <c r="J321" i="13"/>
  <c r="P321" i="13" s="1"/>
  <c r="K320" i="13"/>
  <c r="J320" i="13"/>
  <c r="P320" i="13" s="1"/>
  <c r="K319" i="13"/>
  <c r="J319" i="13"/>
  <c r="P319" i="13" s="1"/>
  <c r="K318" i="13"/>
  <c r="J318" i="13"/>
  <c r="K317" i="13"/>
  <c r="J317" i="13"/>
  <c r="K316" i="13"/>
  <c r="J316" i="13"/>
  <c r="P316" i="13" s="1"/>
  <c r="K315" i="13"/>
  <c r="J315" i="13"/>
  <c r="P315" i="13" s="1"/>
  <c r="P314" i="13"/>
  <c r="K314" i="13"/>
  <c r="J314" i="13"/>
  <c r="O314" i="13" s="1"/>
  <c r="K313" i="13"/>
  <c r="J313" i="13"/>
  <c r="P313" i="13" s="1"/>
  <c r="K312" i="13"/>
  <c r="J312" i="13"/>
  <c r="O312" i="13" s="1"/>
  <c r="K311" i="13"/>
  <c r="J311" i="13"/>
  <c r="P311" i="13" s="1"/>
  <c r="K310" i="13"/>
  <c r="J310" i="13"/>
  <c r="K309" i="13"/>
  <c r="J309" i="13"/>
  <c r="P309" i="13" s="1"/>
  <c r="K308" i="13"/>
  <c r="J308" i="13"/>
  <c r="P308" i="13" s="1"/>
  <c r="K307" i="13"/>
  <c r="J307" i="13"/>
  <c r="P307" i="13" s="1"/>
  <c r="K306" i="13"/>
  <c r="J306" i="13"/>
  <c r="K305" i="13"/>
  <c r="J305" i="13"/>
  <c r="P305" i="13" s="1"/>
  <c r="K304" i="13"/>
  <c r="J304" i="13"/>
  <c r="O304" i="13" s="1"/>
  <c r="K303" i="13"/>
  <c r="J303" i="13"/>
  <c r="P303" i="13" s="1"/>
  <c r="P302" i="13"/>
  <c r="K302" i="13"/>
  <c r="J302" i="13"/>
  <c r="O302" i="13" s="1"/>
  <c r="K301" i="13"/>
  <c r="J301" i="13"/>
  <c r="P301" i="13" s="1"/>
  <c r="K300" i="13"/>
  <c r="J300" i="13"/>
  <c r="O300" i="13" s="1"/>
  <c r="K299" i="13"/>
  <c r="J299" i="13"/>
  <c r="P299" i="13" s="1"/>
  <c r="O298" i="13"/>
  <c r="K298" i="13"/>
  <c r="J298" i="13"/>
  <c r="P298" i="13" s="1"/>
  <c r="K297" i="13"/>
  <c r="J297" i="13"/>
  <c r="P297" i="13" s="1"/>
  <c r="K296" i="13"/>
  <c r="J296" i="13"/>
  <c r="K295" i="13"/>
  <c r="J295" i="13"/>
  <c r="P295" i="13" s="1"/>
  <c r="K294" i="13"/>
  <c r="J294" i="13"/>
  <c r="O294" i="13" s="1"/>
  <c r="K293" i="13"/>
  <c r="J293" i="13"/>
  <c r="P293" i="13" s="1"/>
  <c r="O292" i="13"/>
  <c r="K292" i="13"/>
  <c r="J292" i="13"/>
  <c r="P292" i="13" s="1"/>
  <c r="K291" i="13"/>
  <c r="J291" i="13"/>
  <c r="K290" i="13"/>
  <c r="J290" i="13"/>
  <c r="O290" i="13" s="1"/>
  <c r="K289" i="13"/>
  <c r="J289" i="13"/>
  <c r="P289" i="13" s="1"/>
  <c r="K288" i="13"/>
  <c r="J288" i="13"/>
  <c r="P288" i="13" s="1"/>
  <c r="K287" i="13"/>
  <c r="J287" i="13"/>
  <c r="P287" i="13" s="1"/>
  <c r="K286" i="13"/>
  <c r="J286" i="13"/>
  <c r="K285" i="13"/>
  <c r="J285" i="13"/>
  <c r="K284" i="13"/>
  <c r="J284" i="13"/>
  <c r="P284" i="13" s="1"/>
  <c r="K283" i="13"/>
  <c r="J283" i="13"/>
  <c r="P283" i="13" s="1"/>
  <c r="K282" i="13"/>
  <c r="J282" i="13"/>
  <c r="O282" i="13" s="1"/>
  <c r="K281" i="13"/>
  <c r="J281" i="13"/>
  <c r="P281" i="13" s="1"/>
  <c r="O280" i="13"/>
  <c r="K280" i="13"/>
  <c r="J280" i="13"/>
  <c r="P280" i="13" s="1"/>
  <c r="K279" i="13"/>
  <c r="J279" i="13"/>
  <c r="P279" i="13" s="1"/>
  <c r="K278" i="13"/>
  <c r="J278" i="13"/>
  <c r="P278" i="13" s="1"/>
  <c r="K277" i="13"/>
  <c r="J277" i="13"/>
  <c r="P277" i="13" s="1"/>
  <c r="K276" i="13"/>
  <c r="J276" i="13"/>
  <c r="P276" i="13" s="1"/>
  <c r="K275" i="13"/>
  <c r="J275" i="13"/>
  <c r="P275" i="13" s="1"/>
  <c r="K274" i="13"/>
  <c r="J274" i="13"/>
  <c r="K273" i="13"/>
  <c r="J273" i="13"/>
  <c r="P273" i="13" s="1"/>
  <c r="K272" i="13"/>
  <c r="J272" i="13"/>
  <c r="O272" i="13" s="1"/>
  <c r="K271" i="13"/>
  <c r="J271" i="13"/>
  <c r="P271" i="13" s="1"/>
  <c r="K270" i="13"/>
  <c r="J270" i="13"/>
  <c r="P270" i="13" s="1"/>
  <c r="K269" i="13"/>
  <c r="J269" i="13"/>
  <c r="P269" i="13" s="1"/>
  <c r="K268" i="13"/>
  <c r="J268" i="13"/>
  <c r="O268" i="13" s="1"/>
  <c r="K267" i="13"/>
  <c r="J267" i="13"/>
  <c r="P267" i="13" s="1"/>
  <c r="K266" i="13"/>
  <c r="J266" i="13"/>
  <c r="P266" i="13" s="1"/>
  <c r="K265" i="13"/>
  <c r="J265" i="13"/>
  <c r="P265" i="13" s="1"/>
  <c r="K264" i="13"/>
  <c r="J264" i="13"/>
  <c r="K263" i="13"/>
  <c r="J263" i="13"/>
  <c r="P263" i="13" s="1"/>
  <c r="P262" i="13"/>
  <c r="K262" i="13"/>
  <c r="J262" i="13"/>
  <c r="O262" i="13" s="1"/>
  <c r="K261" i="13"/>
  <c r="J261" i="13"/>
  <c r="P261" i="13" s="1"/>
  <c r="K260" i="13"/>
  <c r="J260" i="13"/>
  <c r="O260" i="13" s="1"/>
  <c r="K259" i="13"/>
  <c r="J259" i="13"/>
  <c r="K258" i="13"/>
  <c r="J258" i="13"/>
  <c r="P258" i="13" s="1"/>
  <c r="K257" i="13"/>
  <c r="J257" i="13"/>
  <c r="O256" i="13"/>
  <c r="K256" i="13"/>
  <c r="J256" i="13"/>
  <c r="P256" i="13" s="1"/>
  <c r="K255" i="13"/>
  <c r="J255" i="13"/>
  <c r="K254" i="13"/>
  <c r="J254" i="13"/>
  <c r="P254" i="13" s="1"/>
  <c r="K253" i="13"/>
  <c r="J253" i="13"/>
  <c r="K252" i="13"/>
  <c r="J252" i="13"/>
  <c r="P252" i="13" s="1"/>
  <c r="K251" i="13"/>
  <c r="J251" i="13"/>
  <c r="O250" i="13"/>
  <c r="K250" i="13"/>
  <c r="J250" i="13"/>
  <c r="P250" i="13" s="1"/>
  <c r="K249" i="13"/>
  <c r="J249" i="13"/>
  <c r="K248" i="13"/>
  <c r="J248" i="13"/>
  <c r="P248" i="13" s="1"/>
  <c r="K247" i="13"/>
  <c r="J247" i="13"/>
  <c r="K246" i="13"/>
  <c r="J246" i="13"/>
  <c r="P246" i="13" s="1"/>
  <c r="K245" i="13"/>
  <c r="J245" i="13"/>
  <c r="K244" i="13"/>
  <c r="J244" i="13"/>
  <c r="P244" i="13" s="1"/>
  <c r="K243" i="13"/>
  <c r="J243" i="13"/>
  <c r="K242" i="13"/>
  <c r="J242" i="13"/>
  <c r="P242" i="13" s="1"/>
  <c r="K241" i="13"/>
  <c r="J241" i="13"/>
  <c r="O240" i="13"/>
  <c r="K240" i="13"/>
  <c r="J240" i="13"/>
  <c r="P240" i="13" s="1"/>
  <c r="K239" i="13"/>
  <c r="J239" i="13"/>
  <c r="K238" i="13"/>
  <c r="J238" i="13"/>
  <c r="P238" i="13" s="1"/>
  <c r="K237" i="13"/>
  <c r="J237" i="13"/>
  <c r="O236" i="13"/>
  <c r="K236" i="13"/>
  <c r="J236" i="13"/>
  <c r="P236" i="13" s="1"/>
  <c r="K235" i="13"/>
  <c r="J235" i="13"/>
  <c r="K234" i="13"/>
  <c r="J234" i="13"/>
  <c r="P234" i="13" s="1"/>
  <c r="K233" i="13"/>
  <c r="J233" i="13"/>
  <c r="K232" i="13"/>
  <c r="J232" i="13"/>
  <c r="P232" i="13" s="1"/>
  <c r="K231" i="13"/>
  <c r="J231" i="13"/>
  <c r="K230" i="13"/>
  <c r="J230" i="13"/>
  <c r="P230" i="13" s="1"/>
  <c r="K229" i="13"/>
  <c r="J229" i="13"/>
  <c r="K228" i="13"/>
  <c r="J228" i="13"/>
  <c r="P228" i="13" s="1"/>
  <c r="K227" i="13"/>
  <c r="J227" i="13"/>
  <c r="K226" i="13"/>
  <c r="J226" i="13"/>
  <c r="P226" i="13" s="1"/>
  <c r="K225" i="13"/>
  <c r="J225" i="13"/>
  <c r="O224" i="13"/>
  <c r="K224" i="13"/>
  <c r="J224" i="13"/>
  <c r="P224" i="13" s="1"/>
  <c r="K223" i="13"/>
  <c r="J223" i="13"/>
  <c r="K222" i="13"/>
  <c r="J222" i="13"/>
  <c r="P222" i="13" s="1"/>
  <c r="K221" i="13"/>
  <c r="J221" i="13"/>
  <c r="K220" i="13"/>
  <c r="J220" i="13"/>
  <c r="P220" i="13" s="1"/>
  <c r="K219" i="13"/>
  <c r="J219" i="13"/>
  <c r="K218" i="13"/>
  <c r="J218" i="13"/>
  <c r="P218" i="13" s="1"/>
  <c r="K217" i="13"/>
  <c r="J217" i="13"/>
  <c r="K216" i="13"/>
  <c r="J216" i="13"/>
  <c r="P216" i="13" s="1"/>
  <c r="K215" i="13"/>
  <c r="J215" i="13"/>
  <c r="K214" i="13"/>
  <c r="J214" i="13"/>
  <c r="P214" i="13" s="1"/>
  <c r="K213" i="13"/>
  <c r="J213" i="13"/>
  <c r="K212" i="13"/>
  <c r="J212" i="13"/>
  <c r="P212" i="13" s="1"/>
  <c r="K211" i="13"/>
  <c r="J211" i="13"/>
  <c r="K210" i="13"/>
  <c r="J210" i="13"/>
  <c r="P210" i="13" s="1"/>
  <c r="K209" i="13"/>
  <c r="J209" i="13"/>
  <c r="O208" i="13"/>
  <c r="K208" i="13"/>
  <c r="J208" i="13"/>
  <c r="P208" i="13" s="1"/>
  <c r="K207" i="13"/>
  <c r="J207" i="13"/>
  <c r="K206" i="13"/>
  <c r="J206" i="13"/>
  <c r="P206" i="13" s="1"/>
  <c r="K205" i="13"/>
  <c r="J205" i="13"/>
  <c r="K204" i="13"/>
  <c r="J204" i="13"/>
  <c r="P204" i="13" s="1"/>
  <c r="K203" i="13"/>
  <c r="J203" i="13"/>
  <c r="K202" i="13"/>
  <c r="J202" i="13"/>
  <c r="P202" i="13" s="1"/>
  <c r="K201" i="13"/>
  <c r="J201" i="13"/>
  <c r="K200" i="13"/>
  <c r="J200" i="13"/>
  <c r="P200" i="13" s="1"/>
  <c r="K199" i="13"/>
  <c r="J199" i="13"/>
  <c r="K198" i="13"/>
  <c r="J198" i="13"/>
  <c r="P198" i="13" s="1"/>
  <c r="K197" i="13"/>
  <c r="J197" i="13"/>
  <c r="K196" i="13"/>
  <c r="J196" i="13"/>
  <c r="P196" i="13" s="1"/>
  <c r="K195" i="13"/>
  <c r="J195" i="13"/>
  <c r="K194" i="13"/>
  <c r="J194" i="13"/>
  <c r="P194" i="13" s="1"/>
  <c r="K193" i="13"/>
  <c r="J193" i="13"/>
  <c r="O192" i="13"/>
  <c r="K192" i="13"/>
  <c r="J192" i="13"/>
  <c r="P192" i="13" s="1"/>
  <c r="K191" i="13"/>
  <c r="J191" i="13"/>
  <c r="K190" i="13"/>
  <c r="J190" i="13"/>
  <c r="P190" i="13" s="1"/>
  <c r="K189" i="13"/>
  <c r="J189" i="13"/>
  <c r="K188" i="13"/>
  <c r="J188" i="13"/>
  <c r="P188" i="13" s="1"/>
  <c r="K187" i="13"/>
  <c r="J187" i="13"/>
  <c r="K186" i="13"/>
  <c r="J186" i="13"/>
  <c r="P186" i="13" s="1"/>
  <c r="K185" i="13"/>
  <c r="J185" i="13"/>
  <c r="K184" i="13"/>
  <c r="J184" i="13"/>
  <c r="P184" i="13" s="1"/>
  <c r="K183" i="13"/>
  <c r="J183" i="13"/>
  <c r="K182" i="13"/>
  <c r="J182" i="13"/>
  <c r="P182" i="13" s="1"/>
  <c r="K181" i="13"/>
  <c r="J181" i="13"/>
  <c r="K180" i="13"/>
  <c r="J180" i="13"/>
  <c r="K179" i="13"/>
  <c r="J179" i="13"/>
  <c r="K178" i="13"/>
  <c r="J178" i="13"/>
  <c r="P178" i="13" s="1"/>
  <c r="K177" i="13"/>
  <c r="J177" i="13"/>
  <c r="K176" i="13"/>
  <c r="J176" i="13"/>
  <c r="P176" i="13" s="1"/>
  <c r="K175" i="13"/>
  <c r="J175" i="13"/>
  <c r="K174" i="13"/>
  <c r="J174" i="13"/>
  <c r="K173" i="13"/>
  <c r="J173" i="13"/>
  <c r="P173" i="13" s="1"/>
  <c r="K172" i="13"/>
  <c r="J172" i="13"/>
  <c r="K171" i="13"/>
  <c r="J171" i="13"/>
  <c r="P171" i="13" s="1"/>
  <c r="K170" i="13"/>
  <c r="J170" i="13"/>
  <c r="K169" i="13"/>
  <c r="J169" i="13"/>
  <c r="P169" i="13" s="1"/>
  <c r="K168" i="13"/>
  <c r="J168" i="13"/>
  <c r="K167" i="13"/>
  <c r="J167" i="13"/>
  <c r="P167" i="13" s="1"/>
  <c r="K166" i="13"/>
  <c r="J166" i="13"/>
  <c r="K165" i="13"/>
  <c r="J165" i="13"/>
  <c r="P165" i="13" s="1"/>
  <c r="K164" i="13"/>
  <c r="J164" i="13"/>
  <c r="K163" i="13"/>
  <c r="J163" i="13"/>
  <c r="P163" i="13" s="1"/>
  <c r="K162" i="13"/>
  <c r="J162" i="13"/>
  <c r="K161" i="13"/>
  <c r="J161" i="13"/>
  <c r="P161" i="13" s="1"/>
  <c r="K160" i="13"/>
  <c r="J160" i="13"/>
  <c r="K159" i="13"/>
  <c r="J159" i="13"/>
  <c r="P159" i="13" s="1"/>
  <c r="K158" i="13"/>
  <c r="J158" i="13"/>
  <c r="K157" i="13"/>
  <c r="J157" i="13"/>
  <c r="P157" i="13" s="1"/>
  <c r="K156" i="13"/>
  <c r="J156" i="13"/>
  <c r="K155" i="13"/>
  <c r="J155" i="13"/>
  <c r="P155" i="13" s="1"/>
  <c r="K154" i="13"/>
  <c r="J154" i="13"/>
  <c r="K153" i="13"/>
  <c r="J153" i="13"/>
  <c r="P153" i="13" s="1"/>
  <c r="K152" i="13"/>
  <c r="J152" i="13"/>
  <c r="K151" i="13"/>
  <c r="J151" i="13"/>
  <c r="P151" i="13" s="1"/>
  <c r="K150" i="13"/>
  <c r="J150" i="13"/>
  <c r="K149" i="13"/>
  <c r="J149" i="13"/>
  <c r="P149" i="13" s="1"/>
  <c r="K148" i="13"/>
  <c r="J148" i="13"/>
  <c r="O147" i="13"/>
  <c r="K147" i="13"/>
  <c r="J147" i="13"/>
  <c r="P147" i="13" s="1"/>
  <c r="K146" i="13"/>
  <c r="J146" i="13"/>
  <c r="K145" i="13"/>
  <c r="J145" i="13"/>
  <c r="P145" i="13" s="1"/>
  <c r="K144" i="13"/>
  <c r="J144" i="13"/>
  <c r="K143" i="13"/>
  <c r="J143" i="13"/>
  <c r="P143" i="13" s="1"/>
  <c r="K142" i="13"/>
  <c r="J142" i="13"/>
  <c r="K141" i="13"/>
  <c r="J141" i="13"/>
  <c r="P141" i="13" s="1"/>
  <c r="K140" i="13"/>
  <c r="J140" i="13"/>
  <c r="K139" i="13"/>
  <c r="J139" i="13"/>
  <c r="P139" i="13" s="1"/>
  <c r="K138" i="13"/>
  <c r="J138" i="13"/>
  <c r="K137" i="13"/>
  <c r="J137" i="13"/>
  <c r="P137" i="13" s="1"/>
  <c r="K136" i="13"/>
  <c r="J136" i="13"/>
  <c r="K135" i="13"/>
  <c r="J135" i="13"/>
  <c r="P135" i="13" s="1"/>
  <c r="K134" i="13"/>
  <c r="J134" i="13"/>
  <c r="K133" i="13"/>
  <c r="J133" i="13"/>
  <c r="P133" i="13" s="1"/>
  <c r="K132" i="13"/>
  <c r="J132" i="13"/>
  <c r="K131" i="13"/>
  <c r="J131" i="13"/>
  <c r="P131" i="13" s="1"/>
  <c r="K130" i="13"/>
  <c r="J130" i="13"/>
  <c r="K129" i="13"/>
  <c r="J129" i="13"/>
  <c r="P129" i="13" s="1"/>
  <c r="K128" i="13"/>
  <c r="J128" i="13"/>
  <c r="K127" i="13"/>
  <c r="J127" i="13"/>
  <c r="P127" i="13" s="1"/>
  <c r="K126" i="13"/>
  <c r="J126" i="13"/>
  <c r="K125" i="13"/>
  <c r="J125" i="13"/>
  <c r="P125" i="13" s="1"/>
  <c r="K124" i="13"/>
  <c r="J124" i="13"/>
  <c r="K123" i="13"/>
  <c r="J123" i="13"/>
  <c r="P123" i="13" s="1"/>
  <c r="K122" i="13"/>
  <c r="J122" i="13"/>
  <c r="O121" i="13"/>
  <c r="K121" i="13"/>
  <c r="J121" i="13"/>
  <c r="P121" i="13" s="1"/>
  <c r="K120" i="13"/>
  <c r="J120" i="13"/>
  <c r="K119" i="13"/>
  <c r="J119" i="13"/>
  <c r="P119" i="13" s="1"/>
  <c r="K118" i="13"/>
  <c r="J118" i="13"/>
  <c r="K117" i="13"/>
  <c r="J117" i="13"/>
  <c r="P117" i="13" s="1"/>
  <c r="K116" i="13"/>
  <c r="J116" i="13"/>
  <c r="K115" i="13"/>
  <c r="J115" i="13"/>
  <c r="P115" i="13" s="1"/>
  <c r="K114" i="13"/>
  <c r="J114" i="13"/>
  <c r="K113" i="13"/>
  <c r="J113" i="13"/>
  <c r="P113" i="13" s="1"/>
  <c r="K112" i="13"/>
  <c r="J112" i="13"/>
  <c r="K111" i="13"/>
  <c r="J111" i="13"/>
  <c r="P111" i="13" s="1"/>
  <c r="K110" i="13"/>
  <c r="J110" i="13"/>
  <c r="K109" i="13"/>
  <c r="J109" i="13"/>
  <c r="P109" i="13" s="1"/>
  <c r="K108" i="13"/>
  <c r="J108" i="13"/>
  <c r="K107" i="13"/>
  <c r="J107" i="13"/>
  <c r="P107" i="13" s="1"/>
  <c r="K106" i="13"/>
  <c r="J106" i="13"/>
  <c r="K105" i="13"/>
  <c r="J105" i="13"/>
  <c r="P105" i="13" s="1"/>
  <c r="K104" i="13"/>
  <c r="J104" i="13"/>
  <c r="O103" i="13"/>
  <c r="K103" i="13"/>
  <c r="J103" i="13"/>
  <c r="P103" i="13" s="1"/>
  <c r="K102" i="13"/>
  <c r="J102" i="13"/>
  <c r="K101" i="13"/>
  <c r="J101" i="13"/>
  <c r="P101" i="13" s="1"/>
  <c r="K100" i="13"/>
  <c r="J100" i="13"/>
  <c r="K99" i="13"/>
  <c r="J99" i="13"/>
  <c r="P99" i="13" s="1"/>
  <c r="K98" i="13"/>
  <c r="J98" i="13"/>
  <c r="K97" i="13"/>
  <c r="J97" i="13"/>
  <c r="P97" i="13" s="1"/>
  <c r="K96" i="13"/>
  <c r="J96" i="13"/>
  <c r="K95" i="13"/>
  <c r="J95" i="13"/>
  <c r="P95" i="13" s="1"/>
  <c r="K94" i="13"/>
  <c r="J94" i="13"/>
  <c r="K93" i="13"/>
  <c r="J93" i="13"/>
  <c r="P93" i="13" s="1"/>
  <c r="K92" i="13"/>
  <c r="J92" i="13"/>
  <c r="K91" i="13"/>
  <c r="J91" i="13"/>
  <c r="P91" i="13" s="1"/>
  <c r="K90" i="13"/>
  <c r="J90" i="13"/>
  <c r="K89" i="13"/>
  <c r="J89" i="13"/>
  <c r="P89" i="13" s="1"/>
  <c r="K88" i="13"/>
  <c r="J88" i="13"/>
  <c r="K87" i="13"/>
  <c r="J87" i="13"/>
  <c r="P87" i="13" s="1"/>
  <c r="K86" i="13"/>
  <c r="J86" i="13"/>
  <c r="K85" i="13"/>
  <c r="J85" i="13"/>
  <c r="P85" i="13" s="1"/>
  <c r="K84" i="13"/>
  <c r="J84" i="13"/>
  <c r="K83" i="13"/>
  <c r="J83" i="13"/>
  <c r="P83" i="13" s="1"/>
  <c r="K82" i="13"/>
  <c r="J82" i="13"/>
  <c r="K81" i="13"/>
  <c r="J81" i="13"/>
  <c r="P81" i="13" s="1"/>
  <c r="K80" i="13"/>
  <c r="J80" i="13"/>
  <c r="K79" i="13"/>
  <c r="J79" i="13"/>
  <c r="P79" i="13" s="1"/>
  <c r="K78" i="13"/>
  <c r="J78" i="13"/>
  <c r="K77" i="13"/>
  <c r="J77" i="13"/>
  <c r="P77" i="13" s="1"/>
  <c r="K76" i="13"/>
  <c r="J76" i="13"/>
  <c r="K75" i="13"/>
  <c r="J75" i="13"/>
  <c r="P75" i="13" s="1"/>
  <c r="K74" i="13"/>
  <c r="J74" i="13"/>
  <c r="K73" i="13"/>
  <c r="J73" i="13"/>
  <c r="P73" i="13" s="1"/>
  <c r="K72" i="13"/>
  <c r="J72" i="13"/>
  <c r="K71" i="13"/>
  <c r="J71" i="13"/>
  <c r="P71" i="13" s="1"/>
  <c r="K70" i="13"/>
  <c r="J70" i="13"/>
  <c r="K69" i="13"/>
  <c r="J69" i="13"/>
  <c r="P69" i="13" s="1"/>
  <c r="K68" i="13"/>
  <c r="J68" i="13"/>
  <c r="K67" i="13"/>
  <c r="J67" i="13"/>
  <c r="P67" i="13" s="1"/>
  <c r="K66" i="13"/>
  <c r="J66" i="13"/>
  <c r="K65" i="13"/>
  <c r="J65" i="13"/>
  <c r="P65" i="13" s="1"/>
  <c r="K64" i="13"/>
  <c r="J64" i="13"/>
  <c r="K63" i="13"/>
  <c r="J63" i="13"/>
  <c r="P63" i="13" s="1"/>
  <c r="K62" i="13"/>
  <c r="J62" i="13"/>
  <c r="K61" i="13"/>
  <c r="J61" i="13"/>
  <c r="P61" i="13" s="1"/>
  <c r="K60" i="13"/>
  <c r="J60" i="13"/>
  <c r="K59" i="13"/>
  <c r="J59" i="13"/>
  <c r="P59" i="13" s="1"/>
  <c r="K58" i="13"/>
  <c r="J58" i="13"/>
  <c r="K57" i="13"/>
  <c r="J57" i="13"/>
  <c r="P57" i="13" s="1"/>
  <c r="K56" i="13"/>
  <c r="J56" i="13"/>
  <c r="K55" i="13"/>
  <c r="J55" i="13"/>
  <c r="P55" i="13" s="1"/>
  <c r="K54" i="13"/>
  <c r="J54" i="13"/>
  <c r="K53" i="13"/>
  <c r="J53" i="13"/>
  <c r="P53" i="13" s="1"/>
  <c r="K52" i="13"/>
  <c r="J52" i="13"/>
  <c r="K51" i="13"/>
  <c r="J51" i="13"/>
  <c r="P51" i="13" s="1"/>
  <c r="K50" i="13"/>
  <c r="J50" i="13"/>
  <c r="K49" i="13"/>
  <c r="J49" i="13"/>
  <c r="P49" i="13" s="1"/>
  <c r="K48" i="13"/>
  <c r="J48" i="13"/>
  <c r="K47" i="13"/>
  <c r="J47" i="13"/>
  <c r="P47" i="13" s="1"/>
  <c r="K46" i="13"/>
  <c r="J46" i="13"/>
  <c r="K45" i="13"/>
  <c r="J45" i="13"/>
  <c r="P45" i="13" s="1"/>
  <c r="K44" i="13"/>
  <c r="J44" i="13"/>
  <c r="K43" i="13"/>
  <c r="J43" i="13"/>
  <c r="P43" i="13" s="1"/>
  <c r="K42" i="13"/>
  <c r="J42" i="13"/>
  <c r="K41" i="13"/>
  <c r="J41" i="13"/>
  <c r="P41" i="13" s="1"/>
  <c r="K40" i="13"/>
  <c r="J40" i="13"/>
  <c r="K39" i="13"/>
  <c r="J39" i="13"/>
  <c r="P39" i="13" s="1"/>
  <c r="K38" i="13"/>
  <c r="J38" i="13"/>
  <c r="K37" i="13"/>
  <c r="J37" i="13"/>
  <c r="P37" i="13" s="1"/>
  <c r="K36" i="13"/>
  <c r="J36" i="13"/>
  <c r="K35" i="13"/>
  <c r="J35" i="13"/>
  <c r="P35" i="13" s="1"/>
  <c r="K34" i="13"/>
  <c r="J34" i="13"/>
  <c r="K33" i="13"/>
  <c r="J33" i="13"/>
  <c r="P33" i="13" s="1"/>
  <c r="K32" i="13"/>
  <c r="J32" i="13"/>
  <c r="K31" i="13"/>
  <c r="J31" i="13"/>
  <c r="P31" i="13" s="1"/>
  <c r="K30" i="13"/>
  <c r="J30" i="13"/>
  <c r="K29" i="13"/>
  <c r="J29" i="13"/>
  <c r="P29" i="13" s="1"/>
  <c r="K28" i="13"/>
  <c r="J28" i="13"/>
  <c r="K27" i="13"/>
  <c r="J27" i="13"/>
  <c r="P27" i="13" s="1"/>
  <c r="K26" i="13"/>
  <c r="J26" i="13"/>
  <c r="K25" i="13"/>
  <c r="J25" i="13"/>
  <c r="P25" i="13" s="1"/>
  <c r="K24" i="13"/>
  <c r="J24" i="13"/>
  <c r="K23" i="13"/>
  <c r="J23" i="13"/>
  <c r="P23" i="13" s="1"/>
  <c r="K22" i="13"/>
  <c r="J22" i="13"/>
  <c r="K21" i="13"/>
  <c r="J21" i="13"/>
  <c r="P21" i="13" s="1"/>
  <c r="K20" i="13"/>
  <c r="J20" i="13"/>
  <c r="O19" i="13"/>
  <c r="K19" i="13"/>
  <c r="J19" i="13"/>
  <c r="P19" i="13" s="1"/>
  <c r="K18" i="13"/>
  <c r="J18" i="13"/>
  <c r="K17" i="13"/>
  <c r="J17" i="13"/>
  <c r="P17" i="13" s="1"/>
  <c r="K16" i="13"/>
  <c r="J16" i="13"/>
  <c r="K15" i="13"/>
  <c r="J15" i="13"/>
  <c r="P15" i="13" s="1"/>
  <c r="K14" i="13"/>
  <c r="J14" i="13"/>
  <c r="O14" i="13" s="1"/>
  <c r="K13" i="13"/>
  <c r="J13" i="13"/>
  <c r="O13" i="13" s="1"/>
  <c r="K12" i="13"/>
  <c r="J12" i="13"/>
  <c r="O12" i="13" s="1"/>
  <c r="K11" i="13"/>
  <c r="J11" i="13"/>
  <c r="P11" i="13" s="1"/>
  <c r="K738" i="12"/>
  <c r="J738" i="12"/>
  <c r="X738" i="12" s="1"/>
  <c r="K736" i="12"/>
  <c r="J736" i="12"/>
  <c r="W736" i="12" s="1"/>
  <c r="K735" i="12"/>
  <c r="J735" i="12"/>
  <c r="K734" i="12"/>
  <c r="J734" i="12"/>
  <c r="K733" i="12"/>
  <c r="J733" i="12"/>
  <c r="K732" i="12"/>
  <c r="J732" i="12"/>
  <c r="K731" i="12"/>
  <c r="J731" i="12"/>
  <c r="W731" i="12" s="1"/>
  <c r="K730" i="12"/>
  <c r="J730" i="12"/>
  <c r="W730" i="12" s="1"/>
  <c r="K729" i="12"/>
  <c r="J729" i="12"/>
  <c r="K728" i="12"/>
  <c r="J728" i="12"/>
  <c r="W728" i="12" s="1"/>
  <c r="K727" i="12"/>
  <c r="J727" i="12"/>
  <c r="K726" i="12"/>
  <c r="J726" i="12"/>
  <c r="K725" i="12"/>
  <c r="J725" i="12"/>
  <c r="K724" i="12"/>
  <c r="J724" i="12"/>
  <c r="W724" i="12" s="1"/>
  <c r="K723" i="12"/>
  <c r="J723" i="12"/>
  <c r="W723" i="12" s="1"/>
  <c r="K722" i="12"/>
  <c r="J722" i="12"/>
  <c r="W722" i="12" s="1"/>
  <c r="K721" i="12"/>
  <c r="J721" i="12"/>
  <c r="K720" i="12"/>
  <c r="J720" i="12"/>
  <c r="K719" i="12"/>
  <c r="J719" i="12"/>
  <c r="K718" i="12"/>
  <c r="J718" i="12"/>
  <c r="K717" i="12"/>
  <c r="J717" i="12"/>
  <c r="K716" i="12"/>
  <c r="J716" i="12"/>
  <c r="W716" i="12" s="1"/>
  <c r="K715" i="12"/>
  <c r="J715" i="12"/>
  <c r="W715" i="12" s="1"/>
  <c r="W714" i="12"/>
  <c r="K714" i="12"/>
  <c r="J714" i="12"/>
  <c r="K713" i="12"/>
  <c r="J713" i="12"/>
  <c r="K712" i="12"/>
  <c r="J712" i="12"/>
  <c r="W712" i="12" s="1"/>
  <c r="K711" i="12"/>
  <c r="J711" i="12"/>
  <c r="K710" i="12"/>
  <c r="J710" i="12"/>
  <c r="K709" i="12"/>
  <c r="J709" i="12"/>
  <c r="K708" i="12"/>
  <c r="J708" i="12"/>
  <c r="W708" i="12" s="1"/>
  <c r="W707" i="12"/>
  <c r="K707" i="12"/>
  <c r="J707" i="12"/>
  <c r="K706" i="12"/>
  <c r="J706" i="12"/>
  <c r="W706" i="12" s="1"/>
  <c r="K705" i="12"/>
  <c r="J705" i="12"/>
  <c r="K704" i="12"/>
  <c r="J704" i="12"/>
  <c r="K703" i="12"/>
  <c r="J703" i="12"/>
  <c r="K702" i="12"/>
  <c r="J702" i="12"/>
  <c r="K701" i="12"/>
  <c r="J701" i="12"/>
  <c r="W700" i="12"/>
  <c r="K700" i="12"/>
  <c r="J700" i="12"/>
  <c r="K699" i="12"/>
  <c r="J699" i="12"/>
  <c r="W699" i="12" s="1"/>
  <c r="K698" i="12"/>
  <c r="J698" i="12"/>
  <c r="W698" i="12" s="1"/>
  <c r="K697" i="12"/>
  <c r="J697" i="12"/>
  <c r="K696" i="12"/>
  <c r="J696" i="12"/>
  <c r="K695" i="12"/>
  <c r="J695" i="12"/>
  <c r="K694" i="12"/>
  <c r="J694" i="12"/>
  <c r="K693" i="12"/>
  <c r="J693" i="12"/>
  <c r="K692" i="12"/>
  <c r="J692" i="12"/>
  <c r="W692" i="12" s="1"/>
  <c r="K691" i="12"/>
  <c r="J691" i="12"/>
  <c r="W691" i="12" s="1"/>
  <c r="K690" i="12"/>
  <c r="J690" i="12"/>
  <c r="W690" i="12" s="1"/>
  <c r="K689" i="12"/>
  <c r="J689" i="12"/>
  <c r="K688" i="12"/>
  <c r="J688" i="12"/>
  <c r="K687" i="12"/>
  <c r="J687" i="12"/>
  <c r="K686" i="12"/>
  <c r="J686" i="12"/>
  <c r="K685" i="12"/>
  <c r="J685" i="12"/>
  <c r="K684" i="12"/>
  <c r="J684" i="12"/>
  <c r="W684" i="12" s="1"/>
  <c r="K683" i="12"/>
  <c r="J683" i="12"/>
  <c r="W683" i="12" s="1"/>
  <c r="K682" i="12"/>
  <c r="J682" i="12"/>
  <c r="W682" i="12" s="1"/>
  <c r="K681" i="12"/>
  <c r="J681" i="12"/>
  <c r="K680" i="12"/>
  <c r="J680" i="12"/>
  <c r="W680" i="12" s="1"/>
  <c r="K679" i="12"/>
  <c r="J679" i="12"/>
  <c r="K678" i="12"/>
  <c r="J678" i="12"/>
  <c r="K677" i="12"/>
  <c r="J677" i="12"/>
  <c r="K676" i="12"/>
  <c r="J676" i="12"/>
  <c r="W676" i="12" s="1"/>
  <c r="K675" i="12"/>
  <c r="J675" i="12"/>
  <c r="W675" i="12" s="1"/>
  <c r="W674" i="12"/>
  <c r="K674" i="12"/>
  <c r="J674" i="12"/>
  <c r="K673" i="12"/>
  <c r="J673" i="12"/>
  <c r="K672" i="12"/>
  <c r="J672" i="12"/>
  <c r="K671" i="12"/>
  <c r="J671" i="12"/>
  <c r="K670" i="12"/>
  <c r="J670" i="12"/>
  <c r="K669" i="12"/>
  <c r="J669" i="12"/>
  <c r="K668" i="12"/>
  <c r="J668" i="12"/>
  <c r="W668" i="12" s="1"/>
  <c r="W667" i="12"/>
  <c r="K667" i="12"/>
  <c r="J667" i="12"/>
  <c r="K666" i="12"/>
  <c r="J666" i="12"/>
  <c r="W666" i="12" s="1"/>
  <c r="K665" i="12"/>
  <c r="J665" i="12"/>
  <c r="K664" i="12"/>
  <c r="J664" i="12"/>
  <c r="K663" i="12"/>
  <c r="J663" i="12"/>
  <c r="K662" i="12"/>
  <c r="J662" i="12"/>
  <c r="K661" i="12"/>
  <c r="J661" i="12"/>
  <c r="W660" i="12"/>
  <c r="K660" i="12"/>
  <c r="J660" i="12"/>
  <c r="K659" i="12"/>
  <c r="J659" i="12"/>
  <c r="U659" i="12" s="1"/>
  <c r="K658" i="12"/>
  <c r="J658" i="12"/>
  <c r="U658" i="12" s="1"/>
  <c r="K657" i="12"/>
  <c r="J657" i="12"/>
  <c r="W657" i="12" s="1"/>
  <c r="K656" i="12"/>
  <c r="J656" i="12"/>
  <c r="U656" i="12" s="1"/>
  <c r="K655" i="12"/>
  <c r="J655" i="12"/>
  <c r="W655" i="12" s="1"/>
  <c r="K654" i="12"/>
  <c r="J654" i="12"/>
  <c r="U654" i="12" s="1"/>
  <c r="K653" i="12"/>
  <c r="J653" i="12"/>
  <c r="V653" i="12" s="1"/>
  <c r="K652" i="12"/>
  <c r="J652" i="12"/>
  <c r="W652" i="12" s="1"/>
  <c r="K651" i="12"/>
  <c r="J651" i="12"/>
  <c r="S651" i="12" s="1"/>
  <c r="K650" i="12"/>
  <c r="J650" i="12"/>
  <c r="U649" i="12"/>
  <c r="S649" i="12"/>
  <c r="K649" i="12"/>
  <c r="J649" i="12"/>
  <c r="V649" i="12" s="1"/>
  <c r="K648" i="12"/>
  <c r="J648" i="12"/>
  <c r="K647" i="12"/>
  <c r="J647" i="12"/>
  <c r="S647" i="12" s="1"/>
  <c r="K646" i="12"/>
  <c r="J646" i="12"/>
  <c r="K645" i="12"/>
  <c r="J645" i="12"/>
  <c r="V645" i="12" s="1"/>
  <c r="K644" i="12"/>
  <c r="J644" i="12"/>
  <c r="K643" i="12"/>
  <c r="J643" i="12"/>
  <c r="S643" i="12" s="1"/>
  <c r="K642" i="12"/>
  <c r="J642" i="12"/>
  <c r="X642" i="12" s="1"/>
  <c r="W641" i="12"/>
  <c r="U641" i="12"/>
  <c r="K641" i="12"/>
  <c r="J641" i="12"/>
  <c r="V641" i="12" s="1"/>
  <c r="K640" i="12"/>
  <c r="J640" i="12"/>
  <c r="K639" i="12"/>
  <c r="J639" i="12"/>
  <c r="S639" i="12" s="1"/>
  <c r="K638" i="12"/>
  <c r="J638" i="12"/>
  <c r="W638" i="12" s="1"/>
  <c r="K637" i="12"/>
  <c r="J637" i="12"/>
  <c r="K636" i="12"/>
  <c r="J636" i="12"/>
  <c r="W636" i="12" s="1"/>
  <c r="K635" i="12"/>
  <c r="J635" i="12"/>
  <c r="S635" i="12" s="1"/>
  <c r="W634" i="12"/>
  <c r="K634" i="12"/>
  <c r="J634" i="12"/>
  <c r="K633" i="12"/>
  <c r="J633" i="12"/>
  <c r="V633" i="12" s="1"/>
  <c r="W632" i="12"/>
  <c r="K632" i="12"/>
  <c r="J632" i="12"/>
  <c r="K631" i="12"/>
  <c r="J631" i="12"/>
  <c r="S631" i="12" s="1"/>
  <c r="K630" i="12"/>
  <c r="J630" i="12"/>
  <c r="X630" i="12" s="1"/>
  <c r="W629" i="12"/>
  <c r="K629" i="12"/>
  <c r="J629" i="12"/>
  <c r="V629" i="12" s="1"/>
  <c r="K628" i="12"/>
  <c r="J628" i="12"/>
  <c r="S627" i="12"/>
  <c r="K627" i="12"/>
  <c r="J627" i="12"/>
  <c r="K626" i="12"/>
  <c r="J626" i="12"/>
  <c r="X626" i="12" s="1"/>
  <c r="U625" i="12"/>
  <c r="S625" i="12"/>
  <c r="K625" i="12"/>
  <c r="J625" i="12"/>
  <c r="V625" i="12" s="1"/>
  <c r="K624" i="12"/>
  <c r="J624" i="12"/>
  <c r="W624" i="12" s="1"/>
  <c r="K623" i="12"/>
  <c r="J623" i="12"/>
  <c r="S623" i="12" s="1"/>
  <c r="K622" i="12"/>
  <c r="J622" i="12"/>
  <c r="X622" i="12" s="1"/>
  <c r="S621" i="12"/>
  <c r="K621" i="12"/>
  <c r="J621" i="12"/>
  <c r="V621" i="12" s="1"/>
  <c r="K620" i="12"/>
  <c r="J620" i="12"/>
  <c r="W620" i="12" s="1"/>
  <c r="K619" i="12"/>
  <c r="J619" i="12"/>
  <c r="S619" i="12" s="1"/>
  <c r="K618" i="12"/>
  <c r="J618" i="12"/>
  <c r="K617" i="12"/>
  <c r="J617" i="12"/>
  <c r="V617" i="12" s="1"/>
  <c r="K616" i="12"/>
  <c r="J616" i="12"/>
  <c r="K615" i="12"/>
  <c r="J615" i="12"/>
  <c r="S615" i="12" s="1"/>
  <c r="K614" i="12"/>
  <c r="J614" i="12"/>
  <c r="U613" i="12"/>
  <c r="S613" i="12"/>
  <c r="K613" i="12"/>
  <c r="J613" i="12"/>
  <c r="V613" i="12" s="1"/>
  <c r="K612" i="12"/>
  <c r="J612" i="12"/>
  <c r="K611" i="12"/>
  <c r="J611" i="12"/>
  <c r="S611" i="12" s="1"/>
  <c r="X610" i="12"/>
  <c r="K610" i="12"/>
  <c r="J610" i="12"/>
  <c r="K609" i="12"/>
  <c r="J609" i="12"/>
  <c r="K608" i="12"/>
  <c r="J608" i="12"/>
  <c r="K607" i="12"/>
  <c r="J607" i="12"/>
  <c r="S607" i="12" s="1"/>
  <c r="K606" i="12"/>
  <c r="J606" i="12"/>
  <c r="W606" i="12" s="1"/>
  <c r="W605" i="12"/>
  <c r="K605" i="12"/>
  <c r="J605" i="12"/>
  <c r="V605" i="12" s="1"/>
  <c r="K604" i="12"/>
  <c r="J604" i="12"/>
  <c r="U604" i="12" s="1"/>
  <c r="K603" i="12"/>
  <c r="J603" i="12"/>
  <c r="K602" i="12"/>
  <c r="J602" i="12"/>
  <c r="K601" i="12"/>
  <c r="J601" i="12"/>
  <c r="U601" i="12" s="1"/>
  <c r="K600" i="12"/>
  <c r="J600" i="12"/>
  <c r="K599" i="12"/>
  <c r="J599" i="12"/>
  <c r="K598" i="12"/>
  <c r="J598" i="12"/>
  <c r="K597" i="12"/>
  <c r="J597" i="12"/>
  <c r="U596" i="12"/>
  <c r="S596" i="12"/>
  <c r="K596" i="12"/>
  <c r="J596" i="12"/>
  <c r="X596" i="12" s="1"/>
  <c r="K595" i="12"/>
  <c r="J595" i="12"/>
  <c r="K594" i="12"/>
  <c r="J594" i="12"/>
  <c r="W593" i="12"/>
  <c r="U593" i="12"/>
  <c r="K593" i="12"/>
  <c r="J593" i="12"/>
  <c r="S592" i="12"/>
  <c r="K592" i="12"/>
  <c r="J592" i="12"/>
  <c r="K591" i="12"/>
  <c r="J591" i="12"/>
  <c r="S591" i="12" s="1"/>
  <c r="K590" i="12"/>
  <c r="J590" i="12"/>
  <c r="K589" i="12"/>
  <c r="J589" i="12"/>
  <c r="U589" i="12" s="1"/>
  <c r="K588" i="12"/>
  <c r="J588" i="12"/>
  <c r="K587" i="12"/>
  <c r="J587" i="12"/>
  <c r="K586" i="12"/>
  <c r="J586" i="12"/>
  <c r="K585" i="12"/>
  <c r="J585" i="12"/>
  <c r="T584" i="12"/>
  <c r="K584" i="12"/>
  <c r="J584" i="12"/>
  <c r="X584" i="12" s="1"/>
  <c r="K583" i="12"/>
  <c r="J583" i="12"/>
  <c r="X583" i="12" s="1"/>
  <c r="K582" i="12"/>
  <c r="J582" i="12"/>
  <c r="K581" i="12"/>
  <c r="J581" i="12"/>
  <c r="K580" i="12"/>
  <c r="J580" i="12"/>
  <c r="K579" i="12"/>
  <c r="J579" i="12"/>
  <c r="X579" i="12" s="1"/>
  <c r="K578" i="12"/>
  <c r="J578" i="12"/>
  <c r="X578" i="12" s="1"/>
  <c r="K577" i="12"/>
  <c r="J577" i="12"/>
  <c r="X577" i="12" s="1"/>
  <c r="K576" i="12"/>
  <c r="J576" i="12"/>
  <c r="K575" i="12"/>
  <c r="J575" i="12"/>
  <c r="W575" i="12" s="1"/>
  <c r="V574" i="12"/>
  <c r="U574" i="12"/>
  <c r="K574" i="12"/>
  <c r="J574" i="12"/>
  <c r="T574" i="12" s="1"/>
  <c r="K573" i="12"/>
  <c r="J573" i="12"/>
  <c r="K572" i="12"/>
  <c r="J572" i="12"/>
  <c r="T572" i="12" s="1"/>
  <c r="K571" i="12"/>
  <c r="J571" i="12"/>
  <c r="K570" i="12"/>
  <c r="J570" i="12"/>
  <c r="K569" i="12"/>
  <c r="J569" i="12"/>
  <c r="U568" i="12"/>
  <c r="K568" i="12"/>
  <c r="J568" i="12"/>
  <c r="T568" i="12" s="1"/>
  <c r="K567" i="12"/>
  <c r="J567" i="12"/>
  <c r="X567" i="12" s="1"/>
  <c r="W566" i="12"/>
  <c r="V566" i="12"/>
  <c r="U566" i="12"/>
  <c r="K566" i="12"/>
  <c r="J566" i="12"/>
  <c r="T566" i="12" s="1"/>
  <c r="K565" i="12"/>
  <c r="J565" i="12"/>
  <c r="W564" i="12"/>
  <c r="K564" i="12"/>
  <c r="J564" i="12"/>
  <c r="T564" i="12" s="1"/>
  <c r="K563" i="12"/>
  <c r="J563" i="12"/>
  <c r="V563" i="12" s="1"/>
  <c r="W562" i="12"/>
  <c r="K562" i="12"/>
  <c r="J562" i="12"/>
  <c r="U562" i="12" s="1"/>
  <c r="K561" i="12"/>
  <c r="J561" i="12"/>
  <c r="K560" i="12"/>
  <c r="J560" i="12"/>
  <c r="T560" i="12" s="1"/>
  <c r="W559" i="12"/>
  <c r="V559" i="12"/>
  <c r="K559" i="12"/>
  <c r="J559" i="12"/>
  <c r="S559" i="12" s="1"/>
  <c r="K558" i="12"/>
  <c r="J558" i="12"/>
  <c r="K557" i="12"/>
  <c r="J557" i="12"/>
  <c r="X557" i="12" s="1"/>
  <c r="U556" i="12"/>
  <c r="S556" i="12"/>
  <c r="K556" i="12"/>
  <c r="J556" i="12"/>
  <c r="T556" i="12" s="1"/>
  <c r="K555" i="12"/>
  <c r="J555" i="12"/>
  <c r="K554" i="12"/>
  <c r="J554" i="12"/>
  <c r="K553" i="12"/>
  <c r="J553" i="12"/>
  <c r="X553" i="12" s="1"/>
  <c r="X552" i="12"/>
  <c r="W552" i="12"/>
  <c r="K552" i="12"/>
  <c r="J552" i="12"/>
  <c r="T552" i="12" s="1"/>
  <c r="K551" i="12"/>
  <c r="J551" i="12"/>
  <c r="W550" i="12"/>
  <c r="K550" i="12"/>
  <c r="J550" i="12"/>
  <c r="V550" i="12" s="1"/>
  <c r="K549" i="12"/>
  <c r="J549" i="12"/>
  <c r="K548" i="12"/>
  <c r="J548" i="12"/>
  <c r="V548" i="12" s="1"/>
  <c r="S547" i="12"/>
  <c r="K547" i="12"/>
  <c r="J547" i="12"/>
  <c r="T547" i="12" s="1"/>
  <c r="K546" i="12"/>
  <c r="J546" i="12"/>
  <c r="S546" i="12" s="1"/>
  <c r="K545" i="12"/>
  <c r="J545" i="12"/>
  <c r="K544" i="12"/>
  <c r="J544" i="12"/>
  <c r="X544" i="12" s="1"/>
  <c r="W543" i="12"/>
  <c r="U543" i="12"/>
  <c r="K543" i="12"/>
  <c r="J543" i="12"/>
  <c r="T543" i="12" s="1"/>
  <c r="K542" i="12"/>
  <c r="J542" i="12"/>
  <c r="W541" i="12"/>
  <c r="K541" i="12"/>
  <c r="J541" i="12"/>
  <c r="T541" i="12" s="1"/>
  <c r="K540" i="12"/>
  <c r="J540" i="12"/>
  <c r="K539" i="12"/>
  <c r="J539" i="12"/>
  <c r="T539" i="12" s="1"/>
  <c r="V538" i="12"/>
  <c r="S538" i="12"/>
  <c r="K538" i="12"/>
  <c r="J538" i="12"/>
  <c r="X538" i="12" s="1"/>
  <c r="K537" i="12"/>
  <c r="J537" i="12"/>
  <c r="K536" i="12"/>
  <c r="J536" i="12"/>
  <c r="S536" i="12" s="1"/>
  <c r="X535" i="12"/>
  <c r="K535" i="12"/>
  <c r="J535" i="12"/>
  <c r="T535" i="12" s="1"/>
  <c r="K534" i="12"/>
  <c r="J534" i="12"/>
  <c r="W533" i="12"/>
  <c r="V533" i="12"/>
  <c r="K533" i="12"/>
  <c r="J533" i="12"/>
  <c r="T533" i="12" s="1"/>
  <c r="K532" i="12"/>
  <c r="J532" i="12"/>
  <c r="K531" i="12"/>
  <c r="J531" i="12"/>
  <c r="T531" i="12" s="1"/>
  <c r="V530" i="12"/>
  <c r="K530" i="12"/>
  <c r="J530" i="12"/>
  <c r="X530" i="12" s="1"/>
  <c r="K529" i="12"/>
  <c r="J529" i="12"/>
  <c r="K528" i="12"/>
  <c r="J528" i="12"/>
  <c r="X527" i="12"/>
  <c r="K527" i="12"/>
  <c r="J527" i="12"/>
  <c r="T527" i="12" s="1"/>
  <c r="K526" i="12"/>
  <c r="J526" i="12"/>
  <c r="W526" i="12" s="1"/>
  <c r="W525" i="12"/>
  <c r="K525" i="12"/>
  <c r="J525" i="12"/>
  <c r="T525" i="12" s="1"/>
  <c r="S524" i="12"/>
  <c r="K524" i="12"/>
  <c r="J524" i="12"/>
  <c r="V524" i="12" s="1"/>
  <c r="K523" i="12"/>
  <c r="J523" i="12"/>
  <c r="X522" i="12"/>
  <c r="K522" i="12"/>
  <c r="J522" i="12"/>
  <c r="V522" i="12" s="1"/>
  <c r="K521" i="12"/>
  <c r="J521" i="12"/>
  <c r="W521" i="12" s="1"/>
  <c r="K520" i="12"/>
  <c r="J520" i="12"/>
  <c r="K519" i="12"/>
  <c r="J519" i="12"/>
  <c r="X519" i="12" s="1"/>
  <c r="S518" i="12"/>
  <c r="K518" i="12"/>
  <c r="J518" i="12"/>
  <c r="W518" i="12" s="1"/>
  <c r="K517" i="12"/>
  <c r="J517" i="12"/>
  <c r="W517" i="12" s="1"/>
  <c r="K516" i="12"/>
  <c r="J516" i="12"/>
  <c r="K515" i="12"/>
  <c r="J515" i="12"/>
  <c r="T515" i="12" s="1"/>
  <c r="K514" i="12"/>
  <c r="J514" i="12"/>
  <c r="S514" i="12" s="1"/>
  <c r="K513" i="12"/>
  <c r="J513" i="12"/>
  <c r="T513" i="12" s="1"/>
  <c r="K512" i="12"/>
  <c r="J512" i="12"/>
  <c r="W511" i="12"/>
  <c r="K511" i="12"/>
  <c r="J511" i="12"/>
  <c r="T511" i="12" s="1"/>
  <c r="K510" i="12"/>
  <c r="J510" i="12"/>
  <c r="W509" i="12"/>
  <c r="U509" i="12"/>
  <c r="K509" i="12"/>
  <c r="J509" i="12"/>
  <c r="K508" i="12"/>
  <c r="J508" i="12"/>
  <c r="U507" i="12"/>
  <c r="K507" i="12"/>
  <c r="J507" i="12"/>
  <c r="T507" i="12" s="1"/>
  <c r="K506" i="12"/>
  <c r="J506" i="12"/>
  <c r="W506" i="12" s="1"/>
  <c r="V505" i="12"/>
  <c r="U505" i="12"/>
  <c r="K505" i="12"/>
  <c r="J505" i="12"/>
  <c r="T505" i="12" s="1"/>
  <c r="K504" i="12"/>
  <c r="J504" i="12"/>
  <c r="S503" i="12"/>
  <c r="K503" i="12"/>
  <c r="J503" i="12"/>
  <c r="W503" i="12" s="1"/>
  <c r="K502" i="12"/>
  <c r="J502" i="12"/>
  <c r="X502" i="12" s="1"/>
  <c r="K501" i="12"/>
  <c r="J501" i="12"/>
  <c r="K500" i="12"/>
  <c r="J500" i="12"/>
  <c r="T500" i="12" s="1"/>
  <c r="W499" i="12"/>
  <c r="V499" i="12"/>
  <c r="K499" i="12"/>
  <c r="J499" i="12"/>
  <c r="X499" i="12" s="1"/>
  <c r="K498" i="12"/>
  <c r="J498" i="12"/>
  <c r="X497" i="12"/>
  <c r="K497" i="12"/>
  <c r="J497" i="12"/>
  <c r="T497" i="12" s="1"/>
  <c r="S496" i="12"/>
  <c r="K496" i="12"/>
  <c r="J496" i="12"/>
  <c r="X496" i="12" s="1"/>
  <c r="K495" i="12"/>
  <c r="J495" i="12"/>
  <c r="W495" i="12" s="1"/>
  <c r="K494" i="12"/>
  <c r="J494" i="12"/>
  <c r="X493" i="12"/>
  <c r="K493" i="12"/>
  <c r="J493" i="12"/>
  <c r="S493" i="12" s="1"/>
  <c r="S492" i="12"/>
  <c r="K492" i="12"/>
  <c r="J492" i="12"/>
  <c r="T492" i="12" s="1"/>
  <c r="K491" i="12"/>
  <c r="J491" i="12"/>
  <c r="X491" i="12" s="1"/>
  <c r="V490" i="12"/>
  <c r="K490" i="12"/>
  <c r="J490" i="12"/>
  <c r="K489" i="12"/>
  <c r="J489" i="12"/>
  <c r="W488" i="12"/>
  <c r="K488" i="12"/>
  <c r="J488" i="12"/>
  <c r="U488" i="12" s="1"/>
  <c r="K487" i="12"/>
  <c r="J487" i="12"/>
  <c r="K486" i="12"/>
  <c r="J486" i="12"/>
  <c r="U486" i="12" s="1"/>
  <c r="K485" i="12"/>
  <c r="J485" i="12"/>
  <c r="W485" i="12" s="1"/>
  <c r="S484" i="12"/>
  <c r="K484" i="12"/>
  <c r="J484" i="12"/>
  <c r="T484" i="12" s="1"/>
  <c r="K483" i="12"/>
  <c r="J483" i="12"/>
  <c r="K482" i="12"/>
  <c r="J482" i="12"/>
  <c r="X481" i="12"/>
  <c r="K481" i="12"/>
  <c r="J481" i="12"/>
  <c r="T481" i="12" s="1"/>
  <c r="U480" i="12"/>
  <c r="S480" i="12"/>
  <c r="K480" i="12"/>
  <c r="J480" i="12"/>
  <c r="X480" i="12" s="1"/>
  <c r="K479" i="12"/>
  <c r="J479" i="12"/>
  <c r="V479" i="12" s="1"/>
  <c r="V478" i="12"/>
  <c r="K478" i="12"/>
  <c r="J478" i="12"/>
  <c r="X478" i="12" s="1"/>
  <c r="K477" i="12"/>
  <c r="J477" i="12"/>
  <c r="X477" i="12" s="1"/>
  <c r="X476" i="12"/>
  <c r="W476" i="12"/>
  <c r="K476" i="12"/>
  <c r="J476" i="12"/>
  <c r="T476" i="12" s="1"/>
  <c r="K475" i="12"/>
  <c r="J475" i="12"/>
  <c r="K474" i="12"/>
  <c r="J474" i="12"/>
  <c r="K473" i="12"/>
  <c r="J473" i="12"/>
  <c r="K472" i="12"/>
  <c r="J472" i="12"/>
  <c r="K471" i="12"/>
  <c r="J471" i="12"/>
  <c r="W471" i="12" s="1"/>
  <c r="X470" i="12"/>
  <c r="V470" i="12"/>
  <c r="K470" i="12"/>
  <c r="J470" i="12"/>
  <c r="U470" i="12" s="1"/>
  <c r="K469" i="12"/>
  <c r="J469" i="12"/>
  <c r="W468" i="12"/>
  <c r="V468" i="12"/>
  <c r="K468" i="12"/>
  <c r="J468" i="12"/>
  <c r="T468" i="12" s="1"/>
  <c r="K467" i="12"/>
  <c r="J467" i="12"/>
  <c r="U466" i="12"/>
  <c r="S466" i="12"/>
  <c r="K466" i="12"/>
  <c r="J466" i="12"/>
  <c r="W466" i="12" s="1"/>
  <c r="S465" i="12"/>
  <c r="K465" i="12"/>
  <c r="J465" i="12"/>
  <c r="T465" i="12" s="1"/>
  <c r="U464" i="12"/>
  <c r="K464" i="12"/>
  <c r="J464" i="12"/>
  <c r="K463" i="12"/>
  <c r="J463" i="12"/>
  <c r="K462" i="12"/>
  <c r="J462" i="12"/>
  <c r="K461" i="12"/>
  <c r="J461" i="12"/>
  <c r="U461" i="12" s="1"/>
  <c r="V460" i="12"/>
  <c r="S460" i="12"/>
  <c r="K460" i="12"/>
  <c r="J460" i="12"/>
  <c r="T460" i="12" s="1"/>
  <c r="K459" i="12"/>
  <c r="J459" i="12"/>
  <c r="K458" i="12"/>
  <c r="J458" i="12"/>
  <c r="W458" i="12" s="1"/>
  <c r="S457" i="12"/>
  <c r="K457" i="12"/>
  <c r="J457" i="12"/>
  <c r="T457" i="12" s="1"/>
  <c r="K456" i="12"/>
  <c r="J456" i="12"/>
  <c r="W455" i="12"/>
  <c r="K455" i="12"/>
  <c r="J455" i="12"/>
  <c r="V455" i="12" s="1"/>
  <c r="K454" i="12"/>
  <c r="J454" i="12"/>
  <c r="V454" i="12" s="1"/>
  <c r="X453" i="12"/>
  <c r="K453" i="12"/>
  <c r="J453" i="12"/>
  <c r="W453" i="12" s="1"/>
  <c r="V452" i="12"/>
  <c r="S452" i="12"/>
  <c r="K452" i="12"/>
  <c r="J452" i="12"/>
  <c r="T452" i="12" s="1"/>
  <c r="K451" i="12"/>
  <c r="J451" i="12"/>
  <c r="K450" i="12"/>
  <c r="J450" i="12"/>
  <c r="U450" i="12" s="1"/>
  <c r="X449" i="12"/>
  <c r="K449" i="12"/>
  <c r="J449" i="12"/>
  <c r="T449" i="12" s="1"/>
  <c r="W448" i="12"/>
  <c r="U448" i="12"/>
  <c r="K448" i="12"/>
  <c r="J448" i="12"/>
  <c r="S448" i="12" s="1"/>
  <c r="K447" i="12"/>
  <c r="J447" i="12"/>
  <c r="W447" i="12" s="1"/>
  <c r="X446" i="12"/>
  <c r="V446" i="12"/>
  <c r="K446" i="12"/>
  <c r="J446" i="12"/>
  <c r="U446" i="12" s="1"/>
  <c r="S445" i="12"/>
  <c r="K445" i="12"/>
  <c r="J445" i="12"/>
  <c r="X445" i="12" s="1"/>
  <c r="K444" i="12"/>
  <c r="J444" i="12"/>
  <c r="X443" i="12"/>
  <c r="K443" i="12"/>
  <c r="J443" i="12"/>
  <c r="V443" i="12" s="1"/>
  <c r="S442" i="12"/>
  <c r="K442" i="12"/>
  <c r="J442" i="12"/>
  <c r="W442" i="12" s="1"/>
  <c r="K441" i="12"/>
  <c r="J441" i="12"/>
  <c r="K440" i="12"/>
  <c r="J440" i="12"/>
  <c r="K439" i="12"/>
  <c r="J439" i="12"/>
  <c r="W439" i="12" s="1"/>
  <c r="V438" i="12"/>
  <c r="U438" i="12"/>
  <c r="K438" i="12"/>
  <c r="J438" i="12"/>
  <c r="X438" i="12" s="1"/>
  <c r="K437" i="12"/>
  <c r="J437" i="12"/>
  <c r="X437" i="12" s="1"/>
  <c r="W436" i="12"/>
  <c r="V436" i="12"/>
  <c r="S436" i="12"/>
  <c r="K436" i="12"/>
  <c r="J436" i="12"/>
  <c r="T436" i="12" s="1"/>
  <c r="U435" i="12"/>
  <c r="K435" i="12"/>
  <c r="J435" i="12"/>
  <c r="X435" i="12" s="1"/>
  <c r="K434" i="12"/>
  <c r="J434" i="12"/>
  <c r="V434" i="12" s="1"/>
  <c r="X433" i="12"/>
  <c r="V433" i="12"/>
  <c r="K433" i="12"/>
  <c r="J433" i="12"/>
  <c r="T433" i="12" s="1"/>
  <c r="K432" i="12"/>
  <c r="J432" i="12"/>
  <c r="K431" i="12"/>
  <c r="J431" i="12"/>
  <c r="W431" i="12" s="1"/>
  <c r="K430" i="12"/>
  <c r="J430" i="12"/>
  <c r="U429" i="12"/>
  <c r="K429" i="12"/>
  <c r="J429" i="12"/>
  <c r="X429" i="12" s="1"/>
  <c r="K428" i="12"/>
  <c r="J428" i="12"/>
  <c r="X427" i="12"/>
  <c r="K427" i="12"/>
  <c r="J427" i="12"/>
  <c r="W427" i="12" s="1"/>
  <c r="K426" i="12"/>
  <c r="J426" i="12"/>
  <c r="X425" i="12"/>
  <c r="K425" i="12"/>
  <c r="J425" i="12"/>
  <c r="T425" i="12" s="1"/>
  <c r="X424" i="12"/>
  <c r="W424" i="12"/>
  <c r="U424" i="12"/>
  <c r="T424" i="12"/>
  <c r="S424" i="12"/>
  <c r="K424" i="12"/>
  <c r="J424" i="12"/>
  <c r="V424" i="12" s="1"/>
  <c r="U423" i="12"/>
  <c r="T423" i="12"/>
  <c r="K423" i="12"/>
  <c r="J423" i="12"/>
  <c r="V423" i="12" s="1"/>
  <c r="T422" i="12"/>
  <c r="S422" i="12"/>
  <c r="K422" i="12"/>
  <c r="J422" i="12"/>
  <c r="V422" i="12" s="1"/>
  <c r="S421" i="12"/>
  <c r="K421" i="12"/>
  <c r="J421" i="12"/>
  <c r="V421" i="12" s="1"/>
  <c r="K420" i="12"/>
  <c r="J420" i="12"/>
  <c r="K419" i="12"/>
  <c r="J419" i="12"/>
  <c r="X418" i="12"/>
  <c r="K418" i="12"/>
  <c r="J418" i="12"/>
  <c r="U418" i="12" s="1"/>
  <c r="K417" i="12"/>
  <c r="J417" i="12"/>
  <c r="K416" i="12"/>
  <c r="J416" i="12"/>
  <c r="X415" i="12"/>
  <c r="K415" i="12"/>
  <c r="J415" i="12"/>
  <c r="U415" i="12" s="1"/>
  <c r="S414" i="12"/>
  <c r="K414" i="12"/>
  <c r="J414" i="12"/>
  <c r="T414" i="12" s="1"/>
  <c r="K413" i="12"/>
  <c r="J413" i="12"/>
  <c r="X413" i="12" s="1"/>
  <c r="K412" i="12"/>
  <c r="J412" i="12"/>
  <c r="X412" i="12" s="1"/>
  <c r="K411" i="12"/>
  <c r="J411" i="12"/>
  <c r="X411" i="12" s="1"/>
  <c r="K410" i="12"/>
  <c r="J410" i="12"/>
  <c r="X410" i="12" s="1"/>
  <c r="K409" i="12"/>
  <c r="J409" i="12"/>
  <c r="X409" i="12" s="1"/>
  <c r="K408" i="12"/>
  <c r="J408" i="12"/>
  <c r="X408" i="12" s="1"/>
  <c r="K407" i="12"/>
  <c r="J407" i="12"/>
  <c r="X407" i="12" s="1"/>
  <c r="K406" i="12"/>
  <c r="J406" i="12"/>
  <c r="X406" i="12" s="1"/>
  <c r="K405" i="12"/>
  <c r="J405" i="12"/>
  <c r="X405" i="12" s="1"/>
  <c r="K404" i="12"/>
  <c r="J404" i="12"/>
  <c r="X404" i="12" s="1"/>
  <c r="K403" i="12"/>
  <c r="J403" i="12"/>
  <c r="X403" i="12" s="1"/>
  <c r="K402" i="12"/>
  <c r="J402" i="12"/>
  <c r="X402" i="12" s="1"/>
  <c r="K401" i="12"/>
  <c r="J401" i="12"/>
  <c r="X401" i="12" s="1"/>
  <c r="K400" i="12"/>
  <c r="J400" i="12"/>
  <c r="X400" i="12" s="1"/>
  <c r="K399" i="12"/>
  <c r="J399" i="12"/>
  <c r="X399" i="12" s="1"/>
  <c r="K398" i="12"/>
  <c r="J398" i="12"/>
  <c r="X398" i="12" s="1"/>
  <c r="K397" i="12"/>
  <c r="J397" i="12"/>
  <c r="X397" i="12" s="1"/>
  <c r="K396" i="12"/>
  <c r="J396" i="12"/>
  <c r="X396" i="12" s="1"/>
  <c r="X395" i="12"/>
  <c r="K395" i="12"/>
  <c r="J395" i="12"/>
  <c r="K394" i="12"/>
  <c r="J394" i="12"/>
  <c r="X394" i="12" s="1"/>
  <c r="K393" i="12"/>
  <c r="J393" i="12"/>
  <c r="X393" i="12" s="1"/>
  <c r="K392" i="12"/>
  <c r="J392" i="12"/>
  <c r="X392" i="12" s="1"/>
  <c r="K391" i="12"/>
  <c r="J391" i="12"/>
  <c r="X391" i="12" s="1"/>
  <c r="K390" i="12"/>
  <c r="J390" i="12"/>
  <c r="X390" i="12" s="1"/>
  <c r="K389" i="12"/>
  <c r="J389" i="12"/>
  <c r="X389" i="12" s="1"/>
  <c r="K388" i="12"/>
  <c r="J388" i="12"/>
  <c r="X388" i="12" s="1"/>
  <c r="K387" i="12"/>
  <c r="J387" i="12"/>
  <c r="X387" i="12" s="1"/>
  <c r="K386" i="12"/>
  <c r="J386" i="12"/>
  <c r="X386" i="12" s="1"/>
  <c r="K385" i="12"/>
  <c r="J385" i="12"/>
  <c r="X385" i="12" s="1"/>
  <c r="K384" i="12"/>
  <c r="J384" i="12"/>
  <c r="X384" i="12" s="1"/>
  <c r="K383" i="12"/>
  <c r="J383" i="12"/>
  <c r="X383" i="12" s="1"/>
  <c r="K382" i="12"/>
  <c r="J382" i="12"/>
  <c r="X382" i="12" s="1"/>
  <c r="K381" i="12"/>
  <c r="J381" i="12"/>
  <c r="X381" i="12" s="1"/>
  <c r="K380" i="12"/>
  <c r="J380" i="12"/>
  <c r="X380" i="12" s="1"/>
  <c r="K379" i="12"/>
  <c r="J379" i="12"/>
  <c r="X379" i="12" s="1"/>
  <c r="K378" i="12"/>
  <c r="J378" i="12"/>
  <c r="X378" i="12" s="1"/>
  <c r="X377" i="12"/>
  <c r="K377" i="12"/>
  <c r="J377" i="12"/>
  <c r="K376" i="12"/>
  <c r="J376" i="12"/>
  <c r="X376" i="12" s="1"/>
  <c r="K375" i="12"/>
  <c r="J375" i="12"/>
  <c r="X375" i="12" s="1"/>
  <c r="K374" i="12"/>
  <c r="J374" i="12"/>
  <c r="X374" i="12" s="1"/>
  <c r="K373" i="12"/>
  <c r="J373" i="12"/>
  <c r="X373" i="12" s="1"/>
  <c r="K372" i="12"/>
  <c r="J372" i="12"/>
  <c r="X372" i="12" s="1"/>
  <c r="K371" i="12"/>
  <c r="J371" i="12"/>
  <c r="X371" i="12" s="1"/>
  <c r="K370" i="12"/>
  <c r="J370" i="12"/>
  <c r="X370" i="12" s="1"/>
  <c r="K369" i="12"/>
  <c r="J369" i="12"/>
  <c r="X369" i="12" s="1"/>
  <c r="K368" i="12"/>
  <c r="J368" i="12"/>
  <c r="X368" i="12" s="1"/>
  <c r="X367" i="12"/>
  <c r="K367" i="12"/>
  <c r="J367" i="12"/>
  <c r="K366" i="12"/>
  <c r="J366" i="12"/>
  <c r="X366" i="12" s="1"/>
  <c r="K365" i="12"/>
  <c r="J365" i="12"/>
  <c r="X365" i="12" s="1"/>
  <c r="K364" i="12"/>
  <c r="J364" i="12"/>
  <c r="X364" i="12" s="1"/>
  <c r="K363" i="12"/>
  <c r="J363" i="12"/>
  <c r="X363" i="12" s="1"/>
  <c r="K362" i="12"/>
  <c r="J362" i="12"/>
  <c r="X362" i="12" s="1"/>
  <c r="K361" i="12"/>
  <c r="J361" i="12"/>
  <c r="X361" i="12" s="1"/>
  <c r="K360" i="12"/>
  <c r="J360" i="12"/>
  <c r="X360" i="12" s="1"/>
  <c r="K359" i="12"/>
  <c r="J359" i="12"/>
  <c r="X359" i="12" s="1"/>
  <c r="K358" i="12"/>
  <c r="J358" i="12"/>
  <c r="X358" i="12" s="1"/>
  <c r="K357" i="12"/>
  <c r="J357" i="12"/>
  <c r="X357" i="12" s="1"/>
  <c r="K356" i="12"/>
  <c r="J356" i="12"/>
  <c r="X356" i="12" s="1"/>
  <c r="K355" i="12"/>
  <c r="J355" i="12"/>
  <c r="X355" i="12" s="1"/>
  <c r="K354" i="12"/>
  <c r="J354" i="12"/>
  <c r="X354" i="12" s="1"/>
  <c r="X353" i="12"/>
  <c r="K353" i="12"/>
  <c r="J353" i="12"/>
  <c r="K352" i="12"/>
  <c r="J352" i="12"/>
  <c r="X352" i="12" s="1"/>
  <c r="K351" i="12"/>
  <c r="J351" i="12"/>
  <c r="X351" i="12" s="1"/>
  <c r="K350" i="12"/>
  <c r="J350" i="12"/>
  <c r="X350" i="12" s="1"/>
  <c r="K349" i="12"/>
  <c r="J349" i="12"/>
  <c r="X349" i="12" s="1"/>
  <c r="K348" i="12"/>
  <c r="J348" i="12"/>
  <c r="U348" i="12" s="1"/>
  <c r="K347" i="12"/>
  <c r="J347" i="12"/>
  <c r="K346" i="12"/>
  <c r="J346" i="12"/>
  <c r="K345" i="12"/>
  <c r="J345" i="12"/>
  <c r="X345" i="12" s="1"/>
  <c r="K344" i="12"/>
  <c r="J344" i="12"/>
  <c r="X344" i="12" s="1"/>
  <c r="K343" i="12"/>
  <c r="J343" i="12"/>
  <c r="U343" i="12" s="1"/>
  <c r="T342" i="12"/>
  <c r="K342" i="12"/>
  <c r="J342" i="12"/>
  <c r="X342" i="12" s="1"/>
  <c r="K341" i="12"/>
  <c r="J341" i="12"/>
  <c r="K340" i="12"/>
  <c r="J340" i="12"/>
  <c r="K339" i="12"/>
  <c r="J339" i="12"/>
  <c r="S339" i="12" s="1"/>
  <c r="K338" i="12"/>
  <c r="J338" i="12"/>
  <c r="X338" i="12" s="1"/>
  <c r="K337" i="12"/>
  <c r="J337" i="12"/>
  <c r="K336" i="12"/>
  <c r="J336" i="12"/>
  <c r="X336" i="12" s="1"/>
  <c r="K335" i="12"/>
  <c r="J335" i="12"/>
  <c r="K334" i="12"/>
  <c r="J334" i="12"/>
  <c r="K333" i="12"/>
  <c r="J333" i="12"/>
  <c r="K332" i="12"/>
  <c r="J332" i="12"/>
  <c r="X332" i="12" s="1"/>
  <c r="K331" i="12"/>
  <c r="J331" i="12"/>
  <c r="S331" i="12" s="1"/>
  <c r="S330" i="12"/>
  <c r="K330" i="12"/>
  <c r="J330" i="12"/>
  <c r="X330" i="12" s="1"/>
  <c r="K329" i="12"/>
  <c r="J329" i="12"/>
  <c r="K328" i="12"/>
  <c r="J328" i="12"/>
  <c r="X327" i="12"/>
  <c r="K327" i="12"/>
  <c r="J327" i="12"/>
  <c r="V327" i="12" s="1"/>
  <c r="K326" i="12"/>
  <c r="J326" i="12"/>
  <c r="V326" i="12" s="1"/>
  <c r="X325" i="12"/>
  <c r="K325" i="12"/>
  <c r="J325" i="12"/>
  <c r="V325" i="12" s="1"/>
  <c r="K324" i="12"/>
  <c r="J324" i="12"/>
  <c r="V324" i="12" s="1"/>
  <c r="K323" i="12"/>
  <c r="J323" i="12"/>
  <c r="K322" i="12"/>
  <c r="J322" i="12"/>
  <c r="V322" i="12" s="1"/>
  <c r="K321" i="12"/>
  <c r="J321" i="12"/>
  <c r="X320" i="12"/>
  <c r="K320" i="12"/>
  <c r="J320" i="12"/>
  <c r="V320" i="12" s="1"/>
  <c r="K319" i="12"/>
  <c r="J319" i="12"/>
  <c r="V319" i="12" s="1"/>
  <c r="X318" i="12"/>
  <c r="W318" i="12"/>
  <c r="K318" i="12"/>
  <c r="J318" i="12"/>
  <c r="V318" i="12" s="1"/>
  <c r="X317" i="12"/>
  <c r="K317" i="12"/>
  <c r="J317" i="12"/>
  <c r="V317" i="12" s="1"/>
  <c r="W316" i="12"/>
  <c r="K316" i="12"/>
  <c r="J316" i="12"/>
  <c r="V316" i="12" s="1"/>
  <c r="K315" i="12"/>
  <c r="J315" i="12"/>
  <c r="V315" i="12" s="1"/>
  <c r="K314" i="12"/>
  <c r="J314" i="12"/>
  <c r="K313" i="12"/>
  <c r="J313" i="12"/>
  <c r="V313" i="12" s="1"/>
  <c r="K312" i="12"/>
  <c r="J312" i="12"/>
  <c r="X311" i="12"/>
  <c r="K311" i="12"/>
  <c r="J311" i="12"/>
  <c r="V311" i="12" s="1"/>
  <c r="K310" i="12"/>
  <c r="J310" i="12"/>
  <c r="V310" i="12" s="1"/>
  <c r="X309" i="12"/>
  <c r="K309" i="12"/>
  <c r="J309" i="12"/>
  <c r="V309" i="12" s="1"/>
  <c r="K308" i="12"/>
  <c r="J308" i="12"/>
  <c r="V308" i="12" s="1"/>
  <c r="K307" i="12"/>
  <c r="J307" i="12"/>
  <c r="K306" i="12"/>
  <c r="J306" i="12"/>
  <c r="V306" i="12" s="1"/>
  <c r="K305" i="12"/>
  <c r="J305" i="12"/>
  <c r="X304" i="12"/>
  <c r="K304" i="12"/>
  <c r="J304" i="12"/>
  <c r="V304" i="12" s="1"/>
  <c r="K303" i="12"/>
  <c r="J303" i="12"/>
  <c r="V303" i="12" s="1"/>
  <c r="X302" i="12"/>
  <c r="W302" i="12"/>
  <c r="K302" i="12"/>
  <c r="J302" i="12"/>
  <c r="V302" i="12" s="1"/>
  <c r="K301" i="12"/>
  <c r="J301" i="12"/>
  <c r="V301" i="12" s="1"/>
  <c r="W300" i="12"/>
  <c r="K300" i="12"/>
  <c r="J300" i="12"/>
  <c r="V300" i="12" s="1"/>
  <c r="K299" i="12"/>
  <c r="J299" i="12"/>
  <c r="W299" i="12" s="1"/>
  <c r="K298" i="12"/>
  <c r="J298" i="12"/>
  <c r="K297" i="12"/>
  <c r="J297" i="12"/>
  <c r="W297" i="12" s="1"/>
  <c r="K296" i="12"/>
  <c r="J296" i="12"/>
  <c r="X296" i="12" s="1"/>
  <c r="K295" i="12"/>
  <c r="J295" i="12"/>
  <c r="W295" i="12" s="1"/>
  <c r="K294" i="12"/>
  <c r="J294" i="12"/>
  <c r="K293" i="12"/>
  <c r="J293" i="12"/>
  <c r="W293" i="12" s="1"/>
  <c r="K292" i="12"/>
  <c r="J292" i="12"/>
  <c r="W292" i="12" s="1"/>
  <c r="K291" i="12"/>
  <c r="J291" i="12"/>
  <c r="W291" i="12" s="1"/>
  <c r="K290" i="12"/>
  <c r="J290" i="12"/>
  <c r="K289" i="12"/>
  <c r="J289" i="12"/>
  <c r="W289" i="12" s="1"/>
  <c r="K288" i="12"/>
  <c r="J288" i="12"/>
  <c r="X288" i="12" s="1"/>
  <c r="K287" i="12"/>
  <c r="J287" i="12"/>
  <c r="W287" i="12" s="1"/>
  <c r="X286" i="12"/>
  <c r="K286" i="12"/>
  <c r="J286" i="12"/>
  <c r="W286" i="12" s="1"/>
  <c r="K285" i="12"/>
  <c r="J285" i="12"/>
  <c r="W285" i="12" s="1"/>
  <c r="W284" i="12"/>
  <c r="K284" i="12"/>
  <c r="J284" i="12"/>
  <c r="X284" i="12" s="1"/>
  <c r="K283" i="12"/>
  <c r="J283" i="12"/>
  <c r="W283" i="12" s="1"/>
  <c r="K282" i="12"/>
  <c r="J282" i="12"/>
  <c r="W281" i="12"/>
  <c r="K281" i="12"/>
  <c r="J281" i="12"/>
  <c r="K280" i="12"/>
  <c r="J280" i="12"/>
  <c r="X280" i="12" s="1"/>
  <c r="K279" i="12"/>
  <c r="J279" i="12"/>
  <c r="W279" i="12" s="1"/>
  <c r="K278" i="12"/>
  <c r="J278" i="12"/>
  <c r="W277" i="12"/>
  <c r="K277" i="12"/>
  <c r="J277" i="12"/>
  <c r="K276" i="12"/>
  <c r="J276" i="12"/>
  <c r="W276" i="12" s="1"/>
  <c r="K275" i="12"/>
  <c r="J275" i="12"/>
  <c r="W275" i="12" s="1"/>
  <c r="K274" i="12"/>
  <c r="J274" i="12"/>
  <c r="X274" i="12" s="1"/>
  <c r="K273" i="12"/>
  <c r="J273" i="12"/>
  <c r="W273" i="12" s="1"/>
  <c r="K272" i="12"/>
  <c r="J272" i="12"/>
  <c r="X272" i="12" s="1"/>
  <c r="K271" i="12"/>
  <c r="J271" i="12"/>
  <c r="W271" i="12" s="1"/>
  <c r="X270" i="12"/>
  <c r="K270" i="12"/>
  <c r="J270" i="12"/>
  <c r="W270" i="12" s="1"/>
  <c r="K269" i="12"/>
  <c r="J269" i="12"/>
  <c r="W269" i="12" s="1"/>
  <c r="K268" i="12"/>
  <c r="J268" i="12"/>
  <c r="X268" i="12" s="1"/>
  <c r="K267" i="12"/>
  <c r="J267" i="12"/>
  <c r="W267" i="12" s="1"/>
  <c r="K266" i="12"/>
  <c r="J266" i="12"/>
  <c r="K265" i="12"/>
  <c r="J265" i="12"/>
  <c r="W265" i="12" s="1"/>
  <c r="K264" i="12"/>
  <c r="J264" i="12"/>
  <c r="K263" i="12"/>
  <c r="J263" i="12"/>
  <c r="K262" i="12"/>
  <c r="J262" i="12"/>
  <c r="V262" i="12" s="1"/>
  <c r="K261" i="12"/>
  <c r="J261" i="12"/>
  <c r="X261" i="12" s="1"/>
  <c r="W260" i="12"/>
  <c r="S260" i="12"/>
  <c r="K260" i="12"/>
  <c r="J260" i="12"/>
  <c r="K259" i="12"/>
  <c r="J259" i="12"/>
  <c r="X259" i="12" s="1"/>
  <c r="K258" i="12"/>
  <c r="J258" i="12"/>
  <c r="X257" i="12"/>
  <c r="W257" i="12"/>
  <c r="K257" i="12"/>
  <c r="J257" i="12"/>
  <c r="S257" i="12" s="1"/>
  <c r="K256" i="12"/>
  <c r="J256" i="12"/>
  <c r="K255" i="12"/>
  <c r="J255" i="12"/>
  <c r="V255" i="12" s="1"/>
  <c r="K254" i="12"/>
  <c r="J254" i="12"/>
  <c r="V254" i="12" s="1"/>
  <c r="K253" i="12"/>
  <c r="J253" i="12"/>
  <c r="X253" i="12" s="1"/>
  <c r="K252" i="12"/>
  <c r="J252" i="12"/>
  <c r="K251" i="12"/>
  <c r="J251" i="12"/>
  <c r="X251" i="12" s="1"/>
  <c r="K250" i="12"/>
  <c r="J250" i="12"/>
  <c r="V250" i="12" s="1"/>
  <c r="K249" i="12"/>
  <c r="J249" i="12"/>
  <c r="X249" i="12" s="1"/>
  <c r="K248" i="12"/>
  <c r="J248" i="12"/>
  <c r="K247" i="12"/>
  <c r="J247" i="12"/>
  <c r="X247" i="12" s="1"/>
  <c r="K246" i="12"/>
  <c r="J246" i="12"/>
  <c r="V246" i="12" s="1"/>
  <c r="K245" i="12"/>
  <c r="J245" i="12"/>
  <c r="K244" i="12"/>
  <c r="J244" i="12"/>
  <c r="S244" i="12" s="1"/>
  <c r="K243" i="12"/>
  <c r="J243" i="12"/>
  <c r="K242" i="12"/>
  <c r="J242" i="12"/>
  <c r="V242" i="12" s="1"/>
  <c r="K241" i="12"/>
  <c r="J241" i="12"/>
  <c r="W241" i="12" s="1"/>
  <c r="V240" i="12"/>
  <c r="S240" i="12"/>
  <c r="K240" i="12"/>
  <c r="J240" i="12"/>
  <c r="W240" i="12" s="1"/>
  <c r="K239" i="12"/>
  <c r="J239" i="12"/>
  <c r="V239" i="12" s="1"/>
  <c r="K238" i="12"/>
  <c r="J238" i="12"/>
  <c r="V238" i="12" s="1"/>
  <c r="K237" i="12"/>
  <c r="J237" i="12"/>
  <c r="X237" i="12" s="1"/>
  <c r="K236" i="12"/>
  <c r="J236" i="12"/>
  <c r="S235" i="12"/>
  <c r="K235" i="12"/>
  <c r="J235" i="12"/>
  <c r="V235" i="12" s="1"/>
  <c r="K234" i="12"/>
  <c r="J234" i="12"/>
  <c r="V234" i="12" s="1"/>
  <c r="K233" i="12"/>
  <c r="J233" i="12"/>
  <c r="X233" i="12" s="1"/>
  <c r="K232" i="12"/>
  <c r="J232" i="12"/>
  <c r="T232" i="12" s="1"/>
  <c r="K231" i="12"/>
  <c r="J231" i="12"/>
  <c r="T231" i="12" s="1"/>
  <c r="K230" i="12"/>
  <c r="J230" i="12"/>
  <c r="K229" i="12"/>
  <c r="J229" i="12"/>
  <c r="X229" i="12" s="1"/>
  <c r="K228" i="12"/>
  <c r="J228" i="12"/>
  <c r="W228" i="12" s="1"/>
  <c r="K227" i="12"/>
  <c r="J227" i="12"/>
  <c r="X227" i="12" s="1"/>
  <c r="K226" i="12"/>
  <c r="J226" i="12"/>
  <c r="K225" i="12"/>
  <c r="J225" i="12"/>
  <c r="X225" i="12" s="1"/>
  <c r="K224" i="12"/>
  <c r="J224" i="12"/>
  <c r="W224" i="12" s="1"/>
  <c r="X223" i="12"/>
  <c r="K223" i="12"/>
  <c r="J223" i="12"/>
  <c r="W223" i="12" s="1"/>
  <c r="K222" i="12"/>
  <c r="J222" i="12"/>
  <c r="X222" i="12" s="1"/>
  <c r="W221" i="12"/>
  <c r="T221" i="12"/>
  <c r="K221" i="12"/>
  <c r="J221" i="12"/>
  <c r="X221" i="12" s="1"/>
  <c r="K220" i="12"/>
  <c r="J220" i="12"/>
  <c r="K219" i="12"/>
  <c r="J219" i="12"/>
  <c r="K218" i="12"/>
  <c r="J218" i="12"/>
  <c r="X218" i="12" s="1"/>
  <c r="K217" i="12"/>
  <c r="J217" i="12"/>
  <c r="X217" i="12" s="1"/>
  <c r="K216" i="12"/>
  <c r="J216" i="12"/>
  <c r="K215" i="12"/>
  <c r="J215" i="12"/>
  <c r="X215" i="12" s="1"/>
  <c r="K214" i="12"/>
  <c r="J214" i="12"/>
  <c r="X214" i="12" s="1"/>
  <c r="T213" i="12"/>
  <c r="K213" i="12"/>
  <c r="J213" i="12"/>
  <c r="X213" i="12" s="1"/>
  <c r="K212" i="12"/>
  <c r="J212" i="12"/>
  <c r="T212" i="12" s="1"/>
  <c r="K211" i="12"/>
  <c r="J211" i="12"/>
  <c r="X211" i="12" s="1"/>
  <c r="K210" i="12"/>
  <c r="J210" i="12"/>
  <c r="X210" i="12" s="1"/>
  <c r="K209" i="12"/>
  <c r="J209" i="12"/>
  <c r="X209" i="12" s="1"/>
  <c r="K208" i="12"/>
  <c r="J208" i="12"/>
  <c r="K207" i="12"/>
  <c r="J207" i="12"/>
  <c r="X207" i="12" s="1"/>
  <c r="K206" i="12"/>
  <c r="J206" i="12"/>
  <c r="X206" i="12" s="1"/>
  <c r="K205" i="12"/>
  <c r="J205" i="12"/>
  <c r="X205" i="12" s="1"/>
  <c r="K204" i="12"/>
  <c r="J204" i="12"/>
  <c r="T204" i="12" s="1"/>
  <c r="K203" i="12"/>
  <c r="J203" i="12"/>
  <c r="X203" i="12" s="1"/>
  <c r="K202" i="12"/>
  <c r="J202" i="12"/>
  <c r="X202" i="12" s="1"/>
  <c r="K201" i="12"/>
  <c r="J201" i="12"/>
  <c r="K200" i="12"/>
  <c r="J200" i="12"/>
  <c r="X200" i="12" s="1"/>
  <c r="K199" i="12"/>
  <c r="J199" i="12"/>
  <c r="X199" i="12" s="1"/>
  <c r="K198" i="12"/>
  <c r="J198" i="12"/>
  <c r="X198" i="12" s="1"/>
  <c r="K197" i="12"/>
  <c r="J197" i="12"/>
  <c r="K196" i="12"/>
  <c r="J196" i="12"/>
  <c r="T196" i="12" s="1"/>
  <c r="K195" i="12"/>
  <c r="J195" i="12"/>
  <c r="X195" i="12" s="1"/>
  <c r="W194" i="12"/>
  <c r="U194" i="12"/>
  <c r="K194" i="12"/>
  <c r="J194" i="12"/>
  <c r="X194" i="12" s="1"/>
  <c r="K193" i="12"/>
  <c r="J193" i="12"/>
  <c r="W193" i="12" s="1"/>
  <c r="K192" i="12"/>
  <c r="J192" i="12"/>
  <c r="K191" i="12"/>
  <c r="J191" i="12"/>
  <c r="X191" i="12" s="1"/>
  <c r="K190" i="12"/>
  <c r="J190" i="12"/>
  <c r="X190" i="12" s="1"/>
  <c r="K189" i="12"/>
  <c r="J189" i="12"/>
  <c r="W189" i="12" s="1"/>
  <c r="K188" i="12"/>
  <c r="J188" i="12"/>
  <c r="K187" i="12"/>
  <c r="J187" i="12"/>
  <c r="W187" i="12" s="1"/>
  <c r="T186" i="12"/>
  <c r="K186" i="12"/>
  <c r="J186" i="12"/>
  <c r="X186" i="12" s="1"/>
  <c r="K185" i="12"/>
  <c r="J185" i="12"/>
  <c r="K184" i="12"/>
  <c r="J184" i="12"/>
  <c r="X184" i="12" s="1"/>
  <c r="W183" i="12"/>
  <c r="U183" i="12"/>
  <c r="K183" i="12"/>
  <c r="J183" i="12"/>
  <c r="X183" i="12" s="1"/>
  <c r="K182" i="12"/>
  <c r="J182" i="12"/>
  <c r="X182" i="12" s="1"/>
  <c r="K181" i="12"/>
  <c r="J181" i="12"/>
  <c r="K180" i="12"/>
  <c r="J180" i="12"/>
  <c r="X180" i="12" s="1"/>
  <c r="W179" i="12"/>
  <c r="K179" i="12"/>
  <c r="J179" i="12"/>
  <c r="X179" i="12" s="1"/>
  <c r="K178" i="12"/>
  <c r="J178" i="12"/>
  <c r="X178" i="12" s="1"/>
  <c r="K177" i="12"/>
  <c r="J177" i="12"/>
  <c r="W177" i="12" s="1"/>
  <c r="K176" i="12"/>
  <c r="J176" i="12"/>
  <c r="K175" i="12"/>
  <c r="J175" i="12"/>
  <c r="X175" i="12" s="1"/>
  <c r="K174" i="12"/>
  <c r="J174" i="12"/>
  <c r="X174" i="12" s="1"/>
  <c r="T173" i="12"/>
  <c r="K173" i="12"/>
  <c r="J173" i="12"/>
  <c r="W173" i="12" s="1"/>
  <c r="U172" i="12"/>
  <c r="K172" i="12"/>
  <c r="J172" i="12"/>
  <c r="X172" i="12" s="1"/>
  <c r="K171" i="12"/>
  <c r="J171" i="12"/>
  <c r="U170" i="12"/>
  <c r="K170" i="12"/>
  <c r="J170" i="12"/>
  <c r="X170" i="12" s="1"/>
  <c r="K169" i="12"/>
  <c r="J169" i="12"/>
  <c r="K168" i="12"/>
  <c r="J168" i="12"/>
  <c r="X168" i="12" s="1"/>
  <c r="K167" i="12"/>
  <c r="J167" i="12"/>
  <c r="U167" i="12" s="1"/>
  <c r="K166" i="12"/>
  <c r="J166" i="12"/>
  <c r="X166" i="12" s="1"/>
  <c r="K165" i="12"/>
  <c r="J165" i="12"/>
  <c r="X165" i="12" s="1"/>
  <c r="K164" i="12"/>
  <c r="J164" i="12"/>
  <c r="X164" i="12" s="1"/>
  <c r="K163" i="12"/>
  <c r="J163" i="12"/>
  <c r="K162" i="12"/>
  <c r="J162" i="12"/>
  <c r="X162" i="12" s="1"/>
  <c r="K161" i="12"/>
  <c r="J161" i="12"/>
  <c r="K160" i="12"/>
  <c r="J160" i="12"/>
  <c r="X160" i="12" s="1"/>
  <c r="K159" i="12"/>
  <c r="J159" i="12"/>
  <c r="U159" i="12" s="1"/>
  <c r="K158" i="12"/>
  <c r="J158" i="12"/>
  <c r="X158" i="12" s="1"/>
  <c r="K157" i="12"/>
  <c r="J157" i="12"/>
  <c r="X157" i="12" s="1"/>
  <c r="K156" i="12"/>
  <c r="J156" i="12"/>
  <c r="X156" i="12" s="1"/>
  <c r="K155" i="12"/>
  <c r="J155" i="12"/>
  <c r="K154" i="12"/>
  <c r="J154" i="12"/>
  <c r="X154" i="12" s="1"/>
  <c r="K153" i="12"/>
  <c r="J153" i="12"/>
  <c r="X152" i="12"/>
  <c r="U152" i="12"/>
  <c r="K152" i="12"/>
  <c r="J152" i="12"/>
  <c r="S152" i="12" s="1"/>
  <c r="K151" i="12"/>
  <c r="J151" i="12"/>
  <c r="U151" i="12" s="1"/>
  <c r="X150" i="12"/>
  <c r="U150" i="12"/>
  <c r="S150" i="12"/>
  <c r="K150" i="12"/>
  <c r="J150" i="12"/>
  <c r="K149" i="12"/>
  <c r="J149" i="12"/>
  <c r="X149" i="12" s="1"/>
  <c r="K148" i="12"/>
  <c r="J148" i="12"/>
  <c r="X148" i="12" s="1"/>
  <c r="K147" i="12"/>
  <c r="J147" i="12"/>
  <c r="K146" i="12"/>
  <c r="J146" i="12"/>
  <c r="X146" i="12" s="1"/>
  <c r="K145" i="12"/>
  <c r="J145" i="12"/>
  <c r="K144" i="12"/>
  <c r="J144" i="12"/>
  <c r="X144" i="12" s="1"/>
  <c r="K143" i="12"/>
  <c r="J143" i="12"/>
  <c r="U143" i="12" s="1"/>
  <c r="S142" i="12"/>
  <c r="K142" i="12"/>
  <c r="J142" i="12"/>
  <c r="X142" i="12" s="1"/>
  <c r="K141" i="12"/>
  <c r="J141" i="12"/>
  <c r="X141" i="12" s="1"/>
  <c r="K140" i="12"/>
  <c r="J140" i="12"/>
  <c r="X140" i="12" s="1"/>
  <c r="K139" i="12"/>
  <c r="J139" i="12"/>
  <c r="K138" i="12"/>
  <c r="J138" i="12"/>
  <c r="X138" i="12" s="1"/>
  <c r="K137" i="12"/>
  <c r="J137" i="12"/>
  <c r="K136" i="12"/>
  <c r="J136" i="12"/>
  <c r="U136" i="12" s="1"/>
  <c r="S135" i="12"/>
  <c r="K135" i="12"/>
  <c r="J135" i="12"/>
  <c r="U135" i="12" s="1"/>
  <c r="K134" i="12"/>
  <c r="J134" i="12"/>
  <c r="X134" i="12" s="1"/>
  <c r="S133" i="12"/>
  <c r="K133" i="12"/>
  <c r="J133" i="12"/>
  <c r="X133" i="12" s="1"/>
  <c r="K132" i="12"/>
  <c r="J132" i="12"/>
  <c r="X132" i="12" s="1"/>
  <c r="K131" i="12"/>
  <c r="J131" i="12"/>
  <c r="S130" i="12"/>
  <c r="K130" i="12"/>
  <c r="J130" i="12"/>
  <c r="X130" i="12" s="1"/>
  <c r="K129" i="12"/>
  <c r="J129" i="12"/>
  <c r="K128" i="12"/>
  <c r="J128" i="12"/>
  <c r="X128" i="12" s="1"/>
  <c r="K127" i="12"/>
  <c r="J127" i="12"/>
  <c r="U127" i="12" s="1"/>
  <c r="K126" i="12"/>
  <c r="J126" i="12"/>
  <c r="X126" i="12" s="1"/>
  <c r="K125" i="12"/>
  <c r="J125" i="12"/>
  <c r="X125" i="12" s="1"/>
  <c r="K124" i="12"/>
  <c r="J124" i="12"/>
  <c r="X124" i="12" s="1"/>
  <c r="K123" i="12"/>
  <c r="J123" i="12"/>
  <c r="K122" i="12"/>
  <c r="J122" i="12"/>
  <c r="X122" i="12" s="1"/>
  <c r="K121" i="12"/>
  <c r="J121" i="12"/>
  <c r="K120" i="12"/>
  <c r="J120" i="12"/>
  <c r="X120" i="12" s="1"/>
  <c r="K119" i="12"/>
  <c r="J119" i="12"/>
  <c r="U119" i="12" s="1"/>
  <c r="K118" i="12"/>
  <c r="J118" i="12"/>
  <c r="X118" i="12" s="1"/>
  <c r="X117" i="12"/>
  <c r="K117" i="12"/>
  <c r="J117" i="12"/>
  <c r="U117" i="12" s="1"/>
  <c r="K116" i="12"/>
  <c r="J116" i="12"/>
  <c r="X116" i="12" s="1"/>
  <c r="K115" i="12"/>
  <c r="J115" i="12"/>
  <c r="K114" i="12"/>
  <c r="J114" i="12"/>
  <c r="X114" i="12" s="1"/>
  <c r="K113" i="12"/>
  <c r="J113" i="12"/>
  <c r="X112" i="12"/>
  <c r="U112" i="12"/>
  <c r="S112" i="12"/>
  <c r="K112" i="12"/>
  <c r="J112" i="12"/>
  <c r="K111" i="12"/>
  <c r="J111" i="12"/>
  <c r="U111" i="12" s="1"/>
  <c r="K110" i="12"/>
  <c r="J110" i="12"/>
  <c r="U110" i="12" s="1"/>
  <c r="X109" i="12"/>
  <c r="U109" i="12"/>
  <c r="K109" i="12"/>
  <c r="J109" i="12"/>
  <c r="S109" i="12" s="1"/>
  <c r="K108" i="12"/>
  <c r="J108" i="12"/>
  <c r="X108" i="12" s="1"/>
  <c r="K107" i="12"/>
  <c r="J107" i="12"/>
  <c r="U106" i="12"/>
  <c r="K106" i="12"/>
  <c r="J106" i="12"/>
  <c r="X106" i="12" s="1"/>
  <c r="K105" i="12"/>
  <c r="J105" i="12"/>
  <c r="K104" i="12"/>
  <c r="J104" i="12"/>
  <c r="X104" i="12" s="1"/>
  <c r="K103" i="12"/>
  <c r="J103" i="12"/>
  <c r="U103" i="12" s="1"/>
  <c r="K102" i="12"/>
  <c r="J102" i="12"/>
  <c r="X102" i="12" s="1"/>
  <c r="K101" i="12"/>
  <c r="J101" i="12"/>
  <c r="X101" i="12" s="1"/>
  <c r="K100" i="12"/>
  <c r="J100" i="12"/>
  <c r="X100" i="12" s="1"/>
  <c r="K99" i="12"/>
  <c r="J99" i="12"/>
  <c r="K98" i="12"/>
  <c r="J98" i="12"/>
  <c r="X98" i="12" s="1"/>
  <c r="K97" i="12"/>
  <c r="J97" i="12"/>
  <c r="K96" i="12"/>
  <c r="J96" i="12"/>
  <c r="X96" i="12" s="1"/>
  <c r="K95" i="12"/>
  <c r="J95" i="12"/>
  <c r="U95" i="12" s="1"/>
  <c r="K94" i="12"/>
  <c r="J94" i="12"/>
  <c r="X94" i="12" s="1"/>
  <c r="K93" i="12"/>
  <c r="J93" i="12"/>
  <c r="X93" i="12" s="1"/>
  <c r="K92" i="12"/>
  <c r="J92" i="12"/>
  <c r="X92" i="12" s="1"/>
  <c r="K91" i="12"/>
  <c r="J91" i="12"/>
  <c r="K90" i="12"/>
  <c r="J90" i="12"/>
  <c r="X90" i="12" s="1"/>
  <c r="K89" i="12"/>
  <c r="J89" i="12"/>
  <c r="U88" i="12"/>
  <c r="K88" i="12"/>
  <c r="J88" i="12"/>
  <c r="X88" i="12" s="1"/>
  <c r="K87" i="12"/>
  <c r="J87" i="12"/>
  <c r="U87" i="12" s="1"/>
  <c r="X86" i="12"/>
  <c r="K86" i="12"/>
  <c r="J86" i="12"/>
  <c r="S86" i="12" s="1"/>
  <c r="K85" i="12"/>
  <c r="J85" i="12"/>
  <c r="X85" i="12" s="1"/>
  <c r="K84" i="12"/>
  <c r="J84" i="12"/>
  <c r="X84" i="12" s="1"/>
  <c r="K83" i="12"/>
  <c r="J83" i="12"/>
  <c r="K82" i="12"/>
  <c r="J82" i="12"/>
  <c r="X82" i="12" s="1"/>
  <c r="K81" i="12"/>
  <c r="J81" i="12"/>
  <c r="K80" i="12"/>
  <c r="J80" i="12"/>
  <c r="V79" i="12"/>
  <c r="K79" i="12"/>
  <c r="J79" i="12"/>
  <c r="X79" i="12" s="1"/>
  <c r="K78" i="12"/>
  <c r="J78" i="12"/>
  <c r="X78" i="12" s="1"/>
  <c r="K77" i="12"/>
  <c r="J77" i="12"/>
  <c r="K76" i="12"/>
  <c r="J76" i="12"/>
  <c r="K75" i="12"/>
  <c r="J75" i="12"/>
  <c r="X75" i="12" s="1"/>
  <c r="V74" i="12"/>
  <c r="S74" i="12"/>
  <c r="K74" i="12"/>
  <c r="J74" i="12"/>
  <c r="X74" i="12" s="1"/>
  <c r="K73" i="12"/>
  <c r="J73" i="12"/>
  <c r="K72" i="12"/>
  <c r="J72" i="12"/>
  <c r="V71" i="12"/>
  <c r="U71" i="12"/>
  <c r="K71" i="12"/>
  <c r="J71" i="12"/>
  <c r="X71" i="12" s="1"/>
  <c r="K70" i="12"/>
  <c r="J70" i="12"/>
  <c r="X70" i="12" s="1"/>
  <c r="K69" i="12"/>
  <c r="J69" i="12"/>
  <c r="K68" i="12"/>
  <c r="J68" i="12"/>
  <c r="U67" i="12"/>
  <c r="K67" i="12"/>
  <c r="J67" i="12"/>
  <c r="X67" i="12" s="1"/>
  <c r="S66" i="12"/>
  <c r="K66" i="12"/>
  <c r="J66" i="12"/>
  <c r="X66" i="12" s="1"/>
  <c r="K65" i="12"/>
  <c r="J65" i="12"/>
  <c r="K64" i="12"/>
  <c r="J64" i="12"/>
  <c r="K63" i="12"/>
  <c r="J63" i="12"/>
  <c r="X63" i="12" s="1"/>
  <c r="V62" i="12"/>
  <c r="K62" i="12"/>
  <c r="J62" i="12"/>
  <c r="X62" i="12" s="1"/>
  <c r="K61" i="12"/>
  <c r="J61" i="12"/>
  <c r="K60" i="12"/>
  <c r="J60" i="12"/>
  <c r="V59" i="12"/>
  <c r="K59" i="12"/>
  <c r="J59" i="12"/>
  <c r="X59" i="12" s="1"/>
  <c r="K58" i="12"/>
  <c r="J58" i="12"/>
  <c r="X58" i="12" s="1"/>
  <c r="K57" i="12"/>
  <c r="J57" i="12"/>
  <c r="K56" i="12"/>
  <c r="J56" i="12"/>
  <c r="K55" i="12"/>
  <c r="J55" i="12"/>
  <c r="X55" i="12" s="1"/>
  <c r="K54" i="12"/>
  <c r="J54" i="12"/>
  <c r="X54" i="12" s="1"/>
  <c r="K53" i="12"/>
  <c r="J53" i="12"/>
  <c r="K52" i="12"/>
  <c r="J52" i="12"/>
  <c r="S51" i="12"/>
  <c r="K51" i="12"/>
  <c r="J51" i="12"/>
  <c r="X51" i="12" s="1"/>
  <c r="V50" i="12"/>
  <c r="K50" i="12"/>
  <c r="J50" i="12"/>
  <c r="X50" i="12" s="1"/>
  <c r="K49" i="12"/>
  <c r="J49" i="12"/>
  <c r="K48" i="12"/>
  <c r="J48" i="12"/>
  <c r="V47" i="12"/>
  <c r="K47" i="12"/>
  <c r="J47" i="12"/>
  <c r="X47" i="12" s="1"/>
  <c r="K46" i="12"/>
  <c r="J46" i="12"/>
  <c r="X46" i="12" s="1"/>
  <c r="K45" i="12"/>
  <c r="J45" i="12"/>
  <c r="K44" i="12"/>
  <c r="J44" i="12"/>
  <c r="K43" i="12"/>
  <c r="J43" i="12"/>
  <c r="W43" i="12" s="1"/>
  <c r="K42" i="12"/>
  <c r="J42" i="12"/>
  <c r="W42" i="12" s="1"/>
  <c r="X41" i="12"/>
  <c r="K41" i="12"/>
  <c r="J41" i="12"/>
  <c r="W41" i="12" s="1"/>
  <c r="T40" i="12"/>
  <c r="K40" i="12"/>
  <c r="J40" i="12"/>
  <c r="W40" i="12" s="1"/>
  <c r="K39" i="12"/>
  <c r="J39" i="12"/>
  <c r="W39" i="12" s="1"/>
  <c r="K38" i="12"/>
  <c r="J38" i="12"/>
  <c r="W38" i="12" s="1"/>
  <c r="U37" i="12"/>
  <c r="K37" i="12"/>
  <c r="J37" i="12"/>
  <c r="W37" i="12" s="1"/>
  <c r="K36" i="12"/>
  <c r="J36" i="12"/>
  <c r="W36" i="12" s="1"/>
  <c r="K35" i="12"/>
  <c r="J35" i="12"/>
  <c r="W35" i="12" s="1"/>
  <c r="K34" i="12"/>
  <c r="J34" i="12"/>
  <c r="W34" i="12" s="1"/>
  <c r="K33" i="12"/>
  <c r="J33" i="12"/>
  <c r="W33" i="12" s="1"/>
  <c r="X32" i="12"/>
  <c r="K32" i="12"/>
  <c r="J32" i="12"/>
  <c r="W32" i="12" s="1"/>
  <c r="V31" i="12"/>
  <c r="U31" i="12"/>
  <c r="K31" i="12"/>
  <c r="J31" i="12"/>
  <c r="W31" i="12" s="1"/>
  <c r="U30" i="12"/>
  <c r="T30" i="12"/>
  <c r="K30" i="12"/>
  <c r="J30" i="12"/>
  <c r="W30" i="12" s="1"/>
  <c r="K29" i="12"/>
  <c r="J29" i="12"/>
  <c r="W29" i="12" s="1"/>
  <c r="K28" i="12"/>
  <c r="J28" i="12"/>
  <c r="W28" i="12" s="1"/>
  <c r="K27" i="12"/>
  <c r="J27" i="12"/>
  <c r="W27" i="12" s="1"/>
  <c r="K26" i="12"/>
  <c r="J26" i="12"/>
  <c r="W26" i="12" s="1"/>
  <c r="K25" i="12"/>
  <c r="J25" i="12"/>
  <c r="W25" i="12" s="1"/>
  <c r="T24" i="12"/>
  <c r="K24" i="12"/>
  <c r="J24" i="12"/>
  <c r="W24" i="12" s="1"/>
  <c r="K23" i="12"/>
  <c r="J23" i="12"/>
  <c r="W23" i="12" s="1"/>
  <c r="K22" i="12"/>
  <c r="J22" i="12"/>
  <c r="W22" i="12" s="1"/>
  <c r="U21" i="12"/>
  <c r="K21" i="12"/>
  <c r="J21" i="12"/>
  <c r="W21" i="12" s="1"/>
  <c r="K20" i="12"/>
  <c r="J20" i="12"/>
  <c r="W20" i="12" s="1"/>
  <c r="K19" i="12"/>
  <c r="J19" i="12"/>
  <c r="W19" i="12" s="1"/>
  <c r="K18" i="12"/>
  <c r="J18" i="12"/>
  <c r="W18" i="12" s="1"/>
  <c r="K17" i="12"/>
  <c r="J17" i="12"/>
  <c r="W17" i="12" s="1"/>
  <c r="X16" i="12"/>
  <c r="K16" i="12"/>
  <c r="J16" i="12"/>
  <c r="W16" i="12" s="1"/>
  <c r="K15" i="12"/>
  <c r="J15" i="12"/>
  <c r="V15" i="12" s="1"/>
  <c r="K737" i="11"/>
  <c r="J737" i="11"/>
  <c r="S737" i="11" s="1"/>
  <c r="K736" i="11"/>
  <c r="J736" i="11"/>
  <c r="U736" i="11" s="1"/>
  <c r="K735" i="11"/>
  <c r="K734" i="11"/>
  <c r="J734" i="11"/>
  <c r="V734" i="11" s="1"/>
  <c r="K733" i="11"/>
  <c r="J733" i="11"/>
  <c r="U733" i="11" s="1"/>
  <c r="K732" i="11"/>
  <c r="J732" i="11"/>
  <c r="K731" i="11"/>
  <c r="J731" i="11"/>
  <c r="V731" i="11" s="1"/>
  <c r="S730" i="11"/>
  <c r="K730" i="11"/>
  <c r="J730" i="11"/>
  <c r="U730" i="11" s="1"/>
  <c r="K729" i="11"/>
  <c r="J729" i="11"/>
  <c r="K728" i="11"/>
  <c r="J728" i="11"/>
  <c r="S728" i="11" s="1"/>
  <c r="K727" i="11"/>
  <c r="J727" i="11"/>
  <c r="U727" i="11" s="1"/>
  <c r="K726" i="11"/>
  <c r="J726" i="11"/>
  <c r="R725" i="11"/>
  <c r="K725" i="11"/>
  <c r="J725" i="11"/>
  <c r="U725" i="11" s="1"/>
  <c r="K724" i="11"/>
  <c r="J724" i="11"/>
  <c r="R724" i="11" s="1"/>
  <c r="K723" i="11"/>
  <c r="J723" i="11"/>
  <c r="K722" i="11"/>
  <c r="J722" i="11"/>
  <c r="K721" i="11"/>
  <c r="J721" i="11"/>
  <c r="U720" i="11"/>
  <c r="K720" i="11"/>
  <c r="J720" i="11"/>
  <c r="V720" i="11" s="1"/>
  <c r="K719" i="11"/>
  <c r="J719" i="11"/>
  <c r="K718" i="11"/>
  <c r="J718" i="11"/>
  <c r="V718" i="11" s="1"/>
  <c r="K717" i="11"/>
  <c r="J717" i="11"/>
  <c r="S716" i="11"/>
  <c r="K716" i="11"/>
  <c r="J716" i="11"/>
  <c r="R716" i="11" s="1"/>
  <c r="K715" i="11"/>
  <c r="J715" i="11"/>
  <c r="V715" i="11" s="1"/>
  <c r="K714" i="11"/>
  <c r="J714" i="11"/>
  <c r="K713" i="11"/>
  <c r="J713" i="11"/>
  <c r="K712" i="11"/>
  <c r="J712" i="11"/>
  <c r="V712" i="11" s="1"/>
  <c r="K711" i="11"/>
  <c r="J711" i="11"/>
  <c r="S710" i="11"/>
  <c r="R710" i="11"/>
  <c r="K710" i="11"/>
  <c r="J710" i="11"/>
  <c r="V710" i="11" s="1"/>
  <c r="K709" i="11"/>
  <c r="J709" i="11"/>
  <c r="K708" i="11"/>
  <c r="J708" i="11"/>
  <c r="K707" i="11"/>
  <c r="J707" i="11"/>
  <c r="K706" i="11"/>
  <c r="J706" i="11"/>
  <c r="U706" i="11" s="1"/>
  <c r="K705" i="11"/>
  <c r="J705" i="11"/>
  <c r="V705" i="11" s="1"/>
  <c r="R704" i="11"/>
  <c r="K704" i="11"/>
  <c r="J704" i="11"/>
  <c r="S704" i="11" s="1"/>
  <c r="K703" i="11"/>
  <c r="J703" i="11"/>
  <c r="T703" i="11" s="1"/>
  <c r="K702" i="11"/>
  <c r="J702" i="11"/>
  <c r="V702" i="11" s="1"/>
  <c r="K701" i="11"/>
  <c r="J701" i="11"/>
  <c r="S701" i="11" s="1"/>
  <c r="S700" i="11"/>
  <c r="K700" i="11"/>
  <c r="J700" i="11"/>
  <c r="R700" i="11" s="1"/>
  <c r="R699" i="11"/>
  <c r="K699" i="11"/>
  <c r="J699" i="11"/>
  <c r="K698" i="11"/>
  <c r="J698" i="11"/>
  <c r="K697" i="11"/>
  <c r="J697" i="11"/>
  <c r="K696" i="11"/>
  <c r="J696" i="11"/>
  <c r="V695" i="11"/>
  <c r="K695" i="11"/>
  <c r="J695" i="11"/>
  <c r="K694" i="11"/>
  <c r="J694" i="11"/>
  <c r="V694" i="11" s="1"/>
  <c r="K693" i="11"/>
  <c r="J693" i="11"/>
  <c r="V693" i="11" s="1"/>
  <c r="K692" i="11"/>
  <c r="J692" i="11"/>
  <c r="K691" i="11"/>
  <c r="J691" i="11"/>
  <c r="R691" i="11" s="1"/>
  <c r="K690" i="11"/>
  <c r="J690" i="11"/>
  <c r="U690" i="11" s="1"/>
  <c r="K689" i="11"/>
  <c r="J689" i="11"/>
  <c r="V689" i="11" s="1"/>
  <c r="K688" i="11"/>
  <c r="J688" i="11"/>
  <c r="S688" i="11" s="1"/>
  <c r="S687" i="11"/>
  <c r="K687" i="11"/>
  <c r="J687" i="11"/>
  <c r="U687" i="11" s="1"/>
  <c r="K686" i="11"/>
  <c r="J686" i="11"/>
  <c r="K685" i="11"/>
  <c r="J685" i="11"/>
  <c r="U685" i="11" s="1"/>
  <c r="S684" i="11"/>
  <c r="K684" i="11"/>
  <c r="J684" i="11"/>
  <c r="R684" i="11" s="1"/>
  <c r="K683" i="11"/>
  <c r="J683" i="11"/>
  <c r="K682" i="11"/>
  <c r="J682" i="11"/>
  <c r="U682" i="11" s="1"/>
  <c r="V681" i="11"/>
  <c r="K681" i="11"/>
  <c r="J681" i="11"/>
  <c r="T680" i="11"/>
  <c r="K680" i="11"/>
  <c r="J680" i="11"/>
  <c r="S680" i="11" s="1"/>
  <c r="V679" i="11"/>
  <c r="T679" i="11"/>
  <c r="K679" i="11"/>
  <c r="J679" i="11"/>
  <c r="R678" i="11"/>
  <c r="K678" i="11"/>
  <c r="J678" i="11"/>
  <c r="V678" i="11" s="1"/>
  <c r="T677" i="11"/>
  <c r="S677" i="11"/>
  <c r="K677" i="11"/>
  <c r="J677" i="11"/>
  <c r="K676" i="11"/>
  <c r="J676" i="11"/>
  <c r="R676" i="11" s="1"/>
  <c r="K675" i="11"/>
  <c r="J675" i="11"/>
  <c r="K674" i="11"/>
  <c r="J674" i="11"/>
  <c r="K673" i="11"/>
  <c r="J673" i="11"/>
  <c r="K672" i="11"/>
  <c r="J672" i="11"/>
  <c r="S672" i="11" s="1"/>
  <c r="V671" i="11"/>
  <c r="K671" i="11"/>
  <c r="J671" i="11"/>
  <c r="R670" i="11"/>
  <c r="K670" i="11"/>
  <c r="J670" i="11"/>
  <c r="V670" i="11" s="1"/>
  <c r="T669" i="11"/>
  <c r="K669" i="11"/>
  <c r="J669" i="11"/>
  <c r="K668" i="11"/>
  <c r="J668" i="11"/>
  <c r="R668" i="11" s="1"/>
  <c r="K667" i="11"/>
  <c r="J667" i="11"/>
  <c r="R667" i="11" s="1"/>
  <c r="K666" i="11"/>
  <c r="J666" i="11"/>
  <c r="K665" i="11"/>
  <c r="J665" i="11"/>
  <c r="U664" i="11"/>
  <c r="K664" i="11"/>
  <c r="J664" i="11"/>
  <c r="V664" i="11" s="1"/>
  <c r="K663" i="11"/>
  <c r="J663" i="11"/>
  <c r="K662" i="11"/>
  <c r="J662" i="11"/>
  <c r="V662" i="11" s="1"/>
  <c r="K661" i="11"/>
  <c r="J661" i="11"/>
  <c r="K660" i="11"/>
  <c r="J660" i="11"/>
  <c r="K659" i="11"/>
  <c r="J659" i="11"/>
  <c r="R659" i="11" s="1"/>
  <c r="V658" i="11"/>
  <c r="K658" i="11"/>
  <c r="J658" i="11"/>
  <c r="U658" i="11" s="1"/>
  <c r="K657" i="11"/>
  <c r="J657" i="11"/>
  <c r="V657" i="11" s="1"/>
  <c r="K656" i="11"/>
  <c r="J656" i="11"/>
  <c r="S656" i="11" s="1"/>
  <c r="K655" i="11"/>
  <c r="J655" i="11"/>
  <c r="U655" i="11" s="1"/>
  <c r="T654" i="11"/>
  <c r="K654" i="11"/>
  <c r="J654" i="11"/>
  <c r="U654" i="11" s="1"/>
  <c r="R653" i="11"/>
  <c r="K653" i="11"/>
  <c r="J653" i="11"/>
  <c r="U653" i="11" s="1"/>
  <c r="S652" i="11"/>
  <c r="K652" i="11"/>
  <c r="J652" i="11"/>
  <c r="R652" i="11" s="1"/>
  <c r="K651" i="11"/>
  <c r="J651" i="11"/>
  <c r="V650" i="11"/>
  <c r="K650" i="11"/>
  <c r="J650" i="11"/>
  <c r="U650" i="11" s="1"/>
  <c r="V649" i="11"/>
  <c r="K649" i="11"/>
  <c r="J649" i="11"/>
  <c r="K648" i="11"/>
  <c r="J648" i="11"/>
  <c r="S648" i="11" s="1"/>
  <c r="K647" i="11"/>
  <c r="J647" i="11"/>
  <c r="U646" i="11"/>
  <c r="K646" i="11"/>
  <c r="J646" i="11"/>
  <c r="V646" i="11" s="1"/>
  <c r="K645" i="11"/>
  <c r="J645" i="11"/>
  <c r="T645" i="11" s="1"/>
  <c r="S644" i="11"/>
  <c r="K644" i="11"/>
  <c r="J644" i="11"/>
  <c r="R644" i="11" s="1"/>
  <c r="K643" i="11"/>
  <c r="J643" i="11"/>
  <c r="K642" i="11"/>
  <c r="J642" i="11"/>
  <c r="U641" i="11"/>
  <c r="K641" i="11"/>
  <c r="J641" i="11"/>
  <c r="K640" i="11"/>
  <c r="J640" i="11"/>
  <c r="S639" i="11"/>
  <c r="K639" i="11"/>
  <c r="J639" i="11"/>
  <c r="U639" i="11" s="1"/>
  <c r="T638" i="11"/>
  <c r="S638" i="11"/>
  <c r="K638" i="11"/>
  <c r="J638" i="11"/>
  <c r="R637" i="11"/>
  <c r="K637" i="11"/>
  <c r="J637" i="11"/>
  <c r="U637" i="11" s="1"/>
  <c r="K636" i="11"/>
  <c r="J636" i="11"/>
  <c r="K635" i="11"/>
  <c r="J635" i="11"/>
  <c r="R635" i="11" s="1"/>
  <c r="V634" i="11"/>
  <c r="K634" i="11"/>
  <c r="J634" i="11"/>
  <c r="U634" i="11" s="1"/>
  <c r="K633" i="11"/>
  <c r="J633" i="11"/>
  <c r="K632" i="11"/>
  <c r="J632" i="11"/>
  <c r="S632" i="11" s="1"/>
  <c r="K631" i="11"/>
  <c r="J631" i="11"/>
  <c r="U631" i="11" s="1"/>
  <c r="K630" i="11"/>
  <c r="J630" i="11"/>
  <c r="R629" i="11"/>
  <c r="K629" i="11"/>
  <c r="J629" i="11"/>
  <c r="U629" i="11" s="1"/>
  <c r="S628" i="11"/>
  <c r="K628" i="11"/>
  <c r="J628" i="11"/>
  <c r="K627" i="11"/>
  <c r="J627" i="11"/>
  <c r="K626" i="11"/>
  <c r="J626" i="11"/>
  <c r="K625" i="11"/>
  <c r="J625" i="11"/>
  <c r="U624" i="11"/>
  <c r="K624" i="11"/>
  <c r="J624" i="11"/>
  <c r="T624" i="11" s="1"/>
  <c r="K623" i="11"/>
  <c r="J623" i="11"/>
  <c r="R623" i="11" s="1"/>
  <c r="T622" i="11"/>
  <c r="K622" i="11"/>
  <c r="J622" i="11"/>
  <c r="S622" i="11" s="1"/>
  <c r="K621" i="11"/>
  <c r="J621" i="11"/>
  <c r="U621" i="11" s="1"/>
  <c r="K620" i="11"/>
  <c r="J620" i="11"/>
  <c r="K619" i="11"/>
  <c r="J619" i="11"/>
  <c r="R619" i="11" s="1"/>
  <c r="V618" i="11"/>
  <c r="K618" i="11"/>
  <c r="J618" i="11"/>
  <c r="K617" i="11"/>
  <c r="J617" i="11"/>
  <c r="K616" i="11"/>
  <c r="J616" i="11"/>
  <c r="S616" i="11" s="1"/>
  <c r="T615" i="11"/>
  <c r="K615" i="11"/>
  <c r="J615" i="11"/>
  <c r="R615" i="11" s="1"/>
  <c r="S614" i="11"/>
  <c r="K614" i="11"/>
  <c r="J614" i="11"/>
  <c r="T614" i="11" s="1"/>
  <c r="K613" i="11"/>
  <c r="J613" i="11"/>
  <c r="U613" i="11" s="1"/>
  <c r="K612" i="11"/>
  <c r="J612" i="11"/>
  <c r="U612" i="11" s="1"/>
  <c r="K611" i="11"/>
  <c r="J611" i="11"/>
  <c r="K610" i="11"/>
  <c r="J610" i="11"/>
  <c r="S610" i="11" s="1"/>
  <c r="K609" i="11"/>
  <c r="J609" i="11"/>
  <c r="R609" i="11" s="1"/>
  <c r="K608" i="11"/>
  <c r="J608" i="11"/>
  <c r="S608" i="11" s="1"/>
  <c r="K607" i="11"/>
  <c r="J607" i="11"/>
  <c r="S606" i="11"/>
  <c r="R606" i="11"/>
  <c r="K606" i="11"/>
  <c r="J606" i="11"/>
  <c r="V606" i="11" s="1"/>
  <c r="K605" i="11"/>
  <c r="J605" i="11"/>
  <c r="V605" i="11" s="1"/>
  <c r="K604" i="11"/>
  <c r="J604" i="11"/>
  <c r="T603" i="11"/>
  <c r="K603" i="11"/>
  <c r="J603" i="11"/>
  <c r="U603" i="11" s="1"/>
  <c r="K602" i="11"/>
  <c r="J602" i="11"/>
  <c r="K601" i="11"/>
  <c r="J601" i="11"/>
  <c r="V601" i="11" s="1"/>
  <c r="V600" i="11"/>
  <c r="K600" i="11"/>
  <c r="J600" i="11"/>
  <c r="U600" i="11" s="1"/>
  <c r="K599" i="11"/>
  <c r="J599" i="11"/>
  <c r="K598" i="11"/>
  <c r="J598" i="11"/>
  <c r="S598" i="11" s="1"/>
  <c r="K597" i="11"/>
  <c r="J597" i="11"/>
  <c r="V597" i="11" s="1"/>
  <c r="K596" i="11"/>
  <c r="J596" i="11"/>
  <c r="U596" i="11" s="1"/>
  <c r="S595" i="11"/>
  <c r="K595" i="11"/>
  <c r="J595" i="11"/>
  <c r="U595" i="11" s="1"/>
  <c r="K594" i="11"/>
  <c r="J594" i="11"/>
  <c r="K593" i="11"/>
  <c r="J593" i="11"/>
  <c r="K592" i="11"/>
  <c r="J592" i="11"/>
  <c r="K591" i="11"/>
  <c r="J591" i="11"/>
  <c r="T591" i="11" s="1"/>
  <c r="K590" i="11"/>
  <c r="J590" i="11"/>
  <c r="V590" i="11" s="1"/>
  <c r="K589" i="11"/>
  <c r="J589" i="11"/>
  <c r="R589" i="11" s="1"/>
  <c r="K588" i="11"/>
  <c r="J588" i="11"/>
  <c r="V588" i="11" s="1"/>
  <c r="V587" i="11"/>
  <c r="K587" i="11"/>
  <c r="J587" i="11"/>
  <c r="T587" i="11" s="1"/>
  <c r="K586" i="11"/>
  <c r="J586" i="11"/>
  <c r="R585" i="11"/>
  <c r="K585" i="11"/>
  <c r="J585" i="11"/>
  <c r="V585" i="11" s="1"/>
  <c r="K584" i="11"/>
  <c r="J584" i="11"/>
  <c r="U584" i="11" s="1"/>
  <c r="K583" i="11"/>
  <c r="J583" i="11"/>
  <c r="T582" i="11"/>
  <c r="R582" i="11"/>
  <c r="K582" i="11"/>
  <c r="J582" i="11"/>
  <c r="S582" i="11" s="1"/>
  <c r="K581" i="11"/>
  <c r="J581" i="11"/>
  <c r="K580" i="11"/>
  <c r="J580" i="11"/>
  <c r="S579" i="11"/>
  <c r="R579" i="11"/>
  <c r="K579" i="11"/>
  <c r="J579" i="11"/>
  <c r="U579" i="11" s="1"/>
  <c r="K578" i="11"/>
  <c r="J578" i="11"/>
  <c r="K577" i="11"/>
  <c r="J577" i="11"/>
  <c r="K576" i="11"/>
  <c r="J576" i="11"/>
  <c r="K575" i="11"/>
  <c r="J575" i="11"/>
  <c r="T575" i="11" s="1"/>
  <c r="K574" i="11"/>
  <c r="J574" i="11"/>
  <c r="K573" i="11"/>
  <c r="J573" i="11"/>
  <c r="R573" i="11" s="1"/>
  <c r="K572" i="11"/>
  <c r="J572" i="11"/>
  <c r="V572" i="11" s="1"/>
  <c r="K571" i="11"/>
  <c r="J571" i="11"/>
  <c r="K570" i="11"/>
  <c r="J570" i="11"/>
  <c r="K569" i="11"/>
  <c r="J569" i="11"/>
  <c r="V569" i="11" s="1"/>
  <c r="K568" i="11"/>
  <c r="J568" i="11"/>
  <c r="K567" i="11"/>
  <c r="J567" i="11"/>
  <c r="T567" i="11" s="1"/>
  <c r="K566" i="11"/>
  <c r="J566" i="11"/>
  <c r="U566" i="11" s="1"/>
  <c r="K565" i="11"/>
  <c r="J565" i="11"/>
  <c r="R565" i="11" s="1"/>
  <c r="K564" i="11"/>
  <c r="J564" i="11"/>
  <c r="U564" i="11" s="1"/>
  <c r="K563" i="11"/>
  <c r="J563" i="11"/>
  <c r="U563" i="11" s="1"/>
  <c r="K562" i="11"/>
  <c r="J562" i="11"/>
  <c r="R562" i="11" s="1"/>
  <c r="K561" i="11"/>
  <c r="J561" i="11"/>
  <c r="K560" i="11"/>
  <c r="J560" i="11"/>
  <c r="U559" i="11"/>
  <c r="K559" i="11"/>
  <c r="J559" i="11"/>
  <c r="T559" i="11" s="1"/>
  <c r="K558" i="11"/>
  <c r="J558" i="11"/>
  <c r="K557" i="11"/>
  <c r="J557" i="11"/>
  <c r="R557" i="11" s="1"/>
  <c r="K556" i="11"/>
  <c r="J556" i="11"/>
  <c r="K555" i="11"/>
  <c r="J555" i="11"/>
  <c r="U555" i="11" s="1"/>
  <c r="K554" i="11"/>
  <c r="J554" i="11"/>
  <c r="K553" i="11"/>
  <c r="J553" i="11"/>
  <c r="K552" i="11"/>
  <c r="J552" i="11"/>
  <c r="K551" i="11"/>
  <c r="J551" i="11"/>
  <c r="V551" i="11" s="1"/>
  <c r="K550" i="11"/>
  <c r="J550" i="11"/>
  <c r="S550" i="11" s="1"/>
  <c r="K549" i="11"/>
  <c r="J549" i="11"/>
  <c r="U549" i="11" s="1"/>
  <c r="K548" i="11"/>
  <c r="J548" i="11"/>
  <c r="V548" i="11" s="1"/>
  <c r="K547" i="11"/>
  <c r="J547" i="11"/>
  <c r="T547" i="11" s="1"/>
  <c r="K546" i="11"/>
  <c r="J546" i="11"/>
  <c r="S546" i="11" s="1"/>
  <c r="K545" i="11"/>
  <c r="J545" i="11"/>
  <c r="K544" i="11"/>
  <c r="J544" i="11"/>
  <c r="V544" i="11" s="1"/>
  <c r="K543" i="11"/>
  <c r="J543" i="11"/>
  <c r="K542" i="11"/>
  <c r="J542" i="11"/>
  <c r="S542" i="11" s="1"/>
  <c r="K541" i="11"/>
  <c r="J541" i="11"/>
  <c r="U540" i="11"/>
  <c r="K540" i="11"/>
  <c r="J540" i="11"/>
  <c r="V540" i="11" s="1"/>
  <c r="K539" i="11"/>
  <c r="J539" i="11"/>
  <c r="K538" i="11"/>
  <c r="J538" i="11"/>
  <c r="R537" i="11"/>
  <c r="K537" i="11"/>
  <c r="J537" i="11"/>
  <c r="K536" i="11"/>
  <c r="J536" i="11"/>
  <c r="K535" i="11"/>
  <c r="J535" i="11"/>
  <c r="V535" i="11" s="1"/>
  <c r="V534" i="11"/>
  <c r="R534" i="11"/>
  <c r="K534" i="11"/>
  <c r="J534" i="11"/>
  <c r="S534" i="11" s="1"/>
  <c r="T533" i="11"/>
  <c r="K533" i="11"/>
  <c r="J533" i="11"/>
  <c r="U533" i="11" s="1"/>
  <c r="U532" i="11"/>
  <c r="R532" i="11"/>
  <c r="K532" i="11"/>
  <c r="J532" i="11"/>
  <c r="V532" i="11" s="1"/>
  <c r="S531" i="11"/>
  <c r="K531" i="11"/>
  <c r="J531" i="11"/>
  <c r="T531" i="11" s="1"/>
  <c r="K530" i="11"/>
  <c r="J530" i="11"/>
  <c r="K529" i="11"/>
  <c r="J529" i="11"/>
  <c r="R529" i="11" s="1"/>
  <c r="K528" i="11"/>
  <c r="J528" i="11"/>
  <c r="V528" i="11" s="1"/>
  <c r="K527" i="11"/>
  <c r="J527" i="11"/>
  <c r="V526" i="11"/>
  <c r="R526" i="11"/>
  <c r="K526" i="11"/>
  <c r="J526" i="11"/>
  <c r="S526" i="11" s="1"/>
  <c r="K525" i="11"/>
  <c r="J525" i="11"/>
  <c r="K524" i="11"/>
  <c r="J524" i="11"/>
  <c r="V524" i="11" s="1"/>
  <c r="K523" i="11"/>
  <c r="J523" i="11"/>
  <c r="V523" i="11" s="1"/>
  <c r="K522" i="11"/>
  <c r="J522" i="11"/>
  <c r="R522" i="11" s="1"/>
  <c r="K521" i="11"/>
  <c r="J521" i="11"/>
  <c r="K520" i="11"/>
  <c r="J520" i="11"/>
  <c r="V520" i="11" s="1"/>
  <c r="K519" i="11"/>
  <c r="J519" i="11"/>
  <c r="V519" i="11" s="1"/>
  <c r="U518" i="11"/>
  <c r="T518" i="11"/>
  <c r="K518" i="11"/>
  <c r="J518" i="11"/>
  <c r="K517" i="11"/>
  <c r="J517" i="11"/>
  <c r="R517" i="11" s="1"/>
  <c r="T516" i="11"/>
  <c r="K516" i="11"/>
  <c r="J516" i="11"/>
  <c r="S516" i="11" s="1"/>
  <c r="T515" i="11"/>
  <c r="K515" i="11"/>
  <c r="J515" i="11"/>
  <c r="K514" i="11"/>
  <c r="J514" i="11"/>
  <c r="K513" i="11"/>
  <c r="J513" i="11"/>
  <c r="R513" i="11" s="1"/>
  <c r="K512" i="11"/>
  <c r="J512" i="11"/>
  <c r="K511" i="11"/>
  <c r="J511" i="11"/>
  <c r="V511" i="11" s="1"/>
  <c r="T510" i="11"/>
  <c r="K510" i="11"/>
  <c r="J510" i="11"/>
  <c r="S510" i="11" s="1"/>
  <c r="K509" i="11"/>
  <c r="J509" i="11"/>
  <c r="K508" i="11"/>
  <c r="J508" i="11"/>
  <c r="V508" i="11" s="1"/>
  <c r="K507" i="11"/>
  <c r="J507" i="11"/>
  <c r="V507" i="11" s="1"/>
  <c r="K506" i="11"/>
  <c r="J506" i="11"/>
  <c r="S506" i="11" s="1"/>
  <c r="K505" i="11"/>
  <c r="J505" i="11"/>
  <c r="K504" i="11"/>
  <c r="J504" i="11"/>
  <c r="K503" i="11"/>
  <c r="J503" i="11"/>
  <c r="T502" i="11"/>
  <c r="K502" i="11"/>
  <c r="J502" i="11"/>
  <c r="S502" i="11" s="1"/>
  <c r="K501" i="11"/>
  <c r="J501" i="11"/>
  <c r="U501" i="11" s="1"/>
  <c r="T500" i="11"/>
  <c r="R500" i="11"/>
  <c r="K500" i="11"/>
  <c r="J500" i="11"/>
  <c r="V500" i="11" s="1"/>
  <c r="R499" i="11"/>
  <c r="K499" i="11"/>
  <c r="J499" i="11"/>
  <c r="V499" i="11" s="1"/>
  <c r="S498" i="11"/>
  <c r="R498" i="11"/>
  <c r="K498" i="11"/>
  <c r="J498" i="11"/>
  <c r="K497" i="11"/>
  <c r="J497" i="11"/>
  <c r="R497" i="11" s="1"/>
  <c r="K496" i="11"/>
  <c r="J496" i="11"/>
  <c r="V495" i="11"/>
  <c r="K495" i="11"/>
  <c r="J495" i="11"/>
  <c r="K494" i="11"/>
  <c r="J494" i="11"/>
  <c r="K493" i="11"/>
  <c r="J493" i="11"/>
  <c r="R493" i="11" s="1"/>
  <c r="K492" i="11"/>
  <c r="J492" i="11"/>
  <c r="K491" i="11"/>
  <c r="J491" i="11"/>
  <c r="U491" i="11" s="1"/>
  <c r="K490" i="11"/>
  <c r="J490" i="11"/>
  <c r="K489" i="11"/>
  <c r="J489" i="11"/>
  <c r="K488" i="11"/>
  <c r="J488" i="11"/>
  <c r="T488" i="11" s="1"/>
  <c r="K487" i="11"/>
  <c r="J487" i="11"/>
  <c r="S487" i="11" s="1"/>
  <c r="K486" i="11"/>
  <c r="J486" i="11"/>
  <c r="R486" i="11" s="1"/>
  <c r="K485" i="11"/>
  <c r="J485" i="11"/>
  <c r="R484" i="11"/>
  <c r="K484" i="11"/>
  <c r="J484" i="11"/>
  <c r="T484" i="11" s="1"/>
  <c r="K483" i="11"/>
  <c r="J483" i="11"/>
  <c r="K482" i="11"/>
  <c r="J482" i="11"/>
  <c r="K481" i="11"/>
  <c r="J481" i="11"/>
  <c r="U481" i="11" s="1"/>
  <c r="S480" i="11"/>
  <c r="K480" i="11"/>
  <c r="J480" i="11"/>
  <c r="T480" i="11" s="1"/>
  <c r="K479" i="11"/>
  <c r="J479" i="11"/>
  <c r="K478" i="11"/>
  <c r="J478" i="11"/>
  <c r="R478" i="11" s="1"/>
  <c r="K477" i="11"/>
  <c r="J477" i="11"/>
  <c r="V477" i="11" s="1"/>
  <c r="S476" i="11"/>
  <c r="K476" i="11"/>
  <c r="J476" i="11"/>
  <c r="U476" i="11" s="1"/>
  <c r="K475" i="11"/>
  <c r="J475" i="11"/>
  <c r="K474" i="11"/>
  <c r="J474" i="11"/>
  <c r="U474" i="11" s="1"/>
  <c r="K473" i="11"/>
  <c r="J473" i="11"/>
  <c r="K472" i="11"/>
  <c r="J472" i="11"/>
  <c r="T472" i="11" s="1"/>
  <c r="K471" i="11"/>
  <c r="J471" i="11"/>
  <c r="S471" i="11" s="1"/>
  <c r="K470" i="11"/>
  <c r="J470" i="11"/>
  <c r="R470" i="11" s="1"/>
  <c r="K469" i="11"/>
  <c r="J469" i="11"/>
  <c r="K468" i="11"/>
  <c r="J468" i="11"/>
  <c r="K467" i="11"/>
  <c r="J467" i="11"/>
  <c r="T466" i="11"/>
  <c r="K466" i="11"/>
  <c r="J466" i="11"/>
  <c r="V466" i="11" s="1"/>
  <c r="K465" i="11"/>
  <c r="J465" i="11"/>
  <c r="K464" i="11"/>
  <c r="J464" i="11"/>
  <c r="K463" i="11"/>
  <c r="J463" i="11"/>
  <c r="S463" i="11" s="1"/>
  <c r="K462" i="11"/>
  <c r="J462" i="11"/>
  <c r="K461" i="11"/>
  <c r="J461" i="11"/>
  <c r="K460" i="11"/>
  <c r="J460" i="11"/>
  <c r="V460" i="11" s="1"/>
  <c r="K459" i="11"/>
  <c r="J459" i="11"/>
  <c r="K458" i="11"/>
  <c r="J458" i="11"/>
  <c r="V458" i="11" s="1"/>
  <c r="K457" i="11"/>
  <c r="J457" i="11"/>
  <c r="U457" i="11" s="1"/>
  <c r="K456" i="11"/>
  <c r="J456" i="11"/>
  <c r="U456" i="11" s="1"/>
  <c r="K455" i="11"/>
  <c r="J455" i="11"/>
  <c r="V455" i="11" s="1"/>
  <c r="K454" i="11"/>
  <c r="J454" i="11"/>
  <c r="K453" i="11"/>
  <c r="J453" i="11"/>
  <c r="V453" i="11" s="1"/>
  <c r="K452" i="11"/>
  <c r="J452" i="11"/>
  <c r="V452" i="11" s="1"/>
  <c r="K451" i="11"/>
  <c r="J451" i="11"/>
  <c r="T450" i="11"/>
  <c r="K450" i="11"/>
  <c r="J450" i="11"/>
  <c r="V450" i="11" s="1"/>
  <c r="K449" i="11"/>
  <c r="J449" i="11"/>
  <c r="K448" i="11"/>
  <c r="J448" i="11"/>
  <c r="K447" i="11"/>
  <c r="J447" i="11"/>
  <c r="S447" i="11" s="1"/>
  <c r="K446" i="11"/>
  <c r="J446" i="11"/>
  <c r="K445" i="11"/>
  <c r="J445" i="11"/>
  <c r="K444" i="11"/>
  <c r="J444" i="11"/>
  <c r="V444" i="11" s="1"/>
  <c r="K443" i="11"/>
  <c r="J443" i="11"/>
  <c r="T442" i="11"/>
  <c r="K442" i="11"/>
  <c r="J442" i="11"/>
  <c r="V442" i="11" s="1"/>
  <c r="K441" i="11"/>
  <c r="J441" i="11"/>
  <c r="U441" i="11" s="1"/>
  <c r="S440" i="11"/>
  <c r="K440" i="11"/>
  <c r="J440" i="11"/>
  <c r="U440" i="11" s="1"/>
  <c r="K439" i="11"/>
  <c r="J439" i="11"/>
  <c r="V439" i="11" s="1"/>
  <c r="K438" i="11"/>
  <c r="J438" i="11"/>
  <c r="K437" i="11"/>
  <c r="J437" i="11"/>
  <c r="K436" i="11"/>
  <c r="J436" i="11"/>
  <c r="K435" i="11"/>
  <c r="J435" i="11"/>
  <c r="V435" i="11" s="1"/>
  <c r="K434" i="11"/>
  <c r="J434" i="11"/>
  <c r="K433" i="11"/>
  <c r="J433" i="11"/>
  <c r="R432" i="11"/>
  <c r="K432" i="11"/>
  <c r="J432" i="11"/>
  <c r="T431" i="11"/>
  <c r="K431" i="11"/>
  <c r="J431" i="11"/>
  <c r="V431" i="11" s="1"/>
  <c r="K430" i="11"/>
  <c r="J430" i="11"/>
  <c r="K429" i="11"/>
  <c r="J429" i="11"/>
  <c r="K428" i="11"/>
  <c r="J428" i="11"/>
  <c r="K427" i="11"/>
  <c r="J427" i="11"/>
  <c r="T426" i="11"/>
  <c r="K426" i="11"/>
  <c r="J426" i="11"/>
  <c r="V426" i="11" s="1"/>
  <c r="K425" i="11"/>
  <c r="J425" i="11"/>
  <c r="U425" i="11" s="1"/>
  <c r="K424" i="11"/>
  <c r="J424" i="11"/>
  <c r="S424" i="11" s="1"/>
  <c r="K423" i="11"/>
  <c r="J423" i="11"/>
  <c r="K422" i="11"/>
  <c r="J422" i="11"/>
  <c r="S422" i="11" s="1"/>
  <c r="K421" i="11"/>
  <c r="J421" i="11"/>
  <c r="S420" i="11"/>
  <c r="K420" i="11"/>
  <c r="J420" i="11"/>
  <c r="U420" i="11" s="1"/>
  <c r="K419" i="11"/>
  <c r="J419" i="11"/>
  <c r="K418" i="11"/>
  <c r="J418" i="11"/>
  <c r="K417" i="11"/>
  <c r="J417" i="11"/>
  <c r="R416" i="11"/>
  <c r="K416" i="11"/>
  <c r="J416" i="11"/>
  <c r="T416" i="11" s="1"/>
  <c r="R415" i="11"/>
  <c r="K415" i="11"/>
  <c r="J415" i="11"/>
  <c r="S415" i="11" s="1"/>
  <c r="K414" i="11"/>
  <c r="J414" i="11"/>
  <c r="K413" i="11"/>
  <c r="J413" i="11"/>
  <c r="R413" i="11" s="1"/>
  <c r="S412" i="11"/>
  <c r="K412" i="11"/>
  <c r="J412" i="11"/>
  <c r="U412" i="11" s="1"/>
  <c r="K411" i="11"/>
  <c r="J411" i="11"/>
  <c r="V411" i="11" s="1"/>
  <c r="K410" i="11"/>
  <c r="J410" i="11"/>
  <c r="K409" i="11"/>
  <c r="J409" i="11"/>
  <c r="U409" i="11" s="1"/>
  <c r="R408" i="11"/>
  <c r="K408" i="11"/>
  <c r="J408" i="11"/>
  <c r="T408" i="11" s="1"/>
  <c r="K407" i="11"/>
  <c r="J407" i="11"/>
  <c r="T407" i="11" s="1"/>
  <c r="K406" i="11"/>
  <c r="J406" i="11"/>
  <c r="S406" i="11" s="1"/>
  <c r="R405" i="11"/>
  <c r="K405" i="11"/>
  <c r="J405" i="11"/>
  <c r="K404" i="11"/>
  <c r="J404" i="11"/>
  <c r="U404" i="11" s="1"/>
  <c r="K403" i="11"/>
  <c r="J403" i="11"/>
  <c r="V403" i="11" s="1"/>
  <c r="K402" i="11"/>
  <c r="J402" i="11"/>
  <c r="V402" i="11" s="1"/>
  <c r="K401" i="11"/>
  <c r="J401" i="11"/>
  <c r="U401" i="11" s="1"/>
  <c r="K400" i="11"/>
  <c r="J400" i="11"/>
  <c r="K399" i="11"/>
  <c r="J399" i="11"/>
  <c r="K398" i="11"/>
  <c r="J398" i="11"/>
  <c r="K397" i="11"/>
  <c r="J397" i="11"/>
  <c r="K396" i="11"/>
  <c r="J396" i="11"/>
  <c r="K395" i="11"/>
  <c r="J395" i="11"/>
  <c r="V395" i="11" s="1"/>
  <c r="U394" i="11"/>
  <c r="K394" i="11"/>
  <c r="J394" i="11"/>
  <c r="V393" i="11"/>
  <c r="K393" i="11"/>
  <c r="J393" i="11"/>
  <c r="K392" i="11"/>
  <c r="J392" i="11"/>
  <c r="T392" i="11" s="1"/>
  <c r="K391" i="11"/>
  <c r="J391" i="11"/>
  <c r="S391" i="11" s="1"/>
  <c r="K390" i="11"/>
  <c r="J390" i="11"/>
  <c r="S390" i="11" s="1"/>
  <c r="K389" i="11"/>
  <c r="J389" i="11"/>
  <c r="K388" i="11"/>
  <c r="J388" i="11"/>
  <c r="U388" i="11" s="1"/>
  <c r="K387" i="11"/>
  <c r="J387" i="11"/>
  <c r="V387" i="11" s="1"/>
  <c r="T386" i="11"/>
  <c r="K386" i="11"/>
  <c r="J386" i="11"/>
  <c r="V386" i="11" s="1"/>
  <c r="T385" i="11"/>
  <c r="S385" i="11"/>
  <c r="K385" i="11"/>
  <c r="J385" i="11"/>
  <c r="U385" i="11" s="1"/>
  <c r="S384" i="11"/>
  <c r="K384" i="11"/>
  <c r="J384" i="11"/>
  <c r="U384" i="11" s="1"/>
  <c r="V383" i="11"/>
  <c r="K383" i="11"/>
  <c r="J383" i="11"/>
  <c r="K382" i="11"/>
  <c r="J382" i="11"/>
  <c r="S382" i="11" s="1"/>
  <c r="R381" i="11"/>
  <c r="K381" i="11"/>
  <c r="J381" i="11"/>
  <c r="V380" i="11"/>
  <c r="S380" i="11"/>
  <c r="K380" i="11"/>
  <c r="J380" i="11"/>
  <c r="U380" i="11" s="1"/>
  <c r="K379" i="11"/>
  <c r="J379" i="11"/>
  <c r="U379" i="11" s="1"/>
  <c r="K378" i="11"/>
  <c r="J378" i="11"/>
  <c r="V378" i="11" s="1"/>
  <c r="K377" i="11"/>
  <c r="J377" i="11"/>
  <c r="U377" i="11" s="1"/>
  <c r="K376" i="11"/>
  <c r="J376" i="11"/>
  <c r="K375" i="11"/>
  <c r="J375" i="11"/>
  <c r="K374" i="11"/>
  <c r="J374" i="11"/>
  <c r="S374" i="11" s="1"/>
  <c r="K373" i="11"/>
  <c r="J373" i="11"/>
  <c r="K372" i="11"/>
  <c r="J372" i="11"/>
  <c r="U372" i="11" s="1"/>
  <c r="K371" i="11"/>
  <c r="J371" i="11"/>
  <c r="V371" i="11" s="1"/>
  <c r="K370" i="11"/>
  <c r="J370" i="11"/>
  <c r="K369" i="11"/>
  <c r="J369" i="11"/>
  <c r="V369" i="11" s="1"/>
  <c r="K368" i="11"/>
  <c r="J368" i="11"/>
  <c r="R367" i="11"/>
  <c r="K367" i="11"/>
  <c r="J367" i="11"/>
  <c r="S367" i="11" s="1"/>
  <c r="K366" i="11"/>
  <c r="J366" i="11"/>
  <c r="S366" i="11" s="1"/>
  <c r="K365" i="11"/>
  <c r="J365" i="11"/>
  <c r="T365" i="11" s="1"/>
  <c r="V364" i="11"/>
  <c r="S364" i="11"/>
  <c r="K364" i="11"/>
  <c r="J364" i="11"/>
  <c r="U364" i="11" s="1"/>
  <c r="U363" i="11"/>
  <c r="K363" i="11"/>
  <c r="J363" i="11"/>
  <c r="V363" i="11" s="1"/>
  <c r="K362" i="11"/>
  <c r="J362" i="11"/>
  <c r="K361" i="11"/>
  <c r="J361" i="11"/>
  <c r="V361" i="11" s="1"/>
  <c r="K360" i="11"/>
  <c r="J360" i="11"/>
  <c r="V360" i="11" s="1"/>
  <c r="K359" i="11"/>
  <c r="J359" i="11"/>
  <c r="K358" i="11"/>
  <c r="J358" i="11"/>
  <c r="U358" i="11" s="1"/>
  <c r="K357" i="11"/>
  <c r="J357" i="11"/>
  <c r="T357" i="11" s="1"/>
  <c r="U356" i="11"/>
  <c r="K356" i="11"/>
  <c r="J356" i="11"/>
  <c r="S355" i="11"/>
  <c r="K355" i="11"/>
  <c r="J355" i="11"/>
  <c r="R355" i="11" s="1"/>
  <c r="K354" i="11"/>
  <c r="J354" i="11"/>
  <c r="S354" i="11" s="1"/>
  <c r="K353" i="11"/>
  <c r="J353" i="11"/>
  <c r="V353" i="11" s="1"/>
  <c r="K352" i="11"/>
  <c r="J352" i="11"/>
  <c r="V352" i="11" s="1"/>
  <c r="K351" i="11"/>
  <c r="J351" i="11"/>
  <c r="K350" i="11"/>
  <c r="J350" i="11"/>
  <c r="V350" i="11" s="1"/>
  <c r="K349" i="11"/>
  <c r="J349" i="11"/>
  <c r="R348" i="11"/>
  <c r="K348" i="11"/>
  <c r="J348" i="11"/>
  <c r="S348" i="11" s="1"/>
  <c r="K347" i="11"/>
  <c r="J347" i="11"/>
  <c r="K346" i="11"/>
  <c r="J346" i="11"/>
  <c r="K345" i="11"/>
  <c r="J345" i="11"/>
  <c r="S345" i="11" s="1"/>
  <c r="K344" i="11"/>
  <c r="J344" i="11"/>
  <c r="V344" i="11" s="1"/>
  <c r="K343" i="11"/>
  <c r="J343" i="11"/>
  <c r="K342" i="11"/>
  <c r="J342" i="11"/>
  <c r="K341" i="11"/>
  <c r="J341" i="11"/>
  <c r="K340" i="11"/>
  <c r="J340" i="11"/>
  <c r="S340" i="11" s="1"/>
  <c r="K339" i="11"/>
  <c r="J339" i="11"/>
  <c r="U339" i="11" s="1"/>
  <c r="S338" i="11"/>
  <c r="K338" i="11"/>
  <c r="J338" i="11"/>
  <c r="K337" i="11"/>
  <c r="J337" i="11"/>
  <c r="T337" i="11" s="1"/>
  <c r="K336" i="11"/>
  <c r="J336" i="11"/>
  <c r="V336" i="11" s="1"/>
  <c r="K335" i="11"/>
  <c r="J335" i="11"/>
  <c r="K334" i="11"/>
  <c r="J334" i="11"/>
  <c r="U334" i="11" s="1"/>
  <c r="K333" i="11"/>
  <c r="J333" i="11"/>
  <c r="T333" i="11" s="1"/>
  <c r="K332" i="11"/>
  <c r="J332" i="11"/>
  <c r="S331" i="11"/>
  <c r="K331" i="11"/>
  <c r="J331" i="11"/>
  <c r="R331" i="11" s="1"/>
  <c r="K330" i="11"/>
  <c r="J330" i="11"/>
  <c r="K329" i="11"/>
  <c r="J329" i="11"/>
  <c r="V329" i="11" s="1"/>
  <c r="K328" i="11"/>
  <c r="J328" i="11"/>
  <c r="V328" i="11" s="1"/>
  <c r="K327" i="11"/>
  <c r="J327" i="11"/>
  <c r="K326" i="11"/>
  <c r="J326" i="11"/>
  <c r="U326" i="11" s="1"/>
  <c r="K325" i="11"/>
  <c r="J325" i="11"/>
  <c r="T325" i="11" s="1"/>
  <c r="K324" i="11"/>
  <c r="J324" i="11"/>
  <c r="U324" i="11" s="1"/>
  <c r="K323" i="11"/>
  <c r="J323" i="11"/>
  <c r="R323" i="11" s="1"/>
  <c r="K322" i="11"/>
  <c r="J322" i="11"/>
  <c r="S322" i="11" s="1"/>
  <c r="R321" i="11"/>
  <c r="K321" i="11"/>
  <c r="J321" i="11"/>
  <c r="V321" i="11" s="1"/>
  <c r="V320" i="11"/>
  <c r="K320" i="11"/>
  <c r="J320" i="11"/>
  <c r="K319" i="11"/>
  <c r="J319" i="11"/>
  <c r="K318" i="11"/>
  <c r="J318" i="11"/>
  <c r="K317" i="11"/>
  <c r="J317" i="11"/>
  <c r="R316" i="11"/>
  <c r="K316" i="11"/>
  <c r="J316" i="11"/>
  <c r="S316" i="11" s="1"/>
  <c r="T315" i="11"/>
  <c r="K315" i="11"/>
  <c r="J315" i="11"/>
  <c r="U315" i="11" s="1"/>
  <c r="K314" i="11"/>
  <c r="J314" i="11"/>
  <c r="K313" i="11"/>
  <c r="J313" i="11"/>
  <c r="K312" i="11"/>
  <c r="J312" i="11"/>
  <c r="V312" i="11" s="1"/>
  <c r="K311" i="11"/>
  <c r="J311" i="11"/>
  <c r="K310" i="11"/>
  <c r="J310" i="11"/>
  <c r="K309" i="11"/>
  <c r="J309" i="11"/>
  <c r="V309" i="11" s="1"/>
  <c r="R308" i="11"/>
  <c r="K308" i="11"/>
  <c r="J308" i="11"/>
  <c r="S308" i="11" s="1"/>
  <c r="T307" i="11"/>
  <c r="K307" i="11"/>
  <c r="J307" i="11"/>
  <c r="U307" i="11" s="1"/>
  <c r="K306" i="11"/>
  <c r="J306" i="11"/>
  <c r="S306" i="11" s="1"/>
  <c r="K305" i="11"/>
  <c r="J305" i="11"/>
  <c r="K304" i="11"/>
  <c r="J304" i="11"/>
  <c r="V304" i="11" s="1"/>
  <c r="K303" i="11"/>
  <c r="J303" i="11"/>
  <c r="K302" i="11"/>
  <c r="J302" i="11"/>
  <c r="U302" i="11" s="1"/>
  <c r="S301" i="11"/>
  <c r="K301" i="11"/>
  <c r="J301" i="11"/>
  <c r="T301" i="11" s="1"/>
  <c r="K300" i="11"/>
  <c r="J300" i="11"/>
  <c r="K299" i="11"/>
  <c r="J299" i="11"/>
  <c r="R299" i="11" s="1"/>
  <c r="K298" i="11"/>
  <c r="J298" i="11"/>
  <c r="K297" i="11"/>
  <c r="J297" i="11"/>
  <c r="V297" i="11" s="1"/>
  <c r="K296" i="11"/>
  <c r="J296" i="11"/>
  <c r="V296" i="11" s="1"/>
  <c r="K295" i="11"/>
  <c r="J295" i="11"/>
  <c r="K294" i="11"/>
  <c r="J294" i="11"/>
  <c r="U294" i="11" s="1"/>
  <c r="K293" i="11"/>
  <c r="J293" i="11"/>
  <c r="T293" i="11" s="1"/>
  <c r="K292" i="11"/>
  <c r="J292" i="11"/>
  <c r="K291" i="11"/>
  <c r="J291" i="11"/>
  <c r="K290" i="11"/>
  <c r="J290" i="11"/>
  <c r="R289" i="11"/>
  <c r="K289" i="11"/>
  <c r="J289" i="11"/>
  <c r="V289" i="11" s="1"/>
  <c r="K288" i="11"/>
  <c r="J288" i="11"/>
  <c r="V288" i="11" s="1"/>
  <c r="K287" i="11"/>
  <c r="J287" i="11"/>
  <c r="T286" i="11"/>
  <c r="K286" i="11"/>
  <c r="J286" i="11"/>
  <c r="U286" i="11" s="1"/>
  <c r="K285" i="11"/>
  <c r="J285" i="11"/>
  <c r="K284" i="11"/>
  <c r="J284" i="11"/>
  <c r="K283" i="11"/>
  <c r="J283" i="11"/>
  <c r="R283" i="11" s="1"/>
  <c r="K282" i="11"/>
  <c r="J282" i="11"/>
  <c r="R282" i="11" s="1"/>
  <c r="R281" i="11"/>
  <c r="K281" i="11"/>
  <c r="J281" i="11"/>
  <c r="V281" i="11" s="1"/>
  <c r="K280" i="11"/>
  <c r="J280" i="11"/>
  <c r="K279" i="11"/>
  <c r="J279" i="11"/>
  <c r="U279" i="11" s="1"/>
  <c r="T278" i="11"/>
  <c r="K278" i="11"/>
  <c r="J278" i="11"/>
  <c r="U278" i="11" s="1"/>
  <c r="K277" i="11"/>
  <c r="J277" i="11"/>
  <c r="K276" i="11"/>
  <c r="J276" i="11"/>
  <c r="K275" i="11"/>
  <c r="J275" i="11"/>
  <c r="R275" i="11" s="1"/>
  <c r="K274" i="11"/>
  <c r="J274" i="11"/>
  <c r="V273" i="11"/>
  <c r="K273" i="11"/>
  <c r="J273" i="11"/>
  <c r="U273" i="11" s="1"/>
  <c r="K272" i="11"/>
  <c r="J272" i="11"/>
  <c r="V272" i="11" s="1"/>
  <c r="K271" i="11"/>
  <c r="J271" i="11"/>
  <c r="U271" i="11" s="1"/>
  <c r="K270" i="11"/>
  <c r="J270" i="11"/>
  <c r="S269" i="11"/>
  <c r="K269" i="11"/>
  <c r="J269" i="11"/>
  <c r="T269" i="11" s="1"/>
  <c r="T268" i="11"/>
  <c r="R268" i="11"/>
  <c r="K268" i="11"/>
  <c r="J268" i="11"/>
  <c r="S268" i="11" s="1"/>
  <c r="K267" i="11"/>
  <c r="J267" i="11"/>
  <c r="V267" i="11" s="1"/>
  <c r="K266" i="11"/>
  <c r="J266" i="11"/>
  <c r="S266" i="11" s="1"/>
  <c r="K265" i="11"/>
  <c r="J265" i="11"/>
  <c r="U265" i="11" s="1"/>
  <c r="K264" i="11"/>
  <c r="J264" i="11"/>
  <c r="V264" i="11" s="1"/>
  <c r="K263" i="11"/>
  <c r="J263" i="11"/>
  <c r="K262" i="11"/>
  <c r="J262" i="11"/>
  <c r="U262" i="11" s="1"/>
  <c r="K261" i="11"/>
  <c r="J261" i="11"/>
  <c r="T261" i="11" s="1"/>
  <c r="T260" i="11"/>
  <c r="K260" i="11"/>
  <c r="J260" i="11"/>
  <c r="U260" i="11" s="1"/>
  <c r="K259" i="11"/>
  <c r="J259" i="11"/>
  <c r="K258" i="11"/>
  <c r="J258" i="11"/>
  <c r="T257" i="11"/>
  <c r="S257" i="11"/>
  <c r="K257" i="11"/>
  <c r="J257" i="11"/>
  <c r="K256" i="11"/>
  <c r="J256" i="11"/>
  <c r="K255" i="11"/>
  <c r="J255" i="11"/>
  <c r="V254" i="11"/>
  <c r="K254" i="11"/>
  <c r="J254" i="11"/>
  <c r="K253" i="11"/>
  <c r="J253" i="11"/>
  <c r="R252" i="11"/>
  <c r="K252" i="11"/>
  <c r="J252" i="11"/>
  <c r="S252" i="11" s="1"/>
  <c r="T251" i="11"/>
  <c r="S251" i="11"/>
  <c r="K251" i="11"/>
  <c r="J251" i="11"/>
  <c r="R251" i="11" s="1"/>
  <c r="S250" i="11"/>
  <c r="K250" i="11"/>
  <c r="J250" i="11"/>
  <c r="U250" i="11" s="1"/>
  <c r="V249" i="11"/>
  <c r="U249" i="11"/>
  <c r="K249" i="11"/>
  <c r="J249" i="11"/>
  <c r="T249" i="11" s="1"/>
  <c r="S248" i="11"/>
  <c r="K248" i="11"/>
  <c r="J248" i="11"/>
  <c r="V248" i="11" s="1"/>
  <c r="R247" i="11"/>
  <c r="K247" i="11"/>
  <c r="J247" i="11"/>
  <c r="U247" i="11" s="1"/>
  <c r="K246" i="11"/>
  <c r="J246" i="11"/>
  <c r="U246" i="11" s="1"/>
  <c r="K245" i="11"/>
  <c r="J245" i="11"/>
  <c r="V245" i="11" s="1"/>
  <c r="T244" i="11"/>
  <c r="K244" i="11"/>
  <c r="J244" i="11"/>
  <c r="S244" i="11" s="1"/>
  <c r="K243" i="11"/>
  <c r="J243" i="11"/>
  <c r="K242" i="11"/>
  <c r="J242" i="11"/>
  <c r="V241" i="11"/>
  <c r="K241" i="11"/>
  <c r="J241" i="11"/>
  <c r="U241" i="11" s="1"/>
  <c r="K240" i="11"/>
  <c r="J240" i="11"/>
  <c r="V240" i="11" s="1"/>
  <c r="R239" i="11"/>
  <c r="K239" i="11"/>
  <c r="J239" i="11"/>
  <c r="U239" i="11" s="1"/>
  <c r="K238" i="11"/>
  <c r="J238" i="11"/>
  <c r="K237" i="11"/>
  <c r="J237" i="11"/>
  <c r="V236" i="11"/>
  <c r="K236" i="11"/>
  <c r="J236" i="11"/>
  <c r="K235" i="11"/>
  <c r="J235" i="11"/>
  <c r="S235" i="11" s="1"/>
  <c r="K234" i="11"/>
  <c r="J234" i="11"/>
  <c r="R234" i="11" s="1"/>
  <c r="K233" i="11"/>
  <c r="J233" i="11"/>
  <c r="V233" i="11" s="1"/>
  <c r="K232" i="11"/>
  <c r="J232" i="11"/>
  <c r="T232" i="11" s="1"/>
  <c r="K231" i="11"/>
  <c r="J231" i="11"/>
  <c r="K230" i="11"/>
  <c r="J230" i="11"/>
  <c r="R229" i="11"/>
  <c r="K229" i="11"/>
  <c r="J229" i="11"/>
  <c r="U229" i="11" s="1"/>
  <c r="U228" i="11"/>
  <c r="S228" i="11"/>
  <c r="K228" i="11"/>
  <c r="J228" i="11"/>
  <c r="T228" i="11" s="1"/>
  <c r="K227" i="11"/>
  <c r="J227" i="11"/>
  <c r="K226" i="11"/>
  <c r="J226" i="11"/>
  <c r="R226" i="11" s="1"/>
  <c r="R225" i="11"/>
  <c r="K225" i="11"/>
  <c r="J225" i="11"/>
  <c r="V225" i="11" s="1"/>
  <c r="K224" i="11"/>
  <c r="J224" i="11"/>
  <c r="K223" i="11"/>
  <c r="J223" i="11"/>
  <c r="K222" i="11"/>
  <c r="J222" i="11"/>
  <c r="K221" i="11"/>
  <c r="J221" i="11"/>
  <c r="V221" i="11" s="1"/>
  <c r="K220" i="11"/>
  <c r="J220" i="11"/>
  <c r="V220" i="11" s="1"/>
  <c r="R219" i="11"/>
  <c r="K219" i="11"/>
  <c r="J219" i="11"/>
  <c r="S219" i="11" s="1"/>
  <c r="K218" i="11"/>
  <c r="J218" i="11"/>
  <c r="K217" i="11"/>
  <c r="J217" i="11"/>
  <c r="U216" i="11"/>
  <c r="R216" i="11"/>
  <c r="K216" i="11"/>
  <c r="J216" i="11"/>
  <c r="V216" i="11" s="1"/>
  <c r="K215" i="11"/>
  <c r="J215" i="11"/>
  <c r="K214" i="11"/>
  <c r="J214" i="11"/>
  <c r="T213" i="11"/>
  <c r="K213" i="11"/>
  <c r="J213" i="11"/>
  <c r="U213" i="11" s="1"/>
  <c r="K212" i="11"/>
  <c r="J212" i="11"/>
  <c r="T212" i="11" s="1"/>
  <c r="K211" i="11"/>
  <c r="J211" i="11"/>
  <c r="S211" i="11" s="1"/>
  <c r="V210" i="11"/>
  <c r="K210" i="11"/>
  <c r="J210" i="11"/>
  <c r="R210" i="11" s="1"/>
  <c r="R209" i="11"/>
  <c r="K209" i="11"/>
  <c r="J209" i="11"/>
  <c r="V209" i="11" s="1"/>
  <c r="K208" i="11"/>
  <c r="J208" i="11"/>
  <c r="V208" i="11" s="1"/>
  <c r="K207" i="11"/>
  <c r="J207" i="11"/>
  <c r="K206" i="11"/>
  <c r="J206" i="11"/>
  <c r="K205" i="11"/>
  <c r="J205" i="11"/>
  <c r="U205" i="11" s="1"/>
  <c r="V204" i="11"/>
  <c r="K204" i="11"/>
  <c r="J204" i="11"/>
  <c r="T204" i="11" s="1"/>
  <c r="K203" i="11"/>
  <c r="J203" i="11"/>
  <c r="S203" i="11" s="1"/>
  <c r="K202" i="11"/>
  <c r="J202" i="11"/>
  <c r="R202" i="11" s="1"/>
  <c r="K201" i="11"/>
  <c r="J201" i="11"/>
  <c r="V201" i="11" s="1"/>
  <c r="K200" i="11"/>
  <c r="J200" i="11"/>
  <c r="V200" i="11" s="1"/>
  <c r="K199" i="11"/>
  <c r="J199" i="11"/>
  <c r="K198" i="11"/>
  <c r="J198" i="11"/>
  <c r="K197" i="11"/>
  <c r="J197" i="11"/>
  <c r="U197" i="11" s="1"/>
  <c r="K196" i="11"/>
  <c r="J196" i="11"/>
  <c r="T196" i="11" s="1"/>
  <c r="K195" i="11"/>
  <c r="J195" i="11"/>
  <c r="S195" i="11" s="1"/>
  <c r="K194" i="11"/>
  <c r="J194" i="11"/>
  <c r="R194" i="11" s="1"/>
  <c r="S193" i="11"/>
  <c r="K193" i="11"/>
  <c r="J193" i="11"/>
  <c r="V193" i="11" s="1"/>
  <c r="K192" i="11"/>
  <c r="J192" i="11"/>
  <c r="V192" i="11" s="1"/>
  <c r="K191" i="11"/>
  <c r="J191" i="11"/>
  <c r="K190" i="11"/>
  <c r="J190" i="11"/>
  <c r="K189" i="11"/>
  <c r="J189" i="11"/>
  <c r="U189" i="11" s="1"/>
  <c r="K188" i="11"/>
  <c r="J188" i="11"/>
  <c r="T188" i="11" s="1"/>
  <c r="K187" i="11"/>
  <c r="J187" i="11"/>
  <c r="S187" i="11" s="1"/>
  <c r="K186" i="11"/>
  <c r="J186" i="11"/>
  <c r="R186" i="11" s="1"/>
  <c r="K185" i="11"/>
  <c r="J185" i="11"/>
  <c r="V185" i="11" s="1"/>
  <c r="K184" i="11"/>
  <c r="J184" i="11"/>
  <c r="V184" i="11" s="1"/>
  <c r="K183" i="11"/>
  <c r="J183" i="11"/>
  <c r="V183" i="11" s="1"/>
  <c r="K182" i="11"/>
  <c r="J182" i="11"/>
  <c r="U182" i="11" s="1"/>
  <c r="K181" i="11"/>
  <c r="J181" i="11"/>
  <c r="U181" i="11" s="1"/>
  <c r="S180" i="11"/>
  <c r="K180" i="11"/>
  <c r="J180" i="11"/>
  <c r="T180" i="11" s="1"/>
  <c r="T179" i="11"/>
  <c r="R179" i="11"/>
  <c r="K179" i="11"/>
  <c r="J179" i="11"/>
  <c r="S179" i="11" s="1"/>
  <c r="K178" i="11"/>
  <c r="J178" i="11"/>
  <c r="R178" i="11" s="1"/>
  <c r="K177" i="11"/>
  <c r="J177" i="11"/>
  <c r="R176" i="11"/>
  <c r="K176" i="11"/>
  <c r="J176" i="11"/>
  <c r="V176" i="11" s="1"/>
  <c r="K175" i="11"/>
  <c r="J175" i="11"/>
  <c r="V175" i="11" s="1"/>
  <c r="K174" i="11"/>
  <c r="J174" i="11"/>
  <c r="U174" i="11" s="1"/>
  <c r="T173" i="11"/>
  <c r="K173" i="11"/>
  <c r="J173" i="11"/>
  <c r="U173" i="11" s="1"/>
  <c r="K172" i="11"/>
  <c r="J172" i="11"/>
  <c r="T172" i="11" s="1"/>
  <c r="K171" i="11"/>
  <c r="J171" i="11"/>
  <c r="S171" i="11" s="1"/>
  <c r="S170" i="11"/>
  <c r="K170" i="11"/>
  <c r="J170" i="11"/>
  <c r="R170" i="11" s="1"/>
  <c r="R169" i="11"/>
  <c r="K169" i="11"/>
  <c r="J169" i="11"/>
  <c r="S169" i="11" s="1"/>
  <c r="R168" i="11"/>
  <c r="K168" i="11"/>
  <c r="J168" i="11"/>
  <c r="V168" i="11" s="1"/>
  <c r="K167" i="11"/>
  <c r="J167" i="11"/>
  <c r="K166" i="11"/>
  <c r="J166" i="11"/>
  <c r="U166" i="11" s="1"/>
  <c r="K165" i="11"/>
  <c r="J165" i="11"/>
  <c r="U165" i="11" s="1"/>
  <c r="K164" i="11"/>
  <c r="J164" i="11"/>
  <c r="T164" i="11" s="1"/>
  <c r="K163" i="11"/>
  <c r="J163" i="11"/>
  <c r="S163" i="11" s="1"/>
  <c r="V162" i="11"/>
  <c r="K162" i="11"/>
  <c r="J162" i="11"/>
  <c r="R162" i="11" s="1"/>
  <c r="K161" i="11"/>
  <c r="J161" i="11"/>
  <c r="S161" i="11" s="1"/>
  <c r="K160" i="11"/>
  <c r="J160" i="11"/>
  <c r="V160" i="11" s="1"/>
  <c r="V159" i="11"/>
  <c r="K159" i="11"/>
  <c r="J159" i="11"/>
  <c r="K158" i="11"/>
  <c r="J158" i="11"/>
  <c r="U158" i="11" s="1"/>
  <c r="K157" i="11"/>
  <c r="J157" i="11"/>
  <c r="U157" i="11" s="1"/>
  <c r="S156" i="11"/>
  <c r="K156" i="11"/>
  <c r="J156" i="11"/>
  <c r="T156" i="11" s="1"/>
  <c r="K155" i="11"/>
  <c r="J155" i="11"/>
  <c r="S155" i="11" s="1"/>
  <c r="T154" i="11"/>
  <c r="K154" i="11"/>
  <c r="J154" i="11"/>
  <c r="R154" i="11" s="1"/>
  <c r="K153" i="11"/>
  <c r="J153" i="11"/>
  <c r="R153" i="11" s="1"/>
  <c r="K152" i="11"/>
  <c r="J152" i="11"/>
  <c r="V152" i="11" s="1"/>
  <c r="K151" i="11"/>
  <c r="J151" i="11"/>
  <c r="V151" i="11" s="1"/>
  <c r="K150" i="11"/>
  <c r="J150" i="11"/>
  <c r="K149" i="11"/>
  <c r="J149" i="11"/>
  <c r="U149" i="11" s="1"/>
  <c r="K148" i="11"/>
  <c r="J148" i="11"/>
  <c r="T148" i="11" s="1"/>
  <c r="K147" i="11"/>
  <c r="J147" i="11"/>
  <c r="S147" i="11" s="1"/>
  <c r="K146" i="11"/>
  <c r="J146" i="11"/>
  <c r="R146" i="11" s="1"/>
  <c r="K145" i="11"/>
  <c r="J145" i="11"/>
  <c r="S145" i="11" s="1"/>
  <c r="K144" i="11"/>
  <c r="J144" i="11"/>
  <c r="V144" i="11" s="1"/>
  <c r="K143" i="11"/>
  <c r="J143" i="11"/>
  <c r="V143" i="11" s="1"/>
  <c r="U142" i="11"/>
  <c r="K142" i="11"/>
  <c r="J142" i="11"/>
  <c r="K141" i="11"/>
  <c r="J141" i="11"/>
  <c r="U141" i="11" s="1"/>
  <c r="K140" i="11"/>
  <c r="J140" i="11"/>
  <c r="T140" i="11" s="1"/>
  <c r="K139" i="11"/>
  <c r="J139" i="11"/>
  <c r="S139" i="11" s="1"/>
  <c r="K138" i="11"/>
  <c r="J138" i="11"/>
  <c r="R138" i="11" s="1"/>
  <c r="K137" i="11"/>
  <c r="J137" i="11"/>
  <c r="S137" i="11" s="1"/>
  <c r="K136" i="11"/>
  <c r="J136" i="11"/>
  <c r="V136" i="11" s="1"/>
  <c r="K135" i="11"/>
  <c r="J135" i="11"/>
  <c r="V135" i="11" s="1"/>
  <c r="K134" i="11"/>
  <c r="J134" i="11"/>
  <c r="U134" i="11" s="1"/>
  <c r="K133" i="11"/>
  <c r="J133" i="11"/>
  <c r="U133" i="11" s="1"/>
  <c r="K132" i="11"/>
  <c r="J132" i="11"/>
  <c r="T132" i="11" s="1"/>
  <c r="U131" i="11"/>
  <c r="K131" i="11"/>
  <c r="J131" i="11"/>
  <c r="S131" i="11" s="1"/>
  <c r="K130" i="11"/>
  <c r="J130" i="11"/>
  <c r="R130" i="11" s="1"/>
  <c r="K129" i="11"/>
  <c r="J129" i="11"/>
  <c r="S129" i="11" s="1"/>
  <c r="K128" i="11"/>
  <c r="J128" i="11"/>
  <c r="V128" i="11" s="1"/>
  <c r="K127" i="11"/>
  <c r="J127" i="11"/>
  <c r="V127" i="11" s="1"/>
  <c r="K126" i="11"/>
  <c r="J126" i="11"/>
  <c r="K125" i="11"/>
  <c r="J125" i="11"/>
  <c r="U125" i="11" s="1"/>
  <c r="K124" i="11"/>
  <c r="J124" i="11"/>
  <c r="T124" i="11" s="1"/>
  <c r="K123" i="11"/>
  <c r="J123" i="11"/>
  <c r="S123" i="11" s="1"/>
  <c r="K122" i="11"/>
  <c r="J122" i="11"/>
  <c r="R122" i="11" s="1"/>
  <c r="K121" i="11"/>
  <c r="J121" i="11"/>
  <c r="R121" i="11" s="1"/>
  <c r="K120" i="11"/>
  <c r="J120" i="11"/>
  <c r="V120" i="11" s="1"/>
  <c r="V119" i="11"/>
  <c r="K119" i="11"/>
  <c r="J119" i="11"/>
  <c r="K118" i="11"/>
  <c r="J118" i="11"/>
  <c r="U118" i="11" s="1"/>
  <c r="K117" i="11"/>
  <c r="J117" i="11"/>
  <c r="U117" i="11" s="1"/>
  <c r="U116" i="11"/>
  <c r="K116" i="11"/>
  <c r="J116" i="11"/>
  <c r="T116" i="11" s="1"/>
  <c r="K115" i="11"/>
  <c r="J115" i="11"/>
  <c r="S115" i="11" s="1"/>
  <c r="K114" i="11"/>
  <c r="J114" i="11"/>
  <c r="R114" i="11" s="1"/>
  <c r="K113" i="11"/>
  <c r="J113" i="11"/>
  <c r="K112" i="11"/>
  <c r="J112" i="11"/>
  <c r="V112" i="11" s="1"/>
  <c r="V111" i="11"/>
  <c r="K111" i="11"/>
  <c r="J111" i="11"/>
  <c r="K110" i="11"/>
  <c r="J110" i="11"/>
  <c r="U110" i="11" s="1"/>
  <c r="K109" i="11"/>
  <c r="J109" i="11"/>
  <c r="U109" i="11" s="1"/>
  <c r="V108" i="11"/>
  <c r="K108" i="11"/>
  <c r="J108" i="11"/>
  <c r="T108" i="11" s="1"/>
  <c r="K107" i="11"/>
  <c r="J107" i="11"/>
  <c r="S107" i="11" s="1"/>
  <c r="K106" i="11"/>
  <c r="J106" i="11"/>
  <c r="R106" i="11" s="1"/>
  <c r="K105" i="11"/>
  <c r="J105" i="11"/>
  <c r="U105" i="11" s="1"/>
  <c r="K104" i="11"/>
  <c r="J104" i="11"/>
  <c r="V104" i="11" s="1"/>
  <c r="K103" i="11"/>
  <c r="J103" i="11"/>
  <c r="U103" i="11" s="1"/>
  <c r="K102" i="11"/>
  <c r="J102" i="11"/>
  <c r="S102" i="11" s="1"/>
  <c r="K101" i="11"/>
  <c r="J101" i="11"/>
  <c r="U101" i="11" s="1"/>
  <c r="S100" i="11"/>
  <c r="K100" i="11"/>
  <c r="J100" i="11"/>
  <c r="R100" i="11" s="1"/>
  <c r="R99" i="11"/>
  <c r="K99" i="11"/>
  <c r="J99" i="11"/>
  <c r="V99" i="11" s="1"/>
  <c r="S98" i="11"/>
  <c r="K98" i="11"/>
  <c r="J98" i="11"/>
  <c r="V98" i="11" s="1"/>
  <c r="K97" i="11"/>
  <c r="J97" i="11"/>
  <c r="V97" i="11" s="1"/>
  <c r="K96" i="11"/>
  <c r="J96" i="11"/>
  <c r="S96" i="11" s="1"/>
  <c r="K95" i="11"/>
  <c r="J95" i="11"/>
  <c r="U95" i="11" s="1"/>
  <c r="K94" i="11"/>
  <c r="J94" i="11"/>
  <c r="S94" i="11" s="1"/>
  <c r="K93" i="11"/>
  <c r="J93" i="11"/>
  <c r="U93" i="11" s="1"/>
  <c r="U92" i="11"/>
  <c r="K92" i="11"/>
  <c r="J92" i="11"/>
  <c r="R92" i="11" s="1"/>
  <c r="K91" i="11"/>
  <c r="J91" i="11"/>
  <c r="V91" i="11" s="1"/>
  <c r="K90" i="11"/>
  <c r="J90" i="11"/>
  <c r="V90" i="11" s="1"/>
  <c r="K89" i="11"/>
  <c r="J89" i="11"/>
  <c r="V89" i="11" s="1"/>
  <c r="U88" i="11"/>
  <c r="K88" i="11"/>
  <c r="J88" i="11"/>
  <c r="S88" i="11" s="1"/>
  <c r="V87" i="11"/>
  <c r="K87" i="11"/>
  <c r="J87" i="11"/>
  <c r="U87" i="11" s="1"/>
  <c r="U86" i="11"/>
  <c r="T86" i="11"/>
  <c r="K86" i="11"/>
  <c r="J86" i="11"/>
  <c r="S86" i="11" s="1"/>
  <c r="R85" i="11"/>
  <c r="K85" i="11"/>
  <c r="J85" i="11"/>
  <c r="U85" i="11" s="1"/>
  <c r="S84" i="11"/>
  <c r="R84" i="11"/>
  <c r="K84" i="11"/>
  <c r="J84" i="11"/>
  <c r="V84" i="11" s="1"/>
  <c r="T83" i="11"/>
  <c r="K83" i="11"/>
  <c r="J83" i="11"/>
  <c r="V83" i="11" s="1"/>
  <c r="S82" i="11"/>
  <c r="K82" i="11"/>
  <c r="J82" i="11"/>
  <c r="V82" i="11" s="1"/>
  <c r="K81" i="11"/>
  <c r="J81" i="11"/>
  <c r="V81" i="11" s="1"/>
  <c r="K80" i="11"/>
  <c r="J80" i="11"/>
  <c r="S80" i="11" s="1"/>
  <c r="V79" i="11"/>
  <c r="K79" i="11"/>
  <c r="J79" i="11"/>
  <c r="U79" i="11" s="1"/>
  <c r="R78" i="11"/>
  <c r="K78" i="11"/>
  <c r="J78" i="11"/>
  <c r="S78" i="11" s="1"/>
  <c r="V77" i="11"/>
  <c r="T77" i="11"/>
  <c r="K77" i="11"/>
  <c r="J77" i="11"/>
  <c r="U77" i="11" s="1"/>
  <c r="R76" i="11"/>
  <c r="K76" i="11"/>
  <c r="J76" i="11"/>
  <c r="V76" i="11" s="1"/>
  <c r="T75" i="11"/>
  <c r="R75" i="11"/>
  <c r="K75" i="11"/>
  <c r="J75" i="11"/>
  <c r="V75" i="11" s="1"/>
  <c r="K74" i="11"/>
  <c r="J74" i="11"/>
  <c r="V74" i="11" s="1"/>
  <c r="K73" i="11"/>
  <c r="J73" i="11"/>
  <c r="V73" i="11" s="1"/>
  <c r="V72" i="11"/>
  <c r="K72" i="11"/>
  <c r="J72" i="11"/>
  <c r="S72" i="11" s="1"/>
  <c r="K71" i="11"/>
  <c r="J71" i="11"/>
  <c r="U71" i="11" s="1"/>
  <c r="K70" i="11"/>
  <c r="J70" i="11"/>
  <c r="S70" i="11" s="1"/>
  <c r="K69" i="11"/>
  <c r="J69" i="11"/>
  <c r="U69" i="11" s="1"/>
  <c r="K68" i="11"/>
  <c r="J68" i="11"/>
  <c r="R68" i="11" s="1"/>
  <c r="K67" i="11"/>
  <c r="J67" i="11"/>
  <c r="V67" i="11" s="1"/>
  <c r="K66" i="11"/>
  <c r="J66" i="11"/>
  <c r="V66" i="11" s="1"/>
  <c r="K65" i="11"/>
  <c r="J65" i="11"/>
  <c r="V65" i="11" s="1"/>
  <c r="K64" i="11"/>
  <c r="J64" i="11"/>
  <c r="S64" i="11" s="1"/>
  <c r="V63" i="11"/>
  <c r="K63" i="11"/>
  <c r="J63" i="11"/>
  <c r="U63" i="11" s="1"/>
  <c r="T62" i="11"/>
  <c r="K62" i="11"/>
  <c r="J62" i="11"/>
  <c r="S62" i="11" s="1"/>
  <c r="V61" i="11"/>
  <c r="R61" i="11"/>
  <c r="K61" i="11"/>
  <c r="J61" i="11"/>
  <c r="U61" i="11" s="1"/>
  <c r="K60" i="11"/>
  <c r="J60" i="11"/>
  <c r="R60" i="11" s="1"/>
  <c r="T59" i="11"/>
  <c r="R59" i="11"/>
  <c r="K59" i="11"/>
  <c r="J59" i="11"/>
  <c r="V59" i="11" s="1"/>
  <c r="K58" i="11"/>
  <c r="J58" i="11"/>
  <c r="V58" i="11" s="1"/>
  <c r="K57" i="11"/>
  <c r="J57" i="11"/>
  <c r="V57" i="11" s="1"/>
  <c r="V56" i="11"/>
  <c r="K56" i="11"/>
  <c r="J56" i="11"/>
  <c r="S56" i="11" s="1"/>
  <c r="K55" i="11"/>
  <c r="J55" i="11"/>
  <c r="U55" i="11" s="1"/>
  <c r="U54" i="11"/>
  <c r="R54" i="11"/>
  <c r="K54" i="11"/>
  <c r="J54" i="11"/>
  <c r="S54" i="11" s="1"/>
  <c r="S53" i="11"/>
  <c r="K53" i="11"/>
  <c r="J53" i="11"/>
  <c r="U53" i="11" s="1"/>
  <c r="K52" i="11"/>
  <c r="J52" i="11"/>
  <c r="R52" i="11" s="1"/>
  <c r="K51" i="11"/>
  <c r="J51" i="11"/>
  <c r="V51" i="11" s="1"/>
  <c r="K50" i="11"/>
  <c r="J50" i="11"/>
  <c r="V50" i="11" s="1"/>
  <c r="K49" i="11"/>
  <c r="J49" i="11"/>
  <c r="V49" i="11" s="1"/>
  <c r="K48" i="11"/>
  <c r="J48" i="11"/>
  <c r="S48" i="11" s="1"/>
  <c r="K47" i="11"/>
  <c r="J47" i="11"/>
  <c r="U47" i="11" s="1"/>
  <c r="K46" i="11"/>
  <c r="J46" i="11"/>
  <c r="S46" i="11" s="1"/>
  <c r="V45" i="11"/>
  <c r="T45" i="11"/>
  <c r="K45" i="11"/>
  <c r="J45" i="11"/>
  <c r="U45" i="11" s="1"/>
  <c r="S44" i="11"/>
  <c r="K44" i="11"/>
  <c r="J44" i="11"/>
  <c r="R44" i="11" s="1"/>
  <c r="T43" i="11"/>
  <c r="R43" i="11"/>
  <c r="K43" i="11"/>
  <c r="J43" i="11"/>
  <c r="V43" i="11" s="1"/>
  <c r="K42" i="11"/>
  <c r="J42" i="11"/>
  <c r="V42" i="11" s="1"/>
  <c r="K41" i="11"/>
  <c r="J41" i="11"/>
  <c r="V41" i="11" s="1"/>
  <c r="V40" i="11"/>
  <c r="K40" i="11"/>
  <c r="J40" i="11"/>
  <c r="S40" i="11" s="1"/>
  <c r="K39" i="11"/>
  <c r="J39" i="11"/>
  <c r="U39" i="11" s="1"/>
  <c r="K38" i="11"/>
  <c r="J38" i="11"/>
  <c r="S38" i="11" s="1"/>
  <c r="K37" i="11"/>
  <c r="J37" i="11"/>
  <c r="U37" i="11" s="1"/>
  <c r="K36" i="11"/>
  <c r="J36" i="11"/>
  <c r="R36" i="11" s="1"/>
  <c r="K35" i="11"/>
  <c r="J35" i="11"/>
  <c r="V35" i="11" s="1"/>
  <c r="K34" i="11"/>
  <c r="J34" i="11"/>
  <c r="V34" i="11" s="1"/>
  <c r="K33" i="11"/>
  <c r="J33" i="11"/>
  <c r="V33" i="11" s="1"/>
  <c r="K32" i="11"/>
  <c r="J32" i="11"/>
  <c r="S32" i="11" s="1"/>
  <c r="V31" i="11"/>
  <c r="K31" i="11"/>
  <c r="J31" i="11"/>
  <c r="U31" i="11" s="1"/>
  <c r="T30" i="11"/>
  <c r="K30" i="11"/>
  <c r="J30" i="11"/>
  <c r="S30" i="11" s="1"/>
  <c r="V29" i="11"/>
  <c r="R29" i="11"/>
  <c r="K29" i="11"/>
  <c r="J29" i="11"/>
  <c r="U29" i="11" s="1"/>
  <c r="K28" i="11"/>
  <c r="J28" i="11"/>
  <c r="R28" i="11" s="1"/>
  <c r="T27" i="11"/>
  <c r="R27" i="11"/>
  <c r="K27" i="11"/>
  <c r="J27" i="11"/>
  <c r="V27" i="11" s="1"/>
  <c r="K26" i="11"/>
  <c r="J26" i="11"/>
  <c r="V26" i="11" s="1"/>
  <c r="K25" i="11"/>
  <c r="J25" i="11"/>
  <c r="V25" i="11" s="1"/>
  <c r="V24" i="11"/>
  <c r="K24" i="11"/>
  <c r="J24" i="11"/>
  <c r="S24" i="11" s="1"/>
  <c r="K23" i="11"/>
  <c r="J23" i="11"/>
  <c r="U23" i="11" s="1"/>
  <c r="R22" i="11"/>
  <c r="K22" i="11"/>
  <c r="J22" i="11"/>
  <c r="S22" i="11" s="1"/>
  <c r="K21" i="11"/>
  <c r="J21" i="11"/>
  <c r="U21" i="11" s="1"/>
  <c r="K20" i="11"/>
  <c r="J20" i="11"/>
  <c r="R20" i="11" s="1"/>
  <c r="U19" i="11"/>
  <c r="K19" i="11"/>
  <c r="J19" i="11"/>
  <c r="V19" i="11" s="1"/>
  <c r="K18" i="11"/>
  <c r="J18" i="11"/>
  <c r="V18" i="11" s="1"/>
  <c r="K17" i="11"/>
  <c r="J17" i="11"/>
  <c r="V17" i="11" s="1"/>
  <c r="K16" i="11"/>
  <c r="J16" i="11"/>
  <c r="S16" i="11" s="1"/>
  <c r="K15" i="11"/>
  <c r="J15" i="11"/>
  <c r="U15" i="11" s="1"/>
  <c r="K14" i="11"/>
  <c r="J14" i="11"/>
  <c r="S14" i="11" s="1"/>
  <c r="K737" i="10"/>
  <c r="J737" i="10"/>
  <c r="U737" i="10" s="1"/>
  <c r="K736" i="10"/>
  <c r="J736" i="10"/>
  <c r="T736" i="10" s="1"/>
  <c r="K735" i="10"/>
  <c r="J735" i="10"/>
  <c r="K734" i="10"/>
  <c r="J734" i="10"/>
  <c r="R734" i="10" s="1"/>
  <c r="K733" i="10"/>
  <c r="J733" i="10"/>
  <c r="R733" i="10" s="1"/>
  <c r="R732" i="10"/>
  <c r="K732" i="10"/>
  <c r="J732" i="10"/>
  <c r="V732" i="10" s="1"/>
  <c r="K731" i="10"/>
  <c r="J731" i="10"/>
  <c r="V731" i="10" s="1"/>
  <c r="K730" i="10"/>
  <c r="J730" i="10"/>
  <c r="K729" i="10"/>
  <c r="J729" i="10"/>
  <c r="U729" i="10" s="1"/>
  <c r="K728" i="10"/>
  <c r="J728" i="10"/>
  <c r="T728" i="10" s="1"/>
  <c r="K727" i="10"/>
  <c r="J727" i="10"/>
  <c r="S727" i="10" s="1"/>
  <c r="K726" i="10"/>
  <c r="J726" i="10"/>
  <c r="K725" i="10"/>
  <c r="J725" i="10"/>
  <c r="R725" i="10" s="1"/>
  <c r="K724" i="10"/>
  <c r="J724" i="10"/>
  <c r="V724" i="10" s="1"/>
  <c r="K723" i="10"/>
  <c r="J723" i="10"/>
  <c r="V723" i="10" s="1"/>
  <c r="K722" i="10"/>
  <c r="J722" i="10"/>
  <c r="K721" i="10"/>
  <c r="J721" i="10"/>
  <c r="U721" i="10" s="1"/>
  <c r="K720" i="10"/>
  <c r="J720" i="10"/>
  <c r="T720" i="10" s="1"/>
  <c r="K719" i="10"/>
  <c r="J719" i="10"/>
  <c r="K718" i="10"/>
  <c r="J718" i="10"/>
  <c r="R718" i="10" s="1"/>
  <c r="K717" i="10"/>
  <c r="J717" i="10"/>
  <c r="R717" i="10" s="1"/>
  <c r="K716" i="10"/>
  <c r="J716" i="10"/>
  <c r="V716" i="10" s="1"/>
  <c r="K715" i="10"/>
  <c r="J715" i="10"/>
  <c r="V715" i="10" s="1"/>
  <c r="K714" i="10"/>
  <c r="J714" i="10"/>
  <c r="K713" i="10"/>
  <c r="J713" i="10"/>
  <c r="U713" i="10" s="1"/>
  <c r="K712" i="10"/>
  <c r="J712" i="10"/>
  <c r="R711" i="10"/>
  <c r="K711" i="10"/>
  <c r="J711" i="10"/>
  <c r="S711" i="10" s="1"/>
  <c r="K710" i="10"/>
  <c r="J710" i="10"/>
  <c r="R710" i="10" s="1"/>
  <c r="K709" i="10"/>
  <c r="J709" i="10"/>
  <c r="R709" i="10" s="1"/>
  <c r="K708" i="10"/>
  <c r="J708" i="10"/>
  <c r="K707" i="10"/>
  <c r="J707" i="10"/>
  <c r="V707" i="10" s="1"/>
  <c r="K706" i="10"/>
  <c r="J706" i="10"/>
  <c r="V705" i="10"/>
  <c r="T705" i="10"/>
  <c r="R705" i="10"/>
  <c r="K705" i="10"/>
  <c r="J705" i="10"/>
  <c r="U705" i="10" s="1"/>
  <c r="K704" i="10"/>
  <c r="J704" i="10"/>
  <c r="T704" i="10" s="1"/>
  <c r="K703" i="10"/>
  <c r="J703" i="10"/>
  <c r="S703" i="10" s="1"/>
  <c r="K702" i="10"/>
  <c r="J702" i="10"/>
  <c r="R702" i="10" s="1"/>
  <c r="K701" i="10"/>
  <c r="J701" i="10"/>
  <c r="S701" i="10" s="1"/>
  <c r="R700" i="10"/>
  <c r="K700" i="10"/>
  <c r="J700" i="10"/>
  <c r="V700" i="10" s="1"/>
  <c r="K699" i="10"/>
  <c r="J699" i="10"/>
  <c r="K698" i="10"/>
  <c r="J698" i="10"/>
  <c r="K697" i="10"/>
  <c r="J697" i="10"/>
  <c r="U697" i="10" s="1"/>
  <c r="K696" i="10"/>
  <c r="J696" i="10"/>
  <c r="K695" i="10"/>
  <c r="J695" i="10"/>
  <c r="S695" i="10" s="1"/>
  <c r="K694" i="10"/>
  <c r="J694" i="10"/>
  <c r="R694" i="10" s="1"/>
  <c r="K693" i="10"/>
  <c r="J693" i="10"/>
  <c r="S693" i="10" s="1"/>
  <c r="K692" i="10"/>
  <c r="J692" i="10"/>
  <c r="K691" i="10"/>
  <c r="J691" i="10"/>
  <c r="V691" i="10" s="1"/>
  <c r="K690" i="10"/>
  <c r="J690" i="10"/>
  <c r="U690" i="10" s="1"/>
  <c r="K689" i="10"/>
  <c r="J689" i="10"/>
  <c r="U689" i="10" s="1"/>
  <c r="K688" i="10"/>
  <c r="J688" i="10"/>
  <c r="T688" i="10" s="1"/>
  <c r="U687" i="10"/>
  <c r="K687" i="10"/>
  <c r="J687" i="10"/>
  <c r="S687" i="10" s="1"/>
  <c r="K686" i="10"/>
  <c r="J686" i="10"/>
  <c r="K685" i="10"/>
  <c r="J685" i="10"/>
  <c r="S685" i="10" s="1"/>
  <c r="K684" i="10"/>
  <c r="J684" i="10"/>
  <c r="V684" i="10" s="1"/>
  <c r="V683" i="10"/>
  <c r="K683" i="10"/>
  <c r="J683" i="10"/>
  <c r="K682" i="10"/>
  <c r="J682" i="10"/>
  <c r="U682" i="10" s="1"/>
  <c r="K681" i="10"/>
  <c r="J681" i="10"/>
  <c r="U681" i="10" s="1"/>
  <c r="K680" i="10"/>
  <c r="J680" i="10"/>
  <c r="T680" i="10" s="1"/>
  <c r="K679" i="10"/>
  <c r="J679" i="10"/>
  <c r="S679" i="10" s="1"/>
  <c r="K678" i="10"/>
  <c r="J678" i="10"/>
  <c r="K677" i="10"/>
  <c r="J677" i="10"/>
  <c r="S677" i="10" s="1"/>
  <c r="K676" i="10"/>
  <c r="J676" i="10"/>
  <c r="K675" i="10"/>
  <c r="J675" i="10"/>
  <c r="K674" i="10"/>
  <c r="J674" i="10"/>
  <c r="V673" i="10"/>
  <c r="K673" i="10"/>
  <c r="J673" i="10"/>
  <c r="U673" i="10" s="1"/>
  <c r="V672" i="10"/>
  <c r="U672" i="10"/>
  <c r="S672" i="10"/>
  <c r="K672" i="10"/>
  <c r="J672" i="10"/>
  <c r="T672" i="10" s="1"/>
  <c r="K671" i="10"/>
  <c r="J671" i="10"/>
  <c r="S671" i="10" s="1"/>
  <c r="K670" i="10"/>
  <c r="J670" i="10"/>
  <c r="R670" i="10" s="1"/>
  <c r="S669" i="10"/>
  <c r="K669" i="10"/>
  <c r="J669" i="10"/>
  <c r="R669" i="10" s="1"/>
  <c r="K668" i="10"/>
  <c r="J668" i="10"/>
  <c r="V668" i="10" s="1"/>
  <c r="K667" i="10"/>
  <c r="J667" i="10"/>
  <c r="V667" i="10" s="1"/>
  <c r="K666" i="10"/>
  <c r="J666" i="10"/>
  <c r="K665" i="10"/>
  <c r="J665" i="10"/>
  <c r="R665" i="10" s="1"/>
  <c r="S664" i="10"/>
  <c r="R664" i="10"/>
  <c r="K664" i="10"/>
  <c r="J664" i="10"/>
  <c r="V664" i="10" s="1"/>
  <c r="K663" i="10"/>
  <c r="J663" i="10"/>
  <c r="S663" i="10" s="1"/>
  <c r="K662" i="10"/>
  <c r="J662" i="10"/>
  <c r="R662" i="10" s="1"/>
  <c r="R661" i="10"/>
  <c r="K661" i="10"/>
  <c r="J661" i="10"/>
  <c r="S661" i="10" s="1"/>
  <c r="K660" i="10"/>
  <c r="J660" i="10"/>
  <c r="T660" i="10" s="1"/>
  <c r="K659" i="10"/>
  <c r="J659" i="10"/>
  <c r="V659" i="10" s="1"/>
  <c r="K658" i="10"/>
  <c r="J658" i="10"/>
  <c r="U658" i="10" s="1"/>
  <c r="K657" i="10"/>
  <c r="J657" i="10"/>
  <c r="U657" i="10" s="1"/>
  <c r="K656" i="10"/>
  <c r="J656" i="10"/>
  <c r="T656" i="10" s="1"/>
  <c r="K655" i="10"/>
  <c r="J655" i="10"/>
  <c r="S655" i="10" s="1"/>
  <c r="T654" i="10"/>
  <c r="S654" i="10"/>
  <c r="K654" i="10"/>
  <c r="J654" i="10"/>
  <c r="R654" i="10" s="1"/>
  <c r="K653" i="10"/>
  <c r="J653" i="10"/>
  <c r="S653" i="10" s="1"/>
  <c r="K652" i="10"/>
  <c r="J652" i="10"/>
  <c r="V652" i="10" s="1"/>
  <c r="K651" i="10"/>
  <c r="J651" i="10"/>
  <c r="K650" i="10"/>
  <c r="J650" i="10"/>
  <c r="K649" i="10"/>
  <c r="J649" i="10"/>
  <c r="U649" i="10" s="1"/>
  <c r="K648" i="10"/>
  <c r="J648" i="10"/>
  <c r="K647" i="10"/>
  <c r="J647" i="10"/>
  <c r="S647" i="10" s="1"/>
  <c r="K646" i="10"/>
  <c r="J646" i="10"/>
  <c r="R646" i="10" s="1"/>
  <c r="K645" i="10"/>
  <c r="J645" i="10"/>
  <c r="S645" i="10" s="1"/>
  <c r="K644" i="10"/>
  <c r="J644" i="10"/>
  <c r="V644" i="10" s="1"/>
  <c r="K643" i="10"/>
  <c r="J643" i="10"/>
  <c r="V643" i="10" s="1"/>
  <c r="K642" i="10"/>
  <c r="J642" i="10"/>
  <c r="U642" i="10" s="1"/>
  <c r="K641" i="10"/>
  <c r="J641" i="10"/>
  <c r="U641" i="10" s="1"/>
  <c r="S640" i="10"/>
  <c r="K640" i="10"/>
  <c r="J640" i="10"/>
  <c r="T640" i="10" s="1"/>
  <c r="K639" i="10"/>
  <c r="J639" i="10"/>
  <c r="S639" i="10" s="1"/>
  <c r="S638" i="10"/>
  <c r="K638" i="10"/>
  <c r="J638" i="10"/>
  <c r="R638" i="10" s="1"/>
  <c r="K637" i="10"/>
  <c r="J637" i="10"/>
  <c r="S637" i="10" s="1"/>
  <c r="K636" i="10"/>
  <c r="J636" i="10"/>
  <c r="V636" i="10" s="1"/>
  <c r="K635" i="10"/>
  <c r="J635" i="10"/>
  <c r="V635" i="10" s="1"/>
  <c r="K634" i="10"/>
  <c r="J634" i="10"/>
  <c r="K633" i="10"/>
  <c r="J633" i="10"/>
  <c r="U633" i="10" s="1"/>
  <c r="K632" i="10"/>
  <c r="J632" i="10"/>
  <c r="T632" i="10" s="1"/>
  <c r="T631" i="10"/>
  <c r="K631" i="10"/>
  <c r="J631" i="10"/>
  <c r="S631" i="10" s="1"/>
  <c r="K630" i="10"/>
  <c r="J630" i="10"/>
  <c r="R630" i="10" s="1"/>
  <c r="K629" i="10"/>
  <c r="J629" i="10"/>
  <c r="S629" i="10" s="1"/>
  <c r="R628" i="10"/>
  <c r="K628" i="10"/>
  <c r="J628" i="10"/>
  <c r="T628" i="10" s="1"/>
  <c r="K627" i="10"/>
  <c r="J627" i="10"/>
  <c r="V627" i="10" s="1"/>
  <c r="K626" i="10"/>
  <c r="J626" i="10"/>
  <c r="U626" i="10" s="1"/>
  <c r="V625" i="10"/>
  <c r="S625" i="10"/>
  <c r="K625" i="10"/>
  <c r="J625" i="10"/>
  <c r="U625" i="10" s="1"/>
  <c r="K624" i="10"/>
  <c r="J624" i="10"/>
  <c r="T624" i="10" s="1"/>
  <c r="K623" i="10"/>
  <c r="J623" i="10"/>
  <c r="K622" i="10"/>
  <c r="J622" i="10"/>
  <c r="R622" i="10" s="1"/>
  <c r="K621" i="10"/>
  <c r="J621" i="10"/>
  <c r="K620" i="10"/>
  <c r="J620" i="10"/>
  <c r="V620" i="10" s="1"/>
  <c r="K619" i="10"/>
  <c r="J619" i="10"/>
  <c r="V619" i="10" s="1"/>
  <c r="K618" i="10"/>
  <c r="J618" i="10"/>
  <c r="U618" i="10" s="1"/>
  <c r="K617" i="10"/>
  <c r="J617" i="10"/>
  <c r="U617" i="10" s="1"/>
  <c r="V616" i="10"/>
  <c r="K616" i="10"/>
  <c r="J616" i="10"/>
  <c r="T616" i="10" s="1"/>
  <c r="K615" i="10"/>
  <c r="J615" i="10"/>
  <c r="S615" i="10" s="1"/>
  <c r="T614" i="10"/>
  <c r="S614" i="10"/>
  <c r="K614" i="10"/>
  <c r="J614" i="10"/>
  <c r="R614" i="10" s="1"/>
  <c r="K613" i="10"/>
  <c r="J613" i="10"/>
  <c r="S613" i="10" s="1"/>
  <c r="K612" i="10"/>
  <c r="J612" i="10"/>
  <c r="V612" i="10" s="1"/>
  <c r="K611" i="10"/>
  <c r="J611" i="10"/>
  <c r="V611" i="10" s="1"/>
  <c r="K610" i="10"/>
  <c r="J610" i="10"/>
  <c r="K609" i="10"/>
  <c r="J609" i="10"/>
  <c r="U609" i="10" s="1"/>
  <c r="U608" i="10"/>
  <c r="K608" i="10"/>
  <c r="J608" i="10"/>
  <c r="T608" i="10" s="1"/>
  <c r="K607" i="10"/>
  <c r="J607" i="10"/>
  <c r="K606" i="10"/>
  <c r="J606" i="10"/>
  <c r="R606" i="10" s="1"/>
  <c r="K605" i="10"/>
  <c r="J605" i="10"/>
  <c r="K604" i="10"/>
  <c r="J604" i="10"/>
  <c r="V604" i="10" s="1"/>
  <c r="K603" i="10"/>
  <c r="J603" i="10"/>
  <c r="K602" i="10"/>
  <c r="J602" i="10"/>
  <c r="V602" i="10" s="1"/>
  <c r="S601" i="10"/>
  <c r="K601" i="10"/>
  <c r="J601" i="10"/>
  <c r="U601" i="10" s="1"/>
  <c r="K600" i="10"/>
  <c r="J600" i="10"/>
  <c r="R600" i="10" s="1"/>
  <c r="R599" i="10"/>
  <c r="K599" i="10"/>
  <c r="J599" i="10"/>
  <c r="V599" i="10" s="1"/>
  <c r="K598" i="10"/>
  <c r="J598" i="10"/>
  <c r="U598" i="10" s="1"/>
  <c r="K597" i="10"/>
  <c r="J597" i="10"/>
  <c r="V596" i="10"/>
  <c r="K596" i="10"/>
  <c r="J596" i="10"/>
  <c r="R596" i="10" s="1"/>
  <c r="K595" i="10"/>
  <c r="J595" i="10"/>
  <c r="U595" i="10" s="1"/>
  <c r="U594" i="10"/>
  <c r="S594" i="10"/>
  <c r="K594" i="10"/>
  <c r="J594" i="10"/>
  <c r="T594" i="10" s="1"/>
  <c r="K593" i="10"/>
  <c r="J593" i="10"/>
  <c r="S593" i="10" s="1"/>
  <c r="S592" i="10"/>
  <c r="K592" i="10"/>
  <c r="J592" i="10"/>
  <c r="R592" i="10" s="1"/>
  <c r="K591" i="10"/>
  <c r="J591" i="10"/>
  <c r="V591" i="10" s="1"/>
  <c r="K590" i="10"/>
  <c r="J590" i="10"/>
  <c r="U590" i="10" s="1"/>
  <c r="K589" i="10"/>
  <c r="J589" i="10"/>
  <c r="K588" i="10"/>
  <c r="J588" i="10"/>
  <c r="V588" i="10" s="1"/>
  <c r="K587" i="10"/>
  <c r="J587" i="10"/>
  <c r="U587" i="10" s="1"/>
  <c r="K586" i="10"/>
  <c r="J586" i="10"/>
  <c r="K585" i="10"/>
  <c r="J585" i="10"/>
  <c r="S585" i="10" s="1"/>
  <c r="K584" i="10"/>
  <c r="J584" i="10"/>
  <c r="R584" i="10" s="1"/>
  <c r="R583" i="10"/>
  <c r="K583" i="10"/>
  <c r="J583" i="10"/>
  <c r="V583" i="10" s="1"/>
  <c r="K582" i="10"/>
  <c r="J582" i="10"/>
  <c r="U582" i="10" s="1"/>
  <c r="K581" i="10"/>
  <c r="J581" i="10"/>
  <c r="U580" i="10"/>
  <c r="K580" i="10"/>
  <c r="J580" i="10"/>
  <c r="V580" i="10" s="1"/>
  <c r="V579" i="10"/>
  <c r="T579" i="10"/>
  <c r="S579" i="10"/>
  <c r="R579" i="10"/>
  <c r="K579" i="10"/>
  <c r="J579" i="10"/>
  <c r="U579" i="10" s="1"/>
  <c r="K578" i="10"/>
  <c r="J578" i="10"/>
  <c r="T578" i="10" s="1"/>
  <c r="K577" i="10"/>
  <c r="J577" i="10"/>
  <c r="S577" i="10" s="1"/>
  <c r="S576" i="10"/>
  <c r="K576" i="10"/>
  <c r="J576" i="10"/>
  <c r="R576" i="10" s="1"/>
  <c r="K575" i="10"/>
  <c r="J575" i="10"/>
  <c r="V575" i="10" s="1"/>
  <c r="T574" i="10"/>
  <c r="K574" i="10"/>
  <c r="J574" i="10"/>
  <c r="S574" i="10" s="1"/>
  <c r="K573" i="10"/>
  <c r="J573" i="10"/>
  <c r="K572" i="10"/>
  <c r="J572" i="10"/>
  <c r="T572" i="10" s="1"/>
  <c r="V571" i="10"/>
  <c r="R571" i="10"/>
  <c r="K571" i="10"/>
  <c r="J571" i="10"/>
  <c r="S571" i="10" s="1"/>
  <c r="K570" i="10"/>
  <c r="J570" i="10"/>
  <c r="T570" i="10" s="1"/>
  <c r="T569" i="10"/>
  <c r="K569" i="10"/>
  <c r="J569" i="10"/>
  <c r="S569" i="10" s="1"/>
  <c r="K568" i="10"/>
  <c r="J568" i="10"/>
  <c r="R568" i="10" s="1"/>
  <c r="K567" i="10"/>
  <c r="J567" i="10"/>
  <c r="V567" i="10" s="1"/>
  <c r="V566" i="10"/>
  <c r="K566" i="10"/>
  <c r="J566" i="10"/>
  <c r="S566" i="10" s="1"/>
  <c r="K565" i="10"/>
  <c r="J565" i="10"/>
  <c r="U564" i="10"/>
  <c r="T564" i="10"/>
  <c r="S564" i="10"/>
  <c r="K564" i="10"/>
  <c r="J564" i="10"/>
  <c r="V564" i="10" s="1"/>
  <c r="V563" i="10"/>
  <c r="T563" i="10"/>
  <c r="S563" i="10"/>
  <c r="R563" i="10"/>
  <c r="K563" i="10"/>
  <c r="J563" i="10"/>
  <c r="U563" i="10" s="1"/>
  <c r="K562" i="10"/>
  <c r="J562" i="10"/>
  <c r="T562" i="10" s="1"/>
  <c r="K561" i="10"/>
  <c r="J561" i="10"/>
  <c r="S561" i="10" s="1"/>
  <c r="S560" i="10"/>
  <c r="K560" i="10"/>
  <c r="J560" i="10"/>
  <c r="R560" i="10" s="1"/>
  <c r="K559" i="10"/>
  <c r="J559" i="10"/>
  <c r="V559" i="10" s="1"/>
  <c r="K558" i="10"/>
  <c r="J558" i="10"/>
  <c r="K557" i="10"/>
  <c r="J557" i="10"/>
  <c r="K556" i="10"/>
  <c r="J556" i="10"/>
  <c r="T556" i="10" s="1"/>
  <c r="V555" i="10"/>
  <c r="R555" i="10"/>
  <c r="K555" i="10"/>
  <c r="J555" i="10"/>
  <c r="S555" i="10" s="1"/>
  <c r="K554" i="10"/>
  <c r="J554" i="10"/>
  <c r="T554" i="10" s="1"/>
  <c r="K553" i="10"/>
  <c r="J553" i="10"/>
  <c r="S552" i="10"/>
  <c r="K552" i="10"/>
  <c r="J552" i="10"/>
  <c r="R552" i="10" s="1"/>
  <c r="K551" i="10"/>
  <c r="J551" i="10"/>
  <c r="V551" i="10" s="1"/>
  <c r="V550" i="10"/>
  <c r="U550" i="10"/>
  <c r="T550" i="10"/>
  <c r="K550" i="10"/>
  <c r="J550" i="10"/>
  <c r="S550" i="10" s="1"/>
  <c r="K549" i="10"/>
  <c r="J549" i="10"/>
  <c r="U548" i="10"/>
  <c r="T548" i="10"/>
  <c r="S548" i="10"/>
  <c r="K548" i="10"/>
  <c r="J548" i="10"/>
  <c r="V548" i="10" s="1"/>
  <c r="K547" i="10"/>
  <c r="J547" i="10"/>
  <c r="U547" i="10" s="1"/>
  <c r="S546" i="10"/>
  <c r="K546" i="10"/>
  <c r="J546" i="10"/>
  <c r="T546" i="10" s="1"/>
  <c r="K545" i="10"/>
  <c r="J545" i="10"/>
  <c r="S545" i="10" s="1"/>
  <c r="K544" i="10"/>
  <c r="J544" i="10"/>
  <c r="R544" i="10" s="1"/>
  <c r="R543" i="10"/>
  <c r="K543" i="10"/>
  <c r="J543" i="10"/>
  <c r="V543" i="10" s="1"/>
  <c r="K542" i="10"/>
  <c r="J542" i="10"/>
  <c r="S542" i="10" s="1"/>
  <c r="K541" i="10"/>
  <c r="J541" i="10"/>
  <c r="R540" i="10"/>
  <c r="K540" i="10"/>
  <c r="J540" i="10"/>
  <c r="V540" i="10" s="1"/>
  <c r="K539" i="10"/>
  <c r="J539" i="10"/>
  <c r="T539" i="10" s="1"/>
  <c r="K538" i="10"/>
  <c r="J538" i="10"/>
  <c r="K537" i="10"/>
  <c r="J537" i="10"/>
  <c r="S537" i="10" s="1"/>
  <c r="K536" i="10"/>
  <c r="J536" i="10"/>
  <c r="K535" i="10"/>
  <c r="J535" i="10"/>
  <c r="V535" i="10" s="1"/>
  <c r="K534" i="10"/>
  <c r="J534" i="10"/>
  <c r="K533" i="10"/>
  <c r="J533" i="10"/>
  <c r="K532" i="10"/>
  <c r="J532" i="10"/>
  <c r="T532" i="10" s="1"/>
  <c r="K531" i="10"/>
  <c r="J531" i="10"/>
  <c r="S530" i="10"/>
  <c r="K530" i="10"/>
  <c r="J530" i="10"/>
  <c r="T530" i="10" s="1"/>
  <c r="K529" i="10"/>
  <c r="J529" i="10"/>
  <c r="S529" i="10" s="1"/>
  <c r="S528" i="10"/>
  <c r="K528" i="10"/>
  <c r="J528" i="10"/>
  <c r="R528" i="10" s="1"/>
  <c r="K527" i="10"/>
  <c r="J527" i="10"/>
  <c r="V527" i="10" s="1"/>
  <c r="K526" i="10"/>
  <c r="J526" i="10"/>
  <c r="U526" i="10" s="1"/>
  <c r="K525" i="10"/>
  <c r="J525" i="10"/>
  <c r="U524" i="10"/>
  <c r="K524" i="10"/>
  <c r="J524" i="10"/>
  <c r="K523" i="10"/>
  <c r="J523" i="10"/>
  <c r="U523" i="10" s="1"/>
  <c r="K522" i="10"/>
  <c r="J522" i="10"/>
  <c r="T522" i="10" s="1"/>
  <c r="R521" i="10"/>
  <c r="K521" i="10"/>
  <c r="J521" i="10"/>
  <c r="S521" i="10" s="1"/>
  <c r="K520" i="10"/>
  <c r="J520" i="10"/>
  <c r="R520" i="10" s="1"/>
  <c r="K519" i="10"/>
  <c r="J519" i="10"/>
  <c r="K518" i="10"/>
  <c r="J518" i="10"/>
  <c r="K517" i="10"/>
  <c r="J517" i="10"/>
  <c r="K516" i="10"/>
  <c r="J516" i="10"/>
  <c r="V516" i="10" s="1"/>
  <c r="K515" i="10"/>
  <c r="J515" i="10"/>
  <c r="K514" i="10"/>
  <c r="J514" i="10"/>
  <c r="T514" i="10" s="1"/>
  <c r="K513" i="10"/>
  <c r="J513" i="10"/>
  <c r="S513" i="10" s="1"/>
  <c r="K512" i="10"/>
  <c r="J512" i="10"/>
  <c r="K511" i="10"/>
  <c r="J511" i="10"/>
  <c r="R511" i="10" s="1"/>
  <c r="K510" i="10"/>
  <c r="J510" i="10"/>
  <c r="K509" i="10"/>
  <c r="J509" i="10"/>
  <c r="K508" i="10"/>
  <c r="J508" i="10"/>
  <c r="V508" i="10" s="1"/>
  <c r="T507" i="10"/>
  <c r="K507" i="10"/>
  <c r="J507" i="10"/>
  <c r="U507" i="10" s="1"/>
  <c r="K506" i="10"/>
  <c r="J506" i="10"/>
  <c r="U506" i="10" s="1"/>
  <c r="K505" i="10"/>
  <c r="J505" i="10"/>
  <c r="S504" i="10"/>
  <c r="K504" i="10"/>
  <c r="J504" i="10"/>
  <c r="K503" i="10"/>
  <c r="J503" i="10"/>
  <c r="K502" i="10"/>
  <c r="J502" i="10"/>
  <c r="U502" i="10" s="1"/>
  <c r="K501" i="10"/>
  <c r="J501" i="10"/>
  <c r="U500" i="10"/>
  <c r="K500" i="10"/>
  <c r="J500" i="10"/>
  <c r="V500" i="10" s="1"/>
  <c r="K499" i="10"/>
  <c r="J499" i="10"/>
  <c r="V499" i="10" s="1"/>
  <c r="K498" i="10"/>
  <c r="J498" i="10"/>
  <c r="T498" i="10" s="1"/>
  <c r="K497" i="10"/>
  <c r="J497" i="10"/>
  <c r="S497" i="10" s="1"/>
  <c r="K496" i="10"/>
  <c r="J496" i="10"/>
  <c r="S496" i="10" s="1"/>
  <c r="K495" i="10"/>
  <c r="J495" i="10"/>
  <c r="K494" i="10"/>
  <c r="J494" i="10"/>
  <c r="U494" i="10" s="1"/>
  <c r="K493" i="10"/>
  <c r="J493" i="10"/>
  <c r="K492" i="10"/>
  <c r="J492" i="10"/>
  <c r="V492" i="10" s="1"/>
  <c r="V491" i="10"/>
  <c r="K491" i="10"/>
  <c r="J491" i="10"/>
  <c r="K490" i="10"/>
  <c r="J490" i="10"/>
  <c r="T490" i="10" s="1"/>
  <c r="K489" i="10"/>
  <c r="J489" i="10"/>
  <c r="S489" i="10" s="1"/>
  <c r="K488" i="10"/>
  <c r="J488" i="10"/>
  <c r="K487" i="10"/>
  <c r="J487" i="10"/>
  <c r="K486" i="10"/>
  <c r="J486" i="10"/>
  <c r="K485" i="10"/>
  <c r="J485" i="10"/>
  <c r="V485" i="10" s="1"/>
  <c r="U484" i="10"/>
  <c r="K484" i="10"/>
  <c r="J484" i="10"/>
  <c r="V484" i="10" s="1"/>
  <c r="K483" i="10"/>
  <c r="J483" i="10"/>
  <c r="V483" i="10" s="1"/>
  <c r="K482" i="10"/>
  <c r="J482" i="10"/>
  <c r="T482" i="10" s="1"/>
  <c r="R481" i="10"/>
  <c r="K481" i="10"/>
  <c r="J481" i="10"/>
  <c r="S481" i="10" s="1"/>
  <c r="K480" i="10"/>
  <c r="J480" i="10"/>
  <c r="K479" i="10"/>
  <c r="J479" i="10"/>
  <c r="K478" i="10"/>
  <c r="J478" i="10"/>
  <c r="U478" i="10" s="1"/>
  <c r="K477" i="10"/>
  <c r="J477" i="10"/>
  <c r="V477" i="10" s="1"/>
  <c r="K476" i="10"/>
  <c r="J476" i="10"/>
  <c r="K475" i="10"/>
  <c r="J475" i="10"/>
  <c r="U475" i="10" s="1"/>
  <c r="S474" i="10"/>
  <c r="R474" i="10"/>
  <c r="K474" i="10"/>
  <c r="J474" i="10"/>
  <c r="T474" i="10" s="1"/>
  <c r="K473" i="10"/>
  <c r="J473" i="10"/>
  <c r="K472" i="10"/>
  <c r="J472" i="10"/>
  <c r="V471" i="10"/>
  <c r="U471" i="10"/>
  <c r="K471" i="10"/>
  <c r="J471" i="10"/>
  <c r="T471" i="10" s="1"/>
  <c r="K470" i="10"/>
  <c r="J470" i="10"/>
  <c r="K469" i="10"/>
  <c r="J469" i="10"/>
  <c r="T469" i="10" s="1"/>
  <c r="T468" i="10"/>
  <c r="K468" i="10"/>
  <c r="J468" i="10"/>
  <c r="R468" i="10" s="1"/>
  <c r="K467" i="10"/>
  <c r="J467" i="10"/>
  <c r="R467" i="10" s="1"/>
  <c r="U466" i="10"/>
  <c r="K466" i="10"/>
  <c r="J466" i="10"/>
  <c r="V466" i="10" s="1"/>
  <c r="K465" i="10"/>
  <c r="J465" i="10"/>
  <c r="V465" i="10" s="1"/>
  <c r="K464" i="10"/>
  <c r="J464" i="10"/>
  <c r="K463" i="10"/>
  <c r="J463" i="10"/>
  <c r="U463" i="10" s="1"/>
  <c r="S462" i="10"/>
  <c r="K462" i="10"/>
  <c r="J462" i="10"/>
  <c r="T462" i="10" s="1"/>
  <c r="K461" i="10"/>
  <c r="J461" i="10"/>
  <c r="S461" i="10" s="1"/>
  <c r="T460" i="10"/>
  <c r="S460" i="10"/>
  <c r="K460" i="10"/>
  <c r="J460" i="10"/>
  <c r="R460" i="10" s="1"/>
  <c r="K459" i="10"/>
  <c r="J459" i="10"/>
  <c r="R459" i="10" s="1"/>
  <c r="K458" i="10"/>
  <c r="J458" i="10"/>
  <c r="K457" i="10"/>
  <c r="J457" i="10"/>
  <c r="V457" i="10" s="1"/>
  <c r="K456" i="10"/>
  <c r="J456" i="10"/>
  <c r="K455" i="10"/>
  <c r="J455" i="10"/>
  <c r="K454" i="10"/>
  <c r="J454" i="10"/>
  <c r="T454" i="10" s="1"/>
  <c r="K453" i="10"/>
  <c r="J453" i="10"/>
  <c r="U453" i="10" s="1"/>
  <c r="K452" i="10"/>
  <c r="J452" i="10"/>
  <c r="R452" i="10" s="1"/>
  <c r="K451" i="10"/>
  <c r="J451" i="10"/>
  <c r="K450" i="10"/>
  <c r="J450" i="10"/>
  <c r="V450" i="10" s="1"/>
  <c r="K449" i="10"/>
  <c r="J449" i="10"/>
  <c r="K448" i="10"/>
  <c r="J448" i="10"/>
  <c r="U448" i="10" s="1"/>
  <c r="K447" i="10"/>
  <c r="J447" i="10"/>
  <c r="U447" i="10" s="1"/>
  <c r="S446" i="10"/>
  <c r="R446" i="10"/>
  <c r="K446" i="10"/>
  <c r="J446" i="10"/>
  <c r="T446" i="10" s="1"/>
  <c r="K445" i="10"/>
  <c r="J445" i="10"/>
  <c r="S445" i="10" s="1"/>
  <c r="K444" i="10"/>
  <c r="J444" i="10"/>
  <c r="R443" i="10"/>
  <c r="K443" i="10"/>
  <c r="J443" i="10"/>
  <c r="S443" i="10" s="1"/>
  <c r="K442" i="10"/>
  <c r="J442" i="10"/>
  <c r="V442" i="10" s="1"/>
  <c r="K441" i="10"/>
  <c r="J441" i="10"/>
  <c r="V441" i="10" s="1"/>
  <c r="K440" i="10"/>
  <c r="J440" i="10"/>
  <c r="K439" i="10"/>
  <c r="J439" i="10"/>
  <c r="V438" i="10"/>
  <c r="R438" i="10"/>
  <c r="K438" i="10"/>
  <c r="J438" i="10"/>
  <c r="S438" i="10" s="1"/>
  <c r="K437" i="10"/>
  <c r="J437" i="10"/>
  <c r="U436" i="10"/>
  <c r="S436" i="10"/>
  <c r="K436" i="10"/>
  <c r="J436" i="10"/>
  <c r="R436" i="10" s="1"/>
  <c r="K435" i="10"/>
  <c r="J435" i="10"/>
  <c r="S435" i="10" s="1"/>
  <c r="K434" i="10"/>
  <c r="J434" i="10"/>
  <c r="K433" i="10"/>
  <c r="J433" i="10"/>
  <c r="K432" i="10"/>
  <c r="J432" i="10"/>
  <c r="U432" i="10" s="1"/>
  <c r="K431" i="10"/>
  <c r="J431" i="10"/>
  <c r="U431" i="10" s="1"/>
  <c r="K430" i="10"/>
  <c r="J430" i="10"/>
  <c r="T430" i="10" s="1"/>
  <c r="U429" i="10"/>
  <c r="K429" i="10"/>
  <c r="J429" i="10"/>
  <c r="K428" i="10"/>
  <c r="J428" i="10"/>
  <c r="R428" i="10" s="1"/>
  <c r="K427" i="10"/>
  <c r="J427" i="10"/>
  <c r="R427" i="10" s="1"/>
  <c r="J426" i="10"/>
  <c r="R425" i="10"/>
  <c r="K425" i="10"/>
  <c r="J425" i="10"/>
  <c r="V425" i="10" s="1"/>
  <c r="K424" i="10"/>
  <c r="J424" i="10"/>
  <c r="V424" i="10" s="1"/>
  <c r="K423" i="10"/>
  <c r="J423" i="10"/>
  <c r="V422" i="10"/>
  <c r="T422" i="10"/>
  <c r="K422" i="10"/>
  <c r="J422" i="10"/>
  <c r="U422" i="10" s="1"/>
  <c r="K421" i="10"/>
  <c r="J421" i="10"/>
  <c r="T421" i="10" s="1"/>
  <c r="K420" i="10"/>
  <c r="J420" i="10"/>
  <c r="S420" i="10" s="1"/>
  <c r="U419" i="10"/>
  <c r="K419" i="10"/>
  <c r="J419" i="10"/>
  <c r="K418" i="10"/>
  <c r="J418" i="10"/>
  <c r="S418" i="10" s="1"/>
  <c r="K417" i="10"/>
  <c r="J417" i="10"/>
  <c r="V417" i="10" s="1"/>
  <c r="K416" i="10"/>
  <c r="J416" i="10"/>
  <c r="K415" i="10"/>
  <c r="J415" i="10"/>
  <c r="U415" i="10" s="1"/>
  <c r="K414" i="10"/>
  <c r="J414" i="10"/>
  <c r="K413" i="10"/>
  <c r="J413" i="10"/>
  <c r="U413" i="10" s="1"/>
  <c r="U412" i="10"/>
  <c r="K412" i="10"/>
  <c r="J412" i="10"/>
  <c r="V412" i="10" s="1"/>
  <c r="S411" i="10"/>
  <c r="K411" i="10"/>
  <c r="J411" i="10"/>
  <c r="R411" i="10" s="1"/>
  <c r="K410" i="10"/>
  <c r="J410" i="10"/>
  <c r="K409" i="10"/>
  <c r="J409" i="10"/>
  <c r="K408" i="10"/>
  <c r="J408" i="10"/>
  <c r="V408" i="10" s="1"/>
  <c r="K407" i="10"/>
  <c r="J407" i="10"/>
  <c r="K406" i="10"/>
  <c r="J406" i="10"/>
  <c r="V405" i="10"/>
  <c r="T405" i="10"/>
  <c r="S405" i="10"/>
  <c r="K405" i="10"/>
  <c r="J405" i="10"/>
  <c r="R405" i="10" s="1"/>
  <c r="K404" i="10"/>
  <c r="J404" i="10"/>
  <c r="K403" i="10"/>
  <c r="J403" i="10"/>
  <c r="R403" i="10" s="1"/>
  <c r="K402" i="10"/>
  <c r="J402" i="10"/>
  <c r="T402" i="10" s="1"/>
  <c r="K401" i="10"/>
  <c r="J401" i="10"/>
  <c r="V401" i="10" s="1"/>
  <c r="K400" i="10"/>
  <c r="J400" i="10"/>
  <c r="V400" i="10" s="1"/>
  <c r="K399" i="10"/>
  <c r="J399" i="10"/>
  <c r="K398" i="10"/>
  <c r="J398" i="10"/>
  <c r="V398" i="10" s="1"/>
  <c r="S397" i="10"/>
  <c r="K397" i="10"/>
  <c r="J397" i="10"/>
  <c r="T397" i="10" s="1"/>
  <c r="K396" i="10"/>
  <c r="J396" i="10"/>
  <c r="S396" i="10" s="1"/>
  <c r="K395" i="10"/>
  <c r="J395" i="10"/>
  <c r="R395" i="10" s="1"/>
  <c r="R394" i="10"/>
  <c r="K394" i="10"/>
  <c r="J394" i="10"/>
  <c r="S394" i="10" s="1"/>
  <c r="K393" i="10"/>
  <c r="J393" i="10"/>
  <c r="R392" i="10"/>
  <c r="K392" i="10"/>
  <c r="J392" i="10"/>
  <c r="K391" i="10"/>
  <c r="J391" i="10"/>
  <c r="U391" i="10" s="1"/>
  <c r="K390" i="10"/>
  <c r="J390" i="10"/>
  <c r="K389" i="10"/>
  <c r="J389" i="10"/>
  <c r="T389" i="10" s="1"/>
  <c r="V388" i="10"/>
  <c r="K388" i="10"/>
  <c r="J388" i="10"/>
  <c r="S388" i="10" s="1"/>
  <c r="U387" i="10"/>
  <c r="T387" i="10"/>
  <c r="S387" i="10"/>
  <c r="K387" i="10"/>
  <c r="J387" i="10"/>
  <c r="R387" i="10" s="1"/>
  <c r="K386" i="10"/>
  <c r="J386" i="10"/>
  <c r="T386" i="10" s="1"/>
  <c r="S385" i="10"/>
  <c r="R385" i="10"/>
  <c r="K385" i="10"/>
  <c r="J385" i="10"/>
  <c r="V385" i="10" s="1"/>
  <c r="K384" i="10"/>
  <c r="J384" i="10"/>
  <c r="V384" i="10" s="1"/>
  <c r="K383" i="10"/>
  <c r="J383" i="10"/>
  <c r="T382" i="10"/>
  <c r="K382" i="10"/>
  <c r="J382" i="10"/>
  <c r="V382" i="10" s="1"/>
  <c r="K381" i="10"/>
  <c r="J381" i="10"/>
  <c r="T381" i="10" s="1"/>
  <c r="K380" i="10"/>
  <c r="J380" i="10"/>
  <c r="S380" i="10" s="1"/>
  <c r="U379" i="10"/>
  <c r="T379" i="10"/>
  <c r="S379" i="10"/>
  <c r="K379" i="10"/>
  <c r="J379" i="10"/>
  <c r="R379" i="10" s="1"/>
  <c r="K378" i="10"/>
  <c r="J378" i="10"/>
  <c r="T378" i="10" s="1"/>
  <c r="K377" i="10"/>
  <c r="J377" i="10"/>
  <c r="K376" i="10"/>
  <c r="J376" i="10"/>
  <c r="R376" i="10" s="1"/>
  <c r="K375" i="10"/>
  <c r="J375" i="10"/>
  <c r="U375" i="10" s="1"/>
  <c r="K374" i="10"/>
  <c r="J374" i="10"/>
  <c r="S373" i="10"/>
  <c r="K373" i="10"/>
  <c r="J373" i="10"/>
  <c r="T373" i="10" s="1"/>
  <c r="K372" i="10"/>
  <c r="J372" i="10"/>
  <c r="S372" i="10" s="1"/>
  <c r="U371" i="10"/>
  <c r="T371" i="10"/>
  <c r="S371" i="10"/>
  <c r="K371" i="10"/>
  <c r="J371" i="10"/>
  <c r="R371" i="10" s="1"/>
  <c r="K370" i="10"/>
  <c r="J370" i="10"/>
  <c r="T370" i="10" s="1"/>
  <c r="K369" i="10"/>
  <c r="J369" i="10"/>
  <c r="K368" i="10"/>
  <c r="J368" i="10"/>
  <c r="V368" i="10" s="1"/>
  <c r="K367" i="10"/>
  <c r="J367" i="10"/>
  <c r="K366" i="10"/>
  <c r="J366" i="10"/>
  <c r="V366" i="10" s="1"/>
  <c r="K365" i="10"/>
  <c r="J365" i="10"/>
  <c r="K364" i="10"/>
  <c r="J364" i="10"/>
  <c r="S364" i="10" s="1"/>
  <c r="K363" i="10"/>
  <c r="J363" i="10"/>
  <c r="R363" i="10" s="1"/>
  <c r="K362" i="10"/>
  <c r="J362" i="10"/>
  <c r="T362" i="10" s="1"/>
  <c r="K361" i="10"/>
  <c r="J361" i="10"/>
  <c r="V361" i="10" s="1"/>
  <c r="K360" i="10"/>
  <c r="J360" i="10"/>
  <c r="R360" i="10" s="1"/>
  <c r="K359" i="10"/>
  <c r="J359" i="10"/>
  <c r="U359" i="10" s="1"/>
  <c r="K358" i="10"/>
  <c r="J358" i="10"/>
  <c r="K357" i="10"/>
  <c r="J357" i="10"/>
  <c r="U356" i="10"/>
  <c r="S356" i="10"/>
  <c r="R356" i="10"/>
  <c r="K356" i="10"/>
  <c r="J356" i="10"/>
  <c r="V356" i="10" s="1"/>
  <c r="K355" i="10"/>
  <c r="J355" i="10"/>
  <c r="R355" i="10" s="1"/>
  <c r="T354" i="10"/>
  <c r="S354" i="10"/>
  <c r="K354" i="10"/>
  <c r="J354" i="10"/>
  <c r="R354" i="10" s="1"/>
  <c r="K353" i="10"/>
  <c r="J353" i="10"/>
  <c r="V353" i="10" s="1"/>
  <c r="K352" i="10"/>
  <c r="J352" i="10"/>
  <c r="K351" i="10"/>
  <c r="J351" i="10"/>
  <c r="K350" i="10"/>
  <c r="J350" i="10"/>
  <c r="V350" i="10" s="1"/>
  <c r="K349" i="10"/>
  <c r="J349" i="10"/>
  <c r="T349" i="10" s="1"/>
  <c r="V348" i="10"/>
  <c r="K348" i="10"/>
  <c r="J348" i="10"/>
  <c r="S348" i="10" s="1"/>
  <c r="K347" i="10"/>
  <c r="J347" i="10"/>
  <c r="R347" i="10" s="1"/>
  <c r="K346" i="10"/>
  <c r="J346" i="10"/>
  <c r="K345" i="10"/>
  <c r="J345" i="10"/>
  <c r="V345" i="10" s="1"/>
  <c r="K344" i="10"/>
  <c r="J344" i="10"/>
  <c r="K343" i="10"/>
  <c r="J343" i="10"/>
  <c r="U343" i="10" s="1"/>
  <c r="K342" i="10"/>
  <c r="J342" i="10"/>
  <c r="K341" i="10"/>
  <c r="J341" i="10"/>
  <c r="V340" i="10"/>
  <c r="U340" i="10"/>
  <c r="K340" i="10"/>
  <c r="J340" i="10"/>
  <c r="T340" i="10" s="1"/>
  <c r="K339" i="10"/>
  <c r="J339" i="10"/>
  <c r="K338" i="10"/>
  <c r="J338" i="10"/>
  <c r="K337" i="10"/>
  <c r="J337" i="10"/>
  <c r="V337" i="10" s="1"/>
  <c r="K336" i="10"/>
  <c r="J336" i="10"/>
  <c r="K335" i="10"/>
  <c r="J335" i="10"/>
  <c r="U335" i="10" s="1"/>
  <c r="T334" i="10"/>
  <c r="K334" i="10"/>
  <c r="J334" i="10"/>
  <c r="V334" i="10" s="1"/>
  <c r="K333" i="10"/>
  <c r="J333" i="10"/>
  <c r="T333" i="10" s="1"/>
  <c r="K332" i="10"/>
  <c r="J332" i="10"/>
  <c r="S332" i="10" s="1"/>
  <c r="U331" i="10"/>
  <c r="T331" i="10"/>
  <c r="S331" i="10"/>
  <c r="K331" i="10"/>
  <c r="J331" i="10"/>
  <c r="R331" i="10" s="1"/>
  <c r="K330" i="10"/>
  <c r="J330" i="10"/>
  <c r="T330" i="10" s="1"/>
  <c r="K329" i="10"/>
  <c r="J329" i="10"/>
  <c r="V329" i="10" s="1"/>
  <c r="R328" i="10"/>
  <c r="K328" i="10"/>
  <c r="J328" i="10"/>
  <c r="V328" i="10" s="1"/>
  <c r="K327" i="10"/>
  <c r="J327" i="10"/>
  <c r="K326" i="10"/>
  <c r="J326" i="10"/>
  <c r="K325" i="10"/>
  <c r="J325" i="10"/>
  <c r="V325" i="10" s="1"/>
  <c r="V324" i="10"/>
  <c r="K324" i="10"/>
  <c r="J324" i="10"/>
  <c r="T324" i="10" s="1"/>
  <c r="T323" i="10"/>
  <c r="S323" i="10"/>
  <c r="R323" i="10"/>
  <c r="K323" i="10"/>
  <c r="J323" i="10"/>
  <c r="V323" i="10" s="1"/>
  <c r="K322" i="10"/>
  <c r="J322" i="10"/>
  <c r="U322" i="10" s="1"/>
  <c r="U321" i="10"/>
  <c r="S321" i="10"/>
  <c r="R321" i="10"/>
  <c r="K321" i="10"/>
  <c r="J321" i="10"/>
  <c r="V321" i="10" s="1"/>
  <c r="K320" i="10"/>
  <c r="J320" i="10"/>
  <c r="V320" i="10" s="1"/>
  <c r="K319" i="10"/>
  <c r="J319" i="10"/>
  <c r="S319" i="10" s="1"/>
  <c r="K318" i="10"/>
  <c r="J318" i="10"/>
  <c r="R318" i="10" s="1"/>
  <c r="K317" i="10"/>
  <c r="J317" i="10"/>
  <c r="S317" i="10" s="1"/>
  <c r="S316" i="10"/>
  <c r="K316" i="10"/>
  <c r="J316" i="10"/>
  <c r="R316" i="10" s="1"/>
  <c r="K315" i="10"/>
  <c r="J315" i="10"/>
  <c r="V315" i="10" s="1"/>
  <c r="V314" i="10"/>
  <c r="T314" i="10"/>
  <c r="S314" i="10"/>
  <c r="K314" i="10"/>
  <c r="J314" i="10"/>
  <c r="U314" i="10" s="1"/>
  <c r="K313" i="10"/>
  <c r="J313" i="10"/>
  <c r="U313" i="10" s="1"/>
  <c r="K312" i="10"/>
  <c r="J312" i="10"/>
  <c r="R312" i="10" s="1"/>
  <c r="K311" i="10"/>
  <c r="J311" i="10"/>
  <c r="V311" i="10" s="1"/>
  <c r="K310" i="10"/>
  <c r="J310" i="10"/>
  <c r="K309" i="10"/>
  <c r="J309" i="10"/>
  <c r="S309" i="10" s="1"/>
  <c r="K308" i="10"/>
  <c r="J308" i="10"/>
  <c r="R308" i="10" s="1"/>
  <c r="R307" i="10"/>
  <c r="K307" i="10"/>
  <c r="J307" i="10"/>
  <c r="V307" i="10" s="1"/>
  <c r="K306" i="10"/>
  <c r="J306" i="10"/>
  <c r="U306" i="10" s="1"/>
  <c r="U305" i="10"/>
  <c r="S305" i="10"/>
  <c r="R305" i="10"/>
  <c r="K305" i="10"/>
  <c r="J305" i="10"/>
  <c r="K304" i="10"/>
  <c r="J304" i="10"/>
  <c r="T304" i="10" s="1"/>
  <c r="K303" i="10"/>
  <c r="J303" i="10"/>
  <c r="V303" i="10" s="1"/>
  <c r="K302" i="10"/>
  <c r="J302" i="10"/>
  <c r="V302" i="10" s="1"/>
  <c r="K301" i="10"/>
  <c r="J301" i="10"/>
  <c r="S301" i="10" s="1"/>
  <c r="S300" i="10"/>
  <c r="K300" i="10"/>
  <c r="J300" i="10"/>
  <c r="R300" i="10" s="1"/>
  <c r="K299" i="10"/>
  <c r="J299" i="10"/>
  <c r="V299" i="10" s="1"/>
  <c r="V298" i="10"/>
  <c r="T298" i="10"/>
  <c r="S298" i="10"/>
  <c r="K298" i="10"/>
  <c r="J298" i="10"/>
  <c r="U298" i="10" s="1"/>
  <c r="K297" i="10"/>
  <c r="J297" i="10"/>
  <c r="U297" i="10" s="1"/>
  <c r="K296" i="10"/>
  <c r="J296" i="10"/>
  <c r="T296" i="10" s="1"/>
  <c r="S295" i="10"/>
  <c r="K295" i="10"/>
  <c r="J295" i="10"/>
  <c r="V295" i="10" s="1"/>
  <c r="K294" i="10"/>
  <c r="J294" i="10"/>
  <c r="V294" i="10" s="1"/>
  <c r="T293" i="10"/>
  <c r="R293" i="10"/>
  <c r="K293" i="10"/>
  <c r="J293" i="10"/>
  <c r="S293" i="10" s="1"/>
  <c r="K292" i="10"/>
  <c r="J292" i="10"/>
  <c r="R292" i="10" s="1"/>
  <c r="K291" i="10"/>
  <c r="J291" i="10"/>
  <c r="V291" i="10" s="1"/>
  <c r="K290" i="10"/>
  <c r="J290" i="10"/>
  <c r="U290" i="10" s="1"/>
  <c r="K289" i="10"/>
  <c r="J289" i="10"/>
  <c r="U289" i="10" s="1"/>
  <c r="K288" i="10"/>
  <c r="J288" i="10"/>
  <c r="T288" i="10" s="1"/>
  <c r="K287" i="10"/>
  <c r="J287" i="10"/>
  <c r="T287" i="10" s="1"/>
  <c r="V286" i="10"/>
  <c r="S286" i="10"/>
  <c r="K286" i="10"/>
  <c r="J286" i="10"/>
  <c r="K285" i="10"/>
  <c r="J285" i="10"/>
  <c r="V284" i="10"/>
  <c r="U284" i="10"/>
  <c r="K284" i="10"/>
  <c r="J284" i="10"/>
  <c r="S284" i="10" s="1"/>
  <c r="K283" i="10"/>
  <c r="J283" i="10"/>
  <c r="S283" i="10" s="1"/>
  <c r="K282" i="10"/>
  <c r="J282" i="10"/>
  <c r="V282" i="10" s="1"/>
  <c r="K281" i="10"/>
  <c r="J281" i="10"/>
  <c r="U281" i="10" s="1"/>
  <c r="K280" i="10"/>
  <c r="J280" i="10"/>
  <c r="K279" i="10"/>
  <c r="J279" i="10"/>
  <c r="K278" i="10"/>
  <c r="J278" i="10"/>
  <c r="V278" i="10" s="1"/>
  <c r="K277" i="10"/>
  <c r="J277" i="10"/>
  <c r="V277" i="10" s="1"/>
  <c r="K276" i="10"/>
  <c r="J276" i="10"/>
  <c r="S276" i="10" s="1"/>
  <c r="K275" i="10"/>
  <c r="J275" i="10"/>
  <c r="R275" i="10" s="1"/>
  <c r="K274" i="10"/>
  <c r="J274" i="10"/>
  <c r="V274" i="10" s="1"/>
  <c r="V273" i="10"/>
  <c r="K273" i="10"/>
  <c r="J273" i="10"/>
  <c r="U273" i="10" s="1"/>
  <c r="K272" i="10"/>
  <c r="J272" i="10"/>
  <c r="U272" i="10" s="1"/>
  <c r="T271" i="10"/>
  <c r="K271" i="10"/>
  <c r="J271" i="10"/>
  <c r="R271" i="10" s="1"/>
  <c r="K270" i="10"/>
  <c r="J270" i="10"/>
  <c r="V270" i="10" s="1"/>
  <c r="K269" i="10"/>
  <c r="J269" i="10"/>
  <c r="U269" i="10" s="1"/>
  <c r="K268" i="10"/>
  <c r="J268" i="10"/>
  <c r="S268" i="10" s="1"/>
  <c r="K267" i="10"/>
  <c r="J267" i="10"/>
  <c r="R267" i="10" s="1"/>
  <c r="K266" i="10"/>
  <c r="J266" i="10"/>
  <c r="S265" i="10"/>
  <c r="R265" i="10"/>
  <c r="K265" i="10"/>
  <c r="J265" i="10"/>
  <c r="U265" i="10" s="1"/>
  <c r="K264" i="10"/>
  <c r="J264" i="10"/>
  <c r="U264" i="10" s="1"/>
  <c r="K263" i="10"/>
  <c r="J263" i="10"/>
  <c r="K262" i="10"/>
  <c r="J262" i="10"/>
  <c r="K261" i="10"/>
  <c r="J261" i="10"/>
  <c r="V261" i="10" s="1"/>
  <c r="K260" i="10"/>
  <c r="J260" i="10"/>
  <c r="S260" i="10" s="1"/>
  <c r="K259" i="10"/>
  <c r="J259" i="10"/>
  <c r="R259" i="10" s="1"/>
  <c r="U258" i="10"/>
  <c r="K258" i="10"/>
  <c r="J258" i="10"/>
  <c r="V258" i="10" s="1"/>
  <c r="T257" i="10"/>
  <c r="S257" i="10"/>
  <c r="R257" i="10"/>
  <c r="K257" i="10"/>
  <c r="J257" i="10"/>
  <c r="U257" i="10" s="1"/>
  <c r="K256" i="10"/>
  <c r="J256" i="10"/>
  <c r="U256" i="10" s="1"/>
  <c r="K255" i="10"/>
  <c r="J255" i="10"/>
  <c r="K254" i="10"/>
  <c r="J254" i="10"/>
  <c r="V254" i="10" s="1"/>
  <c r="U253" i="10"/>
  <c r="K253" i="10"/>
  <c r="J253" i="10"/>
  <c r="V253" i="10" s="1"/>
  <c r="K252" i="10"/>
  <c r="J252" i="10"/>
  <c r="S252" i="10" s="1"/>
  <c r="V251" i="10"/>
  <c r="U251" i="10"/>
  <c r="T251" i="10"/>
  <c r="S251" i="10"/>
  <c r="K251" i="10"/>
  <c r="J251" i="10"/>
  <c r="R251" i="10" s="1"/>
  <c r="U250" i="10"/>
  <c r="T250" i="10"/>
  <c r="S250" i="10"/>
  <c r="R250" i="10"/>
  <c r="K250" i="10"/>
  <c r="J250" i="10"/>
  <c r="V250" i="10" s="1"/>
  <c r="K249" i="10"/>
  <c r="J249" i="10"/>
  <c r="U249" i="10" s="1"/>
  <c r="K248" i="10"/>
  <c r="J248" i="10"/>
  <c r="T248" i="10" s="1"/>
  <c r="K247" i="10"/>
  <c r="J247" i="10"/>
  <c r="U247" i="10" s="1"/>
  <c r="K246" i="10"/>
  <c r="J246" i="10"/>
  <c r="V246" i="10" s="1"/>
  <c r="K245" i="10"/>
  <c r="J245" i="10"/>
  <c r="T245" i="10" s="1"/>
  <c r="K244" i="10"/>
  <c r="J244" i="10"/>
  <c r="S244" i="10" s="1"/>
  <c r="K243" i="10"/>
  <c r="J243" i="10"/>
  <c r="R243" i="10" s="1"/>
  <c r="K242" i="10"/>
  <c r="J242" i="10"/>
  <c r="V242" i="10" s="1"/>
  <c r="K241" i="10"/>
  <c r="J241" i="10"/>
  <c r="K240" i="10"/>
  <c r="J240" i="10"/>
  <c r="T240" i="10" s="1"/>
  <c r="K239" i="10"/>
  <c r="J239" i="10"/>
  <c r="R239" i="10" s="1"/>
  <c r="K238" i="10"/>
  <c r="J238" i="10"/>
  <c r="V238" i="10" s="1"/>
  <c r="K237" i="10"/>
  <c r="J237" i="10"/>
  <c r="T237" i="10" s="1"/>
  <c r="K236" i="10"/>
  <c r="J236" i="10"/>
  <c r="S236" i="10" s="1"/>
  <c r="K235" i="10"/>
  <c r="J235" i="10"/>
  <c r="R235" i="10" s="1"/>
  <c r="K234" i="10"/>
  <c r="J234" i="10"/>
  <c r="V234" i="10" s="1"/>
  <c r="K233" i="10"/>
  <c r="J233" i="10"/>
  <c r="S232" i="10"/>
  <c r="R232" i="10"/>
  <c r="K232" i="10"/>
  <c r="J232" i="10"/>
  <c r="T232" i="10" s="1"/>
  <c r="K231" i="10"/>
  <c r="J231" i="10"/>
  <c r="U231" i="10" s="1"/>
  <c r="K230" i="10"/>
  <c r="J230" i="10"/>
  <c r="S230" i="10" s="1"/>
  <c r="V229" i="10"/>
  <c r="U229" i="10"/>
  <c r="S229" i="10"/>
  <c r="K229" i="10"/>
  <c r="J229" i="10"/>
  <c r="T229" i="10" s="1"/>
  <c r="K228" i="10"/>
  <c r="J228" i="10"/>
  <c r="S227" i="10"/>
  <c r="K227" i="10"/>
  <c r="J227" i="10"/>
  <c r="R227" i="10" s="1"/>
  <c r="K226" i="10"/>
  <c r="J226" i="10"/>
  <c r="V226" i="10" s="1"/>
  <c r="V225" i="10"/>
  <c r="T225" i="10"/>
  <c r="S225" i="10"/>
  <c r="K225" i="10"/>
  <c r="J225" i="10"/>
  <c r="U225" i="10" s="1"/>
  <c r="K224" i="10"/>
  <c r="J224" i="10"/>
  <c r="T224" i="10" s="1"/>
  <c r="K223" i="10"/>
  <c r="J223" i="10"/>
  <c r="U223" i="10" s="1"/>
  <c r="K222" i="10"/>
  <c r="J222" i="10"/>
  <c r="V222" i="10" s="1"/>
  <c r="K221" i="10"/>
  <c r="J221" i="10"/>
  <c r="T221" i="10" s="1"/>
  <c r="K220" i="10"/>
  <c r="J220" i="10"/>
  <c r="S220" i="10" s="1"/>
  <c r="K219" i="10"/>
  <c r="J219" i="10"/>
  <c r="R219" i="10" s="1"/>
  <c r="K218" i="10"/>
  <c r="J218" i="10"/>
  <c r="V218" i="10" s="1"/>
  <c r="K217" i="10"/>
  <c r="J217" i="10"/>
  <c r="U217" i="10" s="1"/>
  <c r="R216" i="10"/>
  <c r="K216" i="10"/>
  <c r="J216" i="10"/>
  <c r="T216" i="10" s="1"/>
  <c r="K215" i="10"/>
  <c r="J215" i="10"/>
  <c r="T215" i="10" s="1"/>
  <c r="K214" i="10"/>
  <c r="J214" i="10"/>
  <c r="V214" i="10" s="1"/>
  <c r="R213" i="10"/>
  <c r="K213" i="10"/>
  <c r="J213" i="10"/>
  <c r="T213" i="10" s="1"/>
  <c r="K212" i="10"/>
  <c r="J212" i="10"/>
  <c r="V212" i="10" s="1"/>
  <c r="K211" i="10"/>
  <c r="J211" i="10"/>
  <c r="V211" i="10" s="1"/>
  <c r="K210" i="10"/>
  <c r="J210" i="10"/>
  <c r="U209" i="10"/>
  <c r="T209" i="10"/>
  <c r="K209" i="10"/>
  <c r="J209" i="10"/>
  <c r="V209" i="10" s="1"/>
  <c r="K208" i="10"/>
  <c r="J208" i="10"/>
  <c r="K207" i="10"/>
  <c r="J207" i="10"/>
  <c r="S207" i="10" s="1"/>
  <c r="K206" i="10"/>
  <c r="J206" i="10"/>
  <c r="R206" i="10" s="1"/>
  <c r="K205" i="10"/>
  <c r="J205" i="10"/>
  <c r="U205" i="10" s="1"/>
  <c r="K204" i="10"/>
  <c r="J204" i="10"/>
  <c r="T204" i="10" s="1"/>
  <c r="K203" i="10"/>
  <c r="J203" i="10"/>
  <c r="V203" i="10" s="1"/>
  <c r="K202" i="10"/>
  <c r="J202" i="10"/>
  <c r="K201" i="10"/>
  <c r="J201" i="10"/>
  <c r="T201" i="10" s="1"/>
  <c r="K200" i="10"/>
  <c r="J200" i="10"/>
  <c r="T199" i="10"/>
  <c r="K199" i="10"/>
  <c r="J199" i="10"/>
  <c r="S199" i="10" s="1"/>
  <c r="K198" i="10"/>
  <c r="J198" i="10"/>
  <c r="R198" i="10" s="1"/>
  <c r="K197" i="10"/>
  <c r="J197" i="10"/>
  <c r="U197" i="10" s="1"/>
  <c r="K196" i="10"/>
  <c r="J196" i="10"/>
  <c r="T196" i="10" s="1"/>
  <c r="K195" i="10"/>
  <c r="J195" i="10"/>
  <c r="V195" i="10" s="1"/>
  <c r="K194" i="10"/>
  <c r="J194" i="10"/>
  <c r="T194" i="10" s="1"/>
  <c r="U193" i="10"/>
  <c r="T193" i="10"/>
  <c r="K193" i="10"/>
  <c r="J193" i="10"/>
  <c r="V193" i="10" s="1"/>
  <c r="K192" i="10"/>
  <c r="J192" i="10"/>
  <c r="V192" i="10" s="1"/>
  <c r="K191" i="10"/>
  <c r="J191" i="10"/>
  <c r="S191" i="10" s="1"/>
  <c r="K190" i="10"/>
  <c r="J190" i="10"/>
  <c r="R190" i="10" s="1"/>
  <c r="K189" i="10"/>
  <c r="J189" i="10"/>
  <c r="U189" i="10" s="1"/>
  <c r="K188" i="10"/>
  <c r="J188" i="10"/>
  <c r="T188" i="10" s="1"/>
  <c r="K187" i="10"/>
  <c r="J187" i="10"/>
  <c r="V187" i="10" s="1"/>
  <c r="U186" i="10"/>
  <c r="R186" i="10"/>
  <c r="K186" i="10"/>
  <c r="J186" i="10"/>
  <c r="T186" i="10" s="1"/>
  <c r="K185" i="10"/>
  <c r="J185" i="10"/>
  <c r="T185" i="10" s="1"/>
  <c r="U184" i="10"/>
  <c r="T184" i="10"/>
  <c r="S184" i="10"/>
  <c r="R184" i="10"/>
  <c r="K184" i="10"/>
  <c r="J184" i="10"/>
  <c r="V184" i="10" s="1"/>
  <c r="K183" i="10"/>
  <c r="J183" i="10"/>
  <c r="K182" i="10"/>
  <c r="J182" i="10"/>
  <c r="R182" i="10" s="1"/>
  <c r="K181" i="10"/>
  <c r="J181" i="10"/>
  <c r="U181" i="10" s="1"/>
  <c r="K180" i="10"/>
  <c r="J180" i="10"/>
  <c r="T180" i="10" s="1"/>
  <c r="K179" i="10"/>
  <c r="J179" i="10"/>
  <c r="V179" i="10" s="1"/>
  <c r="V178" i="10"/>
  <c r="U178" i="10"/>
  <c r="K178" i="10"/>
  <c r="J178" i="10"/>
  <c r="T178" i="10" s="1"/>
  <c r="K177" i="10"/>
  <c r="J177" i="10"/>
  <c r="S176" i="10"/>
  <c r="R176" i="10"/>
  <c r="K176" i="10"/>
  <c r="J176" i="10"/>
  <c r="V176" i="10" s="1"/>
  <c r="K175" i="10"/>
  <c r="J175" i="10"/>
  <c r="S175" i="10" s="1"/>
  <c r="K174" i="10"/>
  <c r="J174" i="10"/>
  <c r="R174" i="10" s="1"/>
  <c r="K173" i="10"/>
  <c r="J173" i="10"/>
  <c r="U173" i="10" s="1"/>
  <c r="K172" i="10"/>
  <c r="J172" i="10"/>
  <c r="T172" i="10" s="1"/>
  <c r="K171" i="10"/>
  <c r="J171" i="10"/>
  <c r="V171" i="10" s="1"/>
  <c r="K170" i="10"/>
  <c r="J170" i="10"/>
  <c r="R170" i="10" s="1"/>
  <c r="K169" i="10"/>
  <c r="J169" i="10"/>
  <c r="T169" i="10" s="1"/>
  <c r="K168" i="10"/>
  <c r="J168" i="10"/>
  <c r="V168" i="10" s="1"/>
  <c r="T167" i="10"/>
  <c r="K167" i="10"/>
  <c r="J167" i="10"/>
  <c r="S167" i="10" s="1"/>
  <c r="K166" i="10"/>
  <c r="J166" i="10"/>
  <c r="R166" i="10" s="1"/>
  <c r="K165" i="10"/>
  <c r="J165" i="10"/>
  <c r="U165" i="10" s="1"/>
  <c r="K164" i="10"/>
  <c r="J164" i="10"/>
  <c r="T164" i="10" s="1"/>
  <c r="K163" i="10"/>
  <c r="J163" i="10"/>
  <c r="V163" i="10" s="1"/>
  <c r="K162" i="10"/>
  <c r="J162" i="10"/>
  <c r="U161" i="10"/>
  <c r="T161" i="10"/>
  <c r="K161" i="10"/>
  <c r="J161" i="10"/>
  <c r="V161" i="10" s="1"/>
  <c r="K160" i="10"/>
  <c r="J160" i="10"/>
  <c r="K159" i="10"/>
  <c r="J159" i="10"/>
  <c r="S159" i="10" s="1"/>
  <c r="K158" i="10"/>
  <c r="J158" i="10"/>
  <c r="R158" i="10" s="1"/>
  <c r="K157" i="10"/>
  <c r="J157" i="10"/>
  <c r="U157" i="10" s="1"/>
  <c r="K156" i="10"/>
  <c r="J156" i="10"/>
  <c r="T156" i="10" s="1"/>
  <c r="K155" i="10"/>
  <c r="J155" i="10"/>
  <c r="V155" i="10" s="1"/>
  <c r="K154" i="10"/>
  <c r="J154" i="10"/>
  <c r="T154" i="10" s="1"/>
  <c r="K153" i="10"/>
  <c r="J153" i="10"/>
  <c r="T153" i="10" s="1"/>
  <c r="R152" i="10"/>
  <c r="K152" i="10"/>
  <c r="J152" i="10"/>
  <c r="V152" i="10" s="1"/>
  <c r="K151" i="10"/>
  <c r="J151" i="10"/>
  <c r="S151" i="10" s="1"/>
  <c r="K150" i="10"/>
  <c r="J150" i="10"/>
  <c r="R150" i="10" s="1"/>
  <c r="K149" i="10"/>
  <c r="J149" i="10"/>
  <c r="U149" i="10" s="1"/>
  <c r="K148" i="10"/>
  <c r="J148" i="10"/>
  <c r="T148" i="10" s="1"/>
  <c r="K147" i="10"/>
  <c r="J147" i="10"/>
  <c r="V147" i="10" s="1"/>
  <c r="V146" i="10"/>
  <c r="U146" i="10"/>
  <c r="T146" i="10"/>
  <c r="R146" i="10"/>
  <c r="K146" i="10"/>
  <c r="J146" i="10"/>
  <c r="S146" i="10" s="1"/>
  <c r="K145" i="10"/>
  <c r="J145" i="10"/>
  <c r="V145" i="10" s="1"/>
  <c r="S144" i="10"/>
  <c r="R144" i="10"/>
  <c r="K144" i="10"/>
  <c r="J144" i="10"/>
  <c r="V144" i="10" s="1"/>
  <c r="K143" i="10"/>
  <c r="J143" i="10"/>
  <c r="S143" i="10" s="1"/>
  <c r="K142" i="10"/>
  <c r="J142" i="10"/>
  <c r="R142" i="10" s="1"/>
  <c r="K141" i="10"/>
  <c r="J141" i="10"/>
  <c r="U141" i="10" s="1"/>
  <c r="K140" i="10"/>
  <c r="J140" i="10"/>
  <c r="T140" i="10" s="1"/>
  <c r="K139" i="10"/>
  <c r="J139" i="10"/>
  <c r="V139" i="10" s="1"/>
  <c r="K138" i="10"/>
  <c r="J138" i="10"/>
  <c r="U138" i="10" s="1"/>
  <c r="K137" i="10"/>
  <c r="J137" i="10"/>
  <c r="T137" i="10" s="1"/>
  <c r="U136" i="10"/>
  <c r="K136" i="10"/>
  <c r="J136" i="10"/>
  <c r="V136" i="10" s="1"/>
  <c r="K135" i="10"/>
  <c r="J135" i="10"/>
  <c r="S135" i="10" s="1"/>
  <c r="K134" i="10"/>
  <c r="J134" i="10"/>
  <c r="R134" i="10" s="1"/>
  <c r="K133" i="10"/>
  <c r="J133" i="10"/>
  <c r="U133" i="10" s="1"/>
  <c r="K132" i="10"/>
  <c r="J132" i="10"/>
  <c r="T132" i="10" s="1"/>
  <c r="K131" i="10"/>
  <c r="J131" i="10"/>
  <c r="V131" i="10" s="1"/>
  <c r="U130" i="10"/>
  <c r="T130" i="10"/>
  <c r="K130" i="10"/>
  <c r="J130" i="10"/>
  <c r="V130" i="10" s="1"/>
  <c r="K129" i="10"/>
  <c r="J129" i="10"/>
  <c r="V129" i="10" s="1"/>
  <c r="K128" i="10"/>
  <c r="J128" i="10"/>
  <c r="V128" i="10" s="1"/>
  <c r="K127" i="10"/>
  <c r="J127" i="10"/>
  <c r="S127" i="10" s="1"/>
  <c r="K126" i="10"/>
  <c r="J126" i="10"/>
  <c r="R126" i="10" s="1"/>
  <c r="K125" i="10"/>
  <c r="J125" i="10"/>
  <c r="U125" i="10" s="1"/>
  <c r="K124" i="10"/>
  <c r="J124" i="10"/>
  <c r="K123" i="10"/>
  <c r="J123" i="10"/>
  <c r="V123" i="10" s="1"/>
  <c r="K122" i="10"/>
  <c r="J122" i="10"/>
  <c r="T122" i="10" s="1"/>
  <c r="K121" i="10"/>
  <c r="J121" i="10"/>
  <c r="R120" i="10"/>
  <c r="K120" i="10"/>
  <c r="J120" i="10"/>
  <c r="V120" i="10" s="1"/>
  <c r="K119" i="10"/>
  <c r="J119" i="10"/>
  <c r="S119" i="10" s="1"/>
  <c r="K118" i="10"/>
  <c r="J118" i="10"/>
  <c r="R118" i="10" s="1"/>
  <c r="K117" i="10"/>
  <c r="J117" i="10"/>
  <c r="K116" i="10"/>
  <c r="J116" i="10"/>
  <c r="T116" i="10" s="1"/>
  <c r="K115" i="10"/>
  <c r="J115" i="10"/>
  <c r="V115" i="10" s="1"/>
  <c r="K114" i="10"/>
  <c r="J114" i="10"/>
  <c r="V114" i="10" s="1"/>
  <c r="T113" i="10"/>
  <c r="K113" i="10"/>
  <c r="J113" i="10"/>
  <c r="R113" i="10" s="1"/>
  <c r="K112" i="10"/>
  <c r="J112" i="10"/>
  <c r="V112" i="10" s="1"/>
  <c r="K111" i="10"/>
  <c r="J111" i="10"/>
  <c r="S111" i="10" s="1"/>
  <c r="K110" i="10"/>
  <c r="J110" i="10"/>
  <c r="R110" i="10" s="1"/>
  <c r="K109" i="10"/>
  <c r="J109" i="10"/>
  <c r="U109" i="10" s="1"/>
  <c r="K108" i="10"/>
  <c r="J108" i="10"/>
  <c r="T108" i="10" s="1"/>
  <c r="K107" i="10"/>
  <c r="J107" i="10"/>
  <c r="V107" i="10" s="1"/>
  <c r="K106" i="10"/>
  <c r="J106" i="10"/>
  <c r="T106" i="10" s="1"/>
  <c r="K105" i="10"/>
  <c r="J105" i="10"/>
  <c r="S105" i="10" s="1"/>
  <c r="K104" i="10"/>
  <c r="J104" i="10"/>
  <c r="K103" i="10"/>
  <c r="J103" i="10"/>
  <c r="S103" i="10" s="1"/>
  <c r="K102" i="10"/>
  <c r="J102" i="10"/>
  <c r="R102" i="10" s="1"/>
  <c r="K101" i="10"/>
  <c r="J101" i="10"/>
  <c r="U101" i="10" s="1"/>
  <c r="K100" i="10"/>
  <c r="J100" i="10"/>
  <c r="T100" i="10" s="1"/>
  <c r="K99" i="10"/>
  <c r="J99" i="10"/>
  <c r="V99" i="10" s="1"/>
  <c r="K98" i="10"/>
  <c r="J98" i="10"/>
  <c r="K97" i="10"/>
  <c r="J97" i="10"/>
  <c r="V97" i="10" s="1"/>
  <c r="K96" i="10"/>
  <c r="J96" i="10"/>
  <c r="V96" i="10" s="1"/>
  <c r="K95" i="10"/>
  <c r="J95" i="10"/>
  <c r="S95" i="10" s="1"/>
  <c r="K94" i="10"/>
  <c r="J94" i="10"/>
  <c r="R94" i="10" s="1"/>
  <c r="R93" i="10"/>
  <c r="K93" i="10"/>
  <c r="J93" i="10"/>
  <c r="U93" i="10" s="1"/>
  <c r="K92" i="10"/>
  <c r="J92" i="10"/>
  <c r="T92" i="10" s="1"/>
  <c r="K91" i="10"/>
  <c r="J91" i="10"/>
  <c r="V91" i="10" s="1"/>
  <c r="K90" i="10"/>
  <c r="J90" i="10"/>
  <c r="T90" i="10" s="1"/>
  <c r="K89" i="10"/>
  <c r="J89" i="10"/>
  <c r="S89" i="10" s="1"/>
  <c r="K88" i="10"/>
  <c r="J88" i="10"/>
  <c r="V88" i="10" s="1"/>
  <c r="K87" i="10"/>
  <c r="J87" i="10"/>
  <c r="S87" i="10" s="1"/>
  <c r="K86" i="10"/>
  <c r="J86" i="10"/>
  <c r="R86" i="10" s="1"/>
  <c r="K85" i="10"/>
  <c r="J85" i="10"/>
  <c r="U85" i="10" s="1"/>
  <c r="K84" i="10"/>
  <c r="J84" i="10"/>
  <c r="T84" i="10" s="1"/>
  <c r="K83" i="10"/>
  <c r="J83" i="10"/>
  <c r="V83" i="10" s="1"/>
  <c r="K82" i="10"/>
  <c r="J82" i="10"/>
  <c r="V82" i="10" s="1"/>
  <c r="K81" i="10"/>
  <c r="J81" i="10"/>
  <c r="K80" i="10"/>
  <c r="J80" i="10"/>
  <c r="V80" i="10" s="1"/>
  <c r="K79" i="10"/>
  <c r="J79" i="10"/>
  <c r="S79" i="10" s="1"/>
  <c r="K78" i="10"/>
  <c r="J78" i="10"/>
  <c r="R78" i="10" s="1"/>
  <c r="K77" i="10"/>
  <c r="J77" i="10"/>
  <c r="U77" i="10" s="1"/>
  <c r="K76" i="10"/>
  <c r="J76" i="10"/>
  <c r="T76" i="10" s="1"/>
  <c r="K75" i="10"/>
  <c r="J75" i="10"/>
  <c r="V75" i="10" s="1"/>
  <c r="K74" i="10"/>
  <c r="J74" i="10"/>
  <c r="T74" i="10" s="1"/>
  <c r="K73" i="10"/>
  <c r="J73" i="10"/>
  <c r="S73" i="10" s="1"/>
  <c r="K72" i="10"/>
  <c r="J72" i="10"/>
  <c r="V72" i="10" s="1"/>
  <c r="K71" i="10"/>
  <c r="J71" i="10"/>
  <c r="S71" i="10" s="1"/>
  <c r="K70" i="10"/>
  <c r="J70" i="10"/>
  <c r="R70" i="10" s="1"/>
  <c r="K69" i="10"/>
  <c r="J69" i="10"/>
  <c r="U69" i="10" s="1"/>
  <c r="K68" i="10"/>
  <c r="J68" i="10"/>
  <c r="T68" i="10" s="1"/>
  <c r="K67" i="10"/>
  <c r="J67" i="10"/>
  <c r="V67" i="10" s="1"/>
  <c r="K66" i="10"/>
  <c r="J66" i="10"/>
  <c r="V66" i="10" s="1"/>
  <c r="K65" i="10"/>
  <c r="J65" i="10"/>
  <c r="V65" i="10" s="1"/>
  <c r="K64" i="10"/>
  <c r="J64" i="10"/>
  <c r="V64" i="10" s="1"/>
  <c r="K63" i="10"/>
  <c r="J63" i="10"/>
  <c r="S63" i="10" s="1"/>
  <c r="K62" i="10"/>
  <c r="J62" i="10"/>
  <c r="R62" i="10" s="1"/>
  <c r="K61" i="10"/>
  <c r="J61" i="10"/>
  <c r="U61" i="10" s="1"/>
  <c r="K60" i="10"/>
  <c r="J60" i="10"/>
  <c r="T60" i="10" s="1"/>
  <c r="K59" i="10"/>
  <c r="J59" i="10"/>
  <c r="V59" i="10" s="1"/>
  <c r="K58" i="10"/>
  <c r="J58" i="10"/>
  <c r="T58" i="10" s="1"/>
  <c r="K57" i="10"/>
  <c r="J57" i="10"/>
  <c r="S57" i="10" s="1"/>
  <c r="K56" i="10"/>
  <c r="J56" i="10"/>
  <c r="V56" i="10" s="1"/>
  <c r="K55" i="10"/>
  <c r="J55" i="10"/>
  <c r="S55" i="10" s="1"/>
  <c r="K54" i="10"/>
  <c r="J54" i="10"/>
  <c r="R54" i="10" s="1"/>
  <c r="K53" i="10"/>
  <c r="J53" i="10"/>
  <c r="U53" i="10" s="1"/>
  <c r="K52" i="10"/>
  <c r="J52" i="10"/>
  <c r="T52" i="10" s="1"/>
  <c r="K51" i="10"/>
  <c r="J51" i="10"/>
  <c r="V51" i="10" s="1"/>
  <c r="K50" i="10"/>
  <c r="J50" i="10"/>
  <c r="V50" i="10" s="1"/>
  <c r="K49" i="10"/>
  <c r="J49" i="10"/>
  <c r="V49" i="10" s="1"/>
  <c r="K48" i="10"/>
  <c r="J48" i="10"/>
  <c r="V48" i="10" s="1"/>
  <c r="K47" i="10"/>
  <c r="J47" i="10"/>
  <c r="S47" i="10" s="1"/>
  <c r="K46" i="10"/>
  <c r="J46" i="10"/>
  <c r="R46" i="10" s="1"/>
  <c r="K45" i="10"/>
  <c r="J45" i="10"/>
  <c r="U45" i="10" s="1"/>
  <c r="K44" i="10"/>
  <c r="J44" i="10"/>
  <c r="T44" i="10" s="1"/>
  <c r="K43" i="10"/>
  <c r="J43" i="10"/>
  <c r="V43" i="10" s="1"/>
  <c r="K42" i="10"/>
  <c r="J42" i="10"/>
  <c r="T42" i="10" s="1"/>
  <c r="K41" i="10"/>
  <c r="J41" i="10"/>
  <c r="S41" i="10" s="1"/>
  <c r="K40" i="10"/>
  <c r="J40" i="10"/>
  <c r="V40" i="10" s="1"/>
  <c r="K39" i="10"/>
  <c r="J39" i="10"/>
  <c r="S39" i="10" s="1"/>
  <c r="K38" i="10"/>
  <c r="J38" i="10"/>
  <c r="R38" i="10" s="1"/>
  <c r="K37" i="10"/>
  <c r="J37" i="10"/>
  <c r="U37" i="10" s="1"/>
  <c r="K36" i="10"/>
  <c r="J36" i="10"/>
  <c r="T36" i="10" s="1"/>
  <c r="K35" i="10"/>
  <c r="J35" i="10"/>
  <c r="V35" i="10" s="1"/>
  <c r="K34" i="10"/>
  <c r="J34" i="10"/>
  <c r="V34" i="10" s="1"/>
  <c r="K33" i="10"/>
  <c r="J33" i="10"/>
  <c r="V33" i="10" s="1"/>
  <c r="K32" i="10"/>
  <c r="J32" i="10"/>
  <c r="V32" i="10" s="1"/>
  <c r="K31" i="10"/>
  <c r="J31" i="10"/>
  <c r="S31" i="10" s="1"/>
  <c r="K30" i="10"/>
  <c r="J30" i="10"/>
  <c r="R30" i="10" s="1"/>
  <c r="K29" i="10"/>
  <c r="J29" i="10"/>
  <c r="U29" i="10" s="1"/>
  <c r="K28" i="10"/>
  <c r="J28" i="10"/>
  <c r="T28" i="10" s="1"/>
  <c r="K27" i="10"/>
  <c r="J27" i="10"/>
  <c r="V27" i="10" s="1"/>
  <c r="K26" i="10"/>
  <c r="J26" i="10"/>
  <c r="T26" i="10" s="1"/>
  <c r="K25" i="10"/>
  <c r="J25" i="10"/>
  <c r="S25" i="10" s="1"/>
  <c r="T24" i="10"/>
  <c r="R24" i="10"/>
  <c r="K24" i="10"/>
  <c r="J24" i="10"/>
  <c r="V24" i="10" s="1"/>
  <c r="K23" i="10"/>
  <c r="J23" i="10"/>
  <c r="S23" i="10" s="1"/>
  <c r="K22" i="10"/>
  <c r="J22" i="10"/>
  <c r="R22" i="10" s="1"/>
  <c r="K21" i="10"/>
  <c r="J21" i="10"/>
  <c r="U21" i="10" s="1"/>
  <c r="K20" i="10"/>
  <c r="J20" i="10"/>
  <c r="T20" i="10" s="1"/>
  <c r="K19" i="10"/>
  <c r="J19" i="10"/>
  <c r="V19" i="10" s="1"/>
  <c r="K18" i="10"/>
  <c r="J18" i="10"/>
  <c r="V18" i="10" s="1"/>
  <c r="K17" i="10"/>
  <c r="J17" i="10"/>
  <c r="V17" i="10" s="1"/>
  <c r="K16" i="10"/>
  <c r="J16" i="10"/>
  <c r="V16" i="10" s="1"/>
  <c r="K15" i="10"/>
  <c r="J15" i="10"/>
  <c r="S15" i="10" s="1"/>
  <c r="K14" i="10"/>
  <c r="J14" i="10"/>
  <c r="R14" i="10" s="1"/>
  <c r="K737" i="9"/>
  <c r="J737" i="9"/>
  <c r="V737" i="9" s="1"/>
  <c r="K736" i="9"/>
  <c r="J736" i="9"/>
  <c r="K735" i="9"/>
  <c r="J735" i="9"/>
  <c r="T735" i="9" s="1"/>
  <c r="K734" i="9"/>
  <c r="J734" i="9"/>
  <c r="S734" i="9" s="1"/>
  <c r="K733" i="9"/>
  <c r="J733" i="9"/>
  <c r="K732" i="9"/>
  <c r="J732" i="9"/>
  <c r="V732" i="9" s="1"/>
  <c r="S731" i="9"/>
  <c r="R731" i="9"/>
  <c r="K731" i="9"/>
  <c r="J731" i="9"/>
  <c r="V731" i="9" s="1"/>
  <c r="K730" i="9"/>
  <c r="J730" i="9"/>
  <c r="K729" i="9"/>
  <c r="J729" i="9"/>
  <c r="V729" i="9" s="1"/>
  <c r="K728" i="9"/>
  <c r="J728" i="9"/>
  <c r="K727" i="9"/>
  <c r="J727" i="9"/>
  <c r="T727" i="9" s="1"/>
  <c r="K726" i="9"/>
  <c r="J726" i="9"/>
  <c r="K725" i="9"/>
  <c r="J725" i="9"/>
  <c r="R725" i="9" s="1"/>
  <c r="K724" i="9"/>
  <c r="J724" i="9"/>
  <c r="K723" i="9"/>
  <c r="J723" i="9"/>
  <c r="V723" i="9" s="1"/>
  <c r="R722" i="9"/>
  <c r="K722" i="9"/>
  <c r="J722" i="9"/>
  <c r="K721" i="9"/>
  <c r="J721" i="9"/>
  <c r="V721" i="9" s="1"/>
  <c r="K720" i="9"/>
  <c r="J720" i="9"/>
  <c r="K719" i="9"/>
  <c r="J719" i="9"/>
  <c r="T719" i="9" s="1"/>
  <c r="K718" i="9"/>
  <c r="J718" i="9"/>
  <c r="S718" i="9" s="1"/>
  <c r="K717" i="9"/>
  <c r="J717" i="9"/>
  <c r="R717" i="9" s="1"/>
  <c r="K716" i="9"/>
  <c r="J716" i="9"/>
  <c r="S715" i="9"/>
  <c r="K715" i="9"/>
  <c r="J715" i="9"/>
  <c r="V715" i="9" s="1"/>
  <c r="K714" i="9"/>
  <c r="J714" i="9"/>
  <c r="V714" i="9" s="1"/>
  <c r="K713" i="9"/>
  <c r="J713" i="9"/>
  <c r="V713" i="9" s="1"/>
  <c r="K712" i="9"/>
  <c r="J712" i="9"/>
  <c r="K711" i="9"/>
  <c r="J711" i="9"/>
  <c r="T711" i="9" s="1"/>
  <c r="K710" i="9"/>
  <c r="J710" i="9"/>
  <c r="K709" i="9"/>
  <c r="J709" i="9"/>
  <c r="K708" i="9"/>
  <c r="J708" i="9"/>
  <c r="V708" i="9" s="1"/>
  <c r="S707" i="9"/>
  <c r="K707" i="9"/>
  <c r="J707" i="9"/>
  <c r="V707" i="9" s="1"/>
  <c r="K706" i="9"/>
  <c r="J706" i="9"/>
  <c r="V706" i="9" s="1"/>
  <c r="K705" i="9"/>
  <c r="J705" i="9"/>
  <c r="V705" i="9" s="1"/>
  <c r="K704" i="9"/>
  <c r="J704" i="9"/>
  <c r="K703" i="9"/>
  <c r="J703" i="9"/>
  <c r="T703" i="9" s="1"/>
  <c r="V702" i="9"/>
  <c r="K702" i="9"/>
  <c r="J702" i="9"/>
  <c r="S702" i="9" s="1"/>
  <c r="K701" i="9"/>
  <c r="J701" i="9"/>
  <c r="R701" i="9" s="1"/>
  <c r="K700" i="9"/>
  <c r="J700" i="9"/>
  <c r="K699" i="9"/>
  <c r="J699" i="9"/>
  <c r="V699" i="9" s="1"/>
  <c r="K698" i="9"/>
  <c r="J698" i="9"/>
  <c r="K697" i="9"/>
  <c r="J697" i="9"/>
  <c r="V697" i="9" s="1"/>
  <c r="K696" i="9"/>
  <c r="J696" i="9"/>
  <c r="K695" i="9"/>
  <c r="J695" i="9"/>
  <c r="T695" i="9" s="1"/>
  <c r="K694" i="9"/>
  <c r="J694" i="9"/>
  <c r="U693" i="9"/>
  <c r="K693" i="9"/>
  <c r="J693" i="9"/>
  <c r="R693" i="9" s="1"/>
  <c r="K692" i="9"/>
  <c r="J692" i="9"/>
  <c r="V692" i="9" s="1"/>
  <c r="K691" i="9"/>
  <c r="J691" i="9"/>
  <c r="V691" i="9" s="1"/>
  <c r="K690" i="9"/>
  <c r="J690" i="9"/>
  <c r="V690" i="9" s="1"/>
  <c r="K689" i="9"/>
  <c r="J689" i="9"/>
  <c r="V689" i="9" s="1"/>
  <c r="K688" i="9"/>
  <c r="J688" i="9"/>
  <c r="K687" i="9"/>
  <c r="J687" i="9"/>
  <c r="T687" i="9" s="1"/>
  <c r="K686" i="9"/>
  <c r="J686" i="9"/>
  <c r="S686" i="9" s="1"/>
  <c r="K685" i="9"/>
  <c r="J685" i="9"/>
  <c r="T684" i="9"/>
  <c r="K684" i="9"/>
  <c r="J684" i="9"/>
  <c r="V684" i="9" s="1"/>
  <c r="K683" i="9"/>
  <c r="J683" i="9"/>
  <c r="V683" i="9" s="1"/>
  <c r="K682" i="9"/>
  <c r="J682" i="9"/>
  <c r="V682" i="9" s="1"/>
  <c r="K681" i="9"/>
  <c r="J681" i="9"/>
  <c r="V681" i="9" s="1"/>
  <c r="K680" i="9"/>
  <c r="J680" i="9"/>
  <c r="K679" i="9"/>
  <c r="J679" i="9"/>
  <c r="T679" i="9" s="1"/>
  <c r="V678" i="9"/>
  <c r="K678" i="9"/>
  <c r="J678" i="9"/>
  <c r="S678" i="9" s="1"/>
  <c r="K677" i="9"/>
  <c r="J677" i="9"/>
  <c r="R677" i="9" s="1"/>
  <c r="K676" i="9"/>
  <c r="J676" i="9"/>
  <c r="V676" i="9" s="1"/>
  <c r="K675" i="9"/>
  <c r="J675" i="9"/>
  <c r="V675" i="9" s="1"/>
  <c r="S674" i="9"/>
  <c r="R674" i="9"/>
  <c r="K674" i="9"/>
  <c r="J674" i="9"/>
  <c r="V674" i="9" s="1"/>
  <c r="K673" i="9"/>
  <c r="J673" i="9"/>
  <c r="V673" i="9" s="1"/>
  <c r="K672" i="9"/>
  <c r="J672" i="9"/>
  <c r="K671" i="9"/>
  <c r="J671" i="9"/>
  <c r="T671" i="9" s="1"/>
  <c r="K670" i="9"/>
  <c r="J670" i="9"/>
  <c r="S670" i="9" s="1"/>
  <c r="K669" i="9"/>
  <c r="J669" i="9"/>
  <c r="K668" i="9"/>
  <c r="J668" i="9"/>
  <c r="V668" i="9" s="1"/>
  <c r="K667" i="9"/>
  <c r="J667" i="9"/>
  <c r="V667" i="9" s="1"/>
  <c r="K666" i="9"/>
  <c r="J666" i="9"/>
  <c r="V666" i="9" s="1"/>
  <c r="K665" i="9"/>
  <c r="J665" i="9"/>
  <c r="V665" i="9" s="1"/>
  <c r="K664" i="9"/>
  <c r="J664" i="9"/>
  <c r="K663" i="9"/>
  <c r="J663" i="9"/>
  <c r="T663" i="9" s="1"/>
  <c r="K662" i="9"/>
  <c r="J662" i="9"/>
  <c r="S662" i="9" s="1"/>
  <c r="K661" i="9"/>
  <c r="J661" i="9"/>
  <c r="R661" i="9" s="1"/>
  <c r="K660" i="9"/>
  <c r="J660" i="9"/>
  <c r="V659" i="9"/>
  <c r="K659" i="9"/>
  <c r="J659" i="9"/>
  <c r="U659" i="9" s="1"/>
  <c r="K658" i="9"/>
  <c r="J658" i="9"/>
  <c r="S657" i="9"/>
  <c r="K657" i="9"/>
  <c r="J657" i="9"/>
  <c r="V657" i="9" s="1"/>
  <c r="K656" i="9"/>
  <c r="J656" i="9"/>
  <c r="K655" i="9"/>
  <c r="J655" i="9"/>
  <c r="T655" i="9" s="1"/>
  <c r="V654" i="9"/>
  <c r="K654" i="9"/>
  <c r="J654" i="9"/>
  <c r="S654" i="9" s="1"/>
  <c r="K653" i="9"/>
  <c r="J653" i="9"/>
  <c r="R653" i="9" s="1"/>
  <c r="K652" i="9"/>
  <c r="J652" i="9"/>
  <c r="K651" i="9"/>
  <c r="J651" i="9"/>
  <c r="V651" i="9" s="1"/>
  <c r="K650" i="9"/>
  <c r="J650" i="9"/>
  <c r="V650" i="9" s="1"/>
  <c r="K649" i="9"/>
  <c r="J649" i="9"/>
  <c r="V649" i="9" s="1"/>
  <c r="K648" i="9"/>
  <c r="J648" i="9"/>
  <c r="K647" i="9"/>
  <c r="J647" i="9"/>
  <c r="T647" i="9" s="1"/>
  <c r="K646" i="9"/>
  <c r="J646" i="9"/>
  <c r="S646" i="9" s="1"/>
  <c r="K645" i="9"/>
  <c r="J645" i="9"/>
  <c r="R645" i="9" s="1"/>
  <c r="K644" i="9"/>
  <c r="J644" i="9"/>
  <c r="V644" i="9" s="1"/>
  <c r="K643" i="9"/>
  <c r="J643" i="9"/>
  <c r="R642" i="9"/>
  <c r="K642" i="9"/>
  <c r="J642" i="9"/>
  <c r="V642" i="9" s="1"/>
  <c r="K641" i="9"/>
  <c r="J641" i="9"/>
  <c r="V641" i="9" s="1"/>
  <c r="K640" i="9"/>
  <c r="J640" i="9"/>
  <c r="K639" i="9"/>
  <c r="J639" i="9"/>
  <c r="T639" i="9" s="1"/>
  <c r="K638" i="9"/>
  <c r="J638" i="9"/>
  <c r="R638" i="9" s="1"/>
  <c r="K637" i="9"/>
  <c r="J637" i="9"/>
  <c r="R637" i="9" s="1"/>
  <c r="K636" i="9"/>
  <c r="J636" i="9"/>
  <c r="K635" i="9"/>
  <c r="J635" i="9"/>
  <c r="V635" i="9" s="1"/>
  <c r="R634" i="9"/>
  <c r="K634" i="9"/>
  <c r="J634" i="9"/>
  <c r="V634" i="9" s="1"/>
  <c r="K633" i="9"/>
  <c r="J633" i="9"/>
  <c r="V633" i="9" s="1"/>
  <c r="K632" i="9"/>
  <c r="J632" i="9"/>
  <c r="K631" i="9"/>
  <c r="J631" i="9"/>
  <c r="T631" i="9" s="1"/>
  <c r="K630" i="9"/>
  <c r="J630" i="9"/>
  <c r="K629" i="9"/>
  <c r="J629" i="9"/>
  <c r="R629" i="9" s="1"/>
  <c r="K628" i="9"/>
  <c r="J628" i="9"/>
  <c r="V628" i="9" s="1"/>
  <c r="K627" i="9"/>
  <c r="J627" i="9"/>
  <c r="K626" i="9"/>
  <c r="J626" i="9"/>
  <c r="V626" i="9" s="1"/>
  <c r="K625" i="9"/>
  <c r="J625" i="9"/>
  <c r="V625" i="9" s="1"/>
  <c r="K624" i="9"/>
  <c r="J624" i="9"/>
  <c r="K623" i="9"/>
  <c r="J623" i="9"/>
  <c r="T623" i="9" s="1"/>
  <c r="K622" i="9"/>
  <c r="J622" i="9"/>
  <c r="S622" i="9" s="1"/>
  <c r="K621" i="9"/>
  <c r="J621" i="9"/>
  <c r="K620" i="9"/>
  <c r="J620" i="9"/>
  <c r="V620" i="9" s="1"/>
  <c r="K619" i="9"/>
  <c r="J619" i="9"/>
  <c r="V619" i="9" s="1"/>
  <c r="K618" i="9"/>
  <c r="J618" i="9"/>
  <c r="K617" i="9"/>
  <c r="J617" i="9"/>
  <c r="V617" i="9" s="1"/>
  <c r="K616" i="9"/>
  <c r="J616" i="9"/>
  <c r="K615" i="9"/>
  <c r="J615" i="9"/>
  <c r="T615" i="9" s="1"/>
  <c r="V614" i="9"/>
  <c r="K614" i="9"/>
  <c r="J614" i="9"/>
  <c r="S614" i="9" s="1"/>
  <c r="K613" i="9"/>
  <c r="J613" i="9"/>
  <c r="R613" i="9" s="1"/>
  <c r="K612" i="9"/>
  <c r="J612" i="9"/>
  <c r="V612" i="9" s="1"/>
  <c r="K611" i="9"/>
  <c r="J611" i="9"/>
  <c r="V611" i="9" s="1"/>
  <c r="S610" i="9"/>
  <c r="K610" i="9"/>
  <c r="J610" i="9"/>
  <c r="V610" i="9" s="1"/>
  <c r="K609" i="9"/>
  <c r="J609" i="9"/>
  <c r="V609" i="9" s="1"/>
  <c r="K608" i="9"/>
  <c r="J608" i="9"/>
  <c r="K607" i="9"/>
  <c r="J607" i="9"/>
  <c r="T607" i="9" s="1"/>
  <c r="K606" i="9"/>
  <c r="J606" i="9"/>
  <c r="S606" i="9" s="1"/>
  <c r="K605" i="9"/>
  <c r="J605" i="9"/>
  <c r="R605" i="9" s="1"/>
  <c r="K604" i="9"/>
  <c r="J604" i="9"/>
  <c r="K603" i="9"/>
  <c r="J603" i="9"/>
  <c r="U603" i="9" s="1"/>
  <c r="K602" i="9"/>
  <c r="J602" i="9"/>
  <c r="V602" i="9" s="1"/>
  <c r="K601" i="9"/>
  <c r="J601" i="9"/>
  <c r="V601" i="9" s="1"/>
  <c r="K600" i="9"/>
  <c r="J600" i="9"/>
  <c r="K599" i="9"/>
  <c r="J599" i="9"/>
  <c r="K598" i="9"/>
  <c r="J598" i="9"/>
  <c r="U598" i="9" s="1"/>
  <c r="K597" i="9"/>
  <c r="J597" i="9"/>
  <c r="K596" i="9"/>
  <c r="J596" i="9"/>
  <c r="S596" i="9" s="1"/>
  <c r="K595" i="9"/>
  <c r="J595" i="9"/>
  <c r="K594" i="9"/>
  <c r="J594" i="9"/>
  <c r="S594" i="9" s="1"/>
  <c r="K593" i="9"/>
  <c r="J593" i="9"/>
  <c r="S593" i="9" s="1"/>
  <c r="K592" i="9"/>
  <c r="J592" i="9"/>
  <c r="R591" i="9"/>
  <c r="K591" i="9"/>
  <c r="J591" i="9"/>
  <c r="V591" i="9" s="1"/>
  <c r="K590" i="9"/>
  <c r="J590" i="9"/>
  <c r="V590" i="9" s="1"/>
  <c r="K589" i="9"/>
  <c r="J589" i="9"/>
  <c r="U588" i="9"/>
  <c r="K588" i="9"/>
  <c r="J588" i="9"/>
  <c r="S588" i="9" s="1"/>
  <c r="U587" i="9"/>
  <c r="T587" i="9"/>
  <c r="S587" i="9"/>
  <c r="K587" i="9"/>
  <c r="J587" i="9"/>
  <c r="R587" i="9" s="1"/>
  <c r="K586" i="9"/>
  <c r="J586" i="9"/>
  <c r="K585" i="9"/>
  <c r="J585" i="9"/>
  <c r="U585" i="9" s="1"/>
  <c r="K584" i="9"/>
  <c r="J584" i="9"/>
  <c r="R584" i="9" s="1"/>
  <c r="K583" i="9"/>
  <c r="J583" i="9"/>
  <c r="V583" i="9" s="1"/>
  <c r="K582" i="9"/>
  <c r="J582" i="9"/>
  <c r="V582" i="9" s="1"/>
  <c r="K581" i="9"/>
  <c r="J581" i="9"/>
  <c r="K580" i="9"/>
  <c r="J580" i="9"/>
  <c r="U580" i="9" s="1"/>
  <c r="K579" i="9"/>
  <c r="J579" i="9"/>
  <c r="R578" i="9"/>
  <c r="K578" i="9"/>
  <c r="J578" i="9"/>
  <c r="S578" i="9" s="1"/>
  <c r="K577" i="9"/>
  <c r="J577" i="9"/>
  <c r="R577" i="9" s="1"/>
  <c r="K576" i="9"/>
  <c r="J576" i="9"/>
  <c r="R576" i="9" s="1"/>
  <c r="K575" i="9"/>
  <c r="J575" i="9"/>
  <c r="K574" i="9"/>
  <c r="J574" i="9"/>
  <c r="U574" i="9" s="1"/>
  <c r="K573" i="9"/>
  <c r="J573" i="9"/>
  <c r="T572" i="9"/>
  <c r="K572" i="9"/>
  <c r="J572" i="9"/>
  <c r="K571" i="9"/>
  <c r="J571" i="9"/>
  <c r="T571" i="9" s="1"/>
  <c r="T570" i="9"/>
  <c r="R570" i="9"/>
  <c r="K570" i="9"/>
  <c r="J570" i="9"/>
  <c r="S570" i="9" s="1"/>
  <c r="K569" i="9"/>
  <c r="J569" i="9"/>
  <c r="K568" i="9"/>
  <c r="J568" i="9"/>
  <c r="R568" i="9" s="1"/>
  <c r="K567" i="9"/>
  <c r="J567" i="9"/>
  <c r="V567" i="9" s="1"/>
  <c r="K566" i="9"/>
  <c r="J566" i="9"/>
  <c r="V566" i="9" s="1"/>
  <c r="K565" i="9"/>
  <c r="J565" i="9"/>
  <c r="K564" i="9"/>
  <c r="J564" i="9"/>
  <c r="U564" i="9" s="1"/>
  <c r="U563" i="9"/>
  <c r="S563" i="9"/>
  <c r="K563" i="9"/>
  <c r="J563" i="9"/>
  <c r="T563" i="9" s="1"/>
  <c r="K562" i="9"/>
  <c r="J562" i="9"/>
  <c r="K561" i="9"/>
  <c r="J561" i="9"/>
  <c r="R561" i="9" s="1"/>
  <c r="K560" i="9"/>
  <c r="J560" i="9"/>
  <c r="R560" i="9" s="1"/>
  <c r="K559" i="9"/>
  <c r="J559" i="9"/>
  <c r="K558" i="9"/>
  <c r="J558" i="9"/>
  <c r="V558" i="9" s="1"/>
  <c r="K557" i="9"/>
  <c r="J557" i="9"/>
  <c r="K556" i="9"/>
  <c r="J556" i="9"/>
  <c r="T556" i="9" s="1"/>
  <c r="K555" i="9"/>
  <c r="J555" i="9"/>
  <c r="U554" i="9"/>
  <c r="T554" i="9"/>
  <c r="K554" i="9"/>
  <c r="J554" i="9"/>
  <c r="V554" i="9" s="1"/>
  <c r="K553" i="9"/>
  <c r="J553" i="9"/>
  <c r="V553" i="9" s="1"/>
  <c r="R552" i="9"/>
  <c r="K552" i="9"/>
  <c r="J552" i="9"/>
  <c r="V552" i="9" s="1"/>
  <c r="K551" i="9"/>
  <c r="J551" i="9"/>
  <c r="V551" i="9" s="1"/>
  <c r="K550" i="9"/>
  <c r="J550" i="9"/>
  <c r="V550" i="9" s="1"/>
  <c r="K549" i="9"/>
  <c r="J549" i="9"/>
  <c r="K548" i="9"/>
  <c r="J548" i="9"/>
  <c r="S548" i="9" s="1"/>
  <c r="K547" i="9"/>
  <c r="J547" i="9"/>
  <c r="U546" i="9"/>
  <c r="R546" i="9"/>
  <c r="K546" i="9"/>
  <c r="J546" i="9"/>
  <c r="V546" i="9" s="1"/>
  <c r="K545" i="9"/>
  <c r="J545" i="9"/>
  <c r="V545" i="9" s="1"/>
  <c r="S544" i="9"/>
  <c r="K544" i="9"/>
  <c r="J544" i="9"/>
  <c r="R544" i="9" s="1"/>
  <c r="K543" i="9"/>
  <c r="J543" i="9"/>
  <c r="K542" i="9"/>
  <c r="J542" i="9"/>
  <c r="U542" i="9" s="1"/>
  <c r="K541" i="9"/>
  <c r="J541" i="9"/>
  <c r="K540" i="9"/>
  <c r="J540" i="9"/>
  <c r="U540" i="9" s="1"/>
  <c r="K539" i="9"/>
  <c r="J539" i="9"/>
  <c r="U538" i="9"/>
  <c r="K538" i="9"/>
  <c r="J538" i="9"/>
  <c r="S538" i="9" s="1"/>
  <c r="K537" i="9"/>
  <c r="J537" i="9"/>
  <c r="V537" i="9" s="1"/>
  <c r="K536" i="9"/>
  <c r="J536" i="9"/>
  <c r="R536" i="9" s="1"/>
  <c r="K535" i="9"/>
  <c r="J535" i="9"/>
  <c r="K534" i="9"/>
  <c r="J534" i="9"/>
  <c r="V534" i="9" s="1"/>
  <c r="K533" i="9"/>
  <c r="J533" i="9"/>
  <c r="K532" i="9"/>
  <c r="J532" i="9"/>
  <c r="K531" i="9"/>
  <c r="J531" i="9"/>
  <c r="U531" i="9" s="1"/>
  <c r="K530" i="9"/>
  <c r="J530" i="9"/>
  <c r="T530" i="9" s="1"/>
  <c r="T529" i="9"/>
  <c r="K529" i="9"/>
  <c r="J529" i="9"/>
  <c r="K528" i="9"/>
  <c r="J528" i="9"/>
  <c r="R528" i="9" s="1"/>
  <c r="K527" i="9"/>
  <c r="J527" i="9"/>
  <c r="K526" i="9"/>
  <c r="J526" i="9"/>
  <c r="V526" i="9" s="1"/>
  <c r="K525" i="9"/>
  <c r="J525" i="9"/>
  <c r="K524" i="9"/>
  <c r="J524" i="9"/>
  <c r="V524" i="9" s="1"/>
  <c r="K523" i="9"/>
  <c r="J523" i="9"/>
  <c r="U523" i="9" s="1"/>
  <c r="K522" i="9"/>
  <c r="J522" i="9"/>
  <c r="T522" i="9" s="1"/>
  <c r="K521" i="9"/>
  <c r="J521" i="9"/>
  <c r="K520" i="9"/>
  <c r="J520" i="9"/>
  <c r="R520" i="9" s="1"/>
  <c r="K519" i="9"/>
  <c r="J519" i="9"/>
  <c r="K518" i="9"/>
  <c r="J518" i="9"/>
  <c r="V518" i="9" s="1"/>
  <c r="K517" i="9"/>
  <c r="J517" i="9"/>
  <c r="K516" i="9"/>
  <c r="J516" i="9"/>
  <c r="V516" i="9" s="1"/>
  <c r="K515" i="9"/>
  <c r="J515" i="9"/>
  <c r="K514" i="9"/>
  <c r="J514" i="9"/>
  <c r="T514" i="9" s="1"/>
  <c r="K513" i="9"/>
  <c r="J513" i="9"/>
  <c r="S513" i="9" s="1"/>
  <c r="V512" i="9"/>
  <c r="K512" i="9"/>
  <c r="J512" i="9"/>
  <c r="R512" i="9" s="1"/>
  <c r="K511" i="9"/>
  <c r="J511" i="9"/>
  <c r="V511" i="9" s="1"/>
  <c r="K510" i="9"/>
  <c r="J510" i="9"/>
  <c r="V510" i="9" s="1"/>
  <c r="K509" i="9"/>
  <c r="J509" i="9"/>
  <c r="K508" i="9"/>
  <c r="J508" i="9"/>
  <c r="V508" i="9" s="1"/>
  <c r="K507" i="9"/>
  <c r="J507" i="9"/>
  <c r="U506" i="9"/>
  <c r="K506" i="9"/>
  <c r="J506" i="9"/>
  <c r="T506" i="9" s="1"/>
  <c r="K505" i="9"/>
  <c r="J505" i="9"/>
  <c r="S505" i="9" s="1"/>
  <c r="K504" i="9"/>
  <c r="J504" i="9"/>
  <c r="R503" i="9"/>
  <c r="K503" i="9"/>
  <c r="J503" i="9"/>
  <c r="V503" i="9" s="1"/>
  <c r="K502" i="9"/>
  <c r="J502" i="9"/>
  <c r="V502" i="9" s="1"/>
  <c r="K501" i="9"/>
  <c r="J501" i="9"/>
  <c r="K500" i="9"/>
  <c r="J500" i="9"/>
  <c r="V500" i="9" s="1"/>
  <c r="K499" i="9"/>
  <c r="J499" i="9"/>
  <c r="U499" i="9" s="1"/>
  <c r="K498" i="9"/>
  <c r="J498" i="9"/>
  <c r="K497" i="9"/>
  <c r="J497" i="9"/>
  <c r="S497" i="9" s="1"/>
  <c r="K496" i="9"/>
  <c r="J496" i="9"/>
  <c r="K495" i="9"/>
  <c r="J495" i="9"/>
  <c r="V495" i="9" s="1"/>
  <c r="K494" i="9"/>
  <c r="J494" i="9"/>
  <c r="V494" i="9" s="1"/>
  <c r="K493" i="9"/>
  <c r="J493" i="9"/>
  <c r="U492" i="9"/>
  <c r="K492" i="9"/>
  <c r="J492" i="9"/>
  <c r="V492" i="9" s="1"/>
  <c r="K491" i="9"/>
  <c r="J491" i="9"/>
  <c r="S491" i="9" s="1"/>
  <c r="K490" i="9"/>
  <c r="J490" i="9"/>
  <c r="T490" i="9" s="1"/>
  <c r="K489" i="9"/>
  <c r="J489" i="9"/>
  <c r="K488" i="9"/>
  <c r="J488" i="9"/>
  <c r="R488" i="9" s="1"/>
  <c r="K487" i="9"/>
  <c r="J487" i="9"/>
  <c r="V487" i="9" s="1"/>
  <c r="K486" i="9"/>
  <c r="J486" i="9"/>
  <c r="V486" i="9" s="1"/>
  <c r="K485" i="9"/>
  <c r="J485" i="9"/>
  <c r="K484" i="9"/>
  <c r="J484" i="9"/>
  <c r="V484" i="9" s="1"/>
  <c r="K483" i="9"/>
  <c r="J483" i="9"/>
  <c r="U483" i="9" s="1"/>
  <c r="K482" i="9"/>
  <c r="J482" i="9"/>
  <c r="S482" i="9" s="1"/>
  <c r="K481" i="9"/>
  <c r="J481" i="9"/>
  <c r="S480" i="9"/>
  <c r="K480" i="9"/>
  <c r="J480" i="9"/>
  <c r="R480" i="9" s="1"/>
  <c r="K479" i="9"/>
  <c r="J479" i="9"/>
  <c r="V479" i="9" s="1"/>
  <c r="K478" i="9"/>
  <c r="J478" i="9"/>
  <c r="V478" i="9" s="1"/>
  <c r="K477" i="9"/>
  <c r="J477" i="9"/>
  <c r="K476" i="9"/>
  <c r="J476" i="9"/>
  <c r="V476" i="9" s="1"/>
  <c r="K475" i="9"/>
  <c r="J475" i="9"/>
  <c r="U475" i="9" s="1"/>
  <c r="K474" i="9"/>
  <c r="J474" i="9"/>
  <c r="T474" i="9" s="1"/>
  <c r="K473" i="9"/>
  <c r="J473" i="9"/>
  <c r="S473" i="9" s="1"/>
  <c r="K472" i="9"/>
  <c r="J472" i="9"/>
  <c r="K471" i="9"/>
  <c r="J471" i="9"/>
  <c r="V471" i="9" s="1"/>
  <c r="K470" i="9"/>
  <c r="J470" i="9"/>
  <c r="V470" i="9" s="1"/>
  <c r="K469" i="9"/>
  <c r="J469" i="9"/>
  <c r="K468" i="9"/>
  <c r="J468" i="9"/>
  <c r="V468" i="9" s="1"/>
  <c r="K467" i="9"/>
  <c r="J467" i="9"/>
  <c r="U467" i="9" s="1"/>
  <c r="K466" i="9"/>
  <c r="J466" i="9"/>
  <c r="K465" i="9"/>
  <c r="J465" i="9"/>
  <c r="V465" i="9" s="1"/>
  <c r="K464" i="9"/>
  <c r="J464" i="9"/>
  <c r="K463" i="9"/>
  <c r="J463" i="9"/>
  <c r="R463" i="9" s="1"/>
  <c r="K462" i="9"/>
  <c r="J462" i="9"/>
  <c r="V462" i="9" s="1"/>
  <c r="K461" i="9"/>
  <c r="J461" i="9"/>
  <c r="V461" i="9" s="1"/>
  <c r="K460" i="9"/>
  <c r="J460" i="9"/>
  <c r="K459" i="9"/>
  <c r="J459" i="9"/>
  <c r="V459" i="9" s="1"/>
  <c r="K458" i="9"/>
  <c r="J458" i="9"/>
  <c r="K457" i="9"/>
  <c r="J457" i="9"/>
  <c r="V457" i="9" s="1"/>
  <c r="K456" i="9"/>
  <c r="J456" i="9"/>
  <c r="K455" i="9"/>
  <c r="K454" i="9"/>
  <c r="J454" i="9"/>
  <c r="K453" i="9"/>
  <c r="J453" i="9"/>
  <c r="K452" i="9"/>
  <c r="J452" i="9"/>
  <c r="T452" i="9" s="1"/>
  <c r="U451" i="9"/>
  <c r="K451" i="9"/>
  <c r="J451" i="9"/>
  <c r="S451" i="9" s="1"/>
  <c r="K450" i="9"/>
  <c r="K449" i="9"/>
  <c r="J449" i="9"/>
  <c r="S448" i="9"/>
  <c r="K448" i="9"/>
  <c r="J448" i="9"/>
  <c r="V448" i="9" s="1"/>
  <c r="K447" i="9"/>
  <c r="J447" i="9"/>
  <c r="K446" i="9"/>
  <c r="J446" i="9"/>
  <c r="K445" i="9"/>
  <c r="J445" i="9"/>
  <c r="K444" i="9"/>
  <c r="J444" i="9"/>
  <c r="U444" i="9" s="1"/>
  <c r="K443" i="9"/>
  <c r="J443" i="9"/>
  <c r="R443" i="9" s="1"/>
  <c r="K442" i="9"/>
  <c r="J442" i="9"/>
  <c r="S442" i="9" s="1"/>
  <c r="K441" i="9"/>
  <c r="J441" i="9"/>
  <c r="S441" i="9" s="1"/>
  <c r="K440" i="9"/>
  <c r="J440" i="9"/>
  <c r="V440" i="9" s="1"/>
  <c r="K439" i="9"/>
  <c r="J439" i="9"/>
  <c r="K438" i="9"/>
  <c r="J438" i="9"/>
  <c r="K437" i="9"/>
  <c r="J437" i="9"/>
  <c r="T436" i="9"/>
  <c r="S436" i="9"/>
  <c r="R436" i="9"/>
  <c r="K436" i="9"/>
  <c r="J436" i="9"/>
  <c r="V436" i="9" s="1"/>
  <c r="K435" i="9"/>
  <c r="J435" i="9"/>
  <c r="U435" i="9" s="1"/>
  <c r="T434" i="9"/>
  <c r="K434" i="9"/>
  <c r="J434" i="9"/>
  <c r="S434" i="9" s="1"/>
  <c r="K433" i="9"/>
  <c r="J433" i="9"/>
  <c r="R433" i="9" s="1"/>
  <c r="R432" i="9"/>
  <c r="K432" i="9"/>
  <c r="J432" i="9"/>
  <c r="V432" i="9" s="1"/>
  <c r="K431" i="9"/>
  <c r="J431" i="9"/>
  <c r="V431" i="9" s="1"/>
  <c r="K430" i="9"/>
  <c r="J430" i="9"/>
  <c r="K429" i="9"/>
  <c r="J429" i="9"/>
  <c r="K428" i="9"/>
  <c r="J428" i="9"/>
  <c r="R428" i="9" s="1"/>
  <c r="T427" i="9"/>
  <c r="S427" i="9"/>
  <c r="R427" i="9"/>
  <c r="K427" i="9"/>
  <c r="J427" i="9"/>
  <c r="V427" i="9" s="1"/>
  <c r="K426" i="9"/>
  <c r="J426" i="9"/>
  <c r="K425" i="9"/>
  <c r="J425" i="9"/>
  <c r="R425" i="9" s="1"/>
  <c r="K424" i="9"/>
  <c r="J424" i="9"/>
  <c r="K423" i="9"/>
  <c r="J423" i="9"/>
  <c r="V423" i="9" s="1"/>
  <c r="K422" i="9"/>
  <c r="J422" i="9"/>
  <c r="K421" i="9"/>
  <c r="J421" i="9"/>
  <c r="K420" i="9"/>
  <c r="J420" i="9"/>
  <c r="S420" i="9" s="1"/>
  <c r="U419" i="9"/>
  <c r="T419" i="9"/>
  <c r="K419" i="9"/>
  <c r="J419" i="9"/>
  <c r="R419" i="9" s="1"/>
  <c r="K418" i="9"/>
  <c r="J418" i="9"/>
  <c r="K417" i="9"/>
  <c r="J417" i="9"/>
  <c r="R417" i="9" s="1"/>
  <c r="K416" i="9"/>
  <c r="J416" i="9"/>
  <c r="K415" i="9"/>
  <c r="J415" i="9"/>
  <c r="V415" i="9" s="1"/>
  <c r="K414" i="9"/>
  <c r="J414" i="9"/>
  <c r="K413" i="9"/>
  <c r="J413" i="9"/>
  <c r="K412" i="9"/>
  <c r="J412" i="9"/>
  <c r="T412" i="9" s="1"/>
  <c r="V411" i="9"/>
  <c r="U411" i="9"/>
  <c r="K411" i="9"/>
  <c r="J411" i="9"/>
  <c r="S411" i="9" s="1"/>
  <c r="K410" i="9"/>
  <c r="J410" i="9"/>
  <c r="K409" i="9"/>
  <c r="J409" i="9"/>
  <c r="R409" i="9" s="1"/>
  <c r="R408" i="9"/>
  <c r="K408" i="9"/>
  <c r="J408" i="9"/>
  <c r="K407" i="9"/>
  <c r="J407" i="9"/>
  <c r="V407" i="9" s="1"/>
  <c r="K406" i="9"/>
  <c r="J406" i="9"/>
  <c r="K405" i="9"/>
  <c r="J405" i="9"/>
  <c r="K404" i="9"/>
  <c r="J404" i="9"/>
  <c r="V404" i="9" s="1"/>
  <c r="K403" i="9"/>
  <c r="J403" i="9"/>
  <c r="T403" i="9" s="1"/>
  <c r="U402" i="9"/>
  <c r="K402" i="9"/>
  <c r="J402" i="9"/>
  <c r="S402" i="9" s="1"/>
  <c r="K401" i="9"/>
  <c r="J401" i="9"/>
  <c r="S400" i="9"/>
  <c r="R400" i="9"/>
  <c r="K400" i="9"/>
  <c r="J400" i="9"/>
  <c r="V400" i="9" s="1"/>
  <c r="K399" i="9"/>
  <c r="J399" i="9"/>
  <c r="V399" i="9" s="1"/>
  <c r="K398" i="9"/>
  <c r="J398" i="9"/>
  <c r="K397" i="9"/>
  <c r="J397" i="9"/>
  <c r="R396" i="9"/>
  <c r="K396" i="9"/>
  <c r="J396" i="9"/>
  <c r="K395" i="9"/>
  <c r="J395" i="9"/>
  <c r="K394" i="9"/>
  <c r="J394" i="9"/>
  <c r="S394" i="9" s="1"/>
  <c r="R393" i="9"/>
  <c r="K393" i="9"/>
  <c r="J393" i="9"/>
  <c r="K392" i="9"/>
  <c r="J392" i="9"/>
  <c r="V392" i="9" s="1"/>
  <c r="K391" i="9"/>
  <c r="J391" i="9"/>
  <c r="K390" i="9"/>
  <c r="J390" i="9"/>
  <c r="K389" i="9"/>
  <c r="J389" i="9"/>
  <c r="K388" i="9"/>
  <c r="J388" i="9"/>
  <c r="V388" i="9" s="1"/>
  <c r="S387" i="9"/>
  <c r="K387" i="9"/>
  <c r="J387" i="9"/>
  <c r="V387" i="9" s="1"/>
  <c r="K386" i="9"/>
  <c r="J386" i="9"/>
  <c r="S386" i="9" s="1"/>
  <c r="T385" i="9"/>
  <c r="S385" i="9"/>
  <c r="K385" i="9"/>
  <c r="J385" i="9"/>
  <c r="R385" i="9" s="1"/>
  <c r="K384" i="9"/>
  <c r="J384" i="9"/>
  <c r="V384" i="9" s="1"/>
  <c r="K383" i="9"/>
  <c r="J383" i="9"/>
  <c r="V383" i="9" s="1"/>
  <c r="K382" i="9"/>
  <c r="J382" i="9"/>
  <c r="K381" i="9"/>
  <c r="J381" i="9"/>
  <c r="K380" i="9"/>
  <c r="J380" i="9"/>
  <c r="R380" i="9" s="1"/>
  <c r="T379" i="9"/>
  <c r="K379" i="9"/>
  <c r="J379" i="9"/>
  <c r="V379" i="9" s="1"/>
  <c r="K378" i="9"/>
  <c r="J378" i="9"/>
  <c r="T377" i="9"/>
  <c r="S377" i="9"/>
  <c r="K377" i="9"/>
  <c r="J377" i="9"/>
  <c r="R377" i="9" s="1"/>
  <c r="K376" i="9"/>
  <c r="J376" i="9"/>
  <c r="K375" i="9"/>
  <c r="J375" i="9"/>
  <c r="V375" i="9" s="1"/>
  <c r="K374" i="9"/>
  <c r="J374" i="9"/>
  <c r="K373" i="9"/>
  <c r="J373" i="9"/>
  <c r="K372" i="9"/>
  <c r="J372" i="9"/>
  <c r="S372" i="9" s="1"/>
  <c r="K371" i="9"/>
  <c r="J371" i="9"/>
  <c r="R371" i="9" s="1"/>
  <c r="S370" i="9"/>
  <c r="R370" i="9"/>
  <c r="K370" i="9"/>
  <c r="J370" i="9"/>
  <c r="V370" i="9" s="1"/>
  <c r="K369" i="9"/>
  <c r="J369" i="9"/>
  <c r="R369" i="9" s="1"/>
  <c r="K368" i="9"/>
  <c r="J368" i="9"/>
  <c r="V368" i="9" s="1"/>
  <c r="K367" i="9"/>
  <c r="J367" i="9"/>
  <c r="V367" i="9" s="1"/>
  <c r="K366" i="9"/>
  <c r="J366" i="9"/>
  <c r="K365" i="9"/>
  <c r="J365" i="9"/>
  <c r="K364" i="9"/>
  <c r="J364" i="9"/>
  <c r="V363" i="9"/>
  <c r="K363" i="9"/>
  <c r="J363" i="9"/>
  <c r="K362" i="9"/>
  <c r="J362" i="9"/>
  <c r="V362" i="9" s="1"/>
  <c r="K361" i="9"/>
  <c r="J361" i="9"/>
  <c r="K360" i="9"/>
  <c r="J360" i="9"/>
  <c r="V360" i="9" s="1"/>
  <c r="K359" i="9"/>
  <c r="J359" i="9"/>
  <c r="K358" i="9"/>
  <c r="J358" i="9"/>
  <c r="K357" i="9"/>
  <c r="J357" i="9"/>
  <c r="K356" i="9"/>
  <c r="J356" i="9"/>
  <c r="V356" i="9" s="1"/>
  <c r="V355" i="9"/>
  <c r="S355" i="9"/>
  <c r="R355" i="9"/>
  <c r="K355" i="9"/>
  <c r="J355" i="9"/>
  <c r="U355" i="9" s="1"/>
  <c r="K354" i="9"/>
  <c r="J354" i="9"/>
  <c r="K353" i="9"/>
  <c r="J353" i="9"/>
  <c r="V353" i="9" s="1"/>
  <c r="R352" i="9"/>
  <c r="K352" i="9"/>
  <c r="J352" i="9"/>
  <c r="K351" i="9"/>
  <c r="J351" i="9"/>
  <c r="R351" i="9" s="1"/>
  <c r="K350" i="9"/>
  <c r="J350" i="9"/>
  <c r="K349" i="9"/>
  <c r="J349" i="9"/>
  <c r="K348" i="9"/>
  <c r="J348" i="9"/>
  <c r="K347" i="9"/>
  <c r="J347" i="9"/>
  <c r="T347" i="9" s="1"/>
  <c r="U346" i="9"/>
  <c r="T346" i="9"/>
  <c r="K346" i="9"/>
  <c r="J346" i="9"/>
  <c r="V346" i="9" s="1"/>
  <c r="K345" i="9"/>
  <c r="J345" i="9"/>
  <c r="K344" i="9"/>
  <c r="J344" i="9"/>
  <c r="S344" i="9" s="1"/>
  <c r="K343" i="9"/>
  <c r="J343" i="9"/>
  <c r="V343" i="9" s="1"/>
  <c r="K342" i="9"/>
  <c r="J342" i="9"/>
  <c r="K341" i="9"/>
  <c r="J341" i="9"/>
  <c r="R341" i="9" s="1"/>
  <c r="S340" i="9"/>
  <c r="K340" i="9"/>
  <c r="J340" i="9"/>
  <c r="V340" i="9" s="1"/>
  <c r="K339" i="9"/>
  <c r="J339" i="9"/>
  <c r="K338" i="9"/>
  <c r="J338" i="9"/>
  <c r="T337" i="9"/>
  <c r="K337" i="9"/>
  <c r="J337" i="9"/>
  <c r="R337" i="9" s="1"/>
  <c r="K336" i="9"/>
  <c r="J336" i="9"/>
  <c r="V335" i="9"/>
  <c r="R335" i="9"/>
  <c r="K335" i="9"/>
  <c r="J335" i="9"/>
  <c r="U335" i="9" s="1"/>
  <c r="K334" i="9"/>
  <c r="J334" i="9"/>
  <c r="U334" i="9" s="1"/>
  <c r="K333" i="9"/>
  <c r="J333" i="9"/>
  <c r="R333" i="9" s="1"/>
  <c r="V332" i="9"/>
  <c r="U332" i="9"/>
  <c r="K332" i="9"/>
  <c r="J332" i="9"/>
  <c r="S332" i="9" s="1"/>
  <c r="K331" i="9"/>
  <c r="J331" i="9"/>
  <c r="R331" i="9" s="1"/>
  <c r="K330" i="9"/>
  <c r="J330" i="9"/>
  <c r="K329" i="9"/>
  <c r="J329" i="9"/>
  <c r="K328" i="9"/>
  <c r="J328" i="9"/>
  <c r="V327" i="9"/>
  <c r="K327" i="9"/>
  <c r="J327" i="9"/>
  <c r="S327" i="9" s="1"/>
  <c r="K326" i="9"/>
  <c r="J326" i="9"/>
  <c r="K325" i="9"/>
  <c r="J325" i="9"/>
  <c r="U325" i="9" s="1"/>
  <c r="S324" i="9"/>
  <c r="K324" i="9"/>
  <c r="J324" i="9"/>
  <c r="V324" i="9" s="1"/>
  <c r="K323" i="9"/>
  <c r="J323" i="9"/>
  <c r="V323" i="9" s="1"/>
  <c r="K322" i="9"/>
  <c r="J322" i="9"/>
  <c r="K321" i="9"/>
  <c r="J321" i="9"/>
  <c r="S320" i="9"/>
  <c r="K320" i="9"/>
  <c r="J320" i="9"/>
  <c r="K319" i="9"/>
  <c r="J319" i="9"/>
  <c r="S319" i="9" s="1"/>
  <c r="K318" i="9"/>
  <c r="J318" i="9"/>
  <c r="V318" i="9" s="1"/>
  <c r="K317" i="9"/>
  <c r="J317" i="9"/>
  <c r="T317" i="9" s="1"/>
  <c r="K316" i="9"/>
  <c r="J316" i="9"/>
  <c r="V316" i="9" s="1"/>
  <c r="K315" i="9"/>
  <c r="J315" i="9"/>
  <c r="K314" i="9"/>
  <c r="J314" i="9"/>
  <c r="K313" i="9"/>
  <c r="J313" i="9"/>
  <c r="K312" i="9"/>
  <c r="J312" i="9"/>
  <c r="V312" i="9" s="1"/>
  <c r="V311" i="9"/>
  <c r="K311" i="9"/>
  <c r="J311" i="9"/>
  <c r="S311" i="9" s="1"/>
  <c r="K310" i="9"/>
  <c r="J310" i="9"/>
  <c r="K309" i="9"/>
  <c r="J309" i="9"/>
  <c r="S308" i="9"/>
  <c r="K308" i="9"/>
  <c r="J308" i="9"/>
  <c r="V308" i="9" s="1"/>
  <c r="K307" i="9"/>
  <c r="J307" i="9"/>
  <c r="V307" i="9" s="1"/>
  <c r="V306" i="9"/>
  <c r="S306" i="9"/>
  <c r="K306" i="9"/>
  <c r="J306" i="9"/>
  <c r="U306" i="9" s="1"/>
  <c r="K305" i="9"/>
  <c r="J305" i="9"/>
  <c r="K304" i="9"/>
  <c r="J304" i="9"/>
  <c r="R304" i="9" s="1"/>
  <c r="V303" i="9"/>
  <c r="K303" i="9"/>
  <c r="J303" i="9"/>
  <c r="S303" i="9" s="1"/>
  <c r="K302" i="9"/>
  <c r="J302" i="9"/>
  <c r="T302" i="9" s="1"/>
  <c r="R301" i="9"/>
  <c r="K301" i="9"/>
  <c r="J301" i="9"/>
  <c r="V301" i="9" s="1"/>
  <c r="K300" i="9"/>
  <c r="J300" i="9"/>
  <c r="K299" i="9"/>
  <c r="J299" i="9"/>
  <c r="K298" i="9"/>
  <c r="J298" i="9"/>
  <c r="V298" i="9" s="1"/>
  <c r="K297" i="9"/>
  <c r="J297" i="9"/>
  <c r="K296" i="9"/>
  <c r="J296" i="9"/>
  <c r="K295" i="9"/>
  <c r="J295" i="9"/>
  <c r="U294" i="9"/>
  <c r="S294" i="9"/>
  <c r="K294" i="9"/>
  <c r="J294" i="9"/>
  <c r="V294" i="9" s="1"/>
  <c r="K293" i="9"/>
  <c r="J293" i="9"/>
  <c r="V293" i="9" s="1"/>
  <c r="K292" i="9"/>
  <c r="J292" i="9"/>
  <c r="S292" i="9" s="1"/>
  <c r="K291" i="9"/>
  <c r="J291" i="9"/>
  <c r="V291" i="9" s="1"/>
  <c r="K290" i="9"/>
  <c r="J290" i="9"/>
  <c r="K289" i="9"/>
  <c r="J289" i="9"/>
  <c r="U289" i="9" s="1"/>
  <c r="K288" i="9"/>
  <c r="J288" i="9"/>
  <c r="T288" i="9" s="1"/>
  <c r="K287" i="9"/>
  <c r="J287" i="9"/>
  <c r="K286" i="9"/>
  <c r="J286" i="9"/>
  <c r="V286" i="9" s="1"/>
  <c r="S285" i="9"/>
  <c r="R285" i="9"/>
  <c r="K285" i="9"/>
  <c r="J285" i="9"/>
  <c r="V285" i="9" s="1"/>
  <c r="K284" i="9"/>
  <c r="J284" i="9"/>
  <c r="V284" i="9" s="1"/>
  <c r="K283" i="9"/>
  <c r="J283" i="9"/>
  <c r="U283" i="9" s="1"/>
  <c r="K282" i="9"/>
  <c r="J282" i="9"/>
  <c r="K281" i="9"/>
  <c r="J281" i="9"/>
  <c r="U281" i="9" s="1"/>
  <c r="K280" i="9"/>
  <c r="J280" i="9"/>
  <c r="U280" i="9" s="1"/>
  <c r="K279" i="9"/>
  <c r="J279" i="9"/>
  <c r="V279" i="9" s="1"/>
  <c r="K278" i="9"/>
  <c r="J278" i="9"/>
  <c r="K277" i="9"/>
  <c r="J277" i="9"/>
  <c r="V277" i="9" s="1"/>
  <c r="K276" i="9"/>
  <c r="J276" i="9"/>
  <c r="V276" i="9" s="1"/>
  <c r="K275" i="9"/>
  <c r="J275" i="9"/>
  <c r="K274" i="9"/>
  <c r="J274" i="9"/>
  <c r="T274" i="9" s="1"/>
  <c r="K273" i="9"/>
  <c r="J273" i="9"/>
  <c r="K272" i="9"/>
  <c r="J272" i="9"/>
  <c r="K271" i="9"/>
  <c r="J271" i="9"/>
  <c r="V271" i="9" s="1"/>
  <c r="K270" i="9"/>
  <c r="J270" i="9"/>
  <c r="V270" i="9" s="1"/>
  <c r="K269" i="9"/>
  <c r="J269" i="9"/>
  <c r="U269" i="9" s="1"/>
  <c r="K268" i="9"/>
  <c r="J268" i="9"/>
  <c r="K267" i="9"/>
  <c r="J267" i="9"/>
  <c r="U267" i="9" s="1"/>
  <c r="K266" i="9"/>
  <c r="J266" i="9"/>
  <c r="T266" i="9" s="1"/>
  <c r="K265" i="9"/>
  <c r="J265" i="9"/>
  <c r="S265" i="9" s="1"/>
  <c r="V264" i="9"/>
  <c r="U264" i="9"/>
  <c r="K264" i="9"/>
  <c r="J264" i="9"/>
  <c r="R264" i="9" s="1"/>
  <c r="K263" i="9"/>
  <c r="J263" i="9"/>
  <c r="K262" i="9"/>
  <c r="J262" i="9"/>
  <c r="U261" i="9"/>
  <c r="K261" i="9"/>
  <c r="J261" i="9"/>
  <c r="V261" i="9" s="1"/>
  <c r="K260" i="9"/>
  <c r="J260" i="9"/>
  <c r="T260" i="9" s="1"/>
  <c r="K259" i="9"/>
  <c r="J259" i="9"/>
  <c r="U259" i="9" s="1"/>
  <c r="K258" i="9"/>
  <c r="J258" i="9"/>
  <c r="T258" i="9" s="1"/>
  <c r="S257" i="9"/>
  <c r="K257" i="9"/>
  <c r="J257" i="9"/>
  <c r="U257" i="9" s="1"/>
  <c r="K256" i="9"/>
  <c r="J256" i="9"/>
  <c r="V256" i="9" s="1"/>
  <c r="K255" i="9"/>
  <c r="J255" i="9"/>
  <c r="U255" i="9" s="1"/>
  <c r="K254" i="9"/>
  <c r="J254" i="9"/>
  <c r="V254" i="9" s="1"/>
  <c r="K253" i="9"/>
  <c r="J253" i="9"/>
  <c r="K252" i="9"/>
  <c r="J252" i="9"/>
  <c r="T252" i="9" s="1"/>
  <c r="S251" i="9"/>
  <c r="K251" i="9"/>
  <c r="J251" i="9"/>
  <c r="U251" i="9" s="1"/>
  <c r="K250" i="9"/>
  <c r="J250" i="9"/>
  <c r="T250" i="9" s="1"/>
  <c r="K249" i="9"/>
  <c r="J249" i="9"/>
  <c r="V248" i="9"/>
  <c r="R248" i="9"/>
  <c r="K248" i="9"/>
  <c r="J248" i="9"/>
  <c r="U248" i="9" s="1"/>
  <c r="K247" i="9"/>
  <c r="J247" i="9"/>
  <c r="U247" i="9" s="1"/>
  <c r="K246" i="9"/>
  <c r="J246" i="9"/>
  <c r="K245" i="9"/>
  <c r="J245" i="9"/>
  <c r="S245" i="9" s="1"/>
  <c r="K244" i="9"/>
  <c r="J244" i="9"/>
  <c r="K243" i="9"/>
  <c r="J243" i="9"/>
  <c r="U243" i="9" s="1"/>
  <c r="K242" i="9"/>
  <c r="J242" i="9"/>
  <c r="K241" i="9"/>
  <c r="J241" i="9"/>
  <c r="S241" i="9" s="1"/>
  <c r="K240" i="9"/>
  <c r="J240" i="9"/>
  <c r="V239" i="9"/>
  <c r="K239" i="9"/>
  <c r="J239" i="9"/>
  <c r="K238" i="9"/>
  <c r="J238" i="9"/>
  <c r="R238" i="9" s="1"/>
  <c r="K237" i="9"/>
  <c r="J237" i="9"/>
  <c r="V236" i="9"/>
  <c r="K236" i="9"/>
  <c r="J236" i="9"/>
  <c r="U236" i="9" s="1"/>
  <c r="K235" i="9"/>
  <c r="J235" i="9"/>
  <c r="U235" i="9" s="1"/>
  <c r="K234" i="9"/>
  <c r="J234" i="9"/>
  <c r="T234" i="9" s="1"/>
  <c r="K233" i="9"/>
  <c r="J233" i="9"/>
  <c r="V233" i="9" s="1"/>
  <c r="K232" i="9"/>
  <c r="J232" i="9"/>
  <c r="R232" i="9" s="1"/>
  <c r="K231" i="9"/>
  <c r="J231" i="9"/>
  <c r="R231" i="9" s="1"/>
  <c r="K230" i="9"/>
  <c r="J230" i="9"/>
  <c r="U230" i="9" s="1"/>
  <c r="U229" i="9"/>
  <c r="K229" i="9"/>
  <c r="J229" i="9"/>
  <c r="V229" i="9" s="1"/>
  <c r="K228" i="9"/>
  <c r="J228" i="9"/>
  <c r="K227" i="9"/>
  <c r="J227" i="9"/>
  <c r="K226" i="9"/>
  <c r="J226" i="9"/>
  <c r="T226" i="9" s="1"/>
  <c r="K225" i="9"/>
  <c r="J225" i="9"/>
  <c r="R224" i="9"/>
  <c r="K224" i="9"/>
  <c r="J224" i="9"/>
  <c r="K223" i="9"/>
  <c r="J223" i="9"/>
  <c r="U223" i="9" s="1"/>
  <c r="K222" i="9"/>
  <c r="J222" i="9"/>
  <c r="K221" i="9"/>
  <c r="J221" i="9"/>
  <c r="K220" i="9"/>
  <c r="J220" i="9"/>
  <c r="U220" i="9" s="1"/>
  <c r="K219" i="9"/>
  <c r="J219" i="9"/>
  <c r="K218" i="9"/>
  <c r="J218" i="9"/>
  <c r="T218" i="9" s="1"/>
  <c r="K217" i="9"/>
  <c r="J217" i="9"/>
  <c r="V217" i="9" s="1"/>
  <c r="K216" i="9"/>
  <c r="J216" i="9"/>
  <c r="V216" i="9" s="1"/>
  <c r="V215" i="9"/>
  <c r="K215" i="9"/>
  <c r="J215" i="9"/>
  <c r="S215" i="9" s="1"/>
  <c r="K214" i="9"/>
  <c r="J214" i="9"/>
  <c r="K213" i="9"/>
  <c r="J213" i="9"/>
  <c r="U213" i="9" s="1"/>
  <c r="K212" i="9"/>
  <c r="J212" i="9"/>
  <c r="K211" i="9"/>
  <c r="J211" i="9"/>
  <c r="R211" i="9" s="1"/>
  <c r="K210" i="9"/>
  <c r="J210" i="9"/>
  <c r="V209" i="9"/>
  <c r="U209" i="9"/>
  <c r="K209" i="9"/>
  <c r="J209" i="9"/>
  <c r="K208" i="9"/>
  <c r="J208" i="9"/>
  <c r="U208" i="9" s="1"/>
  <c r="V207" i="9"/>
  <c r="U207" i="9"/>
  <c r="S207" i="9"/>
  <c r="K207" i="9"/>
  <c r="J207" i="9"/>
  <c r="R207" i="9" s="1"/>
  <c r="K206" i="9"/>
  <c r="J206" i="9"/>
  <c r="V206" i="9" s="1"/>
  <c r="U205" i="9"/>
  <c r="S205" i="9"/>
  <c r="R205" i="9"/>
  <c r="K205" i="9"/>
  <c r="J205" i="9"/>
  <c r="V205" i="9" s="1"/>
  <c r="K204" i="9"/>
  <c r="J204" i="9"/>
  <c r="V204" i="9" s="1"/>
  <c r="S203" i="9"/>
  <c r="R203" i="9"/>
  <c r="K203" i="9"/>
  <c r="J203" i="9"/>
  <c r="V203" i="9" s="1"/>
  <c r="K202" i="9"/>
  <c r="J202" i="9"/>
  <c r="T202" i="9" s="1"/>
  <c r="K201" i="9"/>
  <c r="J201" i="9"/>
  <c r="K200" i="9"/>
  <c r="J200" i="9"/>
  <c r="K199" i="9"/>
  <c r="J199" i="9"/>
  <c r="K198" i="9"/>
  <c r="J198" i="9"/>
  <c r="K197" i="9"/>
  <c r="J197" i="9"/>
  <c r="V197" i="9" s="1"/>
  <c r="V196" i="9"/>
  <c r="U196" i="9"/>
  <c r="K196" i="9"/>
  <c r="J196" i="9"/>
  <c r="T196" i="9" s="1"/>
  <c r="K195" i="9"/>
  <c r="J195" i="9"/>
  <c r="U195" i="9" s="1"/>
  <c r="K194" i="9"/>
  <c r="J194" i="9"/>
  <c r="K193" i="9"/>
  <c r="J193" i="9"/>
  <c r="S193" i="9" s="1"/>
  <c r="K192" i="9"/>
  <c r="J192" i="9"/>
  <c r="K191" i="9"/>
  <c r="J191" i="9"/>
  <c r="V191" i="9" s="1"/>
  <c r="K190" i="9"/>
  <c r="J190" i="9"/>
  <c r="U190" i="9" s="1"/>
  <c r="K189" i="9"/>
  <c r="J189" i="9"/>
  <c r="T189" i="9" s="1"/>
  <c r="V188" i="9"/>
  <c r="S188" i="9"/>
  <c r="K188" i="9"/>
  <c r="J188" i="9"/>
  <c r="U188" i="9" s="1"/>
  <c r="K187" i="9"/>
  <c r="J187" i="9"/>
  <c r="T186" i="9"/>
  <c r="R186" i="9"/>
  <c r="K186" i="9"/>
  <c r="J186" i="9"/>
  <c r="V186" i="9" s="1"/>
  <c r="K185" i="9"/>
  <c r="J185" i="9"/>
  <c r="K184" i="9"/>
  <c r="J184" i="9"/>
  <c r="V184" i="9" s="1"/>
  <c r="V183" i="9"/>
  <c r="K183" i="9"/>
  <c r="J183" i="9"/>
  <c r="K182" i="9"/>
  <c r="J182" i="9"/>
  <c r="U182" i="9" s="1"/>
  <c r="K181" i="9"/>
  <c r="J181" i="9"/>
  <c r="T181" i="9" s="1"/>
  <c r="K180" i="9"/>
  <c r="J180" i="9"/>
  <c r="V180" i="9" s="1"/>
  <c r="K179" i="9"/>
  <c r="J179" i="9"/>
  <c r="V179" i="9" s="1"/>
  <c r="S178" i="9"/>
  <c r="R178" i="9"/>
  <c r="K178" i="9"/>
  <c r="J178" i="9"/>
  <c r="V178" i="9" s="1"/>
  <c r="K177" i="9"/>
  <c r="J177" i="9"/>
  <c r="R177" i="9" s="1"/>
  <c r="K176" i="9"/>
  <c r="J176" i="9"/>
  <c r="K175" i="9"/>
  <c r="J175" i="9"/>
  <c r="K174" i="9"/>
  <c r="J174" i="9"/>
  <c r="U174" i="9" s="1"/>
  <c r="K173" i="9"/>
  <c r="J173" i="9"/>
  <c r="R173" i="9" s="1"/>
  <c r="K172" i="9"/>
  <c r="J172" i="9"/>
  <c r="K171" i="9"/>
  <c r="J171" i="9"/>
  <c r="T171" i="9" s="1"/>
  <c r="K170" i="9"/>
  <c r="J170" i="9"/>
  <c r="S170" i="9" s="1"/>
  <c r="K169" i="9"/>
  <c r="J169" i="9"/>
  <c r="K168" i="9"/>
  <c r="J168" i="9"/>
  <c r="V168" i="9" s="1"/>
  <c r="K167" i="9"/>
  <c r="J167" i="9"/>
  <c r="V167" i="9" s="1"/>
  <c r="K166" i="9"/>
  <c r="J166" i="9"/>
  <c r="V165" i="9"/>
  <c r="T165" i="9"/>
  <c r="K165" i="9"/>
  <c r="J165" i="9"/>
  <c r="S165" i="9" s="1"/>
  <c r="K164" i="9"/>
  <c r="J164" i="9"/>
  <c r="U164" i="9" s="1"/>
  <c r="U163" i="9"/>
  <c r="K163" i="9"/>
  <c r="J163" i="9"/>
  <c r="K162" i="9"/>
  <c r="J162" i="9"/>
  <c r="T162" i="9" s="1"/>
  <c r="K161" i="9"/>
  <c r="J161" i="9"/>
  <c r="K160" i="9"/>
  <c r="J160" i="9"/>
  <c r="K159" i="9"/>
  <c r="J159" i="9"/>
  <c r="K158" i="9"/>
  <c r="J158" i="9"/>
  <c r="U158" i="9" s="1"/>
  <c r="V157" i="9"/>
  <c r="T157" i="9"/>
  <c r="K157" i="9"/>
  <c r="J157" i="9"/>
  <c r="S157" i="9" s="1"/>
  <c r="K156" i="9"/>
  <c r="J156" i="9"/>
  <c r="U156" i="9" s="1"/>
  <c r="K155" i="9"/>
  <c r="J155" i="9"/>
  <c r="S154" i="9"/>
  <c r="K154" i="9"/>
  <c r="J154" i="9"/>
  <c r="V154" i="9" s="1"/>
  <c r="K153" i="9"/>
  <c r="J153" i="9"/>
  <c r="S153" i="9" s="1"/>
  <c r="K152" i="9"/>
  <c r="J152" i="9"/>
  <c r="K151" i="9"/>
  <c r="J151" i="9"/>
  <c r="V151" i="9" s="1"/>
  <c r="K150" i="9"/>
  <c r="J150" i="9"/>
  <c r="U150" i="9" s="1"/>
  <c r="K149" i="9"/>
  <c r="J149" i="9"/>
  <c r="S149" i="9" s="1"/>
  <c r="K148" i="9"/>
  <c r="J148" i="9"/>
  <c r="U148" i="9" s="1"/>
  <c r="K147" i="9"/>
  <c r="J147" i="9"/>
  <c r="V147" i="9" s="1"/>
  <c r="T146" i="9"/>
  <c r="K146" i="9"/>
  <c r="J146" i="9"/>
  <c r="K145" i="9"/>
  <c r="J145" i="9"/>
  <c r="K144" i="9"/>
  <c r="J144" i="9"/>
  <c r="K143" i="9"/>
  <c r="J143" i="9"/>
  <c r="V143" i="9" s="1"/>
  <c r="K142" i="9"/>
  <c r="J142" i="9"/>
  <c r="U142" i="9" s="1"/>
  <c r="K141" i="9"/>
  <c r="J141" i="9"/>
  <c r="V141" i="9" s="1"/>
  <c r="K140" i="9"/>
  <c r="J140" i="9"/>
  <c r="U140" i="9" s="1"/>
  <c r="K139" i="9"/>
  <c r="J139" i="9"/>
  <c r="V139" i="9" s="1"/>
  <c r="S138" i="9"/>
  <c r="R138" i="9"/>
  <c r="K138" i="9"/>
  <c r="J138" i="9"/>
  <c r="V138" i="9" s="1"/>
  <c r="K137" i="9"/>
  <c r="J137" i="9"/>
  <c r="S137" i="9" s="1"/>
  <c r="K136" i="9"/>
  <c r="J136" i="9"/>
  <c r="K135" i="9"/>
  <c r="J135" i="9"/>
  <c r="V135" i="9" s="1"/>
  <c r="K134" i="9"/>
  <c r="J134" i="9"/>
  <c r="U134" i="9" s="1"/>
  <c r="K133" i="9"/>
  <c r="J133" i="9"/>
  <c r="S133" i="9" s="1"/>
  <c r="S132" i="9"/>
  <c r="R132" i="9"/>
  <c r="K132" i="9"/>
  <c r="J132" i="9"/>
  <c r="K131" i="9"/>
  <c r="J131" i="9"/>
  <c r="U131" i="9" s="1"/>
  <c r="K130" i="9"/>
  <c r="J130" i="9"/>
  <c r="V130" i="9" s="1"/>
  <c r="K129" i="9"/>
  <c r="J129" i="9"/>
  <c r="R129" i="9" s="1"/>
  <c r="K128" i="9"/>
  <c r="J128" i="9"/>
  <c r="K127" i="9"/>
  <c r="J127" i="9"/>
  <c r="V127" i="9" s="1"/>
  <c r="U126" i="9"/>
  <c r="K126" i="9"/>
  <c r="J126" i="9"/>
  <c r="K125" i="9"/>
  <c r="J125" i="9"/>
  <c r="V125" i="9" s="1"/>
  <c r="K124" i="9"/>
  <c r="J124" i="9"/>
  <c r="S124" i="9" s="1"/>
  <c r="U123" i="9"/>
  <c r="T123" i="9"/>
  <c r="K123" i="9"/>
  <c r="J123" i="9"/>
  <c r="V123" i="9" s="1"/>
  <c r="K122" i="9"/>
  <c r="J122" i="9"/>
  <c r="V122" i="9" s="1"/>
  <c r="K121" i="9"/>
  <c r="J121" i="9"/>
  <c r="K120" i="9"/>
  <c r="J120" i="9"/>
  <c r="K119" i="9"/>
  <c r="J119" i="9"/>
  <c r="V119" i="9" s="1"/>
  <c r="U118" i="9"/>
  <c r="K118" i="9"/>
  <c r="J118" i="9"/>
  <c r="K117" i="9"/>
  <c r="J117" i="9"/>
  <c r="S117" i="9" s="1"/>
  <c r="K116" i="9"/>
  <c r="J116" i="9"/>
  <c r="V116" i="9" s="1"/>
  <c r="K115" i="9"/>
  <c r="J115" i="9"/>
  <c r="V115" i="9" s="1"/>
  <c r="K114" i="9"/>
  <c r="J114" i="9"/>
  <c r="V114" i="9" s="1"/>
  <c r="K113" i="9"/>
  <c r="J113" i="9"/>
  <c r="R113" i="9" s="1"/>
  <c r="K112" i="9"/>
  <c r="J112" i="9"/>
  <c r="V112" i="9" s="1"/>
  <c r="K111" i="9"/>
  <c r="J111" i="9"/>
  <c r="V111" i="9" s="1"/>
  <c r="K110" i="9"/>
  <c r="J110" i="9"/>
  <c r="U110" i="9" s="1"/>
  <c r="K109" i="9"/>
  <c r="J109" i="9"/>
  <c r="U109" i="9" s="1"/>
  <c r="K108" i="9"/>
  <c r="J108" i="9"/>
  <c r="U107" i="9"/>
  <c r="R107" i="9"/>
  <c r="K107" i="9"/>
  <c r="J107" i="9"/>
  <c r="S107" i="9" s="1"/>
  <c r="K106" i="9"/>
  <c r="J106" i="9"/>
  <c r="S106" i="9" s="1"/>
  <c r="K105" i="9"/>
  <c r="J105" i="9"/>
  <c r="S105" i="9" s="1"/>
  <c r="K104" i="9"/>
  <c r="J104" i="9"/>
  <c r="K103" i="9"/>
  <c r="J103" i="9"/>
  <c r="S103" i="9" s="1"/>
  <c r="K102" i="9"/>
  <c r="J102" i="9"/>
  <c r="V102" i="9" s="1"/>
  <c r="K101" i="9"/>
  <c r="J101" i="9"/>
  <c r="V101" i="9" s="1"/>
  <c r="K100" i="9"/>
  <c r="J100" i="9"/>
  <c r="V100" i="9" s="1"/>
  <c r="K99" i="9"/>
  <c r="J99" i="9"/>
  <c r="V99" i="9" s="1"/>
  <c r="K98" i="9"/>
  <c r="J98" i="9"/>
  <c r="S98" i="9" s="1"/>
  <c r="V97" i="9"/>
  <c r="K97" i="9"/>
  <c r="J97" i="9"/>
  <c r="U97" i="9" s="1"/>
  <c r="K96" i="9"/>
  <c r="J96" i="9"/>
  <c r="K95" i="9"/>
  <c r="J95" i="9"/>
  <c r="U95" i="9" s="1"/>
  <c r="K94" i="9"/>
  <c r="J94" i="9"/>
  <c r="S94" i="9" s="1"/>
  <c r="K93" i="9"/>
  <c r="J93" i="9"/>
  <c r="R93" i="9" s="1"/>
  <c r="K92" i="9"/>
  <c r="J92" i="9"/>
  <c r="V92" i="9" s="1"/>
  <c r="K91" i="9"/>
  <c r="J91" i="9"/>
  <c r="V91" i="9" s="1"/>
  <c r="K90" i="9"/>
  <c r="J90" i="9"/>
  <c r="S90" i="9" s="1"/>
  <c r="K89" i="9"/>
  <c r="J89" i="9"/>
  <c r="K88" i="9"/>
  <c r="J88" i="9"/>
  <c r="T88" i="9" s="1"/>
  <c r="K87" i="9"/>
  <c r="J87" i="9"/>
  <c r="R87" i="9" s="1"/>
  <c r="S86" i="9"/>
  <c r="K86" i="9"/>
  <c r="J86" i="9"/>
  <c r="U86" i="9" s="1"/>
  <c r="K85" i="9"/>
  <c r="J85" i="9"/>
  <c r="T85" i="9" s="1"/>
  <c r="K84" i="9"/>
  <c r="J84" i="9"/>
  <c r="K83" i="9"/>
  <c r="J83" i="9"/>
  <c r="V83" i="9" s="1"/>
  <c r="K82" i="9"/>
  <c r="J82" i="9"/>
  <c r="U82" i="9" s="1"/>
  <c r="K81" i="9"/>
  <c r="J81" i="9"/>
  <c r="U81" i="9" s="1"/>
  <c r="U80" i="9"/>
  <c r="K80" i="9"/>
  <c r="J80" i="9"/>
  <c r="T80" i="9" s="1"/>
  <c r="K79" i="9"/>
  <c r="J79" i="9"/>
  <c r="S79" i="9" s="1"/>
  <c r="K78" i="9"/>
  <c r="J78" i="9"/>
  <c r="T78" i="9" s="1"/>
  <c r="R77" i="9"/>
  <c r="K77" i="9"/>
  <c r="J77" i="9"/>
  <c r="V77" i="9" s="1"/>
  <c r="K76" i="9"/>
  <c r="J76" i="9"/>
  <c r="V76" i="9" s="1"/>
  <c r="K75" i="9"/>
  <c r="J75" i="9"/>
  <c r="V75" i="9" s="1"/>
  <c r="V74" i="9"/>
  <c r="K74" i="9"/>
  <c r="J74" i="9"/>
  <c r="S74" i="9" s="1"/>
  <c r="K73" i="9"/>
  <c r="J73" i="9"/>
  <c r="U73" i="9" s="1"/>
  <c r="K72" i="9"/>
  <c r="J72" i="9"/>
  <c r="T72" i="9" s="1"/>
  <c r="R71" i="9"/>
  <c r="K71" i="9"/>
  <c r="J71" i="9"/>
  <c r="U71" i="9" s="1"/>
  <c r="K70" i="9"/>
  <c r="J70" i="9"/>
  <c r="T70" i="9" s="1"/>
  <c r="K69" i="9"/>
  <c r="J69" i="9"/>
  <c r="V69" i="9" s="1"/>
  <c r="K68" i="9"/>
  <c r="J68" i="9"/>
  <c r="V68" i="9" s="1"/>
  <c r="K67" i="9"/>
  <c r="J67" i="9"/>
  <c r="V67" i="9" s="1"/>
  <c r="K66" i="9"/>
  <c r="J66" i="9"/>
  <c r="S66" i="9" s="1"/>
  <c r="K65" i="9"/>
  <c r="J65" i="9"/>
  <c r="U65" i="9" s="1"/>
  <c r="K64" i="9"/>
  <c r="J64" i="9"/>
  <c r="T64" i="9" s="1"/>
  <c r="K63" i="9"/>
  <c r="J63" i="9"/>
  <c r="U63" i="9" s="1"/>
  <c r="S62" i="9"/>
  <c r="K62" i="9"/>
  <c r="J62" i="9"/>
  <c r="T62" i="9" s="1"/>
  <c r="K61" i="9"/>
  <c r="J61" i="9"/>
  <c r="V61" i="9" s="1"/>
  <c r="K60" i="9"/>
  <c r="J60" i="9"/>
  <c r="V60" i="9" s="1"/>
  <c r="K59" i="9"/>
  <c r="J59" i="9"/>
  <c r="V59" i="9" s="1"/>
  <c r="K58" i="9"/>
  <c r="J58" i="9"/>
  <c r="S58" i="9" s="1"/>
  <c r="V57" i="9"/>
  <c r="K57" i="9"/>
  <c r="J57" i="9"/>
  <c r="U57" i="9" s="1"/>
  <c r="K56" i="9"/>
  <c r="J56" i="9"/>
  <c r="T56" i="9" s="1"/>
  <c r="K55" i="9"/>
  <c r="J55" i="9"/>
  <c r="U55" i="9" s="1"/>
  <c r="V54" i="9"/>
  <c r="U54" i="9"/>
  <c r="K54" i="9"/>
  <c r="J54" i="9"/>
  <c r="T54" i="9" s="1"/>
  <c r="K53" i="9"/>
  <c r="J53" i="9"/>
  <c r="V53" i="9" s="1"/>
  <c r="T52" i="9"/>
  <c r="K52" i="9"/>
  <c r="J52" i="9"/>
  <c r="V52" i="9" s="1"/>
  <c r="J51" i="9"/>
  <c r="V51" i="9" s="1"/>
  <c r="K51" i="9"/>
  <c r="K50" i="9"/>
  <c r="J50" i="9"/>
  <c r="V50" i="9" s="1"/>
  <c r="K49" i="9"/>
  <c r="J49" i="9"/>
  <c r="S49" i="9" s="1"/>
  <c r="K48" i="9"/>
  <c r="J48" i="9"/>
  <c r="U48" i="9" s="1"/>
  <c r="K47" i="9"/>
  <c r="J47" i="9"/>
  <c r="T47" i="9" s="1"/>
  <c r="K46" i="9"/>
  <c r="J46" i="9"/>
  <c r="U46" i="9" s="1"/>
  <c r="K45" i="9"/>
  <c r="J45" i="9"/>
  <c r="T45" i="9" s="1"/>
  <c r="K44" i="9"/>
  <c r="J44" i="9"/>
  <c r="V44" i="9" s="1"/>
  <c r="T43" i="9"/>
  <c r="K43" i="9"/>
  <c r="J43" i="9"/>
  <c r="V43" i="9" s="1"/>
  <c r="K42" i="9"/>
  <c r="J42" i="9"/>
  <c r="V42" i="9" s="1"/>
  <c r="K41" i="9"/>
  <c r="J41" i="9"/>
  <c r="S41" i="9" s="1"/>
  <c r="K40" i="9"/>
  <c r="J40" i="9"/>
  <c r="U40" i="9" s="1"/>
  <c r="K39" i="9"/>
  <c r="J39" i="9"/>
  <c r="T39" i="9" s="1"/>
  <c r="K38" i="9"/>
  <c r="J38" i="9"/>
  <c r="R38" i="9" s="1"/>
  <c r="V37" i="9"/>
  <c r="K37" i="9"/>
  <c r="J37" i="9"/>
  <c r="T37" i="9" s="1"/>
  <c r="K36" i="9"/>
  <c r="J36" i="9"/>
  <c r="V36" i="9" s="1"/>
  <c r="S35" i="9"/>
  <c r="K35" i="9"/>
  <c r="J35" i="9"/>
  <c r="V35" i="9" s="1"/>
  <c r="K34" i="9"/>
  <c r="J34" i="9"/>
  <c r="V34" i="9" s="1"/>
  <c r="K33" i="9"/>
  <c r="J33" i="9"/>
  <c r="U33" i="9" s="1"/>
  <c r="K32" i="9"/>
  <c r="J32" i="9"/>
  <c r="U32" i="9" s="1"/>
  <c r="K31" i="9"/>
  <c r="J31" i="9"/>
  <c r="T31" i="9" s="1"/>
  <c r="K30" i="9"/>
  <c r="J30" i="9"/>
  <c r="U30" i="9" s="1"/>
  <c r="S29" i="9"/>
  <c r="K29" i="9"/>
  <c r="J29" i="9"/>
  <c r="T29" i="9" s="1"/>
  <c r="K28" i="9"/>
  <c r="J28" i="9"/>
  <c r="V28" i="9" s="1"/>
  <c r="K27" i="9"/>
  <c r="J27" i="9"/>
  <c r="V27" i="9" s="1"/>
  <c r="K26" i="9"/>
  <c r="J26" i="9"/>
  <c r="V26" i="9" s="1"/>
  <c r="K25" i="9"/>
  <c r="J25" i="9"/>
  <c r="U25" i="9" s="1"/>
  <c r="K24" i="9"/>
  <c r="J24" i="9"/>
  <c r="U24" i="9" s="1"/>
  <c r="K23" i="9"/>
  <c r="J23" i="9"/>
  <c r="T23" i="9" s="1"/>
  <c r="K22" i="9"/>
  <c r="J22" i="9"/>
  <c r="R22" i="9" s="1"/>
  <c r="K21" i="9"/>
  <c r="J21" i="9"/>
  <c r="T21" i="9" s="1"/>
  <c r="U20" i="9"/>
  <c r="K20" i="9"/>
  <c r="J20" i="9"/>
  <c r="V20" i="9" s="1"/>
  <c r="K19" i="9"/>
  <c r="J19" i="9"/>
  <c r="V19" i="9" s="1"/>
  <c r="K18" i="9"/>
  <c r="J18" i="9"/>
  <c r="V18" i="9" s="1"/>
  <c r="K17" i="9"/>
  <c r="J17" i="9"/>
  <c r="S17" i="9" s="1"/>
  <c r="K16" i="9"/>
  <c r="J16" i="9"/>
  <c r="U16" i="9" s="1"/>
  <c r="K15" i="9"/>
  <c r="J15" i="9"/>
  <c r="T15" i="9" s="1"/>
  <c r="K14" i="9"/>
  <c r="J14" i="9"/>
  <c r="U14" i="9" s="1"/>
  <c r="K738" i="8"/>
  <c r="J738" i="8"/>
  <c r="S738" i="8" s="1"/>
  <c r="K737" i="8"/>
  <c r="J737" i="8"/>
  <c r="K736" i="8"/>
  <c r="J736" i="8"/>
  <c r="K735" i="8"/>
  <c r="J735" i="8"/>
  <c r="S734" i="8"/>
  <c r="K734" i="8"/>
  <c r="J734" i="8"/>
  <c r="K733" i="8"/>
  <c r="J733" i="8"/>
  <c r="S733" i="8" s="1"/>
  <c r="K732" i="8"/>
  <c r="J732" i="8"/>
  <c r="K731" i="8"/>
  <c r="J731" i="8"/>
  <c r="S730" i="8"/>
  <c r="K730" i="8"/>
  <c r="J730" i="8"/>
  <c r="K729" i="8"/>
  <c r="J729" i="8"/>
  <c r="K728" i="8"/>
  <c r="J728" i="8"/>
  <c r="K727" i="8"/>
  <c r="J727" i="8"/>
  <c r="K726" i="8"/>
  <c r="J726" i="8"/>
  <c r="S726" i="8" s="1"/>
  <c r="K725" i="8"/>
  <c r="J725" i="8"/>
  <c r="S725" i="8" s="1"/>
  <c r="K724" i="8"/>
  <c r="J724" i="8"/>
  <c r="K723" i="8"/>
  <c r="J723" i="8"/>
  <c r="K722" i="8"/>
  <c r="J722" i="8"/>
  <c r="S722" i="8" s="1"/>
  <c r="K721" i="8"/>
  <c r="J721" i="8"/>
  <c r="K720" i="8"/>
  <c r="J720" i="8"/>
  <c r="K719" i="8"/>
  <c r="J719" i="8"/>
  <c r="K718" i="8"/>
  <c r="J718" i="8"/>
  <c r="S718" i="8" s="1"/>
  <c r="K717" i="8"/>
  <c r="J717" i="8"/>
  <c r="S717" i="8" s="1"/>
  <c r="K716" i="8"/>
  <c r="J716" i="8"/>
  <c r="K715" i="8"/>
  <c r="J715" i="8"/>
  <c r="K714" i="8"/>
  <c r="J714" i="8"/>
  <c r="S714" i="8" s="1"/>
  <c r="K713" i="8"/>
  <c r="J713" i="8"/>
  <c r="K712" i="8"/>
  <c r="J712" i="8"/>
  <c r="K711" i="8"/>
  <c r="J711" i="8"/>
  <c r="K710" i="8"/>
  <c r="J710" i="8"/>
  <c r="S710" i="8" s="1"/>
  <c r="K709" i="8"/>
  <c r="J709" i="8"/>
  <c r="S709" i="8" s="1"/>
  <c r="K708" i="8"/>
  <c r="J708" i="8"/>
  <c r="K707" i="8"/>
  <c r="J707" i="8"/>
  <c r="K706" i="8"/>
  <c r="J706" i="8"/>
  <c r="S706" i="8" s="1"/>
  <c r="K705" i="8"/>
  <c r="J705" i="8"/>
  <c r="K704" i="8"/>
  <c r="J704" i="8"/>
  <c r="K703" i="8"/>
  <c r="J703" i="8"/>
  <c r="K702" i="8"/>
  <c r="J702" i="8"/>
  <c r="S702" i="8" s="1"/>
  <c r="K701" i="8"/>
  <c r="J701" i="8"/>
  <c r="S701" i="8" s="1"/>
  <c r="K700" i="8"/>
  <c r="J700" i="8"/>
  <c r="K699" i="8"/>
  <c r="J699" i="8"/>
  <c r="K698" i="8"/>
  <c r="J698" i="8"/>
  <c r="S698" i="8" s="1"/>
  <c r="K697" i="8"/>
  <c r="J697" i="8"/>
  <c r="K696" i="8"/>
  <c r="J696" i="8"/>
  <c r="K695" i="8"/>
  <c r="J695" i="8"/>
  <c r="K694" i="8"/>
  <c r="J694" i="8"/>
  <c r="S694" i="8" s="1"/>
  <c r="K693" i="8"/>
  <c r="J693" i="8"/>
  <c r="S693" i="8" s="1"/>
  <c r="K692" i="8"/>
  <c r="J692" i="8"/>
  <c r="K691" i="8"/>
  <c r="J691" i="8"/>
  <c r="K690" i="8"/>
  <c r="J690" i="8"/>
  <c r="S690" i="8" s="1"/>
  <c r="K689" i="8"/>
  <c r="J689" i="8"/>
  <c r="K688" i="8"/>
  <c r="J688" i="8"/>
  <c r="K687" i="8"/>
  <c r="J687" i="8"/>
  <c r="S686" i="8"/>
  <c r="K686" i="8"/>
  <c r="J686" i="8"/>
  <c r="K685" i="8"/>
  <c r="J685" i="8"/>
  <c r="S685" i="8" s="1"/>
  <c r="K684" i="8"/>
  <c r="J684" i="8"/>
  <c r="K683" i="8"/>
  <c r="J683" i="8"/>
  <c r="K682" i="8"/>
  <c r="J682" i="8"/>
  <c r="S682" i="8" s="1"/>
  <c r="S681" i="8"/>
  <c r="K681" i="8"/>
  <c r="J681" i="8"/>
  <c r="X680" i="8"/>
  <c r="K680" i="8"/>
  <c r="J680" i="8"/>
  <c r="S680" i="8" s="1"/>
  <c r="K679" i="8"/>
  <c r="J679" i="8"/>
  <c r="S679" i="8" s="1"/>
  <c r="S678" i="8"/>
  <c r="K678" i="8"/>
  <c r="J678" i="8"/>
  <c r="X678" i="8" s="1"/>
  <c r="K677" i="8"/>
  <c r="J677" i="8"/>
  <c r="S677" i="8" s="1"/>
  <c r="S676" i="8"/>
  <c r="K676" i="8"/>
  <c r="J676" i="8"/>
  <c r="X676" i="8" s="1"/>
  <c r="K675" i="8"/>
  <c r="J675" i="8"/>
  <c r="S675" i="8" s="1"/>
  <c r="S674" i="8"/>
  <c r="K674" i="8"/>
  <c r="J674" i="8"/>
  <c r="X674" i="8" s="1"/>
  <c r="S673" i="8"/>
  <c r="K673" i="8"/>
  <c r="J673" i="8"/>
  <c r="K672" i="8"/>
  <c r="J672" i="8"/>
  <c r="K671" i="8"/>
  <c r="J671" i="8"/>
  <c r="S671" i="8" s="1"/>
  <c r="K670" i="8"/>
  <c r="J670" i="8"/>
  <c r="X670" i="8" s="1"/>
  <c r="K669" i="8"/>
  <c r="J669" i="8"/>
  <c r="S669" i="8" s="1"/>
  <c r="K668" i="8"/>
  <c r="J668" i="8"/>
  <c r="X668" i="8" s="1"/>
  <c r="S667" i="8"/>
  <c r="K667" i="8"/>
  <c r="J667" i="8"/>
  <c r="X666" i="8"/>
  <c r="K666" i="8"/>
  <c r="J666" i="8"/>
  <c r="S666" i="8" s="1"/>
  <c r="K665" i="8"/>
  <c r="J665" i="8"/>
  <c r="S665" i="8" s="1"/>
  <c r="S664" i="8"/>
  <c r="K664" i="8"/>
  <c r="J664" i="8"/>
  <c r="X664" i="8" s="1"/>
  <c r="K663" i="8"/>
  <c r="J663" i="8"/>
  <c r="S663" i="8" s="1"/>
  <c r="K662" i="8"/>
  <c r="J662" i="8"/>
  <c r="S662" i="8" s="1"/>
  <c r="K661" i="8"/>
  <c r="J661" i="8"/>
  <c r="S661" i="8" s="1"/>
  <c r="K660" i="8"/>
  <c r="J660" i="8"/>
  <c r="X660" i="8" s="1"/>
  <c r="K659" i="8"/>
  <c r="J659" i="8"/>
  <c r="S659" i="8" s="1"/>
  <c r="K658" i="8"/>
  <c r="J658" i="8"/>
  <c r="X658" i="8" s="1"/>
  <c r="K657" i="8"/>
  <c r="J657" i="8"/>
  <c r="S657" i="8" s="1"/>
  <c r="K656" i="8"/>
  <c r="J656" i="8"/>
  <c r="K655" i="8"/>
  <c r="J655" i="8"/>
  <c r="S655" i="8" s="1"/>
  <c r="K654" i="8"/>
  <c r="J654" i="8"/>
  <c r="X654" i="8" s="1"/>
  <c r="K653" i="8"/>
  <c r="J653" i="8"/>
  <c r="S653" i="8" s="1"/>
  <c r="U652" i="8"/>
  <c r="K652" i="8"/>
  <c r="J652" i="8"/>
  <c r="S652" i="8" s="1"/>
  <c r="T651" i="8"/>
  <c r="K651" i="8"/>
  <c r="J651" i="8"/>
  <c r="S651" i="8" s="1"/>
  <c r="X650" i="8"/>
  <c r="K650" i="8"/>
  <c r="J650" i="8"/>
  <c r="S650" i="8" s="1"/>
  <c r="X649" i="8"/>
  <c r="K649" i="8"/>
  <c r="J649" i="8"/>
  <c r="S649" i="8" s="1"/>
  <c r="U648" i="8"/>
  <c r="K648" i="8"/>
  <c r="J648" i="8"/>
  <c r="S648" i="8" s="1"/>
  <c r="T647" i="8"/>
  <c r="K647" i="8"/>
  <c r="J647" i="8"/>
  <c r="S647" i="8" s="1"/>
  <c r="K646" i="8"/>
  <c r="J646" i="8"/>
  <c r="S646" i="8" s="1"/>
  <c r="T645" i="8"/>
  <c r="K645" i="8"/>
  <c r="J645" i="8"/>
  <c r="S645" i="8" s="1"/>
  <c r="T644" i="8"/>
  <c r="K644" i="8"/>
  <c r="J644" i="8"/>
  <c r="S644" i="8" s="1"/>
  <c r="X643" i="8"/>
  <c r="K643" i="8"/>
  <c r="J643" i="8"/>
  <c r="S643" i="8" s="1"/>
  <c r="X642" i="8"/>
  <c r="K642" i="8"/>
  <c r="J642" i="8"/>
  <c r="S642" i="8" s="1"/>
  <c r="K641" i="8"/>
  <c r="J641" i="8"/>
  <c r="K640" i="8"/>
  <c r="J640" i="8"/>
  <c r="S640" i="8" s="1"/>
  <c r="K639" i="8"/>
  <c r="J639" i="8"/>
  <c r="T639" i="8" s="1"/>
  <c r="K638" i="8"/>
  <c r="J638" i="8"/>
  <c r="S638" i="8" s="1"/>
  <c r="T637" i="8"/>
  <c r="K637" i="8"/>
  <c r="J637" i="8"/>
  <c r="S637" i="8" s="1"/>
  <c r="K636" i="8"/>
  <c r="J636" i="8"/>
  <c r="S636" i="8" s="1"/>
  <c r="K635" i="8"/>
  <c r="J635" i="8"/>
  <c r="S635" i="8" s="1"/>
  <c r="U634" i="8"/>
  <c r="K634" i="8"/>
  <c r="J634" i="8"/>
  <c r="S634" i="8" s="1"/>
  <c r="K633" i="8"/>
  <c r="J633" i="8"/>
  <c r="U632" i="8"/>
  <c r="K632" i="8"/>
  <c r="J632" i="8"/>
  <c r="S632" i="8" s="1"/>
  <c r="K631" i="8"/>
  <c r="J631" i="8"/>
  <c r="K630" i="8"/>
  <c r="J630" i="8"/>
  <c r="S630" i="8" s="1"/>
  <c r="X629" i="8"/>
  <c r="T629" i="8"/>
  <c r="K629" i="8"/>
  <c r="J629" i="8"/>
  <c r="S629" i="8" s="1"/>
  <c r="T628" i="8"/>
  <c r="K628" i="8"/>
  <c r="J628" i="8"/>
  <c r="S628" i="8" s="1"/>
  <c r="K627" i="8"/>
  <c r="J627" i="8"/>
  <c r="S627" i="8" s="1"/>
  <c r="K626" i="8"/>
  <c r="J626" i="8"/>
  <c r="K625" i="8"/>
  <c r="J625" i="8"/>
  <c r="S625" i="8" s="1"/>
  <c r="K624" i="8"/>
  <c r="J624" i="8"/>
  <c r="T624" i="8" s="1"/>
  <c r="K623" i="8"/>
  <c r="J623" i="8"/>
  <c r="S623" i="8" s="1"/>
  <c r="K622" i="8"/>
  <c r="J622" i="8"/>
  <c r="S622" i="8" s="1"/>
  <c r="K621" i="8"/>
  <c r="J621" i="8"/>
  <c r="S621" i="8" s="1"/>
  <c r="K620" i="8"/>
  <c r="J620" i="8"/>
  <c r="S620" i="8" s="1"/>
  <c r="U619" i="8"/>
  <c r="K619" i="8"/>
  <c r="J619" i="8"/>
  <c r="S619" i="8" s="1"/>
  <c r="K618" i="8"/>
  <c r="J618" i="8"/>
  <c r="U617" i="8"/>
  <c r="K617" i="8"/>
  <c r="J617" i="8"/>
  <c r="S617" i="8" s="1"/>
  <c r="T616" i="8"/>
  <c r="K616" i="8"/>
  <c r="J616" i="8"/>
  <c r="K615" i="8"/>
  <c r="J615" i="8"/>
  <c r="S615" i="8" s="1"/>
  <c r="K614" i="8"/>
  <c r="J614" i="8"/>
  <c r="S614" i="8" s="1"/>
  <c r="K613" i="8"/>
  <c r="J613" i="8"/>
  <c r="S613" i="8" s="1"/>
  <c r="K612" i="8"/>
  <c r="J612" i="8"/>
  <c r="S612" i="8" s="1"/>
  <c r="U611" i="8"/>
  <c r="K611" i="8"/>
  <c r="J611" i="8"/>
  <c r="S611" i="8" s="1"/>
  <c r="K610" i="8"/>
  <c r="J610" i="8"/>
  <c r="U609" i="8"/>
  <c r="K609" i="8"/>
  <c r="J609" i="8"/>
  <c r="S609" i="8" s="1"/>
  <c r="T608" i="8"/>
  <c r="K608" i="8"/>
  <c r="J608" i="8"/>
  <c r="K607" i="8"/>
  <c r="J607" i="8"/>
  <c r="S607" i="8" s="1"/>
  <c r="K606" i="8"/>
  <c r="J606" i="8"/>
  <c r="S606" i="8" s="1"/>
  <c r="K605" i="8"/>
  <c r="J605" i="8"/>
  <c r="S605" i="8" s="1"/>
  <c r="T604" i="8"/>
  <c r="K604" i="8"/>
  <c r="J604" i="8"/>
  <c r="S604" i="8" s="1"/>
  <c r="K603" i="8"/>
  <c r="J603" i="8"/>
  <c r="S603" i="8" s="1"/>
  <c r="K602" i="8"/>
  <c r="J602" i="8"/>
  <c r="K601" i="8"/>
  <c r="J601" i="8"/>
  <c r="S601" i="8" s="1"/>
  <c r="K600" i="8"/>
  <c r="J600" i="8"/>
  <c r="K599" i="8"/>
  <c r="J599" i="8"/>
  <c r="X598" i="8"/>
  <c r="K598" i="8"/>
  <c r="J598" i="8"/>
  <c r="U598" i="8" s="1"/>
  <c r="T597" i="8"/>
  <c r="K597" i="8"/>
  <c r="J597" i="8"/>
  <c r="X596" i="8"/>
  <c r="K596" i="8"/>
  <c r="J596" i="8"/>
  <c r="U596" i="8" s="1"/>
  <c r="K595" i="8"/>
  <c r="J595" i="8"/>
  <c r="K594" i="8"/>
  <c r="J594" i="8"/>
  <c r="X593" i="8"/>
  <c r="K593" i="8"/>
  <c r="J593" i="8"/>
  <c r="U593" i="8" s="1"/>
  <c r="U592" i="8"/>
  <c r="K592" i="8"/>
  <c r="J592" i="8"/>
  <c r="K591" i="8"/>
  <c r="J591" i="8"/>
  <c r="K590" i="8"/>
  <c r="J590" i="8"/>
  <c r="K589" i="8"/>
  <c r="J589" i="8"/>
  <c r="T589" i="8" s="1"/>
  <c r="K588" i="8"/>
  <c r="J588" i="8"/>
  <c r="X588" i="8" s="1"/>
  <c r="K587" i="8"/>
  <c r="J587" i="8"/>
  <c r="K586" i="8"/>
  <c r="J586" i="8"/>
  <c r="K585" i="8"/>
  <c r="J585" i="8"/>
  <c r="K584" i="8"/>
  <c r="J584" i="8"/>
  <c r="S584" i="8" s="1"/>
  <c r="K583" i="8"/>
  <c r="J583" i="8"/>
  <c r="K582" i="8"/>
  <c r="J582" i="8"/>
  <c r="T581" i="8"/>
  <c r="K581" i="8"/>
  <c r="J581" i="8"/>
  <c r="S581" i="8" s="1"/>
  <c r="X580" i="8"/>
  <c r="K580" i="8"/>
  <c r="J580" i="8"/>
  <c r="S580" i="8" s="1"/>
  <c r="V579" i="8"/>
  <c r="K579" i="8"/>
  <c r="J579" i="8"/>
  <c r="K578" i="8"/>
  <c r="J578" i="8"/>
  <c r="V578" i="8" s="1"/>
  <c r="K577" i="8"/>
  <c r="J577" i="8"/>
  <c r="V577" i="8" s="1"/>
  <c r="K576" i="8"/>
  <c r="J576" i="8"/>
  <c r="T576" i="8" s="1"/>
  <c r="K575" i="8"/>
  <c r="J575" i="8"/>
  <c r="V575" i="8" s="1"/>
  <c r="V574" i="8"/>
  <c r="K574" i="8"/>
  <c r="J574" i="8"/>
  <c r="K573" i="8"/>
  <c r="J573" i="8"/>
  <c r="U572" i="8"/>
  <c r="K572" i="8"/>
  <c r="J572" i="8"/>
  <c r="T572" i="8" s="1"/>
  <c r="K571" i="8"/>
  <c r="J571" i="8"/>
  <c r="K570" i="8"/>
  <c r="J570" i="8"/>
  <c r="V570" i="8" s="1"/>
  <c r="K569" i="8"/>
  <c r="J569" i="8"/>
  <c r="V569" i="8" s="1"/>
  <c r="K568" i="8"/>
  <c r="J568" i="8"/>
  <c r="T568" i="8" s="1"/>
  <c r="K567" i="8"/>
  <c r="J567" i="8"/>
  <c r="V567" i="8" s="1"/>
  <c r="K566" i="8"/>
  <c r="J566" i="8"/>
  <c r="K565" i="8"/>
  <c r="J565" i="8"/>
  <c r="U564" i="8"/>
  <c r="K564" i="8"/>
  <c r="J564" i="8"/>
  <c r="V564" i="8" s="1"/>
  <c r="K563" i="8"/>
  <c r="J563" i="8"/>
  <c r="V562" i="8"/>
  <c r="K562" i="8"/>
  <c r="J562" i="8"/>
  <c r="K561" i="8"/>
  <c r="J561" i="8"/>
  <c r="V561" i="8" s="1"/>
  <c r="K560" i="8"/>
  <c r="J560" i="8"/>
  <c r="T560" i="8" s="1"/>
  <c r="K559" i="8"/>
  <c r="J559" i="8"/>
  <c r="V559" i="8" s="1"/>
  <c r="K558" i="8"/>
  <c r="J558" i="8"/>
  <c r="V558" i="8" s="1"/>
  <c r="K557" i="8"/>
  <c r="J557" i="8"/>
  <c r="K556" i="8"/>
  <c r="J556" i="8"/>
  <c r="K555" i="8"/>
  <c r="J555" i="8"/>
  <c r="K554" i="8"/>
  <c r="J554" i="8"/>
  <c r="V554" i="8" s="1"/>
  <c r="K553" i="8"/>
  <c r="J553" i="8"/>
  <c r="K552" i="8"/>
  <c r="J552" i="8"/>
  <c r="T552" i="8" s="1"/>
  <c r="U551" i="8"/>
  <c r="K551" i="8"/>
  <c r="J551" i="8"/>
  <c r="V551" i="8" s="1"/>
  <c r="K550" i="8"/>
  <c r="J550" i="8"/>
  <c r="K549" i="8"/>
  <c r="J549" i="8"/>
  <c r="K548" i="8"/>
  <c r="J548" i="8"/>
  <c r="K547" i="8"/>
  <c r="J547" i="8"/>
  <c r="K546" i="8"/>
  <c r="J546" i="8"/>
  <c r="V546" i="8" s="1"/>
  <c r="K545" i="8"/>
  <c r="J545" i="8"/>
  <c r="U545" i="8" s="1"/>
  <c r="K544" i="8"/>
  <c r="J544" i="8"/>
  <c r="T544" i="8" s="1"/>
  <c r="V543" i="8"/>
  <c r="K543" i="8"/>
  <c r="J543" i="8"/>
  <c r="U543" i="8" s="1"/>
  <c r="K542" i="8"/>
  <c r="J542" i="8"/>
  <c r="V542" i="8" s="1"/>
  <c r="K541" i="8"/>
  <c r="J541" i="8"/>
  <c r="U540" i="8"/>
  <c r="K540" i="8"/>
  <c r="J540" i="8"/>
  <c r="V540" i="8" s="1"/>
  <c r="K539" i="8"/>
  <c r="J539" i="8"/>
  <c r="K538" i="8"/>
  <c r="J538" i="8"/>
  <c r="V538" i="8" s="1"/>
  <c r="K537" i="8"/>
  <c r="J537" i="8"/>
  <c r="V537" i="8" s="1"/>
  <c r="T536" i="8"/>
  <c r="K536" i="8"/>
  <c r="J536" i="8"/>
  <c r="K535" i="8"/>
  <c r="J535" i="8"/>
  <c r="V535" i="8" s="1"/>
  <c r="K534" i="8"/>
  <c r="J534" i="8"/>
  <c r="K533" i="8"/>
  <c r="J533" i="8"/>
  <c r="K532" i="8"/>
  <c r="J532" i="8"/>
  <c r="V532" i="8" s="1"/>
  <c r="K531" i="8"/>
  <c r="J531" i="8"/>
  <c r="V530" i="8"/>
  <c r="K530" i="8"/>
  <c r="J530" i="8"/>
  <c r="T529" i="8"/>
  <c r="K529" i="8"/>
  <c r="J529" i="8"/>
  <c r="V529" i="8" s="1"/>
  <c r="K528" i="8"/>
  <c r="J528" i="8"/>
  <c r="T528" i="8" s="1"/>
  <c r="K527" i="8"/>
  <c r="J527" i="8"/>
  <c r="K526" i="8"/>
  <c r="J526" i="8"/>
  <c r="V526" i="8" s="1"/>
  <c r="K525" i="8"/>
  <c r="J525" i="8"/>
  <c r="K524" i="8"/>
  <c r="J524" i="8"/>
  <c r="K523" i="8"/>
  <c r="J523" i="8"/>
  <c r="K522" i="8"/>
  <c r="J522" i="8"/>
  <c r="V522" i="8" s="1"/>
  <c r="V521" i="8"/>
  <c r="U521" i="8"/>
  <c r="K521" i="8"/>
  <c r="J521" i="8"/>
  <c r="T521" i="8" s="1"/>
  <c r="K520" i="8"/>
  <c r="J520" i="8"/>
  <c r="T520" i="8" s="1"/>
  <c r="U519" i="8"/>
  <c r="K519" i="8"/>
  <c r="J519" i="8"/>
  <c r="V519" i="8" s="1"/>
  <c r="K518" i="8"/>
  <c r="J518" i="8"/>
  <c r="K517" i="8"/>
  <c r="J517" i="8"/>
  <c r="T516" i="8"/>
  <c r="K516" i="8"/>
  <c r="J516" i="8"/>
  <c r="U516" i="8" s="1"/>
  <c r="K515" i="8"/>
  <c r="J515" i="8"/>
  <c r="V514" i="8"/>
  <c r="K514" i="8"/>
  <c r="J514" i="8"/>
  <c r="V513" i="8"/>
  <c r="K513" i="8"/>
  <c r="J513" i="8"/>
  <c r="U513" i="8" s="1"/>
  <c r="T512" i="8"/>
  <c r="K512" i="8"/>
  <c r="J512" i="8"/>
  <c r="V511" i="8"/>
  <c r="K511" i="8"/>
  <c r="J511" i="8"/>
  <c r="U511" i="8" s="1"/>
  <c r="K510" i="8"/>
  <c r="J510" i="8"/>
  <c r="V510" i="8" s="1"/>
  <c r="K509" i="8"/>
  <c r="J509" i="8"/>
  <c r="K508" i="8"/>
  <c r="J508" i="8"/>
  <c r="V508" i="8" s="1"/>
  <c r="K507" i="8"/>
  <c r="J507" i="8"/>
  <c r="K506" i="8"/>
  <c r="J506" i="8"/>
  <c r="V506" i="8" s="1"/>
  <c r="K505" i="8"/>
  <c r="J505" i="8"/>
  <c r="V504" i="8"/>
  <c r="K504" i="8"/>
  <c r="J504" i="8"/>
  <c r="U504" i="8" s="1"/>
  <c r="K503" i="8"/>
  <c r="J503" i="8"/>
  <c r="V502" i="8"/>
  <c r="K502" i="8"/>
  <c r="J502" i="8"/>
  <c r="U502" i="8" s="1"/>
  <c r="K501" i="8"/>
  <c r="J501" i="8"/>
  <c r="V500" i="8"/>
  <c r="K500" i="8"/>
  <c r="J500" i="8"/>
  <c r="U500" i="8" s="1"/>
  <c r="K499" i="8"/>
  <c r="J499" i="8"/>
  <c r="V498" i="8"/>
  <c r="K498" i="8"/>
  <c r="J498" i="8"/>
  <c r="U498" i="8" s="1"/>
  <c r="K497" i="8"/>
  <c r="J497" i="8"/>
  <c r="K496" i="8"/>
  <c r="J496" i="8"/>
  <c r="U496" i="8" s="1"/>
  <c r="K495" i="8"/>
  <c r="J495" i="8"/>
  <c r="K494" i="8"/>
  <c r="J494" i="8"/>
  <c r="U494" i="8" s="1"/>
  <c r="K493" i="8"/>
  <c r="J493" i="8"/>
  <c r="K492" i="8"/>
  <c r="J492" i="8"/>
  <c r="U492" i="8" s="1"/>
  <c r="K491" i="8"/>
  <c r="J491" i="8"/>
  <c r="K490" i="8"/>
  <c r="J490" i="8"/>
  <c r="U490" i="8" s="1"/>
  <c r="K489" i="8"/>
  <c r="J489" i="8"/>
  <c r="V488" i="8"/>
  <c r="K488" i="8"/>
  <c r="J488" i="8"/>
  <c r="U488" i="8" s="1"/>
  <c r="K487" i="8"/>
  <c r="J487" i="8"/>
  <c r="V486" i="8"/>
  <c r="K486" i="8"/>
  <c r="J486" i="8"/>
  <c r="U486" i="8" s="1"/>
  <c r="K485" i="8"/>
  <c r="J485" i="8"/>
  <c r="V484" i="8"/>
  <c r="K484" i="8"/>
  <c r="J484" i="8"/>
  <c r="U484" i="8" s="1"/>
  <c r="K483" i="8"/>
  <c r="J483" i="8"/>
  <c r="V482" i="8"/>
  <c r="K482" i="8"/>
  <c r="J482" i="8"/>
  <c r="U482" i="8" s="1"/>
  <c r="K481" i="8"/>
  <c r="J481" i="8"/>
  <c r="K480" i="8"/>
  <c r="J480" i="8"/>
  <c r="U480" i="8" s="1"/>
  <c r="K479" i="8"/>
  <c r="J479" i="8"/>
  <c r="K478" i="8"/>
  <c r="J478" i="8"/>
  <c r="U478" i="8" s="1"/>
  <c r="K477" i="8"/>
  <c r="J477" i="8"/>
  <c r="K476" i="8"/>
  <c r="J476" i="8"/>
  <c r="U476" i="8" s="1"/>
  <c r="K475" i="8"/>
  <c r="J475" i="8"/>
  <c r="K474" i="8"/>
  <c r="J474" i="8"/>
  <c r="U474" i="8" s="1"/>
  <c r="K473" i="8"/>
  <c r="J473" i="8"/>
  <c r="V472" i="8"/>
  <c r="K472" i="8"/>
  <c r="J472" i="8"/>
  <c r="U472" i="8" s="1"/>
  <c r="K471" i="8"/>
  <c r="J471" i="8"/>
  <c r="V470" i="8"/>
  <c r="K470" i="8"/>
  <c r="J470" i="8"/>
  <c r="U470" i="8" s="1"/>
  <c r="K469" i="8"/>
  <c r="J469" i="8"/>
  <c r="K468" i="8"/>
  <c r="J468" i="8"/>
  <c r="U468" i="8" s="1"/>
  <c r="K467" i="8"/>
  <c r="J467" i="8"/>
  <c r="V466" i="8"/>
  <c r="K466" i="8"/>
  <c r="J466" i="8"/>
  <c r="U466" i="8" s="1"/>
  <c r="K465" i="8"/>
  <c r="J465" i="8"/>
  <c r="V464" i="8"/>
  <c r="K464" i="8"/>
  <c r="J464" i="8"/>
  <c r="U464" i="8" s="1"/>
  <c r="K463" i="8"/>
  <c r="J463" i="8"/>
  <c r="V462" i="8"/>
  <c r="K462" i="8"/>
  <c r="J462" i="8"/>
  <c r="U462" i="8" s="1"/>
  <c r="K461" i="8"/>
  <c r="J461" i="8"/>
  <c r="V460" i="8"/>
  <c r="K460" i="8"/>
  <c r="J460" i="8"/>
  <c r="U460" i="8" s="1"/>
  <c r="K459" i="8"/>
  <c r="J459" i="8"/>
  <c r="K458" i="8"/>
  <c r="J458" i="8"/>
  <c r="U458" i="8" s="1"/>
  <c r="K457" i="8"/>
  <c r="J457" i="8"/>
  <c r="K456" i="8"/>
  <c r="J456" i="8"/>
  <c r="U456" i="8" s="1"/>
  <c r="K455" i="8"/>
  <c r="J455" i="8"/>
  <c r="K454" i="8"/>
  <c r="J454" i="8"/>
  <c r="V454" i="8" s="1"/>
  <c r="K453" i="8"/>
  <c r="J453" i="8"/>
  <c r="W453" i="8" s="1"/>
  <c r="K452" i="8"/>
  <c r="J452" i="8"/>
  <c r="V452" i="8" s="1"/>
  <c r="K451" i="8"/>
  <c r="J451" i="8"/>
  <c r="W451" i="8" s="1"/>
  <c r="K450" i="8"/>
  <c r="J450" i="8"/>
  <c r="V450" i="8" s="1"/>
  <c r="K449" i="8"/>
  <c r="J449" i="8"/>
  <c r="V449" i="8" s="1"/>
  <c r="K448" i="8"/>
  <c r="J448" i="8"/>
  <c r="V448" i="8" s="1"/>
  <c r="K447" i="8"/>
  <c r="J447" i="8"/>
  <c r="W447" i="8" s="1"/>
  <c r="K446" i="8"/>
  <c r="J446" i="8"/>
  <c r="V446" i="8" s="1"/>
  <c r="K445" i="8"/>
  <c r="J445" i="8"/>
  <c r="V445" i="8" s="1"/>
  <c r="K444" i="8"/>
  <c r="J444" i="8"/>
  <c r="V444" i="8" s="1"/>
  <c r="K443" i="8"/>
  <c r="J443" i="8"/>
  <c r="W443" i="8" s="1"/>
  <c r="K442" i="8"/>
  <c r="J442" i="8"/>
  <c r="V442" i="8" s="1"/>
  <c r="K441" i="8"/>
  <c r="J441" i="8"/>
  <c r="W441" i="8" s="1"/>
  <c r="K440" i="8"/>
  <c r="J440" i="8"/>
  <c r="V440" i="8" s="1"/>
  <c r="K439" i="8"/>
  <c r="J439" i="8"/>
  <c r="K438" i="8"/>
  <c r="J438" i="8"/>
  <c r="V438" i="8" s="1"/>
  <c r="K437" i="8"/>
  <c r="J437" i="8"/>
  <c r="W437" i="8" s="1"/>
  <c r="K436" i="8"/>
  <c r="J436" i="8"/>
  <c r="V436" i="8" s="1"/>
  <c r="K435" i="8"/>
  <c r="J435" i="8"/>
  <c r="W435" i="8" s="1"/>
  <c r="K434" i="8"/>
  <c r="J434" i="8"/>
  <c r="V434" i="8" s="1"/>
  <c r="X433" i="8"/>
  <c r="K433" i="8"/>
  <c r="J433" i="8"/>
  <c r="K432" i="8"/>
  <c r="J432" i="8"/>
  <c r="K431" i="8"/>
  <c r="J431" i="8"/>
  <c r="V431" i="8" s="1"/>
  <c r="K430" i="8"/>
  <c r="J430" i="8"/>
  <c r="V430" i="8" s="1"/>
  <c r="K429" i="8"/>
  <c r="J429" i="8"/>
  <c r="V429" i="8" s="1"/>
  <c r="K428" i="8"/>
  <c r="J428" i="8"/>
  <c r="V428" i="8" s="1"/>
  <c r="K427" i="8"/>
  <c r="J427" i="8"/>
  <c r="V427" i="8" s="1"/>
  <c r="K426" i="8"/>
  <c r="J426" i="8"/>
  <c r="U426" i="8" s="1"/>
  <c r="K425" i="8"/>
  <c r="J425" i="8"/>
  <c r="V425" i="8" s="1"/>
  <c r="K424" i="8"/>
  <c r="J424" i="8"/>
  <c r="V424" i="8" s="1"/>
  <c r="K423" i="8"/>
  <c r="J423" i="8"/>
  <c r="V423" i="8" s="1"/>
  <c r="K422" i="8"/>
  <c r="J422" i="8"/>
  <c r="U422" i="8" s="1"/>
  <c r="K421" i="8"/>
  <c r="J421" i="8"/>
  <c r="V421" i="8" s="1"/>
  <c r="K420" i="8"/>
  <c r="J420" i="8"/>
  <c r="V420" i="8" s="1"/>
  <c r="K419" i="8"/>
  <c r="J419" i="8"/>
  <c r="V419" i="8" s="1"/>
  <c r="K418" i="8"/>
  <c r="J418" i="8"/>
  <c r="V418" i="8" s="1"/>
  <c r="V417" i="8"/>
  <c r="K417" i="8"/>
  <c r="J417" i="8"/>
  <c r="K416" i="8"/>
  <c r="J416" i="8"/>
  <c r="K415" i="8"/>
  <c r="J415" i="8"/>
  <c r="V415" i="8" s="1"/>
  <c r="K414" i="8"/>
  <c r="J414" i="8"/>
  <c r="V414" i="8" s="1"/>
  <c r="K413" i="8"/>
  <c r="J413" i="8"/>
  <c r="V413" i="8" s="1"/>
  <c r="K412" i="8"/>
  <c r="J412" i="8"/>
  <c r="V412" i="8" s="1"/>
  <c r="K411" i="8"/>
  <c r="J411" i="8"/>
  <c r="V411" i="8" s="1"/>
  <c r="V410" i="8"/>
  <c r="K410" i="8"/>
  <c r="J410" i="8"/>
  <c r="U410" i="8" s="1"/>
  <c r="K409" i="8"/>
  <c r="J409" i="8"/>
  <c r="V409" i="8" s="1"/>
  <c r="U408" i="8"/>
  <c r="K408" i="8"/>
  <c r="J408" i="8"/>
  <c r="V408" i="8" s="1"/>
  <c r="K407" i="8"/>
  <c r="J407" i="8"/>
  <c r="V407" i="8" s="1"/>
  <c r="K406" i="8"/>
  <c r="J406" i="8"/>
  <c r="U406" i="8" s="1"/>
  <c r="K405" i="8"/>
  <c r="J405" i="8"/>
  <c r="V405" i="8" s="1"/>
  <c r="K404" i="8"/>
  <c r="J404" i="8"/>
  <c r="K403" i="8"/>
  <c r="J403" i="8"/>
  <c r="V403" i="8" s="1"/>
  <c r="K402" i="8"/>
  <c r="J402" i="8"/>
  <c r="V402" i="8" s="1"/>
  <c r="V401" i="8"/>
  <c r="K401" i="8"/>
  <c r="J401" i="8"/>
  <c r="K400" i="8"/>
  <c r="J400" i="8"/>
  <c r="K399" i="8"/>
  <c r="J399" i="8"/>
  <c r="V399" i="8" s="1"/>
  <c r="K398" i="8"/>
  <c r="J398" i="8"/>
  <c r="V398" i="8" s="1"/>
  <c r="K397" i="8"/>
  <c r="J397" i="8"/>
  <c r="V397" i="8" s="1"/>
  <c r="K396" i="8"/>
  <c r="J396" i="8"/>
  <c r="V396" i="8" s="1"/>
  <c r="K395" i="8"/>
  <c r="J395" i="8"/>
  <c r="V395" i="8" s="1"/>
  <c r="K394" i="8"/>
  <c r="J394" i="8"/>
  <c r="U394" i="8" s="1"/>
  <c r="K393" i="8"/>
  <c r="J393" i="8"/>
  <c r="V393" i="8" s="1"/>
  <c r="K392" i="8"/>
  <c r="J392" i="8"/>
  <c r="V392" i="8" s="1"/>
  <c r="K391" i="8"/>
  <c r="J391" i="8"/>
  <c r="V391" i="8" s="1"/>
  <c r="V390" i="8"/>
  <c r="K390" i="8"/>
  <c r="J390" i="8"/>
  <c r="U390" i="8" s="1"/>
  <c r="K389" i="8"/>
  <c r="J389" i="8"/>
  <c r="V389" i="8" s="1"/>
  <c r="K388" i="8"/>
  <c r="J388" i="8"/>
  <c r="V388" i="8" s="1"/>
  <c r="K387" i="8"/>
  <c r="J387" i="8"/>
  <c r="V387" i="8" s="1"/>
  <c r="K386" i="8"/>
  <c r="J386" i="8"/>
  <c r="T386" i="8" s="1"/>
  <c r="K385" i="8"/>
  <c r="J385" i="8"/>
  <c r="K384" i="8"/>
  <c r="J384" i="8"/>
  <c r="V384" i="8" s="1"/>
  <c r="K383" i="8"/>
  <c r="J383" i="8"/>
  <c r="K382" i="8"/>
  <c r="J382" i="8"/>
  <c r="K381" i="8"/>
  <c r="J381" i="8"/>
  <c r="V381" i="8" s="1"/>
  <c r="K380" i="8"/>
  <c r="J380" i="8"/>
  <c r="U380" i="8" s="1"/>
  <c r="K379" i="8"/>
  <c r="J379" i="8"/>
  <c r="V379" i="8" s="1"/>
  <c r="K378" i="8"/>
  <c r="J378" i="8"/>
  <c r="T378" i="8" s="1"/>
  <c r="K377" i="8"/>
  <c r="J377" i="8"/>
  <c r="K376" i="8"/>
  <c r="J376" i="8"/>
  <c r="V376" i="8" s="1"/>
  <c r="K375" i="8"/>
  <c r="J375" i="8"/>
  <c r="U375" i="8" s="1"/>
  <c r="K374" i="8"/>
  <c r="J374" i="8"/>
  <c r="K373" i="8"/>
  <c r="J373" i="8"/>
  <c r="V373" i="8" s="1"/>
  <c r="U372" i="8"/>
  <c r="K372" i="8"/>
  <c r="J372" i="8"/>
  <c r="V372" i="8" s="1"/>
  <c r="K371" i="8"/>
  <c r="J371" i="8"/>
  <c r="V371" i="8" s="1"/>
  <c r="V370" i="8"/>
  <c r="U370" i="8"/>
  <c r="K370" i="8"/>
  <c r="J370" i="8"/>
  <c r="T370" i="8" s="1"/>
  <c r="K369" i="8"/>
  <c r="J369" i="8"/>
  <c r="K368" i="8"/>
  <c r="J368" i="8"/>
  <c r="V368" i="8" s="1"/>
  <c r="K367" i="8"/>
  <c r="J367" i="8"/>
  <c r="K366" i="8"/>
  <c r="J366" i="8"/>
  <c r="K365" i="8"/>
  <c r="J365" i="8"/>
  <c r="V364" i="8"/>
  <c r="K364" i="8"/>
  <c r="J364" i="8"/>
  <c r="U364" i="8" s="1"/>
  <c r="K363" i="8"/>
  <c r="J363" i="8"/>
  <c r="V363" i="8" s="1"/>
  <c r="V362" i="8"/>
  <c r="K362" i="8"/>
  <c r="J362" i="8"/>
  <c r="T362" i="8" s="1"/>
  <c r="K361" i="8"/>
  <c r="J361" i="8"/>
  <c r="K360" i="8"/>
  <c r="J360" i="8"/>
  <c r="K359" i="8"/>
  <c r="J359" i="8"/>
  <c r="U359" i="8" s="1"/>
  <c r="K358" i="8"/>
  <c r="J358" i="8"/>
  <c r="K357" i="8"/>
  <c r="J357" i="8"/>
  <c r="V357" i="8" s="1"/>
  <c r="K356" i="8"/>
  <c r="J356" i="8"/>
  <c r="K355" i="8"/>
  <c r="J355" i="8"/>
  <c r="V355" i="8" s="1"/>
  <c r="K354" i="8"/>
  <c r="J354" i="8"/>
  <c r="T354" i="8" s="1"/>
  <c r="K353" i="8"/>
  <c r="J353" i="8"/>
  <c r="K352" i="8"/>
  <c r="J352" i="8"/>
  <c r="X352" i="8" s="1"/>
  <c r="T351" i="8"/>
  <c r="K351" i="8"/>
  <c r="J351" i="8"/>
  <c r="X351" i="8" s="1"/>
  <c r="W350" i="8"/>
  <c r="K350" i="8"/>
  <c r="J350" i="8"/>
  <c r="X350" i="8" s="1"/>
  <c r="S349" i="8"/>
  <c r="K349" i="8"/>
  <c r="J349" i="8"/>
  <c r="X349" i="8" s="1"/>
  <c r="W348" i="8"/>
  <c r="K348" i="8"/>
  <c r="J348" i="8"/>
  <c r="X348" i="8" s="1"/>
  <c r="S347" i="8"/>
  <c r="K347" i="8"/>
  <c r="J347" i="8"/>
  <c r="X347" i="8" s="1"/>
  <c r="W346" i="8"/>
  <c r="K346" i="8"/>
  <c r="J346" i="8"/>
  <c r="X346" i="8" s="1"/>
  <c r="K345" i="8"/>
  <c r="J345" i="8"/>
  <c r="X345" i="8" s="1"/>
  <c r="S344" i="8"/>
  <c r="K344" i="8"/>
  <c r="J344" i="8"/>
  <c r="X344" i="8" s="1"/>
  <c r="S343" i="8"/>
  <c r="K343" i="8"/>
  <c r="J343" i="8"/>
  <c r="X343" i="8" s="1"/>
  <c r="S342" i="8"/>
  <c r="K342" i="8"/>
  <c r="J342" i="8"/>
  <c r="X342" i="8" s="1"/>
  <c r="S341" i="8"/>
  <c r="K341" i="8"/>
  <c r="J341" i="8"/>
  <c r="X341" i="8" s="1"/>
  <c r="K340" i="8"/>
  <c r="J340" i="8"/>
  <c r="X340" i="8" s="1"/>
  <c r="K339" i="8"/>
  <c r="J339" i="8"/>
  <c r="X339" i="8" s="1"/>
  <c r="K338" i="8"/>
  <c r="J338" i="8"/>
  <c r="X338" i="8" s="1"/>
  <c r="S337" i="8"/>
  <c r="K337" i="8"/>
  <c r="J337" i="8"/>
  <c r="X337" i="8" s="1"/>
  <c r="S336" i="8"/>
  <c r="K336" i="8"/>
  <c r="J336" i="8"/>
  <c r="X336" i="8" s="1"/>
  <c r="K335" i="8"/>
  <c r="K334" i="8"/>
  <c r="J334" i="8"/>
  <c r="K333" i="8"/>
  <c r="J333" i="8"/>
  <c r="S333" i="8" s="1"/>
  <c r="X332" i="8"/>
  <c r="W332" i="8"/>
  <c r="K332" i="8"/>
  <c r="J332" i="8"/>
  <c r="S332" i="8" s="1"/>
  <c r="V331" i="8"/>
  <c r="K331" i="8"/>
  <c r="J331" i="8"/>
  <c r="S331" i="8" s="1"/>
  <c r="K330" i="8"/>
  <c r="J330" i="8"/>
  <c r="K329" i="8"/>
  <c r="J329" i="8"/>
  <c r="S329" i="8" s="1"/>
  <c r="X328" i="8"/>
  <c r="K328" i="8"/>
  <c r="J328" i="8"/>
  <c r="S328" i="8" s="1"/>
  <c r="V327" i="8"/>
  <c r="T327" i="8"/>
  <c r="K327" i="8"/>
  <c r="J327" i="8"/>
  <c r="S327" i="8" s="1"/>
  <c r="K326" i="8"/>
  <c r="J326" i="8"/>
  <c r="K325" i="8"/>
  <c r="J325" i="8"/>
  <c r="S325" i="8" s="1"/>
  <c r="X324" i="8"/>
  <c r="W324" i="8"/>
  <c r="K324" i="8"/>
  <c r="J324" i="8"/>
  <c r="S324" i="8" s="1"/>
  <c r="T323" i="8"/>
  <c r="K323" i="8"/>
  <c r="J323" i="8"/>
  <c r="S323" i="8" s="1"/>
  <c r="K322" i="8"/>
  <c r="J322" i="8"/>
  <c r="K321" i="8"/>
  <c r="J321" i="8"/>
  <c r="S321" i="8" s="1"/>
  <c r="W320" i="8"/>
  <c r="K320" i="8"/>
  <c r="J320" i="8"/>
  <c r="S320" i="8" s="1"/>
  <c r="V319" i="8"/>
  <c r="K319" i="8"/>
  <c r="J319" i="8"/>
  <c r="S319" i="8" s="1"/>
  <c r="K318" i="8"/>
  <c r="J318" i="8"/>
  <c r="K317" i="8"/>
  <c r="J317" i="8"/>
  <c r="S317" i="8" s="1"/>
  <c r="W316" i="8"/>
  <c r="K316" i="8"/>
  <c r="J316" i="8"/>
  <c r="S316" i="8" s="1"/>
  <c r="W315" i="8"/>
  <c r="T315" i="8"/>
  <c r="K315" i="8"/>
  <c r="J315" i="8"/>
  <c r="S315" i="8" s="1"/>
  <c r="K314" i="8"/>
  <c r="J314" i="8"/>
  <c r="K313" i="8"/>
  <c r="J313" i="8"/>
  <c r="S313" i="8" s="1"/>
  <c r="X312" i="8"/>
  <c r="W312" i="8"/>
  <c r="K312" i="8"/>
  <c r="J312" i="8"/>
  <c r="S312" i="8" s="1"/>
  <c r="T311" i="8"/>
  <c r="K311" i="8"/>
  <c r="J311" i="8"/>
  <c r="S311" i="8" s="1"/>
  <c r="K310" i="8"/>
  <c r="J310" i="8"/>
  <c r="T309" i="8"/>
  <c r="K309" i="8"/>
  <c r="J309" i="8"/>
  <c r="S309" i="8" s="1"/>
  <c r="K308" i="8"/>
  <c r="J308" i="8"/>
  <c r="S308" i="8" s="1"/>
  <c r="K307" i="8"/>
  <c r="J307" i="8"/>
  <c r="S307" i="8" s="1"/>
  <c r="K306" i="8"/>
  <c r="J306" i="8"/>
  <c r="T305" i="8"/>
  <c r="K305" i="8"/>
  <c r="J305" i="8"/>
  <c r="S305" i="8" s="1"/>
  <c r="X304" i="8"/>
  <c r="W304" i="8"/>
  <c r="K304" i="8"/>
  <c r="J304" i="8"/>
  <c r="S304" i="8" s="1"/>
  <c r="W303" i="8"/>
  <c r="V303" i="8"/>
  <c r="K303" i="8"/>
  <c r="J303" i="8"/>
  <c r="S303" i="8" s="1"/>
  <c r="K302" i="8"/>
  <c r="J302" i="8"/>
  <c r="K301" i="8"/>
  <c r="J301" i="8"/>
  <c r="S301" i="8" s="1"/>
  <c r="W300" i="8"/>
  <c r="K300" i="8"/>
  <c r="J300" i="8"/>
  <c r="S300" i="8" s="1"/>
  <c r="W299" i="8"/>
  <c r="T299" i="8"/>
  <c r="K299" i="8"/>
  <c r="J299" i="8"/>
  <c r="S299" i="8" s="1"/>
  <c r="K298" i="8"/>
  <c r="J298" i="8"/>
  <c r="X298" i="8" s="1"/>
  <c r="K297" i="8"/>
  <c r="J297" i="8"/>
  <c r="V297" i="8" s="1"/>
  <c r="K296" i="8"/>
  <c r="J296" i="8"/>
  <c r="K295" i="8"/>
  <c r="J295" i="8"/>
  <c r="W294" i="8"/>
  <c r="K294" i="8"/>
  <c r="J294" i="8"/>
  <c r="X294" i="8" s="1"/>
  <c r="T293" i="8"/>
  <c r="K293" i="8"/>
  <c r="J293" i="8"/>
  <c r="V293" i="8" s="1"/>
  <c r="K292" i="8"/>
  <c r="J292" i="8"/>
  <c r="K291" i="8"/>
  <c r="J291" i="8"/>
  <c r="K290" i="8"/>
  <c r="J290" i="8"/>
  <c r="X290" i="8" s="1"/>
  <c r="V289" i="8"/>
  <c r="K289" i="8"/>
  <c r="J289" i="8"/>
  <c r="U289" i="8" s="1"/>
  <c r="W288" i="8"/>
  <c r="S288" i="8"/>
  <c r="K288" i="8"/>
  <c r="J288" i="8"/>
  <c r="U288" i="8" s="1"/>
  <c r="K287" i="8"/>
  <c r="J287" i="8"/>
  <c r="K286" i="8"/>
  <c r="J286" i="8"/>
  <c r="X286" i="8" s="1"/>
  <c r="T285" i="8"/>
  <c r="S285" i="8"/>
  <c r="K285" i="8"/>
  <c r="J285" i="8"/>
  <c r="X285" i="8" s="1"/>
  <c r="S284" i="8"/>
  <c r="K284" i="8"/>
  <c r="J284" i="8"/>
  <c r="X284" i="8" s="1"/>
  <c r="W283" i="8"/>
  <c r="S283" i="8"/>
  <c r="K283" i="8"/>
  <c r="J283" i="8"/>
  <c r="X283" i="8" s="1"/>
  <c r="K282" i="8"/>
  <c r="J282" i="8"/>
  <c r="U282" i="8" s="1"/>
  <c r="K281" i="8"/>
  <c r="J281" i="8"/>
  <c r="K280" i="8"/>
  <c r="J280" i="8"/>
  <c r="X279" i="8"/>
  <c r="V279" i="8"/>
  <c r="S279" i="8"/>
  <c r="K279" i="8"/>
  <c r="J279" i="8"/>
  <c r="U279" i="8" s="1"/>
  <c r="K278" i="8"/>
  <c r="J278" i="8"/>
  <c r="U278" i="8" s="1"/>
  <c r="V277" i="8"/>
  <c r="K277" i="8"/>
  <c r="J277" i="8"/>
  <c r="U277" i="8" s="1"/>
  <c r="X276" i="8"/>
  <c r="V276" i="8"/>
  <c r="T276" i="8"/>
  <c r="K276" i="8"/>
  <c r="J276" i="8"/>
  <c r="U276" i="8" s="1"/>
  <c r="K275" i="8"/>
  <c r="J275" i="8"/>
  <c r="U275" i="8" s="1"/>
  <c r="S274" i="8"/>
  <c r="K274" i="8"/>
  <c r="J274" i="8"/>
  <c r="U274" i="8" s="1"/>
  <c r="K273" i="8"/>
  <c r="J273" i="8"/>
  <c r="K272" i="8"/>
  <c r="J272" i="8"/>
  <c r="S271" i="8"/>
  <c r="K271" i="8"/>
  <c r="J271" i="8"/>
  <c r="U271" i="8" s="1"/>
  <c r="X270" i="8"/>
  <c r="V270" i="8"/>
  <c r="T270" i="8"/>
  <c r="K270" i="8"/>
  <c r="J270" i="8"/>
  <c r="U270" i="8" s="1"/>
  <c r="W269" i="8"/>
  <c r="V269" i="8"/>
  <c r="K269" i="8"/>
  <c r="J269" i="8"/>
  <c r="U269" i="8" s="1"/>
  <c r="W268" i="8"/>
  <c r="V268" i="8"/>
  <c r="K268" i="8"/>
  <c r="J268" i="8"/>
  <c r="U268" i="8" s="1"/>
  <c r="X267" i="8"/>
  <c r="V267" i="8"/>
  <c r="T267" i="8"/>
  <c r="S267" i="8"/>
  <c r="K267" i="8"/>
  <c r="J267" i="8"/>
  <c r="U267" i="8" s="1"/>
  <c r="W266" i="8"/>
  <c r="T266" i="8"/>
  <c r="K266" i="8"/>
  <c r="J266" i="8"/>
  <c r="U266" i="8" s="1"/>
  <c r="K265" i="8"/>
  <c r="J265" i="8"/>
  <c r="K264" i="8"/>
  <c r="J264" i="8"/>
  <c r="X263" i="8"/>
  <c r="K263" i="8"/>
  <c r="J263" i="8"/>
  <c r="U263" i="8" s="1"/>
  <c r="W262" i="8"/>
  <c r="K262" i="8"/>
  <c r="J262" i="8"/>
  <c r="U262" i="8" s="1"/>
  <c r="V261" i="8"/>
  <c r="K261" i="8"/>
  <c r="J261" i="8"/>
  <c r="U261" i="8" s="1"/>
  <c r="W260" i="8"/>
  <c r="V260" i="8"/>
  <c r="K260" i="8"/>
  <c r="J260" i="8"/>
  <c r="U260" i="8" s="1"/>
  <c r="X259" i="8"/>
  <c r="V259" i="8"/>
  <c r="S259" i="8"/>
  <c r="K259" i="8"/>
  <c r="J259" i="8"/>
  <c r="U259" i="8" s="1"/>
  <c r="W258" i="8"/>
  <c r="S258" i="8"/>
  <c r="K258" i="8"/>
  <c r="J258" i="8"/>
  <c r="U258" i="8" s="1"/>
  <c r="K257" i="8"/>
  <c r="J257" i="8"/>
  <c r="K256" i="8"/>
  <c r="J256" i="8"/>
  <c r="S255" i="8"/>
  <c r="K255" i="8"/>
  <c r="J255" i="8"/>
  <c r="U255" i="8" s="1"/>
  <c r="K254" i="8"/>
  <c r="J254" i="8"/>
  <c r="U254" i="8" s="1"/>
  <c r="V253" i="8"/>
  <c r="K253" i="8"/>
  <c r="J253" i="8"/>
  <c r="U253" i="8" s="1"/>
  <c r="K252" i="8"/>
  <c r="J252" i="8"/>
  <c r="U252" i="8" s="1"/>
  <c r="T251" i="8"/>
  <c r="S251" i="8"/>
  <c r="K251" i="8"/>
  <c r="J251" i="8"/>
  <c r="U251" i="8" s="1"/>
  <c r="W250" i="8"/>
  <c r="K250" i="8"/>
  <c r="J250" i="8"/>
  <c r="U250" i="8" s="1"/>
  <c r="K249" i="8"/>
  <c r="J249" i="8"/>
  <c r="K248" i="8"/>
  <c r="J248" i="8"/>
  <c r="K247" i="8"/>
  <c r="J247" i="8"/>
  <c r="U247" i="8" s="1"/>
  <c r="W246" i="8"/>
  <c r="K246" i="8"/>
  <c r="J246" i="8"/>
  <c r="U246" i="8" s="1"/>
  <c r="K245" i="8"/>
  <c r="J245" i="8"/>
  <c r="U245" i="8" s="1"/>
  <c r="T244" i="8"/>
  <c r="K244" i="8"/>
  <c r="J244" i="8"/>
  <c r="S244" i="8" s="1"/>
  <c r="K243" i="8"/>
  <c r="J243" i="8"/>
  <c r="K242" i="8"/>
  <c r="J242" i="8"/>
  <c r="S242" i="8" s="1"/>
  <c r="W241" i="8"/>
  <c r="K241" i="8"/>
  <c r="J241" i="8"/>
  <c r="S241" i="8" s="1"/>
  <c r="K240" i="8"/>
  <c r="J240" i="8"/>
  <c r="S240" i="8" s="1"/>
  <c r="K239" i="8"/>
  <c r="J239" i="8"/>
  <c r="K238" i="8"/>
  <c r="J238" i="8"/>
  <c r="S238" i="8" s="1"/>
  <c r="K237" i="8"/>
  <c r="J237" i="8"/>
  <c r="S237" i="8" s="1"/>
  <c r="V236" i="8"/>
  <c r="T236" i="8"/>
  <c r="K236" i="8"/>
  <c r="J236" i="8"/>
  <c r="S236" i="8" s="1"/>
  <c r="K235" i="8"/>
  <c r="J235" i="8"/>
  <c r="K234" i="8"/>
  <c r="J234" i="8"/>
  <c r="S234" i="8" s="1"/>
  <c r="X233" i="8"/>
  <c r="W233" i="8"/>
  <c r="K233" i="8"/>
  <c r="J233" i="8"/>
  <c r="S233" i="8" s="1"/>
  <c r="V232" i="8"/>
  <c r="K232" i="8"/>
  <c r="J232" i="8"/>
  <c r="S232" i="8" s="1"/>
  <c r="K231" i="8"/>
  <c r="J231" i="8"/>
  <c r="K230" i="8"/>
  <c r="J230" i="8"/>
  <c r="S230" i="8" s="1"/>
  <c r="X229" i="8"/>
  <c r="K229" i="8"/>
  <c r="J229" i="8"/>
  <c r="S229" i="8" s="1"/>
  <c r="V228" i="8"/>
  <c r="T228" i="8"/>
  <c r="K228" i="8"/>
  <c r="J228" i="8"/>
  <c r="S228" i="8" s="1"/>
  <c r="K227" i="8"/>
  <c r="J227" i="8"/>
  <c r="K226" i="8"/>
  <c r="J226" i="8"/>
  <c r="S226" i="8" s="1"/>
  <c r="X225" i="8"/>
  <c r="W225" i="8"/>
  <c r="K225" i="8"/>
  <c r="J225" i="8"/>
  <c r="S225" i="8" s="1"/>
  <c r="V224" i="8"/>
  <c r="K224" i="8"/>
  <c r="J224" i="8"/>
  <c r="S224" i="8" s="1"/>
  <c r="K223" i="8"/>
  <c r="J223" i="8"/>
  <c r="K222" i="8"/>
  <c r="J222" i="8"/>
  <c r="S222" i="8" s="1"/>
  <c r="X221" i="8"/>
  <c r="K221" i="8"/>
  <c r="J221" i="8"/>
  <c r="S221" i="8" s="1"/>
  <c r="V220" i="8"/>
  <c r="T220" i="8"/>
  <c r="K220" i="8"/>
  <c r="J220" i="8"/>
  <c r="S220" i="8" s="1"/>
  <c r="K219" i="8"/>
  <c r="J219" i="8"/>
  <c r="K218" i="8"/>
  <c r="J218" i="8"/>
  <c r="S218" i="8" s="1"/>
  <c r="X217" i="8"/>
  <c r="W217" i="8"/>
  <c r="K217" i="8"/>
  <c r="J217" i="8"/>
  <c r="S217" i="8" s="1"/>
  <c r="V216" i="8"/>
  <c r="K216" i="8"/>
  <c r="J216" i="8"/>
  <c r="S216" i="8" s="1"/>
  <c r="K215" i="8"/>
  <c r="J215" i="8"/>
  <c r="K214" i="8"/>
  <c r="J214" i="8"/>
  <c r="S214" i="8" s="1"/>
  <c r="X213" i="8"/>
  <c r="K213" i="8"/>
  <c r="J213" i="8"/>
  <c r="S213" i="8" s="1"/>
  <c r="V212" i="8"/>
  <c r="T212" i="8"/>
  <c r="K212" i="8"/>
  <c r="J212" i="8"/>
  <c r="S212" i="8" s="1"/>
  <c r="K211" i="8"/>
  <c r="J211" i="8"/>
  <c r="V210" i="8"/>
  <c r="K210" i="8"/>
  <c r="J210" i="8"/>
  <c r="S210" i="8" s="1"/>
  <c r="X209" i="8"/>
  <c r="K209" i="8"/>
  <c r="J209" i="8"/>
  <c r="S209" i="8" s="1"/>
  <c r="V208" i="8"/>
  <c r="K208" i="8"/>
  <c r="J208" i="8"/>
  <c r="S208" i="8" s="1"/>
  <c r="X207" i="8"/>
  <c r="T207" i="8"/>
  <c r="K207" i="8"/>
  <c r="J207" i="8"/>
  <c r="S207" i="8" s="1"/>
  <c r="K206" i="8"/>
  <c r="J206" i="8"/>
  <c r="S206" i="8" s="1"/>
  <c r="K205" i="8"/>
  <c r="J205" i="8"/>
  <c r="S205" i="8" s="1"/>
  <c r="K204" i="8"/>
  <c r="J204" i="8"/>
  <c r="S204" i="8" s="1"/>
  <c r="K203" i="8"/>
  <c r="J203" i="8"/>
  <c r="S203" i="8" s="1"/>
  <c r="K202" i="8"/>
  <c r="J202" i="8"/>
  <c r="S202" i="8" s="1"/>
  <c r="X201" i="8"/>
  <c r="K201" i="8"/>
  <c r="J201" i="8"/>
  <c r="S201" i="8" s="1"/>
  <c r="W200" i="8"/>
  <c r="K200" i="8"/>
  <c r="J200" i="8"/>
  <c r="S200" i="8" s="1"/>
  <c r="X199" i="8"/>
  <c r="W199" i="8"/>
  <c r="K199" i="8"/>
  <c r="J199" i="8"/>
  <c r="S199" i="8" s="1"/>
  <c r="K198" i="8"/>
  <c r="J198" i="8"/>
  <c r="S198" i="8" s="1"/>
  <c r="T197" i="8"/>
  <c r="K197" i="8"/>
  <c r="J197" i="8"/>
  <c r="S197" i="8" s="1"/>
  <c r="W196" i="8"/>
  <c r="K196" i="8"/>
  <c r="J196" i="8"/>
  <c r="S196" i="8" s="1"/>
  <c r="X195" i="8"/>
  <c r="T195" i="8"/>
  <c r="K195" i="8"/>
  <c r="J195" i="8"/>
  <c r="S195" i="8" s="1"/>
  <c r="K194" i="8"/>
  <c r="J194" i="8"/>
  <c r="S194" i="8" s="1"/>
  <c r="X193" i="8"/>
  <c r="T193" i="8"/>
  <c r="K193" i="8"/>
  <c r="J193" i="8"/>
  <c r="S193" i="8" s="1"/>
  <c r="K192" i="8"/>
  <c r="J192" i="8"/>
  <c r="S192" i="8" s="1"/>
  <c r="W191" i="8"/>
  <c r="T191" i="8"/>
  <c r="K191" i="8"/>
  <c r="J191" i="8"/>
  <c r="S191" i="8" s="1"/>
  <c r="K190" i="8"/>
  <c r="J190" i="8"/>
  <c r="S190" i="8" s="1"/>
  <c r="K189" i="8"/>
  <c r="J189" i="8"/>
  <c r="S189" i="8" s="1"/>
  <c r="K188" i="8"/>
  <c r="J188" i="8"/>
  <c r="S188" i="8" s="1"/>
  <c r="K187" i="8"/>
  <c r="J187" i="8"/>
  <c r="S187" i="8" s="1"/>
  <c r="K186" i="8"/>
  <c r="J186" i="8"/>
  <c r="S186" i="8" s="1"/>
  <c r="X185" i="8"/>
  <c r="K185" i="8"/>
  <c r="J185" i="8"/>
  <c r="S185" i="8" s="1"/>
  <c r="W184" i="8"/>
  <c r="K184" i="8"/>
  <c r="J184" i="8"/>
  <c r="S184" i="8" s="1"/>
  <c r="X183" i="8"/>
  <c r="W183" i="8"/>
  <c r="K183" i="8"/>
  <c r="J183" i="8"/>
  <c r="S183" i="8" s="1"/>
  <c r="K182" i="8"/>
  <c r="J182" i="8"/>
  <c r="S182" i="8" s="1"/>
  <c r="T181" i="8"/>
  <c r="K181" i="8"/>
  <c r="J181" i="8"/>
  <c r="S181" i="8" s="1"/>
  <c r="W180" i="8"/>
  <c r="K180" i="8"/>
  <c r="J180" i="8"/>
  <c r="S180" i="8" s="1"/>
  <c r="X179" i="8"/>
  <c r="T179" i="8"/>
  <c r="K179" i="8"/>
  <c r="J179" i="8"/>
  <c r="S179" i="8" s="1"/>
  <c r="K178" i="8"/>
  <c r="J178" i="8"/>
  <c r="S178" i="8" s="1"/>
  <c r="X177" i="8"/>
  <c r="T177" i="8"/>
  <c r="K177" i="8"/>
  <c r="J177" i="8"/>
  <c r="S177" i="8" s="1"/>
  <c r="K176" i="8"/>
  <c r="J176" i="8"/>
  <c r="S176" i="8" s="1"/>
  <c r="X175" i="8"/>
  <c r="T175" i="8"/>
  <c r="K175" i="8"/>
  <c r="J175" i="8"/>
  <c r="S175" i="8" s="1"/>
  <c r="K174" i="8"/>
  <c r="J174" i="8"/>
  <c r="S174" i="8" s="1"/>
  <c r="T173" i="8"/>
  <c r="K173" i="8"/>
  <c r="J173" i="8"/>
  <c r="S173" i="8" s="1"/>
  <c r="K172" i="8"/>
  <c r="J172" i="8"/>
  <c r="S172" i="8" s="1"/>
  <c r="X171" i="8"/>
  <c r="W171" i="8"/>
  <c r="K171" i="8"/>
  <c r="J171" i="8"/>
  <c r="S171" i="8" s="1"/>
  <c r="K170" i="8"/>
  <c r="J170" i="8"/>
  <c r="S170" i="8" s="1"/>
  <c r="K169" i="8"/>
  <c r="J169" i="8"/>
  <c r="S169" i="8" s="1"/>
  <c r="K168" i="8"/>
  <c r="J168" i="8"/>
  <c r="S168" i="8" s="1"/>
  <c r="W167" i="8"/>
  <c r="T167" i="8"/>
  <c r="K167" i="8"/>
  <c r="J167" i="8"/>
  <c r="S167" i="8" s="1"/>
  <c r="K166" i="8"/>
  <c r="J166" i="8"/>
  <c r="S166" i="8" s="1"/>
  <c r="K165" i="8"/>
  <c r="J165" i="8"/>
  <c r="S165" i="8" s="1"/>
  <c r="K164" i="8"/>
  <c r="J164" i="8"/>
  <c r="S164" i="8" s="1"/>
  <c r="T163" i="8"/>
  <c r="K163" i="8"/>
  <c r="J163" i="8"/>
  <c r="S163" i="8" s="1"/>
  <c r="W162" i="8"/>
  <c r="K162" i="8"/>
  <c r="J162" i="8"/>
  <c r="S162" i="8" s="1"/>
  <c r="K161" i="8"/>
  <c r="J161" i="8"/>
  <c r="S161" i="8" s="1"/>
  <c r="K160" i="8"/>
  <c r="J160" i="8"/>
  <c r="S160" i="8" s="1"/>
  <c r="X159" i="8"/>
  <c r="T159" i="8"/>
  <c r="K159" i="8"/>
  <c r="J159" i="8"/>
  <c r="S159" i="8" s="1"/>
  <c r="W158" i="8"/>
  <c r="K158" i="8"/>
  <c r="J158" i="8"/>
  <c r="S158" i="8" s="1"/>
  <c r="T157" i="8"/>
  <c r="K157" i="8"/>
  <c r="J157" i="8"/>
  <c r="S157" i="8" s="1"/>
  <c r="K156" i="8"/>
  <c r="J156" i="8"/>
  <c r="S156" i="8" s="1"/>
  <c r="X155" i="8"/>
  <c r="T155" i="8"/>
  <c r="K155" i="8"/>
  <c r="J155" i="8"/>
  <c r="S155" i="8" s="1"/>
  <c r="W154" i="8"/>
  <c r="K154" i="8"/>
  <c r="J154" i="8"/>
  <c r="S154" i="8" s="1"/>
  <c r="T153" i="8"/>
  <c r="K153" i="8"/>
  <c r="J153" i="8"/>
  <c r="S153" i="8" s="1"/>
  <c r="K152" i="8"/>
  <c r="J152" i="8"/>
  <c r="S152" i="8" s="1"/>
  <c r="K151" i="8"/>
  <c r="J151" i="8"/>
  <c r="S151" i="8" s="1"/>
  <c r="K150" i="8"/>
  <c r="J150" i="8"/>
  <c r="S150" i="8" s="1"/>
  <c r="T149" i="8"/>
  <c r="K149" i="8"/>
  <c r="J149" i="8"/>
  <c r="S149" i="8" s="1"/>
  <c r="X148" i="8"/>
  <c r="K148" i="8"/>
  <c r="J148" i="8"/>
  <c r="S148" i="8" s="1"/>
  <c r="K147" i="8"/>
  <c r="J147" i="8"/>
  <c r="S147" i="8" s="1"/>
  <c r="K146" i="8"/>
  <c r="J146" i="8"/>
  <c r="S146" i="8" s="1"/>
  <c r="T145" i="8"/>
  <c r="K145" i="8"/>
  <c r="J145" i="8"/>
  <c r="S145" i="8" s="1"/>
  <c r="K144" i="8"/>
  <c r="J144" i="8"/>
  <c r="S144" i="8" s="1"/>
  <c r="V143" i="8"/>
  <c r="K143" i="8"/>
  <c r="J143" i="8"/>
  <c r="S143" i="8" s="1"/>
  <c r="T142" i="8"/>
  <c r="K142" i="8"/>
  <c r="J142" i="8"/>
  <c r="S142" i="8" s="1"/>
  <c r="V141" i="8"/>
  <c r="K141" i="8"/>
  <c r="J141" i="8"/>
  <c r="S141" i="8" s="1"/>
  <c r="X140" i="8"/>
  <c r="K140" i="8"/>
  <c r="J140" i="8"/>
  <c r="S140" i="8" s="1"/>
  <c r="K139" i="8"/>
  <c r="J139" i="8"/>
  <c r="S139" i="8" s="1"/>
  <c r="T138" i="8"/>
  <c r="K138" i="8"/>
  <c r="J138" i="8"/>
  <c r="S138" i="8" s="1"/>
  <c r="V137" i="8"/>
  <c r="K137" i="8"/>
  <c r="J137" i="8"/>
  <c r="S137" i="8" s="1"/>
  <c r="K136" i="8"/>
  <c r="J136" i="8"/>
  <c r="S136" i="8" s="1"/>
  <c r="V135" i="8"/>
  <c r="K135" i="8"/>
  <c r="J135" i="8"/>
  <c r="S135" i="8" s="1"/>
  <c r="T134" i="8"/>
  <c r="K134" i="8"/>
  <c r="J134" i="8"/>
  <c r="S134" i="8" s="1"/>
  <c r="K133" i="8"/>
  <c r="J133" i="8"/>
  <c r="S133" i="8" s="1"/>
  <c r="K132" i="8"/>
  <c r="J132" i="8"/>
  <c r="S132" i="8" s="1"/>
  <c r="K131" i="8"/>
  <c r="J131" i="8"/>
  <c r="S131" i="8" s="1"/>
  <c r="T130" i="8"/>
  <c r="K130" i="8"/>
  <c r="J130" i="8"/>
  <c r="S130" i="8" s="1"/>
  <c r="T129" i="8"/>
  <c r="K129" i="8"/>
  <c r="J129" i="8"/>
  <c r="S129" i="8" s="1"/>
  <c r="T128" i="8"/>
  <c r="K128" i="8"/>
  <c r="J128" i="8"/>
  <c r="S128" i="8" s="1"/>
  <c r="T127" i="8"/>
  <c r="K127" i="8"/>
  <c r="J127" i="8"/>
  <c r="S127" i="8" s="1"/>
  <c r="K126" i="8"/>
  <c r="J126" i="8"/>
  <c r="S126" i="8" s="1"/>
  <c r="K125" i="8"/>
  <c r="J125" i="8"/>
  <c r="S125" i="8" s="1"/>
  <c r="K124" i="8"/>
  <c r="J124" i="8"/>
  <c r="S124" i="8" s="1"/>
  <c r="T123" i="8"/>
  <c r="K123" i="8"/>
  <c r="J123" i="8"/>
  <c r="S123" i="8" s="1"/>
  <c r="X122" i="8"/>
  <c r="K122" i="8"/>
  <c r="J122" i="8"/>
  <c r="V122" i="8" s="1"/>
  <c r="T121" i="8"/>
  <c r="K121" i="8"/>
  <c r="J121" i="8"/>
  <c r="V121" i="8" s="1"/>
  <c r="X120" i="8"/>
  <c r="K120" i="8"/>
  <c r="J120" i="8"/>
  <c r="K119" i="8"/>
  <c r="J119" i="8"/>
  <c r="T119" i="8" s="1"/>
  <c r="K118" i="8"/>
  <c r="J118" i="8"/>
  <c r="T118" i="8" s="1"/>
  <c r="K117" i="8"/>
  <c r="J117" i="8"/>
  <c r="T117" i="8" s="1"/>
  <c r="K116" i="8"/>
  <c r="J116" i="8"/>
  <c r="T116" i="8" s="1"/>
  <c r="U115" i="8"/>
  <c r="K115" i="8"/>
  <c r="J115" i="8"/>
  <c r="T115" i="8" s="1"/>
  <c r="K114" i="8"/>
  <c r="J114" i="8"/>
  <c r="U114" i="8" s="1"/>
  <c r="K113" i="8"/>
  <c r="J113" i="8"/>
  <c r="U113" i="8" s="1"/>
  <c r="K112" i="8"/>
  <c r="J112" i="8"/>
  <c r="U112" i="8" s="1"/>
  <c r="K111" i="8"/>
  <c r="J111" i="8"/>
  <c r="U111" i="8" s="1"/>
  <c r="K110" i="8"/>
  <c r="J110" i="8"/>
  <c r="U110" i="8" s="1"/>
  <c r="V109" i="8"/>
  <c r="K109" i="8"/>
  <c r="J109" i="8"/>
  <c r="U109" i="8" s="1"/>
  <c r="V108" i="8"/>
  <c r="K108" i="8"/>
  <c r="J108" i="8"/>
  <c r="U108" i="8" s="1"/>
  <c r="K107" i="8"/>
  <c r="J107" i="8"/>
  <c r="U107" i="8" s="1"/>
  <c r="K106" i="8"/>
  <c r="J106" i="8"/>
  <c r="U106" i="8" s="1"/>
  <c r="K105" i="8"/>
  <c r="J105" i="8"/>
  <c r="U105" i="8" s="1"/>
  <c r="V104" i="8"/>
  <c r="K104" i="8"/>
  <c r="J104" i="8"/>
  <c r="U104" i="8" s="1"/>
  <c r="K103" i="8"/>
  <c r="J103" i="8"/>
  <c r="U103" i="8" s="1"/>
  <c r="K102" i="8"/>
  <c r="J102" i="8"/>
  <c r="U102" i="8" s="1"/>
  <c r="K101" i="8"/>
  <c r="J101" i="8"/>
  <c r="U101" i="8" s="1"/>
  <c r="K100" i="8"/>
  <c r="J100" i="8"/>
  <c r="U100" i="8" s="1"/>
  <c r="V99" i="8"/>
  <c r="K99" i="8"/>
  <c r="J99" i="8"/>
  <c r="U99" i="8" s="1"/>
  <c r="K98" i="8"/>
  <c r="J98" i="8"/>
  <c r="U98" i="8" s="1"/>
  <c r="K97" i="8"/>
  <c r="J97" i="8"/>
  <c r="U97" i="8" s="1"/>
  <c r="K96" i="8"/>
  <c r="J96" i="8"/>
  <c r="U96" i="8" s="1"/>
  <c r="K95" i="8"/>
  <c r="J95" i="8"/>
  <c r="U95" i="8" s="1"/>
  <c r="K94" i="8"/>
  <c r="J94" i="8"/>
  <c r="U94" i="8" s="1"/>
  <c r="V93" i="8"/>
  <c r="K93" i="8"/>
  <c r="J93" i="8"/>
  <c r="U93" i="8" s="1"/>
  <c r="V92" i="8"/>
  <c r="K92" i="8"/>
  <c r="J92" i="8"/>
  <c r="U92" i="8" s="1"/>
  <c r="K91" i="8"/>
  <c r="J91" i="8"/>
  <c r="U91" i="8" s="1"/>
  <c r="K90" i="8"/>
  <c r="J90" i="8"/>
  <c r="U90" i="8" s="1"/>
  <c r="K89" i="8"/>
  <c r="J89" i="8"/>
  <c r="U89" i="8" s="1"/>
  <c r="V88" i="8"/>
  <c r="K88" i="8"/>
  <c r="J88" i="8"/>
  <c r="U88" i="8" s="1"/>
  <c r="K87" i="8"/>
  <c r="J87" i="8"/>
  <c r="U87" i="8" s="1"/>
  <c r="K86" i="8"/>
  <c r="J86" i="8"/>
  <c r="U86" i="8" s="1"/>
  <c r="K85" i="8"/>
  <c r="J85" i="8"/>
  <c r="U85" i="8" s="1"/>
  <c r="K84" i="8"/>
  <c r="J84" i="8"/>
  <c r="U84" i="8" s="1"/>
  <c r="V83" i="8"/>
  <c r="K83" i="8"/>
  <c r="J83" i="8"/>
  <c r="U83" i="8" s="1"/>
  <c r="K82" i="8"/>
  <c r="J82" i="8"/>
  <c r="U82" i="8" s="1"/>
  <c r="K81" i="8"/>
  <c r="J81" i="8"/>
  <c r="U81" i="8" s="1"/>
  <c r="K80" i="8"/>
  <c r="J80" i="8"/>
  <c r="U80" i="8" s="1"/>
  <c r="K79" i="8"/>
  <c r="J79" i="8"/>
  <c r="U79" i="8" s="1"/>
  <c r="K78" i="8"/>
  <c r="J78" i="8"/>
  <c r="U78" i="8" s="1"/>
  <c r="V77" i="8"/>
  <c r="K77" i="8"/>
  <c r="J77" i="8"/>
  <c r="U77" i="8" s="1"/>
  <c r="V76" i="8"/>
  <c r="K76" i="8"/>
  <c r="J76" i="8"/>
  <c r="U76" i="8" s="1"/>
  <c r="K75" i="8"/>
  <c r="J75" i="8"/>
  <c r="U75" i="8" s="1"/>
  <c r="K74" i="8"/>
  <c r="J74" i="8"/>
  <c r="U74" i="8" s="1"/>
  <c r="K73" i="8"/>
  <c r="J73" i="8"/>
  <c r="U73" i="8" s="1"/>
  <c r="V72" i="8"/>
  <c r="K72" i="8"/>
  <c r="J72" i="8"/>
  <c r="U72" i="8" s="1"/>
  <c r="K71" i="8"/>
  <c r="J71" i="8"/>
  <c r="U71" i="8" s="1"/>
  <c r="K70" i="8"/>
  <c r="J70" i="8"/>
  <c r="U70" i="8" s="1"/>
  <c r="K69" i="8"/>
  <c r="J69" i="8"/>
  <c r="U69" i="8" s="1"/>
  <c r="K68" i="8"/>
  <c r="J68" i="8"/>
  <c r="U68" i="8" s="1"/>
  <c r="V67" i="8"/>
  <c r="K67" i="8"/>
  <c r="J67" i="8"/>
  <c r="U67" i="8" s="1"/>
  <c r="K66" i="8"/>
  <c r="J66" i="8"/>
  <c r="U66" i="8" s="1"/>
  <c r="K65" i="8"/>
  <c r="J65" i="8"/>
  <c r="U65" i="8" s="1"/>
  <c r="K64" i="8"/>
  <c r="J64" i="8"/>
  <c r="U64" i="8" s="1"/>
  <c r="K63" i="8"/>
  <c r="J63" i="8"/>
  <c r="U63" i="8" s="1"/>
  <c r="K62" i="8"/>
  <c r="J62" i="8"/>
  <c r="U62" i="8" s="1"/>
  <c r="V61" i="8"/>
  <c r="K61" i="8"/>
  <c r="J61" i="8"/>
  <c r="U61" i="8" s="1"/>
  <c r="V60" i="8"/>
  <c r="K60" i="8"/>
  <c r="J60" i="8"/>
  <c r="U60" i="8" s="1"/>
  <c r="K59" i="8"/>
  <c r="J59" i="8"/>
  <c r="U59" i="8" s="1"/>
  <c r="K58" i="8"/>
  <c r="J58" i="8"/>
  <c r="U58" i="8" s="1"/>
  <c r="K57" i="8"/>
  <c r="J57" i="8"/>
  <c r="U57" i="8" s="1"/>
  <c r="K56" i="8"/>
  <c r="J56" i="8"/>
  <c r="U56" i="8" s="1"/>
  <c r="K55" i="8"/>
  <c r="J55" i="8"/>
  <c r="U55" i="8" s="1"/>
  <c r="K54" i="8"/>
  <c r="J54" i="8"/>
  <c r="U54" i="8" s="1"/>
  <c r="V53" i="8"/>
  <c r="K53" i="8"/>
  <c r="J53" i="8"/>
  <c r="U53" i="8" s="1"/>
  <c r="K52" i="8"/>
  <c r="J52" i="8"/>
  <c r="U52" i="8" s="1"/>
  <c r="V51" i="8"/>
  <c r="K51" i="8"/>
  <c r="J51" i="8"/>
  <c r="U51" i="8" s="1"/>
  <c r="V50" i="8"/>
  <c r="K50" i="8"/>
  <c r="J50" i="8"/>
  <c r="U50" i="8" s="1"/>
  <c r="K49" i="8"/>
  <c r="J49" i="8"/>
  <c r="U49" i="8" s="1"/>
  <c r="K48" i="8"/>
  <c r="J48" i="8"/>
  <c r="U48" i="8" s="1"/>
  <c r="K47" i="8"/>
  <c r="J47" i="8"/>
  <c r="U47" i="8" s="1"/>
  <c r="K46" i="8"/>
  <c r="J46" i="8"/>
  <c r="U46" i="8" s="1"/>
  <c r="K45" i="8"/>
  <c r="J45" i="8"/>
  <c r="U45" i="8" s="1"/>
  <c r="K44" i="8"/>
  <c r="J44" i="8"/>
  <c r="U44" i="8" s="1"/>
  <c r="V43" i="8"/>
  <c r="K43" i="8"/>
  <c r="J43" i="8"/>
  <c r="U43" i="8" s="1"/>
  <c r="K42" i="8"/>
  <c r="J42" i="8"/>
  <c r="U42" i="8" s="1"/>
  <c r="K41" i="8"/>
  <c r="J41" i="8"/>
  <c r="U41" i="8" s="1"/>
  <c r="K40" i="8"/>
  <c r="J40" i="8"/>
  <c r="U40" i="8" s="1"/>
  <c r="K39" i="8"/>
  <c r="J39" i="8"/>
  <c r="U39" i="8" s="1"/>
  <c r="K38" i="8"/>
  <c r="J38" i="8"/>
  <c r="U38" i="8" s="1"/>
  <c r="K37" i="8"/>
  <c r="J37" i="8"/>
  <c r="U37" i="8" s="1"/>
  <c r="K36" i="8"/>
  <c r="J36" i="8"/>
  <c r="U36" i="8" s="1"/>
  <c r="K35" i="8"/>
  <c r="J35" i="8"/>
  <c r="U35" i="8" s="1"/>
  <c r="K34" i="8"/>
  <c r="J34" i="8"/>
  <c r="U34" i="8" s="1"/>
  <c r="K33" i="8"/>
  <c r="J33" i="8"/>
  <c r="U33" i="8" s="1"/>
  <c r="K32" i="8"/>
  <c r="J32" i="8"/>
  <c r="U32" i="8" s="1"/>
  <c r="K31" i="8"/>
  <c r="J31" i="8"/>
  <c r="U31" i="8" s="1"/>
  <c r="K30" i="8"/>
  <c r="J30" i="8"/>
  <c r="U30" i="8" s="1"/>
  <c r="K29" i="8"/>
  <c r="J29" i="8"/>
  <c r="U29" i="8" s="1"/>
  <c r="K28" i="8"/>
  <c r="J28" i="8"/>
  <c r="U28" i="8" s="1"/>
  <c r="K27" i="8"/>
  <c r="J27" i="8"/>
  <c r="U27" i="8" s="1"/>
  <c r="K26" i="8"/>
  <c r="J26" i="8"/>
  <c r="U26" i="8" s="1"/>
  <c r="K25" i="8"/>
  <c r="J25" i="8"/>
  <c r="U25" i="8" s="1"/>
  <c r="K24" i="8"/>
  <c r="J24" i="8"/>
  <c r="U24" i="8" s="1"/>
  <c r="K23" i="8"/>
  <c r="J23" i="8"/>
  <c r="U23" i="8" s="1"/>
  <c r="K22" i="8"/>
  <c r="J22" i="8"/>
  <c r="U22" i="8" s="1"/>
  <c r="K21" i="8"/>
  <c r="J21" i="8"/>
  <c r="U21" i="8" s="1"/>
  <c r="K20" i="8"/>
  <c r="J20" i="8"/>
  <c r="U20" i="8" s="1"/>
  <c r="V19" i="8"/>
  <c r="K19" i="8"/>
  <c r="J19" i="8"/>
  <c r="U19" i="8" s="1"/>
  <c r="K18" i="8"/>
  <c r="J18" i="8"/>
  <c r="U18" i="8" s="1"/>
  <c r="K17" i="8"/>
  <c r="J17" i="8"/>
  <c r="U17" i="8" s="1"/>
  <c r="K16" i="8"/>
  <c r="J16" i="8"/>
  <c r="U16" i="8" s="1"/>
  <c r="K15" i="8"/>
  <c r="J15" i="8"/>
  <c r="U15" i="8" s="1"/>
  <c r="K738" i="7"/>
  <c r="J738" i="7"/>
  <c r="S738" i="7" s="1"/>
  <c r="K737" i="7"/>
  <c r="J737" i="7"/>
  <c r="K736" i="7"/>
  <c r="J736" i="7"/>
  <c r="S736" i="7" s="1"/>
  <c r="K735" i="7"/>
  <c r="J735" i="7"/>
  <c r="S735" i="7" s="1"/>
  <c r="K734" i="7"/>
  <c r="J734" i="7"/>
  <c r="K733" i="7"/>
  <c r="J733" i="7"/>
  <c r="S733" i="7" s="1"/>
  <c r="K732" i="7"/>
  <c r="J732" i="7"/>
  <c r="K731" i="7"/>
  <c r="J731" i="7"/>
  <c r="S731" i="7" s="1"/>
  <c r="K730" i="7"/>
  <c r="J730" i="7"/>
  <c r="S730" i="7" s="1"/>
  <c r="K729" i="7"/>
  <c r="J729" i="7"/>
  <c r="K728" i="7"/>
  <c r="J728" i="7"/>
  <c r="S728" i="7" s="1"/>
  <c r="K727" i="7"/>
  <c r="J727" i="7"/>
  <c r="S727" i="7" s="1"/>
  <c r="K726" i="7"/>
  <c r="J726" i="7"/>
  <c r="K725" i="7"/>
  <c r="J725" i="7"/>
  <c r="S725" i="7" s="1"/>
  <c r="K724" i="7"/>
  <c r="J724" i="7"/>
  <c r="K723" i="7"/>
  <c r="J723" i="7"/>
  <c r="S723" i="7" s="1"/>
  <c r="K722" i="7"/>
  <c r="J722" i="7"/>
  <c r="S722" i="7" s="1"/>
  <c r="K721" i="7"/>
  <c r="J721" i="7"/>
  <c r="K720" i="7"/>
  <c r="J720" i="7"/>
  <c r="S720" i="7" s="1"/>
  <c r="K719" i="7"/>
  <c r="J719" i="7"/>
  <c r="S719" i="7" s="1"/>
  <c r="K718" i="7"/>
  <c r="J718" i="7"/>
  <c r="K717" i="7"/>
  <c r="J717" i="7"/>
  <c r="S717" i="7" s="1"/>
  <c r="K716" i="7"/>
  <c r="J716" i="7"/>
  <c r="K715" i="7"/>
  <c r="J715" i="7"/>
  <c r="K714" i="7"/>
  <c r="J714" i="7"/>
  <c r="S714" i="7" s="1"/>
  <c r="K713" i="7"/>
  <c r="J713" i="7"/>
  <c r="K712" i="7"/>
  <c r="J712" i="7"/>
  <c r="S712" i="7" s="1"/>
  <c r="K711" i="7"/>
  <c r="J711" i="7"/>
  <c r="S711" i="7" s="1"/>
  <c r="K710" i="7"/>
  <c r="J710" i="7"/>
  <c r="K709" i="7"/>
  <c r="J709" i="7"/>
  <c r="S709" i="7" s="1"/>
  <c r="K708" i="7"/>
  <c r="J708" i="7"/>
  <c r="K707" i="7"/>
  <c r="J707" i="7"/>
  <c r="K706" i="7"/>
  <c r="J706" i="7"/>
  <c r="S706" i="7" s="1"/>
  <c r="K705" i="7"/>
  <c r="J705" i="7"/>
  <c r="K704" i="7"/>
  <c r="J704" i="7"/>
  <c r="S704" i="7" s="1"/>
  <c r="K703" i="7"/>
  <c r="J703" i="7"/>
  <c r="S703" i="7" s="1"/>
  <c r="K702" i="7"/>
  <c r="J702" i="7"/>
  <c r="K701" i="7"/>
  <c r="J701" i="7"/>
  <c r="S701" i="7" s="1"/>
  <c r="K700" i="7"/>
  <c r="J700" i="7"/>
  <c r="K699" i="7"/>
  <c r="J699" i="7"/>
  <c r="S699" i="7" s="1"/>
  <c r="K698" i="7"/>
  <c r="J698" i="7"/>
  <c r="S698" i="7" s="1"/>
  <c r="K697" i="7"/>
  <c r="J697" i="7"/>
  <c r="K696" i="7"/>
  <c r="J696" i="7"/>
  <c r="S696" i="7" s="1"/>
  <c r="K695" i="7"/>
  <c r="J695" i="7"/>
  <c r="S695" i="7" s="1"/>
  <c r="K694" i="7"/>
  <c r="J694" i="7"/>
  <c r="K693" i="7"/>
  <c r="J693" i="7"/>
  <c r="S693" i="7" s="1"/>
  <c r="K692" i="7"/>
  <c r="J692" i="7"/>
  <c r="K691" i="7"/>
  <c r="J691" i="7"/>
  <c r="K690" i="7"/>
  <c r="J690" i="7"/>
  <c r="S690" i="7" s="1"/>
  <c r="K689" i="7"/>
  <c r="J689" i="7"/>
  <c r="K688" i="7"/>
  <c r="J688" i="7"/>
  <c r="S688" i="7" s="1"/>
  <c r="K687" i="7"/>
  <c r="J687" i="7"/>
  <c r="S687" i="7" s="1"/>
  <c r="K686" i="7"/>
  <c r="J686" i="7"/>
  <c r="K685" i="7"/>
  <c r="J685" i="7"/>
  <c r="S685" i="7" s="1"/>
  <c r="K684" i="7"/>
  <c r="J684" i="7"/>
  <c r="K683" i="7"/>
  <c r="J683" i="7"/>
  <c r="K682" i="7"/>
  <c r="J682" i="7"/>
  <c r="S682" i="7" s="1"/>
  <c r="K681" i="7"/>
  <c r="J681" i="7"/>
  <c r="K680" i="7"/>
  <c r="J680" i="7"/>
  <c r="S680" i="7" s="1"/>
  <c r="K679" i="7"/>
  <c r="J679" i="7"/>
  <c r="S679" i="7" s="1"/>
  <c r="K678" i="7"/>
  <c r="J678" i="7"/>
  <c r="K677" i="7"/>
  <c r="J677" i="7"/>
  <c r="S677" i="7" s="1"/>
  <c r="K676" i="7"/>
  <c r="J676" i="7"/>
  <c r="K675" i="7"/>
  <c r="J675" i="7"/>
  <c r="S675" i="7" s="1"/>
  <c r="K674" i="7"/>
  <c r="J674" i="7"/>
  <c r="S674" i="7" s="1"/>
  <c r="K673" i="7"/>
  <c r="J673" i="7"/>
  <c r="S672" i="7"/>
  <c r="K672" i="7"/>
  <c r="J672" i="7"/>
  <c r="K671" i="7"/>
  <c r="J671" i="7"/>
  <c r="S671" i="7" s="1"/>
  <c r="K670" i="7"/>
  <c r="J670" i="7"/>
  <c r="K669" i="7"/>
  <c r="J669" i="7"/>
  <c r="S669" i="7" s="1"/>
  <c r="K668" i="7"/>
  <c r="J668" i="7"/>
  <c r="K667" i="7"/>
  <c r="J667" i="7"/>
  <c r="S667" i="7" s="1"/>
  <c r="K666" i="7"/>
  <c r="J666" i="7"/>
  <c r="S666" i="7" s="1"/>
  <c r="K665" i="7"/>
  <c r="J665" i="7"/>
  <c r="K664" i="7"/>
  <c r="J664" i="7"/>
  <c r="S664" i="7" s="1"/>
  <c r="S663" i="7"/>
  <c r="K663" i="7"/>
  <c r="J663" i="7"/>
  <c r="K662" i="7"/>
  <c r="J662" i="7"/>
  <c r="K661" i="7"/>
  <c r="J661" i="7"/>
  <c r="S661" i="7" s="1"/>
  <c r="K660" i="7"/>
  <c r="J660" i="7"/>
  <c r="K659" i="7"/>
  <c r="J659" i="7"/>
  <c r="S659" i="7" s="1"/>
  <c r="K658" i="7"/>
  <c r="J658" i="7"/>
  <c r="S658" i="7" s="1"/>
  <c r="K657" i="7"/>
  <c r="J657" i="7"/>
  <c r="K656" i="7"/>
  <c r="J656" i="7"/>
  <c r="K655" i="7"/>
  <c r="J655" i="7"/>
  <c r="K654" i="7"/>
  <c r="J654" i="7"/>
  <c r="S654" i="7" s="1"/>
  <c r="U653" i="7"/>
  <c r="S653" i="7"/>
  <c r="K653" i="7"/>
  <c r="J653" i="7"/>
  <c r="X653" i="7" s="1"/>
  <c r="K652" i="7"/>
  <c r="J652" i="7"/>
  <c r="X652" i="7" s="1"/>
  <c r="U651" i="7"/>
  <c r="K651" i="7"/>
  <c r="J651" i="7"/>
  <c r="X651" i="7" s="1"/>
  <c r="V650" i="7"/>
  <c r="T650" i="7"/>
  <c r="K650" i="7"/>
  <c r="J650" i="7"/>
  <c r="X650" i="7" s="1"/>
  <c r="K649" i="7"/>
  <c r="J649" i="7"/>
  <c r="S649" i="7" s="1"/>
  <c r="V648" i="7"/>
  <c r="K648" i="7"/>
  <c r="J648" i="7"/>
  <c r="K647" i="7"/>
  <c r="J647" i="7"/>
  <c r="T646" i="7"/>
  <c r="K646" i="7"/>
  <c r="J646" i="7"/>
  <c r="W646" i="7" s="1"/>
  <c r="K645" i="7"/>
  <c r="J645" i="7"/>
  <c r="S645" i="7" s="1"/>
  <c r="K644" i="7"/>
  <c r="J644" i="7"/>
  <c r="W644" i="7" s="1"/>
  <c r="K643" i="7"/>
  <c r="J643" i="7"/>
  <c r="V642" i="7"/>
  <c r="S642" i="7"/>
  <c r="K642" i="7"/>
  <c r="J642" i="7"/>
  <c r="X642" i="7" s="1"/>
  <c r="V641" i="7"/>
  <c r="T641" i="7"/>
  <c r="K641" i="7"/>
  <c r="J641" i="7"/>
  <c r="X641" i="7" s="1"/>
  <c r="K640" i="7"/>
  <c r="J640" i="7"/>
  <c r="T640" i="7" s="1"/>
  <c r="K639" i="7"/>
  <c r="J639" i="7"/>
  <c r="K638" i="7"/>
  <c r="J638" i="7"/>
  <c r="W638" i="7" s="1"/>
  <c r="V637" i="7"/>
  <c r="S637" i="7"/>
  <c r="K637" i="7"/>
  <c r="J637" i="7"/>
  <c r="W637" i="7" s="1"/>
  <c r="K636" i="7"/>
  <c r="J636" i="7"/>
  <c r="U636" i="7" s="1"/>
  <c r="K635" i="7"/>
  <c r="J635" i="7"/>
  <c r="W634" i="7"/>
  <c r="K634" i="7"/>
  <c r="J634" i="7"/>
  <c r="K633" i="7"/>
  <c r="J633" i="7"/>
  <c r="W633" i="7" s="1"/>
  <c r="K632" i="7"/>
  <c r="J632" i="7"/>
  <c r="U631" i="7"/>
  <c r="K631" i="7"/>
  <c r="J631" i="7"/>
  <c r="W631" i="7" s="1"/>
  <c r="K630" i="7"/>
  <c r="J630" i="7"/>
  <c r="K629" i="7"/>
  <c r="J629" i="7"/>
  <c r="S629" i="7" s="1"/>
  <c r="K628" i="7"/>
  <c r="J628" i="7"/>
  <c r="K627" i="7"/>
  <c r="J627" i="7"/>
  <c r="K626" i="7"/>
  <c r="J626" i="7"/>
  <c r="W626" i="7" s="1"/>
  <c r="V625" i="7"/>
  <c r="T625" i="7"/>
  <c r="K625" i="7"/>
  <c r="J625" i="7"/>
  <c r="S625" i="7" s="1"/>
  <c r="K624" i="7"/>
  <c r="J624" i="7"/>
  <c r="K623" i="7"/>
  <c r="J623" i="7"/>
  <c r="W623" i="7" s="1"/>
  <c r="W622" i="7"/>
  <c r="K622" i="7"/>
  <c r="J622" i="7"/>
  <c r="V622" i="7" s="1"/>
  <c r="V621" i="7"/>
  <c r="T621" i="7"/>
  <c r="K621" i="7"/>
  <c r="J621" i="7"/>
  <c r="S621" i="7" s="1"/>
  <c r="K620" i="7"/>
  <c r="J620" i="7"/>
  <c r="S620" i="7" s="1"/>
  <c r="K619" i="7"/>
  <c r="J619" i="7"/>
  <c r="U619" i="7" s="1"/>
  <c r="K618" i="7"/>
  <c r="J618" i="7"/>
  <c r="K617" i="7"/>
  <c r="J617" i="7"/>
  <c r="K616" i="7"/>
  <c r="J616" i="7"/>
  <c r="K615" i="7"/>
  <c r="J615" i="7"/>
  <c r="S615" i="7" s="1"/>
  <c r="U614" i="7"/>
  <c r="K614" i="7"/>
  <c r="J614" i="7"/>
  <c r="V614" i="7" s="1"/>
  <c r="K613" i="7"/>
  <c r="J613" i="7"/>
  <c r="K612" i="7"/>
  <c r="J612" i="7"/>
  <c r="S612" i="7" s="1"/>
  <c r="W611" i="7"/>
  <c r="K611" i="7"/>
  <c r="J611" i="7"/>
  <c r="S611" i="7" s="1"/>
  <c r="K610" i="7"/>
  <c r="J610" i="7"/>
  <c r="T610" i="7" s="1"/>
  <c r="V609" i="7"/>
  <c r="K609" i="7"/>
  <c r="J609" i="7"/>
  <c r="K608" i="7"/>
  <c r="J608" i="7"/>
  <c r="T608" i="7" s="1"/>
  <c r="K607" i="7"/>
  <c r="J607" i="7"/>
  <c r="V606" i="7"/>
  <c r="K606" i="7"/>
  <c r="J606" i="7"/>
  <c r="S606" i="7" s="1"/>
  <c r="K605" i="7"/>
  <c r="J605" i="7"/>
  <c r="T604" i="7"/>
  <c r="K604" i="7"/>
  <c r="J604" i="7"/>
  <c r="V604" i="7" s="1"/>
  <c r="K603" i="7"/>
  <c r="J603" i="7"/>
  <c r="K602" i="7"/>
  <c r="J602" i="7"/>
  <c r="U601" i="7"/>
  <c r="K601" i="7"/>
  <c r="J601" i="7"/>
  <c r="T601" i="7" s="1"/>
  <c r="K600" i="7"/>
  <c r="J600" i="7"/>
  <c r="T600" i="7" s="1"/>
  <c r="U599" i="7"/>
  <c r="K599" i="7"/>
  <c r="J599" i="7"/>
  <c r="S599" i="7" s="1"/>
  <c r="T598" i="7"/>
  <c r="K598" i="7"/>
  <c r="J598" i="7"/>
  <c r="K597" i="7"/>
  <c r="J597" i="7"/>
  <c r="K596" i="7"/>
  <c r="J596" i="7"/>
  <c r="K595" i="7"/>
  <c r="J595" i="7"/>
  <c r="K594" i="7"/>
  <c r="J594" i="7"/>
  <c r="S594" i="7" s="1"/>
  <c r="V593" i="7"/>
  <c r="T593" i="7"/>
  <c r="K593" i="7"/>
  <c r="J593" i="7"/>
  <c r="S593" i="7" s="1"/>
  <c r="K592" i="7"/>
  <c r="J592" i="7"/>
  <c r="U591" i="7"/>
  <c r="K591" i="7"/>
  <c r="J591" i="7"/>
  <c r="S591" i="7" s="1"/>
  <c r="K590" i="7"/>
  <c r="J590" i="7"/>
  <c r="K589" i="7"/>
  <c r="J589" i="7"/>
  <c r="S589" i="7" s="1"/>
  <c r="K588" i="7"/>
  <c r="J588" i="7"/>
  <c r="K587" i="7"/>
  <c r="J587" i="7"/>
  <c r="V587" i="7" s="1"/>
  <c r="V586" i="7"/>
  <c r="T586" i="7"/>
  <c r="K586" i="7"/>
  <c r="J586" i="7"/>
  <c r="S586" i="7" s="1"/>
  <c r="K585" i="7"/>
  <c r="J585" i="7"/>
  <c r="K584" i="7"/>
  <c r="J584" i="7"/>
  <c r="V584" i="7" s="1"/>
  <c r="K583" i="7"/>
  <c r="J583" i="7"/>
  <c r="T583" i="7" s="1"/>
  <c r="K582" i="7"/>
  <c r="J582" i="7"/>
  <c r="U582" i="7" s="1"/>
  <c r="K581" i="7"/>
  <c r="J581" i="7"/>
  <c r="K580" i="7"/>
  <c r="J580" i="7"/>
  <c r="K579" i="7"/>
  <c r="J579" i="7"/>
  <c r="K578" i="7"/>
  <c r="J578" i="7"/>
  <c r="K577" i="7"/>
  <c r="J577" i="7"/>
  <c r="X577" i="7" s="1"/>
  <c r="K576" i="7"/>
  <c r="J576" i="7"/>
  <c r="K575" i="7"/>
  <c r="J575" i="7"/>
  <c r="K574" i="7"/>
  <c r="J574" i="7"/>
  <c r="K573" i="7"/>
  <c r="J573" i="7"/>
  <c r="X573" i="7" s="1"/>
  <c r="K572" i="7"/>
  <c r="J572" i="7"/>
  <c r="K571" i="7"/>
  <c r="J571" i="7"/>
  <c r="K570" i="7"/>
  <c r="J570" i="7"/>
  <c r="K569" i="7"/>
  <c r="J569" i="7"/>
  <c r="W569" i="7" s="1"/>
  <c r="K568" i="7"/>
  <c r="J568" i="7"/>
  <c r="K567" i="7"/>
  <c r="J567" i="7"/>
  <c r="X567" i="7" s="1"/>
  <c r="K566" i="7"/>
  <c r="J566" i="7"/>
  <c r="K565" i="7"/>
  <c r="J565" i="7"/>
  <c r="K564" i="7"/>
  <c r="J564" i="7"/>
  <c r="K563" i="7"/>
  <c r="J563" i="7"/>
  <c r="X563" i="7" s="1"/>
  <c r="K562" i="7"/>
  <c r="J562" i="7"/>
  <c r="K561" i="7"/>
  <c r="J561" i="7"/>
  <c r="T561" i="7" s="1"/>
  <c r="K560" i="7"/>
  <c r="J560" i="7"/>
  <c r="K559" i="7"/>
  <c r="J559" i="7"/>
  <c r="K558" i="7"/>
  <c r="J558" i="7"/>
  <c r="K557" i="7"/>
  <c r="J557" i="7"/>
  <c r="X556" i="7"/>
  <c r="K556" i="7"/>
  <c r="J556" i="7"/>
  <c r="W556" i="7" s="1"/>
  <c r="W555" i="7"/>
  <c r="K555" i="7"/>
  <c r="J555" i="7"/>
  <c r="X555" i="7" s="1"/>
  <c r="K554" i="7"/>
  <c r="J554" i="7"/>
  <c r="K553" i="7"/>
  <c r="J553" i="7"/>
  <c r="T553" i="7" s="1"/>
  <c r="T552" i="7"/>
  <c r="K552" i="7"/>
  <c r="J552" i="7"/>
  <c r="X552" i="7" s="1"/>
  <c r="K551" i="7"/>
  <c r="J551" i="7"/>
  <c r="W550" i="7"/>
  <c r="K550" i="7"/>
  <c r="J550" i="7"/>
  <c r="X550" i="7" s="1"/>
  <c r="K549" i="7"/>
  <c r="J549" i="7"/>
  <c r="K548" i="7"/>
  <c r="J548" i="7"/>
  <c r="T548" i="7" s="1"/>
  <c r="K547" i="7"/>
  <c r="J547" i="7"/>
  <c r="K546" i="7"/>
  <c r="J546" i="7"/>
  <c r="K545" i="7"/>
  <c r="J545" i="7"/>
  <c r="T545" i="7" s="1"/>
  <c r="T544" i="7"/>
  <c r="K544" i="7"/>
  <c r="J544" i="7"/>
  <c r="K543" i="7"/>
  <c r="J543" i="7"/>
  <c r="K542" i="7"/>
  <c r="J542" i="7"/>
  <c r="K541" i="7"/>
  <c r="J541" i="7"/>
  <c r="K540" i="7"/>
  <c r="J540" i="7"/>
  <c r="X540" i="7" s="1"/>
  <c r="K539" i="7"/>
  <c r="J539" i="7"/>
  <c r="X539" i="7" s="1"/>
  <c r="K538" i="7"/>
  <c r="J538" i="7"/>
  <c r="K537" i="7"/>
  <c r="J537" i="7"/>
  <c r="K536" i="7"/>
  <c r="J536" i="7"/>
  <c r="X536" i="7" s="1"/>
  <c r="K535" i="7"/>
  <c r="J535" i="7"/>
  <c r="K534" i="7"/>
  <c r="J534" i="7"/>
  <c r="K533" i="7"/>
  <c r="J533" i="7"/>
  <c r="K532" i="7"/>
  <c r="J532" i="7"/>
  <c r="K531" i="7"/>
  <c r="J531" i="7"/>
  <c r="K530" i="7"/>
  <c r="J530" i="7"/>
  <c r="K529" i="7"/>
  <c r="J529" i="7"/>
  <c r="W529" i="7" s="1"/>
  <c r="K528" i="7"/>
  <c r="J528" i="7"/>
  <c r="W528" i="7" s="1"/>
  <c r="K527" i="7"/>
  <c r="J527" i="7"/>
  <c r="K526" i="7"/>
  <c r="J526" i="7"/>
  <c r="K525" i="7"/>
  <c r="J525" i="7"/>
  <c r="T525" i="7" s="1"/>
  <c r="K524" i="7"/>
  <c r="J524" i="7"/>
  <c r="X523" i="7"/>
  <c r="K523" i="7"/>
  <c r="J523" i="7"/>
  <c r="T523" i="7" s="1"/>
  <c r="K522" i="7"/>
  <c r="J522" i="7"/>
  <c r="T521" i="7"/>
  <c r="K521" i="7"/>
  <c r="J521" i="7"/>
  <c r="K520" i="7"/>
  <c r="J520" i="7"/>
  <c r="K519" i="7"/>
  <c r="J519" i="7"/>
  <c r="W518" i="7"/>
  <c r="K518" i="7"/>
  <c r="J518" i="7"/>
  <c r="X518" i="7" s="1"/>
  <c r="K517" i="7"/>
  <c r="J517" i="7"/>
  <c r="T517" i="7" s="1"/>
  <c r="W516" i="7"/>
  <c r="K516" i="7"/>
  <c r="J516" i="7"/>
  <c r="X516" i="7" s="1"/>
  <c r="K515" i="7"/>
  <c r="J515" i="7"/>
  <c r="K514" i="7"/>
  <c r="J514" i="7"/>
  <c r="K513" i="7"/>
  <c r="J513" i="7"/>
  <c r="X513" i="7" s="1"/>
  <c r="K512" i="7"/>
  <c r="J512" i="7"/>
  <c r="X512" i="7" s="1"/>
  <c r="K511" i="7"/>
  <c r="J511" i="7"/>
  <c r="K510" i="7"/>
  <c r="J510" i="7"/>
  <c r="T510" i="7" s="1"/>
  <c r="K509" i="7"/>
  <c r="J509" i="7"/>
  <c r="T509" i="7" s="1"/>
  <c r="X508" i="7"/>
  <c r="K508" i="7"/>
  <c r="J508" i="7"/>
  <c r="W508" i="7" s="1"/>
  <c r="K507" i="7"/>
  <c r="J507" i="7"/>
  <c r="K506" i="7"/>
  <c r="J506" i="7"/>
  <c r="K505" i="7"/>
  <c r="J505" i="7"/>
  <c r="W505" i="7" s="1"/>
  <c r="K504" i="7"/>
  <c r="J504" i="7"/>
  <c r="X504" i="7" s="1"/>
  <c r="K503" i="7"/>
  <c r="J503" i="7"/>
  <c r="X503" i="7" s="1"/>
  <c r="K502" i="7"/>
  <c r="J502" i="7"/>
  <c r="K501" i="7"/>
  <c r="J501" i="7"/>
  <c r="T501" i="7" s="1"/>
  <c r="K500" i="7"/>
  <c r="J500" i="7"/>
  <c r="W499" i="7"/>
  <c r="K499" i="7"/>
  <c r="J499" i="7"/>
  <c r="X499" i="7" s="1"/>
  <c r="K498" i="7"/>
  <c r="J498" i="7"/>
  <c r="K497" i="7"/>
  <c r="J497" i="7"/>
  <c r="W497" i="7" s="1"/>
  <c r="K496" i="7"/>
  <c r="J496" i="7"/>
  <c r="K495" i="7"/>
  <c r="J495" i="7"/>
  <c r="K494" i="7"/>
  <c r="J494" i="7"/>
  <c r="K493" i="7"/>
  <c r="J493" i="7"/>
  <c r="X493" i="7" s="1"/>
  <c r="K492" i="7"/>
  <c r="J492" i="7"/>
  <c r="K491" i="7"/>
  <c r="J491" i="7"/>
  <c r="K490" i="7"/>
  <c r="J490" i="7"/>
  <c r="U489" i="7"/>
  <c r="K489" i="7"/>
  <c r="J489" i="7"/>
  <c r="X489" i="7" s="1"/>
  <c r="K488" i="7"/>
  <c r="J488" i="7"/>
  <c r="K487" i="7"/>
  <c r="J487" i="7"/>
  <c r="X487" i="7" s="1"/>
  <c r="K486" i="7"/>
  <c r="J486" i="7"/>
  <c r="K485" i="7"/>
  <c r="J485" i="7"/>
  <c r="X485" i="7" s="1"/>
  <c r="X484" i="7"/>
  <c r="U484" i="7"/>
  <c r="K484" i="7"/>
  <c r="J484" i="7"/>
  <c r="W484" i="7" s="1"/>
  <c r="K483" i="7"/>
  <c r="J483" i="7"/>
  <c r="W482" i="7"/>
  <c r="K482" i="7"/>
  <c r="J482" i="7"/>
  <c r="X482" i="7" s="1"/>
  <c r="K481" i="7"/>
  <c r="J481" i="7"/>
  <c r="K480" i="7"/>
  <c r="J480" i="7"/>
  <c r="X479" i="7"/>
  <c r="U479" i="7"/>
  <c r="K479" i="7"/>
  <c r="J479" i="7"/>
  <c r="W479" i="7" s="1"/>
  <c r="K478" i="7"/>
  <c r="J478" i="7"/>
  <c r="K477" i="7"/>
  <c r="J477" i="7"/>
  <c r="X477" i="7" s="1"/>
  <c r="K476" i="7"/>
  <c r="J476" i="7"/>
  <c r="K475" i="7"/>
  <c r="J475" i="7"/>
  <c r="U474" i="7"/>
  <c r="K474" i="7"/>
  <c r="J474" i="7"/>
  <c r="K473" i="7"/>
  <c r="J473" i="7"/>
  <c r="K472" i="7"/>
  <c r="J472" i="7"/>
  <c r="K471" i="7"/>
  <c r="J471" i="7"/>
  <c r="K470" i="7"/>
  <c r="J470" i="7"/>
  <c r="U470" i="7" s="1"/>
  <c r="K469" i="7"/>
  <c r="J469" i="7"/>
  <c r="X469" i="7" s="1"/>
  <c r="K468" i="7"/>
  <c r="J468" i="7"/>
  <c r="K467" i="7"/>
  <c r="J467" i="7"/>
  <c r="K466" i="7"/>
  <c r="J466" i="7"/>
  <c r="U466" i="7" s="1"/>
  <c r="K465" i="7"/>
  <c r="J465" i="7"/>
  <c r="W465" i="7" s="1"/>
  <c r="K464" i="7"/>
  <c r="J464" i="7"/>
  <c r="U463" i="7"/>
  <c r="K463" i="7"/>
  <c r="J463" i="7"/>
  <c r="X463" i="7" s="1"/>
  <c r="K462" i="7"/>
  <c r="J462" i="7"/>
  <c r="K461" i="7"/>
  <c r="J461" i="7"/>
  <c r="X461" i="7" s="1"/>
  <c r="K460" i="7"/>
  <c r="J460" i="7"/>
  <c r="W460" i="7" s="1"/>
  <c r="K459" i="7"/>
  <c r="J459" i="7"/>
  <c r="W458" i="7"/>
  <c r="K458" i="7"/>
  <c r="J458" i="7"/>
  <c r="U458" i="7" s="1"/>
  <c r="K457" i="7"/>
  <c r="J457" i="7"/>
  <c r="X457" i="7" s="1"/>
  <c r="K456" i="7"/>
  <c r="J456" i="7"/>
  <c r="W455" i="7"/>
  <c r="K455" i="7"/>
  <c r="J455" i="7"/>
  <c r="U455" i="7" s="1"/>
  <c r="K454" i="7"/>
  <c r="J454" i="7"/>
  <c r="K453" i="7"/>
  <c r="J453" i="7"/>
  <c r="X453" i="7" s="1"/>
  <c r="K452" i="7"/>
  <c r="J452" i="7"/>
  <c r="W452" i="7" s="1"/>
  <c r="K451" i="7"/>
  <c r="J451" i="7"/>
  <c r="K450" i="7"/>
  <c r="J450" i="7"/>
  <c r="U450" i="7" s="1"/>
  <c r="J449" i="7"/>
  <c r="K449" i="7"/>
  <c r="K448" i="7"/>
  <c r="J448" i="7"/>
  <c r="K447" i="7"/>
  <c r="J447" i="7"/>
  <c r="K446" i="7"/>
  <c r="J446" i="7"/>
  <c r="K445" i="7"/>
  <c r="J445" i="7"/>
  <c r="X445" i="7" s="1"/>
  <c r="K444" i="7"/>
  <c r="J444" i="7"/>
  <c r="V443" i="7"/>
  <c r="K443" i="7"/>
  <c r="J443" i="7"/>
  <c r="X443" i="7" s="1"/>
  <c r="K442" i="7"/>
  <c r="J442" i="7"/>
  <c r="K441" i="7"/>
  <c r="J441" i="7"/>
  <c r="K440" i="7"/>
  <c r="J440" i="7"/>
  <c r="X440" i="7" s="1"/>
  <c r="K439" i="7"/>
  <c r="J439" i="7"/>
  <c r="W438" i="7"/>
  <c r="K438" i="7"/>
  <c r="J438" i="7"/>
  <c r="X438" i="7" s="1"/>
  <c r="K437" i="7"/>
  <c r="J437" i="7"/>
  <c r="W437" i="7" s="1"/>
  <c r="K436" i="7"/>
  <c r="J436" i="7"/>
  <c r="W436" i="7" s="1"/>
  <c r="K435" i="7"/>
  <c r="J435" i="7"/>
  <c r="W435" i="7" s="1"/>
  <c r="K434" i="7"/>
  <c r="J434" i="7"/>
  <c r="X434" i="7" s="1"/>
  <c r="K433" i="7"/>
  <c r="J433" i="7"/>
  <c r="W433" i="7" s="1"/>
  <c r="K432" i="7"/>
  <c r="J432" i="7"/>
  <c r="K431" i="7"/>
  <c r="J431" i="7"/>
  <c r="W431" i="7" s="1"/>
  <c r="K430" i="7"/>
  <c r="J430" i="7"/>
  <c r="K429" i="7"/>
  <c r="J429" i="7"/>
  <c r="W429" i="7" s="1"/>
  <c r="K428" i="7"/>
  <c r="J428" i="7"/>
  <c r="X428" i="7" s="1"/>
  <c r="K427" i="7"/>
  <c r="J427" i="7"/>
  <c r="W427" i="7" s="1"/>
  <c r="K426" i="7"/>
  <c r="J426" i="7"/>
  <c r="W426" i="7" s="1"/>
  <c r="K425" i="7"/>
  <c r="J425" i="7"/>
  <c r="K424" i="7"/>
  <c r="J424" i="7"/>
  <c r="K423" i="7"/>
  <c r="J423" i="7"/>
  <c r="K422" i="7"/>
  <c r="J422" i="7"/>
  <c r="X422" i="7" s="1"/>
  <c r="K421" i="7"/>
  <c r="J421" i="7"/>
  <c r="W421" i="7" s="1"/>
  <c r="K420" i="7"/>
  <c r="J420" i="7"/>
  <c r="X420" i="7" s="1"/>
  <c r="K419" i="7"/>
  <c r="J419" i="7"/>
  <c r="W419" i="7" s="1"/>
  <c r="K418" i="7"/>
  <c r="J418" i="7"/>
  <c r="K417" i="7"/>
  <c r="J417" i="7"/>
  <c r="W417" i="7" s="1"/>
  <c r="K416" i="7"/>
  <c r="J416" i="7"/>
  <c r="K415" i="7"/>
  <c r="J415" i="7"/>
  <c r="K414" i="7"/>
  <c r="J414" i="7"/>
  <c r="K413" i="7"/>
  <c r="J413" i="7"/>
  <c r="W413" i="7" s="1"/>
  <c r="K412" i="7"/>
  <c r="J412" i="7"/>
  <c r="X412" i="7" s="1"/>
  <c r="K411" i="7"/>
  <c r="J411" i="7"/>
  <c r="K410" i="7"/>
  <c r="J410" i="7"/>
  <c r="W410" i="7" s="1"/>
  <c r="K409" i="7"/>
  <c r="J409" i="7"/>
  <c r="W408" i="7"/>
  <c r="K408" i="7"/>
  <c r="J408" i="7"/>
  <c r="X408" i="7" s="1"/>
  <c r="K407" i="7"/>
  <c r="J407" i="7"/>
  <c r="K406" i="7"/>
  <c r="J406" i="7"/>
  <c r="X406" i="7" s="1"/>
  <c r="K405" i="7"/>
  <c r="J405" i="7"/>
  <c r="X404" i="7"/>
  <c r="K404" i="7"/>
  <c r="J404" i="7"/>
  <c r="W404" i="7" s="1"/>
  <c r="K403" i="7"/>
  <c r="J403" i="7"/>
  <c r="X402" i="7"/>
  <c r="K402" i="7"/>
  <c r="J402" i="7"/>
  <c r="W402" i="7" s="1"/>
  <c r="K401" i="7"/>
  <c r="J401" i="7"/>
  <c r="W400" i="7"/>
  <c r="K400" i="7"/>
  <c r="J400" i="7"/>
  <c r="X400" i="7" s="1"/>
  <c r="K399" i="7"/>
  <c r="J399" i="7"/>
  <c r="K398" i="7"/>
  <c r="J398" i="7"/>
  <c r="X398" i="7" s="1"/>
  <c r="K397" i="7"/>
  <c r="J397" i="7"/>
  <c r="X396" i="7"/>
  <c r="K396" i="7"/>
  <c r="J396" i="7"/>
  <c r="W396" i="7" s="1"/>
  <c r="K395" i="7"/>
  <c r="J395" i="7"/>
  <c r="X394" i="7"/>
  <c r="K394" i="7"/>
  <c r="J394" i="7"/>
  <c r="W394" i="7" s="1"/>
  <c r="K393" i="7"/>
  <c r="J393" i="7"/>
  <c r="W392" i="7"/>
  <c r="K392" i="7"/>
  <c r="J392" i="7"/>
  <c r="X392" i="7" s="1"/>
  <c r="K391" i="7"/>
  <c r="J391" i="7"/>
  <c r="K390" i="7"/>
  <c r="J390" i="7"/>
  <c r="X390" i="7" s="1"/>
  <c r="K389" i="7"/>
  <c r="J389" i="7"/>
  <c r="X388" i="7"/>
  <c r="K388" i="7"/>
  <c r="J388" i="7"/>
  <c r="W388" i="7" s="1"/>
  <c r="K387" i="7"/>
  <c r="J387" i="7"/>
  <c r="X386" i="7"/>
  <c r="K386" i="7"/>
  <c r="J386" i="7"/>
  <c r="W386" i="7" s="1"/>
  <c r="K385" i="7"/>
  <c r="J385" i="7"/>
  <c r="W384" i="7"/>
  <c r="K384" i="7"/>
  <c r="J384" i="7"/>
  <c r="X384" i="7" s="1"/>
  <c r="K383" i="7"/>
  <c r="J383" i="7"/>
  <c r="K382" i="7"/>
  <c r="J382" i="7"/>
  <c r="X382" i="7" s="1"/>
  <c r="K381" i="7"/>
  <c r="J381" i="7"/>
  <c r="X380" i="7"/>
  <c r="K380" i="7"/>
  <c r="J380" i="7"/>
  <c r="W380" i="7" s="1"/>
  <c r="K379" i="7"/>
  <c r="J379" i="7"/>
  <c r="X378" i="7"/>
  <c r="K378" i="7"/>
  <c r="J378" i="7"/>
  <c r="W378" i="7" s="1"/>
  <c r="K377" i="7"/>
  <c r="J377" i="7"/>
  <c r="W376" i="7"/>
  <c r="K376" i="7"/>
  <c r="J376" i="7"/>
  <c r="X376" i="7" s="1"/>
  <c r="K375" i="7"/>
  <c r="J375" i="7"/>
  <c r="K374" i="7"/>
  <c r="J374" i="7"/>
  <c r="X374" i="7" s="1"/>
  <c r="K373" i="7"/>
  <c r="J373" i="7"/>
  <c r="X372" i="7"/>
  <c r="K372" i="7"/>
  <c r="J372" i="7"/>
  <c r="W372" i="7" s="1"/>
  <c r="K371" i="7"/>
  <c r="J371" i="7"/>
  <c r="X370" i="7"/>
  <c r="K370" i="7"/>
  <c r="J370" i="7"/>
  <c r="W370" i="7" s="1"/>
  <c r="K369" i="7"/>
  <c r="J369" i="7"/>
  <c r="W368" i="7"/>
  <c r="K368" i="7"/>
  <c r="J368" i="7"/>
  <c r="X368" i="7" s="1"/>
  <c r="K367" i="7"/>
  <c r="J367" i="7"/>
  <c r="K366" i="7"/>
  <c r="J366" i="7"/>
  <c r="W366" i="7" s="1"/>
  <c r="K365" i="7"/>
  <c r="J365" i="7"/>
  <c r="X365" i="7" s="1"/>
  <c r="K364" i="7"/>
  <c r="J364" i="7"/>
  <c r="W364" i="7" s="1"/>
  <c r="W363" i="7"/>
  <c r="K363" i="7"/>
  <c r="J363" i="7"/>
  <c r="X363" i="7" s="1"/>
  <c r="K362" i="7"/>
  <c r="J362" i="7"/>
  <c r="W362" i="7" s="1"/>
  <c r="K361" i="7"/>
  <c r="J361" i="7"/>
  <c r="X361" i="7" s="1"/>
  <c r="K360" i="7"/>
  <c r="J360" i="7"/>
  <c r="K359" i="7"/>
  <c r="J359" i="7"/>
  <c r="X359" i="7" s="1"/>
  <c r="K358" i="7"/>
  <c r="J358" i="7"/>
  <c r="K357" i="7"/>
  <c r="J357" i="7"/>
  <c r="V357" i="7" s="1"/>
  <c r="K356" i="7"/>
  <c r="J356" i="7"/>
  <c r="W356" i="7" s="1"/>
  <c r="K355" i="7"/>
  <c r="J355" i="7"/>
  <c r="X355" i="7" s="1"/>
  <c r="K354" i="7"/>
  <c r="J354" i="7"/>
  <c r="X353" i="7"/>
  <c r="K353" i="7"/>
  <c r="J353" i="7"/>
  <c r="W353" i="7" s="1"/>
  <c r="K352" i="7"/>
  <c r="J352" i="7"/>
  <c r="W351" i="7"/>
  <c r="K351" i="7"/>
  <c r="J351" i="7"/>
  <c r="X351" i="7" s="1"/>
  <c r="K350" i="7"/>
  <c r="J350" i="7"/>
  <c r="K349" i="7"/>
  <c r="J349" i="7"/>
  <c r="W349" i="7" s="1"/>
  <c r="V348" i="7"/>
  <c r="K348" i="7"/>
  <c r="J348" i="7"/>
  <c r="K347" i="7"/>
  <c r="J347" i="7"/>
  <c r="X347" i="7" s="1"/>
  <c r="V346" i="7"/>
  <c r="K346" i="7"/>
  <c r="J346" i="7"/>
  <c r="W346" i="7" s="1"/>
  <c r="X345" i="7"/>
  <c r="K345" i="7"/>
  <c r="J345" i="7"/>
  <c r="W345" i="7" s="1"/>
  <c r="K344" i="7"/>
  <c r="J344" i="7"/>
  <c r="K343" i="7"/>
  <c r="J343" i="7"/>
  <c r="X343" i="7" s="1"/>
  <c r="K342" i="7"/>
  <c r="J342" i="7"/>
  <c r="K341" i="7"/>
  <c r="J341" i="7"/>
  <c r="W341" i="7" s="1"/>
  <c r="X340" i="7"/>
  <c r="W340" i="7"/>
  <c r="V340" i="7"/>
  <c r="K340" i="7"/>
  <c r="J340" i="7"/>
  <c r="K339" i="7"/>
  <c r="J339" i="7"/>
  <c r="X339" i="7" s="1"/>
  <c r="K338" i="7"/>
  <c r="J338" i="7"/>
  <c r="K337" i="7"/>
  <c r="J337" i="7"/>
  <c r="V337" i="7" s="1"/>
  <c r="K336" i="7"/>
  <c r="J336" i="7"/>
  <c r="K335" i="7"/>
  <c r="J335" i="7"/>
  <c r="K334" i="7"/>
  <c r="J334" i="7"/>
  <c r="K333" i="7"/>
  <c r="J333" i="7"/>
  <c r="X332" i="7"/>
  <c r="K332" i="7"/>
  <c r="J332" i="7"/>
  <c r="V332" i="7" s="1"/>
  <c r="K331" i="7"/>
  <c r="J331" i="7"/>
  <c r="K330" i="7"/>
  <c r="J330" i="7"/>
  <c r="K329" i="7"/>
  <c r="J329" i="7"/>
  <c r="X329" i="7" s="1"/>
  <c r="K328" i="7"/>
  <c r="J328" i="7"/>
  <c r="K327" i="7"/>
  <c r="J327" i="7"/>
  <c r="X327" i="7" s="1"/>
  <c r="K326" i="7"/>
  <c r="J326" i="7"/>
  <c r="K325" i="7"/>
  <c r="J325" i="7"/>
  <c r="K324" i="7"/>
  <c r="J324" i="7"/>
  <c r="X324" i="7" s="1"/>
  <c r="K323" i="7"/>
  <c r="J323" i="7"/>
  <c r="V322" i="7"/>
  <c r="K322" i="7"/>
  <c r="J322" i="7"/>
  <c r="W322" i="7" s="1"/>
  <c r="K321" i="7"/>
  <c r="J321" i="7"/>
  <c r="K320" i="7"/>
  <c r="J320" i="7"/>
  <c r="K319" i="7"/>
  <c r="J319" i="7"/>
  <c r="K318" i="7"/>
  <c r="J318" i="7"/>
  <c r="V317" i="7"/>
  <c r="K317" i="7"/>
  <c r="J317" i="7"/>
  <c r="W317" i="7" s="1"/>
  <c r="X316" i="7"/>
  <c r="K316" i="7"/>
  <c r="J316" i="7"/>
  <c r="V316" i="7" s="1"/>
  <c r="K315" i="7"/>
  <c r="J315" i="7"/>
  <c r="K314" i="7"/>
  <c r="J314" i="7"/>
  <c r="X314" i="7" s="1"/>
  <c r="W313" i="7"/>
  <c r="K313" i="7"/>
  <c r="J313" i="7"/>
  <c r="X313" i="7" s="1"/>
  <c r="K312" i="7"/>
  <c r="J312" i="7"/>
  <c r="K311" i="7"/>
  <c r="J311" i="7"/>
  <c r="X311" i="7" s="1"/>
  <c r="K310" i="7"/>
  <c r="J310" i="7"/>
  <c r="K309" i="7"/>
  <c r="J309" i="7"/>
  <c r="K308" i="7"/>
  <c r="J308" i="7"/>
  <c r="K307" i="7"/>
  <c r="J307" i="7"/>
  <c r="X306" i="7"/>
  <c r="K306" i="7"/>
  <c r="J306" i="7"/>
  <c r="W306" i="7" s="1"/>
  <c r="W305" i="7"/>
  <c r="K305" i="7"/>
  <c r="J305" i="7"/>
  <c r="V305" i="7" s="1"/>
  <c r="K304" i="7"/>
  <c r="J304" i="7"/>
  <c r="K303" i="7"/>
  <c r="J303" i="7"/>
  <c r="K302" i="7"/>
  <c r="J302" i="7"/>
  <c r="K301" i="7"/>
  <c r="J301" i="7"/>
  <c r="W301" i="7" s="1"/>
  <c r="K300" i="7"/>
  <c r="J300" i="7"/>
  <c r="V300" i="7" s="1"/>
  <c r="K299" i="7"/>
  <c r="J299" i="7"/>
  <c r="K298" i="7"/>
  <c r="J298" i="7"/>
  <c r="X298" i="7" s="1"/>
  <c r="K297" i="7"/>
  <c r="J297" i="7"/>
  <c r="X297" i="7" s="1"/>
  <c r="U296" i="7"/>
  <c r="S296" i="7"/>
  <c r="K296" i="7"/>
  <c r="J296" i="7"/>
  <c r="K295" i="7"/>
  <c r="J295" i="7"/>
  <c r="K294" i="7"/>
  <c r="J294" i="7"/>
  <c r="U293" i="7"/>
  <c r="K293" i="7"/>
  <c r="J293" i="7"/>
  <c r="V293" i="7" s="1"/>
  <c r="K292" i="7"/>
  <c r="J292" i="7"/>
  <c r="X292" i="7" s="1"/>
  <c r="W291" i="7"/>
  <c r="K291" i="7"/>
  <c r="J291" i="7"/>
  <c r="V291" i="7" s="1"/>
  <c r="K290" i="7"/>
  <c r="J290" i="7"/>
  <c r="K289" i="7"/>
  <c r="J289" i="7"/>
  <c r="K288" i="7"/>
  <c r="J288" i="7"/>
  <c r="K287" i="7"/>
  <c r="J287" i="7"/>
  <c r="W286" i="7"/>
  <c r="K286" i="7"/>
  <c r="J286" i="7"/>
  <c r="S286" i="7" s="1"/>
  <c r="K285" i="7"/>
  <c r="J285" i="7"/>
  <c r="K284" i="7"/>
  <c r="J284" i="7"/>
  <c r="S283" i="7"/>
  <c r="K283" i="7"/>
  <c r="J283" i="7"/>
  <c r="V283" i="7" s="1"/>
  <c r="U282" i="7"/>
  <c r="K282" i="7"/>
  <c r="J282" i="7"/>
  <c r="X282" i="7" s="1"/>
  <c r="K281" i="7"/>
  <c r="J281" i="7"/>
  <c r="X280" i="7"/>
  <c r="U280" i="7"/>
  <c r="K280" i="7"/>
  <c r="J280" i="7"/>
  <c r="V280" i="7" s="1"/>
  <c r="K279" i="7"/>
  <c r="J279" i="7"/>
  <c r="T279" i="7" s="1"/>
  <c r="K278" i="7"/>
  <c r="J278" i="7"/>
  <c r="U277" i="7"/>
  <c r="K277" i="7"/>
  <c r="J277" i="7"/>
  <c r="V277" i="7" s="1"/>
  <c r="K276" i="7"/>
  <c r="J276" i="7"/>
  <c r="W275" i="7"/>
  <c r="S275" i="7"/>
  <c r="K275" i="7"/>
  <c r="J275" i="7"/>
  <c r="V275" i="7" s="1"/>
  <c r="K274" i="7"/>
  <c r="J274" i="7"/>
  <c r="K273" i="7"/>
  <c r="J273" i="7"/>
  <c r="S272" i="7"/>
  <c r="K272" i="7"/>
  <c r="J272" i="7"/>
  <c r="V272" i="7" s="1"/>
  <c r="W271" i="7"/>
  <c r="K271" i="7"/>
  <c r="J271" i="7"/>
  <c r="X271" i="7" s="1"/>
  <c r="K270" i="7"/>
  <c r="J270" i="7"/>
  <c r="U269" i="7"/>
  <c r="K269" i="7"/>
  <c r="J269" i="7"/>
  <c r="X269" i="7" s="1"/>
  <c r="K268" i="7"/>
  <c r="J268" i="7"/>
  <c r="K267" i="7"/>
  <c r="J267" i="7"/>
  <c r="K266" i="7"/>
  <c r="J266" i="7"/>
  <c r="X266" i="7" s="1"/>
  <c r="K265" i="7"/>
  <c r="J265" i="7"/>
  <c r="K264" i="7"/>
  <c r="J264" i="7"/>
  <c r="K263" i="7"/>
  <c r="J263" i="7"/>
  <c r="K262" i="7"/>
  <c r="J262" i="7"/>
  <c r="S262" i="7" s="1"/>
  <c r="K261" i="7"/>
  <c r="J261" i="7"/>
  <c r="W260" i="7"/>
  <c r="K260" i="7"/>
  <c r="J260" i="7"/>
  <c r="X260" i="7" s="1"/>
  <c r="S259" i="7"/>
  <c r="K259" i="7"/>
  <c r="J259" i="7"/>
  <c r="X259" i="7" s="1"/>
  <c r="W258" i="7"/>
  <c r="K258" i="7"/>
  <c r="J258" i="7"/>
  <c r="X258" i="7" s="1"/>
  <c r="K257" i="7"/>
  <c r="J257" i="7"/>
  <c r="K256" i="7"/>
  <c r="J256" i="7"/>
  <c r="T255" i="7"/>
  <c r="K255" i="7"/>
  <c r="J255" i="7"/>
  <c r="S255" i="7" s="1"/>
  <c r="K254" i="7"/>
  <c r="J254" i="7"/>
  <c r="T254" i="7" s="1"/>
  <c r="K253" i="7"/>
  <c r="J253" i="7"/>
  <c r="W253" i="7" s="1"/>
  <c r="K252" i="7"/>
  <c r="J252" i="7"/>
  <c r="W251" i="7"/>
  <c r="S251" i="7"/>
  <c r="K251" i="7"/>
  <c r="J251" i="7"/>
  <c r="X251" i="7" s="1"/>
  <c r="K250" i="7"/>
  <c r="J250" i="7"/>
  <c r="K249" i="7"/>
  <c r="J249" i="7"/>
  <c r="W249" i="7" s="1"/>
  <c r="K248" i="7"/>
  <c r="J248" i="7"/>
  <c r="K247" i="7"/>
  <c r="J247" i="7"/>
  <c r="K246" i="7"/>
  <c r="J246" i="7"/>
  <c r="S245" i="7"/>
  <c r="K245" i="7"/>
  <c r="J245" i="7"/>
  <c r="W245" i="7" s="1"/>
  <c r="K244" i="7"/>
  <c r="J244" i="7"/>
  <c r="S243" i="7"/>
  <c r="K243" i="7"/>
  <c r="J243" i="7"/>
  <c r="X243" i="7" s="1"/>
  <c r="K242" i="7"/>
  <c r="J242" i="7"/>
  <c r="T241" i="7"/>
  <c r="K241" i="7"/>
  <c r="J241" i="7"/>
  <c r="W241" i="7" s="1"/>
  <c r="K240" i="7"/>
  <c r="J240" i="7"/>
  <c r="T240" i="7" s="1"/>
  <c r="K239" i="7"/>
  <c r="J239" i="7"/>
  <c r="S239" i="7" s="1"/>
  <c r="K238" i="7"/>
  <c r="J238" i="7"/>
  <c r="K237" i="7"/>
  <c r="J237" i="7"/>
  <c r="W236" i="7"/>
  <c r="K236" i="7"/>
  <c r="J236" i="7"/>
  <c r="X236" i="7" s="1"/>
  <c r="K235" i="7"/>
  <c r="J235" i="7"/>
  <c r="W234" i="7"/>
  <c r="S234" i="7"/>
  <c r="K234" i="7"/>
  <c r="J234" i="7"/>
  <c r="X234" i="7" s="1"/>
  <c r="K233" i="7"/>
  <c r="J233" i="7"/>
  <c r="K232" i="7"/>
  <c r="J232" i="7"/>
  <c r="T231" i="7"/>
  <c r="K231" i="7"/>
  <c r="J231" i="7"/>
  <c r="S231" i="7" s="1"/>
  <c r="K230" i="7"/>
  <c r="J230" i="7"/>
  <c r="W229" i="7"/>
  <c r="K229" i="7"/>
  <c r="J229" i="7"/>
  <c r="S229" i="7" s="1"/>
  <c r="W228" i="7"/>
  <c r="K228" i="7"/>
  <c r="J228" i="7"/>
  <c r="X228" i="7" s="1"/>
  <c r="S227" i="7"/>
  <c r="K227" i="7"/>
  <c r="J227" i="7"/>
  <c r="X227" i="7" s="1"/>
  <c r="W226" i="7"/>
  <c r="K226" i="7"/>
  <c r="J226" i="7"/>
  <c r="X226" i="7" s="1"/>
  <c r="K225" i="7"/>
  <c r="J225" i="7"/>
  <c r="K224" i="7"/>
  <c r="J224" i="7"/>
  <c r="T224" i="7" s="1"/>
  <c r="K223" i="7"/>
  <c r="J223" i="7"/>
  <c r="K222" i="7"/>
  <c r="J222" i="7"/>
  <c r="K221" i="7"/>
  <c r="J221" i="7"/>
  <c r="W220" i="7"/>
  <c r="K220" i="7"/>
  <c r="J220" i="7"/>
  <c r="X220" i="7" s="1"/>
  <c r="K219" i="7"/>
  <c r="J219" i="7"/>
  <c r="T219" i="7" s="1"/>
  <c r="K218" i="7"/>
  <c r="J218" i="7"/>
  <c r="X218" i="7" s="1"/>
  <c r="W217" i="7"/>
  <c r="K217" i="7"/>
  <c r="J217" i="7"/>
  <c r="T217" i="7" s="1"/>
  <c r="K216" i="7"/>
  <c r="J216" i="7"/>
  <c r="K215" i="7"/>
  <c r="J215" i="7"/>
  <c r="K214" i="7"/>
  <c r="J214" i="7"/>
  <c r="W214" i="7" s="1"/>
  <c r="K213" i="7"/>
  <c r="J213" i="7"/>
  <c r="T213" i="7" s="1"/>
  <c r="K212" i="7"/>
  <c r="J212" i="7"/>
  <c r="S212" i="7" s="1"/>
  <c r="K211" i="7"/>
  <c r="J211" i="7"/>
  <c r="K210" i="7"/>
  <c r="J210" i="7"/>
  <c r="K209" i="7"/>
  <c r="J209" i="7"/>
  <c r="T209" i="7" s="1"/>
  <c r="K208" i="7"/>
  <c r="J208" i="7"/>
  <c r="U208" i="7" s="1"/>
  <c r="U207" i="7"/>
  <c r="K207" i="7"/>
  <c r="J207" i="7"/>
  <c r="T207" i="7" s="1"/>
  <c r="K206" i="7"/>
  <c r="J206" i="7"/>
  <c r="K205" i="7"/>
  <c r="J205" i="7"/>
  <c r="W204" i="7"/>
  <c r="K204" i="7"/>
  <c r="J204" i="7"/>
  <c r="K203" i="7"/>
  <c r="J203" i="7"/>
  <c r="T203" i="7" s="1"/>
  <c r="K202" i="7"/>
  <c r="J202" i="7"/>
  <c r="K201" i="7"/>
  <c r="J201" i="7"/>
  <c r="K200" i="7"/>
  <c r="J200" i="7"/>
  <c r="S200" i="7" s="1"/>
  <c r="S199" i="7"/>
  <c r="K199" i="7"/>
  <c r="J199" i="7"/>
  <c r="X199" i="7" s="1"/>
  <c r="U198" i="7"/>
  <c r="K198" i="7"/>
  <c r="J198" i="7"/>
  <c r="W198" i="7" s="1"/>
  <c r="K197" i="7"/>
  <c r="J197" i="7"/>
  <c r="W196" i="7"/>
  <c r="U196" i="7"/>
  <c r="S196" i="7"/>
  <c r="K196" i="7"/>
  <c r="J196" i="7"/>
  <c r="X196" i="7" s="1"/>
  <c r="K195" i="7"/>
  <c r="J195" i="7"/>
  <c r="K194" i="7"/>
  <c r="J194" i="7"/>
  <c r="W193" i="7"/>
  <c r="K193" i="7"/>
  <c r="J193" i="7"/>
  <c r="X193" i="7" s="1"/>
  <c r="V192" i="7"/>
  <c r="S192" i="7"/>
  <c r="K192" i="7"/>
  <c r="J192" i="7"/>
  <c r="W192" i="7" s="1"/>
  <c r="K191" i="7"/>
  <c r="J191" i="7"/>
  <c r="K190" i="7"/>
  <c r="J190" i="7"/>
  <c r="W190" i="7" s="1"/>
  <c r="K189" i="7"/>
  <c r="J189" i="7"/>
  <c r="V189" i="7" s="1"/>
  <c r="U188" i="7"/>
  <c r="K188" i="7"/>
  <c r="J188" i="7"/>
  <c r="K187" i="7"/>
  <c r="J187" i="7"/>
  <c r="W187" i="7" s="1"/>
  <c r="K186" i="7"/>
  <c r="J186" i="7"/>
  <c r="S186" i="7" s="1"/>
  <c r="W185" i="7"/>
  <c r="T185" i="7"/>
  <c r="K185" i="7"/>
  <c r="J185" i="7"/>
  <c r="X185" i="7" s="1"/>
  <c r="K184" i="7"/>
  <c r="J184" i="7"/>
  <c r="U183" i="7"/>
  <c r="K183" i="7"/>
  <c r="J183" i="7"/>
  <c r="X183" i="7" s="1"/>
  <c r="K182" i="7"/>
  <c r="J182" i="7"/>
  <c r="V181" i="7"/>
  <c r="K181" i="7"/>
  <c r="J181" i="7"/>
  <c r="T181" i="7" s="1"/>
  <c r="K180" i="7"/>
  <c r="J180" i="7"/>
  <c r="K179" i="7"/>
  <c r="J179" i="7"/>
  <c r="W179" i="7" s="1"/>
  <c r="K178" i="7"/>
  <c r="J178" i="7"/>
  <c r="V178" i="7" s="1"/>
  <c r="W177" i="7"/>
  <c r="U177" i="7"/>
  <c r="K177" i="7"/>
  <c r="J177" i="7"/>
  <c r="X177" i="7" s="1"/>
  <c r="K176" i="7"/>
  <c r="J176" i="7"/>
  <c r="W176" i="7" s="1"/>
  <c r="V175" i="7"/>
  <c r="U175" i="7"/>
  <c r="K175" i="7"/>
  <c r="J175" i="7"/>
  <c r="X175" i="7" s="1"/>
  <c r="K174" i="7"/>
  <c r="J174" i="7"/>
  <c r="K173" i="7"/>
  <c r="J173" i="7"/>
  <c r="U172" i="7"/>
  <c r="K172" i="7"/>
  <c r="J172" i="7"/>
  <c r="X172" i="7" s="1"/>
  <c r="K171" i="7"/>
  <c r="J171" i="7"/>
  <c r="V170" i="7"/>
  <c r="K170" i="7"/>
  <c r="J170" i="7"/>
  <c r="U170" i="7" s="1"/>
  <c r="K169" i="7"/>
  <c r="J169" i="7"/>
  <c r="K168" i="7"/>
  <c r="J168" i="7"/>
  <c r="K167" i="7"/>
  <c r="J167" i="7"/>
  <c r="V167" i="7" s="1"/>
  <c r="W166" i="7"/>
  <c r="K166" i="7"/>
  <c r="J166" i="7"/>
  <c r="X166" i="7" s="1"/>
  <c r="K165" i="7"/>
  <c r="J165" i="7"/>
  <c r="U164" i="7"/>
  <c r="K164" i="7"/>
  <c r="J164" i="7"/>
  <c r="X164" i="7" s="1"/>
  <c r="K163" i="7"/>
  <c r="J163" i="7"/>
  <c r="X163" i="7" s="1"/>
  <c r="S162" i="7"/>
  <c r="K162" i="7"/>
  <c r="J162" i="7"/>
  <c r="W161" i="7"/>
  <c r="K161" i="7"/>
  <c r="J161" i="7"/>
  <c r="X161" i="7" s="1"/>
  <c r="K160" i="7"/>
  <c r="J160" i="7"/>
  <c r="U159" i="7"/>
  <c r="K159" i="7"/>
  <c r="J159" i="7"/>
  <c r="X159" i="7" s="1"/>
  <c r="K158" i="7"/>
  <c r="J158" i="7"/>
  <c r="X158" i="7" s="1"/>
  <c r="K157" i="7"/>
  <c r="J157" i="7"/>
  <c r="X157" i="7" s="1"/>
  <c r="K156" i="7"/>
  <c r="J156" i="7"/>
  <c r="X156" i="7" s="1"/>
  <c r="T155" i="7"/>
  <c r="K155" i="7"/>
  <c r="J155" i="7"/>
  <c r="X155" i="7" s="1"/>
  <c r="K154" i="7"/>
  <c r="J154" i="7"/>
  <c r="K153" i="7"/>
  <c r="J153" i="7"/>
  <c r="X153" i="7" s="1"/>
  <c r="K152" i="7"/>
  <c r="J152" i="7"/>
  <c r="W152" i="7" s="1"/>
  <c r="K151" i="7"/>
  <c r="J151" i="7"/>
  <c r="X151" i="7" s="1"/>
  <c r="K150" i="7"/>
  <c r="J150" i="7"/>
  <c r="V149" i="7"/>
  <c r="K149" i="7"/>
  <c r="J149" i="7"/>
  <c r="X149" i="7" s="1"/>
  <c r="K148" i="7"/>
  <c r="J148" i="7"/>
  <c r="W147" i="7"/>
  <c r="T147" i="7"/>
  <c r="K147" i="7"/>
  <c r="J147" i="7"/>
  <c r="X147" i="7" s="1"/>
  <c r="K146" i="7"/>
  <c r="J146" i="7"/>
  <c r="S146" i="7" s="1"/>
  <c r="K145" i="7"/>
  <c r="J145" i="7"/>
  <c r="X145" i="7" s="1"/>
  <c r="K144" i="7"/>
  <c r="J144" i="7"/>
  <c r="K143" i="7"/>
  <c r="J143" i="7"/>
  <c r="X143" i="7" s="1"/>
  <c r="W142" i="7"/>
  <c r="K142" i="7"/>
  <c r="J142" i="7"/>
  <c r="X142" i="7" s="1"/>
  <c r="K141" i="7"/>
  <c r="J141" i="7"/>
  <c r="X141" i="7" s="1"/>
  <c r="W140" i="7"/>
  <c r="U140" i="7"/>
  <c r="K140" i="7"/>
  <c r="J140" i="7"/>
  <c r="X140" i="7" s="1"/>
  <c r="K139" i="7"/>
  <c r="J139" i="7"/>
  <c r="K138" i="7"/>
  <c r="J138" i="7"/>
  <c r="T137" i="7"/>
  <c r="K137" i="7"/>
  <c r="J137" i="7"/>
  <c r="X137" i="7" s="1"/>
  <c r="K136" i="7"/>
  <c r="J136" i="7"/>
  <c r="W136" i="7" s="1"/>
  <c r="K135" i="7"/>
  <c r="J135" i="7"/>
  <c r="X135" i="7" s="1"/>
  <c r="K134" i="7"/>
  <c r="J134" i="7"/>
  <c r="X134" i="7" s="1"/>
  <c r="V133" i="7"/>
  <c r="K133" i="7"/>
  <c r="J133" i="7"/>
  <c r="X133" i="7" s="1"/>
  <c r="K132" i="7"/>
  <c r="J132" i="7"/>
  <c r="X132" i="7" s="1"/>
  <c r="T131" i="7"/>
  <c r="K131" i="7"/>
  <c r="J131" i="7"/>
  <c r="X131" i="7" s="1"/>
  <c r="K130" i="7"/>
  <c r="J130" i="7"/>
  <c r="K129" i="7"/>
  <c r="J129" i="7"/>
  <c r="X129" i="7" s="1"/>
  <c r="K128" i="7"/>
  <c r="J128" i="7"/>
  <c r="W128" i="7" s="1"/>
  <c r="K127" i="7"/>
  <c r="J127" i="7"/>
  <c r="X127" i="7" s="1"/>
  <c r="K126" i="7"/>
  <c r="J126" i="7"/>
  <c r="V125" i="7"/>
  <c r="K125" i="7"/>
  <c r="J125" i="7"/>
  <c r="X125" i="7" s="1"/>
  <c r="K124" i="7"/>
  <c r="J124" i="7"/>
  <c r="T123" i="7"/>
  <c r="K123" i="7"/>
  <c r="J123" i="7"/>
  <c r="X123" i="7" s="1"/>
  <c r="K122" i="7"/>
  <c r="J122" i="7"/>
  <c r="K121" i="7"/>
  <c r="J121" i="7"/>
  <c r="T120" i="7"/>
  <c r="K120" i="7"/>
  <c r="J120" i="7"/>
  <c r="S120" i="7" s="1"/>
  <c r="K119" i="7"/>
  <c r="J119" i="7"/>
  <c r="T118" i="7"/>
  <c r="K118" i="7"/>
  <c r="J118" i="7"/>
  <c r="S118" i="7" s="1"/>
  <c r="K117" i="7"/>
  <c r="J117" i="7"/>
  <c r="T116" i="7"/>
  <c r="K116" i="7"/>
  <c r="J116" i="7"/>
  <c r="S116" i="7" s="1"/>
  <c r="K115" i="7"/>
  <c r="J115" i="7"/>
  <c r="T114" i="7"/>
  <c r="K114" i="7"/>
  <c r="J114" i="7"/>
  <c r="S114" i="7" s="1"/>
  <c r="K113" i="7"/>
  <c r="J113" i="7"/>
  <c r="T112" i="7"/>
  <c r="K112" i="7"/>
  <c r="J112" i="7"/>
  <c r="S112" i="7" s="1"/>
  <c r="K111" i="7"/>
  <c r="J111" i="7"/>
  <c r="T110" i="7"/>
  <c r="K110" i="7"/>
  <c r="J110" i="7"/>
  <c r="K109" i="7"/>
  <c r="J109" i="7"/>
  <c r="T108" i="7"/>
  <c r="K108" i="7"/>
  <c r="J108" i="7"/>
  <c r="S108" i="7" s="1"/>
  <c r="V107" i="7"/>
  <c r="K107" i="7"/>
  <c r="J107" i="7"/>
  <c r="S107" i="7" s="1"/>
  <c r="T106" i="7"/>
  <c r="K106" i="7"/>
  <c r="J106" i="7"/>
  <c r="S106" i="7" s="1"/>
  <c r="V105" i="7"/>
  <c r="K105" i="7"/>
  <c r="J105" i="7"/>
  <c r="S105" i="7" s="1"/>
  <c r="T104" i="7"/>
  <c r="K104" i="7"/>
  <c r="J104" i="7"/>
  <c r="S104" i="7" s="1"/>
  <c r="K103" i="7"/>
  <c r="J103" i="7"/>
  <c r="K102" i="7"/>
  <c r="J102" i="7"/>
  <c r="V102" i="7" s="1"/>
  <c r="K101" i="7"/>
  <c r="J101" i="7"/>
  <c r="V101" i="7" s="1"/>
  <c r="K100" i="7"/>
  <c r="J100" i="7"/>
  <c r="V100" i="7" s="1"/>
  <c r="K99" i="7"/>
  <c r="J99" i="7"/>
  <c r="V99" i="7" s="1"/>
  <c r="K98" i="7"/>
  <c r="J98" i="7"/>
  <c r="V98" i="7" s="1"/>
  <c r="K97" i="7"/>
  <c r="J97" i="7"/>
  <c r="V97" i="7" s="1"/>
  <c r="K96" i="7"/>
  <c r="J96" i="7"/>
  <c r="V96" i="7" s="1"/>
  <c r="K95" i="7"/>
  <c r="J95" i="7"/>
  <c r="V95" i="7" s="1"/>
  <c r="K94" i="7"/>
  <c r="J94" i="7"/>
  <c r="V94" i="7" s="1"/>
  <c r="K93" i="7"/>
  <c r="J93" i="7"/>
  <c r="V93" i="7" s="1"/>
  <c r="K92" i="7"/>
  <c r="J92" i="7"/>
  <c r="V92" i="7" s="1"/>
  <c r="K91" i="7"/>
  <c r="J91" i="7"/>
  <c r="V91" i="7" s="1"/>
  <c r="K90" i="7"/>
  <c r="J90" i="7"/>
  <c r="V90" i="7" s="1"/>
  <c r="K89" i="7"/>
  <c r="J89" i="7"/>
  <c r="V89" i="7" s="1"/>
  <c r="K88" i="7"/>
  <c r="J88" i="7"/>
  <c r="V88" i="7" s="1"/>
  <c r="K87" i="7"/>
  <c r="J87" i="7"/>
  <c r="V87" i="7" s="1"/>
  <c r="K86" i="7"/>
  <c r="J86" i="7"/>
  <c r="V86" i="7" s="1"/>
  <c r="K85" i="7"/>
  <c r="J85" i="7"/>
  <c r="V85" i="7" s="1"/>
  <c r="K84" i="7"/>
  <c r="J84" i="7"/>
  <c r="V84" i="7" s="1"/>
  <c r="K83" i="7"/>
  <c r="J83" i="7"/>
  <c r="V83" i="7" s="1"/>
  <c r="K82" i="7"/>
  <c r="J82" i="7"/>
  <c r="V82" i="7" s="1"/>
  <c r="K81" i="7"/>
  <c r="J81" i="7"/>
  <c r="V81" i="7" s="1"/>
  <c r="K80" i="7"/>
  <c r="J80" i="7"/>
  <c r="V80" i="7" s="1"/>
  <c r="K79" i="7"/>
  <c r="J79" i="7"/>
  <c r="V79" i="7" s="1"/>
  <c r="K78" i="7"/>
  <c r="J78" i="7"/>
  <c r="V78" i="7" s="1"/>
  <c r="K77" i="7"/>
  <c r="J77" i="7"/>
  <c r="V77" i="7" s="1"/>
  <c r="K76" i="7"/>
  <c r="K75" i="7"/>
  <c r="J75" i="7"/>
  <c r="S75" i="7" s="1"/>
  <c r="K74" i="7"/>
  <c r="J74" i="7"/>
  <c r="S74" i="7" s="1"/>
  <c r="K73" i="7"/>
  <c r="J73" i="7"/>
  <c r="S73" i="7" s="1"/>
  <c r="U72" i="7"/>
  <c r="K72" i="7"/>
  <c r="J72" i="7"/>
  <c r="S72" i="7" s="1"/>
  <c r="K71" i="7"/>
  <c r="J71" i="7"/>
  <c r="S71" i="7" s="1"/>
  <c r="K70" i="7"/>
  <c r="J70" i="7"/>
  <c r="S70" i="7" s="1"/>
  <c r="T69" i="7"/>
  <c r="K69" i="7"/>
  <c r="J69" i="7"/>
  <c r="S69" i="7" s="1"/>
  <c r="X68" i="7"/>
  <c r="U68" i="7"/>
  <c r="K68" i="7"/>
  <c r="J68" i="7"/>
  <c r="S68" i="7" s="1"/>
  <c r="X67" i="7"/>
  <c r="K67" i="7"/>
  <c r="J67" i="7"/>
  <c r="S67" i="7" s="1"/>
  <c r="X66" i="7"/>
  <c r="U66" i="7"/>
  <c r="K66" i="7"/>
  <c r="J66" i="7"/>
  <c r="S66" i="7" s="1"/>
  <c r="K65" i="7"/>
  <c r="J65" i="7"/>
  <c r="S65" i="7" s="1"/>
  <c r="K64" i="7"/>
  <c r="J64" i="7"/>
  <c r="S64" i="7" s="1"/>
  <c r="K63" i="7"/>
  <c r="J63" i="7"/>
  <c r="S63" i="7" s="1"/>
  <c r="K62" i="7"/>
  <c r="J62" i="7"/>
  <c r="S62" i="7" s="1"/>
  <c r="T61" i="7"/>
  <c r="K61" i="7"/>
  <c r="J61" i="7"/>
  <c r="S61" i="7" s="1"/>
  <c r="X60" i="7"/>
  <c r="T60" i="7"/>
  <c r="K60" i="7"/>
  <c r="J60" i="7"/>
  <c r="S60" i="7" s="1"/>
  <c r="X59" i="7"/>
  <c r="K59" i="7"/>
  <c r="J59" i="7"/>
  <c r="S59" i="7" s="1"/>
  <c r="X58" i="7"/>
  <c r="K58" i="7"/>
  <c r="J58" i="7"/>
  <c r="S58" i="7" s="1"/>
  <c r="K57" i="7"/>
  <c r="J57" i="7"/>
  <c r="S57" i="7" s="1"/>
  <c r="U56" i="7"/>
  <c r="K56" i="7"/>
  <c r="J56" i="7"/>
  <c r="S56" i="7" s="1"/>
  <c r="T55" i="7"/>
  <c r="K55" i="7"/>
  <c r="J55" i="7"/>
  <c r="S55" i="7" s="1"/>
  <c r="K54" i="7"/>
  <c r="J54" i="7"/>
  <c r="S54" i="7" s="1"/>
  <c r="K53" i="7"/>
  <c r="J53" i="7"/>
  <c r="S53" i="7" s="1"/>
  <c r="K52" i="7"/>
  <c r="J52" i="7"/>
  <c r="S52" i="7" s="1"/>
  <c r="K51" i="7"/>
  <c r="J51" i="7"/>
  <c r="S51" i="7" s="1"/>
  <c r="K50" i="7"/>
  <c r="J50" i="7"/>
  <c r="S50" i="7" s="1"/>
  <c r="K49" i="7"/>
  <c r="J49" i="7"/>
  <c r="S49" i="7" s="1"/>
  <c r="U48" i="7"/>
  <c r="K48" i="7"/>
  <c r="J48" i="7"/>
  <c r="S48" i="7" s="1"/>
  <c r="K47" i="7"/>
  <c r="J47" i="7"/>
  <c r="S47" i="7" s="1"/>
  <c r="K46" i="7"/>
  <c r="J46" i="7"/>
  <c r="S46" i="7" s="1"/>
  <c r="T45" i="7"/>
  <c r="K45" i="7"/>
  <c r="J45" i="7"/>
  <c r="S45" i="7" s="1"/>
  <c r="T44" i="7"/>
  <c r="K44" i="7"/>
  <c r="J44" i="7"/>
  <c r="S44" i="7" s="1"/>
  <c r="K43" i="7"/>
  <c r="J43" i="7"/>
  <c r="S43" i="7" s="1"/>
  <c r="V42" i="7"/>
  <c r="K42" i="7"/>
  <c r="J42" i="7"/>
  <c r="S42" i="7" s="1"/>
  <c r="X41" i="7"/>
  <c r="V41" i="7"/>
  <c r="K41" i="7"/>
  <c r="J41" i="7"/>
  <c r="S41" i="7" s="1"/>
  <c r="T40" i="7"/>
  <c r="K40" i="7"/>
  <c r="J40" i="7"/>
  <c r="S40" i="7" s="1"/>
  <c r="K39" i="7"/>
  <c r="J39" i="7"/>
  <c r="S39" i="7" s="1"/>
  <c r="K38" i="7"/>
  <c r="J38" i="7"/>
  <c r="S38" i="7" s="1"/>
  <c r="K37" i="7"/>
  <c r="J37" i="7"/>
  <c r="S37" i="7" s="1"/>
  <c r="K36" i="7"/>
  <c r="J36" i="7"/>
  <c r="S36" i="7" s="1"/>
  <c r="K35" i="7"/>
  <c r="J35" i="7"/>
  <c r="S35" i="7" s="1"/>
  <c r="X34" i="7"/>
  <c r="K34" i="7"/>
  <c r="J34" i="7"/>
  <c r="S34" i="7" s="1"/>
  <c r="K33" i="7"/>
  <c r="J33" i="7"/>
  <c r="S33" i="7" s="1"/>
  <c r="T32" i="7"/>
  <c r="K32" i="7"/>
  <c r="J32" i="7"/>
  <c r="S32" i="7" s="1"/>
  <c r="K31" i="7"/>
  <c r="J31" i="7"/>
  <c r="S31" i="7" s="1"/>
  <c r="K30" i="7"/>
  <c r="J30" i="7"/>
  <c r="S30" i="7" s="1"/>
  <c r="X29" i="7"/>
  <c r="T29" i="7"/>
  <c r="K29" i="7"/>
  <c r="J29" i="7"/>
  <c r="S29" i="7" s="1"/>
  <c r="T28" i="7"/>
  <c r="K28" i="7"/>
  <c r="J28" i="7"/>
  <c r="S28" i="7" s="1"/>
  <c r="X27" i="7"/>
  <c r="K27" i="7"/>
  <c r="J27" i="7"/>
  <c r="S27" i="7" s="1"/>
  <c r="X26" i="7"/>
  <c r="K26" i="7"/>
  <c r="J26" i="7"/>
  <c r="S26" i="7" s="1"/>
  <c r="K25" i="7"/>
  <c r="J25" i="7"/>
  <c r="S25" i="7" s="1"/>
  <c r="U24" i="7"/>
  <c r="K24" i="7"/>
  <c r="J24" i="7"/>
  <c r="S24" i="7" s="1"/>
  <c r="T23" i="7"/>
  <c r="K23" i="7"/>
  <c r="J23" i="7"/>
  <c r="S23" i="7" s="1"/>
  <c r="K22" i="7"/>
  <c r="J22" i="7"/>
  <c r="S22" i="7" s="1"/>
  <c r="K21" i="7"/>
  <c r="J21" i="7"/>
  <c r="S21" i="7" s="1"/>
  <c r="K20" i="7"/>
  <c r="J20" i="7"/>
  <c r="S20" i="7" s="1"/>
  <c r="K19" i="7"/>
  <c r="J19" i="7"/>
  <c r="S19" i="7" s="1"/>
  <c r="K18" i="7"/>
  <c r="J18" i="7"/>
  <c r="S18" i="7" s="1"/>
  <c r="K17" i="7"/>
  <c r="J17" i="7"/>
  <c r="S17" i="7" s="1"/>
  <c r="U16" i="7"/>
  <c r="K16" i="7"/>
  <c r="J16" i="7"/>
  <c r="S16" i="7" s="1"/>
  <c r="K15" i="7"/>
  <c r="J15" i="7"/>
  <c r="S15" i="7" s="1"/>
  <c r="K734" i="6"/>
  <c r="J734" i="6"/>
  <c r="O734" i="6" s="1"/>
  <c r="K733" i="6"/>
  <c r="J733" i="6"/>
  <c r="K732" i="6"/>
  <c r="J732" i="6"/>
  <c r="O732" i="6" s="1"/>
  <c r="K731" i="6"/>
  <c r="J731" i="6"/>
  <c r="K730" i="6"/>
  <c r="J730" i="6"/>
  <c r="K729" i="6"/>
  <c r="J729" i="6"/>
  <c r="K728" i="6"/>
  <c r="J728" i="6"/>
  <c r="K727" i="6"/>
  <c r="J727" i="6"/>
  <c r="K726" i="6"/>
  <c r="J726" i="6"/>
  <c r="O726" i="6" s="1"/>
  <c r="K725" i="6"/>
  <c r="J725" i="6"/>
  <c r="P724" i="6"/>
  <c r="K724" i="6"/>
  <c r="J724" i="6"/>
  <c r="O724" i="6" s="1"/>
  <c r="K723" i="6"/>
  <c r="J723" i="6"/>
  <c r="K722" i="6"/>
  <c r="J722" i="6"/>
  <c r="O722" i="6" s="1"/>
  <c r="K721" i="6"/>
  <c r="J721" i="6"/>
  <c r="K720" i="6"/>
  <c r="J720" i="6"/>
  <c r="K719" i="6"/>
  <c r="J719" i="6"/>
  <c r="K718" i="6"/>
  <c r="J718" i="6"/>
  <c r="O718" i="6" s="1"/>
  <c r="K717" i="6"/>
  <c r="J717" i="6"/>
  <c r="K716" i="6"/>
  <c r="J716" i="6"/>
  <c r="O716" i="6" s="1"/>
  <c r="K715" i="6"/>
  <c r="J715" i="6"/>
  <c r="K714" i="6"/>
  <c r="J714" i="6"/>
  <c r="K713" i="6"/>
  <c r="J713" i="6"/>
  <c r="K712" i="6"/>
  <c r="J712" i="6"/>
  <c r="K711" i="6"/>
  <c r="J711" i="6"/>
  <c r="K710" i="6"/>
  <c r="J710" i="6"/>
  <c r="O710" i="6" s="1"/>
  <c r="K709" i="6"/>
  <c r="J709" i="6"/>
  <c r="K708" i="6"/>
  <c r="J708" i="6"/>
  <c r="O708" i="6" s="1"/>
  <c r="K707" i="6"/>
  <c r="J707" i="6"/>
  <c r="K706" i="6"/>
  <c r="J706" i="6"/>
  <c r="O706" i="6" s="1"/>
  <c r="K705" i="6"/>
  <c r="J705" i="6"/>
  <c r="K704" i="6"/>
  <c r="J704" i="6"/>
  <c r="K703" i="6"/>
  <c r="J703" i="6"/>
  <c r="K702" i="6"/>
  <c r="J702" i="6"/>
  <c r="O702" i="6" s="1"/>
  <c r="K701" i="6"/>
  <c r="J701" i="6"/>
  <c r="P700" i="6"/>
  <c r="K700" i="6"/>
  <c r="J700" i="6"/>
  <c r="O700" i="6" s="1"/>
  <c r="K699" i="6"/>
  <c r="J699" i="6"/>
  <c r="K698" i="6"/>
  <c r="J698" i="6"/>
  <c r="K697" i="6"/>
  <c r="J697" i="6"/>
  <c r="K696" i="6"/>
  <c r="J696" i="6"/>
  <c r="K695" i="6"/>
  <c r="J695" i="6"/>
  <c r="K694" i="6"/>
  <c r="J694" i="6"/>
  <c r="O694" i="6" s="1"/>
  <c r="K693" i="6"/>
  <c r="J693" i="6"/>
  <c r="K692" i="6"/>
  <c r="J692" i="6"/>
  <c r="O692" i="6" s="1"/>
  <c r="K691" i="6"/>
  <c r="J691" i="6"/>
  <c r="K690" i="6"/>
  <c r="J690" i="6"/>
  <c r="O690" i="6" s="1"/>
  <c r="K689" i="6"/>
  <c r="J689" i="6"/>
  <c r="K688" i="6"/>
  <c r="J688" i="6"/>
  <c r="K687" i="6"/>
  <c r="J687" i="6"/>
  <c r="K686" i="6"/>
  <c r="J686" i="6"/>
  <c r="O686" i="6" s="1"/>
  <c r="K685" i="6"/>
  <c r="J685" i="6"/>
  <c r="P684" i="6"/>
  <c r="K684" i="6"/>
  <c r="J684" i="6"/>
  <c r="O684" i="6" s="1"/>
  <c r="K683" i="6"/>
  <c r="J683" i="6"/>
  <c r="K682" i="6"/>
  <c r="J682" i="6"/>
  <c r="K681" i="6"/>
  <c r="J681" i="6"/>
  <c r="K680" i="6"/>
  <c r="J680" i="6"/>
  <c r="K679" i="6"/>
  <c r="J679" i="6"/>
  <c r="P678" i="6"/>
  <c r="K678" i="6"/>
  <c r="J678" i="6"/>
  <c r="O678" i="6" s="1"/>
  <c r="K677" i="6"/>
  <c r="J677" i="6"/>
  <c r="K676" i="6"/>
  <c r="J676" i="6"/>
  <c r="O676" i="6" s="1"/>
  <c r="K675" i="6"/>
  <c r="J675" i="6"/>
  <c r="K674" i="6"/>
  <c r="J674" i="6"/>
  <c r="O674" i="6" s="1"/>
  <c r="K673" i="6"/>
  <c r="J673" i="6"/>
  <c r="K672" i="6"/>
  <c r="J672" i="6"/>
  <c r="K671" i="6"/>
  <c r="J671" i="6"/>
  <c r="K670" i="6"/>
  <c r="J670" i="6"/>
  <c r="K669" i="6"/>
  <c r="J669" i="6"/>
  <c r="K668" i="6"/>
  <c r="J668" i="6"/>
  <c r="O668" i="6" s="1"/>
  <c r="K667" i="6"/>
  <c r="J667" i="6"/>
  <c r="P666" i="6"/>
  <c r="K666" i="6"/>
  <c r="J666" i="6"/>
  <c r="O666" i="6" s="1"/>
  <c r="K665" i="6"/>
  <c r="J665" i="6"/>
  <c r="K664" i="6"/>
  <c r="J664" i="6"/>
  <c r="O664" i="6" s="1"/>
  <c r="K663" i="6"/>
  <c r="J663" i="6"/>
  <c r="K662" i="6"/>
  <c r="J662" i="6"/>
  <c r="K661" i="6"/>
  <c r="J661" i="6"/>
  <c r="P660" i="6"/>
  <c r="K660" i="6"/>
  <c r="J660" i="6"/>
  <c r="O660" i="6" s="1"/>
  <c r="K659" i="6"/>
  <c r="J659" i="6"/>
  <c r="K658" i="6"/>
  <c r="J658" i="6"/>
  <c r="O658" i="6" s="1"/>
  <c r="K657" i="6"/>
  <c r="J657" i="6"/>
  <c r="K656" i="6"/>
  <c r="J656" i="6"/>
  <c r="K655" i="6"/>
  <c r="J655" i="6"/>
  <c r="K654" i="6"/>
  <c r="J654" i="6"/>
  <c r="K653" i="6"/>
  <c r="J653" i="6"/>
  <c r="K652" i="6"/>
  <c r="J652" i="6"/>
  <c r="O652" i="6" s="1"/>
  <c r="K651" i="6"/>
  <c r="J651" i="6"/>
  <c r="K650" i="6"/>
  <c r="J650" i="6"/>
  <c r="O650" i="6" s="1"/>
  <c r="K649" i="6"/>
  <c r="J649" i="6"/>
  <c r="K648" i="6"/>
  <c r="J648" i="6"/>
  <c r="O648" i="6" s="1"/>
  <c r="K647" i="6"/>
  <c r="J647" i="6"/>
  <c r="K646" i="6"/>
  <c r="J646" i="6"/>
  <c r="K645" i="6"/>
  <c r="J645" i="6"/>
  <c r="P644" i="6"/>
  <c r="K644" i="6"/>
  <c r="J644" i="6"/>
  <c r="O644" i="6" s="1"/>
  <c r="K643" i="6"/>
  <c r="J643" i="6"/>
  <c r="K642" i="6"/>
  <c r="J642" i="6"/>
  <c r="O642" i="6" s="1"/>
  <c r="P641" i="6"/>
  <c r="K641" i="6"/>
  <c r="J641" i="6"/>
  <c r="O641" i="6" s="1"/>
  <c r="K640" i="6"/>
  <c r="J640" i="6"/>
  <c r="O640" i="6" s="1"/>
  <c r="K639" i="6"/>
  <c r="J639" i="6"/>
  <c r="O639" i="6" s="1"/>
  <c r="P638" i="6"/>
  <c r="K638" i="6"/>
  <c r="J638" i="6"/>
  <c r="O638" i="6" s="1"/>
  <c r="K637" i="6"/>
  <c r="J637" i="6"/>
  <c r="O637" i="6" s="1"/>
  <c r="K636" i="6"/>
  <c r="J636" i="6"/>
  <c r="O636" i="6" s="1"/>
  <c r="K635" i="6"/>
  <c r="J635" i="6"/>
  <c r="O635" i="6" s="1"/>
  <c r="K634" i="6"/>
  <c r="J634" i="6"/>
  <c r="O634" i="6" s="1"/>
  <c r="K633" i="6"/>
  <c r="J633" i="6"/>
  <c r="K632" i="6"/>
  <c r="J632" i="6"/>
  <c r="K631" i="6"/>
  <c r="J631" i="6"/>
  <c r="O631" i="6" s="1"/>
  <c r="K630" i="6"/>
  <c r="J630" i="6"/>
  <c r="K629" i="6"/>
  <c r="J629" i="6"/>
  <c r="O629" i="6" s="1"/>
  <c r="K628" i="6"/>
  <c r="J628" i="6"/>
  <c r="O628" i="6" s="1"/>
  <c r="K627" i="6"/>
  <c r="J627" i="6"/>
  <c r="O627" i="6" s="1"/>
  <c r="K626" i="6"/>
  <c r="J626" i="6"/>
  <c r="O626" i="6" s="1"/>
  <c r="K625" i="6"/>
  <c r="J625" i="6"/>
  <c r="O625" i="6" s="1"/>
  <c r="K624" i="6"/>
  <c r="J624" i="6"/>
  <c r="K623" i="6"/>
  <c r="J623" i="6"/>
  <c r="O623" i="6" s="1"/>
  <c r="P622" i="6"/>
  <c r="K622" i="6"/>
  <c r="J622" i="6"/>
  <c r="O622" i="6" s="1"/>
  <c r="K621" i="6"/>
  <c r="J621" i="6"/>
  <c r="O621" i="6" s="1"/>
  <c r="K620" i="6"/>
  <c r="J620" i="6"/>
  <c r="O620" i="6" s="1"/>
  <c r="P619" i="6"/>
  <c r="K619" i="6"/>
  <c r="J619" i="6"/>
  <c r="O619" i="6" s="1"/>
  <c r="K618" i="6"/>
  <c r="J618" i="6"/>
  <c r="K617" i="6"/>
  <c r="J617" i="6"/>
  <c r="K616" i="6"/>
  <c r="J616" i="6"/>
  <c r="O616" i="6" s="1"/>
  <c r="K615" i="6"/>
  <c r="J615" i="6"/>
  <c r="O615" i="6" s="1"/>
  <c r="K614" i="6"/>
  <c r="J614" i="6"/>
  <c r="K613" i="6"/>
  <c r="J613" i="6"/>
  <c r="O613" i="6" s="1"/>
  <c r="K612" i="6"/>
  <c r="J612" i="6"/>
  <c r="K611" i="6"/>
  <c r="J611" i="6"/>
  <c r="P610" i="6"/>
  <c r="K610" i="6"/>
  <c r="J610" i="6"/>
  <c r="O610" i="6" s="1"/>
  <c r="P609" i="6"/>
  <c r="K609" i="6"/>
  <c r="J609" i="6"/>
  <c r="O609" i="6" s="1"/>
  <c r="K608" i="6"/>
  <c r="J608" i="6"/>
  <c r="K607" i="6"/>
  <c r="J607" i="6"/>
  <c r="O607" i="6" s="1"/>
  <c r="K606" i="6"/>
  <c r="J606" i="6"/>
  <c r="O606" i="6" s="1"/>
  <c r="K605" i="6"/>
  <c r="J605" i="6"/>
  <c r="O605" i="6" s="1"/>
  <c r="P604" i="6"/>
  <c r="K604" i="6"/>
  <c r="J604" i="6"/>
  <c r="O604" i="6" s="1"/>
  <c r="K603" i="6"/>
  <c r="J603" i="6"/>
  <c r="O603" i="6" s="1"/>
  <c r="K602" i="6"/>
  <c r="J602" i="6"/>
  <c r="K601" i="6"/>
  <c r="J601" i="6"/>
  <c r="O601" i="6" s="1"/>
  <c r="P600" i="6"/>
  <c r="K600" i="6"/>
  <c r="J600" i="6"/>
  <c r="O600" i="6" s="1"/>
  <c r="K599" i="6"/>
  <c r="J599" i="6"/>
  <c r="O599" i="6" s="1"/>
  <c r="K598" i="6"/>
  <c r="J598" i="6"/>
  <c r="O598" i="6" s="1"/>
  <c r="K597" i="6"/>
  <c r="J597" i="6"/>
  <c r="O597" i="6" s="1"/>
  <c r="K596" i="6"/>
  <c r="J596" i="6"/>
  <c r="K595" i="6"/>
  <c r="J595" i="6"/>
  <c r="O595" i="6" s="1"/>
  <c r="K594" i="6"/>
  <c r="J594" i="6"/>
  <c r="O594" i="6" s="1"/>
  <c r="K593" i="6"/>
  <c r="J593" i="6"/>
  <c r="O593" i="6" s="1"/>
  <c r="K592" i="6"/>
  <c r="J592" i="6"/>
  <c r="K591" i="6"/>
  <c r="J591" i="6"/>
  <c r="O591" i="6" s="1"/>
  <c r="P590" i="6"/>
  <c r="K590" i="6"/>
  <c r="J590" i="6"/>
  <c r="O590" i="6" s="1"/>
  <c r="K589" i="6"/>
  <c r="J589" i="6"/>
  <c r="O589" i="6" s="1"/>
  <c r="K588" i="6"/>
  <c r="J588" i="6"/>
  <c r="O588" i="6" s="1"/>
  <c r="P587" i="6"/>
  <c r="K587" i="6"/>
  <c r="J587" i="6"/>
  <c r="O587" i="6" s="1"/>
  <c r="K586" i="6"/>
  <c r="J586" i="6"/>
  <c r="K585" i="6"/>
  <c r="J585" i="6"/>
  <c r="P584" i="6"/>
  <c r="K584" i="6"/>
  <c r="J584" i="6"/>
  <c r="O584" i="6" s="1"/>
  <c r="K583" i="6"/>
  <c r="J583" i="6"/>
  <c r="O583" i="6" s="1"/>
  <c r="K582" i="6"/>
  <c r="J582" i="6"/>
  <c r="O582" i="6" s="1"/>
  <c r="K581" i="6"/>
  <c r="J581" i="6"/>
  <c r="O581" i="6" s="1"/>
  <c r="K580" i="6"/>
  <c r="J580" i="6"/>
  <c r="O580" i="6" s="1"/>
  <c r="K579" i="6"/>
  <c r="J579" i="6"/>
  <c r="O579" i="6" s="1"/>
  <c r="K578" i="6"/>
  <c r="J578" i="6"/>
  <c r="O578" i="6" s="1"/>
  <c r="K577" i="6"/>
  <c r="J577" i="6"/>
  <c r="K576" i="6"/>
  <c r="J576" i="6"/>
  <c r="K575" i="6"/>
  <c r="J575" i="6"/>
  <c r="O575" i="6" s="1"/>
  <c r="K574" i="6"/>
  <c r="J574" i="6"/>
  <c r="O574" i="6" s="1"/>
  <c r="K573" i="6"/>
  <c r="J573" i="6"/>
  <c r="O573" i="6" s="1"/>
  <c r="K572" i="6"/>
  <c r="J572" i="6"/>
  <c r="P571" i="6"/>
  <c r="K571" i="6"/>
  <c r="J571" i="6"/>
  <c r="O571" i="6" s="1"/>
  <c r="P570" i="6"/>
  <c r="K570" i="6"/>
  <c r="J570" i="6"/>
  <c r="O570" i="6" s="1"/>
  <c r="K569" i="6"/>
  <c r="J569" i="6"/>
  <c r="K568" i="6"/>
  <c r="J568" i="6"/>
  <c r="K567" i="6"/>
  <c r="J567" i="6"/>
  <c r="O567" i="6" s="1"/>
  <c r="K566" i="6"/>
  <c r="J566" i="6"/>
  <c r="O566" i="6" s="1"/>
  <c r="K565" i="6"/>
  <c r="J565" i="6"/>
  <c r="O565" i="6" s="1"/>
  <c r="K564" i="6"/>
  <c r="J564" i="6"/>
  <c r="K563" i="6"/>
  <c r="J563" i="6"/>
  <c r="P563" i="6" s="1"/>
  <c r="P562" i="6"/>
  <c r="K562" i="6"/>
  <c r="J562" i="6"/>
  <c r="O562" i="6" s="1"/>
  <c r="K561" i="6"/>
  <c r="J561" i="6"/>
  <c r="P561" i="6" s="1"/>
  <c r="K560" i="6"/>
  <c r="J560" i="6"/>
  <c r="K559" i="6"/>
  <c r="J559" i="6"/>
  <c r="P559" i="6" s="1"/>
  <c r="K558" i="6"/>
  <c r="J558" i="6"/>
  <c r="P558" i="6" s="1"/>
  <c r="K557" i="6"/>
  <c r="J557" i="6"/>
  <c r="P557" i="6" s="1"/>
  <c r="K556" i="6"/>
  <c r="J556" i="6"/>
  <c r="K555" i="6"/>
  <c r="J555" i="6"/>
  <c r="P555" i="6" s="1"/>
  <c r="K554" i="6"/>
  <c r="J554" i="6"/>
  <c r="P554" i="6" s="1"/>
  <c r="K553" i="6"/>
  <c r="J553" i="6"/>
  <c r="P553" i="6" s="1"/>
  <c r="K552" i="6"/>
  <c r="J552" i="6"/>
  <c r="K551" i="6"/>
  <c r="J551" i="6"/>
  <c r="P551" i="6" s="1"/>
  <c r="O550" i="6"/>
  <c r="K550" i="6"/>
  <c r="J550" i="6"/>
  <c r="P550" i="6" s="1"/>
  <c r="K549" i="6"/>
  <c r="J549" i="6"/>
  <c r="P549" i="6" s="1"/>
  <c r="K548" i="6"/>
  <c r="J548" i="6"/>
  <c r="K547" i="6"/>
  <c r="J547" i="6"/>
  <c r="P547" i="6" s="1"/>
  <c r="P546" i="6"/>
  <c r="K546" i="6"/>
  <c r="J546" i="6"/>
  <c r="O546" i="6" s="1"/>
  <c r="K545" i="6"/>
  <c r="J545" i="6"/>
  <c r="P545" i="6" s="1"/>
  <c r="K544" i="6"/>
  <c r="J544" i="6"/>
  <c r="K543" i="6"/>
  <c r="J543" i="6"/>
  <c r="P543" i="6" s="1"/>
  <c r="K542" i="6"/>
  <c r="J542" i="6"/>
  <c r="P542" i="6" s="1"/>
  <c r="K541" i="6"/>
  <c r="J541" i="6"/>
  <c r="P541" i="6" s="1"/>
  <c r="K540" i="6"/>
  <c r="J540" i="6"/>
  <c r="K539" i="6"/>
  <c r="J539" i="6"/>
  <c r="P539" i="6" s="1"/>
  <c r="O538" i="6"/>
  <c r="K538" i="6"/>
  <c r="J538" i="6"/>
  <c r="P538" i="6" s="1"/>
  <c r="K537" i="6"/>
  <c r="J537" i="6"/>
  <c r="P537" i="6" s="1"/>
  <c r="K536" i="6"/>
  <c r="J536" i="6"/>
  <c r="K535" i="6"/>
  <c r="J535" i="6"/>
  <c r="P535" i="6" s="1"/>
  <c r="K534" i="6"/>
  <c r="J534" i="6"/>
  <c r="P534" i="6" s="1"/>
  <c r="K533" i="6"/>
  <c r="J533" i="6"/>
  <c r="P533" i="6" s="1"/>
  <c r="K532" i="6"/>
  <c r="J532" i="6"/>
  <c r="K531" i="6"/>
  <c r="J531" i="6"/>
  <c r="P531" i="6" s="1"/>
  <c r="O530" i="6"/>
  <c r="K530" i="6"/>
  <c r="J530" i="6"/>
  <c r="P530" i="6" s="1"/>
  <c r="K529" i="6"/>
  <c r="J529" i="6"/>
  <c r="P529" i="6" s="1"/>
  <c r="K528" i="6"/>
  <c r="J528" i="6"/>
  <c r="K527" i="6"/>
  <c r="J527" i="6"/>
  <c r="P527" i="6" s="1"/>
  <c r="O526" i="6"/>
  <c r="K526" i="6"/>
  <c r="J526" i="6"/>
  <c r="P526" i="6" s="1"/>
  <c r="K525" i="6"/>
  <c r="J525" i="6"/>
  <c r="P525" i="6" s="1"/>
  <c r="K524" i="6"/>
  <c r="J524" i="6"/>
  <c r="K523" i="6"/>
  <c r="J523" i="6"/>
  <c r="P523" i="6" s="1"/>
  <c r="K522" i="6"/>
  <c r="J522" i="6"/>
  <c r="P522" i="6" s="1"/>
  <c r="K521" i="6"/>
  <c r="J521" i="6"/>
  <c r="P521" i="6" s="1"/>
  <c r="K520" i="6"/>
  <c r="J520" i="6"/>
  <c r="K519" i="6"/>
  <c r="J519" i="6"/>
  <c r="P519" i="6" s="1"/>
  <c r="K518" i="6"/>
  <c r="J518" i="6"/>
  <c r="P518" i="6" s="1"/>
  <c r="K517" i="6"/>
  <c r="J517" i="6"/>
  <c r="P517" i="6" s="1"/>
  <c r="K516" i="6"/>
  <c r="J516" i="6"/>
  <c r="K515" i="6"/>
  <c r="J515" i="6"/>
  <c r="P515" i="6" s="1"/>
  <c r="K514" i="6"/>
  <c r="J514" i="6"/>
  <c r="P514" i="6" s="1"/>
  <c r="K513" i="6"/>
  <c r="J513" i="6"/>
  <c r="P513" i="6" s="1"/>
  <c r="K512" i="6"/>
  <c r="J512" i="6"/>
  <c r="K511" i="6"/>
  <c r="J511" i="6"/>
  <c r="P511" i="6" s="1"/>
  <c r="K510" i="6"/>
  <c r="J510" i="6"/>
  <c r="P510" i="6" s="1"/>
  <c r="K509" i="6"/>
  <c r="J509" i="6"/>
  <c r="P509" i="6" s="1"/>
  <c r="K508" i="6"/>
  <c r="J508" i="6"/>
  <c r="K507" i="6"/>
  <c r="J507" i="6"/>
  <c r="P507" i="6" s="1"/>
  <c r="P506" i="6"/>
  <c r="O506" i="6"/>
  <c r="K506" i="6"/>
  <c r="J506" i="6"/>
  <c r="K505" i="6"/>
  <c r="J505" i="6"/>
  <c r="P505" i="6" s="1"/>
  <c r="K504" i="6"/>
  <c r="J504" i="6"/>
  <c r="K503" i="6"/>
  <c r="J503" i="6"/>
  <c r="P503" i="6" s="1"/>
  <c r="K502" i="6"/>
  <c r="J502" i="6"/>
  <c r="P502" i="6" s="1"/>
  <c r="K501" i="6"/>
  <c r="J501" i="6"/>
  <c r="P501" i="6" s="1"/>
  <c r="K500" i="6"/>
  <c r="J500" i="6"/>
  <c r="K499" i="6"/>
  <c r="J499" i="6"/>
  <c r="P499" i="6" s="1"/>
  <c r="K498" i="6"/>
  <c r="J498" i="6"/>
  <c r="P498" i="6" s="1"/>
  <c r="K497" i="6"/>
  <c r="J497" i="6"/>
  <c r="P497" i="6" s="1"/>
  <c r="K496" i="6"/>
  <c r="J496" i="6"/>
  <c r="K495" i="6"/>
  <c r="J495" i="6"/>
  <c r="P495" i="6" s="1"/>
  <c r="O494" i="6"/>
  <c r="K494" i="6"/>
  <c r="J494" i="6"/>
  <c r="P494" i="6" s="1"/>
  <c r="K493" i="6"/>
  <c r="J493" i="6"/>
  <c r="P493" i="6" s="1"/>
  <c r="K492" i="6"/>
  <c r="J492" i="6"/>
  <c r="K491" i="6"/>
  <c r="J491" i="6"/>
  <c r="P491" i="6" s="1"/>
  <c r="K490" i="6"/>
  <c r="J490" i="6"/>
  <c r="P490" i="6" s="1"/>
  <c r="K489" i="6"/>
  <c r="J489" i="6"/>
  <c r="P489" i="6" s="1"/>
  <c r="K488" i="6"/>
  <c r="J488" i="6"/>
  <c r="K487" i="6"/>
  <c r="J487" i="6"/>
  <c r="P487" i="6" s="1"/>
  <c r="O486" i="6"/>
  <c r="K486" i="6"/>
  <c r="J486" i="6"/>
  <c r="P486" i="6" s="1"/>
  <c r="K485" i="6"/>
  <c r="J485" i="6"/>
  <c r="P485" i="6" s="1"/>
  <c r="K484" i="6"/>
  <c r="J484" i="6"/>
  <c r="K483" i="6"/>
  <c r="J483" i="6"/>
  <c r="P483" i="6" s="1"/>
  <c r="P482" i="6"/>
  <c r="K482" i="6"/>
  <c r="J482" i="6"/>
  <c r="O482" i="6" s="1"/>
  <c r="K481" i="6"/>
  <c r="J481" i="6"/>
  <c r="P481" i="6" s="1"/>
  <c r="K480" i="6"/>
  <c r="J480" i="6"/>
  <c r="K479" i="6"/>
  <c r="J479" i="6"/>
  <c r="P479" i="6" s="1"/>
  <c r="K478" i="6"/>
  <c r="J478" i="6"/>
  <c r="P478" i="6" s="1"/>
  <c r="K477" i="6"/>
  <c r="J477" i="6"/>
  <c r="P477" i="6" s="1"/>
  <c r="K476" i="6"/>
  <c r="J476" i="6"/>
  <c r="K475" i="6"/>
  <c r="J475" i="6"/>
  <c r="P475" i="6" s="1"/>
  <c r="O474" i="6"/>
  <c r="K474" i="6"/>
  <c r="J474" i="6"/>
  <c r="P474" i="6" s="1"/>
  <c r="K473" i="6"/>
  <c r="J473" i="6"/>
  <c r="P473" i="6" s="1"/>
  <c r="K472" i="6"/>
  <c r="J472" i="6"/>
  <c r="K471" i="6"/>
  <c r="J471" i="6"/>
  <c r="P471" i="6" s="1"/>
  <c r="K470" i="6"/>
  <c r="J470" i="6"/>
  <c r="P470" i="6" s="1"/>
  <c r="K469" i="6"/>
  <c r="J469" i="6"/>
  <c r="P469" i="6" s="1"/>
  <c r="K468" i="6"/>
  <c r="J468" i="6"/>
  <c r="K467" i="6"/>
  <c r="J467" i="6"/>
  <c r="P467" i="6" s="1"/>
  <c r="O466" i="6"/>
  <c r="K466" i="6"/>
  <c r="J466" i="6"/>
  <c r="P466" i="6" s="1"/>
  <c r="K465" i="6"/>
  <c r="J465" i="6"/>
  <c r="P465" i="6" s="1"/>
  <c r="K464" i="6"/>
  <c r="J464" i="6"/>
  <c r="K463" i="6"/>
  <c r="J463" i="6"/>
  <c r="P463" i="6" s="1"/>
  <c r="O462" i="6"/>
  <c r="K462" i="6"/>
  <c r="J462" i="6"/>
  <c r="P462" i="6" s="1"/>
  <c r="K461" i="6"/>
  <c r="J461" i="6"/>
  <c r="P461" i="6" s="1"/>
  <c r="K460" i="6"/>
  <c r="J460" i="6"/>
  <c r="K459" i="6"/>
  <c r="J459" i="6"/>
  <c r="P459" i="6" s="1"/>
  <c r="K458" i="6"/>
  <c r="J458" i="6"/>
  <c r="P458" i="6" s="1"/>
  <c r="K457" i="6"/>
  <c r="J457" i="6"/>
  <c r="P457" i="6" s="1"/>
  <c r="K456" i="6"/>
  <c r="J456" i="6"/>
  <c r="K455" i="6"/>
  <c r="J455" i="6"/>
  <c r="P455" i="6" s="1"/>
  <c r="K454" i="6"/>
  <c r="J454" i="6"/>
  <c r="P454" i="6" s="1"/>
  <c r="K453" i="6"/>
  <c r="J453" i="6"/>
  <c r="P453" i="6" s="1"/>
  <c r="K452" i="6"/>
  <c r="J452" i="6"/>
  <c r="K451" i="6"/>
  <c r="J451" i="6"/>
  <c r="P451" i="6" s="1"/>
  <c r="K450" i="6"/>
  <c r="J450" i="6"/>
  <c r="P450" i="6" s="1"/>
  <c r="K449" i="6"/>
  <c r="J449" i="6"/>
  <c r="P449" i="6" s="1"/>
  <c r="K448" i="6"/>
  <c r="J448" i="6"/>
  <c r="K447" i="6"/>
  <c r="J447" i="6"/>
  <c r="P447" i="6" s="1"/>
  <c r="K446" i="6"/>
  <c r="J446" i="6"/>
  <c r="P446" i="6" s="1"/>
  <c r="K445" i="6"/>
  <c r="J445" i="6"/>
  <c r="P445" i="6" s="1"/>
  <c r="K444" i="6"/>
  <c r="J444" i="6"/>
  <c r="K443" i="6"/>
  <c r="J443" i="6"/>
  <c r="P443" i="6" s="1"/>
  <c r="P442" i="6"/>
  <c r="O442" i="6"/>
  <c r="K442" i="6"/>
  <c r="J442" i="6"/>
  <c r="K441" i="6"/>
  <c r="J441" i="6"/>
  <c r="P441" i="6" s="1"/>
  <c r="K440" i="6"/>
  <c r="J440" i="6"/>
  <c r="K439" i="6"/>
  <c r="J439" i="6"/>
  <c r="P439" i="6" s="1"/>
  <c r="K438" i="6"/>
  <c r="J438" i="6"/>
  <c r="P438" i="6" s="1"/>
  <c r="K437" i="6"/>
  <c r="J437" i="6"/>
  <c r="P437" i="6" s="1"/>
  <c r="K436" i="6"/>
  <c r="J436" i="6"/>
  <c r="K435" i="6"/>
  <c r="J435" i="6"/>
  <c r="P435" i="6" s="1"/>
  <c r="K434" i="6"/>
  <c r="J434" i="6"/>
  <c r="P434" i="6" s="1"/>
  <c r="K433" i="6"/>
  <c r="J433" i="6"/>
  <c r="P433" i="6" s="1"/>
  <c r="K432" i="6"/>
  <c r="J432" i="6"/>
  <c r="K431" i="6"/>
  <c r="J431" i="6"/>
  <c r="P431" i="6" s="1"/>
  <c r="K430" i="6"/>
  <c r="J430" i="6"/>
  <c r="P430" i="6" s="1"/>
  <c r="K429" i="6"/>
  <c r="J429" i="6"/>
  <c r="P429" i="6" s="1"/>
  <c r="K428" i="6"/>
  <c r="J428" i="6"/>
  <c r="K427" i="6"/>
  <c r="J427" i="6"/>
  <c r="P427" i="6" s="1"/>
  <c r="O426" i="6"/>
  <c r="K426" i="6"/>
  <c r="J426" i="6"/>
  <c r="P426" i="6" s="1"/>
  <c r="K425" i="6"/>
  <c r="J425" i="6"/>
  <c r="P425" i="6" s="1"/>
  <c r="K424" i="6"/>
  <c r="J424" i="6"/>
  <c r="K423" i="6"/>
  <c r="J423" i="6"/>
  <c r="P423" i="6" s="1"/>
  <c r="P422" i="6"/>
  <c r="K422" i="6"/>
  <c r="J422" i="6"/>
  <c r="O422" i="6" s="1"/>
  <c r="K421" i="6"/>
  <c r="J421" i="6"/>
  <c r="P421" i="6" s="1"/>
  <c r="K420" i="6"/>
  <c r="J420" i="6"/>
  <c r="K419" i="6"/>
  <c r="J419" i="6"/>
  <c r="P419" i="6" s="1"/>
  <c r="K418" i="6"/>
  <c r="J418" i="6"/>
  <c r="P418" i="6" s="1"/>
  <c r="K417" i="6"/>
  <c r="J417" i="6"/>
  <c r="K416" i="6"/>
  <c r="J416" i="6"/>
  <c r="K415" i="6"/>
  <c r="J415" i="6"/>
  <c r="O415" i="6" s="1"/>
  <c r="P414" i="6"/>
  <c r="K414" i="6"/>
  <c r="J414" i="6"/>
  <c r="O414" i="6" s="1"/>
  <c r="P413" i="6"/>
  <c r="O413" i="6"/>
  <c r="K413" i="6"/>
  <c r="J413" i="6"/>
  <c r="K412" i="6"/>
  <c r="J412" i="6"/>
  <c r="O412" i="6" s="1"/>
  <c r="K411" i="6"/>
  <c r="J411" i="6"/>
  <c r="P411" i="6" s="1"/>
  <c r="K410" i="6"/>
  <c r="J410" i="6"/>
  <c r="O410" i="6" s="1"/>
  <c r="K409" i="6"/>
  <c r="J409" i="6"/>
  <c r="O409" i="6" s="1"/>
  <c r="K408" i="6"/>
  <c r="J408" i="6"/>
  <c r="O408" i="6" s="1"/>
  <c r="P407" i="6"/>
  <c r="K407" i="6"/>
  <c r="J407" i="6"/>
  <c r="O407" i="6" s="1"/>
  <c r="P406" i="6"/>
  <c r="K406" i="6"/>
  <c r="J406" i="6"/>
  <c r="O406" i="6" s="1"/>
  <c r="O405" i="6"/>
  <c r="K405" i="6"/>
  <c r="J405" i="6"/>
  <c r="P405" i="6" s="1"/>
  <c r="K404" i="6"/>
  <c r="J404" i="6"/>
  <c r="O404" i="6" s="1"/>
  <c r="P403" i="6"/>
  <c r="K403" i="6"/>
  <c r="J403" i="6"/>
  <c r="O403" i="6" s="1"/>
  <c r="K402" i="6"/>
  <c r="J402" i="6"/>
  <c r="O402" i="6" s="1"/>
  <c r="K401" i="6"/>
  <c r="J401" i="6"/>
  <c r="P401" i="6" s="1"/>
  <c r="K400" i="6"/>
  <c r="J400" i="6"/>
  <c r="K399" i="6"/>
  <c r="J399" i="6"/>
  <c r="K398" i="6"/>
  <c r="J398" i="6"/>
  <c r="O398" i="6" s="1"/>
  <c r="K397" i="6"/>
  <c r="J397" i="6"/>
  <c r="O397" i="6" s="1"/>
  <c r="P396" i="6"/>
  <c r="K396" i="6"/>
  <c r="J396" i="6"/>
  <c r="O396" i="6" s="1"/>
  <c r="P395" i="6"/>
  <c r="O395" i="6"/>
  <c r="K395" i="6"/>
  <c r="J395" i="6"/>
  <c r="K394" i="6"/>
  <c r="J394" i="6"/>
  <c r="O394" i="6" s="1"/>
  <c r="K393" i="6"/>
  <c r="J393" i="6"/>
  <c r="K392" i="6"/>
  <c r="J392" i="6"/>
  <c r="K391" i="6"/>
  <c r="J391" i="6"/>
  <c r="O391" i="6" s="1"/>
  <c r="P390" i="6"/>
  <c r="K390" i="6"/>
  <c r="J390" i="6"/>
  <c r="O390" i="6" s="1"/>
  <c r="P389" i="6"/>
  <c r="O389" i="6"/>
  <c r="K389" i="6"/>
  <c r="J389" i="6"/>
  <c r="K388" i="6"/>
  <c r="J388" i="6"/>
  <c r="O388" i="6" s="1"/>
  <c r="K387" i="6"/>
  <c r="J387" i="6"/>
  <c r="K386" i="6"/>
  <c r="J386" i="6"/>
  <c r="O386" i="6" s="1"/>
  <c r="K385" i="6"/>
  <c r="J385" i="6"/>
  <c r="P385" i="6" s="1"/>
  <c r="K384" i="6"/>
  <c r="J384" i="6"/>
  <c r="O384" i="6" s="1"/>
  <c r="O383" i="6"/>
  <c r="K383" i="6"/>
  <c r="J383" i="6"/>
  <c r="P383" i="6" s="1"/>
  <c r="K382" i="6"/>
  <c r="J382" i="6"/>
  <c r="K381" i="6"/>
  <c r="J381" i="6"/>
  <c r="K380" i="6"/>
  <c r="J380" i="6"/>
  <c r="K379" i="6"/>
  <c r="J379" i="6"/>
  <c r="O379" i="6" s="1"/>
  <c r="K378" i="6"/>
  <c r="J378" i="6"/>
  <c r="O378" i="6" s="1"/>
  <c r="K377" i="6"/>
  <c r="J377" i="6"/>
  <c r="P377" i="6" s="1"/>
  <c r="K376" i="6"/>
  <c r="J376" i="6"/>
  <c r="K375" i="6"/>
  <c r="J375" i="6"/>
  <c r="K374" i="6"/>
  <c r="J374" i="6"/>
  <c r="O374" i="6" s="1"/>
  <c r="K373" i="6"/>
  <c r="J373" i="6"/>
  <c r="O373" i="6" s="1"/>
  <c r="K372" i="6"/>
  <c r="J372" i="6"/>
  <c r="O372" i="6" s="1"/>
  <c r="K371" i="6"/>
  <c r="J371" i="6"/>
  <c r="P371" i="6" s="1"/>
  <c r="K370" i="6"/>
  <c r="J370" i="6"/>
  <c r="O370" i="6" s="1"/>
  <c r="P369" i="6"/>
  <c r="K369" i="6"/>
  <c r="J369" i="6"/>
  <c r="O369" i="6" s="1"/>
  <c r="K368" i="6"/>
  <c r="J368" i="6"/>
  <c r="O368" i="6" s="1"/>
  <c r="O367" i="6"/>
  <c r="K367" i="6"/>
  <c r="J367" i="6"/>
  <c r="P367" i="6" s="1"/>
  <c r="K366" i="6"/>
  <c r="J366" i="6"/>
  <c r="O366" i="6" s="1"/>
  <c r="K365" i="6"/>
  <c r="J365" i="6"/>
  <c r="P365" i="6" s="1"/>
  <c r="K364" i="6"/>
  <c r="J364" i="6"/>
  <c r="K363" i="6"/>
  <c r="J363" i="6"/>
  <c r="K362" i="6"/>
  <c r="J362" i="6"/>
  <c r="O362" i="6" s="1"/>
  <c r="P361" i="6"/>
  <c r="O361" i="6"/>
  <c r="K361" i="6"/>
  <c r="J361" i="6"/>
  <c r="K360" i="6"/>
  <c r="J360" i="6"/>
  <c r="O360" i="6" s="1"/>
  <c r="K359" i="6"/>
  <c r="J359" i="6"/>
  <c r="P359" i="6" s="1"/>
  <c r="K358" i="6"/>
  <c r="J358" i="6"/>
  <c r="K357" i="6"/>
  <c r="J357" i="6"/>
  <c r="K356" i="6"/>
  <c r="J356" i="6"/>
  <c r="O356" i="6" s="1"/>
  <c r="P355" i="6"/>
  <c r="O355" i="6"/>
  <c r="K355" i="6"/>
  <c r="J355" i="6"/>
  <c r="K354" i="6"/>
  <c r="J354" i="6"/>
  <c r="O354" i="6" s="1"/>
  <c r="K353" i="6"/>
  <c r="J353" i="6"/>
  <c r="K352" i="6"/>
  <c r="J352" i="6"/>
  <c r="O352" i="6" s="1"/>
  <c r="K351" i="6"/>
  <c r="J351" i="6"/>
  <c r="O351" i="6" s="1"/>
  <c r="K350" i="6"/>
  <c r="J350" i="6"/>
  <c r="O350" i="6" s="1"/>
  <c r="O349" i="6"/>
  <c r="K349" i="6"/>
  <c r="J349" i="6"/>
  <c r="P349" i="6" s="1"/>
  <c r="K348" i="6"/>
  <c r="J348" i="6"/>
  <c r="O348" i="6" s="1"/>
  <c r="K347" i="6"/>
  <c r="J347" i="6"/>
  <c r="P347" i="6" s="1"/>
  <c r="K346" i="6"/>
  <c r="J346" i="6"/>
  <c r="O346" i="6" s="1"/>
  <c r="K345" i="6"/>
  <c r="J345" i="6"/>
  <c r="O345" i="6" s="1"/>
  <c r="K344" i="6"/>
  <c r="J344" i="6"/>
  <c r="O344" i="6" s="1"/>
  <c r="P343" i="6"/>
  <c r="K343" i="6"/>
  <c r="J343" i="6"/>
  <c r="O343" i="6" s="1"/>
  <c r="P342" i="6"/>
  <c r="K342" i="6"/>
  <c r="J342" i="6"/>
  <c r="O342" i="6" s="1"/>
  <c r="P341" i="6"/>
  <c r="O341" i="6"/>
  <c r="K341" i="6"/>
  <c r="J341" i="6"/>
  <c r="K340" i="6"/>
  <c r="J340" i="6"/>
  <c r="O340" i="6" s="1"/>
  <c r="K339" i="6"/>
  <c r="J339" i="6"/>
  <c r="O339" i="6" s="1"/>
  <c r="K338" i="6"/>
  <c r="J338" i="6"/>
  <c r="O338" i="6" s="1"/>
  <c r="K337" i="6"/>
  <c r="J337" i="6"/>
  <c r="P337" i="6" s="1"/>
  <c r="K336" i="6"/>
  <c r="J336" i="6"/>
  <c r="K335" i="6"/>
  <c r="J335" i="6"/>
  <c r="K334" i="6"/>
  <c r="J334" i="6"/>
  <c r="K333" i="6"/>
  <c r="J333" i="6"/>
  <c r="O333" i="6" s="1"/>
  <c r="K332" i="6"/>
  <c r="J332" i="6"/>
  <c r="O332" i="6" s="1"/>
  <c r="P331" i="6"/>
  <c r="K331" i="6"/>
  <c r="J331" i="6"/>
  <c r="O331" i="6" s="1"/>
  <c r="K330" i="6"/>
  <c r="J330" i="6"/>
  <c r="O330" i="6" s="1"/>
  <c r="K329" i="6"/>
  <c r="J329" i="6"/>
  <c r="K328" i="6"/>
  <c r="J328" i="6"/>
  <c r="O328" i="6" s="1"/>
  <c r="K327" i="6"/>
  <c r="J327" i="6"/>
  <c r="O327" i="6" s="1"/>
  <c r="K326" i="6"/>
  <c r="J326" i="6"/>
  <c r="O326" i="6" s="1"/>
  <c r="P325" i="6"/>
  <c r="K325" i="6"/>
  <c r="J325" i="6"/>
  <c r="O325" i="6" s="1"/>
  <c r="K324" i="6"/>
  <c r="J324" i="6"/>
  <c r="O324" i="6" s="1"/>
  <c r="K323" i="6"/>
  <c r="J323" i="6"/>
  <c r="K322" i="6"/>
  <c r="J322" i="6"/>
  <c r="O322" i="6" s="1"/>
  <c r="P321" i="6"/>
  <c r="O321" i="6"/>
  <c r="K321" i="6"/>
  <c r="J321" i="6"/>
  <c r="K320" i="6"/>
  <c r="J320" i="6"/>
  <c r="O320" i="6" s="1"/>
  <c r="K319" i="6"/>
  <c r="J319" i="6"/>
  <c r="P319" i="6" s="1"/>
  <c r="K318" i="6"/>
  <c r="J318" i="6"/>
  <c r="K317" i="6"/>
  <c r="J317" i="6"/>
  <c r="K316" i="6"/>
  <c r="J316" i="6"/>
  <c r="O316" i="6" s="1"/>
  <c r="K315" i="6"/>
  <c r="J315" i="6"/>
  <c r="O315" i="6" s="1"/>
  <c r="K314" i="6"/>
  <c r="J314" i="6"/>
  <c r="O314" i="6" s="1"/>
  <c r="O313" i="6"/>
  <c r="K313" i="6"/>
  <c r="J313" i="6"/>
  <c r="P313" i="6" s="1"/>
  <c r="K312" i="6"/>
  <c r="J312" i="6"/>
  <c r="K311" i="6"/>
  <c r="J311" i="6"/>
  <c r="K310" i="6"/>
  <c r="J310" i="6"/>
  <c r="P309" i="6"/>
  <c r="K309" i="6"/>
  <c r="J309" i="6"/>
  <c r="O309" i="6" s="1"/>
  <c r="K308" i="6"/>
  <c r="J308" i="6"/>
  <c r="O308" i="6" s="1"/>
  <c r="K307" i="6"/>
  <c r="J307" i="6"/>
  <c r="P307" i="6" s="1"/>
  <c r="K306" i="6"/>
  <c r="J306" i="6"/>
  <c r="O306" i="6" s="1"/>
  <c r="K305" i="6"/>
  <c r="J305" i="6"/>
  <c r="O305" i="6" s="1"/>
  <c r="K304" i="6"/>
  <c r="J304" i="6"/>
  <c r="O304" i="6" s="1"/>
  <c r="P303" i="6"/>
  <c r="K303" i="6"/>
  <c r="J303" i="6"/>
  <c r="O303" i="6" s="1"/>
  <c r="P302" i="6"/>
  <c r="K302" i="6"/>
  <c r="J302" i="6"/>
  <c r="O302" i="6" s="1"/>
  <c r="O301" i="6"/>
  <c r="K301" i="6"/>
  <c r="J301" i="6"/>
  <c r="P301" i="6" s="1"/>
  <c r="K300" i="6"/>
  <c r="J300" i="6"/>
  <c r="K299" i="6"/>
  <c r="J299" i="6"/>
  <c r="K298" i="6"/>
  <c r="J298" i="6"/>
  <c r="O298" i="6" s="1"/>
  <c r="P297" i="6"/>
  <c r="K297" i="6"/>
  <c r="J297" i="6"/>
  <c r="O297" i="6" s="1"/>
  <c r="P296" i="6"/>
  <c r="K296" i="6"/>
  <c r="J296" i="6"/>
  <c r="O296" i="6" s="1"/>
  <c r="P295" i="6"/>
  <c r="O295" i="6"/>
  <c r="K295" i="6"/>
  <c r="J295" i="6"/>
  <c r="K294" i="6"/>
  <c r="J294" i="6"/>
  <c r="K293" i="6"/>
  <c r="J293" i="6"/>
  <c r="K292" i="6"/>
  <c r="J292" i="6"/>
  <c r="O292" i="6" s="1"/>
  <c r="K291" i="6"/>
  <c r="J291" i="6"/>
  <c r="P291" i="6" s="1"/>
  <c r="K290" i="6"/>
  <c r="J290" i="6"/>
  <c r="O290" i="6" s="1"/>
  <c r="K289" i="6"/>
  <c r="J289" i="6"/>
  <c r="K288" i="6"/>
  <c r="J288" i="6"/>
  <c r="K287" i="6"/>
  <c r="J287" i="6"/>
  <c r="O287" i="6" s="1"/>
  <c r="K286" i="6"/>
  <c r="J286" i="6"/>
  <c r="O286" i="6" s="1"/>
  <c r="K285" i="6"/>
  <c r="J285" i="6"/>
  <c r="P285" i="6" s="1"/>
  <c r="K284" i="6"/>
  <c r="J284" i="6"/>
  <c r="O284" i="6" s="1"/>
  <c r="P283" i="6"/>
  <c r="O283" i="6"/>
  <c r="K283" i="6"/>
  <c r="J283" i="6"/>
  <c r="K282" i="6"/>
  <c r="J282" i="6"/>
  <c r="O282" i="6" s="1"/>
  <c r="K281" i="6"/>
  <c r="J281" i="6"/>
  <c r="O281" i="6" s="1"/>
  <c r="K280" i="6"/>
  <c r="J280" i="6"/>
  <c r="O280" i="6" s="1"/>
  <c r="K279" i="6"/>
  <c r="J279" i="6"/>
  <c r="P279" i="6" s="1"/>
  <c r="P278" i="6"/>
  <c r="K278" i="6"/>
  <c r="J278" i="6"/>
  <c r="O278" i="6" s="1"/>
  <c r="K277" i="6"/>
  <c r="J277" i="6"/>
  <c r="P277" i="6" s="1"/>
  <c r="K276" i="6"/>
  <c r="J276" i="6"/>
  <c r="O276" i="6" s="1"/>
  <c r="P275" i="6"/>
  <c r="K275" i="6"/>
  <c r="J275" i="6"/>
  <c r="O275" i="6" s="1"/>
  <c r="K274" i="6"/>
  <c r="J274" i="6"/>
  <c r="O274" i="6" s="1"/>
  <c r="K273" i="6"/>
  <c r="J273" i="6"/>
  <c r="P273" i="6" s="1"/>
  <c r="K272" i="6"/>
  <c r="J272" i="6"/>
  <c r="K271" i="6"/>
  <c r="J271" i="6"/>
  <c r="K270" i="6"/>
  <c r="J270" i="6"/>
  <c r="O270" i="6" s="1"/>
  <c r="P269" i="6"/>
  <c r="K269" i="6"/>
  <c r="J269" i="6"/>
  <c r="O269" i="6" s="1"/>
  <c r="K268" i="6"/>
  <c r="J268" i="6"/>
  <c r="O268" i="6" s="1"/>
  <c r="K267" i="6"/>
  <c r="J267" i="6"/>
  <c r="P267" i="6" s="1"/>
  <c r="K266" i="6"/>
  <c r="J266" i="6"/>
  <c r="O266" i="6" s="1"/>
  <c r="K265" i="6"/>
  <c r="J265" i="6"/>
  <c r="K264" i="6"/>
  <c r="J264" i="6"/>
  <c r="P263" i="6"/>
  <c r="K263" i="6"/>
  <c r="J263" i="6"/>
  <c r="O263" i="6" s="1"/>
  <c r="K262" i="6"/>
  <c r="J262" i="6"/>
  <c r="O262" i="6" s="1"/>
  <c r="K261" i="6"/>
  <c r="J261" i="6"/>
  <c r="P261" i="6" s="1"/>
  <c r="K260" i="6"/>
  <c r="J260" i="6"/>
  <c r="O260" i="6" s="1"/>
  <c r="K259" i="6"/>
  <c r="J259" i="6"/>
  <c r="K258" i="6"/>
  <c r="J258" i="6"/>
  <c r="O258" i="6" s="1"/>
  <c r="P257" i="6"/>
  <c r="O257" i="6"/>
  <c r="K257" i="6"/>
  <c r="J257" i="6"/>
  <c r="K256" i="6"/>
  <c r="J256" i="6"/>
  <c r="O256" i="6" s="1"/>
  <c r="K255" i="6"/>
  <c r="J255" i="6"/>
  <c r="P255" i="6" s="1"/>
  <c r="K254" i="6"/>
  <c r="J254" i="6"/>
  <c r="K253" i="6"/>
  <c r="J253" i="6"/>
  <c r="K252" i="6"/>
  <c r="J252" i="6"/>
  <c r="P251" i="6"/>
  <c r="K251" i="6"/>
  <c r="J251" i="6"/>
  <c r="O251" i="6" s="1"/>
  <c r="K250" i="6"/>
  <c r="J250" i="6"/>
  <c r="O250" i="6" s="1"/>
  <c r="K249" i="6"/>
  <c r="J249" i="6"/>
  <c r="P249" i="6" s="1"/>
  <c r="K248" i="6"/>
  <c r="J248" i="6"/>
  <c r="K247" i="6"/>
  <c r="J247" i="6"/>
  <c r="K246" i="6"/>
  <c r="J246" i="6"/>
  <c r="O246" i="6" s="1"/>
  <c r="K245" i="6"/>
  <c r="J245" i="6"/>
  <c r="O245" i="6" s="1"/>
  <c r="K244" i="6"/>
  <c r="J244" i="6"/>
  <c r="O244" i="6" s="1"/>
  <c r="K243" i="6"/>
  <c r="J243" i="6"/>
  <c r="P243" i="6" s="1"/>
  <c r="K242" i="6"/>
  <c r="J242" i="6"/>
  <c r="O242" i="6" s="1"/>
  <c r="P241" i="6"/>
  <c r="K241" i="6"/>
  <c r="J241" i="6"/>
  <c r="O241" i="6" s="1"/>
  <c r="K240" i="6"/>
  <c r="J240" i="6"/>
  <c r="O240" i="6" s="1"/>
  <c r="O239" i="6"/>
  <c r="K239" i="6"/>
  <c r="J239" i="6"/>
  <c r="P239" i="6" s="1"/>
  <c r="K238" i="6"/>
  <c r="J238" i="6"/>
  <c r="O238" i="6" s="1"/>
  <c r="K237" i="6"/>
  <c r="J237" i="6"/>
  <c r="P237" i="6" s="1"/>
  <c r="K236" i="6"/>
  <c r="J236" i="6"/>
  <c r="K235" i="6"/>
  <c r="J235" i="6"/>
  <c r="K234" i="6"/>
  <c r="J234" i="6"/>
  <c r="O234" i="6" s="1"/>
  <c r="P233" i="6"/>
  <c r="O233" i="6"/>
  <c r="K233" i="6"/>
  <c r="J233" i="6"/>
  <c r="K232" i="6"/>
  <c r="J232" i="6"/>
  <c r="O232" i="6" s="1"/>
  <c r="K231" i="6"/>
  <c r="J231" i="6"/>
  <c r="P231" i="6" s="1"/>
  <c r="K230" i="6"/>
  <c r="J230" i="6"/>
  <c r="K229" i="6"/>
  <c r="J229" i="6"/>
  <c r="K228" i="6"/>
  <c r="J228" i="6"/>
  <c r="O228" i="6" s="1"/>
  <c r="P227" i="6"/>
  <c r="O227" i="6"/>
  <c r="K227" i="6"/>
  <c r="J227" i="6"/>
  <c r="K226" i="6"/>
  <c r="J226" i="6"/>
  <c r="O226" i="6" s="1"/>
  <c r="K225" i="6"/>
  <c r="J225" i="6"/>
  <c r="K224" i="6"/>
  <c r="J224" i="6"/>
  <c r="O224" i="6" s="1"/>
  <c r="K223" i="6"/>
  <c r="J223" i="6"/>
  <c r="O223" i="6" s="1"/>
  <c r="K222" i="6"/>
  <c r="J222" i="6"/>
  <c r="O222" i="6" s="1"/>
  <c r="O221" i="6"/>
  <c r="K221" i="6"/>
  <c r="J221" i="6"/>
  <c r="P221" i="6" s="1"/>
  <c r="K220" i="6"/>
  <c r="J220" i="6"/>
  <c r="O220" i="6" s="1"/>
  <c r="K219" i="6"/>
  <c r="J219" i="6"/>
  <c r="P219" i="6" s="1"/>
  <c r="K218" i="6"/>
  <c r="J218" i="6"/>
  <c r="O218" i="6" s="1"/>
  <c r="K217" i="6"/>
  <c r="J217" i="6"/>
  <c r="O217" i="6" s="1"/>
  <c r="K216" i="6"/>
  <c r="J216" i="6"/>
  <c r="O216" i="6" s="1"/>
  <c r="P215" i="6"/>
  <c r="O215" i="6"/>
  <c r="K215" i="6"/>
  <c r="J215" i="6"/>
  <c r="P214" i="6"/>
  <c r="K214" i="6"/>
  <c r="J214" i="6"/>
  <c r="O214" i="6" s="1"/>
  <c r="O213" i="6"/>
  <c r="K213" i="6"/>
  <c r="J213" i="6"/>
  <c r="P213" i="6" s="1"/>
  <c r="K212" i="6"/>
  <c r="J212" i="6"/>
  <c r="O212" i="6" s="1"/>
  <c r="K211" i="6"/>
  <c r="J211" i="6"/>
  <c r="O211" i="6" s="1"/>
  <c r="K210" i="6"/>
  <c r="J210" i="6"/>
  <c r="O210" i="6" s="1"/>
  <c r="O209" i="6"/>
  <c r="K209" i="6"/>
  <c r="J209" i="6"/>
  <c r="P209" i="6" s="1"/>
  <c r="K208" i="6"/>
  <c r="J208" i="6"/>
  <c r="K207" i="6"/>
  <c r="J207" i="6"/>
  <c r="K206" i="6"/>
  <c r="J206" i="6"/>
  <c r="K205" i="6"/>
  <c r="J205" i="6"/>
  <c r="O205" i="6" s="1"/>
  <c r="P204" i="6"/>
  <c r="K204" i="6"/>
  <c r="J204" i="6"/>
  <c r="O204" i="6" s="1"/>
  <c r="P203" i="6"/>
  <c r="O203" i="6"/>
  <c r="K203" i="6"/>
  <c r="J203" i="6"/>
  <c r="K202" i="6"/>
  <c r="J202" i="6"/>
  <c r="O202" i="6" s="1"/>
  <c r="K201" i="6"/>
  <c r="J201" i="6"/>
  <c r="K200" i="6"/>
  <c r="J200" i="6"/>
  <c r="O200" i="6" s="1"/>
  <c r="K199" i="6"/>
  <c r="J199" i="6"/>
  <c r="O199" i="6" s="1"/>
  <c r="P198" i="6"/>
  <c r="K198" i="6"/>
  <c r="J198" i="6"/>
  <c r="O198" i="6" s="1"/>
  <c r="P197" i="6"/>
  <c r="O197" i="6"/>
  <c r="K197" i="6"/>
  <c r="J197" i="6"/>
  <c r="K196" i="6"/>
  <c r="J196" i="6"/>
  <c r="O196" i="6" s="1"/>
  <c r="K195" i="6"/>
  <c r="J195" i="6"/>
  <c r="K194" i="6"/>
  <c r="J194" i="6"/>
  <c r="O194" i="6" s="1"/>
  <c r="K193" i="6"/>
  <c r="J193" i="6"/>
  <c r="P193" i="6" s="1"/>
  <c r="K192" i="6"/>
  <c r="J192" i="6"/>
  <c r="O192" i="6" s="1"/>
  <c r="O191" i="6"/>
  <c r="K191" i="6"/>
  <c r="J191" i="6"/>
  <c r="P191" i="6" s="1"/>
  <c r="K190" i="6"/>
  <c r="J190" i="6"/>
  <c r="K189" i="6"/>
  <c r="J189" i="6"/>
  <c r="K188" i="6"/>
  <c r="J188" i="6"/>
  <c r="O188" i="6" s="1"/>
  <c r="K187" i="6"/>
  <c r="J187" i="6"/>
  <c r="O187" i="6" s="1"/>
  <c r="K186" i="6"/>
  <c r="J186" i="6"/>
  <c r="O186" i="6" s="1"/>
  <c r="K185" i="6"/>
  <c r="J185" i="6"/>
  <c r="P185" i="6" s="1"/>
  <c r="K184" i="6"/>
  <c r="J184" i="6"/>
  <c r="K183" i="6"/>
  <c r="J183" i="6"/>
  <c r="K182" i="6"/>
  <c r="J182" i="6"/>
  <c r="P181" i="6"/>
  <c r="K181" i="6"/>
  <c r="J181" i="6"/>
  <c r="O181" i="6" s="1"/>
  <c r="K180" i="6"/>
  <c r="J180" i="6"/>
  <c r="O180" i="6" s="1"/>
  <c r="O179" i="6"/>
  <c r="K179" i="6"/>
  <c r="J179" i="6"/>
  <c r="P179" i="6" s="1"/>
  <c r="K178" i="6"/>
  <c r="J178" i="6"/>
  <c r="O178" i="6" s="1"/>
  <c r="P177" i="6"/>
  <c r="K177" i="6"/>
  <c r="J177" i="6"/>
  <c r="O177" i="6" s="1"/>
  <c r="P176" i="6"/>
  <c r="K176" i="6"/>
  <c r="J176" i="6"/>
  <c r="O176" i="6" s="1"/>
  <c r="P175" i="6"/>
  <c r="O175" i="6"/>
  <c r="K175" i="6"/>
  <c r="J175" i="6"/>
  <c r="K174" i="6"/>
  <c r="J174" i="6"/>
  <c r="O174" i="6" s="1"/>
  <c r="K173" i="6"/>
  <c r="J173" i="6"/>
  <c r="P173" i="6" s="1"/>
  <c r="K172" i="6"/>
  <c r="J172" i="6"/>
  <c r="K171" i="6"/>
  <c r="J171" i="6"/>
  <c r="K170" i="6"/>
  <c r="J170" i="6"/>
  <c r="O170" i="6" s="1"/>
  <c r="P169" i="6"/>
  <c r="O169" i="6"/>
  <c r="K169" i="6"/>
  <c r="J169" i="6"/>
  <c r="K168" i="6"/>
  <c r="J168" i="6"/>
  <c r="O168" i="6" s="1"/>
  <c r="K167" i="6"/>
  <c r="J167" i="6"/>
  <c r="P167" i="6" s="1"/>
  <c r="K166" i="6"/>
  <c r="J166" i="6"/>
  <c r="K165" i="6"/>
  <c r="J165" i="6"/>
  <c r="K164" i="6"/>
  <c r="J164" i="6"/>
  <c r="O164" i="6" s="1"/>
  <c r="P163" i="6"/>
  <c r="O163" i="6"/>
  <c r="K163" i="6"/>
  <c r="J163" i="6"/>
  <c r="K162" i="6"/>
  <c r="J162" i="6"/>
  <c r="O162" i="6" s="1"/>
  <c r="K161" i="6"/>
  <c r="J161" i="6"/>
  <c r="K160" i="6"/>
  <c r="J160" i="6"/>
  <c r="K159" i="6"/>
  <c r="J159" i="6"/>
  <c r="O159" i="6" s="1"/>
  <c r="P158" i="6"/>
  <c r="K158" i="6"/>
  <c r="J158" i="6"/>
  <c r="O158" i="6" s="1"/>
  <c r="P157" i="6"/>
  <c r="O157" i="6"/>
  <c r="K157" i="6"/>
  <c r="J157" i="6"/>
  <c r="P156" i="6"/>
  <c r="K156" i="6"/>
  <c r="J156" i="6"/>
  <c r="O156" i="6" s="1"/>
  <c r="O155" i="6"/>
  <c r="K155" i="6"/>
  <c r="J155" i="6"/>
  <c r="P155" i="6" s="1"/>
  <c r="K154" i="6"/>
  <c r="J154" i="6"/>
  <c r="O154" i="6" s="1"/>
  <c r="P153" i="6"/>
  <c r="K153" i="6"/>
  <c r="J153" i="6"/>
  <c r="O153" i="6" s="1"/>
  <c r="P152" i="6"/>
  <c r="K152" i="6"/>
  <c r="J152" i="6"/>
  <c r="O152" i="6" s="1"/>
  <c r="O151" i="6"/>
  <c r="K151" i="6"/>
  <c r="J151" i="6"/>
  <c r="P151" i="6" s="1"/>
  <c r="K150" i="6"/>
  <c r="J150" i="6"/>
  <c r="O150" i="6" s="1"/>
  <c r="K149" i="6"/>
  <c r="J149" i="6"/>
  <c r="P149" i="6" s="1"/>
  <c r="K148" i="6"/>
  <c r="J148" i="6"/>
  <c r="O148" i="6" s="1"/>
  <c r="K147" i="6"/>
  <c r="J147" i="6"/>
  <c r="O147" i="6" s="1"/>
  <c r="K146" i="6"/>
  <c r="J146" i="6"/>
  <c r="O146" i="6" s="1"/>
  <c r="P145" i="6"/>
  <c r="O145" i="6"/>
  <c r="K145" i="6"/>
  <c r="J145" i="6"/>
  <c r="K144" i="6"/>
  <c r="J144" i="6"/>
  <c r="K143" i="6"/>
  <c r="J143" i="6"/>
  <c r="K142" i="6"/>
  <c r="J142" i="6"/>
  <c r="O142" i="6" s="1"/>
  <c r="K141" i="6"/>
  <c r="J141" i="6"/>
  <c r="O141" i="6" s="1"/>
  <c r="P140" i="6"/>
  <c r="K140" i="6"/>
  <c r="J140" i="6"/>
  <c r="O140" i="6" s="1"/>
  <c r="O139" i="6"/>
  <c r="K139" i="6"/>
  <c r="J139" i="6"/>
  <c r="P139" i="6" s="1"/>
  <c r="K138" i="6"/>
  <c r="J138" i="6"/>
  <c r="O138" i="6" s="1"/>
  <c r="K137" i="6"/>
  <c r="J137" i="6"/>
  <c r="K136" i="6"/>
  <c r="J136" i="6"/>
  <c r="K135" i="6"/>
  <c r="J135" i="6"/>
  <c r="O135" i="6" s="1"/>
  <c r="P134" i="6"/>
  <c r="K134" i="6"/>
  <c r="J134" i="6"/>
  <c r="O134" i="6" s="1"/>
  <c r="O133" i="6"/>
  <c r="K133" i="6"/>
  <c r="J133" i="6"/>
  <c r="P133" i="6" s="1"/>
  <c r="K132" i="6"/>
  <c r="J132" i="6"/>
  <c r="O132" i="6" s="1"/>
  <c r="K131" i="6"/>
  <c r="J131" i="6"/>
  <c r="K130" i="6"/>
  <c r="J130" i="6"/>
  <c r="O130" i="6" s="1"/>
  <c r="K129" i="6"/>
  <c r="J129" i="6"/>
  <c r="O129" i="6" s="1"/>
  <c r="K128" i="6"/>
  <c r="J128" i="6"/>
  <c r="K127" i="6"/>
  <c r="J127" i="6"/>
  <c r="K126" i="6"/>
  <c r="J126" i="6"/>
  <c r="K125" i="6"/>
  <c r="J125" i="6"/>
  <c r="P125" i="6" s="1"/>
  <c r="K124" i="6"/>
  <c r="J124" i="6"/>
  <c r="O124" i="6" s="1"/>
  <c r="K123" i="6"/>
  <c r="J123" i="6"/>
  <c r="P123" i="6" s="1"/>
  <c r="K122" i="6"/>
  <c r="J122" i="6"/>
  <c r="O122" i="6" s="1"/>
  <c r="K121" i="6"/>
  <c r="J121" i="6"/>
  <c r="P121" i="6" s="1"/>
  <c r="K120" i="6"/>
  <c r="J120" i="6"/>
  <c r="O120" i="6" s="1"/>
  <c r="K119" i="6"/>
  <c r="J119" i="6"/>
  <c r="P119" i="6" s="1"/>
  <c r="P118" i="6"/>
  <c r="K118" i="6"/>
  <c r="J118" i="6"/>
  <c r="O118" i="6" s="1"/>
  <c r="O117" i="6"/>
  <c r="K117" i="6"/>
  <c r="J117" i="6"/>
  <c r="P117" i="6" s="1"/>
  <c r="K116" i="6"/>
  <c r="J116" i="6"/>
  <c r="O116" i="6" s="1"/>
  <c r="J115" i="6"/>
  <c r="P115" i="6" s="1"/>
  <c r="K115" i="6"/>
  <c r="K114" i="6"/>
  <c r="J114" i="6"/>
  <c r="P114" i="6" s="1"/>
  <c r="K113" i="6"/>
  <c r="J113" i="6"/>
  <c r="O113" i="6" s="1"/>
  <c r="K112" i="6"/>
  <c r="J112" i="6"/>
  <c r="K111" i="6"/>
  <c r="J111" i="6"/>
  <c r="O111" i="6" s="1"/>
  <c r="K110" i="6"/>
  <c r="J110" i="6"/>
  <c r="P110" i="6" s="1"/>
  <c r="K109" i="6"/>
  <c r="J109" i="6"/>
  <c r="O109" i="6" s="1"/>
  <c r="O108" i="6"/>
  <c r="K108" i="6"/>
  <c r="J108" i="6"/>
  <c r="P108" i="6" s="1"/>
  <c r="K107" i="6"/>
  <c r="J107" i="6"/>
  <c r="O107" i="6" s="1"/>
  <c r="K106" i="6"/>
  <c r="J106" i="6"/>
  <c r="P106" i="6" s="1"/>
  <c r="P105" i="6"/>
  <c r="K105" i="6"/>
  <c r="J105" i="6"/>
  <c r="O105" i="6" s="1"/>
  <c r="K104" i="6"/>
  <c r="J104" i="6"/>
  <c r="P104" i="6" s="1"/>
  <c r="K103" i="6"/>
  <c r="J103" i="6"/>
  <c r="O103" i="6" s="1"/>
  <c r="K102" i="6"/>
  <c r="J102" i="6"/>
  <c r="P102" i="6" s="1"/>
  <c r="K101" i="6"/>
  <c r="J101" i="6"/>
  <c r="K100" i="6"/>
  <c r="J100" i="6"/>
  <c r="P100" i="6" s="1"/>
  <c r="K99" i="6"/>
  <c r="J99" i="6"/>
  <c r="O99" i="6" s="1"/>
  <c r="K98" i="6"/>
  <c r="J98" i="6"/>
  <c r="P98" i="6" s="1"/>
  <c r="K97" i="6"/>
  <c r="J97" i="6"/>
  <c r="O97" i="6" s="1"/>
  <c r="O96" i="6"/>
  <c r="K96" i="6"/>
  <c r="J96" i="6"/>
  <c r="P96" i="6" s="1"/>
  <c r="K95" i="6"/>
  <c r="J95" i="6"/>
  <c r="O95" i="6" s="1"/>
  <c r="K94" i="6"/>
  <c r="J94" i="6"/>
  <c r="P94" i="6" s="1"/>
  <c r="K93" i="6"/>
  <c r="J93" i="6"/>
  <c r="K92" i="6"/>
  <c r="J92" i="6"/>
  <c r="P91" i="6"/>
  <c r="K91" i="6"/>
  <c r="J91" i="6"/>
  <c r="O91" i="6" s="1"/>
  <c r="K90" i="6"/>
  <c r="J90" i="6"/>
  <c r="P90" i="6" s="1"/>
  <c r="K89" i="6"/>
  <c r="J89" i="6"/>
  <c r="O89" i="6" s="1"/>
  <c r="K88" i="6"/>
  <c r="J88" i="6"/>
  <c r="P88" i="6" s="1"/>
  <c r="K87" i="6"/>
  <c r="J87" i="6"/>
  <c r="O87" i="6" s="1"/>
  <c r="K86" i="6"/>
  <c r="J86" i="6"/>
  <c r="P86" i="6" s="1"/>
  <c r="K85" i="6"/>
  <c r="J85" i="6"/>
  <c r="K84" i="6"/>
  <c r="J84" i="6"/>
  <c r="P84" i="6" s="1"/>
  <c r="K83" i="6"/>
  <c r="J83" i="6"/>
  <c r="O83" i="6" s="1"/>
  <c r="K82" i="6"/>
  <c r="J82" i="6"/>
  <c r="P82" i="6" s="1"/>
  <c r="K81" i="6"/>
  <c r="J81" i="6"/>
  <c r="O81" i="6" s="1"/>
  <c r="O80" i="6"/>
  <c r="K80" i="6"/>
  <c r="J80" i="6"/>
  <c r="P80" i="6" s="1"/>
  <c r="K79" i="6"/>
  <c r="J79" i="6"/>
  <c r="O79" i="6" s="1"/>
  <c r="K78" i="6"/>
  <c r="J78" i="6"/>
  <c r="O78" i="6" s="1"/>
  <c r="K77" i="6"/>
  <c r="J77" i="6"/>
  <c r="P77" i="6" s="1"/>
  <c r="K76" i="6"/>
  <c r="J76" i="6"/>
  <c r="P76" i="6" s="1"/>
  <c r="K75" i="6"/>
  <c r="J75" i="6"/>
  <c r="P75" i="6" s="1"/>
  <c r="P74" i="6"/>
  <c r="K74" i="6"/>
  <c r="J74" i="6"/>
  <c r="O74" i="6" s="1"/>
  <c r="K73" i="6"/>
  <c r="J73" i="6"/>
  <c r="P73" i="6" s="1"/>
  <c r="K72" i="6"/>
  <c r="J72" i="6"/>
  <c r="P72" i="6" s="1"/>
  <c r="K71" i="6"/>
  <c r="J71" i="6"/>
  <c r="P71" i="6" s="1"/>
  <c r="K70" i="6"/>
  <c r="J70" i="6"/>
  <c r="O70" i="6" s="1"/>
  <c r="K69" i="6"/>
  <c r="J69" i="6"/>
  <c r="P69" i="6" s="1"/>
  <c r="P68" i="6"/>
  <c r="O68" i="6"/>
  <c r="K68" i="6"/>
  <c r="J68" i="6"/>
  <c r="K67" i="6"/>
  <c r="J67" i="6"/>
  <c r="P67" i="6" s="1"/>
  <c r="K66" i="6"/>
  <c r="J66" i="6"/>
  <c r="O66" i="6" s="1"/>
  <c r="K65" i="6"/>
  <c r="J65" i="6"/>
  <c r="P65" i="6" s="1"/>
  <c r="K64" i="6"/>
  <c r="J64" i="6"/>
  <c r="P64" i="6" s="1"/>
  <c r="K63" i="6"/>
  <c r="J63" i="6"/>
  <c r="P63" i="6" s="1"/>
  <c r="K62" i="6"/>
  <c r="J62" i="6"/>
  <c r="O62" i="6" s="1"/>
  <c r="K61" i="6"/>
  <c r="J61" i="6"/>
  <c r="P61" i="6" s="1"/>
  <c r="K60" i="6"/>
  <c r="J60" i="6"/>
  <c r="O60" i="6" s="1"/>
  <c r="K59" i="6"/>
  <c r="J59" i="6"/>
  <c r="P59" i="6" s="1"/>
  <c r="O58" i="6"/>
  <c r="K58" i="6"/>
  <c r="J58" i="6"/>
  <c r="P58" i="6" s="1"/>
  <c r="K57" i="6"/>
  <c r="J57" i="6"/>
  <c r="P57" i="6" s="1"/>
  <c r="K56" i="6"/>
  <c r="J56" i="6"/>
  <c r="P56" i="6" s="1"/>
  <c r="K55" i="6"/>
  <c r="J55" i="6"/>
  <c r="P55" i="6" s="1"/>
  <c r="K54" i="6"/>
  <c r="J54" i="6"/>
  <c r="P54" i="6" s="1"/>
  <c r="K53" i="6"/>
  <c r="J53" i="6"/>
  <c r="P53" i="6" s="1"/>
  <c r="O52" i="6"/>
  <c r="K52" i="6"/>
  <c r="J52" i="6"/>
  <c r="P52" i="6" s="1"/>
  <c r="K51" i="6"/>
  <c r="J51" i="6"/>
  <c r="P51" i="6" s="1"/>
  <c r="K50" i="6"/>
  <c r="J50" i="6"/>
  <c r="P50" i="6" s="1"/>
  <c r="K49" i="6"/>
  <c r="J49" i="6"/>
  <c r="P49" i="6" s="1"/>
  <c r="K48" i="6"/>
  <c r="J48" i="6"/>
  <c r="P48" i="6" s="1"/>
  <c r="K47" i="6"/>
  <c r="J47" i="6"/>
  <c r="P47" i="6" s="1"/>
  <c r="K46" i="6"/>
  <c r="J46" i="6"/>
  <c r="O46" i="6" s="1"/>
  <c r="K45" i="6"/>
  <c r="J45" i="6"/>
  <c r="P45" i="6" s="1"/>
  <c r="K44" i="6"/>
  <c r="J44" i="6"/>
  <c r="P44" i="6" s="1"/>
  <c r="O43" i="6"/>
  <c r="K43" i="6"/>
  <c r="J43" i="6"/>
  <c r="P43" i="6" s="1"/>
  <c r="K42" i="6"/>
  <c r="J42" i="6"/>
  <c r="P42" i="6" s="1"/>
  <c r="K41" i="6"/>
  <c r="J41" i="6"/>
  <c r="P41" i="6" s="1"/>
  <c r="K40" i="6"/>
  <c r="J40" i="6"/>
  <c r="P40" i="6" s="1"/>
  <c r="K39" i="6"/>
  <c r="J39" i="6"/>
  <c r="P39" i="6" s="1"/>
  <c r="K38" i="6"/>
  <c r="J38" i="6"/>
  <c r="P38" i="6" s="1"/>
  <c r="K37" i="6"/>
  <c r="J37" i="6"/>
  <c r="P37" i="6" s="1"/>
  <c r="K36" i="6"/>
  <c r="J36" i="6"/>
  <c r="P36" i="6" s="1"/>
  <c r="K35" i="6"/>
  <c r="J35" i="6"/>
  <c r="P35" i="6" s="1"/>
  <c r="K34" i="6"/>
  <c r="J34" i="6"/>
  <c r="P34" i="6" s="1"/>
  <c r="K33" i="6"/>
  <c r="J33" i="6"/>
  <c r="P33" i="6" s="1"/>
  <c r="K32" i="6"/>
  <c r="J32" i="6"/>
  <c r="P32" i="6" s="1"/>
  <c r="K31" i="6"/>
  <c r="J31" i="6"/>
  <c r="P31" i="6" s="1"/>
  <c r="P30" i="6"/>
  <c r="K30" i="6"/>
  <c r="J30" i="6"/>
  <c r="O30" i="6" s="1"/>
  <c r="K29" i="6"/>
  <c r="J29" i="6"/>
  <c r="P29" i="6" s="1"/>
  <c r="K28" i="6"/>
  <c r="J28" i="6"/>
  <c r="P28" i="6" s="1"/>
  <c r="K27" i="6"/>
  <c r="J27" i="6"/>
  <c r="P27" i="6" s="1"/>
  <c r="K26" i="6"/>
  <c r="J26" i="6"/>
  <c r="P26" i="6" s="1"/>
  <c r="K25" i="6"/>
  <c r="J25" i="6"/>
  <c r="P25" i="6" s="1"/>
  <c r="K24" i="6"/>
  <c r="J24" i="6"/>
  <c r="P24" i="6" s="1"/>
  <c r="K23" i="6"/>
  <c r="J23" i="6"/>
  <c r="P23" i="6" s="1"/>
  <c r="K22" i="6"/>
  <c r="J22" i="6"/>
  <c r="P22" i="6" s="1"/>
  <c r="K21" i="6"/>
  <c r="J21" i="6"/>
  <c r="P21" i="6" s="1"/>
  <c r="K20" i="6"/>
  <c r="J20" i="6"/>
  <c r="O20" i="6" s="1"/>
  <c r="O19" i="6"/>
  <c r="K19" i="6"/>
  <c r="J19" i="6"/>
  <c r="P19" i="6" s="1"/>
  <c r="K18" i="6"/>
  <c r="J18" i="6"/>
  <c r="P18" i="6" s="1"/>
  <c r="K17" i="6"/>
  <c r="J17" i="6"/>
  <c r="P17" i="6" s="1"/>
  <c r="K16" i="6"/>
  <c r="J16" i="6"/>
  <c r="P16" i="6" s="1"/>
  <c r="K15" i="6"/>
  <c r="J15" i="6"/>
  <c r="P15" i="6" s="1"/>
  <c r="P14" i="6"/>
  <c r="K14" i="6"/>
  <c r="J14" i="6"/>
  <c r="O14" i="6" s="1"/>
  <c r="K13" i="6"/>
  <c r="J13" i="6"/>
  <c r="P13" i="6" s="1"/>
  <c r="K12" i="6"/>
  <c r="J12" i="6"/>
  <c r="P12" i="6" s="1"/>
  <c r="K11" i="6"/>
  <c r="J11" i="6"/>
  <c r="K733" i="5"/>
  <c r="J733" i="5"/>
  <c r="N733" i="5" s="1"/>
  <c r="K732" i="5"/>
  <c r="J732" i="5"/>
  <c r="N732" i="5" s="1"/>
  <c r="K731" i="5"/>
  <c r="J731" i="5"/>
  <c r="N731" i="5" s="1"/>
  <c r="K730" i="5"/>
  <c r="J730" i="5"/>
  <c r="N730" i="5" s="1"/>
  <c r="N729" i="5"/>
  <c r="K729" i="5"/>
  <c r="J729" i="5"/>
  <c r="K728" i="5"/>
  <c r="J728" i="5"/>
  <c r="N728" i="5" s="1"/>
  <c r="K727" i="5"/>
  <c r="J727" i="5"/>
  <c r="N727" i="5" s="1"/>
  <c r="K726" i="5"/>
  <c r="J726" i="5"/>
  <c r="N726" i="5" s="1"/>
  <c r="K725" i="5"/>
  <c r="J725" i="5"/>
  <c r="N725" i="5" s="1"/>
  <c r="K724" i="5"/>
  <c r="J724" i="5"/>
  <c r="N724" i="5" s="1"/>
  <c r="K723" i="5"/>
  <c r="J723" i="5"/>
  <c r="N723" i="5" s="1"/>
  <c r="K722" i="5"/>
  <c r="J722" i="5"/>
  <c r="N722" i="5" s="1"/>
  <c r="K721" i="5"/>
  <c r="J721" i="5"/>
  <c r="N721" i="5" s="1"/>
  <c r="K720" i="5"/>
  <c r="J720" i="5"/>
  <c r="N720" i="5" s="1"/>
  <c r="K719" i="5"/>
  <c r="J719" i="5"/>
  <c r="N719" i="5" s="1"/>
  <c r="K718" i="5"/>
  <c r="J718" i="5"/>
  <c r="N718" i="5" s="1"/>
  <c r="K717" i="5"/>
  <c r="J717" i="5"/>
  <c r="N717" i="5" s="1"/>
  <c r="K716" i="5"/>
  <c r="J716" i="5"/>
  <c r="N716" i="5" s="1"/>
  <c r="K715" i="5"/>
  <c r="J715" i="5"/>
  <c r="N715" i="5" s="1"/>
  <c r="K714" i="5"/>
  <c r="J714" i="5"/>
  <c r="N714" i="5" s="1"/>
  <c r="K713" i="5"/>
  <c r="J713" i="5"/>
  <c r="N713" i="5" s="1"/>
  <c r="K712" i="5"/>
  <c r="J712" i="5"/>
  <c r="N712" i="5" s="1"/>
  <c r="K711" i="5"/>
  <c r="J711" i="5"/>
  <c r="N711" i="5" s="1"/>
  <c r="K710" i="5"/>
  <c r="J710" i="5"/>
  <c r="N710" i="5" s="1"/>
  <c r="K709" i="5"/>
  <c r="J709" i="5"/>
  <c r="N709" i="5" s="1"/>
  <c r="K708" i="5"/>
  <c r="J708" i="5"/>
  <c r="N708" i="5" s="1"/>
  <c r="K707" i="5"/>
  <c r="J707" i="5"/>
  <c r="N707" i="5" s="1"/>
  <c r="K706" i="5"/>
  <c r="J706" i="5"/>
  <c r="N706" i="5" s="1"/>
  <c r="K705" i="5"/>
  <c r="J705" i="5"/>
  <c r="N705" i="5" s="1"/>
  <c r="K704" i="5"/>
  <c r="J704" i="5"/>
  <c r="N704" i="5" s="1"/>
  <c r="N703" i="5"/>
  <c r="K703" i="5"/>
  <c r="J703" i="5"/>
  <c r="K702" i="5"/>
  <c r="J702" i="5"/>
  <c r="N702" i="5" s="1"/>
  <c r="K701" i="5"/>
  <c r="J701" i="5"/>
  <c r="N701" i="5" s="1"/>
  <c r="K700" i="5"/>
  <c r="J700" i="5"/>
  <c r="N700" i="5" s="1"/>
  <c r="K699" i="5"/>
  <c r="J699" i="5"/>
  <c r="N699" i="5" s="1"/>
  <c r="K698" i="5"/>
  <c r="J698" i="5"/>
  <c r="N698" i="5" s="1"/>
  <c r="K697" i="5"/>
  <c r="J697" i="5"/>
  <c r="N697" i="5" s="1"/>
  <c r="N696" i="5"/>
  <c r="K696" i="5"/>
  <c r="J696" i="5"/>
  <c r="K695" i="5"/>
  <c r="J695" i="5"/>
  <c r="N695" i="5" s="1"/>
  <c r="K694" i="5"/>
  <c r="J694" i="5"/>
  <c r="N694" i="5" s="1"/>
  <c r="K693" i="5"/>
  <c r="J693" i="5"/>
  <c r="N693" i="5" s="1"/>
  <c r="K692" i="5"/>
  <c r="J692" i="5"/>
  <c r="N692" i="5" s="1"/>
  <c r="K691" i="5"/>
  <c r="J691" i="5"/>
  <c r="N691" i="5" s="1"/>
  <c r="K690" i="5"/>
  <c r="J690" i="5"/>
  <c r="N690" i="5" s="1"/>
  <c r="K689" i="5"/>
  <c r="J689" i="5"/>
  <c r="N689" i="5" s="1"/>
  <c r="K688" i="5"/>
  <c r="J688" i="5"/>
  <c r="N688" i="5" s="1"/>
  <c r="K687" i="5"/>
  <c r="J687" i="5"/>
  <c r="N687" i="5" s="1"/>
  <c r="K686" i="5"/>
  <c r="J686" i="5"/>
  <c r="N686" i="5" s="1"/>
  <c r="K685" i="5"/>
  <c r="J685" i="5"/>
  <c r="N685" i="5" s="1"/>
  <c r="K684" i="5"/>
  <c r="J684" i="5"/>
  <c r="N684" i="5" s="1"/>
  <c r="K683" i="5"/>
  <c r="J683" i="5"/>
  <c r="N683" i="5" s="1"/>
  <c r="K682" i="5"/>
  <c r="J682" i="5"/>
  <c r="N682" i="5" s="1"/>
  <c r="K681" i="5"/>
  <c r="J681" i="5"/>
  <c r="N681" i="5" s="1"/>
  <c r="K680" i="5"/>
  <c r="J680" i="5"/>
  <c r="N680" i="5" s="1"/>
  <c r="K679" i="5"/>
  <c r="J679" i="5"/>
  <c r="N679" i="5" s="1"/>
  <c r="K678" i="5"/>
  <c r="J678" i="5"/>
  <c r="N678" i="5" s="1"/>
  <c r="K677" i="5"/>
  <c r="J677" i="5"/>
  <c r="N677" i="5" s="1"/>
  <c r="K676" i="5"/>
  <c r="J676" i="5"/>
  <c r="N676" i="5" s="1"/>
  <c r="K675" i="5"/>
  <c r="J675" i="5"/>
  <c r="N675" i="5" s="1"/>
  <c r="N674" i="5"/>
  <c r="K674" i="5"/>
  <c r="J674" i="5"/>
  <c r="K673" i="5"/>
  <c r="J673" i="5"/>
  <c r="N673" i="5" s="1"/>
  <c r="K672" i="5"/>
  <c r="J672" i="5"/>
  <c r="N672" i="5" s="1"/>
  <c r="N671" i="5"/>
  <c r="K671" i="5"/>
  <c r="J671" i="5"/>
  <c r="K670" i="5"/>
  <c r="J670" i="5"/>
  <c r="N670" i="5" s="1"/>
  <c r="K669" i="5"/>
  <c r="J669" i="5"/>
  <c r="N669" i="5" s="1"/>
  <c r="K668" i="5"/>
  <c r="J668" i="5"/>
  <c r="N668" i="5" s="1"/>
  <c r="K667" i="5"/>
  <c r="J667" i="5"/>
  <c r="N667" i="5" s="1"/>
  <c r="K666" i="5"/>
  <c r="J666" i="5"/>
  <c r="N666" i="5" s="1"/>
  <c r="K665" i="5"/>
  <c r="J665" i="5"/>
  <c r="N665" i="5" s="1"/>
  <c r="N664" i="5"/>
  <c r="K664" i="5"/>
  <c r="J664" i="5"/>
  <c r="K663" i="5"/>
  <c r="J663" i="5"/>
  <c r="N663" i="5" s="1"/>
  <c r="K662" i="5"/>
  <c r="J662" i="5"/>
  <c r="N662" i="5" s="1"/>
  <c r="K661" i="5"/>
  <c r="J661" i="5"/>
  <c r="N661" i="5" s="1"/>
  <c r="K660" i="5"/>
  <c r="J660" i="5"/>
  <c r="N660" i="5" s="1"/>
  <c r="K659" i="5"/>
  <c r="J659" i="5"/>
  <c r="N659" i="5" s="1"/>
  <c r="K658" i="5"/>
  <c r="J658" i="5"/>
  <c r="N658" i="5" s="1"/>
  <c r="K657" i="5"/>
  <c r="J657" i="5"/>
  <c r="N657" i="5" s="1"/>
  <c r="K656" i="5"/>
  <c r="J656" i="5"/>
  <c r="N656" i="5" s="1"/>
  <c r="K655" i="5"/>
  <c r="J655" i="5"/>
  <c r="N655" i="5" s="1"/>
  <c r="K654" i="5"/>
  <c r="J654" i="5"/>
  <c r="N654" i="5" s="1"/>
  <c r="K653" i="5"/>
  <c r="J653" i="5"/>
  <c r="N653" i="5" s="1"/>
  <c r="K652" i="5"/>
  <c r="J652" i="5"/>
  <c r="N652" i="5" s="1"/>
  <c r="K651" i="5"/>
  <c r="J651" i="5"/>
  <c r="N651" i="5" s="1"/>
  <c r="K650" i="5"/>
  <c r="J650" i="5"/>
  <c r="N650" i="5" s="1"/>
  <c r="K649" i="5"/>
  <c r="J649" i="5"/>
  <c r="N649" i="5" s="1"/>
  <c r="K648" i="5"/>
  <c r="J648" i="5"/>
  <c r="N648" i="5" s="1"/>
  <c r="K647" i="5"/>
  <c r="J647" i="5"/>
  <c r="N647" i="5" s="1"/>
  <c r="K646" i="5"/>
  <c r="J646" i="5"/>
  <c r="N646" i="5" s="1"/>
  <c r="K645" i="5"/>
  <c r="J645" i="5"/>
  <c r="N645" i="5" s="1"/>
  <c r="K644" i="5"/>
  <c r="J644" i="5"/>
  <c r="N644" i="5" s="1"/>
  <c r="K643" i="5"/>
  <c r="J643" i="5"/>
  <c r="N643" i="5" s="1"/>
  <c r="K642" i="5"/>
  <c r="J642" i="5"/>
  <c r="N642" i="5" s="1"/>
  <c r="K641" i="5"/>
  <c r="J641" i="5"/>
  <c r="N641" i="5" s="1"/>
  <c r="K640" i="5"/>
  <c r="J640" i="5"/>
  <c r="N640" i="5" s="1"/>
  <c r="K639" i="5"/>
  <c r="J639" i="5"/>
  <c r="N639" i="5" s="1"/>
  <c r="K638" i="5"/>
  <c r="J638" i="5"/>
  <c r="N638" i="5" s="1"/>
  <c r="K637" i="5"/>
  <c r="J637" i="5"/>
  <c r="N637" i="5" s="1"/>
  <c r="K636" i="5"/>
  <c r="J636" i="5"/>
  <c r="N636" i="5" s="1"/>
  <c r="K635" i="5"/>
  <c r="J635" i="5"/>
  <c r="N635" i="5" s="1"/>
  <c r="K634" i="5"/>
  <c r="J634" i="5"/>
  <c r="N634" i="5" s="1"/>
  <c r="K633" i="5"/>
  <c r="J633" i="5"/>
  <c r="N633" i="5" s="1"/>
  <c r="N632" i="5"/>
  <c r="K632" i="5"/>
  <c r="J632" i="5"/>
  <c r="K631" i="5"/>
  <c r="J631" i="5"/>
  <c r="N631" i="5" s="1"/>
  <c r="K630" i="5"/>
  <c r="J630" i="5"/>
  <c r="N630" i="5" s="1"/>
  <c r="K629" i="5"/>
  <c r="J629" i="5"/>
  <c r="N629" i="5" s="1"/>
  <c r="K628" i="5"/>
  <c r="J628" i="5"/>
  <c r="N628" i="5" s="1"/>
  <c r="K627" i="5"/>
  <c r="J627" i="5"/>
  <c r="N627" i="5" s="1"/>
  <c r="K626" i="5"/>
  <c r="J626" i="5"/>
  <c r="N626" i="5" s="1"/>
  <c r="K625" i="5"/>
  <c r="J625" i="5"/>
  <c r="N625" i="5" s="1"/>
  <c r="K624" i="5"/>
  <c r="J624" i="5"/>
  <c r="N624" i="5" s="1"/>
  <c r="K623" i="5"/>
  <c r="J623" i="5"/>
  <c r="N623" i="5" s="1"/>
  <c r="K622" i="5"/>
  <c r="J622" i="5"/>
  <c r="N622" i="5" s="1"/>
  <c r="K621" i="5"/>
  <c r="J621" i="5"/>
  <c r="N621" i="5" s="1"/>
  <c r="K620" i="5"/>
  <c r="J620" i="5"/>
  <c r="N620" i="5" s="1"/>
  <c r="K619" i="5"/>
  <c r="J619" i="5"/>
  <c r="N619" i="5" s="1"/>
  <c r="K618" i="5"/>
  <c r="J618" i="5"/>
  <c r="N618" i="5" s="1"/>
  <c r="K617" i="5"/>
  <c r="J617" i="5"/>
  <c r="N617" i="5" s="1"/>
  <c r="K616" i="5"/>
  <c r="J616" i="5"/>
  <c r="N616" i="5" s="1"/>
  <c r="K615" i="5"/>
  <c r="J615" i="5"/>
  <c r="N615" i="5" s="1"/>
  <c r="K614" i="5"/>
  <c r="J614" i="5"/>
  <c r="N614" i="5" s="1"/>
  <c r="K613" i="5"/>
  <c r="J613" i="5"/>
  <c r="N613" i="5" s="1"/>
  <c r="K612" i="5"/>
  <c r="J612" i="5"/>
  <c r="N612" i="5" s="1"/>
  <c r="K611" i="5"/>
  <c r="J611" i="5"/>
  <c r="N611" i="5" s="1"/>
  <c r="K610" i="5"/>
  <c r="J610" i="5"/>
  <c r="N610" i="5" s="1"/>
  <c r="K609" i="5"/>
  <c r="J609" i="5"/>
  <c r="N609" i="5" s="1"/>
  <c r="K608" i="5"/>
  <c r="J608" i="5"/>
  <c r="N608" i="5" s="1"/>
  <c r="N607" i="5"/>
  <c r="K607" i="5"/>
  <c r="J607" i="5"/>
  <c r="K606" i="5"/>
  <c r="J606" i="5"/>
  <c r="N606" i="5" s="1"/>
  <c r="K605" i="5"/>
  <c r="J605" i="5"/>
  <c r="N605" i="5" s="1"/>
  <c r="K604" i="5"/>
  <c r="J604" i="5"/>
  <c r="N604" i="5" s="1"/>
  <c r="K603" i="5"/>
  <c r="J603" i="5"/>
  <c r="N603" i="5" s="1"/>
  <c r="K602" i="5"/>
  <c r="J602" i="5"/>
  <c r="N602" i="5" s="1"/>
  <c r="K601" i="5"/>
  <c r="J601" i="5"/>
  <c r="N601" i="5" s="1"/>
  <c r="N600" i="5"/>
  <c r="K600" i="5"/>
  <c r="J600" i="5"/>
  <c r="K599" i="5"/>
  <c r="J599" i="5"/>
  <c r="N599" i="5" s="1"/>
  <c r="K598" i="5"/>
  <c r="J598" i="5"/>
  <c r="N598" i="5" s="1"/>
  <c r="K597" i="5"/>
  <c r="J597" i="5"/>
  <c r="N597" i="5" s="1"/>
  <c r="K596" i="5"/>
  <c r="J596" i="5"/>
  <c r="N596" i="5" s="1"/>
  <c r="K595" i="5"/>
  <c r="J595" i="5"/>
  <c r="N595" i="5" s="1"/>
  <c r="K594" i="5"/>
  <c r="J594" i="5"/>
  <c r="N594" i="5" s="1"/>
  <c r="K593" i="5"/>
  <c r="J593" i="5"/>
  <c r="N593" i="5" s="1"/>
  <c r="K592" i="5"/>
  <c r="J592" i="5"/>
  <c r="N592" i="5" s="1"/>
  <c r="K591" i="5"/>
  <c r="J591" i="5"/>
  <c r="N591" i="5" s="1"/>
  <c r="K590" i="5"/>
  <c r="J590" i="5"/>
  <c r="N590" i="5" s="1"/>
  <c r="K589" i="5"/>
  <c r="J589" i="5"/>
  <c r="N589" i="5" s="1"/>
  <c r="K588" i="5"/>
  <c r="J588" i="5"/>
  <c r="N588" i="5" s="1"/>
  <c r="K587" i="5"/>
  <c r="J587" i="5"/>
  <c r="N587" i="5" s="1"/>
  <c r="K586" i="5"/>
  <c r="J586" i="5"/>
  <c r="N586" i="5" s="1"/>
  <c r="K585" i="5"/>
  <c r="J585" i="5"/>
  <c r="N585" i="5" s="1"/>
  <c r="K584" i="5"/>
  <c r="J584" i="5"/>
  <c r="N584" i="5" s="1"/>
  <c r="K583" i="5"/>
  <c r="J583" i="5"/>
  <c r="N583" i="5" s="1"/>
  <c r="K582" i="5"/>
  <c r="J582" i="5"/>
  <c r="N582" i="5" s="1"/>
  <c r="K581" i="5"/>
  <c r="J581" i="5"/>
  <c r="N581" i="5" s="1"/>
  <c r="K580" i="5"/>
  <c r="J580" i="5"/>
  <c r="N580" i="5" s="1"/>
  <c r="K579" i="5"/>
  <c r="J579" i="5"/>
  <c r="N579" i="5" s="1"/>
  <c r="N578" i="5"/>
  <c r="K578" i="5"/>
  <c r="J578" i="5"/>
  <c r="K577" i="5"/>
  <c r="J577" i="5"/>
  <c r="N577" i="5" s="1"/>
  <c r="K576" i="5"/>
  <c r="J576" i="5"/>
  <c r="N576" i="5" s="1"/>
  <c r="K575" i="5"/>
  <c r="J575" i="5"/>
  <c r="N575" i="5" s="1"/>
  <c r="K574" i="5"/>
  <c r="J574" i="5"/>
  <c r="N574" i="5" s="1"/>
  <c r="K573" i="5"/>
  <c r="J573" i="5"/>
  <c r="N573" i="5" s="1"/>
  <c r="K572" i="5"/>
  <c r="J572" i="5"/>
  <c r="N572" i="5" s="1"/>
  <c r="K571" i="5"/>
  <c r="J571" i="5"/>
  <c r="N571" i="5" s="1"/>
  <c r="K570" i="5"/>
  <c r="J570" i="5"/>
  <c r="N570" i="5" s="1"/>
  <c r="K569" i="5"/>
  <c r="J569" i="5"/>
  <c r="N569" i="5" s="1"/>
  <c r="K568" i="5"/>
  <c r="J568" i="5"/>
  <c r="N568" i="5" s="1"/>
  <c r="K567" i="5"/>
  <c r="J567" i="5"/>
  <c r="N567" i="5" s="1"/>
  <c r="K566" i="5"/>
  <c r="J566" i="5"/>
  <c r="N566" i="5" s="1"/>
  <c r="K565" i="5"/>
  <c r="J565" i="5"/>
  <c r="N565" i="5" s="1"/>
  <c r="K564" i="5"/>
  <c r="J564" i="5"/>
  <c r="N564" i="5" s="1"/>
  <c r="K563" i="5"/>
  <c r="J563" i="5"/>
  <c r="N563" i="5" s="1"/>
  <c r="K562" i="5"/>
  <c r="J562" i="5"/>
  <c r="N562" i="5" s="1"/>
  <c r="K561" i="5"/>
  <c r="J561" i="5"/>
  <c r="N561" i="5" s="1"/>
  <c r="K560" i="5"/>
  <c r="J560" i="5"/>
  <c r="N560" i="5" s="1"/>
  <c r="K559" i="5"/>
  <c r="J559" i="5"/>
  <c r="N559" i="5" s="1"/>
  <c r="K558" i="5"/>
  <c r="J558" i="5"/>
  <c r="N558" i="5" s="1"/>
  <c r="K557" i="5"/>
  <c r="J557" i="5"/>
  <c r="N557" i="5" s="1"/>
  <c r="K556" i="5"/>
  <c r="J556" i="5"/>
  <c r="N556" i="5" s="1"/>
  <c r="K555" i="5"/>
  <c r="J555" i="5"/>
  <c r="N555" i="5" s="1"/>
  <c r="K554" i="5"/>
  <c r="J554" i="5"/>
  <c r="N554" i="5" s="1"/>
  <c r="K553" i="5"/>
  <c r="J553" i="5"/>
  <c r="N553" i="5" s="1"/>
  <c r="K552" i="5"/>
  <c r="J552" i="5"/>
  <c r="N552" i="5" s="1"/>
  <c r="K551" i="5"/>
  <c r="J551" i="5"/>
  <c r="N551" i="5" s="1"/>
  <c r="K550" i="5"/>
  <c r="J550" i="5"/>
  <c r="N550" i="5" s="1"/>
  <c r="K549" i="5"/>
  <c r="J549" i="5"/>
  <c r="N549" i="5" s="1"/>
  <c r="K548" i="5"/>
  <c r="J548" i="5"/>
  <c r="N548" i="5" s="1"/>
  <c r="K547" i="5"/>
  <c r="J547" i="5"/>
  <c r="N547" i="5" s="1"/>
  <c r="K546" i="5"/>
  <c r="J546" i="5"/>
  <c r="N546" i="5" s="1"/>
  <c r="K545" i="5"/>
  <c r="J545" i="5"/>
  <c r="N545" i="5" s="1"/>
  <c r="K544" i="5"/>
  <c r="J544" i="5"/>
  <c r="N544" i="5" s="1"/>
  <c r="K543" i="5"/>
  <c r="J543" i="5"/>
  <c r="N543" i="5" s="1"/>
  <c r="K542" i="5"/>
  <c r="J542" i="5"/>
  <c r="N542" i="5" s="1"/>
  <c r="K541" i="5"/>
  <c r="J541" i="5"/>
  <c r="N541" i="5" s="1"/>
  <c r="K540" i="5"/>
  <c r="J540" i="5"/>
  <c r="N540" i="5" s="1"/>
  <c r="K539" i="5"/>
  <c r="J539" i="5"/>
  <c r="N539" i="5" s="1"/>
  <c r="N538" i="5"/>
  <c r="K538" i="5"/>
  <c r="J538" i="5"/>
  <c r="K537" i="5"/>
  <c r="J537" i="5"/>
  <c r="N537" i="5" s="1"/>
  <c r="N536" i="5"/>
  <c r="K536" i="5"/>
  <c r="J536" i="5"/>
  <c r="N535" i="5"/>
  <c r="K535" i="5"/>
  <c r="J535" i="5"/>
  <c r="K534" i="5"/>
  <c r="J534" i="5"/>
  <c r="N534" i="5" s="1"/>
  <c r="K533" i="5"/>
  <c r="J533" i="5"/>
  <c r="N533" i="5" s="1"/>
  <c r="K532" i="5"/>
  <c r="J532" i="5"/>
  <c r="N532" i="5" s="1"/>
  <c r="K531" i="5"/>
  <c r="J531" i="5"/>
  <c r="N531" i="5" s="1"/>
  <c r="K530" i="5"/>
  <c r="J530" i="5"/>
  <c r="N530" i="5" s="1"/>
  <c r="K529" i="5"/>
  <c r="J529" i="5"/>
  <c r="N529" i="5" s="1"/>
  <c r="K528" i="5"/>
  <c r="J528" i="5"/>
  <c r="N528" i="5" s="1"/>
  <c r="K527" i="5"/>
  <c r="J527" i="5"/>
  <c r="N527" i="5" s="1"/>
  <c r="K526" i="5"/>
  <c r="J526" i="5"/>
  <c r="N526" i="5" s="1"/>
  <c r="K525" i="5"/>
  <c r="J525" i="5"/>
  <c r="N525" i="5" s="1"/>
  <c r="K524" i="5"/>
  <c r="J524" i="5"/>
  <c r="N524" i="5" s="1"/>
  <c r="K523" i="5"/>
  <c r="J523" i="5"/>
  <c r="N523" i="5" s="1"/>
  <c r="K522" i="5"/>
  <c r="J522" i="5"/>
  <c r="N522" i="5" s="1"/>
  <c r="K521" i="5"/>
  <c r="J521" i="5"/>
  <c r="N521" i="5" s="1"/>
  <c r="K520" i="5"/>
  <c r="J520" i="5"/>
  <c r="N520" i="5" s="1"/>
  <c r="K519" i="5"/>
  <c r="J519" i="5"/>
  <c r="N519" i="5" s="1"/>
  <c r="K518" i="5"/>
  <c r="J518" i="5"/>
  <c r="N518" i="5" s="1"/>
  <c r="K517" i="5"/>
  <c r="J517" i="5"/>
  <c r="N517" i="5" s="1"/>
  <c r="K516" i="5"/>
  <c r="J516" i="5"/>
  <c r="N516" i="5" s="1"/>
  <c r="K515" i="5"/>
  <c r="J515" i="5"/>
  <c r="N515" i="5" s="1"/>
  <c r="N514" i="5"/>
  <c r="K514" i="5"/>
  <c r="J514" i="5"/>
  <c r="K513" i="5"/>
  <c r="J513" i="5"/>
  <c r="N513" i="5" s="1"/>
  <c r="K512" i="5"/>
  <c r="J512" i="5"/>
  <c r="N512" i="5" s="1"/>
  <c r="K511" i="5"/>
  <c r="J511" i="5"/>
  <c r="N511" i="5" s="1"/>
  <c r="K510" i="5"/>
  <c r="J510" i="5"/>
  <c r="N510" i="5" s="1"/>
  <c r="K509" i="5"/>
  <c r="J509" i="5"/>
  <c r="N509" i="5" s="1"/>
  <c r="K508" i="5"/>
  <c r="J508" i="5"/>
  <c r="N508" i="5" s="1"/>
  <c r="K507" i="5"/>
  <c r="J507" i="5"/>
  <c r="N507" i="5" s="1"/>
  <c r="K506" i="5"/>
  <c r="J506" i="5"/>
  <c r="N506" i="5" s="1"/>
  <c r="K505" i="5"/>
  <c r="J505" i="5"/>
  <c r="N505" i="5" s="1"/>
  <c r="K504" i="5"/>
  <c r="J504" i="5"/>
  <c r="N504" i="5" s="1"/>
  <c r="K503" i="5"/>
  <c r="J503" i="5"/>
  <c r="N503" i="5" s="1"/>
  <c r="K502" i="5"/>
  <c r="J502" i="5"/>
  <c r="N502" i="5" s="1"/>
  <c r="K501" i="5"/>
  <c r="J501" i="5"/>
  <c r="N501" i="5" s="1"/>
  <c r="K500" i="5"/>
  <c r="J500" i="5"/>
  <c r="N500" i="5" s="1"/>
  <c r="K499" i="5"/>
  <c r="J499" i="5"/>
  <c r="N499" i="5" s="1"/>
  <c r="K498" i="5"/>
  <c r="J498" i="5"/>
  <c r="N498" i="5" s="1"/>
  <c r="K497" i="5"/>
  <c r="J497" i="5"/>
  <c r="N497" i="5" s="1"/>
  <c r="K496" i="5"/>
  <c r="J496" i="5"/>
  <c r="N496" i="5" s="1"/>
  <c r="K495" i="5"/>
  <c r="J495" i="5"/>
  <c r="N495" i="5" s="1"/>
  <c r="K494" i="5"/>
  <c r="J494" i="5"/>
  <c r="N494" i="5" s="1"/>
  <c r="K493" i="5"/>
  <c r="J493" i="5"/>
  <c r="N493" i="5" s="1"/>
  <c r="K492" i="5"/>
  <c r="J492" i="5"/>
  <c r="N492" i="5" s="1"/>
  <c r="K491" i="5"/>
  <c r="J491" i="5"/>
  <c r="N491" i="5" s="1"/>
  <c r="K490" i="5"/>
  <c r="J490" i="5"/>
  <c r="N490" i="5" s="1"/>
  <c r="K489" i="5"/>
  <c r="J489" i="5"/>
  <c r="N489" i="5" s="1"/>
  <c r="K488" i="5"/>
  <c r="J488" i="5"/>
  <c r="N488" i="5" s="1"/>
  <c r="K487" i="5"/>
  <c r="J487" i="5"/>
  <c r="N487" i="5" s="1"/>
  <c r="K486" i="5"/>
  <c r="J486" i="5"/>
  <c r="N486" i="5" s="1"/>
  <c r="K485" i="5"/>
  <c r="J485" i="5"/>
  <c r="N485" i="5" s="1"/>
  <c r="K484" i="5"/>
  <c r="J484" i="5"/>
  <c r="N484" i="5" s="1"/>
  <c r="K483" i="5"/>
  <c r="J483" i="5"/>
  <c r="N483" i="5" s="1"/>
  <c r="K482" i="5"/>
  <c r="J482" i="5"/>
  <c r="N482" i="5" s="1"/>
  <c r="K481" i="5"/>
  <c r="J481" i="5"/>
  <c r="N481" i="5" s="1"/>
  <c r="K480" i="5"/>
  <c r="J480" i="5"/>
  <c r="N480" i="5" s="1"/>
  <c r="K479" i="5"/>
  <c r="J479" i="5"/>
  <c r="N479" i="5" s="1"/>
  <c r="K478" i="5"/>
  <c r="J478" i="5"/>
  <c r="N478" i="5" s="1"/>
  <c r="K477" i="5"/>
  <c r="J477" i="5"/>
  <c r="N477" i="5" s="1"/>
  <c r="K476" i="5"/>
  <c r="J476" i="5"/>
  <c r="N476" i="5" s="1"/>
  <c r="K475" i="5"/>
  <c r="J475" i="5"/>
  <c r="N475" i="5" s="1"/>
  <c r="K474" i="5"/>
  <c r="J474" i="5"/>
  <c r="N474" i="5" s="1"/>
  <c r="K473" i="5"/>
  <c r="J473" i="5"/>
  <c r="N473" i="5" s="1"/>
  <c r="K472" i="5"/>
  <c r="J472" i="5"/>
  <c r="N472" i="5" s="1"/>
  <c r="N471" i="5"/>
  <c r="K471" i="5"/>
  <c r="J471" i="5"/>
  <c r="K470" i="5"/>
  <c r="J470" i="5"/>
  <c r="N470" i="5" s="1"/>
  <c r="K469" i="5"/>
  <c r="J469" i="5"/>
  <c r="N469" i="5" s="1"/>
  <c r="K468" i="5"/>
  <c r="J468" i="5"/>
  <c r="N468" i="5" s="1"/>
  <c r="K467" i="5"/>
  <c r="J467" i="5"/>
  <c r="N467" i="5" s="1"/>
  <c r="K466" i="5"/>
  <c r="J466" i="5"/>
  <c r="N466" i="5" s="1"/>
  <c r="K465" i="5"/>
  <c r="J465" i="5"/>
  <c r="N465" i="5" s="1"/>
  <c r="N464" i="5"/>
  <c r="K464" i="5"/>
  <c r="J464" i="5"/>
  <c r="K463" i="5"/>
  <c r="J463" i="5"/>
  <c r="N463" i="5" s="1"/>
  <c r="K462" i="5"/>
  <c r="J462" i="5"/>
  <c r="N462" i="5" s="1"/>
  <c r="K461" i="5"/>
  <c r="J461" i="5"/>
  <c r="N461" i="5" s="1"/>
  <c r="K460" i="5"/>
  <c r="J460" i="5"/>
  <c r="N460" i="5" s="1"/>
  <c r="K459" i="5"/>
  <c r="J459" i="5"/>
  <c r="N459" i="5" s="1"/>
  <c r="K458" i="5"/>
  <c r="J458" i="5"/>
  <c r="N458" i="5" s="1"/>
  <c r="K457" i="5"/>
  <c r="J457" i="5"/>
  <c r="N457" i="5" s="1"/>
  <c r="K456" i="5"/>
  <c r="J456" i="5"/>
  <c r="N456" i="5" s="1"/>
  <c r="K455" i="5"/>
  <c r="J455" i="5"/>
  <c r="N455" i="5" s="1"/>
  <c r="K454" i="5"/>
  <c r="J454" i="5"/>
  <c r="N454" i="5" s="1"/>
  <c r="K453" i="5"/>
  <c r="J453" i="5"/>
  <c r="N453" i="5" s="1"/>
  <c r="K452" i="5"/>
  <c r="J452" i="5"/>
  <c r="N452" i="5" s="1"/>
  <c r="K451" i="5"/>
  <c r="J451" i="5"/>
  <c r="N451" i="5" s="1"/>
  <c r="K450" i="5"/>
  <c r="J450" i="5"/>
  <c r="N450" i="5" s="1"/>
  <c r="K449" i="5"/>
  <c r="J449" i="5"/>
  <c r="N449" i="5" s="1"/>
  <c r="K448" i="5"/>
  <c r="J448" i="5"/>
  <c r="N448" i="5" s="1"/>
  <c r="K447" i="5"/>
  <c r="J447" i="5"/>
  <c r="N447" i="5" s="1"/>
  <c r="K446" i="5"/>
  <c r="J446" i="5"/>
  <c r="N446" i="5" s="1"/>
  <c r="K445" i="5"/>
  <c r="J445" i="5"/>
  <c r="N445" i="5" s="1"/>
  <c r="K444" i="5"/>
  <c r="J444" i="5"/>
  <c r="N444" i="5" s="1"/>
  <c r="K443" i="5"/>
  <c r="J443" i="5"/>
  <c r="N443" i="5" s="1"/>
  <c r="K442" i="5"/>
  <c r="J442" i="5"/>
  <c r="N442" i="5" s="1"/>
  <c r="K441" i="5"/>
  <c r="J441" i="5"/>
  <c r="N441" i="5" s="1"/>
  <c r="K440" i="5"/>
  <c r="J440" i="5"/>
  <c r="N440" i="5" s="1"/>
  <c r="K439" i="5"/>
  <c r="J439" i="5"/>
  <c r="N439" i="5" s="1"/>
  <c r="K438" i="5"/>
  <c r="J438" i="5"/>
  <c r="N438" i="5" s="1"/>
  <c r="K437" i="5"/>
  <c r="J437" i="5"/>
  <c r="N437" i="5" s="1"/>
  <c r="K436" i="5"/>
  <c r="J436" i="5"/>
  <c r="N436" i="5" s="1"/>
  <c r="K435" i="5"/>
  <c r="J435" i="5"/>
  <c r="N435" i="5" s="1"/>
  <c r="N434" i="5"/>
  <c r="K434" i="5"/>
  <c r="J434" i="5"/>
  <c r="K433" i="5"/>
  <c r="J433" i="5"/>
  <c r="N433" i="5" s="1"/>
  <c r="K432" i="5"/>
  <c r="J432" i="5"/>
  <c r="N432" i="5" s="1"/>
  <c r="K431" i="5"/>
  <c r="J431" i="5"/>
  <c r="N431" i="5" s="1"/>
  <c r="K430" i="5"/>
  <c r="J430" i="5"/>
  <c r="N430" i="5" s="1"/>
  <c r="K429" i="5"/>
  <c r="J429" i="5"/>
  <c r="N429" i="5" s="1"/>
  <c r="K428" i="5"/>
  <c r="J428" i="5"/>
  <c r="N428" i="5" s="1"/>
  <c r="K427" i="5"/>
  <c r="J427" i="5"/>
  <c r="N427" i="5" s="1"/>
  <c r="K426" i="5"/>
  <c r="J426" i="5"/>
  <c r="N426" i="5" s="1"/>
  <c r="K425" i="5"/>
  <c r="J425" i="5"/>
  <c r="N425" i="5" s="1"/>
  <c r="K424" i="5"/>
  <c r="J424" i="5"/>
  <c r="N424" i="5" s="1"/>
  <c r="N423" i="5"/>
  <c r="K423" i="5"/>
  <c r="J423" i="5"/>
  <c r="K422" i="5"/>
  <c r="J422" i="5"/>
  <c r="N422" i="5" s="1"/>
  <c r="K421" i="5"/>
  <c r="J421" i="5"/>
  <c r="N421" i="5" s="1"/>
  <c r="K420" i="5"/>
  <c r="J420" i="5"/>
  <c r="N420" i="5" s="1"/>
  <c r="K419" i="5"/>
  <c r="J419" i="5"/>
  <c r="N419" i="5" s="1"/>
  <c r="K418" i="5"/>
  <c r="J418" i="5"/>
  <c r="N418" i="5" s="1"/>
  <c r="K417" i="5"/>
  <c r="J417" i="5"/>
  <c r="N417" i="5" s="1"/>
  <c r="K416" i="5"/>
  <c r="J416" i="5"/>
  <c r="N416" i="5" s="1"/>
  <c r="K415" i="5"/>
  <c r="J415" i="5"/>
  <c r="N415" i="5" s="1"/>
  <c r="K414" i="5"/>
  <c r="J414" i="5"/>
  <c r="N414" i="5" s="1"/>
  <c r="K413" i="5"/>
  <c r="J413" i="5"/>
  <c r="N413" i="5" s="1"/>
  <c r="K412" i="5"/>
  <c r="J412" i="5"/>
  <c r="N412" i="5" s="1"/>
  <c r="K411" i="5"/>
  <c r="J411" i="5"/>
  <c r="N411" i="5" s="1"/>
  <c r="K410" i="5"/>
  <c r="J410" i="5"/>
  <c r="N410" i="5" s="1"/>
  <c r="K409" i="5"/>
  <c r="J409" i="5"/>
  <c r="N409" i="5" s="1"/>
  <c r="N408" i="5"/>
  <c r="K408" i="5"/>
  <c r="J408" i="5"/>
  <c r="K407" i="5"/>
  <c r="J407" i="5"/>
  <c r="N407" i="5" s="1"/>
  <c r="K406" i="5"/>
  <c r="J406" i="5"/>
  <c r="N406" i="5" s="1"/>
  <c r="K405" i="5"/>
  <c r="J405" i="5"/>
  <c r="N405" i="5" s="1"/>
  <c r="K404" i="5"/>
  <c r="J404" i="5"/>
  <c r="N404" i="5" s="1"/>
  <c r="K403" i="5"/>
  <c r="J403" i="5"/>
  <c r="N403" i="5" s="1"/>
  <c r="K402" i="5"/>
  <c r="J402" i="5"/>
  <c r="N402" i="5" s="1"/>
  <c r="K401" i="5"/>
  <c r="J401" i="5"/>
  <c r="N401" i="5" s="1"/>
  <c r="K400" i="5"/>
  <c r="J400" i="5"/>
  <c r="N400" i="5" s="1"/>
  <c r="K399" i="5"/>
  <c r="J399" i="5"/>
  <c r="N399" i="5" s="1"/>
  <c r="K398" i="5"/>
  <c r="J398" i="5"/>
  <c r="N398" i="5" s="1"/>
  <c r="K397" i="5"/>
  <c r="J397" i="5"/>
  <c r="N397" i="5" s="1"/>
  <c r="K396" i="5"/>
  <c r="J396" i="5"/>
  <c r="N396" i="5" s="1"/>
  <c r="K395" i="5"/>
  <c r="J395" i="5"/>
  <c r="N395" i="5" s="1"/>
  <c r="K394" i="5"/>
  <c r="J394" i="5"/>
  <c r="N394" i="5" s="1"/>
  <c r="K393" i="5"/>
  <c r="J393" i="5"/>
  <c r="N393" i="5" s="1"/>
  <c r="K392" i="5"/>
  <c r="J392" i="5"/>
  <c r="N392" i="5" s="1"/>
  <c r="K391" i="5"/>
  <c r="J391" i="5"/>
  <c r="N391" i="5" s="1"/>
  <c r="K390" i="5"/>
  <c r="J390" i="5"/>
  <c r="N390" i="5" s="1"/>
  <c r="K389" i="5"/>
  <c r="J389" i="5"/>
  <c r="N389" i="5" s="1"/>
  <c r="K388" i="5"/>
  <c r="J388" i="5"/>
  <c r="N388" i="5" s="1"/>
  <c r="K387" i="5"/>
  <c r="J387" i="5"/>
  <c r="N387" i="5" s="1"/>
  <c r="K386" i="5"/>
  <c r="J386" i="5"/>
  <c r="N386" i="5" s="1"/>
  <c r="K385" i="5"/>
  <c r="J385" i="5"/>
  <c r="N385" i="5" s="1"/>
  <c r="K384" i="5"/>
  <c r="J384" i="5"/>
  <c r="N384" i="5" s="1"/>
  <c r="K383" i="5"/>
  <c r="J383" i="5"/>
  <c r="N383" i="5" s="1"/>
  <c r="K382" i="5"/>
  <c r="J382" i="5"/>
  <c r="N382" i="5" s="1"/>
  <c r="K381" i="5"/>
  <c r="J381" i="5"/>
  <c r="N381" i="5" s="1"/>
  <c r="K380" i="5"/>
  <c r="J380" i="5"/>
  <c r="N380" i="5" s="1"/>
  <c r="K379" i="5"/>
  <c r="J379" i="5"/>
  <c r="N379" i="5" s="1"/>
  <c r="K378" i="5"/>
  <c r="J378" i="5"/>
  <c r="N378" i="5" s="1"/>
  <c r="K377" i="5"/>
  <c r="J377" i="5"/>
  <c r="N377" i="5" s="1"/>
  <c r="K376" i="5"/>
  <c r="J376" i="5"/>
  <c r="N376" i="5" s="1"/>
  <c r="K375" i="5"/>
  <c r="J375" i="5"/>
  <c r="N375" i="5" s="1"/>
  <c r="K374" i="5"/>
  <c r="J374" i="5"/>
  <c r="N374" i="5" s="1"/>
  <c r="K373" i="5"/>
  <c r="J373" i="5"/>
  <c r="N373" i="5" s="1"/>
  <c r="K372" i="5"/>
  <c r="J372" i="5"/>
  <c r="N372" i="5" s="1"/>
  <c r="K371" i="5"/>
  <c r="J371" i="5"/>
  <c r="N371" i="5" s="1"/>
  <c r="K370" i="5"/>
  <c r="J370" i="5"/>
  <c r="N370" i="5" s="1"/>
  <c r="K369" i="5"/>
  <c r="J369" i="5"/>
  <c r="N369" i="5" s="1"/>
  <c r="K368" i="5"/>
  <c r="J368" i="5"/>
  <c r="N368" i="5" s="1"/>
  <c r="K367" i="5"/>
  <c r="J367" i="5"/>
  <c r="N367" i="5" s="1"/>
  <c r="K366" i="5"/>
  <c r="J366" i="5"/>
  <c r="N366" i="5" s="1"/>
  <c r="K365" i="5"/>
  <c r="J365" i="5"/>
  <c r="N365" i="5" s="1"/>
  <c r="K364" i="5"/>
  <c r="J364" i="5"/>
  <c r="N364" i="5" s="1"/>
  <c r="K363" i="5"/>
  <c r="J363" i="5"/>
  <c r="N363" i="5" s="1"/>
  <c r="K362" i="5"/>
  <c r="J362" i="5"/>
  <c r="N362" i="5" s="1"/>
  <c r="K361" i="5"/>
  <c r="J361" i="5"/>
  <c r="N361" i="5" s="1"/>
  <c r="K360" i="5"/>
  <c r="J360" i="5"/>
  <c r="N360" i="5" s="1"/>
  <c r="K359" i="5"/>
  <c r="J359" i="5"/>
  <c r="N359" i="5" s="1"/>
  <c r="K358" i="5"/>
  <c r="J358" i="5"/>
  <c r="N358" i="5" s="1"/>
  <c r="K357" i="5"/>
  <c r="J357" i="5"/>
  <c r="N357" i="5" s="1"/>
  <c r="K356" i="5"/>
  <c r="J356" i="5"/>
  <c r="N356" i="5" s="1"/>
  <c r="K355" i="5"/>
  <c r="J355" i="5"/>
  <c r="N355" i="5" s="1"/>
  <c r="K354" i="5"/>
  <c r="J354" i="5"/>
  <c r="N354" i="5" s="1"/>
  <c r="K353" i="5"/>
  <c r="J353" i="5"/>
  <c r="N353" i="5" s="1"/>
  <c r="N352" i="5"/>
  <c r="K352" i="5"/>
  <c r="J352" i="5"/>
  <c r="K351" i="5"/>
  <c r="J351" i="5"/>
  <c r="N351" i="5" s="1"/>
  <c r="K350" i="5"/>
  <c r="J350" i="5"/>
  <c r="N350" i="5" s="1"/>
  <c r="K349" i="5"/>
  <c r="J349" i="5"/>
  <c r="N349" i="5" s="1"/>
  <c r="K348" i="5"/>
  <c r="J348" i="5"/>
  <c r="N348" i="5" s="1"/>
  <c r="K347" i="5"/>
  <c r="J347" i="5"/>
  <c r="N347" i="5" s="1"/>
  <c r="K346" i="5"/>
  <c r="J346" i="5"/>
  <c r="N346" i="5" s="1"/>
  <c r="K345" i="5"/>
  <c r="J345" i="5"/>
  <c r="N345" i="5" s="1"/>
  <c r="K344" i="5"/>
  <c r="J344" i="5"/>
  <c r="N344" i="5" s="1"/>
  <c r="K343" i="5"/>
  <c r="J343" i="5"/>
  <c r="N343" i="5" s="1"/>
  <c r="K342" i="5"/>
  <c r="J342" i="5"/>
  <c r="N342" i="5" s="1"/>
  <c r="K341" i="5"/>
  <c r="J341" i="5"/>
  <c r="N341" i="5" s="1"/>
  <c r="K340" i="5"/>
  <c r="J340" i="5"/>
  <c r="N340" i="5" s="1"/>
  <c r="K339" i="5"/>
  <c r="J339" i="5"/>
  <c r="N339" i="5" s="1"/>
  <c r="K338" i="5"/>
  <c r="J338" i="5"/>
  <c r="N338" i="5" s="1"/>
  <c r="K337" i="5"/>
  <c r="J337" i="5"/>
  <c r="N337" i="5" s="1"/>
  <c r="K336" i="5"/>
  <c r="J336" i="5"/>
  <c r="N336" i="5" s="1"/>
  <c r="K335" i="5"/>
  <c r="J335" i="5"/>
  <c r="N335" i="5" s="1"/>
  <c r="K334" i="5"/>
  <c r="J334" i="5"/>
  <c r="N334" i="5" s="1"/>
  <c r="K333" i="5"/>
  <c r="J333" i="5"/>
  <c r="N333" i="5" s="1"/>
  <c r="K332" i="5"/>
  <c r="J332" i="5"/>
  <c r="N332" i="5" s="1"/>
  <c r="K331" i="5"/>
  <c r="J331" i="5"/>
  <c r="N331" i="5" s="1"/>
  <c r="K330" i="5"/>
  <c r="J330" i="5"/>
  <c r="N330" i="5" s="1"/>
  <c r="K329" i="5"/>
  <c r="J329" i="5"/>
  <c r="N329" i="5" s="1"/>
  <c r="K328" i="5"/>
  <c r="J328" i="5"/>
  <c r="N328" i="5" s="1"/>
  <c r="K327" i="5"/>
  <c r="J327" i="5"/>
  <c r="N327" i="5" s="1"/>
  <c r="K326" i="5"/>
  <c r="J326" i="5"/>
  <c r="N326" i="5" s="1"/>
  <c r="K325" i="5"/>
  <c r="J325" i="5"/>
  <c r="N325" i="5" s="1"/>
  <c r="K324" i="5"/>
  <c r="J324" i="5"/>
  <c r="N324" i="5" s="1"/>
  <c r="K323" i="5"/>
  <c r="J323" i="5"/>
  <c r="N323" i="5" s="1"/>
  <c r="K322" i="5"/>
  <c r="J322" i="5"/>
  <c r="N322" i="5" s="1"/>
  <c r="K321" i="5"/>
  <c r="J321" i="5"/>
  <c r="N321" i="5" s="1"/>
  <c r="K320" i="5"/>
  <c r="J320" i="5"/>
  <c r="N320" i="5" s="1"/>
  <c r="K319" i="5"/>
  <c r="J319" i="5"/>
  <c r="N319" i="5" s="1"/>
  <c r="K318" i="5"/>
  <c r="J318" i="5"/>
  <c r="N318" i="5" s="1"/>
  <c r="K317" i="5"/>
  <c r="J317" i="5"/>
  <c r="N317" i="5" s="1"/>
  <c r="K316" i="5"/>
  <c r="J316" i="5"/>
  <c r="N316" i="5" s="1"/>
  <c r="K315" i="5"/>
  <c r="J315" i="5"/>
  <c r="N315" i="5" s="1"/>
  <c r="K314" i="5"/>
  <c r="J314" i="5"/>
  <c r="N314" i="5" s="1"/>
  <c r="K313" i="5"/>
  <c r="J313" i="5"/>
  <c r="N313" i="5" s="1"/>
  <c r="K312" i="5"/>
  <c r="J312" i="5"/>
  <c r="N312" i="5" s="1"/>
  <c r="K311" i="5"/>
  <c r="J311" i="5"/>
  <c r="N311" i="5" s="1"/>
  <c r="K310" i="5"/>
  <c r="J310" i="5"/>
  <c r="N310" i="5" s="1"/>
  <c r="K309" i="5"/>
  <c r="J309" i="5"/>
  <c r="N309" i="5" s="1"/>
  <c r="K308" i="5"/>
  <c r="J308" i="5"/>
  <c r="N308" i="5" s="1"/>
  <c r="K307" i="5"/>
  <c r="J307" i="5"/>
  <c r="N307" i="5" s="1"/>
  <c r="K306" i="5"/>
  <c r="J306" i="5"/>
  <c r="N306" i="5" s="1"/>
  <c r="K305" i="5"/>
  <c r="J305" i="5"/>
  <c r="N305" i="5" s="1"/>
  <c r="K304" i="5"/>
  <c r="J304" i="5"/>
  <c r="N304" i="5" s="1"/>
  <c r="K303" i="5"/>
  <c r="J303" i="5"/>
  <c r="N303" i="5" s="1"/>
  <c r="K302" i="5"/>
  <c r="J302" i="5"/>
  <c r="N302" i="5" s="1"/>
  <c r="N301" i="5"/>
  <c r="K301" i="5"/>
  <c r="J301" i="5"/>
  <c r="K300" i="5"/>
  <c r="J300" i="5"/>
  <c r="N300" i="5" s="1"/>
  <c r="K299" i="5"/>
  <c r="J299" i="5"/>
  <c r="N299" i="5" s="1"/>
  <c r="K298" i="5"/>
  <c r="J298" i="5"/>
  <c r="N298" i="5" s="1"/>
  <c r="K297" i="5"/>
  <c r="J297" i="5"/>
  <c r="N297" i="5" s="1"/>
  <c r="K296" i="5"/>
  <c r="J296" i="5"/>
  <c r="N296" i="5" s="1"/>
  <c r="K295" i="5"/>
  <c r="J295" i="5"/>
  <c r="N295" i="5" s="1"/>
  <c r="K294" i="5"/>
  <c r="J294" i="5"/>
  <c r="N294" i="5" s="1"/>
  <c r="K293" i="5"/>
  <c r="J293" i="5"/>
  <c r="N293" i="5" s="1"/>
  <c r="K292" i="5"/>
  <c r="J292" i="5"/>
  <c r="N292" i="5" s="1"/>
  <c r="K291" i="5"/>
  <c r="J291" i="5"/>
  <c r="N291" i="5" s="1"/>
  <c r="K290" i="5"/>
  <c r="J290" i="5"/>
  <c r="N290" i="5" s="1"/>
  <c r="K289" i="5"/>
  <c r="J289" i="5"/>
  <c r="N289" i="5" s="1"/>
  <c r="N288" i="5"/>
  <c r="K288" i="5"/>
  <c r="J288" i="5"/>
  <c r="K287" i="5"/>
  <c r="J287" i="5"/>
  <c r="N287" i="5" s="1"/>
  <c r="K286" i="5"/>
  <c r="J286" i="5"/>
  <c r="N286" i="5" s="1"/>
  <c r="K285" i="5"/>
  <c r="J285" i="5"/>
  <c r="N285" i="5" s="1"/>
  <c r="K284" i="5"/>
  <c r="J284" i="5"/>
  <c r="N284" i="5" s="1"/>
  <c r="K283" i="5"/>
  <c r="J283" i="5"/>
  <c r="N283" i="5" s="1"/>
  <c r="K282" i="5"/>
  <c r="J282" i="5"/>
  <c r="N282" i="5" s="1"/>
  <c r="K281" i="5"/>
  <c r="J281" i="5"/>
  <c r="N281" i="5" s="1"/>
  <c r="K280" i="5"/>
  <c r="J280" i="5"/>
  <c r="N280" i="5" s="1"/>
  <c r="K279" i="5"/>
  <c r="J279" i="5"/>
  <c r="N279" i="5" s="1"/>
  <c r="K278" i="5"/>
  <c r="J278" i="5"/>
  <c r="N278" i="5" s="1"/>
  <c r="K277" i="5"/>
  <c r="J277" i="5"/>
  <c r="N277" i="5" s="1"/>
  <c r="K276" i="5"/>
  <c r="J276" i="5"/>
  <c r="N276" i="5" s="1"/>
  <c r="K275" i="5"/>
  <c r="J275" i="5"/>
  <c r="N275" i="5" s="1"/>
  <c r="K274" i="5"/>
  <c r="J274" i="5"/>
  <c r="N274" i="5" s="1"/>
  <c r="K273" i="5"/>
  <c r="J273" i="5"/>
  <c r="N273" i="5" s="1"/>
  <c r="K272" i="5"/>
  <c r="J272" i="5"/>
  <c r="N272" i="5" s="1"/>
  <c r="K271" i="5"/>
  <c r="J271" i="5"/>
  <c r="N271" i="5" s="1"/>
  <c r="K270" i="5"/>
  <c r="J270" i="5"/>
  <c r="N270" i="5" s="1"/>
  <c r="K269" i="5"/>
  <c r="J269" i="5"/>
  <c r="N269" i="5" s="1"/>
  <c r="K268" i="5"/>
  <c r="J268" i="5"/>
  <c r="N268" i="5" s="1"/>
  <c r="K267" i="5"/>
  <c r="J267" i="5"/>
  <c r="N267" i="5" s="1"/>
  <c r="K266" i="5"/>
  <c r="J266" i="5"/>
  <c r="N266" i="5" s="1"/>
  <c r="K265" i="5"/>
  <c r="J265" i="5"/>
  <c r="N265" i="5" s="1"/>
  <c r="K264" i="5"/>
  <c r="J264" i="5"/>
  <c r="N264" i="5" s="1"/>
  <c r="K263" i="5"/>
  <c r="J263" i="5"/>
  <c r="N263" i="5" s="1"/>
  <c r="K262" i="5"/>
  <c r="J262" i="5"/>
  <c r="N262" i="5" s="1"/>
  <c r="K261" i="5"/>
  <c r="J261" i="5"/>
  <c r="N261" i="5" s="1"/>
  <c r="K260" i="5"/>
  <c r="J260" i="5"/>
  <c r="N260" i="5" s="1"/>
  <c r="K259" i="5"/>
  <c r="J259" i="5"/>
  <c r="N259" i="5" s="1"/>
  <c r="K258" i="5"/>
  <c r="J258" i="5"/>
  <c r="N258" i="5" s="1"/>
  <c r="K257" i="5"/>
  <c r="J257" i="5"/>
  <c r="N257" i="5" s="1"/>
  <c r="K256" i="5"/>
  <c r="J256" i="5"/>
  <c r="N256" i="5" s="1"/>
  <c r="K255" i="5"/>
  <c r="J255" i="5"/>
  <c r="N255" i="5" s="1"/>
  <c r="K254" i="5"/>
  <c r="J254" i="5"/>
  <c r="N254" i="5" s="1"/>
  <c r="K253" i="5"/>
  <c r="J253" i="5"/>
  <c r="N253" i="5" s="1"/>
  <c r="K252" i="5"/>
  <c r="J252" i="5"/>
  <c r="N252" i="5" s="1"/>
  <c r="K251" i="5"/>
  <c r="J251" i="5"/>
  <c r="N251" i="5" s="1"/>
  <c r="K250" i="5"/>
  <c r="J250" i="5"/>
  <c r="N250" i="5" s="1"/>
  <c r="K249" i="5"/>
  <c r="J249" i="5"/>
  <c r="N249" i="5" s="1"/>
  <c r="K248" i="5"/>
  <c r="J248" i="5"/>
  <c r="N248" i="5" s="1"/>
  <c r="K247" i="5"/>
  <c r="J247" i="5"/>
  <c r="N247" i="5" s="1"/>
  <c r="K246" i="5"/>
  <c r="J246" i="5"/>
  <c r="N246" i="5" s="1"/>
  <c r="K245" i="5"/>
  <c r="J245" i="5"/>
  <c r="N245" i="5" s="1"/>
  <c r="K244" i="5"/>
  <c r="J244" i="5"/>
  <c r="N244" i="5" s="1"/>
  <c r="K243" i="5"/>
  <c r="J243" i="5"/>
  <c r="N243" i="5" s="1"/>
  <c r="K242" i="5"/>
  <c r="J242" i="5"/>
  <c r="N242" i="5" s="1"/>
  <c r="K241" i="5"/>
  <c r="J241" i="5"/>
  <c r="N241" i="5" s="1"/>
  <c r="K240" i="5"/>
  <c r="J240" i="5"/>
  <c r="N240" i="5" s="1"/>
  <c r="K239" i="5"/>
  <c r="J239" i="5"/>
  <c r="N239" i="5" s="1"/>
  <c r="K238" i="5"/>
  <c r="J238" i="5"/>
  <c r="N238" i="5" s="1"/>
  <c r="K237" i="5"/>
  <c r="J237" i="5"/>
  <c r="N237" i="5" s="1"/>
  <c r="K236" i="5"/>
  <c r="J236" i="5"/>
  <c r="N236" i="5" s="1"/>
  <c r="K235" i="5"/>
  <c r="J235" i="5"/>
  <c r="N235" i="5" s="1"/>
  <c r="K234" i="5"/>
  <c r="J234" i="5"/>
  <c r="N234" i="5" s="1"/>
  <c r="K233" i="5"/>
  <c r="J233" i="5"/>
  <c r="N233" i="5" s="1"/>
  <c r="N232" i="5"/>
  <c r="K232" i="5"/>
  <c r="J232" i="5"/>
  <c r="K231" i="5"/>
  <c r="J231" i="5"/>
  <c r="N231" i="5" s="1"/>
  <c r="K230" i="5"/>
  <c r="J230" i="5"/>
  <c r="N230" i="5" s="1"/>
  <c r="K229" i="5"/>
  <c r="J229" i="5"/>
  <c r="N229" i="5" s="1"/>
  <c r="K228" i="5"/>
  <c r="J228" i="5"/>
  <c r="N228" i="5" s="1"/>
  <c r="K227" i="5"/>
  <c r="J227" i="5"/>
  <c r="N227" i="5" s="1"/>
  <c r="K226" i="5"/>
  <c r="J226" i="5"/>
  <c r="N226" i="5" s="1"/>
  <c r="K225" i="5"/>
  <c r="J225" i="5"/>
  <c r="N225" i="5" s="1"/>
  <c r="N224" i="5"/>
  <c r="K224" i="5"/>
  <c r="J224" i="5"/>
  <c r="K223" i="5"/>
  <c r="J223" i="5"/>
  <c r="N223" i="5" s="1"/>
  <c r="K222" i="5"/>
  <c r="J222" i="5"/>
  <c r="N222" i="5" s="1"/>
  <c r="K221" i="5"/>
  <c r="J221" i="5"/>
  <c r="N221" i="5" s="1"/>
  <c r="K220" i="5"/>
  <c r="J220" i="5"/>
  <c r="N220" i="5" s="1"/>
  <c r="K219" i="5"/>
  <c r="J219" i="5"/>
  <c r="N219" i="5" s="1"/>
  <c r="K218" i="5"/>
  <c r="J218" i="5"/>
  <c r="N218" i="5" s="1"/>
  <c r="K217" i="5"/>
  <c r="J217" i="5"/>
  <c r="N217" i="5" s="1"/>
  <c r="K216" i="5"/>
  <c r="J216" i="5"/>
  <c r="N216" i="5" s="1"/>
  <c r="K215" i="5"/>
  <c r="J215" i="5"/>
  <c r="N215" i="5" s="1"/>
  <c r="K214" i="5"/>
  <c r="J214" i="5"/>
  <c r="N214" i="5" s="1"/>
  <c r="K213" i="5"/>
  <c r="J213" i="5"/>
  <c r="N213" i="5" s="1"/>
  <c r="K212" i="5"/>
  <c r="J212" i="5"/>
  <c r="N212" i="5" s="1"/>
  <c r="K211" i="5"/>
  <c r="J211" i="5"/>
  <c r="N211" i="5" s="1"/>
  <c r="K210" i="5"/>
  <c r="J210" i="5"/>
  <c r="N210" i="5" s="1"/>
  <c r="K209" i="5"/>
  <c r="J209" i="5"/>
  <c r="N209" i="5" s="1"/>
  <c r="K208" i="5"/>
  <c r="J208" i="5"/>
  <c r="N208" i="5" s="1"/>
  <c r="K207" i="5"/>
  <c r="J207" i="5"/>
  <c r="N207" i="5" s="1"/>
  <c r="K206" i="5"/>
  <c r="J206" i="5"/>
  <c r="N206" i="5" s="1"/>
  <c r="K205" i="5"/>
  <c r="J205" i="5"/>
  <c r="N205" i="5" s="1"/>
  <c r="K204" i="5"/>
  <c r="J204" i="5"/>
  <c r="N204" i="5" s="1"/>
  <c r="K203" i="5"/>
  <c r="J203" i="5"/>
  <c r="N203" i="5" s="1"/>
  <c r="K202" i="5"/>
  <c r="J202" i="5"/>
  <c r="N202" i="5" s="1"/>
  <c r="K201" i="5"/>
  <c r="J201" i="5"/>
  <c r="N201" i="5" s="1"/>
  <c r="K200" i="5"/>
  <c r="J200" i="5"/>
  <c r="N200" i="5" s="1"/>
  <c r="K199" i="5"/>
  <c r="J199" i="5"/>
  <c r="N199" i="5" s="1"/>
  <c r="K198" i="5"/>
  <c r="J198" i="5"/>
  <c r="N198" i="5" s="1"/>
  <c r="K197" i="5"/>
  <c r="J197" i="5"/>
  <c r="N197" i="5" s="1"/>
  <c r="K196" i="5"/>
  <c r="J196" i="5"/>
  <c r="N196" i="5" s="1"/>
  <c r="K195" i="5"/>
  <c r="J195" i="5"/>
  <c r="N195" i="5" s="1"/>
  <c r="K194" i="5"/>
  <c r="J194" i="5"/>
  <c r="N194" i="5" s="1"/>
  <c r="K193" i="5"/>
  <c r="J193" i="5"/>
  <c r="N193" i="5" s="1"/>
  <c r="K192" i="5"/>
  <c r="J192" i="5"/>
  <c r="N192" i="5" s="1"/>
  <c r="K191" i="5"/>
  <c r="J191" i="5"/>
  <c r="N191" i="5" s="1"/>
  <c r="K190" i="5"/>
  <c r="J190" i="5"/>
  <c r="N190" i="5" s="1"/>
  <c r="K189" i="5"/>
  <c r="J189" i="5"/>
  <c r="N189" i="5" s="1"/>
  <c r="K188" i="5"/>
  <c r="J188" i="5"/>
  <c r="N188" i="5" s="1"/>
  <c r="K187" i="5"/>
  <c r="J187" i="5"/>
  <c r="N187" i="5" s="1"/>
  <c r="K186" i="5"/>
  <c r="J186" i="5"/>
  <c r="N186" i="5" s="1"/>
  <c r="K185" i="5"/>
  <c r="J185" i="5"/>
  <c r="N185" i="5" s="1"/>
  <c r="K184" i="5"/>
  <c r="J184" i="5"/>
  <c r="N184" i="5" s="1"/>
  <c r="K183" i="5"/>
  <c r="J183" i="5"/>
  <c r="N183" i="5" s="1"/>
  <c r="K182" i="5"/>
  <c r="J182" i="5"/>
  <c r="N182" i="5" s="1"/>
  <c r="K181" i="5"/>
  <c r="J181" i="5"/>
  <c r="N181" i="5" s="1"/>
  <c r="K180" i="5"/>
  <c r="J180" i="5"/>
  <c r="N180" i="5" s="1"/>
  <c r="K179" i="5"/>
  <c r="J179" i="5"/>
  <c r="N179" i="5" s="1"/>
  <c r="K178" i="5"/>
  <c r="J178" i="5"/>
  <c r="N178" i="5" s="1"/>
  <c r="K177" i="5"/>
  <c r="J177" i="5"/>
  <c r="N177" i="5" s="1"/>
  <c r="K176" i="5"/>
  <c r="J176" i="5"/>
  <c r="N176" i="5" s="1"/>
  <c r="K175" i="5"/>
  <c r="J175" i="5"/>
  <c r="N175" i="5" s="1"/>
  <c r="K174" i="5"/>
  <c r="J174" i="5"/>
  <c r="N174" i="5" s="1"/>
  <c r="K173" i="5"/>
  <c r="J173" i="5"/>
  <c r="N173" i="5" s="1"/>
  <c r="K172" i="5"/>
  <c r="J172" i="5"/>
  <c r="N172" i="5" s="1"/>
  <c r="K171" i="5"/>
  <c r="J171" i="5"/>
  <c r="N171" i="5" s="1"/>
  <c r="K170" i="5"/>
  <c r="J170" i="5"/>
  <c r="N170" i="5" s="1"/>
  <c r="K169" i="5"/>
  <c r="J169" i="5"/>
  <c r="N169" i="5" s="1"/>
  <c r="K168" i="5"/>
  <c r="J168" i="5"/>
  <c r="N168" i="5" s="1"/>
  <c r="K167" i="5"/>
  <c r="J167" i="5"/>
  <c r="N167" i="5" s="1"/>
  <c r="K166" i="5"/>
  <c r="J166" i="5"/>
  <c r="N166" i="5" s="1"/>
  <c r="K165" i="5"/>
  <c r="J165" i="5"/>
  <c r="N165" i="5" s="1"/>
  <c r="K164" i="5"/>
  <c r="J164" i="5"/>
  <c r="N164" i="5" s="1"/>
  <c r="K163" i="5"/>
  <c r="J163" i="5"/>
  <c r="N163" i="5" s="1"/>
  <c r="K162" i="5"/>
  <c r="J162" i="5"/>
  <c r="N162" i="5" s="1"/>
  <c r="K161" i="5"/>
  <c r="J161" i="5"/>
  <c r="N161" i="5" s="1"/>
  <c r="K160" i="5"/>
  <c r="J160" i="5"/>
  <c r="N160" i="5" s="1"/>
  <c r="K159" i="5"/>
  <c r="J159" i="5"/>
  <c r="N159" i="5" s="1"/>
  <c r="K158" i="5"/>
  <c r="J158" i="5"/>
  <c r="N158" i="5" s="1"/>
  <c r="K157" i="5"/>
  <c r="J157" i="5"/>
  <c r="N157" i="5" s="1"/>
  <c r="K156" i="5"/>
  <c r="J156" i="5"/>
  <c r="N156" i="5" s="1"/>
  <c r="K155" i="5"/>
  <c r="J155" i="5"/>
  <c r="N155" i="5" s="1"/>
  <c r="K154" i="5"/>
  <c r="J154" i="5"/>
  <c r="N154" i="5" s="1"/>
  <c r="K153" i="5"/>
  <c r="J153" i="5"/>
  <c r="N153" i="5" s="1"/>
  <c r="K152" i="5"/>
  <c r="J152" i="5"/>
  <c r="N152" i="5" s="1"/>
  <c r="K151" i="5"/>
  <c r="J151" i="5"/>
  <c r="N151" i="5" s="1"/>
  <c r="K150" i="5"/>
  <c r="J150" i="5"/>
  <c r="N150" i="5" s="1"/>
  <c r="K149" i="5"/>
  <c r="J149" i="5"/>
  <c r="N149" i="5" s="1"/>
  <c r="K148" i="5"/>
  <c r="J148" i="5"/>
  <c r="N148" i="5" s="1"/>
  <c r="K147" i="5"/>
  <c r="J147" i="5"/>
  <c r="N147" i="5" s="1"/>
  <c r="K146" i="5"/>
  <c r="J146" i="5"/>
  <c r="N146" i="5" s="1"/>
  <c r="K145" i="5"/>
  <c r="J145" i="5"/>
  <c r="N145" i="5" s="1"/>
  <c r="K144" i="5"/>
  <c r="J144" i="5"/>
  <c r="N144" i="5" s="1"/>
  <c r="K143" i="5"/>
  <c r="J143" i="5"/>
  <c r="N143" i="5" s="1"/>
  <c r="K142" i="5"/>
  <c r="J142" i="5"/>
  <c r="N142" i="5" s="1"/>
  <c r="N141" i="5"/>
  <c r="K141" i="5"/>
  <c r="J141" i="5"/>
  <c r="K140" i="5"/>
  <c r="J140" i="5"/>
  <c r="N140" i="5" s="1"/>
  <c r="K139" i="5"/>
  <c r="J139" i="5"/>
  <c r="N139" i="5" s="1"/>
  <c r="K138" i="5"/>
  <c r="J138" i="5"/>
  <c r="N138" i="5" s="1"/>
  <c r="K137" i="5"/>
  <c r="J137" i="5"/>
  <c r="N137" i="5" s="1"/>
  <c r="K136" i="5"/>
  <c r="J136" i="5"/>
  <c r="N136" i="5" s="1"/>
  <c r="K135" i="5"/>
  <c r="J135" i="5"/>
  <c r="N135" i="5" s="1"/>
  <c r="K134" i="5"/>
  <c r="J134" i="5"/>
  <c r="N134" i="5" s="1"/>
  <c r="K133" i="5"/>
  <c r="J133" i="5"/>
  <c r="N133" i="5" s="1"/>
  <c r="K132" i="5"/>
  <c r="J132" i="5"/>
  <c r="N132" i="5" s="1"/>
  <c r="K131" i="5"/>
  <c r="J131" i="5"/>
  <c r="N131" i="5" s="1"/>
  <c r="K130" i="5"/>
  <c r="J130" i="5"/>
  <c r="N130" i="5" s="1"/>
  <c r="K129" i="5"/>
  <c r="J129" i="5"/>
  <c r="N129" i="5" s="1"/>
  <c r="K128" i="5"/>
  <c r="J128" i="5"/>
  <c r="N128" i="5" s="1"/>
  <c r="K127" i="5"/>
  <c r="J127" i="5"/>
  <c r="N127" i="5" s="1"/>
  <c r="K126" i="5"/>
  <c r="J126" i="5"/>
  <c r="N126" i="5" s="1"/>
  <c r="K125" i="5"/>
  <c r="J125" i="5"/>
  <c r="N125" i="5" s="1"/>
  <c r="K124" i="5"/>
  <c r="J124" i="5"/>
  <c r="N124" i="5" s="1"/>
  <c r="K123" i="5"/>
  <c r="J123" i="5"/>
  <c r="N123" i="5" s="1"/>
  <c r="K122" i="5"/>
  <c r="J122" i="5"/>
  <c r="N122" i="5" s="1"/>
  <c r="K121" i="5"/>
  <c r="J121" i="5"/>
  <c r="N121" i="5" s="1"/>
  <c r="K120" i="5"/>
  <c r="J120" i="5"/>
  <c r="N120" i="5" s="1"/>
  <c r="K119" i="5"/>
  <c r="J119" i="5"/>
  <c r="N119" i="5" s="1"/>
  <c r="K118" i="5"/>
  <c r="J118" i="5"/>
  <c r="N118" i="5" s="1"/>
  <c r="N117" i="5"/>
  <c r="K117" i="5"/>
  <c r="J117" i="5"/>
  <c r="K116" i="5"/>
  <c r="J116" i="5"/>
  <c r="N116" i="5" s="1"/>
  <c r="K115" i="5"/>
  <c r="J115" i="5"/>
  <c r="N115" i="5" s="1"/>
  <c r="K114" i="5"/>
  <c r="J114" i="5"/>
  <c r="N114" i="5" s="1"/>
  <c r="K113" i="5"/>
  <c r="J113" i="5"/>
  <c r="N113" i="5" s="1"/>
  <c r="N112" i="5"/>
  <c r="K112" i="5"/>
  <c r="J112" i="5"/>
  <c r="K111" i="5"/>
  <c r="J111" i="5"/>
  <c r="N111" i="5" s="1"/>
  <c r="K110" i="5"/>
  <c r="J110" i="5"/>
  <c r="N110" i="5" s="1"/>
  <c r="K109" i="5"/>
  <c r="J109" i="5"/>
  <c r="N109" i="5" s="1"/>
  <c r="K108" i="5"/>
  <c r="J108" i="5"/>
  <c r="N108" i="5" s="1"/>
  <c r="K107" i="5"/>
  <c r="J107" i="5"/>
  <c r="N107" i="5" s="1"/>
  <c r="K106" i="5"/>
  <c r="J106" i="5"/>
  <c r="N106" i="5" s="1"/>
  <c r="K105" i="5"/>
  <c r="J105" i="5"/>
  <c r="N105" i="5" s="1"/>
  <c r="K104" i="5"/>
  <c r="J104" i="5"/>
  <c r="N104" i="5" s="1"/>
  <c r="K103" i="5"/>
  <c r="J103" i="5"/>
  <c r="N103" i="5" s="1"/>
  <c r="K102" i="5"/>
  <c r="J102" i="5"/>
  <c r="N102" i="5" s="1"/>
  <c r="K101" i="5"/>
  <c r="K100" i="5"/>
  <c r="J100" i="5"/>
  <c r="N100" i="5" s="1"/>
  <c r="K99" i="5"/>
  <c r="J99" i="5"/>
  <c r="N99" i="5" s="1"/>
  <c r="K98" i="5"/>
  <c r="J98" i="5"/>
  <c r="N98" i="5" s="1"/>
  <c r="K97" i="5"/>
  <c r="J97" i="5"/>
  <c r="N97" i="5" s="1"/>
  <c r="K96" i="5"/>
  <c r="J96" i="5"/>
  <c r="N96" i="5" s="1"/>
  <c r="K95" i="5"/>
  <c r="J95" i="5"/>
  <c r="N95" i="5" s="1"/>
  <c r="K94" i="5"/>
  <c r="J94" i="5"/>
  <c r="N94" i="5" s="1"/>
  <c r="K93" i="5"/>
  <c r="J93" i="5"/>
  <c r="N93" i="5" s="1"/>
  <c r="K91" i="5"/>
  <c r="J91" i="5"/>
  <c r="N91" i="5" s="1"/>
  <c r="N90" i="5"/>
  <c r="K90" i="5"/>
  <c r="J90" i="5"/>
  <c r="K89" i="5"/>
  <c r="J89" i="5"/>
  <c r="N89" i="5" s="1"/>
  <c r="K88" i="5"/>
  <c r="J88" i="5"/>
  <c r="N88" i="5" s="1"/>
  <c r="K87" i="5"/>
  <c r="J87" i="5"/>
  <c r="N87" i="5" s="1"/>
  <c r="K86" i="5"/>
  <c r="J86" i="5"/>
  <c r="N86" i="5" s="1"/>
  <c r="K85" i="5"/>
  <c r="J85" i="5"/>
  <c r="N85" i="5" s="1"/>
  <c r="K84" i="5"/>
  <c r="J84" i="5"/>
  <c r="N84" i="5" s="1"/>
  <c r="K83" i="5"/>
  <c r="J83" i="5"/>
  <c r="N83" i="5" s="1"/>
  <c r="K82" i="5"/>
  <c r="J82" i="5"/>
  <c r="N82" i="5" s="1"/>
  <c r="K81" i="5"/>
  <c r="J81" i="5"/>
  <c r="N81" i="5" s="1"/>
  <c r="K80" i="5"/>
  <c r="J80" i="5"/>
  <c r="N80" i="5" s="1"/>
  <c r="K79" i="5"/>
  <c r="J79" i="5"/>
  <c r="N79" i="5" s="1"/>
  <c r="K78" i="5"/>
  <c r="J78" i="5"/>
  <c r="N78" i="5" s="1"/>
  <c r="K77" i="5"/>
  <c r="J77" i="5"/>
  <c r="N77" i="5" s="1"/>
  <c r="K76" i="5"/>
  <c r="J76" i="5"/>
  <c r="N76" i="5" s="1"/>
  <c r="K75" i="5"/>
  <c r="J75" i="5"/>
  <c r="N75" i="5" s="1"/>
  <c r="K74" i="5"/>
  <c r="J74" i="5"/>
  <c r="N74" i="5" s="1"/>
  <c r="K73" i="5"/>
  <c r="J73" i="5"/>
  <c r="N73" i="5" s="1"/>
  <c r="K72" i="5"/>
  <c r="J72" i="5"/>
  <c r="N72" i="5" s="1"/>
  <c r="K71" i="5"/>
  <c r="J71" i="5"/>
  <c r="N71" i="5" s="1"/>
  <c r="K70" i="5"/>
  <c r="J70" i="5"/>
  <c r="N70" i="5" s="1"/>
  <c r="K69" i="5"/>
  <c r="J69" i="5"/>
  <c r="N69" i="5" s="1"/>
  <c r="K68" i="5"/>
  <c r="J68" i="5"/>
  <c r="N68" i="5" s="1"/>
  <c r="K67" i="5"/>
  <c r="J67" i="5"/>
  <c r="N67" i="5" s="1"/>
  <c r="K66" i="5"/>
  <c r="J66" i="5"/>
  <c r="N66" i="5" s="1"/>
  <c r="K65" i="5"/>
  <c r="J65" i="5"/>
  <c r="N65" i="5" s="1"/>
  <c r="K64" i="5"/>
  <c r="J64" i="5"/>
  <c r="N64" i="5" s="1"/>
  <c r="K63" i="5"/>
  <c r="J63" i="5"/>
  <c r="N63" i="5" s="1"/>
  <c r="K62" i="5"/>
  <c r="J62" i="5"/>
  <c r="N62" i="5" s="1"/>
  <c r="N61" i="5"/>
  <c r="K61" i="5"/>
  <c r="J61" i="5"/>
  <c r="K60" i="5"/>
  <c r="J60" i="5"/>
  <c r="N60" i="5" s="1"/>
  <c r="K59" i="5"/>
  <c r="J59" i="5"/>
  <c r="N59" i="5" s="1"/>
  <c r="K58" i="5"/>
  <c r="J58" i="5"/>
  <c r="N58" i="5" s="1"/>
  <c r="K57" i="5"/>
  <c r="J57" i="5"/>
  <c r="N57" i="5" s="1"/>
  <c r="K56" i="5"/>
  <c r="J56" i="5"/>
  <c r="N56" i="5" s="1"/>
  <c r="K55" i="5"/>
  <c r="J55" i="5"/>
  <c r="N55" i="5" s="1"/>
  <c r="N54" i="5"/>
  <c r="K54" i="5"/>
  <c r="J54" i="5"/>
  <c r="K53" i="5"/>
  <c r="J53" i="5"/>
  <c r="N53" i="5" s="1"/>
  <c r="K52" i="5"/>
  <c r="J52" i="5"/>
  <c r="N52" i="5" s="1"/>
  <c r="K51" i="5"/>
  <c r="J51" i="5"/>
  <c r="N51" i="5" s="1"/>
  <c r="K50" i="5"/>
  <c r="J50" i="5"/>
  <c r="N50" i="5" s="1"/>
  <c r="K49" i="5"/>
  <c r="J49" i="5"/>
  <c r="N49" i="5" s="1"/>
  <c r="N48" i="5"/>
  <c r="K48" i="5"/>
  <c r="J48" i="5"/>
  <c r="N47" i="5"/>
  <c r="K47" i="5"/>
  <c r="J47" i="5"/>
  <c r="K46" i="5"/>
  <c r="J46" i="5"/>
  <c r="N46" i="5" s="1"/>
  <c r="N45" i="5"/>
  <c r="K45" i="5"/>
  <c r="J45" i="5"/>
  <c r="K44" i="5"/>
  <c r="J44" i="5"/>
  <c r="N44" i="5" s="1"/>
  <c r="K43" i="5"/>
  <c r="J43" i="5"/>
  <c r="N43" i="5" s="1"/>
  <c r="K42" i="5"/>
  <c r="J42" i="5"/>
  <c r="N42" i="5" s="1"/>
  <c r="K41" i="5"/>
  <c r="J41" i="5"/>
  <c r="N41" i="5" s="1"/>
  <c r="K40" i="5"/>
  <c r="J40" i="5"/>
  <c r="N40" i="5" s="1"/>
  <c r="K39" i="5"/>
  <c r="J39" i="5"/>
  <c r="N39" i="5" s="1"/>
  <c r="K38" i="5"/>
  <c r="J38" i="5"/>
  <c r="N38" i="5" s="1"/>
  <c r="K37" i="5"/>
  <c r="J37" i="5"/>
  <c r="N37" i="5" s="1"/>
  <c r="K36" i="5"/>
  <c r="J36" i="5"/>
  <c r="N36" i="5" s="1"/>
  <c r="K35" i="5"/>
  <c r="J35" i="5"/>
  <c r="N35" i="5" s="1"/>
  <c r="K34" i="5"/>
  <c r="J34" i="5"/>
  <c r="N34" i="5" s="1"/>
  <c r="K33" i="5"/>
  <c r="J33" i="5"/>
  <c r="N33" i="5" s="1"/>
  <c r="N32" i="5"/>
  <c r="K32" i="5"/>
  <c r="J32" i="5"/>
  <c r="K31" i="5"/>
  <c r="J31" i="5"/>
  <c r="N31" i="5" s="1"/>
  <c r="K30" i="5"/>
  <c r="J30" i="5"/>
  <c r="N30" i="5" s="1"/>
  <c r="N29" i="5"/>
  <c r="K29" i="5"/>
  <c r="J29" i="5"/>
  <c r="K28" i="5"/>
  <c r="J28" i="5"/>
  <c r="N28" i="5" s="1"/>
  <c r="K27" i="5"/>
  <c r="J27" i="5"/>
  <c r="N27" i="5" s="1"/>
  <c r="K26" i="5"/>
  <c r="J26" i="5"/>
  <c r="N26" i="5" s="1"/>
  <c r="K25" i="5"/>
  <c r="J25" i="5"/>
  <c r="N25" i="5" s="1"/>
  <c r="K24" i="5"/>
  <c r="J24" i="5"/>
  <c r="N24" i="5" s="1"/>
  <c r="K23" i="5"/>
  <c r="J23" i="5"/>
  <c r="N23" i="5" s="1"/>
  <c r="N22" i="5"/>
  <c r="K22" i="5"/>
  <c r="J22" i="5"/>
  <c r="K21" i="5"/>
  <c r="J21" i="5"/>
  <c r="N21" i="5" s="1"/>
  <c r="K20" i="5"/>
  <c r="J20" i="5"/>
  <c r="N20" i="5" s="1"/>
  <c r="K19" i="5"/>
  <c r="J19" i="5"/>
  <c r="N19" i="5" s="1"/>
  <c r="K18" i="5"/>
  <c r="J18" i="5"/>
  <c r="N18" i="5" s="1"/>
  <c r="K17" i="5"/>
  <c r="J17" i="5"/>
  <c r="N17" i="5" s="1"/>
  <c r="N16" i="5"/>
  <c r="K16" i="5"/>
  <c r="J16" i="5"/>
  <c r="N15" i="5"/>
  <c r="K15" i="5"/>
  <c r="J15" i="5"/>
  <c r="K14" i="5"/>
  <c r="J14" i="5"/>
  <c r="N14" i="5" s="1"/>
  <c r="N13" i="5"/>
  <c r="K13" i="5"/>
  <c r="J13" i="5"/>
  <c r="K12" i="5"/>
  <c r="J12" i="5"/>
  <c r="N12" i="5" s="1"/>
  <c r="K11" i="5"/>
  <c r="J11" i="5"/>
  <c r="N11" i="5" s="1"/>
  <c r="K10" i="5"/>
  <c r="J10" i="5"/>
  <c r="N10" i="5" s="1"/>
  <c r="K738" i="4"/>
  <c r="J738" i="4"/>
  <c r="K737" i="4"/>
  <c r="J737" i="4"/>
  <c r="K736" i="4"/>
  <c r="J736" i="4"/>
  <c r="K735" i="4"/>
  <c r="J735" i="4"/>
  <c r="K734" i="4"/>
  <c r="J734" i="4"/>
  <c r="K733" i="4"/>
  <c r="J733" i="4"/>
  <c r="K732" i="4"/>
  <c r="J732" i="4"/>
  <c r="K731" i="4"/>
  <c r="J731" i="4"/>
  <c r="K730" i="4"/>
  <c r="J730" i="4"/>
  <c r="K729" i="4"/>
  <c r="J729" i="4"/>
  <c r="K728" i="4"/>
  <c r="J728" i="4"/>
  <c r="K727" i="4"/>
  <c r="J727" i="4"/>
  <c r="K726" i="4"/>
  <c r="J726" i="4"/>
  <c r="K725" i="4"/>
  <c r="J725" i="4"/>
  <c r="K724" i="4"/>
  <c r="J724" i="4"/>
  <c r="K723" i="4"/>
  <c r="J723" i="4"/>
  <c r="K722" i="4"/>
  <c r="J722" i="4"/>
  <c r="K721" i="4"/>
  <c r="J721" i="4"/>
  <c r="K720" i="4"/>
  <c r="J720" i="4"/>
  <c r="K719" i="4"/>
  <c r="J719" i="4"/>
  <c r="K718" i="4"/>
  <c r="J718" i="4"/>
  <c r="K717" i="4"/>
  <c r="J717" i="4"/>
  <c r="K716" i="4"/>
  <c r="J716" i="4"/>
  <c r="K715" i="4"/>
  <c r="J715" i="4"/>
  <c r="K714" i="4"/>
  <c r="J714" i="4"/>
  <c r="K713" i="4"/>
  <c r="J713" i="4"/>
  <c r="K712" i="4"/>
  <c r="J712" i="4"/>
  <c r="K711" i="4"/>
  <c r="J711" i="4"/>
  <c r="K710" i="4"/>
  <c r="J710" i="4"/>
  <c r="K709" i="4"/>
  <c r="J709" i="4"/>
  <c r="K708" i="4"/>
  <c r="J708" i="4"/>
  <c r="K707" i="4"/>
  <c r="J707" i="4"/>
  <c r="K706" i="4"/>
  <c r="J706" i="4"/>
  <c r="K705" i="4"/>
  <c r="J705" i="4"/>
  <c r="K704" i="4"/>
  <c r="J704" i="4"/>
  <c r="K703" i="4"/>
  <c r="J703" i="4"/>
  <c r="K702" i="4"/>
  <c r="J702" i="4"/>
  <c r="K701" i="4"/>
  <c r="J701" i="4"/>
  <c r="K700" i="4"/>
  <c r="J700" i="4"/>
  <c r="K699" i="4"/>
  <c r="J699" i="4"/>
  <c r="K698" i="4"/>
  <c r="J698" i="4"/>
  <c r="K697" i="4"/>
  <c r="J697" i="4"/>
  <c r="K696" i="4"/>
  <c r="J696" i="4"/>
  <c r="K695" i="4"/>
  <c r="J695" i="4"/>
  <c r="K694" i="4"/>
  <c r="J694" i="4"/>
  <c r="K693" i="4"/>
  <c r="J693" i="4"/>
  <c r="K692" i="4"/>
  <c r="J692" i="4"/>
  <c r="K691" i="4"/>
  <c r="J691" i="4"/>
  <c r="K690" i="4"/>
  <c r="J690" i="4"/>
  <c r="K689" i="4"/>
  <c r="J689" i="4"/>
  <c r="K688" i="4"/>
  <c r="J688" i="4"/>
  <c r="K687" i="4"/>
  <c r="J687" i="4"/>
  <c r="K686" i="4"/>
  <c r="J686" i="4"/>
  <c r="K685" i="4"/>
  <c r="J685" i="4"/>
  <c r="K684" i="4"/>
  <c r="J684" i="4"/>
  <c r="K683" i="4"/>
  <c r="J683" i="4"/>
  <c r="K682" i="4"/>
  <c r="J682" i="4"/>
  <c r="K681" i="4"/>
  <c r="J681" i="4"/>
  <c r="K680" i="4"/>
  <c r="J680" i="4"/>
  <c r="K679" i="4"/>
  <c r="J679" i="4"/>
  <c r="K678" i="4"/>
  <c r="J678" i="4"/>
  <c r="K677" i="4"/>
  <c r="J677" i="4"/>
  <c r="K676" i="4"/>
  <c r="J676" i="4"/>
  <c r="K675" i="4"/>
  <c r="J675" i="4"/>
  <c r="K674" i="4"/>
  <c r="J674" i="4"/>
  <c r="K673" i="4"/>
  <c r="J673" i="4"/>
  <c r="K672" i="4"/>
  <c r="J672" i="4"/>
  <c r="K671" i="4"/>
  <c r="J671" i="4"/>
  <c r="K670" i="4"/>
  <c r="J670" i="4"/>
  <c r="K669" i="4"/>
  <c r="J669" i="4"/>
  <c r="K668" i="4"/>
  <c r="J668" i="4"/>
  <c r="K667" i="4"/>
  <c r="J667" i="4"/>
  <c r="K666" i="4"/>
  <c r="J666" i="4"/>
  <c r="K665" i="4"/>
  <c r="J665" i="4"/>
  <c r="K664" i="4"/>
  <c r="J664" i="4"/>
  <c r="K663" i="4"/>
  <c r="J663" i="4"/>
  <c r="K662" i="4"/>
  <c r="J662" i="4"/>
  <c r="K661" i="4"/>
  <c r="J661" i="4"/>
  <c r="K660" i="4"/>
  <c r="J660" i="4"/>
  <c r="K659" i="4"/>
  <c r="J659" i="4"/>
  <c r="K658" i="4"/>
  <c r="J658" i="4"/>
  <c r="K657" i="4"/>
  <c r="J657" i="4"/>
  <c r="K656" i="4"/>
  <c r="J656" i="4"/>
  <c r="K655" i="4"/>
  <c r="J655" i="4"/>
  <c r="K654" i="4"/>
  <c r="J654" i="4"/>
  <c r="W653" i="4"/>
  <c r="K653" i="4"/>
  <c r="J653" i="4"/>
  <c r="U653" i="4" s="1"/>
  <c r="K652" i="4"/>
  <c r="J652" i="4"/>
  <c r="K651" i="4"/>
  <c r="J651" i="4"/>
  <c r="U651" i="4" s="1"/>
  <c r="K650" i="4"/>
  <c r="J650" i="4"/>
  <c r="U650" i="4" s="1"/>
  <c r="K649" i="4"/>
  <c r="J649" i="4"/>
  <c r="V649" i="4" s="1"/>
  <c r="K648" i="4"/>
  <c r="J648" i="4"/>
  <c r="U648" i="4" s="1"/>
  <c r="K647" i="4"/>
  <c r="J647" i="4"/>
  <c r="K646" i="4"/>
  <c r="J646" i="4"/>
  <c r="U646" i="4" s="1"/>
  <c r="K645" i="4"/>
  <c r="J645" i="4"/>
  <c r="K644" i="4"/>
  <c r="J644" i="4"/>
  <c r="K643" i="4"/>
  <c r="J643" i="4"/>
  <c r="K642" i="4"/>
  <c r="J642" i="4"/>
  <c r="U642" i="4" s="1"/>
  <c r="K641" i="4"/>
  <c r="J641" i="4"/>
  <c r="U641" i="4" s="1"/>
  <c r="K640" i="4"/>
  <c r="J640" i="4"/>
  <c r="U640" i="4" s="1"/>
  <c r="K639" i="4"/>
  <c r="J639" i="4"/>
  <c r="U639" i="4" s="1"/>
  <c r="K638" i="4"/>
  <c r="J638" i="4"/>
  <c r="U638" i="4" s="1"/>
  <c r="K637" i="4"/>
  <c r="J637" i="4"/>
  <c r="U637" i="4" s="1"/>
  <c r="K636" i="4"/>
  <c r="J636" i="4"/>
  <c r="U636" i="4" s="1"/>
  <c r="K635" i="4"/>
  <c r="J635" i="4"/>
  <c r="K634" i="4"/>
  <c r="J634" i="4"/>
  <c r="U634" i="4" s="1"/>
  <c r="K633" i="4"/>
  <c r="J633" i="4"/>
  <c r="K632" i="4"/>
  <c r="J632" i="4"/>
  <c r="U632" i="4" s="1"/>
  <c r="K631" i="4"/>
  <c r="J631" i="4"/>
  <c r="U631" i="4" s="1"/>
  <c r="K630" i="4"/>
  <c r="J630" i="4"/>
  <c r="U630" i="4" s="1"/>
  <c r="K629" i="4"/>
  <c r="J629" i="4"/>
  <c r="K628" i="4"/>
  <c r="J628" i="4"/>
  <c r="U628" i="4" s="1"/>
  <c r="K627" i="4"/>
  <c r="J627" i="4"/>
  <c r="K626" i="4"/>
  <c r="J626" i="4"/>
  <c r="U626" i="4" s="1"/>
  <c r="K625" i="4"/>
  <c r="J625" i="4"/>
  <c r="K624" i="4"/>
  <c r="J624" i="4"/>
  <c r="K623" i="4"/>
  <c r="J623" i="4"/>
  <c r="U623" i="4" s="1"/>
  <c r="K622" i="4"/>
  <c r="J622" i="4"/>
  <c r="U622" i="4" s="1"/>
  <c r="K621" i="4"/>
  <c r="J621" i="4"/>
  <c r="U621" i="4" s="1"/>
  <c r="K620" i="4"/>
  <c r="J620" i="4"/>
  <c r="U620" i="4" s="1"/>
  <c r="K619" i="4"/>
  <c r="J619" i="4"/>
  <c r="U619" i="4" s="1"/>
  <c r="K618" i="4"/>
  <c r="J618" i="4"/>
  <c r="K617" i="4"/>
  <c r="J617" i="4"/>
  <c r="U617" i="4" s="1"/>
  <c r="K616" i="4"/>
  <c r="J616" i="4"/>
  <c r="U616" i="4" s="1"/>
  <c r="K615" i="4"/>
  <c r="J615" i="4"/>
  <c r="U615" i="4" s="1"/>
  <c r="K614" i="4"/>
  <c r="J614" i="4"/>
  <c r="U614" i="4" s="1"/>
  <c r="K613" i="4"/>
  <c r="J613" i="4"/>
  <c r="U613" i="4" s="1"/>
  <c r="K612" i="4"/>
  <c r="J612" i="4"/>
  <c r="U612" i="4" s="1"/>
  <c r="K611" i="4"/>
  <c r="J611" i="4"/>
  <c r="V611" i="4" s="1"/>
  <c r="K610" i="4"/>
  <c r="J610" i="4"/>
  <c r="U610" i="4" s="1"/>
  <c r="K609" i="4"/>
  <c r="J609" i="4"/>
  <c r="K608" i="4"/>
  <c r="J608" i="4"/>
  <c r="K607" i="4"/>
  <c r="J607" i="4"/>
  <c r="K606" i="4"/>
  <c r="J606" i="4"/>
  <c r="U606" i="4" s="1"/>
  <c r="K605" i="4"/>
  <c r="J605" i="4"/>
  <c r="U605" i="4" s="1"/>
  <c r="K604" i="4"/>
  <c r="J604" i="4"/>
  <c r="U604" i="4" s="1"/>
  <c r="K603" i="4"/>
  <c r="J603" i="4"/>
  <c r="U603" i="4" s="1"/>
  <c r="K602" i="4"/>
  <c r="J602" i="4"/>
  <c r="U602" i="4" s="1"/>
  <c r="K601" i="4"/>
  <c r="J601" i="4"/>
  <c r="U601" i="4" s="1"/>
  <c r="K600" i="4"/>
  <c r="J600" i="4"/>
  <c r="U600" i="4" s="1"/>
  <c r="K599" i="4"/>
  <c r="J599" i="4"/>
  <c r="K598" i="4"/>
  <c r="J598" i="4"/>
  <c r="U598" i="4" s="1"/>
  <c r="K597" i="4"/>
  <c r="J597" i="4"/>
  <c r="K596" i="4"/>
  <c r="J596" i="4"/>
  <c r="U596" i="4" s="1"/>
  <c r="K595" i="4"/>
  <c r="J595" i="4"/>
  <c r="K594" i="4"/>
  <c r="J594" i="4"/>
  <c r="K593" i="4"/>
  <c r="J593" i="4"/>
  <c r="K592" i="4"/>
  <c r="J592" i="4"/>
  <c r="U592" i="4" s="1"/>
  <c r="K591" i="4"/>
  <c r="J591" i="4"/>
  <c r="K590" i="4"/>
  <c r="J590" i="4"/>
  <c r="U590" i="4" s="1"/>
  <c r="K589" i="4"/>
  <c r="J589" i="4"/>
  <c r="U589" i="4" s="1"/>
  <c r="K588" i="4"/>
  <c r="J588" i="4"/>
  <c r="U588" i="4" s="1"/>
  <c r="K587" i="4"/>
  <c r="J587" i="4"/>
  <c r="U587" i="4" s="1"/>
  <c r="K586" i="4"/>
  <c r="J586" i="4"/>
  <c r="U586" i="4" s="1"/>
  <c r="K585" i="4"/>
  <c r="J585" i="4"/>
  <c r="U585" i="4" s="1"/>
  <c r="K584" i="4"/>
  <c r="J584" i="4"/>
  <c r="U584" i="4" s="1"/>
  <c r="K583" i="4"/>
  <c r="J583" i="4"/>
  <c r="U583" i="4" s="1"/>
  <c r="K582" i="4"/>
  <c r="J582" i="4"/>
  <c r="K581" i="4"/>
  <c r="J581" i="4"/>
  <c r="U581" i="4" s="1"/>
  <c r="K580" i="4"/>
  <c r="J580" i="4"/>
  <c r="K579" i="4"/>
  <c r="J579" i="4"/>
  <c r="K578" i="4"/>
  <c r="J578" i="4"/>
  <c r="W578" i="4" s="1"/>
  <c r="K577" i="4"/>
  <c r="J577" i="4"/>
  <c r="T577" i="4" s="1"/>
  <c r="S576" i="4"/>
  <c r="K576" i="4"/>
  <c r="J576" i="4"/>
  <c r="V576" i="4" s="1"/>
  <c r="K575" i="4"/>
  <c r="J575" i="4"/>
  <c r="K574" i="4"/>
  <c r="J574" i="4"/>
  <c r="X574" i="4" s="1"/>
  <c r="K573" i="4"/>
  <c r="J573" i="4"/>
  <c r="K572" i="4"/>
  <c r="J572" i="4"/>
  <c r="K571" i="4"/>
  <c r="J571" i="4"/>
  <c r="K570" i="4"/>
  <c r="J570" i="4"/>
  <c r="X570" i="4" s="1"/>
  <c r="K569" i="4"/>
  <c r="J569" i="4"/>
  <c r="V569" i="4" s="1"/>
  <c r="K568" i="4"/>
  <c r="J568" i="4"/>
  <c r="K567" i="4"/>
  <c r="J567" i="4"/>
  <c r="K566" i="4"/>
  <c r="J566" i="4"/>
  <c r="W566" i="4" s="1"/>
  <c r="K565" i="4"/>
  <c r="J565" i="4"/>
  <c r="K564" i="4"/>
  <c r="J564" i="4"/>
  <c r="W564" i="4" s="1"/>
  <c r="K563" i="4"/>
  <c r="J563" i="4"/>
  <c r="K562" i="4"/>
  <c r="J562" i="4"/>
  <c r="K561" i="4"/>
  <c r="J561" i="4"/>
  <c r="V561" i="4" s="1"/>
  <c r="K560" i="4"/>
  <c r="J560" i="4"/>
  <c r="K559" i="4"/>
  <c r="J559" i="4"/>
  <c r="W559" i="4" s="1"/>
  <c r="K558" i="4"/>
  <c r="J558" i="4"/>
  <c r="K557" i="4"/>
  <c r="J557" i="4"/>
  <c r="W557" i="4" s="1"/>
  <c r="K556" i="4"/>
  <c r="J556" i="4"/>
  <c r="K555" i="4"/>
  <c r="J555" i="4"/>
  <c r="K554" i="4"/>
  <c r="J554" i="4"/>
  <c r="K553" i="4"/>
  <c r="J553" i="4"/>
  <c r="V553" i="4" s="1"/>
  <c r="K552" i="4"/>
  <c r="J552" i="4"/>
  <c r="V552" i="4" s="1"/>
  <c r="K551" i="4"/>
  <c r="J551" i="4"/>
  <c r="X551" i="4" s="1"/>
  <c r="K550" i="4"/>
  <c r="J550" i="4"/>
  <c r="K549" i="4"/>
  <c r="J549" i="4"/>
  <c r="W549" i="4" s="1"/>
  <c r="K548" i="4"/>
  <c r="J548" i="4"/>
  <c r="K547" i="4"/>
  <c r="J547" i="4"/>
  <c r="K546" i="4"/>
  <c r="J546" i="4"/>
  <c r="K545" i="4"/>
  <c r="J545" i="4"/>
  <c r="V545" i="4" s="1"/>
  <c r="K544" i="4"/>
  <c r="J544" i="4"/>
  <c r="V544" i="4" s="1"/>
  <c r="K543" i="4"/>
  <c r="J543" i="4"/>
  <c r="K542" i="4"/>
  <c r="J542" i="4"/>
  <c r="X542" i="4" s="1"/>
  <c r="K541" i="4"/>
  <c r="J541" i="4"/>
  <c r="K540" i="4"/>
  <c r="J540" i="4"/>
  <c r="K539" i="4"/>
  <c r="J539" i="4"/>
  <c r="K538" i="4"/>
  <c r="J538" i="4"/>
  <c r="S538" i="4" s="1"/>
  <c r="K537" i="4"/>
  <c r="J537" i="4"/>
  <c r="K536" i="4"/>
  <c r="J536" i="4"/>
  <c r="K535" i="4"/>
  <c r="J535" i="4"/>
  <c r="K534" i="4"/>
  <c r="J534" i="4"/>
  <c r="X534" i="4" s="1"/>
  <c r="K533" i="4"/>
  <c r="J533" i="4"/>
  <c r="K532" i="4"/>
  <c r="J532" i="4"/>
  <c r="K531" i="4"/>
  <c r="J531" i="4"/>
  <c r="V531" i="4" s="1"/>
  <c r="K530" i="4"/>
  <c r="J530" i="4"/>
  <c r="K529" i="4"/>
  <c r="J529" i="4"/>
  <c r="V529" i="4" s="1"/>
  <c r="K528" i="4"/>
  <c r="J528" i="4"/>
  <c r="K527" i="4"/>
  <c r="J527" i="4"/>
  <c r="X527" i="4" s="1"/>
  <c r="K526" i="4"/>
  <c r="J526" i="4"/>
  <c r="K525" i="4"/>
  <c r="J525" i="4"/>
  <c r="W525" i="4" s="1"/>
  <c r="K524" i="4"/>
  <c r="J524" i="4"/>
  <c r="K523" i="4"/>
  <c r="J523" i="4"/>
  <c r="K522" i="4"/>
  <c r="J522" i="4"/>
  <c r="K521" i="4"/>
  <c r="J521" i="4"/>
  <c r="V521" i="4" s="1"/>
  <c r="K520" i="4"/>
  <c r="J520" i="4"/>
  <c r="V520" i="4" s="1"/>
  <c r="K519" i="4"/>
  <c r="J519" i="4"/>
  <c r="K518" i="4"/>
  <c r="J518" i="4"/>
  <c r="K517" i="4"/>
  <c r="J517" i="4"/>
  <c r="K516" i="4"/>
  <c r="J516" i="4"/>
  <c r="S516" i="4" s="1"/>
  <c r="K515" i="4"/>
  <c r="J515" i="4"/>
  <c r="V515" i="4" s="1"/>
  <c r="K514" i="4"/>
  <c r="J514" i="4"/>
  <c r="X514" i="4" s="1"/>
  <c r="K513" i="4"/>
  <c r="J513" i="4"/>
  <c r="V513" i="4" s="1"/>
  <c r="K512" i="4"/>
  <c r="J512" i="4"/>
  <c r="V512" i="4" s="1"/>
  <c r="K511" i="4"/>
  <c r="J511" i="4"/>
  <c r="K510" i="4"/>
  <c r="J510" i="4"/>
  <c r="X510" i="4" s="1"/>
  <c r="K509" i="4"/>
  <c r="J509" i="4"/>
  <c r="K508" i="4"/>
  <c r="J508" i="4"/>
  <c r="K507" i="4"/>
  <c r="J507" i="4"/>
  <c r="K506" i="4"/>
  <c r="J506" i="4"/>
  <c r="X506" i="4" s="1"/>
  <c r="K505" i="4"/>
  <c r="J505" i="4"/>
  <c r="K504" i="4"/>
  <c r="J504" i="4"/>
  <c r="V504" i="4" s="1"/>
  <c r="K503" i="4"/>
  <c r="J503" i="4"/>
  <c r="K502" i="4"/>
  <c r="J502" i="4"/>
  <c r="K501" i="4"/>
  <c r="J501" i="4"/>
  <c r="K500" i="4"/>
  <c r="J500" i="4"/>
  <c r="X500" i="4" s="1"/>
  <c r="K499" i="4"/>
  <c r="J499" i="4"/>
  <c r="K498" i="4"/>
  <c r="J498" i="4"/>
  <c r="K497" i="4"/>
  <c r="J497" i="4"/>
  <c r="S497" i="4" s="1"/>
  <c r="K496" i="4"/>
  <c r="J496" i="4"/>
  <c r="S496" i="4" s="1"/>
  <c r="K495" i="4"/>
  <c r="J495" i="4"/>
  <c r="W495" i="4" s="1"/>
  <c r="K494" i="4"/>
  <c r="J494" i="4"/>
  <c r="K493" i="4"/>
  <c r="J493" i="4"/>
  <c r="K492" i="4"/>
  <c r="J492" i="4"/>
  <c r="K491" i="4"/>
  <c r="J491" i="4"/>
  <c r="X491" i="4" s="1"/>
  <c r="K490" i="4"/>
  <c r="J490" i="4"/>
  <c r="X490" i="4" s="1"/>
  <c r="K489" i="4"/>
  <c r="J489" i="4"/>
  <c r="K488" i="4"/>
  <c r="J488" i="4"/>
  <c r="K487" i="4"/>
  <c r="J487" i="4"/>
  <c r="X487" i="4" s="1"/>
  <c r="K486" i="4"/>
  <c r="J486" i="4"/>
  <c r="X486" i="4" s="1"/>
  <c r="K485" i="4"/>
  <c r="J485" i="4"/>
  <c r="K484" i="4"/>
  <c r="J484" i="4"/>
  <c r="K483" i="4"/>
  <c r="J483" i="4"/>
  <c r="X483" i="4" s="1"/>
  <c r="K482" i="4"/>
  <c r="J482" i="4"/>
  <c r="K481" i="4"/>
  <c r="J481" i="4"/>
  <c r="X481" i="4" s="1"/>
  <c r="K480" i="4"/>
  <c r="J480" i="4"/>
  <c r="X480" i="4" s="1"/>
  <c r="K479" i="4"/>
  <c r="J479" i="4"/>
  <c r="K478" i="4"/>
  <c r="J478" i="4"/>
  <c r="X478" i="4" s="1"/>
  <c r="K477" i="4"/>
  <c r="J477" i="4"/>
  <c r="K476" i="4"/>
  <c r="J476" i="4"/>
  <c r="K475" i="4"/>
  <c r="J475" i="4"/>
  <c r="K474" i="4"/>
  <c r="J474" i="4"/>
  <c r="X474" i="4" s="1"/>
  <c r="K473" i="4"/>
  <c r="J473" i="4"/>
  <c r="K472" i="4"/>
  <c r="J472" i="4"/>
  <c r="K471" i="4"/>
  <c r="J471" i="4"/>
  <c r="X471" i="4" s="1"/>
  <c r="K470" i="4"/>
  <c r="J470" i="4"/>
  <c r="X470" i="4" s="1"/>
  <c r="K469" i="4"/>
  <c r="J469" i="4"/>
  <c r="K468" i="4"/>
  <c r="J468" i="4"/>
  <c r="K467" i="4"/>
  <c r="J467" i="4"/>
  <c r="X467" i="4" s="1"/>
  <c r="K466" i="4"/>
  <c r="J466" i="4"/>
  <c r="K465" i="4"/>
  <c r="J465" i="4"/>
  <c r="X465" i="4" s="1"/>
  <c r="K464" i="4"/>
  <c r="J464" i="4"/>
  <c r="X464" i="4" s="1"/>
  <c r="K463" i="4"/>
  <c r="J463" i="4"/>
  <c r="X463" i="4" s="1"/>
  <c r="K462" i="4"/>
  <c r="J462" i="4"/>
  <c r="K461" i="4"/>
  <c r="J461" i="4"/>
  <c r="K460" i="4"/>
  <c r="J460" i="4"/>
  <c r="K459" i="4"/>
  <c r="J459" i="4"/>
  <c r="K458" i="4"/>
  <c r="J458" i="4"/>
  <c r="X458" i="4" s="1"/>
  <c r="K457" i="4"/>
  <c r="J457" i="4"/>
  <c r="X457" i="4" s="1"/>
  <c r="K456" i="4"/>
  <c r="J456" i="4"/>
  <c r="K455" i="4"/>
  <c r="J455" i="4"/>
  <c r="X455" i="4" s="1"/>
  <c r="K454" i="4"/>
  <c r="J454" i="4"/>
  <c r="X454" i="4" s="1"/>
  <c r="K453" i="4"/>
  <c r="J453" i="4"/>
  <c r="K452" i="4"/>
  <c r="J452" i="4"/>
  <c r="K451" i="4"/>
  <c r="J451" i="4"/>
  <c r="X451" i="4" s="1"/>
  <c r="K450" i="4"/>
  <c r="J450" i="4"/>
  <c r="X450" i="4" s="1"/>
  <c r="K449" i="4"/>
  <c r="J449" i="4"/>
  <c r="X449" i="4" s="1"/>
  <c r="K448" i="4"/>
  <c r="J448" i="4"/>
  <c r="X448" i="4" s="1"/>
  <c r="K447" i="4"/>
  <c r="J447" i="4"/>
  <c r="K446" i="4"/>
  <c r="J446" i="4"/>
  <c r="K445" i="4"/>
  <c r="J445" i="4"/>
  <c r="K444" i="4"/>
  <c r="J444" i="4"/>
  <c r="K443" i="4"/>
  <c r="J443" i="4"/>
  <c r="X443" i="4" s="1"/>
  <c r="K442" i="4"/>
  <c r="J442" i="4"/>
  <c r="X442" i="4" s="1"/>
  <c r="K441" i="4"/>
  <c r="J441" i="4"/>
  <c r="K440" i="4"/>
  <c r="J440" i="4"/>
  <c r="X440" i="4" s="1"/>
  <c r="K439" i="4"/>
  <c r="J439" i="4"/>
  <c r="X439" i="4" s="1"/>
  <c r="K438" i="4"/>
  <c r="J438" i="4"/>
  <c r="K437" i="4"/>
  <c r="J437" i="4"/>
  <c r="K436" i="4"/>
  <c r="J436" i="4"/>
  <c r="K435" i="4"/>
  <c r="J435" i="4"/>
  <c r="X435" i="4" s="1"/>
  <c r="K434" i="4"/>
  <c r="J434" i="4"/>
  <c r="X434" i="4" s="1"/>
  <c r="K433" i="4"/>
  <c r="J433" i="4"/>
  <c r="X433" i="4" s="1"/>
  <c r="K432" i="4"/>
  <c r="J432" i="4"/>
  <c r="X432" i="4" s="1"/>
  <c r="K431" i="4"/>
  <c r="J431" i="4"/>
  <c r="U431" i="4" s="1"/>
  <c r="K430" i="4"/>
  <c r="J430" i="4"/>
  <c r="U430" i="4" s="1"/>
  <c r="K429" i="4"/>
  <c r="J429" i="4"/>
  <c r="U429" i="4" s="1"/>
  <c r="K428" i="4"/>
  <c r="J428" i="4"/>
  <c r="K427" i="4"/>
  <c r="J427" i="4"/>
  <c r="U427" i="4" s="1"/>
  <c r="K426" i="4"/>
  <c r="J426" i="4"/>
  <c r="U426" i="4" s="1"/>
  <c r="K425" i="4"/>
  <c r="J425" i="4"/>
  <c r="K424" i="4"/>
  <c r="J424" i="4"/>
  <c r="K423" i="4"/>
  <c r="J423" i="4"/>
  <c r="U423" i="4" s="1"/>
  <c r="K422" i="4"/>
  <c r="J422" i="4"/>
  <c r="K421" i="4"/>
  <c r="J421" i="4"/>
  <c r="X421" i="4" s="1"/>
  <c r="K420" i="4"/>
  <c r="J420" i="4"/>
  <c r="X420" i="4" s="1"/>
  <c r="K419" i="4"/>
  <c r="J419" i="4"/>
  <c r="K418" i="4"/>
  <c r="J418" i="4"/>
  <c r="X418" i="4" s="1"/>
  <c r="K417" i="4"/>
  <c r="J417" i="4"/>
  <c r="X417" i="4" s="1"/>
  <c r="K416" i="4"/>
  <c r="J416" i="4"/>
  <c r="X416" i="4" s="1"/>
  <c r="K415" i="4"/>
  <c r="J415" i="4"/>
  <c r="X415" i="4" s="1"/>
  <c r="K414" i="4"/>
  <c r="J414" i="4"/>
  <c r="K413" i="4"/>
  <c r="J413" i="4"/>
  <c r="X413" i="4" s="1"/>
  <c r="K412" i="4"/>
  <c r="J412" i="4"/>
  <c r="K411" i="4"/>
  <c r="J411" i="4"/>
  <c r="V411" i="4" s="1"/>
  <c r="K410" i="4"/>
  <c r="J410" i="4"/>
  <c r="K409" i="4"/>
  <c r="J409" i="4"/>
  <c r="K408" i="4"/>
  <c r="J408" i="4"/>
  <c r="K407" i="4"/>
  <c r="J407" i="4"/>
  <c r="K406" i="4"/>
  <c r="J406" i="4"/>
  <c r="K405" i="4"/>
  <c r="J405" i="4"/>
  <c r="U405" i="4" s="1"/>
  <c r="K404" i="4"/>
  <c r="J404" i="4"/>
  <c r="X404" i="4" s="1"/>
  <c r="K403" i="4"/>
  <c r="J403" i="4"/>
  <c r="S403" i="4" s="1"/>
  <c r="K402" i="4"/>
  <c r="J402" i="4"/>
  <c r="K401" i="4"/>
  <c r="J401" i="4"/>
  <c r="X401" i="4" s="1"/>
  <c r="K400" i="4"/>
  <c r="J400" i="4"/>
  <c r="W400" i="4" s="1"/>
  <c r="K399" i="4"/>
  <c r="J399" i="4"/>
  <c r="K398" i="4"/>
  <c r="J398" i="4"/>
  <c r="K397" i="4"/>
  <c r="J397" i="4"/>
  <c r="U397" i="4" s="1"/>
  <c r="K396" i="4"/>
  <c r="J396" i="4"/>
  <c r="V396" i="4" s="1"/>
  <c r="K395" i="4"/>
  <c r="J395" i="4"/>
  <c r="K394" i="4"/>
  <c r="J394" i="4"/>
  <c r="X394" i="4" s="1"/>
  <c r="K393" i="4"/>
  <c r="J393" i="4"/>
  <c r="U393" i="4" s="1"/>
  <c r="K392" i="4"/>
  <c r="J392" i="4"/>
  <c r="T392" i="4" s="1"/>
  <c r="K391" i="4"/>
  <c r="J391" i="4"/>
  <c r="K390" i="4"/>
  <c r="J390" i="4"/>
  <c r="S390" i="4" s="1"/>
  <c r="K389" i="4"/>
  <c r="J389" i="4"/>
  <c r="S389" i="4" s="1"/>
  <c r="K388" i="4"/>
  <c r="J388" i="4"/>
  <c r="K387" i="4"/>
  <c r="J387" i="4"/>
  <c r="W387" i="4" s="1"/>
  <c r="K386" i="4"/>
  <c r="J386" i="4"/>
  <c r="K385" i="4"/>
  <c r="J385" i="4"/>
  <c r="U385" i="4" s="1"/>
  <c r="K384" i="4"/>
  <c r="J384" i="4"/>
  <c r="T384" i="4" s="1"/>
  <c r="K383" i="4"/>
  <c r="J383" i="4"/>
  <c r="K382" i="4"/>
  <c r="J382" i="4"/>
  <c r="K381" i="4"/>
  <c r="J381" i="4"/>
  <c r="U381" i="4" s="1"/>
  <c r="K380" i="4"/>
  <c r="J380" i="4"/>
  <c r="K379" i="4"/>
  <c r="J379" i="4"/>
  <c r="U379" i="4" s="1"/>
  <c r="K378" i="4"/>
  <c r="J378" i="4"/>
  <c r="K377" i="4"/>
  <c r="J377" i="4"/>
  <c r="K376" i="4"/>
  <c r="J376" i="4"/>
  <c r="U376" i="4" s="1"/>
  <c r="K375" i="4"/>
  <c r="J375" i="4"/>
  <c r="V375" i="4" s="1"/>
  <c r="K374" i="4"/>
  <c r="J374" i="4"/>
  <c r="K373" i="4"/>
  <c r="J373" i="4"/>
  <c r="K372" i="4"/>
  <c r="J372" i="4"/>
  <c r="K371" i="4"/>
  <c r="J371" i="4"/>
  <c r="U371" i="4" s="1"/>
  <c r="K370" i="4"/>
  <c r="J370" i="4"/>
  <c r="T370" i="4" s="1"/>
  <c r="K369" i="4"/>
  <c r="J369" i="4"/>
  <c r="K368" i="4"/>
  <c r="J368" i="4"/>
  <c r="K367" i="4"/>
  <c r="J367" i="4"/>
  <c r="K366" i="4"/>
  <c r="J366" i="4"/>
  <c r="K365" i="4"/>
  <c r="J365" i="4"/>
  <c r="U365" i="4" s="1"/>
  <c r="K364" i="4"/>
  <c r="J364" i="4"/>
  <c r="K363" i="4"/>
  <c r="J363" i="4"/>
  <c r="U363" i="4" s="1"/>
  <c r="K362" i="4"/>
  <c r="J362" i="4"/>
  <c r="U362" i="4" s="1"/>
  <c r="K361" i="4"/>
  <c r="J361" i="4"/>
  <c r="K360" i="4"/>
  <c r="J360" i="4"/>
  <c r="U360" i="4" s="1"/>
  <c r="K359" i="4"/>
  <c r="J359" i="4"/>
  <c r="V359" i="4" s="1"/>
  <c r="K358" i="4"/>
  <c r="J358" i="4"/>
  <c r="K357" i="4"/>
  <c r="J357" i="4"/>
  <c r="U357" i="4" s="1"/>
  <c r="K356" i="4"/>
  <c r="J356" i="4"/>
  <c r="K355" i="4"/>
  <c r="J355" i="4"/>
  <c r="K354" i="4"/>
  <c r="J354" i="4"/>
  <c r="U354" i="4" s="1"/>
  <c r="K353" i="4"/>
  <c r="J353" i="4"/>
  <c r="K352" i="4"/>
  <c r="J352" i="4"/>
  <c r="U352" i="4" s="1"/>
  <c r="K351" i="4"/>
  <c r="J351" i="4"/>
  <c r="K350" i="4"/>
  <c r="J350" i="4"/>
  <c r="K349" i="4"/>
  <c r="J349" i="4"/>
  <c r="U349" i="4" s="1"/>
  <c r="K348" i="4"/>
  <c r="J348" i="4"/>
  <c r="K347" i="4"/>
  <c r="J347" i="4"/>
  <c r="U347" i="4" s="1"/>
  <c r="K346" i="4"/>
  <c r="J346" i="4"/>
  <c r="U346" i="4" s="1"/>
  <c r="K345" i="4"/>
  <c r="J345" i="4"/>
  <c r="K344" i="4"/>
  <c r="J344" i="4"/>
  <c r="U344" i="4" s="1"/>
  <c r="K343" i="4"/>
  <c r="J343" i="4"/>
  <c r="K342" i="4"/>
  <c r="J342" i="4"/>
  <c r="K341" i="4"/>
  <c r="J341" i="4"/>
  <c r="U341" i="4" s="1"/>
  <c r="K340" i="4"/>
  <c r="J340" i="4"/>
  <c r="K339" i="4"/>
  <c r="J339" i="4"/>
  <c r="U339" i="4" s="1"/>
  <c r="K338" i="4"/>
  <c r="J338" i="4"/>
  <c r="K337" i="4"/>
  <c r="J337" i="4"/>
  <c r="K336" i="4"/>
  <c r="J336" i="4"/>
  <c r="U336" i="4" s="1"/>
  <c r="K335" i="4"/>
  <c r="J335" i="4"/>
  <c r="W335" i="4" s="1"/>
  <c r="K334" i="4"/>
  <c r="J334" i="4"/>
  <c r="V334" i="4" s="1"/>
  <c r="K333" i="4"/>
  <c r="J333" i="4"/>
  <c r="K332" i="4"/>
  <c r="J332" i="4"/>
  <c r="S332" i="4" s="1"/>
  <c r="K331" i="4"/>
  <c r="J331" i="4"/>
  <c r="K330" i="4"/>
  <c r="J330" i="4"/>
  <c r="V330" i="4" s="1"/>
  <c r="K329" i="4"/>
  <c r="J329" i="4"/>
  <c r="K328" i="4"/>
  <c r="J328" i="4"/>
  <c r="S328" i="4" s="1"/>
  <c r="K327" i="4"/>
  <c r="J327" i="4"/>
  <c r="K326" i="4"/>
  <c r="J326" i="4"/>
  <c r="V326" i="4" s="1"/>
  <c r="K325" i="4"/>
  <c r="J325" i="4"/>
  <c r="V325" i="4" s="1"/>
  <c r="K324" i="4"/>
  <c r="J324" i="4"/>
  <c r="S324" i="4" s="1"/>
  <c r="K323" i="4"/>
  <c r="J323" i="4"/>
  <c r="K322" i="4"/>
  <c r="J322" i="4"/>
  <c r="K321" i="4"/>
  <c r="J321" i="4"/>
  <c r="V321" i="4" s="1"/>
  <c r="K320" i="4"/>
  <c r="J320" i="4"/>
  <c r="S320" i="4" s="1"/>
  <c r="K319" i="4"/>
  <c r="J319" i="4"/>
  <c r="K318" i="4"/>
  <c r="J318" i="4"/>
  <c r="V318" i="4" s="1"/>
  <c r="K317" i="4"/>
  <c r="J317" i="4"/>
  <c r="V317" i="4" s="1"/>
  <c r="K316" i="4"/>
  <c r="J316" i="4"/>
  <c r="S316" i="4" s="1"/>
  <c r="K315" i="4"/>
  <c r="J315" i="4"/>
  <c r="K314" i="4"/>
  <c r="J314" i="4"/>
  <c r="V314" i="4" s="1"/>
  <c r="S313" i="4"/>
  <c r="K313" i="4"/>
  <c r="J313" i="4"/>
  <c r="V313" i="4" s="1"/>
  <c r="K312" i="4"/>
  <c r="J312" i="4"/>
  <c r="S312" i="4" s="1"/>
  <c r="K311" i="4"/>
  <c r="J311" i="4"/>
  <c r="K310" i="4"/>
  <c r="J310" i="4"/>
  <c r="K309" i="4"/>
  <c r="J309" i="4"/>
  <c r="K308" i="4"/>
  <c r="J308" i="4"/>
  <c r="S308" i="4" s="1"/>
  <c r="K307" i="4"/>
  <c r="J307" i="4"/>
  <c r="K306" i="4"/>
  <c r="J306" i="4"/>
  <c r="K305" i="4"/>
  <c r="J305" i="4"/>
  <c r="V305" i="4" s="1"/>
  <c r="K304" i="4"/>
  <c r="J304" i="4"/>
  <c r="S304" i="4" s="1"/>
  <c r="K303" i="4"/>
  <c r="J303" i="4"/>
  <c r="K302" i="4"/>
  <c r="J302" i="4"/>
  <c r="V302" i="4" s="1"/>
  <c r="K301" i="4"/>
  <c r="J301" i="4"/>
  <c r="V301" i="4" s="1"/>
  <c r="K300" i="4"/>
  <c r="J300" i="4"/>
  <c r="S300" i="4" s="1"/>
  <c r="K299" i="4"/>
  <c r="J299" i="4"/>
  <c r="K298" i="4"/>
  <c r="J298" i="4"/>
  <c r="V298" i="4" s="1"/>
  <c r="K297" i="4"/>
  <c r="J297" i="4"/>
  <c r="V297" i="4" s="1"/>
  <c r="K296" i="4"/>
  <c r="J296" i="4"/>
  <c r="S296" i="4" s="1"/>
  <c r="K295" i="4"/>
  <c r="J295" i="4"/>
  <c r="V295" i="4" s="1"/>
  <c r="K294" i="4"/>
  <c r="J294" i="4"/>
  <c r="V294" i="4" s="1"/>
  <c r="K293" i="4"/>
  <c r="J293" i="4"/>
  <c r="V293" i="4" s="1"/>
  <c r="K292" i="4"/>
  <c r="J292" i="4"/>
  <c r="K291" i="4"/>
  <c r="J291" i="4"/>
  <c r="V291" i="4" s="1"/>
  <c r="K290" i="4"/>
  <c r="J290" i="4"/>
  <c r="K289" i="4"/>
  <c r="J289" i="4"/>
  <c r="V289" i="4" s="1"/>
  <c r="K288" i="4"/>
  <c r="J288" i="4"/>
  <c r="V288" i="4" s="1"/>
  <c r="K287" i="4"/>
  <c r="J287" i="4"/>
  <c r="V287" i="4" s="1"/>
  <c r="K286" i="4"/>
  <c r="J286" i="4"/>
  <c r="V286" i="4" s="1"/>
  <c r="K285" i="4"/>
  <c r="J285" i="4"/>
  <c r="V285" i="4" s="1"/>
  <c r="K284" i="4"/>
  <c r="J284" i="4"/>
  <c r="V284" i="4" s="1"/>
  <c r="K283" i="4"/>
  <c r="J283" i="4"/>
  <c r="V283" i="4" s="1"/>
  <c r="K282" i="4"/>
  <c r="J282" i="4"/>
  <c r="V282" i="4" s="1"/>
  <c r="K281" i="4"/>
  <c r="J281" i="4"/>
  <c r="K280" i="4"/>
  <c r="J280" i="4"/>
  <c r="V280" i="4" s="1"/>
  <c r="K279" i="4"/>
  <c r="J279" i="4"/>
  <c r="V279" i="4" s="1"/>
  <c r="K278" i="4"/>
  <c r="J278" i="4"/>
  <c r="V278" i="4" s="1"/>
  <c r="K277" i="4"/>
  <c r="J277" i="4"/>
  <c r="V277" i="4" s="1"/>
  <c r="K276" i="4"/>
  <c r="J276" i="4"/>
  <c r="V276" i="4" s="1"/>
  <c r="K275" i="4"/>
  <c r="J275" i="4"/>
  <c r="K274" i="4"/>
  <c r="J274" i="4"/>
  <c r="V274" i="4" s="1"/>
  <c r="K273" i="4"/>
  <c r="J273" i="4"/>
  <c r="V273" i="4" s="1"/>
  <c r="K272" i="4"/>
  <c r="J272" i="4"/>
  <c r="V272" i="4" s="1"/>
  <c r="K271" i="4"/>
  <c r="J271" i="4"/>
  <c r="K270" i="4"/>
  <c r="J270" i="4"/>
  <c r="V270" i="4" s="1"/>
  <c r="K269" i="4"/>
  <c r="J269" i="4"/>
  <c r="V269" i="4" s="1"/>
  <c r="K268" i="4"/>
  <c r="J268" i="4"/>
  <c r="K267" i="4"/>
  <c r="J267" i="4"/>
  <c r="V267" i="4" s="1"/>
  <c r="K266" i="4"/>
  <c r="J266" i="4"/>
  <c r="V266" i="4" s="1"/>
  <c r="K265" i="4"/>
  <c r="J265" i="4"/>
  <c r="V265" i="4" s="1"/>
  <c r="K264" i="4"/>
  <c r="J264" i="4"/>
  <c r="V264" i="4" s="1"/>
  <c r="K263" i="4"/>
  <c r="J263" i="4"/>
  <c r="V263" i="4" s="1"/>
  <c r="K262" i="4"/>
  <c r="J262" i="4"/>
  <c r="V262" i="4" s="1"/>
  <c r="K261" i="4"/>
  <c r="J261" i="4"/>
  <c r="V261" i="4" s="1"/>
  <c r="K260" i="4"/>
  <c r="J260" i="4"/>
  <c r="V260" i="4" s="1"/>
  <c r="K259" i="4"/>
  <c r="J259" i="4"/>
  <c r="K258" i="4"/>
  <c r="J258" i="4"/>
  <c r="V258" i="4" s="1"/>
  <c r="K257" i="4"/>
  <c r="J257" i="4"/>
  <c r="V257" i="4" s="1"/>
  <c r="K256" i="4"/>
  <c r="J256" i="4"/>
  <c r="K255" i="4"/>
  <c r="J255" i="4"/>
  <c r="V255" i="4" s="1"/>
  <c r="K254" i="4"/>
  <c r="J254" i="4"/>
  <c r="V254" i="4" s="1"/>
  <c r="K253" i="4"/>
  <c r="J253" i="4"/>
  <c r="V253" i="4" s="1"/>
  <c r="K252" i="4"/>
  <c r="J252" i="4"/>
  <c r="V252" i="4" s="1"/>
  <c r="K251" i="4"/>
  <c r="J251" i="4"/>
  <c r="K250" i="4"/>
  <c r="J250" i="4"/>
  <c r="V250" i="4" s="1"/>
  <c r="K249" i="4"/>
  <c r="J249" i="4"/>
  <c r="V249" i="4" s="1"/>
  <c r="K248" i="4"/>
  <c r="J248" i="4"/>
  <c r="K247" i="4"/>
  <c r="J247" i="4"/>
  <c r="V247" i="4" s="1"/>
  <c r="K246" i="4"/>
  <c r="J246" i="4"/>
  <c r="V246" i="4" s="1"/>
  <c r="K245" i="4"/>
  <c r="J245" i="4"/>
  <c r="V245" i="4" s="1"/>
  <c r="K244" i="4"/>
  <c r="J244" i="4"/>
  <c r="V244" i="4" s="1"/>
  <c r="K243" i="4"/>
  <c r="J243" i="4"/>
  <c r="V243" i="4" s="1"/>
  <c r="K242" i="4"/>
  <c r="J242" i="4"/>
  <c r="X242" i="4" s="1"/>
  <c r="K241" i="4"/>
  <c r="J241" i="4"/>
  <c r="U241" i="4" s="1"/>
  <c r="K240" i="4"/>
  <c r="J240" i="4"/>
  <c r="U240" i="4" s="1"/>
  <c r="K239" i="4"/>
  <c r="J239" i="4"/>
  <c r="U239" i="4" s="1"/>
  <c r="K238" i="4"/>
  <c r="J238" i="4"/>
  <c r="U238" i="4" s="1"/>
  <c r="K237" i="4"/>
  <c r="J237" i="4"/>
  <c r="U237" i="4" s="1"/>
  <c r="K236" i="4"/>
  <c r="J236" i="4"/>
  <c r="U236" i="4" s="1"/>
  <c r="K235" i="4"/>
  <c r="J235" i="4"/>
  <c r="U235" i="4" s="1"/>
  <c r="K234" i="4"/>
  <c r="J234" i="4"/>
  <c r="U234" i="4" s="1"/>
  <c r="K233" i="4"/>
  <c r="J233" i="4"/>
  <c r="K232" i="4"/>
  <c r="J232" i="4"/>
  <c r="U232" i="4" s="1"/>
  <c r="K231" i="4"/>
  <c r="J231" i="4"/>
  <c r="U231" i="4" s="1"/>
  <c r="K230" i="4"/>
  <c r="J230" i="4"/>
  <c r="U230" i="4" s="1"/>
  <c r="K229" i="4"/>
  <c r="J229" i="4"/>
  <c r="U229" i="4" s="1"/>
  <c r="K228" i="4"/>
  <c r="J228" i="4"/>
  <c r="U228" i="4" s="1"/>
  <c r="K227" i="4"/>
  <c r="J227" i="4"/>
  <c r="K226" i="4"/>
  <c r="J226" i="4"/>
  <c r="U226" i="4" s="1"/>
  <c r="K225" i="4"/>
  <c r="J225" i="4"/>
  <c r="U225" i="4" s="1"/>
  <c r="K224" i="4"/>
  <c r="J224" i="4"/>
  <c r="U224" i="4" s="1"/>
  <c r="K223" i="4"/>
  <c r="J223" i="4"/>
  <c r="U223" i="4" s="1"/>
  <c r="K222" i="4"/>
  <c r="J222" i="4"/>
  <c r="U222" i="4" s="1"/>
  <c r="K221" i="4"/>
  <c r="J221" i="4"/>
  <c r="U221" i="4" s="1"/>
  <c r="K220" i="4"/>
  <c r="J220" i="4"/>
  <c r="U220" i="4" s="1"/>
  <c r="K219" i="4"/>
  <c r="J219" i="4"/>
  <c r="U219" i="4" s="1"/>
  <c r="K218" i="4"/>
  <c r="J218" i="4"/>
  <c r="U218" i="4" s="1"/>
  <c r="K217" i="4"/>
  <c r="J217" i="4"/>
  <c r="K216" i="4"/>
  <c r="J216" i="4"/>
  <c r="U216" i="4" s="1"/>
  <c r="K215" i="4"/>
  <c r="J215" i="4"/>
  <c r="U215" i="4" s="1"/>
  <c r="K214" i="4"/>
  <c r="J214" i="4"/>
  <c r="U214" i="4" s="1"/>
  <c r="K213" i="4"/>
  <c r="J213" i="4"/>
  <c r="U213" i="4" s="1"/>
  <c r="K212" i="4"/>
  <c r="J212" i="4"/>
  <c r="U212" i="4" s="1"/>
  <c r="K211" i="4"/>
  <c r="J211" i="4"/>
  <c r="K210" i="4"/>
  <c r="J210" i="4"/>
  <c r="U210" i="4" s="1"/>
  <c r="K209" i="4"/>
  <c r="J209" i="4"/>
  <c r="U209" i="4" s="1"/>
  <c r="K208" i="4"/>
  <c r="J208" i="4"/>
  <c r="U208" i="4" s="1"/>
  <c r="K207" i="4"/>
  <c r="J207" i="4"/>
  <c r="U207" i="4" s="1"/>
  <c r="K206" i="4"/>
  <c r="J206" i="4"/>
  <c r="U206" i="4" s="1"/>
  <c r="K205" i="4"/>
  <c r="J205" i="4"/>
  <c r="K204" i="4"/>
  <c r="J204" i="4"/>
  <c r="U204" i="4" s="1"/>
  <c r="K203" i="4"/>
  <c r="J203" i="4"/>
  <c r="U203" i="4" s="1"/>
  <c r="K202" i="4"/>
  <c r="J202" i="4"/>
  <c r="U202" i="4" s="1"/>
  <c r="K201" i="4"/>
  <c r="J201" i="4"/>
  <c r="U201" i="4" s="1"/>
  <c r="K200" i="4"/>
  <c r="J200" i="4"/>
  <c r="U200" i="4" s="1"/>
  <c r="K199" i="4"/>
  <c r="J199" i="4"/>
  <c r="U199" i="4" s="1"/>
  <c r="K198" i="4"/>
  <c r="J198" i="4"/>
  <c r="U198" i="4" s="1"/>
  <c r="K197" i="4"/>
  <c r="J197" i="4"/>
  <c r="U197" i="4" s="1"/>
  <c r="K196" i="4"/>
  <c r="J196" i="4"/>
  <c r="U196" i="4" s="1"/>
  <c r="K195" i="4"/>
  <c r="J195" i="4"/>
  <c r="K194" i="4"/>
  <c r="J194" i="4"/>
  <c r="U194" i="4" s="1"/>
  <c r="K193" i="4"/>
  <c r="J193" i="4"/>
  <c r="U193" i="4" s="1"/>
  <c r="K192" i="4"/>
  <c r="J192" i="4"/>
  <c r="U192" i="4" s="1"/>
  <c r="K191" i="4"/>
  <c r="J191" i="4"/>
  <c r="U191" i="4" s="1"/>
  <c r="K190" i="4"/>
  <c r="J190" i="4"/>
  <c r="U190" i="4" s="1"/>
  <c r="K189" i="4"/>
  <c r="J189" i="4"/>
  <c r="K188" i="4"/>
  <c r="J188" i="4"/>
  <c r="U188" i="4" s="1"/>
  <c r="K187" i="4"/>
  <c r="J187" i="4"/>
  <c r="U187" i="4" s="1"/>
  <c r="K186" i="4"/>
  <c r="J186" i="4"/>
  <c r="U186" i="4" s="1"/>
  <c r="K185" i="4"/>
  <c r="J185" i="4"/>
  <c r="U185" i="4" s="1"/>
  <c r="K184" i="4"/>
  <c r="J184" i="4"/>
  <c r="U184" i="4" s="1"/>
  <c r="K183" i="4"/>
  <c r="J183" i="4"/>
  <c r="K182" i="4"/>
  <c r="J182" i="4"/>
  <c r="U182" i="4" s="1"/>
  <c r="K181" i="4"/>
  <c r="J181" i="4"/>
  <c r="U181" i="4" s="1"/>
  <c r="K180" i="4"/>
  <c r="J180" i="4"/>
  <c r="U180" i="4" s="1"/>
  <c r="K179" i="4"/>
  <c r="J179" i="4"/>
  <c r="U179" i="4" s="1"/>
  <c r="K178" i="4"/>
  <c r="J178" i="4"/>
  <c r="U178" i="4" s="1"/>
  <c r="K177" i="4"/>
  <c r="J177" i="4"/>
  <c r="U177" i="4" s="1"/>
  <c r="K176" i="4"/>
  <c r="J176" i="4"/>
  <c r="U176" i="4" s="1"/>
  <c r="K175" i="4"/>
  <c r="J175" i="4"/>
  <c r="U175" i="4" s="1"/>
  <c r="K174" i="4"/>
  <c r="J174" i="4"/>
  <c r="U174" i="4" s="1"/>
  <c r="K173" i="4"/>
  <c r="J173" i="4"/>
  <c r="U173" i="4" s="1"/>
  <c r="K172" i="4"/>
  <c r="J172" i="4"/>
  <c r="U172" i="4" s="1"/>
  <c r="K171" i="4"/>
  <c r="J171" i="4"/>
  <c r="U171" i="4" s="1"/>
  <c r="K170" i="4"/>
  <c r="J170" i="4"/>
  <c r="U170" i="4" s="1"/>
  <c r="K169" i="4"/>
  <c r="J169" i="4"/>
  <c r="U169" i="4" s="1"/>
  <c r="K168" i="4"/>
  <c r="J168" i="4"/>
  <c r="U168" i="4" s="1"/>
  <c r="K167" i="4"/>
  <c r="J167" i="4"/>
  <c r="U167" i="4" s="1"/>
  <c r="K166" i="4"/>
  <c r="J166" i="4"/>
  <c r="U166" i="4" s="1"/>
  <c r="K165" i="4"/>
  <c r="J165" i="4"/>
  <c r="U165" i="4" s="1"/>
  <c r="K164" i="4"/>
  <c r="J164" i="4"/>
  <c r="U164" i="4" s="1"/>
  <c r="K163" i="4"/>
  <c r="J163" i="4"/>
  <c r="K162" i="4"/>
  <c r="J162" i="4"/>
  <c r="U162" i="4" s="1"/>
  <c r="K161" i="4"/>
  <c r="J161" i="4"/>
  <c r="K160" i="4"/>
  <c r="J160" i="4"/>
  <c r="U160" i="4" s="1"/>
  <c r="K159" i="4"/>
  <c r="J159" i="4"/>
  <c r="K158" i="4"/>
  <c r="J158" i="4"/>
  <c r="T158" i="4" s="1"/>
  <c r="K157" i="4"/>
  <c r="J157" i="4"/>
  <c r="U157" i="4" s="1"/>
  <c r="K156" i="4"/>
  <c r="J156" i="4"/>
  <c r="U156" i="4" s="1"/>
  <c r="K155" i="4"/>
  <c r="J155" i="4"/>
  <c r="U155" i="4" s="1"/>
  <c r="K154" i="4"/>
  <c r="J154" i="4"/>
  <c r="U154" i="4" s="1"/>
  <c r="K153" i="4"/>
  <c r="J153" i="4"/>
  <c r="X153" i="4" s="1"/>
  <c r="K152" i="4"/>
  <c r="J152" i="4"/>
  <c r="K151" i="4"/>
  <c r="J151" i="4"/>
  <c r="U151" i="4" s="1"/>
  <c r="K150" i="4"/>
  <c r="J150" i="4"/>
  <c r="S150" i="4" s="1"/>
  <c r="K149" i="4"/>
  <c r="J149" i="4"/>
  <c r="K148" i="4"/>
  <c r="J148" i="4"/>
  <c r="S148" i="4" s="1"/>
  <c r="K147" i="4"/>
  <c r="J147" i="4"/>
  <c r="S147" i="4" s="1"/>
  <c r="K146" i="4"/>
  <c r="J146" i="4"/>
  <c r="S146" i="4" s="1"/>
  <c r="K145" i="4"/>
  <c r="J145" i="4"/>
  <c r="K144" i="4"/>
  <c r="J144" i="4"/>
  <c r="S144" i="4" s="1"/>
  <c r="K143" i="4"/>
  <c r="J143" i="4"/>
  <c r="S143" i="4" s="1"/>
  <c r="K142" i="4"/>
  <c r="J142" i="4"/>
  <c r="S142" i="4" s="1"/>
  <c r="K141" i="4"/>
  <c r="J141" i="4"/>
  <c r="K140" i="4"/>
  <c r="J140" i="4"/>
  <c r="S140" i="4" s="1"/>
  <c r="K139" i="4"/>
  <c r="J139" i="4"/>
  <c r="K138" i="4"/>
  <c r="J138" i="4"/>
  <c r="S138" i="4" s="1"/>
  <c r="K137" i="4"/>
  <c r="J137" i="4"/>
  <c r="K136" i="4"/>
  <c r="J136" i="4"/>
  <c r="S136" i="4" s="1"/>
  <c r="K135" i="4"/>
  <c r="J135" i="4"/>
  <c r="S135" i="4" s="1"/>
  <c r="K134" i="4"/>
  <c r="J134" i="4"/>
  <c r="S134" i="4" s="1"/>
  <c r="K133" i="4"/>
  <c r="J133" i="4"/>
  <c r="K132" i="4"/>
  <c r="J132" i="4"/>
  <c r="S132" i="4" s="1"/>
  <c r="K131" i="4"/>
  <c r="J131" i="4"/>
  <c r="U131" i="4" s="1"/>
  <c r="K130" i="4"/>
  <c r="J130" i="4"/>
  <c r="S130" i="4" s="1"/>
  <c r="K129" i="4"/>
  <c r="J129" i="4"/>
  <c r="S129" i="4" s="1"/>
  <c r="K128" i="4"/>
  <c r="J128" i="4"/>
  <c r="S128" i="4" s="1"/>
  <c r="K127" i="4"/>
  <c r="J127" i="4"/>
  <c r="K126" i="4"/>
  <c r="J126" i="4"/>
  <c r="S126" i="4" s="1"/>
  <c r="K125" i="4"/>
  <c r="J125" i="4"/>
  <c r="K124" i="4"/>
  <c r="J124" i="4"/>
  <c r="S124" i="4" s="1"/>
  <c r="K123" i="4"/>
  <c r="J123" i="4"/>
  <c r="S123" i="4" s="1"/>
  <c r="K122" i="4"/>
  <c r="J122" i="4"/>
  <c r="S122" i="4" s="1"/>
  <c r="K121" i="4"/>
  <c r="J121" i="4"/>
  <c r="S121" i="4" s="1"/>
  <c r="K120" i="4"/>
  <c r="J120" i="4"/>
  <c r="S120" i="4" s="1"/>
  <c r="K119" i="4"/>
  <c r="J119" i="4"/>
  <c r="S119" i="4" s="1"/>
  <c r="K118" i="4"/>
  <c r="J118" i="4"/>
  <c r="S118" i="4" s="1"/>
  <c r="K117" i="4"/>
  <c r="J117" i="4"/>
  <c r="S117" i="4" s="1"/>
  <c r="K116" i="4"/>
  <c r="J116" i="4"/>
  <c r="K115" i="4"/>
  <c r="J115" i="4"/>
  <c r="S115" i="4" s="1"/>
  <c r="K114" i="4"/>
  <c r="J114" i="4"/>
  <c r="S114" i="4" s="1"/>
  <c r="K113" i="4"/>
  <c r="J113" i="4"/>
  <c r="S113" i="4" s="1"/>
  <c r="K112" i="4"/>
  <c r="J112" i="4"/>
  <c r="S112" i="4" s="1"/>
  <c r="K111" i="4"/>
  <c r="J111" i="4"/>
  <c r="V111" i="4" s="1"/>
  <c r="K110" i="4"/>
  <c r="J110" i="4"/>
  <c r="K109" i="4"/>
  <c r="J109" i="4"/>
  <c r="S109" i="4" s="1"/>
  <c r="K108" i="4"/>
  <c r="J108" i="4"/>
  <c r="S108" i="4" s="1"/>
  <c r="K107" i="4"/>
  <c r="J107" i="4"/>
  <c r="S107" i="4" s="1"/>
  <c r="K106" i="4"/>
  <c r="J106" i="4"/>
  <c r="S106" i="4" s="1"/>
  <c r="K105" i="4"/>
  <c r="J105" i="4"/>
  <c r="S105" i="4" s="1"/>
  <c r="K104" i="4"/>
  <c r="J104" i="4"/>
  <c r="K103" i="4"/>
  <c r="J103" i="4"/>
  <c r="S103" i="4" s="1"/>
  <c r="K102" i="4"/>
  <c r="J102" i="4"/>
  <c r="S102" i="4" s="1"/>
  <c r="K101" i="4"/>
  <c r="J101" i="4"/>
  <c r="S101" i="4" s="1"/>
  <c r="K100" i="4"/>
  <c r="J100" i="4"/>
  <c r="S100" i="4" s="1"/>
  <c r="K99" i="4"/>
  <c r="J99" i="4"/>
  <c r="S99" i="4" s="1"/>
  <c r="K98" i="4"/>
  <c r="J98" i="4"/>
  <c r="S98" i="4" s="1"/>
  <c r="K97" i="4"/>
  <c r="J97" i="4"/>
  <c r="K96" i="4"/>
  <c r="J96" i="4"/>
  <c r="S96" i="4" s="1"/>
  <c r="K95" i="4"/>
  <c r="J95" i="4"/>
  <c r="S95" i="4" s="1"/>
  <c r="K94" i="4"/>
  <c r="J94" i="4"/>
  <c r="S94" i="4" s="1"/>
  <c r="K93" i="4"/>
  <c r="J93" i="4"/>
  <c r="S93" i="4" s="1"/>
  <c r="K92" i="4"/>
  <c r="J92" i="4"/>
  <c r="K91" i="4"/>
  <c r="J91" i="4"/>
  <c r="S91" i="4" s="1"/>
  <c r="K90" i="4"/>
  <c r="J90" i="4"/>
  <c r="S90" i="4" s="1"/>
  <c r="K89" i="4"/>
  <c r="J89" i="4"/>
  <c r="S89" i="4" s="1"/>
  <c r="K88" i="4"/>
  <c r="J88" i="4"/>
  <c r="K87" i="4"/>
  <c r="J87" i="4"/>
  <c r="S87" i="4" s="1"/>
  <c r="K86" i="4"/>
  <c r="J86" i="4"/>
  <c r="S86" i="4" s="1"/>
  <c r="K85" i="4"/>
  <c r="J85" i="4"/>
  <c r="S85" i="4" s="1"/>
  <c r="K84" i="4"/>
  <c r="J84" i="4"/>
  <c r="S84" i="4" s="1"/>
  <c r="K83" i="4"/>
  <c r="J83" i="4"/>
  <c r="V83" i="4" s="1"/>
  <c r="K82" i="4"/>
  <c r="J82" i="4"/>
  <c r="S82" i="4" s="1"/>
  <c r="K81" i="4"/>
  <c r="J81" i="4"/>
  <c r="K80" i="4"/>
  <c r="J80" i="4"/>
  <c r="S80" i="4" s="1"/>
  <c r="K79" i="4"/>
  <c r="J79" i="4"/>
  <c r="S79" i="4" s="1"/>
  <c r="K78" i="4"/>
  <c r="J78" i="4"/>
  <c r="S78" i="4" s="1"/>
  <c r="K77" i="4"/>
  <c r="J77" i="4"/>
  <c r="S77" i="4" s="1"/>
  <c r="K76" i="4"/>
  <c r="J76" i="4"/>
  <c r="S76" i="4" s="1"/>
  <c r="K75" i="4"/>
  <c r="J75" i="4"/>
  <c r="S75" i="4" s="1"/>
  <c r="K74" i="4"/>
  <c r="J74" i="4"/>
  <c r="S74" i="4" s="1"/>
  <c r="K73" i="4"/>
  <c r="J73" i="4"/>
  <c r="S73" i="4" s="1"/>
  <c r="K72" i="4"/>
  <c r="J72" i="4"/>
  <c r="S72" i="4" s="1"/>
  <c r="K71" i="4"/>
  <c r="J71" i="4"/>
  <c r="S71" i="4" s="1"/>
  <c r="K70" i="4"/>
  <c r="J70" i="4"/>
  <c r="K69" i="4"/>
  <c r="J69" i="4"/>
  <c r="S69" i="4" s="1"/>
  <c r="K68" i="4"/>
  <c r="J68" i="4"/>
  <c r="S68" i="4" s="1"/>
  <c r="K67" i="4"/>
  <c r="J67" i="4"/>
  <c r="S67" i="4" s="1"/>
  <c r="K66" i="4"/>
  <c r="J66" i="4"/>
  <c r="S66" i="4" s="1"/>
  <c r="K65" i="4"/>
  <c r="J65" i="4"/>
  <c r="K64" i="4"/>
  <c r="J64" i="4"/>
  <c r="S64" i="4" s="1"/>
  <c r="K63" i="4"/>
  <c r="J63" i="4"/>
  <c r="S63" i="4" s="1"/>
  <c r="K62" i="4"/>
  <c r="J62" i="4"/>
  <c r="S62" i="4" s="1"/>
  <c r="K61" i="4"/>
  <c r="J61" i="4"/>
  <c r="S61" i="4" s="1"/>
  <c r="K60" i="4"/>
  <c r="J60" i="4"/>
  <c r="K59" i="4"/>
  <c r="J59" i="4"/>
  <c r="S59" i="4" s="1"/>
  <c r="K58" i="4"/>
  <c r="J58" i="4"/>
  <c r="S58" i="4" s="1"/>
  <c r="K57" i="4"/>
  <c r="J57" i="4"/>
  <c r="S57" i="4" s="1"/>
  <c r="K56" i="4"/>
  <c r="J56" i="4"/>
  <c r="K55" i="4"/>
  <c r="J55" i="4"/>
  <c r="S55" i="4" s="1"/>
  <c r="K54" i="4"/>
  <c r="J54" i="4"/>
  <c r="S54" i="4" s="1"/>
  <c r="K53" i="4"/>
  <c r="J53" i="4"/>
  <c r="K52" i="4"/>
  <c r="J52" i="4"/>
  <c r="S52" i="4" s="1"/>
  <c r="K51" i="4"/>
  <c r="J51" i="4"/>
  <c r="K50" i="4"/>
  <c r="J50" i="4"/>
  <c r="S50" i="4" s="1"/>
  <c r="K49" i="4"/>
  <c r="J49" i="4"/>
  <c r="S49" i="4" s="1"/>
  <c r="K48" i="4"/>
  <c r="J48" i="4"/>
  <c r="S48" i="4" s="1"/>
  <c r="K47" i="4"/>
  <c r="J47" i="4"/>
  <c r="S47" i="4" s="1"/>
  <c r="K46" i="4"/>
  <c r="J46" i="4"/>
  <c r="K45" i="4"/>
  <c r="J45" i="4"/>
  <c r="S45" i="4" s="1"/>
  <c r="K44" i="4"/>
  <c r="J44" i="4"/>
  <c r="K43" i="4"/>
  <c r="J43" i="4"/>
  <c r="S43" i="4" s="1"/>
  <c r="K42" i="4"/>
  <c r="J42" i="4"/>
  <c r="S42" i="4" s="1"/>
  <c r="K41" i="4"/>
  <c r="J41" i="4"/>
  <c r="V41" i="4" s="1"/>
  <c r="K40" i="4"/>
  <c r="J40" i="4"/>
  <c r="S40" i="4" s="1"/>
  <c r="K39" i="4"/>
  <c r="J39" i="4"/>
  <c r="S39" i="4" s="1"/>
  <c r="K38" i="4"/>
  <c r="J38" i="4"/>
  <c r="S38" i="4" s="1"/>
  <c r="K37" i="4"/>
  <c r="J37" i="4"/>
  <c r="K36" i="4"/>
  <c r="J36" i="4"/>
  <c r="S36" i="4" s="1"/>
  <c r="K35" i="4"/>
  <c r="J35" i="4"/>
  <c r="S35" i="4" s="1"/>
  <c r="K34" i="4"/>
  <c r="J34" i="4"/>
  <c r="S34" i="4" s="1"/>
  <c r="K33" i="4"/>
  <c r="J33" i="4"/>
  <c r="K32" i="4"/>
  <c r="J32" i="4"/>
  <c r="S32" i="4" s="1"/>
  <c r="K31" i="4"/>
  <c r="J31" i="4"/>
  <c r="S31" i="4" s="1"/>
  <c r="K30" i="4"/>
  <c r="J30" i="4"/>
  <c r="S30" i="4" s="1"/>
  <c r="K29" i="4"/>
  <c r="J29" i="4"/>
  <c r="S29" i="4" s="1"/>
  <c r="K28" i="4"/>
  <c r="J28" i="4"/>
  <c r="S28" i="4" s="1"/>
  <c r="K27" i="4"/>
  <c r="J27" i="4"/>
  <c r="S27" i="4" s="1"/>
  <c r="K26" i="4"/>
  <c r="J26" i="4"/>
  <c r="S26" i="4" s="1"/>
  <c r="K25" i="4"/>
  <c r="J25" i="4"/>
  <c r="S25" i="4" s="1"/>
  <c r="K24" i="4"/>
  <c r="J24" i="4"/>
  <c r="S24" i="4" s="1"/>
  <c r="K23" i="4"/>
  <c r="J23" i="4"/>
  <c r="S23" i="4" s="1"/>
  <c r="K22" i="4"/>
  <c r="J22" i="4"/>
  <c r="S22" i="4" s="1"/>
  <c r="K21" i="4"/>
  <c r="J21" i="4"/>
  <c r="S21" i="4" s="1"/>
  <c r="K20" i="4"/>
  <c r="J20" i="4"/>
  <c r="S20" i="4" s="1"/>
  <c r="K19" i="4"/>
  <c r="J19" i="4"/>
  <c r="S19" i="4" s="1"/>
  <c r="K18" i="4"/>
  <c r="J18" i="4"/>
  <c r="S18" i="4" s="1"/>
  <c r="K17" i="4"/>
  <c r="J17" i="4"/>
  <c r="S17" i="4" s="1"/>
  <c r="K16" i="4"/>
  <c r="J16" i="4"/>
  <c r="S16" i="4" s="1"/>
  <c r="K15" i="4"/>
  <c r="J15" i="4"/>
  <c r="S15" i="4" s="1"/>
  <c r="K733" i="3"/>
  <c r="J733" i="3"/>
  <c r="N733" i="3" s="1"/>
  <c r="K732" i="3"/>
  <c r="J732" i="3"/>
  <c r="N732" i="3" s="1"/>
  <c r="K731" i="3"/>
  <c r="J731" i="3"/>
  <c r="N731" i="3" s="1"/>
  <c r="K730" i="3"/>
  <c r="J730" i="3"/>
  <c r="N730" i="3" s="1"/>
  <c r="K729" i="3"/>
  <c r="J729" i="3"/>
  <c r="N729" i="3" s="1"/>
  <c r="K728" i="3"/>
  <c r="J728" i="3"/>
  <c r="N728" i="3" s="1"/>
  <c r="K727" i="3"/>
  <c r="J727" i="3"/>
  <c r="N727" i="3" s="1"/>
  <c r="K726" i="3"/>
  <c r="J726" i="3"/>
  <c r="N726" i="3" s="1"/>
  <c r="K725" i="3"/>
  <c r="J725" i="3"/>
  <c r="N725" i="3" s="1"/>
  <c r="K724" i="3"/>
  <c r="J724" i="3"/>
  <c r="N724" i="3" s="1"/>
  <c r="K723" i="3"/>
  <c r="J723" i="3"/>
  <c r="N723" i="3" s="1"/>
  <c r="K722" i="3"/>
  <c r="J722" i="3"/>
  <c r="N722" i="3" s="1"/>
  <c r="K721" i="3"/>
  <c r="J721" i="3"/>
  <c r="N721" i="3" s="1"/>
  <c r="K720" i="3"/>
  <c r="J720" i="3"/>
  <c r="N720" i="3" s="1"/>
  <c r="K719" i="3"/>
  <c r="J719" i="3"/>
  <c r="N719" i="3" s="1"/>
  <c r="K718" i="3"/>
  <c r="J718" i="3"/>
  <c r="N718" i="3" s="1"/>
  <c r="K717" i="3"/>
  <c r="J717" i="3"/>
  <c r="N717" i="3" s="1"/>
  <c r="K716" i="3"/>
  <c r="J716" i="3"/>
  <c r="N716" i="3" s="1"/>
  <c r="K715" i="3"/>
  <c r="J715" i="3"/>
  <c r="N715" i="3" s="1"/>
  <c r="K714" i="3"/>
  <c r="J714" i="3"/>
  <c r="N714" i="3" s="1"/>
  <c r="K713" i="3"/>
  <c r="J713" i="3"/>
  <c r="N713" i="3" s="1"/>
  <c r="K712" i="3"/>
  <c r="J712" i="3"/>
  <c r="N712" i="3" s="1"/>
  <c r="K711" i="3"/>
  <c r="J711" i="3"/>
  <c r="N711" i="3" s="1"/>
  <c r="K710" i="3"/>
  <c r="J710" i="3"/>
  <c r="N710" i="3" s="1"/>
  <c r="K709" i="3"/>
  <c r="J709" i="3"/>
  <c r="N709" i="3" s="1"/>
  <c r="K708" i="3"/>
  <c r="J708" i="3"/>
  <c r="N708" i="3" s="1"/>
  <c r="K707" i="3"/>
  <c r="J707" i="3"/>
  <c r="N707" i="3" s="1"/>
  <c r="K706" i="3"/>
  <c r="J706" i="3"/>
  <c r="N706" i="3" s="1"/>
  <c r="K705" i="3"/>
  <c r="J705" i="3"/>
  <c r="N705" i="3" s="1"/>
  <c r="K704" i="3"/>
  <c r="J704" i="3"/>
  <c r="N704" i="3" s="1"/>
  <c r="N703" i="3"/>
  <c r="K703" i="3"/>
  <c r="J703" i="3"/>
  <c r="K702" i="3"/>
  <c r="J702" i="3"/>
  <c r="N702" i="3" s="1"/>
  <c r="K701" i="3"/>
  <c r="J701" i="3"/>
  <c r="N701" i="3" s="1"/>
  <c r="K700" i="3"/>
  <c r="J700" i="3"/>
  <c r="N700" i="3" s="1"/>
  <c r="K699" i="3"/>
  <c r="J699" i="3"/>
  <c r="N699" i="3" s="1"/>
  <c r="K698" i="3"/>
  <c r="J698" i="3"/>
  <c r="N698" i="3" s="1"/>
  <c r="K697" i="3"/>
  <c r="J697" i="3"/>
  <c r="N697" i="3" s="1"/>
  <c r="K696" i="3"/>
  <c r="J696" i="3"/>
  <c r="N696" i="3" s="1"/>
  <c r="K695" i="3"/>
  <c r="J695" i="3"/>
  <c r="N695" i="3" s="1"/>
  <c r="K694" i="3"/>
  <c r="J694" i="3"/>
  <c r="N694" i="3" s="1"/>
  <c r="K693" i="3"/>
  <c r="J693" i="3"/>
  <c r="N693" i="3" s="1"/>
  <c r="K692" i="3"/>
  <c r="J692" i="3"/>
  <c r="N692" i="3" s="1"/>
  <c r="K691" i="3"/>
  <c r="J691" i="3"/>
  <c r="N691" i="3" s="1"/>
  <c r="K690" i="3"/>
  <c r="J690" i="3"/>
  <c r="N690" i="3" s="1"/>
  <c r="K689" i="3"/>
  <c r="J689" i="3"/>
  <c r="N689" i="3" s="1"/>
  <c r="K688" i="3"/>
  <c r="J688" i="3"/>
  <c r="N688" i="3" s="1"/>
  <c r="K687" i="3"/>
  <c r="J687" i="3"/>
  <c r="N687" i="3" s="1"/>
  <c r="K686" i="3"/>
  <c r="J686" i="3"/>
  <c r="N686" i="3" s="1"/>
  <c r="K685" i="3"/>
  <c r="J685" i="3"/>
  <c r="N685" i="3" s="1"/>
  <c r="K684" i="3"/>
  <c r="J684" i="3"/>
  <c r="N684" i="3" s="1"/>
  <c r="K683" i="3"/>
  <c r="J683" i="3"/>
  <c r="N683" i="3" s="1"/>
  <c r="K682" i="3"/>
  <c r="J682" i="3"/>
  <c r="N682" i="3" s="1"/>
  <c r="K681" i="3"/>
  <c r="J681" i="3"/>
  <c r="N681" i="3" s="1"/>
  <c r="N680" i="3"/>
  <c r="K680" i="3"/>
  <c r="J680" i="3"/>
  <c r="K679" i="3"/>
  <c r="J679" i="3"/>
  <c r="N679" i="3" s="1"/>
  <c r="K678" i="3"/>
  <c r="J678" i="3"/>
  <c r="N678" i="3" s="1"/>
  <c r="K677" i="3"/>
  <c r="J677" i="3"/>
  <c r="N677" i="3" s="1"/>
  <c r="K676" i="3"/>
  <c r="J676" i="3"/>
  <c r="N676" i="3" s="1"/>
  <c r="K675" i="3"/>
  <c r="J675" i="3"/>
  <c r="N675" i="3" s="1"/>
  <c r="K674" i="3"/>
  <c r="J674" i="3"/>
  <c r="N674" i="3" s="1"/>
  <c r="N673" i="3"/>
  <c r="K673" i="3"/>
  <c r="J673" i="3"/>
  <c r="K672" i="3"/>
  <c r="J672" i="3"/>
  <c r="N672" i="3" s="1"/>
  <c r="K671" i="3"/>
  <c r="J671" i="3"/>
  <c r="N671" i="3" s="1"/>
  <c r="K670" i="3"/>
  <c r="J670" i="3"/>
  <c r="N670" i="3" s="1"/>
  <c r="K669" i="3"/>
  <c r="J669" i="3"/>
  <c r="N669" i="3" s="1"/>
  <c r="K668" i="3"/>
  <c r="J668" i="3"/>
  <c r="N668" i="3" s="1"/>
  <c r="K667" i="3"/>
  <c r="J667" i="3"/>
  <c r="N667" i="3" s="1"/>
  <c r="K666" i="3"/>
  <c r="J666" i="3"/>
  <c r="N666" i="3" s="1"/>
  <c r="K665" i="3"/>
  <c r="J665" i="3"/>
  <c r="N665" i="3" s="1"/>
  <c r="K664" i="3"/>
  <c r="J664" i="3"/>
  <c r="N664" i="3" s="1"/>
  <c r="K663" i="3"/>
  <c r="J663" i="3"/>
  <c r="N663" i="3" s="1"/>
  <c r="K662" i="3"/>
  <c r="J662" i="3"/>
  <c r="N662" i="3" s="1"/>
  <c r="K661" i="3"/>
  <c r="J661" i="3"/>
  <c r="N661" i="3" s="1"/>
  <c r="K660" i="3"/>
  <c r="J660" i="3"/>
  <c r="N660" i="3" s="1"/>
  <c r="K659" i="3"/>
  <c r="J659" i="3"/>
  <c r="N659" i="3" s="1"/>
  <c r="K658" i="3"/>
  <c r="J658" i="3"/>
  <c r="N658" i="3" s="1"/>
  <c r="K657" i="3"/>
  <c r="J657" i="3"/>
  <c r="N657" i="3" s="1"/>
  <c r="K656" i="3"/>
  <c r="J656" i="3"/>
  <c r="N656" i="3" s="1"/>
  <c r="N655" i="3"/>
  <c r="K655" i="3"/>
  <c r="J655" i="3"/>
  <c r="K654" i="3"/>
  <c r="J654" i="3"/>
  <c r="N654" i="3" s="1"/>
  <c r="K653" i="3"/>
  <c r="J653" i="3"/>
  <c r="N653" i="3" s="1"/>
  <c r="K652" i="3"/>
  <c r="J652" i="3"/>
  <c r="N652" i="3" s="1"/>
  <c r="K651" i="3"/>
  <c r="J651" i="3"/>
  <c r="N651" i="3" s="1"/>
  <c r="K650" i="3"/>
  <c r="J650" i="3"/>
  <c r="N650" i="3" s="1"/>
  <c r="K649" i="3"/>
  <c r="J649" i="3"/>
  <c r="N649" i="3" s="1"/>
  <c r="K648" i="3"/>
  <c r="J648" i="3"/>
  <c r="N648" i="3" s="1"/>
  <c r="K647" i="3"/>
  <c r="J647" i="3"/>
  <c r="N647" i="3" s="1"/>
  <c r="K646" i="3"/>
  <c r="J646" i="3"/>
  <c r="N646" i="3" s="1"/>
  <c r="K645" i="3"/>
  <c r="J645" i="3"/>
  <c r="N645" i="3" s="1"/>
  <c r="K644" i="3"/>
  <c r="J644" i="3"/>
  <c r="N644" i="3" s="1"/>
  <c r="K643" i="3"/>
  <c r="J643" i="3"/>
  <c r="N643" i="3" s="1"/>
  <c r="K642" i="3"/>
  <c r="J642" i="3"/>
  <c r="N642" i="3" s="1"/>
  <c r="K641" i="3"/>
  <c r="J641" i="3"/>
  <c r="N641" i="3" s="1"/>
  <c r="K640" i="3"/>
  <c r="J640" i="3"/>
  <c r="N640" i="3" s="1"/>
  <c r="K639" i="3"/>
  <c r="J639" i="3"/>
  <c r="N639" i="3" s="1"/>
  <c r="K638" i="3"/>
  <c r="J638" i="3"/>
  <c r="N638" i="3" s="1"/>
  <c r="K637" i="3"/>
  <c r="J637" i="3"/>
  <c r="N637" i="3" s="1"/>
  <c r="K636" i="3"/>
  <c r="J636" i="3"/>
  <c r="N636" i="3" s="1"/>
  <c r="K635" i="3"/>
  <c r="J635" i="3"/>
  <c r="N635" i="3" s="1"/>
  <c r="K634" i="3"/>
  <c r="J634" i="3"/>
  <c r="N634" i="3" s="1"/>
  <c r="K633" i="3"/>
  <c r="J633" i="3"/>
  <c r="N633" i="3" s="1"/>
  <c r="K632" i="3"/>
  <c r="J632" i="3"/>
  <c r="N632" i="3" s="1"/>
  <c r="K631" i="3"/>
  <c r="J631" i="3"/>
  <c r="N631" i="3" s="1"/>
  <c r="K630" i="3"/>
  <c r="J630" i="3"/>
  <c r="N630" i="3" s="1"/>
  <c r="K629" i="3"/>
  <c r="J629" i="3"/>
  <c r="N629" i="3" s="1"/>
  <c r="K628" i="3"/>
  <c r="J628" i="3"/>
  <c r="N628" i="3" s="1"/>
  <c r="K627" i="3"/>
  <c r="J627" i="3"/>
  <c r="N627" i="3" s="1"/>
  <c r="K626" i="3"/>
  <c r="J626" i="3"/>
  <c r="N626" i="3" s="1"/>
  <c r="K625" i="3"/>
  <c r="J625" i="3"/>
  <c r="N625" i="3" s="1"/>
  <c r="K624" i="3"/>
  <c r="J624" i="3"/>
  <c r="N624" i="3" s="1"/>
  <c r="K623" i="3"/>
  <c r="J623" i="3"/>
  <c r="N623" i="3" s="1"/>
  <c r="N622" i="3"/>
  <c r="K622" i="3"/>
  <c r="J622" i="3"/>
  <c r="K621" i="3"/>
  <c r="J621" i="3"/>
  <c r="N621" i="3" s="1"/>
  <c r="K620" i="3"/>
  <c r="J620" i="3"/>
  <c r="N620" i="3" s="1"/>
  <c r="K619" i="3"/>
  <c r="J619" i="3"/>
  <c r="N619" i="3" s="1"/>
  <c r="K618" i="3"/>
  <c r="J618" i="3"/>
  <c r="N618" i="3" s="1"/>
  <c r="K617" i="3"/>
  <c r="J617" i="3"/>
  <c r="N617" i="3" s="1"/>
  <c r="K616" i="3"/>
  <c r="J616" i="3"/>
  <c r="N616" i="3" s="1"/>
  <c r="N615" i="3"/>
  <c r="K615" i="3"/>
  <c r="J615" i="3"/>
  <c r="K614" i="3"/>
  <c r="J614" i="3"/>
  <c r="N614" i="3" s="1"/>
  <c r="K613" i="3"/>
  <c r="J613" i="3"/>
  <c r="N613" i="3" s="1"/>
  <c r="K612" i="3"/>
  <c r="J612" i="3"/>
  <c r="N612" i="3" s="1"/>
  <c r="K611" i="3"/>
  <c r="J611" i="3"/>
  <c r="N611" i="3" s="1"/>
  <c r="K610" i="3"/>
  <c r="J610" i="3"/>
  <c r="N610" i="3" s="1"/>
  <c r="K609" i="3"/>
  <c r="J609" i="3"/>
  <c r="N609" i="3" s="1"/>
  <c r="N608" i="3"/>
  <c r="K608" i="3"/>
  <c r="J608" i="3"/>
  <c r="K607" i="3"/>
  <c r="J607" i="3"/>
  <c r="N607" i="3" s="1"/>
  <c r="K606" i="3"/>
  <c r="J606" i="3"/>
  <c r="N606" i="3" s="1"/>
  <c r="K605" i="3"/>
  <c r="J605" i="3"/>
  <c r="N605" i="3" s="1"/>
  <c r="K604" i="3"/>
  <c r="J604" i="3"/>
  <c r="N604" i="3" s="1"/>
  <c r="K603" i="3"/>
  <c r="J603" i="3"/>
  <c r="N603" i="3" s="1"/>
  <c r="K602" i="3"/>
  <c r="J602" i="3"/>
  <c r="N602" i="3" s="1"/>
  <c r="K601" i="3"/>
  <c r="J601" i="3"/>
  <c r="N601" i="3" s="1"/>
  <c r="K600" i="3"/>
  <c r="J600" i="3"/>
  <c r="N600" i="3" s="1"/>
  <c r="K599" i="3"/>
  <c r="J599" i="3"/>
  <c r="N599" i="3" s="1"/>
  <c r="K598" i="3"/>
  <c r="J598" i="3"/>
  <c r="N598" i="3" s="1"/>
  <c r="K597" i="3"/>
  <c r="J597" i="3"/>
  <c r="N597" i="3" s="1"/>
  <c r="K596" i="3"/>
  <c r="J596" i="3"/>
  <c r="N596" i="3" s="1"/>
  <c r="K595" i="3"/>
  <c r="J595" i="3"/>
  <c r="N595" i="3" s="1"/>
  <c r="K594" i="3"/>
  <c r="J594" i="3"/>
  <c r="N594" i="3" s="1"/>
  <c r="K593" i="3"/>
  <c r="J593" i="3"/>
  <c r="N593" i="3" s="1"/>
  <c r="K592" i="3"/>
  <c r="J592" i="3"/>
  <c r="N592" i="3" s="1"/>
  <c r="K591" i="3"/>
  <c r="J591" i="3"/>
  <c r="N591" i="3" s="1"/>
  <c r="K590" i="3"/>
  <c r="J590" i="3"/>
  <c r="N590" i="3" s="1"/>
  <c r="K589" i="3"/>
  <c r="J589" i="3"/>
  <c r="N589" i="3" s="1"/>
  <c r="K588" i="3"/>
  <c r="J588" i="3"/>
  <c r="N588" i="3" s="1"/>
  <c r="K587" i="3"/>
  <c r="J587" i="3"/>
  <c r="N587" i="3" s="1"/>
  <c r="K586" i="3"/>
  <c r="J586" i="3"/>
  <c r="N586" i="3" s="1"/>
  <c r="K585" i="3"/>
  <c r="J585" i="3"/>
  <c r="N585" i="3" s="1"/>
  <c r="K584" i="3"/>
  <c r="J584" i="3"/>
  <c r="N584" i="3" s="1"/>
  <c r="K583" i="3"/>
  <c r="J583" i="3"/>
  <c r="N583" i="3" s="1"/>
  <c r="K582" i="3"/>
  <c r="J582" i="3"/>
  <c r="N582" i="3" s="1"/>
  <c r="K581" i="3"/>
  <c r="J581" i="3"/>
  <c r="N581" i="3" s="1"/>
  <c r="K580" i="3"/>
  <c r="J580" i="3"/>
  <c r="N580" i="3" s="1"/>
  <c r="K579" i="3"/>
  <c r="J579" i="3"/>
  <c r="N579" i="3" s="1"/>
  <c r="K578" i="3"/>
  <c r="J578" i="3"/>
  <c r="N578" i="3" s="1"/>
  <c r="K577" i="3"/>
  <c r="J577" i="3"/>
  <c r="N577" i="3" s="1"/>
  <c r="K576" i="3"/>
  <c r="J576" i="3"/>
  <c r="N576" i="3" s="1"/>
  <c r="K575" i="3"/>
  <c r="J575" i="3"/>
  <c r="N575" i="3" s="1"/>
  <c r="K574" i="3"/>
  <c r="J574" i="3"/>
  <c r="N574" i="3" s="1"/>
  <c r="K573" i="3"/>
  <c r="J573" i="3"/>
  <c r="N573" i="3" s="1"/>
  <c r="K572" i="3"/>
  <c r="J572" i="3"/>
  <c r="N572" i="3" s="1"/>
  <c r="K571" i="3"/>
  <c r="J571" i="3"/>
  <c r="N571" i="3" s="1"/>
  <c r="K570" i="3"/>
  <c r="J570" i="3"/>
  <c r="N570" i="3" s="1"/>
  <c r="K569" i="3"/>
  <c r="J569" i="3"/>
  <c r="N569" i="3" s="1"/>
  <c r="K568" i="3"/>
  <c r="J568" i="3"/>
  <c r="N568" i="3" s="1"/>
  <c r="N567" i="3"/>
  <c r="K567" i="3"/>
  <c r="J567" i="3"/>
  <c r="K566" i="3"/>
  <c r="J566" i="3"/>
  <c r="N566" i="3" s="1"/>
  <c r="K565" i="3"/>
  <c r="J565" i="3"/>
  <c r="N565" i="3" s="1"/>
  <c r="K564" i="3"/>
  <c r="J564" i="3"/>
  <c r="N564" i="3" s="1"/>
  <c r="K563" i="3"/>
  <c r="J563" i="3"/>
  <c r="N563" i="3" s="1"/>
  <c r="K562" i="3"/>
  <c r="J562" i="3"/>
  <c r="N562" i="3" s="1"/>
  <c r="K561" i="3"/>
  <c r="J561" i="3"/>
  <c r="N561" i="3" s="1"/>
  <c r="N560" i="3"/>
  <c r="K560" i="3"/>
  <c r="J560" i="3"/>
  <c r="K559" i="3"/>
  <c r="J559" i="3"/>
  <c r="N559" i="3" s="1"/>
  <c r="K558" i="3"/>
  <c r="J558" i="3"/>
  <c r="N558" i="3" s="1"/>
  <c r="K557" i="3"/>
  <c r="J557" i="3"/>
  <c r="N557" i="3" s="1"/>
  <c r="K556" i="3"/>
  <c r="J556" i="3"/>
  <c r="N556" i="3" s="1"/>
  <c r="K555" i="3"/>
  <c r="J555" i="3"/>
  <c r="N555" i="3" s="1"/>
  <c r="K554" i="3"/>
  <c r="J554" i="3"/>
  <c r="N554" i="3" s="1"/>
  <c r="N553" i="3"/>
  <c r="K553" i="3"/>
  <c r="J553" i="3"/>
  <c r="K552" i="3"/>
  <c r="J552" i="3"/>
  <c r="N552" i="3" s="1"/>
  <c r="K551" i="3"/>
  <c r="J551" i="3"/>
  <c r="N551" i="3" s="1"/>
  <c r="K550" i="3"/>
  <c r="J550" i="3"/>
  <c r="N550" i="3" s="1"/>
  <c r="K549" i="3"/>
  <c r="J549" i="3"/>
  <c r="N549" i="3" s="1"/>
  <c r="K548" i="3"/>
  <c r="J548" i="3"/>
  <c r="N548" i="3" s="1"/>
  <c r="K547" i="3"/>
  <c r="J547" i="3"/>
  <c r="N547" i="3" s="1"/>
  <c r="K546" i="3"/>
  <c r="J546" i="3"/>
  <c r="N546" i="3" s="1"/>
  <c r="K545" i="3"/>
  <c r="J545" i="3"/>
  <c r="N545" i="3" s="1"/>
  <c r="K544" i="3"/>
  <c r="J544" i="3"/>
  <c r="N544" i="3" s="1"/>
  <c r="K543" i="3"/>
  <c r="J543" i="3"/>
  <c r="N543" i="3" s="1"/>
  <c r="K542" i="3"/>
  <c r="J542" i="3"/>
  <c r="N542" i="3" s="1"/>
  <c r="K541" i="3"/>
  <c r="J541" i="3"/>
  <c r="N541" i="3" s="1"/>
  <c r="K540" i="3"/>
  <c r="J540" i="3"/>
  <c r="N540" i="3" s="1"/>
  <c r="K539" i="3"/>
  <c r="J539" i="3"/>
  <c r="N539" i="3" s="1"/>
  <c r="K538" i="3"/>
  <c r="J538" i="3"/>
  <c r="N538" i="3" s="1"/>
  <c r="K537" i="3"/>
  <c r="J537" i="3"/>
  <c r="N537" i="3" s="1"/>
  <c r="K536" i="3"/>
  <c r="J536" i="3"/>
  <c r="N536" i="3" s="1"/>
  <c r="K535" i="3"/>
  <c r="J535" i="3"/>
  <c r="N535" i="3" s="1"/>
  <c r="K534" i="3"/>
  <c r="J534" i="3"/>
  <c r="N534" i="3" s="1"/>
  <c r="K533" i="3"/>
  <c r="J533" i="3"/>
  <c r="N533" i="3" s="1"/>
  <c r="K532" i="3"/>
  <c r="J532" i="3"/>
  <c r="N532" i="3" s="1"/>
  <c r="K531" i="3"/>
  <c r="J531" i="3"/>
  <c r="N531" i="3" s="1"/>
  <c r="K530" i="3"/>
  <c r="J530" i="3"/>
  <c r="N530" i="3" s="1"/>
  <c r="N529" i="3"/>
  <c r="K529" i="3"/>
  <c r="J529" i="3"/>
  <c r="K528" i="3"/>
  <c r="J528" i="3"/>
  <c r="N528" i="3" s="1"/>
  <c r="K527" i="3"/>
  <c r="J527" i="3"/>
  <c r="N527" i="3" s="1"/>
  <c r="K526" i="3"/>
  <c r="J526" i="3"/>
  <c r="N526" i="3" s="1"/>
  <c r="K525" i="3"/>
  <c r="J525" i="3"/>
  <c r="N525" i="3" s="1"/>
  <c r="K524" i="3"/>
  <c r="J524" i="3"/>
  <c r="N524" i="3" s="1"/>
  <c r="K523" i="3"/>
  <c r="J523" i="3"/>
  <c r="N523" i="3" s="1"/>
  <c r="K522" i="3"/>
  <c r="J522" i="3"/>
  <c r="N522" i="3" s="1"/>
  <c r="K521" i="3"/>
  <c r="J521" i="3"/>
  <c r="N521" i="3" s="1"/>
  <c r="K520" i="3"/>
  <c r="J520" i="3"/>
  <c r="N520" i="3" s="1"/>
  <c r="K519" i="3"/>
  <c r="J519" i="3"/>
  <c r="N519" i="3" s="1"/>
  <c r="K518" i="3"/>
  <c r="J518" i="3"/>
  <c r="N518" i="3" s="1"/>
  <c r="K517" i="3"/>
  <c r="J517" i="3"/>
  <c r="N517" i="3" s="1"/>
  <c r="K516" i="3"/>
  <c r="J516" i="3"/>
  <c r="N516" i="3" s="1"/>
  <c r="K515" i="3"/>
  <c r="J515" i="3"/>
  <c r="N515" i="3" s="1"/>
  <c r="K514" i="3"/>
  <c r="J514" i="3"/>
  <c r="N514" i="3" s="1"/>
  <c r="K513" i="3"/>
  <c r="J513" i="3"/>
  <c r="N513" i="3" s="1"/>
  <c r="K512" i="3"/>
  <c r="J512" i="3"/>
  <c r="N512" i="3" s="1"/>
  <c r="N511" i="3"/>
  <c r="K511" i="3"/>
  <c r="J511" i="3"/>
  <c r="K510" i="3"/>
  <c r="J510" i="3"/>
  <c r="N510" i="3" s="1"/>
  <c r="K509" i="3"/>
  <c r="J509" i="3"/>
  <c r="N509" i="3" s="1"/>
  <c r="K508" i="3"/>
  <c r="J508" i="3"/>
  <c r="N508" i="3" s="1"/>
  <c r="K507" i="3"/>
  <c r="J507" i="3"/>
  <c r="N507" i="3" s="1"/>
  <c r="K506" i="3"/>
  <c r="J506" i="3"/>
  <c r="N506" i="3" s="1"/>
  <c r="K505" i="3"/>
  <c r="J505" i="3"/>
  <c r="N505" i="3" s="1"/>
  <c r="N504" i="3"/>
  <c r="K504" i="3"/>
  <c r="J504" i="3"/>
  <c r="K503" i="3"/>
  <c r="J503" i="3"/>
  <c r="N503" i="3" s="1"/>
  <c r="K502" i="3"/>
  <c r="J502" i="3"/>
  <c r="N502" i="3" s="1"/>
  <c r="K501" i="3"/>
  <c r="J501" i="3"/>
  <c r="N501" i="3" s="1"/>
  <c r="K500" i="3"/>
  <c r="J500" i="3"/>
  <c r="N500" i="3" s="1"/>
  <c r="K499" i="3"/>
  <c r="J499" i="3"/>
  <c r="N499" i="3" s="1"/>
  <c r="K498" i="3"/>
  <c r="J498" i="3"/>
  <c r="N498" i="3" s="1"/>
  <c r="K497" i="3"/>
  <c r="J497" i="3"/>
  <c r="N497" i="3" s="1"/>
  <c r="K496" i="3"/>
  <c r="J496" i="3"/>
  <c r="N496" i="3" s="1"/>
  <c r="K495" i="3"/>
  <c r="J495" i="3"/>
  <c r="N495" i="3" s="1"/>
  <c r="K494" i="3"/>
  <c r="J494" i="3"/>
  <c r="N494" i="3" s="1"/>
  <c r="K493" i="3"/>
  <c r="J493" i="3"/>
  <c r="N493" i="3" s="1"/>
  <c r="K492" i="3"/>
  <c r="J492" i="3"/>
  <c r="N492" i="3" s="1"/>
  <c r="K491" i="3"/>
  <c r="J491" i="3"/>
  <c r="N491" i="3" s="1"/>
  <c r="K490" i="3"/>
  <c r="J490" i="3"/>
  <c r="N490" i="3" s="1"/>
  <c r="K489" i="3"/>
  <c r="J489" i="3"/>
  <c r="N489" i="3" s="1"/>
  <c r="K488" i="3"/>
  <c r="J488" i="3"/>
  <c r="N488" i="3" s="1"/>
  <c r="K487" i="3"/>
  <c r="J487" i="3"/>
  <c r="N487" i="3" s="1"/>
  <c r="K486" i="3"/>
  <c r="J486" i="3"/>
  <c r="N486" i="3" s="1"/>
  <c r="K485" i="3"/>
  <c r="J485" i="3"/>
  <c r="N485" i="3" s="1"/>
  <c r="K484" i="3"/>
  <c r="J484" i="3"/>
  <c r="N484" i="3" s="1"/>
  <c r="K483" i="3"/>
  <c r="J483" i="3"/>
  <c r="N483" i="3" s="1"/>
  <c r="K482" i="3"/>
  <c r="J482" i="3"/>
  <c r="N482" i="3" s="1"/>
  <c r="K481" i="3"/>
  <c r="J481" i="3"/>
  <c r="N481" i="3" s="1"/>
  <c r="K480" i="3"/>
  <c r="J480" i="3"/>
  <c r="N480" i="3" s="1"/>
  <c r="K479" i="3"/>
  <c r="J479" i="3"/>
  <c r="N479" i="3" s="1"/>
  <c r="K478" i="3"/>
  <c r="J478" i="3"/>
  <c r="N478" i="3" s="1"/>
  <c r="K477" i="3"/>
  <c r="J477" i="3"/>
  <c r="N477" i="3" s="1"/>
  <c r="K476" i="3"/>
  <c r="J476" i="3"/>
  <c r="N476" i="3" s="1"/>
  <c r="K475" i="3"/>
  <c r="J475" i="3"/>
  <c r="N475" i="3" s="1"/>
  <c r="K474" i="3"/>
  <c r="J474" i="3"/>
  <c r="N474" i="3" s="1"/>
  <c r="K473" i="3"/>
  <c r="J473" i="3"/>
  <c r="N473" i="3" s="1"/>
  <c r="K472" i="3"/>
  <c r="J472" i="3"/>
  <c r="N472" i="3" s="1"/>
  <c r="K471" i="3"/>
  <c r="J471" i="3"/>
  <c r="N471" i="3" s="1"/>
  <c r="K470" i="3"/>
  <c r="J470" i="3"/>
  <c r="N470" i="3" s="1"/>
  <c r="K469" i="3"/>
  <c r="J469" i="3"/>
  <c r="N469" i="3" s="1"/>
  <c r="K468" i="3"/>
  <c r="J468" i="3"/>
  <c r="N468" i="3" s="1"/>
  <c r="K467" i="3"/>
  <c r="J467" i="3"/>
  <c r="N467" i="3" s="1"/>
  <c r="K466" i="3"/>
  <c r="J466" i="3"/>
  <c r="N466" i="3" s="1"/>
  <c r="K465" i="3"/>
  <c r="J465" i="3"/>
  <c r="N465" i="3" s="1"/>
  <c r="K464" i="3"/>
  <c r="J464" i="3"/>
  <c r="N464" i="3" s="1"/>
  <c r="K463" i="3"/>
  <c r="J463" i="3"/>
  <c r="N463" i="3" s="1"/>
  <c r="K462" i="3"/>
  <c r="J462" i="3"/>
  <c r="N462" i="3" s="1"/>
  <c r="K461" i="3"/>
  <c r="J461" i="3"/>
  <c r="N461" i="3" s="1"/>
  <c r="K460" i="3"/>
  <c r="J460" i="3"/>
  <c r="N460" i="3" s="1"/>
  <c r="K459" i="3"/>
  <c r="J459" i="3"/>
  <c r="N459" i="3" s="1"/>
  <c r="K458" i="3"/>
  <c r="J458" i="3"/>
  <c r="N458" i="3" s="1"/>
  <c r="K457" i="3"/>
  <c r="J457" i="3"/>
  <c r="N457" i="3" s="1"/>
  <c r="N456" i="3"/>
  <c r="K456" i="3"/>
  <c r="J456" i="3"/>
  <c r="K455" i="3"/>
  <c r="J455" i="3"/>
  <c r="N455" i="3" s="1"/>
  <c r="K454" i="3"/>
  <c r="J454" i="3"/>
  <c r="N454" i="3" s="1"/>
  <c r="K453" i="3"/>
  <c r="J453" i="3"/>
  <c r="N453" i="3" s="1"/>
  <c r="K452" i="3"/>
  <c r="J452" i="3"/>
  <c r="N452" i="3" s="1"/>
  <c r="K451" i="3"/>
  <c r="J451" i="3"/>
  <c r="N451" i="3" s="1"/>
  <c r="K450" i="3"/>
  <c r="J450" i="3"/>
  <c r="N450" i="3" s="1"/>
  <c r="N449" i="3"/>
  <c r="K449" i="3"/>
  <c r="J449" i="3"/>
  <c r="K448" i="3"/>
  <c r="J448" i="3"/>
  <c r="N448" i="3" s="1"/>
  <c r="K447" i="3"/>
  <c r="J447" i="3"/>
  <c r="N447" i="3" s="1"/>
  <c r="N446" i="3"/>
  <c r="K446" i="3"/>
  <c r="J446" i="3"/>
  <c r="K445" i="3"/>
  <c r="J445" i="3"/>
  <c r="N445" i="3" s="1"/>
  <c r="K444" i="3"/>
  <c r="J444" i="3"/>
  <c r="N444" i="3" s="1"/>
  <c r="K443" i="3"/>
  <c r="J443" i="3"/>
  <c r="N443" i="3" s="1"/>
  <c r="K442" i="3"/>
  <c r="J442" i="3"/>
  <c r="N442" i="3" s="1"/>
  <c r="K441" i="3"/>
  <c r="J441" i="3"/>
  <c r="N441" i="3" s="1"/>
  <c r="K440" i="3"/>
  <c r="J440" i="3"/>
  <c r="N440" i="3" s="1"/>
  <c r="K439" i="3"/>
  <c r="J439" i="3"/>
  <c r="N439" i="3" s="1"/>
  <c r="K438" i="3"/>
  <c r="J438" i="3"/>
  <c r="N438" i="3" s="1"/>
  <c r="K437" i="3"/>
  <c r="J437" i="3"/>
  <c r="N437" i="3" s="1"/>
  <c r="K436" i="3"/>
  <c r="J436" i="3"/>
  <c r="N436" i="3" s="1"/>
  <c r="K435" i="3"/>
  <c r="J435" i="3"/>
  <c r="N435" i="3" s="1"/>
  <c r="K434" i="3"/>
  <c r="J434" i="3"/>
  <c r="N434" i="3" s="1"/>
  <c r="K433" i="3"/>
  <c r="J433" i="3"/>
  <c r="N433" i="3" s="1"/>
  <c r="K432" i="3"/>
  <c r="J432" i="3"/>
  <c r="N432" i="3" s="1"/>
  <c r="K431" i="3"/>
  <c r="J431" i="3"/>
  <c r="N431" i="3" s="1"/>
  <c r="K430" i="3"/>
  <c r="J430" i="3"/>
  <c r="N430" i="3" s="1"/>
  <c r="K429" i="3"/>
  <c r="J429" i="3"/>
  <c r="N429" i="3" s="1"/>
  <c r="K428" i="3"/>
  <c r="J428" i="3"/>
  <c r="N428" i="3" s="1"/>
  <c r="K427" i="3"/>
  <c r="J427" i="3"/>
  <c r="N427" i="3" s="1"/>
  <c r="K426" i="3"/>
  <c r="J426" i="3"/>
  <c r="N426" i="3" s="1"/>
  <c r="K425" i="3"/>
  <c r="J425" i="3"/>
  <c r="N425" i="3" s="1"/>
  <c r="K424" i="3"/>
  <c r="J424" i="3"/>
  <c r="N424" i="3" s="1"/>
  <c r="K423" i="3"/>
  <c r="J423" i="3"/>
  <c r="N423" i="3" s="1"/>
  <c r="K422" i="3"/>
  <c r="J422" i="3"/>
  <c r="N422" i="3" s="1"/>
  <c r="K421" i="3"/>
  <c r="J421" i="3"/>
  <c r="N421" i="3" s="1"/>
  <c r="K420" i="3"/>
  <c r="J420" i="3"/>
  <c r="N420" i="3" s="1"/>
  <c r="K419" i="3"/>
  <c r="J419" i="3"/>
  <c r="N419" i="3" s="1"/>
  <c r="K418" i="3"/>
  <c r="J418" i="3"/>
  <c r="N418" i="3" s="1"/>
  <c r="K417" i="3"/>
  <c r="J417" i="3"/>
  <c r="N417" i="3" s="1"/>
  <c r="K416" i="3"/>
  <c r="J416" i="3"/>
  <c r="N416" i="3" s="1"/>
  <c r="K415" i="3"/>
  <c r="J415" i="3"/>
  <c r="N415" i="3" s="1"/>
  <c r="K414" i="3"/>
  <c r="J414" i="3"/>
  <c r="N414" i="3" s="1"/>
  <c r="K413" i="3"/>
  <c r="J413" i="3"/>
  <c r="N413" i="3" s="1"/>
  <c r="K412" i="3"/>
  <c r="J412" i="3"/>
  <c r="N412" i="3" s="1"/>
  <c r="K411" i="3"/>
  <c r="J411" i="3"/>
  <c r="N411" i="3" s="1"/>
  <c r="K410" i="3"/>
  <c r="J410" i="3"/>
  <c r="N410" i="3" s="1"/>
  <c r="N409" i="3"/>
  <c r="K409" i="3"/>
  <c r="J409" i="3"/>
  <c r="K408" i="3"/>
  <c r="J408" i="3"/>
  <c r="N408" i="3" s="1"/>
  <c r="K407" i="3"/>
  <c r="J407" i="3"/>
  <c r="N407" i="3" s="1"/>
  <c r="K406" i="3"/>
  <c r="J406" i="3"/>
  <c r="N406" i="3" s="1"/>
  <c r="K405" i="3"/>
  <c r="J405" i="3"/>
  <c r="N405" i="3" s="1"/>
  <c r="K404" i="3"/>
  <c r="J404" i="3"/>
  <c r="N404" i="3" s="1"/>
  <c r="K403" i="3"/>
  <c r="J403" i="3"/>
  <c r="N403" i="3" s="1"/>
  <c r="K402" i="3"/>
  <c r="J402" i="3"/>
  <c r="N402" i="3" s="1"/>
  <c r="K401" i="3"/>
  <c r="J401" i="3"/>
  <c r="N401" i="3" s="1"/>
  <c r="K400" i="3"/>
  <c r="J400" i="3"/>
  <c r="N400" i="3" s="1"/>
  <c r="N399" i="3"/>
  <c r="K399" i="3"/>
  <c r="J399" i="3"/>
  <c r="K398" i="3"/>
  <c r="J398" i="3"/>
  <c r="N398" i="3" s="1"/>
  <c r="K397" i="3"/>
  <c r="J397" i="3"/>
  <c r="N397" i="3" s="1"/>
  <c r="K396" i="3"/>
  <c r="J396" i="3"/>
  <c r="N396" i="3" s="1"/>
  <c r="K395" i="3"/>
  <c r="J395" i="3"/>
  <c r="N395" i="3" s="1"/>
  <c r="K394" i="3"/>
  <c r="J394" i="3"/>
  <c r="N394" i="3" s="1"/>
  <c r="K393" i="3"/>
  <c r="J393" i="3"/>
  <c r="N393" i="3" s="1"/>
  <c r="N392" i="3"/>
  <c r="K392" i="3"/>
  <c r="J392" i="3"/>
  <c r="K391" i="3"/>
  <c r="J391" i="3"/>
  <c r="N391" i="3" s="1"/>
  <c r="K390" i="3"/>
  <c r="J390" i="3"/>
  <c r="N390" i="3" s="1"/>
  <c r="K389" i="3"/>
  <c r="J389" i="3"/>
  <c r="N389" i="3" s="1"/>
  <c r="K388" i="3"/>
  <c r="J388" i="3"/>
  <c r="N388" i="3" s="1"/>
  <c r="K387" i="3"/>
  <c r="J387" i="3"/>
  <c r="N387" i="3" s="1"/>
  <c r="K386" i="3"/>
  <c r="J386" i="3"/>
  <c r="N386" i="3" s="1"/>
  <c r="K385" i="3"/>
  <c r="J385" i="3"/>
  <c r="N385" i="3" s="1"/>
  <c r="K384" i="3"/>
  <c r="J384" i="3"/>
  <c r="N384" i="3" s="1"/>
  <c r="K383" i="3"/>
  <c r="J383" i="3"/>
  <c r="N383" i="3" s="1"/>
  <c r="K382" i="3"/>
  <c r="J382" i="3"/>
  <c r="N382" i="3" s="1"/>
  <c r="K381" i="3"/>
  <c r="J381" i="3"/>
  <c r="N381" i="3" s="1"/>
  <c r="K380" i="3"/>
  <c r="J380" i="3"/>
  <c r="N380" i="3" s="1"/>
  <c r="K379" i="3"/>
  <c r="J379" i="3"/>
  <c r="N379" i="3" s="1"/>
  <c r="K378" i="3"/>
  <c r="J378" i="3"/>
  <c r="N378" i="3" s="1"/>
  <c r="K377" i="3"/>
  <c r="J377" i="3"/>
  <c r="N377" i="3" s="1"/>
  <c r="N376" i="3"/>
  <c r="K376" i="3"/>
  <c r="J376" i="3"/>
  <c r="K375" i="3"/>
  <c r="J375" i="3"/>
  <c r="N375" i="3" s="1"/>
  <c r="K374" i="3"/>
  <c r="J374" i="3"/>
  <c r="N374" i="3" s="1"/>
  <c r="K373" i="3"/>
  <c r="J373" i="3"/>
  <c r="N373" i="3" s="1"/>
  <c r="K372" i="3"/>
  <c r="J372" i="3"/>
  <c r="N372" i="3" s="1"/>
  <c r="K371" i="3"/>
  <c r="J371" i="3"/>
  <c r="N371" i="3" s="1"/>
  <c r="K370" i="3"/>
  <c r="J370" i="3"/>
  <c r="N370" i="3" s="1"/>
  <c r="K369" i="3"/>
  <c r="J369" i="3"/>
  <c r="N369" i="3" s="1"/>
  <c r="K368" i="3"/>
  <c r="J368" i="3"/>
  <c r="N368" i="3" s="1"/>
  <c r="K367" i="3"/>
  <c r="J367" i="3"/>
  <c r="N367" i="3" s="1"/>
  <c r="K366" i="3"/>
  <c r="J366" i="3"/>
  <c r="N366" i="3" s="1"/>
  <c r="K365" i="3"/>
  <c r="J365" i="3"/>
  <c r="N365" i="3" s="1"/>
  <c r="K364" i="3"/>
  <c r="J364" i="3"/>
  <c r="N364" i="3" s="1"/>
  <c r="K363" i="3"/>
  <c r="J363" i="3"/>
  <c r="N363" i="3" s="1"/>
  <c r="K362" i="3"/>
  <c r="J362" i="3"/>
  <c r="N362" i="3" s="1"/>
  <c r="K361" i="3"/>
  <c r="J361" i="3"/>
  <c r="N361" i="3" s="1"/>
  <c r="K360" i="3"/>
  <c r="J360" i="3"/>
  <c r="N360" i="3" s="1"/>
  <c r="K359" i="3"/>
  <c r="J359" i="3"/>
  <c r="N359" i="3" s="1"/>
  <c r="K358" i="3"/>
  <c r="J358" i="3"/>
  <c r="N358" i="3" s="1"/>
  <c r="K357" i="3"/>
  <c r="J357" i="3"/>
  <c r="N357" i="3" s="1"/>
  <c r="K356" i="3"/>
  <c r="J356" i="3"/>
  <c r="N356" i="3" s="1"/>
  <c r="K355" i="3"/>
  <c r="J355" i="3"/>
  <c r="N355" i="3" s="1"/>
  <c r="K354" i="3"/>
  <c r="J354" i="3"/>
  <c r="N354" i="3" s="1"/>
  <c r="K353" i="3"/>
  <c r="J353" i="3"/>
  <c r="N353" i="3" s="1"/>
  <c r="K352" i="3"/>
  <c r="J352" i="3"/>
  <c r="N352" i="3" s="1"/>
  <c r="K351" i="3"/>
  <c r="J351" i="3"/>
  <c r="N351" i="3" s="1"/>
  <c r="K350" i="3"/>
  <c r="J350" i="3"/>
  <c r="N350" i="3" s="1"/>
  <c r="K349" i="3"/>
  <c r="J349" i="3"/>
  <c r="N349" i="3" s="1"/>
  <c r="K348" i="3"/>
  <c r="J348" i="3"/>
  <c r="N348" i="3" s="1"/>
  <c r="K347" i="3"/>
  <c r="J347" i="3"/>
  <c r="N347" i="3" s="1"/>
  <c r="K346" i="3"/>
  <c r="J346" i="3"/>
  <c r="N346" i="3" s="1"/>
  <c r="K345" i="3"/>
  <c r="J345" i="3"/>
  <c r="N345" i="3" s="1"/>
  <c r="K344" i="3"/>
  <c r="J344" i="3"/>
  <c r="N344" i="3" s="1"/>
  <c r="K343" i="3"/>
  <c r="J343" i="3"/>
  <c r="N343" i="3" s="1"/>
  <c r="K342" i="3"/>
  <c r="J342" i="3"/>
  <c r="N342" i="3" s="1"/>
  <c r="K341" i="3"/>
  <c r="J341" i="3"/>
  <c r="N341" i="3" s="1"/>
  <c r="K340" i="3"/>
  <c r="J340" i="3"/>
  <c r="N340" i="3" s="1"/>
  <c r="K339" i="3"/>
  <c r="J339" i="3"/>
  <c r="N339" i="3" s="1"/>
  <c r="K338" i="3"/>
  <c r="J338" i="3"/>
  <c r="N338" i="3" s="1"/>
  <c r="K337" i="3"/>
  <c r="J337" i="3"/>
  <c r="N337" i="3" s="1"/>
  <c r="K336" i="3"/>
  <c r="J336" i="3"/>
  <c r="N336" i="3" s="1"/>
  <c r="K335" i="3"/>
  <c r="J335" i="3"/>
  <c r="N335" i="3" s="1"/>
  <c r="K334" i="3"/>
  <c r="J334" i="3"/>
  <c r="N334" i="3" s="1"/>
  <c r="K333" i="3"/>
  <c r="J333" i="3"/>
  <c r="N333" i="3" s="1"/>
  <c r="K332" i="3"/>
  <c r="J332" i="3"/>
  <c r="N332" i="3" s="1"/>
  <c r="K331" i="3"/>
  <c r="J331" i="3"/>
  <c r="N331" i="3" s="1"/>
  <c r="K330" i="3"/>
  <c r="J330" i="3"/>
  <c r="N330" i="3" s="1"/>
  <c r="K329" i="3"/>
  <c r="J329" i="3"/>
  <c r="N329" i="3" s="1"/>
  <c r="K328" i="3"/>
  <c r="J328" i="3"/>
  <c r="N328" i="3" s="1"/>
  <c r="K327" i="3"/>
  <c r="J327" i="3"/>
  <c r="N327" i="3" s="1"/>
  <c r="K326" i="3"/>
  <c r="J326" i="3"/>
  <c r="N326" i="3" s="1"/>
  <c r="K325" i="3"/>
  <c r="J325" i="3"/>
  <c r="N325" i="3" s="1"/>
  <c r="K324" i="3"/>
  <c r="J324" i="3"/>
  <c r="N324" i="3" s="1"/>
  <c r="N323" i="3"/>
  <c r="K323" i="3"/>
  <c r="J323" i="3"/>
  <c r="K322" i="3"/>
  <c r="J322" i="3"/>
  <c r="N322" i="3" s="1"/>
  <c r="K321" i="3"/>
  <c r="J321" i="3"/>
  <c r="N321" i="3" s="1"/>
  <c r="K320" i="3"/>
  <c r="J320" i="3"/>
  <c r="N320" i="3" s="1"/>
  <c r="K319" i="3"/>
  <c r="J319" i="3"/>
  <c r="N319" i="3" s="1"/>
  <c r="K318" i="3"/>
  <c r="J318" i="3"/>
  <c r="N318" i="3" s="1"/>
  <c r="K317" i="3"/>
  <c r="J317" i="3"/>
  <c r="N317" i="3" s="1"/>
  <c r="K316" i="3"/>
  <c r="J316" i="3"/>
  <c r="N316" i="3" s="1"/>
  <c r="K315" i="3"/>
  <c r="J315" i="3"/>
  <c r="N315" i="3" s="1"/>
  <c r="K314" i="3"/>
  <c r="J314" i="3"/>
  <c r="N314" i="3" s="1"/>
  <c r="K313" i="3"/>
  <c r="J313" i="3"/>
  <c r="N313" i="3" s="1"/>
  <c r="K312" i="3"/>
  <c r="J312" i="3"/>
  <c r="N312" i="3" s="1"/>
  <c r="K311" i="3"/>
  <c r="J311" i="3"/>
  <c r="N311" i="3" s="1"/>
  <c r="K310" i="3"/>
  <c r="J310" i="3"/>
  <c r="N310" i="3" s="1"/>
  <c r="K309" i="3"/>
  <c r="J309" i="3"/>
  <c r="N309" i="3" s="1"/>
  <c r="K308" i="3"/>
  <c r="J308" i="3"/>
  <c r="N308" i="3" s="1"/>
  <c r="K307" i="3"/>
  <c r="J307" i="3"/>
  <c r="N307" i="3" s="1"/>
  <c r="K306" i="3"/>
  <c r="J306" i="3"/>
  <c r="N306" i="3" s="1"/>
  <c r="K305" i="3"/>
  <c r="J305" i="3"/>
  <c r="N305" i="3" s="1"/>
  <c r="K304" i="3"/>
  <c r="J304" i="3"/>
  <c r="N304" i="3" s="1"/>
  <c r="K303" i="3"/>
  <c r="J303" i="3"/>
  <c r="N303" i="3" s="1"/>
  <c r="K302" i="3"/>
  <c r="J302" i="3"/>
  <c r="N302" i="3" s="1"/>
  <c r="K301" i="3"/>
  <c r="J301" i="3"/>
  <c r="N301" i="3" s="1"/>
  <c r="K300" i="3"/>
  <c r="J300" i="3"/>
  <c r="N300" i="3" s="1"/>
  <c r="K299" i="3"/>
  <c r="J299" i="3"/>
  <c r="N299" i="3" s="1"/>
  <c r="K298" i="3"/>
  <c r="J298" i="3"/>
  <c r="N298" i="3" s="1"/>
  <c r="K297" i="3"/>
  <c r="J297" i="3"/>
  <c r="N297" i="3" s="1"/>
  <c r="N296" i="3"/>
  <c r="K296" i="3"/>
  <c r="J296" i="3"/>
  <c r="K295" i="3"/>
  <c r="J295" i="3"/>
  <c r="N295" i="3" s="1"/>
  <c r="K294" i="3"/>
  <c r="J294" i="3"/>
  <c r="N294" i="3" s="1"/>
  <c r="K293" i="3"/>
  <c r="J293" i="3"/>
  <c r="N293" i="3" s="1"/>
  <c r="K292" i="3"/>
  <c r="J292" i="3"/>
  <c r="N292" i="3" s="1"/>
  <c r="K291" i="3"/>
  <c r="J291" i="3"/>
  <c r="N291" i="3" s="1"/>
  <c r="K290" i="3"/>
  <c r="J290" i="3"/>
  <c r="N290" i="3" s="1"/>
  <c r="K289" i="3"/>
  <c r="J289" i="3"/>
  <c r="N289" i="3" s="1"/>
  <c r="K288" i="3"/>
  <c r="J288" i="3"/>
  <c r="N288" i="3" s="1"/>
  <c r="K287" i="3"/>
  <c r="J287" i="3"/>
  <c r="N287" i="3" s="1"/>
  <c r="N286" i="3"/>
  <c r="K286" i="3"/>
  <c r="J286" i="3"/>
  <c r="K285" i="3"/>
  <c r="J285" i="3"/>
  <c r="N285" i="3" s="1"/>
  <c r="K284" i="3"/>
  <c r="J284" i="3"/>
  <c r="N284" i="3" s="1"/>
  <c r="K283" i="3"/>
  <c r="J283" i="3"/>
  <c r="N283" i="3" s="1"/>
  <c r="K282" i="3"/>
  <c r="J282" i="3"/>
  <c r="N282" i="3" s="1"/>
  <c r="K281" i="3"/>
  <c r="J281" i="3"/>
  <c r="N281" i="3" s="1"/>
  <c r="K280" i="3"/>
  <c r="J280" i="3"/>
  <c r="N280" i="3" s="1"/>
  <c r="K279" i="3"/>
  <c r="J279" i="3"/>
  <c r="N279" i="3" s="1"/>
  <c r="K278" i="3"/>
  <c r="J278" i="3"/>
  <c r="N278" i="3" s="1"/>
  <c r="K277" i="3"/>
  <c r="J277" i="3"/>
  <c r="N277" i="3" s="1"/>
  <c r="K276" i="3"/>
  <c r="J276" i="3"/>
  <c r="N276" i="3" s="1"/>
  <c r="K275" i="3"/>
  <c r="J275" i="3"/>
  <c r="N275" i="3" s="1"/>
  <c r="K274" i="3"/>
  <c r="J274" i="3"/>
  <c r="N274" i="3" s="1"/>
  <c r="K273" i="3"/>
  <c r="J273" i="3"/>
  <c r="N273" i="3" s="1"/>
  <c r="K272" i="3"/>
  <c r="J272" i="3"/>
  <c r="N272" i="3" s="1"/>
  <c r="K271" i="3"/>
  <c r="J271" i="3"/>
  <c r="N271" i="3" s="1"/>
  <c r="K270" i="3"/>
  <c r="J270" i="3"/>
  <c r="N270" i="3" s="1"/>
  <c r="K269" i="3"/>
  <c r="J269" i="3"/>
  <c r="N269" i="3" s="1"/>
  <c r="K268" i="3"/>
  <c r="J268" i="3"/>
  <c r="N268" i="3" s="1"/>
  <c r="K267" i="3"/>
  <c r="J267" i="3"/>
  <c r="N267" i="3" s="1"/>
  <c r="K266" i="3"/>
  <c r="J266" i="3"/>
  <c r="N266" i="3" s="1"/>
  <c r="K265" i="3"/>
  <c r="J265" i="3"/>
  <c r="N265" i="3" s="1"/>
  <c r="K264" i="3"/>
  <c r="J264" i="3"/>
  <c r="N264" i="3" s="1"/>
  <c r="K263" i="3"/>
  <c r="J263" i="3"/>
  <c r="N263" i="3" s="1"/>
  <c r="K262" i="3"/>
  <c r="J262" i="3"/>
  <c r="N262" i="3" s="1"/>
  <c r="K261" i="3"/>
  <c r="J261" i="3"/>
  <c r="N261" i="3" s="1"/>
  <c r="K260" i="3"/>
  <c r="J260" i="3"/>
  <c r="N260" i="3" s="1"/>
  <c r="K259" i="3"/>
  <c r="J259" i="3"/>
  <c r="N259" i="3" s="1"/>
  <c r="K258" i="3"/>
  <c r="J258" i="3"/>
  <c r="N258" i="3" s="1"/>
  <c r="K257" i="3"/>
  <c r="J257" i="3"/>
  <c r="N257" i="3" s="1"/>
  <c r="K256" i="3"/>
  <c r="J256" i="3"/>
  <c r="N256" i="3" s="1"/>
  <c r="K255" i="3"/>
  <c r="J255" i="3"/>
  <c r="N255" i="3" s="1"/>
  <c r="K254" i="3"/>
  <c r="J254" i="3"/>
  <c r="N254" i="3" s="1"/>
  <c r="K253" i="3"/>
  <c r="J253" i="3"/>
  <c r="N253" i="3" s="1"/>
  <c r="K252" i="3"/>
  <c r="J252" i="3"/>
  <c r="N252" i="3" s="1"/>
  <c r="K251" i="3"/>
  <c r="J251" i="3"/>
  <c r="N251" i="3" s="1"/>
  <c r="K250" i="3"/>
  <c r="J250" i="3"/>
  <c r="N250" i="3" s="1"/>
  <c r="K249" i="3"/>
  <c r="J249" i="3"/>
  <c r="N249" i="3" s="1"/>
  <c r="K248" i="3"/>
  <c r="J248" i="3"/>
  <c r="N248" i="3" s="1"/>
  <c r="K247" i="3"/>
  <c r="J247" i="3"/>
  <c r="N247" i="3" s="1"/>
  <c r="K246" i="3"/>
  <c r="J246" i="3"/>
  <c r="N246" i="3" s="1"/>
  <c r="K245" i="3"/>
  <c r="J245" i="3"/>
  <c r="N245" i="3" s="1"/>
  <c r="K244" i="3"/>
  <c r="J244" i="3"/>
  <c r="N244" i="3" s="1"/>
  <c r="K243" i="3"/>
  <c r="J243" i="3"/>
  <c r="N243" i="3" s="1"/>
  <c r="K242" i="3"/>
  <c r="J242" i="3"/>
  <c r="N242" i="3" s="1"/>
  <c r="K241" i="3"/>
  <c r="J241" i="3"/>
  <c r="N241" i="3" s="1"/>
  <c r="N240" i="3"/>
  <c r="K240" i="3"/>
  <c r="J240" i="3"/>
  <c r="K239" i="3"/>
  <c r="J239" i="3"/>
  <c r="N239" i="3" s="1"/>
  <c r="K238" i="3"/>
  <c r="J238" i="3"/>
  <c r="N238" i="3" s="1"/>
  <c r="K237" i="3"/>
  <c r="J237" i="3"/>
  <c r="N237" i="3" s="1"/>
  <c r="K236" i="3"/>
  <c r="J236" i="3"/>
  <c r="N236" i="3" s="1"/>
  <c r="K235" i="3"/>
  <c r="J235" i="3"/>
  <c r="N235" i="3" s="1"/>
  <c r="K234" i="3"/>
  <c r="J234" i="3"/>
  <c r="N234" i="3" s="1"/>
  <c r="K233" i="3"/>
  <c r="J233" i="3"/>
  <c r="N233" i="3" s="1"/>
  <c r="K232" i="3"/>
  <c r="J232" i="3"/>
  <c r="N232" i="3" s="1"/>
  <c r="K231" i="3"/>
  <c r="J231" i="3"/>
  <c r="N231" i="3" s="1"/>
  <c r="K230" i="3"/>
  <c r="J230" i="3"/>
  <c r="N230" i="3" s="1"/>
  <c r="K229" i="3"/>
  <c r="J229" i="3"/>
  <c r="N229" i="3" s="1"/>
  <c r="K228" i="3"/>
  <c r="J228" i="3"/>
  <c r="N228" i="3" s="1"/>
  <c r="K227" i="3"/>
  <c r="J227" i="3"/>
  <c r="N227" i="3" s="1"/>
  <c r="K226" i="3"/>
  <c r="J226" i="3"/>
  <c r="N226" i="3" s="1"/>
  <c r="K225" i="3"/>
  <c r="J225" i="3"/>
  <c r="N225" i="3" s="1"/>
  <c r="K224" i="3"/>
  <c r="J224" i="3"/>
  <c r="N224" i="3" s="1"/>
  <c r="K223" i="3"/>
  <c r="J223" i="3"/>
  <c r="N223" i="3" s="1"/>
  <c r="N222" i="3"/>
  <c r="K222" i="3"/>
  <c r="J222" i="3"/>
  <c r="K221" i="3"/>
  <c r="J221" i="3"/>
  <c r="N221" i="3" s="1"/>
  <c r="K220" i="3"/>
  <c r="J220" i="3"/>
  <c r="N220" i="3" s="1"/>
  <c r="K219" i="3"/>
  <c r="J219" i="3"/>
  <c r="N219" i="3" s="1"/>
  <c r="K218" i="3"/>
  <c r="J218" i="3"/>
  <c r="N218" i="3" s="1"/>
  <c r="K217" i="3"/>
  <c r="J217" i="3"/>
  <c r="N217" i="3" s="1"/>
  <c r="K216" i="3"/>
  <c r="J216" i="3"/>
  <c r="N216" i="3" s="1"/>
  <c r="K215" i="3"/>
  <c r="J215" i="3"/>
  <c r="N215" i="3" s="1"/>
  <c r="K214" i="3"/>
  <c r="J214" i="3"/>
  <c r="N214" i="3" s="1"/>
  <c r="K213" i="3"/>
  <c r="J213" i="3"/>
  <c r="N213" i="3" s="1"/>
  <c r="K212" i="3"/>
  <c r="J212" i="3"/>
  <c r="N212" i="3" s="1"/>
  <c r="K211" i="3"/>
  <c r="J211" i="3"/>
  <c r="N211" i="3" s="1"/>
  <c r="K210" i="3"/>
  <c r="J210" i="3"/>
  <c r="N210" i="3" s="1"/>
  <c r="K209" i="3"/>
  <c r="J209" i="3"/>
  <c r="N209" i="3" s="1"/>
  <c r="K208" i="3"/>
  <c r="J208" i="3"/>
  <c r="N208" i="3" s="1"/>
  <c r="K207" i="3"/>
  <c r="J207" i="3"/>
  <c r="N207" i="3" s="1"/>
  <c r="K206" i="3"/>
  <c r="J206" i="3"/>
  <c r="N206" i="3" s="1"/>
  <c r="K205" i="3"/>
  <c r="J205" i="3"/>
  <c r="N205" i="3" s="1"/>
  <c r="K204" i="3"/>
  <c r="J204" i="3"/>
  <c r="N204" i="3" s="1"/>
  <c r="K203" i="3"/>
  <c r="J203" i="3"/>
  <c r="N203" i="3" s="1"/>
  <c r="K202" i="3"/>
  <c r="J202" i="3"/>
  <c r="N202" i="3" s="1"/>
  <c r="K201" i="3"/>
  <c r="J201" i="3"/>
  <c r="N201" i="3" s="1"/>
  <c r="K200" i="3"/>
  <c r="J200" i="3"/>
  <c r="N200" i="3" s="1"/>
  <c r="K199" i="3"/>
  <c r="J199" i="3"/>
  <c r="N199" i="3" s="1"/>
  <c r="K198" i="3"/>
  <c r="J198" i="3"/>
  <c r="N198" i="3" s="1"/>
  <c r="K197" i="3"/>
  <c r="J197" i="3"/>
  <c r="N197" i="3" s="1"/>
  <c r="K196" i="3"/>
  <c r="J196" i="3"/>
  <c r="N196" i="3" s="1"/>
  <c r="K195" i="3"/>
  <c r="J195" i="3"/>
  <c r="N195" i="3" s="1"/>
  <c r="K194" i="3"/>
  <c r="J194" i="3"/>
  <c r="N194" i="3" s="1"/>
  <c r="K193" i="3"/>
  <c r="J193" i="3"/>
  <c r="N193" i="3" s="1"/>
  <c r="K192" i="3"/>
  <c r="J192" i="3"/>
  <c r="N192" i="3" s="1"/>
  <c r="K191" i="3"/>
  <c r="J191" i="3"/>
  <c r="N191" i="3" s="1"/>
  <c r="K190" i="3"/>
  <c r="J190" i="3"/>
  <c r="N190" i="3" s="1"/>
  <c r="K189" i="3"/>
  <c r="J189" i="3"/>
  <c r="N189" i="3" s="1"/>
  <c r="K188" i="3"/>
  <c r="J188" i="3"/>
  <c r="N188" i="3" s="1"/>
  <c r="K187" i="3"/>
  <c r="J187" i="3"/>
  <c r="N187" i="3" s="1"/>
  <c r="K186" i="3"/>
  <c r="J186" i="3"/>
  <c r="N186" i="3" s="1"/>
  <c r="K185" i="3"/>
  <c r="J185" i="3"/>
  <c r="N185" i="3" s="1"/>
  <c r="K184" i="3"/>
  <c r="J184" i="3"/>
  <c r="N184" i="3" s="1"/>
  <c r="K183" i="3"/>
  <c r="J183" i="3"/>
  <c r="N183" i="3" s="1"/>
  <c r="K182" i="3"/>
  <c r="J182" i="3"/>
  <c r="N182" i="3" s="1"/>
  <c r="K181" i="3"/>
  <c r="J181" i="3"/>
  <c r="N181" i="3" s="1"/>
  <c r="K180" i="3"/>
  <c r="J180" i="3"/>
  <c r="N180" i="3" s="1"/>
  <c r="K179" i="3"/>
  <c r="J179" i="3"/>
  <c r="N179" i="3" s="1"/>
  <c r="K178" i="3"/>
  <c r="J178" i="3"/>
  <c r="N178" i="3" s="1"/>
  <c r="K177" i="3"/>
  <c r="J177" i="3"/>
  <c r="N177" i="3" s="1"/>
  <c r="K176" i="3"/>
  <c r="J176" i="3"/>
  <c r="N176" i="3" s="1"/>
  <c r="K175" i="3"/>
  <c r="J175" i="3"/>
  <c r="N175" i="3" s="1"/>
  <c r="K174" i="3"/>
  <c r="J174" i="3"/>
  <c r="N174" i="3" s="1"/>
  <c r="K173" i="3"/>
  <c r="J173" i="3"/>
  <c r="N173" i="3" s="1"/>
  <c r="K172" i="3"/>
  <c r="J172" i="3"/>
  <c r="N172" i="3" s="1"/>
  <c r="K171" i="3"/>
  <c r="J171" i="3"/>
  <c r="N171" i="3" s="1"/>
  <c r="K170" i="3"/>
  <c r="J170" i="3"/>
  <c r="N170" i="3" s="1"/>
  <c r="K169" i="3"/>
  <c r="J169" i="3"/>
  <c r="N169" i="3" s="1"/>
  <c r="K168" i="3"/>
  <c r="J168" i="3"/>
  <c r="N168" i="3" s="1"/>
  <c r="K167" i="3"/>
  <c r="J167" i="3"/>
  <c r="N167" i="3" s="1"/>
  <c r="K166" i="3"/>
  <c r="J166" i="3"/>
  <c r="N166" i="3" s="1"/>
  <c r="K165" i="3"/>
  <c r="J165" i="3"/>
  <c r="N165" i="3" s="1"/>
  <c r="K164" i="3"/>
  <c r="J164" i="3"/>
  <c r="N164" i="3" s="1"/>
  <c r="K163" i="3"/>
  <c r="J163" i="3"/>
  <c r="N163" i="3" s="1"/>
  <c r="K162" i="3"/>
  <c r="J162" i="3"/>
  <c r="N162" i="3" s="1"/>
  <c r="K161" i="3"/>
  <c r="J161" i="3"/>
  <c r="N161" i="3" s="1"/>
  <c r="K160" i="3"/>
  <c r="J160" i="3"/>
  <c r="N160" i="3" s="1"/>
  <c r="K159" i="3"/>
  <c r="J159" i="3"/>
  <c r="N159" i="3" s="1"/>
  <c r="K158" i="3"/>
  <c r="J158" i="3"/>
  <c r="N158" i="3" s="1"/>
  <c r="K157" i="3"/>
  <c r="J157" i="3"/>
  <c r="N157" i="3" s="1"/>
  <c r="K156" i="3"/>
  <c r="J156" i="3"/>
  <c r="N156" i="3" s="1"/>
  <c r="K155" i="3"/>
  <c r="J155" i="3"/>
  <c r="N155" i="3" s="1"/>
  <c r="K154" i="3"/>
  <c r="J154" i="3"/>
  <c r="N154" i="3" s="1"/>
  <c r="K153" i="3"/>
  <c r="J153" i="3"/>
  <c r="N153" i="3" s="1"/>
  <c r="K152" i="3"/>
  <c r="J152" i="3"/>
  <c r="N152" i="3" s="1"/>
  <c r="K151" i="3"/>
  <c r="J151" i="3"/>
  <c r="N151" i="3" s="1"/>
  <c r="K150" i="3"/>
  <c r="J150" i="3"/>
  <c r="N150" i="3" s="1"/>
  <c r="K149" i="3"/>
  <c r="J149" i="3"/>
  <c r="N149" i="3" s="1"/>
  <c r="K148" i="3"/>
  <c r="J148" i="3"/>
  <c r="N148" i="3" s="1"/>
  <c r="K147" i="3"/>
  <c r="J147" i="3"/>
  <c r="N147" i="3" s="1"/>
  <c r="K146" i="3"/>
  <c r="J146" i="3"/>
  <c r="N146" i="3" s="1"/>
  <c r="K145" i="3"/>
  <c r="J145" i="3"/>
  <c r="N145" i="3" s="1"/>
  <c r="K144" i="3"/>
  <c r="J144" i="3"/>
  <c r="N144" i="3" s="1"/>
  <c r="K143" i="3"/>
  <c r="J143" i="3"/>
  <c r="N143" i="3" s="1"/>
  <c r="K142" i="3"/>
  <c r="J142" i="3"/>
  <c r="N142" i="3" s="1"/>
  <c r="K141" i="3"/>
  <c r="J141" i="3"/>
  <c r="N141" i="3" s="1"/>
  <c r="K140" i="3"/>
  <c r="J140" i="3"/>
  <c r="N140" i="3" s="1"/>
  <c r="K139" i="3"/>
  <c r="J139" i="3"/>
  <c r="N139" i="3" s="1"/>
  <c r="K138" i="3"/>
  <c r="J138" i="3"/>
  <c r="N138" i="3" s="1"/>
  <c r="K137" i="3"/>
  <c r="J137" i="3"/>
  <c r="N137" i="3" s="1"/>
  <c r="K136" i="3"/>
  <c r="J136" i="3"/>
  <c r="N136" i="3" s="1"/>
  <c r="K135" i="3"/>
  <c r="J135" i="3"/>
  <c r="N135" i="3" s="1"/>
  <c r="K134" i="3"/>
  <c r="J134" i="3"/>
  <c r="N134" i="3" s="1"/>
  <c r="K133" i="3"/>
  <c r="J133" i="3"/>
  <c r="N133" i="3" s="1"/>
  <c r="K132" i="3"/>
  <c r="J132" i="3"/>
  <c r="N132" i="3" s="1"/>
  <c r="K131" i="3"/>
  <c r="J131" i="3"/>
  <c r="N131" i="3" s="1"/>
  <c r="K130" i="3"/>
  <c r="J130" i="3"/>
  <c r="N130" i="3" s="1"/>
  <c r="K129" i="3"/>
  <c r="J129" i="3"/>
  <c r="N129" i="3" s="1"/>
  <c r="K128" i="3"/>
  <c r="J128" i="3"/>
  <c r="N128" i="3" s="1"/>
  <c r="K127" i="3"/>
  <c r="J127" i="3"/>
  <c r="N127" i="3" s="1"/>
  <c r="N126" i="3"/>
  <c r="K126" i="3"/>
  <c r="J126" i="3"/>
  <c r="K125" i="3"/>
  <c r="J125" i="3"/>
  <c r="N125" i="3" s="1"/>
  <c r="K124" i="3"/>
  <c r="J124" i="3"/>
  <c r="N124" i="3" s="1"/>
  <c r="K123" i="3"/>
  <c r="J123" i="3"/>
  <c r="N123" i="3" s="1"/>
  <c r="K122" i="3"/>
  <c r="J122" i="3"/>
  <c r="N122" i="3" s="1"/>
  <c r="K121" i="3"/>
  <c r="J121" i="3"/>
  <c r="N121" i="3" s="1"/>
  <c r="K120" i="3"/>
  <c r="J120" i="3"/>
  <c r="N120" i="3" s="1"/>
  <c r="K119" i="3"/>
  <c r="J119" i="3"/>
  <c r="N119" i="3" s="1"/>
  <c r="K118" i="3"/>
  <c r="J118" i="3"/>
  <c r="N118" i="3" s="1"/>
  <c r="K117" i="3"/>
  <c r="J117" i="3"/>
  <c r="N117" i="3" s="1"/>
  <c r="J116" i="3"/>
  <c r="N116" i="3" s="1"/>
  <c r="K115" i="3"/>
  <c r="J115" i="3"/>
  <c r="N115" i="3" s="1"/>
  <c r="N114" i="3"/>
  <c r="K114" i="3"/>
  <c r="J114" i="3"/>
  <c r="K113" i="3"/>
  <c r="J113" i="3"/>
  <c r="N113" i="3" s="1"/>
  <c r="K112" i="3"/>
  <c r="J112" i="3"/>
  <c r="N112" i="3" s="1"/>
  <c r="K111" i="3"/>
  <c r="J111" i="3"/>
  <c r="N111" i="3" s="1"/>
  <c r="K110" i="3"/>
  <c r="J110" i="3"/>
  <c r="N110" i="3" s="1"/>
  <c r="K109" i="3"/>
  <c r="J109" i="3"/>
  <c r="N109" i="3" s="1"/>
  <c r="K108" i="3"/>
  <c r="J108" i="3"/>
  <c r="N108" i="3" s="1"/>
  <c r="K107" i="3"/>
  <c r="J107" i="3"/>
  <c r="N107" i="3" s="1"/>
  <c r="K106" i="3"/>
  <c r="J106" i="3"/>
  <c r="N106" i="3" s="1"/>
  <c r="K105" i="3"/>
  <c r="J105" i="3"/>
  <c r="N105" i="3" s="1"/>
  <c r="K104" i="3"/>
  <c r="J104" i="3"/>
  <c r="N104" i="3" s="1"/>
  <c r="K103" i="3"/>
  <c r="J103" i="3"/>
  <c r="N103" i="3" s="1"/>
  <c r="K102" i="3"/>
  <c r="J102" i="3"/>
  <c r="N102" i="3" s="1"/>
  <c r="K101" i="3"/>
  <c r="J101" i="3"/>
  <c r="N101" i="3" s="1"/>
  <c r="K100" i="3"/>
  <c r="J100" i="3"/>
  <c r="N100" i="3" s="1"/>
  <c r="K99" i="3"/>
  <c r="J99" i="3"/>
  <c r="N99" i="3" s="1"/>
  <c r="K98" i="3"/>
  <c r="J98" i="3"/>
  <c r="N98" i="3" s="1"/>
  <c r="K97" i="3"/>
  <c r="J97" i="3"/>
  <c r="N97" i="3" s="1"/>
  <c r="K96" i="3"/>
  <c r="J96" i="3"/>
  <c r="N96" i="3" s="1"/>
  <c r="K95" i="3"/>
  <c r="J95" i="3"/>
  <c r="N95" i="3" s="1"/>
  <c r="K94" i="3"/>
  <c r="J94" i="3"/>
  <c r="N94" i="3" s="1"/>
  <c r="K93" i="3"/>
  <c r="J93" i="3"/>
  <c r="N93" i="3" s="1"/>
  <c r="K92" i="3"/>
  <c r="J92" i="3"/>
  <c r="N92" i="3" s="1"/>
  <c r="K91" i="3"/>
  <c r="J91" i="3"/>
  <c r="N91" i="3" s="1"/>
  <c r="K90" i="3"/>
  <c r="J90" i="3"/>
  <c r="N90" i="3" s="1"/>
  <c r="K89" i="3"/>
  <c r="J89" i="3"/>
  <c r="N89" i="3" s="1"/>
  <c r="K88" i="3"/>
  <c r="J88" i="3"/>
  <c r="N88" i="3" s="1"/>
  <c r="K87" i="3"/>
  <c r="J87" i="3"/>
  <c r="N87" i="3" s="1"/>
  <c r="K86" i="3"/>
  <c r="J86" i="3"/>
  <c r="N86" i="3" s="1"/>
  <c r="K85" i="3"/>
  <c r="J85" i="3"/>
  <c r="N85" i="3" s="1"/>
  <c r="K84" i="3"/>
  <c r="J84" i="3"/>
  <c r="N84" i="3" s="1"/>
  <c r="K83" i="3"/>
  <c r="J83" i="3"/>
  <c r="N83" i="3" s="1"/>
  <c r="J82" i="3"/>
  <c r="N82" i="3" s="1"/>
  <c r="K82" i="3"/>
  <c r="K81" i="3"/>
  <c r="J81" i="3"/>
  <c r="N81" i="3" s="1"/>
  <c r="K80" i="3"/>
  <c r="J80" i="3"/>
  <c r="N80" i="3" s="1"/>
  <c r="K79" i="3"/>
  <c r="J79" i="3"/>
  <c r="N79" i="3" s="1"/>
  <c r="K78" i="3"/>
  <c r="J78" i="3"/>
  <c r="N78" i="3" s="1"/>
  <c r="K77" i="3"/>
  <c r="J77" i="3"/>
  <c r="N77" i="3" s="1"/>
  <c r="N76" i="3"/>
  <c r="K76" i="3"/>
  <c r="J76" i="3"/>
  <c r="K75" i="3"/>
  <c r="J75" i="3"/>
  <c r="N75" i="3" s="1"/>
  <c r="K74" i="3"/>
  <c r="J74" i="3"/>
  <c r="N74" i="3" s="1"/>
  <c r="K73" i="3"/>
  <c r="J73" i="3"/>
  <c r="N73" i="3" s="1"/>
  <c r="K72" i="3"/>
  <c r="J72" i="3"/>
  <c r="N72" i="3" s="1"/>
  <c r="K71" i="3"/>
  <c r="J71" i="3"/>
  <c r="N71" i="3" s="1"/>
  <c r="K70" i="3"/>
  <c r="J70" i="3"/>
  <c r="N70" i="3" s="1"/>
  <c r="K69" i="3"/>
  <c r="J69" i="3"/>
  <c r="N69" i="3" s="1"/>
  <c r="N68" i="3"/>
  <c r="K68" i="3"/>
  <c r="J68" i="3"/>
  <c r="K67" i="3"/>
  <c r="J67" i="3"/>
  <c r="N67" i="3" s="1"/>
  <c r="K66" i="3"/>
  <c r="J66" i="3"/>
  <c r="N66" i="3" s="1"/>
  <c r="N65" i="3"/>
  <c r="K65" i="3"/>
  <c r="J65" i="3"/>
  <c r="K64" i="3"/>
  <c r="J64" i="3"/>
  <c r="N64" i="3" s="1"/>
  <c r="K63" i="3"/>
  <c r="J63" i="3"/>
  <c r="N63" i="3" s="1"/>
  <c r="K61" i="3"/>
  <c r="J61" i="3"/>
  <c r="N61" i="3" s="1"/>
  <c r="K60" i="3"/>
  <c r="J60" i="3"/>
  <c r="N60" i="3" s="1"/>
  <c r="K59" i="3"/>
  <c r="J59" i="3"/>
  <c r="N59" i="3" s="1"/>
  <c r="K58" i="3"/>
  <c r="J58" i="3"/>
  <c r="N58" i="3" s="1"/>
  <c r="K57" i="3"/>
  <c r="J57" i="3"/>
  <c r="N57" i="3" s="1"/>
  <c r="K56" i="3"/>
  <c r="J56" i="3"/>
  <c r="N56" i="3" s="1"/>
  <c r="K55" i="3"/>
  <c r="J55" i="3"/>
  <c r="N55" i="3" s="1"/>
  <c r="K54" i="3"/>
  <c r="J54" i="3"/>
  <c r="N54" i="3" s="1"/>
  <c r="K53" i="3"/>
  <c r="J53" i="3"/>
  <c r="N53" i="3" s="1"/>
  <c r="K52" i="3"/>
  <c r="K51" i="3"/>
  <c r="J51" i="3"/>
  <c r="N51" i="3" s="1"/>
  <c r="K50" i="3"/>
  <c r="J50" i="3"/>
  <c r="N50" i="3" s="1"/>
  <c r="K49" i="3"/>
  <c r="J49" i="3"/>
  <c r="N49" i="3" s="1"/>
  <c r="K48" i="3"/>
  <c r="J48" i="3"/>
  <c r="N48" i="3" s="1"/>
  <c r="K47" i="3"/>
  <c r="J47" i="3"/>
  <c r="N47" i="3" s="1"/>
  <c r="K46" i="3"/>
  <c r="J46" i="3"/>
  <c r="N46" i="3" s="1"/>
  <c r="K45" i="3"/>
  <c r="J45" i="3"/>
  <c r="N45" i="3" s="1"/>
  <c r="K44" i="3"/>
  <c r="J44" i="3"/>
  <c r="N44" i="3" s="1"/>
  <c r="K43" i="3"/>
  <c r="J43" i="3"/>
  <c r="N43" i="3" s="1"/>
  <c r="K42" i="3"/>
  <c r="J42" i="3"/>
  <c r="N42" i="3" s="1"/>
  <c r="K41" i="3"/>
  <c r="J41" i="3"/>
  <c r="N41" i="3" s="1"/>
  <c r="K40" i="3"/>
  <c r="J40" i="3"/>
  <c r="N40" i="3" s="1"/>
  <c r="K39" i="3"/>
  <c r="J39" i="3"/>
  <c r="N39" i="3" s="1"/>
  <c r="K38" i="3"/>
  <c r="J38" i="3"/>
  <c r="N38" i="3" s="1"/>
  <c r="K37" i="3"/>
  <c r="J37" i="3"/>
  <c r="N37" i="3" s="1"/>
  <c r="K36" i="3"/>
  <c r="J36" i="3"/>
  <c r="N36" i="3" s="1"/>
  <c r="K35" i="3"/>
  <c r="J35" i="3"/>
  <c r="N35" i="3" s="1"/>
  <c r="K34" i="3"/>
  <c r="J34" i="3"/>
  <c r="N34" i="3" s="1"/>
  <c r="K33" i="3"/>
  <c r="J33" i="3"/>
  <c r="N33" i="3" s="1"/>
  <c r="K32" i="3"/>
  <c r="J32" i="3"/>
  <c r="N32" i="3" s="1"/>
  <c r="K31" i="3"/>
  <c r="J31" i="3"/>
  <c r="N31" i="3" s="1"/>
  <c r="K30" i="3"/>
  <c r="J30" i="3"/>
  <c r="N30" i="3" s="1"/>
  <c r="N29" i="3"/>
  <c r="K29" i="3"/>
  <c r="J29" i="3"/>
  <c r="K28" i="3"/>
  <c r="J28" i="3"/>
  <c r="N28" i="3" s="1"/>
  <c r="K27" i="3"/>
  <c r="J27" i="3"/>
  <c r="N27" i="3" s="1"/>
  <c r="K26" i="3"/>
  <c r="J26" i="3"/>
  <c r="N26" i="3" s="1"/>
  <c r="K25" i="3"/>
  <c r="J25" i="3"/>
  <c r="N25" i="3" s="1"/>
  <c r="K24" i="3"/>
  <c r="J24" i="3"/>
  <c r="N24" i="3" s="1"/>
  <c r="K23" i="3"/>
  <c r="J23" i="3"/>
  <c r="N23" i="3" s="1"/>
  <c r="N22" i="3"/>
  <c r="K22" i="3"/>
  <c r="J22" i="3"/>
  <c r="K21" i="3"/>
  <c r="J21" i="3"/>
  <c r="N21" i="3" s="1"/>
  <c r="K20" i="3"/>
  <c r="J20" i="3"/>
  <c r="N20" i="3" s="1"/>
  <c r="K19" i="3"/>
  <c r="J19" i="3"/>
  <c r="N19" i="3" s="1"/>
  <c r="K18" i="3"/>
  <c r="J18" i="3"/>
  <c r="N18" i="3" s="1"/>
  <c r="K17" i="3"/>
  <c r="J17" i="3"/>
  <c r="N17" i="3" s="1"/>
  <c r="K16" i="3"/>
  <c r="J16" i="3"/>
  <c r="N16" i="3" s="1"/>
  <c r="K15" i="3"/>
  <c r="J15" i="3"/>
  <c r="N15" i="3" s="1"/>
  <c r="N14" i="3"/>
  <c r="K14" i="3"/>
  <c r="J14" i="3"/>
  <c r="K13" i="3"/>
  <c r="J13" i="3"/>
  <c r="N13" i="3" s="1"/>
  <c r="K12" i="3"/>
  <c r="J12" i="3"/>
  <c r="N12" i="3" s="1"/>
  <c r="N11" i="3"/>
  <c r="K11" i="3"/>
  <c r="J11" i="3"/>
  <c r="K10" i="3"/>
  <c r="J10" i="3"/>
  <c r="N10" i="3" s="1"/>
  <c r="K733" i="2"/>
  <c r="J733" i="2"/>
  <c r="N733" i="2" s="1"/>
  <c r="K732" i="2"/>
  <c r="J732" i="2"/>
  <c r="N732" i="2" s="1"/>
  <c r="K731" i="2"/>
  <c r="J731" i="2"/>
  <c r="N731" i="2" s="1"/>
  <c r="K730" i="2"/>
  <c r="J730" i="2"/>
  <c r="N730" i="2" s="1"/>
  <c r="N729" i="2"/>
  <c r="K729" i="2"/>
  <c r="J729" i="2"/>
  <c r="K728" i="2"/>
  <c r="J728" i="2"/>
  <c r="N728" i="2" s="1"/>
  <c r="K727" i="2"/>
  <c r="J727" i="2"/>
  <c r="N727" i="2" s="1"/>
  <c r="K726" i="2"/>
  <c r="J726" i="2"/>
  <c r="N726" i="2" s="1"/>
  <c r="K725" i="2"/>
  <c r="J725" i="2"/>
  <c r="N725" i="2" s="1"/>
  <c r="K724" i="2"/>
  <c r="J724" i="2"/>
  <c r="N724" i="2" s="1"/>
  <c r="K723" i="2"/>
  <c r="J723" i="2"/>
  <c r="N723" i="2" s="1"/>
  <c r="N722" i="2"/>
  <c r="K722" i="2"/>
  <c r="J722" i="2"/>
  <c r="K721" i="2"/>
  <c r="J721" i="2"/>
  <c r="N721" i="2" s="1"/>
  <c r="K720" i="2"/>
  <c r="J720" i="2"/>
  <c r="N720" i="2" s="1"/>
  <c r="N719" i="2"/>
  <c r="K719" i="2"/>
  <c r="J719" i="2"/>
  <c r="K718" i="2"/>
  <c r="J718" i="2"/>
  <c r="N718" i="2" s="1"/>
  <c r="K717" i="2"/>
  <c r="J717" i="2"/>
  <c r="N717" i="2" s="1"/>
  <c r="K716" i="2"/>
  <c r="J716" i="2"/>
  <c r="N716" i="2" s="1"/>
  <c r="K715" i="2"/>
  <c r="J715" i="2"/>
  <c r="N715" i="2" s="1"/>
  <c r="K714" i="2"/>
  <c r="J714" i="2"/>
  <c r="N714" i="2" s="1"/>
  <c r="N713" i="2"/>
  <c r="K713" i="2"/>
  <c r="J713" i="2"/>
  <c r="N712" i="2"/>
  <c r="K712" i="2"/>
  <c r="J712" i="2"/>
  <c r="K711" i="2"/>
  <c r="J711" i="2"/>
  <c r="N711" i="2" s="1"/>
  <c r="K710" i="2"/>
  <c r="J710" i="2"/>
  <c r="N710" i="2" s="1"/>
  <c r="K709" i="2"/>
  <c r="J709" i="2"/>
  <c r="N709" i="2" s="1"/>
  <c r="K708" i="2"/>
  <c r="J708" i="2"/>
  <c r="N708" i="2" s="1"/>
  <c r="K707" i="2"/>
  <c r="J707" i="2"/>
  <c r="N707" i="2" s="1"/>
  <c r="N706" i="2"/>
  <c r="K706" i="2"/>
  <c r="J706" i="2"/>
  <c r="K705" i="2"/>
  <c r="J705" i="2"/>
  <c r="N705" i="2" s="1"/>
  <c r="K704" i="2"/>
  <c r="J704" i="2"/>
  <c r="N704" i="2" s="1"/>
  <c r="N703" i="2"/>
  <c r="K703" i="2"/>
  <c r="J703" i="2"/>
  <c r="K702" i="2"/>
  <c r="J702" i="2"/>
  <c r="N702" i="2" s="1"/>
  <c r="K701" i="2"/>
  <c r="J701" i="2"/>
  <c r="N701" i="2" s="1"/>
  <c r="K700" i="2"/>
  <c r="J700" i="2"/>
  <c r="N700" i="2" s="1"/>
  <c r="K699" i="2"/>
  <c r="J699" i="2"/>
  <c r="N699" i="2" s="1"/>
  <c r="K698" i="2"/>
  <c r="J698" i="2"/>
  <c r="N698" i="2" s="1"/>
  <c r="K697" i="2"/>
  <c r="J697" i="2"/>
  <c r="N697" i="2" s="1"/>
  <c r="N696" i="2"/>
  <c r="K696" i="2"/>
  <c r="J696" i="2"/>
  <c r="K695" i="2"/>
  <c r="J695" i="2"/>
  <c r="N695" i="2" s="1"/>
  <c r="K694" i="2"/>
  <c r="J694" i="2"/>
  <c r="N694" i="2" s="1"/>
  <c r="K693" i="2"/>
  <c r="J693" i="2"/>
  <c r="N693" i="2" s="1"/>
  <c r="K692" i="2"/>
  <c r="J692" i="2"/>
  <c r="N692" i="2" s="1"/>
  <c r="K691" i="2"/>
  <c r="J691" i="2"/>
  <c r="N691" i="2" s="1"/>
  <c r="K690" i="2"/>
  <c r="J690" i="2"/>
  <c r="N690" i="2" s="1"/>
  <c r="K689" i="2"/>
  <c r="J689" i="2"/>
  <c r="N689" i="2" s="1"/>
  <c r="N688" i="2"/>
  <c r="K688" i="2"/>
  <c r="J688" i="2"/>
  <c r="K687" i="2"/>
  <c r="J687" i="2"/>
  <c r="N687" i="2" s="1"/>
  <c r="K686" i="2"/>
  <c r="J686" i="2"/>
  <c r="N686" i="2" s="1"/>
  <c r="K685" i="2"/>
  <c r="J685" i="2"/>
  <c r="N685" i="2" s="1"/>
  <c r="K684" i="2"/>
  <c r="J684" i="2"/>
  <c r="N684" i="2" s="1"/>
  <c r="K683" i="2"/>
  <c r="J683" i="2"/>
  <c r="N683" i="2" s="1"/>
  <c r="K682" i="2"/>
  <c r="J682" i="2"/>
  <c r="N682" i="2" s="1"/>
  <c r="K681" i="2"/>
  <c r="J681" i="2"/>
  <c r="N681" i="2" s="1"/>
  <c r="K680" i="2"/>
  <c r="J680" i="2"/>
  <c r="N680" i="2" s="1"/>
  <c r="K679" i="2"/>
  <c r="J679" i="2"/>
  <c r="N679" i="2" s="1"/>
  <c r="K678" i="2"/>
  <c r="J678" i="2"/>
  <c r="N678" i="2" s="1"/>
  <c r="K677" i="2"/>
  <c r="J677" i="2"/>
  <c r="N677" i="2" s="1"/>
  <c r="K676" i="2"/>
  <c r="J676" i="2"/>
  <c r="N676" i="2" s="1"/>
  <c r="K675" i="2"/>
  <c r="J675" i="2"/>
  <c r="N675" i="2" s="1"/>
  <c r="K674" i="2"/>
  <c r="J674" i="2"/>
  <c r="N674" i="2" s="1"/>
  <c r="K673" i="2"/>
  <c r="J673" i="2"/>
  <c r="N673" i="2" s="1"/>
  <c r="N672" i="2"/>
  <c r="K672" i="2"/>
  <c r="J672" i="2"/>
  <c r="K671" i="2"/>
  <c r="J671" i="2"/>
  <c r="N671" i="2" s="1"/>
  <c r="K670" i="2"/>
  <c r="J670" i="2"/>
  <c r="N670" i="2" s="1"/>
  <c r="K669" i="2"/>
  <c r="J669" i="2"/>
  <c r="N669" i="2" s="1"/>
  <c r="K668" i="2"/>
  <c r="J668" i="2"/>
  <c r="N668" i="2" s="1"/>
  <c r="K667" i="2"/>
  <c r="J667" i="2"/>
  <c r="N667" i="2" s="1"/>
  <c r="K666" i="2"/>
  <c r="J666" i="2"/>
  <c r="N666" i="2" s="1"/>
  <c r="K665" i="2"/>
  <c r="J665" i="2"/>
  <c r="N665" i="2" s="1"/>
  <c r="K664" i="2"/>
  <c r="J664" i="2"/>
  <c r="N664" i="2" s="1"/>
  <c r="N663" i="2"/>
  <c r="K663" i="2"/>
  <c r="J663" i="2"/>
  <c r="K662" i="2"/>
  <c r="J662" i="2"/>
  <c r="N662" i="2" s="1"/>
  <c r="K661" i="2"/>
  <c r="J661" i="2"/>
  <c r="N661" i="2" s="1"/>
  <c r="K660" i="2"/>
  <c r="J660" i="2"/>
  <c r="N660" i="2" s="1"/>
  <c r="K659" i="2"/>
  <c r="J659" i="2"/>
  <c r="N659" i="2" s="1"/>
  <c r="K658" i="2"/>
  <c r="J658" i="2"/>
  <c r="N658" i="2" s="1"/>
  <c r="K657" i="2"/>
  <c r="J657" i="2"/>
  <c r="N657" i="2" s="1"/>
  <c r="K656" i="2"/>
  <c r="J656" i="2"/>
  <c r="N656" i="2" s="1"/>
  <c r="K655" i="2"/>
  <c r="J655" i="2"/>
  <c r="N655" i="2" s="1"/>
  <c r="K654" i="2"/>
  <c r="J654" i="2"/>
  <c r="N654" i="2" s="1"/>
  <c r="K653" i="2"/>
  <c r="J653" i="2"/>
  <c r="N653" i="2" s="1"/>
  <c r="K652" i="2"/>
  <c r="J652" i="2"/>
  <c r="N652" i="2" s="1"/>
  <c r="K651" i="2"/>
  <c r="J651" i="2"/>
  <c r="N651" i="2" s="1"/>
  <c r="N650" i="2"/>
  <c r="K650" i="2"/>
  <c r="J650" i="2"/>
  <c r="K649" i="2"/>
  <c r="J649" i="2"/>
  <c r="N649" i="2" s="1"/>
  <c r="K648" i="2"/>
  <c r="J648" i="2"/>
  <c r="N648" i="2" s="1"/>
  <c r="K647" i="2"/>
  <c r="J647" i="2"/>
  <c r="N647" i="2" s="1"/>
  <c r="K646" i="2"/>
  <c r="J646" i="2"/>
  <c r="N646" i="2" s="1"/>
  <c r="K645" i="2"/>
  <c r="J645" i="2"/>
  <c r="N645" i="2" s="1"/>
  <c r="K644" i="2"/>
  <c r="J644" i="2"/>
  <c r="N644" i="2" s="1"/>
  <c r="K643" i="2"/>
  <c r="J643" i="2"/>
  <c r="N643" i="2" s="1"/>
  <c r="K642" i="2"/>
  <c r="J642" i="2"/>
  <c r="N642" i="2" s="1"/>
  <c r="K641" i="2"/>
  <c r="J641" i="2"/>
  <c r="N641" i="2" s="1"/>
  <c r="K640" i="2"/>
  <c r="J640" i="2"/>
  <c r="N640" i="2" s="1"/>
  <c r="K639" i="2"/>
  <c r="J639" i="2"/>
  <c r="N639" i="2" s="1"/>
  <c r="K638" i="2"/>
  <c r="J638" i="2"/>
  <c r="N638" i="2" s="1"/>
  <c r="K637" i="2"/>
  <c r="J637" i="2"/>
  <c r="N637" i="2" s="1"/>
  <c r="K636" i="2"/>
  <c r="J636" i="2"/>
  <c r="N636" i="2" s="1"/>
  <c r="K635" i="2"/>
  <c r="J635" i="2"/>
  <c r="N635" i="2" s="1"/>
  <c r="K634" i="2"/>
  <c r="J634" i="2"/>
  <c r="N634" i="2" s="1"/>
  <c r="K633" i="2"/>
  <c r="J633" i="2"/>
  <c r="N633" i="2" s="1"/>
  <c r="K632" i="2"/>
  <c r="J632" i="2"/>
  <c r="N632" i="2" s="1"/>
  <c r="K631" i="2"/>
  <c r="J631" i="2"/>
  <c r="N631" i="2" s="1"/>
  <c r="K630" i="2"/>
  <c r="J630" i="2"/>
  <c r="N630" i="2" s="1"/>
  <c r="K629" i="2"/>
  <c r="J629" i="2"/>
  <c r="N629" i="2" s="1"/>
  <c r="K628" i="2"/>
  <c r="J628" i="2"/>
  <c r="N628" i="2" s="1"/>
  <c r="K627" i="2"/>
  <c r="J627" i="2"/>
  <c r="N627" i="2" s="1"/>
  <c r="K626" i="2"/>
  <c r="J626" i="2"/>
  <c r="N626" i="2" s="1"/>
  <c r="K625" i="2"/>
  <c r="J625" i="2"/>
  <c r="N625" i="2" s="1"/>
  <c r="N624" i="2"/>
  <c r="K624" i="2"/>
  <c r="J624" i="2"/>
  <c r="K623" i="2"/>
  <c r="J623" i="2"/>
  <c r="N623" i="2" s="1"/>
  <c r="K622" i="2"/>
  <c r="J622" i="2"/>
  <c r="N622" i="2" s="1"/>
  <c r="K621" i="2"/>
  <c r="J621" i="2"/>
  <c r="N621" i="2" s="1"/>
  <c r="K620" i="2"/>
  <c r="J620" i="2"/>
  <c r="N620" i="2" s="1"/>
  <c r="K619" i="2"/>
  <c r="J619" i="2"/>
  <c r="N619" i="2" s="1"/>
  <c r="K618" i="2"/>
  <c r="J618" i="2"/>
  <c r="N618" i="2" s="1"/>
  <c r="K617" i="2"/>
  <c r="J617" i="2"/>
  <c r="N617" i="2" s="1"/>
  <c r="K616" i="2"/>
  <c r="J616" i="2"/>
  <c r="N616" i="2" s="1"/>
  <c r="K615" i="2"/>
  <c r="J615" i="2"/>
  <c r="N615" i="2" s="1"/>
  <c r="K614" i="2"/>
  <c r="J614" i="2"/>
  <c r="N614" i="2" s="1"/>
  <c r="K613" i="2"/>
  <c r="J613" i="2"/>
  <c r="N613" i="2" s="1"/>
  <c r="K612" i="2"/>
  <c r="J612" i="2"/>
  <c r="N612" i="2" s="1"/>
  <c r="K611" i="2"/>
  <c r="J611" i="2"/>
  <c r="N611" i="2" s="1"/>
  <c r="K610" i="2"/>
  <c r="J610" i="2"/>
  <c r="N610" i="2" s="1"/>
  <c r="K609" i="2"/>
  <c r="J609" i="2"/>
  <c r="N609" i="2" s="1"/>
  <c r="K608" i="2"/>
  <c r="J608" i="2"/>
  <c r="N608" i="2" s="1"/>
  <c r="K607" i="2"/>
  <c r="J607" i="2"/>
  <c r="N607" i="2" s="1"/>
  <c r="K606" i="2"/>
  <c r="J606" i="2"/>
  <c r="N606" i="2" s="1"/>
  <c r="K605" i="2"/>
  <c r="J605" i="2"/>
  <c r="N605" i="2" s="1"/>
  <c r="K604" i="2"/>
  <c r="J604" i="2"/>
  <c r="N604" i="2" s="1"/>
  <c r="K603" i="2"/>
  <c r="J603" i="2"/>
  <c r="N603" i="2" s="1"/>
  <c r="K602" i="2"/>
  <c r="J602" i="2"/>
  <c r="N602" i="2" s="1"/>
  <c r="K601" i="2"/>
  <c r="J601" i="2"/>
  <c r="N601" i="2" s="1"/>
  <c r="K600" i="2"/>
  <c r="J600" i="2"/>
  <c r="N600" i="2" s="1"/>
  <c r="K599" i="2"/>
  <c r="J599" i="2"/>
  <c r="N599" i="2" s="1"/>
  <c r="K598" i="2"/>
  <c r="J598" i="2"/>
  <c r="N598" i="2" s="1"/>
  <c r="K597" i="2"/>
  <c r="J597" i="2"/>
  <c r="N597" i="2" s="1"/>
  <c r="K596" i="2"/>
  <c r="J596" i="2"/>
  <c r="N596" i="2" s="1"/>
  <c r="K595" i="2"/>
  <c r="J595" i="2"/>
  <c r="N595" i="2" s="1"/>
  <c r="N594" i="2"/>
  <c r="K594" i="2"/>
  <c r="J594" i="2"/>
  <c r="K593" i="2"/>
  <c r="J593" i="2"/>
  <c r="N593" i="2" s="1"/>
  <c r="K592" i="2"/>
  <c r="J592" i="2"/>
  <c r="N592" i="2" s="1"/>
  <c r="N591" i="2"/>
  <c r="K591" i="2"/>
  <c r="J591" i="2"/>
  <c r="K590" i="2"/>
  <c r="J590" i="2"/>
  <c r="N590" i="2" s="1"/>
  <c r="K589" i="2"/>
  <c r="J589" i="2"/>
  <c r="N589" i="2" s="1"/>
  <c r="K588" i="2"/>
  <c r="J588" i="2"/>
  <c r="N588" i="2" s="1"/>
  <c r="K587" i="2"/>
  <c r="J587" i="2"/>
  <c r="N587" i="2" s="1"/>
  <c r="K586" i="2"/>
  <c r="J586" i="2"/>
  <c r="N586" i="2" s="1"/>
  <c r="N585" i="2"/>
  <c r="K585" i="2"/>
  <c r="J585" i="2"/>
  <c r="N584" i="2"/>
  <c r="K584" i="2"/>
  <c r="J584" i="2"/>
  <c r="K583" i="2"/>
  <c r="J583" i="2"/>
  <c r="N583" i="2" s="1"/>
  <c r="K582" i="2"/>
  <c r="J582" i="2"/>
  <c r="N582" i="2" s="1"/>
  <c r="K581" i="2"/>
  <c r="J581" i="2"/>
  <c r="N581" i="2" s="1"/>
  <c r="K580" i="2"/>
  <c r="J580" i="2"/>
  <c r="N580" i="2" s="1"/>
  <c r="K579" i="2"/>
  <c r="J579" i="2"/>
  <c r="N579" i="2" s="1"/>
  <c r="N578" i="2"/>
  <c r="K578" i="2"/>
  <c r="J578" i="2"/>
  <c r="K577" i="2"/>
  <c r="J577" i="2"/>
  <c r="N577" i="2" s="1"/>
  <c r="K576" i="2"/>
  <c r="J576" i="2"/>
  <c r="N576" i="2" s="1"/>
  <c r="K575" i="2"/>
  <c r="J575" i="2"/>
  <c r="N575" i="2" s="1"/>
  <c r="K574" i="2"/>
  <c r="J574" i="2"/>
  <c r="N574" i="2" s="1"/>
  <c r="K573" i="2"/>
  <c r="J573" i="2"/>
  <c r="N573" i="2" s="1"/>
  <c r="K572" i="2"/>
  <c r="J572" i="2"/>
  <c r="N572" i="2" s="1"/>
  <c r="K571" i="2"/>
  <c r="J571" i="2"/>
  <c r="N571" i="2" s="1"/>
  <c r="K570" i="2"/>
  <c r="J570" i="2"/>
  <c r="N570" i="2" s="1"/>
  <c r="K569" i="2"/>
  <c r="J569" i="2"/>
  <c r="N569" i="2" s="1"/>
  <c r="K568" i="2"/>
  <c r="J568" i="2"/>
  <c r="N568" i="2" s="1"/>
  <c r="K567" i="2"/>
  <c r="J567" i="2"/>
  <c r="N567" i="2" s="1"/>
  <c r="K566" i="2"/>
  <c r="J566" i="2"/>
  <c r="N566" i="2" s="1"/>
  <c r="K565" i="2"/>
  <c r="J565" i="2"/>
  <c r="N565" i="2" s="1"/>
  <c r="K564" i="2"/>
  <c r="J564" i="2"/>
  <c r="N564" i="2" s="1"/>
  <c r="K563" i="2"/>
  <c r="J563" i="2"/>
  <c r="N563" i="2" s="1"/>
  <c r="K562" i="2"/>
  <c r="J562" i="2"/>
  <c r="N562" i="2" s="1"/>
  <c r="N561" i="2"/>
  <c r="K561" i="2"/>
  <c r="J561" i="2"/>
  <c r="K560" i="2"/>
  <c r="J560" i="2"/>
  <c r="N560" i="2" s="1"/>
  <c r="K559" i="2"/>
  <c r="J559" i="2"/>
  <c r="N559" i="2" s="1"/>
  <c r="K558" i="2"/>
  <c r="J558" i="2"/>
  <c r="N558" i="2" s="1"/>
  <c r="K557" i="2"/>
  <c r="J557" i="2"/>
  <c r="N557" i="2" s="1"/>
  <c r="K556" i="2"/>
  <c r="J556" i="2"/>
  <c r="N556" i="2" s="1"/>
  <c r="K555" i="2"/>
  <c r="J555" i="2"/>
  <c r="N555" i="2" s="1"/>
  <c r="N554" i="2"/>
  <c r="K554" i="2"/>
  <c r="J554" i="2"/>
  <c r="K553" i="2"/>
  <c r="J553" i="2"/>
  <c r="N553" i="2" s="1"/>
  <c r="N552" i="2"/>
  <c r="K552" i="2"/>
  <c r="J552" i="2"/>
  <c r="K551" i="2"/>
  <c r="J551" i="2"/>
  <c r="N551" i="2" s="1"/>
  <c r="K550" i="2"/>
  <c r="J550" i="2"/>
  <c r="N550" i="2" s="1"/>
  <c r="K549" i="2"/>
  <c r="J549" i="2"/>
  <c r="N549" i="2" s="1"/>
  <c r="K548" i="2"/>
  <c r="J548" i="2"/>
  <c r="N548" i="2" s="1"/>
  <c r="K547" i="2"/>
  <c r="J547" i="2"/>
  <c r="N547" i="2" s="1"/>
  <c r="K546" i="2"/>
  <c r="J546" i="2"/>
  <c r="N546" i="2" s="1"/>
  <c r="N545" i="2"/>
  <c r="K545" i="2"/>
  <c r="J545" i="2"/>
  <c r="K544" i="2"/>
  <c r="J544" i="2"/>
  <c r="N544" i="2" s="1"/>
  <c r="K543" i="2"/>
  <c r="J543" i="2"/>
  <c r="N543" i="2" s="1"/>
  <c r="K542" i="2"/>
  <c r="J542" i="2"/>
  <c r="N542" i="2" s="1"/>
  <c r="K541" i="2"/>
  <c r="J541" i="2"/>
  <c r="N541" i="2" s="1"/>
  <c r="K540" i="2"/>
  <c r="J540" i="2"/>
  <c r="N540" i="2" s="1"/>
  <c r="K539" i="2"/>
  <c r="J539" i="2"/>
  <c r="N539" i="2" s="1"/>
  <c r="N538" i="2"/>
  <c r="K538" i="2"/>
  <c r="J538" i="2"/>
  <c r="K537" i="2"/>
  <c r="J537" i="2"/>
  <c r="N537" i="2" s="1"/>
  <c r="K536" i="2"/>
  <c r="J536" i="2"/>
  <c r="N536" i="2" s="1"/>
  <c r="N535" i="2"/>
  <c r="K535" i="2"/>
  <c r="J535" i="2"/>
  <c r="K534" i="2"/>
  <c r="J534" i="2"/>
  <c r="N534" i="2" s="1"/>
  <c r="K533" i="2"/>
  <c r="J533" i="2"/>
  <c r="N533" i="2" s="1"/>
  <c r="K532" i="2"/>
  <c r="J532" i="2"/>
  <c r="N532" i="2" s="1"/>
  <c r="K531" i="2"/>
  <c r="J531" i="2"/>
  <c r="N531" i="2" s="1"/>
  <c r="K530" i="2"/>
  <c r="J530" i="2"/>
  <c r="N530" i="2" s="1"/>
  <c r="N529" i="2"/>
  <c r="K529" i="2"/>
  <c r="J529" i="2"/>
  <c r="N528" i="2"/>
  <c r="K528" i="2"/>
  <c r="J528" i="2"/>
  <c r="K527" i="2"/>
  <c r="J527" i="2"/>
  <c r="N527" i="2" s="1"/>
  <c r="K526" i="2"/>
  <c r="J526" i="2"/>
  <c r="N526" i="2" s="1"/>
  <c r="K525" i="2"/>
  <c r="J525" i="2"/>
  <c r="N525" i="2" s="1"/>
  <c r="K524" i="2"/>
  <c r="J524" i="2"/>
  <c r="N524" i="2" s="1"/>
  <c r="K523" i="2"/>
  <c r="J523" i="2"/>
  <c r="N523" i="2" s="1"/>
  <c r="N522" i="2"/>
  <c r="K522" i="2"/>
  <c r="J522" i="2"/>
  <c r="K521" i="2"/>
  <c r="J521" i="2"/>
  <c r="N521" i="2" s="1"/>
  <c r="K520" i="2"/>
  <c r="J520" i="2"/>
  <c r="N520" i="2" s="1"/>
  <c r="N519" i="2"/>
  <c r="K519" i="2"/>
  <c r="J519" i="2"/>
  <c r="K518" i="2"/>
  <c r="J518" i="2"/>
  <c r="N518" i="2" s="1"/>
  <c r="K517" i="2"/>
  <c r="J517" i="2"/>
  <c r="N517" i="2" s="1"/>
  <c r="K516" i="2"/>
  <c r="J516" i="2"/>
  <c r="N516" i="2" s="1"/>
  <c r="K515" i="2"/>
  <c r="J515" i="2"/>
  <c r="N515" i="2" s="1"/>
  <c r="K514" i="2"/>
  <c r="J514" i="2"/>
  <c r="N514" i="2" s="1"/>
  <c r="K513" i="2"/>
  <c r="J513" i="2"/>
  <c r="N513" i="2" s="1"/>
  <c r="N512" i="2"/>
  <c r="K512" i="2"/>
  <c r="J512" i="2"/>
  <c r="K511" i="2"/>
  <c r="J511" i="2"/>
  <c r="N511" i="2" s="1"/>
  <c r="K510" i="2"/>
  <c r="J510" i="2"/>
  <c r="N510" i="2" s="1"/>
  <c r="K509" i="2"/>
  <c r="J509" i="2"/>
  <c r="N509" i="2" s="1"/>
  <c r="K508" i="2"/>
  <c r="J508" i="2"/>
  <c r="N508" i="2" s="1"/>
  <c r="K507" i="2"/>
  <c r="J507" i="2"/>
  <c r="N507" i="2" s="1"/>
  <c r="K506" i="2"/>
  <c r="J506" i="2"/>
  <c r="N506" i="2" s="1"/>
  <c r="K505" i="2"/>
  <c r="J505" i="2"/>
  <c r="N505" i="2" s="1"/>
  <c r="N504" i="2"/>
  <c r="K504" i="2"/>
  <c r="J504" i="2"/>
  <c r="K503" i="2"/>
  <c r="J503" i="2"/>
  <c r="N503" i="2" s="1"/>
  <c r="K502" i="2"/>
  <c r="J502" i="2"/>
  <c r="N502" i="2" s="1"/>
  <c r="K501" i="2"/>
  <c r="J501" i="2"/>
  <c r="N501" i="2" s="1"/>
  <c r="K500" i="2"/>
  <c r="J500" i="2"/>
  <c r="N500" i="2" s="1"/>
  <c r="K499" i="2"/>
  <c r="J499" i="2"/>
  <c r="N499" i="2" s="1"/>
  <c r="K498" i="2"/>
  <c r="J498" i="2"/>
  <c r="N498" i="2" s="1"/>
  <c r="N497" i="2"/>
  <c r="K497" i="2"/>
  <c r="J497" i="2"/>
  <c r="K496" i="2"/>
  <c r="J496" i="2"/>
  <c r="N496" i="2" s="1"/>
  <c r="N495" i="2"/>
  <c r="K495" i="2"/>
  <c r="J495" i="2"/>
  <c r="N494" i="2"/>
  <c r="K494" i="2"/>
  <c r="J494" i="2"/>
  <c r="K493" i="2"/>
  <c r="J493" i="2"/>
  <c r="N493" i="2" s="1"/>
  <c r="K492" i="2"/>
  <c r="J492" i="2"/>
  <c r="N492" i="2" s="1"/>
  <c r="K491" i="2"/>
  <c r="J491" i="2"/>
  <c r="N491" i="2" s="1"/>
  <c r="N490" i="2"/>
  <c r="K490" i="2"/>
  <c r="J490" i="2"/>
  <c r="K489" i="2"/>
  <c r="J489" i="2"/>
  <c r="N489" i="2" s="1"/>
  <c r="K488" i="2"/>
  <c r="J488" i="2"/>
  <c r="N488" i="2" s="1"/>
  <c r="K487" i="2"/>
  <c r="J487" i="2"/>
  <c r="N487" i="2" s="1"/>
  <c r="K486" i="2"/>
  <c r="J486" i="2"/>
  <c r="N486" i="2" s="1"/>
  <c r="K485" i="2"/>
  <c r="J485" i="2"/>
  <c r="N485" i="2" s="1"/>
  <c r="K484" i="2"/>
  <c r="J484" i="2"/>
  <c r="N484" i="2" s="1"/>
  <c r="K483" i="2"/>
  <c r="J483" i="2"/>
  <c r="N483" i="2" s="1"/>
  <c r="K482" i="2"/>
  <c r="J482" i="2"/>
  <c r="N482" i="2" s="1"/>
  <c r="K481" i="2"/>
  <c r="J481" i="2"/>
  <c r="N481" i="2" s="1"/>
  <c r="K480" i="2"/>
  <c r="J480" i="2"/>
  <c r="N480" i="2" s="1"/>
  <c r="K479" i="2"/>
  <c r="J479" i="2"/>
  <c r="N479" i="2" s="1"/>
  <c r="K478" i="2"/>
  <c r="J478" i="2"/>
  <c r="N478" i="2" s="1"/>
  <c r="K477" i="2"/>
  <c r="J477" i="2"/>
  <c r="N477" i="2" s="1"/>
  <c r="K476" i="2"/>
  <c r="J476" i="2"/>
  <c r="N476" i="2" s="1"/>
  <c r="K475" i="2"/>
  <c r="J475" i="2"/>
  <c r="N475" i="2" s="1"/>
  <c r="K474" i="2"/>
  <c r="J474" i="2"/>
  <c r="N474" i="2" s="1"/>
  <c r="N473" i="2"/>
  <c r="K473" i="2"/>
  <c r="J473" i="2"/>
  <c r="N472" i="2"/>
  <c r="K472" i="2"/>
  <c r="J472" i="2"/>
  <c r="K471" i="2"/>
  <c r="J471" i="2"/>
  <c r="N471" i="2" s="1"/>
  <c r="N470" i="2"/>
  <c r="K470" i="2"/>
  <c r="J470" i="2"/>
  <c r="K469" i="2"/>
  <c r="J469" i="2"/>
  <c r="N469" i="2" s="1"/>
  <c r="K468" i="2"/>
  <c r="J468" i="2"/>
  <c r="N468" i="2" s="1"/>
  <c r="K467" i="2"/>
  <c r="J467" i="2"/>
  <c r="N467" i="2" s="1"/>
  <c r="K466" i="2"/>
  <c r="J466" i="2"/>
  <c r="N466" i="2" s="1"/>
  <c r="K465" i="2"/>
  <c r="J465" i="2"/>
  <c r="N465" i="2" s="1"/>
  <c r="K464" i="2"/>
  <c r="J464" i="2"/>
  <c r="N464" i="2" s="1"/>
  <c r="K463" i="2"/>
  <c r="J463" i="2"/>
  <c r="N463" i="2" s="1"/>
  <c r="K462" i="2"/>
  <c r="J462" i="2"/>
  <c r="N462" i="2" s="1"/>
  <c r="K461" i="2"/>
  <c r="J461" i="2"/>
  <c r="N461" i="2" s="1"/>
  <c r="K460" i="2"/>
  <c r="J460" i="2"/>
  <c r="N460" i="2" s="1"/>
  <c r="K459" i="2"/>
  <c r="J459" i="2"/>
  <c r="N459" i="2" s="1"/>
  <c r="K458" i="2"/>
  <c r="J458" i="2"/>
  <c r="N458" i="2" s="1"/>
  <c r="K457" i="2"/>
  <c r="J457" i="2"/>
  <c r="N457" i="2" s="1"/>
  <c r="K456" i="2"/>
  <c r="J456" i="2"/>
  <c r="N456" i="2" s="1"/>
  <c r="K455" i="2"/>
  <c r="J455" i="2"/>
  <c r="N455" i="2" s="1"/>
  <c r="K454" i="2"/>
  <c r="J454" i="2"/>
  <c r="N454" i="2" s="1"/>
  <c r="K453" i="2"/>
  <c r="J453" i="2"/>
  <c r="N453" i="2" s="1"/>
  <c r="K452" i="2"/>
  <c r="J452" i="2"/>
  <c r="N452" i="2" s="1"/>
  <c r="K451" i="2"/>
  <c r="J451" i="2"/>
  <c r="N451" i="2" s="1"/>
  <c r="K450" i="2"/>
  <c r="J450" i="2"/>
  <c r="N450" i="2" s="1"/>
  <c r="K449" i="2"/>
  <c r="J449" i="2"/>
  <c r="N449" i="2" s="1"/>
  <c r="N448" i="2"/>
  <c r="K448" i="2"/>
  <c r="J448" i="2"/>
  <c r="K447" i="2"/>
  <c r="J447" i="2"/>
  <c r="N447" i="2" s="1"/>
  <c r="K446" i="2"/>
  <c r="J446" i="2"/>
  <c r="N446" i="2" s="1"/>
  <c r="K445" i="2"/>
  <c r="J445" i="2"/>
  <c r="N445" i="2" s="1"/>
  <c r="K444" i="2"/>
  <c r="J444" i="2"/>
  <c r="N444" i="2" s="1"/>
  <c r="K443" i="2"/>
  <c r="J443" i="2"/>
  <c r="N443" i="2" s="1"/>
  <c r="K442" i="2"/>
  <c r="J442" i="2"/>
  <c r="N442" i="2" s="1"/>
  <c r="N441" i="2"/>
  <c r="K441" i="2"/>
  <c r="J441" i="2"/>
  <c r="K440" i="2"/>
  <c r="J440" i="2"/>
  <c r="N440" i="2" s="1"/>
  <c r="N439" i="2"/>
  <c r="K439" i="2"/>
  <c r="J439" i="2"/>
  <c r="K438" i="2"/>
  <c r="J438" i="2"/>
  <c r="N438" i="2" s="1"/>
  <c r="K437" i="2"/>
  <c r="J437" i="2"/>
  <c r="N437" i="2" s="1"/>
  <c r="K436" i="2"/>
  <c r="J436" i="2"/>
  <c r="N436" i="2" s="1"/>
  <c r="K435" i="2"/>
  <c r="J435" i="2"/>
  <c r="N435" i="2" s="1"/>
  <c r="N434" i="2"/>
  <c r="K434" i="2"/>
  <c r="J434" i="2"/>
  <c r="K433" i="2"/>
  <c r="J433" i="2"/>
  <c r="N433" i="2" s="1"/>
  <c r="N432" i="2"/>
  <c r="K432" i="2"/>
  <c r="J432" i="2"/>
  <c r="N431" i="2"/>
  <c r="K431" i="2"/>
  <c r="J431" i="2"/>
  <c r="K430" i="2"/>
  <c r="J430" i="2"/>
  <c r="N430" i="2" s="1"/>
  <c r="N429" i="2"/>
  <c r="K429" i="2"/>
  <c r="J429" i="2"/>
  <c r="K428" i="2"/>
  <c r="J428" i="2"/>
  <c r="N428" i="2" s="1"/>
  <c r="K427" i="2"/>
  <c r="J427" i="2"/>
  <c r="N427" i="2" s="1"/>
  <c r="N426" i="2"/>
  <c r="K426" i="2"/>
  <c r="J426" i="2"/>
  <c r="K425" i="2"/>
  <c r="J425" i="2"/>
  <c r="N425" i="2" s="1"/>
  <c r="K424" i="2"/>
  <c r="J424" i="2"/>
  <c r="N424" i="2" s="1"/>
  <c r="N423" i="2"/>
  <c r="K423" i="2"/>
  <c r="J423" i="2"/>
  <c r="K422" i="2"/>
  <c r="J422" i="2"/>
  <c r="N422" i="2" s="1"/>
  <c r="N421" i="2"/>
  <c r="K421" i="2"/>
  <c r="J421" i="2"/>
  <c r="K420" i="2"/>
  <c r="J420" i="2"/>
  <c r="N420" i="2" s="1"/>
  <c r="K419" i="2"/>
  <c r="J419" i="2"/>
  <c r="N419" i="2" s="1"/>
  <c r="N418" i="2"/>
  <c r="K418" i="2"/>
  <c r="J418" i="2"/>
  <c r="K417" i="2"/>
  <c r="J417" i="2"/>
  <c r="N417" i="2" s="1"/>
  <c r="K416" i="2"/>
  <c r="J416" i="2"/>
  <c r="N416" i="2" s="1"/>
  <c r="K415" i="2"/>
  <c r="J415" i="2"/>
  <c r="N415" i="2" s="1"/>
  <c r="K414" i="2"/>
  <c r="J414" i="2"/>
  <c r="N414" i="2" s="1"/>
  <c r="K413" i="2"/>
  <c r="J413" i="2"/>
  <c r="N413" i="2" s="1"/>
  <c r="K412" i="2"/>
  <c r="J412" i="2"/>
  <c r="N412" i="2" s="1"/>
  <c r="K411" i="2"/>
  <c r="J411" i="2"/>
  <c r="N411" i="2" s="1"/>
  <c r="K410" i="2"/>
  <c r="J410" i="2"/>
  <c r="N410" i="2" s="1"/>
  <c r="K409" i="2"/>
  <c r="J409" i="2"/>
  <c r="N409" i="2" s="1"/>
  <c r="K408" i="2"/>
  <c r="J408" i="2"/>
  <c r="N408" i="2" s="1"/>
  <c r="K407" i="2"/>
  <c r="J407" i="2"/>
  <c r="N407" i="2" s="1"/>
  <c r="K406" i="2"/>
  <c r="J406" i="2"/>
  <c r="N406" i="2" s="1"/>
  <c r="K405" i="2"/>
  <c r="J405" i="2"/>
  <c r="N405" i="2" s="1"/>
  <c r="N404" i="2"/>
  <c r="K404" i="2"/>
  <c r="J404" i="2"/>
  <c r="K403" i="2"/>
  <c r="J403" i="2"/>
  <c r="N403" i="2" s="1"/>
  <c r="K402" i="2"/>
  <c r="J402" i="2"/>
  <c r="N402" i="2" s="1"/>
  <c r="K401" i="2"/>
  <c r="J401" i="2"/>
  <c r="N401" i="2" s="1"/>
  <c r="K400" i="2"/>
  <c r="J400" i="2"/>
  <c r="N400" i="2" s="1"/>
  <c r="K399" i="2"/>
  <c r="J399" i="2"/>
  <c r="N399" i="2" s="1"/>
  <c r="K398" i="2"/>
  <c r="J398" i="2"/>
  <c r="N398" i="2" s="1"/>
  <c r="N397" i="2"/>
  <c r="K397" i="2"/>
  <c r="J397" i="2"/>
  <c r="K396" i="2"/>
  <c r="J396" i="2"/>
  <c r="N396" i="2" s="1"/>
  <c r="K395" i="2"/>
  <c r="J395" i="2"/>
  <c r="N395" i="2" s="1"/>
  <c r="N394" i="2"/>
  <c r="K394" i="2"/>
  <c r="J394" i="2"/>
  <c r="K393" i="2"/>
  <c r="J393" i="2"/>
  <c r="N393" i="2" s="1"/>
  <c r="N392" i="2"/>
  <c r="K392" i="2"/>
  <c r="J392" i="2"/>
  <c r="K391" i="2"/>
  <c r="J391" i="2"/>
  <c r="N391" i="2" s="1"/>
  <c r="K390" i="2"/>
  <c r="J390" i="2"/>
  <c r="N390" i="2" s="1"/>
  <c r="N389" i="2"/>
  <c r="K389" i="2"/>
  <c r="J389" i="2"/>
  <c r="K388" i="2"/>
  <c r="J388" i="2"/>
  <c r="N388" i="2" s="1"/>
  <c r="K387" i="2"/>
  <c r="J387" i="2"/>
  <c r="N387" i="2" s="1"/>
  <c r="N386" i="2"/>
  <c r="K386" i="2"/>
  <c r="J386" i="2"/>
  <c r="K385" i="2"/>
  <c r="J385" i="2"/>
  <c r="N385" i="2" s="1"/>
  <c r="K384" i="2"/>
  <c r="J384" i="2"/>
  <c r="N384" i="2" s="1"/>
  <c r="K383" i="2"/>
  <c r="J383" i="2"/>
  <c r="N383" i="2" s="1"/>
  <c r="K382" i="2"/>
  <c r="J382" i="2"/>
  <c r="N382" i="2" s="1"/>
  <c r="K381" i="2"/>
  <c r="J381" i="2"/>
  <c r="N381" i="2" s="1"/>
  <c r="N380" i="2"/>
  <c r="K380" i="2"/>
  <c r="J380" i="2"/>
  <c r="K379" i="2"/>
  <c r="J379" i="2"/>
  <c r="N379" i="2" s="1"/>
  <c r="K378" i="2"/>
  <c r="J378" i="2"/>
  <c r="N378" i="2" s="1"/>
  <c r="K377" i="2"/>
  <c r="J377" i="2"/>
  <c r="N377" i="2" s="1"/>
  <c r="K376" i="2"/>
  <c r="J376" i="2"/>
  <c r="N376" i="2" s="1"/>
  <c r="K375" i="2"/>
  <c r="J375" i="2"/>
  <c r="N375" i="2" s="1"/>
  <c r="K374" i="2"/>
  <c r="J374" i="2"/>
  <c r="N374" i="2" s="1"/>
  <c r="N373" i="2"/>
  <c r="K373" i="2"/>
  <c r="J373" i="2"/>
  <c r="K372" i="2"/>
  <c r="J372" i="2"/>
  <c r="N372" i="2" s="1"/>
  <c r="K371" i="2"/>
  <c r="J371" i="2"/>
  <c r="N371" i="2" s="1"/>
  <c r="N370" i="2"/>
  <c r="K370" i="2"/>
  <c r="J370" i="2"/>
  <c r="K369" i="2"/>
  <c r="J369" i="2"/>
  <c r="N369" i="2" s="1"/>
  <c r="K368" i="2"/>
  <c r="J368" i="2"/>
  <c r="N368" i="2" s="1"/>
  <c r="K367" i="2"/>
  <c r="J367" i="2"/>
  <c r="N367" i="2" s="1"/>
  <c r="K366" i="2"/>
  <c r="J366" i="2"/>
  <c r="N366" i="2" s="1"/>
  <c r="K365" i="2"/>
  <c r="J365" i="2"/>
  <c r="N365" i="2" s="1"/>
  <c r="N364" i="2"/>
  <c r="K364" i="2"/>
  <c r="J364" i="2"/>
  <c r="K363" i="2"/>
  <c r="J363" i="2"/>
  <c r="N363" i="2" s="1"/>
  <c r="K362" i="2"/>
  <c r="J362" i="2"/>
  <c r="N362" i="2" s="1"/>
  <c r="N361" i="2"/>
  <c r="K361" i="2"/>
  <c r="J361" i="2"/>
  <c r="K360" i="2"/>
  <c r="J360" i="2"/>
  <c r="N360" i="2" s="1"/>
  <c r="K359" i="2"/>
  <c r="J359" i="2"/>
  <c r="N359" i="2" s="1"/>
  <c r="K358" i="2"/>
  <c r="J358" i="2"/>
  <c r="N358" i="2" s="1"/>
  <c r="K357" i="2"/>
  <c r="J357" i="2"/>
  <c r="N357" i="2" s="1"/>
  <c r="K356" i="2"/>
  <c r="J356" i="2"/>
  <c r="N356" i="2" s="1"/>
  <c r="K355" i="2"/>
  <c r="J355" i="2"/>
  <c r="N355" i="2" s="1"/>
  <c r="K354" i="2"/>
  <c r="J354" i="2"/>
  <c r="N354" i="2" s="1"/>
  <c r="K353" i="2"/>
  <c r="J353" i="2"/>
  <c r="N353" i="2" s="1"/>
  <c r="K352" i="2"/>
  <c r="J352" i="2"/>
  <c r="N352" i="2" s="1"/>
  <c r="K351" i="2"/>
  <c r="J351" i="2"/>
  <c r="N351" i="2" s="1"/>
  <c r="K350" i="2"/>
  <c r="J350" i="2"/>
  <c r="N350" i="2" s="1"/>
  <c r="K349" i="2"/>
  <c r="J349" i="2"/>
  <c r="N349" i="2" s="1"/>
  <c r="N348" i="2"/>
  <c r="K348" i="2"/>
  <c r="J348" i="2"/>
  <c r="K347" i="2"/>
  <c r="J347" i="2"/>
  <c r="N347" i="2" s="1"/>
  <c r="K346" i="2"/>
  <c r="J346" i="2"/>
  <c r="N346" i="2" s="1"/>
  <c r="K345" i="2"/>
  <c r="J345" i="2"/>
  <c r="N345" i="2" s="1"/>
  <c r="K344" i="2"/>
  <c r="J344" i="2"/>
  <c r="N344" i="2" s="1"/>
  <c r="K343" i="2"/>
  <c r="J343" i="2"/>
  <c r="N343" i="2" s="1"/>
  <c r="K342" i="2"/>
  <c r="J342" i="2"/>
  <c r="N342" i="2" s="1"/>
  <c r="N341" i="2"/>
  <c r="K341" i="2"/>
  <c r="J341" i="2"/>
  <c r="K340" i="2"/>
  <c r="J340" i="2"/>
  <c r="N340" i="2" s="1"/>
  <c r="K339" i="2"/>
  <c r="J339" i="2"/>
  <c r="N339" i="2" s="1"/>
  <c r="N338" i="2"/>
  <c r="K338" i="2"/>
  <c r="J338" i="2"/>
  <c r="K337" i="2"/>
  <c r="J337" i="2"/>
  <c r="N337" i="2" s="1"/>
  <c r="N336" i="2"/>
  <c r="K336" i="2"/>
  <c r="J336" i="2"/>
  <c r="K335" i="2"/>
  <c r="J335" i="2"/>
  <c r="N335" i="2" s="1"/>
  <c r="K334" i="2"/>
  <c r="J334" i="2"/>
  <c r="N334" i="2" s="1"/>
  <c r="N333" i="2"/>
  <c r="K333" i="2"/>
  <c r="J333" i="2"/>
  <c r="K332" i="2"/>
  <c r="J332" i="2"/>
  <c r="N332" i="2" s="1"/>
  <c r="K331" i="2"/>
  <c r="J331" i="2"/>
  <c r="N331" i="2" s="1"/>
  <c r="K330" i="2"/>
  <c r="J330" i="2"/>
  <c r="N330" i="2" s="1"/>
  <c r="K329" i="2"/>
  <c r="J329" i="2"/>
  <c r="N329" i="2" s="1"/>
  <c r="K328" i="2"/>
  <c r="J328" i="2"/>
  <c r="N328" i="2" s="1"/>
  <c r="K327" i="2"/>
  <c r="J327" i="2"/>
  <c r="N327" i="2" s="1"/>
  <c r="N326" i="2"/>
  <c r="K326" i="2"/>
  <c r="J326" i="2"/>
  <c r="K325" i="2"/>
  <c r="J325" i="2"/>
  <c r="N325" i="2" s="1"/>
  <c r="K324" i="2"/>
  <c r="J324" i="2"/>
  <c r="N324" i="2" s="1"/>
  <c r="K323" i="2"/>
  <c r="J323" i="2"/>
  <c r="N323" i="2" s="1"/>
  <c r="K322" i="2"/>
  <c r="J322" i="2"/>
  <c r="N322" i="2" s="1"/>
  <c r="K321" i="2"/>
  <c r="J321" i="2"/>
  <c r="N321" i="2" s="1"/>
  <c r="K320" i="2"/>
  <c r="J320" i="2"/>
  <c r="N320" i="2" s="1"/>
  <c r="N319" i="2"/>
  <c r="K319" i="2"/>
  <c r="J319" i="2"/>
  <c r="K318" i="2"/>
  <c r="J318" i="2"/>
  <c r="N318" i="2" s="1"/>
  <c r="N317" i="2"/>
  <c r="K317" i="2"/>
  <c r="J317" i="2"/>
  <c r="N316" i="2"/>
  <c r="K316" i="2"/>
  <c r="J316" i="2"/>
  <c r="K315" i="2"/>
  <c r="J315" i="2"/>
  <c r="N315" i="2" s="1"/>
  <c r="K314" i="2"/>
  <c r="J314" i="2"/>
  <c r="N314" i="2" s="1"/>
  <c r="K313" i="2"/>
  <c r="J313" i="2"/>
  <c r="N313" i="2" s="1"/>
  <c r="K312" i="2"/>
  <c r="J312" i="2"/>
  <c r="N312" i="2" s="1"/>
  <c r="K311" i="2"/>
  <c r="J311" i="2"/>
  <c r="N311" i="2" s="1"/>
  <c r="K310" i="2"/>
  <c r="J310" i="2"/>
  <c r="N310" i="2" s="1"/>
  <c r="K309" i="2"/>
  <c r="J309" i="2"/>
  <c r="N309" i="2" s="1"/>
  <c r="K308" i="2"/>
  <c r="J308" i="2"/>
  <c r="N308" i="2" s="1"/>
  <c r="N307" i="2"/>
  <c r="K307" i="2"/>
  <c r="J307" i="2"/>
  <c r="K306" i="2"/>
  <c r="J306" i="2"/>
  <c r="N306" i="2" s="1"/>
  <c r="K305" i="2"/>
  <c r="J305" i="2"/>
  <c r="N305" i="2" s="1"/>
  <c r="K304" i="2"/>
  <c r="J304" i="2"/>
  <c r="N304" i="2" s="1"/>
  <c r="K303" i="2"/>
  <c r="J303" i="2"/>
  <c r="N303" i="2" s="1"/>
  <c r="N302" i="2"/>
  <c r="K302" i="2"/>
  <c r="J302" i="2"/>
  <c r="K301" i="2"/>
  <c r="J301" i="2"/>
  <c r="N301" i="2" s="1"/>
  <c r="K300" i="2"/>
  <c r="J300" i="2"/>
  <c r="N300" i="2" s="1"/>
  <c r="N299" i="2"/>
  <c r="K299" i="2"/>
  <c r="J299" i="2"/>
  <c r="K298" i="2"/>
  <c r="J298" i="2"/>
  <c r="N298" i="2" s="1"/>
  <c r="K297" i="2"/>
  <c r="J297" i="2"/>
  <c r="N297" i="2" s="1"/>
  <c r="K296" i="2"/>
  <c r="J296" i="2"/>
  <c r="N296" i="2" s="1"/>
  <c r="N295" i="2"/>
  <c r="K295" i="2"/>
  <c r="J295" i="2"/>
  <c r="N294" i="2"/>
  <c r="K294" i="2"/>
  <c r="J294" i="2"/>
  <c r="K293" i="2"/>
  <c r="J293" i="2"/>
  <c r="N293" i="2" s="1"/>
  <c r="K292" i="2"/>
  <c r="J292" i="2"/>
  <c r="N292" i="2" s="1"/>
  <c r="K291" i="2"/>
  <c r="J291" i="2"/>
  <c r="N291" i="2" s="1"/>
  <c r="K290" i="2"/>
  <c r="J290" i="2"/>
  <c r="N290" i="2" s="1"/>
  <c r="K289" i="2"/>
  <c r="J289" i="2"/>
  <c r="N289" i="2" s="1"/>
  <c r="K288" i="2"/>
  <c r="J288" i="2"/>
  <c r="N288" i="2" s="1"/>
  <c r="K287" i="2"/>
  <c r="J287" i="2"/>
  <c r="N287" i="2" s="1"/>
  <c r="K286" i="2"/>
  <c r="J286" i="2"/>
  <c r="N286" i="2" s="1"/>
  <c r="N285" i="2"/>
  <c r="K285" i="2"/>
  <c r="J285" i="2"/>
  <c r="K284" i="2"/>
  <c r="J284" i="2"/>
  <c r="N284" i="2" s="1"/>
  <c r="K283" i="2"/>
  <c r="J283" i="2"/>
  <c r="N283" i="2" s="1"/>
  <c r="K282" i="2"/>
  <c r="J282" i="2"/>
  <c r="N282" i="2" s="1"/>
  <c r="K281" i="2"/>
  <c r="J281" i="2"/>
  <c r="N281" i="2" s="1"/>
  <c r="N280" i="2"/>
  <c r="K280" i="2"/>
  <c r="J280" i="2"/>
  <c r="N279" i="2"/>
  <c r="K279" i="2"/>
  <c r="J279" i="2"/>
  <c r="K278" i="2"/>
  <c r="J278" i="2"/>
  <c r="N278" i="2" s="1"/>
  <c r="K277" i="2"/>
  <c r="J277" i="2"/>
  <c r="N277" i="2" s="1"/>
  <c r="K276" i="2"/>
  <c r="J276" i="2"/>
  <c r="N276" i="2" s="1"/>
  <c r="N275" i="2"/>
  <c r="K275" i="2"/>
  <c r="J275" i="2"/>
  <c r="K274" i="2"/>
  <c r="J274" i="2"/>
  <c r="N274" i="2" s="1"/>
  <c r="K273" i="2"/>
  <c r="J273" i="2"/>
  <c r="N273" i="2" s="1"/>
  <c r="K272" i="2"/>
  <c r="J272" i="2"/>
  <c r="N272" i="2" s="1"/>
  <c r="K271" i="2"/>
  <c r="J271" i="2"/>
  <c r="N271" i="2" s="1"/>
  <c r="N270" i="2"/>
  <c r="K270" i="2"/>
  <c r="J270" i="2"/>
  <c r="K269" i="2"/>
  <c r="J269" i="2"/>
  <c r="N269" i="2" s="1"/>
  <c r="K268" i="2"/>
  <c r="J268" i="2"/>
  <c r="N268" i="2" s="1"/>
  <c r="K267" i="2"/>
  <c r="J267" i="2"/>
  <c r="N267" i="2" s="1"/>
  <c r="K266" i="2"/>
  <c r="J266" i="2"/>
  <c r="N266" i="2" s="1"/>
  <c r="K265" i="2"/>
  <c r="J265" i="2"/>
  <c r="N265" i="2" s="1"/>
  <c r="K264" i="2"/>
  <c r="J264" i="2"/>
  <c r="N264" i="2" s="1"/>
  <c r="N263" i="2"/>
  <c r="K263" i="2"/>
  <c r="J263" i="2"/>
  <c r="K262" i="2"/>
  <c r="J262" i="2"/>
  <c r="N262" i="2" s="1"/>
  <c r="K261" i="2"/>
  <c r="J261" i="2"/>
  <c r="N261" i="2" s="1"/>
  <c r="K260" i="2"/>
  <c r="J260" i="2"/>
  <c r="N260" i="2" s="1"/>
  <c r="K259" i="2"/>
  <c r="J259" i="2"/>
  <c r="N259" i="2" s="1"/>
  <c r="K258" i="2"/>
  <c r="J258" i="2"/>
  <c r="N258" i="2" s="1"/>
  <c r="K257" i="2"/>
  <c r="J257" i="2"/>
  <c r="N257" i="2" s="1"/>
  <c r="K256" i="2"/>
  <c r="J256" i="2"/>
  <c r="N256" i="2" s="1"/>
  <c r="K255" i="2"/>
  <c r="J255" i="2"/>
  <c r="N255" i="2" s="1"/>
  <c r="N254" i="2"/>
  <c r="K254" i="2"/>
  <c r="J254" i="2"/>
  <c r="K253" i="2"/>
  <c r="J253" i="2"/>
  <c r="N253" i="2" s="1"/>
  <c r="K252" i="2"/>
  <c r="J252" i="2"/>
  <c r="N252" i="2" s="1"/>
  <c r="K251" i="2"/>
  <c r="J251" i="2"/>
  <c r="N251" i="2" s="1"/>
  <c r="K250" i="2"/>
  <c r="J250" i="2"/>
  <c r="N250" i="2" s="1"/>
  <c r="K249" i="2"/>
  <c r="J249" i="2"/>
  <c r="N249" i="2" s="1"/>
  <c r="K248" i="2"/>
  <c r="J248" i="2"/>
  <c r="N248" i="2" s="1"/>
  <c r="N247" i="2"/>
  <c r="K247" i="2"/>
  <c r="J247" i="2"/>
  <c r="K246" i="2"/>
  <c r="J246" i="2"/>
  <c r="N246" i="2" s="1"/>
  <c r="K245" i="2"/>
  <c r="J245" i="2"/>
  <c r="N245" i="2" s="1"/>
  <c r="K244" i="2"/>
  <c r="J244" i="2"/>
  <c r="N244" i="2" s="1"/>
  <c r="N243" i="2"/>
  <c r="K243" i="2"/>
  <c r="J243" i="2"/>
  <c r="K242" i="2"/>
  <c r="J242" i="2"/>
  <c r="N242" i="2" s="1"/>
  <c r="K241" i="2"/>
  <c r="J241" i="2"/>
  <c r="N241" i="2" s="1"/>
  <c r="K240" i="2"/>
  <c r="J240" i="2"/>
  <c r="N240" i="2" s="1"/>
  <c r="K239" i="2"/>
  <c r="J239" i="2"/>
  <c r="N239" i="2" s="1"/>
  <c r="K238" i="2"/>
  <c r="J238" i="2"/>
  <c r="N238" i="2" s="1"/>
  <c r="K237" i="2"/>
  <c r="J237" i="2"/>
  <c r="N237" i="2" s="1"/>
  <c r="N236" i="2"/>
  <c r="K236" i="2"/>
  <c r="J236" i="2"/>
  <c r="K235" i="2"/>
  <c r="J235" i="2"/>
  <c r="N235" i="2" s="1"/>
  <c r="K234" i="2"/>
  <c r="J234" i="2"/>
  <c r="N234" i="2" s="1"/>
  <c r="K233" i="2"/>
  <c r="J233" i="2"/>
  <c r="N233" i="2" s="1"/>
  <c r="K232" i="2"/>
  <c r="J232" i="2"/>
  <c r="N232" i="2" s="1"/>
  <c r="N231" i="2"/>
  <c r="K231" i="2"/>
  <c r="J231" i="2"/>
  <c r="K230" i="2"/>
  <c r="J230" i="2"/>
  <c r="N230" i="2" s="1"/>
  <c r="K229" i="2"/>
  <c r="J229" i="2"/>
  <c r="N229" i="2" s="1"/>
  <c r="K228" i="2"/>
  <c r="J228" i="2"/>
  <c r="N228" i="2" s="1"/>
  <c r="N227" i="2"/>
  <c r="K227" i="2"/>
  <c r="J227" i="2"/>
  <c r="K226" i="2"/>
  <c r="J226" i="2"/>
  <c r="N226" i="2" s="1"/>
  <c r="K225" i="2"/>
  <c r="J225" i="2"/>
  <c r="N225" i="2" s="1"/>
  <c r="K224" i="2"/>
  <c r="J224" i="2"/>
  <c r="N224" i="2" s="1"/>
  <c r="K223" i="2"/>
  <c r="J223" i="2"/>
  <c r="N223" i="2" s="1"/>
  <c r="K222" i="2"/>
  <c r="J222" i="2"/>
  <c r="N222" i="2" s="1"/>
  <c r="K221" i="2"/>
  <c r="J221" i="2"/>
  <c r="N221" i="2" s="1"/>
  <c r="K220" i="2"/>
  <c r="J220" i="2"/>
  <c r="N220" i="2" s="1"/>
  <c r="K219" i="2"/>
  <c r="J219" i="2"/>
  <c r="N219" i="2" s="1"/>
  <c r="K218" i="2"/>
  <c r="J218" i="2"/>
  <c r="N218" i="2" s="1"/>
  <c r="K217" i="2"/>
  <c r="J217" i="2"/>
  <c r="N217" i="2" s="1"/>
  <c r="K216" i="2"/>
  <c r="J216" i="2"/>
  <c r="N216" i="2" s="1"/>
  <c r="K215" i="2"/>
  <c r="J215" i="2"/>
  <c r="N215" i="2" s="1"/>
  <c r="K214" i="2"/>
  <c r="J214" i="2"/>
  <c r="N214" i="2" s="1"/>
  <c r="K213" i="2"/>
  <c r="J213" i="2"/>
  <c r="N213" i="2" s="1"/>
  <c r="K212" i="2"/>
  <c r="J212" i="2"/>
  <c r="N212" i="2" s="1"/>
  <c r="N211" i="2"/>
  <c r="K211" i="2"/>
  <c r="J211" i="2"/>
  <c r="N210" i="2"/>
  <c r="K210" i="2"/>
  <c r="J210" i="2"/>
  <c r="K209" i="2"/>
  <c r="J209" i="2"/>
  <c r="N209" i="2" s="1"/>
  <c r="K208" i="2"/>
  <c r="J208" i="2"/>
  <c r="N208" i="2" s="1"/>
  <c r="K207" i="2"/>
  <c r="J207" i="2"/>
  <c r="N207" i="2" s="1"/>
  <c r="K206" i="2"/>
  <c r="J206" i="2"/>
  <c r="N206" i="2" s="1"/>
  <c r="K205" i="2"/>
  <c r="J205" i="2"/>
  <c r="N205" i="2" s="1"/>
  <c r="K204" i="2"/>
  <c r="J204" i="2"/>
  <c r="N204" i="2" s="1"/>
  <c r="N203" i="2"/>
  <c r="K203" i="2"/>
  <c r="J203" i="2"/>
  <c r="K202" i="2"/>
  <c r="J202" i="2"/>
  <c r="N202" i="2" s="1"/>
  <c r="K201" i="2"/>
  <c r="J201" i="2"/>
  <c r="N201" i="2" s="1"/>
  <c r="N200" i="2"/>
  <c r="K200" i="2"/>
  <c r="J200" i="2"/>
  <c r="K199" i="2"/>
  <c r="J199" i="2"/>
  <c r="N199" i="2" s="1"/>
  <c r="K198" i="2"/>
  <c r="J198" i="2"/>
  <c r="N198" i="2" s="1"/>
  <c r="K197" i="2"/>
  <c r="J197" i="2"/>
  <c r="N197" i="2" s="1"/>
  <c r="K196" i="2"/>
  <c r="J196" i="2"/>
  <c r="N196" i="2" s="1"/>
  <c r="K195" i="2"/>
  <c r="J195" i="2"/>
  <c r="N195" i="2" s="1"/>
  <c r="K194" i="2"/>
  <c r="J194" i="2"/>
  <c r="N194" i="2" s="1"/>
  <c r="K193" i="2"/>
  <c r="J193" i="2"/>
  <c r="N193" i="2" s="1"/>
  <c r="K192" i="2"/>
  <c r="J192" i="2"/>
  <c r="N192" i="2" s="1"/>
  <c r="N191" i="2"/>
  <c r="K191" i="2"/>
  <c r="J191" i="2"/>
  <c r="K190" i="2"/>
  <c r="J190" i="2"/>
  <c r="N190" i="2" s="1"/>
  <c r="K189" i="2"/>
  <c r="J189" i="2"/>
  <c r="N189" i="2" s="1"/>
  <c r="K188" i="2"/>
  <c r="J188" i="2"/>
  <c r="N188" i="2" s="1"/>
  <c r="K187" i="2"/>
  <c r="J187" i="2"/>
  <c r="N187" i="2" s="1"/>
  <c r="K186" i="2"/>
  <c r="J186" i="2"/>
  <c r="N186" i="2" s="1"/>
  <c r="K185" i="2"/>
  <c r="J185" i="2"/>
  <c r="N185" i="2" s="1"/>
  <c r="N184" i="2"/>
  <c r="K184" i="2"/>
  <c r="J184" i="2"/>
  <c r="N183" i="2"/>
  <c r="K183" i="2"/>
  <c r="J183" i="2"/>
  <c r="K182" i="2"/>
  <c r="J182" i="2"/>
  <c r="N182" i="2" s="1"/>
  <c r="K181" i="2"/>
  <c r="J181" i="2"/>
  <c r="N181" i="2" s="1"/>
  <c r="K180" i="2"/>
  <c r="J180" i="2"/>
  <c r="N180" i="2" s="1"/>
  <c r="K179" i="2"/>
  <c r="J179" i="2"/>
  <c r="N179" i="2" s="1"/>
  <c r="K178" i="2"/>
  <c r="J178" i="2"/>
  <c r="N178" i="2" s="1"/>
  <c r="K177" i="2"/>
  <c r="J177" i="2"/>
  <c r="N177" i="2" s="1"/>
  <c r="K176" i="2"/>
  <c r="J176" i="2"/>
  <c r="N176" i="2" s="1"/>
  <c r="K175" i="2"/>
  <c r="J175" i="2"/>
  <c r="N175" i="2" s="1"/>
  <c r="N174" i="2"/>
  <c r="K174" i="2"/>
  <c r="J174" i="2"/>
  <c r="K173" i="2"/>
  <c r="J173" i="2"/>
  <c r="N173" i="2" s="1"/>
  <c r="K172" i="2"/>
  <c r="J172" i="2"/>
  <c r="N172" i="2" s="1"/>
  <c r="N171" i="2"/>
  <c r="K171" i="2"/>
  <c r="J171" i="2"/>
  <c r="K170" i="2"/>
  <c r="J170" i="2"/>
  <c r="N170" i="2" s="1"/>
  <c r="K169" i="2"/>
  <c r="J169" i="2"/>
  <c r="N169" i="2" s="1"/>
  <c r="N168" i="2"/>
  <c r="K168" i="2"/>
  <c r="J168" i="2"/>
  <c r="K167" i="2"/>
  <c r="J167" i="2"/>
  <c r="N167" i="2" s="1"/>
  <c r="K166" i="2"/>
  <c r="J166" i="2"/>
  <c r="N166" i="2" s="1"/>
  <c r="K165" i="2"/>
  <c r="J165" i="2"/>
  <c r="N165" i="2" s="1"/>
  <c r="K164" i="2"/>
  <c r="J164" i="2"/>
  <c r="N164" i="2" s="1"/>
  <c r="K163" i="2"/>
  <c r="J163" i="2"/>
  <c r="N163" i="2" s="1"/>
  <c r="K162" i="2"/>
  <c r="J162" i="2"/>
  <c r="N162" i="2" s="1"/>
  <c r="K161" i="2"/>
  <c r="J161" i="2"/>
  <c r="N161" i="2" s="1"/>
  <c r="K160" i="2"/>
  <c r="J160" i="2"/>
  <c r="N160" i="2" s="1"/>
  <c r="K159" i="2"/>
  <c r="J159" i="2"/>
  <c r="N159" i="2" s="1"/>
  <c r="N158" i="2"/>
  <c r="K158" i="2"/>
  <c r="J158" i="2"/>
  <c r="K157" i="2"/>
  <c r="J157" i="2"/>
  <c r="N157" i="2" s="1"/>
  <c r="K156" i="2"/>
  <c r="J156" i="2"/>
  <c r="N156" i="2" s="1"/>
  <c r="N155" i="2"/>
  <c r="K155" i="2"/>
  <c r="J155" i="2"/>
  <c r="K154" i="2"/>
  <c r="J154" i="2"/>
  <c r="N154" i="2" s="1"/>
  <c r="K153" i="2"/>
  <c r="J153" i="2"/>
  <c r="N153" i="2" s="1"/>
  <c r="K152" i="2"/>
  <c r="J152" i="2"/>
  <c r="N152" i="2" s="1"/>
  <c r="K151" i="2"/>
  <c r="J151" i="2"/>
  <c r="N151" i="2" s="1"/>
  <c r="K150" i="2"/>
  <c r="J150" i="2"/>
  <c r="N150" i="2" s="1"/>
  <c r="K149" i="2"/>
  <c r="J149" i="2"/>
  <c r="N149" i="2" s="1"/>
  <c r="K148" i="2"/>
  <c r="J148" i="2"/>
  <c r="N148" i="2" s="1"/>
  <c r="K147" i="2"/>
  <c r="J147" i="2"/>
  <c r="N147" i="2" s="1"/>
  <c r="K146" i="2"/>
  <c r="J146" i="2"/>
  <c r="N146" i="2" s="1"/>
  <c r="K145" i="2"/>
  <c r="J145" i="2"/>
  <c r="N145" i="2" s="1"/>
  <c r="K144" i="2"/>
  <c r="J144" i="2"/>
  <c r="N144" i="2" s="1"/>
  <c r="K143" i="2"/>
  <c r="J143" i="2"/>
  <c r="N143" i="2" s="1"/>
  <c r="K142" i="2"/>
  <c r="J142" i="2"/>
  <c r="N142" i="2" s="1"/>
  <c r="K141" i="2"/>
  <c r="J141" i="2"/>
  <c r="N141" i="2" s="1"/>
  <c r="K140" i="2"/>
  <c r="J140" i="2"/>
  <c r="N140" i="2" s="1"/>
  <c r="N139" i="2"/>
  <c r="K139" i="2"/>
  <c r="J139" i="2"/>
  <c r="K138" i="2"/>
  <c r="J138" i="2"/>
  <c r="N138" i="2" s="1"/>
  <c r="K137" i="2"/>
  <c r="J137" i="2"/>
  <c r="N137" i="2" s="1"/>
  <c r="N136" i="2"/>
  <c r="K136" i="2"/>
  <c r="J136" i="2"/>
  <c r="K135" i="2"/>
  <c r="J135" i="2"/>
  <c r="N135" i="2" s="1"/>
  <c r="K134" i="2"/>
  <c r="J134" i="2"/>
  <c r="N134" i="2" s="1"/>
  <c r="K133" i="2"/>
  <c r="J133" i="2"/>
  <c r="N133" i="2" s="1"/>
  <c r="K132" i="2"/>
  <c r="J132" i="2"/>
  <c r="N132" i="2" s="1"/>
  <c r="K131" i="2"/>
  <c r="J131" i="2"/>
  <c r="N131" i="2" s="1"/>
  <c r="K130" i="2"/>
  <c r="J130" i="2"/>
  <c r="N130" i="2" s="1"/>
  <c r="K129" i="2"/>
  <c r="J129" i="2"/>
  <c r="N129" i="2" s="1"/>
  <c r="K128" i="2"/>
  <c r="J128" i="2"/>
  <c r="N128" i="2" s="1"/>
  <c r="N127" i="2"/>
  <c r="K127" i="2"/>
  <c r="J127" i="2"/>
  <c r="K126" i="2"/>
  <c r="J126" i="2"/>
  <c r="N126" i="2" s="1"/>
  <c r="K125" i="2"/>
  <c r="J125" i="2"/>
  <c r="N125" i="2" s="1"/>
  <c r="K124" i="2"/>
  <c r="J124" i="2"/>
  <c r="N124" i="2" s="1"/>
  <c r="K123" i="2"/>
  <c r="J123" i="2"/>
  <c r="N123" i="2" s="1"/>
  <c r="K122" i="2"/>
  <c r="J122" i="2"/>
  <c r="N122" i="2" s="1"/>
  <c r="K121" i="2"/>
  <c r="J121" i="2"/>
  <c r="N121" i="2" s="1"/>
  <c r="K120" i="2"/>
  <c r="J120" i="2"/>
  <c r="N120" i="2" s="1"/>
  <c r="K119" i="2"/>
  <c r="J119" i="2"/>
  <c r="N119" i="2" s="1"/>
  <c r="K118" i="2"/>
  <c r="J118" i="2"/>
  <c r="N118" i="2" s="1"/>
  <c r="K117" i="2"/>
  <c r="J117" i="2"/>
  <c r="N117" i="2" s="1"/>
  <c r="K116" i="2"/>
  <c r="J116" i="2"/>
  <c r="N116" i="2" s="1"/>
  <c r="K115" i="2"/>
  <c r="J115" i="2"/>
  <c r="N115" i="2" s="1"/>
  <c r="K114" i="2"/>
  <c r="J114" i="2"/>
  <c r="N114" i="2" s="1"/>
  <c r="K113" i="2"/>
  <c r="J113" i="2"/>
  <c r="N113" i="2" s="1"/>
  <c r="K112" i="2"/>
  <c r="J112" i="2"/>
  <c r="N112" i="2" s="1"/>
  <c r="K111" i="2"/>
  <c r="J111" i="2"/>
  <c r="N111" i="2" s="1"/>
  <c r="K110" i="2"/>
  <c r="J110" i="2"/>
  <c r="N110" i="2" s="1"/>
  <c r="K109" i="2"/>
  <c r="J109" i="2"/>
  <c r="N109" i="2" s="1"/>
  <c r="K108" i="2"/>
  <c r="J108" i="2"/>
  <c r="N108" i="2" s="1"/>
  <c r="K107" i="2"/>
  <c r="J107" i="2"/>
  <c r="N107" i="2" s="1"/>
  <c r="K106" i="2"/>
  <c r="J106" i="2"/>
  <c r="N106" i="2" s="1"/>
  <c r="K105" i="2"/>
  <c r="J105" i="2"/>
  <c r="N105" i="2" s="1"/>
  <c r="K104" i="2"/>
  <c r="J104" i="2"/>
  <c r="N104" i="2" s="1"/>
  <c r="N103" i="2"/>
  <c r="K103" i="2"/>
  <c r="J103" i="2"/>
  <c r="K102" i="2"/>
  <c r="J102" i="2"/>
  <c r="N102" i="2" s="1"/>
  <c r="K101" i="2"/>
  <c r="J101" i="2"/>
  <c r="N101" i="2" s="1"/>
  <c r="K100" i="2"/>
  <c r="J100" i="2"/>
  <c r="N100" i="2" s="1"/>
  <c r="K99" i="2"/>
  <c r="J99" i="2"/>
  <c r="N99" i="2" s="1"/>
  <c r="K98" i="2"/>
  <c r="J98" i="2"/>
  <c r="N98" i="2" s="1"/>
  <c r="K97" i="2"/>
  <c r="J97" i="2"/>
  <c r="N97" i="2" s="1"/>
  <c r="K96" i="2"/>
  <c r="J96" i="2"/>
  <c r="N96" i="2" s="1"/>
  <c r="K95" i="2"/>
  <c r="J95" i="2"/>
  <c r="N95" i="2" s="1"/>
  <c r="K94" i="2"/>
  <c r="J94" i="2"/>
  <c r="N94" i="2" s="1"/>
  <c r="K93" i="2"/>
  <c r="J93" i="2"/>
  <c r="N93" i="2" s="1"/>
  <c r="K92" i="2"/>
  <c r="J92" i="2"/>
  <c r="N92" i="2" s="1"/>
  <c r="N91" i="2"/>
  <c r="K91" i="2"/>
  <c r="J91" i="2"/>
  <c r="K90" i="2"/>
  <c r="J90" i="2"/>
  <c r="N90" i="2" s="1"/>
  <c r="K89" i="2"/>
  <c r="J89" i="2"/>
  <c r="N89" i="2" s="1"/>
  <c r="N88" i="2"/>
  <c r="K88" i="2"/>
  <c r="J88" i="2"/>
  <c r="K87" i="2"/>
  <c r="J87" i="2"/>
  <c r="N87" i="2" s="1"/>
  <c r="K86" i="2"/>
  <c r="J86" i="2"/>
  <c r="N86" i="2" s="1"/>
  <c r="K85" i="2"/>
  <c r="J85" i="2"/>
  <c r="N85" i="2" s="1"/>
  <c r="K84" i="2"/>
  <c r="J84" i="2"/>
  <c r="N84" i="2" s="1"/>
  <c r="N83" i="2"/>
  <c r="K83" i="2"/>
  <c r="J83" i="2"/>
  <c r="K82" i="2"/>
  <c r="J82" i="2"/>
  <c r="N82" i="2" s="1"/>
  <c r="K81" i="2"/>
  <c r="J81" i="2"/>
  <c r="N81" i="2" s="1"/>
  <c r="K80" i="2"/>
  <c r="J80" i="2"/>
  <c r="N80" i="2" s="1"/>
  <c r="K79" i="2"/>
  <c r="J79" i="2"/>
  <c r="N79" i="2" s="1"/>
  <c r="K78" i="2"/>
  <c r="J78" i="2"/>
  <c r="N78" i="2" s="1"/>
  <c r="K77" i="2"/>
  <c r="J77" i="2"/>
  <c r="N77" i="2" s="1"/>
  <c r="K76" i="2"/>
  <c r="J76" i="2"/>
  <c r="N76" i="2" s="1"/>
  <c r="K75" i="2"/>
  <c r="J75" i="2"/>
  <c r="N75" i="2" s="1"/>
  <c r="K74" i="2"/>
  <c r="J74" i="2"/>
  <c r="N74" i="2" s="1"/>
  <c r="K73" i="2"/>
  <c r="J73" i="2"/>
  <c r="N73" i="2" s="1"/>
  <c r="K72" i="2"/>
  <c r="J72" i="2"/>
  <c r="N72" i="2" s="1"/>
  <c r="K71" i="2"/>
  <c r="J71" i="2"/>
  <c r="N71" i="2" s="1"/>
  <c r="K70" i="2"/>
  <c r="J70" i="2"/>
  <c r="N70" i="2" s="1"/>
  <c r="K69" i="2"/>
  <c r="J69" i="2"/>
  <c r="N69" i="2" s="1"/>
  <c r="K68" i="2"/>
  <c r="J68" i="2"/>
  <c r="N68" i="2" s="1"/>
  <c r="K67" i="2"/>
  <c r="J67" i="2"/>
  <c r="N67" i="2" s="1"/>
  <c r="K66" i="2"/>
  <c r="J66" i="2"/>
  <c r="N66" i="2" s="1"/>
  <c r="K65" i="2"/>
  <c r="J65" i="2"/>
  <c r="N65" i="2" s="1"/>
  <c r="K64" i="2"/>
  <c r="J64" i="2"/>
  <c r="N64" i="2" s="1"/>
  <c r="K63" i="2"/>
  <c r="J63" i="2"/>
  <c r="N63" i="2" s="1"/>
  <c r="K62" i="2"/>
  <c r="J62" i="2"/>
  <c r="N62" i="2" s="1"/>
  <c r="N61" i="2"/>
  <c r="K61" i="2"/>
  <c r="J61" i="2"/>
  <c r="K60" i="2"/>
  <c r="J60" i="2"/>
  <c r="N60" i="2" s="1"/>
  <c r="K59" i="2"/>
  <c r="J59" i="2"/>
  <c r="N59" i="2" s="1"/>
  <c r="N58" i="2"/>
  <c r="K58" i="2"/>
  <c r="J58" i="2"/>
  <c r="K57" i="2"/>
  <c r="J57" i="2"/>
  <c r="N57" i="2" s="1"/>
  <c r="K56" i="2"/>
  <c r="J56" i="2"/>
  <c r="N56" i="2" s="1"/>
  <c r="K55" i="2"/>
  <c r="J55" i="2"/>
  <c r="N55" i="2" s="1"/>
  <c r="K54" i="2"/>
  <c r="J54" i="2"/>
  <c r="N54" i="2" s="1"/>
  <c r="K53" i="2"/>
  <c r="J53" i="2"/>
  <c r="N53" i="2" s="1"/>
  <c r="K52" i="2"/>
  <c r="J52" i="2"/>
  <c r="N52" i="2" s="1"/>
  <c r="K51" i="2"/>
  <c r="J51" i="2"/>
  <c r="N51" i="2" s="1"/>
  <c r="K50" i="2"/>
  <c r="J50" i="2"/>
  <c r="N50" i="2" s="1"/>
  <c r="K49" i="2"/>
  <c r="J49" i="2"/>
  <c r="N49" i="2" s="1"/>
  <c r="K48" i="2"/>
  <c r="J48" i="2"/>
  <c r="N48" i="2" s="1"/>
  <c r="K47" i="2"/>
  <c r="J47" i="2"/>
  <c r="N47" i="2" s="1"/>
  <c r="N46" i="2"/>
  <c r="K46" i="2"/>
  <c r="J46" i="2"/>
  <c r="K45" i="2"/>
  <c r="J45" i="2"/>
  <c r="N45" i="2" s="1"/>
  <c r="K44" i="2"/>
  <c r="J44" i="2"/>
  <c r="N44" i="2" s="1"/>
  <c r="K43" i="2"/>
  <c r="J43" i="2"/>
  <c r="N43" i="2" s="1"/>
  <c r="K42" i="2"/>
  <c r="J42" i="2"/>
  <c r="N42" i="2" s="1"/>
  <c r="K41" i="2"/>
  <c r="J41" i="2"/>
  <c r="N41" i="2" s="1"/>
  <c r="K40" i="2"/>
  <c r="J40" i="2"/>
  <c r="N40" i="2" s="1"/>
  <c r="N39" i="2"/>
  <c r="K39" i="2"/>
  <c r="J39" i="2"/>
  <c r="N38" i="2"/>
  <c r="K38" i="2"/>
  <c r="J38" i="2"/>
  <c r="K37" i="2"/>
  <c r="J37" i="2"/>
  <c r="N37" i="2" s="1"/>
  <c r="K36" i="2"/>
  <c r="J36" i="2"/>
  <c r="N36" i="2" s="1"/>
  <c r="K35" i="2"/>
  <c r="J35" i="2"/>
  <c r="N35" i="2" s="1"/>
  <c r="K34" i="2"/>
  <c r="J34" i="2"/>
  <c r="N34" i="2" s="1"/>
  <c r="K33" i="2"/>
  <c r="J33" i="2"/>
  <c r="N33" i="2" s="1"/>
  <c r="K32" i="2"/>
  <c r="J32" i="2"/>
  <c r="N32" i="2" s="1"/>
  <c r="K31" i="2"/>
  <c r="J31" i="2"/>
  <c r="N31" i="2" s="1"/>
  <c r="K30" i="2"/>
  <c r="J30" i="2"/>
  <c r="N30" i="2" s="1"/>
  <c r="K29" i="2"/>
  <c r="J29" i="2"/>
  <c r="N29" i="2" s="1"/>
  <c r="K28" i="2"/>
  <c r="J28" i="2"/>
  <c r="N28" i="2" s="1"/>
  <c r="K27" i="2"/>
  <c r="J27" i="2"/>
  <c r="N27" i="2" s="1"/>
  <c r="K26" i="2"/>
  <c r="J26" i="2"/>
  <c r="N26" i="2" s="1"/>
  <c r="K25" i="2"/>
  <c r="J25" i="2"/>
  <c r="N25" i="2" s="1"/>
  <c r="K24" i="2"/>
  <c r="J24" i="2"/>
  <c r="N24" i="2" s="1"/>
  <c r="K23" i="2"/>
  <c r="J23" i="2"/>
  <c r="N23" i="2" s="1"/>
  <c r="K22" i="2"/>
  <c r="J22" i="2"/>
  <c r="N22" i="2" s="1"/>
  <c r="K21" i="2"/>
  <c r="J21" i="2"/>
  <c r="N21" i="2" s="1"/>
  <c r="K20" i="2"/>
  <c r="J20" i="2"/>
  <c r="N20" i="2" s="1"/>
  <c r="K19" i="2"/>
  <c r="J19" i="2"/>
  <c r="N19" i="2" s="1"/>
  <c r="K18" i="2"/>
  <c r="J18" i="2"/>
  <c r="N18" i="2" s="1"/>
  <c r="K17" i="2"/>
  <c r="J17" i="2"/>
  <c r="N17" i="2" s="1"/>
  <c r="K16" i="2"/>
  <c r="J16" i="2"/>
  <c r="N16" i="2" s="1"/>
  <c r="K15" i="2"/>
  <c r="J15" i="2"/>
  <c r="N15" i="2" s="1"/>
  <c r="K14" i="2"/>
  <c r="J14" i="2"/>
  <c r="N14" i="2" s="1"/>
  <c r="K13" i="2"/>
  <c r="J13" i="2"/>
  <c r="K12" i="2"/>
  <c r="J12" i="2"/>
  <c r="N12" i="2" s="1"/>
  <c r="K11" i="2"/>
  <c r="J11" i="2"/>
  <c r="N11" i="2" s="1"/>
  <c r="K10" i="2"/>
  <c r="J10" i="2"/>
  <c r="N10" i="2" s="1"/>
  <c r="K733" i="1"/>
  <c r="J733" i="1"/>
  <c r="N733" i="1" s="1"/>
  <c r="K732" i="1"/>
  <c r="J732" i="1"/>
  <c r="N732" i="1" s="1"/>
  <c r="K731" i="1"/>
  <c r="J731" i="1"/>
  <c r="N731" i="1" s="1"/>
  <c r="K730" i="1"/>
  <c r="J730" i="1"/>
  <c r="N730" i="1" s="1"/>
  <c r="K729" i="1"/>
  <c r="J729" i="1"/>
  <c r="N729" i="1" s="1"/>
  <c r="K728" i="1"/>
  <c r="J728" i="1"/>
  <c r="N728" i="1" s="1"/>
  <c r="K727" i="1"/>
  <c r="J727" i="1"/>
  <c r="N727" i="1" s="1"/>
  <c r="K726" i="1"/>
  <c r="J726" i="1"/>
  <c r="N726" i="1" s="1"/>
  <c r="N725" i="1"/>
  <c r="K725" i="1"/>
  <c r="J725" i="1"/>
  <c r="K724" i="1"/>
  <c r="J724" i="1"/>
  <c r="N724" i="1" s="1"/>
  <c r="K723" i="1"/>
  <c r="J723" i="1"/>
  <c r="N723" i="1" s="1"/>
  <c r="N722" i="1"/>
  <c r="K722" i="1"/>
  <c r="J722" i="1"/>
  <c r="K721" i="1"/>
  <c r="J721" i="1"/>
  <c r="N721" i="1" s="1"/>
  <c r="K720" i="1"/>
  <c r="J720" i="1"/>
  <c r="N720" i="1" s="1"/>
  <c r="K719" i="1"/>
  <c r="J719" i="1"/>
  <c r="N719" i="1" s="1"/>
  <c r="K718" i="1"/>
  <c r="J718" i="1"/>
  <c r="N718" i="1" s="1"/>
  <c r="K717" i="1"/>
  <c r="J717" i="1"/>
  <c r="N717" i="1" s="1"/>
  <c r="K716" i="1"/>
  <c r="J716" i="1"/>
  <c r="N716" i="1" s="1"/>
  <c r="K715" i="1"/>
  <c r="J715" i="1"/>
  <c r="N715" i="1" s="1"/>
  <c r="K714" i="1"/>
  <c r="J714" i="1"/>
  <c r="N714" i="1" s="1"/>
  <c r="K713" i="1"/>
  <c r="J713" i="1"/>
  <c r="N713" i="1" s="1"/>
  <c r="K712" i="1"/>
  <c r="J712" i="1"/>
  <c r="N712" i="1" s="1"/>
  <c r="K711" i="1"/>
  <c r="J711" i="1"/>
  <c r="N711" i="1" s="1"/>
  <c r="K710" i="1"/>
  <c r="J710" i="1"/>
  <c r="N710" i="1" s="1"/>
  <c r="N709" i="1"/>
  <c r="K709" i="1"/>
  <c r="J709" i="1"/>
  <c r="K708" i="1"/>
  <c r="J708" i="1"/>
  <c r="N708" i="1" s="1"/>
  <c r="K707" i="1"/>
  <c r="J707" i="1"/>
  <c r="N707" i="1" s="1"/>
  <c r="N706" i="1"/>
  <c r="K706" i="1"/>
  <c r="J706" i="1"/>
  <c r="K705" i="1"/>
  <c r="J705" i="1"/>
  <c r="N705" i="1" s="1"/>
  <c r="K704" i="1"/>
  <c r="J704" i="1"/>
  <c r="N704" i="1" s="1"/>
  <c r="K703" i="1"/>
  <c r="J703" i="1"/>
  <c r="N703" i="1" s="1"/>
  <c r="K702" i="1"/>
  <c r="J702" i="1"/>
  <c r="N702" i="1" s="1"/>
  <c r="K701" i="1"/>
  <c r="J701" i="1"/>
  <c r="N701" i="1" s="1"/>
  <c r="K700" i="1"/>
  <c r="J700" i="1"/>
  <c r="N700" i="1" s="1"/>
  <c r="K699" i="1"/>
  <c r="J699" i="1"/>
  <c r="N699" i="1" s="1"/>
  <c r="K698" i="1"/>
  <c r="J698" i="1"/>
  <c r="N698" i="1" s="1"/>
  <c r="K697" i="1"/>
  <c r="J697" i="1"/>
  <c r="N697" i="1" s="1"/>
  <c r="K696" i="1"/>
  <c r="J696" i="1"/>
  <c r="N696" i="1" s="1"/>
  <c r="K695" i="1"/>
  <c r="J695" i="1"/>
  <c r="N695" i="1" s="1"/>
  <c r="K694" i="1"/>
  <c r="J694" i="1"/>
  <c r="N694" i="1" s="1"/>
  <c r="N693" i="1"/>
  <c r="K693" i="1"/>
  <c r="J693" i="1"/>
  <c r="K692" i="1"/>
  <c r="J692" i="1"/>
  <c r="N692" i="1" s="1"/>
  <c r="K691" i="1"/>
  <c r="J691" i="1"/>
  <c r="N691" i="1" s="1"/>
  <c r="N690" i="1"/>
  <c r="K690" i="1"/>
  <c r="J690" i="1"/>
  <c r="K689" i="1"/>
  <c r="J689" i="1"/>
  <c r="N689" i="1" s="1"/>
  <c r="K688" i="1"/>
  <c r="J688" i="1"/>
  <c r="N688" i="1" s="1"/>
  <c r="K687" i="1"/>
  <c r="J687" i="1"/>
  <c r="N687" i="1" s="1"/>
  <c r="K686" i="1"/>
  <c r="J686" i="1"/>
  <c r="N686" i="1" s="1"/>
  <c r="K685" i="1"/>
  <c r="J685" i="1"/>
  <c r="N685" i="1" s="1"/>
  <c r="K684" i="1"/>
  <c r="J684" i="1"/>
  <c r="N684" i="1" s="1"/>
  <c r="K683" i="1"/>
  <c r="J683" i="1"/>
  <c r="N683" i="1" s="1"/>
  <c r="K682" i="1"/>
  <c r="J682" i="1"/>
  <c r="N682" i="1" s="1"/>
  <c r="K681" i="1"/>
  <c r="J681" i="1"/>
  <c r="N681" i="1" s="1"/>
  <c r="K680" i="1"/>
  <c r="J680" i="1"/>
  <c r="N680" i="1" s="1"/>
  <c r="K679" i="1"/>
  <c r="J679" i="1"/>
  <c r="N679" i="1" s="1"/>
  <c r="K678" i="1"/>
  <c r="J678" i="1"/>
  <c r="N678" i="1" s="1"/>
  <c r="N677" i="1"/>
  <c r="K677" i="1"/>
  <c r="J677" i="1"/>
  <c r="K676" i="1"/>
  <c r="J676" i="1"/>
  <c r="N676" i="1" s="1"/>
  <c r="K675" i="1"/>
  <c r="J675" i="1"/>
  <c r="N675" i="1" s="1"/>
  <c r="N674" i="1"/>
  <c r="K674" i="1"/>
  <c r="J674" i="1"/>
  <c r="K673" i="1"/>
  <c r="J673" i="1"/>
  <c r="N673" i="1" s="1"/>
  <c r="K672" i="1"/>
  <c r="J672" i="1"/>
  <c r="N672" i="1" s="1"/>
  <c r="K671" i="1"/>
  <c r="J671" i="1"/>
  <c r="N671" i="1" s="1"/>
  <c r="K670" i="1"/>
  <c r="J670" i="1"/>
  <c r="N670" i="1" s="1"/>
  <c r="K669" i="1"/>
  <c r="J669" i="1"/>
  <c r="N669" i="1" s="1"/>
  <c r="K668" i="1"/>
  <c r="J668" i="1"/>
  <c r="N668" i="1" s="1"/>
  <c r="K667" i="1"/>
  <c r="J667" i="1"/>
  <c r="N667" i="1" s="1"/>
  <c r="K666" i="1"/>
  <c r="J666" i="1"/>
  <c r="N666" i="1" s="1"/>
  <c r="K665" i="1"/>
  <c r="J665" i="1"/>
  <c r="N665" i="1" s="1"/>
  <c r="K664" i="1"/>
  <c r="J664" i="1"/>
  <c r="N664" i="1" s="1"/>
  <c r="K663" i="1"/>
  <c r="J663" i="1"/>
  <c r="N663" i="1" s="1"/>
  <c r="K662" i="1"/>
  <c r="J662" i="1"/>
  <c r="N662" i="1" s="1"/>
  <c r="N661" i="1"/>
  <c r="K661" i="1"/>
  <c r="J661" i="1"/>
  <c r="K660" i="1"/>
  <c r="J660" i="1"/>
  <c r="N660" i="1" s="1"/>
  <c r="K659" i="1"/>
  <c r="J659" i="1"/>
  <c r="N659" i="1" s="1"/>
  <c r="N658" i="1"/>
  <c r="K658" i="1"/>
  <c r="J658" i="1"/>
  <c r="K657" i="1"/>
  <c r="J657" i="1"/>
  <c r="N657" i="1" s="1"/>
  <c r="K656" i="1"/>
  <c r="J656" i="1"/>
  <c r="N656" i="1" s="1"/>
  <c r="K655" i="1"/>
  <c r="J655" i="1"/>
  <c r="N655" i="1" s="1"/>
  <c r="K654" i="1"/>
  <c r="J654" i="1"/>
  <c r="N654" i="1" s="1"/>
  <c r="K653" i="1"/>
  <c r="J653" i="1"/>
  <c r="N653" i="1" s="1"/>
  <c r="K652" i="1"/>
  <c r="J652" i="1"/>
  <c r="N652" i="1" s="1"/>
  <c r="K651" i="1"/>
  <c r="J651" i="1"/>
  <c r="N651" i="1" s="1"/>
  <c r="K650" i="1"/>
  <c r="J650" i="1"/>
  <c r="N650" i="1" s="1"/>
  <c r="K649" i="1"/>
  <c r="J649" i="1"/>
  <c r="N649" i="1" s="1"/>
  <c r="K648" i="1"/>
  <c r="J648" i="1"/>
  <c r="N648" i="1" s="1"/>
  <c r="K647" i="1"/>
  <c r="J647" i="1"/>
  <c r="N647" i="1" s="1"/>
  <c r="K646" i="1"/>
  <c r="J646" i="1"/>
  <c r="N646" i="1" s="1"/>
  <c r="N645" i="1"/>
  <c r="K645" i="1"/>
  <c r="J645" i="1"/>
  <c r="K644" i="1"/>
  <c r="J644" i="1"/>
  <c r="N644" i="1" s="1"/>
  <c r="K643" i="1"/>
  <c r="J643" i="1"/>
  <c r="N643" i="1" s="1"/>
  <c r="N642" i="1"/>
  <c r="K642" i="1"/>
  <c r="J642" i="1"/>
  <c r="K641" i="1"/>
  <c r="J641" i="1"/>
  <c r="N641" i="1" s="1"/>
  <c r="K640" i="1"/>
  <c r="J640" i="1"/>
  <c r="N640" i="1" s="1"/>
  <c r="K639" i="1"/>
  <c r="J639" i="1"/>
  <c r="N639" i="1" s="1"/>
  <c r="K638" i="1"/>
  <c r="J638" i="1"/>
  <c r="N638" i="1" s="1"/>
  <c r="K637" i="1"/>
  <c r="J637" i="1"/>
  <c r="N637" i="1" s="1"/>
  <c r="K636" i="1"/>
  <c r="J636" i="1"/>
  <c r="N636" i="1" s="1"/>
  <c r="K635" i="1"/>
  <c r="J635" i="1"/>
  <c r="N635" i="1" s="1"/>
  <c r="K634" i="1"/>
  <c r="J634" i="1"/>
  <c r="N634" i="1" s="1"/>
  <c r="K633" i="1"/>
  <c r="J633" i="1"/>
  <c r="N633" i="1" s="1"/>
  <c r="K632" i="1"/>
  <c r="J632" i="1"/>
  <c r="N632" i="1" s="1"/>
  <c r="K631" i="1"/>
  <c r="J631" i="1"/>
  <c r="N631" i="1" s="1"/>
  <c r="K630" i="1"/>
  <c r="J630" i="1"/>
  <c r="N630" i="1" s="1"/>
  <c r="N629" i="1"/>
  <c r="K629" i="1"/>
  <c r="J629" i="1"/>
  <c r="K628" i="1"/>
  <c r="J628" i="1"/>
  <c r="N628" i="1" s="1"/>
  <c r="K627" i="1"/>
  <c r="J627" i="1"/>
  <c r="N627" i="1" s="1"/>
  <c r="N626" i="1"/>
  <c r="K626" i="1"/>
  <c r="J626" i="1"/>
  <c r="K625" i="1"/>
  <c r="J625" i="1"/>
  <c r="N625" i="1" s="1"/>
  <c r="K624" i="1"/>
  <c r="J624" i="1"/>
  <c r="N624" i="1" s="1"/>
  <c r="K623" i="1"/>
  <c r="J623" i="1"/>
  <c r="N623" i="1" s="1"/>
  <c r="K622" i="1"/>
  <c r="J622" i="1"/>
  <c r="N622" i="1" s="1"/>
  <c r="K621" i="1"/>
  <c r="J621" i="1"/>
  <c r="N621" i="1" s="1"/>
  <c r="K620" i="1"/>
  <c r="J620" i="1"/>
  <c r="N620" i="1" s="1"/>
  <c r="K619" i="1"/>
  <c r="J619" i="1"/>
  <c r="N619" i="1" s="1"/>
  <c r="K618" i="1"/>
  <c r="J618" i="1"/>
  <c r="N618" i="1" s="1"/>
  <c r="K617" i="1"/>
  <c r="J617" i="1"/>
  <c r="N617" i="1" s="1"/>
  <c r="K616" i="1"/>
  <c r="J616" i="1"/>
  <c r="N616" i="1" s="1"/>
  <c r="K615" i="1"/>
  <c r="J615" i="1"/>
  <c r="N615" i="1" s="1"/>
  <c r="K614" i="1"/>
  <c r="J614" i="1"/>
  <c r="N614" i="1" s="1"/>
  <c r="N613" i="1"/>
  <c r="K613" i="1"/>
  <c r="J613" i="1"/>
  <c r="K612" i="1"/>
  <c r="J612" i="1"/>
  <c r="N612" i="1" s="1"/>
  <c r="K611" i="1"/>
  <c r="J611" i="1"/>
  <c r="N611" i="1" s="1"/>
  <c r="K610" i="1"/>
  <c r="J610" i="1"/>
  <c r="N610" i="1" s="1"/>
  <c r="K609" i="1"/>
  <c r="J609" i="1"/>
  <c r="N609" i="1" s="1"/>
  <c r="K608" i="1"/>
  <c r="J608" i="1"/>
  <c r="N608" i="1" s="1"/>
  <c r="K607" i="1"/>
  <c r="J607" i="1"/>
  <c r="N607" i="1" s="1"/>
  <c r="N606" i="1"/>
  <c r="K606" i="1"/>
  <c r="J606" i="1"/>
  <c r="K605" i="1"/>
  <c r="J605" i="1"/>
  <c r="N605" i="1" s="1"/>
  <c r="K604" i="1"/>
  <c r="J604" i="1"/>
  <c r="N604" i="1" s="1"/>
  <c r="K603" i="1"/>
  <c r="J603" i="1"/>
  <c r="N603" i="1" s="1"/>
  <c r="K602" i="1"/>
  <c r="J602" i="1"/>
  <c r="N602" i="1" s="1"/>
  <c r="K601" i="1"/>
  <c r="J601" i="1"/>
  <c r="N601" i="1" s="1"/>
  <c r="K600" i="1"/>
  <c r="J600" i="1"/>
  <c r="N600" i="1" s="1"/>
  <c r="K599" i="1"/>
  <c r="J599" i="1"/>
  <c r="N599" i="1" s="1"/>
  <c r="K598" i="1"/>
  <c r="J598" i="1"/>
  <c r="N598" i="1" s="1"/>
  <c r="N597" i="1"/>
  <c r="K597" i="1"/>
  <c r="J597" i="1"/>
  <c r="K596" i="1"/>
  <c r="J596" i="1"/>
  <c r="N596" i="1" s="1"/>
  <c r="K595" i="1"/>
  <c r="J595" i="1"/>
  <c r="N595" i="1" s="1"/>
  <c r="K594" i="1"/>
  <c r="J594" i="1"/>
  <c r="N594" i="1" s="1"/>
  <c r="K593" i="1"/>
  <c r="J593" i="1"/>
  <c r="N593" i="1" s="1"/>
  <c r="K592" i="1"/>
  <c r="J592" i="1"/>
  <c r="N592" i="1" s="1"/>
  <c r="K591" i="1"/>
  <c r="J591" i="1"/>
  <c r="N591" i="1" s="1"/>
  <c r="N590" i="1"/>
  <c r="K590" i="1"/>
  <c r="J590" i="1"/>
  <c r="K589" i="1"/>
  <c r="J589" i="1"/>
  <c r="N589" i="1" s="1"/>
  <c r="K588" i="1"/>
  <c r="J588" i="1"/>
  <c r="N588" i="1" s="1"/>
  <c r="K587" i="1"/>
  <c r="J587" i="1"/>
  <c r="N587" i="1" s="1"/>
  <c r="K586" i="1"/>
  <c r="J586" i="1"/>
  <c r="N586" i="1" s="1"/>
  <c r="K585" i="1"/>
  <c r="J585" i="1"/>
  <c r="N585" i="1" s="1"/>
  <c r="K584" i="1"/>
  <c r="J584" i="1"/>
  <c r="N584" i="1" s="1"/>
  <c r="K583" i="1"/>
  <c r="J583" i="1"/>
  <c r="N583" i="1" s="1"/>
  <c r="K582" i="1"/>
  <c r="J582" i="1"/>
  <c r="N582" i="1" s="1"/>
  <c r="N581" i="1"/>
  <c r="K581" i="1"/>
  <c r="J581" i="1"/>
  <c r="K580" i="1"/>
  <c r="J580" i="1"/>
  <c r="N580" i="1" s="1"/>
  <c r="K579" i="1"/>
  <c r="J579" i="1"/>
  <c r="N579" i="1" s="1"/>
  <c r="K578" i="1"/>
  <c r="J578" i="1"/>
  <c r="N578" i="1" s="1"/>
  <c r="K577" i="1"/>
  <c r="J577" i="1"/>
  <c r="N577" i="1" s="1"/>
  <c r="K576" i="1"/>
  <c r="J576" i="1"/>
  <c r="N576" i="1" s="1"/>
  <c r="K575" i="1"/>
  <c r="J575" i="1"/>
  <c r="N575" i="1" s="1"/>
  <c r="N574" i="1"/>
  <c r="K574" i="1"/>
  <c r="J574" i="1"/>
  <c r="K573" i="1"/>
  <c r="J573" i="1"/>
  <c r="N573" i="1" s="1"/>
  <c r="K572" i="1"/>
  <c r="J572" i="1"/>
  <c r="N572" i="1" s="1"/>
  <c r="K571" i="1"/>
  <c r="J571" i="1"/>
  <c r="N571" i="1" s="1"/>
  <c r="K570" i="1"/>
  <c r="J570" i="1"/>
  <c r="N570" i="1" s="1"/>
  <c r="K569" i="1"/>
  <c r="J569" i="1"/>
  <c r="N569" i="1" s="1"/>
  <c r="K568" i="1"/>
  <c r="J568" i="1"/>
  <c r="N568" i="1" s="1"/>
  <c r="K567" i="1"/>
  <c r="J567" i="1"/>
  <c r="N567" i="1" s="1"/>
  <c r="K566" i="1"/>
  <c r="J566" i="1"/>
  <c r="N566" i="1" s="1"/>
  <c r="N565" i="1"/>
  <c r="K565" i="1"/>
  <c r="J565" i="1"/>
  <c r="K564" i="1"/>
  <c r="J564" i="1"/>
  <c r="N564" i="1" s="1"/>
  <c r="K563" i="1"/>
  <c r="J563" i="1"/>
  <c r="N563" i="1" s="1"/>
  <c r="K562" i="1"/>
  <c r="J562" i="1"/>
  <c r="N562" i="1" s="1"/>
  <c r="K561" i="1"/>
  <c r="J561" i="1"/>
  <c r="N561" i="1" s="1"/>
  <c r="K560" i="1"/>
  <c r="J560" i="1"/>
  <c r="N560" i="1" s="1"/>
  <c r="K559" i="1"/>
  <c r="J559" i="1"/>
  <c r="N559" i="1" s="1"/>
  <c r="N558" i="1"/>
  <c r="K558" i="1"/>
  <c r="J558" i="1"/>
  <c r="K557" i="1"/>
  <c r="J557" i="1"/>
  <c r="N557" i="1" s="1"/>
  <c r="K556" i="1"/>
  <c r="J556" i="1"/>
  <c r="N556" i="1" s="1"/>
  <c r="K555" i="1"/>
  <c r="J555" i="1"/>
  <c r="N555" i="1" s="1"/>
  <c r="K554" i="1"/>
  <c r="J554" i="1"/>
  <c r="N554" i="1" s="1"/>
  <c r="K553" i="1"/>
  <c r="J553" i="1"/>
  <c r="N553" i="1" s="1"/>
  <c r="K552" i="1"/>
  <c r="J552" i="1"/>
  <c r="N552" i="1" s="1"/>
  <c r="K551" i="1"/>
  <c r="J551" i="1"/>
  <c r="N551" i="1" s="1"/>
  <c r="K550" i="1"/>
  <c r="J550" i="1"/>
  <c r="N550" i="1" s="1"/>
  <c r="N549" i="1"/>
  <c r="K549" i="1"/>
  <c r="J549" i="1"/>
  <c r="K548" i="1"/>
  <c r="J548" i="1"/>
  <c r="N548" i="1" s="1"/>
  <c r="K547" i="1"/>
  <c r="J547" i="1"/>
  <c r="N547" i="1" s="1"/>
  <c r="K546" i="1"/>
  <c r="J546" i="1"/>
  <c r="N546" i="1" s="1"/>
  <c r="K545" i="1"/>
  <c r="J545" i="1"/>
  <c r="N545" i="1" s="1"/>
  <c r="K544" i="1"/>
  <c r="J544" i="1"/>
  <c r="N544" i="1" s="1"/>
  <c r="K543" i="1"/>
  <c r="J543" i="1"/>
  <c r="N543" i="1" s="1"/>
  <c r="N542" i="1"/>
  <c r="K542" i="1"/>
  <c r="J542" i="1"/>
  <c r="K541" i="1"/>
  <c r="J541" i="1"/>
  <c r="N541" i="1" s="1"/>
  <c r="K540" i="1"/>
  <c r="J540" i="1"/>
  <c r="N540" i="1" s="1"/>
  <c r="K539" i="1"/>
  <c r="J539" i="1"/>
  <c r="N539" i="1" s="1"/>
  <c r="K538" i="1"/>
  <c r="J538" i="1"/>
  <c r="N538" i="1" s="1"/>
  <c r="K537" i="1"/>
  <c r="J537" i="1"/>
  <c r="N537" i="1" s="1"/>
  <c r="K536" i="1"/>
  <c r="J536" i="1"/>
  <c r="N536" i="1" s="1"/>
  <c r="K535" i="1"/>
  <c r="J535" i="1"/>
  <c r="N535" i="1" s="1"/>
  <c r="K534" i="1"/>
  <c r="J534" i="1"/>
  <c r="N534" i="1" s="1"/>
  <c r="N533" i="1"/>
  <c r="K533" i="1"/>
  <c r="J533" i="1"/>
  <c r="K532" i="1"/>
  <c r="J532" i="1"/>
  <c r="N532" i="1" s="1"/>
  <c r="K531" i="1"/>
  <c r="J531" i="1"/>
  <c r="N531" i="1" s="1"/>
  <c r="K530" i="1"/>
  <c r="J530" i="1"/>
  <c r="N530" i="1" s="1"/>
  <c r="K529" i="1"/>
  <c r="J529" i="1"/>
  <c r="N529" i="1" s="1"/>
  <c r="K528" i="1"/>
  <c r="J528" i="1"/>
  <c r="N528" i="1" s="1"/>
  <c r="K527" i="1"/>
  <c r="J527" i="1"/>
  <c r="N527" i="1" s="1"/>
  <c r="N526" i="1"/>
  <c r="K526" i="1"/>
  <c r="J526" i="1"/>
  <c r="K525" i="1"/>
  <c r="J525" i="1"/>
  <c r="N525" i="1" s="1"/>
  <c r="K524" i="1"/>
  <c r="J524" i="1"/>
  <c r="N524" i="1" s="1"/>
  <c r="K523" i="1"/>
  <c r="J523" i="1"/>
  <c r="N523" i="1" s="1"/>
  <c r="K522" i="1"/>
  <c r="J522" i="1"/>
  <c r="N522" i="1" s="1"/>
  <c r="K521" i="1"/>
  <c r="J521" i="1"/>
  <c r="N521" i="1" s="1"/>
  <c r="K520" i="1"/>
  <c r="J520" i="1"/>
  <c r="N520" i="1" s="1"/>
  <c r="K519" i="1"/>
  <c r="J519" i="1"/>
  <c r="N519" i="1" s="1"/>
  <c r="K518" i="1"/>
  <c r="J518" i="1"/>
  <c r="N518" i="1" s="1"/>
  <c r="N517" i="1"/>
  <c r="K517" i="1"/>
  <c r="J517" i="1"/>
  <c r="K516" i="1"/>
  <c r="J516" i="1"/>
  <c r="N516" i="1" s="1"/>
  <c r="K515" i="1"/>
  <c r="J515" i="1"/>
  <c r="N515" i="1" s="1"/>
  <c r="K514" i="1"/>
  <c r="J514" i="1"/>
  <c r="N514" i="1" s="1"/>
  <c r="K513" i="1"/>
  <c r="J513" i="1"/>
  <c r="N513" i="1" s="1"/>
  <c r="K512" i="1"/>
  <c r="J512" i="1"/>
  <c r="N512" i="1" s="1"/>
  <c r="K511" i="1"/>
  <c r="J511" i="1"/>
  <c r="N511" i="1" s="1"/>
  <c r="N510" i="1"/>
  <c r="K510" i="1"/>
  <c r="J510" i="1"/>
  <c r="K509" i="1"/>
  <c r="J509" i="1"/>
  <c r="N509" i="1" s="1"/>
  <c r="K508" i="1"/>
  <c r="J508" i="1"/>
  <c r="N508" i="1" s="1"/>
  <c r="K507" i="1"/>
  <c r="J507" i="1"/>
  <c r="N507" i="1" s="1"/>
  <c r="K506" i="1"/>
  <c r="J506" i="1"/>
  <c r="N506" i="1" s="1"/>
  <c r="K505" i="1"/>
  <c r="J505" i="1"/>
  <c r="N505" i="1" s="1"/>
  <c r="K504" i="1"/>
  <c r="J504" i="1"/>
  <c r="N504" i="1" s="1"/>
  <c r="K503" i="1"/>
  <c r="J503" i="1"/>
  <c r="N503" i="1" s="1"/>
  <c r="K502" i="1"/>
  <c r="J502" i="1"/>
  <c r="N502" i="1" s="1"/>
  <c r="N501" i="1"/>
  <c r="K501" i="1"/>
  <c r="J501" i="1"/>
  <c r="K500" i="1"/>
  <c r="J500" i="1"/>
  <c r="N500" i="1" s="1"/>
  <c r="K499" i="1"/>
  <c r="J499" i="1"/>
  <c r="N499" i="1" s="1"/>
  <c r="K498" i="1"/>
  <c r="J498" i="1"/>
  <c r="N498" i="1" s="1"/>
  <c r="K497" i="1"/>
  <c r="J497" i="1"/>
  <c r="N497" i="1" s="1"/>
  <c r="K496" i="1"/>
  <c r="J496" i="1"/>
  <c r="N496" i="1" s="1"/>
  <c r="K495" i="1"/>
  <c r="J495" i="1"/>
  <c r="N495" i="1" s="1"/>
  <c r="N494" i="1"/>
  <c r="K494" i="1"/>
  <c r="J494" i="1"/>
  <c r="K493" i="1"/>
  <c r="J493" i="1"/>
  <c r="N493" i="1" s="1"/>
  <c r="K492" i="1"/>
  <c r="J492" i="1"/>
  <c r="N492" i="1" s="1"/>
  <c r="K491" i="1"/>
  <c r="J491" i="1"/>
  <c r="N491" i="1" s="1"/>
  <c r="K490" i="1"/>
  <c r="J490" i="1"/>
  <c r="N490" i="1" s="1"/>
  <c r="K489" i="1"/>
  <c r="J489" i="1"/>
  <c r="N489" i="1" s="1"/>
  <c r="K488" i="1"/>
  <c r="J488" i="1"/>
  <c r="N488" i="1" s="1"/>
  <c r="K487" i="1"/>
  <c r="J487" i="1"/>
  <c r="N487" i="1" s="1"/>
  <c r="K486" i="1"/>
  <c r="J486" i="1"/>
  <c r="N486" i="1" s="1"/>
  <c r="N485" i="1"/>
  <c r="K485" i="1"/>
  <c r="J485" i="1"/>
  <c r="K484" i="1"/>
  <c r="J484" i="1"/>
  <c r="N484" i="1" s="1"/>
  <c r="K483" i="1"/>
  <c r="J483" i="1"/>
  <c r="N483" i="1" s="1"/>
  <c r="K482" i="1"/>
  <c r="J482" i="1"/>
  <c r="N482" i="1" s="1"/>
  <c r="K481" i="1"/>
  <c r="J481" i="1"/>
  <c r="N481" i="1" s="1"/>
  <c r="K480" i="1"/>
  <c r="J480" i="1"/>
  <c r="N480" i="1" s="1"/>
  <c r="K479" i="1"/>
  <c r="J479" i="1"/>
  <c r="N479" i="1" s="1"/>
  <c r="N478" i="1"/>
  <c r="K478" i="1"/>
  <c r="J478" i="1"/>
  <c r="K477" i="1"/>
  <c r="J477" i="1"/>
  <c r="N477" i="1" s="1"/>
  <c r="K476" i="1"/>
  <c r="J476" i="1"/>
  <c r="N476" i="1" s="1"/>
  <c r="K475" i="1"/>
  <c r="J475" i="1"/>
  <c r="N475" i="1" s="1"/>
  <c r="K474" i="1"/>
  <c r="J474" i="1"/>
  <c r="N474" i="1" s="1"/>
  <c r="K473" i="1"/>
  <c r="J473" i="1"/>
  <c r="N473" i="1" s="1"/>
  <c r="K472" i="1"/>
  <c r="J472" i="1"/>
  <c r="N472" i="1" s="1"/>
  <c r="K471" i="1"/>
  <c r="J471" i="1"/>
  <c r="N471" i="1" s="1"/>
  <c r="K470" i="1"/>
  <c r="J470" i="1"/>
  <c r="N470" i="1" s="1"/>
  <c r="N469" i="1"/>
  <c r="K469" i="1"/>
  <c r="J469" i="1"/>
  <c r="K468" i="1"/>
  <c r="J468" i="1"/>
  <c r="N468" i="1" s="1"/>
  <c r="K467" i="1"/>
  <c r="J467" i="1"/>
  <c r="N467" i="1" s="1"/>
  <c r="K466" i="1"/>
  <c r="J466" i="1"/>
  <c r="N466" i="1" s="1"/>
  <c r="K465" i="1"/>
  <c r="J465" i="1"/>
  <c r="N465" i="1" s="1"/>
  <c r="K464" i="1"/>
  <c r="J464" i="1"/>
  <c r="N464" i="1" s="1"/>
  <c r="K463" i="1"/>
  <c r="J463" i="1"/>
  <c r="N463" i="1" s="1"/>
  <c r="N462" i="1"/>
  <c r="K462" i="1"/>
  <c r="J462" i="1"/>
  <c r="K461" i="1"/>
  <c r="J461" i="1"/>
  <c r="N461" i="1" s="1"/>
  <c r="K460" i="1"/>
  <c r="J460" i="1"/>
  <c r="N460" i="1" s="1"/>
  <c r="K459" i="1"/>
  <c r="J459" i="1"/>
  <c r="N459" i="1" s="1"/>
  <c r="K458" i="1"/>
  <c r="J458" i="1"/>
  <c r="N458" i="1" s="1"/>
  <c r="K457" i="1"/>
  <c r="J457" i="1"/>
  <c r="N457" i="1" s="1"/>
  <c r="K456" i="1"/>
  <c r="J456" i="1"/>
  <c r="N456" i="1" s="1"/>
  <c r="K455" i="1"/>
  <c r="J455" i="1"/>
  <c r="N455" i="1" s="1"/>
  <c r="K454" i="1"/>
  <c r="J454" i="1"/>
  <c r="N454" i="1" s="1"/>
  <c r="N453" i="1"/>
  <c r="K453" i="1"/>
  <c r="J453" i="1"/>
  <c r="K452" i="1"/>
  <c r="J452" i="1"/>
  <c r="N452" i="1" s="1"/>
  <c r="K451" i="1"/>
  <c r="J451" i="1"/>
  <c r="N451" i="1" s="1"/>
  <c r="K450" i="1"/>
  <c r="J450" i="1"/>
  <c r="N450" i="1" s="1"/>
  <c r="K449" i="1"/>
  <c r="J449" i="1"/>
  <c r="N449" i="1" s="1"/>
  <c r="K448" i="1"/>
  <c r="J448" i="1"/>
  <c r="N448" i="1" s="1"/>
  <c r="K447" i="1"/>
  <c r="J447" i="1"/>
  <c r="N447" i="1" s="1"/>
  <c r="N446" i="1"/>
  <c r="K446" i="1"/>
  <c r="J446" i="1"/>
  <c r="K445" i="1"/>
  <c r="J445" i="1"/>
  <c r="N445" i="1" s="1"/>
  <c r="K444" i="1"/>
  <c r="J444" i="1"/>
  <c r="N444" i="1" s="1"/>
  <c r="K443" i="1"/>
  <c r="J443" i="1"/>
  <c r="N443" i="1" s="1"/>
  <c r="K442" i="1"/>
  <c r="J442" i="1"/>
  <c r="N442" i="1" s="1"/>
  <c r="K441" i="1"/>
  <c r="J441" i="1"/>
  <c r="N441" i="1" s="1"/>
  <c r="K440" i="1"/>
  <c r="J440" i="1"/>
  <c r="N440" i="1" s="1"/>
  <c r="K439" i="1"/>
  <c r="J439" i="1"/>
  <c r="N439" i="1" s="1"/>
  <c r="K438" i="1"/>
  <c r="J438" i="1"/>
  <c r="N438" i="1" s="1"/>
  <c r="N437" i="1"/>
  <c r="K437" i="1"/>
  <c r="J437" i="1"/>
  <c r="K436" i="1"/>
  <c r="J436" i="1"/>
  <c r="N436" i="1" s="1"/>
  <c r="K435" i="1"/>
  <c r="J435" i="1"/>
  <c r="N435" i="1" s="1"/>
  <c r="K434" i="1"/>
  <c r="J434" i="1"/>
  <c r="N434" i="1" s="1"/>
  <c r="K433" i="1"/>
  <c r="J433" i="1"/>
  <c r="N433" i="1" s="1"/>
  <c r="K432" i="1"/>
  <c r="J432" i="1"/>
  <c r="N432" i="1" s="1"/>
  <c r="K431" i="1"/>
  <c r="J431" i="1"/>
  <c r="N431" i="1" s="1"/>
  <c r="N430" i="1"/>
  <c r="K430" i="1"/>
  <c r="J430" i="1"/>
  <c r="K429" i="1"/>
  <c r="J429" i="1"/>
  <c r="N429" i="1" s="1"/>
  <c r="K428" i="1"/>
  <c r="J428" i="1"/>
  <c r="N428" i="1" s="1"/>
  <c r="K427" i="1"/>
  <c r="J427" i="1"/>
  <c r="N427" i="1" s="1"/>
  <c r="K426" i="1"/>
  <c r="J426" i="1"/>
  <c r="N426" i="1" s="1"/>
  <c r="K425" i="1"/>
  <c r="J425" i="1"/>
  <c r="N425" i="1" s="1"/>
  <c r="K424" i="1"/>
  <c r="J424" i="1"/>
  <c r="N424" i="1" s="1"/>
  <c r="K423" i="1"/>
  <c r="J423" i="1"/>
  <c r="N423" i="1" s="1"/>
  <c r="K422" i="1"/>
  <c r="J422" i="1"/>
  <c r="N422" i="1" s="1"/>
  <c r="N421" i="1"/>
  <c r="K421" i="1"/>
  <c r="J421" i="1"/>
  <c r="K420" i="1"/>
  <c r="J420" i="1"/>
  <c r="N420" i="1" s="1"/>
  <c r="K419" i="1"/>
  <c r="J419" i="1"/>
  <c r="N419" i="1" s="1"/>
  <c r="K418" i="1"/>
  <c r="J418" i="1"/>
  <c r="N418" i="1" s="1"/>
  <c r="K417" i="1"/>
  <c r="J417" i="1"/>
  <c r="N417" i="1" s="1"/>
  <c r="K416" i="1"/>
  <c r="J416" i="1"/>
  <c r="N416" i="1" s="1"/>
  <c r="K415" i="1"/>
  <c r="J415" i="1"/>
  <c r="N415" i="1" s="1"/>
  <c r="N414" i="1"/>
  <c r="K414" i="1"/>
  <c r="J414" i="1"/>
  <c r="K413" i="1"/>
  <c r="J413" i="1"/>
  <c r="N413" i="1" s="1"/>
  <c r="K412" i="1"/>
  <c r="J412" i="1"/>
  <c r="N412" i="1" s="1"/>
  <c r="K411" i="1"/>
  <c r="J411" i="1"/>
  <c r="N411" i="1" s="1"/>
  <c r="K410" i="1"/>
  <c r="J410" i="1"/>
  <c r="N410" i="1" s="1"/>
  <c r="K409" i="1"/>
  <c r="J409" i="1"/>
  <c r="N409" i="1" s="1"/>
  <c r="K408" i="1"/>
  <c r="J408" i="1"/>
  <c r="N408" i="1" s="1"/>
  <c r="K407" i="1"/>
  <c r="J407" i="1"/>
  <c r="N407" i="1" s="1"/>
  <c r="K406" i="1"/>
  <c r="J406" i="1"/>
  <c r="N406" i="1" s="1"/>
  <c r="N405" i="1"/>
  <c r="K405" i="1"/>
  <c r="J405" i="1"/>
  <c r="K404" i="1"/>
  <c r="J404" i="1"/>
  <c r="N404" i="1" s="1"/>
  <c r="K403" i="1"/>
  <c r="J403" i="1"/>
  <c r="N403" i="1" s="1"/>
  <c r="K402" i="1"/>
  <c r="J402" i="1"/>
  <c r="N402" i="1" s="1"/>
  <c r="K401" i="1"/>
  <c r="J401" i="1"/>
  <c r="N401" i="1" s="1"/>
  <c r="K400" i="1"/>
  <c r="J400" i="1"/>
  <c r="N400" i="1" s="1"/>
  <c r="K399" i="1"/>
  <c r="J399" i="1"/>
  <c r="N399" i="1" s="1"/>
  <c r="N398" i="1"/>
  <c r="K398" i="1"/>
  <c r="J398" i="1"/>
  <c r="K397" i="1"/>
  <c r="J397" i="1"/>
  <c r="N397" i="1" s="1"/>
  <c r="K396" i="1"/>
  <c r="J396" i="1"/>
  <c r="N396" i="1" s="1"/>
  <c r="K395" i="1"/>
  <c r="J395" i="1"/>
  <c r="N395" i="1" s="1"/>
  <c r="K394" i="1"/>
  <c r="J394" i="1"/>
  <c r="N394" i="1" s="1"/>
  <c r="K393" i="1"/>
  <c r="J393" i="1"/>
  <c r="N393" i="1" s="1"/>
  <c r="K392" i="1"/>
  <c r="J392" i="1"/>
  <c r="N392" i="1" s="1"/>
  <c r="K391" i="1"/>
  <c r="J391" i="1"/>
  <c r="N391" i="1" s="1"/>
  <c r="K390" i="1"/>
  <c r="J390" i="1"/>
  <c r="N390" i="1" s="1"/>
  <c r="N389" i="1"/>
  <c r="K389" i="1"/>
  <c r="J389" i="1"/>
  <c r="K388" i="1"/>
  <c r="J388" i="1"/>
  <c r="N388" i="1" s="1"/>
  <c r="K387" i="1"/>
  <c r="J387" i="1"/>
  <c r="N387" i="1" s="1"/>
  <c r="K386" i="1"/>
  <c r="J386" i="1"/>
  <c r="N386" i="1" s="1"/>
  <c r="K385" i="1"/>
  <c r="J385" i="1"/>
  <c r="N385" i="1" s="1"/>
  <c r="K384" i="1"/>
  <c r="J384" i="1"/>
  <c r="N384" i="1" s="1"/>
  <c r="K383" i="1"/>
  <c r="J383" i="1"/>
  <c r="N383" i="1" s="1"/>
  <c r="N382" i="1"/>
  <c r="K382" i="1"/>
  <c r="J382" i="1"/>
  <c r="K381" i="1"/>
  <c r="J381" i="1"/>
  <c r="N381" i="1" s="1"/>
  <c r="K380" i="1"/>
  <c r="J380" i="1"/>
  <c r="N380" i="1" s="1"/>
  <c r="K379" i="1"/>
  <c r="J379" i="1"/>
  <c r="N379" i="1" s="1"/>
  <c r="K378" i="1"/>
  <c r="J378" i="1"/>
  <c r="N378" i="1" s="1"/>
  <c r="K377" i="1"/>
  <c r="J377" i="1"/>
  <c r="N377" i="1" s="1"/>
  <c r="K376" i="1"/>
  <c r="J376" i="1"/>
  <c r="N376" i="1" s="1"/>
  <c r="K375" i="1"/>
  <c r="J375" i="1"/>
  <c r="N375" i="1" s="1"/>
  <c r="K374" i="1"/>
  <c r="J374" i="1"/>
  <c r="N374" i="1" s="1"/>
  <c r="N373" i="1"/>
  <c r="K373" i="1"/>
  <c r="J373" i="1"/>
  <c r="K372" i="1"/>
  <c r="J372" i="1"/>
  <c r="N372" i="1" s="1"/>
  <c r="K371" i="1"/>
  <c r="J371" i="1"/>
  <c r="N371" i="1" s="1"/>
  <c r="K370" i="1"/>
  <c r="J370" i="1"/>
  <c r="N370" i="1" s="1"/>
  <c r="K369" i="1"/>
  <c r="J369" i="1"/>
  <c r="N369" i="1" s="1"/>
  <c r="K368" i="1"/>
  <c r="J368" i="1"/>
  <c r="N368" i="1" s="1"/>
  <c r="K367" i="1"/>
  <c r="J367" i="1"/>
  <c r="N367" i="1" s="1"/>
  <c r="N366" i="1"/>
  <c r="K366" i="1"/>
  <c r="J366" i="1"/>
  <c r="K365" i="1"/>
  <c r="J365" i="1"/>
  <c r="N365" i="1" s="1"/>
  <c r="K364" i="1"/>
  <c r="J364" i="1"/>
  <c r="N364" i="1" s="1"/>
  <c r="K363" i="1"/>
  <c r="J363" i="1"/>
  <c r="N363" i="1" s="1"/>
  <c r="K362" i="1"/>
  <c r="J362" i="1"/>
  <c r="N362" i="1" s="1"/>
  <c r="K361" i="1"/>
  <c r="J361" i="1"/>
  <c r="N361" i="1" s="1"/>
  <c r="K360" i="1"/>
  <c r="J360" i="1"/>
  <c r="N360" i="1" s="1"/>
  <c r="K359" i="1"/>
  <c r="J359" i="1"/>
  <c r="N359" i="1" s="1"/>
  <c r="K358" i="1"/>
  <c r="J358" i="1"/>
  <c r="N358" i="1" s="1"/>
  <c r="K357" i="1"/>
  <c r="J357" i="1"/>
  <c r="N357" i="1" s="1"/>
  <c r="K356" i="1"/>
  <c r="J356" i="1"/>
  <c r="N356" i="1" s="1"/>
  <c r="K355" i="1"/>
  <c r="J355" i="1"/>
  <c r="N355" i="1" s="1"/>
  <c r="K354" i="1"/>
  <c r="J354" i="1"/>
  <c r="N354" i="1" s="1"/>
  <c r="N353" i="1"/>
  <c r="K353" i="1"/>
  <c r="J353" i="1"/>
  <c r="N352" i="1"/>
  <c r="K352" i="1"/>
  <c r="J352" i="1"/>
  <c r="K351" i="1"/>
  <c r="J351" i="1"/>
  <c r="N351" i="1" s="1"/>
  <c r="K350" i="1"/>
  <c r="J350" i="1"/>
  <c r="N350" i="1" s="1"/>
  <c r="K349" i="1"/>
  <c r="J349" i="1"/>
  <c r="N349" i="1" s="1"/>
  <c r="K348" i="1"/>
  <c r="J348" i="1"/>
  <c r="N348" i="1" s="1"/>
  <c r="K347" i="1"/>
  <c r="J347" i="1"/>
  <c r="N347" i="1" s="1"/>
  <c r="K346" i="1"/>
  <c r="J346" i="1"/>
  <c r="N346" i="1" s="1"/>
  <c r="K345" i="1"/>
  <c r="J345" i="1"/>
  <c r="N345" i="1" s="1"/>
  <c r="K344" i="1"/>
  <c r="J344" i="1"/>
  <c r="N344" i="1" s="1"/>
  <c r="K343" i="1"/>
  <c r="J343" i="1"/>
  <c r="N343" i="1" s="1"/>
  <c r="K342" i="1"/>
  <c r="J342" i="1"/>
  <c r="N342" i="1" s="1"/>
  <c r="K341" i="1"/>
  <c r="J341" i="1"/>
  <c r="N341" i="1" s="1"/>
  <c r="K340" i="1"/>
  <c r="J340" i="1"/>
  <c r="N340" i="1" s="1"/>
  <c r="K339" i="1"/>
  <c r="J339" i="1"/>
  <c r="N339" i="1" s="1"/>
  <c r="K338" i="1"/>
  <c r="J338" i="1"/>
  <c r="N338" i="1" s="1"/>
  <c r="N337" i="1"/>
  <c r="K337" i="1"/>
  <c r="J337" i="1"/>
  <c r="N336" i="1"/>
  <c r="K336" i="1"/>
  <c r="J336" i="1"/>
  <c r="K335" i="1"/>
  <c r="J335" i="1"/>
  <c r="N335" i="1" s="1"/>
  <c r="K334" i="1"/>
  <c r="J334" i="1"/>
  <c r="N334" i="1" s="1"/>
  <c r="K333" i="1"/>
  <c r="J333" i="1"/>
  <c r="N333" i="1" s="1"/>
  <c r="K332" i="1"/>
  <c r="J332" i="1"/>
  <c r="N332" i="1" s="1"/>
  <c r="K331" i="1"/>
  <c r="J331" i="1"/>
  <c r="N331" i="1" s="1"/>
  <c r="K330" i="1"/>
  <c r="J330" i="1"/>
  <c r="N330" i="1" s="1"/>
  <c r="K329" i="1"/>
  <c r="J329" i="1"/>
  <c r="N329" i="1" s="1"/>
  <c r="K328" i="1"/>
  <c r="J328" i="1"/>
  <c r="N328" i="1" s="1"/>
  <c r="K327" i="1"/>
  <c r="J327" i="1"/>
  <c r="N327" i="1" s="1"/>
  <c r="K326" i="1"/>
  <c r="J326" i="1"/>
  <c r="N326" i="1" s="1"/>
  <c r="K325" i="1"/>
  <c r="J325" i="1"/>
  <c r="N325" i="1" s="1"/>
  <c r="K324" i="1"/>
  <c r="J324" i="1"/>
  <c r="N324" i="1" s="1"/>
  <c r="K323" i="1"/>
  <c r="J323" i="1"/>
  <c r="N323" i="1" s="1"/>
  <c r="K322" i="1"/>
  <c r="J322" i="1"/>
  <c r="N322" i="1" s="1"/>
  <c r="N321" i="1"/>
  <c r="K321" i="1"/>
  <c r="J321" i="1"/>
  <c r="N320" i="1"/>
  <c r="K320" i="1"/>
  <c r="J320" i="1"/>
  <c r="K319" i="1"/>
  <c r="J319" i="1"/>
  <c r="N319" i="1" s="1"/>
  <c r="K318" i="1"/>
  <c r="J318" i="1"/>
  <c r="N318" i="1" s="1"/>
  <c r="K317" i="1"/>
  <c r="J317" i="1"/>
  <c r="N317" i="1" s="1"/>
  <c r="K316" i="1"/>
  <c r="J316" i="1"/>
  <c r="N316" i="1" s="1"/>
  <c r="K315" i="1"/>
  <c r="J315" i="1"/>
  <c r="N315" i="1" s="1"/>
  <c r="K314" i="1"/>
  <c r="J314" i="1"/>
  <c r="N314" i="1" s="1"/>
  <c r="K313" i="1"/>
  <c r="J313" i="1"/>
  <c r="N313" i="1" s="1"/>
  <c r="K312" i="1"/>
  <c r="J312" i="1"/>
  <c r="N312" i="1" s="1"/>
  <c r="K311" i="1"/>
  <c r="J311" i="1"/>
  <c r="N311" i="1" s="1"/>
  <c r="K310" i="1"/>
  <c r="J310" i="1"/>
  <c r="N310" i="1" s="1"/>
  <c r="K309" i="1"/>
  <c r="J309" i="1"/>
  <c r="N309" i="1" s="1"/>
  <c r="K308" i="1"/>
  <c r="J308" i="1"/>
  <c r="N308" i="1" s="1"/>
  <c r="K307" i="1"/>
  <c r="J307" i="1"/>
  <c r="N307" i="1" s="1"/>
  <c r="K306" i="1"/>
  <c r="J306" i="1"/>
  <c r="N306" i="1" s="1"/>
  <c r="N305" i="1"/>
  <c r="K305" i="1"/>
  <c r="J305" i="1"/>
  <c r="N304" i="1"/>
  <c r="K304" i="1"/>
  <c r="J304" i="1"/>
  <c r="K303" i="1"/>
  <c r="J303" i="1"/>
  <c r="N303" i="1" s="1"/>
  <c r="K302" i="1"/>
  <c r="J302" i="1"/>
  <c r="N302" i="1" s="1"/>
  <c r="K301" i="1"/>
  <c r="J301" i="1"/>
  <c r="N301" i="1" s="1"/>
  <c r="K300" i="1"/>
  <c r="J300" i="1"/>
  <c r="N300" i="1" s="1"/>
  <c r="K299" i="1"/>
  <c r="J299" i="1"/>
  <c r="N299" i="1" s="1"/>
  <c r="K298" i="1"/>
  <c r="J298" i="1"/>
  <c r="N298" i="1" s="1"/>
  <c r="K297" i="1"/>
  <c r="J297" i="1"/>
  <c r="N297" i="1" s="1"/>
  <c r="K296" i="1"/>
  <c r="J296" i="1"/>
  <c r="N296" i="1" s="1"/>
  <c r="K295" i="1"/>
  <c r="J295" i="1"/>
  <c r="N295" i="1" s="1"/>
  <c r="K294" i="1"/>
  <c r="J294" i="1"/>
  <c r="N294" i="1" s="1"/>
  <c r="K293" i="1"/>
  <c r="J293" i="1"/>
  <c r="N293" i="1" s="1"/>
  <c r="K292" i="1"/>
  <c r="J292" i="1"/>
  <c r="N292" i="1" s="1"/>
  <c r="K291" i="1"/>
  <c r="J291" i="1"/>
  <c r="N291" i="1" s="1"/>
  <c r="K290" i="1"/>
  <c r="J290" i="1"/>
  <c r="N290" i="1" s="1"/>
  <c r="K289" i="1"/>
  <c r="K288" i="1"/>
  <c r="J288" i="1"/>
  <c r="N288" i="1" s="1"/>
  <c r="N287" i="1"/>
  <c r="K287" i="1"/>
  <c r="J287" i="1"/>
  <c r="K286" i="1"/>
  <c r="J286" i="1"/>
  <c r="N286" i="1" s="1"/>
  <c r="K285" i="1"/>
  <c r="J285" i="1"/>
  <c r="N285" i="1" s="1"/>
  <c r="K284" i="1"/>
  <c r="J284" i="1"/>
  <c r="N284" i="1" s="1"/>
  <c r="K283" i="1"/>
  <c r="J283" i="1"/>
  <c r="N283" i="1" s="1"/>
  <c r="K282" i="1"/>
  <c r="J282" i="1"/>
  <c r="N282" i="1" s="1"/>
  <c r="K281" i="1"/>
  <c r="J281" i="1"/>
  <c r="N281" i="1" s="1"/>
  <c r="K280" i="1"/>
  <c r="J280" i="1"/>
  <c r="N280" i="1" s="1"/>
  <c r="K279" i="1"/>
  <c r="J279" i="1"/>
  <c r="N279" i="1" s="1"/>
  <c r="K278" i="1"/>
  <c r="J278" i="1"/>
  <c r="N278" i="1" s="1"/>
  <c r="K277" i="1"/>
  <c r="J277" i="1"/>
  <c r="N277" i="1" s="1"/>
  <c r="N276" i="1"/>
  <c r="K276" i="1"/>
  <c r="J276" i="1"/>
  <c r="K275" i="1"/>
  <c r="J275" i="1"/>
  <c r="N275" i="1" s="1"/>
  <c r="K274" i="1"/>
  <c r="J274" i="1"/>
  <c r="N274" i="1" s="1"/>
  <c r="K273" i="1"/>
  <c r="J273" i="1"/>
  <c r="N273" i="1" s="1"/>
  <c r="K272" i="1"/>
  <c r="J272" i="1"/>
  <c r="N272" i="1" s="1"/>
  <c r="N271" i="1"/>
  <c r="K271" i="1"/>
  <c r="J271" i="1"/>
  <c r="K270" i="1"/>
  <c r="J270" i="1"/>
  <c r="N270" i="1" s="1"/>
  <c r="K269" i="1"/>
  <c r="J269" i="1"/>
  <c r="N269" i="1" s="1"/>
  <c r="K268" i="1"/>
  <c r="J268" i="1"/>
  <c r="N268" i="1" s="1"/>
  <c r="K267" i="1"/>
  <c r="J267" i="1"/>
  <c r="N267" i="1" s="1"/>
  <c r="K266" i="1"/>
  <c r="J266" i="1"/>
  <c r="N266" i="1" s="1"/>
  <c r="K265" i="1"/>
  <c r="J265" i="1"/>
  <c r="N265" i="1" s="1"/>
  <c r="K264" i="1"/>
  <c r="J264" i="1"/>
  <c r="N264" i="1" s="1"/>
  <c r="K263" i="1"/>
  <c r="J263" i="1"/>
  <c r="N263" i="1" s="1"/>
  <c r="K262" i="1"/>
  <c r="J262" i="1"/>
  <c r="N262" i="1" s="1"/>
  <c r="K261" i="1"/>
  <c r="J261" i="1"/>
  <c r="N261" i="1" s="1"/>
  <c r="N260" i="1"/>
  <c r="K260" i="1"/>
  <c r="J260" i="1"/>
  <c r="K259" i="1"/>
  <c r="J259" i="1"/>
  <c r="N259" i="1" s="1"/>
  <c r="K258" i="1"/>
  <c r="J258" i="1"/>
  <c r="N258" i="1" s="1"/>
  <c r="K257" i="1"/>
  <c r="J257" i="1"/>
  <c r="N257" i="1" s="1"/>
  <c r="K256" i="1"/>
  <c r="J256" i="1"/>
  <c r="N256" i="1" s="1"/>
  <c r="N255" i="1"/>
  <c r="K255" i="1"/>
  <c r="J255" i="1"/>
  <c r="K254" i="1"/>
  <c r="J254" i="1"/>
  <c r="N254" i="1" s="1"/>
  <c r="K253" i="1"/>
  <c r="J253" i="1"/>
  <c r="N253" i="1" s="1"/>
  <c r="K252" i="1"/>
  <c r="J252" i="1"/>
  <c r="N252" i="1" s="1"/>
  <c r="K251" i="1"/>
  <c r="J251" i="1"/>
  <c r="N251" i="1" s="1"/>
  <c r="K250" i="1"/>
  <c r="J250" i="1"/>
  <c r="N250" i="1" s="1"/>
  <c r="K249" i="1"/>
  <c r="J249" i="1"/>
  <c r="N249" i="1" s="1"/>
  <c r="K248" i="1"/>
  <c r="J248" i="1"/>
  <c r="N248" i="1" s="1"/>
  <c r="K247" i="1"/>
  <c r="J247" i="1"/>
  <c r="N247" i="1" s="1"/>
  <c r="K246" i="1"/>
  <c r="J246" i="1"/>
  <c r="N246" i="1" s="1"/>
  <c r="K245" i="1"/>
  <c r="J245" i="1"/>
  <c r="N245" i="1" s="1"/>
  <c r="N244" i="1"/>
  <c r="K244" i="1"/>
  <c r="J244" i="1"/>
  <c r="K243" i="1"/>
  <c r="J243" i="1"/>
  <c r="N243" i="1" s="1"/>
  <c r="K242" i="1"/>
  <c r="J242" i="1"/>
  <c r="N242" i="1" s="1"/>
  <c r="K241" i="1"/>
  <c r="J241" i="1"/>
  <c r="N241" i="1" s="1"/>
  <c r="K240" i="1"/>
  <c r="J240" i="1"/>
  <c r="N240" i="1" s="1"/>
  <c r="N239" i="1"/>
  <c r="K239" i="1"/>
  <c r="J239" i="1"/>
  <c r="K238" i="1"/>
  <c r="J238" i="1"/>
  <c r="N238" i="1" s="1"/>
  <c r="K237" i="1"/>
  <c r="J237" i="1"/>
  <c r="N237" i="1" s="1"/>
  <c r="K236" i="1"/>
  <c r="J236" i="1"/>
  <c r="N236" i="1" s="1"/>
  <c r="K235" i="1"/>
  <c r="J235" i="1"/>
  <c r="N235" i="1" s="1"/>
  <c r="K234" i="1"/>
  <c r="J234" i="1"/>
  <c r="N234" i="1" s="1"/>
  <c r="K233" i="1"/>
  <c r="J233" i="1"/>
  <c r="N233" i="1" s="1"/>
  <c r="K232" i="1"/>
  <c r="J232" i="1"/>
  <c r="N232" i="1" s="1"/>
  <c r="K231" i="1"/>
  <c r="J231" i="1"/>
  <c r="N231" i="1" s="1"/>
  <c r="K230" i="1"/>
  <c r="J230" i="1"/>
  <c r="N230" i="1" s="1"/>
  <c r="K229" i="1"/>
  <c r="J229" i="1"/>
  <c r="N229" i="1" s="1"/>
  <c r="K228" i="1"/>
  <c r="J228" i="1"/>
  <c r="N228" i="1" s="1"/>
  <c r="K227" i="1"/>
  <c r="J227" i="1"/>
  <c r="N227" i="1" s="1"/>
  <c r="N226" i="1"/>
  <c r="K226" i="1"/>
  <c r="J226" i="1"/>
  <c r="K225" i="1"/>
  <c r="J225" i="1"/>
  <c r="N225" i="1" s="1"/>
  <c r="K224" i="1"/>
  <c r="J224" i="1"/>
  <c r="N224" i="1" s="1"/>
  <c r="N223" i="1"/>
  <c r="K223" i="1"/>
  <c r="J223" i="1"/>
  <c r="K222" i="1"/>
  <c r="J222" i="1"/>
  <c r="N222" i="1" s="1"/>
  <c r="K221" i="1"/>
  <c r="J221" i="1"/>
  <c r="N221" i="1" s="1"/>
  <c r="K220" i="1"/>
  <c r="J220" i="1"/>
  <c r="N220" i="1" s="1"/>
  <c r="K219" i="1"/>
  <c r="J219" i="1"/>
  <c r="N219" i="1" s="1"/>
  <c r="K218" i="1"/>
  <c r="J218" i="1"/>
  <c r="N218" i="1" s="1"/>
  <c r="K217" i="1"/>
  <c r="J217" i="1"/>
  <c r="N217" i="1" s="1"/>
  <c r="K216" i="1"/>
  <c r="J216" i="1"/>
  <c r="N216" i="1" s="1"/>
  <c r="K215" i="1"/>
  <c r="J215" i="1"/>
  <c r="N215" i="1" s="1"/>
  <c r="K214" i="1"/>
  <c r="J214" i="1"/>
  <c r="N214" i="1" s="1"/>
  <c r="K213" i="1"/>
  <c r="J213" i="1"/>
  <c r="N213" i="1" s="1"/>
  <c r="K212" i="1"/>
  <c r="J212" i="1"/>
  <c r="N212" i="1" s="1"/>
  <c r="K211" i="1"/>
  <c r="J211" i="1"/>
  <c r="N211" i="1" s="1"/>
  <c r="N210" i="1"/>
  <c r="K210" i="1"/>
  <c r="J210" i="1"/>
  <c r="K209" i="1"/>
  <c r="J209" i="1"/>
  <c r="N209" i="1" s="1"/>
  <c r="K208" i="1"/>
  <c r="J208" i="1"/>
  <c r="N208" i="1" s="1"/>
  <c r="N207" i="1"/>
  <c r="K207" i="1"/>
  <c r="J207" i="1"/>
  <c r="K206" i="1"/>
  <c r="J206" i="1"/>
  <c r="N206" i="1" s="1"/>
  <c r="K205" i="1"/>
  <c r="J205" i="1"/>
  <c r="N205" i="1" s="1"/>
  <c r="K204" i="1"/>
  <c r="J204" i="1"/>
  <c r="N204" i="1" s="1"/>
  <c r="K203" i="1"/>
  <c r="J203" i="1"/>
  <c r="N203" i="1" s="1"/>
  <c r="K202" i="1"/>
  <c r="J202" i="1"/>
  <c r="N202" i="1" s="1"/>
  <c r="K201" i="1"/>
  <c r="J201" i="1"/>
  <c r="N201" i="1" s="1"/>
  <c r="K200" i="1"/>
  <c r="J200" i="1"/>
  <c r="N200" i="1" s="1"/>
  <c r="K199" i="1"/>
  <c r="J199" i="1"/>
  <c r="N199" i="1" s="1"/>
  <c r="K198" i="1"/>
  <c r="J198" i="1"/>
  <c r="N198" i="1" s="1"/>
  <c r="K197" i="1"/>
  <c r="J197" i="1"/>
  <c r="N197" i="1" s="1"/>
  <c r="K196" i="1"/>
  <c r="J196" i="1"/>
  <c r="N196" i="1" s="1"/>
  <c r="K195" i="1"/>
  <c r="J195" i="1"/>
  <c r="N195" i="1" s="1"/>
  <c r="N194" i="1"/>
  <c r="K194" i="1"/>
  <c r="J194" i="1"/>
  <c r="K193" i="1"/>
  <c r="J193" i="1"/>
  <c r="N193" i="1" s="1"/>
  <c r="K192" i="1"/>
  <c r="J192" i="1"/>
  <c r="N192" i="1" s="1"/>
  <c r="N191" i="1"/>
  <c r="K191" i="1"/>
  <c r="J191" i="1"/>
  <c r="K190" i="1"/>
  <c r="J190" i="1"/>
  <c r="N190" i="1" s="1"/>
  <c r="K189" i="1"/>
  <c r="J189" i="1"/>
  <c r="N189" i="1" s="1"/>
  <c r="K188" i="1"/>
  <c r="J188" i="1"/>
  <c r="N188" i="1" s="1"/>
  <c r="K187" i="1"/>
  <c r="J187" i="1"/>
  <c r="N187" i="1" s="1"/>
  <c r="K186" i="1"/>
  <c r="J186" i="1"/>
  <c r="N186" i="1" s="1"/>
  <c r="K185" i="1"/>
  <c r="J185" i="1"/>
  <c r="N185" i="1" s="1"/>
  <c r="K184" i="1"/>
  <c r="J184" i="1"/>
  <c r="N184" i="1" s="1"/>
  <c r="K183" i="1"/>
  <c r="J183" i="1"/>
  <c r="N183" i="1" s="1"/>
  <c r="K182" i="1"/>
  <c r="J182" i="1"/>
  <c r="N182" i="1" s="1"/>
  <c r="K181" i="1"/>
  <c r="J181" i="1"/>
  <c r="N181" i="1" s="1"/>
  <c r="K180" i="1"/>
  <c r="J180" i="1"/>
  <c r="N180" i="1" s="1"/>
  <c r="K179" i="1"/>
  <c r="J179" i="1"/>
  <c r="N179" i="1" s="1"/>
  <c r="N178" i="1"/>
  <c r="K178" i="1"/>
  <c r="J178" i="1"/>
  <c r="K177" i="1"/>
  <c r="J177" i="1"/>
  <c r="N177" i="1" s="1"/>
  <c r="K176" i="1"/>
  <c r="J176" i="1"/>
  <c r="N176" i="1" s="1"/>
  <c r="N175" i="1"/>
  <c r="K175" i="1"/>
  <c r="J175" i="1"/>
  <c r="K174" i="1"/>
  <c r="J174" i="1"/>
  <c r="N174" i="1" s="1"/>
  <c r="K173" i="1"/>
  <c r="J173" i="1"/>
  <c r="N173" i="1" s="1"/>
  <c r="K172" i="1"/>
  <c r="J172" i="1"/>
  <c r="N172" i="1" s="1"/>
  <c r="K171" i="1"/>
  <c r="J171" i="1"/>
  <c r="N171" i="1" s="1"/>
  <c r="K170" i="1"/>
  <c r="J170" i="1"/>
  <c r="N170" i="1" s="1"/>
  <c r="K169" i="1"/>
  <c r="J169" i="1"/>
  <c r="N169" i="1" s="1"/>
  <c r="K168" i="1"/>
  <c r="J168" i="1"/>
  <c r="N168" i="1" s="1"/>
  <c r="K167" i="1"/>
  <c r="J167" i="1"/>
  <c r="N167" i="1" s="1"/>
  <c r="K166" i="1"/>
  <c r="J166" i="1"/>
  <c r="N166" i="1" s="1"/>
  <c r="K165" i="1"/>
  <c r="J165" i="1"/>
  <c r="N165" i="1" s="1"/>
  <c r="K164" i="1"/>
  <c r="J164" i="1"/>
  <c r="N164" i="1" s="1"/>
  <c r="K163" i="1"/>
  <c r="J163" i="1"/>
  <c r="N163" i="1" s="1"/>
  <c r="N162" i="1"/>
  <c r="K162" i="1"/>
  <c r="J162" i="1"/>
  <c r="K161" i="1"/>
  <c r="J161" i="1"/>
  <c r="N161" i="1" s="1"/>
  <c r="K160" i="1"/>
  <c r="J160" i="1"/>
  <c r="N160" i="1" s="1"/>
  <c r="N159" i="1"/>
  <c r="K159" i="1"/>
  <c r="J159" i="1"/>
  <c r="K158" i="1"/>
  <c r="J158" i="1"/>
  <c r="N158" i="1" s="1"/>
  <c r="K157" i="1"/>
  <c r="J157" i="1"/>
  <c r="N157" i="1" s="1"/>
  <c r="K156" i="1"/>
  <c r="J156" i="1"/>
  <c r="N156" i="1" s="1"/>
  <c r="K155" i="1"/>
  <c r="J155" i="1"/>
  <c r="N155" i="1" s="1"/>
  <c r="K154" i="1"/>
  <c r="J154" i="1"/>
  <c r="N154" i="1" s="1"/>
  <c r="K153" i="1"/>
  <c r="J153" i="1"/>
  <c r="N153" i="1" s="1"/>
  <c r="K152" i="1"/>
  <c r="J152" i="1"/>
  <c r="N152" i="1" s="1"/>
  <c r="K151" i="1"/>
  <c r="J151" i="1"/>
  <c r="N151" i="1" s="1"/>
  <c r="K150" i="1"/>
  <c r="J150" i="1"/>
  <c r="N150" i="1" s="1"/>
  <c r="K149" i="1"/>
  <c r="J149" i="1"/>
  <c r="N149" i="1" s="1"/>
  <c r="K148" i="1"/>
  <c r="J148" i="1"/>
  <c r="N148" i="1" s="1"/>
  <c r="K147" i="1"/>
  <c r="J147" i="1"/>
  <c r="N147" i="1" s="1"/>
  <c r="N146" i="1"/>
  <c r="K146" i="1"/>
  <c r="J146" i="1"/>
  <c r="K145" i="1"/>
  <c r="J145" i="1"/>
  <c r="N145" i="1" s="1"/>
  <c r="K144" i="1"/>
  <c r="J144" i="1"/>
  <c r="N144" i="1" s="1"/>
  <c r="N143" i="1"/>
  <c r="K143" i="1"/>
  <c r="J143" i="1"/>
  <c r="K142" i="1"/>
  <c r="J142" i="1"/>
  <c r="N142" i="1" s="1"/>
  <c r="K141" i="1"/>
  <c r="J141" i="1"/>
  <c r="N141" i="1" s="1"/>
  <c r="K140" i="1"/>
  <c r="J140" i="1"/>
  <c r="N140" i="1" s="1"/>
  <c r="K139" i="1"/>
  <c r="J139" i="1"/>
  <c r="N139" i="1" s="1"/>
  <c r="K138" i="1"/>
  <c r="J138" i="1"/>
  <c r="N138" i="1" s="1"/>
  <c r="K137" i="1"/>
  <c r="J137" i="1"/>
  <c r="N137" i="1" s="1"/>
  <c r="K136" i="1"/>
  <c r="J136" i="1"/>
  <c r="N136" i="1" s="1"/>
  <c r="K135" i="1"/>
  <c r="J135" i="1"/>
  <c r="N135" i="1" s="1"/>
  <c r="K134" i="1"/>
  <c r="J134" i="1"/>
  <c r="N134" i="1" s="1"/>
  <c r="K133" i="1"/>
  <c r="J133" i="1"/>
  <c r="N133" i="1" s="1"/>
  <c r="K132" i="1"/>
  <c r="J132" i="1"/>
  <c r="N132" i="1" s="1"/>
  <c r="K131" i="1"/>
  <c r="J131" i="1"/>
  <c r="N131" i="1" s="1"/>
  <c r="N130" i="1"/>
  <c r="K130" i="1"/>
  <c r="J130" i="1"/>
  <c r="K129" i="1"/>
  <c r="J129" i="1"/>
  <c r="N129" i="1" s="1"/>
  <c r="K128" i="1"/>
  <c r="J128" i="1"/>
  <c r="N128" i="1" s="1"/>
  <c r="N127" i="1"/>
  <c r="K127" i="1"/>
  <c r="J127" i="1"/>
  <c r="K126" i="1"/>
  <c r="J126" i="1"/>
  <c r="N126" i="1" s="1"/>
  <c r="K125" i="1"/>
  <c r="J125" i="1"/>
  <c r="N125" i="1" s="1"/>
  <c r="K124" i="1"/>
  <c r="J124" i="1"/>
  <c r="N124" i="1" s="1"/>
  <c r="K123" i="1"/>
  <c r="J123" i="1"/>
  <c r="N123" i="1" s="1"/>
  <c r="K122" i="1"/>
  <c r="J122" i="1"/>
  <c r="N122" i="1" s="1"/>
  <c r="K121" i="1"/>
  <c r="J121" i="1"/>
  <c r="N121" i="1" s="1"/>
  <c r="K120" i="1"/>
  <c r="J120" i="1"/>
  <c r="N120" i="1" s="1"/>
  <c r="K119" i="1"/>
  <c r="J119" i="1"/>
  <c r="N119" i="1" s="1"/>
  <c r="N118" i="1"/>
  <c r="K118" i="1"/>
  <c r="J118" i="1"/>
  <c r="K117" i="1"/>
  <c r="J117" i="1"/>
  <c r="N117" i="1" s="1"/>
  <c r="K116" i="1"/>
  <c r="J116" i="1"/>
  <c r="N116" i="1" s="1"/>
  <c r="K115" i="1"/>
  <c r="J115" i="1"/>
  <c r="N115" i="1" s="1"/>
  <c r="K114" i="1"/>
  <c r="J114" i="1"/>
  <c r="N114" i="1" s="1"/>
  <c r="K113" i="1"/>
  <c r="J113" i="1"/>
  <c r="N113" i="1" s="1"/>
  <c r="K112" i="1"/>
  <c r="J112" i="1"/>
  <c r="N112" i="1" s="1"/>
  <c r="K111" i="1"/>
  <c r="J111" i="1"/>
  <c r="N111" i="1" s="1"/>
  <c r="K110" i="1"/>
  <c r="J110" i="1"/>
  <c r="N110" i="1" s="1"/>
  <c r="K109" i="1"/>
  <c r="J109" i="1"/>
  <c r="N109" i="1" s="1"/>
  <c r="K108" i="1"/>
  <c r="J108" i="1"/>
  <c r="N108" i="1" s="1"/>
  <c r="K107" i="1"/>
  <c r="J107" i="1"/>
  <c r="N107" i="1" s="1"/>
  <c r="N106" i="1"/>
  <c r="K106" i="1"/>
  <c r="J106" i="1"/>
  <c r="K105" i="1"/>
  <c r="J105" i="1"/>
  <c r="N105" i="1" s="1"/>
  <c r="K104" i="1"/>
  <c r="J104" i="1"/>
  <c r="N104" i="1" s="1"/>
  <c r="K103" i="1"/>
  <c r="J103" i="1"/>
  <c r="N103" i="1" s="1"/>
  <c r="K102" i="1"/>
  <c r="J102" i="1"/>
  <c r="N102" i="1" s="1"/>
  <c r="K101" i="1"/>
  <c r="J101" i="1"/>
  <c r="N101" i="1" s="1"/>
  <c r="K100" i="1"/>
  <c r="J100" i="1"/>
  <c r="N100" i="1" s="1"/>
  <c r="K99" i="1"/>
  <c r="J99" i="1"/>
  <c r="N99" i="1" s="1"/>
  <c r="K98" i="1"/>
  <c r="J98" i="1"/>
  <c r="N98" i="1" s="1"/>
  <c r="K97" i="1"/>
  <c r="J97" i="1"/>
  <c r="N97" i="1" s="1"/>
  <c r="K96" i="1"/>
  <c r="J96" i="1"/>
  <c r="N96" i="1" s="1"/>
  <c r="K95" i="1"/>
  <c r="J95" i="1"/>
  <c r="N95" i="1" s="1"/>
  <c r="K94" i="1"/>
  <c r="J94" i="1"/>
  <c r="N94" i="1" s="1"/>
  <c r="K93" i="1"/>
  <c r="J93" i="1"/>
  <c r="N93" i="1" s="1"/>
  <c r="K92" i="1"/>
  <c r="J92" i="1"/>
  <c r="N92" i="1" s="1"/>
  <c r="K91" i="1"/>
  <c r="J91" i="1"/>
  <c r="N91" i="1" s="1"/>
  <c r="K90" i="1"/>
  <c r="J90" i="1"/>
  <c r="N90" i="1" s="1"/>
  <c r="K89" i="1"/>
  <c r="J89" i="1"/>
  <c r="N89" i="1" s="1"/>
  <c r="K88" i="1"/>
  <c r="J88" i="1"/>
  <c r="N88" i="1" s="1"/>
  <c r="K87" i="1"/>
  <c r="J87" i="1"/>
  <c r="N87" i="1" s="1"/>
  <c r="K86" i="1"/>
  <c r="J86" i="1"/>
  <c r="N86" i="1" s="1"/>
  <c r="K85" i="1"/>
  <c r="J85" i="1"/>
  <c r="N85" i="1" s="1"/>
  <c r="K84" i="1"/>
  <c r="J84" i="1"/>
  <c r="N84" i="1" s="1"/>
  <c r="K83" i="1"/>
  <c r="J83" i="1"/>
  <c r="N83" i="1" s="1"/>
  <c r="N82" i="1"/>
  <c r="K82" i="1"/>
  <c r="J82" i="1"/>
  <c r="K81" i="1"/>
  <c r="J81" i="1"/>
  <c r="N81" i="1" s="1"/>
  <c r="K80" i="1"/>
  <c r="J80" i="1"/>
  <c r="N80" i="1" s="1"/>
  <c r="K79" i="1"/>
  <c r="J79" i="1"/>
  <c r="N79" i="1" s="1"/>
  <c r="K78" i="1"/>
  <c r="J78" i="1"/>
  <c r="N78" i="1" s="1"/>
  <c r="N77" i="1"/>
  <c r="K77" i="1"/>
  <c r="J77" i="1"/>
  <c r="K76" i="1"/>
  <c r="J76" i="1"/>
  <c r="N76" i="1" s="1"/>
  <c r="K75" i="1"/>
  <c r="J75" i="1"/>
  <c r="N75" i="1" s="1"/>
  <c r="K74" i="1"/>
  <c r="J74" i="1"/>
  <c r="N74" i="1" s="1"/>
  <c r="K73" i="1"/>
  <c r="J73" i="1"/>
  <c r="N73" i="1" s="1"/>
  <c r="K72" i="1"/>
  <c r="J72" i="1"/>
  <c r="N72" i="1" s="1"/>
  <c r="K71" i="1"/>
  <c r="J71" i="1"/>
  <c r="N71" i="1" s="1"/>
  <c r="N70" i="1"/>
  <c r="K70" i="1"/>
  <c r="J70" i="1"/>
  <c r="K69" i="1"/>
  <c r="J69" i="1"/>
  <c r="N69" i="1" s="1"/>
  <c r="K68" i="1"/>
  <c r="J68" i="1"/>
  <c r="N68" i="1" s="1"/>
  <c r="K67" i="1"/>
  <c r="J67" i="1"/>
  <c r="N67" i="1" s="1"/>
  <c r="K66" i="1"/>
  <c r="J66" i="1"/>
  <c r="N66" i="1" s="1"/>
  <c r="K65" i="1"/>
  <c r="J65" i="1"/>
  <c r="N65" i="1" s="1"/>
  <c r="K64" i="1"/>
  <c r="J64" i="1"/>
  <c r="N64" i="1" s="1"/>
  <c r="K63" i="1"/>
  <c r="J63" i="1"/>
  <c r="N63" i="1" s="1"/>
  <c r="K62" i="1"/>
  <c r="J62" i="1"/>
  <c r="N62" i="1" s="1"/>
  <c r="K61" i="1"/>
  <c r="J61" i="1"/>
  <c r="N61" i="1" s="1"/>
  <c r="K60" i="1"/>
  <c r="J60" i="1"/>
  <c r="N60" i="1" s="1"/>
  <c r="K59" i="1"/>
  <c r="J59" i="1"/>
  <c r="N59" i="1" s="1"/>
  <c r="K58" i="1"/>
  <c r="J58" i="1"/>
  <c r="N58" i="1" s="1"/>
  <c r="K57" i="1"/>
  <c r="J57" i="1"/>
  <c r="N57" i="1" s="1"/>
  <c r="K56" i="1"/>
  <c r="J56" i="1"/>
  <c r="N56" i="1" s="1"/>
  <c r="K55" i="1"/>
  <c r="J55" i="1"/>
  <c r="N55" i="1" s="1"/>
  <c r="K54" i="1"/>
  <c r="J54" i="1"/>
  <c r="N54" i="1" s="1"/>
  <c r="K53" i="1"/>
  <c r="J53" i="1"/>
  <c r="N53" i="1" s="1"/>
  <c r="K52" i="1"/>
  <c r="J52" i="1"/>
  <c r="N52" i="1" s="1"/>
  <c r="K51" i="1"/>
  <c r="J51" i="1"/>
  <c r="N51" i="1" s="1"/>
  <c r="K50" i="1"/>
  <c r="J50" i="1"/>
  <c r="N50" i="1" s="1"/>
  <c r="K49" i="1"/>
  <c r="J49" i="1"/>
  <c r="N49" i="1" s="1"/>
  <c r="K48" i="1"/>
  <c r="J48" i="1"/>
  <c r="N48" i="1" s="1"/>
  <c r="K47" i="1"/>
  <c r="J47" i="1"/>
  <c r="N47" i="1" s="1"/>
  <c r="K46" i="1"/>
  <c r="J46" i="1"/>
  <c r="N46" i="1" s="1"/>
  <c r="K45" i="1"/>
  <c r="J45" i="1"/>
  <c r="N45" i="1" s="1"/>
  <c r="K44" i="1"/>
  <c r="J44" i="1"/>
  <c r="N44" i="1" s="1"/>
  <c r="K43" i="1"/>
  <c r="J43" i="1"/>
  <c r="N43" i="1" s="1"/>
  <c r="K42" i="1"/>
  <c r="J42" i="1"/>
  <c r="N42" i="1" s="1"/>
  <c r="N41" i="1"/>
  <c r="K41" i="1"/>
  <c r="J41" i="1"/>
  <c r="K40" i="1"/>
  <c r="J40" i="1"/>
  <c r="N40" i="1" s="1"/>
  <c r="K39" i="1"/>
  <c r="J39" i="1"/>
  <c r="N39" i="1" s="1"/>
  <c r="N38" i="1"/>
  <c r="K38" i="1"/>
  <c r="J38" i="1"/>
  <c r="K37" i="1"/>
  <c r="J37" i="1"/>
  <c r="N37" i="1" s="1"/>
  <c r="K36" i="1"/>
  <c r="J36" i="1"/>
  <c r="N36" i="1" s="1"/>
  <c r="K35" i="1"/>
  <c r="J35" i="1"/>
  <c r="N35" i="1" s="1"/>
  <c r="K34" i="1"/>
  <c r="J34" i="1"/>
  <c r="N34" i="1" s="1"/>
  <c r="K33" i="1"/>
  <c r="J33" i="1"/>
  <c r="N33" i="1" s="1"/>
  <c r="K32" i="1"/>
  <c r="J32" i="1"/>
  <c r="N32" i="1" s="1"/>
  <c r="N31" i="1"/>
  <c r="K31" i="1"/>
  <c r="J31" i="1"/>
  <c r="K30" i="1"/>
  <c r="J30" i="1"/>
  <c r="N30" i="1" s="1"/>
  <c r="K29" i="1"/>
  <c r="J29" i="1"/>
  <c r="N29" i="1" s="1"/>
  <c r="K28" i="1"/>
  <c r="J28" i="1"/>
  <c r="N28" i="1" s="1"/>
  <c r="K27" i="1"/>
  <c r="J27" i="1"/>
  <c r="N27" i="1" s="1"/>
  <c r="K26" i="1"/>
  <c r="J26" i="1"/>
  <c r="N26" i="1" s="1"/>
  <c r="K25" i="1"/>
  <c r="J25" i="1"/>
  <c r="N25" i="1" s="1"/>
  <c r="K24" i="1"/>
  <c r="J24" i="1"/>
  <c r="N24" i="1" s="1"/>
  <c r="K23" i="1"/>
  <c r="J23" i="1"/>
  <c r="N23" i="1" s="1"/>
  <c r="K22" i="1"/>
  <c r="J22" i="1"/>
  <c r="N22" i="1" s="1"/>
  <c r="K21" i="1"/>
  <c r="J21" i="1"/>
  <c r="N21" i="1" s="1"/>
  <c r="K20" i="1"/>
  <c r="J20" i="1"/>
  <c r="N20" i="1" s="1"/>
  <c r="K19" i="1"/>
  <c r="J19" i="1"/>
  <c r="N19" i="1" s="1"/>
  <c r="K18" i="1"/>
  <c r="J18" i="1"/>
  <c r="N18" i="1" s="1"/>
  <c r="N17" i="1"/>
  <c r="K17" i="1"/>
  <c r="J17" i="1"/>
  <c r="K16" i="1"/>
  <c r="J16" i="1"/>
  <c r="N16" i="1" s="1"/>
  <c r="K15" i="1"/>
  <c r="J15" i="1"/>
  <c r="N15" i="1" s="1"/>
  <c r="N14" i="1"/>
  <c r="K14" i="1"/>
  <c r="J14" i="1"/>
  <c r="K13" i="1"/>
  <c r="J13" i="1"/>
  <c r="K12" i="1"/>
  <c r="J12" i="1"/>
  <c r="N12" i="1" s="1"/>
  <c r="K11" i="1"/>
  <c r="J11" i="1"/>
  <c r="N11" i="1" s="1"/>
  <c r="K10" i="1"/>
  <c r="J10" i="1"/>
  <c r="N10" i="1" s="1"/>
  <c r="O23" i="13" l="1"/>
  <c r="O41" i="13"/>
  <c r="O67" i="13"/>
  <c r="O151" i="13"/>
  <c r="O169" i="13"/>
  <c r="O186" i="13"/>
  <c r="O202" i="13"/>
  <c r="O218" i="13"/>
  <c r="O234" i="13"/>
  <c r="P282" i="13"/>
  <c r="O348" i="13"/>
  <c r="O419" i="13"/>
  <c r="O429" i="13"/>
  <c r="P452" i="13"/>
  <c r="P468" i="13"/>
  <c r="P506" i="13"/>
  <c r="O519" i="13"/>
  <c r="P546" i="13"/>
  <c r="O563" i="13"/>
  <c r="P570" i="13"/>
  <c r="P646" i="13"/>
  <c r="P672" i="13"/>
  <c r="P734" i="13"/>
  <c r="O115" i="13"/>
  <c r="O176" i="13"/>
  <c r="O342" i="13"/>
  <c r="O11" i="13"/>
  <c r="P13" i="13"/>
  <c r="O35" i="13"/>
  <c r="O119" i="13"/>
  <c r="O137" i="13"/>
  <c r="O163" i="13"/>
  <c r="O173" i="13"/>
  <c r="O190" i="13"/>
  <c r="O206" i="13"/>
  <c r="O222" i="13"/>
  <c r="O238" i="13"/>
  <c r="O254" i="13"/>
  <c r="P260" i="13"/>
  <c r="O277" i="13"/>
  <c r="P290" i="13"/>
  <c r="O309" i="13"/>
  <c r="P312" i="13"/>
  <c r="P322" i="13"/>
  <c r="O401" i="13"/>
  <c r="O404" i="13"/>
  <c r="P410" i="13"/>
  <c r="P450" i="13"/>
  <c r="P466" i="13"/>
  <c r="P482" i="13"/>
  <c r="O527" i="13"/>
  <c r="P540" i="13"/>
  <c r="P596" i="13"/>
  <c r="P702" i="13"/>
  <c r="O376" i="13"/>
  <c r="P724" i="13"/>
  <c r="O39" i="13"/>
  <c r="O57" i="13"/>
  <c r="O83" i="13"/>
  <c r="O167" i="13"/>
  <c r="O184" i="13"/>
  <c r="O200" i="13"/>
  <c r="O216" i="13"/>
  <c r="O232" i="13"/>
  <c r="O248" i="13"/>
  <c r="O293" i="13"/>
  <c r="O325" i="13"/>
  <c r="O356" i="13"/>
  <c r="O398" i="13"/>
  <c r="O414" i="13"/>
  <c r="O420" i="13"/>
  <c r="O447" i="13"/>
  <c r="O463" i="13"/>
  <c r="O479" i="13"/>
  <c r="P514" i="13"/>
  <c r="O551" i="13"/>
  <c r="O571" i="13"/>
  <c r="P578" i="13"/>
  <c r="P644" i="13"/>
  <c r="P670" i="13"/>
  <c r="O89" i="13"/>
  <c r="O244" i="13"/>
  <c r="O443" i="13"/>
  <c r="O459" i="13"/>
  <c r="O543" i="13"/>
  <c r="P654" i="13"/>
  <c r="O87" i="13"/>
  <c r="O105" i="13"/>
  <c r="O131" i="13"/>
  <c r="O194" i="13"/>
  <c r="O210" i="13"/>
  <c r="O226" i="13"/>
  <c r="O242" i="13"/>
  <c r="O258" i="13"/>
  <c r="P268" i="13"/>
  <c r="O320" i="13"/>
  <c r="O353" i="13"/>
  <c r="O374" i="13"/>
  <c r="O377" i="13"/>
  <c r="O408" i="13"/>
  <c r="O418" i="13"/>
  <c r="P438" i="13"/>
  <c r="P444" i="13"/>
  <c r="P460" i="13"/>
  <c r="P476" i="13"/>
  <c r="O531" i="13"/>
  <c r="O575" i="13"/>
  <c r="P612" i="13"/>
  <c r="P630" i="13"/>
  <c r="P688" i="13"/>
  <c r="P718" i="13"/>
  <c r="O196" i="13"/>
  <c r="O212" i="13"/>
  <c r="O228" i="13"/>
  <c r="O345" i="13"/>
  <c r="O373" i="13"/>
  <c r="P426" i="13"/>
  <c r="O475" i="13"/>
  <c r="P510" i="13"/>
  <c r="O567" i="13"/>
  <c r="P636" i="13"/>
  <c r="O25" i="13"/>
  <c r="O51" i="13"/>
  <c r="O135" i="13"/>
  <c r="O153" i="13"/>
  <c r="O171" i="13"/>
  <c r="O188" i="13"/>
  <c r="O204" i="13"/>
  <c r="O220" i="13"/>
  <c r="O252" i="13"/>
  <c r="O275" i="13"/>
  <c r="O278" i="13"/>
  <c r="O307" i="13"/>
  <c r="O350" i="13"/>
  <c r="O360" i="13"/>
  <c r="O388" i="13"/>
  <c r="O402" i="13"/>
  <c r="O405" i="13"/>
  <c r="O451" i="13"/>
  <c r="O467" i="13"/>
  <c r="P518" i="13"/>
  <c r="P538" i="13"/>
  <c r="O555" i="13"/>
  <c r="P562" i="13"/>
  <c r="P620" i="13"/>
  <c r="O71" i="13"/>
  <c r="O270" i="13"/>
  <c r="P440" i="13"/>
  <c r="O503" i="13"/>
  <c r="P530" i="13"/>
  <c r="P676" i="13"/>
  <c r="P12" i="13"/>
  <c r="O55" i="13"/>
  <c r="O73" i="13"/>
  <c r="O99" i="13"/>
  <c r="O182" i="13"/>
  <c r="O198" i="13"/>
  <c r="O214" i="13"/>
  <c r="O230" i="13"/>
  <c r="O246" i="13"/>
  <c r="P272" i="13"/>
  <c r="P294" i="13"/>
  <c r="P304" i="13"/>
  <c r="O341" i="13"/>
  <c r="O344" i="13"/>
  <c r="O357" i="13"/>
  <c r="O385" i="13"/>
  <c r="O392" i="13"/>
  <c r="P442" i="13"/>
  <c r="P458" i="13"/>
  <c r="P474" i="13"/>
  <c r="P498" i="13"/>
  <c r="O515" i="13"/>
  <c r="O559" i="13"/>
  <c r="P638" i="13"/>
  <c r="P660" i="13"/>
  <c r="P678" i="13"/>
  <c r="P726" i="13"/>
  <c r="P30" i="13"/>
  <c r="O30" i="13"/>
  <c r="P46" i="13"/>
  <c r="O46" i="13"/>
  <c r="P62" i="13"/>
  <c r="O62" i="13"/>
  <c r="P78" i="13"/>
  <c r="O78" i="13"/>
  <c r="P94" i="13"/>
  <c r="O94" i="13"/>
  <c r="P110" i="13"/>
  <c r="O110" i="13"/>
  <c r="P126" i="13"/>
  <c r="O126" i="13"/>
  <c r="P142" i="13"/>
  <c r="O142" i="13"/>
  <c r="P158" i="13"/>
  <c r="O158" i="13"/>
  <c r="P174" i="13"/>
  <c r="O174" i="13"/>
  <c r="P306" i="13"/>
  <c r="O306" i="13"/>
  <c r="O456" i="13"/>
  <c r="P456" i="13"/>
  <c r="O472" i="13"/>
  <c r="P472" i="13"/>
  <c r="O496" i="13"/>
  <c r="P496" i="13"/>
  <c r="P533" i="13"/>
  <c r="O533" i="13"/>
  <c r="P557" i="13"/>
  <c r="O557" i="13"/>
  <c r="P584" i="13"/>
  <c r="O584" i="13"/>
  <c r="O632" i="13"/>
  <c r="P632" i="13"/>
  <c r="O690" i="13"/>
  <c r="P690" i="13"/>
  <c r="P14" i="13"/>
  <c r="O17" i="13"/>
  <c r="P24" i="13"/>
  <c r="O24" i="13"/>
  <c r="O33" i="13"/>
  <c r="P40" i="13"/>
  <c r="O40" i="13"/>
  <c r="O49" i="13"/>
  <c r="P56" i="13"/>
  <c r="O56" i="13"/>
  <c r="O65" i="13"/>
  <c r="P72" i="13"/>
  <c r="O72" i="13"/>
  <c r="O81" i="13"/>
  <c r="P88" i="13"/>
  <c r="O88" i="13"/>
  <c r="O97" i="13"/>
  <c r="P104" i="13"/>
  <c r="O104" i="13"/>
  <c r="O113" i="13"/>
  <c r="P120" i="13"/>
  <c r="O120" i="13"/>
  <c r="O129" i="13"/>
  <c r="P136" i="13"/>
  <c r="O136" i="13"/>
  <c r="O145" i="13"/>
  <c r="P152" i="13"/>
  <c r="O152" i="13"/>
  <c r="O161" i="13"/>
  <c r="P168" i="13"/>
  <c r="O168" i="13"/>
  <c r="O315" i="13"/>
  <c r="P336" i="13"/>
  <c r="O336" i="13"/>
  <c r="P380" i="13"/>
  <c r="O380" i="13"/>
  <c r="P18" i="13"/>
  <c r="O18" i="13"/>
  <c r="O27" i="13"/>
  <c r="P34" i="13"/>
  <c r="O34" i="13"/>
  <c r="O43" i="13"/>
  <c r="P50" i="13"/>
  <c r="O50" i="13"/>
  <c r="O59" i="13"/>
  <c r="P66" i="13"/>
  <c r="O66" i="13"/>
  <c r="O75" i="13"/>
  <c r="P82" i="13"/>
  <c r="O82" i="13"/>
  <c r="O91" i="13"/>
  <c r="P98" i="13"/>
  <c r="O98" i="13"/>
  <c r="O107" i="13"/>
  <c r="P114" i="13"/>
  <c r="O114" i="13"/>
  <c r="O123" i="13"/>
  <c r="P130" i="13"/>
  <c r="O130" i="13"/>
  <c r="O139" i="13"/>
  <c r="P146" i="13"/>
  <c r="O146" i="13"/>
  <c r="O155" i="13"/>
  <c r="P162" i="13"/>
  <c r="O162" i="13"/>
  <c r="P195" i="13"/>
  <c r="O195" i="13"/>
  <c r="P211" i="13"/>
  <c r="O211" i="13"/>
  <c r="P227" i="13"/>
  <c r="O227" i="13"/>
  <c r="P243" i="13"/>
  <c r="O243" i="13"/>
  <c r="P259" i="13"/>
  <c r="O259" i="13"/>
  <c r="P285" i="13"/>
  <c r="O285" i="13"/>
  <c r="O288" i="13"/>
  <c r="P300" i="13"/>
  <c r="P310" i="13"/>
  <c r="O310" i="13"/>
  <c r="O21" i="13"/>
  <c r="P28" i="13"/>
  <c r="O28" i="13"/>
  <c r="O37" i="13"/>
  <c r="P44" i="13"/>
  <c r="O44" i="13"/>
  <c r="O53" i="13"/>
  <c r="P60" i="13"/>
  <c r="O60" i="13"/>
  <c r="O69" i="13"/>
  <c r="P76" i="13"/>
  <c r="O76" i="13"/>
  <c r="O85" i="13"/>
  <c r="P92" i="13"/>
  <c r="O92" i="13"/>
  <c r="O101" i="13"/>
  <c r="P108" i="13"/>
  <c r="O108" i="13"/>
  <c r="O117" i="13"/>
  <c r="P124" i="13"/>
  <c r="O124" i="13"/>
  <c r="O133" i="13"/>
  <c r="P140" i="13"/>
  <c r="O140" i="13"/>
  <c r="O149" i="13"/>
  <c r="P156" i="13"/>
  <c r="O156" i="13"/>
  <c r="O165" i="13"/>
  <c r="P172" i="13"/>
  <c r="O172" i="13"/>
  <c r="P179" i="13"/>
  <c r="O179" i="13"/>
  <c r="O15" i="13"/>
  <c r="P22" i="13"/>
  <c r="O22" i="13"/>
  <c r="O31" i="13"/>
  <c r="P38" i="13"/>
  <c r="O38" i="13"/>
  <c r="O47" i="13"/>
  <c r="P54" i="13"/>
  <c r="O54" i="13"/>
  <c r="O63" i="13"/>
  <c r="P70" i="13"/>
  <c r="O70" i="13"/>
  <c r="O79" i="13"/>
  <c r="P86" i="13"/>
  <c r="O86" i="13"/>
  <c r="O95" i="13"/>
  <c r="P102" i="13"/>
  <c r="O102" i="13"/>
  <c r="O111" i="13"/>
  <c r="P118" i="13"/>
  <c r="O118" i="13"/>
  <c r="O127" i="13"/>
  <c r="P134" i="13"/>
  <c r="O134" i="13"/>
  <c r="O143" i="13"/>
  <c r="P150" i="13"/>
  <c r="O150" i="13"/>
  <c r="O159" i="13"/>
  <c r="P166" i="13"/>
  <c r="O166" i="13"/>
  <c r="P183" i="13"/>
  <c r="O183" i="13"/>
  <c r="P199" i="13"/>
  <c r="O199" i="13"/>
  <c r="P215" i="13"/>
  <c r="O215" i="13"/>
  <c r="P231" i="13"/>
  <c r="O231" i="13"/>
  <c r="P247" i="13"/>
  <c r="O247" i="13"/>
  <c r="P16" i="13"/>
  <c r="O16" i="13"/>
  <c r="P32" i="13"/>
  <c r="O32" i="13"/>
  <c r="P48" i="13"/>
  <c r="O48" i="13"/>
  <c r="P64" i="13"/>
  <c r="O64" i="13"/>
  <c r="P80" i="13"/>
  <c r="O80" i="13"/>
  <c r="P96" i="13"/>
  <c r="O96" i="13"/>
  <c r="P112" i="13"/>
  <c r="O112" i="13"/>
  <c r="P128" i="13"/>
  <c r="O128" i="13"/>
  <c r="P144" i="13"/>
  <c r="O144" i="13"/>
  <c r="P160" i="13"/>
  <c r="O160" i="13"/>
  <c r="P180" i="13"/>
  <c r="O180" i="13"/>
  <c r="P26" i="13"/>
  <c r="O26" i="13"/>
  <c r="P42" i="13"/>
  <c r="O42" i="13"/>
  <c r="P58" i="13"/>
  <c r="O58" i="13"/>
  <c r="P74" i="13"/>
  <c r="O74" i="13"/>
  <c r="P90" i="13"/>
  <c r="O90" i="13"/>
  <c r="P106" i="13"/>
  <c r="O106" i="13"/>
  <c r="P122" i="13"/>
  <c r="O122" i="13"/>
  <c r="P138" i="13"/>
  <c r="O138" i="13"/>
  <c r="P154" i="13"/>
  <c r="O154" i="13"/>
  <c r="P170" i="13"/>
  <c r="O170" i="13"/>
  <c r="P20" i="13"/>
  <c r="O20" i="13"/>
  <c r="O29" i="13"/>
  <c r="P36" i="13"/>
  <c r="O36" i="13"/>
  <c r="O45" i="13"/>
  <c r="P52" i="13"/>
  <c r="O52" i="13"/>
  <c r="O61" i="13"/>
  <c r="P68" i="13"/>
  <c r="O68" i="13"/>
  <c r="O77" i="13"/>
  <c r="P84" i="13"/>
  <c r="O84" i="13"/>
  <c r="O93" i="13"/>
  <c r="P100" i="13"/>
  <c r="O100" i="13"/>
  <c r="O109" i="13"/>
  <c r="P116" i="13"/>
  <c r="O116" i="13"/>
  <c r="O125" i="13"/>
  <c r="P132" i="13"/>
  <c r="O132" i="13"/>
  <c r="O141" i="13"/>
  <c r="P148" i="13"/>
  <c r="O148" i="13"/>
  <c r="O157" i="13"/>
  <c r="P164" i="13"/>
  <c r="O164" i="13"/>
  <c r="P177" i="13"/>
  <c r="O177" i="13"/>
  <c r="P193" i="13"/>
  <c r="O193" i="13"/>
  <c r="P209" i="13"/>
  <c r="O209" i="13"/>
  <c r="P225" i="13"/>
  <c r="O225" i="13"/>
  <c r="P241" i="13"/>
  <c r="O241" i="13"/>
  <c r="P257" i="13"/>
  <c r="O257" i="13"/>
  <c r="O266" i="13"/>
  <c r="P340" i="13"/>
  <c r="O340" i="13"/>
  <c r="P394" i="13"/>
  <c r="O394" i="13"/>
  <c r="O430" i="13"/>
  <c r="P430" i="13"/>
  <c r="P453" i="13"/>
  <c r="O453" i="13"/>
  <c r="P469" i="13"/>
  <c r="O469" i="13"/>
  <c r="P493" i="13"/>
  <c r="O493" i="13"/>
  <c r="P517" i="13"/>
  <c r="O517" i="13"/>
  <c r="O520" i="13"/>
  <c r="P520" i="13"/>
  <c r="P581" i="13"/>
  <c r="O581" i="13"/>
  <c r="O658" i="13"/>
  <c r="P658" i="13"/>
  <c r="P187" i="13"/>
  <c r="O187" i="13"/>
  <c r="P203" i="13"/>
  <c r="O203" i="13"/>
  <c r="P219" i="13"/>
  <c r="O219" i="13"/>
  <c r="P235" i="13"/>
  <c r="O235" i="13"/>
  <c r="P251" i="13"/>
  <c r="O251" i="13"/>
  <c r="P286" i="13"/>
  <c r="O286" i="13"/>
  <c r="P323" i="13"/>
  <c r="O323" i="13"/>
  <c r="P333" i="13"/>
  <c r="O333" i="13"/>
  <c r="P337" i="13"/>
  <c r="O337" i="13"/>
  <c r="P427" i="13"/>
  <c r="O427" i="13"/>
  <c r="O504" i="13"/>
  <c r="P504" i="13"/>
  <c r="O544" i="13"/>
  <c r="P544" i="13"/>
  <c r="O568" i="13"/>
  <c r="P568" i="13"/>
  <c r="O600" i="13"/>
  <c r="P600" i="13"/>
  <c r="O626" i="13"/>
  <c r="P626" i="13"/>
  <c r="O680" i="13"/>
  <c r="P680" i="13"/>
  <c r="O706" i="13"/>
  <c r="P706" i="13"/>
  <c r="O728" i="13"/>
  <c r="P728" i="13"/>
  <c r="P181" i="13"/>
  <c r="O181" i="13"/>
  <c r="P197" i="13"/>
  <c r="O197" i="13"/>
  <c r="P213" i="13"/>
  <c r="O213" i="13"/>
  <c r="P229" i="13"/>
  <c r="O229" i="13"/>
  <c r="P245" i="13"/>
  <c r="O245" i="13"/>
  <c r="P264" i="13"/>
  <c r="O264" i="13"/>
  <c r="P274" i="13"/>
  <c r="O274" i="13"/>
  <c r="P317" i="13"/>
  <c r="O317" i="13"/>
  <c r="P368" i="13"/>
  <c r="O368" i="13"/>
  <c r="P411" i="13"/>
  <c r="O411" i="13"/>
  <c r="P501" i="13"/>
  <c r="O501" i="13"/>
  <c r="O528" i="13"/>
  <c r="P528" i="13"/>
  <c r="P541" i="13"/>
  <c r="O541" i="13"/>
  <c r="P565" i="13"/>
  <c r="O565" i="13"/>
  <c r="P175" i="13"/>
  <c r="O175" i="13"/>
  <c r="P191" i="13"/>
  <c r="O191" i="13"/>
  <c r="P207" i="13"/>
  <c r="O207" i="13"/>
  <c r="P223" i="13"/>
  <c r="O223" i="13"/>
  <c r="P239" i="13"/>
  <c r="O239" i="13"/>
  <c r="P255" i="13"/>
  <c r="O255" i="13"/>
  <c r="P330" i="13"/>
  <c r="O330" i="13"/>
  <c r="P334" i="13"/>
  <c r="O334" i="13"/>
  <c r="P372" i="13"/>
  <c r="O372" i="13"/>
  <c r="O448" i="13"/>
  <c r="P448" i="13"/>
  <c r="O464" i="13"/>
  <c r="P464" i="13"/>
  <c r="O480" i="13"/>
  <c r="P480" i="13"/>
  <c r="P525" i="13"/>
  <c r="O525" i="13"/>
  <c r="O552" i="13"/>
  <c r="P552" i="13"/>
  <c r="O616" i="13"/>
  <c r="P616" i="13"/>
  <c r="O648" i="13"/>
  <c r="P648" i="13"/>
  <c r="O674" i="13"/>
  <c r="P674" i="13"/>
  <c r="O722" i="13"/>
  <c r="P722" i="13"/>
  <c r="O178" i="13"/>
  <c r="P185" i="13"/>
  <c r="O185" i="13"/>
  <c r="P201" i="13"/>
  <c r="O201" i="13"/>
  <c r="P217" i="13"/>
  <c r="O217" i="13"/>
  <c r="P233" i="13"/>
  <c r="O233" i="13"/>
  <c r="P249" i="13"/>
  <c r="O249" i="13"/>
  <c r="O283" i="13"/>
  <c r="P296" i="13"/>
  <c r="O296" i="13"/>
  <c r="P318" i="13"/>
  <c r="O318" i="13"/>
  <c r="P365" i="13"/>
  <c r="O365" i="13"/>
  <c r="P369" i="13"/>
  <c r="O369" i="13"/>
  <c r="P445" i="13"/>
  <c r="O445" i="13"/>
  <c r="P461" i="13"/>
  <c r="O461" i="13"/>
  <c r="P477" i="13"/>
  <c r="O477" i="13"/>
  <c r="P509" i="13"/>
  <c r="O509" i="13"/>
  <c r="O512" i="13"/>
  <c r="P512" i="13"/>
  <c r="P549" i="13"/>
  <c r="O549" i="13"/>
  <c r="O576" i="13"/>
  <c r="P576" i="13"/>
  <c r="P590" i="13"/>
  <c r="O590" i="13"/>
  <c r="O594" i="13"/>
  <c r="P594" i="13"/>
  <c r="O696" i="13"/>
  <c r="P696" i="13"/>
  <c r="P400" i="13"/>
  <c r="O400" i="13"/>
  <c r="P406" i="13"/>
  <c r="O406" i="13"/>
  <c r="P416" i="13"/>
  <c r="O416" i="13"/>
  <c r="O488" i="13"/>
  <c r="P488" i="13"/>
  <c r="P573" i="13"/>
  <c r="O573" i="13"/>
  <c r="O642" i="13"/>
  <c r="P642" i="13"/>
  <c r="O664" i="13"/>
  <c r="P664" i="13"/>
  <c r="P189" i="13"/>
  <c r="O189" i="13"/>
  <c r="P205" i="13"/>
  <c r="O205" i="13"/>
  <c r="P221" i="13"/>
  <c r="O221" i="13"/>
  <c r="P237" i="13"/>
  <c r="O237" i="13"/>
  <c r="P253" i="13"/>
  <c r="O253" i="13"/>
  <c r="P291" i="13"/>
  <c r="O291" i="13"/>
  <c r="P362" i="13"/>
  <c r="O362" i="13"/>
  <c r="P366" i="13"/>
  <c r="O366" i="13"/>
  <c r="P397" i="13"/>
  <c r="O397" i="13"/>
  <c r="P413" i="13"/>
  <c r="O413" i="13"/>
  <c r="P485" i="13"/>
  <c r="O485" i="13"/>
  <c r="O536" i="13"/>
  <c r="P536" i="13"/>
  <c r="O560" i="13"/>
  <c r="P560" i="13"/>
  <c r="O610" i="13"/>
  <c r="P610" i="13"/>
  <c r="O712" i="13"/>
  <c r="P712" i="13"/>
  <c r="O261" i="13"/>
  <c r="O276" i="13"/>
  <c r="O308" i="13"/>
  <c r="O354" i="13"/>
  <c r="O386" i="13"/>
  <c r="O389" i="13"/>
  <c r="O421" i="13"/>
  <c r="P434" i="13"/>
  <c r="O437" i="13"/>
  <c r="O483" i="13"/>
  <c r="O491" i="13"/>
  <c r="O499" i="13"/>
  <c r="O507" i="13"/>
  <c r="O523" i="13"/>
  <c r="O539" i="13"/>
  <c r="O547" i="13"/>
  <c r="P604" i="13"/>
  <c r="P652" i="13"/>
  <c r="P668" i="13"/>
  <c r="P684" i="13"/>
  <c r="P700" i="13"/>
  <c r="P716" i="13"/>
  <c r="P732" i="13"/>
  <c r="P446" i="13"/>
  <c r="P454" i="13"/>
  <c r="P462" i="13"/>
  <c r="P470" i="13"/>
  <c r="P478" i="13"/>
  <c r="P486" i="13"/>
  <c r="P494" i="13"/>
  <c r="P502" i="13"/>
  <c r="P526" i="13"/>
  <c r="P534" i="13"/>
  <c r="P542" i="13"/>
  <c r="P550" i="13"/>
  <c r="P558" i="13"/>
  <c r="P566" i="13"/>
  <c r="P574" i="13"/>
  <c r="P582" i="13"/>
  <c r="O588" i="13"/>
  <c r="P598" i="13"/>
  <c r="P614" i="13"/>
  <c r="P662" i="13"/>
  <c r="P694" i="13"/>
  <c r="P710" i="13"/>
  <c r="O269" i="13"/>
  <c r="O284" i="13"/>
  <c r="O301" i="13"/>
  <c r="O316" i="13"/>
  <c r="O346" i="13"/>
  <c r="O349" i="13"/>
  <c r="O352" i="13"/>
  <c r="O378" i="13"/>
  <c r="O381" i="13"/>
  <c r="O384" i="13"/>
  <c r="O412" i="13"/>
  <c r="O449" i="13"/>
  <c r="O457" i="13"/>
  <c r="O465" i="13"/>
  <c r="O473" i="13"/>
  <c r="O481" i="13"/>
  <c r="O489" i="13"/>
  <c r="O497" i="13"/>
  <c r="O505" i="13"/>
  <c r="O513" i="13"/>
  <c r="O521" i="13"/>
  <c r="O529" i="13"/>
  <c r="O537" i="13"/>
  <c r="O545" i="13"/>
  <c r="O553" i="13"/>
  <c r="O561" i="13"/>
  <c r="O569" i="13"/>
  <c r="O577" i="13"/>
  <c r="P608" i="13"/>
  <c r="P624" i="13"/>
  <c r="P640" i="13"/>
  <c r="P656" i="13"/>
  <c r="P704" i="13"/>
  <c r="P720" i="13"/>
  <c r="O267" i="13"/>
  <c r="O299" i="13"/>
  <c r="O326" i="13"/>
  <c r="O329" i="13"/>
  <c r="O332" i="13"/>
  <c r="O358" i="13"/>
  <c r="O361" i="13"/>
  <c r="O364" i="13"/>
  <c r="O390" i="13"/>
  <c r="O393" i="13"/>
  <c r="O396" i="13"/>
  <c r="P422" i="13"/>
  <c r="P484" i="13"/>
  <c r="P492" i="13"/>
  <c r="P500" i="13"/>
  <c r="P508" i="13"/>
  <c r="P516" i="13"/>
  <c r="P524" i="13"/>
  <c r="P548" i="13"/>
  <c r="P556" i="13"/>
  <c r="P564" i="13"/>
  <c r="P572" i="13"/>
  <c r="P580" i="13"/>
  <c r="P602" i="13"/>
  <c r="P618" i="13"/>
  <c r="P634" i="13"/>
  <c r="P650" i="13"/>
  <c r="P666" i="13"/>
  <c r="P682" i="13"/>
  <c r="P698" i="13"/>
  <c r="P714" i="13"/>
  <c r="X540" i="12"/>
  <c r="V540" i="12"/>
  <c r="S540" i="12"/>
  <c r="S20" i="12"/>
  <c r="S23" i="12"/>
  <c r="U24" i="12"/>
  <c r="S29" i="12"/>
  <c r="V30" i="12"/>
  <c r="X31" i="12"/>
  <c r="S36" i="12"/>
  <c r="S39" i="12"/>
  <c r="U40" i="12"/>
  <c r="U51" i="12"/>
  <c r="S54" i="12"/>
  <c r="V66" i="12"/>
  <c r="S104" i="12"/>
  <c r="S128" i="12"/>
  <c r="U130" i="12"/>
  <c r="U133" i="12"/>
  <c r="S149" i="12"/>
  <c r="S159" i="12"/>
  <c r="S166" i="12"/>
  <c r="S168" i="12"/>
  <c r="V419" i="12"/>
  <c r="X419" i="12"/>
  <c r="W419" i="12"/>
  <c r="U419" i="12"/>
  <c r="T419" i="12"/>
  <c r="S419" i="12"/>
  <c r="T473" i="12"/>
  <c r="X473" i="12"/>
  <c r="V473" i="12"/>
  <c r="U473" i="12"/>
  <c r="S473" i="12"/>
  <c r="W482" i="12"/>
  <c r="S482" i="12"/>
  <c r="T489" i="12"/>
  <c r="X489" i="12"/>
  <c r="V489" i="12"/>
  <c r="U489" i="12"/>
  <c r="S489" i="12"/>
  <c r="V314" i="12"/>
  <c r="X314" i="12"/>
  <c r="W314" i="12"/>
  <c r="T428" i="12"/>
  <c r="X428" i="12"/>
  <c r="W428" i="12"/>
  <c r="V428" i="12"/>
  <c r="S428" i="12"/>
  <c r="W498" i="12"/>
  <c r="V498" i="12"/>
  <c r="U498" i="12"/>
  <c r="S498" i="12"/>
  <c r="X15" i="12"/>
  <c r="X17" i="12"/>
  <c r="T20" i="12"/>
  <c r="S22" i="12"/>
  <c r="T23" i="12"/>
  <c r="V24" i="12"/>
  <c r="T29" i="12"/>
  <c r="X30" i="12"/>
  <c r="X33" i="12"/>
  <c r="T36" i="12"/>
  <c r="S38" i="12"/>
  <c r="T39" i="12"/>
  <c r="V40" i="12"/>
  <c r="V51" i="12"/>
  <c r="V54" i="12"/>
  <c r="S95" i="12"/>
  <c r="S102" i="12"/>
  <c r="S119" i="12"/>
  <c r="S126" i="12"/>
  <c r="U128" i="12"/>
  <c r="X136" i="12"/>
  <c r="S143" i="12"/>
  <c r="S146" i="12"/>
  <c r="S154" i="12"/>
  <c r="S157" i="12"/>
  <c r="X159" i="12"/>
  <c r="U166" i="12"/>
  <c r="U174" i="12"/>
  <c r="T177" i="12"/>
  <c r="S243" i="12"/>
  <c r="X243" i="12"/>
  <c r="V321" i="12"/>
  <c r="X321" i="12"/>
  <c r="W328" i="12"/>
  <c r="X328" i="12"/>
  <c r="T441" i="12"/>
  <c r="X441" i="12"/>
  <c r="V441" i="12"/>
  <c r="U441" i="12"/>
  <c r="S441" i="12"/>
  <c r="T444" i="12"/>
  <c r="X444" i="12"/>
  <c r="W444" i="12"/>
  <c r="V444" i="12"/>
  <c r="S444" i="12"/>
  <c r="X528" i="12"/>
  <c r="V528" i="12"/>
  <c r="V565" i="12"/>
  <c r="U565" i="12"/>
  <c r="T22" i="12"/>
  <c r="U23" i="12"/>
  <c r="X24" i="12"/>
  <c r="U29" i="12"/>
  <c r="T38" i="12"/>
  <c r="U39" i="12"/>
  <c r="X40" i="12"/>
  <c r="S47" i="12"/>
  <c r="S79" i="12"/>
  <c r="S85" i="12"/>
  <c r="S90" i="12"/>
  <c r="S93" i="12"/>
  <c r="X95" i="12"/>
  <c r="U102" i="12"/>
  <c r="X110" i="12"/>
  <c r="X119" i="12"/>
  <c r="U126" i="12"/>
  <c r="X143" i="12"/>
  <c r="U154" i="12"/>
  <c r="U157" i="12"/>
  <c r="W174" i="12"/>
  <c r="V305" i="12"/>
  <c r="X305" i="12"/>
  <c r="V312" i="12"/>
  <c r="X312" i="12"/>
  <c r="W312" i="12"/>
  <c r="X340" i="12"/>
  <c r="U340" i="12"/>
  <c r="V420" i="12"/>
  <c r="X420" i="12"/>
  <c r="W420" i="12"/>
  <c r="U420" i="12"/>
  <c r="T420" i="12"/>
  <c r="S420" i="12"/>
  <c r="X459" i="12"/>
  <c r="W459" i="12"/>
  <c r="V459" i="12"/>
  <c r="U459" i="12"/>
  <c r="X532" i="12"/>
  <c r="U532" i="12"/>
  <c r="S532" i="12"/>
  <c r="X551" i="12"/>
  <c r="V551" i="12"/>
  <c r="X573" i="12"/>
  <c r="V573" i="12"/>
  <c r="U573" i="12"/>
  <c r="S573" i="12"/>
  <c r="T576" i="12"/>
  <c r="X576" i="12"/>
  <c r="W576" i="12"/>
  <c r="U576" i="12"/>
  <c r="U22" i="12"/>
  <c r="V23" i="12"/>
  <c r="T32" i="12"/>
  <c r="U38" i="12"/>
  <c r="V39" i="12"/>
  <c r="U47" i="12"/>
  <c r="S50" i="12"/>
  <c r="S67" i="12"/>
  <c r="U79" i="12"/>
  <c r="S82" i="12"/>
  <c r="S88" i="12"/>
  <c r="U90" i="12"/>
  <c r="U93" i="12"/>
  <c r="X219" i="12"/>
  <c r="U219" i="12"/>
  <c r="W248" i="12"/>
  <c r="S248" i="12"/>
  <c r="X456" i="12"/>
  <c r="W456" i="12"/>
  <c r="U456" i="12"/>
  <c r="S456" i="12"/>
  <c r="V609" i="12"/>
  <c r="W609" i="12"/>
  <c r="U609" i="12"/>
  <c r="S609" i="12"/>
  <c r="U16" i="12"/>
  <c r="S21" i="12"/>
  <c r="V22" i="12"/>
  <c r="X23" i="12"/>
  <c r="S28" i="12"/>
  <c r="S31" i="12"/>
  <c r="U32" i="12"/>
  <c r="S37" i="12"/>
  <c r="V38" i="12"/>
  <c r="X39" i="12"/>
  <c r="S59" i="12"/>
  <c r="X230" i="12"/>
  <c r="W230" i="12"/>
  <c r="T230" i="12"/>
  <c r="W463" i="12"/>
  <c r="V463" i="12"/>
  <c r="X475" i="12"/>
  <c r="U475" i="12"/>
  <c r="X516" i="12"/>
  <c r="U516" i="12"/>
  <c r="T523" i="12"/>
  <c r="X523" i="12"/>
  <c r="W523" i="12"/>
  <c r="U523" i="12"/>
  <c r="S523" i="12"/>
  <c r="V542" i="12"/>
  <c r="X542" i="12"/>
  <c r="W542" i="12"/>
  <c r="S542" i="12"/>
  <c r="W545" i="12"/>
  <c r="U545" i="12"/>
  <c r="X555" i="12"/>
  <c r="V555" i="12"/>
  <c r="S555" i="12"/>
  <c r="T558" i="12"/>
  <c r="W558" i="12"/>
  <c r="V558" i="12"/>
  <c r="U558" i="12"/>
  <c r="X561" i="12"/>
  <c r="V561" i="12"/>
  <c r="S561" i="12"/>
  <c r="X201" i="12"/>
  <c r="T201" i="12"/>
  <c r="V307" i="12"/>
  <c r="X307" i="12"/>
  <c r="X334" i="12"/>
  <c r="S334" i="12"/>
  <c r="X432" i="12"/>
  <c r="U432" i="12"/>
  <c r="V16" i="12"/>
  <c r="T21" i="12"/>
  <c r="X22" i="12"/>
  <c r="X25" i="12"/>
  <c r="T28" i="12"/>
  <c r="S30" i="12"/>
  <c r="T31" i="12"/>
  <c r="V32" i="12"/>
  <c r="T37" i="12"/>
  <c r="X38" i="12"/>
  <c r="U59" i="12"/>
  <c r="S62" i="12"/>
  <c r="S71" i="12"/>
  <c r="U86" i="12"/>
  <c r="S106" i="12"/>
  <c r="X167" i="12"/>
  <c r="S170" i="12"/>
  <c r="X245" i="12"/>
  <c r="W245" i="12"/>
  <c r="V323" i="12"/>
  <c r="X323" i="12"/>
  <c r="T549" i="12"/>
  <c r="W549" i="12"/>
  <c r="V549" i="12"/>
  <c r="U549" i="12"/>
  <c r="V637" i="12"/>
  <c r="W637" i="12"/>
  <c r="U637" i="12"/>
  <c r="S637" i="12"/>
  <c r="U186" i="12"/>
  <c r="W213" i="12"/>
  <c r="X240" i="12"/>
  <c r="X300" i="12"/>
  <c r="X316" i="12"/>
  <c r="V414" i="12"/>
  <c r="T421" i="12"/>
  <c r="U422" i="12"/>
  <c r="W423" i="12"/>
  <c r="V435" i="12"/>
  <c r="X436" i="12"/>
  <c r="U442" i="12"/>
  <c r="U445" i="12"/>
  <c r="X448" i="12"/>
  <c r="W452" i="12"/>
  <c r="U457" i="12"/>
  <c r="W460" i="12"/>
  <c r="U465" i="12"/>
  <c r="V466" i="12"/>
  <c r="X468" i="12"/>
  <c r="W480" i="12"/>
  <c r="V484" i="12"/>
  <c r="V492" i="12"/>
  <c r="X505" i="12"/>
  <c r="W507" i="12"/>
  <c r="U518" i="12"/>
  <c r="U524" i="12"/>
  <c r="X543" i="12"/>
  <c r="U547" i="12"/>
  <c r="W556" i="12"/>
  <c r="X559" i="12"/>
  <c r="W568" i="12"/>
  <c r="W574" i="12"/>
  <c r="W613" i="12"/>
  <c r="U621" i="12"/>
  <c r="W625" i="12"/>
  <c r="W649" i="12"/>
  <c r="W186" i="12"/>
  <c r="W414" i="12"/>
  <c r="U421" i="12"/>
  <c r="W422" i="12"/>
  <c r="X423" i="12"/>
  <c r="W435" i="12"/>
  <c r="V442" i="12"/>
  <c r="W445" i="12"/>
  <c r="X452" i="12"/>
  <c r="V457" i="12"/>
  <c r="X460" i="12"/>
  <c r="V465" i="12"/>
  <c r="W484" i="12"/>
  <c r="W492" i="12"/>
  <c r="X507" i="12"/>
  <c r="W547" i="12"/>
  <c r="X568" i="12"/>
  <c r="W621" i="12"/>
  <c r="T205" i="12"/>
  <c r="U211" i="12"/>
  <c r="T217" i="12"/>
  <c r="W227" i="12"/>
  <c r="S239" i="12"/>
  <c r="X303" i="12"/>
  <c r="W310" i="12"/>
  <c r="X319" i="12"/>
  <c r="W326" i="12"/>
  <c r="S338" i="12"/>
  <c r="X414" i="12"/>
  <c r="W421" i="12"/>
  <c r="X422" i="12"/>
  <c r="S434" i="12"/>
  <c r="X457" i="12"/>
  <c r="W465" i="12"/>
  <c r="S471" i="12"/>
  <c r="S477" i="12"/>
  <c r="X484" i="12"/>
  <c r="U491" i="12"/>
  <c r="X492" i="12"/>
  <c r="S500" i="12"/>
  <c r="U502" i="12"/>
  <c r="S553" i="12"/>
  <c r="V567" i="12"/>
  <c r="S572" i="12"/>
  <c r="W601" i="12"/>
  <c r="S617" i="12"/>
  <c r="S633" i="12"/>
  <c r="S645" i="12"/>
  <c r="U655" i="12"/>
  <c r="T182" i="12"/>
  <c r="T190" i="12"/>
  <c r="U199" i="12"/>
  <c r="W202" i="12"/>
  <c r="W217" i="12"/>
  <c r="T225" i="12"/>
  <c r="X239" i="12"/>
  <c r="V244" i="12"/>
  <c r="W288" i="12"/>
  <c r="X301" i="12"/>
  <c r="W308" i="12"/>
  <c r="X310" i="12"/>
  <c r="W324" i="12"/>
  <c r="X326" i="12"/>
  <c r="X421" i="12"/>
  <c r="S425" i="12"/>
  <c r="U427" i="12"/>
  <c r="U434" i="12"/>
  <c r="S439" i="12"/>
  <c r="S449" i="12"/>
  <c r="X465" i="12"/>
  <c r="U477" i="12"/>
  <c r="S481" i="12"/>
  <c r="V491" i="12"/>
  <c r="S495" i="12"/>
  <c r="S497" i="12"/>
  <c r="V500" i="12"/>
  <c r="V502" i="12"/>
  <c r="U506" i="12"/>
  <c r="U513" i="12"/>
  <c r="U515" i="12"/>
  <c r="S531" i="12"/>
  <c r="S539" i="12"/>
  <c r="S544" i="12"/>
  <c r="V553" i="12"/>
  <c r="S557" i="12"/>
  <c r="U560" i="12"/>
  <c r="W567" i="12"/>
  <c r="U572" i="12"/>
  <c r="S575" i="12"/>
  <c r="W589" i="12"/>
  <c r="U617" i="12"/>
  <c r="W626" i="12"/>
  <c r="U633" i="12"/>
  <c r="U645" i="12"/>
  <c r="S653" i="12"/>
  <c r="X187" i="12"/>
  <c r="U190" i="12"/>
  <c r="X196" i="12"/>
  <c r="T209" i="12"/>
  <c r="T223" i="12"/>
  <c r="W225" i="12"/>
  <c r="S237" i="12"/>
  <c r="W244" i="12"/>
  <c r="S253" i="12"/>
  <c r="W306" i="12"/>
  <c r="X308" i="12"/>
  <c r="X315" i="12"/>
  <c r="W322" i="12"/>
  <c r="X324" i="12"/>
  <c r="U332" i="12"/>
  <c r="U425" i="12"/>
  <c r="V427" i="12"/>
  <c r="S433" i="12"/>
  <c r="W434" i="12"/>
  <c r="U449" i="12"/>
  <c r="S453" i="12"/>
  <c r="S455" i="12"/>
  <c r="S476" i="12"/>
  <c r="W477" i="12"/>
  <c r="U481" i="12"/>
  <c r="W491" i="12"/>
  <c r="V495" i="12"/>
  <c r="U497" i="12"/>
  <c r="W500" i="12"/>
  <c r="V506" i="12"/>
  <c r="S511" i="12"/>
  <c r="V513" i="12"/>
  <c r="W515" i="12"/>
  <c r="U519" i="12"/>
  <c r="U525" i="12"/>
  <c r="U527" i="12"/>
  <c r="U531" i="12"/>
  <c r="U535" i="12"/>
  <c r="U539" i="12"/>
  <c r="U541" i="12"/>
  <c r="V544" i="12"/>
  <c r="U548" i="12"/>
  <c r="V557" i="12"/>
  <c r="W560" i="12"/>
  <c r="S564" i="12"/>
  <c r="W572" i="12"/>
  <c r="V575" i="12"/>
  <c r="S605" i="12"/>
  <c r="W617" i="12"/>
  <c r="W622" i="12"/>
  <c r="S629" i="12"/>
  <c r="W633" i="12"/>
  <c r="W645" i="12"/>
  <c r="U653" i="12"/>
  <c r="W190" i="12"/>
  <c r="W206" i="12"/>
  <c r="W209" i="12"/>
  <c r="U215" i="12"/>
  <c r="W237" i="12"/>
  <c r="X244" i="12"/>
  <c r="V247" i="12"/>
  <c r="W304" i="12"/>
  <c r="X306" i="12"/>
  <c r="X313" i="12"/>
  <c r="W320" i="12"/>
  <c r="X322" i="12"/>
  <c r="S342" i="12"/>
  <c r="S423" i="12"/>
  <c r="V425" i="12"/>
  <c r="S431" i="12"/>
  <c r="U433" i="12"/>
  <c r="V449" i="12"/>
  <c r="S468" i="12"/>
  <c r="V476" i="12"/>
  <c r="V481" i="12"/>
  <c r="V497" i="12"/>
  <c r="X500" i="12"/>
  <c r="S505" i="12"/>
  <c r="U511" i="12"/>
  <c r="W513" i="12"/>
  <c r="X515" i="12"/>
  <c r="S522" i="12"/>
  <c r="V525" i="12"/>
  <c r="W527" i="12"/>
  <c r="W531" i="12"/>
  <c r="U533" i="12"/>
  <c r="W535" i="12"/>
  <c r="W539" i="12"/>
  <c r="V541" i="12"/>
  <c r="U552" i="12"/>
  <c r="X560" i="12"/>
  <c r="U564" i="12"/>
  <c r="X572" i="12"/>
  <c r="U605" i="12"/>
  <c r="U629" i="12"/>
  <c r="S641" i="12"/>
  <c r="W653" i="12"/>
  <c r="S15" i="12"/>
  <c r="T15" i="12"/>
  <c r="U15" i="12"/>
  <c r="X256" i="12"/>
  <c r="V256" i="12"/>
  <c r="X335" i="12"/>
  <c r="U335" i="12"/>
  <c r="T335" i="12"/>
  <c r="T472" i="12"/>
  <c r="V472" i="12"/>
  <c r="X472" i="12"/>
  <c r="U472" i="12"/>
  <c r="S472" i="12"/>
  <c r="T494" i="12"/>
  <c r="S494" i="12"/>
  <c r="W494" i="12"/>
  <c r="X494" i="12"/>
  <c r="V494" i="12"/>
  <c r="U494" i="12"/>
  <c r="T512" i="12"/>
  <c r="W512" i="12"/>
  <c r="S512" i="12"/>
  <c r="X512" i="12"/>
  <c r="V512" i="12"/>
  <c r="U512" i="12"/>
  <c r="X588" i="12"/>
  <c r="U588" i="12"/>
  <c r="S588" i="12"/>
  <c r="W588" i="12"/>
  <c r="X266" i="12"/>
  <c r="W266" i="12"/>
  <c r="X346" i="12"/>
  <c r="U346" i="12"/>
  <c r="T417" i="12"/>
  <c r="U417" i="12"/>
  <c r="X417" i="12"/>
  <c r="T451" i="12"/>
  <c r="S451" i="12"/>
  <c r="W451" i="12"/>
  <c r="V451" i="12"/>
  <c r="U451" i="12"/>
  <c r="T474" i="12"/>
  <c r="X474" i="12"/>
  <c r="S474" i="12"/>
  <c r="W474" i="12"/>
  <c r="T510" i="12"/>
  <c r="W510" i="12"/>
  <c r="U510" i="12"/>
  <c r="X510" i="12"/>
  <c r="V510" i="12"/>
  <c r="S510" i="12"/>
  <c r="T534" i="12"/>
  <c r="U534" i="12"/>
  <c r="W534" i="12"/>
  <c r="X534" i="12"/>
  <c r="V534" i="12"/>
  <c r="S534" i="12"/>
  <c r="W582" i="12"/>
  <c r="V582" i="12"/>
  <c r="U582" i="12"/>
  <c r="S582" i="12"/>
  <c r="X582" i="12"/>
  <c r="T582" i="12"/>
  <c r="S19" i="12"/>
  <c r="S27" i="12"/>
  <c r="S35" i="12"/>
  <c r="S43" i="12"/>
  <c r="S55" i="12"/>
  <c r="S70" i="12"/>
  <c r="U82" i="12"/>
  <c r="U85" i="12"/>
  <c r="U104" i="12"/>
  <c r="S111" i="12"/>
  <c r="S118" i="12"/>
  <c r="S122" i="12"/>
  <c r="S125" i="12"/>
  <c r="X135" i="12"/>
  <c r="U142" i="12"/>
  <c r="S144" i="12"/>
  <c r="U146" i="12"/>
  <c r="U149" i="12"/>
  <c r="U168" i="12"/>
  <c r="U175" i="12"/>
  <c r="U182" i="12"/>
  <c r="W199" i="12"/>
  <c r="W201" i="12"/>
  <c r="U203" i="12"/>
  <c r="W205" i="12"/>
  <c r="U207" i="12"/>
  <c r="T222" i="12"/>
  <c r="X235" i="12"/>
  <c r="W253" i="12"/>
  <c r="S256" i="12"/>
  <c r="X264" i="12"/>
  <c r="V264" i="12"/>
  <c r="X282" i="12"/>
  <c r="W282" i="12"/>
  <c r="S335" i="12"/>
  <c r="S343" i="12"/>
  <c r="T426" i="12"/>
  <c r="X426" i="12"/>
  <c r="V426" i="12"/>
  <c r="U426" i="12"/>
  <c r="S426" i="12"/>
  <c r="V431" i="12"/>
  <c r="T467" i="12"/>
  <c r="S467" i="12"/>
  <c r="U467" i="12"/>
  <c r="X467" i="12"/>
  <c r="W472" i="12"/>
  <c r="T483" i="12"/>
  <c r="S483" i="12"/>
  <c r="X483" i="12"/>
  <c r="V483" i="12"/>
  <c r="U483" i="12"/>
  <c r="T487" i="12"/>
  <c r="U487" i="12"/>
  <c r="X487" i="12"/>
  <c r="W487" i="12"/>
  <c r="V487" i="12"/>
  <c r="S487" i="12"/>
  <c r="T504" i="12"/>
  <c r="V504" i="12"/>
  <c r="X504" i="12"/>
  <c r="W504" i="12"/>
  <c r="U504" i="12"/>
  <c r="S504" i="12"/>
  <c r="V614" i="12"/>
  <c r="U614" i="12"/>
  <c r="S614" i="12"/>
  <c r="X614" i="12"/>
  <c r="W614" i="12"/>
  <c r="V650" i="12"/>
  <c r="U650" i="12"/>
  <c r="S650" i="12"/>
  <c r="X650" i="12"/>
  <c r="W650" i="12"/>
  <c r="S18" i="12"/>
  <c r="T19" i="12"/>
  <c r="U20" i="12"/>
  <c r="V21" i="12"/>
  <c r="S26" i="12"/>
  <c r="T27" i="12"/>
  <c r="U28" i="12"/>
  <c r="V29" i="12"/>
  <c r="S34" i="12"/>
  <c r="T35" i="12"/>
  <c r="U36" i="12"/>
  <c r="V37" i="12"/>
  <c r="S42" i="12"/>
  <c r="T43" i="12"/>
  <c r="U55" i="12"/>
  <c r="S58" i="12"/>
  <c r="V67" i="12"/>
  <c r="V70" i="12"/>
  <c r="S75" i="12"/>
  <c r="S87" i="12"/>
  <c r="S94" i="12"/>
  <c r="S98" i="12"/>
  <c r="S101" i="12"/>
  <c r="X111" i="12"/>
  <c r="U118" i="12"/>
  <c r="S120" i="12"/>
  <c r="U122" i="12"/>
  <c r="U125" i="12"/>
  <c r="U144" i="12"/>
  <c r="S151" i="12"/>
  <c r="S158" i="12"/>
  <c r="S162" i="12"/>
  <c r="S165" i="12"/>
  <c r="W175" i="12"/>
  <c r="T178" i="12"/>
  <c r="T180" i="12"/>
  <c r="W182" i="12"/>
  <c r="T184" i="12"/>
  <c r="T193" i="12"/>
  <c r="W195" i="12"/>
  <c r="T218" i="12"/>
  <c r="W222" i="12"/>
  <c r="U233" i="12"/>
  <c r="W236" i="12"/>
  <c r="S236" i="12"/>
  <c r="X252" i="12"/>
  <c r="V252" i="12"/>
  <c r="W256" i="12"/>
  <c r="S261" i="12"/>
  <c r="W272" i="12"/>
  <c r="T343" i="12"/>
  <c r="S346" i="12"/>
  <c r="S417" i="12"/>
  <c r="T440" i="12"/>
  <c r="V440" i="12"/>
  <c r="W440" i="12"/>
  <c r="U440" i="12"/>
  <c r="S440" i="12"/>
  <c r="X451" i="12"/>
  <c r="T458" i="12"/>
  <c r="X458" i="12"/>
  <c r="V458" i="12"/>
  <c r="U458" i="12"/>
  <c r="S458" i="12"/>
  <c r="U474" i="12"/>
  <c r="T485" i="12"/>
  <c r="V485" i="12"/>
  <c r="S485" i="12"/>
  <c r="X485" i="12"/>
  <c r="T508" i="12"/>
  <c r="W508" i="12"/>
  <c r="U508" i="12"/>
  <c r="S508" i="12"/>
  <c r="X508" i="12"/>
  <c r="V508" i="12"/>
  <c r="T537" i="12"/>
  <c r="X537" i="12"/>
  <c r="V537" i="12"/>
  <c r="S537" i="12"/>
  <c r="W537" i="12"/>
  <c r="U537" i="12"/>
  <c r="T569" i="12"/>
  <c r="W569" i="12"/>
  <c r="U569" i="12"/>
  <c r="X569" i="12"/>
  <c r="V569" i="12"/>
  <c r="S569" i="12"/>
  <c r="V612" i="12"/>
  <c r="X612" i="12"/>
  <c r="U612" i="12"/>
  <c r="S612" i="12"/>
  <c r="W612" i="12"/>
  <c r="V648" i="12"/>
  <c r="X648" i="12"/>
  <c r="U648" i="12"/>
  <c r="S648" i="12"/>
  <c r="W648" i="12"/>
  <c r="S17" i="12"/>
  <c r="T18" i="12"/>
  <c r="U19" i="12"/>
  <c r="V20" i="12"/>
  <c r="X21" i="12"/>
  <c r="S25" i="12"/>
  <c r="T26" i="12"/>
  <c r="U27" i="12"/>
  <c r="V28" i="12"/>
  <c r="X29" i="12"/>
  <c r="S33" i="12"/>
  <c r="T34" i="12"/>
  <c r="U35" i="12"/>
  <c r="V36" i="12"/>
  <c r="X37" i="12"/>
  <c r="S41" i="12"/>
  <c r="T42" i="12"/>
  <c r="U43" i="12"/>
  <c r="S46" i="12"/>
  <c r="V55" i="12"/>
  <c r="V58" i="12"/>
  <c r="S63" i="12"/>
  <c r="U75" i="12"/>
  <c r="S78" i="12"/>
  <c r="X87" i="12"/>
  <c r="U94" i="12"/>
  <c r="S96" i="12"/>
  <c r="U98" i="12"/>
  <c r="U101" i="12"/>
  <c r="U120" i="12"/>
  <c r="S127" i="12"/>
  <c r="S134" i="12"/>
  <c r="S138" i="12"/>
  <c r="S141" i="12"/>
  <c r="X151" i="12"/>
  <c r="U158" i="12"/>
  <c r="S160" i="12"/>
  <c r="U162" i="12"/>
  <c r="U165" i="12"/>
  <c r="U178" i="12"/>
  <c r="T189" i="12"/>
  <c r="T198" i="12"/>
  <c r="T210" i="12"/>
  <c r="T214" i="12"/>
  <c r="U218" i="12"/>
  <c r="T224" i="12"/>
  <c r="W231" i="12"/>
  <c r="S249" i="12"/>
  <c r="W261" i="12"/>
  <c r="S264" i="12"/>
  <c r="X331" i="12"/>
  <c r="U331" i="12"/>
  <c r="T331" i="12"/>
  <c r="U339" i="12"/>
  <c r="X339" i="12"/>
  <c r="T339" i="12"/>
  <c r="X343" i="12"/>
  <c r="V417" i="12"/>
  <c r="W426" i="12"/>
  <c r="V467" i="12"/>
  <c r="T469" i="12"/>
  <c r="V469" i="12"/>
  <c r="X469" i="12"/>
  <c r="U469" i="12"/>
  <c r="S469" i="12"/>
  <c r="V474" i="12"/>
  <c r="T478" i="12"/>
  <c r="S478" i="12"/>
  <c r="W478" i="12"/>
  <c r="U478" i="12"/>
  <c r="W483" i="12"/>
  <c r="T488" i="12"/>
  <c r="V488" i="12"/>
  <c r="S488" i="12"/>
  <c r="X488" i="12"/>
  <c r="S16" i="12"/>
  <c r="T17" i="12"/>
  <c r="U18" i="12"/>
  <c r="V19" i="12"/>
  <c r="X20" i="12"/>
  <c r="S24" i="12"/>
  <c r="T25" i="12"/>
  <c r="U26" i="12"/>
  <c r="V27" i="12"/>
  <c r="X28" i="12"/>
  <c r="S32" i="12"/>
  <c r="T33" i="12"/>
  <c r="U34" i="12"/>
  <c r="V35" i="12"/>
  <c r="X36" i="12"/>
  <c r="S40" i="12"/>
  <c r="T41" i="12"/>
  <c r="U42" i="12"/>
  <c r="V43" i="12"/>
  <c r="V46" i="12"/>
  <c r="U63" i="12"/>
  <c r="V75" i="12"/>
  <c r="V78" i="12"/>
  <c r="U96" i="12"/>
  <c r="S103" i="12"/>
  <c r="S110" i="12"/>
  <c r="S114" i="12"/>
  <c r="S117" i="12"/>
  <c r="X127" i="12"/>
  <c r="U134" i="12"/>
  <c r="S136" i="12"/>
  <c r="U138" i="12"/>
  <c r="U141" i="12"/>
  <c r="U160" i="12"/>
  <c r="S167" i="12"/>
  <c r="T174" i="12"/>
  <c r="W178" i="12"/>
  <c r="U187" i="12"/>
  <c r="U191" i="12"/>
  <c r="U198" i="12"/>
  <c r="T202" i="12"/>
  <c r="T206" i="12"/>
  <c r="U210" i="12"/>
  <c r="U214" i="12"/>
  <c r="W218" i="12"/>
  <c r="X224" i="12"/>
  <c r="X231" i="12"/>
  <c r="V236" i="12"/>
  <c r="W249" i="12"/>
  <c r="S252" i="12"/>
  <c r="X260" i="12"/>
  <c r="V260" i="12"/>
  <c r="W264" i="12"/>
  <c r="X298" i="12"/>
  <c r="W298" i="12"/>
  <c r="U336" i="12"/>
  <c r="W417" i="12"/>
  <c r="T430" i="12"/>
  <c r="S430" i="12"/>
  <c r="W430" i="12"/>
  <c r="X430" i="12"/>
  <c r="V430" i="12"/>
  <c r="U430" i="12"/>
  <c r="X440" i="12"/>
  <c r="T462" i="12"/>
  <c r="S462" i="12"/>
  <c r="W462" i="12"/>
  <c r="X462" i="12"/>
  <c r="V462" i="12"/>
  <c r="U462" i="12"/>
  <c r="W467" i="12"/>
  <c r="U485" i="12"/>
  <c r="W580" i="12"/>
  <c r="V580" i="12"/>
  <c r="U580" i="12"/>
  <c r="S580" i="12"/>
  <c r="X580" i="12"/>
  <c r="T580" i="12"/>
  <c r="T16" i="12"/>
  <c r="U17" i="12"/>
  <c r="V18" i="12"/>
  <c r="X19" i="12"/>
  <c r="U25" i="12"/>
  <c r="V26" i="12"/>
  <c r="X27" i="12"/>
  <c r="U33" i="12"/>
  <c r="V34" i="12"/>
  <c r="X35" i="12"/>
  <c r="U41" i="12"/>
  <c r="V42" i="12"/>
  <c r="V63" i="12"/>
  <c r="X103" i="12"/>
  <c r="U114" i="12"/>
  <c r="W191" i="12"/>
  <c r="T194" i="12"/>
  <c r="W198" i="12"/>
  <c r="T200" i="12"/>
  <c r="U202" i="12"/>
  <c r="X204" i="12"/>
  <c r="U206" i="12"/>
  <c r="W210" i="12"/>
  <c r="W214" i="12"/>
  <c r="W232" i="12"/>
  <c r="X232" i="12"/>
  <c r="X236" i="12"/>
  <c r="X248" i="12"/>
  <c r="V248" i="12"/>
  <c r="W252" i="12"/>
  <c r="W469" i="12"/>
  <c r="T490" i="12"/>
  <c r="X490" i="12"/>
  <c r="W490" i="12"/>
  <c r="U490" i="12"/>
  <c r="S490" i="12"/>
  <c r="T554" i="12"/>
  <c r="X554" i="12"/>
  <c r="V554" i="12"/>
  <c r="S554" i="12"/>
  <c r="W554" i="12"/>
  <c r="U554" i="12"/>
  <c r="V618" i="12"/>
  <c r="U618" i="12"/>
  <c r="S618" i="12"/>
  <c r="X618" i="12"/>
  <c r="W618" i="12"/>
  <c r="V646" i="12"/>
  <c r="U646" i="12"/>
  <c r="S646" i="12"/>
  <c r="X646" i="12"/>
  <c r="W646" i="12"/>
  <c r="V17" i="12"/>
  <c r="X18" i="12"/>
  <c r="V25" i="12"/>
  <c r="X26" i="12"/>
  <c r="V33" i="12"/>
  <c r="X34" i="12"/>
  <c r="V41" i="12"/>
  <c r="X42" i="12"/>
  <c r="X241" i="12"/>
  <c r="S241" i="12"/>
  <c r="T416" i="12"/>
  <c r="S416" i="12"/>
  <c r="W416" i="12"/>
  <c r="X416" i="12"/>
  <c r="V416" i="12"/>
  <c r="U416" i="12"/>
  <c r="T431" i="12"/>
  <c r="U431" i="12"/>
  <c r="X431" i="12"/>
  <c r="T437" i="12"/>
  <c r="V437" i="12"/>
  <c r="W437" i="12"/>
  <c r="U437" i="12"/>
  <c r="S437" i="12"/>
  <c r="T447" i="12"/>
  <c r="U447" i="12"/>
  <c r="X447" i="12"/>
  <c r="V447" i="12"/>
  <c r="S447" i="12"/>
  <c r="T463" i="12"/>
  <c r="U463" i="12"/>
  <c r="X463" i="12"/>
  <c r="S463" i="12"/>
  <c r="T501" i="12"/>
  <c r="V501" i="12"/>
  <c r="X501" i="12"/>
  <c r="W501" i="12"/>
  <c r="U501" i="12"/>
  <c r="S501" i="12"/>
  <c r="T520" i="12"/>
  <c r="W520" i="12"/>
  <c r="U520" i="12"/>
  <c r="X520" i="12"/>
  <c r="V520" i="12"/>
  <c r="S520" i="12"/>
  <c r="T571" i="12"/>
  <c r="W571" i="12"/>
  <c r="U571" i="12"/>
  <c r="V571" i="12"/>
  <c r="X571" i="12"/>
  <c r="S571" i="12"/>
  <c r="X600" i="12"/>
  <c r="U600" i="12"/>
  <c r="S600" i="12"/>
  <c r="W600" i="12"/>
  <c r="V616" i="12"/>
  <c r="X616" i="12"/>
  <c r="U616" i="12"/>
  <c r="S616" i="12"/>
  <c r="W616" i="12"/>
  <c r="V644" i="12"/>
  <c r="X644" i="12"/>
  <c r="U644" i="12"/>
  <c r="S644" i="12"/>
  <c r="W644" i="12"/>
  <c r="T415" i="12"/>
  <c r="V415" i="12"/>
  <c r="T418" i="12"/>
  <c r="V418" i="12"/>
  <c r="T429" i="12"/>
  <c r="V429" i="12"/>
  <c r="T432" i="12"/>
  <c r="V432" i="12"/>
  <c r="T443" i="12"/>
  <c r="S443" i="12"/>
  <c r="T450" i="12"/>
  <c r="X450" i="12"/>
  <c r="T454" i="12"/>
  <c r="S454" i="12"/>
  <c r="W454" i="12"/>
  <c r="T461" i="12"/>
  <c r="V461" i="12"/>
  <c r="T464" i="12"/>
  <c r="V464" i="12"/>
  <c r="T479" i="12"/>
  <c r="U479" i="12"/>
  <c r="X479" i="12"/>
  <c r="V517" i="12"/>
  <c r="T517" i="12"/>
  <c r="U517" i="12"/>
  <c r="T529" i="12"/>
  <c r="X529" i="12"/>
  <c r="V529" i="12"/>
  <c r="S529" i="12"/>
  <c r="U529" i="12"/>
  <c r="T551" i="12"/>
  <c r="U551" i="12"/>
  <c r="W551" i="12"/>
  <c r="W578" i="12"/>
  <c r="V578" i="12"/>
  <c r="U578" i="12"/>
  <c r="S578" i="12"/>
  <c r="V608" i="12"/>
  <c r="X608" i="12"/>
  <c r="U608" i="12"/>
  <c r="S608" i="12"/>
  <c r="V610" i="12"/>
  <c r="U610" i="12"/>
  <c r="S610" i="12"/>
  <c r="V640" i="12"/>
  <c r="X640" i="12"/>
  <c r="U640" i="12"/>
  <c r="S640" i="12"/>
  <c r="V642" i="12"/>
  <c r="U642" i="12"/>
  <c r="S642" i="12"/>
  <c r="T439" i="12"/>
  <c r="U439" i="12"/>
  <c r="X439" i="12"/>
  <c r="T475" i="12"/>
  <c r="S475" i="12"/>
  <c r="T482" i="12"/>
  <c r="X482" i="12"/>
  <c r="T486" i="12"/>
  <c r="S486" i="12"/>
  <c r="W486" i="12"/>
  <c r="T493" i="12"/>
  <c r="V493" i="12"/>
  <c r="T496" i="12"/>
  <c r="V496" i="12"/>
  <c r="T514" i="12"/>
  <c r="U514" i="12"/>
  <c r="W514" i="12"/>
  <c r="T536" i="12"/>
  <c r="W536" i="12"/>
  <c r="U536" i="12"/>
  <c r="T546" i="12"/>
  <c r="W546" i="12"/>
  <c r="U546" i="12"/>
  <c r="X546" i="12"/>
  <c r="V585" i="12"/>
  <c r="X585" i="12"/>
  <c r="W585" i="12"/>
  <c r="U585" i="12"/>
  <c r="S585" i="12"/>
  <c r="T585" i="12"/>
  <c r="W597" i="12"/>
  <c r="U597" i="12"/>
  <c r="X604" i="12"/>
  <c r="W604" i="12"/>
  <c r="S604" i="12"/>
  <c r="V606" i="12"/>
  <c r="U606" i="12"/>
  <c r="S606" i="12"/>
  <c r="V636" i="12"/>
  <c r="X636" i="12"/>
  <c r="U636" i="12"/>
  <c r="S636" i="12"/>
  <c r="V638" i="12"/>
  <c r="U638" i="12"/>
  <c r="S638" i="12"/>
  <c r="S245" i="12"/>
  <c r="S247" i="12"/>
  <c r="W301" i="12"/>
  <c r="W303" i="12"/>
  <c r="W305" i="12"/>
  <c r="W307" i="12"/>
  <c r="W309" i="12"/>
  <c r="W311" i="12"/>
  <c r="W313" i="12"/>
  <c r="W315" i="12"/>
  <c r="W317" i="12"/>
  <c r="W319" i="12"/>
  <c r="W321" i="12"/>
  <c r="W323" i="12"/>
  <c r="W325" i="12"/>
  <c r="W327" i="12"/>
  <c r="S415" i="12"/>
  <c r="S418" i="12"/>
  <c r="S429" i="12"/>
  <c r="S432" i="12"/>
  <c r="T435" i="12"/>
  <c r="S435" i="12"/>
  <c r="T442" i="12"/>
  <c r="X442" i="12"/>
  <c r="U443" i="12"/>
  <c r="T446" i="12"/>
  <c r="S446" i="12"/>
  <c r="W446" i="12"/>
  <c r="S450" i="12"/>
  <c r="T453" i="12"/>
  <c r="V453" i="12"/>
  <c r="U454" i="12"/>
  <c r="T456" i="12"/>
  <c r="V456" i="12"/>
  <c r="S461" i="12"/>
  <c r="S464" i="12"/>
  <c r="T471" i="12"/>
  <c r="U471" i="12"/>
  <c r="X471" i="12"/>
  <c r="S479" i="12"/>
  <c r="T503" i="12"/>
  <c r="U503" i="12"/>
  <c r="X503" i="12"/>
  <c r="S517" i="12"/>
  <c r="V519" i="12"/>
  <c r="T519" i="12"/>
  <c r="S519" i="12"/>
  <c r="W529" i="12"/>
  <c r="T548" i="12"/>
  <c r="W548" i="12"/>
  <c r="S548" i="12"/>
  <c r="X548" i="12"/>
  <c r="S551" i="12"/>
  <c r="T553" i="12"/>
  <c r="W553" i="12"/>
  <c r="U553" i="12"/>
  <c r="T578" i="12"/>
  <c r="W583" i="12"/>
  <c r="V583" i="12"/>
  <c r="U583" i="12"/>
  <c r="S583" i="12"/>
  <c r="T583" i="12"/>
  <c r="W608" i="12"/>
  <c r="W610" i="12"/>
  <c r="V632" i="12"/>
  <c r="X632" i="12"/>
  <c r="U632" i="12"/>
  <c r="S632" i="12"/>
  <c r="V634" i="12"/>
  <c r="U634" i="12"/>
  <c r="S634" i="12"/>
  <c r="W640" i="12"/>
  <c r="W642" i="12"/>
  <c r="T499" i="12"/>
  <c r="S499" i="12"/>
  <c r="T506" i="12"/>
  <c r="X506" i="12"/>
  <c r="V516" i="12"/>
  <c r="T516" i="12"/>
  <c r="W516" i="12"/>
  <c r="T521" i="12"/>
  <c r="X521" i="12"/>
  <c r="V521" i="12"/>
  <c r="S521" i="12"/>
  <c r="T526" i="12"/>
  <c r="U526" i="12"/>
  <c r="S526" i="12"/>
  <c r="X526" i="12"/>
  <c r="T530" i="12"/>
  <c r="W530" i="12"/>
  <c r="U530" i="12"/>
  <c r="T550" i="12"/>
  <c r="X550" i="12"/>
  <c r="S550" i="12"/>
  <c r="T563" i="12"/>
  <c r="W563" i="12"/>
  <c r="U563" i="12"/>
  <c r="X563" i="12"/>
  <c r="T570" i="12"/>
  <c r="X570" i="12"/>
  <c r="V570" i="12"/>
  <c r="S570" i="12"/>
  <c r="U570" i="12"/>
  <c r="W581" i="12"/>
  <c r="V581" i="12"/>
  <c r="U581" i="12"/>
  <c r="S581" i="12"/>
  <c r="T581" i="12"/>
  <c r="V628" i="12"/>
  <c r="X628" i="12"/>
  <c r="U628" i="12"/>
  <c r="S628" i="12"/>
  <c r="V630" i="12"/>
  <c r="U630" i="12"/>
  <c r="S630" i="12"/>
  <c r="V259" i="12"/>
  <c r="T330" i="12"/>
  <c r="T334" i="12"/>
  <c r="T338" i="12"/>
  <c r="X348" i="12"/>
  <c r="S348" i="12"/>
  <c r="W415" i="12"/>
  <c r="W418" i="12"/>
  <c r="T427" i="12"/>
  <c r="S427" i="12"/>
  <c r="W429" i="12"/>
  <c r="W432" i="12"/>
  <c r="T434" i="12"/>
  <c r="X434" i="12"/>
  <c r="T438" i="12"/>
  <c r="S438" i="12"/>
  <c r="W438" i="12"/>
  <c r="V439" i="12"/>
  <c r="W443" i="12"/>
  <c r="T445" i="12"/>
  <c r="V445" i="12"/>
  <c r="T448" i="12"/>
  <c r="V448" i="12"/>
  <c r="V450" i="12"/>
  <c r="X454" i="12"/>
  <c r="T459" i="12"/>
  <c r="S459" i="12"/>
  <c r="W461" i="12"/>
  <c r="W464" i="12"/>
  <c r="V475" i="12"/>
  <c r="W479" i="12"/>
  <c r="U482" i="12"/>
  <c r="V486" i="12"/>
  <c r="U493" i="12"/>
  <c r="T495" i="12"/>
  <c r="U495" i="12"/>
  <c r="X495" i="12"/>
  <c r="U496" i="12"/>
  <c r="V514" i="12"/>
  <c r="X517" i="12"/>
  <c r="T528" i="12"/>
  <c r="W528" i="12"/>
  <c r="U528" i="12"/>
  <c r="S528" i="12"/>
  <c r="V536" i="12"/>
  <c r="T540" i="12"/>
  <c r="W540" i="12"/>
  <c r="U540" i="12"/>
  <c r="V546" i="12"/>
  <c r="T565" i="12"/>
  <c r="W565" i="12"/>
  <c r="S565" i="12"/>
  <c r="X565" i="12"/>
  <c r="W579" i="12"/>
  <c r="V579" i="12"/>
  <c r="U579" i="12"/>
  <c r="S579" i="12"/>
  <c r="T579" i="12"/>
  <c r="X606" i="12"/>
  <c r="V624" i="12"/>
  <c r="X624" i="12"/>
  <c r="U624" i="12"/>
  <c r="S624" i="12"/>
  <c r="V626" i="12"/>
  <c r="U626" i="12"/>
  <c r="S626" i="12"/>
  <c r="X638" i="12"/>
  <c r="W450" i="12"/>
  <c r="U453" i="12"/>
  <c r="T455" i="12"/>
  <c r="U455" i="12"/>
  <c r="X455" i="12"/>
  <c r="X461" i="12"/>
  <c r="X464" i="12"/>
  <c r="T466" i="12"/>
  <c r="X466" i="12"/>
  <c r="T470" i="12"/>
  <c r="S470" i="12"/>
  <c r="W470" i="12"/>
  <c r="V471" i="12"/>
  <c r="W475" i="12"/>
  <c r="T477" i="12"/>
  <c r="V477" i="12"/>
  <c r="T480" i="12"/>
  <c r="V480" i="12"/>
  <c r="V482" i="12"/>
  <c r="X486" i="12"/>
  <c r="T491" i="12"/>
  <c r="S491" i="12"/>
  <c r="W493" i="12"/>
  <c r="W496" i="12"/>
  <c r="T498" i="12"/>
  <c r="X498" i="12"/>
  <c r="U499" i="12"/>
  <c r="T502" i="12"/>
  <c r="S502" i="12"/>
  <c r="W502" i="12"/>
  <c r="V503" i="12"/>
  <c r="S506" i="12"/>
  <c r="X514" i="12"/>
  <c r="S516" i="12"/>
  <c r="W519" i="12"/>
  <c r="U521" i="12"/>
  <c r="V526" i="12"/>
  <c r="S530" i="12"/>
  <c r="T532" i="12"/>
  <c r="W532" i="12"/>
  <c r="V532" i="12"/>
  <c r="X536" i="12"/>
  <c r="U550" i="12"/>
  <c r="T557" i="12"/>
  <c r="W557" i="12"/>
  <c r="U557" i="12"/>
  <c r="S563" i="12"/>
  <c r="T567" i="12"/>
  <c r="U567" i="12"/>
  <c r="S567" i="12"/>
  <c r="W570" i="12"/>
  <c r="T577" i="12"/>
  <c r="W577" i="12"/>
  <c r="V577" i="12"/>
  <c r="U577" i="12"/>
  <c r="S577" i="12"/>
  <c r="X581" i="12"/>
  <c r="W584" i="12"/>
  <c r="V584" i="12"/>
  <c r="U584" i="12"/>
  <c r="S584" i="12"/>
  <c r="V620" i="12"/>
  <c r="X620" i="12"/>
  <c r="U620" i="12"/>
  <c r="S620" i="12"/>
  <c r="V622" i="12"/>
  <c r="U622" i="12"/>
  <c r="S622" i="12"/>
  <c r="W628" i="12"/>
  <c r="W630" i="12"/>
  <c r="X634" i="12"/>
  <c r="V652" i="12"/>
  <c r="X652" i="12"/>
  <c r="U652" i="12"/>
  <c r="S652" i="12"/>
  <c r="U414" i="12"/>
  <c r="U428" i="12"/>
  <c r="U436" i="12"/>
  <c r="U444" i="12"/>
  <c r="U452" i="12"/>
  <c r="U460" i="12"/>
  <c r="U468" i="12"/>
  <c r="U476" i="12"/>
  <c r="U484" i="12"/>
  <c r="U492" i="12"/>
  <c r="U500" i="12"/>
  <c r="T509" i="12"/>
  <c r="X509" i="12"/>
  <c r="V509" i="12"/>
  <c r="S509" i="12"/>
  <c r="V518" i="12"/>
  <c r="T518" i="12"/>
  <c r="T524" i="12"/>
  <c r="W524" i="12"/>
  <c r="T538" i="12"/>
  <c r="W538" i="12"/>
  <c r="U538" i="12"/>
  <c r="T544" i="12"/>
  <c r="W544" i="12"/>
  <c r="U544" i="12"/>
  <c r="T555" i="12"/>
  <c r="W555" i="12"/>
  <c r="U555" i="12"/>
  <c r="T561" i="12"/>
  <c r="W561" i="12"/>
  <c r="U561" i="12"/>
  <c r="T575" i="12"/>
  <c r="U575" i="12"/>
  <c r="V607" i="12"/>
  <c r="X607" i="12"/>
  <c r="W607" i="12"/>
  <c r="U607" i="12"/>
  <c r="V611" i="12"/>
  <c r="X611" i="12"/>
  <c r="W611" i="12"/>
  <c r="U611" i="12"/>
  <c r="V615" i="12"/>
  <c r="X615" i="12"/>
  <c r="W615" i="12"/>
  <c r="U615" i="12"/>
  <c r="V619" i="12"/>
  <c r="X619" i="12"/>
  <c r="W619" i="12"/>
  <c r="U619" i="12"/>
  <c r="V623" i="12"/>
  <c r="X623" i="12"/>
  <c r="W623" i="12"/>
  <c r="U623" i="12"/>
  <c r="V627" i="12"/>
  <c r="X627" i="12"/>
  <c r="W627" i="12"/>
  <c r="U627" i="12"/>
  <c r="V631" i="12"/>
  <c r="X631" i="12"/>
  <c r="W631" i="12"/>
  <c r="U631" i="12"/>
  <c r="V635" i="12"/>
  <c r="X635" i="12"/>
  <c r="W635" i="12"/>
  <c r="U635" i="12"/>
  <c r="V639" i="12"/>
  <c r="X639" i="12"/>
  <c r="W639" i="12"/>
  <c r="U639" i="12"/>
  <c r="V643" i="12"/>
  <c r="X643" i="12"/>
  <c r="W643" i="12"/>
  <c r="U643" i="12"/>
  <c r="V647" i="12"/>
  <c r="X647" i="12"/>
  <c r="W647" i="12"/>
  <c r="U647" i="12"/>
  <c r="V651" i="12"/>
  <c r="X651" i="12"/>
  <c r="W651" i="12"/>
  <c r="U651" i="12"/>
  <c r="W425" i="12"/>
  <c r="W433" i="12"/>
  <c r="W441" i="12"/>
  <c r="W449" i="12"/>
  <c r="W457" i="12"/>
  <c r="W473" i="12"/>
  <c r="W481" i="12"/>
  <c r="W489" i="12"/>
  <c r="W497" i="12"/>
  <c r="W505" i="12"/>
  <c r="X518" i="12"/>
  <c r="T522" i="12"/>
  <c r="W522" i="12"/>
  <c r="U522" i="12"/>
  <c r="X524" i="12"/>
  <c r="T542" i="12"/>
  <c r="U542" i="12"/>
  <c r="T545" i="12"/>
  <c r="X545" i="12"/>
  <c r="V545" i="12"/>
  <c r="S545" i="12"/>
  <c r="T559" i="12"/>
  <c r="U559" i="12"/>
  <c r="T562" i="12"/>
  <c r="X562" i="12"/>
  <c r="V562" i="12"/>
  <c r="S562" i="12"/>
  <c r="T573" i="12"/>
  <c r="W573" i="12"/>
  <c r="X575" i="12"/>
  <c r="X592" i="12"/>
  <c r="W592" i="12"/>
  <c r="U592" i="12"/>
  <c r="V511" i="12"/>
  <c r="X513" i="12"/>
  <c r="V523" i="12"/>
  <c r="X525" i="12"/>
  <c r="V531" i="12"/>
  <c r="X533" i="12"/>
  <c r="V539" i="12"/>
  <c r="X541" i="12"/>
  <c r="V547" i="12"/>
  <c r="X549" i="12"/>
  <c r="V556" i="12"/>
  <c r="X558" i="12"/>
  <c r="V564" i="12"/>
  <c r="X566" i="12"/>
  <c r="V572" i="12"/>
  <c r="X574" i="12"/>
  <c r="W596" i="12"/>
  <c r="X605" i="12"/>
  <c r="X609" i="12"/>
  <c r="X613" i="12"/>
  <c r="X617" i="12"/>
  <c r="X621" i="12"/>
  <c r="X625" i="12"/>
  <c r="X629" i="12"/>
  <c r="X633" i="12"/>
  <c r="X637" i="12"/>
  <c r="X641" i="12"/>
  <c r="X645" i="12"/>
  <c r="X649" i="12"/>
  <c r="X653" i="12"/>
  <c r="S507" i="12"/>
  <c r="X511" i="12"/>
  <c r="S515" i="12"/>
  <c r="S527" i="12"/>
  <c r="X531" i="12"/>
  <c r="S535" i="12"/>
  <c r="X539" i="12"/>
  <c r="S543" i="12"/>
  <c r="X547" i="12"/>
  <c r="S552" i="12"/>
  <c r="X556" i="12"/>
  <c r="S560" i="12"/>
  <c r="X564" i="12"/>
  <c r="S568" i="12"/>
  <c r="S576" i="12"/>
  <c r="V507" i="12"/>
  <c r="S513" i="12"/>
  <c r="V515" i="12"/>
  <c r="S525" i="12"/>
  <c r="V527" i="12"/>
  <c r="S533" i="12"/>
  <c r="V535" i="12"/>
  <c r="S541" i="12"/>
  <c r="V543" i="12"/>
  <c r="S549" i="12"/>
  <c r="V552" i="12"/>
  <c r="S558" i="12"/>
  <c r="V560" i="12"/>
  <c r="S566" i="12"/>
  <c r="V568" i="12"/>
  <c r="S574" i="12"/>
  <c r="V576" i="12"/>
  <c r="U27" i="11"/>
  <c r="R38" i="11"/>
  <c r="U59" i="11"/>
  <c r="R70" i="11"/>
  <c r="S106" i="11"/>
  <c r="T123" i="11"/>
  <c r="T125" i="11"/>
  <c r="S140" i="11"/>
  <c r="S146" i="11"/>
  <c r="T149" i="11"/>
  <c r="R152" i="11"/>
  <c r="V154" i="11"/>
  <c r="T165" i="11"/>
  <c r="V173" i="11"/>
  <c r="R185" i="11"/>
  <c r="R187" i="11"/>
  <c r="S196" i="11"/>
  <c r="S202" i="11"/>
  <c r="S226" i="11"/>
  <c r="S234" i="11"/>
  <c r="S283" i="11"/>
  <c r="V286" i="11"/>
  <c r="S293" i="11"/>
  <c r="U301" i="11"/>
  <c r="S323" i="11"/>
  <c r="S325" i="11"/>
  <c r="S333" i="11"/>
  <c r="T378" i="11"/>
  <c r="S388" i="11"/>
  <c r="R391" i="11"/>
  <c r="U403" i="11"/>
  <c r="S408" i="11"/>
  <c r="U452" i="11"/>
  <c r="S457" i="11"/>
  <c r="R463" i="11"/>
  <c r="U466" i="11"/>
  <c r="R472" i="11"/>
  <c r="S478" i="11"/>
  <c r="R488" i="11"/>
  <c r="S493" i="11"/>
  <c r="U500" i="11"/>
  <c r="R506" i="11"/>
  <c r="R508" i="11"/>
  <c r="R524" i="11"/>
  <c r="S547" i="11"/>
  <c r="T549" i="11"/>
  <c r="S557" i="11"/>
  <c r="R563" i="11"/>
  <c r="S565" i="11"/>
  <c r="U567" i="11"/>
  <c r="S573" i="11"/>
  <c r="U585" i="11"/>
  <c r="U590" i="11"/>
  <c r="R598" i="11"/>
  <c r="U609" i="11"/>
  <c r="R612" i="11"/>
  <c r="S631" i="11"/>
  <c r="T687" i="11"/>
  <c r="V690" i="11"/>
  <c r="T693" i="11"/>
  <c r="R702" i="11"/>
  <c r="T704" i="11"/>
  <c r="S725" i="11"/>
  <c r="T728" i="11"/>
  <c r="V730" i="11"/>
  <c r="T733" i="11"/>
  <c r="T32" i="11"/>
  <c r="T64" i="11"/>
  <c r="R80" i="11"/>
  <c r="R96" i="11"/>
  <c r="R101" i="11"/>
  <c r="V103" i="11"/>
  <c r="T106" i="11"/>
  <c r="R112" i="11"/>
  <c r="T115" i="11"/>
  <c r="T117" i="11"/>
  <c r="U123" i="11"/>
  <c r="S132" i="11"/>
  <c r="U140" i="11"/>
  <c r="V149" i="11"/>
  <c r="T152" i="11"/>
  <c r="R160" i="11"/>
  <c r="S185" i="11"/>
  <c r="V196" i="11"/>
  <c r="T202" i="11"/>
  <c r="V226" i="11"/>
  <c r="T234" i="11"/>
  <c r="U245" i="11"/>
  <c r="S261" i="11"/>
  <c r="U293" i="11"/>
  <c r="S299" i="11"/>
  <c r="V323" i="11"/>
  <c r="U325" i="11"/>
  <c r="U333" i="11"/>
  <c r="T339" i="11"/>
  <c r="S357" i="11"/>
  <c r="S372" i="11"/>
  <c r="V388" i="11"/>
  <c r="T391" i="11"/>
  <c r="S401" i="11"/>
  <c r="T457" i="11"/>
  <c r="S470" i="11"/>
  <c r="S481" i="11"/>
  <c r="S486" i="11"/>
  <c r="S488" i="11"/>
  <c r="R491" i="11"/>
  <c r="T493" i="11"/>
  <c r="T508" i="11"/>
  <c r="S517" i="11"/>
  <c r="U524" i="11"/>
  <c r="R555" i="11"/>
  <c r="V557" i="11"/>
  <c r="S563" i="11"/>
  <c r="T565" i="11"/>
  <c r="V567" i="11"/>
  <c r="R588" i="11"/>
  <c r="T598" i="11"/>
  <c r="R601" i="11"/>
  <c r="R621" i="11"/>
  <c r="S623" i="11"/>
  <c r="T631" i="11"/>
  <c r="S645" i="11"/>
  <c r="S655" i="11"/>
  <c r="T672" i="11"/>
  <c r="V682" i="11"/>
  <c r="R685" i="11"/>
  <c r="U702" i="11"/>
  <c r="U728" i="11"/>
  <c r="S736" i="11"/>
  <c r="U32" i="11"/>
  <c r="U64" i="11"/>
  <c r="T80" i="11"/>
  <c r="V96" i="11"/>
  <c r="S101" i="11"/>
  <c r="T112" i="11"/>
  <c r="U115" i="11"/>
  <c r="U132" i="11"/>
  <c r="T160" i="11"/>
  <c r="U261" i="11"/>
  <c r="V299" i="11"/>
  <c r="U357" i="11"/>
  <c r="T401" i="11"/>
  <c r="T481" i="11"/>
  <c r="V488" i="11"/>
  <c r="S491" i="11"/>
  <c r="U508" i="11"/>
  <c r="V517" i="11"/>
  <c r="T555" i="11"/>
  <c r="U565" i="11"/>
  <c r="T588" i="11"/>
  <c r="V621" i="11"/>
  <c r="V623" i="11"/>
  <c r="T655" i="11"/>
  <c r="U672" i="11"/>
  <c r="S685" i="11"/>
  <c r="V728" i="11"/>
  <c r="T736" i="11"/>
  <c r="S21" i="11"/>
  <c r="S26" i="11"/>
  <c r="S28" i="11"/>
  <c r="U30" i="11"/>
  <c r="U36" i="11"/>
  <c r="S42" i="11"/>
  <c r="T53" i="11"/>
  <c r="S58" i="11"/>
  <c r="S60" i="11"/>
  <c r="U62" i="11"/>
  <c r="U68" i="11"/>
  <c r="S74" i="11"/>
  <c r="S76" i="11"/>
  <c r="T78" i="11"/>
  <c r="U83" i="11"/>
  <c r="V85" i="11"/>
  <c r="T99" i="11"/>
  <c r="T101" i="11"/>
  <c r="U147" i="11"/>
  <c r="R155" i="11"/>
  <c r="U172" i="11"/>
  <c r="V188" i="11"/>
  <c r="R195" i="11"/>
  <c r="S212" i="11"/>
  <c r="S275" i="11"/>
  <c r="V278" i="11"/>
  <c r="S281" i="11"/>
  <c r="R297" i="11"/>
  <c r="T302" i="11"/>
  <c r="S321" i="11"/>
  <c r="V331" i="11"/>
  <c r="V355" i="11"/>
  <c r="S404" i="11"/>
  <c r="S409" i="11"/>
  <c r="V412" i="11"/>
  <c r="T415" i="11"/>
  <c r="S425" i="11"/>
  <c r="S441" i="11"/>
  <c r="R447" i="11"/>
  <c r="U450" i="11"/>
  <c r="V481" i="11"/>
  <c r="S484" i="11"/>
  <c r="V491" i="11"/>
  <c r="S499" i="11"/>
  <c r="T501" i="11"/>
  <c r="R542" i="11"/>
  <c r="V555" i="11"/>
  <c r="R613" i="11"/>
  <c r="S629" i="11"/>
  <c r="V637" i="11"/>
  <c r="T648" i="11"/>
  <c r="S653" i="11"/>
  <c r="U670" i="11"/>
  <c r="S676" i="11"/>
  <c r="U678" i="11"/>
  <c r="U680" i="11"/>
  <c r="T688" i="11"/>
  <c r="R731" i="11"/>
  <c r="R734" i="11"/>
  <c r="T21" i="11"/>
  <c r="R24" i="11"/>
  <c r="V47" i="11"/>
  <c r="R56" i="11"/>
  <c r="R94" i="11"/>
  <c r="V101" i="11"/>
  <c r="R107" i="11"/>
  <c r="S124" i="11"/>
  <c r="T139" i="11"/>
  <c r="T141" i="11"/>
  <c r="S153" i="11"/>
  <c r="T155" i="11"/>
  <c r="S164" i="11"/>
  <c r="V172" i="11"/>
  <c r="R184" i="11"/>
  <c r="S186" i="11"/>
  <c r="T195" i="11"/>
  <c r="R201" i="11"/>
  <c r="R203" i="11"/>
  <c r="U212" i="11"/>
  <c r="R233" i="11"/>
  <c r="R235" i="11"/>
  <c r="R241" i="11"/>
  <c r="T246" i="11"/>
  <c r="T265" i="11"/>
  <c r="R273" i="11"/>
  <c r="T294" i="11"/>
  <c r="U297" i="11"/>
  <c r="T324" i="11"/>
  <c r="T326" i="11"/>
  <c r="R329" i="11"/>
  <c r="T334" i="11"/>
  <c r="R353" i="11"/>
  <c r="R361" i="11"/>
  <c r="S377" i="11"/>
  <c r="R392" i="11"/>
  <c r="T425" i="11"/>
  <c r="T441" i="11"/>
  <c r="R453" i="11"/>
  <c r="S456" i="11"/>
  <c r="T458" i="11"/>
  <c r="R471" i="11"/>
  <c r="U484" i="11"/>
  <c r="R487" i="11"/>
  <c r="R507" i="11"/>
  <c r="R523" i="11"/>
  <c r="V542" i="11"/>
  <c r="R548" i="11"/>
  <c r="R550" i="11"/>
  <c r="T564" i="11"/>
  <c r="R572" i="11"/>
  <c r="V584" i="11"/>
  <c r="U591" i="11"/>
  <c r="U597" i="11"/>
  <c r="R608" i="11"/>
  <c r="V613" i="11"/>
  <c r="R632" i="11"/>
  <c r="R646" i="11"/>
  <c r="U648" i="11"/>
  <c r="R662" i="11"/>
  <c r="S668" i="11"/>
  <c r="U712" i="11"/>
  <c r="R715" i="11"/>
  <c r="R718" i="11"/>
  <c r="S724" i="11"/>
  <c r="T734" i="11"/>
  <c r="V15" i="11"/>
  <c r="U24" i="11"/>
  <c r="R40" i="11"/>
  <c r="R45" i="11"/>
  <c r="U51" i="11"/>
  <c r="U56" i="11"/>
  <c r="R72" i="11"/>
  <c r="T88" i="11"/>
  <c r="S116" i="11"/>
  <c r="U124" i="11"/>
  <c r="T131" i="11"/>
  <c r="T133" i="11"/>
  <c r="U139" i="11"/>
  <c r="U164" i="11"/>
  <c r="T184" i="11"/>
  <c r="T186" i="11"/>
  <c r="U195" i="11"/>
  <c r="S201" i="11"/>
  <c r="S210" i="11"/>
  <c r="S233" i="11"/>
  <c r="S241" i="11"/>
  <c r="R244" i="11"/>
  <c r="R249" i="11"/>
  <c r="T262" i="11"/>
  <c r="S273" i="11"/>
  <c r="V326" i="11"/>
  <c r="U329" i="11"/>
  <c r="R340" i="11"/>
  <c r="S353" i="11"/>
  <c r="T358" i="11"/>
  <c r="U361" i="11"/>
  <c r="T377" i="11"/>
  <c r="T402" i="11"/>
  <c r="T471" i="11"/>
  <c r="R477" i="11"/>
  <c r="R480" i="11"/>
  <c r="T487" i="11"/>
  <c r="S507" i="11"/>
  <c r="S523" i="11"/>
  <c r="R540" i="11"/>
  <c r="U548" i="11"/>
  <c r="V550" i="11"/>
  <c r="T572" i="11"/>
  <c r="U575" i="11"/>
  <c r="S589" i="11"/>
  <c r="R595" i="11"/>
  <c r="V608" i="11"/>
  <c r="T616" i="11"/>
  <c r="V632" i="11"/>
  <c r="S646" i="11"/>
  <c r="T656" i="11"/>
  <c r="S662" i="11"/>
  <c r="S706" i="11"/>
  <c r="U718" i="11"/>
  <c r="T727" i="11"/>
  <c r="U734" i="11"/>
  <c r="T737" i="11"/>
  <c r="R694" i="11"/>
  <c r="S694" i="11"/>
  <c r="R218" i="11"/>
  <c r="S218" i="11"/>
  <c r="V218" i="11"/>
  <c r="R243" i="11"/>
  <c r="S243" i="11"/>
  <c r="U270" i="11"/>
  <c r="V270" i="11"/>
  <c r="T270" i="11"/>
  <c r="S292" i="11"/>
  <c r="R292" i="11"/>
  <c r="V305" i="11"/>
  <c r="S305" i="11"/>
  <c r="R305" i="11"/>
  <c r="V313" i="11"/>
  <c r="R313" i="11"/>
  <c r="U313" i="11"/>
  <c r="U318" i="11"/>
  <c r="T318" i="11"/>
  <c r="T349" i="11"/>
  <c r="U349" i="11"/>
  <c r="S349" i="11"/>
  <c r="R362" i="11"/>
  <c r="S362" i="11"/>
  <c r="S423" i="11"/>
  <c r="T423" i="11"/>
  <c r="R423" i="11"/>
  <c r="U428" i="11"/>
  <c r="S428" i="11"/>
  <c r="V434" i="11"/>
  <c r="T434" i="11"/>
  <c r="U434" i="11"/>
  <c r="V556" i="11"/>
  <c r="R556" i="11"/>
  <c r="U556" i="11"/>
  <c r="T556" i="11"/>
  <c r="S556" i="11"/>
  <c r="S640" i="11"/>
  <c r="T640" i="11"/>
  <c r="R640" i="11"/>
  <c r="U640" i="11"/>
  <c r="S696" i="11"/>
  <c r="T696" i="11"/>
  <c r="U696" i="11"/>
  <c r="U719" i="11"/>
  <c r="T719" i="11"/>
  <c r="V719" i="11"/>
  <c r="U722" i="11"/>
  <c r="V722" i="11"/>
  <c r="S722" i="11"/>
  <c r="V224" i="11"/>
  <c r="R224" i="11"/>
  <c r="U224" i="11"/>
  <c r="S276" i="11"/>
  <c r="T276" i="11"/>
  <c r="R276" i="11"/>
  <c r="S284" i="11"/>
  <c r="T284" i="11"/>
  <c r="R284" i="11"/>
  <c r="S300" i="11"/>
  <c r="R300" i="11"/>
  <c r="U310" i="11"/>
  <c r="T310" i="11"/>
  <c r="T341" i="11"/>
  <c r="U341" i="11"/>
  <c r="S341" i="11"/>
  <c r="R347" i="11"/>
  <c r="V347" i="11"/>
  <c r="S347" i="11"/>
  <c r="T368" i="11"/>
  <c r="S368" i="11"/>
  <c r="R368" i="11"/>
  <c r="S375" i="11"/>
  <c r="T375" i="11"/>
  <c r="R375" i="11"/>
  <c r="S399" i="11"/>
  <c r="T399" i="11"/>
  <c r="R399" i="11"/>
  <c r="U417" i="11"/>
  <c r="T417" i="11"/>
  <c r="S417" i="11"/>
  <c r="T464" i="11"/>
  <c r="S464" i="11"/>
  <c r="R464" i="11"/>
  <c r="U464" i="11"/>
  <c r="U473" i="11"/>
  <c r="T473" i="11"/>
  <c r="S473" i="11"/>
  <c r="V473" i="11"/>
  <c r="S479" i="11"/>
  <c r="R479" i="11"/>
  <c r="T479" i="11"/>
  <c r="S514" i="11"/>
  <c r="R514" i="11"/>
  <c r="U543" i="11"/>
  <c r="V543" i="11"/>
  <c r="V630" i="11"/>
  <c r="S630" i="11"/>
  <c r="R630" i="11"/>
  <c r="U630" i="11"/>
  <c r="T630" i="11"/>
  <c r="V686" i="11"/>
  <c r="S686" i="11"/>
  <c r="R686" i="11"/>
  <c r="T686" i="11"/>
  <c r="V21" i="11"/>
  <c r="V23" i="11"/>
  <c r="S29" i="11"/>
  <c r="V32" i="11"/>
  <c r="R35" i="11"/>
  <c r="T38" i="11"/>
  <c r="T40" i="11"/>
  <c r="U44" i="11"/>
  <c r="V53" i="11"/>
  <c r="V55" i="11"/>
  <c r="S61" i="11"/>
  <c r="V64" i="11"/>
  <c r="R67" i="11"/>
  <c r="T70" i="11"/>
  <c r="T72" i="11"/>
  <c r="S85" i="11"/>
  <c r="V88" i="11"/>
  <c r="R91" i="11"/>
  <c r="T94" i="11"/>
  <c r="T96" i="11"/>
  <c r="U100" i="11"/>
  <c r="T107" i="11"/>
  <c r="S114" i="11"/>
  <c r="V117" i="11"/>
  <c r="S122" i="11"/>
  <c r="V125" i="11"/>
  <c r="R128" i="11"/>
  <c r="S130" i="11"/>
  <c r="V133" i="11"/>
  <c r="S138" i="11"/>
  <c r="V141" i="11"/>
  <c r="R144" i="11"/>
  <c r="T146" i="11"/>
  <c r="U156" i="11"/>
  <c r="V164" i="11"/>
  <c r="R171" i="11"/>
  <c r="U179" i="11"/>
  <c r="T181" i="11"/>
  <c r="T187" i="11"/>
  <c r="T197" i="11"/>
  <c r="R200" i="11"/>
  <c r="T203" i="11"/>
  <c r="S209" i="11"/>
  <c r="T218" i="11"/>
  <c r="U221" i="11"/>
  <c r="T221" i="11"/>
  <c r="T236" i="11"/>
  <c r="U236" i="11"/>
  <c r="S236" i="11"/>
  <c r="T243" i="11"/>
  <c r="S258" i="11"/>
  <c r="R258" i="11"/>
  <c r="T292" i="11"/>
  <c r="T305" i="11"/>
  <c r="S313" i="11"/>
  <c r="V318" i="11"/>
  <c r="S324" i="11"/>
  <c r="R324" i="11"/>
  <c r="R339" i="11"/>
  <c r="V339" i="11"/>
  <c r="S339" i="11"/>
  <c r="V349" i="11"/>
  <c r="R363" i="11"/>
  <c r="T363" i="11"/>
  <c r="S363" i="11"/>
  <c r="V423" i="11"/>
  <c r="V428" i="11"/>
  <c r="U592" i="11"/>
  <c r="V592" i="11"/>
  <c r="U620" i="11"/>
  <c r="S620" i="11"/>
  <c r="V640" i="11"/>
  <c r="U671" i="11"/>
  <c r="S671" i="11"/>
  <c r="T671" i="11"/>
  <c r="V696" i="11"/>
  <c r="U711" i="11"/>
  <c r="V711" i="11"/>
  <c r="T711" i="11"/>
  <c r="V714" i="11"/>
  <c r="S714" i="11"/>
  <c r="U717" i="11"/>
  <c r="R717" i="11"/>
  <c r="V717" i="11"/>
  <c r="T717" i="11"/>
  <c r="S717" i="11"/>
  <c r="R14" i="11"/>
  <c r="R16" i="11"/>
  <c r="S18" i="11"/>
  <c r="S20" i="11"/>
  <c r="T29" i="11"/>
  <c r="T35" i="11"/>
  <c r="R37" i="11"/>
  <c r="U38" i="11"/>
  <c r="U40" i="11"/>
  <c r="R46" i="11"/>
  <c r="R48" i="11"/>
  <c r="S50" i="11"/>
  <c r="S52" i="11"/>
  <c r="T61" i="11"/>
  <c r="T67" i="11"/>
  <c r="R69" i="11"/>
  <c r="U70" i="11"/>
  <c r="U72" i="11"/>
  <c r="U76" i="11"/>
  <c r="T85" i="11"/>
  <c r="T91" i="11"/>
  <c r="R93" i="11"/>
  <c r="U94" i="11"/>
  <c r="U96" i="11"/>
  <c r="R102" i="11"/>
  <c r="R104" i="11"/>
  <c r="U107" i="11"/>
  <c r="T109" i="11"/>
  <c r="T114" i="11"/>
  <c r="R120" i="11"/>
  <c r="T122" i="11"/>
  <c r="T128" i="11"/>
  <c r="T130" i="11"/>
  <c r="R136" i="11"/>
  <c r="T138" i="11"/>
  <c r="T144" i="11"/>
  <c r="V146" i="11"/>
  <c r="S148" i="11"/>
  <c r="V156" i="11"/>
  <c r="R163" i="11"/>
  <c r="T171" i="11"/>
  <c r="S178" i="11"/>
  <c r="V181" i="11"/>
  <c r="U187" i="11"/>
  <c r="T189" i="11"/>
  <c r="R192" i="11"/>
  <c r="S194" i="11"/>
  <c r="V197" i="11"/>
  <c r="S200" i="11"/>
  <c r="U203" i="11"/>
  <c r="T205" i="11"/>
  <c r="R208" i="11"/>
  <c r="R211" i="11"/>
  <c r="U218" i="11"/>
  <c r="S224" i="11"/>
  <c r="V232" i="11"/>
  <c r="S232" i="11"/>
  <c r="R232" i="11"/>
  <c r="V243" i="11"/>
  <c r="U276" i="11"/>
  <c r="U284" i="11"/>
  <c r="S290" i="11"/>
  <c r="R290" i="11"/>
  <c r="U292" i="11"/>
  <c r="T300" i="11"/>
  <c r="U305" i="11"/>
  <c r="V310" i="11"/>
  <c r="T313" i="11"/>
  <c r="V337" i="11"/>
  <c r="S337" i="11"/>
  <c r="R337" i="11"/>
  <c r="V341" i="11"/>
  <c r="V345" i="11"/>
  <c r="U345" i="11"/>
  <c r="R345" i="11"/>
  <c r="T347" i="11"/>
  <c r="U350" i="11"/>
  <c r="T350" i="11"/>
  <c r="U368" i="11"/>
  <c r="V375" i="11"/>
  <c r="S383" i="11"/>
  <c r="T383" i="11"/>
  <c r="R383" i="11"/>
  <c r="U393" i="11"/>
  <c r="T393" i="11"/>
  <c r="S393" i="11"/>
  <c r="U396" i="11"/>
  <c r="V396" i="11"/>
  <c r="S396" i="11"/>
  <c r="V399" i="11"/>
  <c r="S407" i="11"/>
  <c r="R407" i="11"/>
  <c r="V417" i="11"/>
  <c r="T424" i="11"/>
  <c r="R424" i="11"/>
  <c r="U465" i="11"/>
  <c r="S465" i="11"/>
  <c r="V465" i="11"/>
  <c r="T465" i="11"/>
  <c r="V479" i="11"/>
  <c r="R538" i="11"/>
  <c r="S538" i="11"/>
  <c r="R541" i="11"/>
  <c r="S541" i="11"/>
  <c r="V541" i="11"/>
  <c r="U541" i="11"/>
  <c r="T541" i="11"/>
  <c r="U666" i="11"/>
  <c r="V666" i="11"/>
  <c r="U669" i="11"/>
  <c r="R669" i="11"/>
  <c r="V669" i="11"/>
  <c r="S669" i="11"/>
  <c r="U686" i="11"/>
  <c r="R692" i="11"/>
  <c r="S692" i="11"/>
  <c r="S726" i="11"/>
  <c r="R726" i="11"/>
  <c r="V726" i="11"/>
  <c r="U726" i="11"/>
  <c r="T726" i="11"/>
  <c r="T14" i="11"/>
  <c r="T16" i="11"/>
  <c r="U20" i="11"/>
  <c r="U35" i="11"/>
  <c r="S37" i="11"/>
  <c r="T46" i="11"/>
  <c r="T48" i="11"/>
  <c r="U52" i="11"/>
  <c r="U67" i="11"/>
  <c r="S69" i="11"/>
  <c r="U91" i="11"/>
  <c r="S93" i="11"/>
  <c r="T102" i="11"/>
  <c r="S104" i="11"/>
  <c r="V109" i="11"/>
  <c r="V114" i="11"/>
  <c r="T120" i="11"/>
  <c r="V122" i="11"/>
  <c r="V130" i="11"/>
  <c r="T136" i="11"/>
  <c r="V138" i="11"/>
  <c r="U148" i="11"/>
  <c r="T163" i="11"/>
  <c r="U171" i="11"/>
  <c r="T178" i="11"/>
  <c r="V189" i="11"/>
  <c r="T192" i="11"/>
  <c r="T194" i="11"/>
  <c r="T200" i="11"/>
  <c r="V205" i="11"/>
  <c r="S208" i="11"/>
  <c r="T211" i="11"/>
  <c r="T224" i="11"/>
  <c r="S227" i="11"/>
  <c r="R227" i="11"/>
  <c r="T253" i="11"/>
  <c r="U253" i="11"/>
  <c r="S253" i="11"/>
  <c r="R259" i="11"/>
  <c r="T259" i="11"/>
  <c r="S259" i="11"/>
  <c r="T277" i="11"/>
  <c r="S277" i="11"/>
  <c r="T285" i="11"/>
  <c r="S285" i="11"/>
  <c r="U300" i="11"/>
  <c r="S332" i="11"/>
  <c r="R332" i="11"/>
  <c r="U342" i="11"/>
  <c r="T342" i="11"/>
  <c r="U347" i="11"/>
  <c r="T376" i="11"/>
  <c r="R376" i="11"/>
  <c r="T400" i="11"/>
  <c r="R400" i="11"/>
  <c r="V418" i="11"/>
  <c r="T418" i="11"/>
  <c r="U436" i="11"/>
  <c r="V436" i="11"/>
  <c r="S436" i="11"/>
  <c r="T448" i="11"/>
  <c r="S448" i="11"/>
  <c r="R448" i="11"/>
  <c r="U448" i="11"/>
  <c r="R462" i="11"/>
  <c r="S462" i="11"/>
  <c r="T489" i="11"/>
  <c r="U489" i="11"/>
  <c r="S494" i="11"/>
  <c r="T494" i="11"/>
  <c r="R494" i="11"/>
  <c r="U494" i="11"/>
  <c r="U527" i="11"/>
  <c r="V527" i="11"/>
  <c r="U571" i="11"/>
  <c r="S571" i="11"/>
  <c r="R571" i="11"/>
  <c r="T571" i="11"/>
  <c r="U663" i="11"/>
  <c r="T663" i="11"/>
  <c r="S663" i="11"/>
  <c r="V663" i="11"/>
  <c r="U709" i="11"/>
  <c r="S709" i="11"/>
  <c r="R709" i="11"/>
  <c r="V709" i="11"/>
  <c r="T709" i="11"/>
  <c r="U14" i="11"/>
  <c r="U16" i="11"/>
  <c r="T37" i="11"/>
  <c r="U46" i="11"/>
  <c r="U48" i="11"/>
  <c r="T69" i="11"/>
  <c r="T93" i="11"/>
  <c r="U102" i="11"/>
  <c r="T104" i="11"/>
  <c r="V148" i="11"/>
  <c r="U163" i="11"/>
  <c r="V178" i="11"/>
  <c r="V194" i="11"/>
  <c r="U200" i="11"/>
  <c r="T208" i="11"/>
  <c r="U211" i="11"/>
  <c r="V217" i="11"/>
  <c r="R217" i="11"/>
  <c r="T237" i="11"/>
  <c r="R237" i="11"/>
  <c r="U242" i="11"/>
  <c r="R242" i="11"/>
  <c r="R267" i="11"/>
  <c r="S267" i="11"/>
  <c r="R291" i="11"/>
  <c r="T291" i="11"/>
  <c r="S291" i="11"/>
  <c r="T317" i="11"/>
  <c r="U317" i="11"/>
  <c r="S317" i="11"/>
  <c r="S356" i="11"/>
  <c r="R356" i="11"/>
  <c r="R454" i="11"/>
  <c r="S454" i="11"/>
  <c r="V469" i="11"/>
  <c r="R469" i="11"/>
  <c r="V492" i="11"/>
  <c r="R492" i="11"/>
  <c r="S492" i="11"/>
  <c r="R525" i="11"/>
  <c r="S525" i="11"/>
  <c r="V525" i="11"/>
  <c r="T525" i="11"/>
  <c r="U539" i="11"/>
  <c r="V539" i="11"/>
  <c r="R539" i="11"/>
  <c r="T539" i="11"/>
  <c r="S539" i="11"/>
  <c r="V577" i="11"/>
  <c r="U577" i="11"/>
  <c r="R577" i="11"/>
  <c r="V580" i="11"/>
  <c r="T580" i="11"/>
  <c r="R580" i="11"/>
  <c r="U580" i="11"/>
  <c r="T583" i="11"/>
  <c r="U583" i="11"/>
  <c r="R607" i="11"/>
  <c r="V607" i="11"/>
  <c r="U647" i="11"/>
  <c r="S647" i="11"/>
  <c r="V647" i="11"/>
  <c r="T647" i="11"/>
  <c r="V16" i="11"/>
  <c r="R19" i="11"/>
  <c r="T22" i="11"/>
  <c r="T24" i="11"/>
  <c r="U28" i="11"/>
  <c r="V37" i="11"/>
  <c r="V39" i="11"/>
  <c r="U43" i="11"/>
  <c r="S45" i="11"/>
  <c r="V48" i="11"/>
  <c r="R51" i="11"/>
  <c r="T54" i="11"/>
  <c r="T56" i="11"/>
  <c r="U60" i="11"/>
  <c r="V69" i="11"/>
  <c r="V71" i="11"/>
  <c r="U75" i="11"/>
  <c r="R77" i="11"/>
  <c r="U78" i="11"/>
  <c r="U80" i="11"/>
  <c r="U84" i="11"/>
  <c r="V93" i="11"/>
  <c r="V95" i="11"/>
  <c r="U99" i="11"/>
  <c r="U104" i="11"/>
  <c r="V106" i="11"/>
  <c r="S108" i="11"/>
  <c r="V116" i="11"/>
  <c r="V124" i="11"/>
  <c r="R129" i="11"/>
  <c r="V132" i="11"/>
  <c r="V140" i="11"/>
  <c r="R145" i="11"/>
  <c r="R147" i="11"/>
  <c r="U155" i="11"/>
  <c r="T157" i="11"/>
  <c r="S162" i="11"/>
  <c r="V165" i="11"/>
  <c r="T168" i="11"/>
  <c r="T170" i="11"/>
  <c r="T176" i="11"/>
  <c r="U180" i="11"/>
  <c r="V186" i="11"/>
  <c r="S188" i="11"/>
  <c r="U196" i="11"/>
  <c r="V202" i="11"/>
  <c r="S204" i="11"/>
  <c r="U208" i="11"/>
  <c r="T210" i="11"/>
  <c r="T227" i="11"/>
  <c r="U232" i="11"/>
  <c r="V253" i="11"/>
  <c r="R257" i="11"/>
  <c r="V257" i="11"/>
  <c r="U257" i="11"/>
  <c r="V259" i="11"/>
  <c r="V265" i="11"/>
  <c r="S265" i="11"/>
  <c r="R265" i="11"/>
  <c r="U277" i="11"/>
  <c r="U285" i="11"/>
  <c r="T309" i="11"/>
  <c r="U309" i="11"/>
  <c r="S309" i="11"/>
  <c r="R315" i="11"/>
  <c r="S315" i="11"/>
  <c r="V315" i="11"/>
  <c r="T332" i="11"/>
  <c r="U337" i="11"/>
  <c r="V342" i="11"/>
  <c r="T345" i="11"/>
  <c r="V370" i="11"/>
  <c r="U370" i="11"/>
  <c r="T370" i="11"/>
  <c r="S376" i="11"/>
  <c r="T384" i="11"/>
  <c r="R384" i="11"/>
  <c r="V394" i="11"/>
  <c r="T394" i="11"/>
  <c r="S400" i="11"/>
  <c r="V407" i="11"/>
  <c r="V410" i="11"/>
  <c r="U410" i="11"/>
  <c r="T410" i="11"/>
  <c r="U418" i="11"/>
  <c r="U424" i="11"/>
  <c r="U433" i="11"/>
  <c r="T433" i="11"/>
  <c r="S433" i="11"/>
  <c r="V433" i="11"/>
  <c r="U449" i="11"/>
  <c r="S449" i="11"/>
  <c r="V449" i="11"/>
  <c r="T449" i="11"/>
  <c r="T490" i="11"/>
  <c r="R490" i="11"/>
  <c r="V490" i="11"/>
  <c r="U490" i="11"/>
  <c r="S490" i="11"/>
  <c r="V494" i="11"/>
  <c r="R509" i="11"/>
  <c r="V509" i="11"/>
  <c r="S509" i="11"/>
  <c r="U509" i="11"/>
  <c r="T509" i="11"/>
  <c r="S558" i="11"/>
  <c r="V558" i="11"/>
  <c r="R558" i="11"/>
  <c r="U558" i="11"/>
  <c r="T558" i="11"/>
  <c r="V571" i="11"/>
  <c r="S574" i="11"/>
  <c r="T574" i="11"/>
  <c r="R574" i="11"/>
  <c r="V574" i="11"/>
  <c r="U574" i="11"/>
  <c r="U605" i="11"/>
  <c r="S605" i="11"/>
  <c r="R605" i="11"/>
  <c r="T605" i="11"/>
  <c r="S626" i="11"/>
  <c r="V626" i="11"/>
  <c r="U642" i="11"/>
  <c r="V642" i="11"/>
  <c r="U661" i="11"/>
  <c r="S661" i="11"/>
  <c r="R661" i="11"/>
  <c r="V661" i="11"/>
  <c r="T661" i="11"/>
  <c r="R732" i="11"/>
  <c r="S732" i="11"/>
  <c r="T19" i="11"/>
  <c r="R21" i="11"/>
  <c r="U22" i="11"/>
  <c r="R30" i="11"/>
  <c r="R32" i="11"/>
  <c r="S34" i="11"/>
  <c r="S36" i="11"/>
  <c r="T51" i="11"/>
  <c r="R53" i="11"/>
  <c r="R62" i="11"/>
  <c r="R64" i="11"/>
  <c r="S66" i="11"/>
  <c r="S68" i="11"/>
  <c r="S77" i="11"/>
  <c r="V80" i="11"/>
  <c r="R83" i="11"/>
  <c r="R86" i="11"/>
  <c r="R88" i="11"/>
  <c r="S90" i="11"/>
  <c r="S92" i="11"/>
  <c r="U108" i="11"/>
  <c r="R115" i="11"/>
  <c r="R123" i="11"/>
  <c r="R131" i="11"/>
  <c r="R139" i="11"/>
  <c r="T147" i="11"/>
  <c r="S154" i="11"/>
  <c r="V157" i="11"/>
  <c r="T162" i="11"/>
  <c r="V170" i="11"/>
  <c r="S172" i="11"/>
  <c r="V180" i="11"/>
  <c r="U188" i="11"/>
  <c r="R193" i="11"/>
  <c r="U204" i="11"/>
  <c r="U210" i="11"/>
  <c r="S217" i="11"/>
  <c r="T220" i="11"/>
  <c r="U220" i="11"/>
  <c r="S220" i="11"/>
  <c r="U227" i="11"/>
  <c r="U237" i="11"/>
  <c r="S242" i="11"/>
  <c r="U254" i="11"/>
  <c r="T254" i="11"/>
  <c r="S260" i="11"/>
  <c r="R260" i="11"/>
  <c r="T267" i="11"/>
  <c r="V277" i="11"/>
  <c r="V285" i="11"/>
  <c r="V291" i="11"/>
  <c r="R307" i="11"/>
  <c r="S307" i="11"/>
  <c r="V307" i="11"/>
  <c r="V317" i="11"/>
  <c r="U332" i="11"/>
  <c r="T356" i="11"/>
  <c r="U376" i="11"/>
  <c r="U400" i="11"/>
  <c r="S431" i="11"/>
  <c r="R431" i="11"/>
  <c r="R446" i="11"/>
  <c r="S446" i="11"/>
  <c r="U492" i="11"/>
  <c r="U525" i="11"/>
  <c r="R581" i="11"/>
  <c r="S581" i="11"/>
  <c r="V581" i="11"/>
  <c r="U581" i="11"/>
  <c r="V212" i="11"/>
  <c r="T226" i="11"/>
  <c r="T229" i="11"/>
  <c r="T235" i="11"/>
  <c r="S239" i="11"/>
  <c r="T241" i="11"/>
  <c r="U244" i="11"/>
  <c r="V246" i="11"/>
  <c r="V251" i="11"/>
  <c r="V262" i="11"/>
  <c r="U268" i="11"/>
  <c r="V293" i="11"/>
  <c r="V301" i="11"/>
  <c r="T321" i="11"/>
  <c r="T323" i="11"/>
  <c r="S329" i="11"/>
  <c r="T331" i="11"/>
  <c r="V334" i="11"/>
  <c r="T340" i="11"/>
  <c r="T348" i="11"/>
  <c r="V357" i="11"/>
  <c r="V372" i="11"/>
  <c r="U378" i="11"/>
  <c r="U386" i="11"/>
  <c r="V391" i="11"/>
  <c r="V401" i="11"/>
  <c r="T409" i="11"/>
  <c r="S416" i="11"/>
  <c r="V420" i="11"/>
  <c r="U426" i="11"/>
  <c r="T432" i="11"/>
  <c r="U432" i="11"/>
  <c r="S432" i="11"/>
  <c r="R452" i="11"/>
  <c r="T452" i="11"/>
  <c r="S452" i="11"/>
  <c r="U468" i="11"/>
  <c r="V468" i="11"/>
  <c r="S468" i="11"/>
  <c r="R501" i="11"/>
  <c r="V501" i="11"/>
  <c r="S501" i="11"/>
  <c r="U547" i="11"/>
  <c r="R547" i="11"/>
  <c r="V547" i="11"/>
  <c r="R549" i="11"/>
  <c r="V549" i="11"/>
  <c r="S549" i="11"/>
  <c r="T551" i="11"/>
  <c r="U551" i="11"/>
  <c r="V564" i="11"/>
  <c r="S564" i="11"/>
  <c r="R564" i="11"/>
  <c r="R597" i="11"/>
  <c r="S597" i="11"/>
  <c r="T599" i="11"/>
  <c r="U599" i="11"/>
  <c r="V609" i="11"/>
  <c r="V638" i="11"/>
  <c r="R638" i="11"/>
  <c r="U638" i="11"/>
  <c r="R660" i="11"/>
  <c r="S660" i="11"/>
  <c r="U693" i="11"/>
  <c r="S693" i="11"/>
  <c r="R693" i="11"/>
  <c r="U695" i="11"/>
  <c r="T695" i="11"/>
  <c r="S695" i="11"/>
  <c r="R708" i="11"/>
  <c r="S708" i="11"/>
  <c r="U226" i="11"/>
  <c r="V229" i="11"/>
  <c r="U235" i="11"/>
  <c r="U321" i="11"/>
  <c r="U323" i="11"/>
  <c r="T329" i="11"/>
  <c r="U331" i="11"/>
  <c r="U340" i="11"/>
  <c r="U348" i="11"/>
  <c r="V409" i="11"/>
  <c r="U416" i="11"/>
  <c r="S439" i="11"/>
  <c r="T439" i="11"/>
  <c r="R439" i="11"/>
  <c r="U444" i="11"/>
  <c r="S444" i="11"/>
  <c r="S455" i="11"/>
  <c r="T455" i="11"/>
  <c r="R455" i="11"/>
  <c r="U460" i="11"/>
  <c r="S460" i="11"/>
  <c r="V474" i="11"/>
  <c r="T474" i="11"/>
  <c r="V515" i="11"/>
  <c r="S515" i="11"/>
  <c r="R515" i="11"/>
  <c r="S566" i="11"/>
  <c r="T566" i="11"/>
  <c r="R566" i="11"/>
  <c r="U576" i="11"/>
  <c r="V576" i="11"/>
  <c r="U587" i="11"/>
  <c r="S587" i="11"/>
  <c r="R587" i="11"/>
  <c r="U698" i="11"/>
  <c r="V698" i="11"/>
  <c r="U701" i="11"/>
  <c r="V701" i="11"/>
  <c r="R701" i="11"/>
  <c r="U703" i="11"/>
  <c r="S703" i="11"/>
  <c r="V213" i="11"/>
  <c r="S216" i="11"/>
  <c r="T219" i="11"/>
  <c r="S225" i="11"/>
  <c r="V228" i="11"/>
  <c r="V234" i="11"/>
  <c r="S249" i="11"/>
  <c r="T252" i="11"/>
  <c r="V261" i="11"/>
  <c r="U269" i="11"/>
  <c r="T273" i="11"/>
  <c r="T275" i="11"/>
  <c r="T281" i="11"/>
  <c r="T283" i="11"/>
  <c r="T289" i="11"/>
  <c r="V294" i="11"/>
  <c r="S297" i="11"/>
  <c r="T299" i="11"/>
  <c r="V302" i="11"/>
  <c r="T308" i="11"/>
  <c r="T316" i="11"/>
  <c r="V325" i="11"/>
  <c r="V333" i="11"/>
  <c r="T353" i="11"/>
  <c r="T355" i="11"/>
  <c r="V358" i="11"/>
  <c r="S361" i="11"/>
  <c r="T367" i="11"/>
  <c r="V377" i="11"/>
  <c r="V385" i="11"/>
  <c r="S392" i="11"/>
  <c r="U402" i="11"/>
  <c r="V404" i="11"/>
  <c r="U408" i="11"/>
  <c r="V415" i="11"/>
  <c r="V425" i="11"/>
  <c r="T440" i="11"/>
  <c r="R440" i="11"/>
  <c r="V445" i="11"/>
  <c r="R445" i="11"/>
  <c r="T456" i="11"/>
  <c r="R456" i="11"/>
  <c r="V461" i="11"/>
  <c r="R461" i="11"/>
  <c r="V482" i="11"/>
  <c r="U482" i="11"/>
  <c r="T482" i="11"/>
  <c r="V516" i="11"/>
  <c r="R516" i="11"/>
  <c r="U516" i="11"/>
  <c r="S518" i="11"/>
  <c r="V518" i="11"/>
  <c r="R518" i="11"/>
  <c r="U531" i="11"/>
  <c r="R531" i="11"/>
  <c r="V531" i="11"/>
  <c r="R533" i="11"/>
  <c r="V533" i="11"/>
  <c r="S533" i="11"/>
  <c r="V566" i="11"/>
  <c r="S590" i="11"/>
  <c r="T590" i="11"/>
  <c r="R590" i="11"/>
  <c r="V622" i="11"/>
  <c r="U622" i="11"/>
  <c r="R622" i="11"/>
  <c r="S624" i="11"/>
  <c r="R624" i="11"/>
  <c r="V624" i="11"/>
  <c r="U677" i="11"/>
  <c r="R677" i="11"/>
  <c r="V677" i="11"/>
  <c r="U679" i="11"/>
  <c r="S679" i="11"/>
  <c r="T701" i="11"/>
  <c r="V703" i="11"/>
  <c r="S712" i="11"/>
  <c r="T712" i="11"/>
  <c r="R712" i="11"/>
  <c r="T216" i="11"/>
  <c r="U219" i="11"/>
  <c r="U252" i="11"/>
  <c r="V269" i="11"/>
  <c r="V275" i="11"/>
  <c r="U281" i="11"/>
  <c r="V283" i="11"/>
  <c r="U289" i="11"/>
  <c r="T297" i="11"/>
  <c r="U299" i="11"/>
  <c r="U308" i="11"/>
  <c r="U316" i="11"/>
  <c r="U353" i="11"/>
  <c r="U355" i="11"/>
  <c r="T361" i="11"/>
  <c r="V367" i="11"/>
  <c r="U392" i="11"/>
  <c r="V485" i="11"/>
  <c r="R485" i="11"/>
  <c r="V593" i="11"/>
  <c r="U593" i="11"/>
  <c r="R593" i="11"/>
  <c r="V596" i="11"/>
  <c r="T596" i="11"/>
  <c r="R596" i="11"/>
  <c r="V614" i="11"/>
  <c r="U614" i="11"/>
  <c r="R614" i="11"/>
  <c r="U645" i="11"/>
  <c r="V645" i="11"/>
  <c r="R645" i="11"/>
  <c r="V654" i="11"/>
  <c r="S654" i="11"/>
  <c r="R654" i="11"/>
  <c r="S664" i="11"/>
  <c r="T664" i="11"/>
  <c r="U674" i="11"/>
  <c r="V674" i="11"/>
  <c r="S720" i="11"/>
  <c r="T720" i="11"/>
  <c r="V723" i="11"/>
  <c r="R723" i="11"/>
  <c r="V733" i="11"/>
  <c r="S733" i="11"/>
  <c r="R733" i="11"/>
  <c r="U442" i="11"/>
  <c r="T447" i="11"/>
  <c r="U458" i="11"/>
  <c r="T463" i="11"/>
  <c r="V471" i="11"/>
  <c r="V487" i="11"/>
  <c r="U493" i="11"/>
  <c r="T499" i="11"/>
  <c r="U502" i="11"/>
  <c r="T507" i="11"/>
  <c r="U510" i="11"/>
  <c r="S524" i="11"/>
  <c r="T534" i="11"/>
  <c r="S540" i="11"/>
  <c r="T550" i="11"/>
  <c r="S555" i="11"/>
  <c r="V559" i="11"/>
  <c r="U573" i="11"/>
  <c r="T579" i="11"/>
  <c r="U582" i="11"/>
  <c r="U588" i="11"/>
  <c r="T606" i="11"/>
  <c r="T608" i="11"/>
  <c r="V615" i="11"/>
  <c r="T623" i="11"/>
  <c r="T629" i="11"/>
  <c r="T632" i="11"/>
  <c r="S637" i="11"/>
  <c r="V655" i="11"/>
  <c r="V672" i="11"/>
  <c r="V680" i="11"/>
  <c r="T685" i="11"/>
  <c r="U688" i="11"/>
  <c r="T694" i="11"/>
  <c r="S702" i="11"/>
  <c r="T725" i="11"/>
  <c r="S734" i="11"/>
  <c r="V736" i="11"/>
  <c r="V447" i="11"/>
  <c r="V463" i="11"/>
  <c r="V493" i="11"/>
  <c r="V502" i="11"/>
  <c r="V510" i="11"/>
  <c r="T524" i="11"/>
  <c r="U534" i="11"/>
  <c r="T540" i="11"/>
  <c r="U550" i="11"/>
  <c r="V565" i="11"/>
  <c r="V573" i="11"/>
  <c r="V579" i="11"/>
  <c r="V582" i="11"/>
  <c r="U606" i="11"/>
  <c r="U608" i="11"/>
  <c r="U623" i="11"/>
  <c r="V629" i="11"/>
  <c r="U632" i="11"/>
  <c r="T637" i="11"/>
  <c r="T646" i="11"/>
  <c r="V685" i="11"/>
  <c r="V688" i="11"/>
  <c r="U694" i="11"/>
  <c r="T702" i="11"/>
  <c r="V725" i="11"/>
  <c r="V441" i="11"/>
  <c r="V457" i="11"/>
  <c r="S472" i="11"/>
  <c r="V476" i="11"/>
  <c r="U480" i="11"/>
  <c r="S500" i="11"/>
  <c r="S508" i="11"/>
  <c r="T517" i="11"/>
  <c r="T523" i="11"/>
  <c r="T526" i="11"/>
  <c r="S532" i="11"/>
  <c r="T542" i="11"/>
  <c r="S548" i="11"/>
  <c r="T557" i="11"/>
  <c r="T563" i="11"/>
  <c r="U572" i="11"/>
  <c r="U589" i="11"/>
  <c r="T595" i="11"/>
  <c r="U598" i="11"/>
  <c r="S613" i="11"/>
  <c r="U616" i="11"/>
  <c r="S621" i="11"/>
  <c r="V631" i="11"/>
  <c r="T639" i="11"/>
  <c r="V648" i="11"/>
  <c r="T653" i="11"/>
  <c r="U656" i="11"/>
  <c r="T662" i="11"/>
  <c r="S670" i="11"/>
  <c r="S678" i="11"/>
  <c r="V687" i="11"/>
  <c r="U704" i="11"/>
  <c r="V706" i="11"/>
  <c r="T710" i="11"/>
  <c r="S718" i="11"/>
  <c r="V727" i="11"/>
  <c r="U737" i="11"/>
  <c r="U472" i="11"/>
  <c r="V484" i="11"/>
  <c r="U488" i="11"/>
  <c r="T491" i="11"/>
  <c r="U517" i="11"/>
  <c r="U526" i="11"/>
  <c r="T532" i="11"/>
  <c r="U542" i="11"/>
  <c r="T548" i="11"/>
  <c r="U557" i="11"/>
  <c r="V563" i="11"/>
  <c r="V589" i="11"/>
  <c r="V595" i="11"/>
  <c r="V598" i="11"/>
  <c r="T613" i="11"/>
  <c r="V616" i="11"/>
  <c r="T621" i="11"/>
  <c r="V639" i="11"/>
  <c r="V653" i="11"/>
  <c r="V656" i="11"/>
  <c r="U662" i="11"/>
  <c r="T670" i="11"/>
  <c r="T678" i="11"/>
  <c r="V704" i="11"/>
  <c r="U710" i="11"/>
  <c r="T718" i="11"/>
  <c r="V737" i="11"/>
  <c r="U202" i="10"/>
  <c r="R202" i="10"/>
  <c r="V266" i="10"/>
  <c r="U266" i="10"/>
  <c r="T266" i="10"/>
  <c r="S266" i="10"/>
  <c r="R266" i="10"/>
  <c r="U341" i="10"/>
  <c r="T341" i="10"/>
  <c r="S341" i="10"/>
  <c r="R341" i="10"/>
  <c r="R352" i="10"/>
  <c r="V352" i="10"/>
  <c r="T365" i="10"/>
  <c r="U365" i="10"/>
  <c r="U439" i="10"/>
  <c r="V439" i="10"/>
  <c r="T439" i="10"/>
  <c r="S558" i="10"/>
  <c r="T558" i="10"/>
  <c r="V98" i="10"/>
  <c r="U98" i="10"/>
  <c r="T162" i="10"/>
  <c r="V162" i="10"/>
  <c r="U162" i="10"/>
  <c r="S183" i="10"/>
  <c r="T183" i="10"/>
  <c r="R234" i="10"/>
  <c r="V369" i="10"/>
  <c r="S369" i="10"/>
  <c r="V393" i="10"/>
  <c r="S393" i="10"/>
  <c r="R393" i="10"/>
  <c r="U404" i="10"/>
  <c r="V404" i="10"/>
  <c r="T404" i="10"/>
  <c r="U406" i="10"/>
  <c r="T406" i="10"/>
  <c r="R128" i="10"/>
  <c r="V341" i="10"/>
  <c r="V160" i="10"/>
  <c r="S160" i="10"/>
  <c r="R160" i="10"/>
  <c r="V177" i="10"/>
  <c r="U177" i="10"/>
  <c r="T177" i="10"/>
  <c r="S210" i="10"/>
  <c r="V210" i="10"/>
  <c r="U210" i="10"/>
  <c r="T210" i="10"/>
  <c r="S329" i="10"/>
  <c r="R362" i="10"/>
  <c r="R404" i="10"/>
  <c r="U414" i="10"/>
  <c r="V414" i="10"/>
  <c r="R444" i="10"/>
  <c r="S444" i="10"/>
  <c r="R339" i="10"/>
  <c r="T339" i="10"/>
  <c r="S339" i="10"/>
  <c r="V200" i="10"/>
  <c r="U200" i="10"/>
  <c r="T200" i="10"/>
  <c r="S200" i="10"/>
  <c r="R200" i="10"/>
  <c r="V208" i="10"/>
  <c r="S208" i="10"/>
  <c r="T255" i="10"/>
  <c r="R255" i="10"/>
  <c r="T267" i="10"/>
  <c r="R277" i="10"/>
  <c r="U308" i="10"/>
  <c r="T327" i="10"/>
  <c r="U327" i="10"/>
  <c r="R417" i="10"/>
  <c r="T420" i="10"/>
  <c r="T538" i="10"/>
  <c r="S538" i="10"/>
  <c r="S553" i="10"/>
  <c r="T553" i="10"/>
  <c r="T170" i="10"/>
  <c r="U170" i="10"/>
  <c r="R437" i="10"/>
  <c r="U437" i="10"/>
  <c r="T437" i="10"/>
  <c r="U81" i="10"/>
  <c r="T81" i="10"/>
  <c r="S81" i="10"/>
  <c r="R81" i="10"/>
  <c r="V104" i="10"/>
  <c r="U104" i="10"/>
  <c r="T104" i="10"/>
  <c r="S228" i="10"/>
  <c r="U228" i="10"/>
  <c r="T228" i="10"/>
  <c r="U233" i="10"/>
  <c r="V233" i="10"/>
  <c r="T233" i="10"/>
  <c r="S233" i="10"/>
  <c r="R233" i="10"/>
  <c r="S303" i="10"/>
  <c r="V377" i="10"/>
  <c r="S377" i="10"/>
  <c r="T414" i="10"/>
  <c r="S365" i="10"/>
  <c r="R208" i="10"/>
  <c r="U241" i="10"/>
  <c r="V241" i="10"/>
  <c r="T241" i="10"/>
  <c r="R241" i="10"/>
  <c r="V248" i="10"/>
  <c r="V285" i="10"/>
  <c r="U285" i="10"/>
  <c r="U531" i="10"/>
  <c r="R531" i="10"/>
  <c r="V81" i="10"/>
  <c r="R104" i="10"/>
  <c r="R228" i="10"/>
  <c r="R269" i="10"/>
  <c r="V269" i="10"/>
  <c r="R283" i="10"/>
  <c r="T283" i="10"/>
  <c r="R357" i="10"/>
  <c r="U357" i="10"/>
  <c r="T357" i="10"/>
  <c r="S357" i="10"/>
  <c r="R377" i="10"/>
  <c r="U114" i="10"/>
  <c r="R168" i="10"/>
  <c r="V205" i="10"/>
  <c r="R212" i="10"/>
  <c r="R220" i="10"/>
  <c r="T243" i="10"/>
  <c r="R272" i="10"/>
  <c r="R281" i="10"/>
  <c r="R291" i="10"/>
  <c r="R301" i="10"/>
  <c r="T312" i="10"/>
  <c r="R317" i="10"/>
  <c r="R325" i="10"/>
  <c r="S395" i="10"/>
  <c r="T398" i="10"/>
  <c r="S430" i="10"/>
  <c r="R454" i="10"/>
  <c r="T508" i="10"/>
  <c r="R522" i="10"/>
  <c r="R535" i="10"/>
  <c r="S544" i="10"/>
  <c r="T561" i="10"/>
  <c r="R567" i="10"/>
  <c r="S595" i="10"/>
  <c r="S602" i="10"/>
  <c r="R609" i="10"/>
  <c r="T617" i="10"/>
  <c r="R632" i="10"/>
  <c r="R644" i="10"/>
  <c r="T649" i="10"/>
  <c r="S662" i="10"/>
  <c r="R681" i="10"/>
  <c r="T694" i="10"/>
  <c r="U704" i="10"/>
  <c r="U736" i="10"/>
  <c r="S656" i="10"/>
  <c r="S704" i="10"/>
  <c r="T168" i="10"/>
  <c r="S212" i="10"/>
  <c r="U243" i="10"/>
  <c r="T281" i="10"/>
  <c r="S291" i="10"/>
  <c r="T301" i="10"/>
  <c r="T317" i="10"/>
  <c r="S325" i="10"/>
  <c r="R442" i="10"/>
  <c r="U461" i="10"/>
  <c r="S467" i="10"/>
  <c r="T492" i="10"/>
  <c r="U508" i="10"/>
  <c r="T529" i="10"/>
  <c r="R547" i="10"/>
  <c r="R551" i="10"/>
  <c r="S570" i="10"/>
  <c r="S572" i="10"/>
  <c r="R575" i="10"/>
  <c r="T593" i="10"/>
  <c r="S600" i="10"/>
  <c r="T609" i="10"/>
  <c r="R615" i="10"/>
  <c r="V617" i="10"/>
  <c r="S624" i="10"/>
  <c r="R639" i="10"/>
  <c r="V641" i="10"/>
  <c r="R660" i="10"/>
  <c r="T662" i="10"/>
  <c r="U688" i="10"/>
  <c r="V704" i="10"/>
  <c r="S710" i="10"/>
  <c r="R716" i="10"/>
  <c r="U727" i="10"/>
  <c r="S733" i="10"/>
  <c r="R602" i="10"/>
  <c r="S646" i="10"/>
  <c r="S694" i="10"/>
  <c r="T729" i="10"/>
  <c r="S62" i="10"/>
  <c r="S102" i="10"/>
  <c r="V108" i="10"/>
  <c r="U122" i="10"/>
  <c r="T129" i="10"/>
  <c r="T145" i="10"/>
  <c r="U168" i="10"/>
  <c r="R192" i="10"/>
  <c r="U194" i="10"/>
  <c r="T212" i="10"/>
  <c r="U224" i="10"/>
  <c r="U235" i="10"/>
  <c r="V243" i="10"/>
  <c r="R249" i="10"/>
  <c r="R260" i="10"/>
  <c r="R268" i="10"/>
  <c r="V275" i="10"/>
  <c r="V281" i="10"/>
  <c r="R297" i="10"/>
  <c r="U301" i="10"/>
  <c r="U317" i="10"/>
  <c r="R320" i="10"/>
  <c r="T325" i="10"/>
  <c r="R330" i="10"/>
  <c r="S347" i="10"/>
  <c r="U363" i="10"/>
  <c r="R386" i="10"/>
  <c r="R388" i="10"/>
  <c r="R413" i="10"/>
  <c r="V421" i="10"/>
  <c r="V445" i="10"/>
  <c r="V461" i="10"/>
  <c r="U492" i="10"/>
  <c r="T516" i="10"/>
  <c r="T542" i="10"/>
  <c r="V547" i="10"/>
  <c r="S554" i="10"/>
  <c r="S556" i="10"/>
  <c r="R559" i="10"/>
  <c r="U570" i="10"/>
  <c r="S578" i="10"/>
  <c r="T582" i="10"/>
  <c r="R588" i="10"/>
  <c r="S598" i="10"/>
  <c r="V609" i="10"/>
  <c r="U615" i="10"/>
  <c r="T630" i="10"/>
  <c r="T639" i="10"/>
  <c r="R647" i="10"/>
  <c r="R653" i="10"/>
  <c r="R655" i="10"/>
  <c r="V657" i="10"/>
  <c r="V660" i="10"/>
  <c r="S665" i="10"/>
  <c r="T671" i="10"/>
  <c r="R679" i="10"/>
  <c r="T710" i="10"/>
  <c r="T713" i="10"/>
  <c r="U720" i="10"/>
  <c r="R136" i="10"/>
  <c r="T151" i="10"/>
  <c r="R154" i="10"/>
  <c r="S192" i="10"/>
  <c r="V194" i="10"/>
  <c r="R209" i="10"/>
  <c r="U212" i="10"/>
  <c r="R218" i="10"/>
  <c r="U221" i="10"/>
  <c r="T239" i="10"/>
  <c r="R247" i="10"/>
  <c r="S249" i="10"/>
  <c r="S258" i="10"/>
  <c r="T268" i="10"/>
  <c r="R273" i="10"/>
  <c r="R284" i="10"/>
  <c r="S297" i="10"/>
  <c r="R313" i="10"/>
  <c r="V317" i="10"/>
  <c r="T320" i="10"/>
  <c r="R322" i="10"/>
  <c r="S324" i="10"/>
  <c r="U325" i="10"/>
  <c r="T347" i="10"/>
  <c r="T350" i="10"/>
  <c r="R384" i="10"/>
  <c r="T388" i="10"/>
  <c r="S403" i="10"/>
  <c r="T413" i="10"/>
  <c r="R471" i="10"/>
  <c r="U490" i="10"/>
  <c r="T545" i="10"/>
  <c r="U554" i="10"/>
  <c r="S562" i="10"/>
  <c r="T566" i="10"/>
  <c r="S568" i="10"/>
  <c r="S580" i="10"/>
  <c r="V582" i="10"/>
  <c r="S588" i="10"/>
  <c r="R591" i="10"/>
  <c r="S596" i="10"/>
  <c r="V598" i="10"/>
  <c r="T633" i="10"/>
  <c r="U639" i="10"/>
  <c r="R645" i="10"/>
  <c r="T647" i="10"/>
  <c r="T655" i="10"/>
  <c r="T665" i="10"/>
  <c r="U671" i="10"/>
  <c r="R673" i="10"/>
  <c r="U679" i="10"/>
  <c r="T577" i="10"/>
  <c r="S587" i="10"/>
  <c r="R652" i="10"/>
  <c r="T697" i="10"/>
  <c r="T136" i="10"/>
  <c r="U154" i="10"/>
  <c r="S209" i="10"/>
  <c r="U239" i="10"/>
  <c r="T247" i="10"/>
  <c r="T258" i="10"/>
  <c r="U268" i="10"/>
  <c r="T273" i="10"/>
  <c r="T284" i="10"/>
  <c r="U324" i="10"/>
  <c r="U388" i="10"/>
  <c r="U403" i="10"/>
  <c r="V413" i="10"/>
  <c r="S471" i="10"/>
  <c r="U566" i="10"/>
  <c r="T580" i="10"/>
  <c r="U588" i="10"/>
  <c r="T596" i="10"/>
  <c r="R625" i="10"/>
  <c r="U655" i="10"/>
  <c r="T673" i="10"/>
  <c r="R689" i="10"/>
  <c r="S728" i="10"/>
  <c r="R663" i="10"/>
  <c r="T25" i="10"/>
  <c r="U26" i="10"/>
  <c r="R40" i="10"/>
  <c r="T41" i="10"/>
  <c r="U42" i="10"/>
  <c r="R56" i="10"/>
  <c r="T57" i="10"/>
  <c r="U58" i="10"/>
  <c r="R72" i="10"/>
  <c r="T73" i="10"/>
  <c r="U74" i="10"/>
  <c r="R88" i="10"/>
  <c r="T89" i="10"/>
  <c r="U90" i="10"/>
  <c r="T105" i="10"/>
  <c r="U106" i="10"/>
  <c r="T15" i="10"/>
  <c r="R18" i="10"/>
  <c r="S24" i="10"/>
  <c r="U25" i="10"/>
  <c r="V26" i="10"/>
  <c r="T31" i="10"/>
  <c r="R34" i="10"/>
  <c r="S40" i="10"/>
  <c r="U41" i="10"/>
  <c r="V42" i="10"/>
  <c r="T47" i="10"/>
  <c r="R50" i="10"/>
  <c r="S56" i="10"/>
  <c r="U57" i="10"/>
  <c r="V58" i="10"/>
  <c r="T63" i="10"/>
  <c r="R66" i="10"/>
  <c r="S72" i="10"/>
  <c r="U73" i="10"/>
  <c r="V74" i="10"/>
  <c r="T79" i="10"/>
  <c r="R82" i="10"/>
  <c r="S88" i="10"/>
  <c r="U89" i="10"/>
  <c r="V90" i="10"/>
  <c r="T95" i="10"/>
  <c r="R98" i="10"/>
  <c r="S104" i="10"/>
  <c r="U105" i="10"/>
  <c r="V106" i="10"/>
  <c r="T111" i="10"/>
  <c r="R17" i="10"/>
  <c r="S18" i="10"/>
  <c r="U20" i="10"/>
  <c r="S22" i="10"/>
  <c r="V25" i="10"/>
  <c r="R29" i="10"/>
  <c r="R33" i="10"/>
  <c r="S34" i="10"/>
  <c r="U36" i="10"/>
  <c r="S38" i="10"/>
  <c r="T40" i="10"/>
  <c r="V41" i="10"/>
  <c r="R45" i="10"/>
  <c r="R49" i="10"/>
  <c r="S50" i="10"/>
  <c r="U52" i="10"/>
  <c r="S54" i="10"/>
  <c r="T56" i="10"/>
  <c r="V57" i="10"/>
  <c r="R61" i="10"/>
  <c r="R65" i="10"/>
  <c r="S66" i="10"/>
  <c r="U68" i="10"/>
  <c r="S70" i="10"/>
  <c r="T72" i="10"/>
  <c r="V73" i="10"/>
  <c r="R77" i="10"/>
  <c r="S82" i="10"/>
  <c r="U84" i="10"/>
  <c r="S86" i="10"/>
  <c r="T88" i="10"/>
  <c r="V89" i="10"/>
  <c r="R97" i="10"/>
  <c r="S98" i="10"/>
  <c r="U100" i="10"/>
  <c r="V105" i="10"/>
  <c r="R109" i="10"/>
  <c r="S113" i="10"/>
  <c r="S17" i="10"/>
  <c r="T18" i="10"/>
  <c r="V20" i="10"/>
  <c r="U24" i="10"/>
  <c r="V29" i="10"/>
  <c r="S33" i="10"/>
  <c r="T34" i="10"/>
  <c r="V36" i="10"/>
  <c r="U40" i="10"/>
  <c r="V45" i="10"/>
  <c r="S49" i="10"/>
  <c r="T50" i="10"/>
  <c r="V52" i="10"/>
  <c r="U56" i="10"/>
  <c r="V61" i="10"/>
  <c r="S65" i="10"/>
  <c r="T66" i="10"/>
  <c r="V68" i="10"/>
  <c r="U72" i="10"/>
  <c r="V77" i="10"/>
  <c r="T82" i="10"/>
  <c r="V84" i="10"/>
  <c r="U88" i="10"/>
  <c r="V93" i="10"/>
  <c r="S97" i="10"/>
  <c r="T98" i="10"/>
  <c r="V100" i="10"/>
  <c r="V109" i="10"/>
  <c r="R16" i="10"/>
  <c r="T17" i="10"/>
  <c r="U18" i="10"/>
  <c r="R32" i="10"/>
  <c r="T33" i="10"/>
  <c r="U34" i="10"/>
  <c r="R48" i="10"/>
  <c r="T49" i="10"/>
  <c r="U50" i="10"/>
  <c r="R64" i="10"/>
  <c r="T65" i="10"/>
  <c r="U66" i="10"/>
  <c r="R80" i="10"/>
  <c r="U82" i="10"/>
  <c r="R96" i="10"/>
  <c r="T97" i="10"/>
  <c r="R112" i="10"/>
  <c r="U113" i="10"/>
  <c r="S16" i="10"/>
  <c r="U17" i="10"/>
  <c r="T23" i="10"/>
  <c r="R26" i="10"/>
  <c r="S32" i="10"/>
  <c r="U33" i="10"/>
  <c r="T39" i="10"/>
  <c r="R42" i="10"/>
  <c r="S48" i="10"/>
  <c r="U49" i="10"/>
  <c r="T55" i="10"/>
  <c r="R58" i="10"/>
  <c r="S64" i="10"/>
  <c r="U65" i="10"/>
  <c r="T71" i="10"/>
  <c r="R74" i="10"/>
  <c r="S80" i="10"/>
  <c r="T87" i="10"/>
  <c r="R90" i="10"/>
  <c r="S96" i="10"/>
  <c r="U97" i="10"/>
  <c r="T103" i="10"/>
  <c r="R106" i="10"/>
  <c r="S112" i="10"/>
  <c r="V113" i="10"/>
  <c r="U117" i="10"/>
  <c r="V117" i="10"/>
  <c r="R117" i="10"/>
  <c r="T124" i="10"/>
  <c r="V124" i="10"/>
  <c r="U124" i="10"/>
  <c r="S14" i="10"/>
  <c r="T16" i="10"/>
  <c r="R21" i="10"/>
  <c r="R25" i="10"/>
  <c r="S26" i="10"/>
  <c r="U28" i="10"/>
  <c r="S30" i="10"/>
  <c r="T32" i="10"/>
  <c r="R37" i="10"/>
  <c r="R41" i="10"/>
  <c r="S42" i="10"/>
  <c r="U44" i="10"/>
  <c r="S46" i="10"/>
  <c r="T48" i="10"/>
  <c r="R53" i="10"/>
  <c r="R57" i="10"/>
  <c r="S58" i="10"/>
  <c r="U60" i="10"/>
  <c r="T64" i="10"/>
  <c r="R69" i="10"/>
  <c r="R73" i="10"/>
  <c r="S74" i="10"/>
  <c r="U76" i="10"/>
  <c r="S78" i="10"/>
  <c r="T80" i="10"/>
  <c r="R85" i="10"/>
  <c r="R89" i="10"/>
  <c r="S90" i="10"/>
  <c r="U92" i="10"/>
  <c r="S94" i="10"/>
  <c r="T96" i="10"/>
  <c r="R101" i="10"/>
  <c r="R105" i="10"/>
  <c r="S106" i="10"/>
  <c r="U108" i="10"/>
  <c r="S110" i="10"/>
  <c r="T112" i="10"/>
  <c r="T121" i="10"/>
  <c r="S121" i="10"/>
  <c r="R121" i="10"/>
  <c r="V121" i="10"/>
  <c r="U121" i="10"/>
  <c r="U16" i="10"/>
  <c r="V21" i="10"/>
  <c r="V28" i="10"/>
  <c r="U32" i="10"/>
  <c r="V37" i="10"/>
  <c r="V44" i="10"/>
  <c r="U48" i="10"/>
  <c r="V53" i="10"/>
  <c r="V60" i="10"/>
  <c r="U64" i="10"/>
  <c r="V69" i="10"/>
  <c r="V76" i="10"/>
  <c r="U80" i="10"/>
  <c r="V85" i="10"/>
  <c r="V92" i="10"/>
  <c r="U96" i="10"/>
  <c r="V101" i="10"/>
  <c r="U112" i="10"/>
  <c r="R114" i="10"/>
  <c r="S120" i="10"/>
  <c r="V122" i="10"/>
  <c r="T127" i="10"/>
  <c r="R130" i="10"/>
  <c r="S136" i="10"/>
  <c r="U137" i="10"/>
  <c r="V138" i="10"/>
  <c r="T143" i="10"/>
  <c r="S152" i="10"/>
  <c r="U153" i="10"/>
  <c r="V154" i="10"/>
  <c r="T159" i="10"/>
  <c r="R162" i="10"/>
  <c r="S168" i="10"/>
  <c r="U169" i="10"/>
  <c r="V170" i="10"/>
  <c r="T175" i="10"/>
  <c r="R178" i="10"/>
  <c r="U185" i="10"/>
  <c r="V186" i="10"/>
  <c r="T191" i="10"/>
  <c r="R194" i="10"/>
  <c r="U201" i="10"/>
  <c r="V202" i="10"/>
  <c r="T207" i="10"/>
  <c r="R210" i="10"/>
  <c r="U215" i="10"/>
  <c r="T217" i="10"/>
  <c r="R229" i="10"/>
  <c r="T231" i="10"/>
  <c r="V236" i="10"/>
  <c r="S241" i="10"/>
  <c r="S243" i="10"/>
  <c r="T244" i="10"/>
  <c r="T246" i="10"/>
  <c r="V252" i="10"/>
  <c r="R258" i="10"/>
  <c r="U259" i="10"/>
  <c r="S273" i="10"/>
  <c r="U274" i="10"/>
  <c r="U276" i="10"/>
  <c r="S281" i="10"/>
  <c r="U282" i="10"/>
  <c r="V290" i="10"/>
  <c r="R298" i="10"/>
  <c r="T299" i="10"/>
  <c r="R302" i="10"/>
  <c r="T306" i="10"/>
  <c r="V309" i="10"/>
  <c r="R314" i="10"/>
  <c r="T315" i="10"/>
  <c r="R324" i="10"/>
  <c r="R329" i="10"/>
  <c r="T332" i="10"/>
  <c r="U333" i="10"/>
  <c r="R340" i="10"/>
  <c r="R348" i="10"/>
  <c r="V349" i="10"/>
  <c r="U355" i="10"/>
  <c r="R361" i="10"/>
  <c r="S363" i="10"/>
  <c r="V364" i="10"/>
  <c r="T366" i="10"/>
  <c r="U372" i="10"/>
  <c r="U380" i="10"/>
  <c r="T394" i="10"/>
  <c r="R396" i="10"/>
  <c r="V397" i="10"/>
  <c r="R400" i="10"/>
  <c r="R402" i="10"/>
  <c r="V409" i="10"/>
  <c r="S409" i="10"/>
  <c r="R409" i="10"/>
  <c r="U539" i="10"/>
  <c r="V539" i="10"/>
  <c r="S539" i="10"/>
  <c r="R539" i="10"/>
  <c r="S114" i="10"/>
  <c r="U116" i="10"/>
  <c r="S118" i="10"/>
  <c r="T120" i="10"/>
  <c r="R125" i="10"/>
  <c r="R129" i="10"/>
  <c r="S130" i="10"/>
  <c r="U132" i="10"/>
  <c r="S134" i="10"/>
  <c r="V137" i="10"/>
  <c r="R141" i="10"/>
  <c r="R145" i="10"/>
  <c r="U148" i="10"/>
  <c r="S150" i="10"/>
  <c r="T152" i="10"/>
  <c r="V153" i="10"/>
  <c r="R157" i="10"/>
  <c r="R161" i="10"/>
  <c r="S162" i="10"/>
  <c r="U164" i="10"/>
  <c r="S166" i="10"/>
  <c r="V169" i="10"/>
  <c r="R173" i="10"/>
  <c r="R177" i="10"/>
  <c r="S178" i="10"/>
  <c r="U180" i="10"/>
  <c r="S182" i="10"/>
  <c r="V185" i="10"/>
  <c r="R189" i="10"/>
  <c r="R193" i="10"/>
  <c r="S194" i="10"/>
  <c r="U196" i="10"/>
  <c r="S198" i="10"/>
  <c r="V201" i="10"/>
  <c r="R205" i="10"/>
  <c r="V217" i="10"/>
  <c r="U244" i="10"/>
  <c r="V259" i="10"/>
  <c r="V276" i="10"/>
  <c r="U299" i="10"/>
  <c r="V306" i="10"/>
  <c r="U315" i="10"/>
  <c r="U332" i="10"/>
  <c r="V333" i="10"/>
  <c r="S340" i="10"/>
  <c r="T348" i="10"/>
  <c r="S361" i="10"/>
  <c r="T363" i="10"/>
  <c r="R369" i="10"/>
  <c r="V372" i="10"/>
  <c r="V380" i="10"/>
  <c r="T396" i="10"/>
  <c r="S402" i="10"/>
  <c r="V434" i="10"/>
  <c r="S434" i="10"/>
  <c r="R434" i="10"/>
  <c r="U491" i="10"/>
  <c r="T491" i="10"/>
  <c r="S491" i="10"/>
  <c r="U510" i="10"/>
  <c r="V510" i="10"/>
  <c r="V524" i="10"/>
  <c r="T524" i="10"/>
  <c r="R524" i="10"/>
  <c r="R536" i="10"/>
  <c r="S536" i="10"/>
  <c r="V603" i="10"/>
  <c r="T603" i="10"/>
  <c r="S607" i="10"/>
  <c r="U607" i="10"/>
  <c r="T607" i="10"/>
  <c r="R607" i="10"/>
  <c r="S621" i="10"/>
  <c r="R621" i="10"/>
  <c r="T114" i="10"/>
  <c r="V116" i="10"/>
  <c r="U120" i="10"/>
  <c r="V125" i="10"/>
  <c r="S129" i="10"/>
  <c r="V132" i="10"/>
  <c r="V141" i="10"/>
  <c r="S145" i="10"/>
  <c r="V148" i="10"/>
  <c r="U152" i="10"/>
  <c r="V157" i="10"/>
  <c r="S161" i="10"/>
  <c r="V164" i="10"/>
  <c r="V173" i="10"/>
  <c r="S177" i="10"/>
  <c r="V180" i="10"/>
  <c r="V189" i="10"/>
  <c r="S193" i="10"/>
  <c r="V196" i="10"/>
  <c r="V244" i="10"/>
  <c r="V332" i="10"/>
  <c r="U348" i="10"/>
  <c r="U396" i="10"/>
  <c r="V458" i="10"/>
  <c r="U458" i="10"/>
  <c r="S458" i="10"/>
  <c r="R458" i="10"/>
  <c r="V692" i="10"/>
  <c r="U692" i="10"/>
  <c r="R692" i="10"/>
  <c r="V396" i="10"/>
  <c r="S470" i="10"/>
  <c r="V470" i="10"/>
  <c r="T470" i="10"/>
  <c r="R470" i="10"/>
  <c r="S505" i="10"/>
  <c r="T505" i="10"/>
  <c r="R505" i="10"/>
  <c r="U515" i="10"/>
  <c r="T515" i="10"/>
  <c r="S515" i="10"/>
  <c r="U518" i="10"/>
  <c r="V518" i="10"/>
  <c r="T518" i="10"/>
  <c r="S534" i="10"/>
  <c r="U534" i="10"/>
  <c r="T534" i="10"/>
  <c r="T586" i="10"/>
  <c r="U586" i="10"/>
  <c r="S586" i="10"/>
  <c r="R586" i="10"/>
  <c r="V676" i="10"/>
  <c r="U676" i="10"/>
  <c r="R676" i="10"/>
  <c r="R686" i="10"/>
  <c r="T686" i="10"/>
  <c r="S686" i="10"/>
  <c r="T119" i="10"/>
  <c r="R122" i="10"/>
  <c r="S128" i="10"/>
  <c r="U129" i="10"/>
  <c r="T135" i="10"/>
  <c r="R138" i="10"/>
  <c r="U145" i="10"/>
  <c r="S381" i="10"/>
  <c r="T395" i="10"/>
  <c r="R401" i="10"/>
  <c r="R419" i="10"/>
  <c r="T419" i="10"/>
  <c r="S419" i="10"/>
  <c r="U455" i="10"/>
  <c r="V455" i="10"/>
  <c r="T455" i="10"/>
  <c r="T458" i="10"/>
  <c r="U472" i="10"/>
  <c r="V472" i="10"/>
  <c r="T472" i="10"/>
  <c r="U499" i="10"/>
  <c r="T499" i="10"/>
  <c r="S499" i="10"/>
  <c r="T648" i="10"/>
  <c r="V648" i="10"/>
  <c r="U648" i="10"/>
  <c r="S648" i="10"/>
  <c r="T696" i="10"/>
  <c r="V696" i="10"/>
  <c r="U696" i="10"/>
  <c r="S696" i="10"/>
  <c r="V708" i="10"/>
  <c r="U708" i="10"/>
  <c r="R708" i="10"/>
  <c r="S122" i="10"/>
  <c r="S126" i="10"/>
  <c r="T128" i="10"/>
  <c r="R133" i="10"/>
  <c r="R137" i="10"/>
  <c r="S138" i="10"/>
  <c r="U140" i="10"/>
  <c r="S142" i="10"/>
  <c r="T144" i="10"/>
  <c r="R149" i="10"/>
  <c r="R153" i="10"/>
  <c r="S154" i="10"/>
  <c r="U156" i="10"/>
  <c r="S158" i="10"/>
  <c r="T160" i="10"/>
  <c r="R165" i="10"/>
  <c r="R169" i="10"/>
  <c r="S170" i="10"/>
  <c r="U172" i="10"/>
  <c r="S174" i="10"/>
  <c r="T176" i="10"/>
  <c r="R181" i="10"/>
  <c r="R185" i="10"/>
  <c r="S186" i="10"/>
  <c r="U188" i="10"/>
  <c r="S190" i="10"/>
  <c r="T192" i="10"/>
  <c r="R197" i="10"/>
  <c r="R201" i="10"/>
  <c r="S202" i="10"/>
  <c r="U204" i="10"/>
  <c r="S206" i="10"/>
  <c r="T208" i="10"/>
  <c r="S218" i="10"/>
  <c r="T220" i="10"/>
  <c r="S222" i="10"/>
  <c r="V228" i="10"/>
  <c r="U232" i="10"/>
  <c r="R236" i="10"/>
  <c r="S238" i="10"/>
  <c r="T242" i="10"/>
  <c r="V245" i="10"/>
  <c r="T249" i="10"/>
  <c r="R252" i="10"/>
  <c r="R256" i="10"/>
  <c r="V257" i="10"/>
  <c r="T260" i="10"/>
  <c r="T265" i="10"/>
  <c r="V268" i="10"/>
  <c r="S270" i="10"/>
  <c r="R274" i="10"/>
  <c r="U277" i="10"/>
  <c r="R282" i="10"/>
  <c r="U283" i="10"/>
  <c r="R290" i="10"/>
  <c r="T291" i="10"/>
  <c r="U293" i="10"/>
  <c r="T300" i="10"/>
  <c r="V301" i="10"/>
  <c r="S307" i="10"/>
  <c r="R309" i="10"/>
  <c r="S313" i="10"/>
  <c r="S322" i="10"/>
  <c r="U323" i="10"/>
  <c r="S330" i="10"/>
  <c r="R333" i="10"/>
  <c r="R337" i="10"/>
  <c r="U339" i="10"/>
  <c r="R345" i="10"/>
  <c r="U347" i="10"/>
  <c r="R353" i="10"/>
  <c r="T356" i="10"/>
  <c r="V357" i="10"/>
  <c r="R364" i="10"/>
  <c r="V365" i="10"/>
  <c r="R368" i="10"/>
  <c r="R370" i="10"/>
  <c r="U373" i="10"/>
  <c r="R378" i="10"/>
  <c r="U381" i="10"/>
  <c r="S389" i="10"/>
  <c r="U395" i="10"/>
  <c r="S401" i="10"/>
  <c r="T403" i="10"/>
  <c r="S429" i="10"/>
  <c r="V429" i="10"/>
  <c r="T429" i="10"/>
  <c r="R429" i="10"/>
  <c r="U470" i="10"/>
  <c r="U483" i="10"/>
  <c r="T483" i="10"/>
  <c r="S483" i="10"/>
  <c r="T506" i="10"/>
  <c r="S506" i="10"/>
  <c r="R506" i="10"/>
  <c r="V515" i="10"/>
  <c r="V519" i="10"/>
  <c r="R519" i="10"/>
  <c r="V534" i="10"/>
  <c r="S605" i="10"/>
  <c r="R605" i="10"/>
  <c r="S623" i="10"/>
  <c r="U623" i="10"/>
  <c r="T623" i="10"/>
  <c r="R623" i="10"/>
  <c r="S735" i="10"/>
  <c r="U735" i="10"/>
  <c r="T735" i="10"/>
  <c r="R735" i="10"/>
  <c r="U128" i="10"/>
  <c r="V133" i="10"/>
  <c r="S137" i="10"/>
  <c r="T138" i="10"/>
  <c r="V140" i="10"/>
  <c r="U144" i="10"/>
  <c r="V149" i="10"/>
  <c r="S153" i="10"/>
  <c r="V156" i="10"/>
  <c r="U160" i="10"/>
  <c r="V165" i="10"/>
  <c r="S169" i="10"/>
  <c r="V172" i="10"/>
  <c r="U176" i="10"/>
  <c r="V181" i="10"/>
  <c r="S185" i="10"/>
  <c r="V188" i="10"/>
  <c r="U192" i="10"/>
  <c r="V197" i="10"/>
  <c r="S201" i="10"/>
  <c r="T202" i="10"/>
  <c r="V204" i="10"/>
  <c r="U208" i="10"/>
  <c r="R215" i="10"/>
  <c r="R217" i="10"/>
  <c r="T218" i="10"/>
  <c r="U220" i="10"/>
  <c r="T222" i="10"/>
  <c r="V232" i="10"/>
  <c r="T236" i="10"/>
  <c r="R244" i="10"/>
  <c r="V249" i="10"/>
  <c r="T252" i="10"/>
  <c r="S254" i="10"/>
  <c r="S256" i="10"/>
  <c r="S259" i="10"/>
  <c r="U260" i="10"/>
  <c r="V265" i="10"/>
  <c r="S274" i="10"/>
  <c r="R276" i="10"/>
  <c r="S282" i="10"/>
  <c r="V283" i="10"/>
  <c r="R287" i="10"/>
  <c r="S290" i="10"/>
  <c r="U291" i="10"/>
  <c r="V293" i="10"/>
  <c r="R299" i="10"/>
  <c r="U300" i="10"/>
  <c r="R306" i="10"/>
  <c r="T307" i="10"/>
  <c r="T309" i="10"/>
  <c r="R315" i="10"/>
  <c r="T322" i="10"/>
  <c r="R332" i="10"/>
  <c r="S333" i="10"/>
  <c r="S337" i="10"/>
  <c r="S345" i="10"/>
  <c r="S349" i="10"/>
  <c r="S353" i="10"/>
  <c r="S355" i="10"/>
  <c r="T364" i="10"/>
  <c r="S370" i="10"/>
  <c r="R372" i="10"/>
  <c r="V373" i="10"/>
  <c r="R380" i="10"/>
  <c r="V381" i="10"/>
  <c r="U389" i="10"/>
  <c r="S453" i="10"/>
  <c r="V453" i="10"/>
  <c r="T453" i="10"/>
  <c r="R453" i="10"/>
  <c r="V476" i="10"/>
  <c r="U476" i="10"/>
  <c r="T476" i="10"/>
  <c r="U486" i="10"/>
  <c r="V486" i="10"/>
  <c r="V532" i="10"/>
  <c r="U532" i="10"/>
  <c r="S532" i="10"/>
  <c r="R532" i="10"/>
  <c r="R726" i="10"/>
  <c r="T726" i="10"/>
  <c r="S726" i="10"/>
  <c r="S217" i="10"/>
  <c r="U218" i="10"/>
  <c r="V220" i="10"/>
  <c r="R225" i="10"/>
  <c r="U236" i="10"/>
  <c r="U252" i="10"/>
  <c r="T259" i="10"/>
  <c r="V260" i="10"/>
  <c r="T274" i="10"/>
  <c r="T276" i="10"/>
  <c r="T282" i="10"/>
  <c r="T290" i="10"/>
  <c r="S299" i="10"/>
  <c r="V300" i="10"/>
  <c r="S306" i="10"/>
  <c r="U307" i="10"/>
  <c r="U309" i="10"/>
  <c r="S315" i="10"/>
  <c r="V322" i="10"/>
  <c r="U349" i="10"/>
  <c r="T355" i="10"/>
  <c r="U364" i="10"/>
  <c r="T372" i="10"/>
  <c r="T380" i="10"/>
  <c r="S386" i="10"/>
  <c r="V389" i="10"/>
  <c r="U397" i="10"/>
  <c r="U450" i="10"/>
  <c r="S450" i="10"/>
  <c r="R450" i="10"/>
  <c r="R678" i="10"/>
  <c r="T678" i="10"/>
  <c r="S678" i="10"/>
  <c r="T712" i="10"/>
  <c r="V712" i="10"/>
  <c r="U712" i="10"/>
  <c r="S712" i="10"/>
  <c r="S719" i="10"/>
  <c r="U719" i="10"/>
  <c r="T719" i="10"/>
  <c r="R719" i="10"/>
  <c r="V406" i="10"/>
  <c r="U411" i="10"/>
  <c r="V420" i="10"/>
  <c r="S427" i="10"/>
  <c r="V430" i="10"/>
  <c r="S437" i="10"/>
  <c r="T438" i="10"/>
  <c r="U444" i="10"/>
  <c r="V447" i="10"/>
  <c r="T452" i="10"/>
  <c r="T461" i="10"/>
  <c r="V462" i="10"/>
  <c r="U474" i="10"/>
  <c r="V478" i="10"/>
  <c r="T481" i="10"/>
  <c r="S490" i="10"/>
  <c r="T497" i="10"/>
  <c r="T513" i="10"/>
  <c r="T523" i="10"/>
  <c r="T531" i="10"/>
  <c r="T537" i="10"/>
  <c r="T540" i="10"/>
  <c r="V542" i="10"/>
  <c r="T555" i="10"/>
  <c r="U556" i="10"/>
  <c r="V558" i="10"/>
  <c r="T571" i="10"/>
  <c r="U572" i="10"/>
  <c r="V574" i="10"/>
  <c r="V587" i="10"/>
  <c r="V595" i="10"/>
  <c r="V601" i="10"/>
  <c r="T615" i="10"/>
  <c r="V624" i="10"/>
  <c r="V628" i="10"/>
  <c r="U632" i="10"/>
  <c r="U636" i="10"/>
  <c r="U640" i="10"/>
  <c r="U644" i="10"/>
  <c r="T646" i="10"/>
  <c r="U656" i="10"/>
  <c r="U660" i="10"/>
  <c r="T664" i="10"/>
  <c r="U665" i="10"/>
  <c r="V681" i="10"/>
  <c r="V689" i="10"/>
  <c r="U438" i="10"/>
  <c r="U452" i="10"/>
  <c r="V523" i="10"/>
  <c r="R530" i="10"/>
  <c r="V531" i="10"/>
  <c r="U540" i="10"/>
  <c r="R545" i="10"/>
  <c r="R548" i="10"/>
  <c r="R554" i="10"/>
  <c r="U555" i="10"/>
  <c r="V556" i="10"/>
  <c r="R561" i="10"/>
  <c r="R564" i="10"/>
  <c r="R570" i="10"/>
  <c r="U571" i="10"/>
  <c r="V572" i="10"/>
  <c r="R577" i="10"/>
  <c r="R580" i="10"/>
  <c r="S584" i="10"/>
  <c r="R594" i="10"/>
  <c r="R617" i="10"/>
  <c r="R631" i="10"/>
  <c r="V632" i="10"/>
  <c r="V640" i="10"/>
  <c r="V656" i="10"/>
  <c r="U664" i="10"/>
  <c r="V665" i="10"/>
  <c r="R668" i="10"/>
  <c r="S670" i="10"/>
  <c r="S680" i="10"/>
  <c r="R684" i="10"/>
  <c r="S688" i="10"/>
  <c r="S717" i="10"/>
  <c r="U668" i="10"/>
  <c r="T670" i="10"/>
  <c r="U680" i="10"/>
  <c r="U684" i="10"/>
  <c r="T721" i="10"/>
  <c r="R724" i="10"/>
  <c r="U728" i="10"/>
  <c r="T737" i="10"/>
  <c r="S404" i="10"/>
  <c r="U405" i="10"/>
  <c r="R412" i="10"/>
  <c r="S413" i="10"/>
  <c r="S417" i="10"/>
  <c r="R421" i="10"/>
  <c r="S425" i="10"/>
  <c r="S428" i="10"/>
  <c r="T431" i="10"/>
  <c r="T436" i="10"/>
  <c r="V437" i="10"/>
  <c r="R445" i="10"/>
  <c r="U446" i="10"/>
  <c r="S454" i="10"/>
  <c r="T463" i="10"/>
  <c r="R466" i="10"/>
  <c r="S475" i="10"/>
  <c r="R482" i="10"/>
  <c r="R489" i="10"/>
  <c r="R498" i="10"/>
  <c r="T502" i="10"/>
  <c r="R514" i="10"/>
  <c r="S520" i="10"/>
  <c r="S522" i="10"/>
  <c r="T526" i="10"/>
  <c r="U530" i="10"/>
  <c r="R538" i="10"/>
  <c r="S547" i="10"/>
  <c r="U631" i="10"/>
  <c r="V680" i="10"/>
  <c r="V688" i="10"/>
  <c r="R695" i="10"/>
  <c r="V721" i="10"/>
  <c r="V728" i="10"/>
  <c r="V737" i="10"/>
  <c r="S412" i="10"/>
  <c r="S421" i="10"/>
  <c r="T428" i="10"/>
  <c r="V431" i="10"/>
  <c r="T445" i="10"/>
  <c r="V446" i="10"/>
  <c r="U454" i="10"/>
  <c r="U460" i="10"/>
  <c r="V463" i="10"/>
  <c r="S466" i="10"/>
  <c r="T475" i="10"/>
  <c r="S482" i="10"/>
  <c r="T489" i="10"/>
  <c r="S498" i="10"/>
  <c r="V502" i="10"/>
  <c r="S514" i="10"/>
  <c r="U522" i="10"/>
  <c r="V526" i="10"/>
  <c r="T547" i="10"/>
  <c r="R585" i="10"/>
  <c r="V590" i="10"/>
  <c r="R604" i="10"/>
  <c r="S606" i="10"/>
  <c r="R612" i="10"/>
  <c r="S616" i="10"/>
  <c r="R620" i="10"/>
  <c r="S622" i="10"/>
  <c r="R633" i="10"/>
  <c r="R641" i="10"/>
  <c r="R657" i="10"/>
  <c r="R677" i="10"/>
  <c r="R687" i="10"/>
  <c r="R693" i="10"/>
  <c r="T695" i="10"/>
  <c r="S702" i="10"/>
  <c r="S709" i="10"/>
  <c r="T711" i="10"/>
  <c r="S718" i="10"/>
  <c r="R727" i="10"/>
  <c r="S734" i="10"/>
  <c r="T412" i="10"/>
  <c r="R420" i="10"/>
  <c r="U421" i="10"/>
  <c r="U428" i="10"/>
  <c r="U445" i="10"/>
  <c r="V454" i="10"/>
  <c r="R462" i="10"/>
  <c r="T466" i="10"/>
  <c r="S468" i="10"/>
  <c r="V475" i="10"/>
  <c r="U482" i="10"/>
  <c r="T484" i="10"/>
  <c r="U498" i="10"/>
  <c r="T500" i="10"/>
  <c r="S507" i="10"/>
  <c r="U514" i="10"/>
  <c r="R516" i="10"/>
  <c r="R529" i="10"/>
  <c r="U538" i="10"/>
  <c r="R546" i="10"/>
  <c r="R553" i="10"/>
  <c r="R556" i="10"/>
  <c r="R562" i="10"/>
  <c r="R569" i="10"/>
  <c r="R572" i="10"/>
  <c r="R578" i="10"/>
  <c r="T585" i="10"/>
  <c r="R587" i="10"/>
  <c r="T588" i="10"/>
  <c r="R593" i="10"/>
  <c r="U596" i="10"/>
  <c r="R601" i="10"/>
  <c r="U602" i="10"/>
  <c r="U604" i="10"/>
  <c r="T606" i="10"/>
  <c r="S608" i="10"/>
  <c r="U612" i="10"/>
  <c r="U616" i="10"/>
  <c r="U620" i="10"/>
  <c r="T622" i="10"/>
  <c r="R624" i="10"/>
  <c r="T625" i="10"/>
  <c r="S630" i="10"/>
  <c r="S633" i="10"/>
  <c r="T641" i="10"/>
  <c r="U647" i="10"/>
  <c r="R649" i="10"/>
  <c r="T657" i="10"/>
  <c r="R671" i="10"/>
  <c r="T679" i="10"/>
  <c r="T687" i="10"/>
  <c r="U695" i="10"/>
  <c r="R697" i="10"/>
  <c r="T702" i="10"/>
  <c r="U711" i="10"/>
  <c r="R713" i="10"/>
  <c r="T718" i="10"/>
  <c r="S720" i="10"/>
  <c r="S725" i="10"/>
  <c r="T727" i="10"/>
  <c r="T734" i="10"/>
  <c r="S736" i="10"/>
  <c r="T411" i="10"/>
  <c r="U420" i="10"/>
  <c r="U430" i="10"/>
  <c r="S442" i="10"/>
  <c r="T444" i="10"/>
  <c r="T447" i="10"/>
  <c r="S452" i="10"/>
  <c r="S459" i="10"/>
  <c r="R461" i="10"/>
  <c r="U462" i="10"/>
  <c r="U468" i="10"/>
  <c r="T478" i="10"/>
  <c r="R490" i="10"/>
  <c r="V494" i="10"/>
  <c r="R497" i="10"/>
  <c r="V507" i="10"/>
  <c r="R513" i="10"/>
  <c r="U516" i="10"/>
  <c r="T521" i="10"/>
  <c r="S523" i="10"/>
  <c r="R527" i="10"/>
  <c r="S531" i="10"/>
  <c r="R537" i="10"/>
  <c r="S540" i="10"/>
  <c r="U542" i="10"/>
  <c r="U546" i="10"/>
  <c r="U558" i="10"/>
  <c r="U562" i="10"/>
  <c r="U574" i="10"/>
  <c r="U578" i="10"/>
  <c r="T587" i="10"/>
  <c r="T595" i="10"/>
  <c r="T601" i="10"/>
  <c r="V608" i="10"/>
  <c r="U624" i="10"/>
  <c r="U628" i="10"/>
  <c r="S632" i="10"/>
  <c r="V633" i="10"/>
  <c r="R636" i="10"/>
  <c r="T638" i="10"/>
  <c r="V649" i="10"/>
  <c r="U652" i="10"/>
  <c r="T681" i="10"/>
  <c r="T689" i="10"/>
  <c r="V697" i="10"/>
  <c r="U700" i="10"/>
  <c r="V713" i="10"/>
  <c r="V720" i="10"/>
  <c r="V729" i="10"/>
  <c r="V736" i="10"/>
  <c r="V24" i="9"/>
  <c r="T33" i="9"/>
  <c r="T46" i="9"/>
  <c r="T60" i="9"/>
  <c r="T69" i="9"/>
  <c r="S92" i="9"/>
  <c r="R95" i="9"/>
  <c r="S100" i="9"/>
  <c r="R102" i="9"/>
  <c r="R114" i="9"/>
  <c r="R130" i="9"/>
  <c r="T149" i="9"/>
  <c r="T195" i="9"/>
  <c r="U232" i="9"/>
  <c r="S235" i="9"/>
  <c r="S267" i="9"/>
  <c r="R277" i="9"/>
  <c r="R318" i="9"/>
  <c r="S331" i="9"/>
  <c r="T372" i="9"/>
  <c r="T417" i="9"/>
  <c r="S425" i="9"/>
  <c r="R461" i="9"/>
  <c r="V483" i="9"/>
  <c r="R523" i="9"/>
  <c r="R537" i="9"/>
  <c r="S561" i="9"/>
  <c r="R585" i="9"/>
  <c r="T593" i="9"/>
  <c r="U613" i="9"/>
  <c r="T620" i="9"/>
  <c r="R641" i="9"/>
  <c r="S651" i="9"/>
  <c r="T668" i="9"/>
  <c r="U677" i="9"/>
  <c r="S683" i="9"/>
  <c r="R714" i="9"/>
  <c r="V33" i="9"/>
  <c r="R36" i="9"/>
  <c r="T38" i="9"/>
  <c r="T41" i="9"/>
  <c r="V46" i="9"/>
  <c r="R53" i="9"/>
  <c r="T63" i="9"/>
  <c r="U69" i="9"/>
  <c r="R78" i="9"/>
  <c r="R90" i="9"/>
  <c r="S95" i="9"/>
  <c r="T100" i="9"/>
  <c r="R122" i="9"/>
  <c r="S130" i="9"/>
  <c r="R147" i="9"/>
  <c r="U149" i="9"/>
  <c r="U216" i="9"/>
  <c r="R243" i="9"/>
  <c r="U271" i="9"/>
  <c r="S277" i="9"/>
  <c r="R280" i="9"/>
  <c r="T293" i="9"/>
  <c r="R302" i="9"/>
  <c r="S304" i="9"/>
  <c r="U312" i="9"/>
  <c r="S318" i="9"/>
  <c r="T331" i="9"/>
  <c r="T341" i="9"/>
  <c r="T353" i="9"/>
  <c r="R368" i="9"/>
  <c r="U372" i="9"/>
  <c r="R375" i="9"/>
  <c r="S380" i="9"/>
  <c r="R388" i="9"/>
  <c r="U394" i="9"/>
  <c r="U403" i="9"/>
  <c r="T425" i="9"/>
  <c r="R435" i="9"/>
  <c r="R452" i="9"/>
  <c r="S461" i="9"/>
  <c r="V467" i="9"/>
  <c r="R511" i="9"/>
  <c r="T513" i="9"/>
  <c r="V520" i="9"/>
  <c r="S523" i="9"/>
  <c r="S537" i="9"/>
  <c r="R545" i="9"/>
  <c r="T561" i="9"/>
  <c r="U570" i="9"/>
  <c r="V585" i="9"/>
  <c r="U593" i="9"/>
  <c r="R602" i="9"/>
  <c r="U605" i="9"/>
  <c r="S611" i="9"/>
  <c r="T731" i="9"/>
  <c r="T28" i="9"/>
  <c r="U41" i="9"/>
  <c r="T53" i="9"/>
  <c r="T58" i="9"/>
  <c r="V63" i="9"/>
  <c r="S78" i="9"/>
  <c r="U90" i="9"/>
  <c r="V95" i="9"/>
  <c r="R98" i="9"/>
  <c r="S122" i="9"/>
  <c r="S147" i="9"/>
  <c r="S164" i="9"/>
  <c r="S173" i="9"/>
  <c r="R184" i="9"/>
  <c r="S189" i="9"/>
  <c r="S243" i="9"/>
  <c r="U277" i="9"/>
  <c r="S302" i="9"/>
  <c r="T304" i="9"/>
  <c r="S316" i="9"/>
  <c r="V325" i="9"/>
  <c r="U331" i="9"/>
  <c r="V333" i="9"/>
  <c r="U347" i="9"/>
  <c r="T362" i="9"/>
  <c r="S368" i="9"/>
  <c r="V372" i="9"/>
  <c r="T380" i="9"/>
  <c r="R383" i="9"/>
  <c r="S388" i="9"/>
  <c r="V403" i="9"/>
  <c r="R412" i="9"/>
  <c r="T420" i="9"/>
  <c r="S433" i="9"/>
  <c r="S435" i="9"/>
  <c r="U452" i="9"/>
  <c r="S459" i="9"/>
  <c r="R471" i="9"/>
  <c r="T497" i="9"/>
  <c r="S545" i="9"/>
  <c r="R553" i="9"/>
  <c r="S568" i="9"/>
  <c r="V593" i="9"/>
  <c r="R596" i="9"/>
  <c r="S635" i="9"/>
  <c r="U645" i="9"/>
  <c r="V662" i="9"/>
  <c r="S675" i="9"/>
  <c r="R708" i="9"/>
  <c r="V718" i="9"/>
  <c r="R729" i="9"/>
  <c r="U734" i="9"/>
  <c r="S22" i="9"/>
  <c r="T25" i="9"/>
  <c r="U28" i="9"/>
  <c r="U31" i="9"/>
  <c r="U58" i="9"/>
  <c r="S76" i="9"/>
  <c r="V90" i="9"/>
  <c r="T98" i="9"/>
  <c r="R115" i="9"/>
  <c r="T117" i="9"/>
  <c r="R139" i="9"/>
  <c r="T156" i="9"/>
  <c r="S162" i="9"/>
  <c r="T164" i="9"/>
  <c r="T173" i="9"/>
  <c r="R179" i="9"/>
  <c r="U204" i="9"/>
  <c r="T208" i="9"/>
  <c r="R220" i="9"/>
  <c r="S238" i="9"/>
  <c r="S247" i="9"/>
  <c r="R256" i="9"/>
  <c r="R261" i="9"/>
  <c r="R307" i="9"/>
  <c r="V347" i="9"/>
  <c r="R356" i="9"/>
  <c r="U362" i="9"/>
  <c r="S371" i="9"/>
  <c r="U380" i="9"/>
  <c r="T388" i="9"/>
  <c r="U412" i="9"/>
  <c r="R415" i="9"/>
  <c r="U420" i="9"/>
  <c r="R423" i="9"/>
  <c r="S428" i="9"/>
  <c r="T433" i="9"/>
  <c r="V435" i="9"/>
  <c r="R444" i="9"/>
  <c r="V452" i="9"/>
  <c r="T459" i="9"/>
  <c r="R465" i="9"/>
  <c r="V475" i="9"/>
  <c r="R482" i="9"/>
  <c r="S488" i="9"/>
  <c r="V531" i="9"/>
  <c r="S540" i="9"/>
  <c r="T545" i="9"/>
  <c r="S553" i="9"/>
  <c r="S577" i="9"/>
  <c r="T596" i="9"/>
  <c r="T708" i="9"/>
  <c r="V734" i="9"/>
  <c r="S37" i="9"/>
  <c r="U39" i="9"/>
  <c r="R45" i="9"/>
  <c r="U56" i="9"/>
  <c r="U88" i="9"/>
  <c r="R101" i="9"/>
  <c r="V109" i="9"/>
  <c r="S115" i="9"/>
  <c r="U117" i="9"/>
  <c r="R131" i="9"/>
  <c r="T139" i="9"/>
  <c r="T179" i="9"/>
  <c r="R196" i="9"/>
  <c r="S217" i="9"/>
  <c r="T220" i="9"/>
  <c r="R226" i="9"/>
  <c r="R229" i="9"/>
  <c r="S231" i="9"/>
  <c r="R236" i="9"/>
  <c r="T238" i="9"/>
  <c r="V241" i="9"/>
  <c r="U256" i="9"/>
  <c r="S261" i="9"/>
  <c r="R291" i="9"/>
  <c r="T307" i="9"/>
  <c r="S356" i="9"/>
  <c r="T371" i="9"/>
  <c r="R379" i="9"/>
  <c r="V412" i="9"/>
  <c r="V420" i="9"/>
  <c r="T428" i="9"/>
  <c r="R431" i="9"/>
  <c r="S444" i="9"/>
  <c r="R451" i="9"/>
  <c r="U465" i="9"/>
  <c r="T482" i="9"/>
  <c r="S512" i="9"/>
  <c r="U514" i="9"/>
  <c r="R538" i="9"/>
  <c r="T540" i="9"/>
  <c r="T548" i="9"/>
  <c r="R551" i="9"/>
  <c r="S571" i="9"/>
  <c r="V574" i="9"/>
  <c r="T577" i="9"/>
  <c r="V580" i="9"/>
  <c r="V588" i="9"/>
  <c r="U596" i="9"/>
  <c r="R603" i="9"/>
  <c r="V606" i="9"/>
  <c r="T612" i="9"/>
  <c r="U629" i="9"/>
  <c r="R682" i="9"/>
  <c r="T692" i="9"/>
  <c r="S699" i="9"/>
  <c r="R706" i="9"/>
  <c r="T732" i="9"/>
  <c r="T20" i="9"/>
  <c r="U37" i="9"/>
  <c r="S45" i="9"/>
  <c r="R54" i="9"/>
  <c r="R62" i="9"/>
  <c r="U64" i="9"/>
  <c r="R74" i="9"/>
  <c r="T101" i="9"/>
  <c r="S113" i="9"/>
  <c r="U115" i="9"/>
  <c r="R123" i="9"/>
  <c r="U139" i="9"/>
  <c r="R154" i="9"/>
  <c r="U179" i="9"/>
  <c r="R188" i="9"/>
  <c r="S196" i="9"/>
  <c r="V220" i="9"/>
  <c r="S229" i="9"/>
  <c r="T231" i="9"/>
  <c r="R234" i="9"/>
  <c r="S236" i="9"/>
  <c r="S259" i="9"/>
  <c r="T261" i="9"/>
  <c r="R294" i="9"/>
  <c r="T332" i="9"/>
  <c r="R340" i="9"/>
  <c r="S346" i="9"/>
  <c r="T356" i="9"/>
  <c r="U371" i="9"/>
  <c r="S379" i="9"/>
  <c r="R387" i="9"/>
  <c r="T402" i="9"/>
  <c r="T411" i="9"/>
  <c r="S419" i="9"/>
  <c r="U428" i="9"/>
  <c r="V444" i="9"/>
  <c r="T451" i="9"/>
  <c r="R457" i="9"/>
  <c r="U482" i="9"/>
  <c r="T492" i="9"/>
  <c r="R495" i="9"/>
  <c r="U512" i="9"/>
  <c r="T538" i="9"/>
  <c r="V540" i="9"/>
  <c r="U548" i="9"/>
  <c r="S560" i="9"/>
  <c r="S584" i="9"/>
  <c r="R594" i="9"/>
  <c r="R610" i="9"/>
  <c r="U612" i="9"/>
  <c r="R626" i="9"/>
  <c r="V646" i="9"/>
  <c r="S667" i="9"/>
  <c r="V670" i="9"/>
  <c r="T676" i="9"/>
  <c r="U682" i="9"/>
  <c r="U732" i="9"/>
  <c r="U617" i="9"/>
  <c r="T14" i="9"/>
  <c r="V14" i="9"/>
  <c r="V310" i="9"/>
  <c r="T310" i="9"/>
  <c r="S310" i="9"/>
  <c r="U228" i="9"/>
  <c r="R228" i="9"/>
  <c r="R17" i="9"/>
  <c r="S19" i="9"/>
  <c r="T22" i="9"/>
  <c r="R30" i="9"/>
  <c r="T36" i="9"/>
  <c r="V41" i="9"/>
  <c r="U45" i="9"/>
  <c r="R49" i="9"/>
  <c r="U53" i="9"/>
  <c r="V58" i="9"/>
  <c r="U62" i="9"/>
  <c r="R66" i="9"/>
  <c r="S68" i="9"/>
  <c r="S71" i="9"/>
  <c r="V73" i="9"/>
  <c r="T77" i="9"/>
  <c r="V81" i="9"/>
  <c r="U89" i="9"/>
  <c r="V89" i="9"/>
  <c r="U103" i="9"/>
  <c r="V103" i="9"/>
  <c r="T108" i="9"/>
  <c r="U108" i="9"/>
  <c r="S108" i="9"/>
  <c r="S129" i="9"/>
  <c r="V136" i="9"/>
  <c r="R136" i="9"/>
  <c r="T140" i="9"/>
  <c r="V146" i="9"/>
  <c r="R146" i="9"/>
  <c r="R148" i="9"/>
  <c r="S148" i="9"/>
  <c r="V160" i="9"/>
  <c r="R160" i="9"/>
  <c r="V163" i="9"/>
  <c r="T163" i="9"/>
  <c r="S163" i="9"/>
  <c r="V194" i="9"/>
  <c r="T194" i="9"/>
  <c r="S194" i="9"/>
  <c r="S197" i="9"/>
  <c r="S211" i="9"/>
  <c r="R213" i="9"/>
  <c r="R223" i="9"/>
  <c r="S223" i="9"/>
  <c r="V223" i="9"/>
  <c r="R245" i="9"/>
  <c r="T247" i="9"/>
  <c r="S252" i="9"/>
  <c r="S254" i="9"/>
  <c r="R269" i="9"/>
  <c r="U275" i="9"/>
  <c r="S275" i="9"/>
  <c r="T279" i="9"/>
  <c r="S281" i="9"/>
  <c r="U284" i="9"/>
  <c r="S284" i="9"/>
  <c r="R284" i="9"/>
  <c r="T291" i="9"/>
  <c r="R310" i="9"/>
  <c r="U322" i="9"/>
  <c r="V322" i="9"/>
  <c r="S322" i="9"/>
  <c r="V336" i="9"/>
  <c r="S336" i="9"/>
  <c r="R336" i="9"/>
  <c r="V339" i="9"/>
  <c r="U339" i="9"/>
  <c r="T339" i="9"/>
  <c r="S339" i="9"/>
  <c r="R339" i="9"/>
  <c r="V627" i="9"/>
  <c r="S627" i="9"/>
  <c r="U709" i="9"/>
  <c r="T709" i="9"/>
  <c r="S709" i="9"/>
  <c r="R709" i="9"/>
  <c r="V709" i="9"/>
  <c r="V716" i="9"/>
  <c r="T716" i="9"/>
  <c r="U79" i="9"/>
  <c r="R79" i="9"/>
  <c r="R124" i="9"/>
  <c r="U124" i="9"/>
  <c r="V133" i="9"/>
  <c r="R133" i="9"/>
  <c r="V249" i="9"/>
  <c r="S249" i="9"/>
  <c r="V604" i="9"/>
  <c r="T604" i="9"/>
  <c r="V84" i="9"/>
  <c r="T84" i="9"/>
  <c r="S84" i="9"/>
  <c r="V155" i="9"/>
  <c r="T155" i="9"/>
  <c r="S155" i="9"/>
  <c r="T172" i="9"/>
  <c r="S172" i="9"/>
  <c r="V200" i="9"/>
  <c r="R200" i="9"/>
  <c r="R263" i="9"/>
  <c r="S263" i="9"/>
  <c r="R296" i="9"/>
  <c r="S296" i="9"/>
  <c r="R496" i="9"/>
  <c r="T496" i="9"/>
  <c r="S496" i="9"/>
  <c r="R595" i="9"/>
  <c r="V595" i="9"/>
  <c r="U595" i="9"/>
  <c r="T595" i="9"/>
  <c r="S595" i="9"/>
  <c r="S726" i="9"/>
  <c r="V726" i="9"/>
  <c r="T17" i="9"/>
  <c r="T19" i="9"/>
  <c r="R21" i="9"/>
  <c r="V22" i="9"/>
  <c r="S27" i="9"/>
  <c r="S30" i="9"/>
  <c r="V32" i="9"/>
  <c r="U36" i="9"/>
  <c r="R44" i="9"/>
  <c r="V45" i="9"/>
  <c r="T49" i="9"/>
  <c r="R55" i="9"/>
  <c r="R61" i="9"/>
  <c r="V62" i="9"/>
  <c r="T66" i="9"/>
  <c r="T68" i="9"/>
  <c r="R70" i="9"/>
  <c r="T71" i="9"/>
  <c r="U77" i="9"/>
  <c r="T79" i="9"/>
  <c r="S82" i="9"/>
  <c r="T82" i="9"/>
  <c r="R82" i="9"/>
  <c r="V85" i="9"/>
  <c r="R85" i="9"/>
  <c r="U87" i="9"/>
  <c r="T87" i="9"/>
  <c r="S87" i="9"/>
  <c r="T96" i="9"/>
  <c r="U96" i="9"/>
  <c r="R106" i="9"/>
  <c r="T106" i="9"/>
  <c r="V120" i="9"/>
  <c r="R120" i="9"/>
  <c r="T124" i="9"/>
  <c r="V132" i="9"/>
  <c r="U132" i="9"/>
  <c r="T133" i="9"/>
  <c r="R155" i="9"/>
  <c r="R172" i="9"/>
  <c r="T197" i="9"/>
  <c r="U211" i="9"/>
  <c r="S228" i="9"/>
  <c r="R230" i="9"/>
  <c r="T230" i="9"/>
  <c r="S230" i="9"/>
  <c r="R255" i="9"/>
  <c r="T255" i="9"/>
  <c r="S255" i="9"/>
  <c r="T263" i="9"/>
  <c r="U265" i="9"/>
  <c r="V265" i="9"/>
  <c r="U279" i="9"/>
  <c r="V281" i="9"/>
  <c r="T296" i="9"/>
  <c r="V299" i="9"/>
  <c r="T299" i="9"/>
  <c r="R299" i="9"/>
  <c r="V302" i="9"/>
  <c r="U302" i="9"/>
  <c r="U310" i="9"/>
  <c r="V401" i="9"/>
  <c r="T401" i="9"/>
  <c r="S401" i="9"/>
  <c r="R401" i="9"/>
  <c r="S410" i="9"/>
  <c r="U410" i="9"/>
  <c r="T410" i="9"/>
  <c r="S418" i="9"/>
  <c r="U418" i="9"/>
  <c r="T418" i="9"/>
  <c r="R441" i="9"/>
  <c r="T441" i="9"/>
  <c r="U474" i="9"/>
  <c r="U491" i="9"/>
  <c r="V491" i="9"/>
  <c r="T491" i="9"/>
  <c r="R504" i="9"/>
  <c r="S504" i="9"/>
  <c r="V527" i="9"/>
  <c r="R527" i="9"/>
  <c r="R547" i="9"/>
  <c r="V547" i="9"/>
  <c r="U547" i="9"/>
  <c r="T547" i="9"/>
  <c r="S547" i="9"/>
  <c r="R555" i="9"/>
  <c r="V555" i="9"/>
  <c r="U555" i="9"/>
  <c r="T555" i="9"/>
  <c r="S555" i="9"/>
  <c r="T579" i="9"/>
  <c r="V579" i="9"/>
  <c r="U579" i="9"/>
  <c r="S579" i="9"/>
  <c r="V638" i="9"/>
  <c r="U638" i="9"/>
  <c r="T638" i="9"/>
  <c r="S638" i="9"/>
  <c r="V658" i="9"/>
  <c r="R658" i="9"/>
  <c r="V700" i="9"/>
  <c r="T700" i="9"/>
  <c r="V152" i="9"/>
  <c r="R152" i="9"/>
  <c r="V213" i="9"/>
  <c r="T213" i="9"/>
  <c r="S213" i="9"/>
  <c r="V245" i="9"/>
  <c r="U245" i="9"/>
  <c r="U298" i="9"/>
  <c r="S298" i="9"/>
  <c r="T94" i="9"/>
  <c r="R94" i="9"/>
  <c r="V170" i="9"/>
  <c r="R170" i="9"/>
  <c r="S181" i="9"/>
  <c r="R181" i="9"/>
  <c r="V181" i="9"/>
  <c r="R328" i="9"/>
  <c r="V328" i="9"/>
  <c r="U328" i="9"/>
  <c r="T328" i="9"/>
  <c r="S328" i="9"/>
  <c r="R464" i="9"/>
  <c r="S464" i="9"/>
  <c r="U15" i="9"/>
  <c r="U17" i="9"/>
  <c r="S21" i="9"/>
  <c r="R25" i="9"/>
  <c r="T27" i="9"/>
  <c r="R29" i="9"/>
  <c r="T30" i="9"/>
  <c r="S38" i="9"/>
  <c r="V40" i="9"/>
  <c r="T44" i="9"/>
  <c r="U47" i="9"/>
  <c r="U49" i="9"/>
  <c r="S52" i="9"/>
  <c r="S55" i="9"/>
  <c r="T61" i="9"/>
  <c r="U66" i="9"/>
  <c r="S70" i="9"/>
  <c r="V71" i="9"/>
  <c r="V79" i="9"/>
  <c r="U94" i="9"/>
  <c r="R103" i="9"/>
  <c r="V108" i="9"/>
  <c r="V124" i="9"/>
  <c r="U133" i="9"/>
  <c r="T141" i="9"/>
  <c r="S141" i="9"/>
  <c r="S146" i="9"/>
  <c r="T148" i="9"/>
  <c r="U155" i="9"/>
  <c r="R163" i="9"/>
  <c r="T170" i="9"/>
  <c r="U172" i="9"/>
  <c r="R180" i="9"/>
  <c r="U180" i="9"/>
  <c r="U181" i="9"/>
  <c r="V187" i="9"/>
  <c r="S187" i="9"/>
  <c r="R187" i="9"/>
  <c r="R194" i="9"/>
  <c r="U212" i="9"/>
  <c r="R212" i="9"/>
  <c r="V212" i="9"/>
  <c r="R216" i="9"/>
  <c r="V221" i="9"/>
  <c r="R221" i="9"/>
  <c r="U221" i="9"/>
  <c r="T223" i="9"/>
  <c r="T228" i="9"/>
  <c r="V237" i="9"/>
  <c r="S237" i="9"/>
  <c r="R237" i="9"/>
  <c r="R239" i="9"/>
  <c r="S239" i="9"/>
  <c r="U244" i="9"/>
  <c r="T244" i="9"/>
  <c r="S244" i="9"/>
  <c r="T245" i="9"/>
  <c r="V253" i="9"/>
  <c r="T253" i="9"/>
  <c r="S253" i="9"/>
  <c r="U260" i="9"/>
  <c r="V260" i="9"/>
  <c r="U263" i="9"/>
  <c r="U268" i="9"/>
  <c r="R268" i="9"/>
  <c r="V268" i="9"/>
  <c r="U276" i="9"/>
  <c r="R276" i="9"/>
  <c r="V282" i="9"/>
  <c r="R282" i="9"/>
  <c r="T284" i="9"/>
  <c r="R287" i="9"/>
  <c r="U287" i="9"/>
  <c r="T287" i="9"/>
  <c r="U290" i="9"/>
  <c r="S290" i="9"/>
  <c r="U296" i="9"/>
  <c r="U309" i="9"/>
  <c r="R309" i="9"/>
  <c r="V309" i="9"/>
  <c r="V354" i="9"/>
  <c r="U354" i="9"/>
  <c r="T354" i="9"/>
  <c r="S354" i="9"/>
  <c r="R354" i="9"/>
  <c r="V359" i="9"/>
  <c r="R359" i="9"/>
  <c r="V376" i="9"/>
  <c r="S376" i="9"/>
  <c r="R376" i="9"/>
  <c r="V395" i="9"/>
  <c r="U395" i="9"/>
  <c r="T395" i="9"/>
  <c r="S395" i="9"/>
  <c r="R395" i="9"/>
  <c r="V559" i="9"/>
  <c r="R559" i="9"/>
  <c r="S599" i="9"/>
  <c r="T599" i="9"/>
  <c r="R599" i="9"/>
  <c r="S710" i="9"/>
  <c r="V710" i="9"/>
  <c r="U710" i="9"/>
  <c r="V724" i="9"/>
  <c r="U724" i="9"/>
  <c r="R197" i="9"/>
  <c r="U197" i="9"/>
  <c r="V519" i="9"/>
  <c r="R519" i="9"/>
  <c r="U21" i="9"/>
  <c r="V30" i="9"/>
  <c r="U44" i="9"/>
  <c r="V49" i="9"/>
  <c r="T55" i="9"/>
  <c r="U61" i="9"/>
  <c r="V66" i="9"/>
  <c r="U70" i="9"/>
  <c r="V94" i="9"/>
  <c r="R116" i="9"/>
  <c r="T116" i="9"/>
  <c r="S116" i="9"/>
  <c r="R125" i="9"/>
  <c r="T125" i="9"/>
  <c r="S125" i="9"/>
  <c r="R156" i="9"/>
  <c r="V156" i="9"/>
  <c r="V171" i="9"/>
  <c r="R171" i="9"/>
  <c r="U171" i="9"/>
  <c r="V172" i="9"/>
  <c r="V189" i="9"/>
  <c r="U189" i="9"/>
  <c r="V195" i="9"/>
  <c r="R195" i="9"/>
  <c r="V202" i="9"/>
  <c r="R202" i="9"/>
  <c r="R204" i="9"/>
  <c r="S204" i="9"/>
  <c r="U219" i="9"/>
  <c r="R219" i="9"/>
  <c r="V228" i="9"/>
  <c r="V263" i="9"/>
  <c r="U273" i="9"/>
  <c r="V273" i="9"/>
  <c r="S273" i="9"/>
  <c r="U293" i="9"/>
  <c r="R293" i="9"/>
  <c r="V296" i="9"/>
  <c r="V300" i="9"/>
  <c r="S300" i="9"/>
  <c r="U314" i="9"/>
  <c r="V314" i="9"/>
  <c r="S314" i="9"/>
  <c r="V330" i="9"/>
  <c r="S330" i="9"/>
  <c r="U348" i="9"/>
  <c r="T348" i="9"/>
  <c r="S348" i="9"/>
  <c r="R348" i="9"/>
  <c r="R472" i="9"/>
  <c r="S472" i="9"/>
  <c r="S521" i="9"/>
  <c r="T521" i="9"/>
  <c r="V535" i="9"/>
  <c r="R535" i="9"/>
  <c r="V543" i="9"/>
  <c r="R543" i="9"/>
  <c r="S586" i="9"/>
  <c r="U586" i="9"/>
  <c r="T586" i="9"/>
  <c r="R586" i="9"/>
  <c r="R621" i="9"/>
  <c r="U621" i="9"/>
  <c r="V652" i="9"/>
  <c r="T652" i="9"/>
  <c r="R733" i="9"/>
  <c r="V733" i="9"/>
  <c r="U733" i="9"/>
  <c r="T733" i="9"/>
  <c r="R140" i="9"/>
  <c r="S140" i="9"/>
  <c r="V140" i="9"/>
  <c r="V269" i="9"/>
  <c r="T269" i="9"/>
  <c r="S269" i="9"/>
  <c r="R279" i="9"/>
  <c r="S279" i="9"/>
  <c r="V338" i="9"/>
  <c r="U338" i="9"/>
  <c r="T338" i="9"/>
  <c r="S338" i="9"/>
  <c r="R338" i="9"/>
  <c r="R361" i="9"/>
  <c r="T361" i="9"/>
  <c r="S361" i="9"/>
  <c r="R14" i="9"/>
  <c r="R20" i="9"/>
  <c r="V21" i="9"/>
  <c r="U23" i="9"/>
  <c r="V25" i="9"/>
  <c r="U29" i="9"/>
  <c r="R33" i="9"/>
  <c r="T35" i="9"/>
  <c r="R37" i="9"/>
  <c r="V38" i="9"/>
  <c r="R46" i="9"/>
  <c r="S54" i="9"/>
  <c r="V55" i="9"/>
  <c r="R63" i="9"/>
  <c r="R69" i="9"/>
  <c r="V70" i="9"/>
  <c r="T74" i="9"/>
  <c r="T76" i="9"/>
  <c r="V82" i="9"/>
  <c r="U85" i="9"/>
  <c r="V87" i="9"/>
  <c r="V93" i="9"/>
  <c r="U93" i="9"/>
  <c r="T93" i="9"/>
  <c r="T102" i="9"/>
  <c r="U102" i="9"/>
  <c r="S102" i="9"/>
  <c r="T103" i="9"/>
  <c r="S114" i="9"/>
  <c r="V128" i="9"/>
  <c r="R128" i="9"/>
  <c r="R141" i="9"/>
  <c r="V144" i="9"/>
  <c r="R144" i="9"/>
  <c r="V148" i="9"/>
  <c r="U162" i="9"/>
  <c r="R162" i="9"/>
  <c r="V162" i="9"/>
  <c r="R164" i="9"/>
  <c r="V164" i="9"/>
  <c r="R168" i="9"/>
  <c r="V176" i="9"/>
  <c r="R176" i="9"/>
  <c r="S180" i="9"/>
  <c r="R185" i="9"/>
  <c r="S185" i="9"/>
  <c r="T187" i="9"/>
  <c r="V192" i="9"/>
  <c r="R192" i="9"/>
  <c r="S208" i="9"/>
  <c r="R208" i="9"/>
  <c r="S212" i="9"/>
  <c r="R215" i="9"/>
  <c r="U215" i="9"/>
  <c r="T215" i="9"/>
  <c r="S221" i="9"/>
  <c r="V224" i="9"/>
  <c r="U224" i="9"/>
  <c r="V230" i="9"/>
  <c r="T237" i="9"/>
  <c r="T239" i="9"/>
  <c r="R244" i="9"/>
  <c r="R253" i="9"/>
  <c r="V255" i="9"/>
  <c r="R260" i="9"/>
  <c r="S268" i="9"/>
  <c r="S270" i="9"/>
  <c r="S276" i="9"/>
  <c r="V278" i="9"/>
  <c r="S278" i="9"/>
  <c r="T282" i="9"/>
  <c r="S287" i="9"/>
  <c r="V290" i="9"/>
  <c r="S309" i="9"/>
  <c r="U363" i="9"/>
  <c r="T363" i="9"/>
  <c r="S363" i="9"/>
  <c r="R363" i="9"/>
  <c r="V393" i="9"/>
  <c r="T393" i="9"/>
  <c r="S393" i="9"/>
  <c r="V396" i="9"/>
  <c r="U396" i="9"/>
  <c r="T396" i="9"/>
  <c r="S396" i="9"/>
  <c r="V408" i="9"/>
  <c r="S408" i="9"/>
  <c r="V416" i="9"/>
  <c r="S416" i="9"/>
  <c r="R416" i="9"/>
  <c r="V424" i="9"/>
  <c r="S424" i="9"/>
  <c r="R424" i="9"/>
  <c r="U453" i="9"/>
  <c r="T453" i="9"/>
  <c r="S453" i="9"/>
  <c r="R453" i="9"/>
  <c r="V453" i="9"/>
  <c r="S460" i="9"/>
  <c r="U460" i="9"/>
  <c r="T460" i="9"/>
  <c r="R569" i="9"/>
  <c r="T569" i="9"/>
  <c r="S569" i="9"/>
  <c r="V618" i="9"/>
  <c r="R618" i="9"/>
  <c r="R669" i="9"/>
  <c r="U669" i="9"/>
  <c r="S694" i="9"/>
  <c r="V694" i="9"/>
  <c r="V698" i="9"/>
  <c r="T698" i="9"/>
  <c r="R698" i="9"/>
  <c r="T724" i="9"/>
  <c r="U252" i="9"/>
  <c r="R252" i="9"/>
  <c r="V252" i="9"/>
  <c r="V349" i="9"/>
  <c r="U349" i="9"/>
  <c r="U515" i="9"/>
  <c r="V515" i="9"/>
  <c r="V17" i="9"/>
  <c r="S14" i="9"/>
  <c r="V16" i="9"/>
  <c r="R28" i="9"/>
  <c r="V29" i="9"/>
  <c r="R41" i="9"/>
  <c r="S43" i="9"/>
  <c r="S46" i="9"/>
  <c r="V48" i="9"/>
  <c r="R58" i="9"/>
  <c r="S60" i="9"/>
  <c r="S63" i="9"/>
  <c r="V65" i="9"/>
  <c r="U72" i="9"/>
  <c r="U74" i="9"/>
  <c r="T86" i="9"/>
  <c r="R86" i="9"/>
  <c r="V86" i="9"/>
  <c r="T109" i="9"/>
  <c r="R112" i="9"/>
  <c r="T114" i="9"/>
  <c r="U116" i="9"/>
  <c r="U125" i="9"/>
  <c r="V131" i="9"/>
  <c r="T131" i="9"/>
  <c r="S131" i="9"/>
  <c r="T132" i="9"/>
  <c r="U141" i="9"/>
  <c r="S156" i="9"/>
  <c r="S169" i="9"/>
  <c r="R169" i="9"/>
  <c r="S171" i="9"/>
  <c r="T180" i="9"/>
  <c r="U187" i="9"/>
  <c r="R189" i="9"/>
  <c r="S195" i="9"/>
  <c r="S202" i="9"/>
  <c r="T204" i="9"/>
  <c r="T212" i="9"/>
  <c r="T221" i="9"/>
  <c r="U237" i="9"/>
  <c r="U239" i="9"/>
  <c r="V244" i="9"/>
  <c r="R247" i="9"/>
  <c r="V247" i="9"/>
  <c r="U253" i="9"/>
  <c r="S260" i="9"/>
  <c r="V262" i="9"/>
  <c r="S262" i="9"/>
  <c r="T268" i="9"/>
  <c r="R271" i="9"/>
  <c r="T271" i="9"/>
  <c r="S271" i="9"/>
  <c r="V274" i="9"/>
  <c r="R274" i="9"/>
  <c r="T276" i="9"/>
  <c r="V287" i="9"/>
  <c r="S293" i="9"/>
  <c r="V295" i="9"/>
  <c r="S295" i="9"/>
  <c r="U301" i="9"/>
  <c r="T301" i="9"/>
  <c r="S301" i="9"/>
  <c r="T309" i="9"/>
  <c r="R312" i="9"/>
  <c r="T312" i="9"/>
  <c r="S312" i="9"/>
  <c r="V315" i="9"/>
  <c r="R315" i="9"/>
  <c r="T315" i="9"/>
  <c r="V348" i="9"/>
  <c r="V439" i="9"/>
  <c r="R439" i="9"/>
  <c r="V636" i="9"/>
  <c r="T636" i="9"/>
  <c r="R666" i="9"/>
  <c r="S691" i="9"/>
  <c r="T90" i="9"/>
  <c r="T92" i="9"/>
  <c r="T95" i="9"/>
  <c r="U101" i="9"/>
  <c r="T107" i="9"/>
  <c r="T115" i="9"/>
  <c r="S123" i="9"/>
  <c r="T130" i="9"/>
  <c r="S139" i="9"/>
  <c r="V149" i="9"/>
  <c r="T154" i="9"/>
  <c r="U157" i="9"/>
  <c r="U165" i="9"/>
  <c r="S179" i="9"/>
  <c r="S186" i="9"/>
  <c r="T205" i="9"/>
  <c r="T207" i="9"/>
  <c r="S220" i="9"/>
  <c r="T229" i="9"/>
  <c r="T236" i="9"/>
  <c r="V257" i="9"/>
  <c r="T277" i="9"/>
  <c r="T294" i="9"/>
  <c r="V352" i="9"/>
  <c r="S352" i="9"/>
  <c r="U404" i="9"/>
  <c r="T404" i="9"/>
  <c r="S404" i="9"/>
  <c r="R404" i="9"/>
  <c r="S426" i="9"/>
  <c r="U426" i="9"/>
  <c r="T426" i="9"/>
  <c r="V447" i="9"/>
  <c r="R447" i="9"/>
  <c r="R481" i="9"/>
  <c r="T481" i="9"/>
  <c r="S481" i="9"/>
  <c r="U507" i="9"/>
  <c r="V507" i="9"/>
  <c r="T539" i="9"/>
  <c r="V539" i="9"/>
  <c r="U539" i="9"/>
  <c r="S539" i="9"/>
  <c r="U572" i="9"/>
  <c r="V572" i="9"/>
  <c r="V575" i="9"/>
  <c r="R575" i="9"/>
  <c r="R592" i="9"/>
  <c r="S592" i="9"/>
  <c r="V730" i="9"/>
  <c r="S730" i="9"/>
  <c r="R730" i="9"/>
  <c r="U78" i="9"/>
  <c r="U98" i="9"/>
  <c r="V117" i="9"/>
  <c r="T122" i="9"/>
  <c r="T138" i="9"/>
  <c r="T147" i="9"/>
  <c r="U173" i="9"/>
  <c r="T178" i="9"/>
  <c r="T188" i="9"/>
  <c r="T203" i="9"/>
  <c r="U231" i="9"/>
  <c r="U238" i="9"/>
  <c r="T285" i="9"/>
  <c r="U304" i="9"/>
  <c r="U317" i="9"/>
  <c r="V317" i="9"/>
  <c r="S317" i="9"/>
  <c r="R317" i="9"/>
  <c r="T345" i="9"/>
  <c r="S345" i="9"/>
  <c r="R345" i="9"/>
  <c r="V364" i="9"/>
  <c r="U364" i="9"/>
  <c r="T364" i="9"/>
  <c r="S364" i="9"/>
  <c r="R364" i="9"/>
  <c r="V443" i="9"/>
  <c r="U443" i="9"/>
  <c r="T443" i="9"/>
  <c r="S443" i="9"/>
  <c r="T498" i="9"/>
  <c r="U498" i="9"/>
  <c r="U556" i="9"/>
  <c r="V556" i="9"/>
  <c r="V643" i="9"/>
  <c r="S643" i="9"/>
  <c r="V660" i="9"/>
  <c r="T660" i="9"/>
  <c r="V722" i="9"/>
  <c r="S722" i="9"/>
  <c r="V78" i="9"/>
  <c r="V98" i="9"/>
  <c r="U147" i="9"/>
  <c r="V173" i="9"/>
  <c r="U203" i="9"/>
  <c r="V231" i="9"/>
  <c r="V238" i="9"/>
  <c r="U285" i="9"/>
  <c r="V304" i="9"/>
  <c r="R320" i="9"/>
  <c r="V320" i="9"/>
  <c r="U320" i="9"/>
  <c r="T320" i="9"/>
  <c r="V326" i="9"/>
  <c r="U326" i="9"/>
  <c r="T326" i="9"/>
  <c r="S326" i="9"/>
  <c r="R326" i="9"/>
  <c r="V342" i="9"/>
  <c r="U342" i="9"/>
  <c r="S378" i="9"/>
  <c r="U378" i="9"/>
  <c r="T378" i="9"/>
  <c r="V391" i="9"/>
  <c r="R391" i="9"/>
  <c r="R449" i="9"/>
  <c r="T449" i="9"/>
  <c r="S449" i="9"/>
  <c r="V458" i="9"/>
  <c r="S458" i="9"/>
  <c r="R458" i="9"/>
  <c r="S466" i="9"/>
  <c r="U466" i="9"/>
  <c r="T466" i="9"/>
  <c r="R466" i="9"/>
  <c r="S489" i="9"/>
  <c r="T489" i="9"/>
  <c r="S529" i="9"/>
  <c r="V529" i="9"/>
  <c r="V532" i="9"/>
  <c r="R532" i="9"/>
  <c r="S562" i="9"/>
  <c r="U562" i="9"/>
  <c r="T562" i="9"/>
  <c r="R562" i="9"/>
  <c r="S630" i="9"/>
  <c r="V630" i="9"/>
  <c r="R685" i="9"/>
  <c r="U685" i="9"/>
  <c r="T318" i="9"/>
  <c r="V331" i="9"/>
  <c r="T340" i="9"/>
  <c r="T355" i="9"/>
  <c r="U356" i="9"/>
  <c r="T370" i="9"/>
  <c r="V371" i="9"/>
  <c r="U379" i="9"/>
  <c r="V380" i="9"/>
  <c r="T387" i="9"/>
  <c r="U388" i="9"/>
  <c r="V419" i="9"/>
  <c r="U427" i="9"/>
  <c r="V428" i="9"/>
  <c r="T435" i="9"/>
  <c r="U436" i="9"/>
  <c r="T444" i="9"/>
  <c r="V523" i="9"/>
  <c r="T537" i="9"/>
  <c r="V548" i="9"/>
  <c r="T553" i="9"/>
  <c r="V563" i="9"/>
  <c r="V587" i="9"/>
  <c r="V596" i="9"/>
  <c r="U731" i="9"/>
  <c r="U318" i="9"/>
  <c r="U340" i="9"/>
  <c r="U370" i="9"/>
  <c r="U387" i="9"/>
  <c r="R325" i="9"/>
  <c r="S333" i="9"/>
  <c r="R347" i="9"/>
  <c r="S369" i="9"/>
  <c r="R384" i="9"/>
  <c r="T386" i="9"/>
  <c r="R399" i="9"/>
  <c r="R403" i="9"/>
  <c r="R323" i="9"/>
  <c r="S325" i="9"/>
  <c r="R332" i="9"/>
  <c r="T333" i="9"/>
  <c r="S347" i="9"/>
  <c r="R353" i="9"/>
  <c r="R360" i="9"/>
  <c r="R362" i="9"/>
  <c r="R367" i="9"/>
  <c r="T369" i="9"/>
  <c r="R372" i="9"/>
  <c r="S384" i="9"/>
  <c r="U386" i="9"/>
  <c r="R392" i="9"/>
  <c r="S403" i="9"/>
  <c r="S409" i="9"/>
  <c r="R411" i="9"/>
  <c r="S412" i="9"/>
  <c r="R420" i="9"/>
  <c r="S432" i="9"/>
  <c r="U434" i="9"/>
  <c r="R440" i="9"/>
  <c r="T442" i="9"/>
  <c r="S452" i="9"/>
  <c r="S465" i="9"/>
  <c r="R479" i="9"/>
  <c r="R487" i="9"/>
  <c r="T499" i="9"/>
  <c r="T505" i="9"/>
  <c r="U522" i="9"/>
  <c r="U530" i="9"/>
  <c r="S536" i="9"/>
  <c r="S546" i="9"/>
  <c r="S552" i="9"/>
  <c r="R554" i="9"/>
  <c r="T564" i="9"/>
  <c r="R567" i="9"/>
  <c r="U571" i="9"/>
  <c r="S576" i="9"/>
  <c r="T578" i="9"/>
  <c r="S585" i="9"/>
  <c r="R588" i="9"/>
  <c r="R593" i="9"/>
  <c r="T594" i="9"/>
  <c r="S603" i="9"/>
  <c r="T611" i="9"/>
  <c r="V613" i="9"/>
  <c r="S619" i="9"/>
  <c r="T628" i="9"/>
  <c r="T637" i="9"/>
  <c r="T641" i="9"/>
  <c r="R650" i="9"/>
  <c r="U661" i="9"/>
  <c r="R670" i="9"/>
  <c r="R673" i="9"/>
  <c r="T675" i="9"/>
  <c r="V686" i="9"/>
  <c r="U701" i="9"/>
  <c r="U717" i="9"/>
  <c r="S723" i="9"/>
  <c r="U725" i="9"/>
  <c r="V319" i="9"/>
  <c r="T323" i="9"/>
  <c r="T325" i="9"/>
  <c r="U333" i="9"/>
  <c r="S353" i="9"/>
  <c r="S360" i="9"/>
  <c r="S362" i="9"/>
  <c r="S392" i="9"/>
  <c r="T394" i="9"/>
  <c r="R407" i="9"/>
  <c r="T409" i="9"/>
  <c r="S417" i="9"/>
  <c r="S440" i="9"/>
  <c r="U442" i="9"/>
  <c r="R448" i="9"/>
  <c r="R459" i="9"/>
  <c r="T465" i="9"/>
  <c r="T473" i="9"/>
  <c r="U490" i="9"/>
  <c r="S492" i="9"/>
  <c r="R497" i="9"/>
  <c r="V499" i="9"/>
  <c r="S520" i="9"/>
  <c r="S528" i="9"/>
  <c r="V542" i="9"/>
  <c r="T546" i="9"/>
  <c r="S554" i="9"/>
  <c r="V564" i="9"/>
  <c r="V571" i="9"/>
  <c r="U578" i="9"/>
  <c r="T580" i="9"/>
  <c r="R583" i="9"/>
  <c r="T585" i="9"/>
  <c r="T588" i="9"/>
  <c r="U594" i="9"/>
  <c r="V603" i="9"/>
  <c r="V622" i="9"/>
  <c r="U637" i="9"/>
  <c r="T644" i="9"/>
  <c r="U653" i="9"/>
  <c r="S659" i="9"/>
  <c r="U675" i="9"/>
  <c r="R690" i="9"/>
  <c r="T723" i="9"/>
  <c r="V725" i="9"/>
  <c r="S732" i="9"/>
  <c r="X146" i="8"/>
  <c r="X151" i="8"/>
  <c r="X237" i="8"/>
  <c r="V240" i="8"/>
  <c r="W245" i="8"/>
  <c r="V252" i="8"/>
  <c r="X254" i="8"/>
  <c r="T262" i="8"/>
  <c r="V307" i="8"/>
  <c r="W468" i="8"/>
  <c r="V545" i="8"/>
  <c r="X606" i="8"/>
  <c r="X614" i="8"/>
  <c r="U622" i="8"/>
  <c r="U636" i="8"/>
  <c r="X653" i="8"/>
  <c r="X189" i="8"/>
  <c r="W203" i="8"/>
  <c r="T275" i="8"/>
  <c r="V380" i="8"/>
  <c r="X603" i="8"/>
  <c r="V29" i="8"/>
  <c r="V69" i="8"/>
  <c r="V85" i="8"/>
  <c r="V101" i="8"/>
  <c r="U117" i="8"/>
  <c r="T122" i="8"/>
  <c r="T124" i="8"/>
  <c r="X132" i="8"/>
  <c r="T137" i="8"/>
  <c r="V149" i="8"/>
  <c r="W159" i="8"/>
  <c r="T169" i="8"/>
  <c r="W179" i="8"/>
  <c r="X181" i="8"/>
  <c r="W188" i="8"/>
  <c r="W195" i="8"/>
  <c r="X197" i="8"/>
  <c r="W204" i="8"/>
  <c r="T209" i="8"/>
  <c r="T259" i="8"/>
  <c r="V262" i="8"/>
  <c r="T268" i="8"/>
  <c r="X271" i="8"/>
  <c r="W274" i="8"/>
  <c r="S276" i="8"/>
  <c r="W277" i="8"/>
  <c r="T283" i="8"/>
  <c r="W289" i="8"/>
  <c r="X300" i="8"/>
  <c r="T303" i="8"/>
  <c r="W307" i="8"/>
  <c r="X316" i="8"/>
  <c r="T319" i="8"/>
  <c r="S338" i="8"/>
  <c r="S346" i="8"/>
  <c r="S348" i="8"/>
  <c r="S350" i="8"/>
  <c r="T372" i="8"/>
  <c r="U424" i="8"/>
  <c r="W449" i="8"/>
  <c r="V456" i="8"/>
  <c r="V478" i="8"/>
  <c r="V494" i="8"/>
  <c r="V516" i="8"/>
  <c r="U567" i="8"/>
  <c r="U576" i="8"/>
  <c r="X604" i="8"/>
  <c r="X612" i="8"/>
  <c r="X620" i="8"/>
  <c r="X622" i="8"/>
  <c r="U625" i="8"/>
  <c r="X634" i="8"/>
  <c r="U642" i="8"/>
  <c r="U649" i="8"/>
  <c r="S660" i="8"/>
  <c r="X262" i="8"/>
  <c r="V27" i="8"/>
  <c r="V34" i="8"/>
  <c r="V37" i="8"/>
  <c r="V64" i="8"/>
  <c r="V80" i="8"/>
  <c r="V96" i="8"/>
  <c r="V112" i="8"/>
  <c r="U118" i="8"/>
  <c r="T125" i="8"/>
  <c r="X130" i="8"/>
  <c r="T133" i="8"/>
  <c r="X135" i="8"/>
  <c r="V145" i="8"/>
  <c r="T150" i="8"/>
  <c r="W155" i="8"/>
  <c r="T165" i="8"/>
  <c r="X167" i="8"/>
  <c r="W175" i="8"/>
  <c r="T187" i="8"/>
  <c r="T189" i="8"/>
  <c r="X191" i="8"/>
  <c r="T203" i="8"/>
  <c r="T205" i="8"/>
  <c r="W236" i="8"/>
  <c r="X241" i="8"/>
  <c r="V244" i="8"/>
  <c r="X246" i="8"/>
  <c r="X251" i="8"/>
  <c r="W253" i="8"/>
  <c r="X255" i="8"/>
  <c r="T258" i="8"/>
  <c r="W261" i="8"/>
  <c r="W270" i="8"/>
  <c r="S275" i="8"/>
  <c r="W276" i="8"/>
  <c r="T278" i="8"/>
  <c r="W279" i="8"/>
  <c r="S282" i="8"/>
  <c r="W285" i="8"/>
  <c r="V288" i="8"/>
  <c r="T297" i="8"/>
  <c r="V299" i="8"/>
  <c r="T301" i="8"/>
  <c r="W308" i="8"/>
  <c r="V315" i="8"/>
  <c r="T317" i="8"/>
  <c r="S339" i="8"/>
  <c r="T357" i="8"/>
  <c r="T380" i="8"/>
  <c r="V394" i="8"/>
  <c r="V422" i="8"/>
  <c r="V447" i="8"/>
  <c r="V476" i="8"/>
  <c r="V492" i="8"/>
  <c r="T577" i="8"/>
  <c r="U603" i="8"/>
  <c r="T605" i="8"/>
  <c r="T613" i="8"/>
  <c r="T621" i="8"/>
  <c r="X635" i="8"/>
  <c r="X637" i="8"/>
  <c r="U640" i="8"/>
  <c r="X645" i="8"/>
  <c r="V652" i="8"/>
  <c r="S658" i="8"/>
  <c r="W187" i="8"/>
  <c r="W282" i="8"/>
  <c r="X308" i="8"/>
  <c r="U357" i="8"/>
  <c r="V68" i="8"/>
  <c r="V84" i="8"/>
  <c r="V100" i="8"/>
  <c r="U116" i="8"/>
  <c r="V123" i="8"/>
  <c r="X138" i="8"/>
  <c r="T141" i="8"/>
  <c r="X143" i="8"/>
  <c r="W163" i="8"/>
  <c r="T171" i="8"/>
  <c r="X173" i="8"/>
  <c r="T183" i="8"/>
  <c r="T185" i="8"/>
  <c r="X187" i="8"/>
  <c r="T199" i="8"/>
  <c r="T201" i="8"/>
  <c r="X203" i="8"/>
  <c r="W213" i="8"/>
  <c r="T216" i="8"/>
  <c r="W221" i="8"/>
  <c r="T224" i="8"/>
  <c r="W229" i="8"/>
  <c r="T232" i="8"/>
  <c r="S250" i="8"/>
  <c r="T260" i="8"/>
  <c r="S263" i="8"/>
  <c r="S266" i="8"/>
  <c r="X275" i="8"/>
  <c r="W278" i="8"/>
  <c r="T284" i="8"/>
  <c r="X297" i="8"/>
  <c r="V311" i="8"/>
  <c r="T313" i="8"/>
  <c r="X320" i="8"/>
  <c r="V323" i="8"/>
  <c r="W328" i="8"/>
  <c r="T331" i="8"/>
  <c r="S345" i="8"/>
  <c r="W347" i="8"/>
  <c r="W349" i="8"/>
  <c r="U351" i="8"/>
  <c r="V406" i="8"/>
  <c r="V426" i="8"/>
  <c r="V458" i="8"/>
  <c r="V480" i="8"/>
  <c r="V496" i="8"/>
  <c r="U569" i="8"/>
  <c r="V572" i="8"/>
  <c r="U575" i="8"/>
  <c r="X611" i="8"/>
  <c r="X619" i="8"/>
  <c r="V648" i="8"/>
  <c r="X662" i="8"/>
  <c r="V133" i="8"/>
  <c r="X205" i="8"/>
  <c r="V278" i="8"/>
  <c r="W297" i="8"/>
  <c r="V35" i="8"/>
  <c r="V42" i="8"/>
  <c r="V45" i="8"/>
  <c r="V59" i="8"/>
  <c r="V75" i="8"/>
  <c r="V91" i="8"/>
  <c r="V107" i="8"/>
  <c r="U119" i="8"/>
  <c r="T126" i="8"/>
  <c r="T146" i="8"/>
  <c r="V151" i="8"/>
  <c r="T161" i="8"/>
  <c r="X163" i="8"/>
  <c r="W166" i="8"/>
  <c r="W192" i="8"/>
  <c r="W237" i="8"/>
  <c r="T240" i="8"/>
  <c r="V245" i="8"/>
  <c r="X247" i="8"/>
  <c r="T252" i="8"/>
  <c r="W254" i="8"/>
  <c r="S262" i="8"/>
  <c r="X278" i="8"/>
  <c r="W284" i="8"/>
  <c r="T307" i="8"/>
  <c r="W311" i="8"/>
  <c r="W323" i="8"/>
  <c r="S340" i="8"/>
  <c r="U392" i="8"/>
  <c r="U420" i="8"/>
  <c r="W445" i="8"/>
  <c r="V468" i="8"/>
  <c r="V474" i="8"/>
  <c r="V490" i="8"/>
  <c r="T545" i="8"/>
  <c r="W584" i="8"/>
  <c r="U601" i="8"/>
  <c r="T606" i="8"/>
  <c r="T614" i="8"/>
  <c r="T622" i="8"/>
  <c r="T636" i="8"/>
  <c r="X646" i="8"/>
  <c r="U653" i="8"/>
  <c r="V20" i="8"/>
  <c r="V28" i="8"/>
  <c r="V36" i="8"/>
  <c r="V44" i="8"/>
  <c r="V52" i="8"/>
  <c r="X131" i="8"/>
  <c r="V136" i="8"/>
  <c r="X139" i="8"/>
  <c r="V144" i="8"/>
  <c r="X147" i="8"/>
  <c r="V152" i="8"/>
  <c r="X153" i="8"/>
  <c r="V156" i="8"/>
  <c r="X157" i="8"/>
  <c r="V160" i="8"/>
  <c r="X161" i="8"/>
  <c r="V164" i="8"/>
  <c r="X165" i="8"/>
  <c r="V168" i="8"/>
  <c r="X169" i="8"/>
  <c r="V172" i="8"/>
  <c r="V176" i="8"/>
  <c r="V180" i="8"/>
  <c r="V184" i="8"/>
  <c r="V188" i="8"/>
  <c r="V192" i="8"/>
  <c r="V196" i="8"/>
  <c r="V200" i="8"/>
  <c r="V204" i="8"/>
  <c r="S215" i="8"/>
  <c r="X215" i="8"/>
  <c r="W215" i="8"/>
  <c r="V215" i="8"/>
  <c r="T215" i="8"/>
  <c r="S223" i="8"/>
  <c r="X223" i="8"/>
  <c r="W223" i="8"/>
  <c r="V223" i="8"/>
  <c r="T223" i="8"/>
  <c r="S231" i="8"/>
  <c r="X231" i="8"/>
  <c r="W231" i="8"/>
  <c r="V231" i="8"/>
  <c r="T231" i="8"/>
  <c r="U249" i="8"/>
  <c r="X249" i="8"/>
  <c r="W249" i="8"/>
  <c r="V249" i="8"/>
  <c r="T249" i="8"/>
  <c r="S249" i="8"/>
  <c r="U265" i="8"/>
  <c r="X265" i="8"/>
  <c r="W265" i="8"/>
  <c r="V265" i="8"/>
  <c r="T265" i="8"/>
  <c r="S265" i="8"/>
  <c r="U272" i="8"/>
  <c r="X272" i="8"/>
  <c r="W272" i="8"/>
  <c r="V272" i="8"/>
  <c r="T272" i="8"/>
  <c r="S272" i="8"/>
  <c r="S330" i="8"/>
  <c r="X330" i="8"/>
  <c r="W330" i="8"/>
  <c r="V330" i="8"/>
  <c r="T330" i="8"/>
  <c r="V360" i="8"/>
  <c r="U360" i="8"/>
  <c r="U457" i="8"/>
  <c r="W457" i="8"/>
  <c r="V457" i="8"/>
  <c r="U479" i="8"/>
  <c r="W479" i="8"/>
  <c r="V479" i="8"/>
  <c r="U495" i="8"/>
  <c r="W495" i="8"/>
  <c r="V495" i="8"/>
  <c r="V15" i="8"/>
  <c r="V23" i="8"/>
  <c r="V31" i="8"/>
  <c r="V39" i="8"/>
  <c r="V47" i="8"/>
  <c r="V55" i="8"/>
  <c r="V63" i="8"/>
  <c r="V71" i="8"/>
  <c r="V79" i="8"/>
  <c r="V87" i="8"/>
  <c r="V95" i="8"/>
  <c r="V103" i="8"/>
  <c r="V111" i="8"/>
  <c r="X136" i="8"/>
  <c r="X144" i="8"/>
  <c r="W152" i="8"/>
  <c r="W156" i="8"/>
  <c r="W160" i="8"/>
  <c r="W164" i="8"/>
  <c r="W168" i="8"/>
  <c r="W172" i="8"/>
  <c r="W176" i="8"/>
  <c r="W208" i="8"/>
  <c r="S239" i="8"/>
  <c r="X239" i="8"/>
  <c r="W239" i="8"/>
  <c r="V239" i="8"/>
  <c r="T239" i="8"/>
  <c r="S306" i="8"/>
  <c r="X306" i="8"/>
  <c r="W306" i="8"/>
  <c r="V306" i="8"/>
  <c r="T306" i="8"/>
  <c r="U467" i="8"/>
  <c r="W467" i="8"/>
  <c r="V467" i="8"/>
  <c r="U473" i="8"/>
  <c r="W473" i="8"/>
  <c r="V473" i="8"/>
  <c r="U489" i="8"/>
  <c r="W489" i="8"/>
  <c r="V489" i="8"/>
  <c r="U505" i="8"/>
  <c r="W505" i="8"/>
  <c r="V505" i="8"/>
  <c r="V18" i="8"/>
  <c r="V26" i="8"/>
  <c r="V58" i="8"/>
  <c r="V66" i="8"/>
  <c r="V74" i="8"/>
  <c r="V82" i="8"/>
  <c r="V90" i="8"/>
  <c r="V98" i="8"/>
  <c r="V106" i="8"/>
  <c r="V114" i="8"/>
  <c r="V116" i="8"/>
  <c r="V118" i="8"/>
  <c r="V124" i="8"/>
  <c r="V126" i="8"/>
  <c r="V128" i="8"/>
  <c r="V130" i="8"/>
  <c r="X133" i="8"/>
  <c r="T135" i="8"/>
  <c r="V138" i="8"/>
  <c r="X141" i="8"/>
  <c r="T143" i="8"/>
  <c r="V146" i="8"/>
  <c r="X149" i="8"/>
  <c r="T151" i="8"/>
  <c r="X152" i="8"/>
  <c r="V155" i="8"/>
  <c r="X156" i="8"/>
  <c r="V159" i="8"/>
  <c r="X160" i="8"/>
  <c r="V163" i="8"/>
  <c r="X164" i="8"/>
  <c r="V167" i="8"/>
  <c r="X168" i="8"/>
  <c r="V171" i="8"/>
  <c r="X172" i="8"/>
  <c r="V175" i="8"/>
  <c r="X176" i="8"/>
  <c r="V179" i="8"/>
  <c r="X180" i="8"/>
  <c r="V183" i="8"/>
  <c r="X184" i="8"/>
  <c r="V187" i="8"/>
  <c r="X188" i="8"/>
  <c r="V191" i="8"/>
  <c r="X192" i="8"/>
  <c r="V195" i="8"/>
  <c r="X196" i="8"/>
  <c r="V199" i="8"/>
  <c r="X200" i="8"/>
  <c r="V203" i="8"/>
  <c r="X204" i="8"/>
  <c r="V207" i="8"/>
  <c r="X208" i="8"/>
  <c r="U273" i="8"/>
  <c r="X273" i="8"/>
  <c r="W273" i="8"/>
  <c r="V273" i="8"/>
  <c r="T273" i="8"/>
  <c r="S273" i="8"/>
  <c r="S633" i="8"/>
  <c r="X633" i="8"/>
  <c r="U633" i="8"/>
  <c r="T633" i="8"/>
  <c r="X672" i="8"/>
  <c r="S672" i="8"/>
  <c r="V21" i="8"/>
  <c r="T132" i="8"/>
  <c r="T140" i="8"/>
  <c r="T148" i="8"/>
  <c r="T154" i="8"/>
  <c r="T158" i="8"/>
  <c r="T162" i="8"/>
  <c r="T166" i="8"/>
  <c r="T170" i="8"/>
  <c r="T174" i="8"/>
  <c r="T178" i="8"/>
  <c r="T182" i="8"/>
  <c r="T186" i="8"/>
  <c r="T190" i="8"/>
  <c r="T194" i="8"/>
  <c r="T198" i="8"/>
  <c r="T202" i="8"/>
  <c r="T206" i="8"/>
  <c r="W207" i="8"/>
  <c r="U256" i="8"/>
  <c r="X256" i="8"/>
  <c r="W256" i="8"/>
  <c r="V256" i="8"/>
  <c r="T256" i="8"/>
  <c r="S256" i="8"/>
  <c r="S302" i="8"/>
  <c r="X302" i="8"/>
  <c r="W302" i="8"/>
  <c r="V302" i="8"/>
  <c r="T302" i="8"/>
  <c r="S318" i="8"/>
  <c r="X318" i="8"/>
  <c r="W318" i="8"/>
  <c r="V318" i="8"/>
  <c r="T318" i="8"/>
  <c r="S641" i="8"/>
  <c r="X641" i="8"/>
  <c r="U641" i="8"/>
  <c r="T641" i="8"/>
  <c r="X656" i="8"/>
  <c r="S656" i="8"/>
  <c r="V16" i="8"/>
  <c r="V24" i="8"/>
  <c r="V32" i="8"/>
  <c r="V40" i="8"/>
  <c r="V48" i="8"/>
  <c r="V56" i="8"/>
  <c r="V132" i="8"/>
  <c r="V140" i="8"/>
  <c r="V148" i="8"/>
  <c r="V154" i="8"/>
  <c r="V158" i="8"/>
  <c r="V162" i="8"/>
  <c r="V166" i="8"/>
  <c r="V170" i="8"/>
  <c r="V174" i="8"/>
  <c r="V178" i="8"/>
  <c r="V182" i="8"/>
  <c r="V186" i="8"/>
  <c r="V190" i="8"/>
  <c r="V194" i="8"/>
  <c r="V198" i="8"/>
  <c r="V202" i="8"/>
  <c r="V206" i="8"/>
  <c r="S211" i="8"/>
  <c r="X211" i="8"/>
  <c r="W211" i="8"/>
  <c r="V211" i="8"/>
  <c r="T211" i="8"/>
  <c r="S219" i="8"/>
  <c r="X219" i="8"/>
  <c r="W219" i="8"/>
  <c r="V219" i="8"/>
  <c r="T219" i="8"/>
  <c r="S227" i="8"/>
  <c r="X227" i="8"/>
  <c r="W227" i="8"/>
  <c r="V227" i="8"/>
  <c r="T227" i="8"/>
  <c r="S235" i="8"/>
  <c r="X235" i="8"/>
  <c r="W235" i="8"/>
  <c r="V235" i="8"/>
  <c r="T235" i="8"/>
  <c r="U280" i="8"/>
  <c r="X280" i="8"/>
  <c r="W280" i="8"/>
  <c r="V280" i="8"/>
  <c r="T280" i="8"/>
  <c r="S280" i="8"/>
  <c r="S326" i="8"/>
  <c r="X326" i="8"/>
  <c r="W326" i="8"/>
  <c r="V326" i="8"/>
  <c r="T326" i="8"/>
  <c r="S334" i="8"/>
  <c r="X334" i="8"/>
  <c r="W334" i="8"/>
  <c r="V334" i="8"/>
  <c r="T334" i="8"/>
  <c r="V365" i="8"/>
  <c r="U365" i="8"/>
  <c r="T365" i="8"/>
  <c r="V556" i="8"/>
  <c r="U556" i="8"/>
  <c r="T556" i="8"/>
  <c r="W170" i="8"/>
  <c r="W174" i="8"/>
  <c r="W178" i="8"/>
  <c r="W182" i="8"/>
  <c r="W186" i="8"/>
  <c r="W190" i="8"/>
  <c r="W194" i="8"/>
  <c r="W198" i="8"/>
  <c r="W202" i="8"/>
  <c r="W206" i="8"/>
  <c r="S243" i="8"/>
  <c r="X243" i="8"/>
  <c r="W243" i="8"/>
  <c r="V243" i="8"/>
  <c r="T243" i="8"/>
  <c r="U257" i="8"/>
  <c r="X257" i="8"/>
  <c r="W257" i="8"/>
  <c r="V257" i="8"/>
  <c r="T257" i="8"/>
  <c r="S257" i="8"/>
  <c r="X287" i="8"/>
  <c r="W287" i="8"/>
  <c r="V287" i="8"/>
  <c r="U287" i="8"/>
  <c r="S287" i="8"/>
  <c r="S314" i="8"/>
  <c r="X314" i="8"/>
  <c r="W314" i="8"/>
  <c r="V314" i="8"/>
  <c r="T314" i="8"/>
  <c r="V400" i="8"/>
  <c r="U400" i="8"/>
  <c r="V22" i="8"/>
  <c r="V30" i="8"/>
  <c r="V38" i="8"/>
  <c r="V46" i="8"/>
  <c r="V54" i="8"/>
  <c r="V62" i="8"/>
  <c r="V70" i="8"/>
  <c r="V78" i="8"/>
  <c r="V86" i="8"/>
  <c r="V94" i="8"/>
  <c r="V102" i="8"/>
  <c r="V110" i="8"/>
  <c r="V115" i="8"/>
  <c r="V117" i="8"/>
  <c r="V119" i="8"/>
  <c r="X123" i="8"/>
  <c r="V125" i="8"/>
  <c r="V127" i="8"/>
  <c r="V129" i="8"/>
  <c r="T131" i="8"/>
  <c r="V134" i="8"/>
  <c r="X137" i="8"/>
  <c r="T139" i="8"/>
  <c r="V142" i="8"/>
  <c r="X145" i="8"/>
  <c r="T147" i="8"/>
  <c r="V150" i="8"/>
  <c r="V153" i="8"/>
  <c r="X154" i="8"/>
  <c r="V157" i="8"/>
  <c r="X158" i="8"/>
  <c r="V161" i="8"/>
  <c r="X162" i="8"/>
  <c r="V165" i="8"/>
  <c r="X166" i="8"/>
  <c r="V169" i="8"/>
  <c r="X170" i="8"/>
  <c r="V173" i="8"/>
  <c r="X174" i="8"/>
  <c r="V177" i="8"/>
  <c r="X178" i="8"/>
  <c r="V181" i="8"/>
  <c r="X182" i="8"/>
  <c r="V185" i="8"/>
  <c r="X186" i="8"/>
  <c r="V189" i="8"/>
  <c r="X190" i="8"/>
  <c r="V193" i="8"/>
  <c r="X194" i="8"/>
  <c r="V197" i="8"/>
  <c r="X198" i="8"/>
  <c r="V201" i="8"/>
  <c r="X202" i="8"/>
  <c r="V205" i="8"/>
  <c r="X206" i="8"/>
  <c r="V209" i="8"/>
  <c r="U248" i="8"/>
  <c r="X248" i="8"/>
  <c r="W248" i="8"/>
  <c r="V248" i="8"/>
  <c r="T248" i="8"/>
  <c r="S248" i="8"/>
  <c r="U264" i="8"/>
  <c r="X264" i="8"/>
  <c r="W264" i="8"/>
  <c r="V264" i="8"/>
  <c r="T264" i="8"/>
  <c r="S264" i="8"/>
  <c r="U281" i="8"/>
  <c r="X281" i="8"/>
  <c r="W281" i="8"/>
  <c r="V281" i="8"/>
  <c r="T281" i="8"/>
  <c r="S281" i="8"/>
  <c r="V356" i="8"/>
  <c r="U356" i="8"/>
  <c r="T356" i="8"/>
  <c r="V404" i="8"/>
  <c r="U404" i="8"/>
  <c r="V553" i="8"/>
  <c r="U553" i="8"/>
  <c r="T553" i="8"/>
  <c r="V17" i="8"/>
  <c r="V25" i="8"/>
  <c r="V33" i="8"/>
  <c r="V41" i="8"/>
  <c r="V49" i="8"/>
  <c r="V57" i="8"/>
  <c r="V65" i="8"/>
  <c r="V73" i="8"/>
  <c r="V81" i="8"/>
  <c r="V89" i="8"/>
  <c r="V97" i="8"/>
  <c r="V105" i="8"/>
  <c r="V113" i="8"/>
  <c r="V131" i="8"/>
  <c r="X134" i="8"/>
  <c r="T136" i="8"/>
  <c r="V139" i="8"/>
  <c r="X142" i="8"/>
  <c r="T144" i="8"/>
  <c r="V147" i="8"/>
  <c r="X150" i="8"/>
  <c r="T152" i="8"/>
  <c r="W153" i="8"/>
  <c r="T156" i="8"/>
  <c r="W157" i="8"/>
  <c r="T160" i="8"/>
  <c r="W161" i="8"/>
  <c r="T164" i="8"/>
  <c r="W165" i="8"/>
  <c r="T168" i="8"/>
  <c r="W169" i="8"/>
  <c r="T172" i="8"/>
  <c r="W173" i="8"/>
  <c r="T176" i="8"/>
  <c r="W177" i="8"/>
  <c r="T180" i="8"/>
  <c r="W181" i="8"/>
  <c r="T184" i="8"/>
  <c r="W185" i="8"/>
  <c r="T188" i="8"/>
  <c r="W189" i="8"/>
  <c r="T192" i="8"/>
  <c r="W193" i="8"/>
  <c r="T196" i="8"/>
  <c r="W197" i="8"/>
  <c r="T200" i="8"/>
  <c r="W201" i="8"/>
  <c r="T204" i="8"/>
  <c r="W205" i="8"/>
  <c r="T208" i="8"/>
  <c r="W209" i="8"/>
  <c r="S310" i="8"/>
  <c r="X310" i="8"/>
  <c r="W310" i="8"/>
  <c r="V310" i="8"/>
  <c r="T310" i="8"/>
  <c r="S322" i="8"/>
  <c r="X322" i="8"/>
  <c r="W322" i="8"/>
  <c r="V322" i="8"/>
  <c r="T322" i="8"/>
  <c r="W212" i="8"/>
  <c r="W216" i="8"/>
  <c r="W220" i="8"/>
  <c r="W224" i="8"/>
  <c r="W228" i="8"/>
  <c r="W232" i="8"/>
  <c r="W240" i="8"/>
  <c r="W244" i="8"/>
  <c r="X245" i="8"/>
  <c r="T250" i="8"/>
  <c r="V251" i="8"/>
  <c r="W252" i="8"/>
  <c r="X253" i="8"/>
  <c r="X261" i="8"/>
  <c r="X269" i="8"/>
  <c r="T274" i="8"/>
  <c r="V275" i="8"/>
  <c r="X277" i="8"/>
  <c r="T282" i="8"/>
  <c r="U283" i="8"/>
  <c r="U284" i="8"/>
  <c r="U285" i="8"/>
  <c r="X289" i="8"/>
  <c r="W319" i="8"/>
  <c r="W327" i="8"/>
  <c r="W331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U461" i="8"/>
  <c r="W461" i="8"/>
  <c r="V461" i="8"/>
  <c r="U483" i="8"/>
  <c r="W483" i="8"/>
  <c r="V483" i="8"/>
  <c r="U499" i="8"/>
  <c r="W499" i="8"/>
  <c r="V499" i="8"/>
  <c r="V527" i="8"/>
  <c r="U527" i="8"/>
  <c r="S631" i="8"/>
  <c r="X631" i="8"/>
  <c r="U631" i="8"/>
  <c r="X212" i="8"/>
  <c r="X216" i="8"/>
  <c r="X220" i="8"/>
  <c r="X224" i="8"/>
  <c r="X228" i="8"/>
  <c r="X232" i="8"/>
  <c r="X236" i="8"/>
  <c r="X240" i="8"/>
  <c r="X244" i="8"/>
  <c r="V250" i="8"/>
  <c r="W251" i="8"/>
  <c r="X252" i="8"/>
  <c r="V258" i="8"/>
  <c r="W259" i="8"/>
  <c r="X260" i="8"/>
  <c r="V266" i="8"/>
  <c r="W267" i="8"/>
  <c r="X268" i="8"/>
  <c r="V274" i="8"/>
  <c r="W275" i="8"/>
  <c r="V282" i="8"/>
  <c r="V283" i="8"/>
  <c r="V284" i="8"/>
  <c r="V285" i="8"/>
  <c r="X288" i="8"/>
  <c r="X299" i="8"/>
  <c r="X303" i="8"/>
  <c r="X307" i="8"/>
  <c r="X311" i="8"/>
  <c r="X315" i="8"/>
  <c r="X319" i="8"/>
  <c r="X323" i="8"/>
  <c r="X327" i="8"/>
  <c r="X331" i="8"/>
  <c r="U336" i="8"/>
  <c r="U337" i="8"/>
  <c r="U338" i="8"/>
  <c r="U339" i="8"/>
  <c r="U340" i="8"/>
  <c r="U341" i="8"/>
  <c r="U342" i="8"/>
  <c r="U343" i="8"/>
  <c r="U344" i="8"/>
  <c r="U345" i="8"/>
  <c r="U346" i="8"/>
  <c r="U347" i="8"/>
  <c r="U348" i="8"/>
  <c r="U349" i="8"/>
  <c r="U350" i="8"/>
  <c r="V351" i="8"/>
  <c r="U455" i="8"/>
  <c r="W455" i="8"/>
  <c r="V455" i="8"/>
  <c r="U477" i="8"/>
  <c r="W477" i="8"/>
  <c r="V477" i="8"/>
  <c r="U493" i="8"/>
  <c r="W493" i="8"/>
  <c r="V493" i="8"/>
  <c r="V524" i="8"/>
  <c r="U524" i="8"/>
  <c r="X585" i="8"/>
  <c r="U585" i="8"/>
  <c r="T585" i="8"/>
  <c r="S602" i="8"/>
  <c r="X602" i="8"/>
  <c r="U602" i="8"/>
  <c r="T602" i="8"/>
  <c r="S639" i="8"/>
  <c r="X639" i="8"/>
  <c r="U639" i="8"/>
  <c r="T210" i="8"/>
  <c r="T214" i="8"/>
  <c r="T218" i="8"/>
  <c r="T222" i="8"/>
  <c r="T226" i="8"/>
  <c r="T230" i="8"/>
  <c r="T234" i="8"/>
  <c r="T238" i="8"/>
  <c r="T242" i="8"/>
  <c r="S247" i="8"/>
  <c r="T321" i="8"/>
  <c r="T325" i="8"/>
  <c r="T329" i="8"/>
  <c r="T333" i="8"/>
  <c r="V336" i="8"/>
  <c r="V337" i="8"/>
  <c r="V338" i="8"/>
  <c r="V339" i="8"/>
  <c r="V340" i="8"/>
  <c r="V341" i="8"/>
  <c r="V342" i="8"/>
  <c r="V343" i="8"/>
  <c r="V344" i="8"/>
  <c r="V345" i="8"/>
  <c r="V346" i="8"/>
  <c r="V347" i="8"/>
  <c r="V348" i="8"/>
  <c r="V349" i="8"/>
  <c r="V350" i="8"/>
  <c r="U354" i="8"/>
  <c r="U368" i="8"/>
  <c r="U378" i="8"/>
  <c r="V432" i="8"/>
  <c r="U432" i="8"/>
  <c r="W439" i="8"/>
  <c r="V439" i="8"/>
  <c r="U465" i="8"/>
  <c r="W465" i="8"/>
  <c r="V465" i="8"/>
  <c r="U471" i="8"/>
  <c r="W471" i="8"/>
  <c r="V471" i="8"/>
  <c r="U487" i="8"/>
  <c r="W487" i="8"/>
  <c r="V487" i="8"/>
  <c r="U503" i="8"/>
  <c r="W503" i="8"/>
  <c r="V503" i="8"/>
  <c r="S610" i="8"/>
  <c r="X610" i="8"/>
  <c r="U610" i="8"/>
  <c r="T610" i="8"/>
  <c r="S618" i="8"/>
  <c r="X618" i="8"/>
  <c r="U618" i="8"/>
  <c r="T618" i="8"/>
  <c r="T631" i="8"/>
  <c r="V214" i="8"/>
  <c r="V218" i="8"/>
  <c r="V222" i="8"/>
  <c r="V226" i="8"/>
  <c r="V230" i="8"/>
  <c r="V234" i="8"/>
  <c r="V238" i="8"/>
  <c r="V242" i="8"/>
  <c r="S246" i="8"/>
  <c r="T247" i="8"/>
  <c r="X250" i="8"/>
  <c r="S254" i="8"/>
  <c r="T255" i="8"/>
  <c r="X258" i="8"/>
  <c r="T263" i="8"/>
  <c r="X266" i="8"/>
  <c r="S270" i="8"/>
  <c r="T271" i="8"/>
  <c r="X274" i="8"/>
  <c r="S278" i="8"/>
  <c r="T279" i="8"/>
  <c r="X282" i="8"/>
  <c r="W290" i="8"/>
  <c r="W293" i="8"/>
  <c r="W298" i="8"/>
  <c r="V301" i="8"/>
  <c r="V305" i="8"/>
  <c r="V309" i="8"/>
  <c r="V313" i="8"/>
  <c r="V317" i="8"/>
  <c r="V321" i="8"/>
  <c r="V325" i="8"/>
  <c r="V329" i="8"/>
  <c r="V333" i="8"/>
  <c r="W336" i="8"/>
  <c r="W337" i="8"/>
  <c r="W338" i="8"/>
  <c r="W339" i="8"/>
  <c r="W340" i="8"/>
  <c r="W341" i="8"/>
  <c r="W342" i="8"/>
  <c r="W343" i="8"/>
  <c r="W344" i="8"/>
  <c r="W345" i="8"/>
  <c r="V354" i="8"/>
  <c r="T373" i="8"/>
  <c r="V378" i="8"/>
  <c r="U388" i="8"/>
  <c r="U459" i="8"/>
  <c r="W459" i="8"/>
  <c r="V459" i="8"/>
  <c r="U481" i="8"/>
  <c r="W481" i="8"/>
  <c r="V481" i="8"/>
  <c r="U497" i="8"/>
  <c r="W497" i="8"/>
  <c r="V497" i="8"/>
  <c r="T524" i="8"/>
  <c r="V548" i="8"/>
  <c r="U548" i="8"/>
  <c r="X590" i="8"/>
  <c r="U590" i="8"/>
  <c r="T590" i="8"/>
  <c r="S626" i="8"/>
  <c r="X626" i="8"/>
  <c r="U626" i="8"/>
  <c r="T626" i="8"/>
  <c r="W210" i="8"/>
  <c r="T213" i="8"/>
  <c r="W214" i="8"/>
  <c r="T217" i="8"/>
  <c r="W218" i="8"/>
  <c r="T221" i="8"/>
  <c r="W222" i="8"/>
  <c r="T225" i="8"/>
  <c r="W226" i="8"/>
  <c r="T229" i="8"/>
  <c r="W230" i="8"/>
  <c r="T233" i="8"/>
  <c r="W234" i="8"/>
  <c r="T237" i="8"/>
  <c r="W238" i="8"/>
  <c r="T241" i="8"/>
  <c r="W242" i="8"/>
  <c r="S245" i="8"/>
  <c r="T246" i="8"/>
  <c r="V247" i="8"/>
  <c r="S253" i="8"/>
  <c r="T254" i="8"/>
  <c r="V255" i="8"/>
  <c r="S261" i="8"/>
  <c r="V263" i="8"/>
  <c r="S269" i="8"/>
  <c r="V271" i="8"/>
  <c r="S277" i="8"/>
  <c r="S289" i="8"/>
  <c r="X293" i="8"/>
  <c r="T300" i="8"/>
  <c r="W301" i="8"/>
  <c r="T304" i="8"/>
  <c r="W305" i="8"/>
  <c r="T308" i="8"/>
  <c r="W309" i="8"/>
  <c r="T312" i="8"/>
  <c r="W313" i="8"/>
  <c r="T316" i="8"/>
  <c r="W317" i="8"/>
  <c r="T320" i="8"/>
  <c r="W321" i="8"/>
  <c r="T324" i="8"/>
  <c r="W325" i="8"/>
  <c r="T328" i="8"/>
  <c r="W329" i="8"/>
  <c r="T332" i="8"/>
  <c r="W333" i="8"/>
  <c r="T364" i="8"/>
  <c r="U373" i="8"/>
  <c r="V416" i="8"/>
  <c r="U416" i="8"/>
  <c r="U475" i="8"/>
  <c r="W475" i="8"/>
  <c r="V475" i="8"/>
  <c r="U491" i="8"/>
  <c r="W491" i="8"/>
  <c r="V491" i="8"/>
  <c r="S608" i="8"/>
  <c r="X608" i="8"/>
  <c r="U608" i="8"/>
  <c r="S616" i="8"/>
  <c r="X616" i="8"/>
  <c r="U616" i="8"/>
  <c r="X210" i="8"/>
  <c r="V213" i="8"/>
  <c r="X214" i="8"/>
  <c r="V217" i="8"/>
  <c r="X218" i="8"/>
  <c r="V221" i="8"/>
  <c r="X222" i="8"/>
  <c r="V225" i="8"/>
  <c r="X226" i="8"/>
  <c r="V229" i="8"/>
  <c r="X230" i="8"/>
  <c r="V233" i="8"/>
  <c r="X234" i="8"/>
  <c r="V237" i="8"/>
  <c r="X238" i="8"/>
  <c r="V241" i="8"/>
  <c r="X242" i="8"/>
  <c r="T245" i="8"/>
  <c r="V246" i="8"/>
  <c r="W247" i="8"/>
  <c r="S252" i="8"/>
  <c r="T253" i="8"/>
  <c r="V254" i="8"/>
  <c r="W255" i="8"/>
  <c r="S260" i="8"/>
  <c r="T261" i="8"/>
  <c r="W263" i="8"/>
  <c r="S268" i="8"/>
  <c r="T269" i="8"/>
  <c r="W271" i="8"/>
  <c r="T277" i="8"/>
  <c r="T289" i="8"/>
  <c r="V300" i="8"/>
  <c r="X301" i="8"/>
  <c r="V304" i="8"/>
  <c r="X305" i="8"/>
  <c r="V308" i="8"/>
  <c r="X309" i="8"/>
  <c r="V312" i="8"/>
  <c r="X313" i="8"/>
  <c r="V316" i="8"/>
  <c r="X317" i="8"/>
  <c r="V320" i="8"/>
  <c r="X321" i="8"/>
  <c r="V324" i="8"/>
  <c r="X325" i="8"/>
  <c r="V328" i="8"/>
  <c r="X329" i="8"/>
  <c r="V332" i="8"/>
  <c r="X333" i="8"/>
  <c r="V352" i="8"/>
  <c r="U362" i="8"/>
  <c r="U376" i="8"/>
  <c r="V443" i="8"/>
  <c r="U463" i="8"/>
  <c r="W463" i="8"/>
  <c r="V463" i="8"/>
  <c r="U469" i="8"/>
  <c r="W469" i="8"/>
  <c r="V469" i="8"/>
  <c r="U485" i="8"/>
  <c r="W485" i="8"/>
  <c r="V485" i="8"/>
  <c r="U501" i="8"/>
  <c r="W501" i="8"/>
  <c r="V501" i="8"/>
  <c r="T548" i="8"/>
  <c r="S624" i="8"/>
  <c r="X624" i="8"/>
  <c r="U624" i="8"/>
  <c r="U386" i="8"/>
  <c r="U402" i="8"/>
  <c r="U418" i="8"/>
  <c r="V441" i="8"/>
  <c r="V386" i="8"/>
  <c r="U529" i="8"/>
  <c r="U577" i="8"/>
  <c r="U581" i="8"/>
  <c r="U605" i="8"/>
  <c r="U613" i="8"/>
  <c r="U621" i="8"/>
  <c r="U628" i="8"/>
  <c r="U644" i="8"/>
  <c r="U647" i="8"/>
  <c r="X648" i="8"/>
  <c r="U651" i="8"/>
  <c r="X652" i="8"/>
  <c r="T381" i="8"/>
  <c r="U398" i="8"/>
  <c r="U414" i="8"/>
  <c r="U430" i="8"/>
  <c r="V437" i="8"/>
  <c r="V453" i="8"/>
  <c r="T508" i="8"/>
  <c r="T532" i="8"/>
  <c r="T537" i="8"/>
  <c r="T561" i="8"/>
  <c r="W581" i="8"/>
  <c r="T584" i="8"/>
  <c r="U588" i="8"/>
  <c r="X605" i="8"/>
  <c r="T607" i="8"/>
  <c r="X613" i="8"/>
  <c r="T615" i="8"/>
  <c r="X621" i="8"/>
  <c r="T623" i="8"/>
  <c r="X628" i="8"/>
  <c r="T630" i="8"/>
  <c r="X636" i="8"/>
  <c r="T638" i="8"/>
  <c r="X644" i="8"/>
  <c r="T646" i="8"/>
  <c r="V647" i="8"/>
  <c r="T650" i="8"/>
  <c r="V651" i="8"/>
  <c r="T654" i="8"/>
  <c r="S670" i="8"/>
  <c r="U381" i="8"/>
  <c r="U384" i="8"/>
  <c r="U396" i="8"/>
  <c r="U412" i="8"/>
  <c r="U428" i="8"/>
  <c r="V435" i="8"/>
  <c r="V451" i="8"/>
  <c r="U508" i="8"/>
  <c r="T513" i="8"/>
  <c r="U532" i="8"/>
  <c r="U535" i="8"/>
  <c r="U537" i="8"/>
  <c r="U559" i="8"/>
  <c r="U561" i="8"/>
  <c r="V580" i="8"/>
  <c r="X581" i="8"/>
  <c r="U584" i="8"/>
  <c r="T593" i="8"/>
  <c r="T598" i="8"/>
  <c r="U607" i="8"/>
  <c r="T612" i="8"/>
  <c r="U615" i="8"/>
  <c r="T620" i="8"/>
  <c r="U623" i="8"/>
  <c r="U630" i="8"/>
  <c r="T635" i="8"/>
  <c r="U638" i="8"/>
  <c r="T643" i="8"/>
  <c r="U646" i="8"/>
  <c r="X647" i="8"/>
  <c r="U650" i="8"/>
  <c r="X651" i="8"/>
  <c r="S668" i="8"/>
  <c r="T540" i="8"/>
  <c r="T564" i="8"/>
  <c r="T569" i="8"/>
  <c r="W580" i="8"/>
  <c r="V584" i="8"/>
  <c r="T601" i="8"/>
  <c r="U604" i="8"/>
  <c r="X607" i="8"/>
  <c r="T609" i="8"/>
  <c r="U612" i="8"/>
  <c r="X615" i="8"/>
  <c r="T617" i="8"/>
  <c r="U620" i="8"/>
  <c r="X623" i="8"/>
  <c r="T625" i="8"/>
  <c r="X630" i="8"/>
  <c r="T632" i="8"/>
  <c r="U635" i="8"/>
  <c r="X638" i="8"/>
  <c r="T640" i="8"/>
  <c r="U643" i="8"/>
  <c r="V646" i="8"/>
  <c r="T649" i="8"/>
  <c r="V650" i="8"/>
  <c r="T653" i="8"/>
  <c r="W456" i="8"/>
  <c r="W458" i="8"/>
  <c r="W460" i="8"/>
  <c r="W462" i="8"/>
  <c r="W464" i="8"/>
  <c r="W466" i="8"/>
  <c r="W470" i="8"/>
  <c r="W472" i="8"/>
  <c r="W474" i="8"/>
  <c r="W476" i="8"/>
  <c r="W478" i="8"/>
  <c r="W480" i="8"/>
  <c r="W482" i="8"/>
  <c r="W484" i="8"/>
  <c r="W486" i="8"/>
  <c r="W488" i="8"/>
  <c r="W490" i="8"/>
  <c r="W492" i="8"/>
  <c r="W494" i="8"/>
  <c r="W496" i="8"/>
  <c r="W498" i="8"/>
  <c r="W500" i="8"/>
  <c r="W502" i="8"/>
  <c r="W504" i="8"/>
  <c r="X584" i="8"/>
  <c r="X601" i="8"/>
  <c r="T603" i="8"/>
  <c r="U606" i="8"/>
  <c r="X609" i="8"/>
  <c r="T611" i="8"/>
  <c r="U614" i="8"/>
  <c r="X617" i="8"/>
  <c r="T619" i="8"/>
  <c r="X625" i="8"/>
  <c r="U629" i="8"/>
  <c r="X632" i="8"/>
  <c r="T634" i="8"/>
  <c r="U637" i="8"/>
  <c r="X640" i="8"/>
  <c r="T642" i="8"/>
  <c r="U645" i="8"/>
  <c r="T648" i="8"/>
  <c r="V649" i="8"/>
  <c r="T652" i="8"/>
  <c r="V653" i="8"/>
  <c r="S117" i="7"/>
  <c r="V117" i="7"/>
  <c r="T117" i="7"/>
  <c r="X244" i="7"/>
  <c r="W244" i="7"/>
  <c r="S244" i="7"/>
  <c r="S111" i="7"/>
  <c r="V111" i="7"/>
  <c r="T111" i="7"/>
  <c r="X124" i="7"/>
  <c r="U124" i="7"/>
  <c r="S124" i="7"/>
  <c r="X169" i="7"/>
  <c r="W169" i="7"/>
  <c r="V169" i="7"/>
  <c r="U169" i="7"/>
  <c r="V184" i="7"/>
  <c r="W184" i="7"/>
  <c r="T184" i="7"/>
  <c r="V321" i="7"/>
  <c r="X321" i="7"/>
  <c r="W321" i="7"/>
  <c r="X515" i="7"/>
  <c r="W515" i="7"/>
  <c r="T515" i="7"/>
  <c r="X537" i="7"/>
  <c r="W537" i="7"/>
  <c r="T537" i="7"/>
  <c r="S628" i="7"/>
  <c r="V628" i="7"/>
  <c r="U628" i="7"/>
  <c r="T628" i="7"/>
  <c r="T15" i="7"/>
  <c r="T20" i="7"/>
  <c r="U32" i="7"/>
  <c r="T37" i="7"/>
  <c r="T47" i="7"/>
  <c r="T52" i="7"/>
  <c r="X61" i="7"/>
  <c r="T64" i="7"/>
  <c r="T71" i="7"/>
  <c r="V104" i="7"/>
  <c r="V106" i="7"/>
  <c r="V108" i="7"/>
  <c r="S121" i="7"/>
  <c r="V121" i="7"/>
  <c r="T121" i="7"/>
  <c r="X150" i="7"/>
  <c r="W150" i="7"/>
  <c r="U150" i="7"/>
  <c r="V159" i="7"/>
  <c r="S219" i="7"/>
  <c r="X235" i="7"/>
  <c r="W235" i="7"/>
  <c r="S235" i="7"/>
  <c r="W415" i="7"/>
  <c r="X415" i="7"/>
  <c r="X426" i="7"/>
  <c r="X442" i="7"/>
  <c r="W442" i="7"/>
  <c r="V442" i="7"/>
  <c r="X468" i="7"/>
  <c r="U468" i="7"/>
  <c r="V632" i="7"/>
  <c r="U632" i="7"/>
  <c r="T632" i="7"/>
  <c r="U18" i="7"/>
  <c r="U20" i="7"/>
  <c r="X35" i="7"/>
  <c r="V37" i="7"/>
  <c r="U50" i="7"/>
  <c r="U52" i="7"/>
  <c r="U64" i="7"/>
  <c r="U74" i="7"/>
  <c r="S109" i="7"/>
  <c r="T109" i="7"/>
  <c r="S115" i="7"/>
  <c r="V115" i="7"/>
  <c r="T115" i="7"/>
  <c r="T157" i="7"/>
  <c r="S169" i="7"/>
  <c r="X188" i="7"/>
  <c r="W188" i="7"/>
  <c r="X242" i="7"/>
  <c r="W242" i="7"/>
  <c r="T242" i="7"/>
  <c r="U294" i="7"/>
  <c r="W294" i="7"/>
  <c r="S294" i="7"/>
  <c r="W333" i="7"/>
  <c r="V333" i="7"/>
  <c r="W534" i="7"/>
  <c r="X534" i="7"/>
  <c r="T534" i="7"/>
  <c r="X575" i="7"/>
  <c r="W575" i="7"/>
  <c r="S596" i="7"/>
  <c r="V596" i="7"/>
  <c r="U596" i="7"/>
  <c r="V619" i="7"/>
  <c r="X18" i="7"/>
  <c r="X37" i="7"/>
  <c r="X50" i="7"/>
  <c r="X74" i="7"/>
  <c r="V157" i="7"/>
  <c r="T169" i="7"/>
  <c r="W233" i="7"/>
  <c r="T233" i="7"/>
  <c r="X252" i="7"/>
  <c r="W252" i="7"/>
  <c r="S252" i="7"/>
  <c r="V285" i="7"/>
  <c r="X285" i="7"/>
  <c r="X308" i="7"/>
  <c r="V308" i="7"/>
  <c r="X330" i="7"/>
  <c r="W330" i="7"/>
  <c r="X424" i="7"/>
  <c r="W424" i="7"/>
  <c r="X165" i="7"/>
  <c r="V165" i="7"/>
  <c r="T165" i="7"/>
  <c r="X548" i="7"/>
  <c r="W548" i="7"/>
  <c r="T16" i="7"/>
  <c r="U26" i="7"/>
  <c r="U28" i="7"/>
  <c r="X45" i="7"/>
  <c r="T48" i="7"/>
  <c r="U58" i="7"/>
  <c r="U60" i="7"/>
  <c r="X69" i="7"/>
  <c r="T72" i="7"/>
  <c r="T105" i="7"/>
  <c r="T107" i="7"/>
  <c r="V109" i="7"/>
  <c r="S119" i="7"/>
  <c r="V119" i="7"/>
  <c r="T119" i="7"/>
  <c r="V135" i="7"/>
  <c r="X139" i="7"/>
  <c r="V139" i="7"/>
  <c r="T139" i="7"/>
  <c r="X148" i="7"/>
  <c r="U148" i="7"/>
  <c r="S148" i="7"/>
  <c r="V173" i="7"/>
  <c r="T173" i="7"/>
  <c r="S188" i="7"/>
  <c r="T239" i="7"/>
  <c r="X270" i="7"/>
  <c r="U270" i="7"/>
  <c r="T270" i="7"/>
  <c r="V288" i="7"/>
  <c r="X288" i="7"/>
  <c r="U288" i="7"/>
  <c r="S288" i="7"/>
  <c r="V301" i="7"/>
  <c r="W338" i="7"/>
  <c r="X338" i="7"/>
  <c r="V447" i="7"/>
  <c r="X447" i="7"/>
  <c r="U617" i="7"/>
  <c r="T617" i="7"/>
  <c r="X201" i="7"/>
  <c r="W201" i="7"/>
  <c r="U201" i="7"/>
  <c r="T201" i="7"/>
  <c r="X191" i="7"/>
  <c r="V191" i="7"/>
  <c r="U191" i="7"/>
  <c r="S191" i="7"/>
  <c r="T21" i="7"/>
  <c r="T31" i="7"/>
  <c r="T36" i="7"/>
  <c r="T53" i="7"/>
  <c r="S110" i="7"/>
  <c r="V110" i="7"/>
  <c r="S113" i="7"/>
  <c r="V113" i="7"/>
  <c r="T113" i="7"/>
  <c r="X126" i="7"/>
  <c r="W126" i="7"/>
  <c r="U126" i="7"/>
  <c r="X204" i="7"/>
  <c r="U204" i="7"/>
  <c r="T204" i="7"/>
  <c r="S204" i="7"/>
  <c r="U214" i="7"/>
  <c r="X250" i="7"/>
  <c r="W250" i="7"/>
  <c r="T250" i="7"/>
  <c r="T285" i="7"/>
  <c r="W357" i="7"/>
  <c r="X474" i="7"/>
  <c r="W474" i="7"/>
  <c r="X634" i="7"/>
  <c r="V634" i="7"/>
  <c r="U634" i="7"/>
  <c r="T634" i="7"/>
  <c r="S634" i="7"/>
  <c r="X219" i="7"/>
  <c r="W219" i="7"/>
  <c r="W268" i="7"/>
  <c r="T268" i="7"/>
  <c r="X418" i="7"/>
  <c r="W418" i="7"/>
  <c r="W647" i="7"/>
  <c r="U647" i="7"/>
  <c r="T647" i="7"/>
  <c r="X19" i="7"/>
  <c r="X21" i="7"/>
  <c r="T24" i="7"/>
  <c r="U34" i="7"/>
  <c r="U36" i="7"/>
  <c r="V38" i="7"/>
  <c r="T41" i="7"/>
  <c r="X51" i="7"/>
  <c r="X53" i="7"/>
  <c r="T56" i="7"/>
  <c r="T63" i="7"/>
  <c r="T68" i="7"/>
  <c r="X75" i="7"/>
  <c r="T133" i="7"/>
  <c r="U142" i="7"/>
  <c r="X180" i="7"/>
  <c r="W180" i="7"/>
  <c r="U180" i="7"/>
  <c r="S180" i="7"/>
  <c r="V195" i="7"/>
  <c r="W195" i="7"/>
  <c r="T195" i="7"/>
  <c r="S215" i="7"/>
  <c r="U215" i="7"/>
  <c r="T215" i="7"/>
  <c r="T225" i="7"/>
  <c r="W225" i="7"/>
  <c r="S237" i="7"/>
  <c r="W237" i="7"/>
  <c r="T247" i="7"/>
  <c r="S247" i="7"/>
  <c r="U274" i="7"/>
  <c r="X274" i="7"/>
  <c r="T274" i="7"/>
  <c r="U285" i="7"/>
  <c r="V296" i="7"/>
  <c r="X296" i="7"/>
  <c r="V338" i="7"/>
  <c r="W348" i="7"/>
  <c r="X348" i="7"/>
  <c r="X495" i="7"/>
  <c r="W495" i="7"/>
  <c r="U495" i="7"/>
  <c r="X521" i="7"/>
  <c r="W521" i="7"/>
  <c r="U584" i="7"/>
  <c r="W598" i="7"/>
  <c r="U598" i="7"/>
  <c r="X643" i="7"/>
  <c r="W643" i="7"/>
  <c r="V643" i="7"/>
  <c r="U643" i="7"/>
  <c r="V112" i="7"/>
  <c r="V114" i="7"/>
  <c r="V116" i="7"/>
  <c r="V118" i="7"/>
  <c r="V120" i="7"/>
  <c r="T125" i="7"/>
  <c r="V127" i="7"/>
  <c r="S140" i="7"/>
  <c r="V147" i="7"/>
  <c r="T149" i="7"/>
  <c r="V151" i="7"/>
  <c r="S164" i="7"/>
  <c r="U166" i="7"/>
  <c r="S170" i="7"/>
  <c r="W172" i="7"/>
  <c r="S175" i="7"/>
  <c r="T177" i="7"/>
  <c r="S181" i="7"/>
  <c r="V183" i="7"/>
  <c r="U185" i="7"/>
  <c r="W207" i="7"/>
  <c r="T234" i="7"/>
  <c r="S236" i="7"/>
  <c r="W243" i="7"/>
  <c r="W269" i="7"/>
  <c r="U275" i="7"/>
  <c r="X277" i="7"/>
  <c r="S280" i="7"/>
  <c r="X291" i="7"/>
  <c r="X293" i="7"/>
  <c r="X322" i="7"/>
  <c r="W329" i="7"/>
  <c r="W332" i="7"/>
  <c r="X410" i="7"/>
  <c r="X417" i="7"/>
  <c r="W420" i="7"/>
  <c r="X429" i="7"/>
  <c r="X452" i="7"/>
  <c r="X455" i="7"/>
  <c r="U482" i="7"/>
  <c r="U487" i="7"/>
  <c r="T516" i="7"/>
  <c r="T518" i="7"/>
  <c r="W523" i="7"/>
  <c r="X529" i="7"/>
  <c r="T550" i="7"/>
  <c r="W552" i="7"/>
  <c r="T555" i="7"/>
  <c r="W567" i="7"/>
  <c r="W577" i="7"/>
  <c r="U586" i="7"/>
  <c r="T591" i="7"/>
  <c r="U593" i="7"/>
  <c r="V599" i="7"/>
  <c r="W601" i="7"/>
  <c r="T614" i="7"/>
  <c r="U621" i="7"/>
  <c r="U625" i="7"/>
  <c r="V629" i="7"/>
  <c r="V631" i="7"/>
  <c r="U637" i="7"/>
  <c r="U641" i="7"/>
  <c r="W642" i="7"/>
  <c r="V646" i="7"/>
  <c r="U650" i="7"/>
  <c r="T653" i="7"/>
  <c r="X433" i="7"/>
  <c r="X436" i="7"/>
  <c r="W450" i="7"/>
  <c r="W504" i="7"/>
  <c r="T512" i="7"/>
  <c r="T539" i="7"/>
  <c r="X545" i="7"/>
  <c r="W561" i="7"/>
  <c r="U589" i="7"/>
  <c r="V591" i="7"/>
  <c r="V612" i="7"/>
  <c r="W621" i="7"/>
  <c r="W625" i="7"/>
  <c r="W650" i="7"/>
  <c r="S652" i="7"/>
  <c r="U199" i="7"/>
  <c r="W227" i="7"/>
  <c r="W259" i="7"/>
  <c r="T272" i="7"/>
  <c r="U283" i="7"/>
  <c r="X305" i="7"/>
  <c r="X346" i="7"/>
  <c r="X450" i="7"/>
  <c r="W512" i="7"/>
  <c r="W539" i="7"/>
  <c r="X561" i="7"/>
  <c r="V589" i="7"/>
  <c r="W612" i="7"/>
  <c r="T652" i="7"/>
  <c r="V199" i="7"/>
  <c r="U272" i="7"/>
  <c r="W283" i="7"/>
  <c r="W374" i="7"/>
  <c r="W382" i="7"/>
  <c r="W390" i="7"/>
  <c r="W398" i="7"/>
  <c r="W406" i="7"/>
  <c r="V445" i="7"/>
  <c r="U460" i="7"/>
  <c r="W510" i="7"/>
  <c r="T587" i="7"/>
  <c r="T594" i="7"/>
  <c r="T611" i="7"/>
  <c r="V620" i="7"/>
  <c r="U652" i="7"/>
  <c r="T654" i="7"/>
  <c r="S132" i="7"/>
  <c r="U134" i="7"/>
  <c r="T141" i="7"/>
  <c r="V143" i="7"/>
  <c r="S156" i="7"/>
  <c r="U158" i="7"/>
  <c r="T163" i="7"/>
  <c r="V176" i="7"/>
  <c r="U178" i="7"/>
  <c r="T193" i="7"/>
  <c r="W199" i="7"/>
  <c r="S209" i="7"/>
  <c r="T218" i="7"/>
  <c r="T266" i="7"/>
  <c r="W272" i="7"/>
  <c r="S291" i="7"/>
  <c r="W300" i="7"/>
  <c r="V324" i="7"/>
  <c r="W337" i="7"/>
  <c r="V341" i="7"/>
  <c r="W422" i="7"/>
  <c r="X431" i="7"/>
  <c r="W434" i="7"/>
  <c r="W440" i="7"/>
  <c r="W445" i="7"/>
  <c r="X460" i="7"/>
  <c r="W463" i="7"/>
  <c r="T505" i="7"/>
  <c r="T508" i="7"/>
  <c r="X510" i="7"/>
  <c r="T556" i="7"/>
  <c r="X569" i="7"/>
  <c r="U594" i="7"/>
  <c r="T606" i="7"/>
  <c r="U611" i="7"/>
  <c r="V615" i="7"/>
  <c r="U622" i="7"/>
  <c r="V626" i="7"/>
  <c r="S631" i="7"/>
  <c r="V638" i="7"/>
  <c r="T642" i="7"/>
  <c r="S651" i="7"/>
  <c r="U132" i="7"/>
  <c r="W134" i="7"/>
  <c r="V141" i="7"/>
  <c r="U156" i="7"/>
  <c r="W158" i="7"/>
  <c r="S172" i="7"/>
  <c r="S183" i="7"/>
  <c r="V187" i="7"/>
  <c r="T189" i="7"/>
  <c r="U193" i="7"/>
  <c r="S207" i="7"/>
  <c r="W218" i="7"/>
  <c r="S220" i="7"/>
  <c r="T226" i="7"/>
  <c r="S228" i="7"/>
  <c r="T258" i="7"/>
  <c r="S260" i="7"/>
  <c r="U266" i="7"/>
  <c r="S269" i="7"/>
  <c r="X272" i="7"/>
  <c r="T277" i="7"/>
  <c r="U291" i="7"/>
  <c r="T293" i="7"/>
  <c r="W297" i="7"/>
  <c r="X300" i="7"/>
  <c r="V306" i="7"/>
  <c r="W316" i="7"/>
  <c r="X337" i="7"/>
  <c r="V345" i="7"/>
  <c r="V353" i="7"/>
  <c r="W359" i="7"/>
  <c r="W489" i="7"/>
  <c r="T499" i="7"/>
  <c r="X505" i="7"/>
  <c r="T513" i="7"/>
  <c r="W573" i="7"/>
  <c r="V594" i="7"/>
  <c r="T599" i="7"/>
  <c r="U606" i="7"/>
  <c r="V611" i="7"/>
  <c r="W615" i="7"/>
  <c r="T631" i="7"/>
  <c r="S641" i="7"/>
  <c r="U642" i="7"/>
  <c r="S646" i="7"/>
  <c r="S650" i="7"/>
  <c r="T651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X146" i="7"/>
  <c r="W146" i="7"/>
  <c r="V146" i="7"/>
  <c r="U146" i="7"/>
  <c r="T146" i="7"/>
  <c r="X162" i="7"/>
  <c r="W162" i="7"/>
  <c r="V162" i="7"/>
  <c r="U162" i="7"/>
  <c r="T162" i="7"/>
  <c r="X200" i="7"/>
  <c r="U200" i="7"/>
  <c r="W200" i="7"/>
  <c r="V200" i="7"/>
  <c r="T200" i="7"/>
  <c r="X262" i="7"/>
  <c r="W262" i="7"/>
  <c r="T262" i="7"/>
  <c r="W325" i="7"/>
  <c r="V325" i="7"/>
  <c r="S605" i="7"/>
  <c r="V605" i="7"/>
  <c r="U605" i="7"/>
  <c r="T605" i="7"/>
  <c r="X16" i="7"/>
  <c r="T18" i="7"/>
  <c r="U21" i="7"/>
  <c r="X24" i="7"/>
  <c r="T26" i="7"/>
  <c r="U29" i="7"/>
  <c r="X32" i="7"/>
  <c r="T34" i="7"/>
  <c r="U37" i="7"/>
  <c r="X38" i="7"/>
  <c r="U41" i="7"/>
  <c r="X42" i="7"/>
  <c r="U45" i="7"/>
  <c r="X48" i="7"/>
  <c r="T50" i="7"/>
  <c r="U53" i="7"/>
  <c r="X56" i="7"/>
  <c r="T58" i="7"/>
  <c r="U61" i="7"/>
  <c r="X64" i="7"/>
  <c r="T66" i="7"/>
  <c r="U69" i="7"/>
  <c r="X72" i="7"/>
  <c r="T74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30" i="7"/>
  <c r="W130" i="7"/>
  <c r="V130" i="7"/>
  <c r="U130" i="7"/>
  <c r="T130" i="7"/>
  <c r="X223" i="7"/>
  <c r="W223" i="7"/>
  <c r="T223" i="7"/>
  <c r="V276" i="7"/>
  <c r="U276" i="7"/>
  <c r="X276" i="7"/>
  <c r="W276" i="7"/>
  <c r="T276" i="7"/>
  <c r="V290" i="7"/>
  <c r="W290" i="7"/>
  <c r="S290" i="7"/>
  <c r="X290" i="7"/>
  <c r="U290" i="7"/>
  <c r="S603" i="7"/>
  <c r="W603" i="7"/>
  <c r="V603" i="7"/>
  <c r="U603" i="7"/>
  <c r="U15" i="7"/>
  <c r="U23" i="7"/>
  <c r="U31" i="7"/>
  <c r="U40" i="7"/>
  <c r="U44" i="7"/>
  <c r="U47" i="7"/>
  <c r="U55" i="7"/>
  <c r="U63" i="7"/>
  <c r="U71" i="7"/>
  <c r="S130" i="7"/>
  <c r="X144" i="7"/>
  <c r="V144" i="7"/>
  <c r="U144" i="7"/>
  <c r="T144" i="7"/>
  <c r="S144" i="7"/>
  <c r="W210" i="7"/>
  <c r="U210" i="7"/>
  <c r="S223" i="7"/>
  <c r="X248" i="7"/>
  <c r="W248" i="7"/>
  <c r="S248" i="7"/>
  <c r="T248" i="7"/>
  <c r="S276" i="7"/>
  <c r="V279" i="7"/>
  <c r="U279" i="7"/>
  <c r="S279" i="7"/>
  <c r="X279" i="7"/>
  <c r="W279" i="7"/>
  <c r="V281" i="7"/>
  <c r="X281" i="7"/>
  <c r="U281" i="7"/>
  <c r="W281" i="7"/>
  <c r="T281" i="7"/>
  <c r="S281" i="7"/>
  <c r="T290" i="7"/>
  <c r="W354" i="7"/>
  <c r="X354" i="7"/>
  <c r="V354" i="7"/>
  <c r="S581" i="7"/>
  <c r="V581" i="7"/>
  <c r="T581" i="7"/>
  <c r="S588" i="7"/>
  <c r="V588" i="7"/>
  <c r="U588" i="7"/>
  <c r="S597" i="7"/>
  <c r="V597" i="7"/>
  <c r="U597" i="7"/>
  <c r="T597" i="7"/>
  <c r="T603" i="7"/>
  <c r="X103" i="7"/>
  <c r="W103" i="7"/>
  <c r="X160" i="7"/>
  <c r="V160" i="7"/>
  <c r="U160" i="7"/>
  <c r="T160" i="7"/>
  <c r="S160" i="7"/>
  <c r="X335" i="7"/>
  <c r="W335" i="7"/>
  <c r="X15" i="7"/>
  <c r="T17" i="7"/>
  <c r="X23" i="7"/>
  <c r="T25" i="7"/>
  <c r="X31" i="7"/>
  <c r="T33" i="7"/>
  <c r="T39" i="7"/>
  <c r="V40" i="7"/>
  <c r="T43" i="7"/>
  <c r="V44" i="7"/>
  <c r="X47" i="7"/>
  <c r="T49" i="7"/>
  <c r="X55" i="7"/>
  <c r="T57" i="7"/>
  <c r="X63" i="7"/>
  <c r="T65" i="7"/>
  <c r="X71" i="7"/>
  <c r="T73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X128" i="7"/>
  <c r="V128" i="7"/>
  <c r="U128" i="7"/>
  <c r="T128" i="7"/>
  <c r="S128" i="7"/>
  <c r="X138" i="7"/>
  <c r="W138" i="7"/>
  <c r="V138" i="7"/>
  <c r="U138" i="7"/>
  <c r="T138" i="7"/>
  <c r="X154" i="7"/>
  <c r="W154" i="7"/>
  <c r="V154" i="7"/>
  <c r="U154" i="7"/>
  <c r="T154" i="7"/>
  <c r="W160" i="7"/>
  <c r="X174" i="7"/>
  <c r="V174" i="7"/>
  <c r="S174" i="7"/>
  <c r="W174" i="7"/>
  <c r="U174" i="7"/>
  <c r="T174" i="7"/>
  <c r="X197" i="7"/>
  <c r="W197" i="7"/>
  <c r="U197" i="7"/>
  <c r="V197" i="7"/>
  <c r="T197" i="7"/>
  <c r="X221" i="7"/>
  <c r="T221" i="7"/>
  <c r="W221" i="7"/>
  <c r="W311" i="7"/>
  <c r="X500" i="7"/>
  <c r="W500" i="7"/>
  <c r="T500" i="7"/>
  <c r="X203" i="7"/>
  <c r="U203" i="7"/>
  <c r="S203" i="7"/>
  <c r="W203" i="7"/>
  <c r="V203" i="7"/>
  <c r="S590" i="7"/>
  <c r="V590" i="7"/>
  <c r="U590" i="7"/>
  <c r="T590" i="7"/>
  <c r="U17" i="7"/>
  <c r="X20" i="7"/>
  <c r="T22" i="7"/>
  <c r="U25" i="7"/>
  <c r="X28" i="7"/>
  <c r="T30" i="7"/>
  <c r="U33" i="7"/>
  <c r="X36" i="7"/>
  <c r="U39" i="7"/>
  <c r="X40" i="7"/>
  <c r="U43" i="7"/>
  <c r="X44" i="7"/>
  <c r="T46" i="7"/>
  <c r="U49" i="7"/>
  <c r="X52" i="7"/>
  <c r="T54" i="7"/>
  <c r="U57" i="7"/>
  <c r="T62" i="7"/>
  <c r="U65" i="7"/>
  <c r="T70" i="7"/>
  <c r="U73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W144" i="7"/>
  <c r="X206" i="7"/>
  <c r="V206" i="7"/>
  <c r="S206" i="7"/>
  <c r="W206" i="7"/>
  <c r="U206" i="7"/>
  <c r="U211" i="7"/>
  <c r="W211" i="7"/>
  <c r="T211" i="7"/>
  <c r="S211" i="7"/>
  <c r="X264" i="7"/>
  <c r="W264" i="7"/>
  <c r="S264" i="7"/>
  <c r="X303" i="7"/>
  <c r="W303" i="7"/>
  <c r="X471" i="7"/>
  <c r="W471" i="7"/>
  <c r="U471" i="7"/>
  <c r="U581" i="7"/>
  <c r="T588" i="7"/>
  <c r="X633" i="7"/>
  <c r="U633" i="7"/>
  <c r="T633" i="7"/>
  <c r="S633" i="7"/>
  <c r="V633" i="7"/>
  <c r="X186" i="7"/>
  <c r="T186" i="7"/>
  <c r="W186" i="7"/>
  <c r="V186" i="7"/>
  <c r="U186" i="7"/>
  <c r="X17" i="7"/>
  <c r="T19" i="7"/>
  <c r="U22" i="7"/>
  <c r="X25" i="7"/>
  <c r="T27" i="7"/>
  <c r="U30" i="7"/>
  <c r="X33" i="7"/>
  <c r="T35" i="7"/>
  <c r="T38" i="7"/>
  <c r="V39" i="7"/>
  <c r="T42" i="7"/>
  <c r="V43" i="7"/>
  <c r="U46" i="7"/>
  <c r="X49" i="7"/>
  <c r="T51" i="7"/>
  <c r="U54" i="7"/>
  <c r="X57" i="7"/>
  <c r="T59" i="7"/>
  <c r="U62" i="7"/>
  <c r="X65" i="7"/>
  <c r="T67" i="7"/>
  <c r="U70" i="7"/>
  <c r="X73" i="7"/>
  <c r="T75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X136" i="7"/>
  <c r="V136" i="7"/>
  <c r="U136" i="7"/>
  <c r="T136" i="7"/>
  <c r="S136" i="7"/>
  <c r="S138" i="7"/>
  <c r="S154" i="7"/>
  <c r="S197" i="7"/>
  <c r="S221" i="7"/>
  <c r="X246" i="7"/>
  <c r="W246" i="7"/>
  <c r="T246" i="7"/>
  <c r="S246" i="7"/>
  <c r="W309" i="7"/>
  <c r="V309" i="7"/>
  <c r="W327" i="7"/>
  <c r="W361" i="7"/>
  <c r="X524" i="7"/>
  <c r="W524" i="7"/>
  <c r="T524" i="7"/>
  <c r="X367" i="7"/>
  <c r="W367" i="7"/>
  <c r="U19" i="7"/>
  <c r="X22" i="7"/>
  <c r="U27" i="7"/>
  <c r="X30" i="7"/>
  <c r="U35" i="7"/>
  <c r="U38" i="7"/>
  <c r="X39" i="7"/>
  <c r="U42" i="7"/>
  <c r="X43" i="7"/>
  <c r="X46" i="7"/>
  <c r="U51" i="7"/>
  <c r="X54" i="7"/>
  <c r="U59" i="7"/>
  <c r="X62" i="7"/>
  <c r="U67" i="7"/>
  <c r="X70" i="7"/>
  <c r="U75" i="7"/>
  <c r="V103" i="7"/>
  <c r="X152" i="7"/>
  <c r="V152" i="7"/>
  <c r="U152" i="7"/>
  <c r="T152" i="7"/>
  <c r="S152" i="7"/>
  <c r="T206" i="7"/>
  <c r="T264" i="7"/>
  <c r="X319" i="7"/>
  <c r="W319" i="7"/>
  <c r="X635" i="7"/>
  <c r="W635" i="7"/>
  <c r="V635" i="7"/>
  <c r="U635" i="7"/>
  <c r="T635" i="7"/>
  <c r="S635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S123" i="7"/>
  <c r="T124" i="7"/>
  <c r="U125" i="7"/>
  <c r="V126" i="7"/>
  <c r="W127" i="7"/>
  <c r="S131" i="7"/>
  <c r="T132" i="7"/>
  <c r="U133" i="7"/>
  <c r="V134" i="7"/>
  <c r="W135" i="7"/>
  <c r="S139" i="7"/>
  <c r="T140" i="7"/>
  <c r="U141" i="7"/>
  <c r="V142" i="7"/>
  <c r="W143" i="7"/>
  <c r="S147" i="7"/>
  <c r="T148" i="7"/>
  <c r="U149" i="7"/>
  <c r="V150" i="7"/>
  <c r="W151" i="7"/>
  <c r="S155" i="7"/>
  <c r="T156" i="7"/>
  <c r="U157" i="7"/>
  <c r="V158" i="7"/>
  <c r="W159" i="7"/>
  <c r="S163" i="7"/>
  <c r="T164" i="7"/>
  <c r="U165" i="7"/>
  <c r="V166" i="7"/>
  <c r="X168" i="7"/>
  <c r="U168" i="7"/>
  <c r="S178" i="7"/>
  <c r="S189" i="7"/>
  <c r="T192" i="7"/>
  <c r="X194" i="7"/>
  <c r="T194" i="7"/>
  <c r="W194" i="7"/>
  <c r="X254" i="7"/>
  <c r="W254" i="7"/>
  <c r="X256" i="7"/>
  <c r="W256" i="7"/>
  <c r="S256" i="7"/>
  <c r="S268" i="7"/>
  <c r="V273" i="7"/>
  <c r="X273" i="7"/>
  <c r="U273" i="7"/>
  <c r="T282" i="7"/>
  <c r="V284" i="7"/>
  <c r="U284" i="7"/>
  <c r="V287" i="7"/>
  <c r="U287" i="7"/>
  <c r="S287" i="7"/>
  <c r="W308" i="7"/>
  <c r="W324" i="7"/>
  <c r="X366" i="7"/>
  <c r="X369" i="7"/>
  <c r="W369" i="7"/>
  <c r="X377" i="7"/>
  <c r="W377" i="7"/>
  <c r="X385" i="7"/>
  <c r="W385" i="7"/>
  <c r="X393" i="7"/>
  <c r="W393" i="7"/>
  <c r="X401" i="7"/>
  <c r="W401" i="7"/>
  <c r="W409" i="7"/>
  <c r="X409" i="7"/>
  <c r="X427" i="7"/>
  <c r="X571" i="7"/>
  <c r="W571" i="7"/>
  <c r="S627" i="7"/>
  <c r="V627" i="7"/>
  <c r="W627" i="7"/>
  <c r="U627" i="7"/>
  <c r="T627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U123" i="7"/>
  <c r="V124" i="7"/>
  <c r="W125" i="7"/>
  <c r="S129" i="7"/>
  <c r="U131" i="7"/>
  <c r="V132" i="7"/>
  <c r="W133" i="7"/>
  <c r="S137" i="7"/>
  <c r="U139" i="7"/>
  <c r="V140" i="7"/>
  <c r="W141" i="7"/>
  <c r="S145" i="7"/>
  <c r="U147" i="7"/>
  <c r="V148" i="7"/>
  <c r="W149" i="7"/>
  <c r="S153" i="7"/>
  <c r="U155" i="7"/>
  <c r="V156" i="7"/>
  <c r="W157" i="7"/>
  <c r="S161" i="7"/>
  <c r="U163" i="7"/>
  <c r="V164" i="7"/>
  <c r="W165" i="7"/>
  <c r="X167" i="7"/>
  <c r="W167" i="7"/>
  <c r="S168" i="7"/>
  <c r="X171" i="7"/>
  <c r="U171" i="7"/>
  <c r="S171" i="7"/>
  <c r="X182" i="7"/>
  <c r="V182" i="7"/>
  <c r="S182" i="7"/>
  <c r="S194" i="7"/>
  <c r="X202" i="7"/>
  <c r="T202" i="7"/>
  <c r="W202" i="7"/>
  <c r="X205" i="7"/>
  <c r="W205" i="7"/>
  <c r="U205" i="7"/>
  <c r="S213" i="7"/>
  <c r="X230" i="7"/>
  <c r="W230" i="7"/>
  <c r="X232" i="7"/>
  <c r="W232" i="7"/>
  <c r="S232" i="7"/>
  <c r="X238" i="7"/>
  <c r="W238" i="7"/>
  <c r="X240" i="7"/>
  <c r="W240" i="7"/>
  <c r="S240" i="7"/>
  <c r="S254" i="7"/>
  <c r="T256" i="7"/>
  <c r="X265" i="7"/>
  <c r="S265" i="7"/>
  <c r="X267" i="7"/>
  <c r="U267" i="7"/>
  <c r="S267" i="7"/>
  <c r="S273" i="7"/>
  <c r="V278" i="7"/>
  <c r="T278" i="7"/>
  <c r="X278" i="7"/>
  <c r="S284" i="7"/>
  <c r="T287" i="7"/>
  <c r="V289" i="7"/>
  <c r="X289" i="7"/>
  <c r="U289" i="7"/>
  <c r="V292" i="7"/>
  <c r="U292" i="7"/>
  <c r="V295" i="7"/>
  <c r="U295" i="7"/>
  <c r="S295" i="7"/>
  <c r="V298" i="7"/>
  <c r="V314" i="7"/>
  <c r="V330" i="7"/>
  <c r="V356" i="7"/>
  <c r="X364" i="7"/>
  <c r="X558" i="7"/>
  <c r="W558" i="7"/>
  <c r="T558" i="7"/>
  <c r="X565" i="7"/>
  <c r="W565" i="7"/>
  <c r="S595" i="7"/>
  <c r="U595" i="7"/>
  <c r="V595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V123" i="7"/>
  <c r="W124" i="7"/>
  <c r="T129" i="7"/>
  <c r="V131" i="7"/>
  <c r="W132" i="7"/>
  <c r="T145" i="7"/>
  <c r="W148" i="7"/>
  <c r="T153" i="7"/>
  <c r="V155" i="7"/>
  <c r="W156" i="7"/>
  <c r="T161" i="7"/>
  <c r="V163" i="7"/>
  <c r="W164" i="7"/>
  <c r="T168" i="7"/>
  <c r="X176" i="7"/>
  <c r="U176" i="7"/>
  <c r="X179" i="7"/>
  <c r="U179" i="7"/>
  <c r="S179" i="7"/>
  <c r="X190" i="7"/>
  <c r="V190" i="7"/>
  <c r="S190" i="7"/>
  <c r="U194" i="7"/>
  <c r="X216" i="7"/>
  <c r="W216" i="7"/>
  <c r="S216" i="7"/>
  <c r="X222" i="7"/>
  <c r="W222" i="7"/>
  <c r="X224" i="7"/>
  <c r="W224" i="7"/>
  <c r="S224" i="7"/>
  <c r="X257" i="7"/>
  <c r="S257" i="7"/>
  <c r="X261" i="7"/>
  <c r="T261" i="7"/>
  <c r="X263" i="7"/>
  <c r="W263" i="7"/>
  <c r="T273" i="7"/>
  <c r="T284" i="7"/>
  <c r="V286" i="7"/>
  <c r="T286" i="7"/>
  <c r="X286" i="7"/>
  <c r="W287" i="7"/>
  <c r="W298" i="7"/>
  <c r="W314" i="7"/>
  <c r="X356" i="7"/>
  <c r="X414" i="7"/>
  <c r="W414" i="7"/>
  <c r="W423" i="7"/>
  <c r="X423" i="7"/>
  <c r="X432" i="7"/>
  <c r="W432" i="7"/>
  <c r="X473" i="7"/>
  <c r="W473" i="7"/>
  <c r="X502" i="7"/>
  <c r="W502" i="7"/>
  <c r="T502" i="7"/>
  <c r="X579" i="7"/>
  <c r="W579" i="7"/>
  <c r="S613" i="7"/>
  <c r="U613" i="7"/>
  <c r="W613" i="7"/>
  <c r="V613" i="7"/>
  <c r="T613" i="7"/>
  <c r="S624" i="7"/>
  <c r="W624" i="7"/>
  <c r="V624" i="7"/>
  <c r="U624" i="7"/>
  <c r="T656" i="7"/>
  <c r="S656" i="7"/>
  <c r="W123" i="7"/>
  <c r="S127" i="7"/>
  <c r="U129" i="7"/>
  <c r="W131" i="7"/>
  <c r="S135" i="7"/>
  <c r="U137" i="7"/>
  <c r="W139" i="7"/>
  <c r="S143" i="7"/>
  <c r="U145" i="7"/>
  <c r="S151" i="7"/>
  <c r="U153" i="7"/>
  <c r="W155" i="7"/>
  <c r="S159" i="7"/>
  <c r="U161" i="7"/>
  <c r="W163" i="7"/>
  <c r="S167" i="7"/>
  <c r="V168" i="7"/>
  <c r="T171" i="7"/>
  <c r="X173" i="7"/>
  <c r="W173" i="7"/>
  <c r="U173" i="7"/>
  <c r="T182" i="7"/>
  <c r="X184" i="7"/>
  <c r="U184" i="7"/>
  <c r="X187" i="7"/>
  <c r="U187" i="7"/>
  <c r="S187" i="7"/>
  <c r="V194" i="7"/>
  <c r="X198" i="7"/>
  <c r="V198" i="7"/>
  <c r="S198" i="7"/>
  <c r="S202" i="7"/>
  <c r="S205" i="7"/>
  <c r="S230" i="7"/>
  <c r="T232" i="7"/>
  <c r="S238" i="7"/>
  <c r="X249" i="7"/>
  <c r="S249" i="7"/>
  <c r="X253" i="7"/>
  <c r="T253" i="7"/>
  <c r="X255" i="7"/>
  <c r="W255" i="7"/>
  <c r="T265" i="7"/>
  <c r="T267" i="7"/>
  <c r="V271" i="7"/>
  <c r="U271" i="7"/>
  <c r="S271" i="7"/>
  <c r="W273" i="7"/>
  <c r="S278" i="7"/>
  <c r="W284" i="7"/>
  <c r="X287" i="7"/>
  <c r="S289" i="7"/>
  <c r="S292" i="7"/>
  <c r="T295" i="7"/>
  <c r="X362" i="7"/>
  <c r="X520" i="7"/>
  <c r="W520" i="7"/>
  <c r="T520" i="7"/>
  <c r="T532" i="7"/>
  <c r="X532" i="7"/>
  <c r="S585" i="7"/>
  <c r="V585" i="7"/>
  <c r="U585" i="7"/>
  <c r="T585" i="7"/>
  <c r="T595" i="7"/>
  <c r="X636" i="7"/>
  <c r="S636" i="7"/>
  <c r="W636" i="7"/>
  <c r="V636" i="7"/>
  <c r="X640" i="7"/>
  <c r="W640" i="7"/>
  <c r="V640" i="7"/>
  <c r="U640" i="7"/>
  <c r="S126" i="7"/>
  <c r="T127" i="7"/>
  <c r="V129" i="7"/>
  <c r="S134" i="7"/>
  <c r="T135" i="7"/>
  <c r="V137" i="7"/>
  <c r="S142" i="7"/>
  <c r="T143" i="7"/>
  <c r="V145" i="7"/>
  <c r="S150" i="7"/>
  <c r="T151" i="7"/>
  <c r="V153" i="7"/>
  <c r="S158" i="7"/>
  <c r="T159" i="7"/>
  <c r="V161" i="7"/>
  <c r="S166" i="7"/>
  <c r="T167" i="7"/>
  <c r="W168" i="7"/>
  <c r="X170" i="7"/>
  <c r="T170" i="7"/>
  <c r="W170" i="7"/>
  <c r="V171" i="7"/>
  <c r="S176" i="7"/>
  <c r="T179" i="7"/>
  <c r="X181" i="7"/>
  <c r="W181" i="7"/>
  <c r="U181" i="7"/>
  <c r="U182" i="7"/>
  <c r="T190" i="7"/>
  <c r="X192" i="7"/>
  <c r="U192" i="7"/>
  <c r="X195" i="7"/>
  <c r="U195" i="7"/>
  <c r="S195" i="7"/>
  <c r="U202" i="7"/>
  <c r="T205" i="7"/>
  <c r="T216" i="7"/>
  <c r="S222" i="7"/>
  <c r="T230" i="7"/>
  <c r="X233" i="7"/>
  <c r="S233" i="7"/>
  <c r="T238" i="7"/>
  <c r="X241" i="7"/>
  <c r="S241" i="7"/>
  <c r="X245" i="7"/>
  <c r="T245" i="7"/>
  <c r="X247" i="7"/>
  <c r="W247" i="7"/>
  <c r="T257" i="7"/>
  <c r="S261" i="7"/>
  <c r="S263" i="7"/>
  <c r="W265" i="7"/>
  <c r="W267" i="7"/>
  <c r="V274" i="7"/>
  <c r="W274" i="7"/>
  <c r="S274" i="7"/>
  <c r="U278" i="7"/>
  <c r="X284" i="7"/>
  <c r="T289" i="7"/>
  <c r="T292" i="7"/>
  <c r="V294" i="7"/>
  <c r="T294" i="7"/>
  <c r="X294" i="7"/>
  <c r="W295" i="7"/>
  <c r="V349" i="7"/>
  <c r="W365" i="7"/>
  <c r="W411" i="7"/>
  <c r="X411" i="7"/>
  <c r="W443" i="7"/>
  <c r="U473" i="7"/>
  <c r="X544" i="7"/>
  <c r="W544" i="7"/>
  <c r="W547" i="7"/>
  <c r="X547" i="7"/>
  <c r="T547" i="7"/>
  <c r="T624" i="7"/>
  <c r="S125" i="7"/>
  <c r="T126" i="7"/>
  <c r="U127" i="7"/>
  <c r="W129" i="7"/>
  <c r="S133" i="7"/>
  <c r="T134" i="7"/>
  <c r="U135" i="7"/>
  <c r="W137" i="7"/>
  <c r="S141" i="7"/>
  <c r="T142" i="7"/>
  <c r="U143" i="7"/>
  <c r="W145" i="7"/>
  <c r="S149" i="7"/>
  <c r="T150" i="7"/>
  <c r="U151" i="7"/>
  <c r="W153" i="7"/>
  <c r="S157" i="7"/>
  <c r="T158" i="7"/>
  <c r="S165" i="7"/>
  <c r="T166" i="7"/>
  <c r="U167" i="7"/>
  <c r="W171" i="7"/>
  <c r="S173" i="7"/>
  <c r="T176" i="7"/>
  <c r="X178" i="7"/>
  <c r="T178" i="7"/>
  <c r="W178" i="7"/>
  <c r="V179" i="7"/>
  <c r="W182" i="7"/>
  <c r="S184" i="7"/>
  <c r="T187" i="7"/>
  <c r="X189" i="7"/>
  <c r="W189" i="7"/>
  <c r="U189" i="7"/>
  <c r="U190" i="7"/>
  <c r="T198" i="7"/>
  <c r="V202" i="7"/>
  <c r="V205" i="7"/>
  <c r="X217" i="7"/>
  <c r="S217" i="7"/>
  <c r="T222" i="7"/>
  <c r="X225" i="7"/>
  <c r="S225" i="7"/>
  <c r="X229" i="7"/>
  <c r="T229" i="7"/>
  <c r="X231" i="7"/>
  <c r="W231" i="7"/>
  <c r="X237" i="7"/>
  <c r="T237" i="7"/>
  <c r="X239" i="7"/>
  <c r="W239" i="7"/>
  <c r="T249" i="7"/>
  <c r="S253" i="7"/>
  <c r="W257" i="7"/>
  <c r="W261" i="7"/>
  <c r="T263" i="7"/>
  <c r="X268" i="7"/>
  <c r="U268" i="7"/>
  <c r="T271" i="7"/>
  <c r="W278" i="7"/>
  <c r="V282" i="7"/>
  <c r="W282" i="7"/>
  <c r="S282" i="7"/>
  <c r="U286" i="7"/>
  <c r="W289" i="7"/>
  <c r="W292" i="7"/>
  <c r="X295" i="7"/>
  <c r="V297" i="7"/>
  <c r="V313" i="7"/>
  <c r="V329" i="7"/>
  <c r="X371" i="7"/>
  <c r="W371" i="7"/>
  <c r="X379" i="7"/>
  <c r="W379" i="7"/>
  <c r="X387" i="7"/>
  <c r="W387" i="7"/>
  <c r="X395" i="7"/>
  <c r="W395" i="7"/>
  <c r="X403" i="7"/>
  <c r="W403" i="7"/>
  <c r="X430" i="7"/>
  <c r="W430" i="7"/>
  <c r="X490" i="7"/>
  <c r="W490" i="7"/>
  <c r="U490" i="7"/>
  <c r="X526" i="7"/>
  <c r="W526" i="7"/>
  <c r="T526" i="7"/>
  <c r="W532" i="7"/>
  <c r="S592" i="7"/>
  <c r="T592" i="7"/>
  <c r="V592" i="7"/>
  <c r="U592" i="7"/>
  <c r="S610" i="7"/>
  <c r="W610" i="7"/>
  <c r="V610" i="7"/>
  <c r="U610" i="7"/>
  <c r="S616" i="7"/>
  <c r="V616" i="7"/>
  <c r="U616" i="7"/>
  <c r="T616" i="7"/>
  <c r="S619" i="7"/>
  <c r="T619" i="7"/>
  <c r="T636" i="7"/>
  <c r="S640" i="7"/>
  <c r="T175" i="7"/>
  <c r="V177" i="7"/>
  <c r="T183" i="7"/>
  <c r="V185" i="7"/>
  <c r="T191" i="7"/>
  <c r="V193" i="7"/>
  <c r="T199" i="7"/>
  <c r="V201" i="7"/>
  <c r="W215" i="7"/>
  <c r="T220" i="7"/>
  <c r="T228" i="7"/>
  <c r="T236" i="7"/>
  <c r="T244" i="7"/>
  <c r="T252" i="7"/>
  <c r="T260" i="7"/>
  <c r="W266" i="7"/>
  <c r="T269" i="7"/>
  <c r="W270" i="7"/>
  <c r="T275" i="7"/>
  <c r="W277" i="7"/>
  <c r="T283" i="7"/>
  <c r="W285" i="7"/>
  <c r="T291" i="7"/>
  <c r="W293" i="7"/>
  <c r="X466" i="7"/>
  <c r="W466" i="7"/>
  <c r="W468" i="7"/>
  <c r="W487" i="7"/>
  <c r="X528" i="7"/>
  <c r="T528" i="7"/>
  <c r="X531" i="7"/>
  <c r="W531" i="7"/>
  <c r="T531" i="7"/>
  <c r="X542" i="7"/>
  <c r="W542" i="7"/>
  <c r="T542" i="7"/>
  <c r="X553" i="7"/>
  <c r="W553" i="7"/>
  <c r="S608" i="7"/>
  <c r="V608" i="7"/>
  <c r="X645" i="7"/>
  <c r="T645" i="7"/>
  <c r="W645" i="7"/>
  <c r="V645" i="7"/>
  <c r="U645" i="7"/>
  <c r="X649" i="7"/>
  <c r="W649" i="7"/>
  <c r="V649" i="7"/>
  <c r="U649" i="7"/>
  <c r="T649" i="7"/>
  <c r="T172" i="7"/>
  <c r="W175" i="7"/>
  <c r="T180" i="7"/>
  <c r="W183" i="7"/>
  <c r="T188" i="7"/>
  <c r="W191" i="7"/>
  <c r="T196" i="7"/>
  <c r="T227" i="7"/>
  <c r="T235" i="7"/>
  <c r="T243" i="7"/>
  <c r="T251" i="7"/>
  <c r="T259" i="7"/>
  <c r="X275" i="7"/>
  <c r="T280" i="7"/>
  <c r="X283" i="7"/>
  <c r="T288" i="7"/>
  <c r="T296" i="7"/>
  <c r="X375" i="7"/>
  <c r="W375" i="7"/>
  <c r="X383" i="7"/>
  <c r="W383" i="7"/>
  <c r="X391" i="7"/>
  <c r="W391" i="7"/>
  <c r="X399" i="7"/>
  <c r="W399" i="7"/>
  <c r="W407" i="7"/>
  <c r="X407" i="7"/>
  <c r="X416" i="7"/>
  <c r="W416" i="7"/>
  <c r="W439" i="7"/>
  <c r="X439" i="7"/>
  <c r="X458" i="7"/>
  <c r="X481" i="7"/>
  <c r="W481" i="7"/>
  <c r="U481" i="7"/>
  <c r="U492" i="7"/>
  <c r="X492" i="7"/>
  <c r="W513" i="7"/>
  <c r="U608" i="7"/>
  <c r="S630" i="7"/>
  <c r="V630" i="7"/>
  <c r="W630" i="7"/>
  <c r="U630" i="7"/>
  <c r="V172" i="7"/>
  <c r="S177" i="7"/>
  <c r="V180" i="7"/>
  <c r="S185" i="7"/>
  <c r="V188" i="7"/>
  <c r="S193" i="7"/>
  <c r="V196" i="7"/>
  <c r="S201" i="7"/>
  <c r="V204" i="7"/>
  <c r="S218" i="7"/>
  <c r="S226" i="7"/>
  <c r="S242" i="7"/>
  <c r="S250" i="7"/>
  <c r="S258" i="7"/>
  <c r="S266" i="7"/>
  <c r="S270" i="7"/>
  <c r="S277" i="7"/>
  <c r="W280" i="7"/>
  <c r="S285" i="7"/>
  <c r="W288" i="7"/>
  <c r="S293" i="7"/>
  <c r="W296" i="7"/>
  <c r="W343" i="7"/>
  <c r="X373" i="7"/>
  <c r="W373" i="7"/>
  <c r="X381" i="7"/>
  <c r="W381" i="7"/>
  <c r="X389" i="7"/>
  <c r="W389" i="7"/>
  <c r="X397" i="7"/>
  <c r="W397" i="7"/>
  <c r="X405" i="7"/>
  <c r="W405" i="7"/>
  <c r="X413" i="7"/>
  <c r="W425" i="7"/>
  <c r="X425" i="7"/>
  <c r="U476" i="7"/>
  <c r="X476" i="7"/>
  <c r="W476" i="7"/>
  <c r="W492" i="7"/>
  <c r="T504" i="7"/>
  <c r="X507" i="7"/>
  <c r="W507" i="7"/>
  <c r="T507" i="7"/>
  <c r="X560" i="7"/>
  <c r="T560" i="7"/>
  <c r="W560" i="7"/>
  <c r="S583" i="7"/>
  <c r="V583" i="7"/>
  <c r="U583" i="7"/>
  <c r="S600" i="7"/>
  <c r="V600" i="7"/>
  <c r="U600" i="7"/>
  <c r="S602" i="7"/>
  <c r="V602" i="7"/>
  <c r="U602" i="7"/>
  <c r="T602" i="7"/>
  <c r="S618" i="7"/>
  <c r="V618" i="7"/>
  <c r="U618" i="7"/>
  <c r="T618" i="7"/>
  <c r="T630" i="7"/>
  <c r="X639" i="7"/>
  <c r="V639" i="7"/>
  <c r="W639" i="7"/>
  <c r="U639" i="7"/>
  <c r="T639" i="7"/>
  <c r="S639" i="7"/>
  <c r="X644" i="7"/>
  <c r="S644" i="7"/>
  <c r="V644" i="7"/>
  <c r="U644" i="7"/>
  <c r="T644" i="7"/>
  <c r="X648" i="7"/>
  <c r="W648" i="7"/>
  <c r="U648" i="7"/>
  <c r="T648" i="7"/>
  <c r="S648" i="7"/>
  <c r="S587" i="7"/>
  <c r="U587" i="7"/>
  <c r="S607" i="7"/>
  <c r="V607" i="7"/>
  <c r="S623" i="7"/>
  <c r="V623" i="7"/>
  <c r="X631" i="7"/>
  <c r="X638" i="7"/>
  <c r="U638" i="7"/>
  <c r="W641" i="7"/>
  <c r="V651" i="7"/>
  <c r="V652" i="7"/>
  <c r="V653" i="7"/>
  <c r="S582" i="7"/>
  <c r="V582" i="7"/>
  <c r="S609" i="7"/>
  <c r="T609" i="7"/>
  <c r="S626" i="7"/>
  <c r="T626" i="7"/>
  <c r="X632" i="7"/>
  <c r="W632" i="7"/>
  <c r="X647" i="7"/>
  <c r="V647" i="7"/>
  <c r="W651" i="7"/>
  <c r="W652" i="7"/>
  <c r="W653" i="7"/>
  <c r="W412" i="7"/>
  <c r="X421" i="7"/>
  <c r="W428" i="7"/>
  <c r="X437" i="7"/>
  <c r="U452" i="7"/>
  <c r="U457" i="7"/>
  <c r="X465" i="7"/>
  <c r="U465" i="7"/>
  <c r="T529" i="7"/>
  <c r="T536" i="7"/>
  <c r="T540" i="7"/>
  <c r="W563" i="7"/>
  <c r="S584" i="7"/>
  <c r="T584" i="7"/>
  <c r="S601" i="7"/>
  <c r="V601" i="7"/>
  <c r="S604" i="7"/>
  <c r="U604" i="7"/>
  <c r="T607" i="7"/>
  <c r="T612" i="7"/>
  <c r="T615" i="7"/>
  <c r="T620" i="7"/>
  <c r="T623" i="7"/>
  <c r="T629" i="7"/>
  <c r="X637" i="7"/>
  <c r="T637" i="7"/>
  <c r="S638" i="7"/>
  <c r="S643" i="7"/>
  <c r="X419" i="7"/>
  <c r="X435" i="7"/>
  <c r="W457" i="7"/>
  <c r="W536" i="7"/>
  <c r="W540" i="7"/>
  <c r="W545" i="7"/>
  <c r="T582" i="7"/>
  <c r="T589" i="7"/>
  <c r="T596" i="7"/>
  <c r="S598" i="7"/>
  <c r="V598" i="7"/>
  <c r="U607" i="7"/>
  <c r="U609" i="7"/>
  <c r="U612" i="7"/>
  <c r="S614" i="7"/>
  <c r="W614" i="7"/>
  <c r="U615" i="7"/>
  <c r="S617" i="7"/>
  <c r="V617" i="7"/>
  <c r="U620" i="7"/>
  <c r="S622" i="7"/>
  <c r="T622" i="7"/>
  <c r="U623" i="7"/>
  <c r="U626" i="7"/>
  <c r="U629" i="7"/>
  <c r="S632" i="7"/>
  <c r="T638" i="7"/>
  <c r="T643" i="7"/>
  <c r="X646" i="7"/>
  <c r="U646" i="7"/>
  <c r="S647" i="7"/>
  <c r="O21" i="6"/>
  <c r="O28" i="6"/>
  <c r="O37" i="6"/>
  <c r="P46" i="6"/>
  <c r="P62" i="6"/>
  <c r="O88" i="6"/>
  <c r="O119" i="6"/>
  <c r="O125" i="6"/>
  <c r="P147" i="6"/>
  <c r="P150" i="6"/>
  <c r="O167" i="6"/>
  <c r="O173" i="6"/>
  <c r="O185" i="6"/>
  <c r="O231" i="6"/>
  <c r="O237" i="6"/>
  <c r="P245" i="6"/>
  <c r="O255" i="6"/>
  <c r="O261" i="6"/>
  <c r="O267" i="6"/>
  <c r="O273" i="6"/>
  <c r="P281" i="6"/>
  <c r="P286" i="6"/>
  <c r="O307" i="6"/>
  <c r="P320" i="6"/>
  <c r="O359" i="6"/>
  <c r="O365" i="6"/>
  <c r="O377" i="6"/>
  <c r="O411" i="6"/>
  <c r="O446" i="6"/>
  <c r="O490" i="6"/>
  <c r="O510" i="6"/>
  <c r="P594" i="6"/>
  <c r="P635" i="6"/>
  <c r="P652" i="6"/>
  <c r="P692" i="6"/>
  <c r="P710" i="6"/>
  <c r="P732" i="6"/>
  <c r="O12" i="6"/>
  <c r="O35" i="6"/>
  <c r="O44" i="6"/>
  <c r="O50" i="6"/>
  <c r="P66" i="6"/>
  <c r="O72" i="6"/>
  <c r="P78" i="6"/>
  <c r="P99" i="6"/>
  <c r="P129" i="6"/>
  <c r="P135" i="6"/>
  <c r="P141" i="6"/>
  <c r="P192" i="6"/>
  <c r="P216" i="6"/>
  <c r="O219" i="6"/>
  <c r="O249" i="6"/>
  <c r="O279" i="6"/>
  <c r="P284" i="6"/>
  <c r="P304" i="6"/>
  <c r="P326" i="6"/>
  <c r="P332" i="6"/>
  <c r="P344" i="6"/>
  <c r="O347" i="6"/>
  <c r="P384" i="6"/>
  <c r="P408" i="6"/>
  <c r="O430" i="6"/>
  <c r="O450" i="6"/>
  <c r="O470" i="6"/>
  <c r="O514" i="6"/>
  <c r="O534" i="6"/>
  <c r="O554" i="6"/>
  <c r="P578" i="6"/>
  <c r="P588" i="6"/>
  <c r="P625" i="6"/>
  <c r="O26" i="6"/>
  <c r="O42" i="6"/>
  <c r="O53" i="6"/>
  <c r="P60" i="6"/>
  <c r="O76" i="6"/>
  <c r="P168" i="6"/>
  <c r="P174" i="6"/>
  <c r="P222" i="6"/>
  <c r="P232" i="6"/>
  <c r="P240" i="6"/>
  <c r="O243" i="6"/>
  <c r="P256" i="6"/>
  <c r="O277" i="6"/>
  <c r="P287" i="6"/>
  <c r="P350" i="6"/>
  <c r="P360" i="6"/>
  <c r="P368" i="6"/>
  <c r="O371" i="6"/>
  <c r="P412" i="6"/>
  <c r="O434" i="6"/>
  <c r="O454" i="6"/>
  <c r="O498" i="6"/>
  <c r="O518" i="6"/>
  <c r="O558" i="6"/>
  <c r="P616" i="6"/>
  <c r="P650" i="6"/>
  <c r="P708" i="6"/>
  <c r="P726" i="6"/>
  <c r="O36" i="6"/>
  <c r="O51" i="6"/>
  <c r="P70" i="6"/>
  <c r="O104" i="6"/>
  <c r="P107" i="6"/>
  <c r="P120" i="6"/>
  <c r="O193" i="6"/>
  <c r="P217" i="6"/>
  <c r="P220" i="6"/>
  <c r="P238" i="6"/>
  <c r="P262" i="6"/>
  <c r="P268" i="6"/>
  <c r="O285" i="6"/>
  <c r="O291" i="6"/>
  <c r="O319" i="6"/>
  <c r="P327" i="6"/>
  <c r="P333" i="6"/>
  <c r="P345" i="6"/>
  <c r="P348" i="6"/>
  <c r="P366" i="6"/>
  <c r="O385" i="6"/>
  <c r="O418" i="6"/>
  <c r="O458" i="6"/>
  <c r="O478" i="6"/>
  <c r="O522" i="6"/>
  <c r="O542" i="6"/>
  <c r="P579" i="6"/>
  <c r="P603" i="6"/>
  <c r="P606" i="6"/>
  <c r="P626" i="6"/>
  <c r="P640" i="6"/>
  <c r="P668" i="6"/>
  <c r="P20" i="6"/>
  <c r="O45" i="6"/>
  <c r="P83" i="6"/>
  <c r="P124" i="6"/>
  <c r="O149" i="6"/>
  <c r="P159" i="6"/>
  <c r="P187" i="6"/>
  <c r="P199" i="6"/>
  <c r="P205" i="6"/>
  <c r="P280" i="6"/>
  <c r="O337" i="6"/>
  <c r="P379" i="6"/>
  <c r="P391" i="6"/>
  <c r="O401" i="6"/>
  <c r="P415" i="6"/>
  <c r="O438" i="6"/>
  <c r="O502" i="6"/>
  <c r="P593" i="6"/>
  <c r="P620" i="6"/>
  <c r="P634" i="6"/>
  <c r="P658" i="6"/>
  <c r="P676" i="6"/>
  <c r="P694" i="6"/>
  <c r="P716" i="6"/>
  <c r="P734" i="6"/>
  <c r="O126" i="6"/>
  <c r="P126" i="6"/>
  <c r="O334" i="6"/>
  <c r="P334" i="6"/>
  <c r="P375" i="6"/>
  <c r="O375" i="6"/>
  <c r="O382" i="6"/>
  <c r="P382" i="6"/>
  <c r="O400" i="6"/>
  <c r="P400" i="6"/>
  <c r="P417" i="6"/>
  <c r="O417" i="6"/>
  <c r="P440" i="6"/>
  <c r="O440" i="6"/>
  <c r="P460" i="6"/>
  <c r="O460" i="6"/>
  <c r="P504" i="6"/>
  <c r="O504" i="6"/>
  <c r="P524" i="6"/>
  <c r="O524" i="6"/>
  <c r="O585" i="6"/>
  <c r="P585" i="6"/>
  <c r="O602" i="6"/>
  <c r="P602" i="6"/>
  <c r="O696" i="6"/>
  <c r="P696" i="6"/>
  <c r="O93" i="6"/>
  <c r="P93" i="6"/>
  <c r="O136" i="6"/>
  <c r="P136" i="6"/>
  <c r="P165" i="6"/>
  <c r="O165" i="6"/>
  <c r="P171" i="6"/>
  <c r="O171" i="6"/>
  <c r="P183" i="6"/>
  <c r="O183" i="6"/>
  <c r="O190" i="6"/>
  <c r="P190" i="6"/>
  <c r="O208" i="6"/>
  <c r="P208" i="6"/>
  <c r="P225" i="6"/>
  <c r="O225" i="6"/>
  <c r="O252" i="6"/>
  <c r="P252" i="6"/>
  <c r="O264" i="6"/>
  <c r="P264" i="6"/>
  <c r="P293" i="6"/>
  <c r="O293" i="6"/>
  <c r="O310" i="6"/>
  <c r="P310" i="6"/>
  <c r="P317" i="6"/>
  <c r="O317" i="6"/>
  <c r="O358" i="6"/>
  <c r="P358" i="6"/>
  <c r="O364" i="6"/>
  <c r="P364" i="6"/>
  <c r="P424" i="6"/>
  <c r="O424" i="6"/>
  <c r="P464" i="6"/>
  <c r="O464" i="6"/>
  <c r="P484" i="6"/>
  <c r="O484" i="6"/>
  <c r="P528" i="6"/>
  <c r="O528" i="6"/>
  <c r="P548" i="6"/>
  <c r="O548" i="6"/>
  <c r="P564" i="6"/>
  <c r="O564" i="6"/>
  <c r="O592" i="6"/>
  <c r="P592" i="6"/>
  <c r="O612" i="6"/>
  <c r="P612" i="6"/>
  <c r="O633" i="6"/>
  <c r="P633" i="6"/>
  <c r="O646" i="6"/>
  <c r="P646" i="6"/>
  <c r="O682" i="6"/>
  <c r="P682" i="6"/>
  <c r="O704" i="6"/>
  <c r="P704" i="6"/>
  <c r="O17" i="6"/>
  <c r="O24" i="6"/>
  <c r="O33" i="6"/>
  <c r="O40" i="6"/>
  <c r="O49" i="6"/>
  <c r="O56" i="6"/>
  <c r="O64" i="6"/>
  <c r="P127" i="6"/>
  <c r="O127" i="6"/>
  <c r="P211" i="6"/>
  <c r="P299" i="6"/>
  <c r="O299" i="6"/>
  <c r="P323" i="6"/>
  <c r="O323" i="6"/>
  <c r="P329" i="6"/>
  <c r="O329" i="6"/>
  <c r="P335" i="6"/>
  <c r="O335" i="6"/>
  <c r="P351" i="6"/>
  <c r="O376" i="6"/>
  <c r="P376" i="6"/>
  <c r="P444" i="6"/>
  <c r="O444" i="6"/>
  <c r="P488" i="6"/>
  <c r="O488" i="6"/>
  <c r="P508" i="6"/>
  <c r="O508" i="6"/>
  <c r="O586" i="6"/>
  <c r="P586" i="6"/>
  <c r="O643" i="6"/>
  <c r="P643" i="6"/>
  <c r="O730" i="6"/>
  <c r="P730" i="6"/>
  <c r="J9" i="6"/>
  <c r="O15" i="6"/>
  <c r="O22" i="6"/>
  <c r="O31" i="6"/>
  <c r="O38" i="6"/>
  <c r="O47" i="6"/>
  <c r="O54" i="6"/>
  <c r="O101" i="6"/>
  <c r="P101" i="6"/>
  <c r="P131" i="6"/>
  <c r="O131" i="6"/>
  <c r="P137" i="6"/>
  <c r="O137" i="6"/>
  <c r="P143" i="6"/>
  <c r="O143" i="6"/>
  <c r="O166" i="6"/>
  <c r="P166" i="6"/>
  <c r="O172" i="6"/>
  <c r="P172" i="6"/>
  <c r="O184" i="6"/>
  <c r="P184" i="6"/>
  <c r="P229" i="6"/>
  <c r="O229" i="6"/>
  <c r="P235" i="6"/>
  <c r="O235" i="6"/>
  <c r="P253" i="6"/>
  <c r="O253" i="6"/>
  <c r="P259" i="6"/>
  <c r="O259" i="6"/>
  <c r="P265" i="6"/>
  <c r="O265" i="6"/>
  <c r="P271" i="6"/>
  <c r="O271" i="6"/>
  <c r="O294" i="6"/>
  <c r="P294" i="6"/>
  <c r="P311" i="6"/>
  <c r="O311" i="6"/>
  <c r="O318" i="6"/>
  <c r="P318" i="6"/>
  <c r="P397" i="6"/>
  <c r="P409" i="6"/>
  <c r="P428" i="6"/>
  <c r="O428" i="6"/>
  <c r="P448" i="6"/>
  <c r="O448" i="6"/>
  <c r="P468" i="6"/>
  <c r="O468" i="6"/>
  <c r="P512" i="6"/>
  <c r="O512" i="6"/>
  <c r="P532" i="6"/>
  <c r="O532" i="6"/>
  <c r="P552" i="6"/>
  <c r="O552" i="6"/>
  <c r="O569" i="6"/>
  <c r="P569" i="6"/>
  <c r="O572" i="6"/>
  <c r="P572" i="6"/>
  <c r="O596" i="6"/>
  <c r="P596" i="6"/>
  <c r="O630" i="6"/>
  <c r="P630" i="6"/>
  <c r="O654" i="6"/>
  <c r="P654" i="6"/>
  <c r="O672" i="6"/>
  <c r="P672" i="6"/>
  <c r="O712" i="6"/>
  <c r="P712" i="6"/>
  <c r="O13" i="6"/>
  <c r="O29" i="6"/>
  <c r="O128" i="6"/>
  <c r="P128" i="6"/>
  <c r="P247" i="6"/>
  <c r="O247" i="6"/>
  <c r="O300" i="6"/>
  <c r="P300" i="6"/>
  <c r="O336" i="6"/>
  <c r="P336" i="6"/>
  <c r="O380" i="6"/>
  <c r="P380" i="6"/>
  <c r="O392" i="6"/>
  <c r="P392" i="6"/>
  <c r="P472" i="6"/>
  <c r="O472" i="6"/>
  <c r="P492" i="6"/>
  <c r="O492" i="6"/>
  <c r="P536" i="6"/>
  <c r="O536" i="6"/>
  <c r="O617" i="6"/>
  <c r="P617" i="6"/>
  <c r="O698" i="6"/>
  <c r="P698" i="6"/>
  <c r="O720" i="6"/>
  <c r="P720" i="6"/>
  <c r="O11" i="6"/>
  <c r="O18" i="6"/>
  <c r="O27" i="6"/>
  <c r="O34" i="6"/>
  <c r="P112" i="6"/>
  <c r="O112" i="6"/>
  <c r="O144" i="6"/>
  <c r="P144" i="6"/>
  <c r="O160" i="6"/>
  <c r="P160" i="6"/>
  <c r="O206" i="6"/>
  <c r="P206" i="6"/>
  <c r="O230" i="6"/>
  <c r="P230" i="6"/>
  <c r="O236" i="6"/>
  <c r="P236" i="6"/>
  <c r="O254" i="6"/>
  <c r="P254" i="6"/>
  <c r="O272" i="6"/>
  <c r="P272" i="6"/>
  <c r="O288" i="6"/>
  <c r="P288" i="6"/>
  <c r="P305" i="6"/>
  <c r="O312" i="6"/>
  <c r="P312" i="6"/>
  <c r="P339" i="6"/>
  <c r="P353" i="6"/>
  <c r="O353" i="6"/>
  <c r="P373" i="6"/>
  <c r="P432" i="6"/>
  <c r="O432" i="6"/>
  <c r="P452" i="6"/>
  <c r="O452" i="6"/>
  <c r="P496" i="6"/>
  <c r="O496" i="6"/>
  <c r="P516" i="6"/>
  <c r="O516" i="6"/>
  <c r="P556" i="6"/>
  <c r="O556" i="6"/>
  <c r="O577" i="6"/>
  <c r="P577" i="6"/>
  <c r="O614" i="6"/>
  <c r="P614" i="6"/>
  <c r="O624" i="6"/>
  <c r="P624" i="6"/>
  <c r="O662" i="6"/>
  <c r="P662" i="6"/>
  <c r="O680" i="6"/>
  <c r="P680" i="6"/>
  <c r="O16" i="6"/>
  <c r="O25" i="6"/>
  <c r="O32" i="6"/>
  <c r="O41" i="6"/>
  <c r="O48" i="6"/>
  <c r="O57" i="6"/>
  <c r="P223" i="6"/>
  <c r="O248" i="6"/>
  <c r="P248" i="6"/>
  <c r="P315" i="6"/>
  <c r="P381" i="6"/>
  <c r="O381" i="6"/>
  <c r="P387" i="6"/>
  <c r="O387" i="6"/>
  <c r="P393" i="6"/>
  <c r="O393" i="6"/>
  <c r="P399" i="6"/>
  <c r="O399" i="6"/>
  <c r="O416" i="6"/>
  <c r="P416" i="6"/>
  <c r="P456" i="6"/>
  <c r="O456" i="6"/>
  <c r="P476" i="6"/>
  <c r="O476" i="6"/>
  <c r="P520" i="6"/>
  <c r="O520" i="6"/>
  <c r="P540" i="6"/>
  <c r="O540" i="6"/>
  <c r="O618" i="6"/>
  <c r="P618" i="6"/>
  <c r="O688" i="6"/>
  <c r="P688" i="6"/>
  <c r="O728" i="6"/>
  <c r="P728" i="6"/>
  <c r="O23" i="6"/>
  <c r="O39" i="6"/>
  <c r="O55" i="6"/>
  <c r="O85" i="6"/>
  <c r="P85" i="6"/>
  <c r="P92" i="6"/>
  <c r="O92" i="6"/>
  <c r="P161" i="6"/>
  <c r="O161" i="6"/>
  <c r="O182" i="6"/>
  <c r="P182" i="6"/>
  <c r="P189" i="6"/>
  <c r="O189" i="6"/>
  <c r="P195" i="6"/>
  <c r="O195" i="6"/>
  <c r="P201" i="6"/>
  <c r="O201" i="6"/>
  <c r="P207" i="6"/>
  <c r="O207" i="6"/>
  <c r="P289" i="6"/>
  <c r="O289" i="6"/>
  <c r="P357" i="6"/>
  <c r="O357" i="6"/>
  <c r="P363" i="6"/>
  <c r="O363" i="6"/>
  <c r="P420" i="6"/>
  <c r="O420" i="6"/>
  <c r="P436" i="6"/>
  <c r="O436" i="6"/>
  <c r="P480" i="6"/>
  <c r="O480" i="6"/>
  <c r="P500" i="6"/>
  <c r="O500" i="6"/>
  <c r="P544" i="6"/>
  <c r="O544" i="6"/>
  <c r="P560" i="6"/>
  <c r="O560" i="6"/>
  <c r="O608" i="6"/>
  <c r="P608" i="6"/>
  <c r="O611" i="6"/>
  <c r="P611" i="6"/>
  <c r="O632" i="6"/>
  <c r="P632" i="6"/>
  <c r="O656" i="6"/>
  <c r="P656" i="6"/>
  <c r="O670" i="6"/>
  <c r="P670" i="6"/>
  <c r="O714" i="6"/>
  <c r="P714" i="6"/>
  <c r="P686" i="6"/>
  <c r="P702" i="6"/>
  <c r="P718" i="6"/>
  <c r="O84" i="6"/>
  <c r="O100" i="6"/>
  <c r="P109" i="6"/>
  <c r="P142" i="6"/>
  <c r="P188" i="6"/>
  <c r="P200" i="6"/>
  <c r="P224" i="6"/>
  <c r="P246" i="6"/>
  <c r="P270" i="6"/>
  <c r="P316" i="6"/>
  <c r="P328" i="6"/>
  <c r="P352" i="6"/>
  <c r="P374" i="6"/>
  <c r="P398" i="6"/>
  <c r="P580" i="6"/>
  <c r="P595" i="6"/>
  <c r="P598" i="6"/>
  <c r="P601" i="6"/>
  <c r="P627" i="6"/>
  <c r="P636" i="6"/>
  <c r="P642" i="6"/>
  <c r="P648" i="6"/>
  <c r="P664" i="6"/>
  <c r="P690" i="6"/>
  <c r="P706" i="6"/>
  <c r="P722" i="6"/>
  <c r="T20" i="4"/>
  <c r="X529" i="4"/>
  <c r="V640" i="4"/>
  <c r="V164" i="4"/>
  <c r="V203" i="4"/>
  <c r="U442" i="4"/>
  <c r="T180" i="4"/>
  <c r="V67" i="4"/>
  <c r="W89" i="4"/>
  <c r="V105" i="4"/>
  <c r="V117" i="4"/>
  <c r="W138" i="4"/>
  <c r="W179" i="4"/>
  <c r="W185" i="4"/>
  <c r="V225" i="4"/>
  <c r="U263" i="4"/>
  <c r="V370" i="4"/>
  <c r="V381" i="4"/>
  <c r="V397" i="4"/>
  <c r="S400" i="4"/>
  <c r="S405" i="4"/>
  <c r="U478" i="4"/>
  <c r="X538" i="4"/>
  <c r="X544" i="4"/>
  <c r="S561" i="4"/>
  <c r="V578" i="4"/>
  <c r="V588" i="4"/>
  <c r="V622" i="4"/>
  <c r="V27" i="4"/>
  <c r="V30" i="4"/>
  <c r="V36" i="4"/>
  <c r="W43" i="4"/>
  <c r="T64" i="4"/>
  <c r="T96" i="4"/>
  <c r="V99" i="4"/>
  <c r="W105" i="4"/>
  <c r="T108" i="4"/>
  <c r="X128" i="4"/>
  <c r="X138" i="4"/>
  <c r="W346" i="4"/>
  <c r="T349" i="4"/>
  <c r="V352" i="4"/>
  <c r="V385" i="4"/>
  <c r="X397" i="4"/>
  <c r="V400" i="4"/>
  <c r="S416" i="4"/>
  <c r="U467" i="4"/>
  <c r="W542" i="4"/>
  <c r="S552" i="4"/>
  <c r="V612" i="4"/>
  <c r="W622" i="4"/>
  <c r="V650" i="4"/>
  <c r="W30" i="4"/>
  <c r="W54" i="4"/>
  <c r="V80" i="4"/>
  <c r="W96" i="4"/>
  <c r="U120" i="4"/>
  <c r="T123" i="4"/>
  <c r="W142" i="4"/>
  <c r="V219" i="4"/>
  <c r="V241" i="4"/>
  <c r="X286" i="4"/>
  <c r="U298" i="4"/>
  <c r="U301" i="4"/>
  <c r="U314" i="4"/>
  <c r="U317" i="4"/>
  <c r="U326" i="4"/>
  <c r="W349" i="4"/>
  <c r="W352" i="4"/>
  <c r="X385" i="4"/>
  <c r="U434" i="4"/>
  <c r="W512" i="4"/>
  <c r="W552" i="4"/>
  <c r="V592" i="4"/>
  <c r="V630" i="4"/>
  <c r="W637" i="4"/>
  <c r="T72" i="4"/>
  <c r="U112" i="4"/>
  <c r="W118" i="4"/>
  <c r="W120" i="4"/>
  <c r="V126" i="4"/>
  <c r="U132" i="4"/>
  <c r="V201" i="4"/>
  <c r="V223" i="4"/>
  <c r="X264" i="4"/>
  <c r="U293" i="4"/>
  <c r="X298" i="4"/>
  <c r="W301" i="4"/>
  <c r="X314" i="4"/>
  <c r="W317" i="4"/>
  <c r="X326" i="4"/>
  <c r="T375" i="4"/>
  <c r="S420" i="4"/>
  <c r="X495" i="4"/>
  <c r="X512" i="4"/>
  <c r="X552" i="4"/>
  <c r="X559" i="4"/>
  <c r="X576" i="4"/>
  <c r="V596" i="4"/>
  <c r="V606" i="4"/>
  <c r="V616" i="4"/>
  <c r="W648" i="4"/>
  <c r="V28" i="4"/>
  <c r="T48" i="4"/>
  <c r="W62" i="4"/>
  <c r="W75" i="4"/>
  <c r="V78" i="4"/>
  <c r="V84" i="4"/>
  <c r="W94" i="4"/>
  <c r="V100" i="4"/>
  <c r="V109" i="4"/>
  <c r="X112" i="4"/>
  <c r="W126" i="4"/>
  <c r="W276" i="4"/>
  <c r="W330" i="4"/>
  <c r="V344" i="4"/>
  <c r="W347" i="4"/>
  <c r="T359" i="4"/>
  <c r="V362" i="4"/>
  <c r="T365" i="4"/>
  <c r="V417" i="4"/>
  <c r="X566" i="4"/>
  <c r="W583" i="4"/>
  <c r="V600" i="4"/>
  <c r="V610" i="4"/>
  <c r="V613" i="4"/>
  <c r="V651" i="4"/>
  <c r="T52" i="4"/>
  <c r="V59" i="4"/>
  <c r="W78" i="4"/>
  <c r="V91" i="4"/>
  <c r="T124" i="4"/>
  <c r="T143" i="4"/>
  <c r="V187" i="4"/>
  <c r="W209" i="4"/>
  <c r="V239" i="4"/>
  <c r="S291" i="4"/>
  <c r="S297" i="4"/>
  <c r="U305" i="4"/>
  <c r="S321" i="4"/>
  <c r="X330" i="4"/>
  <c r="W341" i="4"/>
  <c r="W362" i="4"/>
  <c r="W365" i="4"/>
  <c r="T393" i="4"/>
  <c r="W401" i="4"/>
  <c r="W404" i="4"/>
  <c r="U432" i="4"/>
  <c r="U435" i="4"/>
  <c r="U454" i="4"/>
  <c r="W510" i="4"/>
  <c r="W520" i="4"/>
  <c r="W527" i="4"/>
  <c r="W574" i="4"/>
  <c r="V590" i="4"/>
  <c r="W651" i="4"/>
  <c r="V19" i="4"/>
  <c r="T22" i="4"/>
  <c r="V35" i="4"/>
  <c r="V38" i="4"/>
  <c r="T73" i="4"/>
  <c r="T107" i="4"/>
  <c r="T119" i="4"/>
  <c r="V124" i="4"/>
  <c r="X143" i="4"/>
  <c r="T185" i="4"/>
  <c r="V191" i="4"/>
  <c r="W291" i="4"/>
  <c r="X294" i="4"/>
  <c r="U297" i="4"/>
  <c r="X302" i="4"/>
  <c r="X318" i="4"/>
  <c r="W321" i="4"/>
  <c r="W334" i="4"/>
  <c r="V357" i="4"/>
  <c r="W393" i="4"/>
  <c r="V415" i="4"/>
  <c r="U458" i="4"/>
  <c r="X520" i="4"/>
  <c r="W534" i="4"/>
  <c r="S544" i="4"/>
  <c r="S557" i="4"/>
  <c r="V604" i="4"/>
  <c r="V642" i="4"/>
  <c r="T16" i="4"/>
  <c r="T32" i="4"/>
  <c r="W73" i="4"/>
  <c r="V76" i="4"/>
  <c r="T85" i="4"/>
  <c r="T101" i="4"/>
  <c r="U117" i="4"/>
  <c r="W119" i="4"/>
  <c r="V185" i="4"/>
  <c r="W247" i="4"/>
  <c r="W285" i="4"/>
  <c r="W297" i="4"/>
  <c r="W313" i="4"/>
  <c r="W325" i="4"/>
  <c r="V354" i="4"/>
  <c r="W357" i="4"/>
  <c r="V360" i="4"/>
  <c r="X387" i="4"/>
  <c r="X393" i="4"/>
  <c r="W504" i="4"/>
  <c r="W531" i="4"/>
  <c r="W544" i="4"/>
  <c r="V581" i="4"/>
  <c r="V584" i="4"/>
  <c r="W601" i="4"/>
  <c r="W636" i="4"/>
  <c r="X459" i="4"/>
  <c r="U459" i="4"/>
  <c r="X482" i="4"/>
  <c r="U482" i="4"/>
  <c r="V16" i="4"/>
  <c r="W19" i="4"/>
  <c r="T21" i="4"/>
  <c r="W28" i="4"/>
  <c r="S44" i="4"/>
  <c r="W44" i="4"/>
  <c r="V44" i="4"/>
  <c r="T44" i="4"/>
  <c r="S60" i="4"/>
  <c r="V60" i="4"/>
  <c r="S81" i="4"/>
  <c r="W81" i="4"/>
  <c r="T81" i="4"/>
  <c r="T111" i="4"/>
  <c r="S125" i="4"/>
  <c r="V125" i="4"/>
  <c r="U125" i="4"/>
  <c r="S131" i="4"/>
  <c r="X131" i="4"/>
  <c r="W131" i="4"/>
  <c r="U205" i="4"/>
  <c r="V205" i="4"/>
  <c r="V229" i="4"/>
  <c r="V248" i="4"/>
  <c r="X248" i="4"/>
  <c r="V259" i="4"/>
  <c r="W259" i="4"/>
  <c r="U259" i="4"/>
  <c r="S259" i="4"/>
  <c r="V281" i="4"/>
  <c r="S281" i="4"/>
  <c r="V309" i="4"/>
  <c r="W309" i="4"/>
  <c r="U309" i="4"/>
  <c r="S309" i="4"/>
  <c r="V333" i="4"/>
  <c r="W333" i="4"/>
  <c r="V343" i="4"/>
  <c r="T343" i="4"/>
  <c r="U355" i="4"/>
  <c r="W355" i="4"/>
  <c r="S384" i="4"/>
  <c r="X475" i="4"/>
  <c r="U475" i="4"/>
  <c r="W508" i="4"/>
  <c r="S508" i="4"/>
  <c r="X561" i="4"/>
  <c r="U594" i="4"/>
  <c r="V594" i="4"/>
  <c r="U233" i="4"/>
  <c r="V233" i="4"/>
  <c r="X398" i="4"/>
  <c r="W398" i="4"/>
  <c r="T24" i="4"/>
  <c r="T41" i="4"/>
  <c r="S51" i="4"/>
  <c r="W51" i="4"/>
  <c r="V51" i="4"/>
  <c r="T57" i="4"/>
  <c r="T69" i="4"/>
  <c r="W158" i="4"/>
  <c r="U255" i="4"/>
  <c r="U378" i="4"/>
  <c r="W378" i="4"/>
  <c r="V378" i="4"/>
  <c r="T378" i="4"/>
  <c r="W411" i="4"/>
  <c r="X411" i="4"/>
  <c r="X414" i="4"/>
  <c r="S414" i="4"/>
  <c r="V505" i="4"/>
  <c r="X505" i="4"/>
  <c r="S505" i="4"/>
  <c r="S514" i="4"/>
  <c r="V537" i="4"/>
  <c r="X537" i="4"/>
  <c r="W572" i="4"/>
  <c r="S572" i="4"/>
  <c r="U608" i="4"/>
  <c r="V608" i="4"/>
  <c r="U624" i="4"/>
  <c r="V624" i="4"/>
  <c r="U635" i="4"/>
  <c r="W635" i="4"/>
  <c r="S133" i="4"/>
  <c r="V133" i="4"/>
  <c r="V536" i="4"/>
  <c r="X536" i="4"/>
  <c r="W536" i="4"/>
  <c r="S536" i="4"/>
  <c r="V555" i="4"/>
  <c r="X555" i="4"/>
  <c r="W555" i="4"/>
  <c r="S555" i="4"/>
  <c r="V24" i="4"/>
  <c r="W57" i="4"/>
  <c r="S70" i="4"/>
  <c r="W70" i="4"/>
  <c r="V70" i="4"/>
  <c r="S88" i="4"/>
  <c r="W88" i="4"/>
  <c r="V88" i="4"/>
  <c r="T88" i="4"/>
  <c r="V94" i="4"/>
  <c r="S97" i="4"/>
  <c r="W97" i="4"/>
  <c r="T97" i="4"/>
  <c r="U128" i="4"/>
  <c r="T131" i="4"/>
  <c r="S141" i="4"/>
  <c r="V141" i="4"/>
  <c r="T159" i="4"/>
  <c r="V159" i="4"/>
  <c r="U195" i="4"/>
  <c r="V195" i="4"/>
  <c r="U227" i="4"/>
  <c r="V227" i="4"/>
  <c r="V256" i="4"/>
  <c r="X256" i="4"/>
  <c r="V306" i="4"/>
  <c r="X306" i="4"/>
  <c r="W306" i="4"/>
  <c r="U306" i="4"/>
  <c r="V310" i="4"/>
  <c r="X310" i="4"/>
  <c r="S333" i="4"/>
  <c r="U368" i="4"/>
  <c r="W368" i="4"/>
  <c r="V368" i="4"/>
  <c r="U382" i="4"/>
  <c r="W382" i="4"/>
  <c r="V382" i="4"/>
  <c r="U391" i="4"/>
  <c r="V391" i="4"/>
  <c r="T391" i="4"/>
  <c r="S391" i="4"/>
  <c r="X472" i="4"/>
  <c r="U472" i="4"/>
  <c r="W540" i="4"/>
  <c r="S540" i="4"/>
  <c r="S104" i="4"/>
  <c r="W104" i="4"/>
  <c r="V104" i="4"/>
  <c r="T104" i="4"/>
  <c r="U217" i="4"/>
  <c r="V217" i="4"/>
  <c r="V271" i="4"/>
  <c r="X271" i="4"/>
  <c r="V292" i="4"/>
  <c r="W292" i="4"/>
  <c r="U333" i="4"/>
  <c r="U402" i="4"/>
  <c r="W402" i="4"/>
  <c r="V402" i="4"/>
  <c r="T402" i="4"/>
  <c r="S402" i="4"/>
  <c r="W408" i="4"/>
  <c r="V408" i="4"/>
  <c r="S408" i="4"/>
  <c r="S411" i="4"/>
  <c r="X446" i="4"/>
  <c r="U446" i="4"/>
  <c r="U491" i="4"/>
  <c r="V528" i="4"/>
  <c r="X528" i="4"/>
  <c r="W528" i="4"/>
  <c r="S528" i="4"/>
  <c r="S537" i="4"/>
  <c r="V560" i="4"/>
  <c r="X560" i="4"/>
  <c r="W560" i="4"/>
  <c r="S560" i="4"/>
  <c r="S569" i="4"/>
  <c r="U582" i="4"/>
  <c r="V582" i="4"/>
  <c r="U599" i="4"/>
  <c r="W599" i="4"/>
  <c r="V599" i="4"/>
  <c r="U618" i="4"/>
  <c r="V618" i="4"/>
  <c r="V251" i="4"/>
  <c r="W251" i="4"/>
  <c r="U251" i="4"/>
  <c r="X419" i="4"/>
  <c r="V419" i="4"/>
  <c r="U597" i="4"/>
  <c r="W597" i="4"/>
  <c r="V597" i="4"/>
  <c r="U644" i="4"/>
  <c r="V644" i="4"/>
  <c r="V20" i="4"/>
  <c r="W22" i="4"/>
  <c r="W27" i="4"/>
  <c r="S33" i="4"/>
  <c r="W33" i="4"/>
  <c r="V33" i="4"/>
  <c r="T33" i="4"/>
  <c r="T45" i="4"/>
  <c r="V48" i="4"/>
  <c r="W67" i="4"/>
  <c r="S83" i="4"/>
  <c r="W83" i="4"/>
  <c r="S92" i="4"/>
  <c r="V92" i="4"/>
  <c r="S110" i="4"/>
  <c r="W110" i="4"/>
  <c r="V110" i="4"/>
  <c r="U110" i="4"/>
  <c r="S116" i="4"/>
  <c r="X116" i="4"/>
  <c r="V116" i="4"/>
  <c r="U116" i="4"/>
  <c r="T116" i="4"/>
  <c r="V213" i="4"/>
  <c r="U267" i="4"/>
  <c r="U289" i="4"/>
  <c r="U310" i="4"/>
  <c r="U392" i="4"/>
  <c r="W392" i="4"/>
  <c r="V392" i="4"/>
  <c r="S525" i="4"/>
  <c r="W537" i="4"/>
  <c r="V547" i="4"/>
  <c r="X547" i="4"/>
  <c r="X569" i="4"/>
  <c r="V615" i="4"/>
  <c r="V632" i="4"/>
  <c r="W20" i="4"/>
  <c r="T25" i="4"/>
  <c r="S46" i="4"/>
  <c r="W46" i="4"/>
  <c r="S56" i="4"/>
  <c r="W56" i="4"/>
  <c r="V56" i="4"/>
  <c r="T56" i="4"/>
  <c r="S65" i="4"/>
  <c r="W65" i="4"/>
  <c r="T65" i="4"/>
  <c r="X135" i="4"/>
  <c r="S149" i="4"/>
  <c r="V149" i="4"/>
  <c r="U183" i="4"/>
  <c r="W183" i="4"/>
  <c r="U189" i="4"/>
  <c r="V189" i="4"/>
  <c r="V268" i="4"/>
  <c r="X268" i="4"/>
  <c r="V290" i="4"/>
  <c r="X290" i="4"/>
  <c r="W310" i="4"/>
  <c r="V322" i="4"/>
  <c r="X322" i="4"/>
  <c r="W322" i="4"/>
  <c r="U322" i="4"/>
  <c r="U338" i="4"/>
  <c r="W338" i="4"/>
  <c r="V338" i="4"/>
  <c r="T338" i="4"/>
  <c r="X402" i="4"/>
  <c r="X466" i="4"/>
  <c r="U466" i="4"/>
  <c r="X489" i="4"/>
  <c r="U489" i="4"/>
  <c r="W615" i="4"/>
  <c r="U633" i="4"/>
  <c r="W633" i="4"/>
  <c r="V633" i="4"/>
  <c r="V646" i="4"/>
  <c r="U652" i="4"/>
  <c r="W652" i="4"/>
  <c r="V652" i="4"/>
  <c r="S41" i="4"/>
  <c r="W41" i="4"/>
  <c r="U410" i="4"/>
  <c r="X410" i="4"/>
  <c r="V410" i="4"/>
  <c r="T410" i="4"/>
  <c r="S410" i="4"/>
  <c r="V568" i="4"/>
  <c r="X568" i="4"/>
  <c r="W568" i="4"/>
  <c r="S568" i="4"/>
  <c r="V25" i="4"/>
  <c r="S37" i="4"/>
  <c r="T37" i="4"/>
  <c r="S53" i="4"/>
  <c r="T53" i="4"/>
  <c r="V62" i="4"/>
  <c r="T83" i="4"/>
  <c r="S111" i="4"/>
  <c r="X111" i="4"/>
  <c r="W111" i="4"/>
  <c r="S127" i="4"/>
  <c r="X127" i="4"/>
  <c r="W127" i="4"/>
  <c r="V127" i="4"/>
  <c r="T127" i="4"/>
  <c r="S139" i="4"/>
  <c r="X139" i="4"/>
  <c r="T139" i="4"/>
  <c r="V207" i="4"/>
  <c r="U211" i="4"/>
  <c r="V211" i="4"/>
  <c r="S250" i="4"/>
  <c r="V329" i="4"/>
  <c r="W329" i="4"/>
  <c r="U329" i="4"/>
  <c r="S329" i="4"/>
  <c r="U370" i="4"/>
  <c r="W370" i="4"/>
  <c r="U373" i="4"/>
  <c r="W373" i="4"/>
  <c r="V373" i="4"/>
  <c r="T373" i="4"/>
  <c r="U384" i="4"/>
  <c r="V384" i="4"/>
  <c r="U386" i="4"/>
  <c r="X386" i="4"/>
  <c r="W386" i="4"/>
  <c r="V386" i="4"/>
  <c r="S392" i="4"/>
  <c r="S418" i="4"/>
  <c r="X422" i="4"/>
  <c r="S422" i="4"/>
  <c r="V523" i="4"/>
  <c r="X523" i="4"/>
  <c r="W523" i="4"/>
  <c r="U580" i="4"/>
  <c r="V580" i="4"/>
  <c r="T30" i="4"/>
  <c r="V32" i="4"/>
  <c r="W36" i="4"/>
  <c r="W38" i="4"/>
  <c r="V43" i="4"/>
  <c r="V52" i="4"/>
  <c r="W59" i="4"/>
  <c r="V64" i="4"/>
  <c r="W80" i="4"/>
  <c r="T89" i="4"/>
  <c r="W91" i="4"/>
  <c r="V96" i="4"/>
  <c r="T105" i="4"/>
  <c r="U109" i="4"/>
  <c r="W112" i="4"/>
  <c r="T115" i="4"/>
  <c r="T120" i="4"/>
  <c r="X124" i="4"/>
  <c r="V132" i="4"/>
  <c r="U140" i="4"/>
  <c r="U148" i="4"/>
  <c r="V154" i="4"/>
  <c r="V197" i="4"/>
  <c r="V235" i="4"/>
  <c r="W241" i="4"/>
  <c r="X244" i="4"/>
  <c r="U247" i="4"/>
  <c r="X252" i="4"/>
  <c r="X260" i="4"/>
  <c r="S273" i="4"/>
  <c r="U291" i="4"/>
  <c r="W298" i="4"/>
  <c r="S301" i="4"/>
  <c r="W305" i="4"/>
  <c r="W314" i="4"/>
  <c r="S317" i="4"/>
  <c r="U321" i="4"/>
  <c r="U330" i="4"/>
  <c r="X334" i="4"/>
  <c r="W339" i="4"/>
  <c r="W344" i="4"/>
  <c r="V349" i="4"/>
  <c r="W354" i="4"/>
  <c r="T357" i="4"/>
  <c r="T362" i="4"/>
  <c r="W379" i="4"/>
  <c r="W381" i="4"/>
  <c r="W385" i="4"/>
  <c r="V393" i="4"/>
  <c r="W397" i="4"/>
  <c r="V413" i="4"/>
  <c r="U451" i="4"/>
  <c r="U474" i="4"/>
  <c r="X504" i="4"/>
  <c r="S512" i="4"/>
  <c r="S520" i="4"/>
  <c r="S529" i="4"/>
  <c r="W576" i="4"/>
  <c r="W581" i="4"/>
  <c r="V586" i="4"/>
  <c r="V598" i="4"/>
  <c r="W617" i="4"/>
  <c r="V620" i="4"/>
  <c r="V626" i="4"/>
  <c r="V634" i="4"/>
  <c r="V653" i="4"/>
  <c r="W35" i="4"/>
  <c r="V72" i="4"/>
  <c r="W99" i="4"/>
  <c r="U108" i="4"/>
  <c r="V119" i="4"/>
  <c r="X120" i="4"/>
  <c r="U143" i="4"/>
  <c r="V180" i="4"/>
  <c r="U313" i="4"/>
  <c r="W326" i="4"/>
  <c r="W360" i="4"/>
  <c r="V365" i="4"/>
  <c r="V405" i="4"/>
  <c r="W613" i="4"/>
  <c r="W72" i="4"/>
  <c r="V108" i="4"/>
  <c r="W405" i="4"/>
  <c r="T29" i="4"/>
  <c r="T40" i="4"/>
  <c r="T49" i="4"/>
  <c r="T68" i="4"/>
  <c r="T75" i="4"/>
  <c r="T77" i="4"/>
  <c r="V86" i="4"/>
  <c r="V102" i="4"/>
  <c r="X108" i="4"/>
  <c r="U118" i="4"/>
  <c r="X119" i="4"/>
  <c r="T147" i="4"/>
  <c r="S153" i="4"/>
  <c r="V199" i="4"/>
  <c r="V221" i="4"/>
  <c r="V237" i="4"/>
  <c r="U243" i="4"/>
  <c r="S246" i="4"/>
  <c r="W254" i="4"/>
  <c r="S285" i="4"/>
  <c r="U295" i="4"/>
  <c r="U302" i="4"/>
  <c r="U318" i="4"/>
  <c r="S325" i="4"/>
  <c r="V336" i="4"/>
  <c r="T341" i="4"/>
  <c r="T346" i="4"/>
  <c r="W363" i="4"/>
  <c r="V376" i="4"/>
  <c r="S381" i="4"/>
  <c r="V394" i="4"/>
  <c r="T404" i="4"/>
  <c r="X405" i="4"/>
  <c r="S417" i="4"/>
  <c r="U440" i="4"/>
  <c r="U443" i="4"/>
  <c r="U450" i="4"/>
  <c r="U463" i="4"/>
  <c r="S513" i="4"/>
  <c r="S521" i="4"/>
  <c r="S545" i="4"/>
  <c r="S553" i="4"/>
  <c r="S570" i="4"/>
  <c r="W585" i="4"/>
  <c r="V602" i="4"/>
  <c r="V628" i="4"/>
  <c r="V631" i="4"/>
  <c r="V638" i="4"/>
  <c r="T36" i="4"/>
  <c r="T38" i="4"/>
  <c r="V40" i="4"/>
  <c r="W49" i="4"/>
  <c r="V54" i="4"/>
  <c r="T61" i="4"/>
  <c r="V68" i="4"/>
  <c r="V75" i="4"/>
  <c r="T80" i="4"/>
  <c r="T84" i="4"/>
  <c r="W86" i="4"/>
  <c r="T91" i="4"/>
  <c r="T93" i="4"/>
  <c r="T100" i="4"/>
  <c r="W102" i="4"/>
  <c r="V118" i="4"/>
  <c r="U124" i="4"/>
  <c r="W134" i="4"/>
  <c r="T142" i="4"/>
  <c r="W150" i="4"/>
  <c r="V179" i="4"/>
  <c r="W181" i="4"/>
  <c r="V193" i="4"/>
  <c r="V209" i="4"/>
  <c r="V215" i="4"/>
  <c r="V231" i="4"/>
  <c r="X254" i="4"/>
  <c r="X279" i="4"/>
  <c r="X282" i="4"/>
  <c r="U285" i="4"/>
  <c r="W302" i="4"/>
  <c r="S305" i="4"/>
  <c r="W318" i="4"/>
  <c r="U325" i="4"/>
  <c r="U334" i="4"/>
  <c r="W336" i="4"/>
  <c r="V341" i="4"/>
  <c r="V346" i="4"/>
  <c r="T354" i="4"/>
  <c r="W371" i="4"/>
  <c r="W376" i="4"/>
  <c r="T381" i="4"/>
  <c r="T385" i="4"/>
  <c r="S397" i="4"/>
  <c r="V404" i="4"/>
  <c r="S415" i="4"/>
  <c r="U457" i="4"/>
  <c r="U470" i="4"/>
  <c r="U483" i="4"/>
  <c r="U490" i="4"/>
  <c r="S504" i="4"/>
  <c r="X513" i="4"/>
  <c r="X521" i="4"/>
  <c r="S531" i="4"/>
  <c r="X545" i="4"/>
  <c r="X553" i="4"/>
  <c r="V583" i="4"/>
  <c r="V614" i="4"/>
  <c r="W631" i="4"/>
  <c r="V636" i="4"/>
  <c r="V648" i="4"/>
  <c r="U643" i="4"/>
  <c r="W643" i="4"/>
  <c r="V643" i="4"/>
  <c r="W16" i="4"/>
  <c r="T18" i="4"/>
  <c r="V21" i="4"/>
  <c r="W24" i="4"/>
  <c r="T26" i="4"/>
  <c r="V29" i="4"/>
  <c r="W32" i="4"/>
  <c r="T34" i="4"/>
  <c r="V37" i="4"/>
  <c r="W40" i="4"/>
  <c r="T42" i="4"/>
  <c r="V45" i="4"/>
  <c r="W48" i="4"/>
  <c r="T50" i="4"/>
  <c r="V53" i="4"/>
  <c r="T58" i="4"/>
  <c r="V61" i="4"/>
  <c r="W64" i="4"/>
  <c r="T66" i="4"/>
  <c r="V69" i="4"/>
  <c r="T74" i="4"/>
  <c r="V77" i="4"/>
  <c r="T82" i="4"/>
  <c r="V85" i="4"/>
  <c r="T90" i="4"/>
  <c r="V93" i="4"/>
  <c r="T98" i="4"/>
  <c r="V101" i="4"/>
  <c r="U107" i="4"/>
  <c r="W109" i="4"/>
  <c r="X110" i="4"/>
  <c r="T114" i="4"/>
  <c r="U115" i="4"/>
  <c r="W117" i="4"/>
  <c r="X118" i="4"/>
  <c r="T122" i="4"/>
  <c r="U123" i="4"/>
  <c r="W125" i="4"/>
  <c r="X126" i="4"/>
  <c r="T130" i="4"/>
  <c r="U152" i="4"/>
  <c r="W152" i="4"/>
  <c r="V152" i="4"/>
  <c r="T152" i="4"/>
  <c r="S152" i="4"/>
  <c r="U380" i="4"/>
  <c r="W380" i="4"/>
  <c r="V380" i="4"/>
  <c r="T380" i="4"/>
  <c r="U627" i="4"/>
  <c r="W627" i="4"/>
  <c r="V627" i="4"/>
  <c r="T15" i="4"/>
  <c r="V18" i="4"/>
  <c r="W21" i="4"/>
  <c r="T23" i="4"/>
  <c r="V26" i="4"/>
  <c r="W29" i="4"/>
  <c r="T31" i="4"/>
  <c r="V34" i="4"/>
  <c r="W37" i="4"/>
  <c r="T39" i="4"/>
  <c r="V42" i="4"/>
  <c r="W45" i="4"/>
  <c r="T47" i="4"/>
  <c r="V50" i="4"/>
  <c r="W53" i="4"/>
  <c r="T55" i="4"/>
  <c r="V58" i="4"/>
  <c r="W61" i="4"/>
  <c r="T63" i="4"/>
  <c r="V66" i="4"/>
  <c r="W69" i="4"/>
  <c r="T71" i="4"/>
  <c r="V74" i="4"/>
  <c r="W77" i="4"/>
  <c r="T79" i="4"/>
  <c r="V82" i="4"/>
  <c r="W85" i="4"/>
  <c r="T87" i="4"/>
  <c r="V90" i="4"/>
  <c r="W93" i="4"/>
  <c r="T95" i="4"/>
  <c r="V98" i="4"/>
  <c r="W101" i="4"/>
  <c r="T103" i="4"/>
  <c r="T106" i="4"/>
  <c r="V107" i="4"/>
  <c r="W108" i="4"/>
  <c r="X109" i="4"/>
  <c r="T113" i="4"/>
  <c r="U114" i="4"/>
  <c r="V115" i="4"/>
  <c r="W116" i="4"/>
  <c r="X117" i="4"/>
  <c r="T121" i="4"/>
  <c r="U122" i="4"/>
  <c r="V123" i="4"/>
  <c r="W124" i="4"/>
  <c r="X125" i="4"/>
  <c r="T129" i="4"/>
  <c r="U130" i="4"/>
  <c r="V131" i="4"/>
  <c r="U350" i="4"/>
  <c r="W350" i="4"/>
  <c r="V350" i="4"/>
  <c r="T350" i="4"/>
  <c r="V565" i="4"/>
  <c r="X565" i="4"/>
  <c r="W565" i="4"/>
  <c r="S565" i="4"/>
  <c r="V15" i="4"/>
  <c r="W18" i="4"/>
  <c r="V23" i="4"/>
  <c r="W26" i="4"/>
  <c r="T28" i="4"/>
  <c r="V31" i="4"/>
  <c r="W34" i="4"/>
  <c r="V39" i="4"/>
  <c r="W42" i="4"/>
  <c r="V47" i="4"/>
  <c r="W50" i="4"/>
  <c r="V55" i="4"/>
  <c r="W58" i="4"/>
  <c r="T60" i="4"/>
  <c r="V63" i="4"/>
  <c r="W66" i="4"/>
  <c r="V71" i="4"/>
  <c r="W74" i="4"/>
  <c r="T76" i="4"/>
  <c r="V79" i="4"/>
  <c r="W82" i="4"/>
  <c r="V87" i="4"/>
  <c r="W90" i="4"/>
  <c r="T92" i="4"/>
  <c r="V95" i="4"/>
  <c r="W98" i="4"/>
  <c r="V103" i="4"/>
  <c r="U106" i="4"/>
  <c r="W107" i="4"/>
  <c r="T112" i="4"/>
  <c r="U113" i="4"/>
  <c r="V114" i="4"/>
  <c r="W115" i="4"/>
  <c r="U121" i="4"/>
  <c r="V122" i="4"/>
  <c r="W123" i="4"/>
  <c r="T128" i="4"/>
  <c r="U129" i="4"/>
  <c r="V130" i="4"/>
  <c r="U163" i="4"/>
  <c r="W163" i="4"/>
  <c r="V163" i="4"/>
  <c r="S163" i="4"/>
  <c r="V275" i="4"/>
  <c r="X275" i="4"/>
  <c r="W275" i="4"/>
  <c r="S275" i="4"/>
  <c r="U348" i="4"/>
  <c r="W348" i="4"/>
  <c r="V348" i="4"/>
  <c r="T348" i="4"/>
  <c r="X479" i="4"/>
  <c r="U479" i="4"/>
  <c r="S145" i="4"/>
  <c r="X145" i="4"/>
  <c r="W145" i="4"/>
  <c r="V145" i="4"/>
  <c r="U145" i="4"/>
  <c r="T145" i="4"/>
  <c r="U161" i="4"/>
  <c r="W161" i="4"/>
  <c r="V161" i="4"/>
  <c r="X438" i="4"/>
  <c r="U438" i="4"/>
  <c r="W15" i="4"/>
  <c r="T17" i="4"/>
  <c r="W23" i="4"/>
  <c r="W31" i="4"/>
  <c r="W39" i="4"/>
  <c r="W47" i="4"/>
  <c r="W55" i="4"/>
  <c r="W63" i="4"/>
  <c r="W71" i="4"/>
  <c r="W79" i="4"/>
  <c r="W87" i="4"/>
  <c r="W95" i="4"/>
  <c r="W103" i="4"/>
  <c r="V106" i="4"/>
  <c r="X107" i="4"/>
  <c r="V113" i="4"/>
  <c r="W114" i="4"/>
  <c r="X115" i="4"/>
  <c r="V121" i="4"/>
  <c r="W122" i="4"/>
  <c r="X123" i="4"/>
  <c r="V129" i="4"/>
  <c r="W130" i="4"/>
  <c r="S137" i="4"/>
  <c r="X137" i="4"/>
  <c r="W137" i="4"/>
  <c r="V137" i="4"/>
  <c r="U137" i="4"/>
  <c r="T137" i="4"/>
  <c r="V17" i="4"/>
  <c r="T46" i="4"/>
  <c r="V49" i="4"/>
  <c r="W52" i="4"/>
  <c r="T54" i="4"/>
  <c r="V57" i="4"/>
  <c r="W60" i="4"/>
  <c r="T62" i="4"/>
  <c r="V65" i="4"/>
  <c r="W68" i="4"/>
  <c r="T70" i="4"/>
  <c r="V73" i="4"/>
  <c r="W76" i="4"/>
  <c r="T78" i="4"/>
  <c r="V81" i="4"/>
  <c r="W84" i="4"/>
  <c r="T86" i="4"/>
  <c r="V89" i="4"/>
  <c r="W92" i="4"/>
  <c r="T94" i="4"/>
  <c r="V97" i="4"/>
  <c r="W100" i="4"/>
  <c r="T102" i="4"/>
  <c r="U105" i="4"/>
  <c r="W106" i="4"/>
  <c r="T110" i="4"/>
  <c r="U111" i="4"/>
  <c r="V112" i="4"/>
  <c r="W113" i="4"/>
  <c r="X114" i="4"/>
  <c r="T118" i="4"/>
  <c r="U119" i="4"/>
  <c r="V120" i="4"/>
  <c r="W121" i="4"/>
  <c r="X122" i="4"/>
  <c r="T126" i="4"/>
  <c r="U127" i="4"/>
  <c r="V128" i="4"/>
  <c r="W129" i="4"/>
  <c r="X130" i="4"/>
  <c r="U366" i="4"/>
  <c r="W366" i="4"/>
  <c r="V366" i="4"/>
  <c r="T366" i="4"/>
  <c r="W17" i="4"/>
  <c r="T19" i="4"/>
  <c r="V22" i="4"/>
  <c r="W25" i="4"/>
  <c r="T27" i="4"/>
  <c r="T35" i="4"/>
  <c r="T43" i="4"/>
  <c r="V46" i="4"/>
  <c r="T51" i="4"/>
  <c r="T59" i="4"/>
  <c r="T67" i="4"/>
  <c r="T99" i="4"/>
  <c r="T109" i="4"/>
  <c r="X113" i="4"/>
  <c r="T117" i="4"/>
  <c r="X121" i="4"/>
  <c r="T125" i="4"/>
  <c r="U126" i="4"/>
  <c r="W128" i="4"/>
  <c r="X129" i="4"/>
  <c r="U364" i="4"/>
  <c r="W364" i="4"/>
  <c r="V364" i="4"/>
  <c r="T364" i="4"/>
  <c r="X441" i="4"/>
  <c r="U441" i="4"/>
  <c r="X444" i="4"/>
  <c r="U444" i="4"/>
  <c r="W133" i="4"/>
  <c r="X134" i="4"/>
  <c r="T138" i="4"/>
  <c r="U139" i="4"/>
  <c r="V140" i="4"/>
  <c r="W141" i="4"/>
  <c r="X142" i="4"/>
  <c r="T146" i="4"/>
  <c r="U147" i="4"/>
  <c r="V148" i="4"/>
  <c r="W149" i="4"/>
  <c r="X150" i="4"/>
  <c r="T153" i="4"/>
  <c r="W154" i="4"/>
  <c r="V156" i="4"/>
  <c r="U158" i="4"/>
  <c r="W159" i="4"/>
  <c r="W164" i="4"/>
  <c r="V166" i="4"/>
  <c r="V168" i="4"/>
  <c r="V170" i="4"/>
  <c r="V172" i="4"/>
  <c r="V174" i="4"/>
  <c r="V176" i="4"/>
  <c r="V178" i="4"/>
  <c r="W187" i="4"/>
  <c r="W189" i="4"/>
  <c r="W191" i="4"/>
  <c r="W193" i="4"/>
  <c r="W195" i="4"/>
  <c r="W197" i="4"/>
  <c r="W199" i="4"/>
  <c r="W201" i="4"/>
  <c r="W203" i="4"/>
  <c r="W205" i="4"/>
  <c r="W207" i="4"/>
  <c r="W211" i="4"/>
  <c r="W213" i="4"/>
  <c r="W215" i="4"/>
  <c r="W217" i="4"/>
  <c r="W219" i="4"/>
  <c r="W221" i="4"/>
  <c r="W223" i="4"/>
  <c r="W225" i="4"/>
  <c r="W227" i="4"/>
  <c r="W229" i="4"/>
  <c r="W231" i="4"/>
  <c r="W233" i="4"/>
  <c r="W235" i="4"/>
  <c r="W237" i="4"/>
  <c r="W239" i="4"/>
  <c r="W243" i="4"/>
  <c r="S254" i="4"/>
  <c r="W255" i="4"/>
  <c r="S258" i="4"/>
  <c r="S262" i="4"/>
  <c r="W263" i="4"/>
  <c r="S266" i="4"/>
  <c r="W267" i="4"/>
  <c r="S270" i="4"/>
  <c r="W273" i="4"/>
  <c r="X276" i="4"/>
  <c r="S278" i="4"/>
  <c r="W281" i="4"/>
  <c r="S284" i="4"/>
  <c r="S288" i="4"/>
  <c r="W289" i="4"/>
  <c r="S292" i="4"/>
  <c r="W293" i="4"/>
  <c r="U390" i="4"/>
  <c r="X390" i="4"/>
  <c r="W390" i="4"/>
  <c r="V390" i="4"/>
  <c r="X473" i="4"/>
  <c r="U473" i="4"/>
  <c r="X476" i="4"/>
  <c r="U476" i="4"/>
  <c r="V507" i="4"/>
  <c r="X507" i="4"/>
  <c r="W507" i="4"/>
  <c r="S507" i="4"/>
  <c r="V522" i="4"/>
  <c r="W522" i="4"/>
  <c r="X522" i="4"/>
  <c r="S522" i="4"/>
  <c r="V548" i="4"/>
  <c r="X548" i="4"/>
  <c r="W548" i="4"/>
  <c r="S548" i="4"/>
  <c r="U591" i="4"/>
  <c r="W591" i="4"/>
  <c r="V591" i="4"/>
  <c r="U611" i="4"/>
  <c r="W611" i="4"/>
  <c r="U649" i="4"/>
  <c r="W649" i="4"/>
  <c r="W132" i="4"/>
  <c r="X133" i="4"/>
  <c r="U138" i="4"/>
  <c r="V139" i="4"/>
  <c r="W140" i="4"/>
  <c r="X141" i="4"/>
  <c r="U146" i="4"/>
  <c r="V147" i="4"/>
  <c r="W148" i="4"/>
  <c r="X149" i="4"/>
  <c r="U153" i="4"/>
  <c r="W156" i="4"/>
  <c r="V158" i="4"/>
  <c r="X159" i="4"/>
  <c r="W166" i="4"/>
  <c r="W168" i="4"/>
  <c r="W170" i="4"/>
  <c r="W172" i="4"/>
  <c r="W174" i="4"/>
  <c r="W176" i="4"/>
  <c r="W178" i="4"/>
  <c r="X243" i="4"/>
  <c r="U246" i="4"/>
  <c r="X247" i="4"/>
  <c r="U250" i="4"/>
  <c r="X251" i="4"/>
  <c r="U254" i="4"/>
  <c r="X255" i="4"/>
  <c r="U258" i="4"/>
  <c r="X259" i="4"/>
  <c r="U262" i="4"/>
  <c r="X263" i="4"/>
  <c r="U266" i="4"/>
  <c r="X267" i="4"/>
  <c r="W270" i="4"/>
  <c r="X273" i="4"/>
  <c r="W278" i="4"/>
  <c r="X281" i="4"/>
  <c r="U284" i="4"/>
  <c r="X285" i="4"/>
  <c r="U288" i="4"/>
  <c r="X289" i="4"/>
  <c r="U292" i="4"/>
  <c r="X293" i="4"/>
  <c r="U337" i="4"/>
  <c r="W337" i="4"/>
  <c r="V337" i="4"/>
  <c r="T337" i="4"/>
  <c r="U351" i="4"/>
  <c r="W351" i="4"/>
  <c r="U353" i="4"/>
  <c r="W353" i="4"/>
  <c r="V353" i="4"/>
  <c r="T353" i="4"/>
  <c r="U367" i="4"/>
  <c r="W367" i="4"/>
  <c r="U369" i="4"/>
  <c r="W369" i="4"/>
  <c r="V369" i="4"/>
  <c r="T369" i="4"/>
  <c r="U395" i="4"/>
  <c r="X395" i="4"/>
  <c r="W395" i="4"/>
  <c r="V395" i="4"/>
  <c r="T395" i="4"/>
  <c r="S395" i="4"/>
  <c r="U399" i="4"/>
  <c r="W399" i="4"/>
  <c r="S399" i="4"/>
  <c r="X399" i="4"/>
  <c r="V399" i="4"/>
  <c r="T399" i="4"/>
  <c r="U406" i="4"/>
  <c r="V406" i="4"/>
  <c r="W406" i="4"/>
  <c r="T406" i="4"/>
  <c r="S406" i="4"/>
  <c r="V503" i="4"/>
  <c r="S503" i="4"/>
  <c r="X503" i="4"/>
  <c r="V563" i="4"/>
  <c r="X563" i="4"/>
  <c r="W563" i="4"/>
  <c r="U647" i="4"/>
  <c r="W647" i="4"/>
  <c r="X132" i="4"/>
  <c r="T136" i="4"/>
  <c r="V138" i="4"/>
  <c r="W139" i="4"/>
  <c r="X140" i="4"/>
  <c r="T144" i="4"/>
  <c r="V146" i="4"/>
  <c r="W147" i="4"/>
  <c r="X148" i="4"/>
  <c r="V153" i="4"/>
  <c r="W180" i="4"/>
  <c r="V182" i="4"/>
  <c r="V184" i="4"/>
  <c r="S245" i="4"/>
  <c r="W246" i="4"/>
  <c r="S249" i="4"/>
  <c r="W250" i="4"/>
  <c r="S253" i="4"/>
  <c r="S257" i="4"/>
  <c r="W258" i="4"/>
  <c r="S261" i="4"/>
  <c r="W262" i="4"/>
  <c r="S265" i="4"/>
  <c r="W266" i="4"/>
  <c r="S269" i="4"/>
  <c r="X270" i="4"/>
  <c r="S272" i="4"/>
  <c r="X278" i="4"/>
  <c r="S280" i="4"/>
  <c r="S283" i="4"/>
  <c r="W284" i="4"/>
  <c r="S287" i="4"/>
  <c r="W288" i="4"/>
  <c r="S295" i="4"/>
  <c r="U388" i="4"/>
  <c r="W388" i="4"/>
  <c r="V388" i="4"/>
  <c r="T388" i="4"/>
  <c r="S388" i="4"/>
  <c r="X461" i="4"/>
  <c r="U461" i="4"/>
  <c r="X493" i="4"/>
  <c r="U493" i="4"/>
  <c r="V518" i="4"/>
  <c r="S518" i="4"/>
  <c r="X518" i="4"/>
  <c r="V535" i="4"/>
  <c r="S535" i="4"/>
  <c r="X535" i="4"/>
  <c r="V546" i="4"/>
  <c r="W546" i="4"/>
  <c r="X546" i="4"/>
  <c r="U595" i="4"/>
  <c r="W595" i="4"/>
  <c r="U625" i="4"/>
  <c r="W625" i="4"/>
  <c r="V625" i="4"/>
  <c r="T135" i="4"/>
  <c r="U136" i="4"/>
  <c r="U144" i="4"/>
  <c r="W146" i="4"/>
  <c r="X147" i="4"/>
  <c r="T151" i="4"/>
  <c r="W153" i="4"/>
  <c r="S155" i="4"/>
  <c r="X158" i="4"/>
  <c r="S165" i="4"/>
  <c r="X180" i="4"/>
  <c r="W182" i="4"/>
  <c r="W184" i="4"/>
  <c r="V186" i="4"/>
  <c r="V188" i="4"/>
  <c r="V190" i="4"/>
  <c r="V192" i="4"/>
  <c r="V194" i="4"/>
  <c r="V196" i="4"/>
  <c r="V198" i="4"/>
  <c r="V200" i="4"/>
  <c r="V202" i="4"/>
  <c r="V204" i="4"/>
  <c r="V206" i="4"/>
  <c r="V208" i="4"/>
  <c r="V210" i="4"/>
  <c r="V212" i="4"/>
  <c r="V214" i="4"/>
  <c r="V216" i="4"/>
  <c r="V218" i="4"/>
  <c r="V220" i="4"/>
  <c r="V222" i="4"/>
  <c r="V224" i="4"/>
  <c r="V226" i="4"/>
  <c r="V228" i="4"/>
  <c r="V230" i="4"/>
  <c r="V232" i="4"/>
  <c r="V234" i="4"/>
  <c r="V236" i="4"/>
  <c r="V238" i="4"/>
  <c r="V240" i="4"/>
  <c r="U245" i="4"/>
  <c r="X246" i="4"/>
  <c r="U249" i="4"/>
  <c r="X250" i="4"/>
  <c r="U253" i="4"/>
  <c r="U257" i="4"/>
  <c r="X258" i="4"/>
  <c r="U261" i="4"/>
  <c r="X262" i="4"/>
  <c r="U265" i="4"/>
  <c r="X266" i="4"/>
  <c r="U269" i="4"/>
  <c r="W272" i="4"/>
  <c r="S277" i="4"/>
  <c r="W280" i="4"/>
  <c r="U283" i="4"/>
  <c r="X284" i="4"/>
  <c r="U287" i="4"/>
  <c r="X288" i="4"/>
  <c r="X292" i="4"/>
  <c r="V299" i="4"/>
  <c r="W299" i="4"/>
  <c r="U299" i="4"/>
  <c r="S299" i="4"/>
  <c r="V303" i="4"/>
  <c r="W303" i="4"/>
  <c r="U303" i="4"/>
  <c r="S303" i="4"/>
  <c r="V307" i="4"/>
  <c r="W307" i="4"/>
  <c r="U307" i="4"/>
  <c r="S307" i="4"/>
  <c r="V311" i="4"/>
  <c r="W311" i="4"/>
  <c r="U311" i="4"/>
  <c r="S311" i="4"/>
  <c r="V315" i="4"/>
  <c r="W315" i="4"/>
  <c r="U315" i="4"/>
  <c r="S315" i="4"/>
  <c r="V319" i="4"/>
  <c r="W319" i="4"/>
  <c r="U319" i="4"/>
  <c r="S319" i="4"/>
  <c r="V323" i="4"/>
  <c r="W323" i="4"/>
  <c r="U323" i="4"/>
  <c r="S323" i="4"/>
  <c r="V327" i="4"/>
  <c r="W327" i="4"/>
  <c r="U327" i="4"/>
  <c r="S327" i="4"/>
  <c r="V331" i="4"/>
  <c r="W331" i="4"/>
  <c r="U331" i="4"/>
  <c r="S331" i="4"/>
  <c r="U340" i="4"/>
  <c r="W340" i="4"/>
  <c r="V340" i="4"/>
  <c r="U342" i="4"/>
  <c r="W342" i="4"/>
  <c r="V342" i="4"/>
  <c r="T342" i="4"/>
  <c r="T351" i="4"/>
  <c r="U356" i="4"/>
  <c r="W356" i="4"/>
  <c r="V356" i="4"/>
  <c r="U358" i="4"/>
  <c r="W358" i="4"/>
  <c r="V358" i="4"/>
  <c r="T358" i="4"/>
  <c r="T367" i="4"/>
  <c r="U372" i="4"/>
  <c r="W372" i="4"/>
  <c r="V372" i="4"/>
  <c r="U374" i="4"/>
  <c r="W374" i="4"/>
  <c r="V374" i="4"/>
  <c r="T374" i="4"/>
  <c r="T390" i="4"/>
  <c r="U396" i="4"/>
  <c r="S396" i="4"/>
  <c r="X396" i="4"/>
  <c r="W396" i="4"/>
  <c r="U403" i="4"/>
  <c r="X403" i="4"/>
  <c r="W403" i="4"/>
  <c r="V403" i="4"/>
  <c r="T403" i="4"/>
  <c r="X406" i="4"/>
  <c r="X452" i="4"/>
  <c r="U452" i="4"/>
  <c r="U464" i="4"/>
  <c r="W503" i="4"/>
  <c r="V533" i="4"/>
  <c r="X533" i="4"/>
  <c r="W533" i="4"/>
  <c r="V539" i="4"/>
  <c r="X539" i="4"/>
  <c r="W539" i="4"/>
  <c r="S539" i="4"/>
  <c r="V554" i="4"/>
  <c r="W554" i="4"/>
  <c r="X554" i="4"/>
  <c r="S554" i="4"/>
  <c r="S563" i="4"/>
  <c r="U609" i="4"/>
  <c r="W609" i="4"/>
  <c r="V609" i="4"/>
  <c r="V647" i="4"/>
  <c r="T134" i="4"/>
  <c r="U135" i="4"/>
  <c r="V136" i="4"/>
  <c r="V144" i="4"/>
  <c r="X146" i="4"/>
  <c r="T150" i="4"/>
  <c r="V151" i="4"/>
  <c r="V155" i="4"/>
  <c r="V157" i="4"/>
  <c r="V160" i="4"/>
  <c r="V165" i="4"/>
  <c r="V167" i="4"/>
  <c r="V169" i="4"/>
  <c r="V171" i="4"/>
  <c r="V173" i="4"/>
  <c r="V175" i="4"/>
  <c r="V177" i="4"/>
  <c r="W186" i="4"/>
  <c r="W188" i="4"/>
  <c r="W190" i="4"/>
  <c r="W192" i="4"/>
  <c r="W194" i="4"/>
  <c r="W196" i="4"/>
  <c r="W198" i="4"/>
  <c r="W200" i="4"/>
  <c r="W202" i="4"/>
  <c r="W204" i="4"/>
  <c r="W206" i="4"/>
  <c r="W208" i="4"/>
  <c r="W210" i="4"/>
  <c r="W212" i="4"/>
  <c r="W214" i="4"/>
  <c r="W216" i="4"/>
  <c r="W218" i="4"/>
  <c r="W220" i="4"/>
  <c r="W222" i="4"/>
  <c r="W224" i="4"/>
  <c r="W226" i="4"/>
  <c r="W228" i="4"/>
  <c r="W230" i="4"/>
  <c r="W232" i="4"/>
  <c r="W234" i="4"/>
  <c r="W236" i="4"/>
  <c r="W238" i="4"/>
  <c r="W240" i="4"/>
  <c r="S244" i="4"/>
  <c r="W245" i="4"/>
  <c r="S248" i="4"/>
  <c r="W249" i="4"/>
  <c r="S252" i="4"/>
  <c r="W253" i="4"/>
  <c r="S256" i="4"/>
  <c r="W257" i="4"/>
  <c r="S260" i="4"/>
  <c r="W261" i="4"/>
  <c r="S264" i="4"/>
  <c r="W265" i="4"/>
  <c r="S268" i="4"/>
  <c r="W269" i="4"/>
  <c r="X272" i="4"/>
  <c r="S274" i="4"/>
  <c r="W277" i="4"/>
  <c r="X280" i="4"/>
  <c r="S282" i="4"/>
  <c r="W283" i="4"/>
  <c r="S286" i="4"/>
  <c r="W287" i="4"/>
  <c r="S290" i="4"/>
  <c r="S294" i="4"/>
  <c r="W295" i="4"/>
  <c r="V351" i="4"/>
  <c r="V367" i="4"/>
  <c r="U383" i="4"/>
  <c r="W383" i="4"/>
  <c r="V383" i="4"/>
  <c r="T383" i="4"/>
  <c r="X388" i="4"/>
  <c r="U407" i="4"/>
  <c r="W407" i="4"/>
  <c r="S407" i="4"/>
  <c r="X407" i="4"/>
  <c r="V407" i="4"/>
  <c r="U409" i="4"/>
  <c r="V409" i="4"/>
  <c r="W409" i="4"/>
  <c r="T409" i="4"/>
  <c r="S409" i="4"/>
  <c r="U449" i="4"/>
  <c r="U455" i="4"/>
  <c r="X462" i="4"/>
  <c r="U462" i="4"/>
  <c r="X484" i="4"/>
  <c r="U484" i="4"/>
  <c r="U487" i="4"/>
  <c r="W494" i="4"/>
  <c r="X494" i="4"/>
  <c r="V501" i="4"/>
  <c r="X501" i="4"/>
  <c r="W501" i="4"/>
  <c r="V511" i="4"/>
  <c r="S511" i="4"/>
  <c r="X511" i="4"/>
  <c r="W511" i="4"/>
  <c r="W518" i="4"/>
  <c r="V526" i="4"/>
  <c r="S526" i="4"/>
  <c r="X526" i="4"/>
  <c r="W526" i="4"/>
  <c r="W535" i="4"/>
  <c r="S546" i="4"/>
  <c r="V571" i="4"/>
  <c r="X571" i="4"/>
  <c r="W571" i="4"/>
  <c r="S571" i="4"/>
  <c r="V595" i="4"/>
  <c r="U629" i="4"/>
  <c r="W629" i="4"/>
  <c r="U645" i="4"/>
  <c r="W645" i="4"/>
  <c r="V645" i="4"/>
  <c r="T133" i="4"/>
  <c r="U134" i="4"/>
  <c r="V135" i="4"/>
  <c r="W136" i="4"/>
  <c r="T141" i="4"/>
  <c r="U142" i="4"/>
  <c r="V143" i="4"/>
  <c r="W144" i="4"/>
  <c r="T149" i="4"/>
  <c r="U150" i="4"/>
  <c r="W151" i="4"/>
  <c r="W155" i="4"/>
  <c r="W157" i="4"/>
  <c r="W160" i="4"/>
  <c r="V162" i="4"/>
  <c r="W165" i="4"/>
  <c r="W167" i="4"/>
  <c r="W169" i="4"/>
  <c r="W171" i="4"/>
  <c r="W173" i="4"/>
  <c r="W175" i="4"/>
  <c r="W177" i="4"/>
  <c r="U244" i="4"/>
  <c r="X245" i="4"/>
  <c r="U248" i="4"/>
  <c r="X249" i="4"/>
  <c r="U252" i="4"/>
  <c r="X253" i="4"/>
  <c r="U256" i="4"/>
  <c r="X257" i="4"/>
  <c r="U260" i="4"/>
  <c r="X261" i="4"/>
  <c r="U264" i="4"/>
  <c r="X265" i="4"/>
  <c r="U268" i="4"/>
  <c r="X269" i="4"/>
  <c r="S271" i="4"/>
  <c r="W274" i="4"/>
  <c r="X277" i="4"/>
  <c r="S279" i="4"/>
  <c r="U282" i="4"/>
  <c r="X283" i="4"/>
  <c r="U286" i="4"/>
  <c r="X287" i="4"/>
  <c r="U290" i="4"/>
  <c r="X291" i="4"/>
  <c r="U294" i="4"/>
  <c r="X295" i="4"/>
  <c r="X299" i="4"/>
  <c r="X303" i="4"/>
  <c r="X307" i="4"/>
  <c r="X311" i="4"/>
  <c r="X315" i="4"/>
  <c r="X319" i="4"/>
  <c r="X323" i="4"/>
  <c r="X327" i="4"/>
  <c r="X331" i="4"/>
  <c r="T340" i="4"/>
  <c r="U343" i="4"/>
  <c r="W343" i="4"/>
  <c r="U345" i="4"/>
  <c r="W345" i="4"/>
  <c r="V345" i="4"/>
  <c r="T345" i="4"/>
  <c r="T356" i="4"/>
  <c r="U359" i="4"/>
  <c r="W359" i="4"/>
  <c r="U361" i="4"/>
  <c r="W361" i="4"/>
  <c r="V361" i="4"/>
  <c r="T361" i="4"/>
  <c r="T372" i="4"/>
  <c r="U375" i="4"/>
  <c r="W375" i="4"/>
  <c r="U377" i="4"/>
  <c r="W377" i="4"/>
  <c r="V377" i="4"/>
  <c r="T377" i="4"/>
  <c r="U389" i="4"/>
  <c r="X389" i="4"/>
  <c r="W389" i="4"/>
  <c r="V389" i="4"/>
  <c r="T389" i="4"/>
  <c r="T396" i="4"/>
  <c r="X453" i="4"/>
  <c r="U453" i="4"/>
  <c r="X456" i="4"/>
  <c r="U456" i="4"/>
  <c r="U481" i="4"/>
  <c r="X488" i="4"/>
  <c r="U488" i="4"/>
  <c r="V516" i="4"/>
  <c r="X516" i="4"/>
  <c r="W516" i="4"/>
  <c r="S533" i="4"/>
  <c r="V550" i="4"/>
  <c r="S550" i="4"/>
  <c r="X550" i="4"/>
  <c r="W550" i="4"/>
  <c r="V567" i="4"/>
  <c r="S567" i="4"/>
  <c r="X567" i="4"/>
  <c r="W567" i="4"/>
  <c r="U593" i="4"/>
  <c r="W593" i="4"/>
  <c r="V593" i="4"/>
  <c r="T132" i="4"/>
  <c r="U133" i="4"/>
  <c r="V134" i="4"/>
  <c r="W135" i="4"/>
  <c r="X136" i="4"/>
  <c r="T140" i="4"/>
  <c r="U141" i="4"/>
  <c r="V142" i="4"/>
  <c r="W143" i="4"/>
  <c r="X144" i="4"/>
  <c r="T148" i="4"/>
  <c r="U149" i="4"/>
  <c r="V150" i="4"/>
  <c r="X151" i="4"/>
  <c r="U159" i="4"/>
  <c r="X160" i="4"/>
  <c r="W162" i="4"/>
  <c r="S164" i="4"/>
  <c r="V181" i="4"/>
  <c r="V183" i="4"/>
  <c r="S243" i="4"/>
  <c r="W244" i="4"/>
  <c r="S247" i="4"/>
  <c r="W248" i="4"/>
  <c r="S251" i="4"/>
  <c r="W252" i="4"/>
  <c r="S255" i="4"/>
  <c r="W256" i="4"/>
  <c r="W260" i="4"/>
  <c r="S263" i="4"/>
  <c r="W264" i="4"/>
  <c r="S267" i="4"/>
  <c r="W268" i="4"/>
  <c r="W271" i="4"/>
  <c r="X274" i="4"/>
  <c r="S276" i="4"/>
  <c r="W279" i="4"/>
  <c r="W282" i="4"/>
  <c r="W286" i="4"/>
  <c r="S289" i="4"/>
  <c r="W290" i="4"/>
  <c r="S293" i="4"/>
  <c r="W294" i="4"/>
  <c r="V296" i="4"/>
  <c r="X296" i="4"/>
  <c r="W296" i="4"/>
  <c r="U296" i="4"/>
  <c r="V300" i="4"/>
  <c r="X300" i="4"/>
  <c r="W300" i="4"/>
  <c r="U300" i="4"/>
  <c r="V304" i="4"/>
  <c r="X304" i="4"/>
  <c r="W304" i="4"/>
  <c r="U304" i="4"/>
  <c r="V308" i="4"/>
  <c r="X308" i="4"/>
  <c r="W308" i="4"/>
  <c r="U308" i="4"/>
  <c r="V312" i="4"/>
  <c r="X312" i="4"/>
  <c r="W312" i="4"/>
  <c r="U312" i="4"/>
  <c r="V316" i="4"/>
  <c r="X316" i="4"/>
  <c r="W316" i="4"/>
  <c r="U316" i="4"/>
  <c r="V320" i="4"/>
  <c r="X320" i="4"/>
  <c r="W320" i="4"/>
  <c r="U320" i="4"/>
  <c r="V324" i="4"/>
  <c r="X324" i="4"/>
  <c r="W324" i="4"/>
  <c r="U324" i="4"/>
  <c r="V328" i="4"/>
  <c r="X328" i="4"/>
  <c r="W328" i="4"/>
  <c r="U328" i="4"/>
  <c r="V332" i="4"/>
  <c r="X332" i="4"/>
  <c r="W332" i="4"/>
  <c r="U332" i="4"/>
  <c r="U387" i="4"/>
  <c r="V387" i="4"/>
  <c r="T387" i="4"/>
  <c r="S387" i="4"/>
  <c r="T407" i="4"/>
  <c r="X409" i="4"/>
  <c r="S413" i="4"/>
  <c r="X447" i="4"/>
  <c r="U447" i="4"/>
  <c r="X485" i="4"/>
  <c r="U485" i="4"/>
  <c r="S501" i="4"/>
  <c r="V509" i="4"/>
  <c r="X509" i="4"/>
  <c r="W509" i="4"/>
  <c r="S509" i="4"/>
  <c r="V524" i="4"/>
  <c r="X524" i="4"/>
  <c r="W524" i="4"/>
  <c r="S524" i="4"/>
  <c r="U607" i="4"/>
  <c r="W607" i="4"/>
  <c r="V607" i="4"/>
  <c r="V629" i="4"/>
  <c r="X297" i="4"/>
  <c r="X301" i="4"/>
  <c r="X305" i="4"/>
  <c r="X309" i="4"/>
  <c r="X313" i="4"/>
  <c r="X317" i="4"/>
  <c r="X321" i="4"/>
  <c r="X325" i="4"/>
  <c r="X329" i="4"/>
  <c r="X333" i="4"/>
  <c r="W384" i="4"/>
  <c r="W391" i="4"/>
  <c r="X392" i="4"/>
  <c r="U394" i="4"/>
  <c r="W394" i="4"/>
  <c r="U398" i="4"/>
  <c r="V398" i="4"/>
  <c r="U401" i="4"/>
  <c r="V401" i="4"/>
  <c r="W412" i="4"/>
  <c r="X412" i="4"/>
  <c r="V530" i="4"/>
  <c r="W530" i="4"/>
  <c r="X531" i="4"/>
  <c r="V541" i="4"/>
  <c r="X541" i="4"/>
  <c r="V543" i="4"/>
  <c r="S543" i="4"/>
  <c r="V556" i="4"/>
  <c r="X556" i="4"/>
  <c r="V558" i="4"/>
  <c r="S558" i="4"/>
  <c r="V573" i="4"/>
  <c r="X573" i="4"/>
  <c r="V575" i="4"/>
  <c r="S575" i="4"/>
  <c r="X391" i="4"/>
  <c r="X436" i="4"/>
  <c r="U436" i="4"/>
  <c r="X445" i="4"/>
  <c r="U445" i="4"/>
  <c r="X468" i="4"/>
  <c r="U468" i="4"/>
  <c r="X477" i="4"/>
  <c r="U477" i="4"/>
  <c r="V502" i="4"/>
  <c r="S502" i="4"/>
  <c r="V517" i="4"/>
  <c r="X517" i="4"/>
  <c r="V519" i="4"/>
  <c r="S519" i="4"/>
  <c r="V532" i="4"/>
  <c r="X532" i="4"/>
  <c r="V534" i="4"/>
  <c r="S534" i="4"/>
  <c r="V562" i="4"/>
  <c r="W562" i="4"/>
  <c r="T339" i="4"/>
  <c r="T347" i="4"/>
  <c r="T355" i="4"/>
  <c r="T363" i="4"/>
  <c r="T371" i="4"/>
  <c r="T379" i="4"/>
  <c r="S382" i="4"/>
  <c r="S386" i="4"/>
  <c r="S394" i="4"/>
  <c r="S398" i="4"/>
  <c r="S401" i="4"/>
  <c r="U408" i="4"/>
  <c r="X408" i="4"/>
  <c r="T408" i="4"/>
  <c r="S412" i="4"/>
  <c r="S421" i="4"/>
  <c r="U433" i="4"/>
  <c r="U439" i="4"/>
  <c r="U465" i="4"/>
  <c r="U471" i="4"/>
  <c r="V506" i="4"/>
  <c r="W506" i="4"/>
  <c r="S515" i="4"/>
  <c r="S530" i="4"/>
  <c r="S541" i="4"/>
  <c r="W543" i="4"/>
  <c r="V549" i="4"/>
  <c r="X549" i="4"/>
  <c r="V551" i="4"/>
  <c r="S551" i="4"/>
  <c r="S556" i="4"/>
  <c r="W558" i="4"/>
  <c r="V564" i="4"/>
  <c r="X564" i="4"/>
  <c r="V566" i="4"/>
  <c r="S566" i="4"/>
  <c r="S573" i="4"/>
  <c r="W575" i="4"/>
  <c r="V589" i="4"/>
  <c r="V605" i="4"/>
  <c r="V621" i="4"/>
  <c r="V623" i="4"/>
  <c r="V641" i="4"/>
  <c r="S298" i="4"/>
  <c r="S302" i="4"/>
  <c r="S306" i="4"/>
  <c r="S310" i="4"/>
  <c r="S314" i="4"/>
  <c r="S318" i="4"/>
  <c r="S322" i="4"/>
  <c r="S326" i="4"/>
  <c r="S330" i="4"/>
  <c r="S334" i="4"/>
  <c r="T336" i="4"/>
  <c r="V339" i="4"/>
  <c r="T344" i="4"/>
  <c r="V347" i="4"/>
  <c r="T352" i="4"/>
  <c r="V355" i="4"/>
  <c r="T360" i="4"/>
  <c r="V363" i="4"/>
  <c r="T368" i="4"/>
  <c r="V371" i="4"/>
  <c r="T376" i="4"/>
  <c r="V379" i="4"/>
  <c r="T382" i="4"/>
  <c r="S385" i="4"/>
  <c r="T386" i="4"/>
  <c r="S393" i="4"/>
  <c r="T394" i="4"/>
  <c r="T398" i="4"/>
  <c r="U400" i="4"/>
  <c r="X400" i="4"/>
  <c r="T400" i="4"/>
  <c r="T401" i="4"/>
  <c r="U404" i="4"/>
  <c r="S404" i="4"/>
  <c r="V412" i="4"/>
  <c r="S419" i="4"/>
  <c r="V421" i="4"/>
  <c r="X437" i="4"/>
  <c r="U437" i="4"/>
  <c r="U448" i="4"/>
  <c r="X460" i="4"/>
  <c r="U460" i="4"/>
  <c r="X469" i="4"/>
  <c r="U469" i="4"/>
  <c r="U480" i="4"/>
  <c r="U486" i="4"/>
  <c r="X492" i="4"/>
  <c r="U492" i="4"/>
  <c r="W497" i="4"/>
  <c r="S500" i="4"/>
  <c r="W502" i="4"/>
  <c r="V508" i="4"/>
  <c r="X508" i="4"/>
  <c r="V510" i="4"/>
  <c r="S510" i="4"/>
  <c r="W515" i="4"/>
  <c r="S517" i="4"/>
  <c r="W519" i="4"/>
  <c r="V525" i="4"/>
  <c r="X525" i="4"/>
  <c r="V527" i="4"/>
  <c r="S527" i="4"/>
  <c r="X530" i="4"/>
  <c r="S532" i="4"/>
  <c r="V538" i="4"/>
  <c r="W538" i="4"/>
  <c r="W541" i="4"/>
  <c r="X543" i="4"/>
  <c r="S547" i="4"/>
  <c r="W556" i="4"/>
  <c r="X558" i="4"/>
  <c r="S562" i="4"/>
  <c r="V570" i="4"/>
  <c r="W570" i="4"/>
  <c r="W573" i="4"/>
  <c r="X575" i="4"/>
  <c r="V587" i="4"/>
  <c r="W589" i="4"/>
  <c r="V603" i="4"/>
  <c r="W605" i="4"/>
  <c r="V619" i="4"/>
  <c r="W621" i="4"/>
  <c r="W623" i="4"/>
  <c r="V639" i="4"/>
  <c r="W641" i="4"/>
  <c r="X497" i="4"/>
  <c r="W500" i="4"/>
  <c r="X502" i="4"/>
  <c r="S506" i="4"/>
  <c r="V514" i="4"/>
  <c r="W514" i="4"/>
  <c r="X515" i="4"/>
  <c r="W517" i="4"/>
  <c r="X519" i="4"/>
  <c r="S523" i="4"/>
  <c r="W532" i="4"/>
  <c r="V540" i="4"/>
  <c r="X540" i="4"/>
  <c r="V542" i="4"/>
  <c r="S542" i="4"/>
  <c r="W547" i="4"/>
  <c r="S549" i="4"/>
  <c r="W551" i="4"/>
  <c r="V557" i="4"/>
  <c r="X557" i="4"/>
  <c r="V559" i="4"/>
  <c r="S559" i="4"/>
  <c r="X562" i="4"/>
  <c r="S564" i="4"/>
  <c r="V572" i="4"/>
  <c r="X572" i="4"/>
  <c r="V574" i="4"/>
  <c r="S574" i="4"/>
  <c r="V585" i="4"/>
  <c r="W587" i="4"/>
  <c r="V601" i="4"/>
  <c r="W603" i="4"/>
  <c r="V617" i="4"/>
  <c r="W619" i="4"/>
  <c r="V635" i="4"/>
  <c r="V637" i="4"/>
  <c r="W639" i="4"/>
  <c r="W410" i="4"/>
  <c r="T397" i="4"/>
  <c r="T405" i="4"/>
  <c r="V414" i="4"/>
  <c r="V416" i="4"/>
  <c r="V418" i="4"/>
  <c r="V420" i="4"/>
  <c r="V422" i="4"/>
  <c r="W505" i="4"/>
  <c r="W513" i="4"/>
  <c r="W521" i="4"/>
  <c r="W529" i="4"/>
  <c r="W545" i="4"/>
  <c r="W553" i="4"/>
  <c r="W561" i="4"/>
  <c r="W569" i="4"/>
  <c r="W580" i="4"/>
  <c r="W582" i="4"/>
  <c r="W584" i="4"/>
  <c r="W586" i="4"/>
  <c r="W588" i="4"/>
  <c r="W590" i="4"/>
  <c r="W592" i="4"/>
  <c r="W594" i="4"/>
  <c r="W596" i="4"/>
  <c r="W598" i="4"/>
  <c r="W600" i="4"/>
  <c r="W602" i="4"/>
  <c r="W604" i="4"/>
  <c r="W606" i="4"/>
  <c r="W608" i="4"/>
  <c r="W610" i="4"/>
  <c r="W612" i="4"/>
  <c r="W614" i="4"/>
  <c r="W616" i="4"/>
  <c r="W618" i="4"/>
  <c r="W620" i="4"/>
  <c r="W624" i="4"/>
  <c r="W626" i="4"/>
  <c r="W628" i="4"/>
  <c r="W630" i="4"/>
  <c r="W632" i="4"/>
  <c r="W634" i="4"/>
  <c r="W638" i="4"/>
  <c r="W640" i="4"/>
  <c r="W642" i="4"/>
  <c r="W644" i="4"/>
  <c r="W646" i="4"/>
  <c r="W650" i="4"/>
  <c r="J8" i="2"/>
  <c r="U703" i="10"/>
  <c r="R703" i="10"/>
  <c r="T703" i="10"/>
  <c r="T663" i="10"/>
  <c r="U663" i="10"/>
  <c r="R288" i="10"/>
  <c r="R617" i="9"/>
  <c r="T617" i="9"/>
  <c r="T627" i="8"/>
  <c r="U627" i="8"/>
  <c r="X627" i="8"/>
  <c r="S286" i="8"/>
  <c r="U286" i="8"/>
  <c r="V286" i="8"/>
  <c r="W286" i="8"/>
  <c r="P628" i="6"/>
  <c r="P674" i="6"/>
  <c r="O115" i="6"/>
  <c r="J671" i="14"/>
  <c r="J732" i="14"/>
  <c r="N732" i="14" s="1"/>
  <c r="O265" i="13"/>
  <c r="O281" i="13"/>
  <c r="O297" i="13"/>
  <c r="O313" i="13"/>
  <c r="O327" i="13"/>
  <c r="O335" i="13"/>
  <c r="O343" i="13"/>
  <c r="O351" i="13"/>
  <c r="O359" i="13"/>
  <c r="O367" i="13"/>
  <c r="O375" i="13"/>
  <c r="O383" i="13"/>
  <c r="O391" i="13"/>
  <c r="O399" i="13"/>
  <c r="O409" i="13"/>
  <c r="O424" i="13"/>
  <c r="P424" i="13"/>
  <c r="O263" i="13"/>
  <c r="O279" i="13"/>
  <c r="O295" i="13"/>
  <c r="O311" i="13"/>
  <c r="O407" i="13"/>
  <c r="P425" i="13"/>
  <c r="O425" i="13"/>
  <c r="O428" i="13"/>
  <c r="P428" i="13"/>
  <c r="P595" i="13"/>
  <c r="O595" i="13"/>
  <c r="P611" i="13"/>
  <c r="O611" i="13"/>
  <c r="P627" i="13"/>
  <c r="O627" i="13"/>
  <c r="P643" i="13"/>
  <c r="O643" i="13"/>
  <c r="P659" i="13"/>
  <c r="O659" i="13"/>
  <c r="P675" i="13"/>
  <c r="O675" i="13"/>
  <c r="P691" i="13"/>
  <c r="O691" i="13"/>
  <c r="P707" i="13"/>
  <c r="O707" i="13"/>
  <c r="P723" i="13"/>
  <c r="O723" i="13"/>
  <c r="P441" i="13"/>
  <c r="O441" i="13"/>
  <c r="P592" i="13"/>
  <c r="O592" i="13"/>
  <c r="P605" i="13"/>
  <c r="O605" i="13"/>
  <c r="P621" i="13"/>
  <c r="O621" i="13"/>
  <c r="P637" i="13"/>
  <c r="O637" i="13"/>
  <c r="P653" i="13"/>
  <c r="O653" i="13"/>
  <c r="P669" i="13"/>
  <c r="O669" i="13"/>
  <c r="P685" i="13"/>
  <c r="O685" i="13"/>
  <c r="P701" i="13"/>
  <c r="O701" i="13"/>
  <c r="P717" i="13"/>
  <c r="O717" i="13"/>
  <c r="P733" i="13"/>
  <c r="O733" i="13"/>
  <c r="O273" i="13"/>
  <c r="O289" i="13"/>
  <c r="O305" i="13"/>
  <c r="O321" i="13"/>
  <c r="O331" i="13"/>
  <c r="O339" i="13"/>
  <c r="O347" i="13"/>
  <c r="O355" i="13"/>
  <c r="O363" i="13"/>
  <c r="O371" i="13"/>
  <c r="O379" i="13"/>
  <c r="O387" i="13"/>
  <c r="O395" i="13"/>
  <c r="O403" i="13"/>
  <c r="O417" i="13"/>
  <c r="O432" i="13"/>
  <c r="P432" i="13"/>
  <c r="O271" i="13"/>
  <c r="O287" i="13"/>
  <c r="O303" i="13"/>
  <c r="O319" i="13"/>
  <c r="O415" i="13"/>
  <c r="J9" i="13"/>
  <c r="P433" i="13"/>
  <c r="O433" i="13"/>
  <c r="O436" i="13"/>
  <c r="P436" i="13"/>
  <c r="P597" i="13"/>
  <c r="O597" i="13"/>
  <c r="P613" i="13"/>
  <c r="O613" i="13"/>
  <c r="P629" i="13"/>
  <c r="O629" i="13"/>
  <c r="P645" i="13"/>
  <c r="O645" i="13"/>
  <c r="P661" i="13"/>
  <c r="O661" i="13"/>
  <c r="P677" i="13"/>
  <c r="O677" i="13"/>
  <c r="P693" i="13"/>
  <c r="O693" i="13"/>
  <c r="P709" i="13"/>
  <c r="O709" i="13"/>
  <c r="P725" i="13"/>
  <c r="O725" i="13"/>
  <c r="P607" i="13"/>
  <c r="O607" i="13"/>
  <c r="P623" i="13"/>
  <c r="O623" i="13"/>
  <c r="P639" i="13"/>
  <c r="O639" i="13"/>
  <c r="P655" i="13"/>
  <c r="O655" i="13"/>
  <c r="P671" i="13"/>
  <c r="O671" i="13"/>
  <c r="P687" i="13"/>
  <c r="O687" i="13"/>
  <c r="P703" i="13"/>
  <c r="O703" i="13"/>
  <c r="P719" i="13"/>
  <c r="O719" i="13"/>
  <c r="P601" i="13"/>
  <c r="O601" i="13"/>
  <c r="P617" i="13"/>
  <c r="O617" i="13"/>
  <c r="P633" i="13"/>
  <c r="O633" i="13"/>
  <c r="P649" i="13"/>
  <c r="O649" i="13"/>
  <c r="P665" i="13"/>
  <c r="O665" i="13"/>
  <c r="P681" i="13"/>
  <c r="O681" i="13"/>
  <c r="P697" i="13"/>
  <c r="O697" i="13"/>
  <c r="P713" i="13"/>
  <c r="O713" i="13"/>
  <c r="P729" i="13"/>
  <c r="O729" i="13"/>
  <c r="P599" i="13"/>
  <c r="O599" i="13"/>
  <c r="P615" i="13"/>
  <c r="O615" i="13"/>
  <c r="P631" i="13"/>
  <c r="O631" i="13"/>
  <c r="P647" i="13"/>
  <c r="O647" i="13"/>
  <c r="P663" i="13"/>
  <c r="O663" i="13"/>
  <c r="P679" i="13"/>
  <c r="O679" i="13"/>
  <c r="P695" i="13"/>
  <c r="O695" i="13"/>
  <c r="P711" i="13"/>
  <c r="O711" i="13"/>
  <c r="P727" i="13"/>
  <c r="O727" i="13"/>
  <c r="P593" i="13"/>
  <c r="O593" i="13"/>
  <c r="P609" i="13"/>
  <c r="O609" i="13"/>
  <c r="P625" i="13"/>
  <c r="O625" i="13"/>
  <c r="P641" i="13"/>
  <c r="O641" i="13"/>
  <c r="P657" i="13"/>
  <c r="O657" i="13"/>
  <c r="P673" i="13"/>
  <c r="O673" i="13"/>
  <c r="P689" i="13"/>
  <c r="O689" i="13"/>
  <c r="P705" i="13"/>
  <c r="O705" i="13"/>
  <c r="P721" i="13"/>
  <c r="O721" i="13"/>
  <c r="O423" i="13"/>
  <c r="O431" i="13"/>
  <c r="O439" i="13"/>
  <c r="P603" i="13"/>
  <c r="O603" i="13"/>
  <c r="P619" i="13"/>
  <c r="O619" i="13"/>
  <c r="P635" i="13"/>
  <c r="O635" i="13"/>
  <c r="P651" i="13"/>
  <c r="O651" i="13"/>
  <c r="P667" i="13"/>
  <c r="O667" i="13"/>
  <c r="P683" i="13"/>
  <c r="O683" i="13"/>
  <c r="P699" i="13"/>
  <c r="O699" i="13"/>
  <c r="P715" i="13"/>
  <c r="O715" i="13"/>
  <c r="P731" i="13"/>
  <c r="O731" i="13"/>
  <c r="O583" i="13"/>
  <c r="O585" i="13"/>
  <c r="O587" i="13"/>
  <c r="O589" i="13"/>
  <c r="O591" i="13"/>
  <c r="W45" i="12"/>
  <c r="T45" i="12"/>
  <c r="W49" i="12"/>
  <c r="T49" i="12"/>
  <c r="W53" i="12"/>
  <c r="T53" i="12"/>
  <c r="W57" i="12"/>
  <c r="T57" i="12"/>
  <c r="W61" i="12"/>
  <c r="T61" i="12"/>
  <c r="W65" i="12"/>
  <c r="T65" i="12"/>
  <c r="W69" i="12"/>
  <c r="T69" i="12"/>
  <c r="W73" i="12"/>
  <c r="T73" i="12"/>
  <c r="W77" i="12"/>
  <c r="T77" i="12"/>
  <c r="W81" i="12"/>
  <c r="V81" i="12"/>
  <c r="T81" i="12"/>
  <c r="W89" i="12"/>
  <c r="V89" i="12"/>
  <c r="T89" i="12"/>
  <c r="W97" i="12"/>
  <c r="V97" i="12"/>
  <c r="T97" i="12"/>
  <c r="W105" i="12"/>
  <c r="V105" i="12"/>
  <c r="T105" i="12"/>
  <c r="W113" i="12"/>
  <c r="V113" i="12"/>
  <c r="T113" i="12"/>
  <c r="W121" i="12"/>
  <c r="V121" i="12"/>
  <c r="T121" i="12"/>
  <c r="W129" i="12"/>
  <c r="V129" i="12"/>
  <c r="T129" i="12"/>
  <c r="W137" i="12"/>
  <c r="V137" i="12"/>
  <c r="T137" i="12"/>
  <c r="W145" i="12"/>
  <c r="V145" i="12"/>
  <c r="T145" i="12"/>
  <c r="W153" i="12"/>
  <c r="V153" i="12"/>
  <c r="T153" i="12"/>
  <c r="W161" i="12"/>
  <c r="V161" i="12"/>
  <c r="T161" i="12"/>
  <c r="W169" i="12"/>
  <c r="V169" i="12"/>
  <c r="T169" i="12"/>
  <c r="V181" i="12"/>
  <c r="S181" i="12"/>
  <c r="X181" i="12"/>
  <c r="U181" i="12"/>
  <c r="V188" i="12"/>
  <c r="S188" i="12"/>
  <c r="W188" i="12"/>
  <c r="U188" i="12"/>
  <c r="V197" i="12"/>
  <c r="S197" i="12"/>
  <c r="X197" i="12"/>
  <c r="U197" i="12"/>
  <c r="V208" i="12"/>
  <c r="S208" i="12"/>
  <c r="W208" i="12"/>
  <c r="U208" i="12"/>
  <c r="W329" i="12"/>
  <c r="V329" i="12"/>
  <c r="X329" i="12"/>
  <c r="U329" i="12"/>
  <c r="T329" i="12"/>
  <c r="S329" i="12"/>
  <c r="W333" i="12"/>
  <c r="V333" i="12"/>
  <c r="X333" i="12"/>
  <c r="U333" i="12"/>
  <c r="T333" i="12"/>
  <c r="S333" i="12"/>
  <c r="W337" i="12"/>
  <c r="V337" i="12"/>
  <c r="X337" i="12"/>
  <c r="U337" i="12"/>
  <c r="T337" i="12"/>
  <c r="S337" i="12"/>
  <c r="W341" i="12"/>
  <c r="V341" i="12"/>
  <c r="X341" i="12"/>
  <c r="U341" i="12"/>
  <c r="T341" i="12"/>
  <c r="S341" i="12"/>
  <c r="W15" i="12"/>
  <c r="X43" i="12"/>
  <c r="U46" i="12"/>
  <c r="U50" i="12"/>
  <c r="U54" i="12"/>
  <c r="U58" i="12"/>
  <c r="U62" i="12"/>
  <c r="U66" i="12"/>
  <c r="U70" i="12"/>
  <c r="U74" i="12"/>
  <c r="U78" i="12"/>
  <c r="S84" i="12"/>
  <c r="W86" i="12"/>
  <c r="V86" i="12"/>
  <c r="T86" i="12"/>
  <c r="S92" i="12"/>
  <c r="W94" i="12"/>
  <c r="V94" i="12"/>
  <c r="T94" i="12"/>
  <c r="S100" i="12"/>
  <c r="W102" i="12"/>
  <c r="V102" i="12"/>
  <c r="T102" i="12"/>
  <c r="S108" i="12"/>
  <c r="W110" i="12"/>
  <c r="V110" i="12"/>
  <c r="T110" i="12"/>
  <c r="S116" i="12"/>
  <c r="W118" i="12"/>
  <c r="V118" i="12"/>
  <c r="T118" i="12"/>
  <c r="S124" i="12"/>
  <c r="W126" i="12"/>
  <c r="V126" i="12"/>
  <c r="T126" i="12"/>
  <c r="S132" i="12"/>
  <c r="W134" i="12"/>
  <c r="V134" i="12"/>
  <c r="T134" i="12"/>
  <c r="S140" i="12"/>
  <c r="W142" i="12"/>
  <c r="V142" i="12"/>
  <c r="T142" i="12"/>
  <c r="S148" i="12"/>
  <c r="W150" i="12"/>
  <c r="V150" i="12"/>
  <c r="T150" i="12"/>
  <c r="S156" i="12"/>
  <c r="W158" i="12"/>
  <c r="V158" i="12"/>
  <c r="T158" i="12"/>
  <c r="S164" i="12"/>
  <c r="W166" i="12"/>
  <c r="V166" i="12"/>
  <c r="T166" i="12"/>
  <c r="S172" i="12"/>
  <c r="U179" i="12"/>
  <c r="V183" i="12"/>
  <c r="S183" i="12"/>
  <c r="T183" i="12"/>
  <c r="U195" i="12"/>
  <c r="V199" i="12"/>
  <c r="S199" i="12"/>
  <c r="T199" i="12"/>
  <c r="V212" i="12"/>
  <c r="S212" i="12"/>
  <c r="W212" i="12"/>
  <c r="U212" i="12"/>
  <c r="W44" i="12"/>
  <c r="T44" i="12"/>
  <c r="S45" i="12"/>
  <c r="W48" i="12"/>
  <c r="T48" i="12"/>
  <c r="S49" i="12"/>
  <c r="W52" i="12"/>
  <c r="T52" i="12"/>
  <c r="S53" i="12"/>
  <c r="W56" i="12"/>
  <c r="T56" i="12"/>
  <c r="S57" i="12"/>
  <c r="W60" i="12"/>
  <c r="T60" i="12"/>
  <c r="S61" i="12"/>
  <c r="W64" i="12"/>
  <c r="T64" i="12"/>
  <c r="S65" i="12"/>
  <c r="W68" i="12"/>
  <c r="T68" i="12"/>
  <c r="S69" i="12"/>
  <c r="W72" i="12"/>
  <c r="T72" i="12"/>
  <c r="S73" i="12"/>
  <c r="W76" i="12"/>
  <c r="T76" i="12"/>
  <c r="S77" i="12"/>
  <c r="W80" i="12"/>
  <c r="T80" i="12"/>
  <c r="S81" i="12"/>
  <c r="W83" i="12"/>
  <c r="V83" i="12"/>
  <c r="T83" i="12"/>
  <c r="U84" i="12"/>
  <c r="S89" i="12"/>
  <c r="W91" i="12"/>
  <c r="V91" i="12"/>
  <c r="T91" i="12"/>
  <c r="U92" i="12"/>
  <c r="S97" i="12"/>
  <c r="W99" i="12"/>
  <c r="V99" i="12"/>
  <c r="T99" i="12"/>
  <c r="U100" i="12"/>
  <c r="S105" i="12"/>
  <c r="W107" i="12"/>
  <c r="V107" i="12"/>
  <c r="T107" i="12"/>
  <c r="U108" i="12"/>
  <c r="S113" i="12"/>
  <c r="W115" i="12"/>
  <c r="V115" i="12"/>
  <c r="T115" i="12"/>
  <c r="U116" i="12"/>
  <c r="S121" i="12"/>
  <c r="W123" i="12"/>
  <c r="V123" i="12"/>
  <c r="T123" i="12"/>
  <c r="U124" i="12"/>
  <c r="S129" i="12"/>
  <c r="W131" i="12"/>
  <c r="V131" i="12"/>
  <c r="T131" i="12"/>
  <c r="U132" i="12"/>
  <c r="S137" i="12"/>
  <c r="W139" i="12"/>
  <c r="V139" i="12"/>
  <c r="T139" i="12"/>
  <c r="U140" i="12"/>
  <c r="S145" i="12"/>
  <c r="W147" i="12"/>
  <c r="V147" i="12"/>
  <c r="T147" i="12"/>
  <c r="U148" i="12"/>
  <c r="S153" i="12"/>
  <c r="W155" i="12"/>
  <c r="V155" i="12"/>
  <c r="T155" i="12"/>
  <c r="U156" i="12"/>
  <c r="S161" i="12"/>
  <c r="W163" i="12"/>
  <c r="V163" i="12"/>
  <c r="T163" i="12"/>
  <c r="U164" i="12"/>
  <c r="S169" i="12"/>
  <c r="W171" i="12"/>
  <c r="V171" i="12"/>
  <c r="T171" i="12"/>
  <c r="V176" i="12"/>
  <c r="S176" i="12"/>
  <c r="W176" i="12"/>
  <c r="U176" i="12"/>
  <c r="T181" i="12"/>
  <c r="V185" i="12"/>
  <c r="S185" i="12"/>
  <c r="X185" i="12"/>
  <c r="U185" i="12"/>
  <c r="T188" i="12"/>
  <c r="V192" i="12"/>
  <c r="S192" i="12"/>
  <c r="W192" i="12"/>
  <c r="U192" i="12"/>
  <c r="T197" i="12"/>
  <c r="T208" i="12"/>
  <c r="V216" i="12"/>
  <c r="S216" i="12"/>
  <c r="W216" i="12"/>
  <c r="U216" i="12"/>
  <c r="T216" i="12"/>
  <c r="V220" i="12"/>
  <c r="S220" i="12"/>
  <c r="W220" i="12"/>
  <c r="U220" i="12"/>
  <c r="T220" i="12"/>
  <c r="U45" i="12"/>
  <c r="U49" i="12"/>
  <c r="U53" i="12"/>
  <c r="U57" i="12"/>
  <c r="U61" i="12"/>
  <c r="U65" i="12"/>
  <c r="U69" i="12"/>
  <c r="U73" i="12"/>
  <c r="U77" i="12"/>
  <c r="U81" i="12"/>
  <c r="W88" i="12"/>
  <c r="V88" i="12"/>
  <c r="T88" i="12"/>
  <c r="U89" i="12"/>
  <c r="W96" i="12"/>
  <c r="V96" i="12"/>
  <c r="T96" i="12"/>
  <c r="U97" i="12"/>
  <c r="W104" i="12"/>
  <c r="V104" i="12"/>
  <c r="T104" i="12"/>
  <c r="U105" i="12"/>
  <c r="W112" i="12"/>
  <c r="V112" i="12"/>
  <c r="T112" i="12"/>
  <c r="U113" i="12"/>
  <c r="W120" i="12"/>
  <c r="V120" i="12"/>
  <c r="T120" i="12"/>
  <c r="U121" i="12"/>
  <c r="W128" i="12"/>
  <c r="V128" i="12"/>
  <c r="T128" i="12"/>
  <c r="U129" i="12"/>
  <c r="W136" i="12"/>
  <c r="V136" i="12"/>
  <c r="T136" i="12"/>
  <c r="U137" i="12"/>
  <c r="W144" i="12"/>
  <c r="V144" i="12"/>
  <c r="T144" i="12"/>
  <c r="U145" i="12"/>
  <c r="W152" i="12"/>
  <c r="V152" i="12"/>
  <c r="T152" i="12"/>
  <c r="U153" i="12"/>
  <c r="W160" i="12"/>
  <c r="V160" i="12"/>
  <c r="T160" i="12"/>
  <c r="U161" i="12"/>
  <c r="W168" i="12"/>
  <c r="V168" i="12"/>
  <c r="T168" i="12"/>
  <c r="U169" i="12"/>
  <c r="W181" i="12"/>
  <c r="V187" i="12"/>
  <c r="S187" i="12"/>
  <c r="T187" i="12"/>
  <c r="X188" i="12"/>
  <c r="W197" i="12"/>
  <c r="V203" i="12"/>
  <c r="S203" i="12"/>
  <c r="W203" i="12"/>
  <c r="T203" i="12"/>
  <c r="X208" i="12"/>
  <c r="S44" i="12"/>
  <c r="V45" i="12"/>
  <c r="W47" i="12"/>
  <c r="T47" i="12"/>
  <c r="S48" i="12"/>
  <c r="V49" i="12"/>
  <c r="W51" i="12"/>
  <c r="T51" i="12"/>
  <c r="S52" i="12"/>
  <c r="V53" i="12"/>
  <c r="W55" i="12"/>
  <c r="T55" i="12"/>
  <c r="S56" i="12"/>
  <c r="V57" i="12"/>
  <c r="W59" i="12"/>
  <c r="T59" i="12"/>
  <c r="S60" i="12"/>
  <c r="V61" i="12"/>
  <c r="W63" i="12"/>
  <c r="T63" i="12"/>
  <c r="S64" i="12"/>
  <c r="V65" i="12"/>
  <c r="W67" i="12"/>
  <c r="T67" i="12"/>
  <c r="S68" i="12"/>
  <c r="V69" i="12"/>
  <c r="W71" i="12"/>
  <c r="T71" i="12"/>
  <c r="S72" i="12"/>
  <c r="V73" i="12"/>
  <c r="W75" i="12"/>
  <c r="T75" i="12"/>
  <c r="S76" i="12"/>
  <c r="V77" i="12"/>
  <c r="W79" i="12"/>
  <c r="T79" i="12"/>
  <c r="S80" i="12"/>
  <c r="X81" i="12"/>
  <c r="S83" i="12"/>
  <c r="W85" i="12"/>
  <c r="V85" i="12"/>
  <c r="T85" i="12"/>
  <c r="X89" i="12"/>
  <c r="S91" i="12"/>
  <c r="W93" i="12"/>
  <c r="V93" i="12"/>
  <c r="T93" i="12"/>
  <c r="X97" i="12"/>
  <c r="S99" i="12"/>
  <c r="W101" i="12"/>
  <c r="V101" i="12"/>
  <c r="T101" i="12"/>
  <c r="X105" i="12"/>
  <c r="S107" i="12"/>
  <c r="W109" i="12"/>
  <c r="V109" i="12"/>
  <c r="T109" i="12"/>
  <c r="X113" i="12"/>
  <c r="S115" i="12"/>
  <c r="W117" i="12"/>
  <c r="V117" i="12"/>
  <c r="T117" i="12"/>
  <c r="X121" i="12"/>
  <c r="S123" i="12"/>
  <c r="W125" i="12"/>
  <c r="V125" i="12"/>
  <c r="T125" i="12"/>
  <c r="X129" i="12"/>
  <c r="S131" i="12"/>
  <c r="W133" i="12"/>
  <c r="V133" i="12"/>
  <c r="T133" i="12"/>
  <c r="X137" i="12"/>
  <c r="S139" i="12"/>
  <c r="W141" i="12"/>
  <c r="V141" i="12"/>
  <c r="T141" i="12"/>
  <c r="X145" i="12"/>
  <c r="S147" i="12"/>
  <c r="W149" i="12"/>
  <c r="V149" i="12"/>
  <c r="T149" i="12"/>
  <c r="X153" i="12"/>
  <c r="S155" i="12"/>
  <c r="W157" i="12"/>
  <c r="V157" i="12"/>
  <c r="T157" i="12"/>
  <c r="X161" i="12"/>
  <c r="S163" i="12"/>
  <c r="W165" i="12"/>
  <c r="V165" i="12"/>
  <c r="T165" i="12"/>
  <c r="X169" i="12"/>
  <c r="S171" i="12"/>
  <c r="V173" i="12"/>
  <c r="S173" i="12"/>
  <c r="X173" i="12"/>
  <c r="U173" i="12"/>
  <c r="T176" i="12"/>
  <c r="V180" i="12"/>
  <c r="S180" i="12"/>
  <c r="W180" i="12"/>
  <c r="U180" i="12"/>
  <c r="T185" i="12"/>
  <c r="V189" i="12"/>
  <c r="S189" i="12"/>
  <c r="X189" i="12"/>
  <c r="U189" i="12"/>
  <c r="T192" i="12"/>
  <c r="V196" i="12"/>
  <c r="S196" i="12"/>
  <c r="W196" i="12"/>
  <c r="U196" i="12"/>
  <c r="V207" i="12"/>
  <c r="S207" i="12"/>
  <c r="W207" i="12"/>
  <c r="T207" i="12"/>
  <c r="X212" i="12"/>
  <c r="X216" i="12"/>
  <c r="X220" i="12"/>
  <c r="V226" i="12"/>
  <c r="U226" i="12"/>
  <c r="S226" i="12"/>
  <c r="X226" i="12"/>
  <c r="W226" i="12"/>
  <c r="T226" i="12"/>
  <c r="U263" i="12"/>
  <c r="T263" i="12"/>
  <c r="W263" i="12"/>
  <c r="X263" i="12"/>
  <c r="V263" i="12"/>
  <c r="S263" i="12"/>
  <c r="U44" i="12"/>
  <c r="X45" i="12"/>
  <c r="U48" i="12"/>
  <c r="X49" i="12"/>
  <c r="U52" i="12"/>
  <c r="X53" i="12"/>
  <c r="U56" i="12"/>
  <c r="X57" i="12"/>
  <c r="U60" i="12"/>
  <c r="X61" i="12"/>
  <c r="U64" i="12"/>
  <c r="X65" i="12"/>
  <c r="U68" i="12"/>
  <c r="X69" i="12"/>
  <c r="U72" i="12"/>
  <c r="X73" i="12"/>
  <c r="U76" i="12"/>
  <c r="X77" i="12"/>
  <c r="U80" i="12"/>
  <c r="W82" i="12"/>
  <c r="V82" i="12"/>
  <c r="T82" i="12"/>
  <c r="U83" i="12"/>
  <c r="W90" i="12"/>
  <c r="V90" i="12"/>
  <c r="T90" i="12"/>
  <c r="U91" i="12"/>
  <c r="W98" i="12"/>
  <c r="V98" i="12"/>
  <c r="T98" i="12"/>
  <c r="U99" i="12"/>
  <c r="W106" i="12"/>
  <c r="V106" i="12"/>
  <c r="T106" i="12"/>
  <c r="U107" i="12"/>
  <c r="W114" i="12"/>
  <c r="V114" i="12"/>
  <c r="T114" i="12"/>
  <c r="U115" i="12"/>
  <c r="W122" i="12"/>
  <c r="V122" i="12"/>
  <c r="T122" i="12"/>
  <c r="U123" i="12"/>
  <c r="W130" i="12"/>
  <c r="V130" i="12"/>
  <c r="T130" i="12"/>
  <c r="U131" i="12"/>
  <c r="W138" i="12"/>
  <c r="V138" i="12"/>
  <c r="T138" i="12"/>
  <c r="U139" i="12"/>
  <c r="W146" i="12"/>
  <c r="V146" i="12"/>
  <c r="T146" i="12"/>
  <c r="U147" i="12"/>
  <c r="W154" i="12"/>
  <c r="V154" i="12"/>
  <c r="T154" i="12"/>
  <c r="U155" i="12"/>
  <c r="W162" i="12"/>
  <c r="V162" i="12"/>
  <c r="T162" i="12"/>
  <c r="U163" i="12"/>
  <c r="W170" i="12"/>
  <c r="V170" i="12"/>
  <c r="T170" i="12"/>
  <c r="U171" i="12"/>
  <c r="V175" i="12"/>
  <c r="S175" i="12"/>
  <c r="T175" i="12"/>
  <c r="X176" i="12"/>
  <c r="W185" i="12"/>
  <c r="V191" i="12"/>
  <c r="S191" i="12"/>
  <c r="T191" i="12"/>
  <c r="X192" i="12"/>
  <c r="V211" i="12"/>
  <c r="S211" i="12"/>
  <c r="W211" i="12"/>
  <c r="T211" i="12"/>
  <c r="V278" i="12"/>
  <c r="U278" i="12"/>
  <c r="T278" i="12"/>
  <c r="S278" i="12"/>
  <c r="X278" i="12"/>
  <c r="W278" i="12"/>
  <c r="V294" i="12"/>
  <c r="U294" i="12"/>
  <c r="T294" i="12"/>
  <c r="S294" i="12"/>
  <c r="X294" i="12"/>
  <c r="W294" i="12"/>
  <c r="V44" i="12"/>
  <c r="W46" i="12"/>
  <c r="T46" i="12"/>
  <c r="V48" i="12"/>
  <c r="W50" i="12"/>
  <c r="T50" i="12"/>
  <c r="V52" i="12"/>
  <c r="W54" i="12"/>
  <c r="T54" i="12"/>
  <c r="V56" i="12"/>
  <c r="W58" i="12"/>
  <c r="T58" i="12"/>
  <c r="V60" i="12"/>
  <c r="W62" i="12"/>
  <c r="T62" i="12"/>
  <c r="V64" i="12"/>
  <c r="W66" i="12"/>
  <c r="T66" i="12"/>
  <c r="V68" i="12"/>
  <c r="W70" i="12"/>
  <c r="T70" i="12"/>
  <c r="V72" i="12"/>
  <c r="W74" i="12"/>
  <c r="T74" i="12"/>
  <c r="V76" i="12"/>
  <c r="W78" i="12"/>
  <c r="T78" i="12"/>
  <c r="V80" i="12"/>
  <c r="X83" i="12"/>
  <c r="W87" i="12"/>
  <c r="V87" i="12"/>
  <c r="T87" i="12"/>
  <c r="X91" i="12"/>
  <c r="W95" i="12"/>
  <c r="V95" i="12"/>
  <c r="T95" i="12"/>
  <c r="X99" i="12"/>
  <c r="W103" i="12"/>
  <c r="V103" i="12"/>
  <c r="T103" i="12"/>
  <c r="X107" i="12"/>
  <c r="W111" i="12"/>
  <c r="V111" i="12"/>
  <c r="T111" i="12"/>
  <c r="X115" i="12"/>
  <c r="W119" i="12"/>
  <c r="V119" i="12"/>
  <c r="T119" i="12"/>
  <c r="X123" i="12"/>
  <c r="W127" i="12"/>
  <c r="V127" i="12"/>
  <c r="T127" i="12"/>
  <c r="X131" i="12"/>
  <c r="W135" i="12"/>
  <c r="V135" i="12"/>
  <c r="T135" i="12"/>
  <c r="X139" i="12"/>
  <c r="W143" i="12"/>
  <c r="V143" i="12"/>
  <c r="T143" i="12"/>
  <c r="X147" i="12"/>
  <c r="W151" i="12"/>
  <c r="V151" i="12"/>
  <c r="T151" i="12"/>
  <c r="X155" i="12"/>
  <c r="W159" i="12"/>
  <c r="V159" i="12"/>
  <c r="T159" i="12"/>
  <c r="X163" i="12"/>
  <c r="W167" i="12"/>
  <c r="V167" i="12"/>
  <c r="T167" i="12"/>
  <c r="X171" i="12"/>
  <c r="V177" i="12"/>
  <c r="S177" i="12"/>
  <c r="X177" i="12"/>
  <c r="U177" i="12"/>
  <c r="V184" i="12"/>
  <c r="S184" i="12"/>
  <c r="W184" i="12"/>
  <c r="U184" i="12"/>
  <c r="V193" i="12"/>
  <c r="S193" i="12"/>
  <c r="X193" i="12"/>
  <c r="U193" i="12"/>
  <c r="V200" i="12"/>
  <c r="S200" i="12"/>
  <c r="W200" i="12"/>
  <c r="U200" i="12"/>
  <c r="X44" i="12"/>
  <c r="X48" i="12"/>
  <c r="X52" i="12"/>
  <c r="X56" i="12"/>
  <c r="X60" i="12"/>
  <c r="X64" i="12"/>
  <c r="X68" i="12"/>
  <c r="X72" i="12"/>
  <c r="X76" i="12"/>
  <c r="X80" i="12"/>
  <c r="W84" i="12"/>
  <c r="V84" i="12"/>
  <c r="T84" i="12"/>
  <c r="W92" i="12"/>
  <c r="V92" i="12"/>
  <c r="T92" i="12"/>
  <c r="W100" i="12"/>
  <c r="V100" i="12"/>
  <c r="T100" i="12"/>
  <c r="W108" i="12"/>
  <c r="V108" i="12"/>
  <c r="T108" i="12"/>
  <c r="W116" i="12"/>
  <c r="V116" i="12"/>
  <c r="T116" i="12"/>
  <c r="W124" i="12"/>
  <c r="V124" i="12"/>
  <c r="T124" i="12"/>
  <c r="W132" i="12"/>
  <c r="V132" i="12"/>
  <c r="T132" i="12"/>
  <c r="W140" i="12"/>
  <c r="V140" i="12"/>
  <c r="T140" i="12"/>
  <c r="W148" i="12"/>
  <c r="V148" i="12"/>
  <c r="T148" i="12"/>
  <c r="W156" i="12"/>
  <c r="V156" i="12"/>
  <c r="T156" i="12"/>
  <c r="W164" i="12"/>
  <c r="V164" i="12"/>
  <c r="T164" i="12"/>
  <c r="W172" i="12"/>
  <c r="V172" i="12"/>
  <c r="T172" i="12"/>
  <c r="V179" i="12"/>
  <c r="S179" i="12"/>
  <c r="T179" i="12"/>
  <c r="V195" i="12"/>
  <c r="S195" i="12"/>
  <c r="T195" i="12"/>
  <c r="V204" i="12"/>
  <c r="S204" i="12"/>
  <c r="W204" i="12"/>
  <c r="U204" i="12"/>
  <c r="U201" i="12"/>
  <c r="U205" i="12"/>
  <c r="U209" i="12"/>
  <c r="U213" i="12"/>
  <c r="U217" i="12"/>
  <c r="U221" i="12"/>
  <c r="V223" i="12"/>
  <c r="U223" i="12"/>
  <c r="S223" i="12"/>
  <c r="T229" i="12"/>
  <c r="V231" i="12"/>
  <c r="U231" i="12"/>
  <c r="S231" i="12"/>
  <c r="S234" i="12"/>
  <c r="U243" i="12"/>
  <c r="T243" i="12"/>
  <c r="W243" i="12"/>
  <c r="U246" i="12"/>
  <c r="T246" i="12"/>
  <c r="X246" i="12"/>
  <c r="W246" i="12"/>
  <c r="S246" i="12"/>
  <c r="S251" i="12"/>
  <c r="V276" i="12"/>
  <c r="U276" i="12"/>
  <c r="T276" i="12"/>
  <c r="S276" i="12"/>
  <c r="W280" i="12"/>
  <c r="V292" i="12"/>
  <c r="U292" i="12"/>
  <c r="T292" i="12"/>
  <c r="S292" i="12"/>
  <c r="W296" i="12"/>
  <c r="V215" i="12"/>
  <c r="S215" i="12"/>
  <c r="V219" i="12"/>
  <c r="S219" i="12"/>
  <c r="V228" i="12"/>
  <c r="U228" i="12"/>
  <c r="S228" i="12"/>
  <c r="W229" i="12"/>
  <c r="V251" i="12"/>
  <c r="U255" i="12"/>
  <c r="T255" i="12"/>
  <c r="W255" i="12"/>
  <c r="U258" i="12"/>
  <c r="T258" i="12"/>
  <c r="X258" i="12"/>
  <c r="W258" i="12"/>
  <c r="S258" i="12"/>
  <c r="V274" i="12"/>
  <c r="U274" i="12"/>
  <c r="T274" i="12"/>
  <c r="S274" i="12"/>
  <c r="V290" i="12"/>
  <c r="U290" i="12"/>
  <c r="T290" i="12"/>
  <c r="S290" i="12"/>
  <c r="V225" i="12"/>
  <c r="U225" i="12"/>
  <c r="S225" i="12"/>
  <c r="T233" i="12"/>
  <c r="W233" i="12"/>
  <c r="V233" i="12"/>
  <c r="S233" i="12"/>
  <c r="U235" i="12"/>
  <c r="T235" i="12"/>
  <c r="W235" i="12"/>
  <c r="U238" i="12"/>
  <c r="T238" i="12"/>
  <c r="X238" i="12"/>
  <c r="W238" i="12"/>
  <c r="S238" i="12"/>
  <c r="V272" i="12"/>
  <c r="U272" i="12"/>
  <c r="T272" i="12"/>
  <c r="S272" i="12"/>
  <c r="V288" i="12"/>
  <c r="U288" i="12"/>
  <c r="T288" i="12"/>
  <c r="S288" i="12"/>
  <c r="V174" i="12"/>
  <c r="S174" i="12"/>
  <c r="V178" i="12"/>
  <c r="S178" i="12"/>
  <c r="V182" i="12"/>
  <c r="S182" i="12"/>
  <c r="V186" i="12"/>
  <c r="S186" i="12"/>
  <c r="V190" i="12"/>
  <c r="S190" i="12"/>
  <c r="V194" i="12"/>
  <c r="S194" i="12"/>
  <c r="V198" i="12"/>
  <c r="S198" i="12"/>
  <c r="V202" i="12"/>
  <c r="S202" i="12"/>
  <c r="V206" i="12"/>
  <c r="S206" i="12"/>
  <c r="V210" i="12"/>
  <c r="S210" i="12"/>
  <c r="V214" i="12"/>
  <c r="S214" i="12"/>
  <c r="T215" i="12"/>
  <c r="V218" i="12"/>
  <c r="S218" i="12"/>
  <c r="T219" i="12"/>
  <c r="V222" i="12"/>
  <c r="U222" i="12"/>
  <c r="S222" i="12"/>
  <c r="T228" i="12"/>
  <c r="V230" i="12"/>
  <c r="U230" i="12"/>
  <c r="S230" i="12"/>
  <c r="V243" i="12"/>
  <c r="U247" i="12"/>
  <c r="T247" i="12"/>
  <c r="W247" i="12"/>
  <c r="U250" i="12"/>
  <c r="T250" i="12"/>
  <c r="X250" i="12"/>
  <c r="W250" i="12"/>
  <c r="S250" i="12"/>
  <c r="S255" i="12"/>
  <c r="V258" i="12"/>
  <c r="V270" i="12"/>
  <c r="U270" i="12"/>
  <c r="T270" i="12"/>
  <c r="S270" i="12"/>
  <c r="W274" i="12"/>
  <c r="X276" i="12"/>
  <c r="V286" i="12"/>
  <c r="U286" i="12"/>
  <c r="T286" i="12"/>
  <c r="S286" i="12"/>
  <c r="W290" i="12"/>
  <c r="X292" i="12"/>
  <c r="V227" i="12"/>
  <c r="U227" i="12"/>
  <c r="S227" i="12"/>
  <c r="U259" i="12"/>
  <c r="T259" i="12"/>
  <c r="W259" i="12"/>
  <c r="U262" i="12"/>
  <c r="T262" i="12"/>
  <c r="X262" i="12"/>
  <c r="W262" i="12"/>
  <c r="S262" i="12"/>
  <c r="V268" i="12"/>
  <c r="U268" i="12"/>
  <c r="T268" i="12"/>
  <c r="S268" i="12"/>
  <c r="V284" i="12"/>
  <c r="U284" i="12"/>
  <c r="T284" i="12"/>
  <c r="S284" i="12"/>
  <c r="X290" i="12"/>
  <c r="V201" i="12"/>
  <c r="S201" i="12"/>
  <c r="V205" i="12"/>
  <c r="S205" i="12"/>
  <c r="V209" i="12"/>
  <c r="S209" i="12"/>
  <c r="V213" i="12"/>
  <c r="S213" i="12"/>
  <c r="W215" i="12"/>
  <c r="V217" i="12"/>
  <c r="S217" i="12"/>
  <c r="W219" i="12"/>
  <c r="V221" i="12"/>
  <c r="S221" i="12"/>
  <c r="V224" i="12"/>
  <c r="U224" i="12"/>
  <c r="S224" i="12"/>
  <c r="X228" i="12"/>
  <c r="V232" i="12"/>
  <c r="U232" i="12"/>
  <c r="S232" i="12"/>
  <c r="U239" i="12"/>
  <c r="T239" i="12"/>
  <c r="W239" i="12"/>
  <c r="U242" i="12"/>
  <c r="T242" i="12"/>
  <c r="X242" i="12"/>
  <c r="W242" i="12"/>
  <c r="S242" i="12"/>
  <c r="X255" i="12"/>
  <c r="V266" i="12"/>
  <c r="U266" i="12"/>
  <c r="T266" i="12"/>
  <c r="S266" i="12"/>
  <c r="V282" i="12"/>
  <c r="U282" i="12"/>
  <c r="T282" i="12"/>
  <c r="S282" i="12"/>
  <c r="V298" i="12"/>
  <c r="U298" i="12"/>
  <c r="T298" i="12"/>
  <c r="S298" i="12"/>
  <c r="T227" i="12"/>
  <c r="V229" i="12"/>
  <c r="U229" i="12"/>
  <c r="S229" i="12"/>
  <c r="T234" i="12"/>
  <c r="X234" i="12"/>
  <c r="W234" i="12"/>
  <c r="U234" i="12"/>
  <c r="U251" i="12"/>
  <c r="T251" i="12"/>
  <c r="W251" i="12"/>
  <c r="U254" i="12"/>
  <c r="T254" i="12"/>
  <c r="X254" i="12"/>
  <c r="W254" i="12"/>
  <c r="S254" i="12"/>
  <c r="S259" i="12"/>
  <c r="W268" i="12"/>
  <c r="V280" i="12"/>
  <c r="U280" i="12"/>
  <c r="T280" i="12"/>
  <c r="S280" i="12"/>
  <c r="V296" i="12"/>
  <c r="U296" i="12"/>
  <c r="T296" i="12"/>
  <c r="S296" i="12"/>
  <c r="U237" i="12"/>
  <c r="T237" i="12"/>
  <c r="U241" i="12"/>
  <c r="T241" i="12"/>
  <c r="U245" i="12"/>
  <c r="T245" i="12"/>
  <c r="U249" i="12"/>
  <c r="T249" i="12"/>
  <c r="U253" i="12"/>
  <c r="T253" i="12"/>
  <c r="U257" i="12"/>
  <c r="T257" i="12"/>
  <c r="U261" i="12"/>
  <c r="T261" i="12"/>
  <c r="V265" i="12"/>
  <c r="U265" i="12"/>
  <c r="T265" i="12"/>
  <c r="S265" i="12"/>
  <c r="V267" i="12"/>
  <c r="U267" i="12"/>
  <c r="T267" i="12"/>
  <c r="S267" i="12"/>
  <c r="V269" i="12"/>
  <c r="U269" i="12"/>
  <c r="T269" i="12"/>
  <c r="S269" i="12"/>
  <c r="V271" i="12"/>
  <c r="U271" i="12"/>
  <c r="T271" i="12"/>
  <c r="S271" i="12"/>
  <c r="V273" i="12"/>
  <c r="U273" i="12"/>
  <c r="T273" i="12"/>
  <c r="S273" i="12"/>
  <c r="V275" i="12"/>
  <c r="U275" i="12"/>
  <c r="T275" i="12"/>
  <c r="S275" i="12"/>
  <c r="V277" i="12"/>
  <c r="U277" i="12"/>
  <c r="T277" i="12"/>
  <c r="S277" i="12"/>
  <c r="V279" i="12"/>
  <c r="U279" i="12"/>
  <c r="T279" i="12"/>
  <c r="S279" i="12"/>
  <c r="V281" i="12"/>
  <c r="U281" i="12"/>
  <c r="T281" i="12"/>
  <c r="S281" i="12"/>
  <c r="V283" i="12"/>
  <c r="U283" i="12"/>
  <c r="T283" i="12"/>
  <c r="S283" i="12"/>
  <c r="V285" i="12"/>
  <c r="U285" i="12"/>
  <c r="T285" i="12"/>
  <c r="S285" i="12"/>
  <c r="V287" i="12"/>
  <c r="U287" i="12"/>
  <c r="T287" i="12"/>
  <c r="S287" i="12"/>
  <c r="V289" i="12"/>
  <c r="U289" i="12"/>
  <c r="T289" i="12"/>
  <c r="S289" i="12"/>
  <c r="V291" i="12"/>
  <c r="U291" i="12"/>
  <c r="T291" i="12"/>
  <c r="S291" i="12"/>
  <c r="V293" i="12"/>
  <c r="U293" i="12"/>
  <c r="T293" i="12"/>
  <c r="S293" i="12"/>
  <c r="V295" i="12"/>
  <c r="U295" i="12"/>
  <c r="T295" i="12"/>
  <c r="S295" i="12"/>
  <c r="V297" i="12"/>
  <c r="U297" i="12"/>
  <c r="T297" i="12"/>
  <c r="S297" i="12"/>
  <c r="V299" i="12"/>
  <c r="U299" i="12"/>
  <c r="T299" i="12"/>
  <c r="S299" i="12"/>
  <c r="U236" i="12"/>
  <c r="T236" i="12"/>
  <c r="U240" i="12"/>
  <c r="T240" i="12"/>
  <c r="U244" i="12"/>
  <c r="T244" i="12"/>
  <c r="U248" i="12"/>
  <c r="T248" i="12"/>
  <c r="U252" i="12"/>
  <c r="T252" i="12"/>
  <c r="U256" i="12"/>
  <c r="T256" i="12"/>
  <c r="U260" i="12"/>
  <c r="T260" i="12"/>
  <c r="U264" i="12"/>
  <c r="T264" i="12"/>
  <c r="V237" i="12"/>
  <c r="V241" i="12"/>
  <c r="V245" i="12"/>
  <c r="V249" i="12"/>
  <c r="V253" i="12"/>
  <c r="V257" i="12"/>
  <c r="V261" i="12"/>
  <c r="X265" i="12"/>
  <c r="X267" i="12"/>
  <c r="X269" i="12"/>
  <c r="X271" i="12"/>
  <c r="X273" i="12"/>
  <c r="X275" i="12"/>
  <c r="X277" i="12"/>
  <c r="X279" i="12"/>
  <c r="X281" i="12"/>
  <c r="X283" i="12"/>
  <c r="X285" i="12"/>
  <c r="X287" i="12"/>
  <c r="X289" i="12"/>
  <c r="X291" i="12"/>
  <c r="X293" i="12"/>
  <c r="X295" i="12"/>
  <c r="X297" i="12"/>
  <c r="X299" i="12"/>
  <c r="S345" i="12"/>
  <c r="W347" i="12"/>
  <c r="V347" i="12"/>
  <c r="T347" i="12"/>
  <c r="S350" i="12"/>
  <c r="S352" i="12"/>
  <c r="S354" i="12"/>
  <c r="S356" i="12"/>
  <c r="S358" i="12"/>
  <c r="S360" i="12"/>
  <c r="S362" i="12"/>
  <c r="S364" i="12"/>
  <c r="S366" i="12"/>
  <c r="S368" i="12"/>
  <c r="S370" i="12"/>
  <c r="S372" i="12"/>
  <c r="S374" i="12"/>
  <c r="S376" i="12"/>
  <c r="S378" i="12"/>
  <c r="S380" i="12"/>
  <c r="S382" i="12"/>
  <c r="S384" i="12"/>
  <c r="S386" i="12"/>
  <c r="S388" i="12"/>
  <c r="S390" i="12"/>
  <c r="S392" i="12"/>
  <c r="S394" i="12"/>
  <c r="S396" i="12"/>
  <c r="S398" i="12"/>
  <c r="S400" i="12"/>
  <c r="S402" i="12"/>
  <c r="S404" i="12"/>
  <c r="S406" i="12"/>
  <c r="S408" i="12"/>
  <c r="S410" i="12"/>
  <c r="S412" i="12"/>
  <c r="X702" i="12"/>
  <c r="V702" i="12"/>
  <c r="U702" i="12"/>
  <c r="T702" i="12"/>
  <c r="S702" i="12"/>
  <c r="W702" i="12"/>
  <c r="U330" i="12"/>
  <c r="W332" i="12"/>
  <c r="V332" i="12"/>
  <c r="U334" i="12"/>
  <c r="W336" i="12"/>
  <c r="V336" i="12"/>
  <c r="U338" i="12"/>
  <c r="W340" i="12"/>
  <c r="V340" i="12"/>
  <c r="U342" i="12"/>
  <c r="W344" i="12"/>
  <c r="V344" i="12"/>
  <c r="T344" i="12"/>
  <c r="U345" i="12"/>
  <c r="X696" i="12"/>
  <c r="V696" i="12"/>
  <c r="U696" i="12"/>
  <c r="T696" i="12"/>
  <c r="S696" i="12"/>
  <c r="W696" i="12"/>
  <c r="S300" i="12"/>
  <c r="S301" i="12"/>
  <c r="S302" i="12"/>
  <c r="S303" i="12"/>
  <c r="S304" i="12"/>
  <c r="S305" i="12"/>
  <c r="S306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47" i="12"/>
  <c r="W349" i="12"/>
  <c r="V349" i="12"/>
  <c r="U349" i="12"/>
  <c r="T349" i="12"/>
  <c r="W351" i="12"/>
  <c r="V351" i="12"/>
  <c r="U351" i="12"/>
  <c r="T351" i="12"/>
  <c r="W353" i="12"/>
  <c r="V353" i="12"/>
  <c r="U353" i="12"/>
  <c r="T353" i="12"/>
  <c r="W355" i="12"/>
  <c r="V355" i="12"/>
  <c r="U355" i="12"/>
  <c r="T355" i="12"/>
  <c r="W357" i="12"/>
  <c r="V357" i="12"/>
  <c r="U357" i="12"/>
  <c r="T357" i="12"/>
  <c r="W359" i="12"/>
  <c r="V359" i="12"/>
  <c r="U359" i="12"/>
  <c r="T359" i="12"/>
  <c r="W361" i="12"/>
  <c r="V361" i="12"/>
  <c r="U361" i="12"/>
  <c r="T361" i="12"/>
  <c r="W363" i="12"/>
  <c r="V363" i="12"/>
  <c r="U363" i="12"/>
  <c r="T363" i="12"/>
  <c r="W365" i="12"/>
  <c r="V365" i="12"/>
  <c r="U365" i="12"/>
  <c r="T365" i="12"/>
  <c r="W367" i="12"/>
  <c r="V367" i="12"/>
  <c r="U367" i="12"/>
  <c r="T367" i="12"/>
  <c r="W369" i="12"/>
  <c r="V369" i="12"/>
  <c r="U369" i="12"/>
  <c r="T369" i="12"/>
  <c r="W371" i="12"/>
  <c r="V371" i="12"/>
  <c r="U371" i="12"/>
  <c r="T371" i="12"/>
  <c r="W373" i="12"/>
  <c r="V373" i="12"/>
  <c r="U373" i="12"/>
  <c r="T373" i="12"/>
  <c r="W375" i="12"/>
  <c r="V375" i="12"/>
  <c r="U375" i="12"/>
  <c r="T375" i="12"/>
  <c r="W377" i="12"/>
  <c r="V377" i="12"/>
  <c r="U377" i="12"/>
  <c r="T377" i="12"/>
  <c r="W379" i="12"/>
  <c r="V379" i="12"/>
  <c r="U379" i="12"/>
  <c r="T379" i="12"/>
  <c r="W381" i="12"/>
  <c r="V381" i="12"/>
  <c r="U381" i="12"/>
  <c r="T381" i="12"/>
  <c r="W383" i="12"/>
  <c r="V383" i="12"/>
  <c r="U383" i="12"/>
  <c r="T383" i="12"/>
  <c r="W385" i="12"/>
  <c r="V385" i="12"/>
  <c r="U385" i="12"/>
  <c r="T385" i="12"/>
  <c r="W387" i="12"/>
  <c r="V387" i="12"/>
  <c r="U387" i="12"/>
  <c r="T387" i="12"/>
  <c r="W389" i="12"/>
  <c r="V389" i="12"/>
  <c r="U389" i="12"/>
  <c r="T389" i="12"/>
  <c r="W391" i="12"/>
  <c r="V391" i="12"/>
  <c r="U391" i="12"/>
  <c r="T391" i="12"/>
  <c r="W393" i="12"/>
  <c r="V393" i="12"/>
  <c r="U393" i="12"/>
  <c r="T393" i="12"/>
  <c r="W395" i="12"/>
  <c r="V395" i="12"/>
  <c r="U395" i="12"/>
  <c r="T395" i="12"/>
  <c r="W397" i="12"/>
  <c r="V397" i="12"/>
  <c r="U397" i="12"/>
  <c r="T397" i="12"/>
  <c r="W399" i="12"/>
  <c r="V399" i="12"/>
  <c r="U399" i="12"/>
  <c r="T399" i="12"/>
  <c r="W401" i="12"/>
  <c r="V401" i="12"/>
  <c r="U401" i="12"/>
  <c r="T401" i="12"/>
  <c r="W403" i="12"/>
  <c r="V403" i="12"/>
  <c r="U403" i="12"/>
  <c r="T403" i="12"/>
  <c r="W405" i="12"/>
  <c r="V405" i="12"/>
  <c r="U405" i="12"/>
  <c r="T405" i="12"/>
  <c r="W407" i="12"/>
  <c r="V407" i="12"/>
  <c r="U407" i="12"/>
  <c r="T407" i="12"/>
  <c r="W409" i="12"/>
  <c r="V409" i="12"/>
  <c r="U409" i="12"/>
  <c r="T409" i="12"/>
  <c r="W411" i="12"/>
  <c r="V411" i="12"/>
  <c r="U411" i="12"/>
  <c r="T411" i="12"/>
  <c r="W413" i="12"/>
  <c r="V413" i="12"/>
  <c r="U413" i="12"/>
  <c r="T413" i="12"/>
  <c r="T300" i="12"/>
  <c r="T301" i="12"/>
  <c r="T302" i="12"/>
  <c r="T303" i="12"/>
  <c r="T304" i="12"/>
  <c r="T305" i="12"/>
  <c r="T306" i="12"/>
  <c r="T307" i="12"/>
  <c r="T308" i="12"/>
  <c r="T309" i="12"/>
  <c r="T310" i="12"/>
  <c r="T311" i="12"/>
  <c r="T312" i="12"/>
  <c r="T313" i="12"/>
  <c r="T314" i="12"/>
  <c r="T315" i="12"/>
  <c r="T316" i="12"/>
  <c r="T317" i="12"/>
  <c r="T318" i="12"/>
  <c r="T319" i="12"/>
  <c r="T320" i="12"/>
  <c r="T321" i="12"/>
  <c r="T322" i="12"/>
  <c r="T323" i="12"/>
  <c r="T324" i="12"/>
  <c r="T325" i="12"/>
  <c r="T326" i="12"/>
  <c r="T327" i="12"/>
  <c r="T328" i="12"/>
  <c r="W331" i="12"/>
  <c r="V331" i="12"/>
  <c r="S332" i="12"/>
  <c r="W335" i="12"/>
  <c r="V335" i="12"/>
  <c r="S336" i="12"/>
  <c r="W339" i="12"/>
  <c r="V339" i="12"/>
  <c r="S340" i="12"/>
  <c r="W343" i="12"/>
  <c r="V343" i="12"/>
  <c r="S344" i="12"/>
  <c r="W346" i="12"/>
  <c r="V346" i="12"/>
  <c r="T346" i="12"/>
  <c r="U347" i="12"/>
  <c r="V603" i="12"/>
  <c r="T603" i="12"/>
  <c r="X603" i="12"/>
  <c r="W603" i="12"/>
  <c r="U603" i="12"/>
  <c r="S603" i="12"/>
  <c r="U300" i="12"/>
  <c r="U301" i="12"/>
  <c r="U302" i="12"/>
  <c r="U303" i="12"/>
  <c r="U304" i="12"/>
  <c r="U305" i="12"/>
  <c r="U306" i="12"/>
  <c r="U307" i="12"/>
  <c r="U308" i="12"/>
  <c r="U309" i="12"/>
  <c r="U310" i="12"/>
  <c r="U311" i="12"/>
  <c r="U312" i="12"/>
  <c r="U313" i="12"/>
  <c r="U314" i="12"/>
  <c r="U315" i="12"/>
  <c r="U316" i="12"/>
  <c r="U317" i="12"/>
  <c r="U318" i="12"/>
  <c r="U319" i="12"/>
  <c r="U320" i="12"/>
  <c r="U321" i="12"/>
  <c r="U322" i="12"/>
  <c r="U323" i="12"/>
  <c r="U324" i="12"/>
  <c r="U325" i="12"/>
  <c r="U326" i="12"/>
  <c r="U327" i="12"/>
  <c r="U328" i="12"/>
  <c r="T332" i="12"/>
  <c r="T336" i="12"/>
  <c r="T340" i="12"/>
  <c r="U344" i="12"/>
  <c r="X347" i="12"/>
  <c r="S349" i="12"/>
  <c r="S351" i="12"/>
  <c r="S353" i="12"/>
  <c r="S355" i="12"/>
  <c r="S357" i="12"/>
  <c r="S359" i="12"/>
  <c r="S361" i="12"/>
  <c r="S363" i="12"/>
  <c r="S365" i="12"/>
  <c r="S367" i="12"/>
  <c r="S369" i="12"/>
  <c r="S371" i="12"/>
  <c r="S373" i="12"/>
  <c r="S375" i="12"/>
  <c r="S377" i="12"/>
  <c r="S379" i="12"/>
  <c r="S381" i="12"/>
  <c r="S383" i="12"/>
  <c r="S385" i="12"/>
  <c r="S387" i="12"/>
  <c r="S389" i="12"/>
  <c r="S391" i="12"/>
  <c r="S393" i="12"/>
  <c r="S395" i="12"/>
  <c r="S397" i="12"/>
  <c r="S399" i="12"/>
  <c r="S401" i="12"/>
  <c r="S403" i="12"/>
  <c r="S405" i="12"/>
  <c r="S407" i="12"/>
  <c r="S409" i="12"/>
  <c r="S411" i="12"/>
  <c r="S413" i="12"/>
  <c r="V598" i="12"/>
  <c r="T598" i="12"/>
  <c r="X598" i="12"/>
  <c r="W598" i="12"/>
  <c r="U598" i="12"/>
  <c r="S598" i="12"/>
  <c r="V328" i="12"/>
  <c r="W330" i="12"/>
  <c r="V330" i="12"/>
  <c r="W334" i="12"/>
  <c r="V334" i="12"/>
  <c r="W338" i="12"/>
  <c r="V338" i="12"/>
  <c r="W342" i="12"/>
  <c r="V342" i="12"/>
  <c r="W348" i="12"/>
  <c r="V348" i="12"/>
  <c r="T348" i="12"/>
  <c r="W345" i="12"/>
  <c r="V345" i="12"/>
  <c r="T345" i="12"/>
  <c r="W350" i="12"/>
  <c r="V350" i="12"/>
  <c r="U350" i="12"/>
  <c r="T350" i="12"/>
  <c r="W352" i="12"/>
  <c r="V352" i="12"/>
  <c r="U352" i="12"/>
  <c r="T352" i="12"/>
  <c r="W354" i="12"/>
  <c r="V354" i="12"/>
  <c r="U354" i="12"/>
  <c r="T354" i="12"/>
  <c r="W356" i="12"/>
  <c r="V356" i="12"/>
  <c r="U356" i="12"/>
  <c r="T356" i="12"/>
  <c r="W358" i="12"/>
  <c r="V358" i="12"/>
  <c r="U358" i="12"/>
  <c r="T358" i="12"/>
  <c r="W360" i="12"/>
  <c r="V360" i="12"/>
  <c r="U360" i="12"/>
  <c r="T360" i="12"/>
  <c r="W362" i="12"/>
  <c r="V362" i="12"/>
  <c r="U362" i="12"/>
  <c r="T362" i="12"/>
  <c r="W364" i="12"/>
  <c r="V364" i="12"/>
  <c r="U364" i="12"/>
  <c r="T364" i="12"/>
  <c r="W366" i="12"/>
  <c r="V366" i="12"/>
  <c r="U366" i="12"/>
  <c r="T366" i="12"/>
  <c r="W368" i="12"/>
  <c r="V368" i="12"/>
  <c r="U368" i="12"/>
  <c r="T368" i="12"/>
  <c r="W370" i="12"/>
  <c r="V370" i="12"/>
  <c r="U370" i="12"/>
  <c r="T370" i="12"/>
  <c r="W372" i="12"/>
  <c r="V372" i="12"/>
  <c r="U372" i="12"/>
  <c r="T372" i="12"/>
  <c r="W374" i="12"/>
  <c r="V374" i="12"/>
  <c r="U374" i="12"/>
  <c r="T374" i="12"/>
  <c r="W376" i="12"/>
  <c r="V376" i="12"/>
  <c r="U376" i="12"/>
  <c r="T376" i="12"/>
  <c r="W378" i="12"/>
  <c r="V378" i="12"/>
  <c r="U378" i="12"/>
  <c r="T378" i="12"/>
  <c r="W380" i="12"/>
  <c r="V380" i="12"/>
  <c r="U380" i="12"/>
  <c r="T380" i="12"/>
  <c r="W382" i="12"/>
  <c r="V382" i="12"/>
  <c r="U382" i="12"/>
  <c r="T382" i="12"/>
  <c r="W384" i="12"/>
  <c r="V384" i="12"/>
  <c r="U384" i="12"/>
  <c r="T384" i="12"/>
  <c r="W386" i="12"/>
  <c r="V386" i="12"/>
  <c r="U386" i="12"/>
  <c r="T386" i="12"/>
  <c r="W388" i="12"/>
  <c r="V388" i="12"/>
  <c r="U388" i="12"/>
  <c r="T388" i="12"/>
  <c r="W390" i="12"/>
  <c r="V390" i="12"/>
  <c r="U390" i="12"/>
  <c r="T390" i="12"/>
  <c r="W392" i="12"/>
  <c r="V392" i="12"/>
  <c r="U392" i="12"/>
  <c r="T392" i="12"/>
  <c r="W394" i="12"/>
  <c r="V394" i="12"/>
  <c r="U394" i="12"/>
  <c r="T394" i="12"/>
  <c r="W396" i="12"/>
  <c r="V396" i="12"/>
  <c r="U396" i="12"/>
  <c r="T396" i="12"/>
  <c r="W398" i="12"/>
  <c r="V398" i="12"/>
  <c r="U398" i="12"/>
  <c r="T398" i="12"/>
  <c r="W400" i="12"/>
  <c r="V400" i="12"/>
  <c r="U400" i="12"/>
  <c r="T400" i="12"/>
  <c r="W402" i="12"/>
  <c r="V402" i="12"/>
  <c r="U402" i="12"/>
  <c r="T402" i="12"/>
  <c r="W404" i="12"/>
  <c r="V404" i="12"/>
  <c r="U404" i="12"/>
  <c r="T404" i="12"/>
  <c r="W406" i="12"/>
  <c r="V406" i="12"/>
  <c r="U406" i="12"/>
  <c r="T406" i="12"/>
  <c r="W408" i="12"/>
  <c r="V408" i="12"/>
  <c r="U408" i="12"/>
  <c r="T408" i="12"/>
  <c r="W410" i="12"/>
  <c r="V410" i="12"/>
  <c r="U410" i="12"/>
  <c r="T410" i="12"/>
  <c r="W412" i="12"/>
  <c r="V412" i="12"/>
  <c r="U412" i="12"/>
  <c r="T412" i="12"/>
  <c r="V587" i="12"/>
  <c r="T587" i="12"/>
  <c r="X587" i="12"/>
  <c r="W587" i="12"/>
  <c r="U587" i="12"/>
  <c r="S587" i="12"/>
  <c r="X680" i="12"/>
  <c r="V680" i="12"/>
  <c r="U680" i="12"/>
  <c r="T680" i="12"/>
  <c r="S680" i="12"/>
  <c r="X686" i="12"/>
  <c r="V686" i="12"/>
  <c r="U686" i="12"/>
  <c r="T686" i="12"/>
  <c r="S686" i="12"/>
  <c r="W686" i="12"/>
  <c r="V594" i="12"/>
  <c r="T594" i="12"/>
  <c r="X594" i="12"/>
  <c r="W594" i="12"/>
  <c r="U594" i="12"/>
  <c r="S594" i="12"/>
  <c r="V599" i="12"/>
  <c r="T599" i="12"/>
  <c r="X599" i="12"/>
  <c r="W599" i="12"/>
  <c r="U599" i="12"/>
  <c r="X664" i="12"/>
  <c r="V664" i="12"/>
  <c r="U664" i="12"/>
  <c r="T664" i="12"/>
  <c r="S664" i="12"/>
  <c r="X670" i="12"/>
  <c r="V670" i="12"/>
  <c r="U670" i="12"/>
  <c r="T670" i="12"/>
  <c r="S670" i="12"/>
  <c r="W670" i="12"/>
  <c r="V590" i="12"/>
  <c r="T590" i="12"/>
  <c r="X590" i="12"/>
  <c r="W590" i="12"/>
  <c r="U590" i="12"/>
  <c r="S590" i="12"/>
  <c r="V595" i="12"/>
  <c r="T595" i="12"/>
  <c r="X595" i="12"/>
  <c r="W595" i="12"/>
  <c r="U595" i="12"/>
  <c r="S599" i="12"/>
  <c r="W664" i="12"/>
  <c r="V586" i="12"/>
  <c r="T586" i="12"/>
  <c r="X586" i="12"/>
  <c r="W586" i="12"/>
  <c r="U586" i="12"/>
  <c r="S586" i="12"/>
  <c r="V591" i="12"/>
  <c r="T591" i="12"/>
  <c r="X591" i="12"/>
  <c r="W591" i="12"/>
  <c r="U591" i="12"/>
  <c r="S595" i="12"/>
  <c r="V602" i="12"/>
  <c r="T602" i="12"/>
  <c r="X602" i="12"/>
  <c r="W602" i="12"/>
  <c r="U602" i="12"/>
  <c r="S602" i="12"/>
  <c r="X728" i="12"/>
  <c r="V728" i="12"/>
  <c r="U728" i="12"/>
  <c r="T728" i="12"/>
  <c r="S728" i="12"/>
  <c r="X712" i="12"/>
  <c r="V712" i="12"/>
  <c r="U712" i="12"/>
  <c r="T712" i="12"/>
  <c r="S712" i="12"/>
  <c r="X718" i="12"/>
  <c r="V718" i="12"/>
  <c r="U718" i="12"/>
  <c r="T718" i="12"/>
  <c r="S718" i="12"/>
  <c r="W718" i="12"/>
  <c r="X659" i="12"/>
  <c r="V659" i="12"/>
  <c r="T659" i="12"/>
  <c r="S659" i="12"/>
  <c r="X665" i="12"/>
  <c r="V665" i="12"/>
  <c r="U665" i="12"/>
  <c r="T665" i="12"/>
  <c r="S665" i="12"/>
  <c r="W665" i="12"/>
  <c r="X681" i="12"/>
  <c r="V681" i="12"/>
  <c r="U681" i="12"/>
  <c r="T681" i="12"/>
  <c r="S681" i="12"/>
  <c r="W681" i="12"/>
  <c r="X697" i="12"/>
  <c r="V697" i="12"/>
  <c r="U697" i="12"/>
  <c r="T697" i="12"/>
  <c r="S697" i="12"/>
  <c r="W697" i="12"/>
  <c r="X713" i="12"/>
  <c r="V713" i="12"/>
  <c r="U713" i="12"/>
  <c r="T713" i="12"/>
  <c r="S713" i="12"/>
  <c r="W713" i="12"/>
  <c r="X729" i="12"/>
  <c r="V729" i="12"/>
  <c r="U729" i="12"/>
  <c r="T729" i="12"/>
  <c r="S729" i="12"/>
  <c r="W729" i="12"/>
  <c r="X736" i="12"/>
  <c r="V736" i="12"/>
  <c r="U736" i="12"/>
  <c r="T736" i="12"/>
  <c r="S736" i="12"/>
  <c r="V589" i="12"/>
  <c r="T589" i="12"/>
  <c r="V593" i="12"/>
  <c r="T593" i="12"/>
  <c r="V597" i="12"/>
  <c r="T597" i="12"/>
  <c r="V601" i="12"/>
  <c r="T601" i="12"/>
  <c r="X657" i="12"/>
  <c r="V657" i="12"/>
  <c r="T657" i="12"/>
  <c r="S657" i="12"/>
  <c r="X662" i="12"/>
  <c r="V662" i="12"/>
  <c r="U662" i="12"/>
  <c r="T662" i="12"/>
  <c r="S662" i="12"/>
  <c r="W662" i="12"/>
  <c r="X672" i="12"/>
  <c r="V672" i="12"/>
  <c r="U672" i="12"/>
  <c r="T672" i="12"/>
  <c r="S672" i="12"/>
  <c r="X678" i="12"/>
  <c r="V678" i="12"/>
  <c r="U678" i="12"/>
  <c r="T678" i="12"/>
  <c r="S678" i="12"/>
  <c r="W678" i="12"/>
  <c r="X688" i="12"/>
  <c r="V688" i="12"/>
  <c r="U688" i="12"/>
  <c r="T688" i="12"/>
  <c r="S688" i="12"/>
  <c r="X694" i="12"/>
  <c r="V694" i="12"/>
  <c r="U694" i="12"/>
  <c r="T694" i="12"/>
  <c r="S694" i="12"/>
  <c r="W694" i="12"/>
  <c r="X704" i="12"/>
  <c r="V704" i="12"/>
  <c r="U704" i="12"/>
  <c r="T704" i="12"/>
  <c r="S704" i="12"/>
  <c r="X710" i="12"/>
  <c r="V710" i="12"/>
  <c r="U710" i="12"/>
  <c r="T710" i="12"/>
  <c r="S710" i="12"/>
  <c r="W710" i="12"/>
  <c r="X720" i="12"/>
  <c r="V720" i="12"/>
  <c r="U720" i="12"/>
  <c r="T720" i="12"/>
  <c r="S720" i="12"/>
  <c r="X726" i="12"/>
  <c r="V726" i="12"/>
  <c r="U726" i="12"/>
  <c r="T726" i="12"/>
  <c r="S726" i="12"/>
  <c r="W726" i="12"/>
  <c r="X655" i="12"/>
  <c r="V655" i="12"/>
  <c r="T655" i="12"/>
  <c r="S655" i="12"/>
  <c r="V588" i="12"/>
  <c r="T588" i="12"/>
  <c r="S589" i="12"/>
  <c r="V592" i="12"/>
  <c r="T592" i="12"/>
  <c r="S593" i="12"/>
  <c r="V596" i="12"/>
  <c r="T596" i="12"/>
  <c r="S597" i="12"/>
  <c r="V600" i="12"/>
  <c r="T600" i="12"/>
  <c r="S601" i="12"/>
  <c r="V604" i="12"/>
  <c r="T604" i="12"/>
  <c r="U657" i="12"/>
  <c r="W659" i="12"/>
  <c r="W672" i="12"/>
  <c r="W688" i="12"/>
  <c r="W704" i="12"/>
  <c r="W720" i="12"/>
  <c r="K737" i="12"/>
  <c r="J737" i="12"/>
  <c r="X673" i="12"/>
  <c r="V673" i="12"/>
  <c r="U673" i="12"/>
  <c r="T673" i="12"/>
  <c r="S673" i="12"/>
  <c r="W673" i="12"/>
  <c r="X689" i="12"/>
  <c r="V689" i="12"/>
  <c r="U689" i="12"/>
  <c r="T689" i="12"/>
  <c r="S689" i="12"/>
  <c r="W689" i="12"/>
  <c r="X705" i="12"/>
  <c r="V705" i="12"/>
  <c r="U705" i="12"/>
  <c r="T705" i="12"/>
  <c r="S705" i="12"/>
  <c r="W705" i="12"/>
  <c r="X721" i="12"/>
  <c r="V721" i="12"/>
  <c r="U721" i="12"/>
  <c r="T721" i="12"/>
  <c r="S721" i="12"/>
  <c r="W721" i="12"/>
  <c r="X734" i="12"/>
  <c r="V734" i="12"/>
  <c r="U734" i="12"/>
  <c r="T734" i="12"/>
  <c r="S734" i="12"/>
  <c r="W734" i="12"/>
  <c r="X589" i="12"/>
  <c r="X593" i="12"/>
  <c r="X597" i="12"/>
  <c r="X601" i="12"/>
  <c r="X654" i="12"/>
  <c r="V654" i="12"/>
  <c r="T654" i="12"/>
  <c r="S654" i="12"/>
  <c r="X656" i="12"/>
  <c r="V656" i="12"/>
  <c r="T656" i="12"/>
  <c r="S656" i="12"/>
  <c r="X658" i="12"/>
  <c r="V658" i="12"/>
  <c r="T658" i="12"/>
  <c r="S658" i="12"/>
  <c r="X660" i="12"/>
  <c r="V660" i="12"/>
  <c r="U660" i="12"/>
  <c r="T660" i="12"/>
  <c r="S660" i="12"/>
  <c r="X668" i="12"/>
  <c r="V668" i="12"/>
  <c r="U668" i="12"/>
  <c r="T668" i="12"/>
  <c r="S668" i="12"/>
  <c r="X676" i="12"/>
  <c r="V676" i="12"/>
  <c r="U676" i="12"/>
  <c r="T676" i="12"/>
  <c r="S676" i="12"/>
  <c r="X684" i="12"/>
  <c r="V684" i="12"/>
  <c r="U684" i="12"/>
  <c r="T684" i="12"/>
  <c r="S684" i="12"/>
  <c r="X692" i="12"/>
  <c r="V692" i="12"/>
  <c r="U692" i="12"/>
  <c r="T692" i="12"/>
  <c r="S692" i="12"/>
  <c r="X700" i="12"/>
  <c r="V700" i="12"/>
  <c r="U700" i="12"/>
  <c r="T700" i="12"/>
  <c r="S700" i="12"/>
  <c r="X708" i="12"/>
  <c r="V708" i="12"/>
  <c r="U708" i="12"/>
  <c r="T708" i="12"/>
  <c r="S708" i="12"/>
  <c r="X716" i="12"/>
  <c r="V716" i="12"/>
  <c r="U716" i="12"/>
  <c r="T716" i="12"/>
  <c r="S716" i="12"/>
  <c r="X724" i="12"/>
  <c r="V724" i="12"/>
  <c r="U724" i="12"/>
  <c r="T724" i="12"/>
  <c r="S724" i="12"/>
  <c r="X732" i="12"/>
  <c r="V732" i="12"/>
  <c r="U732" i="12"/>
  <c r="T732" i="12"/>
  <c r="S732" i="12"/>
  <c r="X663" i="12"/>
  <c r="V663" i="12"/>
  <c r="U663" i="12"/>
  <c r="T663" i="12"/>
  <c r="S663" i="12"/>
  <c r="X671" i="12"/>
  <c r="V671" i="12"/>
  <c r="U671" i="12"/>
  <c r="T671" i="12"/>
  <c r="S671" i="12"/>
  <c r="X679" i="12"/>
  <c r="V679" i="12"/>
  <c r="U679" i="12"/>
  <c r="T679" i="12"/>
  <c r="S679" i="12"/>
  <c r="X687" i="12"/>
  <c r="V687" i="12"/>
  <c r="U687" i="12"/>
  <c r="T687" i="12"/>
  <c r="S687" i="12"/>
  <c r="X695" i="12"/>
  <c r="V695" i="12"/>
  <c r="U695" i="12"/>
  <c r="T695" i="12"/>
  <c r="S695" i="12"/>
  <c r="X703" i="12"/>
  <c r="V703" i="12"/>
  <c r="U703" i="12"/>
  <c r="T703" i="12"/>
  <c r="S703" i="12"/>
  <c r="X711" i="12"/>
  <c r="V711" i="12"/>
  <c r="U711" i="12"/>
  <c r="T711" i="12"/>
  <c r="S711" i="12"/>
  <c r="X719" i="12"/>
  <c r="V719" i="12"/>
  <c r="U719" i="12"/>
  <c r="T719" i="12"/>
  <c r="S719" i="12"/>
  <c r="X727" i="12"/>
  <c r="V727" i="12"/>
  <c r="U727" i="12"/>
  <c r="T727" i="12"/>
  <c r="S727" i="12"/>
  <c r="X735" i="12"/>
  <c r="V735" i="12"/>
  <c r="U735" i="12"/>
  <c r="T735" i="12"/>
  <c r="S735" i="12"/>
  <c r="X666" i="12"/>
  <c r="V666" i="12"/>
  <c r="U666" i="12"/>
  <c r="T666" i="12"/>
  <c r="S666" i="12"/>
  <c r="X674" i="12"/>
  <c r="V674" i="12"/>
  <c r="U674" i="12"/>
  <c r="T674" i="12"/>
  <c r="S674" i="12"/>
  <c r="X682" i="12"/>
  <c r="V682" i="12"/>
  <c r="U682" i="12"/>
  <c r="T682" i="12"/>
  <c r="S682" i="12"/>
  <c r="X690" i="12"/>
  <c r="V690" i="12"/>
  <c r="U690" i="12"/>
  <c r="T690" i="12"/>
  <c r="S690" i="12"/>
  <c r="X698" i="12"/>
  <c r="V698" i="12"/>
  <c r="U698" i="12"/>
  <c r="T698" i="12"/>
  <c r="S698" i="12"/>
  <c r="X706" i="12"/>
  <c r="V706" i="12"/>
  <c r="U706" i="12"/>
  <c r="T706" i="12"/>
  <c r="S706" i="12"/>
  <c r="X714" i="12"/>
  <c r="V714" i="12"/>
  <c r="U714" i="12"/>
  <c r="T714" i="12"/>
  <c r="S714" i="12"/>
  <c r="X722" i="12"/>
  <c r="V722" i="12"/>
  <c r="U722" i="12"/>
  <c r="T722" i="12"/>
  <c r="S722" i="12"/>
  <c r="X730" i="12"/>
  <c r="V730" i="12"/>
  <c r="U730" i="12"/>
  <c r="T730" i="12"/>
  <c r="S730" i="12"/>
  <c r="W732" i="12"/>
  <c r="T605" i="12"/>
  <c r="T606" i="12"/>
  <c r="T607" i="12"/>
  <c r="T608" i="12"/>
  <c r="T609" i="12"/>
  <c r="T610" i="12"/>
  <c r="T611" i="12"/>
  <c r="T612" i="12"/>
  <c r="T613" i="12"/>
  <c r="T614" i="12"/>
  <c r="T615" i="12"/>
  <c r="T616" i="12"/>
  <c r="T617" i="12"/>
  <c r="T618" i="12"/>
  <c r="T619" i="12"/>
  <c r="T620" i="12"/>
  <c r="T621" i="12"/>
  <c r="T622" i="12"/>
  <c r="T623" i="12"/>
  <c r="T624" i="12"/>
  <c r="T625" i="12"/>
  <c r="T626" i="12"/>
  <c r="T627" i="12"/>
  <c r="T628" i="12"/>
  <c r="T629" i="12"/>
  <c r="T630" i="12"/>
  <c r="T631" i="12"/>
  <c r="T632" i="12"/>
  <c r="T633" i="12"/>
  <c r="T634" i="12"/>
  <c r="T635" i="12"/>
  <c r="T636" i="12"/>
  <c r="T637" i="12"/>
  <c r="T638" i="12"/>
  <c r="T639" i="12"/>
  <c r="T640" i="12"/>
  <c r="T641" i="12"/>
  <c r="T642" i="12"/>
  <c r="T643" i="12"/>
  <c r="T644" i="12"/>
  <c r="T645" i="12"/>
  <c r="T646" i="12"/>
  <c r="T647" i="12"/>
  <c r="T648" i="12"/>
  <c r="T649" i="12"/>
  <c r="T650" i="12"/>
  <c r="T651" i="12"/>
  <c r="T652" i="12"/>
  <c r="T653" i="12"/>
  <c r="W654" i="12"/>
  <c r="W656" i="12"/>
  <c r="W658" i="12"/>
  <c r="X661" i="12"/>
  <c r="V661" i="12"/>
  <c r="U661" i="12"/>
  <c r="T661" i="12"/>
  <c r="S661" i="12"/>
  <c r="W663" i="12"/>
  <c r="X669" i="12"/>
  <c r="V669" i="12"/>
  <c r="U669" i="12"/>
  <c r="T669" i="12"/>
  <c r="S669" i="12"/>
  <c r="W671" i="12"/>
  <c r="X677" i="12"/>
  <c r="V677" i="12"/>
  <c r="U677" i="12"/>
  <c r="T677" i="12"/>
  <c r="S677" i="12"/>
  <c r="W679" i="12"/>
  <c r="X685" i="12"/>
  <c r="V685" i="12"/>
  <c r="U685" i="12"/>
  <c r="T685" i="12"/>
  <c r="S685" i="12"/>
  <c r="W687" i="12"/>
  <c r="X693" i="12"/>
  <c r="V693" i="12"/>
  <c r="U693" i="12"/>
  <c r="T693" i="12"/>
  <c r="S693" i="12"/>
  <c r="W695" i="12"/>
  <c r="X701" i="12"/>
  <c r="V701" i="12"/>
  <c r="U701" i="12"/>
  <c r="T701" i="12"/>
  <c r="S701" i="12"/>
  <c r="W703" i="12"/>
  <c r="X709" i="12"/>
  <c r="V709" i="12"/>
  <c r="U709" i="12"/>
  <c r="T709" i="12"/>
  <c r="S709" i="12"/>
  <c r="W711" i="12"/>
  <c r="X717" i="12"/>
  <c r="V717" i="12"/>
  <c r="U717" i="12"/>
  <c r="T717" i="12"/>
  <c r="S717" i="12"/>
  <c r="W719" i="12"/>
  <c r="X725" i="12"/>
  <c r="V725" i="12"/>
  <c r="U725" i="12"/>
  <c r="T725" i="12"/>
  <c r="S725" i="12"/>
  <c r="W727" i="12"/>
  <c r="X733" i="12"/>
  <c r="V733" i="12"/>
  <c r="U733" i="12"/>
  <c r="T733" i="12"/>
  <c r="S733" i="12"/>
  <c r="W735" i="12"/>
  <c r="W738" i="12"/>
  <c r="U738" i="12"/>
  <c r="T738" i="12"/>
  <c r="S738" i="12"/>
  <c r="W661" i="12"/>
  <c r="X667" i="12"/>
  <c r="V667" i="12"/>
  <c r="U667" i="12"/>
  <c r="T667" i="12"/>
  <c r="S667" i="12"/>
  <c r="W669" i="12"/>
  <c r="X675" i="12"/>
  <c r="V675" i="12"/>
  <c r="U675" i="12"/>
  <c r="T675" i="12"/>
  <c r="S675" i="12"/>
  <c r="W677" i="12"/>
  <c r="X683" i="12"/>
  <c r="V683" i="12"/>
  <c r="U683" i="12"/>
  <c r="T683" i="12"/>
  <c r="S683" i="12"/>
  <c r="W685" i="12"/>
  <c r="X691" i="12"/>
  <c r="V691" i="12"/>
  <c r="U691" i="12"/>
  <c r="T691" i="12"/>
  <c r="S691" i="12"/>
  <c r="W693" i="12"/>
  <c r="X699" i="12"/>
  <c r="V699" i="12"/>
  <c r="U699" i="12"/>
  <c r="T699" i="12"/>
  <c r="S699" i="12"/>
  <c r="W701" i="12"/>
  <c r="X707" i="12"/>
  <c r="V707" i="12"/>
  <c r="U707" i="12"/>
  <c r="T707" i="12"/>
  <c r="S707" i="12"/>
  <c r="W709" i="12"/>
  <c r="X715" i="12"/>
  <c r="V715" i="12"/>
  <c r="U715" i="12"/>
  <c r="T715" i="12"/>
  <c r="S715" i="12"/>
  <c r="W717" i="12"/>
  <c r="X723" i="12"/>
  <c r="V723" i="12"/>
  <c r="U723" i="12"/>
  <c r="T723" i="12"/>
  <c r="S723" i="12"/>
  <c r="W725" i="12"/>
  <c r="X731" i="12"/>
  <c r="V731" i="12"/>
  <c r="U731" i="12"/>
  <c r="T731" i="12"/>
  <c r="S731" i="12"/>
  <c r="W733" i="12"/>
  <c r="V738" i="12"/>
  <c r="V263" i="11"/>
  <c r="T263" i="11"/>
  <c r="S263" i="11"/>
  <c r="R263" i="11"/>
  <c r="U263" i="11"/>
  <c r="V14" i="11"/>
  <c r="R18" i="11"/>
  <c r="S19" i="11"/>
  <c r="T20" i="11"/>
  <c r="V22" i="11"/>
  <c r="R26" i="11"/>
  <c r="S27" i="11"/>
  <c r="T28" i="11"/>
  <c r="V30" i="11"/>
  <c r="R34" i="11"/>
  <c r="S35" i="11"/>
  <c r="T36" i="11"/>
  <c r="V38" i="11"/>
  <c r="R42" i="11"/>
  <c r="S43" i="11"/>
  <c r="T44" i="11"/>
  <c r="V46" i="11"/>
  <c r="R50" i="11"/>
  <c r="S51" i="11"/>
  <c r="T52" i="11"/>
  <c r="V54" i="11"/>
  <c r="R58" i="11"/>
  <c r="S59" i="11"/>
  <c r="T60" i="11"/>
  <c r="V62" i="11"/>
  <c r="R66" i="11"/>
  <c r="S67" i="11"/>
  <c r="T68" i="11"/>
  <c r="V70" i="11"/>
  <c r="R74" i="11"/>
  <c r="S75" i="11"/>
  <c r="T76" i="11"/>
  <c r="V78" i="11"/>
  <c r="R82" i="11"/>
  <c r="S83" i="11"/>
  <c r="T84" i="11"/>
  <c r="V86" i="11"/>
  <c r="R90" i="11"/>
  <c r="S91" i="11"/>
  <c r="T92" i="11"/>
  <c r="V94" i="11"/>
  <c r="R98" i="11"/>
  <c r="S99" i="11"/>
  <c r="T100" i="11"/>
  <c r="V102" i="11"/>
  <c r="V118" i="11"/>
  <c r="T118" i="11"/>
  <c r="S118" i="11"/>
  <c r="R118" i="11"/>
  <c r="U159" i="11"/>
  <c r="T159" i="11"/>
  <c r="S159" i="11"/>
  <c r="R159" i="11"/>
  <c r="V169" i="11"/>
  <c r="U169" i="11"/>
  <c r="T169" i="11"/>
  <c r="V182" i="11"/>
  <c r="T182" i="11"/>
  <c r="S182" i="11"/>
  <c r="R182" i="11"/>
  <c r="V198" i="11"/>
  <c r="U198" i="11"/>
  <c r="T198" i="11"/>
  <c r="S198" i="11"/>
  <c r="R198" i="11"/>
  <c r="V230" i="11"/>
  <c r="U230" i="11"/>
  <c r="T230" i="11"/>
  <c r="S230" i="11"/>
  <c r="R230" i="11"/>
  <c r="V335" i="11"/>
  <c r="T335" i="11"/>
  <c r="S335" i="11"/>
  <c r="R335" i="11"/>
  <c r="U335" i="11"/>
  <c r="V594" i="11"/>
  <c r="U594" i="11"/>
  <c r="T594" i="11"/>
  <c r="S594" i="11"/>
  <c r="R594" i="11"/>
  <c r="R17" i="11"/>
  <c r="R25" i="11"/>
  <c r="R33" i="11"/>
  <c r="R41" i="11"/>
  <c r="R49" i="11"/>
  <c r="R57" i="11"/>
  <c r="R65" i="11"/>
  <c r="R73" i="11"/>
  <c r="R81" i="11"/>
  <c r="R89" i="11"/>
  <c r="R97" i="11"/>
  <c r="R105" i="11"/>
  <c r="V113" i="11"/>
  <c r="U113" i="11"/>
  <c r="T113" i="11"/>
  <c r="V126" i="11"/>
  <c r="T126" i="11"/>
  <c r="S126" i="11"/>
  <c r="R126" i="11"/>
  <c r="R161" i="11"/>
  <c r="U167" i="11"/>
  <c r="T167" i="11"/>
  <c r="S167" i="11"/>
  <c r="R167" i="11"/>
  <c r="V177" i="11"/>
  <c r="U177" i="11"/>
  <c r="T177" i="11"/>
  <c r="V190" i="11"/>
  <c r="U190" i="11"/>
  <c r="T190" i="11"/>
  <c r="S190" i="11"/>
  <c r="R190" i="11"/>
  <c r="V206" i="11"/>
  <c r="U206" i="11"/>
  <c r="T206" i="11"/>
  <c r="S206" i="11"/>
  <c r="R206" i="11"/>
  <c r="U238" i="11"/>
  <c r="V238" i="11"/>
  <c r="T238" i="11"/>
  <c r="S238" i="11"/>
  <c r="R238" i="11"/>
  <c r="V330" i="11"/>
  <c r="U330" i="11"/>
  <c r="T330" i="11"/>
  <c r="S330" i="11"/>
  <c r="R330" i="11"/>
  <c r="V351" i="11"/>
  <c r="T351" i="11"/>
  <c r="S351" i="11"/>
  <c r="R351" i="11"/>
  <c r="U351" i="11"/>
  <c r="U151" i="11"/>
  <c r="T151" i="11"/>
  <c r="S151" i="11"/>
  <c r="R151" i="11"/>
  <c r="V174" i="11"/>
  <c r="T174" i="11"/>
  <c r="S174" i="11"/>
  <c r="R174" i="11"/>
  <c r="V421" i="11"/>
  <c r="U421" i="11"/>
  <c r="T421" i="11"/>
  <c r="S421" i="11"/>
  <c r="R421" i="11"/>
  <c r="T617" i="11"/>
  <c r="S617" i="11"/>
  <c r="V617" i="11"/>
  <c r="U617" i="11"/>
  <c r="R617" i="11"/>
  <c r="S17" i="11"/>
  <c r="T18" i="11"/>
  <c r="V20" i="11"/>
  <c r="S25" i="11"/>
  <c r="T26" i="11"/>
  <c r="V28" i="11"/>
  <c r="S33" i="11"/>
  <c r="T34" i="11"/>
  <c r="V36" i="11"/>
  <c r="S41" i="11"/>
  <c r="T42" i="11"/>
  <c r="V44" i="11"/>
  <c r="S49" i="11"/>
  <c r="T50" i="11"/>
  <c r="V52" i="11"/>
  <c r="S57" i="11"/>
  <c r="T58" i="11"/>
  <c r="V60" i="11"/>
  <c r="S65" i="11"/>
  <c r="T66" i="11"/>
  <c r="V68" i="11"/>
  <c r="S73" i="11"/>
  <c r="T74" i="11"/>
  <c r="S81" i="11"/>
  <c r="T82" i="11"/>
  <c r="S89" i="11"/>
  <c r="T90" i="11"/>
  <c r="V92" i="11"/>
  <c r="S97" i="11"/>
  <c r="T98" i="11"/>
  <c r="V100" i="11"/>
  <c r="S105" i="11"/>
  <c r="U111" i="11"/>
  <c r="T111" i="11"/>
  <c r="S111" i="11"/>
  <c r="R111" i="11"/>
  <c r="V121" i="11"/>
  <c r="U121" i="11"/>
  <c r="T121" i="11"/>
  <c r="V134" i="11"/>
  <c r="T134" i="11"/>
  <c r="S134" i="11"/>
  <c r="R134" i="11"/>
  <c r="U175" i="11"/>
  <c r="T175" i="11"/>
  <c r="S175" i="11"/>
  <c r="R175" i="11"/>
  <c r="V199" i="11"/>
  <c r="U199" i="11"/>
  <c r="T199" i="11"/>
  <c r="S199" i="11"/>
  <c r="R199" i="11"/>
  <c r="V231" i="11"/>
  <c r="U231" i="11"/>
  <c r="T231" i="11"/>
  <c r="S231" i="11"/>
  <c r="R231" i="11"/>
  <c r="V161" i="11"/>
  <c r="U161" i="11"/>
  <c r="T161" i="11"/>
  <c r="V505" i="11"/>
  <c r="U505" i="11"/>
  <c r="T505" i="11"/>
  <c r="S505" i="11"/>
  <c r="R505" i="11"/>
  <c r="R15" i="11"/>
  <c r="T17" i="11"/>
  <c r="U18" i="11"/>
  <c r="R23" i="11"/>
  <c r="T25" i="11"/>
  <c r="U26" i="11"/>
  <c r="R31" i="11"/>
  <c r="T33" i="11"/>
  <c r="U34" i="11"/>
  <c r="R39" i="11"/>
  <c r="T41" i="11"/>
  <c r="U42" i="11"/>
  <c r="R47" i="11"/>
  <c r="T49" i="11"/>
  <c r="U50" i="11"/>
  <c r="R55" i="11"/>
  <c r="T57" i="11"/>
  <c r="U58" i="11"/>
  <c r="R63" i="11"/>
  <c r="T65" i="11"/>
  <c r="U66" i="11"/>
  <c r="R71" i="11"/>
  <c r="T73" i="11"/>
  <c r="U74" i="11"/>
  <c r="R79" i="11"/>
  <c r="T81" i="11"/>
  <c r="U82" i="11"/>
  <c r="R87" i="11"/>
  <c r="T89" i="11"/>
  <c r="U90" i="11"/>
  <c r="R95" i="11"/>
  <c r="T97" i="11"/>
  <c r="U98" i="11"/>
  <c r="R103" i="11"/>
  <c r="R113" i="11"/>
  <c r="U119" i="11"/>
  <c r="T119" i="11"/>
  <c r="S119" i="11"/>
  <c r="R119" i="11"/>
  <c r="U126" i="11"/>
  <c r="V129" i="11"/>
  <c r="U129" i="11"/>
  <c r="T129" i="11"/>
  <c r="V142" i="11"/>
  <c r="T142" i="11"/>
  <c r="S142" i="11"/>
  <c r="R142" i="11"/>
  <c r="V167" i="11"/>
  <c r="R177" i="11"/>
  <c r="U183" i="11"/>
  <c r="T183" i="11"/>
  <c r="S183" i="11"/>
  <c r="R183" i="11"/>
  <c r="V191" i="11"/>
  <c r="U191" i="11"/>
  <c r="T191" i="11"/>
  <c r="S191" i="11"/>
  <c r="R191" i="11"/>
  <c r="V207" i="11"/>
  <c r="U207" i="11"/>
  <c r="T207" i="11"/>
  <c r="S207" i="11"/>
  <c r="R207" i="11"/>
  <c r="V214" i="11"/>
  <c r="U214" i="11"/>
  <c r="T214" i="11"/>
  <c r="S214" i="11"/>
  <c r="R214" i="11"/>
  <c r="V303" i="11"/>
  <c r="T303" i="11"/>
  <c r="S303" i="11"/>
  <c r="R303" i="11"/>
  <c r="U303" i="11"/>
  <c r="V346" i="11"/>
  <c r="U346" i="11"/>
  <c r="T346" i="11"/>
  <c r="S346" i="11"/>
  <c r="R346" i="11"/>
  <c r="V105" i="11"/>
  <c r="T105" i="11"/>
  <c r="V223" i="11"/>
  <c r="U223" i="11"/>
  <c r="T223" i="11"/>
  <c r="S223" i="11"/>
  <c r="R223" i="11"/>
  <c r="S15" i="11"/>
  <c r="U17" i="11"/>
  <c r="S23" i="11"/>
  <c r="U25" i="11"/>
  <c r="S31" i="11"/>
  <c r="U33" i="11"/>
  <c r="S39" i="11"/>
  <c r="U41" i="11"/>
  <c r="S47" i="11"/>
  <c r="U49" i="11"/>
  <c r="S55" i="11"/>
  <c r="U57" i="11"/>
  <c r="S63" i="11"/>
  <c r="U65" i="11"/>
  <c r="S71" i="11"/>
  <c r="U73" i="11"/>
  <c r="S79" i="11"/>
  <c r="U81" i="11"/>
  <c r="S87" i="11"/>
  <c r="U89" i="11"/>
  <c r="S95" i="11"/>
  <c r="U97" i="11"/>
  <c r="S103" i="11"/>
  <c r="S113" i="11"/>
  <c r="U127" i="11"/>
  <c r="T127" i="11"/>
  <c r="S127" i="11"/>
  <c r="R127" i="11"/>
  <c r="V137" i="11"/>
  <c r="U137" i="11"/>
  <c r="T137" i="11"/>
  <c r="V150" i="11"/>
  <c r="T150" i="11"/>
  <c r="S150" i="11"/>
  <c r="R150" i="11"/>
  <c r="S177" i="11"/>
  <c r="T15" i="11"/>
  <c r="T23" i="11"/>
  <c r="T31" i="11"/>
  <c r="T39" i="11"/>
  <c r="T47" i="11"/>
  <c r="T55" i="11"/>
  <c r="T63" i="11"/>
  <c r="T71" i="11"/>
  <c r="T79" i="11"/>
  <c r="T87" i="11"/>
  <c r="T95" i="11"/>
  <c r="T103" i="11"/>
  <c r="S121" i="11"/>
  <c r="U135" i="11"/>
  <c r="T135" i="11"/>
  <c r="S135" i="11"/>
  <c r="R135" i="11"/>
  <c r="V145" i="11"/>
  <c r="U145" i="11"/>
  <c r="T145" i="11"/>
  <c r="V158" i="11"/>
  <c r="T158" i="11"/>
  <c r="S158" i="11"/>
  <c r="R158" i="11"/>
  <c r="V215" i="11"/>
  <c r="U215" i="11"/>
  <c r="T215" i="11"/>
  <c r="S215" i="11"/>
  <c r="R215" i="11"/>
  <c r="V222" i="11"/>
  <c r="U222" i="11"/>
  <c r="T222" i="11"/>
  <c r="S222" i="11"/>
  <c r="R222" i="11"/>
  <c r="V274" i="11"/>
  <c r="U274" i="11"/>
  <c r="T274" i="11"/>
  <c r="S274" i="11"/>
  <c r="R274" i="11"/>
  <c r="V298" i="11"/>
  <c r="U298" i="11"/>
  <c r="T298" i="11"/>
  <c r="S298" i="11"/>
  <c r="R298" i="11"/>
  <c r="V319" i="11"/>
  <c r="T319" i="11"/>
  <c r="S319" i="11"/>
  <c r="R319" i="11"/>
  <c r="U319" i="11"/>
  <c r="V110" i="11"/>
  <c r="T110" i="11"/>
  <c r="S110" i="11"/>
  <c r="R110" i="11"/>
  <c r="U256" i="11"/>
  <c r="T256" i="11"/>
  <c r="S256" i="11"/>
  <c r="R256" i="11"/>
  <c r="V256" i="11"/>
  <c r="V314" i="11"/>
  <c r="U314" i="11"/>
  <c r="T314" i="11"/>
  <c r="S314" i="11"/>
  <c r="R314" i="11"/>
  <c r="V483" i="11"/>
  <c r="U483" i="11"/>
  <c r="T483" i="11"/>
  <c r="S483" i="11"/>
  <c r="R483" i="11"/>
  <c r="R137" i="11"/>
  <c r="U143" i="11"/>
  <c r="T143" i="11"/>
  <c r="S143" i="11"/>
  <c r="R143" i="11"/>
  <c r="U150" i="11"/>
  <c r="V153" i="11"/>
  <c r="U153" i="11"/>
  <c r="T153" i="11"/>
  <c r="V166" i="11"/>
  <c r="T166" i="11"/>
  <c r="S166" i="11"/>
  <c r="R166" i="11"/>
  <c r="U106" i="11"/>
  <c r="V107" i="11"/>
  <c r="S112" i="11"/>
  <c r="U114" i="11"/>
  <c r="V115" i="11"/>
  <c r="S120" i="11"/>
  <c r="U122" i="11"/>
  <c r="V123" i="11"/>
  <c r="S128" i="11"/>
  <c r="U130" i="11"/>
  <c r="V131" i="11"/>
  <c r="S136" i="11"/>
  <c r="U138" i="11"/>
  <c r="V139" i="11"/>
  <c r="S144" i="11"/>
  <c r="U146" i="11"/>
  <c r="V147" i="11"/>
  <c r="S152" i="11"/>
  <c r="U154" i="11"/>
  <c r="V155" i="11"/>
  <c r="S160" i="11"/>
  <c r="U162" i="11"/>
  <c r="V163" i="11"/>
  <c r="S168" i="11"/>
  <c r="U170" i="11"/>
  <c r="V171" i="11"/>
  <c r="S176" i="11"/>
  <c r="U178" i="11"/>
  <c r="V179" i="11"/>
  <c r="S184" i="11"/>
  <c r="T185" i="11"/>
  <c r="U186" i="11"/>
  <c r="V187" i="11"/>
  <c r="S192" i="11"/>
  <c r="T193" i="11"/>
  <c r="U194" i="11"/>
  <c r="V195" i="11"/>
  <c r="T201" i="11"/>
  <c r="U202" i="11"/>
  <c r="V203" i="11"/>
  <c r="T209" i="11"/>
  <c r="V211" i="11"/>
  <c r="T217" i="11"/>
  <c r="V219" i="11"/>
  <c r="T225" i="11"/>
  <c r="V227" i="11"/>
  <c r="T233" i="11"/>
  <c r="U234" i="11"/>
  <c r="V235" i="11"/>
  <c r="U248" i="11"/>
  <c r="T248" i="11"/>
  <c r="R248" i="11"/>
  <c r="V258" i="11"/>
  <c r="U258" i="11"/>
  <c r="T258" i="11"/>
  <c r="U185" i="11"/>
  <c r="U193" i="11"/>
  <c r="U201" i="11"/>
  <c r="U209" i="11"/>
  <c r="U217" i="11"/>
  <c r="U225" i="11"/>
  <c r="U233" i="11"/>
  <c r="U240" i="11"/>
  <c r="T240" i="11"/>
  <c r="R240" i="11"/>
  <c r="U280" i="11"/>
  <c r="T280" i="11"/>
  <c r="S280" i="11"/>
  <c r="R280" i="11"/>
  <c r="V287" i="11"/>
  <c r="T287" i="11"/>
  <c r="S287" i="11"/>
  <c r="R287" i="11"/>
  <c r="T419" i="11"/>
  <c r="S419" i="11"/>
  <c r="R419" i="11"/>
  <c r="V419" i="11"/>
  <c r="U419" i="11"/>
  <c r="R109" i="11"/>
  <c r="U112" i="11"/>
  <c r="R117" i="11"/>
  <c r="U120" i="11"/>
  <c r="R125" i="11"/>
  <c r="U128" i="11"/>
  <c r="R133" i="11"/>
  <c r="U136" i="11"/>
  <c r="R141" i="11"/>
  <c r="U144" i="11"/>
  <c r="R149" i="11"/>
  <c r="U152" i="11"/>
  <c r="R157" i="11"/>
  <c r="U160" i="11"/>
  <c r="R165" i="11"/>
  <c r="U168" i="11"/>
  <c r="R173" i="11"/>
  <c r="U176" i="11"/>
  <c r="R181" i="11"/>
  <c r="U184" i="11"/>
  <c r="R189" i="11"/>
  <c r="U192" i="11"/>
  <c r="R197" i="11"/>
  <c r="R205" i="11"/>
  <c r="R213" i="11"/>
  <c r="R221" i="11"/>
  <c r="U264" i="11"/>
  <c r="T264" i="11"/>
  <c r="S264" i="11"/>
  <c r="R264" i="11"/>
  <c r="V271" i="11"/>
  <c r="T271" i="11"/>
  <c r="S271" i="11"/>
  <c r="R271" i="11"/>
  <c r="V282" i="11"/>
  <c r="U282" i="11"/>
  <c r="T282" i="11"/>
  <c r="U304" i="11"/>
  <c r="T304" i="11"/>
  <c r="S304" i="11"/>
  <c r="R304" i="11"/>
  <c r="U320" i="11"/>
  <c r="T320" i="11"/>
  <c r="S320" i="11"/>
  <c r="R320" i="11"/>
  <c r="U336" i="11"/>
  <c r="T336" i="11"/>
  <c r="S336" i="11"/>
  <c r="R336" i="11"/>
  <c r="U352" i="11"/>
  <c r="T352" i="11"/>
  <c r="S352" i="11"/>
  <c r="R352" i="11"/>
  <c r="R108" i="11"/>
  <c r="S109" i="11"/>
  <c r="R116" i="11"/>
  <c r="S117" i="11"/>
  <c r="R124" i="11"/>
  <c r="S125" i="11"/>
  <c r="R132" i="11"/>
  <c r="S133" i="11"/>
  <c r="R140" i="11"/>
  <c r="S141" i="11"/>
  <c r="R148" i="11"/>
  <c r="S149" i="11"/>
  <c r="R156" i="11"/>
  <c r="S157" i="11"/>
  <c r="R164" i="11"/>
  <c r="S165" i="11"/>
  <c r="R172" i="11"/>
  <c r="S173" i="11"/>
  <c r="R180" i="11"/>
  <c r="S181" i="11"/>
  <c r="R188" i="11"/>
  <c r="S189" i="11"/>
  <c r="R196" i="11"/>
  <c r="S197" i="11"/>
  <c r="R204" i="11"/>
  <c r="S205" i="11"/>
  <c r="R212" i="11"/>
  <c r="S213" i="11"/>
  <c r="R220" i="11"/>
  <c r="S221" i="11"/>
  <c r="R228" i="11"/>
  <c r="S229" i="11"/>
  <c r="R236" i="11"/>
  <c r="S237" i="11"/>
  <c r="S240" i="11"/>
  <c r="T245" i="11"/>
  <c r="R245" i="11"/>
  <c r="V250" i="11"/>
  <c r="T250" i="11"/>
  <c r="V255" i="11"/>
  <c r="T255" i="11"/>
  <c r="S255" i="11"/>
  <c r="R255" i="11"/>
  <c r="V266" i="11"/>
  <c r="U266" i="11"/>
  <c r="T266" i="11"/>
  <c r="V280" i="11"/>
  <c r="U287" i="11"/>
  <c r="V295" i="11"/>
  <c r="T295" i="11"/>
  <c r="S295" i="11"/>
  <c r="R295" i="11"/>
  <c r="V306" i="11"/>
  <c r="U306" i="11"/>
  <c r="T306" i="11"/>
  <c r="V311" i="11"/>
  <c r="T311" i="11"/>
  <c r="S311" i="11"/>
  <c r="R311" i="11"/>
  <c r="V322" i="11"/>
  <c r="U322" i="11"/>
  <c r="T322" i="11"/>
  <c r="V327" i="11"/>
  <c r="T327" i="11"/>
  <c r="S327" i="11"/>
  <c r="R327" i="11"/>
  <c r="V338" i="11"/>
  <c r="U338" i="11"/>
  <c r="T338" i="11"/>
  <c r="V343" i="11"/>
  <c r="T343" i="11"/>
  <c r="S343" i="11"/>
  <c r="R343" i="11"/>
  <c r="V354" i="11"/>
  <c r="U354" i="11"/>
  <c r="T354" i="11"/>
  <c r="V359" i="11"/>
  <c r="U359" i="11"/>
  <c r="T359" i="11"/>
  <c r="S359" i="11"/>
  <c r="R359" i="11"/>
  <c r="V239" i="11"/>
  <c r="T239" i="11"/>
  <c r="V242" i="11"/>
  <c r="T242" i="11"/>
  <c r="V247" i="11"/>
  <c r="T247" i="11"/>
  <c r="S247" i="11"/>
  <c r="U288" i="11"/>
  <c r="T288" i="11"/>
  <c r="S288" i="11"/>
  <c r="R288" i="11"/>
  <c r="V290" i="11"/>
  <c r="U290" i="11"/>
  <c r="T290" i="11"/>
  <c r="V237" i="11"/>
  <c r="S245" i="11"/>
  <c r="R250" i="11"/>
  <c r="U255" i="11"/>
  <c r="R266" i="11"/>
  <c r="U272" i="11"/>
  <c r="T272" i="11"/>
  <c r="S272" i="11"/>
  <c r="R272" i="11"/>
  <c r="S282" i="11"/>
  <c r="U295" i="11"/>
  <c r="R306" i="11"/>
  <c r="U311" i="11"/>
  <c r="R322" i="11"/>
  <c r="U327" i="11"/>
  <c r="R338" i="11"/>
  <c r="U343" i="11"/>
  <c r="R354" i="11"/>
  <c r="V279" i="11"/>
  <c r="T279" i="11"/>
  <c r="S279" i="11"/>
  <c r="R279" i="11"/>
  <c r="U296" i="11"/>
  <c r="T296" i="11"/>
  <c r="S296" i="11"/>
  <c r="R296" i="11"/>
  <c r="U312" i="11"/>
  <c r="T312" i="11"/>
  <c r="S312" i="11"/>
  <c r="R312" i="11"/>
  <c r="U328" i="11"/>
  <c r="T328" i="11"/>
  <c r="S328" i="11"/>
  <c r="R328" i="11"/>
  <c r="U344" i="11"/>
  <c r="T344" i="11"/>
  <c r="S344" i="11"/>
  <c r="R344" i="11"/>
  <c r="R398" i="11"/>
  <c r="V398" i="11"/>
  <c r="U398" i="11"/>
  <c r="T398" i="11"/>
  <c r="S398" i="11"/>
  <c r="U243" i="11"/>
  <c r="V244" i="11"/>
  <c r="U251" i="11"/>
  <c r="V252" i="11"/>
  <c r="U259" i="11"/>
  <c r="V260" i="11"/>
  <c r="U267" i="11"/>
  <c r="V268" i="11"/>
  <c r="U275" i="11"/>
  <c r="V276" i="11"/>
  <c r="U283" i="11"/>
  <c r="V284" i="11"/>
  <c r="S289" i="11"/>
  <c r="U291" i="11"/>
  <c r="V292" i="11"/>
  <c r="V300" i="11"/>
  <c r="V308" i="11"/>
  <c r="V316" i="11"/>
  <c r="V324" i="11"/>
  <c r="V332" i="11"/>
  <c r="V340" i="11"/>
  <c r="V348" i="11"/>
  <c r="V356" i="11"/>
  <c r="R360" i="11"/>
  <c r="T362" i="11"/>
  <c r="R365" i="11"/>
  <c r="U369" i="11"/>
  <c r="R369" i="11"/>
  <c r="R406" i="11"/>
  <c r="V406" i="11"/>
  <c r="U406" i="11"/>
  <c r="T406" i="11"/>
  <c r="U411" i="11"/>
  <c r="T427" i="11"/>
  <c r="S427" i="11"/>
  <c r="R427" i="11"/>
  <c r="V429" i="11"/>
  <c r="U429" i="11"/>
  <c r="T429" i="11"/>
  <c r="S429" i="11"/>
  <c r="V475" i="11"/>
  <c r="U475" i="11"/>
  <c r="T475" i="11"/>
  <c r="S475" i="11"/>
  <c r="R475" i="11"/>
  <c r="S360" i="11"/>
  <c r="U362" i="11"/>
  <c r="T371" i="11"/>
  <c r="S371" i="11"/>
  <c r="R371" i="11"/>
  <c r="V373" i="11"/>
  <c r="U373" i="11"/>
  <c r="T373" i="11"/>
  <c r="S373" i="11"/>
  <c r="R414" i="11"/>
  <c r="V414" i="11"/>
  <c r="U414" i="11"/>
  <c r="T414" i="11"/>
  <c r="T435" i="11"/>
  <c r="S435" i="11"/>
  <c r="R435" i="11"/>
  <c r="V437" i="11"/>
  <c r="U437" i="11"/>
  <c r="T437" i="11"/>
  <c r="S437" i="11"/>
  <c r="V451" i="11"/>
  <c r="U451" i="11"/>
  <c r="T451" i="11"/>
  <c r="S451" i="11"/>
  <c r="R451" i="11"/>
  <c r="V467" i="11"/>
  <c r="U467" i="11"/>
  <c r="T467" i="11"/>
  <c r="S467" i="11"/>
  <c r="R467" i="11"/>
  <c r="R246" i="11"/>
  <c r="R254" i="11"/>
  <c r="R262" i="11"/>
  <c r="R270" i="11"/>
  <c r="R278" i="11"/>
  <c r="R286" i="11"/>
  <c r="R294" i="11"/>
  <c r="R302" i="11"/>
  <c r="R310" i="11"/>
  <c r="R318" i="11"/>
  <c r="R326" i="11"/>
  <c r="R334" i="11"/>
  <c r="R342" i="11"/>
  <c r="R350" i="11"/>
  <c r="R358" i="11"/>
  <c r="T360" i="11"/>
  <c r="V362" i="11"/>
  <c r="R366" i="11"/>
  <c r="V366" i="11"/>
  <c r="T366" i="11"/>
  <c r="S369" i="11"/>
  <c r="T379" i="11"/>
  <c r="S379" i="11"/>
  <c r="R379" i="11"/>
  <c r="V381" i="11"/>
  <c r="U381" i="11"/>
  <c r="T381" i="11"/>
  <c r="S381" i="11"/>
  <c r="R422" i="11"/>
  <c r="V422" i="11"/>
  <c r="U422" i="11"/>
  <c r="T422" i="11"/>
  <c r="U427" i="11"/>
  <c r="R429" i="11"/>
  <c r="V443" i="11"/>
  <c r="U443" i="11"/>
  <c r="T443" i="11"/>
  <c r="S443" i="11"/>
  <c r="R443" i="11"/>
  <c r="V459" i="11"/>
  <c r="U459" i="11"/>
  <c r="T459" i="11"/>
  <c r="S459" i="11"/>
  <c r="R459" i="11"/>
  <c r="V553" i="11"/>
  <c r="U553" i="11"/>
  <c r="T553" i="11"/>
  <c r="S553" i="11"/>
  <c r="R553" i="11"/>
  <c r="S246" i="11"/>
  <c r="R253" i="11"/>
  <c r="S254" i="11"/>
  <c r="R261" i="11"/>
  <c r="S262" i="11"/>
  <c r="R269" i="11"/>
  <c r="S270" i="11"/>
  <c r="R277" i="11"/>
  <c r="S278" i="11"/>
  <c r="R285" i="11"/>
  <c r="S286" i="11"/>
  <c r="R293" i="11"/>
  <c r="S294" i="11"/>
  <c r="R301" i="11"/>
  <c r="S302" i="11"/>
  <c r="R309" i="11"/>
  <c r="S310" i="11"/>
  <c r="R317" i="11"/>
  <c r="S318" i="11"/>
  <c r="R325" i="11"/>
  <c r="S326" i="11"/>
  <c r="R333" i="11"/>
  <c r="S334" i="11"/>
  <c r="R341" i="11"/>
  <c r="S342" i="11"/>
  <c r="R349" i="11"/>
  <c r="S350" i="11"/>
  <c r="R357" i="11"/>
  <c r="S358" i="11"/>
  <c r="U360" i="11"/>
  <c r="T369" i="11"/>
  <c r="U371" i="11"/>
  <c r="R373" i="11"/>
  <c r="T387" i="11"/>
  <c r="S387" i="11"/>
  <c r="R387" i="11"/>
  <c r="V389" i="11"/>
  <c r="U389" i="11"/>
  <c r="T389" i="11"/>
  <c r="S389" i="11"/>
  <c r="S414" i="11"/>
  <c r="V427" i="11"/>
  <c r="R430" i="11"/>
  <c r="V430" i="11"/>
  <c r="U430" i="11"/>
  <c r="T430" i="11"/>
  <c r="U435" i="11"/>
  <c r="R437" i="11"/>
  <c r="R374" i="11"/>
  <c r="V374" i="11"/>
  <c r="U374" i="11"/>
  <c r="T374" i="11"/>
  <c r="T395" i="11"/>
  <c r="S395" i="11"/>
  <c r="R395" i="11"/>
  <c r="V397" i="11"/>
  <c r="U397" i="11"/>
  <c r="T397" i="11"/>
  <c r="S397" i="11"/>
  <c r="R438" i="11"/>
  <c r="V438" i="11"/>
  <c r="U438" i="11"/>
  <c r="T438" i="11"/>
  <c r="U366" i="11"/>
  <c r="V379" i="11"/>
  <c r="R382" i="11"/>
  <c r="V382" i="11"/>
  <c r="U382" i="11"/>
  <c r="T382" i="11"/>
  <c r="U387" i="11"/>
  <c r="R389" i="11"/>
  <c r="T403" i="11"/>
  <c r="S403" i="11"/>
  <c r="R403" i="11"/>
  <c r="V405" i="11"/>
  <c r="U405" i="11"/>
  <c r="T405" i="11"/>
  <c r="S405" i="11"/>
  <c r="S430" i="11"/>
  <c r="V365" i="11"/>
  <c r="U365" i="11"/>
  <c r="S365" i="11"/>
  <c r="R390" i="11"/>
  <c r="V390" i="11"/>
  <c r="U390" i="11"/>
  <c r="T390" i="11"/>
  <c r="U395" i="11"/>
  <c r="R397" i="11"/>
  <c r="T411" i="11"/>
  <c r="S411" i="11"/>
  <c r="R411" i="11"/>
  <c r="V413" i="11"/>
  <c r="U413" i="11"/>
  <c r="T413" i="11"/>
  <c r="S413" i="11"/>
  <c r="S438" i="11"/>
  <c r="R364" i="11"/>
  <c r="U367" i="11"/>
  <c r="V368" i="11"/>
  <c r="R372" i="11"/>
  <c r="U375" i="11"/>
  <c r="V376" i="11"/>
  <c r="R380" i="11"/>
  <c r="U383" i="11"/>
  <c r="V384" i="11"/>
  <c r="R388" i="11"/>
  <c r="U391" i="11"/>
  <c r="V392" i="11"/>
  <c r="R396" i="11"/>
  <c r="U399" i="11"/>
  <c r="V400" i="11"/>
  <c r="R404" i="11"/>
  <c r="U407" i="11"/>
  <c r="V408" i="11"/>
  <c r="R412" i="11"/>
  <c r="U415" i="11"/>
  <c r="V416" i="11"/>
  <c r="R420" i="11"/>
  <c r="U423" i="11"/>
  <c r="V424" i="11"/>
  <c r="R428" i="11"/>
  <c r="U431" i="11"/>
  <c r="V432" i="11"/>
  <c r="R436" i="11"/>
  <c r="U439" i="11"/>
  <c r="V440" i="11"/>
  <c r="R444" i="11"/>
  <c r="S445" i="11"/>
  <c r="T446" i="11"/>
  <c r="U447" i="11"/>
  <c r="V448" i="11"/>
  <c r="S453" i="11"/>
  <c r="T454" i="11"/>
  <c r="U455" i="11"/>
  <c r="V456" i="11"/>
  <c r="R460" i="11"/>
  <c r="S461" i="11"/>
  <c r="T462" i="11"/>
  <c r="U463" i="11"/>
  <c r="V464" i="11"/>
  <c r="R468" i="11"/>
  <c r="S469" i="11"/>
  <c r="T470" i="11"/>
  <c r="U471" i="11"/>
  <c r="V472" i="11"/>
  <c r="R476" i="11"/>
  <c r="S477" i="11"/>
  <c r="T478" i="11"/>
  <c r="U479" i="11"/>
  <c r="V480" i="11"/>
  <c r="S485" i="11"/>
  <c r="T486" i="11"/>
  <c r="U487" i="11"/>
  <c r="U496" i="11"/>
  <c r="T496" i="11"/>
  <c r="S496" i="11"/>
  <c r="R496" i="11"/>
  <c r="T503" i="11"/>
  <c r="S503" i="11"/>
  <c r="R503" i="11"/>
  <c r="U512" i="11"/>
  <c r="T512" i="11"/>
  <c r="S512" i="11"/>
  <c r="R512" i="11"/>
  <c r="V521" i="11"/>
  <c r="U521" i="11"/>
  <c r="T521" i="11"/>
  <c r="S521" i="11"/>
  <c r="V530" i="11"/>
  <c r="U530" i="11"/>
  <c r="T530" i="11"/>
  <c r="U536" i="11"/>
  <c r="T536" i="11"/>
  <c r="S536" i="11"/>
  <c r="R536" i="11"/>
  <c r="U560" i="11"/>
  <c r="T560" i="11"/>
  <c r="S560" i="11"/>
  <c r="R560" i="11"/>
  <c r="U602" i="11"/>
  <c r="R602" i="11"/>
  <c r="V602" i="11"/>
  <c r="T602" i="11"/>
  <c r="S602" i="11"/>
  <c r="T445" i="11"/>
  <c r="U446" i="11"/>
  <c r="T453" i="11"/>
  <c r="U454" i="11"/>
  <c r="T461" i="11"/>
  <c r="U462" i="11"/>
  <c r="T469" i="11"/>
  <c r="U470" i="11"/>
  <c r="T477" i="11"/>
  <c r="U478" i="11"/>
  <c r="T485" i="11"/>
  <c r="U486" i="11"/>
  <c r="V489" i="11"/>
  <c r="S489" i="11"/>
  <c r="T519" i="11"/>
  <c r="S519" i="11"/>
  <c r="R519" i="11"/>
  <c r="V545" i="11"/>
  <c r="U545" i="11"/>
  <c r="T545" i="11"/>
  <c r="S545" i="11"/>
  <c r="V554" i="11"/>
  <c r="U554" i="11"/>
  <c r="T554" i="11"/>
  <c r="S554" i="11"/>
  <c r="V570" i="11"/>
  <c r="U570" i="11"/>
  <c r="T570" i="11"/>
  <c r="S570" i="11"/>
  <c r="R570" i="11"/>
  <c r="T364" i="11"/>
  <c r="R370" i="11"/>
  <c r="T372" i="11"/>
  <c r="R378" i="11"/>
  <c r="T380" i="11"/>
  <c r="R386" i="11"/>
  <c r="T388" i="11"/>
  <c r="R394" i="11"/>
  <c r="T396" i="11"/>
  <c r="R402" i="11"/>
  <c r="T404" i="11"/>
  <c r="R410" i="11"/>
  <c r="T412" i="11"/>
  <c r="R418" i="11"/>
  <c r="T420" i="11"/>
  <c r="R426" i="11"/>
  <c r="T428" i="11"/>
  <c r="R434" i="11"/>
  <c r="T436" i="11"/>
  <c r="R442" i="11"/>
  <c r="T444" i="11"/>
  <c r="U445" i="11"/>
  <c r="V446" i="11"/>
  <c r="R450" i="11"/>
  <c r="U453" i="11"/>
  <c r="V454" i="11"/>
  <c r="R458" i="11"/>
  <c r="T460" i="11"/>
  <c r="U461" i="11"/>
  <c r="V462" i="11"/>
  <c r="R466" i="11"/>
  <c r="T468" i="11"/>
  <c r="U469" i="11"/>
  <c r="V470" i="11"/>
  <c r="R474" i="11"/>
  <c r="T476" i="11"/>
  <c r="U477" i="11"/>
  <c r="V478" i="11"/>
  <c r="R482" i="11"/>
  <c r="U485" i="11"/>
  <c r="V486" i="11"/>
  <c r="V496" i="11"/>
  <c r="U503" i="11"/>
  <c r="V506" i="11"/>
  <c r="U506" i="11"/>
  <c r="T506" i="11"/>
  <c r="V512" i="11"/>
  <c r="R521" i="11"/>
  <c r="U528" i="11"/>
  <c r="T528" i="11"/>
  <c r="S528" i="11"/>
  <c r="R528" i="11"/>
  <c r="R530" i="11"/>
  <c r="V536" i="11"/>
  <c r="T543" i="11"/>
  <c r="S543" i="11"/>
  <c r="R543" i="11"/>
  <c r="V560" i="11"/>
  <c r="S370" i="11"/>
  <c r="R377" i="11"/>
  <c r="S378" i="11"/>
  <c r="R385" i="11"/>
  <c r="S386" i="11"/>
  <c r="R393" i="11"/>
  <c r="S394" i="11"/>
  <c r="R401" i="11"/>
  <c r="S402" i="11"/>
  <c r="R409" i="11"/>
  <c r="S410" i="11"/>
  <c r="R417" i="11"/>
  <c r="S418" i="11"/>
  <c r="R425" i="11"/>
  <c r="S426" i="11"/>
  <c r="R433" i="11"/>
  <c r="S434" i="11"/>
  <c r="R441" i="11"/>
  <c r="S442" i="11"/>
  <c r="R449" i="11"/>
  <c r="S450" i="11"/>
  <c r="R457" i="11"/>
  <c r="S458" i="11"/>
  <c r="R465" i="11"/>
  <c r="S466" i="11"/>
  <c r="R473" i="11"/>
  <c r="S474" i="11"/>
  <c r="R481" i="11"/>
  <c r="S482" i="11"/>
  <c r="R489" i="11"/>
  <c r="V497" i="11"/>
  <c r="U497" i="11"/>
  <c r="T497" i="11"/>
  <c r="S497" i="11"/>
  <c r="V503" i="11"/>
  <c r="V513" i="11"/>
  <c r="U513" i="11"/>
  <c r="T513" i="11"/>
  <c r="S513" i="11"/>
  <c r="U519" i="11"/>
  <c r="V522" i="11"/>
  <c r="U522" i="11"/>
  <c r="T522" i="11"/>
  <c r="S530" i="11"/>
  <c r="V537" i="11"/>
  <c r="U537" i="11"/>
  <c r="T537" i="11"/>
  <c r="S537" i="11"/>
  <c r="R545" i="11"/>
  <c r="R554" i="11"/>
  <c r="V561" i="11"/>
  <c r="U561" i="11"/>
  <c r="T561" i="11"/>
  <c r="S561" i="11"/>
  <c r="R561" i="11"/>
  <c r="V578" i="11"/>
  <c r="U578" i="11"/>
  <c r="T578" i="11"/>
  <c r="S578" i="11"/>
  <c r="R578" i="11"/>
  <c r="T495" i="11"/>
  <c r="S495" i="11"/>
  <c r="R495" i="11"/>
  <c r="U504" i="11"/>
  <c r="T504" i="11"/>
  <c r="S504" i="11"/>
  <c r="R504" i="11"/>
  <c r="T511" i="11"/>
  <c r="S511" i="11"/>
  <c r="R511" i="11"/>
  <c r="T535" i="11"/>
  <c r="S535" i="11"/>
  <c r="R535" i="11"/>
  <c r="V546" i="11"/>
  <c r="U546" i="11"/>
  <c r="T546" i="11"/>
  <c r="U552" i="11"/>
  <c r="T552" i="11"/>
  <c r="S552" i="11"/>
  <c r="R552" i="11"/>
  <c r="U568" i="11"/>
  <c r="T568" i="11"/>
  <c r="S568" i="11"/>
  <c r="R568" i="11"/>
  <c r="V611" i="11"/>
  <c r="U611" i="11"/>
  <c r="S611" i="11"/>
  <c r="T611" i="11"/>
  <c r="R611" i="11"/>
  <c r="T633" i="11"/>
  <c r="S633" i="11"/>
  <c r="R633" i="11"/>
  <c r="V633" i="11"/>
  <c r="U633" i="11"/>
  <c r="U520" i="11"/>
  <c r="T520" i="11"/>
  <c r="S520" i="11"/>
  <c r="R520" i="11"/>
  <c r="V529" i="11"/>
  <c r="U529" i="11"/>
  <c r="T529" i="11"/>
  <c r="S529" i="11"/>
  <c r="V562" i="11"/>
  <c r="U562" i="11"/>
  <c r="T562" i="11"/>
  <c r="S562" i="11"/>
  <c r="V586" i="11"/>
  <c r="U586" i="11"/>
  <c r="T586" i="11"/>
  <c r="S586" i="11"/>
  <c r="R586" i="11"/>
  <c r="T492" i="11"/>
  <c r="U495" i="11"/>
  <c r="V498" i="11"/>
  <c r="U498" i="11"/>
  <c r="T498" i="11"/>
  <c r="V504" i="11"/>
  <c r="U511" i="11"/>
  <c r="V514" i="11"/>
  <c r="U514" i="11"/>
  <c r="T514" i="11"/>
  <c r="S522" i="11"/>
  <c r="T527" i="11"/>
  <c r="S527" i="11"/>
  <c r="R527" i="11"/>
  <c r="U535" i="11"/>
  <c r="V538" i="11"/>
  <c r="U538" i="11"/>
  <c r="T538" i="11"/>
  <c r="U544" i="11"/>
  <c r="T544" i="11"/>
  <c r="S544" i="11"/>
  <c r="R544" i="11"/>
  <c r="R546" i="11"/>
  <c r="V552" i="11"/>
  <c r="V568" i="11"/>
  <c r="S572" i="11"/>
  <c r="T573" i="11"/>
  <c r="V575" i="11"/>
  <c r="S580" i="11"/>
  <c r="T581" i="11"/>
  <c r="V583" i="11"/>
  <c r="S588" i="11"/>
  <c r="T589" i="11"/>
  <c r="V591" i="11"/>
  <c r="S596" i="11"/>
  <c r="T597" i="11"/>
  <c r="V599" i="11"/>
  <c r="U615" i="11"/>
  <c r="V619" i="11"/>
  <c r="U619" i="11"/>
  <c r="S619" i="11"/>
  <c r="U657" i="11"/>
  <c r="T657" i="11"/>
  <c r="S657" i="11"/>
  <c r="R657" i="11"/>
  <c r="V667" i="11"/>
  <c r="U667" i="11"/>
  <c r="T667" i="11"/>
  <c r="S667" i="11"/>
  <c r="U689" i="11"/>
  <c r="T689" i="11"/>
  <c r="S689" i="11"/>
  <c r="R689" i="11"/>
  <c r="V699" i="11"/>
  <c r="U699" i="11"/>
  <c r="T699" i="11"/>
  <c r="S699" i="11"/>
  <c r="V713" i="11"/>
  <c r="U713" i="11"/>
  <c r="T713" i="11"/>
  <c r="S713" i="11"/>
  <c r="R713" i="11"/>
  <c r="V721" i="11"/>
  <c r="U721" i="11"/>
  <c r="T721" i="11"/>
  <c r="S721" i="11"/>
  <c r="R721" i="11"/>
  <c r="V604" i="11"/>
  <c r="T604" i="11"/>
  <c r="T625" i="11"/>
  <c r="S625" i="11"/>
  <c r="R636" i="11"/>
  <c r="V636" i="11"/>
  <c r="U636" i="11"/>
  <c r="T636" i="11"/>
  <c r="R569" i="11"/>
  <c r="V627" i="11"/>
  <c r="U627" i="11"/>
  <c r="T627" i="11"/>
  <c r="S627" i="11"/>
  <c r="V643" i="11"/>
  <c r="U643" i="11"/>
  <c r="T643" i="11"/>
  <c r="S643" i="11"/>
  <c r="U665" i="11"/>
  <c r="T665" i="11"/>
  <c r="S665" i="11"/>
  <c r="R665" i="11"/>
  <c r="V675" i="11"/>
  <c r="U675" i="11"/>
  <c r="T675" i="11"/>
  <c r="S675" i="11"/>
  <c r="U697" i="11"/>
  <c r="T697" i="11"/>
  <c r="S697" i="11"/>
  <c r="R697" i="11"/>
  <c r="V729" i="11"/>
  <c r="U729" i="11"/>
  <c r="T729" i="11"/>
  <c r="S729" i="11"/>
  <c r="R729" i="11"/>
  <c r="U499" i="11"/>
  <c r="U507" i="11"/>
  <c r="U515" i="11"/>
  <c r="U523" i="11"/>
  <c r="S569" i="11"/>
  <c r="R576" i="11"/>
  <c r="S577" i="11"/>
  <c r="R584" i="11"/>
  <c r="S585" i="11"/>
  <c r="R592" i="11"/>
  <c r="S593" i="11"/>
  <c r="R600" i="11"/>
  <c r="S601" i="11"/>
  <c r="R604" i="11"/>
  <c r="U610" i="11"/>
  <c r="T610" i="11"/>
  <c r="R610" i="11"/>
  <c r="V612" i="11"/>
  <c r="T612" i="11"/>
  <c r="T619" i="11"/>
  <c r="R625" i="11"/>
  <c r="S636" i="11"/>
  <c r="T641" i="11"/>
  <c r="S641" i="11"/>
  <c r="R641" i="11"/>
  <c r="R551" i="11"/>
  <c r="R559" i="11"/>
  <c r="R567" i="11"/>
  <c r="T569" i="11"/>
  <c r="R575" i="11"/>
  <c r="S576" i="11"/>
  <c r="T577" i="11"/>
  <c r="R583" i="11"/>
  <c r="S584" i="11"/>
  <c r="T585" i="11"/>
  <c r="R591" i="11"/>
  <c r="S592" i="11"/>
  <c r="T593" i="11"/>
  <c r="R599" i="11"/>
  <c r="S600" i="11"/>
  <c r="T601" i="11"/>
  <c r="V603" i="11"/>
  <c r="S603" i="11"/>
  <c r="S604" i="11"/>
  <c r="S607" i="11"/>
  <c r="U618" i="11"/>
  <c r="T618" i="11"/>
  <c r="R618" i="11"/>
  <c r="V620" i="11"/>
  <c r="T620" i="11"/>
  <c r="U625" i="11"/>
  <c r="R627" i="11"/>
  <c r="R643" i="11"/>
  <c r="V651" i="11"/>
  <c r="U651" i="11"/>
  <c r="T651" i="11"/>
  <c r="S651" i="11"/>
  <c r="V665" i="11"/>
  <c r="U673" i="11"/>
  <c r="T673" i="11"/>
  <c r="S673" i="11"/>
  <c r="R673" i="11"/>
  <c r="R675" i="11"/>
  <c r="V683" i="11"/>
  <c r="U683" i="11"/>
  <c r="T683" i="11"/>
  <c r="S683" i="11"/>
  <c r="V697" i="11"/>
  <c r="V707" i="11"/>
  <c r="U707" i="11"/>
  <c r="T707" i="11"/>
  <c r="S707" i="11"/>
  <c r="R502" i="11"/>
  <c r="R510" i="11"/>
  <c r="S551" i="11"/>
  <c r="S559" i="11"/>
  <c r="S567" i="11"/>
  <c r="U569" i="11"/>
  <c r="S575" i="11"/>
  <c r="T576" i="11"/>
  <c r="S583" i="11"/>
  <c r="T584" i="11"/>
  <c r="S591" i="11"/>
  <c r="T592" i="11"/>
  <c r="S599" i="11"/>
  <c r="T600" i="11"/>
  <c r="U601" i="11"/>
  <c r="U604" i="11"/>
  <c r="T607" i="11"/>
  <c r="V625" i="11"/>
  <c r="R628" i="11"/>
  <c r="V628" i="11"/>
  <c r="U628" i="11"/>
  <c r="T628" i="11"/>
  <c r="U705" i="11"/>
  <c r="T705" i="11"/>
  <c r="S705" i="11"/>
  <c r="R705" i="11"/>
  <c r="R603" i="11"/>
  <c r="U607" i="11"/>
  <c r="T609" i="11"/>
  <c r="S609" i="11"/>
  <c r="V610" i="11"/>
  <c r="S612" i="11"/>
  <c r="S615" i="11"/>
  <c r="S618" i="11"/>
  <c r="R620" i="11"/>
  <c r="U626" i="11"/>
  <c r="T626" i="11"/>
  <c r="R626" i="11"/>
  <c r="V635" i="11"/>
  <c r="U635" i="11"/>
  <c r="T635" i="11"/>
  <c r="S635" i="11"/>
  <c r="V641" i="11"/>
  <c r="U649" i="11"/>
  <c r="T649" i="11"/>
  <c r="S649" i="11"/>
  <c r="R649" i="11"/>
  <c r="R651" i="11"/>
  <c r="V659" i="11"/>
  <c r="U659" i="11"/>
  <c r="T659" i="11"/>
  <c r="S659" i="11"/>
  <c r="V673" i="11"/>
  <c r="U681" i="11"/>
  <c r="T681" i="11"/>
  <c r="S681" i="11"/>
  <c r="R681" i="11"/>
  <c r="R683" i="11"/>
  <c r="V691" i="11"/>
  <c r="U691" i="11"/>
  <c r="T691" i="11"/>
  <c r="S691" i="11"/>
  <c r="R707" i="11"/>
  <c r="R634" i="11"/>
  <c r="R642" i="11"/>
  <c r="T644" i="11"/>
  <c r="R650" i="11"/>
  <c r="T652" i="11"/>
  <c r="R658" i="11"/>
  <c r="T660" i="11"/>
  <c r="R666" i="11"/>
  <c r="T668" i="11"/>
  <c r="R674" i="11"/>
  <c r="T676" i="11"/>
  <c r="R682" i="11"/>
  <c r="T684" i="11"/>
  <c r="R690" i="11"/>
  <c r="T692" i="11"/>
  <c r="R698" i="11"/>
  <c r="T700" i="11"/>
  <c r="R706" i="11"/>
  <c r="T708" i="11"/>
  <c r="R714" i="11"/>
  <c r="S715" i="11"/>
  <c r="T716" i="11"/>
  <c r="R722" i="11"/>
  <c r="S723" i="11"/>
  <c r="T724" i="11"/>
  <c r="R730" i="11"/>
  <c r="S731" i="11"/>
  <c r="T732" i="11"/>
  <c r="S634" i="11"/>
  <c r="S642" i="11"/>
  <c r="U644" i="11"/>
  <c r="S650" i="11"/>
  <c r="U652" i="11"/>
  <c r="S658" i="11"/>
  <c r="U660" i="11"/>
  <c r="S666" i="11"/>
  <c r="U668" i="11"/>
  <c r="S674" i="11"/>
  <c r="U676" i="11"/>
  <c r="S682" i="11"/>
  <c r="U684" i="11"/>
  <c r="S690" i="11"/>
  <c r="U692" i="11"/>
  <c r="S698" i="11"/>
  <c r="U700" i="11"/>
  <c r="U708" i="11"/>
  <c r="T715" i="11"/>
  <c r="U716" i="11"/>
  <c r="T723" i="11"/>
  <c r="U724" i="11"/>
  <c r="T731" i="11"/>
  <c r="U732" i="11"/>
  <c r="R616" i="11"/>
  <c r="T634" i="11"/>
  <c r="T642" i="11"/>
  <c r="V644" i="11"/>
  <c r="R648" i="11"/>
  <c r="T650" i="11"/>
  <c r="V652" i="11"/>
  <c r="R656" i="11"/>
  <c r="T658" i="11"/>
  <c r="V660" i="11"/>
  <c r="R664" i="11"/>
  <c r="T666" i="11"/>
  <c r="V668" i="11"/>
  <c r="R672" i="11"/>
  <c r="T674" i="11"/>
  <c r="V676" i="11"/>
  <c r="R680" i="11"/>
  <c r="T682" i="11"/>
  <c r="V684" i="11"/>
  <c r="R688" i="11"/>
  <c r="T690" i="11"/>
  <c r="V692" i="11"/>
  <c r="R696" i="11"/>
  <c r="T698" i="11"/>
  <c r="V700" i="11"/>
  <c r="T706" i="11"/>
  <c r="V708" i="11"/>
  <c r="T714" i="11"/>
  <c r="U715" i="11"/>
  <c r="V716" i="11"/>
  <c r="R720" i="11"/>
  <c r="T722" i="11"/>
  <c r="U723" i="11"/>
  <c r="V724" i="11"/>
  <c r="R728" i="11"/>
  <c r="T730" i="11"/>
  <c r="U731" i="11"/>
  <c r="V732" i="11"/>
  <c r="J735" i="11"/>
  <c r="J12" i="11" s="1"/>
  <c r="R737" i="11"/>
  <c r="R631" i="11"/>
  <c r="R639" i="11"/>
  <c r="R647" i="11"/>
  <c r="R655" i="11"/>
  <c r="R663" i="11"/>
  <c r="R671" i="11"/>
  <c r="R679" i="11"/>
  <c r="R687" i="11"/>
  <c r="R695" i="11"/>
  <c r="R703" i="11"/>
  <c r="R711" i="11"/>
  <c r="U714" i="11"/>
  <c r="R719" i="11"/>
  <c r="R727" i="11"/>
  <c r="R736" i="11"/>
  <c r="S711" i="11"/>
  <c r="S719" i="11"/>
  <c r="S727" i="11"/>
  <c r="V263" i="10"/>
  <c r="U263" i="10"/>
  <c r="S263" i="10"/>
  <c r="V280" i="10"/>
  <c r="T280" i="10"/>
  <c r="U336" i="10"/>
  <c r="T336" i="10"/>
  <c r="S336" i="10"/>
  <c r="V336" i="10"/>
  <c r="R336" i="10"/>
  <c r="T14" i="10"/>
  <c r="U15" i="10"/>
  <c r="R20" i="10"/>
  <c r="S21" i="10"/>
  <c r="T22" i="10"/>
  <c r="U23" i="10"/>
  <c r="R28" i="10"/>
  <c r="S29" i="10"/>
  <c r="T30" i="10"/>
  <c r="U31" i="10"/>
  <c r="R36" i="10"/>
  <c r="S37" i="10"/>
  <c r="T38" i="10"/>
  <c r="U39" i="10"/>
  <c r="R44" i="10"/>
  <c r="S45" i="10"/>
  <c r="T46" i="10"/>
  <c r="U47" i="10"/>
  <c r="R52" i="10"/>
  <c r="S53" i="10"/>
  <c r="T54" i="10"/>
  <c r="U55" i="10"/>
  <c r="R60" i="10"/>
  <c r="S61" i="10"/>
  <c r="T62" i="10"/>
  <c r="U63" i="10"/>
  <c r="R68" i="10"/>
  <c r="S69" i="10"/>
  <c r="T70" i="10"/>
  <c r="U71" i="10"/>
  <c r="R76" i="10"/>
  <c r="S77" i="10"/>
  <c r="T78" i="10"/>
  <c r="U79" i="10"/>
  <c r="R84" i="10"/>
  <c r="S85" i="10"/>
  <c r="T86" i="10"/>
  <c r="U87" i="10"/>
  <c r="R92" i="10"/>
  <c r="S93" i="10"/>
  <c r="T94" i="10"/>
  <c r="U95" i="10"/>
  <c r="R100" i="10"/>
  <c r="S101" i="10"/>
  <c r="T102" i="10"/>
  <c r="U103" i="10"/>
  <c r="R108" i="10"/>
  <c r="S109" i="10"/>
  <c r="T110" i="10"/>
  <c r="U111" i="10"/>
  <c r="R116" i="10"/>
  <c r="S117" i="10"/>
  <c r="T118" i="10"/>
  <c r="U119" i="10"/>
  <c r="R124" i="10"/>
  <c r="S125" i="10"/>
  <c r="T126" i="10"/>
  <c r="U127" i="10"/>
  <c r="R132" i="10"/>
  <c r="S133" i="10"/>
  <c r="T134" i="10"/>
  <c r="U135" i="10"/>
  <c r="R140" i="10"/>
  <c r="S141" i="10"/>
  <c r="T142" i="10"/>
  <c r="U143" i="10"/>
  <c r="R148" i="10"/>
  <c r="S149" i="10"/>
  <c r="T150" i="10"/>
  <c r="U151" i="10"/>
  <c r="R156" i="10"/>
  <c r="S157" i="10"/>
  <c r="T158" i="10"/>
  <c r="U159" i="10"/>
  <c r="R164" i="10"/>
  <c r="S165" i="10"/>
  <c r="T166" i="10"/>
  <c r="U167" i="10"/>
  <c r="R172" i="10"/>
  <c r="S173" i="10"/>
  <c r="T174" i="10"/>
  <c r="U175" i="10"/>
  <c r="R180" i="10"/>
  <c r="S181" i="10"/>
  <c r="T182" i="10"/>
  <c r="U183" i="10"/>
  <c r="R188" i="10"/>
  <c r="S189" i="10"/>
  <c r="T190" i="10"/>
  <c r="U191" i="10"/>
  <c r="R196" i="10"/>
  <c r="S197" i="10"/>
  <c r="T198" i="10"/>
  <c r="U199" i="10"/>
  <c r="R204" i="10"/>
  <c r="S205" i="10"/>
  <c r="T206" i="10"/>
  <c r="U207" i="10"/>
  <c r="S213" i="10"/>
  <c r="V215" i="10"/>
  <c r="S215" i="10"/>
  <c r="S216" i="10"/>
  <c r="V221" i="10"/>
  <c r="R223" i="10"/>
  <c r="V224" i="10"/>
  <c r="T227" i="10"/>
  <c r="S234" i="10"/>
  <c r="V235" i="10"/>
  <c r="T238" i="10"/>
  <c r="U242" i="10"/>
  <c r="R245" i="10"/>
  <c r="R248" i="10"/>
  <c r="R261" i="10"/>
  <c r="U267" i="10"/>
  <c r="T269" i="10"/>
  <c r="S269" i="10"/>
  <c r="S272" i="10"/>
  <c r="S275" i="10"/>
  <c r="R289" i="10"/>
  <c r="U295" i="10"/>
  <c r="T295" i="10"/>
  <c r="R295" i="10"/>
  <c r="V297" i="10"/>
  <c r="T297" i="10"/>
  <c r="U302" i="10"/>
  <c r="R304" i="10"/>
  <c r="V308" i="10"/>
  <c r="V312" i="10"/>
  <c r="U312" i="10"/>
  <c r="S312" i="10"/>
  <c r="T316" i="10"/>
  <c r="V423" i="10"/>
  <c r="T423" i="10"/>
  <c r="S423" i="10"/>
  <c r="R423" i="10"/>
  <c r="U423" i="10"/>
  <c r="R451" i="10"/>
  <c r="V451" i="10"/>
  <c r="U451" i="10"/>
  <c r="T451" i="10"/>
  <c r="S451" i="10"/>
  <c r="T310" i="10"/>
  <c r="S310" i="10"/>
  <c r="U14" i="10"/>
  <c r="V15" i="10"/>
  <c r="R19" i="10"/>
  <c r="S20" i="10"/>
  <c r="T21" i="10"/>
  <c r="U22" i="10"/>
  <c r="V23" i="10"/>
  <c r="R27" i="10"/>
  <c r="S28" i="10"/>
  <c r="T29" i="10"/>
  <c r="U30" i="10"/>
  <c r="V31" i="10"/>
  <c r="R35" i="10"/>
  <c r="S36" i="10"/>
  <c r="T37" i="10"/>
  <c r="U38" i="10"/>
  <c r="V39" i="10"/>
  <c r="R43" i="10"/>
  <c r="S44" i="10"/>
  <c r="T45" i="10"/>
  <c r="U46" i="10"/>
  <c r="V47" i="10"/>
  <c r="R51" i="10"/>
  <c r="S52" i="10"/>
  <c r="T53" i="10"/>
  <c r="U54" i="10"/>
  <c r="V55" i="10"/>
  <c r="R59" i="10"/>
  <c r="S60" i="10"/>
  <c r="T61" i="10"/>
  <c r="U62" i="10"/>
  <c r="V63" i="10"/>
  <c r="R67" i="10"/>
  <c r="S68" i="10"/>
  <c r="T69" i="10"/>
  <c r="U70" i="10"/>
  <c r="V71" i="10"/>
  <c r="R75" i="10"/>
  <c r="S76" i="10"/>
  <c r="T77" i="10"/>
  <c r="U78" i="10"/>
  <c r="V79" i="10"/>
  <c r="R83" i="10"/>
  <c r="S84" i="10"/>
  <c r="T85" i="10"/>
  <c r="U86" i="10"/>
  <c r="V87" i="10"/>
  <c r="R91" i="10"/>
  <c r="S92" i="10"/>
  <c r="T93" i="10"/>
  <c r="U94" i="10"/>
  <c r="V95" i="10"/>
  <c r="R99" i="10"/>
  <c r="S100" i="10"/>
  <c r="T101" i="10"/>
  <c r="U102" i="10"/>
  <c r="V103" i="10"/>
  <c r="R107" i="10"/>
  <c r="S108" i="10"/>
  <c r="T109" i="10"/>
  <c r="U110" i="10"/>
  <c r="V111" i="10"/>
  <c r="R115" i="10"/>
  <c r="S116" i="10"/>
  <c r="T117" i="10"/>
  <c r="U118" i="10"/>
  <c r="V119" i="10"/>
  <c r="R123" i="10"/>
  <c r="S124" i="10"/>
  <c r="T125" i="10"/>
  <c r="U126" i="10"/>
  <c r="V127" i="10"/>
  <c r="R131" i="10"/>
  <c r="S132" i="10"/>
  <c r="T133" i="10"/>
  <c r="U134" i="10"/>
  <c r="V135" i="10"/>
  <c r="R139" i="10"/>
  <c r="S140" i="10"/>
  <c r="T141" i="10"/>
  <c r="U142" i="10"/>
  <c r="V143" i="10"/>
  <c r="R147" i="10"/>
  <c r="S148" i="10"/>
  <c r="T149" i="10"/>
  <c r="U150" i="10"/>
  <c r="V151" i="10"/>
  <c r="R155" i="10"/>
  <c r="S156" i="10"/>
  <c r="T157" i="10"/>
  <c r="U158" i="10"/>
  <c r="V159" i="10"/>
  <c r="R163" i="10"/>
  <c r="S164" i="10"/>
  <c r="T165" i="10"/>
  <c r="U166" i="10"/>
  <c r="V167" i="10"/>
  <c r="R171" i="10"/>
  <c r="S172" i="10"/>
  <c r="T173" i="10"/>
  <c r="U174" i="10"/>
  <c r="V175" i="10"/>
  <c r="R179" i="10"/>
  <c r="S180" i="10"/>
  <c r="T181" i="10"/>
  <c r="U182" i="10"/>
  <c r="V183" i="10"/>
  <c r="R187" i="10"/>
  <c r="S188" i="10"/>
  <c r="T189" i="10"/>
  <c r="U190" i="10"/>
  <c r="V191" i="10"/>
  <c r="R195" i="10"/>
  <c r="S196" i="10"/>
  <c r="T197" i="10"/>
  <c r="U198" i="10"/>
  <c r="V199" i="10"/>
  <c r="R203" i="10"/>
  <c r="S204" i="10"/>
  <c r="T205" i="10"/>
  <c r="U206" i="10"/>
  <c r="V207" i="10"/>
  <c r="R211" i="10"/>
  <c r="U213" i="10"/>
  <c r="U216" i="10"/>
  <c r="S219" i="10"/>
  <c r="U222" i="10"/>
  <c r="R222" i="10"/>
  <c r="T223" i="10"/>
  <c r="R226" i="10"/>
  <c r="U227" i="10"/>
  <c r="T234" i="10"/>
  <c r="R237" i="10"/>
  <c r="R240" i="10"/>
  <c r="S245" i="10"/>
  <c r="V247" i="10"/>
  <c r="S247" i="10"/>
  <c r="S248" i="10"/>
  <c r="U254" i="10"/>
  <c r="T254" i="10"/>
  <c r="R254" i="10"/>
  <c r="V256" i="10"/>
  <c r="T256" i="10"/>
  <c r="U261" i="10"/>
  <c r="R263" i="10"/>
  <c r="V267" i="10"/>
  <c r="V271" i="10"/>
  <c r="U271" i="10"/>
  <c r="S271" i="10"/>
  <c r="T275" i="10"/>
  <c r="S278" i="10"/>
  <c r="R280" i="10"/>
  <c r="U286" i="10"/>
  <c r="T286" i="10"/>
  <c r="R286" i="10"/>
  <c r="S289" i="10"/>
  <c r="S292" i="10"/>
  <c r="R310" i="10"/>
  <c r="U316" i="10"/>
  <c r="V318" i="10"/>
  <c r="U318" i="10"/>
  <c r="T318" i="10"/>
  <c r="S318" i="10"/>
  <c r="U449" i="10"/>
  <c r="T449" i="10"/>
  <c r="S449" i="10"/>
  <c r="R449" i="10"/>
  <c r="V449" i="10"/>
  <c r="U230" i="10"/>
  <c r="R230" i="10"/>
  <c r="V14" i="10"/>
  <c r="S19" i="10"/>
  <c r="V22" i="10"/>
  <c r="S27" i="10"/>
  <c r="V30" i="10"/>
  <c r="S35" i="10"/>
  <c r="V38" i="10"/>
  <c r="S43" i="10"/>
  <c r="V46" i="10"/>
  <c r="S51" i="10"/>
  <c r="V54" i="10"/>
  <c r="S59" i="10"/>
  <c r="V62" i="10"/>
  <c r="S67" i="10"/>
  <c r="V70" i="10"/>
  <c r="S75" i="10"/>
  <c r="V78" i="10"/>
  <c r="S83" i="10"/>
  <c r="V86" i="10"/>
  <c r="S91" i="10"/>
  <c r="V94" i="10"/>
  <c r="S99" i="10"/>
  <c r="V102" i="10"/>
  <c r="S107" i="10"/>
  <c r="V110" i="10"/>
  <c r="S115" i="10"/>
  <c r="V118" i="10"/>
  <c r="S123" i="10"/>
  <c r="V126" i="10"/>
  <c r="S131" i="10"/>
  <c r="V134" i="10"/>
  <c r="S139" i="10"/>
  <c r="V142" i="10"/>
  <c r="S147" i="10"/>
  <c r="V150" i="10"/>
  <c r="S155" i="10"/>
  <c r="V158" i="10"/>
  <c r="S163" i="10"/>
  <c r="V166" i="10"/>
  <c r="S171" i="10"/>
  <c r="V174" i="10"/>
  <c r="S179" i="10"/>
  <c r="V182" i="10"/>
  <c r="S187" i="10"/>
  <c r="V190" i="10"/>
  <c r="S195" i="10"/>
  <c r="V198" i="10"/>
  <c r="S203" i="10"/>
  <c r="V206" i="10"/>
  <c r="S211" i="10"/>
  <c r="V213" i="10"/>
  <c r="V216" i="10"/>
  <c r="T219" i="10"/>
  <c r="S226" i="10"/>
  <c r="V227" i="10"/>
  <c r="T230" i="10"/>
  <c r="U234" i="10"/>
  <c r="S237" i="10"/>
  <c r="V239" i="10"/>
  <c r="S239" i="10"/>
  <c r="S240" i="10"/>
  <c r="U245" i="10"/>
  <c r="U248" i="10"/>
  <c r="T263" i="10"/>
  <c r="U275" i="10"/>
  <c r="T277" i="10"/>
  <c r="S277" i="10"/>
  <c r="S280" i="10"/>
  <c r="V288" i="10"/>
  <c r="U288" i="10"/>
  <c r="S288" i="10"/>
  <c r="T292" i="10"/>
  <c r="U303" i="10"/>
  <c r="T303" i="10"/>
  <c r="R303" i="10"/>
  <c r="V305" i="10"/>
  <c r="T305" i="10"/>
  <c r="U310" i="10"/>
  <c r="V316" i="10"/>
  <c r="R326" i="10"/>
  <c r="V326" i="10"/>
  <c r="U326" i="10"/>
  <c r="T326" i="10"/>
  <c r="S326" i="10"/>
  <c r="U342" i="10"/>
  <c r="S342" i="10"/>
  <c r="R342" i="10"/>
  <c r="V342" i="10"/>
  <c r="T342" i="10"/>
  <c r="U278" i="10"/>
  <c r="T278" i="10"/>
  <c r="R278" i="10"/>
  <c r="T19" i="10"/>
  <c r="T27" i="10"/>
  <c r="T35" i="10"/>
  <c r="T43" i="10"/>
  <c r="T51" i="10"/>
  <c r="T59" i="10"/>
  <c r="T67" i="10"/>
  <c r="T75" i="10"/>
  <c r="T83" i="10"/>
  <c r="T91" i="10"/>
  <c r="T99" i="10"/>
  <c r="T107" i="10"/>
  <c r="T115" i="10"/>
  <c r="T123" i="10"/>
  <c r="T131" i="10"/>
  <c r="T139" i="10"/>
  <c r="T147" i="10"/>
  <c r="T155" i="10"/>
  <c r="T163" i="10"/>
  <c r="T171" i="10"/>
  <c r="T179" i="10"/>
  <c r="T187" i="10"/>
  <c r="T195" i="10"/>
  <c r="T203" i="10"/>
  <c r="T211" i="10"/>
  <c r="U214" i="10"/>
  <c r="R214" i="10"/>
  <c r="U219" i="10"/>
  <c r="T226" i="10"/>
  <c r="V230" i="10"/>
  <c r="U237" i="10"/>
  <c r="U240" i="10"/>
  <c r="U262" i="10"/>
  <c r="T262" i="10"/>
  <c r="R262" i="10"/>
  <c r="V264" i="10"/>
  <c r="T264" i="10"/>
  <c r="V279" i="10"/>
  <c r="U279" i="10"/>
  <c r="S279" i="10"/>
  <c r="U280" i="10"/>
  <c r="U292" i="10"/>
  <c r="T294" i="10"/>
  <c r="S294" i="10"/>
  <c r="V310" i="10"/>
  <c r="V351" i="10"/>
  <c r="T351" i="10"/>
  <c r="S351" i="10"/>
  <c r="R351" i="10"/>
  <c r="U351" i="10"/>
  <c r="U416" i="10"/>
  <c r="T416" i="10"/>
  <c r="S416" i="10"/>
  <c r="R416" i="10"/>
  <c r="V416" i="10"/>
  <c r="V456" i="10"/>
  <c r="U456" i="10"/>
  <c r="T456" i="10"/>
  <c r="S456" i="10"/>
  <c r="R456" i="10"/>
  <c r="U19" i="10"/>
  <c r="U27" i="10"/>
  <c r="U35" i="10"/>
  <c r="U43" i="10"/>
  <c r="U51" i="10"/>
  <c r="U59" i="10"/>
  <c r="U67" i="10"/>
  <c r="U75" i="10"/>
  <c r="U83" i="10"/>
  <c r="U91" i="10"/>
  <c r="U99" i="10"/>
  <c r="U107" i="10"/>
  <c r="U115" i="10"/>
  <c r="U123" i="10"/>
  <c r="U131" i="10"/>
  <c r="U139" i="10"/>
  <c r="U147" i="10"/>
  <c r="U155" i="10"/>
  <c r="U163" i="10"/>
  <c r="U171" i="10"/>
  <c r="U179" i="10"/>
  <c r="U187" i="10"/>
  <c r="U195" i="10"/>
  <c r="U203" i="10"/>
  <c r="U211" i="10"/>
  <c r="V219" i="10"/>
  <c r="U226" i="10"/>
  <c r="V231" i="10"/>
  <c r="S231" i="10"/>
  <c r="V237" i="10"/>
  <c r="V240" i="10"/>
  <c r="U246" i="10"/>
  <c r="R246" i="10"/>
  <c r="T253" i="10"/>
  <c r="S253" i="10"/>
  <c r="T285" i="10"/>
  <c r="S285" i="10"/>
  <c r="V292" i="10"/>
  <c r="V296" i="10"/>
  <c r="U296" i="10"/>
  <c r="S296" i="10"/>
  <c r="U311" i="10"/>
  <c r="T311" i="10"/>
  <c r="R311" i="10"/>
  <c r="V313" i="10"/>
  <c r="T313" i="10"/>
  <c r="V319" i="10"/>
  <c r="U319" i="10"/>
  <c r="T319" i="10"/>
  <c r="R319" i="10"/>
  <c r="R15" i="10"/>
  <c r="R23" i="10"/>
  <c r="R31" i="10"/>
  <c r="R39" i="10"/>
  <c r="R47" i="10"/>
  <c r="R55" i="10"/>
  <c r="R63" i="10"/>
  <c r="R71" i="10"/>
  <c r="R79" i="10"/>
  <c r="R87" i="10"/>
  <c r="R95" i="10"/>
  <c r="R103" i="10"/>
  <c r="R111" i="10"/>
  <c r="R119" i="10"/>
  <c r="R127" i="10"/>
  <c r="R135" i="10"/>
  <c r="R143" i="10"/>
  <c r="R151" i="10"/>
  <c r="R159" i="10"/>
  <c r="R167" i="10"/>
  <c r="R175" i="10"/>
  <c r="R183" i="10"/>
  <c r="R191" i="10"/>
  <c r="R199" i="10"/>
  <c r="R207" i="10"/>
  <c r="S214" i="10"/>
  <c r="R221" i="10"/>
  <c r="R224" i="10"/>
  <c r="S235" i="10"/>
  <c r="U238" i="10"/>
  <c r="R238" i="10"/>
  <c r="R242" i="10"/>
  <c r="V255" i="10"/>
  <c r="U255" i="10"/>
  <c r="S255" i="10"/>
  <c r="S262" i="10"/>
  <c r="R264" i="10"/>
  <c r="U270" i="10"/>
  <c r="T270" i="10"/>
  <c r="R270" i="10"/>
  <c r="V272" i="10"/>
  <c r="T272" i="10"/>
  <c r="R279" i="10"/>
  <c r="V287" i="10"/>
  <c r="U287" i="10"/>
  <c r="S287" i="10"/>
  <c r="R294" i="10"/>
  <c r="T302" i="10"/>
  <c r="S302" i="10"/>
  <c r="S308" i="10"/>
  <c r="V338" i="10"/>
  <c r="U338" i="10"/>
  <c r="T338" i="10"/>
  <c r="S338" i="10"/>
  <c r="R338" i="10"/>
  <c r="V346" i="10"/>
  <c r="U346" i="10"/>
  <c r="T346" i="10"/>
  <c r="S346" i="10"/>
  <c r="R346" i="10"/>
  <c r="U433" i="10"/>
  <c r="T433" i="10"/>
  <c r="S433" i="10"/>
  <c r="R433" i="10"/>
  <c r="V433" i="10"/>
  <c r="U344" i="10"/>
  <c r="T344" i="10"/>
  <c r="S344" i="10"/>
  <c r="V344" i="10"/>
  <c r="R344" i="10"/>
  <c r="J12" i="10"/>
  <c r="T214" i="10"/>
  <c r="S221" i="10"/>
  <c r="V223" i="10"/>
  <c r="S223" i="10"/>
  <c r="S224" i="10"/>
  <c r="R231" i="10"/>
  <c r="T235" i="10"/>
  <c r="S242" i="10"/>
  <c r="S246" i="10"/>
  <c r="R253" i="10"/>
  <c r="T261" i="10"/>
  <c r="S261" i="10"/>
  <c r="V262" i="10"/>
  <c r="S264" i="10"/>
  <c r="S267" i="10"/>
  <c r="T279" i="10"/>
  <c r="R285" i="10"/>
  <c r="V289" i="10"/>
  <c r="T289" i="10"/>
  <c r="U294" i="10"/>
  <c r="R296" i="10"/>
  <c r="V304" i="10"/>
  <c r="U304" i="10"/>
  <c r="S304" i="10"/>
  <c r="T308" i="10"/>
  <c r="S311" i="10"/>
  <c r="V407" i="10"/>
  <c r="T407" i="10"/>
  <c r="S407" i="10"/>
  <c r="R407" i="10"/>
  <c r="U407" i="10"/>
  <c r="S320" i="10"/>
  <c r="T321" i="10"/>
  <c r="U328" i="10"/>
  <c r="T328" i="10"/>
  <c r="S328" i="10"/>
  <c r="V330" i="10"/>
  <c r="U330" i="10"/>
  <c r="U334" i="10"/>
  <c r="S334" i="10"/>
  <c r="R334" i="10"/>
  <c r="U360" i="10"/>
  <c r="T360" i="10"/>
  <c r="S360" i="10"/>
  <c r="V362" i="10"/>
  <c r="U362" i="10"/>
  <c r="U376" i="10"/>
  <c r="T376" i="10"/>
  <c r="S376" i="10"/>
  <c r="V378" i="10"/>
  <c r="U378" i="10"/>
  <c r="U392" i="10"/>
  <c r="T392" i="10"/>
  <c r="S392" i="10"/>
  <c r="V394" i="10"/>
  <c r="U394" i="10"/>
  <c r="R418" i="10"/>
  <c r="R435" i="10"/>
  <c r="S473" i="10"/>
  <c r="V473" i="10"/>
  <c r="U473" i="10"/>
  <c r="T473" i="10"/>
  <c r="R473" i="10"/>
  <c r="U358" i="10"/>
  <c r="S358" i="10"/>
  <c r="R358" i="10"/>
  <c r="V367" i="10"/>
  <c r="T367" i="10"/>
  <c r="S367" i="10"/>
  <c r="R367" i="10"/>
  <c r="U374" i="10"/>
  <c r="S374" i="10"/>
  <c r="R374" i="10"/>
  <c r="V383" i="10"/>
  <c r="T383" i="10"/>
  <c r="S383" i="10"/>
  <c r="R383" i="10"/>
  <c r="U390" i="10"/>
  <c r="S390" i="10"/>
  <c r="R390" i="10"/>
  <c r="V399" i="10"/>
  <c r="T399" i="10"/>
  <c r="S399" i="10"/>
  <c r="R399" i="10"/>
  <c r="V410" i="10"/>
  <c r="U410" i="10"/>
  <c r="T410" i="10"/>
  <c r="V426" i="10"/>
  <c r="U426" i="10"/>
  <c r="T426" i="10"/>
  <c r="S426" i="10"/>
  <c r="V440" i="10"/>
  <c r="T440" i="10"/>
  <c r="S440" i="10"/>
  <c r="R440" i="10"/>
  <c r="U320" i="10"/>
  <c r="U352" i="10"/>
  <c r="T352" i="10"/>
  <c r="S352" i="10"/>
  <c r="V354" i="10"/>
  <c r="U354" i="10"/>
  <c r="U408" i="10"/>
  <c r="T408" i="10"/>
  <c r="S408" i="10"/>
  <c r="R408" i="10"/>
  <c r="U424" i="10"/>
  <c r="T424" i="10"/>
  <c r="S424" i="10"/>
  <c r="R424" i="10"/>
  <c r="K426" i="10"/>
  <c r="V464" i="10"/>
  <c r="U464" i="10"/>
  <c r="T464" i="10"/>
  <c r="S464" i="10"/>
  <c r="R464" i="10"/>
  <c r="T509" i="10"/>
  <c r="S509" i="10"/>
  <c r="R509" i="10"/>
  <c r="V509" i="10"/>
  <c r="U509" i="10"/>
  <c r="V343" i="10"/>
  <c r="T343" i="10"/>
  <c r="S343" i="10"/>
  <c r="R343" i="10"/>
  <c r="U350" i="10"/>
  <c r="S350" i="10"/>
  <c r="R350" i="10"/>
  <c r="T358" i="10"/>
  <c r="V360" i="10"/>
  <c r="S362" i="10"/>
  <c r="U367" i="10"/>
  <c r="T374" i="10"/>
  <c r="V376" i="10"/>
  <c r="S378" i="10"/>
  <c r="U383" i="10"/>
  <c r="T390" i="10"/>
  <c r="V392" i="10"/>
  <c r="U399" i="10"/>
  <c r="R410" i="10"/>
  <c r="R426" i="10"/>
  <c r="U440" i="10"/>
  <c r="V443" i="10"/>
  <c r="U443" i="10"/>
  <c r="T443" i="10"/>
  <c r="V503" i="10"/>
  <c r="U503" i="10"/>
  <c r="T503" i="10"/>
  <c r="S503" i="10"/>
  <c r="R503" i="10"/>
  <c r="V327" i="10"/>
  <c r="S327" i="10"/>
  <c r="R327" i="10"/>
  <c r="V335" i="10"/>
  <c r="T335" i="10"/>
  <c r="S335" i="10"/>
  <c r="R335" i="10"/>
  <c r="V358" i="10"/>
  <c r="U368" i="10"/>
  <c r="T368" i="10"/>
  <c r="S368" i="10"/>
  <c r="V370" i="10"/>
  <c r="U370" i="10"/>
  <c r="V374" i="10"/>
  <c r="U384" i="10"/>
  <c r="T384" i="10"/>
  <c r="S384" i="10"/>
  <c r="V386" i="10"/>
  <c r="U386" i="10"/>
  <c r="V390" i="10"/>
  <c r="U400" i="10"/>
  <c r="T400" i="10"/>
  <c r="S400" i="10"/>
  <c r="V402" i="10"/>
  <c r="U402" i="10"/>
  <c r="S410" i="10"/>
  <c r="V415" i="10"/>
  <c r="T415" i="10"/>
  <c r="S415" i="10"/>
  <c r="R415" i="10"/>
  <c r="V427" i="10"/>
  <c r="U427" i="10"/>
  <c r="T427" i="10"/>
  <c r="V432" i="10"/>
  <c r="T432" i="10"/>
  <c r="S432" i="10"/>
  <c r="R432" i="10"/>
  <c r="U441" i="10"/>
  <c r="T441" i="10"/>
  <c r="S441" i="10"/>
  <c r="R441" i="10"/>
  <c r="V448" i="10"/>
  <c r="T448" i="10"/>
  <c r="S448" i="10"/>
  <c r="R448" i="10"/>
  <c r="V359" i="10"/>
  <c r="T359" i="10"/>
  <c r="S359" i="10"/>
  <c r="R359" i="10"/>
  <c r="U366" i="10"/>
  <c r="S366" i="10"/>
  <c r="R366" i="10"/>
  <c r="V375" i="10"/>
  <c r="T375" i="10"/>
  <c r="S375" i="10"/>
  <c r="R375" i="10"/>
  <c r="U382" i="10"/>
  <c r="S382" i="10"/>
  <c r="R382" i="10"/>
  <c r="V391" i="10"/>
  <c r="T391" i="10"/>
  <c r="S391" i="10"/>
  <c r="R391" i="10"/>
  <c r="U398" i="10"/>
  <c r="S398" i="10"/>
  <c r="R398" i="10"/>
  <c r="S469" i="10"/>
  <c r="R469" i="10"/>
  <c r="V469" i="10"/>
  <c r="U469" i="10"/>
  <c r="T501" i="10"/>
  <c r="S501" i="10"/>
  <c r="R501" i="10"/>
  <c r="V501" i="10"/>
  <c r="U501" i="10"/>
  <c r="V418" i="10"/>
  <c r="U418" i="10"/>
  <c r="T418" i="10"/>
  <c r="V435" i="10"/>
  <c r="U435" i="10"/>
  <c r="T435" i="10"/>
  <c r="V495" i="10"/>
  <c r="U495" i="10"/>
  <c r="T495" i="10"/>
  <c r="S495" i="10"/>
  <c r="R495" i="10"/>
  <c r="V517" i="10"/>
  <c r="U517" i="10"/>
  <c r="T517" i="10"/>
  <c r="S517" i="10"/>
  <c r="R517" i="10"/>
  <c r="V533" i="10"/>
  <c r="U533" i="10"/>
  <c r="T533" i="10"/>
  <c r="S533" i="10"/>
  <c r="R533" i="10"/>
  <c r="V589" i="10"/>
  <c r="U589" i="10"/>
  <c r="T589" i="10"/>
  <c r="S589" i="10"/>
  <c r="R589" i="10"/>
  <c r="V634" i="10"/>
  <c r="T634" i="10"/>
  <c r="S634" i="10"/>
  <c r="R634" i="10"/>
  <c r="U634" i="10"/>
  <c r="R457" i="10"/>
  <c r="T459" i="10"/>
  <c r="R465" i="10"/>
  <c r="T467" i="10"/>
  <c r="V487" i="10"/>
  <c r="U487" i="10"/>
  <c r="T487" i="10"/>
  <c r="S487" i="10"/>
  <c r="T493" i="10"/>
  <c r="S493" i="10"/>
  <c r="R493" i="10"/>
  <c r="V722" i="10"/>
  <c r="U722" i="10"/>
  <c r="T722" i="10"/>
  <c r="S722" i="10"/>
  <c r="R722" i="10"/>
  <c r="T329" i="10"/>
  <c r="V331" i="10"/>
  <c r="T337" i="10"/>
  <c r="V339" i="10"/>
  <c r="T345" i="10"/>
  <c r="V347" i="10"/>
  <c r="T353" i="10"/>
  <c r="V355" i="10"/>
  <c r="T361" i="10"/>
  <c r="V363" i="10"/>
  <c r="T369" i="10"/>
  <c r="V371" i="10"/>
  <c r="T377" i="10"/>
  <c r="V379" i="10"/>
  <c r="T385" i="10"/>
  <c r="V387" i="10"/>
  <c r="T393" i="10"/>
  <c r="V395" i="10"/>
  <c r="T401" i="10"/>
  <c r="V403" i="10"/>
  <c r="T409" i="10"/>
  <c r="V411" i="10"/>
  <c r="T417" i="10"/>
  <c r="V419" i="10"/>
  <c r="T425" i="10"/>
  <c r="V428" i="10"/>
  <c r="T434" i="10"/>
  <c r="V436" i="10"/>
  <c r="T442" i="10"/>
  <c r="V444" i="10"/>
  <c r="T450" i="10"/>
  <c r="V452" i="10"/>
  <c r="S457" i="10"/>
  <c r="U459" i="10"/>
  <c r="V460" i="10"/>
  <c r="S465" i="10"/>
  <c r="U467" i="10"/>
  <c r="V468" i="10"/>
  <c r="T477" i="10"/>
  <c r="S477" i="10"/>
  <c r="R477" i="10"/>
  <c r="V479" i="10"/>
  <c r="U479" i="10"/>
  <c r="T479" i="10"/>
  <c r="S479" i="10"/>
  <c r="T485" i="10"/>
  <c r="S485" i="10"/>
  <c r="R485" i="10"/>
  <c r="R512" i="10"/>
  <c r="V512" i="10"/>
  <c r="U512" i="10"/>
  <c r="T512" i="10"/>
  <c r="V541" i="10"/>
  <c r="U541" i="10"/>
  <c r="T541" i="10"/>
  <c r="S541" i="10"/>
  <c r="R541" i="10"/>
  <c r="V557" i="10"/>
  <c r="U557" i="10"/>
  <c r="T557" i="10"/>
  <c r="S557" i="10"/>
  <c r="R557" i="10"/>
  <c r="V573" i="10"/>
  <c r="U573" i="10"/>
  <c r="T573" i="10"/>
  <c r="S573" i="10"/>
  <c r="R573" i="10"/>
  <c r="U329" i="10"/>
  <c r="U337" i="10"/>
  <c r="U345" i="10"/>
  <c r="U353" i="10"/>
  <c r="U361" i="10"/>
  <c r="U369" i="10"/>
  <c r="U377" i="10"/>
  <c r="U385" i="10"/>
  <c r="U393" i="10"/>
  <c r="U401" i="10"/>
  <c r="R406" i="10"/>
  <c r="U409" i="10"/>
  <c r="R414" i="10"/>
  <c r="U417" i="10"/>
  <c r="R422" i="10"/>
  <c r="U425" i="10"/>
  <c r="R431" i="10"/>
  <c r="U434" i="10"/>
  <c r="R439" i="10"/>
  <c r="U442" i="10"/>
  <c r="R447" i="10"/>
  <c r="R455" i="10"/>
  <c r="T457" i="10"/>
  <c r="V459" i="10"/>
  <c r="R463" i="10"/>
  <c r="T465" i="10"/>
  <c r="V467" i="10"/>
  <c r="R472" i="10"/>
  <c r="R487" i="10"/>
  <c r="U493" i="10"/>
  <c r="R496" i="10"/>
  <c r="V496" i="10"/>
  <c r="U496" i="10"/>
  <c r="T496" i="10"/>
  <c r="R504" i="10"/>
  <c r="V504" i="10"/>
  <c r="U504" i="10"/>
  <c r="T504" i="10"/>
  <c r="R349" i="10"/>
  <c r="R365" i="10"/>
  <c r="R373" i="10"/>
  <c r="R381" i="10"/>
  <c r="R389" i="10"/>
  <c r="R397" i="10"/>
  <c r="S406" i="10"/>
  <c r="S414" i="10"/>
  <c r="S422" i="10"/>
  <c r="R430" i="10"/>
  <c r="S431" i="10"/>
  <c r="S439" i="10"/>
  <c r="S447" i="10"/>
  <c r="S455" i="10"/>
  <c r="U457" i="10"/>
  <c r="S463" i="10"/>
  <c r="U465" i="10"/>
  <c r="S472" i="10"/>
  <c r="U477" i="10"/>
  <c r="R479" i="10"/>
  <c r="U485" i="10"/>
  <c r="R488" i="10"/>
  <c r="V488" i="10"/>
  <c r="U488" i="10"/>
  <c r="T488" i="10"/>
  <c r="V493" i="10"/>
  <c r="S512" i="10"/>
  <c r="U699" i="10"/>
  <c r="T699" i="10"/>
  <c r="S699" i="10"/>
  <c r="R699" i="10"/>
  <c r="V699" i="10"/>
  <c r="R480" i="10"/>
  <c r="V480" i="10"/>
  <c r="U480" i="10"/>
  <c r="T480" i="10"/>
  <c r="V610" i="10"/>
  <c r="T610" i="10"/>
  <c r="S610" i="10"/>
  <c r="R610" i="10"/>
  <c r="U610" i="10"/>
  <c r="S488" i="10"/>
  <c r="V549" i="10"/>
  <c r="U549" i="10"/>
  <c r="T549" i="10"/>
  <c r="S549" i="10"/>
  <c r="R549" i="10"/>
  <c r="V565" i="10"/>
  <c r="U565" i="10"/>
  <c r="T565" i="10"/>
  <c r="S565" i="10"/>
  <c r="R565" i="10"/>
  <c r="V581" i="10"/>
  <c r="U581" i="10"/>
  <c r="T581" i="10"/>
  <c r="S581" i="10"/>
  <c r="R581" i="10"/>
  <c r="S480" i="10"/>
  <c r="V511" i="10"/>
  <c r="U511" i="10"/>
  <c r="T511" i="10"/>
  <c r="S511" i="10"/>
  <c r="V525" i="10"/>
  <c r="U525" i="10"/>
  <c r="T525" i="10"/>
  <c r="S525" i="10"/>
  <c r="R525" i="10"/>
  <c r="V597" i="10"/>
  <c r="U597" i="10"/>
  <c r="T597" i="10"/>
  <c r="S597" i="10"/>
  <c r="R597" i="10"/>
  <c r="V474" i="10"/>
  <c r="R478" i="10"/>
  <c r="U481" i="10"/>
  <c r="V482" i="10"/>
  <c r="R486" i="10"/>
  <c r="U489" i="10"/>
  <c r="V490" i="10"/>
  <c r="R494" i="10"/>
  <c r="U497" i="10"/>
  <c r="V498" i="10"/>
  <c r="R502" i="10"/>
  <c r="U505" i="10"/>
  <c r="V506" i="10"/>
  <c r="R510" i="10"/>
  <c r="U513" i="10"/>
  <c r="V514" i="10"/>
  <c r="R518" i="10"/>
  <c r="S519" i="10"/>
  <c r="T520" i="10"/>
  <c r="U521" i="10"/>
  <c r="V522" i="10"/>
  <c r="R526" i="10"/>
  <c r="S527" i="10"/>
  <c r="T528" i="10"/>
  <c r="U529" i="10"/>
  <c r="V530" i="10"/>
  <c r="R534" i="10"/>
  <c r="S535" i="10"/>
  <c r="T536" i="10"/>
  <c r="U537" i="10"/>
  <c r="V538" i="10"/>
  <c r="R542" i="10"/>
  <c r="S543" i="10"/>
  <c r="T544" i="10"/>
  <c r="U545" i="10"/>
  <c r="V546" i="10"/>
  <c r="R550" i="10"/>
  <c r="S551" i="10"/>
  <c r="T552" i="10"/>
  <c r="U553" i="10"/>
  <c r="V554" i="10"/>
  <c r="R558" i="10"/>
  <c r="S559" i="10"/>
  <c r="T560" i="10"/>
  <c r="U561" i="10"/>
  <c r="V562" i="10"/>
  <c r="R566" i="10"/>
  <c r="S567" i="10"/>
  <c r="T568" i="10"/>
  <c r="U569" i="10"/>
  <c r="V570" i="10"/>
  <c r="R574" i="10"/>
  <c r="S575" i="10"/>
  <c r="T576" i="10"/>
  <c r="U577" i="10"/>
  <c r="V578" i="10"/>
  <c r="R582" i="10"/>
  <c r="S583" i="10"/>
  <c r="T584" i="10"/>
  <c r="U585" i="10"/>
  <c r="V586" i="10"/>
  <c r="R590" i="10"/>
  <c r="S591" i="10"/>
  <c r="T592" i="10"/>
  <c r="U593" i="10"/>
  <c r="V594" i="10"/>
  <c r="R598" i="10"/>
  <c r="S599" i="10"/>
  <c r="T600" i="10"/>
  <c r="U603" i="10"/>
  <c r="S603" i="10"/>
  <c r="R603" i="10"/>
  <c r="V605" i="10"/>
  <c r="U605" i="10"/>
  <c r="T605" i="10"/>
  <c r="V618" i="10"/>
  <c r="T618" i="10"/>
  <c r="S618" i="10"/>
  <c r="R618" i="10"/>
  <c r="R629" i="10"/>
  <c r="V642" i="10"/>
  <c r="T642" i="10"/>
  <c r="S642" i="10"/>
  <c r="R642" i="10"/>
  <c r="V666" i="10"/>
  <c r="T666" i="10"/>
  <c r="S666" i="10"/>
  <c r="R666" i="10"/>
  <c r="R701" i="10"/>
  <c r="S478" i="10"/>
  <c r="V481" i="10"/>
  <c r="S486" i="10"/>
  <c r="V489" i="10"/>
  <c r="S494" i="10"/>
  <c r="V497" i="10"/>
  <c r="S502" i="10"/>
  <c r="V505" i="10"/>
  <c r="S510" i="10"/>
  <c r="V513" i="10"/>
  <c r="S518" i="10"/>
  <c r="T519" i="10"/>
  <c r="U520" i="10"/>
  <c r="V521" i="10"/>
  <c r="S526" i="10"/>
  <c r="T527" i="10"/>
  <c r="U528" i="10"/>
  <c r="V529" i="10"/>
  <c r="T535" i="10"/>
  <c r="U536" i="10"/>
  <c r="V537" i="10"/>
  <c r="T543" i="10"/>
  <c r="U544" i="10"/>
  <c r="V545" i="10"/>
  <c r="T551" i="10"/>
  <c r="U552" i="10"/>
  <c r="V553" i="10"/>
  <c r="T559" i="10"/>
  <c r="U560" i="10"/>
  <c r="V561" i="10"/>
  <c r="T567" i="10"/>
  <c r="U568" i="10"/>
  <c r="V569" i="10"/>
  <c r="T575" i="10"/>
  <c r="U576" i="10"/>
  <c r="V577" i="10"/>
  <c r="S582" i="10"/>
  <c r="T583" i="10"/>
  <c r="U584" i="10"/>
  <c r="V585" i="10"/>
  <c r="S590" i="10"/>
  <c r="T591" i="10"/>
  <c r="U592" i="10"/>
  <c r="V593" i="10"/>
  <c r="T599" i="10"/>
  <c r="U600" i="10"/>
  <c r="V613" i="10"/>
  <c r="U613" i="10"/>
  <c r="T613" i="10"/>
  <c r="V637" i="10"/>
  <c r="U637" i="10"/>
  <c r="T637" i="10"/>
  <c r="V650" i="10"/>
  <c r="T650" i="10"/>
  <c r="S650" i="10"/>
  <c r="R650" i="10"/>
  <c r="V674" i="10"/>
  <c r="T674" i="10"/>
  <c r="S674" i="10"/>
  <c r="R674" i="10"/>
  <c r="R476" i="10"/>
  <c r="R484" i="10"/>
  <c r="T486" i="10"/>
  <c r="R492" i="10"/>
  <c r="T494" i="10"/>
  <c r="R500" i="10"/>
  <c r="R508" i="10"/>
  <c r="T510" i="10"/>
  <c r="U519" i="10"/>
  <c r="V520" i="10"/>
  <c r="U527" i="10"/>
  <c r="V528" i="10"/>
  <c r="U535" i="10"/>
  <c r="V536" i="10"/>
  <c r="U543" i="10"/>
  <c r="V544" i="10"/>
  <c r="U551" i="10"/>
  <c r="V552" i="10"/>
  <c r="U559" i="10"/>
  <c r="V560" i="10"/>
  <c r="U567" i="10"/>
  <c r="V568" i="10"/>
  <c r="U575" i="10"/>
  <c r="V576" i="10"/>
  <c r="U583" i="10"/>
  <c r="V584" i="10"/>
  <c r="T590" i="10"/>
  <c r="U591" i="10"/>
  <c r="V592" i="10"/>
  <c r="T598" i="10"/>
  <c r="U599" i="10"/>
  <c r="V600" i="10"/>
  <c r="U611" i="10"/>
  <c r="T611" i="10"/>
  <c r="S611" i="10"/>
  <c r="R611" i="10"/>
  <c r="V621" i="10"/>
  <c r="U621" i="10"/>
  <c r="T621" i="10"/>
  <c r="U635" i="10"/>
  <c r="T635" i="10"/>
  <c r="S635" i="10"/>
  <c r="R635" i="10"/>
  <c r="V645" i="10"/>
  <c r="U645" i="10"/>
  <c r="T645" i="10"/>
  <c r="V658" i="10"/>
  <c r="T658" i="10"/>
  <c r="S658" i="10"/>
  <c r="R658" i="10"/>
  <c r="U666" i="10"/>
  <c r="V669" i="10"/>
  <c r="U669" i="10"/>
  <c r="T669" i="10"/>
  <c r="V682" i="10"/>
  <c r="T682" i="10"/>
  <c r="S682" i="10"/>
  <c r="R682" i="10"/>
  <c r="R475" i="10"/>
  <c r="S476" i="10"/>
  <c r="R483" i="10"/>
  <c r="S484" i="10"/>
  <c r="R491" i="10"/>
  <c r="S492" i="10"/>
  <c r="R499" i="10"/>
  <c r="S500" i="10"/>
  <c r="R507" i="10"/>
  <c r="S508" i="10"/>
  <c r="R515" i="10"/>
  <c r="S516" i="10"/>
  <c r="R523" i="10"/>
  <c r="S524" i="10"/>
  <c r="R595" i="10"/>
  <c r="R613" i="10"/>
  <c r="U619" i="10"/>
  <c r="T619" i="10"/>
  <c r="S619" i="10"/>
  <c r="R619" i="10"/>
  <c r="V626" i="10"/>
  <c r="T626" i="10"/>
  <c r="S626" i="10"/>
  <c r="R626" i="10"/>
  <c r="R637" i="10"/>
  <c r="U643" i="10"/>
  <c r="T643" i="10"/>
  <c r="S643" i="10"/>
  <c r="R643" i="10"/>
  <c r="U650" i="10"/>
  <c r="V653" i="10"/>
  <c r="U653" i="10"/>
  <c r="T653" i="10"/>
  <c r="U667" i="10"/>
  <c r="T667" i="10"/>
  <c r="S667" i="10"/>
  <c r="R667" i="10"/>
  <c r="U674" i="10"/>
  <c r="V677" i="10"/>
  <c r="U677" i="10"/>
  <c r="T677" i="10"/>
  <c r="V690" i="10"/>
  <c r="T690" i="10"/>
  <c r="S690" i="10"/>
  <c r="R690" i="10"/>
  <c r="V714" i="10"/>
  <c r="U714" i="10"/>
  <c r="T714" i="10"/>
  <c r="S714" i="10"/>
  <c r="R714" i="10"/>
  <c r="V730" i="10"/>
  <c r="U730" i="10"/>
  <c r="T730" i="10"/>
  <c r="S730" i="10"/>
  <c r="R730" i="10"/>
  <c r="U651" i="10"/>
  <c r="T651" i="10"/>
  <c r="S651" i="10"/>
  <c r="R651" i="10"/>
  <c r="U675" i="10"/>
  <c r="T675" i="10"/>
  <c r="S675" i="10"/>
  <c r="R675" i="10"/>
  <c r="V685" i="10"/>
  <c r="U685" i="10"/>
  <c r="T685" i="10"/>
  <c r="V698" i="10"/>
  <c r="T698" i="10"/>
  <c r="S698" i="10"/>
  <c r="R698" i="10"/>
  <c r="U659" i="10"/>
  <c r="T659" i="10"/>
  <c r="S659" i="10"/>
  <c r="R659" i="10"/>
  <c r="V661" i="10"/>
  <c r="U661" i="10"/>
  <c r="T661" i="10"/>
  <c r="U683" i="10"/>
  <c r="T683" i="10"/>
  <c r="S683" i="10"/>
  <c r="R683" i="10"/>
  <c r="V693" i="10"/>
  <c r="U693" i="10"/>
  <c r="T693" i="10"/>
  <c r="V706" i="10"/>
  <c r="U706" i="10"/>
  <c r="T706" i="10"/>
  <c r="S706" i="10"/>
  <c r="R706" i="10"/>
  <c r="T602" i="10"/>
  <c r="U627" i="10"/>
  <c r="T627" i="10"/>
  <c r="S627" i="10"/>
  <c r="R627" i="10"/>
  <c r="V629" i="10"/>
  <c r="U629" i="10"/>
  <c r="T629" i="10"/>
  <c r="V651" i="10"/>
  <c r="V675" i="10"/>
  <c r="R685" i="10"/>
  <c r="U691" i="10"/>
  <c r="T691" i="10"/>
  <c r="S691" i="10"/>
  <c r="R691" i="10"/>
  <c r="U698" i="10"/>
  <c r="V701" i="10"/>
  <c r="U701" i="10"/>
  <c r="T701" i="10"/>
  <c r="S604" i="10"/>
  <c r="U606" i="10"/>
  <c r="V607" i="10"/>
  <c r="S612" i="10"/>
  <c r="U614" i="10"/>
  <c r="V615" i="10"/>
  <c r="S620" i="10"/>
  <c r="U622" i="10"/>
  <c r="V623" i="10"/>
  <c r="S628" i="10"/>
  <c r="U630" i="10"/>
  <c r="V631" i="10"/>
  <c r="S636" i="10"/>
  <c r="U638" i="10"/>
  <c r="V639" i="10"/>
  <c r="S644" i="10"/>
  <c r="U646" i="10"/>
  <c r="V647" i="10"/>
  <c r="S652" i="10"/>
  <c r="U654" i="10"/>
  <c r="V655" i="10"/>
  <c r="S660" i="10"/>
  <c r="U662" i="10"/>
  <c r="V663" i="10"/>
  <c r="S668" i="10"/>
  <c r="U670" i="10"/>
  <c r="V671" i="10"/>
  <c r="S676" i="10"/>
  <c r="U678" i="10"/>
  <c r="V679" i="10"/>
  <c r="S684" i="10"/>
  <c r="U686" i="10"/>
  <c r="V687" i="10"/>
  <c r="S692" i="10"/>
  <c r="U694" i="10"/>
  <c r="V695" i="10"/>
  <c r="S700" i="10"/>
  <c r="U702" i="10"/>
  <c r="V703" i="10"/>
  <c r="R707" i="10"/>
  <c r="S708" i="10"/>
  <c r="T709" i="10"/>
  <c r="U710" i="10"/>
  <c r="V711" i="10"/>
  <c r="R715" i="10"/>
  <c r="S716" i="10"/>
  <c r="T717" i="10"/>
  <c r="U718" i="10"/>
  <c r="V719" i="10"/>
  <c r="R723" i="10"/>
  <c r="S724" i="10"/>
  <c r="T725" i="10"/>
  <c r="U726" i="10"/>
  <c r="V727" i="10"/>
  <c r="R731" i="10"/>
  <c r="S732" i="10"/>
  <c r="T733" i="10"/>
  <c r="U734" i="10"/>
  <c r="V735" i="10"/>
  <c r="T604" i="10"/>
  <c r="V606" i="10"/>
  <c r="T612" i="10"/>
  <c r="V614" i="10"/>
  <c r="T620" i="10"/>
  <c r="V622" i="10"/>
  <c r="V630" i="10"/>
  <c r="T636" i="10"/>
  <c r="V638" i="10"/>
  <c r="T644" i="10"/>
  <c r="V646" i="10"/>
  <c r="T652" i="10"/>
  <c r="V654" i="10"/>
  <c r="V662" i="10"/>
  <c r="T668" i="10"/>
  <c r="V670" i="10"/>
  <c r="T676" i="10"/>
  <c r="V678" i="10"/>
  <c r="T684" i="10"/>
  <c r="V686" i="10"/>
  <c r="T692" i="10"/>
  <c r="V694" i="10"/>
  <c r="T700" i="10"/>
  <c r="V702" i="10"/>
  <c r="S707" i="10"/>
  <c r="T708" i="10"/>
  <c r="U709" i="10"/>
  <c r="V710" i="10"/>
  <c r="S715" i="10"/>
  <c r="T716" i="10"/>
  <c r="U717" i="10"/>
  <c r="V718" i="10"/>
  <c r="S723" i="10"/>
  <c r="T724" i="10"/>
  <c r="U725" i="10"/>
  <c r="V726" i="10"/>
  <c r="S731" i="10"/>
  <c r="T732" i="10"/>
  <c r="U733" i="10"/>
  <c r="V734" i="10"/>
  <c r="T707" i="10"/>
  <c r="V709" i="10"/>
  <c r="T715" i="10"/>
  <c r="U716" i="10"/>
  <c r="V717" i="10"/>
  <c r="R721" i="10"/>
  <c r="T723" i="10"/>
  <c r="U724" i="10"/>
  <c r="V725" i="10"/>
  <c r="R729" i="10"/>
  <c r="T731" i="10"/>
  <c r="U732" i="10"/>
  <c r="V733" i="10"/>
  <c r="R737" i="10"/>
  <c r="R608" i="10"/>
  <c r="S609" i="10"/>
  <c r="R616" i="10"/>
  <c r="S617" i="10"/>
  <c r="R640" i="10"/>
  <c r="S641" i="10"/>
  <c r="R648" i="10"/>
  <c r="S649" i="10"/>
  <c r="R656" i="10"/>
  <c r="S657" i="10"/>
  <c r="R672" i="10"/>
  <c r="S673" i="10"/>
  <c r="R680" i="10"/>
  <c r="S681" i="10"/>
  <c r="R688" i="10"/>
  <c r="S689" i="10"/>
  <c r="R696" i="10"/>
  <c r="S697" i="10"/>
  <c r="R704" i="10"/>
  <c r="S705" i="10"/>
  <c r="U707" i="10"/>
  <c r="R712" i="10"/>
  <c r="S713" i="10"/>
  <c r="U715" i="10"/>
  <c r="R720" i="10"/>
  <c r="S721" i="10"/>
  <c r="U723" i="10"/>
  <c r="R728" i="10"/>
  <c r="S729" i="10"/>
  <c r="U731" i="10"/>
  <c r="R736" i="10"/>
  <c r="S737" i="10"/>
  <c r="V161" i="9"/>
  <c r="U161" i="9"/>
  <c r="T161" i="9"/>
  <c r="V15" i="9"/>
  <c r="R19" i="9"/>
  <c r="S20" i="9"/>
  <c r="U22" i="9"/>
  <c r="V23" i="9"/>
  <c r="R27" i="9"/>
  <c r="S28" i="9"/>
  <c r="V31" i="9"/>
  <c r="R35" i="9"/>
  <c r="S36" i="9"/>
  <c r="U38" i="9"/>
  <c r="V39" i="9"/>
  <c r="R43" i="9"/>
  <c r="S44" i="9"/>
  <c r="V47" i="9"/>
  <c r="R52" i="9"/>
  <c r="S53" i="9"/>
  <c r="V56" i="9"/>
  <c r="R60" i="9"/>
  <c r="S61" i="9"/>
  <c r="V64" i="9"/>
  <c r="R68" i="9"/>
  <c r="S69" i="9"/>
  <c r="V72" i="9"/>
  <c r="R76" i="9"/>
  <c r="S77" i="9"/>
  <c r="V80" i="9"/>
  <c r="R84" i="9"/>
  <c r="S85" i="9"/>
  <c r="V88" i="9"/>
  <c r="R92" i="9"/>
  <c r="S93" i="9"/>
  <c r="V96" i="9"/>
  <c r="R100" i="9"/>
  <c r="S101" i="9"/>
  <c r="U111" i="9"/>
  <c r="T111" i="9"/>
  <c r="S111" i="9"/>
  <c r="R111" i="9"/>
  <c r="V118" i="9"/>
  <c r="T118" i="9"/>
  <c r="S118" i="9"/>
  <c r="R118" i="9"/>
  <c r="U127" i="9"/>
  <c r="T127" i="9"/>
  <c r="S127" i="9"/>
  <c r="R127" i="9"/>
  <c r="V142" i="9"/>
  <c r="T142" i="9"/>
  <c r="S142" i="9"/>
  <c r="R142" i="9"/>
  <c r="V177" i="9"/>
  <c r="U177" i="9"/>
  <c r="T177" i="9"/>
  <c r="U183" i="9"/>
  <c r="T183" i="9"/>
  <c r="S183" i="9"/>
  <c r="R183" i="9"/>
  <c r="T272" i="9"/>
  <c r="S272" i="9"/>
  <c r="V272" i="9"/>
  <c r="U272" i="9"/>
  <c r="R272" i="9"/>
  <c r="R18" i="9"/>
  <c r="R26" i="9"/>
  <c r="R34" i="9"/>
  <c r="R42" i="9"/>
  <c r="R50" i="9"/>
  <c r="R51" i="9"/>
  <c r="R59" i="9"/>
  <c r="R67" i="9"/>
  <c r="R75" i="9"/>
  <c r="R83" i="9"/>
  <c r="R91" i="9"/>
  <c r="R99" i="9"/>
  <c r="R105" i="9"/>
  <c r="V121" i="9"/>
  <c r="U121" i="9"/>
  <c r="T121" i="9"/>
  <c r="V145" i="9"/>
  <c r="U145" i="9"/>
  <c r="T145" i="9"/>
  <c r="U159" i="9"/>
  <c r="T159" i="9"/>
  <c r="S159" i="9"/>
  <c r="R159" i="9"/>
  <c r="R161" i="9"/>
  <c r="V198" i="9"/>
  <c r="T198" i="9"/>
  <c r="S198" i="9"/>
  <c r="R198" i="9"/>
  <c r="V227" i="9"/>
  <c r="T227" i="9"/>
  <c r="U227" i="9"/>
  <c r="S227" i="9"/>
  <c r="R227" i="9"/>
  <c r="T240" i="9"/>
  <c r="S240" i="9"/>
  <c r="V240" i="9"/>
  <c r="U240" i="9"/>
  <c r="R240" i="9"/>
  <c r="S18" i="9"/>
  <c r="S26" i="9"/>
  <c r="S34" i="9"/>
  <c r="S42" i="9"/>
  <c r="S50" i="9"/>
  <c r="S51" i="9"/>
  <c r="S59" i="9"/>
  <c r="S67" i="9"/>
  <c r="S75" i="9"/>
  <c r="S83" i="9"/>
  <c r="S91" i="9"/>
  <c r="S99" i="9"/>
  <c r="V104" i="9"/>
  <c r="U104" i="9"/>
  <c r="S161" i="9"/>
  <c r="V166" i="9"/>
  <c r="T166" i="9"/>
  <c r="S166" i="9"/>
  <c r="R166" i="9"/>
  <c r="U175" i="9"/>
  <c r="T175" i="9"/>
  <c r="S175" i="9"/>
  <c r="R175" i="9"/>
  <c r="V201" i="9"/>
  <c r="U201" i="9"/>
  <c r="T201" i="9"/>
  <c r="R214" i="9"/>
  <c r="V214" i="9"/>
  <c r="U214" i="9"/>
  <c r="R246" i="9"/>
  <c r="V246" i="9"/>
  <c r="U246" i="9"/>
  <c r="R16" i="9"/>
  <c r="T18" i="9"/>
  <c r="U19" i="9"/>
  <c r="R24" i="9"/>
  <c r="S25" i="9"/>
  <c r="T26" i="9"/>
  <c r="U27" i="9"/>
  <c r="R32" i="9"/>
  <c r="S33" i="9"/>
  <c r="T34" i="9"/>
  <c r="U35" i="9"/>
  <c r="R40" i="9"/>
  <c r="T42" i="9"/>
  <c r="U43" i="9"/>
  <c r="R48" i="9"/>
  <c r="T50" i="9"/>
  <c r="T51" i="9"/>
  <c r="U52" i="9"/>
  <c r="R57" i="9"/>
  <c r="T59" i="9"/>
  <c r="U60" i="9"/>
  <c r="R65" i="9"/>
  <c r="T67" i="9"/>
  <c r="U68" i="9"/>
  <c r="R73" i="9"/>
  <c r="T75" i="9"/>
  <c r="U76" i="9"/>
  <c r="R81" i="9"/>
  <c r="T83" i="9"/>
  <c r="U84" i="9"/>
  <c r="R89" i="9"/>
  <c r="T91" i="9"/>
  <c r="U92" i="9"/>
  <c r="R97" i="9"/>
  <c r="T99" i="9"/>
  <c r="U100" i="9"/>
  <c r="U119" i="9"/>
  <c r="T119" i="9"/>
  <c r="S119" i="9"/>
  <c r="R119" i="9"/>
  <c r="R121" i="9"/>
  <c r="V134" i="9"/>
  <c r="T134" i="9"/>
  <c r="S134" i="9"/>
  <c r="R134" i="9"/>
  <c r="U143" i="9"/>
  <c r="T143" i="9"/>
  <c r="S143" i="9"/>
  <c r="R143" i="9"/>
  <c r="R145" i="9"/>
  <c r="V150" i="9"/>
  <c r="T150" i="9"/>
  <c r="S150" i="9"/>
  <c r="R150" i="9"/>
  <c r="V159" i="9"/>
  <c r="V169" i="9"/>
  <c r="U169" i="9"/>
  <c r="T169" i="9"/>
  <c r="S177" i="9"/>
  <c r="V190" i="9"/>
  <c r="T190" i="9"/>
  <c r="S190" i="9"/>
  <c r="R190" i="9"/>
  <c r="U198" i="9"/>
  <c r="U225" i="9"/>
  <c r="T225" i="9"/>
  <c r="R225" i="9"/>
  <c r="V225" i="9"/>
  <c r="S225" i="9"/>
  <c r="T232" i="9"/>
  <c r="S232" i="9"/>
  <c r="V232" i="9"/>
  <c r="V174" i="9"/>
  <c r="T174" i="9"/>
  <c r="S174" i="9"/>
  <c r="R174" i="9"/>
  <c r="U210" i="9"/>
  <c r="S210" i="9"/>
  <c r="V210" i="9"/>
  <c r="T210" i="9"/>
  <c r="R210" i="9"/>
  <c r="R15" i="9"/>
  <c r="S16" i="9"/>
  <c r="U18" i="9"/>
  <c r="R23" i="9"/>
  <c r="S24" i="9"/>
  <c r="U26" i="9"/>
  <c r="R31" i="9"/>
  <c r="S32" i="9"/>
  <c r="U34" i="9"/>
  <c r="R39" i="9"/>
  <c r="S40" i="9"/>
  <c r="U42" i="9"/>
  <c r="R47" i="9"/>
  <c r="S48" i="9"/>
  <c r="U50" i="9"/>
  <c r="U51" i="9"/>
  <c r="R56" i="9"/>
  <c r="S57" i="9"/>
  <c r="U59" i="9"/>
  <c r="R64" i="9"/>
  <c r="S65" i="9"/>
  <c r="U67" i="9"/>
  <c r="R72" i="9"/>
  <c r="S73" i="9"/>
  <c r="U75" i="9"/>
  <c r="R80" i="9"/>
  <c r="S81" i="9"/>
  <c r="U83" i="9"/>
  <c r="R88" i="9"/>
  <c r="S89" i="9"/>
  <c r="U91" i="9"/>
  <c r="R96" i="9"/>
  <c r="S97" i="9"/>
  <c r="U99" i="9"/>
  <c r="R104" i="9"/>
  <c r="S121" i="9"/>
  <c r="V137" i="9"/>
  <c r="U137" i="9"/>
  <c r="T137" i="9"/>
  <c r="S145" i="9"/>
  <c r="V153" i="9"/>
  <c r="U153" i="9"/>
  <c r="T153" i="9"/>
  <c r="U166" i="9"/>
  <c r="V175" i="9"/>
  <c r="V193" i="9"/>
  <c r="U193" i="9"/>
  <c r="T193" i="9"/>
  <c r="U199" i="9"/>
  <c r="T199" i="9"/>
  <c r="S199" i="9"/>
  <c r="R199" i="9"/>
  <c r="R201" i="9"/>
  <c r="S214" i="9"/>
  <c r="S246" i="9"/>
  <c r="U297" i="9"/>
  <c r="T297" i="9"/>
  <c r="S297" i="9"/>
  <c r="R297" i="9"/>
  <c r="V297" i="9"/>
  <c r="V329" i="9"/>
  <c r="U329" i="9"/>
  <c r="T329" i="9"/>
  <c r="S329" i="9"/>
  <c r="R329" i="9"/>
  <c r="S15" i="9"/>
  <c r="T16" i="9"/>
  <c r="S23" i="9"/>
  <c r="T24" i="9"/>
  <c r="S31" i="9"/>
  <c r="T32" i="9"/>
  <c r="S39" i="9"/>
  <c r="T40" i="9"/>
  <c r="S47" i="9"/>
  <c r="T48" i="9"/>
  <c r="S56" i="9"/>
  <c r="T57" i="9"/>
  <c r="S64" i="9"/>
  <c r="T65" i="9"/>
  <c r="S72" i="9"/>
  <c r="T73" i="9"/>
  <c r="S80" i="9"/>
  <c r="T81" i="9"/>
  <c r="S88" i="9"/>
  <c r="T89" i="9"/>
  <c r="S96" i="9"/>
  <c r="T97" i="9"/>
  <c r="S104" i="9"/>
  <c r="V110" i="9"/>
  <c r="T110" i="9"/>
  <c r="S110" i="9"/>
  <c r="R110" i="9"/>
  <c r="V126" i="9"/>
  <c r="T126" i="9"/>
  <c r="S126" i="9"/>
  <c r="R126" i="9"/>
  <c r="U167" i="9"/>
  <c r="T167" i="9"/>
  <c r="S167" i="9"/>
  <c r="R167" i="9"/>
  <c r="V182" i="9"/>
  <c r="T182" i="9"/>
  <c r="S182" i="9"/>
  <c r="R182" i="9"/>
  <c r="S201" i="9"/>
  <c r="U206" i="9"/>
  <c r="T206" i="9"/>
  <c r="S206" i="9"/>
  <c r="R206" i="9"/>
  <c r="T214" i="9"/>
  <c r="T246" i="9"/>
  <c r="V105" i="9"/>
  <c r="U105" i="9"/>
  <c r="T105" i="9"/>
  <c r="V242" i="9"/>
  <c r="U242" i="9"/>
  <c r="S242" i="9"/>
  <c r="T242" i="9"/>
  <c r="R242" i="9"/>
  <c r="T104" i="9"/>
  <c r="V113" i="9"/>
  <c r="U113" i="9"/>
  <c r="T113" i="9"/>
  <c r="V129" i="9"/>
  <c r="U129" i="9"/>
  <c r="T129" i="9"/>
  <c r="U135" i="9"/>
  <c r="T135" i="9"/>
  <c r="S135" i="9"/>
  <c r="R135" i="9"/>
  <c r="R137" i="9"/>
  <c r="U151" i="9"/>
  <c r="T151" i="9"/>
  <c r="S151" i="9"/>
  <c r="R151" i="9"/>
  <c r="R153" i="9"/>
  <c r="V158" i="9"/>
  <c r="T158" i="9"/>
  <c r="S158" i="9"/>
  <c r="R158" i="9"/>
  <c r="V185" i="9"/>
  <c r="U185" i="9"/>
  <c r="T185" i="9"/>
  <c r="U191" i="9"/>
  <c r="T191" i="9"/>
  <c r="S191" i="9"/>
  <c r="R191" i="9"/>
  <c r="R193" i="9"/>
  <c r="V199" i="9"/>
  <c r="R222" i="9"/>
  <c r="V222" i="9"/>
  <c r="U222" i="9"/>
  <c r="T222" i="9"/>
  <c r="S222" i="9"/>
  <c r="U106" i="9"/>
  <c r="V107" i="9"/>
  <c r="S112" i="9"/>
  <c r="U114" i="9"/>
  <c r="S120" i="9"/>
  <c r="U122" i="9"/>
  <c r="S128" i="9"/>
  <c r="U130" i="9"/>
  <c r="S136" i="9"/>
  <c r="U138" i="9"/>
  <c r="S144" i="9"/>
  <c r="U146" i="9"/>
  <c r="S152" i="9"/>
  <c r="U154" i="9"/>
  <c r="S160" i="9"/>
  <c r="S168" i="9"/>
  <c r="U170" i="9"/>
  <c r="S176" i="9"/>
  <c r="U178" i="9"/>
  <c r="S184" i="9"/>
  <c r="U186" i="9"/>
  <c r="S192" i="9"/>
  <c r="U194" i="9"/>
  <c r="S200" i="9"/>
  <c r="U202" i="9"/>
  <c r="V208" i="9"/>
  <c r="T216" i="9"/>
  <c r="S216" i="9"/>
  <c r="S219" i="9"/>
  <c r="T248" i="9"/>
  <c r="S248" i="9"/>
  <c r="T254" i="9"/>
  <c r="T256" i="9"/>
  <c r="S256" i="9"/>
  <c r="T262" i="9"/>
  <c r="T264" i="9"/>
  <c r="S264" i="9"/>
  <c r="R289" i="9"/>
  <c r="U313" i="9"/>
  <c r="T313" i="9"/>
  <c r="S313" i="9"/>
  <c r="R313" i="9"/>
  <c r="V313" i="9"/>
  <c r="V106" i="9"/>
  <c r="T112" i="9"/>
  <c r="T120" i="9"/>
  <c r="T128" i="9"/>
  <c r="T136" i="9"/>
  <c r="T144" i="9"/>
  <c r="T152" i="9"/>
  <c r="T160" i="9"/>
  <c r="T168" i="9"/>
  <c r="T176" i="9"/>
  <c r="T184" i="9"/>
  <c r="T192" i="9"/>
  <c r="T200" i="9"/>
  <c r="T209" i="9"/>
  <c r="R209" i="9"/>
  <c r="V218" i="9"/>
  <c r="U218" i="9"/>
  <c r="S218" i="9"/>
  <c r="U233" i="9"/>
  <c r="T233" i="9"/>
  <c r="R233" i="9"/>
  <c r="V235" i="9"/>
  <c r="T235" i="9"/>
  <c r="V250" i="9"/>
  <c r="U250" i="9"/>
  <c r="S250" i="9"/>
  <c r="V258" i="9"/>
  <c r="U258" i="9"/>
  <c r="S258" i="9"/>
  <c r="V266" i="9"/>
  <c r="U266" i="9"/>
  <c r="S266" i="9"/>
  <c r="V283" i="9"/>
  <c r="T283" i="9"/>
  <c r="R283" i="9"/>
  <c r="R286" i="9"/>
  <c r="U286" i="9"/>
  <c r="T286" i="9"/>
  <c r="R109" i="9"/>
  <c r="U112" i="9"/>
  <c r="R117" i="9"/>
  <c r="U120" i="9"/>
  <c r="U128" i="9"/>
  <c r="U136" i="9"/>
  <c r="U144" i="9"/>
  <c r="R149" i="9"/>
  <c r="U152" i="9"/>
  <c r="R157" i="9"/>
  <c r="U160" i="9"/>
  <c r="R165" i="9"/>
  <c r="U168" i="9"/>
  <c r="U176" i="9"/>
  <c r="U184" i="9"/>
  <c r="U192" i="9"/>
  <c r="U200" i="9"/>
  <c r="T224" i="9"/>
  <c r="S224" i="9"/>
  <c r="V292" i="9"/>
  <c r="T292" i="9"/>
  <c r="R292" i="9"/>
  <c r="R295" i="9"/>
  <c r="U295" i="9"/>
  <c r="T295" i="9"/>
  <c r="U321" i="9"/>
  <c r="T321" i="9"/>
  <c r="S321" i="9"/>
  <c r="R321" i="9"/>
  <c r="V321" i="9"/>
  <c r="R108" i="9"/>
  <c r="S109" i="9"/>
  <c r="S209" i="9"/>
  <c r="V211" i="9"/>
  <c r="T211" i="9"/>
  <c r="R218" i="9"/>
  <c r="V226" i="9"/>
  <c r="U226" i="9"/>
  <c r="S226" i="9"/>
  <c r="S233" i="9"/>
  <c r="R235" i="9"/>
  <c r="U241" i="9"/>
  <c r="T241" i="9"/>
  <c r="R241" i="9"/>
  <c r="V243" i="9"/>
  <c r="T243" i="9"/>
  <c r="R250" i="9"/>
  <c r="R258" i="9"/>
  <c r="R266" i="9"/>
  <c r="V275" i="9"/>
  <c r="T275" i="9"/>
  <c r="R275" i="9"/>
  <c r="R278" i="9"/>
  <c r="U278" i="9"/>
  <c r="T278" i="9"/>
  <c r="S283" i="9"/>
  <c r="S286" i="9"/>
  <c r="S288" i="9"/>
  <c r="R288" i="9"/>
  <c r="V288" i="9"/>
  <c r="U288" i="9"/>
  <c r="V365" i="9"/>
  <c r="U365" i="9"/>
  <c r="T365" i="9"/>
  <c r="S365" i="9"/>
  <c r="R365" i="9"/>
  <c r="V446" i="9"/>
  <c r="U446" i="9"/>
  <c r="T446" i="9"/>
  <c r="S446" i="9"/>
  <c r="R446" i="9"/>
  <c r="U217" i="9"/>
  <c r="T217" i="9"/>
  <c r="R217" i="9"/>
  <c r="V219" i="9"/>
  <c r="T219" i="9"/>
  <c r="V234" i="9"/>
  <c r="U234" i="9"/>
  <c r="S234" i="9"/>
  <c r="U249" i="9"/>
  <c r="T249" i="9"/>
  <c r="R249" i="9"/>
  <c r="V251" i="9"/>
  <c r="T251" i="9"/>
  <c r="R251" i="9"/>
  <c r="R254" i="9"/>
  <c r="U254" i="9"/>
  <c r="V259" i="9"/>
  <c r="T259" i="9"/>
  <c r="R259" i="9"/>
  <c r="R262" i="9"/>
  <c r="U262" i="9"/>
  <c r="V267" i="9"/>
  <c r="T267" i="9"/>
  <c r="R267" i="9"/>
  <c r="R270" i="9"/>
  <c r="U270" i="9"/>
  <c r="T270" i="9"/>
  <c r="T280" i="9"/>
  <c r="S280" i="9"/>
  <c r="V280" i="9"/>
  <c r="U292" i="9"/>
  <c r="T289" i="9"/>
  <c r="S289" i="9"/>
  <c r="V289" i="9"/>
  <c r="U305" i="9"/>
  <c r="T305" i="9"/>
  <c r="S305" i="9"/>
  <c r="R305" i="9"/>
  <c r="V305" i="9"/>
  <c r="T303" i="9"/>
  <c r="T311" i="9"/>
  <c r="T319" i="9"/>
  <c r="T327" i="9"/>
  <c r="V337" i="9"/>
  <c r="U337" i="9"/>
  <c r="V382" i="9"/>
  <c r="U382" i="9"/>
  <c r="T382" i="9"/>
  <c r="S382" i="9"/>
  <c r="R382" i="9"/>
  <c r="V430" i="9"/>
  <c r="U430" i="9"/>
  <c r="T430" i="9"/>
  <c r="S430" i="9"/>
  <c r="R430" i="9"/>
  <c r="V445" i="9"/>
  <c r="U445" i="9"/>
  <c r="T445" i="9"/>
  <c r="S445" i="9"/>
  <c r="R445" i="9"/>
  <c r="J455" i="9"/>
  <c r="V469" i="9"/>
  <c r="U469" i="9"/>
  <c r="T469" i="9"/>
  <c r="S469" i="9"/>
  <c r="R469" i="9"/>
  <c r="V541" i="9"/>
  <c r="U541" i="9"/>
  <c r="T541" i="9"/>
  <c r="S541" i="9"/>
  <c r="R541" i="9"/>
  <c r="U608" i="9"/>
  <c r="T608" i="9"/>
  <c r="S608" i="9"/>
  <c r="R608" i="9"/>
  <c r="V608" i="9"/>
  <c r="U640" i="9"/>
  <c r="T640" i="9"/>
  <c r="S640" i="9"/>
  <c r="R640" i="9"/>
  <c r="V640" i="9"/>
  <c r="U688" i="9"/>
  <c r="T688" i="9"/>
  <c r="S688" i="9"/>
  <c r="R688" i="9"/>
  <c r="V688" i="9"/>
  <c r="R300" i="9"/>
  <c r="U303" i="9"/>
  <c r="R308" i="9"/>
  <c r="U311" i="9"/>
  <c r="R316" i="9"/>
  <c r="U319" i="9"/>
  <c r="R324" i="9"/>
  <c r="U327" i="9"/>
  <c r="R330" i="9"/>
  <c r="S334" i="9"/>
  <c r="R334" i="9"/>
  <c r="T342" i="9"/>
  <c r="U344" i="9"/>
  <c r="T344" i="9"/>
  <c r="T349" i="9"/>
  <c r="V358" i="9"/>
  <c r="U358" i="9"/>
  <c r="T358" i="9"/>
  <c r="S358" i="9"/>
  <c r="R358" i="9"/>
  <c r="V390" i="9"/>
  <c r="U390" i="9"/>
  <c r="T390" i="9"/>
  <c r="S390" i="9"/>
  <c r="R390" i="9"/>
  <c r="V397" i="9"/>
  <c r="U397" i="9"/>
  <c r="T397" i="9"/>
  <c r="S397" i="9"/>
  <c r="R397" i="9"/>
  <c r="V438" i="9"/>
  <c r="U438" i="9"/>
  <c r="T438" i="9"/>
  <c r="S438" i="9"/>
  <c r="R438" i="9"/>
  <c r="V456" i="9"/>
  <c r="U456" i="9"/>
  <c r="T456" i="9"/>
  <c r="S456" i="9"/>
  <c r="R456" i="9"/>
  <c r="V549" i="9"/>
  <c r="U549" i="9"/>
  <c r="T549" i="9"/>
  <c r="S549" i="9"/>
  <c r="R549" i="9"/>
  <c r="V557" i="9"/>
  <c r="U557" i="9"/>
  <c r="T557" i="9"/>
  <c r="S557" i="9"/>
  <c r="R557" i="9"/>
  <c r="V573" i="9"/>
  <c r="U573" i="9"/>
  <c r="T573" i="9"/>
  <c r="S573" i="9"/>
  <c r="R573" i="9"/>
  <c r="V597" i="9"/>
  <c r="U597" i="9"/>
  <c r="T597" i="9"/>
  <c r="S597" i="9"/>
  <c r="R597" i="9"/>
  <c r="R257" i="9"/>
  <c r="R265" i="9"/>
  <c r="R273" i="9"/>
  <c r="S274" i="9"/>
  <c r="R281" i="9"/>
  <c r="S282" i="9"/>
  <c r="R290" i="9"/>
  <c r="S291" i="9"/>
  <c r="R298" i="9"/>
  <c r="S299" i="9"/>
  <c r="T300" i="9"/>
  <c r="R306" i="9"/>
  <c r="S307" i="9"/>
  <c r="T308" i="9"/>
  <c r="R314" i="9"/>
  <c r="S315" i="9"/>
  <c r="T316" i="9"/>
  <c r="R322" i="9"/>
  <c r="S323" i="9"/>
  <c r="T324" i="9"/>
  <c r="T330" i="9"/>
  <c r="T334" i="9"/>
  <c r="U336" i="9"/>
  <c r="T336" i="9"/>
  <c r="S337" i="9"/>
  <c r="S341" i="9"/>
  <c r="R344" i="9"/>
  <c r="V398" i="9"/>
  <c r="U398" i="9"/>
  <c r="T398" i="9"/>
  <c r="S398" i="9"/>
  <c r="R398" i="9"/>
  <c r="V405" i="9"/>
  <c r="U405" i="9"/>
  <c r="T405" i="9"/>
  <c r="S405" i="9"/>
  <c r="R405" i="9"/>
  <c r="U300" i="9"/>
  <c r="U308" i="9"/>
  <c r="U316" i="9"/>
  <c r="U324" i="9"/>
  <c r="U330" i="9"/>
  <c r="T343" i="9"/>
  <c r="S343" i="9"/>
  <c r="U350" i="9"/>
  <c r="T350" i="9"/>
  <c r="S350" i="9"/>
  <c r="R350" i="9"/>
  <c r="V366" i="9"/>
  <c r="U366" i="9"/>
  <c r="T366" i="9"/>
  <c r="S366" i="9"/>
  <c r="R366" i="9"/>
  <c r="V413" i="9"/>
  <c r="U413" i="9"/>
  <c r="T413" i="9"/>
  <c r="S413" i="9"/>
  <c r="R413" i="9"/>
  <c r="T257" i="9"/>
  <c r="T265" i="9"/>
  <c r="T273" i="9"/>
  <c r="U274" i="9"/>
  <c r="T281" i="9"/>
  <c r="U282" i="9"/>
  <c r="T290" i="9"/>
  <c r="U291" i="9"/>
  <c r="T298" i="9"/>
  <c r="U299" i="9"/>
  <c r="T306" i="9"/>
  <c r="U307" i="9"/>
  <c r="T314" i="9"/>
  <c r="U315" i="9"/>
  <c r="T322" i="9"/>
  <c r="U323" i="9"/>
  <c r="V334" i="9"/>
  <c r="U341" i="9"/>
  <c r="V344" i="9"/>
  <c r="R346" i="9"/>
  <c r="V373" i="9"/>
  <c r="U373" i="9"/>
  <c r="T373" i="9"/>
  <c r="S373" i="9"/>
  <c r="R373" i="9"/>
  <c r="V406" i="9"/>
  <c r="U406" i="9"/>
  <c r="T406" i="9"/>
  <c r="S406" i="9"/>
  <c r="R406" i="9"/>
  <c r="V421" i="9"/>
  <c r="U421" i="9"/>
  <c r="T421" i="9"/>
  <c r="S421" i="9"/>
  <c r="R421" i="9"/>
  <c r="V454" i="9"/>
  <c r="U454" i="9"/>
  <c r="T454" i="9"/>
  <c r="S454" i="9"/>
  <c r="R454" i="9"/>
  <c r="R303" i="9"/>
  <c r="R311" i="9"/>
  <c r="R319" i="9"/>
  <c r="R327" i="9"/>
  <c r="T335" i="9"/>
  <c r="S335" i="9"/>
  <c r="V341" i="9"/>
  <c r="R343" i="9"/>
  <c r="V345" i="9"/>
  <c r="U345" i="9"/>
  <c r="V350" i="9"/>
  <c r="V381" i="9"/>
  <c r="U381" i="9"/>
  <c r="T381" i="9"/>
  <c r="S381" i="9"/>
  <c r="R381" i="9"/>
  <c r="V414" i="9"/>
  <c r="U414" i="9"/>
  <c r="T414" i="9"/>
  <c r="S414" i="9"/>
  <c r="R414" i="9"/>
  <c r="V429" i="9"/>
  <c r="U429" i="9"/>
  <c r="T429" i="9"/>
  <c r="S429" i="9"/>
  <c r="R429" i="9"/>
  <c r="S342" i="9"/>
  <c r="R342" i="9"/>
  <c r="U343" i="9"/>
  <c r="S349" i="9"/>
  <c r="R349" i="9"/>
  <c r="V351" i="9"/>
  <c r="U351" i="9"/>
  <c r="T351" i="9"/>
  <c r="S351" i="9"/>
  <c r="V357" i="9"/>
  <c r="U357" i="9"/>
  <c r="T357" i="9"/>
  <c r="S357" i="9"/>
  <c r="R357" i="9"/>
  <c r="V374" i="9"/>
  <c r="U374" i="9"/>
  <c r="T374" i="9"/>
  <c r="S374" i="9"/>
  <c r="R374" i="9"/>
  <c r="V389" i="9"/>
  <c r="U389" i="9"/>
  <c r="T389" i="9"/>
  <c r="S389" i="9"/>
  <c r="R389" i="9"/>
  <c r="V422" i="9"/>
  <c r="U422" i="9"/>
  <c r="T422" i="9"/>
  <c r="S422" i="9"/>
  <c r="R422" i="9"/>
  <c r="V437" i="9"/>
  <c r="U437" i="9"/>
  <c r="T437" i="9"/>
  <c r="S437" i="9"/>
  <c r="R437" i="9"/>
  <c r="T352" i="9"/>
  <c r="U353" i="9"/>
  <c r="S359" i="9"/>
  <c r="T360" i="9"/>
  <c r="U361" i="9"/>
  <c r="S367" i="9"/>
  <c r="T368" i="9"/>
  <c r="U369" i="9"/>
  <c r="S375" i="9"/>
  <c r="T376" i="9"/>
  <c r="U377" i="9"/>
  <c r="V378" i="9"/>
  <c r="S383" i="9"/>
  <c r="T384" i="9"/>
  <c r="U385" i="9"/>
  <c r="V386" i="9"/>
  <c r="S391" i="9"/>
  <c r="T392" i="9"/>
  <c r="U393" i="9"/>
  <c r="V394" i="9"/>
  <c r="S399" i="9"/>
  <c r="T400" i="9"/>
  <c r="U401" i="9"/>
  <c r="V402" i="9"/>
  <c r="S407" i="9"/>
  <c r="T408" i="9"/>
  <c r="U409" i="9"/>
  <c r="V410" i="9"/>
  <c r="S415" i="9"/>
  <c r="T416" i="9"/>
  <c r="U417" i="9"/>
  <c r="V418" i="9"/>
  <c r="S423" i="9"/>
  <c r="T424" i="9"/>
  <c r="U425" i="9"/>
  <c r="V426" i="9"/>
  <c r="S431" i="9"/>
  <c r="T432" i="9"/>
  <c r="U433" i="9"/>
  <c r="V434" i="9"/>
  <c r="S439" i="9"/>
  <c r="T440" i="9"/>
  <c r="U441" i="9"/>
  <c r="V442" i="9"/>
  <c r="S447" i="9"/>
  <c r="T448" i="9"/>
  <c r="U449" i="9"/>
  <c r="V451" i="9"/>
  <c r="S457" i="9"/>
  <c r="T458" i="9"/>
  <c r="U459" i="9"/>
  <c r="V460" i="9"/>
  <c r="V463" i="9"/>
  <c r="U463" i="9"/>
  <c r="T463" i="9"/>
  <c r="S463" i="9"/>
  <c r="V533" i="9"/>
  <c r="U533" i="9"/>
  <c r="T533" i="9"/>
  <c r="S533" i="9"/>
  <c r="R533" i="9"/>
  <c r="U352" i="9"/>
  <c r="T359" i="9"/>
  <c r="U360" i="9"/>
  <c r="V361" i="9"/>
  <c r="T367" i="9"/>
  <c r="U368" i="9"/>
  <c r="V369" i="9"/>
  <c r="T375" i="9"/>
  <c r="U376" i="9"/>
  <c r="V377" i="9"/>
  <c r="T383" i="9"/>
  <c r="U384" i="9"/>
  <c r="V385" i="9"/>
  <c r="T391" i="9"/>
  <c r="U392" i="9"/>
  <c r="T399" i="9"/>
  <c r="U400" i="9"/>
  <c r="T407" i="9"/>
  <c r="U408" i="9"/>
  <c r="V409" i="9"/>
  <c r="T415" i="9"/>
  <c r="U416" i="9"/>
  <c r="V417" i="9"/>
  <c r="T423" i="9"/>
  <c r="U424" i="9"/>
  <c r="V425" i="9"/>
  <c r="T431" i="9"/>
  <c r="U432" i="9"/>
  <c r="V433" i="9"/>
  <c r="T439" i="9"/>
  <c r="U440" i="9"/>
  <c r="V441" i="9"/>
  <c r="T447" i="9"/>
  <c r="U448" i="9"/>
  <c r="V449" i="9"/>
  <c r="T457" i="9"/>
  <c r="U458" i="9"/>
  <c r="U461" i="9"/>
  <c r="T461" i="9"/>
  <c r="V517" i="9"/>
  <c r="U517" i="9"/>
  <c r="T517" i="9"/>
  <c r="S517" i="9"/>
  <c r="R517" i="9"/>
  <c r="V525" i="9"/>
  <c r="U525" i="9"/>
  <c r="T525" i="9"/>
  <c r="S525" i="9"/>
  <c r="R525" i="9"/>
  <c r="U359" i="9"/>
  <c r="U367" i="9"/>
  <c r="U375" i="9"/>
  <c r="U383" i="9"/>
  <c r="U391" i="9"/>
  <c r="U399" i="9"/>
  <c r="U407" i="9"/>
  <c r="U415" i="9"/>
  <c r="U423" i="9"/>
  <c r="U431" i="9"/>
  <c r="U439" i="9"/>
  <c r="U447" i="9"/>
  <c r="U457" i="9"/>
  <c r="V509" i="9"/>
  <c r="U509" i="9"/>
  <c r="T509" i="9"/>
  <c r="S509" i="9"/>
  <c r="R509" i="9"/>
  <c r="J450" i="9"/>
  <c r="V477" i="9"/>
  <c r="U477" i="9"/>
  <c r="T477" i="9"/>
  <c r="S477" i="9"/>
  <c r="R477" i="9"/>
  <c r="V485" i="9"/>
  <c r="U485" i="9"/>
  <c r="T485" i="9"/>
  <c r="S485" i="9"/>
  <c r="R485" i="9"/>
  <c r="V565" i="9"/>
  <c r="U565" i="9"/>
  <c r="T565" i="9"/>
  <c r="S565" i="9"/>
  <c r="R565" i="9"/>
  <c r="R378" i="9"/>
  <c r="R386" i="9"/>
  <c r="R394" i="9"/>
  <c r="R402" i="9"/>
  <c r="R410" i="9"/>
  <c r="R418" i="9"/>
  <c r="R426" i="9"/>
  <c r="R434" i="9"/>
  <c r="R442" i="9"/>
  <c r="R460" i="9"/>
  <c r="V581" i="9"/>
  <c r="U581" i="9"/>
  <c r="T581" i="9"/>
  <c r="S581" i="9"/>
  <c r="R581" i="9"/>
  <c r="V493" i="9"/>
  <c r="U493" i="9"/>
  <c r="T493" i="9"/>
  <c r="S493" i="9"/>
  <c r="R493" i="9"/>
  <c r="V501" i="9"/>
  <c r="U501" i="9"/>
  <c r="T501" i="9"/>
  <c r="S501" i="9"/>
  <c r="R501" i="9"/>
  <c r="V589" i="9"/>
  <c r="U589" i="9"/>
  <c r="T589" i="9"/>
  <c r="S589" i="9"/>
  <c r="R589" i="9"/>
  <c r="R462" i="9"/>
  <c r="T464" i="9"/>
  <c r="V466" i="9"/>
  <c r="R470" i="9"/>
  <c r="S471" i="9"/>
  <c r="T472" i="9"/>
  <c r="U473" i="9"/>
  <c r="V474" i="9"/>
  <c r="R478" i="9"/>
  <c r="S479" i="9"/>
  <c r="T480" i="9"/>
  <c r="U481" i="9"/>
  <c r="V482" i="9"/>
  <c r="R486" i="9"/>
  <c r="S487" i="9"/>
  <c r="T488" i="9"/>
  <c r="U489" i="9"/>
  <c r="V490" i="9"/>
  <c r="R494" i="9"/>
  <c r="S495" i="9"/>
  <c r="U497" i="9"/>
  <c r="V498" i="9"/>
  <c r="R502" i="9"/>
  <c r="S503" i="9"/>
  <c r="T504" i="9"/>
  <c r="U505" i="9"/>
  <c r="V506" i="9"/>
  <c r="R510" i="9"/>
  <c r="S511" i="9"/>
  <c r="T512" i="9"/>
  <c r="U513" i="9"/>
  <c r="V514" i="9"/>
  <c r="R518" i="9"/>
  <c r="S519" i="9"/>
  <c r="T520" i="9"/>
  <c r="U521" i="9"/>
  <c r="V522" i="9"/>
  <c r="R526" i="9"/>
  <c r="S527" i="9"/>
  <c r="T528" i="9"/>
  <c r="U529" i="9"/>
  <c r="V530" i="9"/>
  <c r="R534" i="9"/>
  <c r="S535" i="9"/>
  <c r="T536" i="9"/>
  <c r="U537" i="9"/>
  <c r="V538" i="9"/>
  <c r="R542" i="9"/>
  <c r="S543" i="9"/>
  <c r="T544" i="9"/>
  <c r="U545" i="9"/>
  <c r="R550" i="9"/>
  <c r="S551" i="9"/>
  <c r="T552" i="9"/>
  <c r="U553" i="9"/>
  <c r="R558" i="9"/>
  <c r="S559" i="9"/>
  <c r="T560" i="9"/>
  <c r="U561" i="9"/>
  <c r="V562" i="9"/>
  <c r="R566" i="9"/>
  <c r="S567" i="9"/>
  <c r="T568" i="9"/>
  <c r="U569" i="9"/>
  <c r="V570" i="9"/>
  <c r="R574" i="9"/>
  <c r="S575" i="9"/>
  <c r="T576" i="9"/>
  <c r="U577" i="9"/>
  <c r="V578" i="9"/>
  <c r="R582" i="9"/>
  <c r="S583" i="9"/>
  <c r="T584" i="9"/>
  <c r="V586" i="9"/>
  <c r="R590" i="9"/>
  <c r="S591" i="9"/>
  <c r="T592" i="9"/>
  <c r="V594" i="9"/>
  <c r="R598" i="9"/>
  <c r="U600" i="9"/>
  <c r="T600" i="9"/>
  <c r="S600" i="9"/>
  <c r="R600" i="9"/>
  <c r="V600" i="9"/>
  <c r="U616" i="9"/>
  <c r="T616" i="9"/>
  <c r="S616" i="9"/>
  <c r="R616" i="9"/>
  <c r="V616" i="9"/>
  <c r="U624" i="9"/>
  <c r="T624" i="9"/>
  <c r="S624" i="9"/>
  <c r="R624" i="9"/>
  <c r="V624" i="9"/>
  <c r="U672" i="9"/>
  <c r="T672" i="9"/>
  <c r="S672" i="9"/>
  <c r="R672" i="9"/>
  <c r="V672" i="9"/>
  <c r="S462" i="9"/>
  <c r="U464" i="9"/>
  <c r="S470" i="9"/>
  <c r="T471" i="9"/>
  <c r="U472" i="9"/>
  <c r="V473" i="9"/>
  <c r="S478" i="9"/>
  <c r="T479" i="9"/>
  <c r="U480" i="9"/>
  <c r="V481" i="9"/>
  <c r="S486" i="9"/>
  <c r="T487" i="9"/>
  <c r="U488" i="9"/>
  <c r="V489" i="9"/>
  <c r="S494" i="9"/>
  <c r="T495" i="9"/>
  <c r="U496" i="9"/>
  <c r="V497" i="9"/>
  <c r="S502" i="9"/>
  <c r="T503" i="9"/>
  <c r="U504" i="9"/>
  <c r="V505" i="9"/>
  <c r="S510" i="9"/>
  <c r="T511" i="9"/>
  <c r="V513" i="9"/>
  <c r="S518" i="9"/>
  <c r="T519" i="9"/>
  <c r="U520" i="9"/>
  <c r="V521" i="9"/>
  <c r="S526" i="9"/>
  <c r="T527" i="9"/>
  <c r="U528" i="9"/>
  <c r="S534" i="9"/>
  <c r="T535" i="9"/>
  <c r="U536" i="9"/>
  <c r="S542" i="9"/>
  <c r="T543" i="9"/>
  <c r="U544" i="9"/>
  <c r="S550" i="9"/>
  <c r="T551" i="9"/>
  <c r="U552" i="9"/>
  <c r="S558" i="9"/>
  <c r="T559" i="9"/>
  <c r="U560" i="9"/>
  <c r="V561" i="9"/>
  <c r="S566" i="9"/>
  <c r="T567" i="9"/>
  <c r="U568" i="9"/>
  <c r="V569" i="9"/>
  <c r="S574" i="9"/>
  <c r="T575" i="9"/>
  <c r="U576" i="9"/>
  <c r="V577" i="9"/>
  <c r="S582" i="9"/>
  <c r="T583" i="9"/>
  <c r="U584" i="9"/>
  <c r="S590" i="9"/>
  <c r="T591" i="9"/>
  <c r="U592" i="9"/>
  <c r="S598" i="9"/>
  <c r="U680" i="9"/>
  <c r="T680" i="9"/>
  <c r="S680" i="9"/>
  <c r="R680" i="9"/>
  <c r="V680" i="9"/>
  <c r="T462" i="9"/>
  <c r="V464" i="9"/>
  <c r="R468" i="9"/>
  <c r="T470" i="9"/>
  <c r="U471" i="9"/>
  <c r="V472" i="9"/>
  <c r="R476" i="9"/>
  <c r="T478" i="9"/>
  <c r="U479" i="9"/>
  <c r="V480" i="9"/>
  <c r="R484" i="9"/>
  <c r="T486" i="9"/>
  <c r="U487" i="9"/>
  <c r="V488" i="9"/>
  <c r="R492" i="9"/>
  <c r="T494" i="9"/>
  <c r="U495" i="9"/>
  <c r="V496" i="9"/>
  <c r="R500" i="9"/>
  <c r="T502" i="9"/>
  <c r="U503" i="9"/>
  <c r="V504" i="9"/>
  <c r="R508" i="9"/>
  <c r="T510" i="9"/>
  <c r="U511" i="9"/>
  <c r="R516" i="9"/>
  <c r="T518" i="9"/>
  <c r="U519" i="9"/>
  <c r="R524" i="9"/>
  <c r="T526" i="9"/>
  <c r="U527" i="9"/>
  <c r="V528" i="9"/>
  <c r="T534" i="9"/>
  <c r="U535" i="9"/>
  <c r="V536" i="9"/>
  <c r="R540" i="9"/>
  <c r="T542" i="9"/>
  <c r="U543" i="9"/>
  <c r="V544" i="9"/>
  <c r="R548" i="9"/>
  <c r="T550" i="9"/>
  <c r="U551" i="9"/>
  <c r="R556" i="9"/>
  <c r="T558" i="9"/>
  <c r="U559" i="9"/>
  <c r="V560" i="9"/>
  <c r="R564" i="9"/>
  <c r="T566" i="9"/>
  <c r="U567" i="9"/>
  <c r="V568" i="9"/>
  <c r="R572" i="9"/>
  <c r="T574" i="9"/>
  <c r="U575" i="9"/>
  <c r="V576" i="9"/>
  <c r="R580" i="9"/>
  <c r="T582" i="9"/>
  <c r="U583" i="9"/>
  <c r="V584" i="9"/>
  <c r="T590" i="9"/>
  <c r="U591" i="9"/>
  <c r="V592" i="9"/>
  <c r="T598" i="9"/>
  <c r="U664" i="9"/>
  <c r="T664" i="9"/>
  <c r="S664" i="9"/>
  <c r="R664" i="9"/>
  <c r="V664" i="9"/>
  <c r="U704" i="9"/>
  <c r="T704" i="9"/>
  <c r="S704" i="9"/>
  <c r="R704" i="9"/>
  <c r="V704" i="9"/>
  <c r="U720" i="9"/>
  <c r="T720" i="9"/>
  <c r="S720" i="9"/>
  <c r="R720" i="9"/>
  <c r="V720" i="9"/>
  <c r="U462" i="9"/>
  <c r="R467" i="9"/>
  <c r="S468" i="9"/>
  <c r="U470" i="9"/>
  <c r="R475" i="9"/>
  <c r="S476" i="9"/>
  <c r="U478" i="9"/>
  <c r="R483" i="9"/>
  <c r="S484" i="9"/>
  <c r="U486" i="9"/>
  <c r="R491" i="9"/>
  <c r="U494" i="9"/>
  <c r="R499" i="9"/>
  <c r="S500" i="9"/>
  <c r="U502" i="9"/>
  <c r="R507" i="9"/>
  <c r="S508" i="9"/>
  <c r="U510" i="9"/>
  <c r="R515" i="9"/>
  <c r="S516" i="9"/>
  <c r="U518" i="9"/>
  <c r="S524" i="9"/>
  <c r="U526" i="9"/>
  <c r="R531" i="9"/>
  <c r="S532" i="9"/>
  <c r="U534" i="9"/>
  <c r="R539" i="9"/>
  <c r="U550" i="9"/>
  <c r="S556" i="9"/>
  <c r="U558" i="9"/>
  <c r="R563" i="9"/>
  <c r="S564" i="9"/>
  <c r="U566" i="9"/>
  <c r="R571" i="9"/>
  <c r="S572" i="9"/>
  <c r="R579" i="9"/>
  <c r="S580" i="9"/>
  <c r="U582" i="9"/>
  <c r="U590" i="9"/>
  <c r="V598" i="9"/>
  <c r="U656" i="9"/>
  <c r="T656" i="9"/>
  <c r="S656" i="9"/>
  <c r="R656" i="9"/>
  <c r="V656" i="9"/>
  <c r="U728" i="9"/>
  <c r="T728" i="9"/>
  <c r="S728" i="9"/>
  <c r="R728" i="9"/>
  <c r="V728" i="9"/>
  <c r="U736" i="9"/>
  <c r="T736" i="9"/>
  <c r="S736" i="9"/>
  <c r="R736" i="9"/>
  <c r="V736" i="9"/>
  <c r="S467" i="9"/>
  <c r="T468" i="9"/>
  <c r="R474" i="9"/>
  <c r="S475" i="9"/>
  <c r="T476" i="9"/>
  <c r="S483" i="9"/>
  <c r="T484" i="9"/>
  <c r="R490" i="9"/>
  <c r="R498" i="9"/>
  <c r="S499" i="9"/>
  <c r="T500" i="9"/>
  <c r="R506" i="9"/>
  <c r="S507" i="9"/>
  <c r="T508" i="9"/>
  <c r="R514" i="9"/>
  <c r="S515" i="9"/>
  <c r="T516" i="9"/>
  <c r="R522" i="9"/>
  <c r="T524" i="9"/>
  <c r="R530" i="9"/>
  <c r="S531" i="9"/>
  <c r="T532" i="9"/>
  <c r="U696" i="9"/>
  <c r="T696" i="9"/>
  <c r="S696" i="9"/>
  <c r="R696" i="9"/>
  <c r="V696" i="9"/>
  <c r="T467" i="9"/>
  <c r="U468" i="9"/>
  <c r="R473" i="9"/>
  <c r="S474" i="9"/>
  <c r="T475" i="9"/>
  <c r="U476" i="9"/>
  <c r="T483" i="9"/>
  <c r="U484" i="9"/>
  <c r="R489" i="9"/>
  <c r="S490" i="9"/>
  <c r="S498" i="9"/>
  <c r="U500" i="9"/>
  <c r="R505" i="9"/>
  <c r="S506" i="9"/>
  <c r="T507" i="9"/>
  <c r="U508" i="9"/>
  <c r="R513" i="9"/>
  <c r="S514" i="9"/>
  <c r="T515" i="9"/>
  <c r="U516" i="9"/>
  <c r="R521" i="9"/>
  <c r="S522" i="9"/>
  <c r="T523" i="9"/>
  <c r="U524" i="9"/>
  <c r="R529" i="9"/>
  <c r="S530" i="9"/>
  <c r="T531" i="9"/>
  <c r="U532" i="9"/>
  <c r="U632" i="9"/>
  <c r="T632" i="9"/>
  <c r="S632" i="9"/>
  <c r="R632" i="9"/>
  <c r="V632" i="9"/>
  <c r="U712" i="9"/>
  <c r="T712" i="9"/>
  <c r="S712" i="9"/>
  <c r="R712" i="9"/>
  <c r="V712" i="9"/>
  <c r="U648" i="9"/>
  <c r="T648" i="9"/>
  <c r="S648" i="9"/>
  <c r="R648" i="9"/>
  <c r="V648" i="9"/>
  <c r="U599" i="9"/>
  <c r="R604" i="9"/>
  <c r="S605" i="9"/>
  <c r="T606" i="9"/>
  <c r="U607" i="9"/>
  <c r="R612" i="9"/>
  <c r="S613" i="9"/>
  <c r="T614" i="9"/>
  <c r="U615" i="9"/>
  <c r="R620" i="9"/>
  <c r="S621" i="9"/>
  <c r="T622" i="9"/>
  <c r="U623" i="9"/>
  <c r="R628" i="9"/>
  <c r="S629" i="9"/>
  <c r="T630" i="9"/>
  <c r="U631" i="9"/>
  <c r="R636" i="9"/>
  <c r="S637" i="9"/>
  <c r="U639" i="9"/>
  <c r="R644" i="9"/>
  <c r="S645" i="9"/>
  <c r="T646" i="9"/>
  <c r="U647" i="9"/>
  <c r="R652" i="9"/>
  <c r="S653" i="9"/>
  <c r="T654" i="9"/>
  <c r="U655" i="9"/>
  <c r="R660" i="9"/>
  <c r="S661" i="9"/>
  <c r="T662" i="9"/>
  <c r="U663" i="9"/>
  <c r="R668" i="9"/>
  <c r="S669" i="9"/>
  <c r="T670" i="9"/>
  <c r="U671" i="9"/>
  <c r="R676" i="9"/>
  <c r="S677" i="9"/>
  <c r="T678" i="9"/>
  <c r="U679" i="9"/>
  <c r="R684" i="9"/>
  <c r="S685" i="9"/>
  <c r="T686" i="9"/>
  <c r="U687" i="9"/>
  <c r="R692" i="9"/>
  <c r="S693" i="9"/>
  <c r="T694" i="9"/>
  <c r="U695" i="9"/>
  <c r="R700" i="9"/>
  <c r="S701" i="9"/>
  <c r="T702" i="9"/>
  <c r="U703" i="9"/>
  <c r="T710" i="9"/>
  <c r="U711" i="9"/>
  <c r="R716" i="9"/>
  <c r="S717" i="9"/>
  <c r="T718" i="9"/>
  <c r="U719" i="9"/>
  <c r="R724" i="9"/>
  <c r="S725" i="9"/>
  <c r="T726" i="9"/>
  <c r="U727" i="9"/>
  <c r="R732" i="9"/>
  <c r="S733" i="9"/>
  <c r="T734" i="9"/>
  <c r="U735" i="9"/>
  <c r="V599" i="9"/>
  <c r="S604" i="9"/>
  <c r="T605" i="9"/>
  <c r="U606" i="9"/>
  <c r="V607" i="9"/>
  <c r="R611" i="9"/>
  <c r="S612" i="9"/>
  <c r="T613" i="9"/>
  <c r="U614" i="9"/>
  <c r="V615" i="9"/>
  <c r="R619" i="9"/>
  <c r="S620" i="9"/>
  <c r="T621" i="9"/>
  <c r="U622" i="9"/>
  <c r="V623" i="9"/>
  <c r="R627" i="9"/>
  <c r="S628" i="9"/>
  <c r="T629" i="9"/>
  <c r="U630" i="9"/>
  <c r="V631" i="9"/>
  <c r="R635" i="9"/>
  <c r="S636" i="9"/>
  <c r="V639" i="9"/>
  <c r="R643" i="9"/>
  <c r="S644" i="9"/>
  <c r="T645" i="9"/>
  <c r="U646" i="9"/>
  <c r="V647" i="9"/>
  <c r="R651" i="9"/>
  <c r="S652" i="9"/>
  <c r="T653" i="9"/>
  <c r="U654" i="9"/>
  <c r="V655" i="9"/>
  <c r="R659" i="9"/>
  <c r="S660" i="9"/>
  <c r="T661" i="9"/>
  <c r="U662" i="9"/>
  <c r="V663" i="9"/>
  <c r="R667" i="9"/>
  <c r="S668" i="9"/>
  <c r="T669" i="9"/>
  <c r="U670" i="9"/>
  <c r="V671" i="9"/>
  <c r="R675" i="9"/>
  <c r="S676" i="9"/>
  <c r="T677" i="9"/>
  <c r="U678" i="9"/>
  <c r="V679" i="9"/>
  <c r="R683" i="9"/>
  <c r="S684" i="9"/>
  <c r="T685" i="9"/>
  <c r="U686" i="9"/>
  <c r="V687" i="9"/>
  <c r="R691" i="9"/>
  <c r="S692" i="9"/>
  <c r="T693" i="9"/>
  <c r="U694" i="9"/>
  <c r="V695" i="9"/>
  <c r="R699" i="9"/>
  <c r="S700" i="9"/>
  <c r="T701" i="9"/>
  <c r="U702" i="9"/>
  <c r="V703" i="9"/>
  <c r="R707" i="9"/>
  <c r="S708" i="9"/>
  <c r="V711" i="9"/>
  <c r="R715" i="9"/>
  <c r="S716" i="9"/>
  <c r="T717" i="9"/>
  <c r="U718" i="9"/>
  <c r="V719" i="9"/>
  <c r="R723" i="9"/>
  <c r="S724" i="9"/>
  <c r="T725" i="9"/>
  <c r="U726" i="9"/>
  <c r="V727" i="9"/>
  <c r="V735" i="9"/>
  <c r="R601" i="9"/>
  <c r="S602" i="9"/>
  <c r="T603" i="9"/>
  <c r="U604" i="9"/>
  <c r="V605" i="9"/>
  <c r="R609" i="9"/>
  <c r="S618" i="9"/>
  <c r="T619" i="9"/>
  <c r="U620" i="9"/>
  <c r="V621" i="9"/>
  <c r="R625" i="9"/>
  <c r="S626" i="9"/>
  <c r="T627" i="9"/>
  <c r="U628" i="9"/>
  <c r="V629" i="9"/>
  <c r="R633" i="9"/>
  <c r="S634" i="9"/>
  <c r="T635" i="9"/>
  <c r="U636" i="9"/>
  <c r="V637" i="9"/>
  <c r="S642" i="9"/>
  <c r="T643" i="9"/>
  <c r="U644" i="9"/>
  <c r="V645" i="9"/>
  <c r="R649" i="9"/>
  <c r="S650" i="9"/>
  <c r="T651" i="9"/>
  <c r="U652" i="9"/>
  <c r="V653" i="9"/>
  <c r="R657" i="9"/>
  <c r="S658" i="9"/>
  <c r="T659" i="9"/>
  <c r="U660" i="9"/>
  <c r="V661" i="9"/>
  <c r="R665" i="9"/>
  <c r="S666" i="9"/>
  <c r="T667" i="9"/>
  <c r="U668" i="9"/>
  <c r="V669" i="9"/>
  <c r="U676" i="9"/>
  <c r="V677" i="9"/>
  <c r="R681" i="9"/>
  <c r="S682" i="9"/>
  <c r="T683" i="9"/>
  <c r="U684" i="9"/>
  <c r="V685" i="9"/>
  <c r="R689" i="9"/>
  <c r="S690" i="9"/>
  <c r="T691" i="9"/>
  <c r="U692" i="9"/>
  <c r="V693" i="9"/>
  <c r="R697" i="9"/>
  <c r="S698" i="9"/>
  <c r="T699" i="9"/>
  <c r="U700" i="9"/>
  <c r="V701" i="9"/>
  <c r="R705" i="9"/>
  <c r="S706" i="9"/>
  <c r="T707" i="9"/>
  <c r="U708" i="9"/>
  <c r="R713" i="9"/>
  <c r="S714" i="9"/>
  <c r="T715" i="9"/>
  <c r="U716" i="9"/>
  <c r="V717" i="9"/>
  <c r="R721" i="9"/>
  <c r="R737" i="9"/>
  <c r="S601" i="9"/>
  <c r="T602" i="9"/>
  <c r="S609" i="9"/>
  <c r="T610" i="9"/>
  <c r="U611" i="9"/>
  <c r="S617" i="9"/>
  <c r="T618" i="9"/>
  <c r="U619" i="9"/>
  <c r="S625" i="9"/>
  <c r="T626" i="9"/>
  <c r="U627" i="9"/>
  <c r="S633" i="9"/>
  <c r="T634" i="9"/>
  <c r="U635" i="9"/>
  <c r="S641" i="9"/>
  <c r="T642" i="9"/>
  <c r="U643" i="9"/>
  <c r="S649" i="9"/>
  <c r="T650" i="9"/>
  <c r="U651" i="9"/>
  <c r="T658" i="9"/>
  <c r="S665" i="9"/>
  <c r="T666" i="9"/>
  <c r="U667" i="9"/>
  <c r="S673" i="9"/>
  <c r="T674" i="9"/>
  <c r="S681" i="9"/>
  <c r="T682" i="9"/>
  <c r="U683" i="9"/>
  <c r="S689" i="9"/>
  <c r="T690" i="9"/>
  <c r="U691" i="9"/>
  <c r="S697" i="9"/>
  <c r="U699" i="9"/>
  <c r="S705" i="9"/>
  <c r="T706" i="9"/>
  <c r="U707" i="9"/>
  <c r="S713" i="9"/>
  <c r="T714" i="9"/>
  <c r="U715" i="9"/>
  <c r="S721" i="9"/>
  <c r="T722" i="9"/>
  <c r="U723" i="9"/>
  <c r="S729" i="9"/>
  <c r="T730" i="9"/>
  <c r="S737" i="9"/>
  <c r="T601" i="9"/>
  <c r="U602" i="9"/>
  <c r="R607" i="9"/>
  <c r="T609" i="9"/>
  <c r="U610" i="9"/>
  <c r="R615" i="9"/>
  <c r="U618" i="9"/>
  <c r="R623" i="9"/>
  <c r="T625" i="9"/>
  <c r="U626" i="9"/>
  <c r="R631" i="9"/>
  <c r="T633" i="9"/>
  <c r="U634" i="9"/>
  <c r="R639" i="9"/>
  <c r="U642" i="9"/>
  <c r="R647" i="9"/>
  <c r="T649" i="9"/>
  <c r="U650" i="9"/>
  <c r="R655" i="9"/>
  <c r="T657" i="9"/>
  <c r="U658" i="9"/>
  <c r="R663" i="9"/>
  <c r="T665" i="9"/>
  <c r="U666" i="9"/>
  <c r="R671" i="9"/>
  <c r="T673" i="9"/>
  <c r="U674" i="9"/>
  <c r="R679" i="9"/>
  <c r="T681" i="9"/>
  <c r="R687" i="9"/>
  <c r="T689" i="9"/>
  <c r="U690" i="9"/>
  <c r="R695" i="9"/>
  <c r="T697" i="9"/>
  <c r="U698" i="9"/>
  <c r="R703" i="9"/>
  <c r="T705" i="9"/>
  <c r="U706" i="9"/>
  <c r="R711" i="9"/>
  <c r="T713" i="9"/>
  <c r="U714" i="9"/>
  <c r="R719" i="9"/>
  <c r="T721" i="9"/>
  <c r="U722" i="9"/>
  <c r="R727" i="9"/>
  <c r="T729" i="9"/>
  <c r="U730" i="9"/>
  <c r="R735" i="9"/>
  <c r="T737" i="9"/>
  <c r="U601" i="9"/>
  <c r="R606" i="9"/>
  <c r="S607" i="9"/>
  <c r="U609" i="9"/>
  <c r="R614" i="9"/>
  <c r="S615" i="9"/>
  <c r="R622" i="9"/>
  <c r="S623" i="9"/>
  <c r="U625" i="9"/>
  <c r="R630" i="9"/>
  <c r="S631" i="9"/>
  <c r="U633" i="9"/>
  <c r="S639" i="9"/>
  <c r="U641" i="9"/>
  <c r="R646" i="9"/>
  <c r="S647" i="9"/>
  <c r="U649" i="9"/>
  <c r="R654" i="9"/>
  <c r="S655" i="9"/>
  <c r="U657" i="9"/>
  <c r="R662" i="9"/>
  <c r="S663" i="9"/>
  <c r="U665" i="9"/>
  <c r="S671" i="9"/>
  <c r="U673" i="9"/>
  <c r="R678" i="9"/>
  <c r="S679" i="9"/>
  <c r="U681" i="9"/>
  <c r="R686" i="9"/>
  <c r="S687" i="9"/>
  <c r="U689" i="9"/>
  <c r="R694" i="9"/>
  <c r="S695" i="9"/>
  <c r="U697" i="9"/>
  <c r="R702" i="9"/>
  <c r="S703" i="9"/>
  <c r="U705" i="9"/>
  <c r="R710" i="9"/>
  <c r="S711" i="9"/>
  <c r="U713" i="9"/>
  <c r="R718" i="9"/>
  <c r="S719" i="9"/>
  <c r="U721" i="9"/>
  <c r="R726" i="9"/>
  <c r="S727" i="9"/>
  <c r="U729" i="9"/>
  <c r="R734" i="9"/>
  <c r="S735" i="9"/>
  <c r="U737" i="9"/>
  <c r="X692" i="8"/>
  <c r="W692" i="8"/>
  <c r="V692" i="8"/>
  <c r="U692" i="8"/>
  <c r="T692" i="8"/>
  <c r="S692" i="8"/>
  <c r="X712" i="8"/>
  <c r="W712" i="8"/>
  <c r="V712" i="8"/>
  <c r="U712" i="8"/>
  <c r="T712" i="8"/>
  <c r="S712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S121" i="8"/>
  <c r="W121" i="8"/>
  <c r="U121" i="8"/>
  <c r="S296" i="8"/>
  <c r="U296" i="8"/>
  <c r="X296" i="8"/>
  <c r="W296" i="8"/>
  <c r="V296" i="8"/>
  <c r="T296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S383" i="8"/>
  <c r="X383" i="8"/>
  <c r="W383" i="8"/>
  <c r="V383" i="8"/>
  <c r="U383" i="8"/>
  <c r="T383" i="8"/>
  <c r="S120" i="8"/>
  <c r="W120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T120" i="8"/>
  <c r="X121" i="8"/>
  <c r="S292" i="8"/>
  <c r="U292" i="8"/>
  <c r="X292" i="8"/>
  <c r="W292" i="8"/>
  <c r="V292" i="8"/>
  <c r="T292" i="8"/>
  <c r="S367" i="8"/>
  <c r="X367" i="8"/>
  <c r="W367" i="8"/>
  <c r="V367" i="8"/>
  <c r="U367" i="8"/>
  <c r="T367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U120" i="8"/>
  <c r="S122" i="8"/>
  <c r="W122" i="8"/>
  <c r="U122" i="8"/>
  <c r="V120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T286" i="8"/>
  <c r="T287" i="8"/>
  <c r="T288" i="8"/>
  <c r="S291" i="8"/>
  <c r="U291" i="8"/>
  <c r="S295" i="8"/>
  <c r="U295" i="8"/>
  <c r="S358" i="8"/>
  <c r="X358" i="8"/>
  <c r="W358" i="8"/>
  <c r="V358" i="8"/>
  <c r="U358" i="8"/>
  <c r="T358" i="8"/>
  <c r="S374" i="8"/>
  <c r="X374" i="8"/>
  <c r="W374" i="8"/>
  <c r="V374" i="8"/>
  <c r="U374" i="8"/>
  <c r="T374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S361" i="8"/>
  <c r="X361" i="8"/>
  <c r="W361" i="8"/>
  <c r="V361" i="8"/>
  <c r="U361" i="8"/>
  <c r="T361" i="8"/>
  <c r="S377" i="8"/>
  <c r="X377" i="8"/>
  <c r="W377" i="8"/>
  <c r="V377" i="8"/>
  <c r="U377" i="8"/>
  <c r="T377" i="8"/>
  <c r="X124" i="8"/>
  <c r="X125" i="8"/>
  <c r="X126" i="8"/>
  <c r="X127" i="8"/>
  <c r="X128" i="8"/>
  <c r="X129" i="8"/>
  <c r="S290" i="8"/>
  <c r="U290" i="8"/>
  <c r="T291" i="8"/>
  <c r="S294" i="8"/>
  <c r="U294" i="8"/>
  <c r="T295" i="8"/>
  <c r="S298" i="8"/>
  <c r="U298" i="8"/>
  <c r="S359" i="8"/>
  <c r="X359" i="8"/>
  <c r="W359" i="8"/>
  <c r="V359" i="8"/>
  <c r="S375" i="8"/>
  <c r="X375" i="8"/>
  <c r="W375" i="8"/>
  <c r="V375" i="8"/>
  <c r="V291" i="8"/>
  <c r="V295" i="8"/>
  <c r="T290" i="8"/>
  <c r="W291" i="8"/>
  <c r="S293" i="8"/>
  <c r="U293" i="8"/>
  <c r="T294" i="8"/>
  <c r="W295" i="8"/>
  <c r="S297" i="8"/>
  <c r="U297" i="8"/>
  <c r="T298" i="8"/>
  <c r="T359" i="8"/>
  <c r="S366" i="8"/>
  <c r="X366" i="8"/>
  <c r="W366" i="8"/>
  <c r="V366" i="8"/>
  <c r="U366" i="8"/>
  <c r="T366" i="8"/>
  <c r="T375" i="8"/>
  <c r="S382" i="8"/>
  <c r="X382" i="8"/>
  <c r="W382" i="8"/>
  <c r="V382" i="8"/>
  <c r="U382" i="8"/>
  <c r="T382" i="8"/>
  <c r="V290" i="8"/>
  <c r="X291" i="8"/>
  <c r="V294" i="8"/>
  <c r="X295" i="8"/>
  <c r="V298" i="8"/>
  <c r="S353" i="8"/>
  <c r="X353" i="8"/>
  <c r="W353" i="8"/>
  <c r="V353" i="8"/>
  <c r="U353" i="8"/>
  <c r="T353" i="8"/>
  <c r="S369" i="8"/>
  <c r="X369" i="8"/>
  <c r="W369" i="8"/>
  <c r="V369" i="8"/>
  <c r="U369" i="8"/>
  <c r="T369" i="8"/>
  <c r="S385" i="8"/>
  <c r="X385" i="8"/>
  <c r="W385" i="8"/>
  <c r="V385" i="8"/>
  <c r="U385" i="8"/>
  <c r="T385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S356" i="8"/>
  <c r="X356" i="8"/>
  <c r="W356" i="8"/>
  <c r="S364" i="8"/>
  <c r="X364" i="8"/>
  <c r="W364" i="8"/>
  <c r="S372" i="8"/>
  <c r="X372" i="8"/>
  <c r="W372" i="8"/>
  <c r="S380" i="8"/>
  <c r="X380" i="8"/>
  <c r="W380" i="8"/>
  <c r="T388" i="8"/>
  <c r="S388" i="8"/>
  <c r="X388" i="8"/>
  <c r="W388" i="8"/>
  <c r="T390" i="8"/>
  <c r="S390" i="8"/>
  <c r="X390" i="8"/>
  <c r="W390" i="8"/>
  <c r="T392" i="8"/>
  <c r="S392" i="8"/>
  <c r="X392" i="8"/>
  <c r="W392" i="8"/>
  <c r="T394" i="8"/>
  <c r="S394" i="8"/>
  <c r="X394" i="8"/>
  <c r="W394" i="8"/>
  <c r="T396" i="8"/>
  <c r="S396" i="8"/>
  <c r="X396" i="8"/>
  <c r="W396" i="8"/>
  <c r="T398" i="8"/>
  <c r="S398" i="8"/>
  <c r="X398" i="8"/>
  <c r="W398" i="8"/>
  <c r="T400" i="8"/>
  <c r="S400" i="8"/>
  <c r="X400" i="8"/>
  <c r="W400" i="8"/>
  <c r="T402" i="8"/>
  <c r="S402" i="8"/>
  <c r="X402" i="8"/>
  <c r="W402" i="8"/>
  <c r="T404" i="8"/>
  <c r="S404" i="8"/>
  <c r="X404" i="8"/>
  <c r="W404" i="8"/>
  <c r="T406" i="8"/>
  <c r="S406" i="8"/>
  <c r="X406" i="8"/>
  <c r="W406" i="8"/>
  <c r="T408" i="8"/>
  <c r="S408" i="8"/>
  <c r="X408" i="8"/>
  <c r="W408" i="8"/>
  <c r="T410" i="8"/>
  <c r="S410" i="8"/>
  <c r="X410" i="8"/>
  <c r="W410" i="8"/>
  <c r="T412" i="8"/>
  <c r="S412" i="8"/>
  <c r="X412" i="8"/>
  <c r="W412" i="8"/>
  <c r="T414" i="8"/>
  <c r="S414" i="8"/>
  <c r="X414" i="8"/>
  <c r="W414" i="8"/>
  <c r="T416" i="8"/>
  <c r="S416" i="8"/>
  <c r="X416" i="8"/>
  <c r="W416" i="8"/>
  <c r="T418" i="8"/>
  <c r="S418" i="8"/>
  <c r="X418" i="8"/>
  <c r="W418" i="8"/>
  <c r="T420" i="8"/>
  <c r="S420" i="8"/>
  <c r="X420" i="8"/>
  <c r="W420" i="8"/>
  <c r="T422" i="8"/>
  <c r="S422" i="8"/>
  <c r="X422" i="8"/>
  <c r="W422" i="8"/>
  <c r="T424" i="8"/>
  <c r="S424" i="8"/>
  <c r="X424" i="8"/>
  <c r="W424" i="8"/>
  <c r="T426" i="8"/>
  <c r="S426" i="8"/>
  <c r="X426" i="8"/>
  <c r="W426" i="8"/>
  <c r="T428" i="8"/>
  <c r="S428" i="8"/>
  <c r="X428" i="8"/>
  <c r="W428" i="8"/>
  <c r="T430" i="8"/>
  <c r="S430" i="8"/>
  <c r="X430" i="8"/>
  <c r="W430" i="8"/>
  <c r="T432" i="8"/>
  <c r="S432" i="8"/>
  <c r="X432" i="8"/>
  <c r="W432" i="8"/>
  <c r="S531" i="8"/>
  <c r="X531" i="8"/>
  <c r="W531" i="8"/>
  <c r="V531" i="8"/>
  <c r="T531" i="8"/>
  <c r="U531" i="8"/>
  <c r="S563" i="8"/>
  <c r="X563" i="8"/>
  <c r="W563" i="8"/>
  <c r="V563" i="8"/>
  <c r="T563" i="8"/>
  <c r="U563" i="8"/>
  <c r="S595" i="8"/>
  <c r="W595" i="8"/>
  <c r="V595" i="8"/>
  <c r="U595" i="8"/>
  <c r="T595" i="8"/>
  <c r="X595" i="8"/>
  <c r="S352" i="8"/>
  <c r="W352" i="8"/>
  <c r="S355" i="8"/>
  <c r="X355" i="8"/>
  <c r="W355" i="8"/>
  <c r="S363" i="8"/>
  <c r="X363" i="8"/>
  <c r="W363" i="8"/>
  <c r="S371" i="8"/>
  <c r="X371" i="8"/>
  <c r="W371" i="8"/>
  <c r="S379" i="8"/>
  <c r="X379" i="8"/>
  <c r="W379" i="8"/>
  <c r="S387" i="8"/>
  <c r="X387" i="8"/>
  <c r="W387" i="8"/>
  <c r="S515" i="8"/>
  <c r="X515" i="8"/>
  <c r="W515" i="8"/>
  <c r="V515" i="8"/>
  <c r="T515" i="8"/>
  <c r="U515" i="8"/>
  <c r="S360" i="8"/>
  <c r="X360" i="8"/>
  <c r="W360" i="8"/>
  <c r="S368" i="8"/>
  <c r="X368" i="8"/>
  <c r="W368" i="8"/>
  <c r="S376" i="8"/>
  <c r="X376" i="8"/>
  <c r="W376" i="8"/>
  <c r="S384" i="8"/>
  <c r="X384" i="8"/>
  <c r="W384" i="8"/>
  <c r="T389" i="8"/>
  <c r="S389" i="8"/>
  <c r="X389" i="8"/>
  <c r="W389" i="8"/>
  <c r="T391" i="8"/>
  <c r="S391" i="8"/>
  <c r="X391" i="8"/>
  <c r="W391" i="8"/>
  <c r="T393" i="8"/>
  <c r="S393" i="8"/>
  <c r="X393" i="8"/>
  <c r="W393" i="8"/>
  <c r="T395" i="8"/>
  <c r="S395" i="8"/>
  <c r="X395" i="8"/>
  <c r="W395" i="8"/>
  <c r="T397" i="8"/>
  <c r="S397" i="8"/>
  <c r="X397" i="8"/>
  <c r="W397" i="8"/>
  <c r="T399" i="8"/>
  <c r="S399" i="8"/>
  <c r="X399" i="8"/>
  <c r="W399" i="8"/>
  <c r="T401" i="8"/>
  <c r="S401" i="8"/>
  <c r="X401" i="8"/>
  <c r="W401" i="8"/>
  <c r="T403" i="8"/>
  <c r="S403" i="8"/>
  <c r="X403" i="8"/>
  <c r="W403" i="8"/>
  <c r="T405" i="8"/>
  <c r="S405" i="8"/>
  <c r="X405" i="8"/>
  <c r="W405" i="8"/>
  <c r="T407" i="8"/>
  <c r="S407" i="8"/>
  <c r="X407" i="8"/>
  <c r="W407" i="8"/>
  <c r="T409" i="8"/>
  <c r="S409" i="8"/>
  <c r="X409" i="8"/>
  <c r="W409" i="8"/>
  <c r="T411" i="8"/>
  <c r="S411" i="8"/>
  <c r="X411" i="8"/>
  <c r="W411" i="8"/>
  <c r="T413" i="8"/>
  <c r="S413" i="8"/>
  <c r="X413" i="8"/>
  <c r="W413" i="8"/>
  <c r="T415" i="8"/>
  <c r="S415" i="8"/>
  <c r="X415" i="8"/>
  <c r="W415" i="8"/>
  <c r="T417" i="8"/>
  <c r="S417" i="8"/>
  <c r="X417" i="8"/>
  <c r="W417" i="8"/>
  <c r="T419" i="8"/>
  <c r="S419" i="8"/>
  <c r="X419" i="8"/>
  <c r="W419" i="8"/>
  <c r="T421" i="8"/>
  <c r="S421" i="8"/>
  <c r="X421" i="8"/>
  <c r="W421" i="8"/>
  <c r="T423" i="8"/>
  <c r="S423" i="8"/>
  <c r="X423" i="8"/>
  <c r="W423" i="8"/>
  <c r="T425" i="8"/>
  <c r="S425" i="8"/>
  <c r="X425" i="8"/>
  <c r="W425" i="8"/>
  <c r="T427" i="8"/>
  <c r="S427" i="8"/>
  <c r="X427" i="8"/>
  <c r="W427" i="8"/>
  <c r="T429" i="8"/>
  <c r="S429" i="8"/>
  <c r="X429" i="8"/>
  <c r="W429" i="8"/>
  <c r="T431" i="8"/>
  <c r="S431" i="8"/>
  <c r="X431" i="8"/>
  <c r="W431" i="8"/>
  <c r="U433" i="8"/>
  <c r="T433" i="8"/>
  <c r="V433" i="8"/>
  <c r="S433" i="8"/>
  <c r="J335" i="8"/>
  <c r="J13" i="8" s="1"/>
  <c r="S351" i="8"/>
  <c r="W351" i="8"/>
  <c r="T352" i="8"/>
  <c r="T355" i="8"/>
  <c r="S357" i="8"/>
  <c r="X357" i="8"/>
  <c r="W357" i="8"/>
  <c r="T363" i="8"/>
  <c r="S365" i="8"/>
  <c r="X365" i="8"/>
  <c r="W365" i="8"/>
  <c r="T371" i="8"/>
  <c r="S373" i="8"/>
  <c r="X373" i="8"/>
  <c r="W373" i="8"/>
  <c r="T379" i="8"/>
  <c r="S381" i="8"/>
  <c r="X381" i="8"/>
  <c r="W381" i="8"/>
  <c r="T387" i="8"/>
  <c r="S547" i="8"/>
  <c r="X547" i="8"/>
  <c r="W547" i="8"/>
  <c r="V547" i="8"/>
  <c r="T547" i="8"/>
  <c r="U547" i="8"/>
  <c r="U352" i="8"/>
  <c r="S354" i="8"/>
  <c r="X354" i="8"/>
  <c r="W354" i="8"/>
  <c r="U355" i="8"/>
  <c r="T360" i="8"/>
  <c r="S362" i="8"/>
  <c r="X362" i="8"/>
  <c r="W362" i="8"/>
  <c r="U363" i="8"/>
  <c r="T368" i="8"/>
  <c r="S370" i="8"/>
  <c r="X370" i="8"/>
  <c r="W370" i="8"/>
  <c r="U371" i="8"/>
  <c r="T376" i="8"/>
  <c r="S378" i="8"/>
  <c r="X378" i="8"/>
  <c r="W378" i="8"/>
  <c r="U379" i="8"/>
  <c r="T384" i="8"/>
  <c r="S386" i="8"/>
  <c r="X386" i="8"/>
  <c r="W386" i="8"/>
  <c r="U387" i="8"/>
  <c r="U389" i="8"/>
  <c r="U391" i="8"/>
  <c r="U393" i="8"/>
  <c r="U395" i="8"/>
  <c r="U397" i="8"/>
  <c r="U399" i="8"/>
  <c r="U401" i="8"/>
  <c r="U403" i="8"/>
  <c r="U405" i="8"/>
  <c r="U407" i="8"/>
  <c r="U409" i="8"/>
  <c r="U411" i="8"/>
  <c r="U413" i="8"/>
  <c r="U415" i="8"/>
  <c r="U417" i="8"/>
  <c r="U419" i="8"/>
  <c r="U421" i="8"/>
  <c r="U423" i="8"/>
  <c r="U425" i="8"/>
  <c r="U427" i="8"/>
  <c r="U429" i="8"/>
  <c r="U431" i="8"/>
  <c r="W433" i="8"/>
  <c r="S582" i="8"/>
  <c r="X582" i="8"/>
  <c r="W582" i="8"/>
  <c r="V582" i="8"/>
  <c r="T582" i="8"/>
  <c r="U582" i="8"/>
  <c r="S591" i="8"/>
  <c r="W591" i="8"/>
  <c r="V591" i="8"/>
  <c r="U591" i="8"/>
  <c r="T591" i="8"/>
  <c r="X591" i="8"/>
  <c r="U434" i="8"/>
  <c r="T434" i="8"/>
  <c r="S434" i="8"/>
  <c r="X434" i="8"/>
  <c r="U436" i="8"/>
  <c r="T436" i="8"/>
  <c r="S436" i="8"/>
  <c r="X436" i="8"/>
  <c r="U438" i="8"/>
  <c r="T438" i="8"/>
  <c r="S438" i="8"/>
  <c r="X438" i="8"/>
  <c r="U440" i="8"/>
  <c r="T440" i="8"/>
  <c r="S440" i="8"/>
  <c r="X440" i="8"/>
  <c r="U442" i="8"/>
  <c r="T442" i="8"/>
  <c r="S442" i="8"/>
  <c r="X442" i="8"/>
  <c r="U444" i="8"/>
  <c r="T444" i="8"/>
  <c r="S444" i="8"/>
  <c r="X444" i="8"/>
  <c r="U446" i="8"/>
  <c r="T446" i="8"/>
  <c r="S446" i="8"/>
  <c r="X446" i="8"/>
  <c r="U448" i="8"/>
  <c r="T448" i="8"/>
  <c r="S448" i="8"/>
  <c r="X448" i="8"/>
  <c r="U450" i="8"/>
  <c r="T450" i="8"/>
  <c r="S450" i="8"/>
  <c r="X450" i="8"/>
  <c r="U452" i="8"/>
  <c r="T452" i="8"/>
  <c r="S452" i="8"/>
  <c r="X452" i="8"/>
  <c r="U454" i="8"/>
  <c r="T454" i="8"/>
  <c r="S454" i="8"/>
  <c r="X454" i="8"/>
  <c r="S522" i="8"/>
  <c r="X522" i="8"/>
  <c r="W522" i="8"/>
  <c r="U522" i="8"/>
  <c r="T522" i="8"/>
  <c r="S538" i="8"/>
  <c r="X538" i="8"/>
  <c r="W538" i="8"/>
  <c r="U538" i="8"/>
  <c r="T538" i="8"/>
  <c r="S554" i="8"/>
  <c r="X554" i="8"/>
  <c r="W554" i="8"/>
  <c r="U554" i="8"/>
  <c r="T554" i="8"/>
  <c r="S570" i="8"/>
  <c r="X570" i="8"/>
  <c r="W570" i="8"/>
  <c r="U570" i="8"/>
  <c r="T570" i="8"/>
  <c r="S579" i="8"/>
  <c r="T579" i="8"/>
  <c r="X579" i="8"/>
  <c r="W579" i="8"/>
  <c r="U579" i="8"/>
  <c r="S583" i="8"/>
  <c r="X583" i="8"/>
  <c r="W583" i="8"/>
  <c r="U583" i="8"/>
  <c r="T583" i="8"/>
  <c r="V583" i="8"/>
  <c r="S599" i="8"/>
  <c r="W599" i="8"/>
  <c r="V599" i="8"/>
  <c r="U599" i="8"/>
  <c r="T599" i="8"/>
  <c r="X599" i="8"/>
  <c r="S518" i="8"/>
  <c r="X518" i="8"/>
  <c r="W518" i="8"/>
  <c r="U518" i="8"/>
  <c r="T518" i="8"/>
  <c r="S534" i="8"/>
  <c r="X534" i="8"/>
  <c r="W534" i="8"/>
  <c r="U534" i="8"/>
  <c r="T534" i="8"/>
  <c r="S550" i="8"/>
  <c r="X550" i="8"/>
  <c r="W550" i="8"/>
  <c r="U550" i="8"/>
  <c r="T550" i="8"/>
  <c r="S566" i="8"/>
  <c r="X566" i="8"/>
  <c r="W566" i="8"/>
  <c r="U566" i="8"/>
  <c r="T566" i="8"/>
  <c r="W434" i="8"/>
  <c r="W436" i="8"/>
  <c r="W438" i="8"/>
  <c r="W440" i="8"/>
  <c r="W442" i="8"/>
  <c r="W444" i="8"/>
  <c r="W446" i="8"/>
  <c r="W448" i="8"/>
  <c r="W450" i="8"/>
  <c r="W452" i="8"/>
  <c r="W454" i="8"/>
  <c r="S507" i="8"/>
  <c r="X507" i="8"/>
  <c r="W507" i="8"/>
  <c r="V507" i="8"/>
  <c r="T507" i="8"/>
  <c r="V518" i="8"/>
  <c r="S523" i="8"/>
  <c r="X523" i="8"/>
  <c r="W523" i="8"/>
  <c r="V523" i="8"/>
  <c r="T523" i="8"/>
  <c r="V534" i="8"/>
  <c r="S539" i="8"/>
  <c r="X539" i="8"/>
  <c r="W539" i="8"/>
  <c r="V539" i="8"/>
  <c r="T539" i="8"/>
  <c r="V550" i="8"/>
  <c r="S555" i="8"/>
  <c r="X555" i="8"/>
  <c r="W555" i="8"/>
  <c r="V555" i="8"/>
  <c r="T555" i="8"/>
  <c r="V566" i="8"/>
  <c r="S571" i="8"/>
  <c r="X571" i="8"/>
  <c r="W571" i="8"/>
  <c r="V571" i="8"/>
  <c r="T571" i="8"/>
  <c r="U435" i="8"/>
  <c r="T435" i="8"/>
  <c r="S435" i="8"/>
  <c r="X435" i="8"/>
  <c r="U437" i="8"/>
  <c r="T437" i="8"/>
  <c r="S437" i="8"/>
  <c r="X437" i="8"/>
  <c r="U439" i="8"/>
  <c r="T439" i="8"/>
  <c r="S439" i="8"/>
  <c r="X439" i="8"/>
  <c r="U441" i="8"/>
  <c r="T441" i="8"/>
  <c r="S441" i="8"/>
  <c r="X441" i="8"/>
  <c r="U443" i="8"/>
  <c r="T443" i="8"/>
  <c r="S443" i="8"/>
  <c r="X443" i="8"/>
  <c r="U445" i="8"/>
  <c r="T445" i="8"/>
  <c r="S445" i="8"/>
  <c r="X445" i="8"/>
  <c r="U447" i="8"/>
  <c r="T447" i="8"/>
  <c r="S447" i="8"/>
  <c r="X447" i="8"/>
  <c r="U449" i="8"/>
  <c r="T449" i="8"/>
  <c r="S449" i="8"/>
  <c r="X449" i="8"/>
  <c r="U451" i="8"/>
  <c r="T451" i="8"/>
  <c r="S451" i="8"/>
  <c r="X451" i="8"/>
  <c r="U453" i="8"/>
  <c r="T453" i="8"/>
  <c r="S453" i="8"/>
  <c r="X453" i="8"/>
  <c r="S514" i="8"/>
  <c r="X514" i="8"/>
  <c r="W514" i="8"/>
  <c r="U514" i="8"/>
  <c r="T514" i="8"/>
  <c r="S530" i="8"/>
  <c r="X530" i="8"/>
  <c r="W530" i="8"/>
  <c r="U530" i="8"/>
  <c r="T530" i="8"/>
  <c r="S546" i="8"/>
  <c r="X546" i="8"/>
  <c r="W546" i="8"/>
  <c r="U546" i="8"/>
  <c r="T546" i="8"/>
  <c r="S562" i="8"/>
  <c r="X562" i="8"/>
  <c r="W562" i="8"/>
  <c r="U562" i="8"/>
  <c r="T562" i="8"/>
  <c r="U507" i="8"/>
  <c r="S510" i="8"/>
  <c r="X510" i="8"/>
  <c r="W510" i="8"/>
  <c r="U510" i="8"/>
  <c r="T510" i="8"/>
  <c r="U523" i="8"/>
  <c r="S526" i="8"/>
  <c r="X526" i="8"/>
  <c r="W526" i="8"/>
  <c r="U526" i="8"/>
  <c r="T526" i="8"/>
  <c r="U539" i="8"/>
  <c r="S542" i="8"/>
  <c r="X542" i="8"/>
  <c r="W542" i="8"/>
  <c r="U542" i="8"/>
  <c r="T542" i="8"/>
  <c r="U555" i="8"/>
  <c r="S558" i="8"/>
  <c r="X558" i="8"/>
  <c r="W558" i="8"/>
  <c r="U558" i="8"/>
  <c r="T558" i="8"/>
  <c r="U571" i="8"/>
  <c r="S574" i="8"/>
  <c r="X574" i="8"/>
  <c r="W574" i="8"/>
  <c r="U574" i="8"/>
  <c r="T574" i="8"/>
  <c r="S578" i="8"/>
  <c r="X578" i="8"/>
  <c r="W578" i="8"/>
  <c r="U578" i="8"/>
  <c r="T578" i="8"/>
  <c r="X455" i="8"/>
  <c r="X456" i="8"/>
  <c r="X457" i="8"/>
  <c r="X458" i="8"/>
  <c r="X459" i="8"/>
  <c r="X460" i="8"/>
  <c r="X461" i="8"/>
  <c r="X462" i="8"/>
  <c r="X463" i="8"/>
  <c r="X464" i="8"/>
  <c r="X465" i="8"/>
  <c r="X466" i="8"/>
  <c r="X467" i="8"/>
  <c r="X468" i="8"/>
  <c r="X469" i="8"/>
  <c r="X470" i="8"/>
  <c r="X471" i="8"/>
  <c r="X472" i="8"/>
  <c r="X473" i="8"/>
  <c r="X474" i="8"/>
  <c r="X475" i="8"/>
  <c r="X476" i="8"/>
  <c r="X477" i="8"/>
  <c r="X478" i="8"/>
  <c r="X479" i="8"/>
  <c r="X480" i="8"/>
  <c r="X481" i="8"/>
  <c r="X482" i="8"/>
  <c r="X483" i="8"/>
  <c r="X484" i="8"/>
  <c r="X485" i="8"/>
  <c r="X486" i="8"/>
  <c r="X487" i="8"/>
  <c r="X488" i="8"/>
  <c r="X489" i="8"/>
  <c r="X490" i="8"/>
  <c r="X491" i="8"/>
  <c r="X492" i="8"/>
  <c r="X493" i="8"/>
  <c r="X494" i="8"/>
  <c r="X495" i="8"/>
  <c r="X496" i="8"/>
  <c r="X497" i="8"/>
  <c r="X498" i="8"/>
  <c r="X499" i="8"/>
  <c r="X500" i="8"/>
  <c r="X501" i="8"/>
  <c r="X502" i="8"/>
  <c r="X503" i="8"/>
  <c r="X504" i="8"/>
  <c r="X505" i="8"/>
  <c r="S512" i="8"/>
  <c r="X512" i="8"/>
  <c r="W512" i="8"/>
  <c r="S520" i="8"/>
  <c r="X520" i="8"/>
  <c r="W520" i="8"/>
  <c r="S528" i="8"/>
  <c r="X528" i="8"/>
  <c r="W528" i="8"/>
  <c r="S536" i="8"/>
  <c r="X536" i="8"/>
  <c r="W536" i="8"/>
  <c r="S544" i="8"/>
  <c r="X544" i="8"/>
  <c r="W544" i="8"/>
  <c r="S552" i="8"/>
  <c r="X552" i="8"/>
  <c r="W552" i="8"/>
  <c r="S560" i="8"/>
  <c r="X560" i="8"/>
  <c r="W560" i="8"/>
  <c r="S568" i="8"/>
  <c r="X568" i="8"/>
  <c r="W568" i="8"/>
  <c r="S576" i="8"/>
  <c r="X576" i="8"/>
  <c r="W576" i="8"/>
  <c r="X506" i="8"/>
  <c r="W506" i="8"/>
  <c r="S509" i="8"/>
  <c r="X509" i="8"/>
  <c r="W509" i="8"/>
  <c r="S517" i="8"/>
  <c r="X517" i="8"/>
  <c r="W517" i="8"/>
  <c r="S525" i="8"/>
  <c r="X525" i="8"/>
  <c r="W525" i="8"/>
  <c r="S533" i="8"/>
  <c r="X533" i="8"/>
  <c r="W533" i="8"/>
  <c r="S541" i="8"/>
  <c r="X541" i="8"/>
  <c r="W541" i="8"/>
  <c r="S549" i="8"/>
  <c r="X549" i="8"/>
  <c r="W549" i="8"/>
  <c r="S557" i="8"/>
  <c r="X557" i="8"/>
  <c r="W557" i="8"/>
  <c r="S565" i="8"/>
  <c r="X565" i="8"/>
  <c r="W565" i="8"/>
  <c r="S573" i="8"/>
  <c r="X573" i="8"/>
  <c r="W573" i="8"/>
  <c r="S600" i="8"/>
  <c r="W600" i="8"/>
  <c r="V600" i="8"/>
  <c r="X600" i="8"/>
  <c r="T600" i="8"/>
  <c r="S455" i="8"/>
  <c r="S456" i="8"/>
  <c r="S457" i="8"/>
  <c r="S458" i="8"/>
  <c r="S459" i="8"/>
  <c r="S460" i="8"/>
  <c r="S461" i="8"/>
  <c r="S462" i="8"/>
  <c r="S463" i="8"/>
  <c r="S464" i="8"/>
  <c r="S465" i="8"/>
  <c r="S466" i="8"/>
  <c r="S467" i="8"/>
  <c r="S468" i="8"/>
  <c r="S469" i="8"/>
  <c r="S470" i="8"/>
  <c r="S471" i="8"/>
  <c r="S472" i="8"/>
  <c r="S473" i="8"/>
  <c r="S474" i="8"/>
  <c r="S475" i="8"/>
  <c r="S476" i="8"/>
  <c r="S477" i="8"/>
  <c r="S478" i="8"/>
  <c r="S479" i="8"/>
  <c r="S480" i="8"/>
  <c r="S481" i="8"/>
  <c r="S482" i="8"/>
  <c r="S483" i="8"/>
  <c r="S484" i="8"/>
  <c r="S485" i="8"/>
  <c r="S486" i="8"/>
  <c r="S487" i="8"/>
  <c r="S488" i="8"/>
  <c r="S489" i="8"/>
  <c r="S490" i="8"/>
  <c r="S491" i="8"/>
  <c r="S492" i="8"/>
  <c r="S493" i="8"/>
  <c r="S494" i="8"/>
  <c r="S495" i="8"/>
  <c r="S496" i="8"/>
  <c r="S497" i="8"/>
  <c r="S498" i="8"/>
  <c r="S499" i="8"/>
  <c r="S500" i="8"/>
  <c r="S501" i="8"/>
  <c r="S502" i="8"/>
  <c r="S503" i="8"/>
  <c r="S504" i="8"/>
  <c r="S505" i="8"/>
  <c r="S506" i="8"/>
  <c r="T509" i="8"/>
  <c r="S511" i="8"/>
  <c r="X511" i="8"/>
  <c r="W511" i="8"/>
  <c r="U512" i="8"/>
  <c r="T517" i="8"/>
  <c r="S519" i="8"/>
  <c r="X519" i="8"/>
  <c r="W519" i="8"/>
  <c r="U520" i="8"/>
  <c r="T525" i="8"/>
  <c r="S527" i="8"/>
  <c r="X527" i="8"/>
  <c r="W527" i="8"/>
  <c r="U528" i="8"/>
  <c r="T533" i="8"/>
  <c r="S535" i="8"/>
  <c r="X535" i="8"/>
  <c r="W535" i="8"/>
  <c r="U536" i="8"/>
  <c r="T541" i="8"/>
  <c r="S543" i="8"/>
  <c r="X543" i="8"/>
  <c r="W543" i="8"/>
  <c r="U544" i="8"/>
  <c r="T549" i="8"/>
  <c r="S551" i="8"/>
  <c r="X551" i="8"/>
  <c r="W551" i="8"/>
  <c r="U552" i="8"/>
  <c r="T557" i="8"/>
  <c r="S559" i="8"/>
  <c r="X559" i="8"/>
  <c r="W559" i="8"/>
  <c r="U560" i="8"/>
  <c r="T565" i="8"/>
  <c r="S567" i="8"/>
  <c r="X567" i="8"/>
  <c r="W567" i="8"/>
  <c r="U568" i="8"/>
  <c r="T573" i="8"/>
  <c r="S575" i="8"/>
  <c r="X575" i="8"/>
  <c r="W575" i="8"/>
  <c r="S587" i="8"/>
  <c r="W587" i="8"/>
  <c r="V587" i="8"/>
  <c r="U587" i="8"/>
  <c r="T587" i="8"/>
  <c r="U600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S508" i="8"/>
  <c r="X508" i="8"/>
  <c r="W508" i="8"/>
  <c r="U509" i="8"/>
  <c r="V512" i="8"/>
  <c r="S516" i="8"/>
  <c r="X516" i="8"/>
  <c r="W516" i="8"/>
  <c r="U517" i="8"/>
  <c r="V520" i="8"/>
  <c r="S524" i="8"/>
  <c r="X524" i="8"/>
  <c r="W524" i="8"/>
  <c r="U525" i="8"/>
  <c r="V528" i="8"/>
  <c r="S532" i="8"/>
  <c r="X532" i="8"/>
  <c r="W532" i="8"/>
  <c r="U533" i="8"/>
  <c r="V536" i="8"/>
  <c r="S540" i="8"/>
  <c r="X540" i="8"/>
  <c r="W540" i="8"/>
  <c r="U541" i="8"/>
  <c r="V544" i="8"/>
  <c r="S548" i="8"/>
  <c r="X548" i="8"/>
  <c r="W548" i="8"/>
  <c r="U549" i="8"/>
  <c r="V552" i="8"/>
  <c r="S556" i="8"/>
  <c r="X556" i="8"/>
  <c r="W556" i="8"/>
  <c r="U557" i="8"/>
  <c r="V560" i="8"/>
  <c r="S564" i="8"/>
  <c r="X564" i="8"/>
  <c r="W564" i="8"/>
  <c r="U565" i="8"/>
  <c r="V568" i="8"/>
  <c r="S572" i="8"/>
  <c r="X572" i="8"/>
  <c r="W572" i="8"/>
  <c r="U573" i="8"/>
  <c r="V576" i="8"/>
  <c r="U506" i="8"/>
  <c r="V509" i="8"/>
  <c r="T511" i="8"/>
  <c r="S513" i="8"/>
  <c r="X513" i="8"/>
  <c r="W513" i="8"/>
  <c r="V517" i="8"/>
  <c r="T519" i="8"/>
  <c r="S521" i="8"/>
  <c r="X521" i="8"/>
  <c r="W521" i="8"/>
  <c r="V525" i="8"/>
  <c r="T527" i="8"/>
  <c r="S529" i="8"/>
  <c r="X529" i="8"/>
  <c r="W529" i="8"/>
  <c r="V533" i="8"/>
  <c r="T535" i="8"/>
  <c r="S537" i="8"/>
  <c r="X537" i="8"/>
  <c r="W537" i="8"/>
  <c r="V541" i="8"/>
  <c r="T543" i="8"/>
  <c r="S545" i="8"/>
  <c r="X545" i="8"/>
  <c r="W545" i="8"/>
  <c r="V549" i="8"/>
  <c r="T551" i="8"/>
  <c r="S553" i="8"/>
  <c r="X553" i="8"/>
  <c r="W553" i="8"/>
  <c r="V557" i="8"/>
  <c r="T559" i="8"/>
  <c r="S561" i="8"/>
  <c r="X561" i="8"/>
  <c r="W561" i="8"/>
  <c r="V565" i="8"/>
  <c r="T567" i="8"/>
  <c r="S569" i="8"/>
  <c r="X569" i="8"/>
  <c r="W569" i="8"/>
  <c r="V573" i="8"/>
  <c r="T575" i="8"/>
  <c r="S577" i="8"/>
  <c r="X577" i="8"/>
  <c r="W577" i="8"/>
  <c r="X587" i="8"/>
  <c r="S592" i="8"/>
  <c r="W592" i="8"/>
  <c r="V592" i="8"/>
  <c r="X592" i="8"/>
  <c r="T592" i="8"/>
  <c r="S589" i="8"/>
  <c r="W589" i="8"/>
  <c r="V589" i="8"/>
  <c r="S597" i="8"/>
  <c r="W597" i="8"/>
  <c r="V597" i="8"/>
  <c r="X699" i="8"/>
  <c r="W699" i="8"/>
  <c r="V699" i="8"/>
  <c r="U699" i="8"/>
  <c r="T699" i="8"/>
  <c r="S699" i="8"/>
  <c r="X716" i="8"/>
  <c r="W716" i="8"/>
  <c r="V716" i="8"/>
  <c r="U716" i="8"/>
  <c r="T716" i="8"/>
  <c r="S716" i="8"/>
  <c r="X736" i="8"/>
  <c r="W736" i="8"/>
  <c r="V736" i="8"/>
  <c r="U736" i="8"/>
  <c r="T736" i="8"/>
  <c r="S736" i="8"/>
  <c r="S586" i="8"/>
  <c r="W586" i="8"/>
  <c r="V586" i="8"/>
  <c r="S594" i="8"/>
  <c r="W594" i="8"/>
  <c r="V594" i="8"/>
  <c r="X696" i="8"/>
  <c r="W696" i="8"/>
  <c r="V696" i="8"/>
  <c r="U696" i="8"/>
  <c r="T696" i="8"/>
  <c r="S696" i="8"/>
  <c r="X723" i="8"/>
  <c r="W723" i="8"/>
  <c r="V723" i="8"/>
  <c r="U723" i="8"/>
  <c r="T723" i="8"/>
  <c r="S723" i="8"/>
  <c r="X683" i="8"/>
  <c r="W683" i="8"/>
  <c r="V683" i="8"/>
  <c r="U683" i="8"/>
  <c r="T683" i="8"/>
  <c r="S683" i="8"/>
  <c r="X700" i="8"/>
  <c r="W700" i="8"/>
  <c r="V700" i="8"/>
  <c r="U700" i="8"/>
  <c r="T700" i="8"/>
  <c r="S700" i="8"/>
  <c r="X720" i="8"/>
  <c r="W720" i="8"/>
  <c r="V720" i="8"/>
  <c r="U720" i="8"/>
  <c r="T720" i="8"/>
  <c r="S720" i="8"/>
  <c r="T580" i="8"/>
  <c r="T586" i="8"/>
  <c r="S588" i="8"/>
  <c r="W588" i="8"/>
  <c r="V588" i="8"/>
  <c r="U589" i="8"/>
  <c r="T594" i="8"/>
  <c r="S596" i="8"/>
  <c r="W596" i="8"/>
  <c r="V596" i="8"/>
  <c r="U597" i="8"/>
  <c r="X707" i="8"/>
  <c r="W707" i="8"/>
  <c r="V707" i="8"/>
  <c r="U707" i="8"/>
  <c r="T707" i="8"/>
  <c r="S707" i="8"/>
  <c r="X724" i="8"/>
  <c r="W724" i="8"/>
  <c r="V724" i="8"/>
  <c r="U724" i="8"/>
  <c r="T724" i="8"/>
  <c r="S724" i="8"/>
  <c r="U580" i="8"/>
  <c r="V581" i="8"/>
  <c r="S585" i="8"/>
  <c r="W585" i="8"/>
  <c r="V585" i="8"/>
  <c r="U586" i="8"/>
  <c r="X589" i="8"/>
  <c r="S593" i="8"/>
  <c r="W593" i="8"/>
  <c r="V593" i="8"/>
  <c r="U594" i="8"/>
  <c r="X597" i="8"/>
  <c r="X684" i="8"/>
  <c r="W684" i="8"/>
  <c r="V684" i="8"/>
  <c r="U684" i="8"/>
  <c r="T684" i="8"/>
  <c r="S684" i="8"/>
  <c r="X704" i="8"/>
  <c r="W704" i="8"/>
  <c r="V704" i="8"/>
  <c r="U704" i="8"/>
  <c r="T704" i="8"/>
  <c r="S704" i="8"/>
  <c r="X731" i="8"/>
  <c r="W731" i="8"/>
  <c r="V731" i="8"/>
  <c r="U731" i="8"/>
  <c r="T731" i="8"/>
  <c r="S731" i="8"/>
  <c r="X586" i="8"/>
  <c r="T588" i="8"/>
  <c r="S590" i="8"/>
  <c r="W590" i="8"/>
  <c r="V590" i="8"/>
  <c r="X594" i="8"/>
  <c r="T596" i="8"/>
  <c r="S598" i="8"/>
  <c r="W598" i="8"/>
  <c r="V598" i="8"/>
  <c r="X691" i="8"/>
  <c r="W691" i="8"/>
  <c r="V691" i="8"/>
  <c r="U691" i="8"/>
  <c r="T691" i="8"/>
  <c r="S691" i="8"/>
  <c r="X708" i="8"/>
  <c r="W708" i="8"/>
  <c r="V708" i="8"/>
  <c r="U708" i="8"/>
  <c r="T708" i="8"/>
  <c r="S708" i="8"/>
  <c r="X728" i="8"/>
  <c r="W728" i="8"/>
  <c r="V728" i="8"/>
  <c r="U728" i="8"/>
  <c r="T728" i="8"/>
  <c r="S728" i="8"/>
  <c r="X688" i="8"/>
  <c r="W688" i="8"/>
  <c r="V688" i="8"/>
  <c r="U688" i="8"/>
  <c r="T688" i="8"/>
  <c r="S688" i="8"/>
  <c r="X715" i="8"/>
  <c r="W715" i="8"/>
  <c r="V715" i="8"/>
  <c r="U715" i="8"/>
  <c r="T715" i="8"/>
  <c r="S715" i="8"/>
  <c r="X732" i="8"/>
  <c r="W732" i="8"/>
  <c r="V732" i="8"/>
  <c r="U732" i="8"/>
  <c r="T732" i="8"/>
  <c r="S732" i="8"/>
  <c r="V601" i="8"/>
  <c r="V602" i="8"/>
  <c r="V603" i="8"/>
  <c r="V604" i="8"/>
  <c r="V605" i="8"/>
  <c r="V606" i="8"/>
  <c r="V607" i="8"/>
  <c r="V608" i="8"/>
  <c r="V609" i="8"/>
  <c r="V610" i="8"/>
  <c r="V611" i="8"/>
  <c r="V612" i="8"/>
  <c r="V613" i="8"/>
  <c r="V614" i="8"/>
  <c r="V615" i="8"/>
  <c r="V616" i="8"/>
  <c r="V617" i="8"/>
  <c r="V618" i="8"/>
  <c r="V619" i="8"/>
  <c r="V620" i="8"/>
  <c r="V621" i="8"/>
  <c r="V622" i="8"/>
  <c r="V623" i="8"/>
  <c r="V624" i="8"/>
  <c r="V625" i="8"/>
  <c r="V626" i="8"/>
  <c r="V627" i="8"/>
  <c r="V628" i="8"/>
  <c r="V629" i="8"/>
  <c r="V630" i="8"/>
  <c r="V631" i="8"/>
  <c r="V632" i="8"/>
  <c r="V633" i="8"/>
  <c r="V634" i="8"/>
  <c r="V635" i="8"/>
  <c r="V636" i="8"/>
  <c r="V637" i="8"/>
  <c r="V638" i="8"/>
  <c r="V639" i="8"/>
  <c r="V640" i="8"/>
  <c r="V641" i="8"/>
  <c r="V642" i="8"/>
  <c r="V643" i="8"/>
  <c r="V644" i="8"/>
  <c r="V645" i="8"/>
  <c r="W655" i="8"/>
  <c r="V655" i="8"/>
  <c r="U655" i="8"/>
  <c r="T655" i="8"/>
  <c r="W657" i="8"/>
  <c r="V657" i="8"/>
  <c r="U657" i="8"/>
  <c r="T657" i="8"/>
  <c r="W659" i="8"/>
  <c r="V659" i="8"/>
  <c r="U659" i="8"/>
  <c r="T659" i="8"/>
  <c r="W661" i="8"/>
  <c r="V661" i="8"/>
  <c r="U661" i="8"/>
  <c r="T661" i="8"/>
  <c r="W663" i="8"/>
  <c r="V663" i="8"/>
  <c r="U663" i="8"/>
  <c r="T663" i="8"/>
  <c r="W665" i="8"/>
  <c r="V665" i="8"/>
  <c r="U665" i="8"/>
  <c r="T665" i="8"/>
  <c r="W667" i="8"/>
  <c r="V667" i="8"/>
  <c r="U667" i="8"/>
  <c r="T667" i="8"/>
  <c r="W669" i="8"/>
  <c r="V669" i="8"/>
  <c r="U669" i="8"/>
  <c r="T669" i="8"/>
  <c r="W671" i="8"/>
  <c r="V671" i="8"/>
  <c r="U671" i="8"/>
  <c r="T671" i="8"/>
  <c r="W673" i="8"/>
  <c r="V673" i="8"/>
  <c r="U673" i="8"/>
  <c r="T673" i="8"/>
  <c r="W675" i="8"/>
  <c r="V675" i="8"/>
  <c r="U675" i="8"/>
  <c r="T675" i="8"/>
  <c r="W677" i="8"/>
  <c r="V677" i="8"/>
  <c r="U677" i="8"/>
  <c r="T677" i="8"/>
  <c r="W679" i="8"/>
  <c r="V679" i="8"/>
  <c r="U679" i="8"/>
  <c r="T679" i="8"/>
  <c r="W681" i="8"/>
  <c r="V681" i="8"/>
  <c r="U681" i="8"/>
  <c r="T681" i="8"/>
  <c r="X686" i="8"/>
  <c r="W686" i="8"/>
  <c r="V686" i="8"/>
  <c r="U686" i="8"/>
  <c r="T686" i="8"/>
  <c r="X694" i="8"/>
  <c r="W694" i="8"/>
  <c r="V694" i="8"/>
  <c r="U694" i="8"/>
  <c r="T694" i="8"/>
  <c r="X702" i="8"/>
  <c r="W702" i="8"/>
  <c r="V702" i="8"/>
  <c r="U702" i="8"/>
  <c r="T702" i="8"/>
  <c r="X710" i="8"/>
  <c r="W710" i="8"/>
  <c r="V710" i="8"/>
  <c r="U710" i="8"/>
  <c r="T710" i="8"/>
  <c r="X718" i="8"/>
  <c r="W718" i="8"/>
  <c r="V718" i="8"/>
  <c r="U718" i="8"/>
  <c r="T718" i="8"/>
  <c r="X726" i="8"/>
  <c r="W726" i="8"/>
  <c r="V726" i="8"/>
  <c r="U726" i="8"/>
  <c r="T726" i="8"/>
  <c r="X734" i="8"/>
  <c r="W734" i="8"/>
  <c r="V734" i="8"/>
  <c r="U734" i="8"/>
  <c r="T734" i="8"/>
  <c r="W601" i="8"/>
  <c r="W602" i="8"/>
  <c r="W603" i="8"/>
  <c r="W604" i="8"/>
  <c r="W605" i="8"/>
  <c r="W606" i="8"/>
  <c r="W607" i="8"/>
  <c r="W608" i="8"/>
  <c r="W609" i="8"/>
  <c r="W610" i="8"/>
  <c r="W611" i="8"/>
  <c r="W612" i="8"/>
  <c r="W613" i="8"/>
  <c r="W614" i="8"/>
  <c r="W615" i="8"/>
  <c r="W616" i="8"/>
  <c r="W617" i="8"/>
  <c r="W618" i="8"/>
  <c r="W619" i="8"/>
  <c r="W620" i="8"/>
  <c r="W621" i="8"/>
  <c r="W622" i="8"/>
  <c r="W623" i="8"/>
  <c r="W624" i="8"/>
  <c r="W625" i="8"/>
  <c r="W626" i="8"/>
  <c r="W627" i="8"/>
  <c r="W628" i="8"/>
  <c r="W629" i="8"/>
  <c r="W630" i="8"/>
  <c r="W631" i="8"/>
  <c r="W632" i="8"/>
  <c r="W633" i="8"/>
  <c r="W634" i="8"/>
  <c r="W635" i="8"/>
  <c r="W636" i="8"/>
  <c r="W637" i="8"/>
  <c r="W638" i="8"/>
  <c r="W639" i="8"/>
  <c r="W640" i="8"/>
  <c r="W641" i="8"/>
  <c r="W642" i="8"/>
  <c r="W643" i="8"/>
  <c r="W644" i="8"/>
  <c r="W645" i="8"/>
  <c r="W646" i="8"/>
  <c r="W647" i="8"/>
  <c r="W648" i="8"/>
  <c r="W649" i="8"/>
  <c r="W650" i="8"/>
  <c r="W651" i="8"/>
  <c r="W652" i="8"/>
  <c r="W653" i="8"/>
  <c r="X689" i="8"/>
  <c r="W689" i="8"/>
  <c r="V689" i="8"/>
  <c r="U689" i="8"/>
  <c r="T689" i="8"/>
  <c r="X697" i="8"/>
  <c r="W697" i="8"/>
  <c r="V697" i="8"/>
  <c r="U697" i="8"/>
  <c r="T697" i="8"/>
  <c r="X705" i="8"/>
  <c r="W705" i="8"/>
  <c r="V705" i="8"/>
  <c r="U705" i="8"/>
  <c r="T705" i="8"/>
  <c r="X713" i="8"/>
  <c r="W713" i="8"/>
  <c r="V713" i="8"/>
  <c r="U713" i="8"/>
  <c r="T713" i="8"/>
  <c r="X721" i="8"/>
  <c r="W721" i="8"/>
  <c r="V721" i="8"/>
  <c r="U721" i="8"/>
  <c r="T721" i="8"/>
  <c r="X729" i="8"/>
  <c r="W729" i="8"/>
  <c r="V729" i="8"/>
  <c r="U729" i="8"/>
  <c r="T729" i="8"/>
  <c r="X737" i="8"/>
  <c r="W737" i="8"/>
  <c r="V737" i="8"/>
  <c r="U737" i="8"/>
  <c r="T737" i="8"/>
  <c r="W654" i="8"/>
  <c r="V654" i="8"/>
  <c r="U654" i="8"/>
  <c r="X655" i="8"/>
  <c r="X657" i="8"/>
  <c r="X659" i="8"/>
  <c r="X661" i="8"/>
  <c r="X663" i="8"/>
  <c r="X665" i="8"/>
  <c r="X667" i="8"/>
  <c r="X669" i="8"/>
  <c r="X671" i="8"/>
  <c r="X673" i="8"/>
  <c r="X675" i="8"/>
  <c r="X677" i="8"/>
  <c r="X679" i="8"/>
  <c r="X681" i="8"/>
  <c r="X687" i="8"/>
  <c r="W687" i="8"/>
  <c r="V687" i="8"/>
  <c r="U687" i="8"/>
  <c r="T687" i="8"/>
  <c r="S689" i="8"/>
  <c r="X695" i="8"/>
  <c r="W695" i="8"/>
  <c r="V695" i="8"/>
  <c r="U695" i="8"/>
  <c r="T695" i="8"/>
  <c r="S697" i="8"/>
  <c r="X703" i="8"/>
  <c r="W703" i="8"/>
  <c r="V703" i="8"/>
  <c r="U703" i="8"/>
  <c r="T703" i="8"/>
  <c r="S705" i="8"/>
  <c r="X711" i="8"/>
  <c r="W711" i="8"/>
  <c r="V711" i="8"/>
  <c r="U711" i="8"/>
  <c r="T711" i="8"/>
  <c r="S713" i="8"/>
  <c r="X719" i="8"/>
  <c r="W719" i="8"/>
  <c r="V719" i="8"/>
  <c r="U719" i="8"/>
  <c r="T719" i="8"/>
  <c r="S721" i="8"/>
  <c r="X727" i="8"/>
  <c r="W727" i="8"/>
  <c r="V727" i="8"/>
  <c r="U727" i="8"/>
  <c r="T727" i="8"/>
  <c r="S729" i="8"/>
  <c r="X735" i="8"/>
  <c r="W735" i="8"/>
  <c r="V735" i="8"/>
  <c r="U735" i="8"/>
  <c r="T735" i="8"/>
  <c r="S737" i="8"/>
  <c r="W656" i="8"/>
  <c r="V656" i="8"/>
  <c r="U656" i="8"/>
  <c r="T656" i="8"/>
  <c r="W658" i="8"/>
  <c r="V658" i="8"/>
  <c r="U658" i="8"/>
  <c r="T658" i="8"/>
  <c r="W660" i="8"/>
  <c r="V660" i="8"/>
  <c r="U660" i="8"/>
  <c r="T660" i="8"/>
  <c r="W662" i="8"/>
  <c r="V662" i="8"/>
  <c r="U662" i="8"/>
  <c r="T662" i="8"/>
  <c r="W664" i="8"/>
  <c r="V664" i="8"/>
  <c r="U664" i="8"/>
  <c r="T664" i="8"/>
  <c r="W666" i="8"/>
  <c r="V666" i="8"/>
  <c r="U666" i="8"/>
  <c r="T666" i="8"/>
  <c r="W668" i="8"/>
  <c r="V668" i="8"/>
  <c r="U668" i="8"/>
  <c r="T668" i="8"/>
  <c r="W670" i="8"/>
  <c r="V670" i="8"/>
  <c r="U670" i="8"/>
  <c r="T670" i="8"/>
  <c r="W672" i="8"/>
  <c r="V672" i="8"/>
  <c r="U672" i="8"/>
  <c r="T672" i="8"/>
  <c r="W674" i="8"/>
  <c r="V674" i="8"/>
  <c r="U674" i="8"/>
  <c r="T674" i="8"/>
  <c r="W676" i="8"/>
  <c r="V676" i="8"/>
  <c r="U676" i="8"/>
  <c r="T676" i="8"/>
  <c r="W678" i="8"/>
  <c r="V678" i="8"/>
  <c r="U678" i="8"/>
  <c r="T678" i="8"/>
  <c r="W680" i="8"/>
  <c r="V680" i="8"/>
  <c r="U680" i="8"/>
  <c r="T680" i="8"/>
  <c r="X682" i="8"/>
  <c r="W682" i="8"/>
  <c r="V682" i="8"/>
  <c r="U682" i="8"/>
  <c r="T682" i="8"/>
  <c r="X690" i="8"/>
  <c r="W690" i="8"/>
  <c r="V690" i="8"/>
  <c r="U690" i="8"/>
  <c r="T690" i="8"/>
  <c r="X698" i="8"/>
  <c r="W698" i="8"/>
  <c r="V698" i="8"/>
  <c r="U698" i="8"/>
  <c r="T698" i="8"/>
  <c r="X706" i="8"/>
  <c r="W706" i="8"/>
  <c r="V706" i="8"/>
  <c r="U706" i="8"/>
  <c r="T706" i="8"/>
  <c r="X714" i="8"/>
  <c r="W714" i="8"/>
  <c r="V714" i="8"/>
  <c r="U714" i="8"/>
  <c r="T714" i="8"/>
  <c r="X722" i="8"/>
  <c r="W722" i="8"/>
  <c r="V722" i="8"/>
  <c r="U722" i="8"/>
  <c r="T722" i="8"/>
  <c r="X730" i="8"/>
  <c r="W730" i="8"/>
  <c r="V730" i="8"/>
  <c r="U730" i="8"/>
  <c r="T730" i="8"/>
  <c r="X738" i="8"/>
  <c r="W738" i="8"/>
  <c r="V738" i="8"/>
  <c r="U738" i="8"/>
  <c r="T738" i="8"/>
  <c r="S654" i="8"/>
  <c r="X685" i="8"/>
  <c r="W685" i="8"/>
  <c r="V685" i="8"/>
  <c r="U685" i="8"/>
  <c r="T685" i="8"/>
  <c r="S687" i="8"/>
  <c r="X693" i="8"/>
  <c r="W693" i="8"/>
  <c r="V693" i="8"/>
  <c r="U693" i="8"/>
  <c r="T693" i="8"/>
  <c r="S695" i="8"/>
  <c r="X701" i="8"/>
  <c r="W701" i="8"/>
  <c r="V701" i="8"/>
  <c r="U701" i="8"/>
  <c r="T701" i="8"/>
  <c r="S703" i="8"/>
  <c r="X709" i="8"/>
  <c r="W709" i="8"/>
  <c r="V709" i="8"/>
  <c r="U709" i="8"/>
  <c r="T709" i="8"/>
  <c r="S711" i="8"/>
  <c r="X717" i="8"/>
  <c r="W717" i="8"/>
  <c r="V717" i="8"/>
  <c r="U717" i="8"/>
  <c r="T717" i="8"/>
  <c r="S719" i="8"/>
  <c r="X725" i="8"/>
  <c r="W725" i="8"/>
  <c r="V725" i="8"/>
  <c r="U725" i="8"/>
  <c r="T725" i="8"/>
  <c r="S727" i="8"/>
  <c r="X733" i="8"/>
  <c r="W733" i="8"/>
  <c r="V733" i="8"/>
  <c r="U733" i="8"/>
  <c r="T733" i="8"/>
  <c r="S735" i="8"/>
  <c r="S122" i="7"/>
  <c r="X122" i="7"/>
  <c r="V122" i="7"/>
  <c r="W122" i="7"/>
  <c r="U122" i="7"/>
  <c r="T122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X209" i="7"/>
  <c r="V209" i="7"/>
  <c r="S210" i="7"/>
  <c r="X213" i="7"/>
  <c r="V213" i="7"/>
  <c r="S214" i="7"/>
  <c r="V566" i="7"/>
  <c r="U566" i="7"/>
  <c r="T566" i="7"/>
  <c r="S566" i="7"/>
  <c r="X566" i="7"/>
  <c r="W566" i="7"/>
  <c r="V574" i="7"/>
  <c r="U574" i="7"/>
  <c r="T574" i="7"/>
  <c r="S574" i="7"/>
  <c r="X574" i="7"/>
  <c r="W57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T210" i="7"/>
  <c r="T214" i="7"/>
  <c r="U310" i="7"/>
  <c r="T310" i="7"/>
  <c r="S310" i="7"/>
  <c r="X310" i="7"/>
  <c r="W310" i="7"/>
  <c r="V310" i="7"/>
  <c r="U326" i="7"/>
  <c r="T326" i="7"/>
  <c r="S326" i="7"/>
  <c r="X326" i="7"/>
  <c r="W326" i="7"/>
  <c r="V326" i="7"/>
  <c r="J76" i="7"/>
  <c r="X207" i="7"/>
  <c r="V207" i="7"/>
  <c r="S208" i="7"/>
  <c r="U209" i="7"/>
  <c r="X211" i="7"/>
  <c r="V211" i="7"/>
  <c r="U213" i="7"/>
  <c r="X215" i="7"/>
  <c r="V215" i="7"/>
  <c r="U358" i="7"/>
  <c r="T358" i="7"/>
  <c r="S358" i="7"/>
  <c r="X358" i="7"/>
  <c r="W358" i="7"/>
  <c r="V358" i="7"/>
  <c r="X212" i="7"/>
  <c r="V212" i="7"/>
  <c r="T208" i="7"/>
  <c r="W209" i="7"/>
  <c r="T212" i="7"/>
  <c r="W213" i="7"/>
  <c r="U302" i="7"/>
  <c r="T302" i="7"/>
  <c r="S302" i="7"/>
  <c r="X302" i="7"/>
  <c r="W302" i="7"/>
  <c r="V302" i="7"/>
  <c r="U318" i="7"/>
  <c r="T318" i="7"/>
  <c r="S318" i="7"/>
  <c r="X318" i="7"/>
  <c r="W318" i="7"/>
  <c r="V318" i="7"/>
  <c r="U334" i="7"/>
  <c r="T334" i="7"/>
  <c r="S334" i="7"/>
  <c r="X334" i="7"/>
  <c r="W334" i="7"/>
  <c r="V334" i="7"/>
  <c r="U342" i="7"/>
  <c r="T342" i="7"/>
  <c r="S342" i="7"/>
  <c r="X342" i="7"/>
  <c r="W342" i="7"/>
  <c r="V342" i="7"/>
  <c r="X210" i="7"/>
  <c r="V210" i="7"/>
  <c r="U212" i="7"/>
  <c r="X214" i="7"/>
  <c r="V214" i="7"/>
  <c r="X208" i="7"/>
  <c r="V208" i="7"/>
  <c r="W208" i="7"/>
  <c r="W212" i="7"/>
  <c r="U350" i="7"/>
  <c r="T350" i="7"/>
  <c r="S350" i="7"/>
  <c r="X350" i="7"/>
  <c r="W350" i="7"/>
  <c r="V350" i="7"/>
  <c r="U299" i="7"/>
  <c r="T299" i="7"/>
  <c r="S299" i="7"/>
  <c r="U307" i="7"/>
  <c r="T307" i="7"/>
  <c r="S307" i="7"/>
  <c r="U315" i="7"/>
  <c r="T315" i="7"/>
  <c r="S315" i="7"/>
  <c r="U323" i="7"/>
  <c r="T323" i="7"/>
  <c r="S323" i="7"/>
  <c r="U331" i="7"/>
  <c r="T331" i="7"/>
  <c r="S331" i="7"/>
  <c r="U339" i="7"/>
  <c r="T339" i="7"/>
  <c r="S339" i="7"/>
  <c r="U347" i="7"/>
  <c r="T347" i="7"/>
  <c r="S347" i="7"/>
  <c r="U355" i="7"/>
  <c r="T355" i="7"/>
  <c r="S355" i="7"/>
  <c r="V462" i="7"/>
  <c r="T462" i="7"/>
  <c r="S462" i="7"/>
  <c r="X462" i="7"/>
  <c r="W462" i="7"/>
  <c r="V464" i="7"/>
  <c r="T464" i="7"/>
  <c r="S464" i="7"/>
  <c r="X464" i="7"/>
  <c r="W464" i="7"/>
  <c r="U464" i="7"/>
  <c r="V475" i="7"/>
  <c r="T475" i="7"/>
  <c r="S475" i="7"/>
  <c r="X475" i="7"/>
  <c r="W475" i="7"/>
  <c r="U475" i="7"/>
  <c r="V491" i="7"/>
  <c r="T491" i="7"/>
  <c r="S491" i="7"/>
  <c r="X491" i="7"/>
  <c r="W491" i="7"/>
  <c r="U491" i="7"/>
  <c r="V559" i="7"/>
  <c r="U559" i="7"/>
  <c r="S559" i="7"/>
  <c r="X559" i="7"/>
  <c r="W559" i="7"/>
  <c r="T559" i="7"/>
  <c r="X718" i="7"/>
  <c r="W718" i="7"/>
  <c r="V718" i="7"/>
  <c r="U718" i="7"/>
  <c r="T718" i="7"/>
  <c r="S718" i="7"/>
  <c r="U304" i="7"/>
  <c r="T304" i="7"/>
  <c r="S304" i="7"/>
  <c r="U312" i="7"/>
  <c r="T312" i="7"/>
  <c r="S312" i="7"/>
  <c r="U320" i="7"/>
  <c r="T320" i="7"/>
  <c r="S320" i="7"/>
  <c r="U328" i="7"/>
  <c r="T328" i="7"/>
  <c r="S328" i="7"/>
  <c r="U336" i="7"/>
  <c r="T336" i="7"/>
  <c r="S336" i="7"/>
  <c r="U344" i="7"/>
  <c r="T344" i="7"/>
  <c r="S344" i="7"/>
  <c r="U352" i="7"/>
  <c r="T352" i="7"/>
  <c r="S352" i="7"/>
  <c r="U360" i="7"/>
  <c r="T360" i="7"/>
  <c r="S360" i="7"/>
  <c r="U444" i="7"/>
  <c r="T444" i="7"/>
  <c r="S444" i="7"/>
  <c r="X444" i="7"/>
  <c r="W444" i="7"/>
  <c r="V444" i="7"/>
  <c r="V449" i="7"/>
  <c r="T449" i="7"/>
  <c r="S449" i="7"/>
  <c r="X449" i="7"/>
  <c r="V451" i="7"/>
  <c r="T451" i="7"/>
  <c r="S451" i="7"/>
  <c r="X451" i="7"/>
  <c r="W451" i="7"/>
  <c r="U451" i="7"/>
  <c r="V557" i="7"/>
  <c r="U557" i="7"/>
  <c r="S557" i="7"/>
  <c r="X557" i="7"/>
  <c r="W557" i="7"/>
  <c r="T557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V299" i="7"/>
  <c r="U301" i="7"/>
  <c r="T301" i="7"/>
  <c r="S301" i="7"/>
  <c r="V307" i="7"/>
  <c r="U309" i="7"/>
  <c r="T309" i="7"/>
  <c r="S309" i="7"/>
  <c r="V315" i="7"/>
  <c r="U317" i="7"/>
  <c r="T317" i="7"/>
  <c r="S317" i="7"/>
  <c r="V323" i="7"/>
  <c r="U325" i="7"/>
  <c r="T325" i="7"/>
  <c r="S325" i="7"/>
  <c r="V331" i="7"/>
  <c r="U333" i="7"/>
  <c r="T333" i="7"/>
  <c r="S333" i="7"/>
  <c r="V339" i="7"/>
  <c r="U341" i="7"/>
  <c r="T341" i="7"/>
  <c r="S341" i="7"/>
  <c r="V347" i="7"/>
  <c r="U349" i="7"/>
  <c r="T349" i="7"/>
  <c r="S349" i="7"/>
  <c r="V355" i="7"/>
  <c r="U357" i="7"/>
  <c r="T357" i="7"/>
  <c r="S357" i="7"/>
  <c r="V362" i="7"/>
  <c r="U362" i="7"/>
  <c r="T362" i="7"/>
  <c r="S362" i="7"/>
  <c r="V364" i="7"/>
  <c r="U364" i="7"/>
  <c r="T364" i="7"/>
  <c r="S364" i="7"/>
  <c r="V366" i="7"/>
  <c r="U366" i="7"/>
  <c r="T366" i="7"/>
  <c r="S366" i="7"/>
  <c r="V368" i="7"/>
  <c r="U368" i="7"/>
  <c r="T368" i="7"/>
  <c r="S368" i="7"/>
  <c r="V370" i="7"/>
  <c r="U370" i="7"/>
  <c r="T370" i="7"/>
  <c r="S370" i="7"/>
  <c r="V372" i="7"/>
  <c r="U372" i="7"/>
  <c r="T372" i="7"/>
  <c r="S372" i="7"/>
  <c r="V374" i="7"/>
  <c r="U374" i="7"/>
  <c r="T374" i="7"/>
  <c r="S374" i="7"/>
  <c r="V376" i="7"/>
  <c r="U376" i="7"/>
  <c r="T376" i="7"/>
  <c r="S376" i="7"/>
  <c r="V378" i="7"/>
  <c r="U378" i="7"/>
  <c r="T378" i="7"/>
  <c r="S378" i="7"/>
  <c r="V380" i="7"/>
  <c r="U380" i="7"/>
  <c r="T380" i="7"/>
  <c r="S380" i="7"/>
  <c r="V382" i="7"/>
  <c r="U382" i="7"/>
  <c r="T382" i="7"/>
  <c r="S382" i="7"/>
  <c r="V384" i="7"/>
  <c r="U384" i="7"/>
  <c r="T384" i="7"/>
  <c r="S384" i="7"/>
  <c r="V386" i="7"/>
  <c r="U386" i="7"/>
  <c r="T386" i="7"/>
  <c r="S386" i="7"/>
  <c r="V388" i="7"/>
  <c r="U388" i="7"/>
  <c r="T388" i="7"/>
  <c r="S388" i="7"/>
  <c r="V390" i="7"/>
  <c r="U390" i="7"/>
  <c r="T390" i="7"/>
  <c r="S390" i="7"/>
  <c r="V392" i="7"/>
  <c r="U392" i="7"/>
  <c r="T392" i="7"/>
  <c r="S392" i="7"/>
  <c r="V394" i="7"/>
  <c r="U394" i="7"/>
  <c r="T394" i="7"/>
  <c r="S394" i="7"/>
  <c r="V396" i="7"/>
  <c r="U396" i="7"/>
  <c r="T396" i="7"/>
  <c r="S396" i="7"/>
  <c r="V398" i="7"/>
  <c r="U398" i="7"/>
  <c r="T398" i="7"/>
  <c r="S398" i="7"/>
  <c r="V400" i="7"/>
  <c r="U400" i="7"/>
  <c r="T400" i="7"/>
  <c r="S400" i="7"/>
  <c r="V402" i="7"/>
  <c r="U402" i="7"/>
  <c r="T402" i="7"/>
  <c r="S402" i="7"/>
  <c r="V404" i="7"/>
  <c r="U404" i="7"/>
  <c r="T404" i="7"/>
  <c r="S404" i="7"/>
  <c r="V406" i="7"/>
  <c r="U406" i="7"/>
  <c r="T406" i="7"/>
  <c r="S406" i="7"/>
  <c r="V408" i="7"/>
  <c r="U408" i="7"/>
  <c r="T408" i="7"/>
  <c r="S408" i="7"/>
  <c r="V410" i="7"/>
  <c r="U410" i="7"/>
  <c r="T410" i="7"/>
  <c r="S410" i="7"/>
  <c r="V412" i="7"/>
  <c r="U412" i="7"/>
  <c r="T412" i="7"/>
  <c r="S412" i="7"/>
  <c r="V414" i="7"/>
  <c r="U414" i="7"/>
  <c r="T414" i="7"/>
  <c r="S414" i="7"/>
  <c r="V416" i="7"/>
  <c r="U416" i="7"/>
  <c r="T416" i="7"/>
  <c r="S416" i="7"/>
  <c r="V418" i="7"/>
  <c r="U418" i="7"/>
  <c r="T418" i="7"/>
  <c r="S418" i="7"/>
  <c r="V420" i="7"/>
  <c r="U420" i="7"/>
  <c r="T420" i="7"/>
  <c r="S420" i="7"/>
  <c r="V422" i="7"/>
  <c r="U422" i="7"/>
  <c r="T422" i="7"/>
  <c r="S422" i="7"/>
  <c r="V424" i="7"/>
  <c r="U424" i="7"/>
  <c r="T424" i="7"/>
  <c r="S424" i="7"/>
  <c r="V426" i="7"/>
  <c r="U426" i="7"/>
  <c r="T426" i="7"/>
  <c r="S426" i="7"/>
  <c r="V428" i="7"/>
  <c r="U428" i="7"/>
  <c r="T428" i="7"/>
  <c r="S428" i="7"/>
  <c r="V430" i="7"/>
  <c r="U430" i="7"/>
  <c r="T430" i="7"/>
  <c r="S430" i="7"/>
  <c r="V432" i="7"/>
  <c r="U432" i="7"/>
  <c r="T432" i="7"/>
  <c r="S432" i="7"/>
  <c r="V434" i="7"/>
  <c r="U434" i="7"/>
  <c r="T434" i="7"/>
  <c r="S434" i="7"/>
  <c r="V436" i="7"/>
  <c r="U436" i="7"/>
  <c r="T436" i="7"/>
  <c r="S436" i="7"/>
  <c r="V438" i="7"/>
  <c r="U438" i="7"/>
  <c r="T438" i="7"/>
  <c r="S438" i="7"/>
  <c r="V440" i="7"/>
  <c r="U440" i="7"/>
  <c r="T440" i="7"/>
  <c r="S440" i="7"/>
  <c r="U449" i="7"/>
  <c r="U462" i="7"/>
  <c r="V478" i="7"/>
  <c r="T478" i="7"/>
  <c r="S478" i="7"/>
  <c r="X478" i="7"/>
  <c r="W478" i="7"/>
  <c r="U478" i="7"/>
  <c r="V494" i="7"/>
  <c r="T494" i="7"/>
  <c r="S494" i="7"/>
  <c r="X494" i="7"/>
  <c r="W494" i="7"/>
  <c r="U494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U298" i="7"/>
  <c r="T298" i="7"/>
  <c r="S298" i="7"/>
  <c r="W299" i="7"/>
  <c r="V304" i="7"/>
  <c r="U306" i="7"/>
  <c r="T306" i="7"/>
  <c r="S306" i="7"/>
  <c r="W307" i="7"/>
  <c r="V312" i="7"/>
  <c r="U314" i="7"/>
  <c r="T314" i="7"/>
  <c r="S314" i="7"/>
  <c r="W315" i="7"/>
  <c r="V320" i="7"/>
  <c r="U322" i="7"/>
  <c r="T322" i="7"/>
  <c r="S322" i="7"/>
  <c r="W323" i="7"/>
  <c r="V328" i="7"/>
  <c r="U330" i="7"/>
  <c r="T330" i="7"/>
  <c r="S330" i="7"/>
  <c r="W331" i="7"/>
  <c r="V336" i="7"/>
  <c r="U338" i="7"/>
  <c r="T338" i="7"/>
  <c r="S338" i="7"/>
  <c r="W339" i="7"/>
  <c r="V344" i="7"/>
  <c r="U346" i="7"/>
  <c r="T346" i="7"/>
  <c r="S346" i="7"/>
  <c r="W347" i="7"/>
  <c r="V352" i="7"/>
  <c r="U354" i="7"/>
  <c r="T354" i="7"/>
  <c r="S354" i="7"/>
  <c r="W355" i="7"/>
  <c r="V360" i="7"/>
  <c r="W449" i="7"/>
  <c r="V454" i="7"/>
  <c r="T454" i="7"/>
  <c r="S454" i="7"/>
  <c r="X454" i="7"/>
  <c r="W454" i="7"/>
  <c r="V456" i="7"/>
  <c r="T456" i="7"/>
  <c r="S456" i="7"/>
  <c r="X456" i="7"/>
  <c r="W456" i="7"/>
  <c r="U456" i="7"/>
  <c r="V467" i="7"/>
  <c r="T467" i="7"/>
  <c r="S467" i="7"/>
  <c r="X467" i="7"/>
  <c r="W467" i="7"/>
  <c r="U467" i="7"/>
  <c r="V530" i="7"/>
  <c r="U530" i="7"/>
  <c r="S530" i="7"/>
  <c r="X530" i="7"/>
  <c r="W530" i="7"/>
  <c r="T530" i="7"/>
  <c r="X299" i="7"/>
  <c r="U303" i="7"/>
  <c r="T303" i="7"/>
  <c r="S303" i="7"/>
  <c r="W304" i="7"/>
  <c r="X307" i="7"/>
  <c r="U311" i="7"/>
  <c r="T311" i="7"/>
  <c r="S311" i="7"/>
  <c r="W312" i="7"/>
  <c r="X315" i="7"/>
  <c r="U319" i="7"/>
  <c r="T319" i="7"/>
  <c r="S319" i="7"/>
  <c r="W320" i="7"/>
  <c r="X323" i="7"/>
  <c r="U327" i="7"/>
  <c r="T327" i="7"/>
  <c r="S327" i="7"/>
  <c r="W328" i="7"/>
  <c r="X331" i="7"/>
  <c r="U335" i="7"/>
  <c r="T335" i="7"/>
  <c r="S335" i="7"/>
  <c r="W336" i="7"/>
  <c r="U343" i="7"/>
  <c r="T343" i="7"/>
  <c r="S343" i="7"/>
  <c r="W344" i="7"/>
  <c r="U351" i="7"/>
  <c r="T351" i="7"/>
  <c r="S351" i="7"/>
  <c r="W352" i="7"/>
  <c r="U359" i="7"/>
  <c r="T359" i="7"/>
  <c r="S359" i="7"/>
  <c r="W360" i="7"/>
  <c r="V483" i="7"/>
  <c r="T483" i="7"/>
  <c r="S483" i="7"/>
  <c r="X483" i="7"/>
  <c r="W483" i="7"/>
  <c r="U483" i="7"/>
  <c r="V522" i="7"/>
  <c r="U522" i="7"/>
  <c r="S522" i="7"/>
  <c r="X522" i="7"/>
  <c r="W522" i="7"/>
  <c r="T522" i="7"/>
  <c r="U300" i="7"/>
  <c r="T300" i="7"/>
  <c r="S300" i="7"/>
  <c r="X304" i="7"/>
  <c r="U308" i="7"/>
  <c r="T308" i="7"/>
  <c r="S308" i="7"/>
  <c r="X312" i="7"/>
  <c r="U316" i="7"/>
  <c r="T316" i="7"/>
  <c r="S316" i="7"/>
  <c r="X320" i="7"/>
  <c r="U324" i="7"/>
  <c r="T324" i="7"/>
  <c r="S324" i="7"/>
  <c r="X328" i="7"/>
  <c r="U332" i="7"/>
  <c r="T332" i="7"/>
  <c r="S332" i="7"/>
  <c r="X336" i="7"/>
  <c r="U340" i="7"/>
  <c r="T340" i="7"/>
  <c r="S340" i="7"/>
  <c r="X344" i="7"/>
  <c r="U348" i="7"/>
  <c r="T348" i="7"/>
  <c r="S348" i="7"/>
  <c r="X352" i="7"/>
  <c r="U356" i="7"/>
  <c r="T356" i="7"/>
  <c r="S356" i="7"/>
  <c r="X360" i="7"/>
  <c r="U454" i="7"/>
  <c r="V470" i="7"/>
  <c r="T470" i="7"/>
  <c r="S470" i="7"/>
  <c r="X470" i="7"/>
  <c r="W470" i="7"/>
  <c r="U297" i="7"/>
  <c r="T297" i="7"/>
  <c r="S297" i="7"/>
  <c r="X301" i="7"/>
  <c r="V303" i="7"/>
  <c r="U305" i="7"/>
  <c r="T305" i="7"/>
  <c r="S305" i="7"/>
  <c r="X309" i="7"/>
  <c r="V311" i="7"/>
  <c r="U313" i="7"/>
  <c r="T313" i="7"/>
  <c r="S313" i="7"/>
  <c r="X317" i="7"/>
  <c r="V319" i="7"/>
  <c r="U321" i="7"/>
  <c r="T321" i="7"/>
  <c r="S321" i="7"/>
  <c r="X325" i="7"/>
  <c r="V327" i="7"/>
  <c r="U329" i="7"/>
  <c r="T329" i="7"/>
  <c r="S329" i="7"/>
  <c r="X333" i="7"/>
  <c r="V335" i="7"/>
  <c r="U337" i="7"/>
  <c r="T337" i="7"/>
  <c r="S337" i="7"/>
  <c r="X341" i="7"/>
  <c r="V343" i="7"/>
  <c r="U345" i="7"/>
  <c r="T345" i="7"/>
  <c r="S345" i="7"/>
  <c r="X349" i="7"/>
  <c r="V351" i="7"/>
  <c r="U353" i="7"/>
  <c r="T353" i="7"/>
  <c r="S353" i="7"/>
  <c r="X357" i="7"/>
  <c r="V359" i="7"/>
  <c r="V361" i="7"/>
  <c r="U361" i="7"/>
  <c r="T361" i="7"/>
  <c r="S361" i="7"/>
  <c r="V363" i="7"/>
  <c r="U363" i="7"/>
  <c r="T363" i="7"/>
  <c r="S363" i="7"/>
  <c r="V365" i="7"/>
  <c r="U365" i="7"/>
  <c r="T365" i="7"/>
  <c r="S365" i="7"/>
  <c r="V367" i="7"/>
  <c r="U367" i="7"/>
  <c r="T367" i="7"/>
  <c r="S367" i="7"/>
  <c r="V369" i="7"/>
  <c r="U369" i="7"/>
  <c r="T369" i="7"/>
  <c r="S369" i="7"/>
  <c r="V371" i="7"/>
  <c r="U371" i="7"/>
  <c r="T371" i="7"/>
  <c r="S371" i="7"/>
  <c r="V373" i="7"/>
  <c r="U373" i="7"/>
  <c r="T373" i="7"/>
  <c r="S373" i="7"/>
  <c r="V375" i="7"/>
  <c r="U375" i="7"/>
  <c r="T375" i="7"/>
  <c r="S375" i="7"/>
  <c r="V377" i="7"/>
  <c r="U377" i="7"/>
  <c r="T377" i="7"/>
  <c r="S377" i="7"/>
  <c r="V379" i="7"/>
  <c r="U379" i="7"/>
  <c r="T379" i="7"/>
  <c r="S379" i="7"/>
  <c r="V381" i="7"/>
  <c r="U381" i="7"/>
  <c r="T381" i="7"/>
  <c r="S381" i="7"/>
  <c r="V383" i="7"/>
  <c r="U383" i="7"/>
  <c r="T383" i="7"/>
  <c r="S383" i="7"/>
  <c r="V385" i="7"/>
  <c r="U385" i="7"/>
  <c r="T385" i="7"/>
  <c r="S385" i="7"/>
  <c r="V387" i="7"/>
  <c r="U387" i="7"/>
  <c r="T387" i="7"/>
  <c r="S387" i="7"/>
  <c r="V389" i="7"/>
  <c r="U389" i="7"/>
  <c r="T389" i="7"/>
  <c r="S389" i="7"/>
  <c r="V391" i="7"/>
  <c r="U391" i="7"/>
  <c r="T391" i="7"/>
  <c r="S391" i="7"/>
  <c r="V393" i="7"/>
  <c r="U393" i="7"/>
  <c r="T393" i="7"/>
  <c r="S393" i="7"/>
  <c r="V395" i="7"/>
  <c r="U395" i="7"/>
  <c r="T395" i="7"/>
  <c r="S395" i="7"/>
  <c r="V397" i="7"/>
  <c r="U397" i="7"/>
  <c r="T397" i="7"/>
  <c r="S397" i="7"/>
  <c r="V399" i="7"/>
  <c r="U399" i="7"/>
  <c r="T399" i="7"/>
  <c r="S399" i="7"/>
  <c r="V401" i="7"/>
  <c r="U401" i="7"/>
  <c r="T401" i="7"/>
  <c r="S401" i="7"/>
  <c r="V403" i="7"/>
  <c r="U403" i="7"/>
  <c r="T403" i="7"/>
  <c r="S403" i="7"/>
  <c r="V405" i="7"/>
  <c r="U405" i="7"/>
  <c r="T405" i="7"/>
  <c r="S405" i="7"/>
  <c r="V407" i="7"/>
  <c r="U407" i="7"/>
  <c r="T407" i="7"/>
  <c r="S407" i="7"/>
  <c r="V409" i="7"/>
  <c r="U409" i="7"/>
  <c r="T409" i="7"/>
  <c r="S409" i="7"/>
  <c r="V411" i="7"/>
  <c r="U411" i="7"/>
  <c r="T411" i="7"/>
  <c r="S411" i="7"/>
  <c r="V413" i="7"/>
  <c r="U413" i="7"/>
  <c r="T413" i="7"/>
  <c r="S413" i="7"/>
  <c r="V415" i="7"/>
  <c r="U415" i="7"/>
  <c r="T415" i="7"/>
  <c r="S415" i="7"/>
  <c r="V417" i="7"/>
  <c r="U417" i="7"/>
  <c r="T417" i="7"/>
  <c r="S417" i="7"/>
  <c r="V419" i="7"/>
  <c r="U419" i="7"/>
  <c r="T419" i="7"/>
  <c r="S419" i="7"/>
  <c r="V421" i="7"/>
  <c r="U421" i="7"/>
  <c r="T421" i="7"/>
  <c r="S421" i="7"/>
  <c r="V423" i="7"/>
  <c r="U423" i="7"/>
  <c r="T423" i="7"/>
  <c r="S423" i="7"/>
  <c r="V425" i="7"/>
  <c r="U425" i="7"/>
  <c r="T425" i="7"/>
  <c r="S425" i="7"/>
  <c r="V427" i="7"/>
  <c r="U427" i="7"/>
  <c r="T427" i="7"/>
  <c r="S427" i="7"/>
  <c r="V429" i="7"/>
  <c r="U429" i="7"/>
  <c r="T429" i="7"/>
  <c r="S429" i="7"/>
  <c r="V431" i="7"/>
  <c r="U431" i="7"/>
  <c r="T431" i="7"/>
  <c r="S431" i="7"/>
  <c r="V433" i="7"/>
  <c r="U433" i="7"/>
  <c r="T433" i="7"/>
  <c r="S433" i="7"/>
  <c r="V435" i="7"/>
  <c r="U435" i="7"/>
  <c r="T435" i="7"/>
  <c r="S435" i="7"/>
  <c r="V437" i="7"/>
  <c r="U437" i="7"/>
  <c r="T437" i="7"/>
  <c r="S437" i="7"/>
  <c r="V439" i="7"/>
  <c r="U439" i="7"/>
  <c r="T439" i="7"/>
  <c r="S439" i="7"/>
  <c r="U441" i="7"/>
  <c r="T441" i="7"/>
  <c r="S441" i="7"/>
  <c r="X441" i="7"/>
  <c r="W441" i="7"/>
  <c r="V441" i="7"/>
  <c r="V459" i="7"/>
  <c r="T459" i="7"/>
  <c r="S459" i="7"/>
  <c r="X459" i="7"/>
  <c r="W459" i="7"/>
  <c r="U459" i="7"/>
  <c r="V486" i="7"/>
  <c r="T486" i="7"/>
  <c r="S486" i="7"/>
  <c r="X486" i="7"/>
  <c r="W486" i="7"/>
  <c r="U486" i="7"/>
  <c r="X721" i="7"/>
  <c r="W721" i="7"/>
  <c r="V721" i="7"/>
  <c r="U721" i="7"/>
  <c r="T721" i="7"/>
  <c r="S721" i="7"/>
  <c r="V472" i="7"/>
  <c r="T472" i="7"/>
  <c r="S472" i="7"/>
  <c r="V480" i="7"/>
  <c r="T480" i="7"/>
  <c r="S480" i="7"/>
  <c r="V488" i="7"/>
  <c r="T488" i="7"/>
  <c r="S488" i="7"/>
  <c r="V496" i="7"/>
  <c r="T496" i="7"/>
  <c r="S496" i="7"/>
  <c r="V498" i="7"/>
  <c r="S498" i="7"/>
  <c r="X498" i="7"/>
  <c r="W498" i="7"/>
  <c r="U498" i="7"/>
  <c r="V514" i="7"/>
  <c r="U514" i="7"/>
  <c r="S514" i="7"/>
  <c r="X514" i="7"/>
  <c r="W514" i="7"/>
  <c r="T514" i="7"/>
  <c r="V549" i="7"/>
  <c r="U549" i="7"/>
  <c r="S549" i="7"/>
  <c r="X549" i="7"/>
  <c r="W549" i="7"/>
  <c r="V551" i="7"/>
  <c r="U551" i="7"/>
  <c r="S551" i="7"/>
  <c r="X551" i="7"/>
  <c r="W551" i="7"/>
  <c r="T551" i="7"/>
  <c r="V564" i="7"/>
  <c r="U564" i="7"/>
  <c r="T564" i="7"/>
  <c r="S564" i="7"/>
  <c r="X564" i="7"/>
  <c r="W564" i="7"/>
  <c r="V572" i="7"/>
  <c r="U572" i="7"/>
  <c r="T572" i="7"/>
  <c r="S572" i="7"/>
  <c r="X572" i="7"/>
  <c r="W572" i="7"/>
  <c r="S580" i="7"/>
  <c r="W580" i="7"/>
  <c r="X580" i="7"/>
  <c r="V580" i="7"/>
  <c r="U580" i="7"/>
  <c r="T580" i="7"/>
  <c r="X715" i="7"/>
  <c r="W715" i="7"/>
  <c r="V715" i="7"/>
  <c r="U715" i="7"/>
  <c r="T715" i="7"/>
  <c r="S715" i="7"/>
  <c r="W446" i="7"/>
  <c r="U446" i="7"/>
  <c r="T446" i="7"/>
  <c r="S446" i="7"/>
  <c r="W448" i="7"/>
  <c r="U448" i="7"/>
  <c r="T448" i="7"/>
  <c r="S448" i="7"/>
  <c r="V453" i="7"/>
  <c r="T453" i="7"/>
  <c r="S453" i="7"/>
  <c r="V461" i="7"/>
  <c r="T461" i="7"/>
  <c r="S461" i="7"/>
  <c r="V469" i="7"/>
  <c r="T469" i="7"/>
  <c r="S469" i="7"/>
  <c r="V477" i="7"/>
  <c r="T477" i="7"/>
  <c r="S477" i="7"/>
  <c r="V485" i="7"/>
  <c r="T485" i="7"/>
  <c r="S485" i="7"/>
  <c r="V493" i="7"/>
  <c r="T493" i="7"/>
  <c r="S493" i="7"/>
  <c r="V506" i="7"/>
  <c r="U506" i="7"/>
  <c r="S506" i="7"/>
  <c r="X506" i="7"/>
  <c r="W506" i="7"/>
  <c r="T506" i="7"/>
  <c r="V541" i="7"/>
  <c r="U541" i="7"/>
  <c r="S541" i="7"/>
  <c r="X541" i="7"/>
  <c r="W541" i="7"/>
  <c r="V543" i="7"/>
  <c r="U543" i="7"/>
  <c r="S543" i="7"/>
  <c r="X543" i="7"/>
  <c r="W543" i="7"/>
  <c r="T543" i="7"/>
  <c r="U443" i="7"/>
  <c r="T443" i="7"/>
  <c r="S443" i="7"/>
  <c r="V450" i="7"/>
  <c r="T450" i="7"/>
  <c r="S450" i="7"/>
  <c r="V458" i="7"/>
  <c r="T458" i="7"/>
  <c r="S458" i="7"/>
  <c r="V466" i="7"/>
  <c r="T466" i="7"/>
  <c r="S466" i="7"/>
  <c r="U472" i="7"/>
  <c r="V474" i="7"/>
  <c r="T474" i="7"/>
  <c r="S474" i="7"/>
  <c r="U480" i="7"/>
  <c r="V482" i="7"/>
  <c r="T482" i="7"/>
  <c r="S482" i="7"/>
  <c r="U488" i="7"/>
  <c r="V490" i="7"/>
  <c r="T490" i="7"/>
  <c r="S490" i="7"/>
  <c r="U496" i="7"/>
  <c r="T498" i="7"/>
  <c r="V533" i="7"/>
  <c r="U533" i="7"/>
  <c r="S533" i="7"/>
  <c r="X533" i="7"/>
  <c r="W533" i="7"/>
  <c r="V535" i="7"/>
  <c r="U535" i="7"/>
  <c r="S535" i="7"/>
  <c r="X535" i="7"/>
  <c r="W535" i="7"/>
  <c r="T535" i="7"/>
  <c r="T549" i="7"/>
  <c r="V562" i="7"/>
  <c r="U562" i="7"/>
  <c r="S562" i="7"/>
  <c r="X562" i="7"/>
  <c r="W562" i="7"/>
  <c r="T562" i="7"/>
  <c r="V570" i="7"/>
  <c r="U570" i="7"/>
  <c r="T570" i="7"/>
  <c r="S570" i="7"/>
  <c r="X570" i="7"/>
  <c r="W570" i="7"/>
  <c r="V578" i="7"/>
  <c r="U578" i="7"/>
  <c r="T578" i="7"/>
  <c r="S578" i="7"/>
  <c r="X578" i="7"/>
  <c r="W578" i="7"/>
  <c r="V446" i="7"/>
  <c r="V448" i="7"/>
  <c r="U453" i="7"/>
  <c r="V455" i="7"/>
  <c r="T455" i="7"/>
  <c r="S455" i="7"/>
  <c r="U461" i="7"/>
  <c r="V463" i="7"/>
  <c r="T463" i="7"/>
  <c r="S463" i="7"/>
  <c r="U469" i="7"/>
  <c r="V471" i="7"/>
  <c r="T471" i="7"/>
  <c r="S471" i="7"/>
  <c r="W472" i="7"/>
  <c r="U477" i="7"/>
  <c r="V479" i="7"/>
  <c r="T479" i="7"/>
  <c r="S479" i="7"/>
  <c r="W480" i="7"/>
  <c r="U485" i="7"/>
  <c r="V487" i="7"/>
  <c r="T487" i="7"/>
  <c r="S487" i="7"/>
  <c r="W488" i="7"/>
  <c r="U493" i="7"/>
  <c r="V495" i="7"/>
  <c r="T495" i="7"/>
  <c r="S495" i="7"/>
  <c r="W496" i="7"/>
  <c r="V499" i="7"/>
  <c r="U499" i="7"/>
  <c r="S499" i="7"/>
  <c r="V507" i="7"/>
  <c r="U507" i="7"/>
  <c r="S507" i="7"/>
  <c r="V525" i="7"/>
  <c r="U525" i="7"/>
  <c r="S525" i="7"/>
  <c r="X525" i="7"/>
  <c r="W525" i="7"/>
  <c r="V527" i="7"/>
  <c r="U527" i="7"/>
  <c r="S527" i="7"/>
  <c r="X527" i="7"/>
  <c r="W527" i="7"/>
  <c r="T527" i="7"/>
  <c r="T541" i="7"/>
  <c r="V554" i="7"/>
  <c r="U554" i="7"/>
  <c r="S554" i="7"/>
  <c r="X554" i="7"/>
  <c r="W554" i="7"/>
  <c r="T554" i="7"/>
  <c r="U445" i="7"/>
  <c r="T445" i="7"/>
  <c r="S445" i="7"/>
  <c r="X446" i="7"/>
  <c r="X448" i="7"/>
  <c r="V452" i="7"/>
  <c r="T452" i="7"/>
  <c r="S452" i="7"/>
  <c r="W453" i="7"/>
  <c r="V460" i="7"/>
  <c r="T460" i="7"/>
  <c r="S460" i="7"/>
  <c r="W461" i="7"/>
  <c r="V468" i="7"/>
  <c r="T468" i="7"/>
  <c r="S468" i="7"/>
  <c r="W469" i="7"/>
  <c r="X472" i="7"/>
  <c r="V476" i="7"/>
  <c r="T476" i="7"/>
  <c r="S476" i="7"/>
  <c r="W477" i="7"/>
  <c r="X480" i="7"/>
  <c r="V484" i="7"/>
  <c r="T484" i="7"/>
  <c r="S484" i="7"/>
  <c r="W485" i="7"/>
  <c r="X488" i="7"/>
  <c r="V492" i="7"/>
  <c r="T492" i="7"/>
  <c r="S492" i="7"/>
  <c r="W493" i="7"/>
  <c r="X496" i="7"/>
  <c r="V517" i="7"/>
  <c r="U517" i="7"/>
  <c r="S517" i="7"/>
  <c r="X517" i="7"/>
  <c r="W517" i="7"/>
  <c r="V519" i="7"/>
  <c r="U519" i="7"/>
  <c r="S519" i="7"/>
  <c r="X519" i="7"/>
  <c r="W519" i="7"/>
  <c r="T519" i="7"/>
  <c r="T533" i="7"/>
  <c r="V546" i="7"/>
  <c r="U546" i="7"/>
  <c r="S546" i="7"/>
  <c r="X546" i="7"/>
  <c r="W546" i="7"/>
  <c r="T546" i="7"/>
  <c r="V568" i="7"/>
  <c r="U568" i="7"/>
  <c r="T568" i="7"/>
  <c r="S568" i="7"/>
  <c r="X568" i="7"/>
  <c r="W568" i="7"/>
  <c r="V576" i="7"/>
  <c r="U576" i="7"/>
  <c r="T576" i="7"/>
  <c r="S576" i="7"/>
  <c r="X576" i="7"/>
  <c r="W576" i="7"/>
  <c r="U442" i="7"/>
  <c r="T442" i="7"/>
  <c r="S442" i="7"/>
  <c r="W447" i="7"/>
  <c r="U447" i="7"/>
  <c r="T447" i="7"/>
  <c r="S447" i="7"/>
  <c r="V457" i="7"/>
  <c r="T457" i="7"/>
  <c r="S457" i="7"/>
  <c r="V465" i="7"/>
  <c r="T465" i="7"/>
  <c r="S465" i="7"/>
  <c r="V473" i="7"/>
  <c r="T473" i="7"/>
  <c r="S473" i="7"/>
  <c r="V481" i="7"/>
  <c r="T481" i="7"/>
  <c r="S481" i="7"/>
  <c r="V489" i="7"/>
  <c r="T489" i="7"/>
  <c r="S489" i="7"/>
  <c r="V497" i="7"/>
  <c r="S497" i="7"/>
  <c r="X497" i="7"/>
  <c r="U497" i="7"/>
  <c r="T497" i="7"/>
  <c r="V501" i="7"/>
  <c r="U501" i="7"/>
  <c r="S501" i="7"/>
  <c r="X501" i="7"/>
  <c r="W501" i="7"/>
  <c r="V503" i="7"/>
  <c r="U503" i="7"/>
  <c r="S503" i="7"/>
  <c r="W503" i="7"/>
  <c r="T503" i="7"/>
  <c r="V509" i="7"/>
  <c r="U509" i="7"/>
  <c r="S509" i="7"/>
  <c r="X509" i="7"/>
  <c r="W509" i="7"/>
  <c r="V511" i="7"/>
  <c r="U511" i="7"/>
  <c r="S511" i="7"/>
  <c r="X511" i="7"/>
  <c r="W511" i="7"/>
  <c r="T511" i="7"/>
  <c r="V538" i="7"/>
  <c r="U538" i="7"/>
  <c r="S538" i="7"/>
  <c r="X538" i="7"/>
  <c r="W538" i="7"/>
  <c r="T538" i="7"/>
  <c r="V500" i="7"/>
  <c r="U500" i="7"/>
  <c r="S500" i="7"/>
  <c r="V508" i="7"/>
  <c r="U508" i="7"/>
  <c r="S508" i="7"/>
  <c r="V516" i="7"/>
  <c r="U516" i="7"/>
  <c r="S516" i="7"/>
  <c r="V524" i="7"/>
  <c r="U524" i="7"/>
  <c r="S524" i="7"/>
  <c r="V532" i="7"/>
  <c r="U532" i="7"/>
  <c r="S532" i="7"/>
  <c r="V540" i="7"/>
  <c r="U540" i="7"/>
  <c r="S540" i="7"/>
  <c r="V548" i="7"/>
  <c r="U548" i="7"/>
  <c r="S548" i="7"/>
  <c r="V556" i="7"/>
  <c r="U556" i="7"/>
  <c r="S556" i="7"/>
  <c r="V505" i="7"/>
  <c r="U505" i="7"/>
  <c r="S505" i="7"/>
  <c r="V513" i="7"/>
  <c r="U513" i="7"/>
  <c r="S513" i="7"/>
  <c r="V521" i="7"/>
  <c r="U521" i="7"/>
  <c r="S521" i="7"/>
  <c r="V529" i="7"/>
  <c r="U529" i="7"/>
  <c r="S529" i="7"/>
  <c r="V537" i="7"/>
  <c r="U537" i="7"/>
  <c r="S537" i="7"/>
  <c r="V545" i="7"/>
  <c r="U545" i="7"/>
  <c r="S545" i="7"/>
  <c r="V553" i="7"/>
  <c r="U553" i="7"/>
  <c r="S553" i="7"/>
  <c r="V561" i="7"/>
  <c r="U561" i="7"/>
  <c r="S561" i="7"/>
  <c r="X675" i="7"/>
  <c r="W675" i="7"/>
  <c r="V675" i="7"/>
  <c r="U675" i="7"/>
  <c r="T675" i="7"/>
  <c r="X678" i="7"/>
  <c r="W678" i="7"/>
  <c r="V678" i="7"/>
  <c r="U678" i="7"/>
  <c r="T678" i="7"/>
  <c r="S678" i="7"/>
  <c r="X681" i="7"/>
  <c r="W681" i="7"/>
  <c r="V681" i="7"/>
  <c r="U681" i="7"/>
  <c r="T681" i="7"/>
  <c r="S681" i="7"/>
  <c r="X694" i="7"/>
  <c r="W694" i="7"/>
  <c r="V694" i="7"/>
  <c r="U694" i="7"/>
  <c r="T694" i="7"/>
  <c r="S694" i="7"/>
  <c r="X697" i="7"/>
  <c r="W697" i="7"/>
  <c r="V697" i="7"/>
  <c r="U697" i="7"/>
  <c r="T697" i="7"/>
  <c r="S697" i="7"/>
  <c r="V502" i="7"/>
  <c r="U502" i="7"/>
  <c r="S502" i="7"/>
  <c r="V510" i="7"/>
  <c r="U510" i="7"/>
  <c r="S510" i="7"/>
  <c r="V518" i="7"/>
  <c r="U518" i="7"/>
  <c r="S518" i="7"/>
  <c r="V526" i="7"/>
  <c r="U526" i="7"/>
  <c r="S526" i="7"/>
  <c r="V534" i="7"/>
  <c r="U534" i="7"/>
  <c r="S534" i="7"/>
  <c r="V542" i="7"/>
  <c r="U542" i="7"/>
  <c r="S542" i="7"/>
  <c r="V550" i="7"/>
  <c r="U550" i="7"/>
  <c r="S550" i="7"/>
  <c r="V558" i="7"/>
  <c r="U558" i="7"/>
  <c r="S558" i="7"/>
  <c r="X657" i="7"/>
  <c r="W657" i="7"/>
  <c r="V657" i="7"/>
  <c r="U657" i="7"/>
  <c r="T657" i="7"/>
  <c r="S657" i="7"/>
  <c r="X691" i="7"/>
  <c r="W691" i="7"/>
  <c r="V691" i="7"/>
  <c r="U691" i="7"/>
  <c r="T691" i="7"/>
  <c r="S691" i="7"/>
  <c r="V515" i="7"/>
  <c r="U515" i="7"/>
  <c r="S515" i="7"/>
  <c r="V523" i="7"/>
  <c r="U523" i="7"/>
  <c r="S523" i="7"/>
  <c r="V531" i="7"/>
  <c r="U531" i="7"/>
  <c r="S531" i="7"/>
  <c r="V539" i="7"/>
  <c r="U539" i="7"/>
  <c r="S539" i="7"/>
  <c r="V547" i="7"/>
  <c r="U547" i="7"/>
  <c r="S547" i="7"/>
  <c r="V555" i="7"/>
  <c r="U555" i="7"/>
  <c r="S555" i="7"/>
  <c r="V563" i="7"/>
  <c r="U563" i="7"/>
  <c r="T563" i="7"/>
  <c r="S563" i="7"/>
  <c r="V565" i="7"/>
  <c r="U565" i="7"/>
  <c r="T565" i="7"/>
  <c r="S565" i="7"/>
  <c r="V567" i="7"/>
  <c r="U567" i="7"/>
  <c r="T567" i="7"/>
  <c r="S567" i="7"/>
  <c r="V569" i="7"/>
  <c r="U569" i="7"/>
  <c r="T569" i="7"/>
  <c r="S569" i="7"/>
  <c r="V571" i="7"/>
  <c r="U571" i="7"/>
  <c r="T571" i="7"/>
  <c r="S571" i="7"/>
  <c r="V573" i="7"/>
  <c r="U573" i="7"/>
  <c r="T573" i="7"/>
  <c r="S573" i="7"/>
  <c r="V575" i="7"/>
  <c r="U575" i="7"/>
  <c r="T575" i="7"/>
  <c r="S575" i="7"/>
  <c r="V577" i="7"/>
  <c r="U577" i="7"/>
  <c r="T577" i="7"/>
  <c r="S577" i="7"/>
  <c r="V579" i="7"/>
  <c r="U579" i="7"/>
  <c r="T579" i="7"/>
  <c r="S579" i="7"/>
  <c r="V504" i="7"/>
  <c r="U504" i="7"/>
  <c r="S504" i="7"/>
  <c r="V512" i="7"/>
  <c r="U512" i="7"/>
  <c r="S512" i="7"/>
  <c r="V520" i="7"/>
  <c r="U520" i="7"/>
  <c r="S520" i="7"/>
  <c r="V528" i="7"/>
  <c r="U528" i="7"/>
  <c r="S528" i="7"/>
  <c r="V536" i="7"/>
  <c r="U536" i="7"/>
  <c r="S536" i="7"/>
  <c r="V544" i="7"/>
  <c r="U544" i="7"/>
  <c r="S544" i="7"/>
  <c r="V552" i="7"/>
  <c r="U552" i="7"/>
  <c r="S552" i="7"/>
  <c r="V560" i="7"/>
  <c r="U560" i="7"/>
  <c r="S560" i="7"/>
  <c r="X655" i="7"/>
  <c r="W655" i="7"/>
  <c r="V655" i="7"/>
  <c r="U655" i="7"/>
  <c r="T655" i="7"/>
  <c r="S655" i="7"/>
  <c r="X667" i="7"/>
  <c r="W667" i="7"/>
  <c r="V667" i="7"/>
  <c r="U667" i="7"/>
  <c r="T667" i="7"/>
  <c r="X670" i="7"/>
  <c r="W670" i="7"/>
  <c r="V670" i="7"/>
  <c r="U670" i="7"/>
  <c r="T670" i="7"/>
  <c r="S670" i="7"/>
  <c r="X673" i="7"/>
  <c r="W673" i="7"/>
  <c r="V673" i="7"/>
  <c r="U673" i="7"/>
  <c r="T673" i="7"/>
  <c r="S673" i="7"/>
  <c r="X731" i="7"/>
  <c r="W731" i="7"/>
  <c r="V731" i="7"/>
  <c r="U731" i="7"/>
  <c r="T731" i="7"/>
  <c r="X734" i="7"/>
  <c r="W734" i="7"/>
  <c r="V734" i="7"/>
  <c r="U734" i="7"/>
  <c r="T734" i="7"/>
  <c r="S734" i="7"/>
  <c r="X737" i="7"/>
  <c r="W737" i="7"/>
  <c r="V737" i="7"/>
  <c r="U737" i="7"/>
  <c r="T737" i="7"/>
  <c r="S737" i="7"/>
  <c r="X707" i="7"/>
  <c r="W707" i="7"/>
  <c r="V707" i="7"/>
  <c r="U707" i="7"/>
  <c r="T707" i="7"/>
  <c r="X710" i="7"/>
  <c r="W710" i="7"/>
  <c r="V710" i="7"/>
  <c r="U710" i="7"/>
  <c r="T710" i="7"/>
  <c r="S710" i="7"/>
  <c r="X713" i="7"/>
  <c r="W713" i="7"/>
  <c r="V713" i="7"/>
  <c r="U713" i="7"/>
  <c r="T713" i="7"/>
  <c r="S713" i="7"/>
  <c r="X683" i="7"/>
  <c r="W683" i="7"/>
  <c r="V683" i="7"/>
  <c r="U683" i="7"/>
  <c r="T683" i="7"/>
  <c r="X686" i="7"/>
  <c r="W686" i="7"/>
  <c r="V686" i="7"/>
  <c r="U686" i="7"/>
  <c r="T686" i="7"/>
  <c r="S686" i="7"/>
  <c r="X689" i="7"/>
  <c r="W689" i="7"/>
  <c r="V689" i="7"/>
  <c r="U689" i="7"/>
  <c r="T689" i="7"/>
  <c r="S689" i="7"/>
  <c r="X659" i="7"/>
  <c r="W659" i="7"/>
  <c r="V659" i="7"/>
  <c r="U659" i="7"/>
  <c r="T659" i="7"/>
  <c r="X662" i="7"/>
  <c r="W662" i="7"/>
  <c r="V662" i="7"/>
  <c r="U662" i="7"/>
  <c r="T662" i="7"/>
  <c r="S662" i="7"/>
  <c r="X665" i="7"/>
  <c r="W665" i="7"/>
  <c r="V665" i="7"/>
  <c r="U665" i="7"/>
  <c r="T665" i="7"/>
  <c r="S665" i="7"/>
  <c r="S707" i="7"/>
  <c r="X723" i="7"/>
  <c r="W723" i="7"/>
  <c r="V723" i="7"/>
  <c r="U723" i="7"/>
  <c r="T723" i="7"/>
  <c r="X726" i="7"/>
  <c r="W726" i="7"/>
  <c r="V726" i="7"/>
  <c r="U726" i="7"/>
  <c r="T726" i="7"/>
  <c r="S726" i="7"/>
  <c r="X729" i="7"/>
  <c r="W729" i="7"/>
  <c r="V729" i="7"/>
  <c r="U729" i="7"/>
  <c r="T729" i="7"/>
  <c r="S729" i="7"/>
  <c r="S683" i="7"/>
  <c r="X699" i="7"/>
  <c r="W699" i="7"/>
  <c r="V699" i="7"/>
  <c r="U699" i="7"/>
  <c r="T699" i="7"/>
  <c r="X702" i="7"/>
  <c r="W702" i="7"/>
  <c r="V702" i="7"/>
  <c r="U702" i="7"/>
  <c r="T702" i="7"/>
  <c r="S702" i="7"/>
  <c r="X705" i="7"/>
  <c r="W705" i="7"/>
  <c r="V705" i="7"/>
  <c r="U705" i="7"/>
  <c r="T705" i="7"/>
  <c r="S705" i="7"/>
  <c r="W581" i="7"/>
  <c r="W582" i="7"/>
  <c r="W583" i="7"/>
  <c r="W584" i="7"/>
  <c r="W585" i="7"/>
  <c r="W586" i="7"/>
  <c r="W587" i="7"/>
  <c r="W588" i="7"/>
  <c r="W589" i="7"/>
  <c r="W590" i="7"/>
  <c r="W591" i="7"/>
  <c r="W592" i="7"/>
  <c r="W593" i="7"/>
  <c r="W594" i="7"/>
  <c r="W595" i="7"/>
  <c r="W596" i="7"/>
  <c r="W597" i="7"/>
  <c r="W599" i="7"/>
  <c r="W600" i="7"/>
  <c r="W602" i="7"/>
  <c r="W604" i="7"/>
  <c r="W605" i="7"/>
  <c r="W606" i="7"/>
  <c r="W607" i="7"/>
  <c r="W608" i="7"/>
  <c r="W609" i="7"/>
  <c r="W616" i="7"/>
  <c r="W617" i="7"/>
  <c r="W618" i="7"/>
  <c r="W619" i="7"/>
  <c r="W620" i="7"/>
  <c r="W628" i="7"/>
  <c r="W629" i="7"/>
  <c r="X660" i="7"/>
  <c r="W660" i="7"/>
  <c r="V660" i="7"/>
  <c r="U660" i="7"/>
  <c r="T660" i="7"/>
  <c r="X668" i="7"/>
  <c r="W668" i="7"/>
  <c r="V668" i="7"/>
  <c r="U668" i="7"/>
  <c r="T668" i="7"/>
  <c r="X676" i="7"/>
  <c r="W676" i="7"/>
  <c r="V676" i="7"/>
  <c r="U676" i="7"/>
  <c r="T676" i="7"/>
  <c r="X684" i="7"/>
  <c r="W684" i="7"/>
  <c r="V684" i="7"/>
  <c r="U684" i="7"/>
  <c r="T684" i="7"/>
  <c r="X692" i="7"/>
  <c r="W692" i="7"/>
  <c r="V692" i="7"/>
  <c r="U692" i="7"/>
  <c r="T692" i="7"/>
  <c r="X700" i="7"/>
  <c r="W700" i="7"/>
  <c r="V700" i="7"/>
  <c r="U700" i="7"/>
  <c r="T700" i="7"/>
  <c r="X708" i="7"/>
  <c r="W708" i="7"/>
  <c r="V708" i="7"/>
  <c r="U708" i="7"/>
  <c r="T708" i="7"/>
  <c r="X716" i="7"/>
  <c r="W716" i="7"/>
  <c r="V716" i="7"/>
  <c r="U716" i="7"/>
  <c r="T716" i="7"/>
  <c r="X724" i="7"/>
  <c r="W724" i="7"/>
  <c r="V724" i="7"/>
  <c r="U724" i="7"/>
  <c r="T724" i="7"/>
  <c r="X732" i="7"/>
  <c r="W732" i="7"/>
  <c r="V732" i="7"/>
  <c r="U732" i="7"/>
  <c r="T732" i="7"/>
  <c r="X581" i="7"/>
  <c r="X582" i="7"/>
  <c r="X583" i="7"/>
  <c r="X584" i="7"/>
  <c r="X585" i="7"/>
  <c r="X586" i="7"/>
  <c r="X587" i="7"/>
  <c r="X588" i="7"/>
  <c r="X589" i="7"/>
  <c r="X590" i="7"/>
  <c r="X591" i="7"/>
  <c r="X592" i="7"/>
  <c r="X593" i="7"/>
  <c r="X594" i="7"/>
  <c r="X595" i="7"/>
  <c r="X596" i="7"/>
  <c r="X597" i="7"/>
  <c r="X598" i="7"/>
  <c r="X599" i="7"/>
  <c r="X600" i="7"/>
  <c r="X601" i="7"/>
  <c r="X602" i="7"/>
  <c r="X603" i="7"/>
  <c r="X604" i="7"/>
  <c r="X605" i="7"/>
  <c r="X606" i="7"/>
  <c r="X607" i="7"/>
  <c r="X608" i="7"/>
  <c r="X609" i="7"/>
  <c r="X610" i="7"/>
  <c r="X611" i="7"/>
  <c r="X612" i="7"/>
  <c r="X613" i="7"/>
  <c r="X614" i="7"/>
  <c r="X615" i="7"/>
  <c r="X616" i="7"/>
  <c r="X617" i="7"/>
  <c r="X618" i="7"/>
  <c r="X619" i="7"/>
  <c r="X620" i="7"/>
  <c r="X621" i="7"/>
  <c r="X622" i="7"/>
  <c r="X623" i="7"/>
  <c r="X624" i="7"/>
  <c r="X625" i="7"/>
  <c r="X626" i="7"/>
  <c r="X627" i="7"/>
  <c r="X628" i="7"/>
  <c r="X629" i="7"/>
  <c r="X630" i="7"/>
  <c r="X663" i="7"/>
  <c r="W663" i="7"/>
  <c r="V663" i="7"/>
  <c r="U663" i="7"/>
  <c r="T663" i="7"/>
  <c r="X671" i="7"/>
  <c r="W671" i="7"/>
  <c r="V671" i="7"/>
  <c r="U671" i="7"/>
  <c r="T671" i="7"/>
  <c r="X679" i="7"/>
  <c r="W679" i="7"/>
  <c r="V679" i="7"/>
  <c r="U679" i="7"/>
  <c r="T679" i="7"/>
  <c r="X687" i="7"/>
  <c r="W687" i="7"/>
  <c r="V687" i="7"/>
  <c r="U687" i="7"/>
  <c r="T687" i="7"/>
  <c r="X695" i="7"/>
  <c r="W695" i="7"/>
  <c r="V695" i="7"/>
  <c r="U695" i="7"/>
  <c r="T695" i="7"/>
  <c r="X703" i="7"/>
  <c r="W703" i="7"/>
  <c r="V703" i="7"/>
  <c r="U703" i="7"/>
  <c r="T703" i="7"/>
  <c r="X711" i="7"/>
  <c r="W711" i="7"/>
  <c r="V711" i="7"/>
  <c r="U711" i="7"/>
  <c r="T711" i="7"/>
  <c r="X719" i="7"/>
  <c r="W719" i="7"/>
  <c r="V719" i="7"/>
  <c r="U719" i="7"/>
  <c r="T719" i="7"/>
  <c r="X727" i="7"/>
  <c r="W727" i="7"/>
  <c r="V727" i="7"/>
  <c r="U727" i="7"/>
  <c r="T727" i="7"/>
  <c r="X735" i="7"/>
  <c r="W735" i="7"/>
  <c r="V735" i="7"/>
  <c r="U735" i="7"/>
  <c r="T735" i="7"/>
  <c r="X654" i="7"/>
  <c r="W654" i="7"/>
  <c r="V654" i="7"/>
  <c r="U654" i="7"/>
  <c r="X656" i="7"/>
  <c r="W656" i="7"/>
  <c r="V656" i="7"/>
  <c r="U656" i="7"/>
  <c r="X658" i="7"/>
  <c r="W658" i="7"/>
  <c r="V658" i="7"/>
  <c r="U658" i="7"/>
  <c r="T658" i="7"/>
  <c r="S660" i="7"/>
  <c r="X666" i="7"/>
  <c r="W666" i="7"/>
  <c r="V666" i="7"/>
  <c r="U666" i="7"/>
  <c r="T666" i="7"/>
  <c r="S668" i="7"/>
  <c r="X674" i="7"/>
  <c r="W674" i="7"/>
  <c r="V674" i="7"/>
  <c r="U674" i="7"/>
  <c r="T674" i="7"/>
  <c r="S676" i="7"/>
  <c r="X682" i="7"/>
  <c r="W682" i="7"/>
  <c r="V682" i="7"/>
  <c r="U682" i="7"/>
  <c r="T682" i="7"/>
  <c r="S684" i="7"/>
  <c r="X690" i="7"/>
  <c r="W690" i="7"/>
  <c r="V690" i="7"/>
  <c r="U690" i="7"/>
  <c r="T690" i="7"/>
  <c r="S692" i="7"/>
  <c r="X698" i="7"/>
  <c r="W698" i="7"/>
  <c r="V698" i="7"/>
  <c r="U698" i="7"/>
  <c r="T698" i="7"/>
  <c r="S700" i="7"/>
  <c r="X706" i="7"/>
  <c r="W706" i="7"/>
  <c r="V706" i="7"/>
  <c r="U706" i="7"/>
  <c r="T706" i="7"/>
  <c r="S708" i="7"/>
  <c r="X714" i="7"/>
  <c r="W714" i="7"/>
  <c r="V714" i="7"/>
  <c r="U714" i="7"/>
  <c r="T714" i="7"/>
  <c r="S716" i="7"/>
  <c r="X722" i="7"/>
  <c r="W722" i="7"/>
  <c r="V722" i="7"/>
  <c r="U722" i="7"/>
  <c r="T722" i="7"/>
  <c r="S724" i="7"/>
  <c r="X730" i="7"/>
  <c r="W730" i="7"/>
  <c r="V730" i="7"/>
  <c r="U730" i="7"/>
  <c r="T730" i="7"/>
  <c r="S732" i="7"/>
  <c r="X738" i="7"/>
  <c r="W738" i="7"/>
  <c r="V738" i="7"/>
  <c r="U738" i="7"/>
  <c r="T738" i="7"/>
  <c r="X661" i="7"/>
  <c r="W661" i="7"/>
  <c r="V661" i="7"/>
  <c r="U661" i="7"/>
  <c r="T661" i="7"/>
  <c r="X669" i="7"/>
  <c r="W669" i="7"/>
  <c r="V669" i="7"/>
  <c r="U669" i="7"/>
  <c r="T669" i="7"/>
  <c r="X677" i="7"/>
  <c r="W677" i="7"/>
  <c r="V677" i="7"/>
  <c r="U677" i="7"/>
  <c r="T677" i="7"/>
  <c r="X685" i="7"/>
  <c r="W685" i="7"/>
  <c r="V685" i="7"/>
  <c r="U685" i="7"/>
  <c r="T685" i="7"/>
  <c r="X693" i="7"/>
  <c r="W693" i="7"/>
  <c r="V693" i="7"/>
  <c r="U693" i="7"/>
  <c r="T693" i="7"/>
  <c r="X701" i="7"/>
  <c r="W701" i="7"/>
  <c r="V701" i="7"/>
  <c r="U701" i="7"/>
  <c r="T701" i="7"/>
  <c r="X709" i="7"/>
  <c r="W709" i="7"/>
  <c r="V709" i="7"/>
  <c r="U709" i="7"/>
  <c r="T709" i="7"/>
  <c r="X717" i="7"/>
  <c r="W717" i="7"/>
  <c r="V717" i="7"/>
  <c r="U717" i="7"/>
  <c r="T717" i="7"/>
  <c r="X725" i="7"/>
  <c r="W725" i="7"/>
  <c r="V725" i="7"/>
  <c r="U725" i="7"/>
  <c r="T725" i="7"/>
  <c r="X733" i="7"/>
  <c r="W733" i="7"/>
  <c r="V733" i="7"/>
  <c r="U733" i="7"/>
  <c r="T733" i="7"/>
  <c r="X664" i="7"/>
  <c r="W664" i="7"/>
  <c r="V664" i="7"/>
  <c r="U664" i="7"/>
  <c r="T664" i="7"/>
  <c r="X672" i="7"/>
  <c r="W672" i="7"/>
  <c r="V672" i="7"/>
  <c r="U672" i="7"/>
  <c r="T672" i="7"/>
  <c r="X680" i="7"/>
  <c r="W680" i="7"/>
  <c r="V680" i="7"/>
  <c r="U680" i="7"/>
  <c r="T680" i="7"/>
  <c r="X688" i="7"/>
  <c r="W688" i="7"/>
  <c r="V688" i="7"/>
  <c r="U688" i="7"/>
  <c r="T688" i="7"/>
  <c r="X696" i="7"/>
  <c r="W696" i="7"/>
  <c r="V696" i="7"/>
  <c r="U696" i="7"/>
  <c r="T696" i="7"/>
  <c r="X704" i="7"/>
  <c r="W704" i="7"/>
  <c r="V704" i="7"/>
  <c r="U704" i="7"/>
  <c r="T704" i="7"/>
  <c r="X712" i="7"/>
  <c r="W712" i="7"/>
  <c r="V712" i="7"/>
  <c r="U712" i="7"/>
  <c r="T712" i="7"/>
  <c r="X720" i="7"/>
  <c r="W720" i="7"/>
  <c r="V720" i="7"/>
  <c r="U720" i="7"/>
  <c r="T720" i="7"/>
  <c r="X728" i="7"/>
  <c r="W728" i="7"/>
  <c r="V728" i="7"/>
  <c r="U728" i="7"/>
  <c r="T728" i="7"/>
  <c r="X736" i="7"/>
  <c r="W736" i="7"/>
  <c r="V736" i="7"/>
  <c r="U736" i="7"/>
  <c r="T736" i="7"/>
  <c r="P655" i="6"/>
  <c r="O655" i="6"/>
  <c r="P671" i="6"/>
  <c r="O671" i="6"/>
  <c r="P11" i="6"/>
  <c r="O59" i="6"/>
  <c r="O61" i="6"/>
  <c r="O63" i="6"/>
  <c r="O65" i="6"/>
  <c r="O67" i="6"/>
  <c r="O69" i="6"/>
  <c r="O71" i="6"/>
  <c r="O73" i="6"/>
  <c r="O75" i="6"/>
  <c r="O77" i="6"/>
  <c r="P79" i="6"/>
  <c r="P87" i="6"/>
  <c r="P95" i="6"/>
  <c r="P103" i="6"/>
  <c r="P111" i="6"/>
  <c r="P116" i="6"/>
  <c r="O123" i="6"/>
  <c r="P132" i="6"/>
  <c r="P148" i="6"/>
  <c r="P164" i="6"/>
  <c r="P180" i="6"/>
  <c r="P196" i="6"/>
  <c r="P212" i="6"/>
  <c r="P228" i="6"/>
  <c r="P244" i="6"/>
  <c r="P260" i="6"/>
  <c r="P276" i="6"/>
  <c r="P292" i="6"/>
  <c r="P308" i="6"/>
  <c r="P324" i="6"/>
  <c r="P340" i="6"/>
  <c r="P356" i="6"/>
  <c r="P372" i="6"/>
  <c r="P388" i="6"/>
  <c r="P404" i="6"/>
  <c r="O82" i="6"/>
  <c r="O90" i="6"/>
  <c r="O98" i="6"/>
  <c r="O106" i="6"/>
  <c r="O114" i="6"/>
  <c r="O121" i="6"/>
  <c r="P130" i="6"/>
  <c r="P146" i="6"/>
  <c r="P162" i="6"/>
  <c r="P178" i="6"/>
  <c r="P194" i="6"/>
  <c r="P210" i="6"/>
  <c r="P226" i="6"/>
  <c r="P242" i="6"/>
  <c r="P258" i="6"/>
  <c r="P274" i="6"/>
  <c r="P290" i="6"/>
  <c r="P306" i="6"/>
  <c r="P322" i="6"/>
  <c r="P338" i="6"/>
  <c r="P354" i="6"/>
  <c r="P370" i="6"/>
  <c r="P386" i="6"/>
  <c r="P402" i="6"/>
  <c r="P719" i="6"/>
  <c r="O719" i="6"/>
  <c r="P687" i="6"/>
  <c r="O687" i="6"/>
  <c r="P703" i="6"/>
  <c r="O703" i="6"/>
  <c r="O86" i="6"/>
  <c r="O94" i="6"/>
  <c r="O102" i="6"/>
  <c r="O110" i="6"/>
  <c r="P122" i="6"/>
  <c r="P138" i="6"/>
  <c r="P154" i="6"/>
  <c r="P170" i="6"/>
  <c r="P186" i="6"/>
  <c r="P202" i="6"/>
  <c r="P218" i="6"/>
  <c r="P234" i="6"/>
  <c r="P250" i="6"/>
  <c r="P266" i="6"/>
  <c r="P282" i="6"/>
  <c r="P298" i="6"/>
  <c r="P314" i="6"/>
  <c r="P330" i="6"/>
  <c r="P346" i="6"/>
  <c r="P362" i="6"/>
  <c r="P378" i="6"/>
  <c r="P394" i="6"/>
  <c r="P410" i="6"/>
  <c r="P81" i="6"/>
  <c r="P89" i="6"/>
  <c r="P97" i="6"/>
  <c r="P113" i="6"/>
  <c r="O576" i="6"/>
  <c r="P576" i="6"/>
  <c r="O568" i="6"/>
  <c r="P568" i="6"/>
  <c r="O419" i="6"/>
  <c r="O421" i="6"/>
  <c r="O423" i="6"/>
  <c r="O425" i="6"/>
  <c r="O427" i="6"/>
  <c r="O429" i="6"/>
  <c r="O431" i="6"/>
  <c r="O433" i="6"/>
  <c r="O435" i="6"/>
  <c r="O437" i="6"/>
  <c r="O439" i="6"/>
  <c r="O441" i="6"/>
  <c r="O443" i="6"/>
  <c r="O445" i="6"/>
  <c r="O447" i="6"/>
  <c r="O449" i="6"/>
  <c r="O451" i="6"/>
  <c r="O453" i="6"/>
  <c r="O455" i="6"/>
  <c r="O457" i="6"/>
  <c r="O459" i="6"/>
  <c r="O461" i="6"/>
  <c r="O463" i="6"/>
  <c r="O465" i="6"/>
  <c r="O467" i="6"/>
  <c r="O469" i="6"/>
  <c r="O471" i="6"/>
  <c r="O473" i="6"/>
  <c r="O475" i="6"/>
  <c r="O477" i="6"/>
  <c r="O479" i="6"/>
  <c r="O481" i="6"/>
  <c r="O483" i="6"/>
  <c r="O485" i="6"/>
  <c r="O487" i="6"/>
  <c r="O489" i="6"/>
  <c r="O491" i="6"/>
  <c r="O493" i="6"/>
  <c r="O495" i="6"/>
  <c r="O497" i="6"/>
  <c r="O499" i="6"/>
  <c r="O501" i="6"/>
  <c r="O503" i="6"/>
  <c r="O505" i="6"/>
  <c r="O507" i="6"/>
  <c r="O509" i="6"/>
  <c r="O511" i="6"/>
  <c r="O513" i="6"/>
  <c r="O515" i="6"/>
  <c r="O517" i="6"/>
  <c r="O519" i="6"/>
  <c r="O521" i="6"/>
  <c r="O523" i="6"/>
  <c r="O525" i="6"/>
  <c r="O527" i="6"/>
  <c r="O529" i="6"/>
  <c r="O531" i="6"/>
  <c r="O533" i="6"/>
  <c r="O535" i="6"/>
  <c r="O537" i="6"/>
  <c r="O539" i="6"/>
  <c r="O541" i="6"/>
  <c r="O543" i="6"/>
  <c r="O545" i="6"/>
  <c r="O547" i="6"/>
  <c r="O549" i="6"/>
  <c r="O551" i="6"/>
  <c r="O553" i="6"/>
  <c r="O555" i="6"/>
  <c r="O557" i="6"/>
  <c r="O559" i="6"/>
  <c r="O561" i="6"/>
  <c r="O563" i="6"/>
  <c r="P565" i="6"/>
  <c r="P573" i="6"/>
  <c r="P581" i="6"/>
  <c r="P589" i="6"/>
  <c r="P597" i="6"/>
  <c r="P605" i="6"/>
  <c r="P613" i="6"/>
  <c r="P621" i="6"/>
  <c r="P629" i="6"/>
  <c r="P637" i="6"/>
  <c r="P649" i="6"/>
  <c r="O649" i="6"/>
  <c r="P665" i="6"/>
  <c r="O665" i="6"/>
  <c r="P681" i="6"/>
  <c r="O681" i="6"/>
  <c r="P697" i="6"/>
  <c r="O697" i="6"/>
  <c r="P713" i="6"/>
  <c r="O713" i="6"/>
  <c r="P729" i="6"/>
  <c r="O729" i="6"/>
  <c r="P659" i="6"/>
  <c r="O659" i="6"/>
  <c r="P675" i="6"/>
  <c r="O675" i="6"/>
  <c r="P691" i="6"/>
  <c r="O691" i="6"/>
  <c r="P707" i="6"/>
  <c r="O707" i="6"/>
  <c r="P723" i="6"/>
  <c r="O723" i="6"/>
  <c r="P653" i="6"/>
  <c r="O653" i="6"/>
  <c r="P669" i="6"/>
  <c r="O669" i="6"/>
  <c r="P685" i="6"/>
  <c r="O685" i="6"/>
  <c r="P701" i="6"/>
  <c r="O701" i="6"/>
  <c r="P717" i="6"/>
  <c r="O717" i="6"/>
  <c r="P733" i="6"/>
  <c r="O733" i="6"/>
  <c r="P566" i="6"/>
  <c r="P574" i="6"/>
  <c r="P582" i="6"/>
  <c r="P647" i="6"/>
  <c r="O647" i="6"/>
  <c r="P663" i="6"/>
  <c r="O663" i="6"/>
  <c r="P679" i="6"/>
  <c r="O679" i="6"/>
  <c r="P695" i="6"/>
  <c r="O695" i="6"/>
  <c r="P711" i="6"/>
  <c r="O711" i="6"/>
  <c r="P727" i="6"/>
  <c r="O727" i="6"/>
  <c r="P657" i="6"/>
  <c r="O657" i="6"/>
  <c r="P673" i="6"/>
  <c r="O673" i="6"/>
  <c r="P689" i="6"/>
  <c r="O689" i="6"/>
  <c r="P705" i="6"/>
  <c r="O705" i="6"/>
  <c r="P721" i="6"/>
  <c r="O721" i="6"/>
  <c r="P651" i="6"/>
  <c r="O651" i="6"/>
  <c r="P667" i="6"/>
  <c r="O667" i="6"/>
  <c r="P683" i="6"/>
  <c r="O683" i="6"/>
  <c r="P699" i="6"/>
  <c r="O699" i="6"/>
  <c r="P715" i="6"/>
  <c r="O715" i="6"/>
  <c r="P731" i="6"/>
  <c r="O731" i="6"/>
  <c r="P567" i="6"/>
  <c r="P575" i="6"/>
  <c r="P583" i="6"/>
  <c r="P591" i="6"/>
  <c r="P599" i="6"/>
  <c r="P607" i="6"/>
  <c r="P615" i="6"/>
  <c r="P623" i="6"/>
  <c r="P631" i="6"/>
  <c r="P639" i="6"/>
  <c r="P645" i="6"/>
  <c r="O645" i="6"/>
  <c r="P661" i="6"/>
  <c r="O661" i="6"/>
  <c r="P677" i="6"/>
  <c r="O677" i="6"/>
  <c r="P693" i="6"/>
  <c r="O693" i="6"/>
  <c r="P709" i="6"/>
  <c r="O709" i="6"/>
  <c r="P725" i="6"/>
  <c r="O725" i="6"/>
  <c r="K92" i="5"/>
  <c r="J92" i="5"/>
  <c r="J101" i="5"/>
  <c r="N101" i="5" s="1"/>
  <c r="X655" i="4"/>
  <c r="W655" i="4"/>
  <c r="V655" i="4"/>
  <c r="U655" i="4"/>
  <c r="S655" i="4"/>
  <c r="T655" i="4"/>
  <c r="X659" i="4"/>
  <c r="W659" i="4"/>
  <c r="V659" i="4"/>
  <c r="U659" i="4"/>
  <c r="T659" i="4"/>
  <c r="S659" i="4"/>
  <c r="X663" i="4"/>
  <c r="W663" i="4"/>
  <c r="V663" i="4"/>
  <c r="U663" i="4"/>
  <c r="T663" i="4"/>
  <c r="S663" i="4"/>
  <c r="X667" i="4"/>
  <c r="W667" i="4"/>
  <c r="V667" i="4"/>
  <c r="U667" i="4"/>
  <c r="T667" i="4"/>
  <c r="S667" i="4"/>
  <c r="X671" i="4"/>
  <c r="W671" i="4"/>
  <c r="V671" i="4"/>
  <c r="U671" i="4"/>
  <c r="T671" i="4"/>
  <c r="S671" i="4"/>
  <c r="X675" i="4"/>
  <c r="W675" i="4"/>
  <c r="V675" i="4"/>
  <c r="U675" i="4"/>
  <c r="T675" i="4"/>
  <c r="S675" i="4"/>
  <c r="X679" i="4"/>
  <c r="W679" i="4"/>
  <c r="V679" i="4"/>
  <c r="U679" i="4"/>
  <c r="T679" i="4"/>
  <c r="S679" i="4"/>
  <c r="X683" i="4"/>
  <c r="W683" i="4"/>
  <c r="V683" i="4"/>
  <c r="U683" i="4"/>
  <c r="T683" i="4"/>
  <c r="S683" i="4"/>
  <c r="X687" i="4"/>
  <c r="W687" i="4"/>
  <c r="V687" i="4"/>
  <c r="U687" i="4"/>
  <c r="T687" i="4"/>
  <c r="S687" i="4"/>
  <c r="X691" i="4"/>
  <c r="W691" i="4"/>
  <c r="V691" i="4"/>
  <c r="U691" i="4"/>
  <c r="T691" i="4"/>
  <c r="S691" i="4"/>
  <c r="X695" i="4"/>
  <c r="W695" i="4"/>
  <c r="V695" i="4"/>
  <c r="U695" i="4"/>
  <c r="T695" i="4"/>
  <c r="S695" i="4"/>
  <c r="X699" i="4"/>
  <c r="W699" i="4"/>
  <c r="V699" i="4"/>
  <c r="U699" i="4"/>
  <c r="T699" i="4"/>
  <c r="S699" i="4"/>
  <c r="X703" i="4"/>
  <c r="W703" i="4"/>
  <c r="V703" i="4"/>
  <c r="U703" i="4"/>
  <c r="T703" i="4"/>
  <c r="S703" i="4"/>
  <c r="X707" i="4"/>
  <c r="W707" i="4"/>
  <c r="V707" i="4"/>
  <c r="U707" i="4"/>
  <c r="T707" i="4"/>
  <c r="S707" i="4"/>
  <c r="X735" i="4"/>
  <c r="W735" i="4"/>
  <c r="V735" i="4"/>
  <c r="U735" i="4"/>
  <c r="T735" i="4"/>
  <c r="S735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X731" i="4"/>
  <c r="W731" i="4"/>
  <c r="V731" i="4"/>
  <c r="U731" i="4"/>
  <c r="T731" i="4"/>
  <c r="S731" i="4"/>
  <c r="X715" i="4"/>
  <c r="W715" i="4"/>
  <c r="V715" i="4"/>
  <c r="U715" i="4"/>
  <c r="T715" i="4"/>
  <c r="S715" i="4"/>
  <c r="X719" i="4"/>
  <c r="W719" i="4"/>
  <c r="V719" i="4"/>
  <c r="U719" i="4"/>
  <c r="T719" i="4"/>
  <c r="S719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711" i="4"/>
  <c r="W711" i="4"/>
  <c r="V711" i="4"/>
  <c r="U711" i="4"/>
  <c r="T711" i="4"/>
  <c r="S711" i="4"/>
  <c r="X723" i="4"/>
  <c r="W723" i="4"/>
  <c r="V723" i="4"/>
  <c r="U723" i="4"/>
  <c r="T723" i="4"/>
  <c r="S723" i="4"/>
  <c r="J13" i="4"/>
  <c r="X727" i="4"/>
  <c r="W727" i="4"/>
  <c r="V727" i="4"/>
  <c r="U727" i="4"/>
  <c r="T727" i="4"/>
  <c r="S727" i="4"/>
  <c r="S151" i="4"/>
  <c r="X152" i="4"/>
  <c r="X154" i="4"/>
  <c r="X155" i="4"/>
  <c r="X156" i="4"/>
  <c r="X157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V242" i="4"/>
  <c r="T242" i="4"/>
  <c r="S154" i="4"/>
  <c r="S156" i="4"/>
  <c r="S157" i="4"/>
  <c r="S158" i="4"/>
  <c r="S159" i="4"/>
  <c r="S160" i="4"/>
  <c r="S161" i="4"/>
  <c r="S162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U335" i="4"/>
  <c r="T335" i="4"/>
  <c r="S335" i="4"/>
  <c r="X335" i="4"/>
  <c r="X424" i="4"/>
  <c r="W424" i="4"/>
  <c r="V424" i="4"/>
  <c r="T424" i="4"/>
  <c r="S424" i="4"/>
  <c r="U424" i="4"/>
  <c r="T154" i="4"/>
  <c r="T155" i="4"/>
  <c r="T156" i="4"/>
  <c r="T157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1" i="4"/>
  <c r="T182" i="4"/>
  <c r="T183" i="4"/>
  <c r="T184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U242" i="4"/>
  <c r="W242" i="4"/>
  <c r="V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427" i="4"/>
  <c r="W427" i="4"/>
  <c r="V427" i="4"/>
  <c r="T427" i="4"/>
  <c r="S427" i="4"/>
  <c r="X430" i="4"/>
  <c r="W430" i="4"/>
  <c r="V430" i="4"/>
  <c r="T430" i="4"/>
  <c r="S430" i="4"/>
  <c r="X425" i="4"/>
  <c r="W425" i="4"/>
  <c r="V425" i="4"/>
  <c r="T425" i="4"/>
  <c r="S425" i="4"/>
  <c r="V499" i="4"/>
  <c r="U499" i="4"/>
  <c r="T499" i="4"/>
  <c r="X499" i="4"/>
  <c r="W499" i="4"/>
  <c r="S499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3" i="4"/>
  <c r="X428" i="4"/>
  <c r="W428" i="4"/>
  <c r="V428" i="4"/>
  <c r="T428" i="4"/>
  <c r="S428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X423" i="4"/>
  <c r="W423" i="4"/>
  <c r="V423" i="4"/>
  <c r="T423" i="4"/>
  <c r="S423" i="4"/>
  <c r="U425" i="4"/>
  <c r="X431" i="4"/>
  <c r="W431" i="4"/>
  <c r="V431" i="4"/>
  <c r="T431" i="4"/>
  <c r="S431" i="4"/>
  <c r="X426" i="4"/>
  <c r="W426" i="4"/>
  <c r="V426" i="4"/>
  <c r="T426" i="4"/>
  <c r="S426" i="4"/>
  <c r="U428" i="4"/>
  <c r="X429" i="4"/>
  <c r="W429" i="4"/>
  <c r="V429" i="4"/>
  <c r="T429" i="4"/>
  <c r="S429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V496" i="4"/>
  <c r="U496" i="4"/>
  <c r="T496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V498" i="4"/>
  <c r="U498" i="4"/>
  <c r="T498" i="4"/>
  <c r="W413" i="4"/>
  <c r="W414" i="4"/>
  <c r="W415" i="4"/>
  <c r="W416" i="4"/>
  <c r="W417" i="4"/>
  <c r="W418" i="4"/>
  <c r="W419" i="4"/>
  <c r="W420" i="4"/>
  <c r="W421" i="4"/>
  <c r="W422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5" i="4"/>
  <c r="U495" i="4"/>
  <c r="T495" i="4"/>
  <c r="W496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X496" i="4"/>
  <c r="S498" i="4"/>
  <c r="V500" i="4"/>
  <c r="U500" i="4"/>
  <c r="T500" i="4"/>
  <c r="S495" i="4"/>
  <c r="V497" i="4"/>
  <c r="U497" i="4"/>
  <c r="T497" i="4"/>
  <c r="W498" i="4"/>
  <c r="V494" i="4"/>
  <c r="U494" i="4"/>
  <c r="T494" i="4"/>
  <c r="X498" i="4"/>
  <c r="U577" i="4"/>
  <c r="S577" i="4"/>
  <c r="X577" i="4"/>
  <c r="U579" i="4"/>
  <c r="T579" i="4"/>
  <c r="S579" i="4"/>
  <c r="X579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V577" i="4"/>
  <c r="V579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W577" i="4"/>
  <c r="W579" i="4"/>
  <c r="U578" i="4"/>
  <c r="T578" i="4"/>
  <c r="S578" i="4"/>
  <c r="X578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W654" i="4"/>
  <c r="S654" i="4"/>
  <c r="X656" i="4"/>
  <c r="W656" i="4"/>
  <c r="V656" i="4"/>
  <c r="U656" i="4"/>
  <c r="T656" i="4"/>
  <c r="S656" i="4"/>
  <c r="X660" i="4"/>
  <c r="W660" i="4"/>
  <c r="V660" i="4"/>
  <c r="U660" i="4"/>
  <c r="T660" i="4"/>
  <c r="S660" i="4"/>
  <c r="X664" i="4"/>
  <c r="W664" i="4"/>
  <c r="V664" i="4"/>
  <c r="U664" i="4"/>
  <c r="T664" i="4"/>
  <c r="S664" i="4"/>
  <c r="X668" i="4"/>
  <c r="W668" i="4"/>
  <c r="V668" i="4"/>
  <c r="U668" i="4"/>
  <c r="T668" i="4"/>
  <c r="S668" i="4"/>
  <c r="X672" i="4"/>
  <c r="W672" i="4"/>
  <c r="V672" i="4"/>
  <c r="U672" i="4"/>
  <c r="T672" i="4"/>
  <c r="S672" i="4"/>
  <c r="X676" i="4"/>
  <c r="W676" i="4"/>
  <c r="V676" i="4"/>
  <c r="U676" i="4"/>
  <c r="T676" i="4"/>
  <c r="S676" i="4"/>
  <c r="X680" i="4"/>
  <c r="W680" i="4"/>
  <c r="V680" i="4"/>
  <c r="U680" i="4"/>
  <c r="T680" i="4"/>
  <c r="S680" i="4"/>
  <c r="X684" i="4"/>
  <c r="W684" i="4"/>
  <c r="V684" i="4"/>
  <c r="U684" i="4"/>
  <c r="T684" i="4"/>
  <c r="S684" i="4"/>
  <c r="X688" i="4"/>
  <c r="W688" i="4"/>
  <c r="V688" i="4"/>
  <c r="U688" i="4"/>
  <c r="T688" i="4"/>
  <c r="S688" i="4"/>
  <c r="X692" i="4"/>
  <c r="W692" i="4"/>
  <c r="V692" i="4"/>
  <c r="U692" i="4"/>
  <c r="T692" i="4"/>
  <c r="S692" i="4"/>
  <c r="X696" i="4"/>
  <c r="W696" i="4"/>
  <c r="V696" i="4"/>
  <c r="U696" i="4"/>
  <c r="T696" i="4"/>
  <c r="S696" i="4"/>
  <c r="X700" i="4"/>
  <c r="W700" i="4"/>
  <c r="V700" i="4"/>
  <c r="U700" i="4"/>
  <c r="T700" i="4"/>
  <c r="S700" i="4"/>
  <c r="X704" i="4"/>
  <c r="W704" i="4"/>
  <c r="V704" i="4"/>
  <c r="U704" i="4"/>
  <c r="T704" i="4"/>
  <c r="S704" i="4"/>
  <c r="X708" i="4"/>
  <c r="W708" i="4"/>
  <c r="V708" i="4"/>
  <c r="U708" i="4"/>
  <c r="T708" i="4"/>
  <c r="S708" i="4"/>
  <c r="X712" i="4"/>
  <c r="W712" i="4"/>
  <c r="V712" i="4"/>
  <c r="U712" i="4"/>
  <c r="T712" i="4"/>
  <c r="S712" i="4"/>
  <c r="X716" i="4"/>
  <c r="W716" i="4"/>
  <c r="V716" i="4"/>
  <c r="U716" i="4"/>
  <c r="T716" i="4"/>
  <c r="S716" i="4"/>
  <c r="X720" i="4"/>
  <c r="W720" i="4"/>
  <c r="V720" i="4"/>
  <c r="U720" i="4"/>
  <c r="T720" i="4"/>
  <c r="S720" i="4"/>
  <c r="X724" i="4"/>
  <c r="W724" i="4"/>
  <c r="V724" i="4"/>
  <c r="U724" i="4"/>
  <c r="T724" i="4"/>
  <c r="S724" i="4"/>
  <c r="X728" i="4"/>
  <c r="W728" i="4"/>
  <c r="V728" i="4"/>
  <c r="U728" i="4"/>
  <c r="T728" i="4"/>
  <c r="S728" i="4"/>
  <c r="X732" i="4"/>
  <c r="W732" i="4"/>
  <c r="V732" i="4"/>
  <c r="U732" i="4"/>
  <c r="T732" i="4"/>
  <c r="S732" i="4"/>
  <c r="X736" i="4"/>
  <c r="W736" i="4"/>
  <c r="V736" i="4"/>
  <c r="U736" i="4"/>
  <c r="T736" i="4"/>
  <c r="S736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T654" i="4"/>
  <c r="X657" i="4"/>
  <c r="W657" i="4"/>
  <c r="V657" i="4"/>
  <c r="U657" i="4"/>
  <c r="T657" i="4"/>
  <c r="S657" i="4"/>
  <c r="X661" i="4"/>
  <c r="W661" i="4"/>
  <c r="V661" i="4"/>
  <c r="U661" i="4"/>
  <c r="T661" i="4"/>
  <c r="S661" i="4"/>
  <c r="X665" i="4"/>
  <c r="W665" i="4"/>
  <c r="V665" i="4"/>
  <c r="U665" i="4"/>
  <c r="T665" i="4"/>
  <c r="S665" i="4"/>
  <c r="X669" i="4"/>
  <c r="W669" i="4"/>
  <c r="V669" i="4"/>
  <c r="U669" i="4"/>
  <c r="T669" i="4"/>
  <c r="S669" i="4"/>
  <c r="X673" i="4"/>
  <c r="W673" i="4"/>
  <c r="V673" i="4"/>
  <c r="U673" i="4"/>
  <c r="T673" i="4"/>
  <c r="S673" i="4"/>
  <c r="X677" i="4"/>
  <c r="W677" i="4"/>
  <c r="V677" i="4"/>
  <c r="U677" i="4"/>
  <c r="T677" i="4"/>
  <c r="S677" i="4"/>
  <c r="X681" i="4"/>
  <c r="W681" i="4"/>
  <c r="V681" i="4"/>
  <c r="U681" i="4"/>
  <c r="T681" i="4"/>
  <c r="S681" i="4"/>
  <c r="X685" i="4"/>
  <c r="W685" i="4"/>
  <c r="V685" i="4"/>
  <c r="U685" i="4"/>
  <c r="T685" i="4"/>
  <c r="S685" i="4"/>
  <c r="X689" i="4"/>
  <c r="W689" i="4"/>
  <c r="V689" i="4"/>
  <c r="U689" i="4"/>
  <c r="T689" i="4"/>
  <c r="S689" i="4"/>
  <c r="X693" i="4"/>
  <c r="W693" i="4"/>
  <c r="V693" i="4"/>
  <c r="U693" i="4"/>
  <c r="T693" i="4"/>
  <c r="S693" i="4"/>
  <c r="X697" i="4"/>
  <c r="W697" i="4"/>
  <c r="V697" i="4"/>
  <c r="U697" i="4"/>
  <c r="T697" i="4"/>
  <c r="S697" i="4"/>
  <c r="X701" i="4"/>
  <c r="W701" i="4"/>
  <c r="V701" i="4"/>
  <c r="U701" i="4"/>
  <c r="T701" i="4"/>
  <c r="S701" i="4"/>
  <c r="X705" i="4"/>
  <c r="W705" i="4"/>
  <c r="V705" i="4"/>
  <c r="U705" i="4"/>
  <c r="T705" i="4"/>
  <c r="S705" i="4"/>
  <c r="X709" i="4"/>
  <c r="W709" i="4"/>
  <c r="V709" i="4"/>
  <c r="U709" i="4"/>
  <c r="T709" i="4"/>
  <c r="S709" i="4"/>
  <c r="X713" i="4"/>
  <c r="W713" i="4"/>
  <c r="V713" i="4"/>
  <c r="U713" i="4"/>
  <c r="T713" i="4"/>
  <c r="S713" i="4"/>
  <c r="X717" i="4"/>
  <c r="W717" i="4"/>
  <c r="V717" i="4"/>
  <c r="U717" i="4"/>
  <c r="T717" i="4"/>
  <c r="S717" i="4"/>
  <c r="X721" i="4"/>
  <c r="W721" i="4"/>
  <c r="V721" i="4"/>
  <c r="U721" i="4"/>
  <c r="T721" i="4"/>
  <c r="S721" i="4"/>
  <c r="X725" i="4"/>
  <c r="W725" i="4"/>
  <c r="V725" i="4"/>
  <c r="U725" i="4"/>
  <c r="T725" i="4"/>
  <c r="S725" i="4"/>
  <c r="X729" i="4"/>
  <c r="W729" i="4"/>
  <c r="V729" i="4"/>
  <c r="U729" i="4"/>
  <c r="T729" i="4"/>
  <c r="S729" i="4"/>
  <c r="X733" i="4"/>
  <c r="W733" i="4"/>
  <c r="V733" i="4"/>
  <c r="U733" i="4"/>
  <c r="T733" i="4"/>
  <c r="S733" i="4"/>
  <c r="X737" i="4"/>
  <c r="W737" i="4"/>
  <c r="V737" i="4"/>
  <c r="U737" i="4"/>
  <c r="T737" i="4"/>
  <c r="S737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U654" i="4"/>
  <c r="V654" i="4"/>
  <c r="X658" i="4"/>
  <c r="W658" i="4"/>
  <c r="V658" i="4"/>
  <c r="U658" i="4"/>
  <c r="T658" i="4"/>
  <c r="S658" i="4"/>
  <c r="X662" i="4"/>
  <c r="W662" i="4"/>
  <c r="V662" i="4"/>
  <c r="U662" i="4"/>
  <c r="T662" i="4"/>
  <c r="S662" i="4"/>
  <c r="X666" i="4"/>
  <c r="W666" i="4"/>
  <c r="V666" i="4"/>
  <c r="U666" i="4"/>
  <c r="T666" i="4"/>
  <c r="S666" i="4"/>
  <c r="X670" i="4"/>
  <c r="W670" i="4"/>
  <c r="V670" i="4"/>
  <c r="U670" i="4"/>
  <c r="T670" i="4"/>
  <c r="S670" i="4"/>
  <c r="X674" i="4"/>
  <c r="W674" i="4"/>
  <c r="V674" i="4"/>
  <c r="U674" i="4"/>
  <c r="T674" i="4"/>
  <c r="S674" i="4"/>
  <c r="X678" i="4"/>
  <c r="W678" i="4"/>
  <c r="V678" i="4"/>
  <c r="U678" i="4"/>
  <c r="T678" i="4"/>
  <c r="S678" i="4"/>
  <c r="X682" i="4"/>
  <c r="W682" i="4"/>
  <c r="V682" i="4"/>
  <c r="U682" i="4"/>
  <c r="T682" i="4"/>
  <c r="S682" i="4"/>
  <c r="X686" i="4"/>
  <c r="W686" i="4"/>
  <c r="V686" i="4"/>
  <c r="U686" i="4"/>
  <c r="T686" i="4"/>
  <c r="S686" i="4"/>
  <c r="X690" i="4"/>
  <c r="W690" i="4"/>
  <c r="V690" i="4"/>
  <c r="U690" i="4"/>
  <c r="T690" i="4"/>
  <c r="S690" i="4"/>
  <c r="X694" i="4"/>
  <c r="W694" i="4"/>
  <c r="V694" i="4"/>
  <c r="U694" i="4"/>
  <c r="T694" i="4"/>
  <c r="S694" i="4"/>
  <c r="X698" i="4"/>
  <c r="W698" i="4"/>
  <c r="V698" i="4"/>
  <c r="U698" i="4"/>
  <c r="T698" i="4"/>
  <c r="S698" i="4"/>
  <c r="X702" i="4"/>
  <c r="W702" i="4"/>
  <c r="V702" i="4"/>
  <c r="U702" i="4"/>
  <c r="T702" i="4"/>
  <c r="S702" i="4"/>
  <c r="X706" i="4"/>
  <c r="W706" i="4"/>
  <c r="V706" i="4"/>
  <c r="U706" i="4"/>
  <c r="T706" i="4"/>
  <c r="S706" i="4"/>
  <c r="X710" i="4"/>
  <c r="W710" i="4"/>
  <c r="V710" i="4"/>
  <c r="U710" i="4"/>
  <c r="T710" i="4"/>
  <c r="S710" i="4"/>
  <c r="X714" i="4"/>
  <c r="W714" i="4"/>
  <c r="V714" i="4"/>
  <c r="U714" i="4"/>
  <c r="T714" i="4"/>
  <c r="S714" i="4"/>
  <c r="X718" i="4"/>
  <c r="W718" i="4"/>
  <c r="V718" i="4"/>
  <c r="U718" i="4"/>
  <c r="T718" i="4"/>
  <c r="S718" i="4"/>
  <c r="X722" i="4"/>
  <c r="W722" i="4"/>
  <c r="V722" i="4"/>
  <c r="U722" i="4"/>
  <c r="T722" i="4"/>
  <c r="S722" i="4"/>
  <c r="X726" i="4"/>
  <c r="W726" i="4"/>
  <c r="V726" i="4"/>
  <c r="U726" i="4"/>
  <c r="T726" i="4"/>
  <c r="S726" i="4"/>
  <c r="X730" i="4"/>
  <c r="W730" i="4"/>
  <c r="V730" i="4"/>
  <c r="U730" i="4"/>
  <c r="T730" i="4"/>
  <c r="S730" i="4"/>
  <c r="X734" i="4"/>
  <c r="W734" i="4"/>
  <c r="V734" i="4"/>
  <c r="U734" i="4"/>
  <c r="T734" i="4"/>
  <c r="S734" i="4"/>
  <c r="X738" i="4"/>
  <c r="W738" i="4"/>
  <c r="V738" i="4"/>
  <c r="U738" i="4"/>
  <c r="T738" i="4"/>
  <c r="S738" i="4"/>
  <c r="K116" i="3"/>
  <c r="K62" i="3"/>
  <c r="J62" i="3"/>
  <c r="N62" i="3" s="1"/>
  <c r="J52" i="3"/>
  <c r="N13" i="2"/>
  <c r="N8" i="2" s="1"/>
  <c r="M5" i="2" s="1"/>
  <c r="L5" i="2" s="1"/>
  <c r="N5" i="2" s="1"/>
  <c r="J8" i="1"/>
  <c r="N13" i="1"/>
  <c r="N8" i="1" s="1"/>
  <c r="M5" i="1" s="1"/>
  <c r="L5" i="1" s="1"/>
  <c r="N5" i="1" s="1"/>
  <c r="J289" i="1"/>
  <c r="N289" i="1" s="1"/>
  <c r="O9" i="13" l="1"/>
  <c r="M5" i="13" s="1"/>
  <c r="L5" i="13" s="1"/>
  <c r="N5" i="13" s="1"/>
  <c r="P9" i="13"/>
  <c r="M6" i="13" s="1"/>
  <c r="L6" i="13" s="1"/>
  <c r="N6" i="13" s="1"/>
  <c r="O9" i="6"/>
  <c r="M5" i="6" s="1"/>
  <c r="L5" i="6" s="1"/>
  <c r="N5" i="6" s="1"/>
  <c r="W13" i="4"/>
  <c r="M9" i="4" s="1"/>
  <c r="L9" i="4" s="1"/>
  <c r="N9" i="4" s="1"/>
  <c r="R12" i="10"/>
  <c r="M5" i="10" s="1"/>
  <c r="L5" i="10" s="1"/>
  <c r="N5" i="10" s="1"/>
  <c r="S12" i="10"/>
  <c r="M6" i="10" s="1"/>
  <c r="L6" i="10" s="1"/>
  <c r="N6" i="10" s="1"/>
  <c r="S13" i="4"/>
  <c r="M5" i="4" s="1"/>
  <c r="L5" i="4" s="1"/>
  <c r="N5" i="4" s="1"/>
  <c r="V13" i="4"/>
  <c r="M8" i="4" s="1"/>
  <c r="L8" i="4" s="1"/>
  <c r="N8" i="4" s="1"/>
  <c r="T13" i="4"/>
  <c r="M6" i="4" s="1"/>
  <c r="L6" i="4" s="1"/>
  <c r="N6" i="4" s="1"/>
  <c r="N671" i="14"/>
  <c r="N8" i="14" s="1"/>
  <c r="M5" i="14" s="1"/>
  <c r="L5" i="14" s="1"/>
  <c r="N5" i="14" s="1"/>
  <c r="J8" i="14"/>
  <c r="W737" i="12"/>
  <c r="W13" i="12" s="1"/>
  <c r="M9" i="12" s="1"/>
  <c r="L9" i="12" s="1"/>
  <c r="N9" i="12" s="1"/>
  <c r="U737" i="12"/>
  <c r="T737" i="12"/>
  <c r="S737" i="12"/>
  <c r="S13" i="12" s="1"/>
  <c r="M5" i="12" s="1"/>
  <c r="L5" i="12" s="1"/>
  <c r="N5" i="12" s="1"/>
  <c r="X737" i="12"/>
  <c r="X13" i="12" s="1"/>
  <c r="M10" i="12" s="1"/>
  <c r="L10" i="12" s="1"/>
  <c r="N10" i="12" s="1"/>
  <c r="V737" i="12"/>
  <c r="V13" i="12"/>
  <c r="M8" i="12" s="1"/>
  <c r="L8" i="12" s="1"/>
  <c r="N8" i="12" s="1"/>
  <c r="T13" i="12"/>
  <c r="M6" i="12" s="1"/>
  <c r="L6" i="12" s="1"/>
  <c r="N6" i="12" s="1"/>
  <c r="U13" i="12"/>
  <c r="M7" i="12" s="1"/>
  <c r="L7" i="12" s="1"/>
  <c r="N7" i="12" s="1"/>
  <c r="J13" i="12"/>
  <c r="S12" i="11"/>
  <c r="M6" i="11" s="1"/>
  <c r="L6" i="11" s="1"/>
  <c r="N6" i="11" s="1"/>
  <c r="T735" i="11"/>
  <c r="T12" i="11" s="1"/>
  <c r="M7" i="11" s="1"/>
  <c r="L7" i="11" s="1"/>
  <c r="N7" i="11" s="1"/>
  <c r="S735" i="11"/>
  <c r="R735" i="11"/>
  <c r="R12" i="11" s="1"/>
  <c r="M5" i="11" s="1"/>
  <c r="L5" i="11" s="1"/>
  <c r="N5" i="11" s="1"/>
  <c r="V735" i="11"/>
  <c r="U735" i="11"/>
  <c r="U12" i="11" s="1"/>
  <c r="M8" i="11" s="1"/>
  <c r="L8" i="11" s="1"/>
  <c r="N8" i="11" s="1"/>
  <c r="V12" i="11"/>
  <c r="M9" i="11" s="1"/>
  <c r="L9" i="11" s="1"/>
  <c r="N9" i="11" s="1"/>
  <c r="V12" i="10"/>
  <c r="M9" i="10" s="1"/>
  <c r="L9" i="10" s="1"/>
  <c r="N9" i="10" s="1"/>
  <c r="T12" i="10"/>
  <c r="M7" i="10" s="1"/>
  <c r="L7" i="10" s="1"/>
  <c r="N7" i="10" s="1"/>
  <c r="U12" i="10"/>
  <c r="M8" i="10" s="1"/>
  <c r="L8" i="10" s="1"/>
  <c r="N8" i="10" s="1"/>
  <c r="V12" i="9"/>
  <c r="M9" i="9" s="1"/>
  <c r="L9" i="9" s="1"/>
  <c r="N9" i="9" s="1"/>
  <c r="T12" i="9"/>
  <c r="M7" i="9" s="1"/>
  <c r="L7" i="9" s="1"/>
  <c r="N7" i="9" s="1"/>
  <c r="U12" i="9"/>
  <c r="M8" i="9" s="1"/>
  <c r="L8" i="9" s="1"/>
  <c r="N8" i="9" s="1"/>
  <c r="R450" i="9"/>
  <c r="V450" i="9"/>
  <c r="U450" i="9"/>
  <c r="T450" i="9"/>
  <c r="S450" i="9"/>
  <c r="S12" i="9"/>
  <c r="M6" i="9" s="1"/>
  <c r="L6" i="9" s="1"/>
  <c r="N6" i="9" s="1"/>
  <c r="J12" i="9"/>
  <c r="R12" i="9"/>
  <c r="M5" i="9" s="1"/>
  <c r="L5" i="9" s="1"/>
  <c r="N5" i="9" s="1"/>
  <c r="V455" i="9"/>
  <c r="U455" i="9"/>
  <c r="T455" i="9"/>
  <c r="S455" i="9"/>
  <c r="R455" i="9"/>
  <c r="U13" i="8"/>
  <c r="M7" i="8" s="1"/>
  <c r="L7" i="8" s="1"/>
  <c r="N7" i="8" s="1"/>
  <c r="X13" i="8"/>
  <c r="M10" i="8" s="1"/>
  <c r="L10" i="8" s="1"/>
  <c r="N10" i="8" s="1"/>
  <c r="W13" i="8"/>
  <c r="M9" i="8" s="1"/>
  <c r="L9" i="8" s="1"/>
  <c r="N9" i="8" s="1"/>
  <c r="X335" i="8"/>
  <c r="W335" i="8"/>
  <c r="T335" i="8"/>
  <c r="V335" i="8"/>
  <c r="U335" i="8"/>
  <c r="S335" i="8"/>
  <c r="S13" i="8"/>
  <c r="M5" i="8" s="1"/>
  <c r="L5" i="8" s="1"/>
  <c r="N5" i="8" s="1"/>
  <c r="V13" i="8"/>
  <c r="M8" i="8" s="1"/>
  <c r="L8" i="8" s="1"/>
  <c r="N8" i="8" s="1"/>
  <c r="T13" i="8"/>
  <c r="M6" i="8" s="1"/>
  <c r="L6" i="8" s="1"/>
  <c r="N6" i="8" s="1"/>
  <c r="T76" i="7"/>
  <c r="T13" i="7" s="1"/>
  <c r="M6" i="7" s="1"/>
  <c r="L6" i="7" s="1"/>
  <c r="N6" i="7" s="1"/>
  <c r="S76" i="7"/>
  <c r="S13" i="7" s="1"/>
  <c r="M5" i="7" s="1"/>
  <c r="L5" i="7" s="1"/>
  <c r="N5" i="7" s="1"/>
  <c r="J13" i="7"/>
  <c r="W76" i="7"/>
  <c r="W13" i="7" s="1"/>
  <c r="M9" i="7" s="1"/>
  <c r="L9" i="7" s="1"/>
  <c r="N9" i="7" s="1"/>
  <c r="X76" i="7"/>
  <c r="X13" i="7" s="1"/>
  <c r="M10" i="7" s="1"/>
  <c r="L10" i="7" s="1"/>
  <c r="N10" i="7" s="1"/>
  <c r="V76" i="7"/>
  <c r="V13" i="7" s="1"/>
  <c r="M8" i="7" s="1"/>
  <c r="L8" i="7" s="1"/>
  <c r="N8" i="7" s="1"/>
  <c r="U76" i="7"/>
  <c r="U13" i="7" s="1"/>
  <c r="M7" i="7" s="1"/>
  <c r="L7" i="7" s="1"/>
  <c r="N7" i="7" s="1"/>
  <c r="P9" i="6"/>
  <c r="M6" i="6" s="1"/>
  <c r="L6" i="6" s="1"/>
  <c r="N6" i="6" s="1"/>
  <c r="N92" i="5"/>
  <c r="N8" i="5" s="1"/>
  <c r="M5" i="5" s="1"/>
  <c r="L5" i="5" s="1"/>
  <c r="N5" i="5" s="1"/>
  <c r="J8" i="5"/>
  <c r="U13" i="4"/>
  <c r="M7" i="4" s="1"/>
  <c r="L7" i="4" s="1"/>
  <c r="N7" i="4" s="1"/>
  <c r="X13" i="4"/>
  <c r="M10" i="4" s="1"/>
  <c r="L10" i="4" s="1"/>
  <c r="N10" i="4" s="1"/>
  <c r="J8" i="3"/>
  <c r="N52" i="3"/>
  <c r="N8" i="3" s="1"/>
  <c r="M5" i="3" s="1"/>
  <c r="L5" i="3" s="1"/>
  <c r="N5" i="3" s="1"/>
</calcChain>
</file>

<file path=xl/sharedStrings.xml><?xml version="1.0" encoding="utf-8"?>
<sst xmlns="http://schemas.openxmlformats.org/spreadsheetml/2006/main" count="10664" uniqueCount="804">
  <si>
    <t>****** Plant Redispatch calculator ******* !!!! Please - edit only columns 'Status' &amp; 'Pnew' !!!!!***</t>
  </si>
  <si>
    <t>Flows</t>
  </si>
  <si>
    <t>NN</t>
  </si>
  <si>
    <t>LFCaseName</t>
  </si>
  <si>
    <t>Monitored Element</t>
  </si>
  <si>
    <t>Contingency</t>
  </si>
  <si>
    <t>Limit</t>
  </si>
  <si>
    <t>FlowInit</t>
  </si>
  <si>
    <t>FlowRes</t>
  </si>
  <si>
    <t>FlowChange</t>
  </si>
  <si>
    <t>Loading</t>
  </si>
  <si>
    <t xml:space="preserve">104095 DEERFIELD     345  104143 SCOBIE POND   345  1 </t>
  </si>
  <si>
    <t>BF_SEBRK_169</t>
  </si>
  <si>
    <t>Dispatch</t>
  </si>
  <si>
    <t xml:space="preserve">  Bus#</t>
  </si>
  <si>
    <t xml:space="preserve">Bus Name    </t>
  </si>
  <si>
    <t>Volt</t>
  </si>
  <si>
    <t>Area</t>
  </si>
  <si>
    <t>Zone</t>
  </si>
  <si>
    <t>Pgen or Pload</t>
  </si>
  <si>
    <t>PMin Gen</t>
  </si>
  <si>
    <t>PMax Gen</t>
  </si>
  <si>
    <t>Pnew</t>
  </si>
  <si>
    <t>Pdelta</t>
  </si>
  <si>
    <t>Pavail</t>
  </si>
  <si>
    <t>Dfax_1</t>
  </si>
  <si>
    <t>---</t>
  </si>
  <si>
    <t>Impact_1</t>
  </si>
  <si>
    <t xml:space="preserve">PH2_DGEN    </t>
  </si>
  <si>
    <t>BAT_MYSTIC~1</t>
  </si>
  <si>
    <t>BAT_MYSTIC_R</t>
  </si>
  <si>
    <t>DFO NG_MID~1</t>
  </si>
  <si>
    <t>WATERS RVRJ1</t>
  </si>
  <si>
    <t>DFO NG_WAT~1</t>
  </si>
  <si>
    <t>WATERS RVRJ2</t>
  </si>
  <si>
    <t xml:space="preserve">MMWEC WR    </t>
  </si>
  <si>
    <t>WHLABRATR NA</t>
  </si>
  <si>
    <t>OGDEN-MARTIN</t>
  </si>
  <si>
    <t>KENDALL ST B</t>
  </si>
  <si>
    <t xml:space="preserve">KENDALL CT  </t>
  </si>
  <si>
    <t xml:space="preserve">E CAMBRIDGE </t>
  </si>
  <si>
    <t>NG_PUTNAM 36</t>
  </si>
  <si>
    <t>DFO NG_KEN~1</t>
  </si>
  <si>
    <t xml:space="preserve">SALEM 5CT   </t>
  </si>
  <si>
    <t xml:space="preserve">SALEM 5ST   </t>
  </si>
  <si>
    <t xml:space="preserve">SALEM 6CT   </t>
  </si>
  <si>
    <t xml:space="preserve">SALEM 6ST   </t>
  </si>
  <si>
    <t>MARBLEHEAD A</t>
  </si>
  <si>
    <t>MARBLEHEAD B</t>
  </si>
  <si>
    <t>SUN_MILLBURY</t>
  </si>
  <si>
    <t xml:space="preserve">PUTNAM 2    </t>
  </si>
  <si>
    <t xml:space="preserve">KENDALL JET </t>
  </si>
  <si>
    <t xml:space="preserve">MATEP 3     </t>
  </si>
  <si>
    <t xml:space="preserve">MBTA        </t>
  </si>
  <si>
    <t>BAT_W MEDW~1</t>
  </si>
  <si>
    <t>ANP BLLNGHM1</t>
  </si>
  <si>
    <t>ANP BLLNGHM2</t>
  </si>
  <si>
    <t xml:space="preserve">BAT_CARVER  </t>
  </si>
  <si>
    <t xml:space="preserve">BARNSTABLE  </t>
  </si>
  <si>
    <t>WEST TISBURY</t>
  </si>
  <si>
    <t xml:space="preserve">CANAL G1    </t>
  </si>
  <si>
    <t xml:space="preserve">CANAL G2    </t>
  </si>
  <si>
    <t xml:space="preserve">OAK BLUFFS  </t>
  </si>
  <si>
    <t xml:space="preserve">CANAL 3 CTG </t>
  </si>
  <si>
    <t xml:space="preserve">QP624_SC2   </t>
  </si>
  <si>
    <t xml:space="preserve">QP624_SC1   </t>
  </si>
  <si>
    <t xml:space="preserve">QP624-2B    </t>
  </si>
  <si>
    <t xml:space="preserve">QP624-2A    </t>
  </si>
  <si>
    <t xml:space="preserve">QP624-1B    </t>
  </si>
  <si>
    <t xml:space="preserve">QP624-1A    </t>
  </si>
  <si>
    <t xml:space="preserve">BUNKER CTG  </t>
  </si>
  <si>
    <t xml:space="preserve">BUNKER BESS </t>
  </si>
  <si>
    <t xml:space="preserve">WND_PILGRIM </t>
  </si>
  <si>
    <t>WND_W BARN~1</t>
  </si>
  <si>
    <t>WND_BARNST~1</t>
  </si>
  <si>
    <t>SUN BAT_FA~1</t>
  </si>
  <si>
    <t>SUN BAT_HA~1</t>
  </si>
  <si>
    <t>SUN BAT_MA~1</t>
  </si>
  <si>
    <t>SUN BAT_SA~1</t>
  </si>
  <si>
    <t>MATEP_DIESEL</t>
  </si>
  <si>
    <t xml:space="preserve">MATEP_CC    </t>
  </si>
  <si>
    <t>BAT_ELECTR~1</t>
  </si>
  <si>
    <t>SUN_KINGST~1</t>
  </si>
  <si>
    <t>BAT_BROOK ~1</t>
  </si>
  <si>
    <t>SUN BAT_VA~1</t>
  </si>
  <si>
    <t>SUN BAT_WE~1</t>
  </si>
  <si>
    <t xml:space="preserve">BW-PV_1     </t>
  </si>
  <si>
    <t xml:space="preserve">BW-PV_2     </t>
  </si>
  <si>
    <t xml:space="preserve">BW-PV_3     </t>
  </si>
  <si>
    <t xml:space="preserve">SEMASS G1   </t>
  </si>
  <si>
    <t xml:space="preserve">SEMASS G2   </t>
  </si>
  <si>
    <t>SUN BAT_TR~1</t>
  </si>
  <si>
    <t>BAT_WAREHA~1</t>
  </si>
  <si>
    <t>SUN_WAREHA~1</t>
  </si>
  <si>
    <t xml:space="preserve">W MEDWAY J2 </t>
  </si>
  <si>
    <t>W MEDWAY JET</t>
  </si>
  <si>
    <t>SUN BAT_RO~1</t>
  </si>
  <si>
    <t>SUN BAT_CR~2</t>
  </si>
  <si>
    <t xml:space="preserve">EDGAR ST    </t>
  </si>
  <si>
    <t xml:space="preserve">EDGAR GT1   </t>
  </si>
  <si>
    <t xml:space="preserve">EDGAR GT2   </t>
  </si>
  <si>
    <t xml:space="preserve">TA WATSON 1 </t>
  </si>
  <si>
    <t xml:space="preserve">TA WATSON 2 </t>
  </si>
  <si>
    <t xml:space="preserve">POTTER 2 CT </t>
  </si>
  <si>
    <t xml:space="preserve">POTTER 2 ST </t>
  </si>
  <si>
    <t>DFO NG_EDGAR</t>
  </si>
  <si>
    <t>SUN BAT_AR~1</t>
  </si>
  <si>
    <t>SUN BAT_WI~1</t>
  </si>
  <si>
    <t>NEA BELL GT1</t>
  </si>
  <si>
    <t>NEA BELL GT2</t>
  </si>
  <si>
    <t>NEA BELL ST1</t>
  </si>
  <si>
    <t>SUN BAT_IN~1</t>
  </si>
  <si>
    <t>CLEARY G8-9A</t>
  </si>
  <si>
    <t xml:space="preserve">CLEARY G9   </t>
  </si>
  <si>
    <t>DARTMTH PWRA</t>
  </si>
  <si>
    <t>DARTMTH PWRB</t>
  </si>
  <si>
    <t>SUN BAT_CA~1</t>
  </si>
  <si>
    <t>SUN BAT_FI~1</t>
  </si>
  <si>
    <t>BAT_CROSS ~1</t>
  </si>
  <si>
    <t>SUN BAT_CR~1</t>
  </si>
  <si>
    <t xml:space="preserve">DIGHTON PWR </t>
  </si>
  <si>
    <t>ANP BLKSTN 1</t>
  </si>
  <si>
    <t>ANP BLKSTN 2</t>
  </si>
  <si>
    <t>SUN BAT_BE~1</t>
  </si>
  <si>
    <t xml:space="preserve">TIVERTON GT </t>
  </si>
  <si>
    <t xml:space="preserve">TIVERTON ST </t>
  </si>
  <si>
    <t>SUN_Tiverton</t>
  </si>
  <si>
    <t xml:space="preserve">NG_NAVY TAP </t>
  </si>
  <si>
    <t xml:space="preserve">SUN_JEPSON  </t>
  </si>
  <si>
    <t>WND_BRAYTN~1</t>
  </si>
  <si>
    <t>BAT_S WREN~1</t>
  </si>
  <si>
    <t xml:space="preserve">FRAMINGHAM  </t>
  </si>
  <si>
    <t>BAT_CHELSE~1</t>
  </si>
  <si>
    <t>GE RIVER R&amp;T</t>
  </si>
  <si>
    <t>GE RIVER S&amp;U</t>
  </si>
  <si>
    <t xml:space="preserve">W MEDWAY J4 </t>
  </si>
  <si>
    <t xml:space="preserve">W MEDWAY J5 </t>
  </si>
  <si>
    <t xml:space="preserve">W MEDWAY J3 </t>
  </si>
  <si>
    <t>MANCHSTR 09A</t>
  </si>
  <si>
    <t>MANCHSTR 10A</t>
  </si>
  <si>
    <t>MANCHSTR 11A</t>
  </si>
  <si>
    <t>FRNKLNSQ SC1</t>
  </si>
  <si>
    <t>FRNKLNSQ SC2</t>
  </si>
  <si>
    <t>FRNKLNSQ SC3</t>
  </si>
  <si>
    <t xml:space="preserve">RISE CT1    </t>
  </si>
  <si>
    <t xml:space="preserve">RISE ST     </t>
  </si>
  <si>
    <t xml:space="preserve">RISE CT2    </t>
  </si>
  <si>
    <t>J LANDFIL P2</t>
  </si>
  <si>
    <t>RIDGEWOOD LD</t>
  </si>
  <si>
    <t xml:space="preserve">J_LANDF_L   </t>
  </si>
  <si>
    <t>SUN_JOHNST~1</t>
  </si>
  <si>
    <t>SUN_PUTNAM~1</t>
  </si>
  <si>
    <t>SUN_WOLF H~1</t>
  </si>
  <si>
    <t>RESCO-SAUGUS</t>
  </si>
  <si>
    <t>S-SKY-2228_L</t>
  </si>
  <si>
    <t xml:space="preserve">S-SKY-WCR_L </t>
  </si>
  <si>
    <t>HOPE_0.385KV</t>
  </si>
  <si>
    <t>SUN_W CRAN~1</t>
  </si>
  <si>
    <t>BAT_W FARN~1</t>
  </si>
  <si>
    <t>SUN_NASONV~1</t>
  </si>
  <si>
    <t>SUN_NEW LO~1</t>
  </si>
  <si>
    <t xml:space="preserve">RI_WED_GEN  </t>
  </si>
  <si>
    <t xml:space="preserve">RI WED G2   </t>
  </si>
  <si>
    <t>SUN_DRUMROCK</t>
  </si>
  <si>
    <t>SUN_KENT C~1</t>
  </si>
  <si>
    <t>OCEAN ST GT1</t>
  </si>
  <si>
    <t>OCEAN ST GT2</t>
  </si>
  <si>
    <t>OCEAN ST ST1</t>
  </si>
  <si>
    <t>OCEAN ST GT3</t>
  </si>
  <si>
    <t>OCEAN ST GT4</t>
  </si>
  <si>
    <t>OCEAN ST ST2</t>
  </si>
  <si>
    <t>DFO NG_SHE~1</t>
  </si>
  <si>
    <t>SUN_WOONSO~1</t>
  </si>
  <si>
    <t>MILFRD MA CT</t>
  </si>
  <si>
    <t>MILFRD MA ST</t>
  </si>
  <si>
    <t>BAT_DAVISV~1</t>
  </si>
  <si>
    <t>SUN_OLD BA~1</t>
  </si>
  <si>
    <t xml:space="preserve">OAKDALE_A53 </t>
  </si>
  <si>
    <t xml:space="preserve">SHREWSBRY   </t>
  </si>
  <si>
    <t>SUN_TOWER ~1</t>
  </si>
  <si>
    <t>BLK ISL WIND</t>
  </si>
  <si>
    <t>SUN_W KING~1</t>
  </si>
  <si>
    <t>CHERRYST DSL</t>
  </si>
  <si>
    <t>WMI MILLBURY</t>
  </si>
  <si>
    <t xml:space="preserve">SUN_KENYON  </t>
  </si>
  <si>
    <t>BAT_KILLIN~1</t>
  </si>
  <si>
    <t>LAKE ROAD_C1</t>
  </si>
  <si>
    <t>LAKE ROAD_C2</t>
  </si>
  <si>
    <t>LAKE ROAD_C3</t>
  </si>
  <si>
    <t xml:space="preserve">QP724 CT    </t>
  </si>
  <si>
    <t xml:space="preserve">QP724 ST    </t>
  </si>
  <si>
    <t xml:space="preserve">STSK_GEN    </t>
  </si>
  <si>
    <t>SUN_WOOD R~1</t>
  </si>
  <si>
    <t>SUN_EAST W~1</t>
  </si>
  <si>
    <t xml:space="preserve">FRENCH_B1   </t>
  </si>
  <si>
    <t xml:space="preserve">FRENCH_A1   </t>
  </si>
  <si>
    <t xml:space="preserve">FRENCH_A2   </t>
  </si>
  <si>
    <t>SUN_NORTH ~1</t>
  </si>
  <si>
    <t>SUN_CHASE ~1</t>
  </si>
  <si>
    <t>WOODSHILL_PV</t>
  </si>
  <si>
    <t xml:space="preserve">QB_GEN      </t>
  </si>
  <si>
    <t>SNOW STREET2</t>
  </si>
  <si>
    <t>MILLENIUM CT</t>
  </si>
  <si>
    <t>MILLENIUM ST</t>
  </si>
  <si>
    <t>SUN_SNOW S~1</t>
  </si>
  <si>
    <t>PAWCATCK SLR</t>
  </si>
  <si>
    <t>SUN_SHUNCK~1</t>
  </si>
  <si>
    <t>SUN_BROOKL~1</t>
  </si>
  <si>
    <t>SUN_W CHAR~1</t>
  </si>
  <si>
    <t>CONSTITUTION</t>
  </si>
  <si>
    <t xml:space="preserve">PLAINFIELD  </t>
  </si>
  <si>
    <t>SUN_FRY BR~1</t>
  </si>
  <si>
    <t xml:space="preserve">FOXWOODS G2 </t>
  </si>
  <si>
    <t>BAT_MYSTIC~2</t>
  </si>
  <si>
    <t xml:space="preserve">SOLTERRA A  </t>
  </si>
  <si>
    <t xml:space="preserve">SOLTERRA B  </t>
  </si>
  <si>
    <t>SUN_TREASU~1</t>
  </si>
  <si>
    <t xml:space="preserve">FITCH RD1   </t>
  </si>
  <si>
    <t xml:space="preserve">FITCH RD2   </t>
  </si>
  <si>
    <t xml:space="preserve">TUNNEL JET  </t>
  </si>
  <si>
    <t xml:space="preserve">FUSION_GEN  </t>
  </si>
  <si>
    <t xml:space="preserve">FOXWOODS G1 </t>
  </si>
  <si>
    <t xml:space="preserve">SUN_TUNNEL  </t>
  </si>
  <si>
    <t xml:space="preserve">LISBON      </t>
  </si>
  <si>
    <t>SUN_MEADOW~2</t>
  </si>
  <si>
    <t>SUN_MEADOW~1</t>
  </si>
  <si>
    <t xml:space="preserve">NORWICH JET </t>
  </si>
  <si>
    <t xml:space="preserve">SECREC      </t>
  </si>
  <si>
    <t>FC_WILLIMA~1</t>
  </si>
  <si>
    <t xml:space="preserve">VUELTA_GEN  </t>
  </si>
  <si>
    <t xml:space="preserve">OLD_WARDOUR </t>
  </si>
  <si>
    <t>SUN_LASHAW~1</t>
  </si>
  <si>
    <t xml:space="preserve">MONTVILLE   </t>
  </si>
  <si>
    <t xml:space="preserve">BARRE MA T1 </t>
  </si>
  <si>
    <t>BAT_BARRE ~1</t>
  </si>
  <si>
    <t xml:space="preserve">WARREN_A    </t>
  </si>
  <si>
    <t xml:space="preserve">WARREN_B    </t>
  </si>
  <si>
    <t xml:space="preserve">WARREN_C    </t>
  </si>
  <si>
    <t>SUN_LITL R~1</t>
  </si>
  <si>
    <t>MONTVILLE_G5</t>
  </si>
  <si>
    <t>MONTVILLE_G6</t>
  </si>
  <si>
    <t>RAND WHITNEY</t>
  </si>
  <si>
    <t>WND_MONTVI~1</t>
  </si>
  <si>
    <t>SUN_WATERF~1</t>
  </si>
  <si>
    <t>SUN BAT_BU~1</t>
  </si>
  <si>
    <t xml:space="preserve">SUN_WARE    </t>
  </si>
  <si>
    <t>MILLSTONE_G2</t>
  </si>
  <si>
    <t>MILLSTONE_G3</t>
  </si>
  <si>
    <t>NUC_MILLST~1</t>
  </si>
  <si>
    <t>DaymarkGe~42</t>
  </si>
  <si>
    <t>SUN_WILBRA~1</t>
  </si>
  <si>
    <t>SUN_E.LONG~1</t>
  </si>
  <si>
    <t>SUN_BELCHE~1</t>
  </si>
  <si>
    <t xml:space="preserve">PALMER      </t>
  </si>
  <si>
    <t xml:space="preserve">SUN_PALMER  </t>
  </si>
  <si>
    <t xml:space="preserve">KLEEN_C1    </t>
  </si>
  <si>
    <t xml:space="preserve">KLEEN_C2    </t>
  </si>
  <si>
    <t xml:space="preserve">KLEEN_S1    </t>
  </si>
  <si>
    <t xml:space="preserve">STERLING T2 </t>
  </si>
  <si>
    <t>MIDDLETWN_G2</t>
  </si>
  <si>
    <t>MIDDLETWN_G3</t>
  </si>
  <si>
    <t>MIDDLETWN_G4</t>
  </si>
  <si>
    <t>MIDDLETWN_10</t>
  </si>
  <si>
    <t>MIDDLETWN_12</t>
  </si>
  <si>
    <t>MIDDLETWN_13</t>
  </si>
  <si>
    <t>MIDDLETWN_14</t>
  </si>
  <si>
    <t>MIDDLETWN_15</t>
  </si>
  <si>
    <t>RIVERSIDE PF</t>
  </si>
  <si>
    <t xml:space="preserve">S-MEADOW_G5 </t>
  </si>
  <si>
    <t xml:space="preserve">S-MEADOW_G6 </t>
  </si>
  <si>
    <t xml:space="preserve">RAINBOW HYD </t>
  </si>
  <si>
    <t xml:space="preserve">HAMILTON GT </t>
  </si>
  <si>
    <t xml:space="preserve">DEXTER CT   </t>
  </si>
  <si>
    <t>SUN_WINDSO~1</t>
  </si>
  <si>
    <t>SUN_BARBOU~1</t>
  </si>
  <si>
    <t xml:space="preserve">CDECCA_CT   </t>
  </si>
  <si>
    <t xml:space="preserve">CDECCA_ST   </t>
  </si>
  <si>
    <t xml:space="preserve">HALVARSSON  </t>
  </si>
  <si>
    <t>BRANFORD JET</t>
  </si>
  <si>
    <t>NG_BLACK R~1</t>
  </si>
  <si>
    <t>NEW HAVN HBR</t>
  </si>
  <si>
    <t xml:space="preserve">NHHP G2     </t>
  </si>
  <si>
    <t xml:space="preserve">NHHP G3-4   </t>
  </si>
  <si>
    <t>SUN_N-BLOO~1</t>
  </si>
  <si>
    <t xml:space="preserve">YALE DG 1   </t>
  </si>
  <si>
    <t xml:space="preserve">YALE DG 2   </t>
  </si>
  <si>
    <t>WALLINGFRDG1</t>
  </si>
  <si>
    <t>WALLINGFRDG2</t>
  </si>
  <si>
    <t>WALLINGFRDG3</t>
  </si>
  <si>
    <t>WALLINGFRDG4</t>
  </si>
  <si>
    <t>WALLINGFRDG5</t>
  </si>
  <si>
    <t>WALLINGFRDG6</t>
  </si>
  <si>
    <t>WALLINGFRDG7</t>
  </si>
  <si>
    <t xml:space="preserve">A.L. PIERCE </t>
  </si>
  <si>
    <t>SUN_WALLIN~1</t>
  </si>
  <si>
    <t>SIMSBURY SLR</t>
  </si>
  <si>
    <t>SUN_NE-SIM~1</t>
  </si>
  <si>
    <t xml:space="preserve">FORESTVILLE </t>
  </si>
  <si>
    <t>SUN_THORND~1</t>
  </si>
  <si>
    <t xml:space="preserve">PRINCETON   </t>
  </si>
  <si>
    <t>SUN_WEST H~1</t>
  </si>
  <si>
    <t xml:space="preserve">DEVON #10   </t>
  </si>
  <si>
    <t>DEVON #15-16</t>
  </si>
  <si>
    <t>DEVON #17-18</t>
  </si>
  <si>
    <t>SUN_SHUTES~1</t>
  </si>
  <si>
    <t xml:space="preserve">MILFORD_C1  </t>
  </si>
  <si>
    <t xml:space="preserve">MILFORD_C2  </t>
  </si>
  <si>
    <t xml:space="preserve">FRANKLIN DR </t>
  </si>
  <si>
    <t>NG_CONGRES~1</t>
  </si>
  <si>
    <t xml:space="preserve">DEVON #11   </t>
  </si>
  <si>
    <t xml:space="preserve">DEVON #12   </t>
  </si>
  <si>
    <t xml:space="preserve">DEVON #13   </t>
  </si>
  <si>
    <t xml:space="preserve">DEVON #14   </t>
  </si>
  <si>
    <t xml:space="preserve">BRPT HRBR 4 </t>
  </si>
  <si>
    <t>BRPT RESCO_G</t>
  </si>
  <si>
    <t xml:space="preserve">BAT_DEVON-1 </t>
  </si>
  <si>
    <t xml:space="preserve">SIKORSKY    </t>
  </si>
  <si>
    <t xml:space="preserve">WATERBURY_G </t>
  </si>
  <si>
    <t xml:space="preserve">TOWANTIC C1 </t>
  </si>
  <si>
    <t xml:space="preserve">TOWANTIC C2 </t>
  </si>
  <si>
    <t xml:space="preserve">TOWANTIC ST </t>
  </si>
  <si>
    <t>DERBY DAM HY</t>
  </si>
  <si>
    <t>NG_INDIAN ~1</t>
  </si>
  <si>
    <t>BAT_EAST D~1</t>
  </si>
  <si>
    <t xml:space="preserve">NUTMEG_G    </t>
  </si>
  <si>
    <t xml:space="preserve">SUN_SCITICO </t>
  </si>
  <si>
    <t>BAT_BarreB~1</t>
  </si>
  <si>
    <t>BRPT HRBR 5C</t>
  </si>
  <si>
    <t>BRPT HRBR 5S</t>
  </si>
  <si>
    <t>BRPT EN 10ST</t>
  </si>
  <si>
    <t>BRPT EN 11CT</t>
  </si>
  <si>
    <t>BRPT EN 12CT</t>
  </si>
  <si>
    <t>DFO NG_SIN~1</t>
  </si>
  <si>
    <t>STEVENSON HY</t>
  </si>
  <si>
    <t>GLENBROOK_S1</t>
  </si>
  <si>
    <t>GLENBROOK_S2</t>
  </si>
  <si>
    <t xml:space="preserve">WATERSIDE_G </t>
  </si>
  <si>
    <t xml:space="preserve">COSCOB_GEN  </t>
  </si>
  <si>
    <t>SUN_CRYSTA~1</t>
  </si>
  <si>
    <t>BULLS BRIDGE</t>
  </si>
  <si>
    <t xml:space="preserve">ROCKY RIVER </t>
  </si>
  <si>
    <t>KIMB CLARK_G</t>
  </si>
  <si>
    <t>SUN_ROCKY ~1</t>
  </si>
  <si>
    <t>SUN_ROYALS~1</t>
  </si>
  <si>
    <t xml:space="preserve">SHEPAUG HYD </t>
  </si>
  <si>
    <t>STONY HIL_SC</t>
  </si>
  <si>
    <t>TORRINGTON T</t>
  </si>
  <si>
    <t>FALLS VILLGE</t>
  </si>
  <si>
    <t xml:space="preserve">ORCHARD     </t>
  </si>
  <si>
    <t xml:space="preserve">MONSANTO_C1 </t>
  </si>
  <si>
    <t xml:space="preserve">MONSANTO_S1 </t>
  </si>
  <si>
    <t xml:space="preserve">MONSANTO_C2 </t>
  </si>
  <si>
    <t>HADLEY FALLS</t>
  </si>
  <si>
    <t>FRONT STREET</t>
  </si>
  <si>
    <t>SUN_5 CORN~1</t>
  </si>
  <si>
    <t>W-SPRNGFLD-1</t>
  </si>
  <si>
    <t>W-SPRNGFLD-2</t>
  </si>
  <si>
    <t>W-SPRNGFLD-3</t>
  </si>
  <si>
    <t>SPGFLD RFUSE</t>
  </si>
  <si>
    <t xml:space="preserve">BERKSHRE_G1 </t>
  </si>
  <si>
    <t>SUN_FLOREN~1</t>
  </si>
  <si>
    <t xml:space="preserve">COBBLE MT_G </t>
  </si>
  <si>
    <t>AC_BUCK POND</t>
  </si>
  <si>
    <t>SUN_LITCHF~1</t>
  </si>
  <si>
    <t>VERNON HYD A</t>
  </si>
  <si>
    <t>VERNON HYD B</t>
  </si>
  <si>
    <t>VERNON HY T1</t>
  </si>
  <si>
    <t>VERNON HY T2</t>
  </si>
  <si>
    <t>STONY BRK 1A</t>
  </si>
  <si>
    <t>STONY BRK 1B</t>
  </si>
  <si>
    <t>STONY BRK 1C</t>
  </si>
  <si>
    <t>STONY BRK 1S</t>
  </si>
  <si>
    <t>STONY BRK 2A</t>
  </si>
  <si>
    <t>STONY BRK 2B</t>
  </si>
  <si>
    <t xml:space="preserve">BAT_LUDLOW  </t>
  </si>
  <si>
    <t>DEERFIELD 2G</t>
  </si>
  <si>
    <t>DEERFIELD 3G</t>
  </si>
  <si>
    <t>DEERFIELD 4G</t>
  </si>
  <si>
    <t>INDIAN RIVER</t>
  </si>
  <si>
    <t>SUN_BLANDF~1</t>
  </si>
  <si>
    <t xml:space="preserve">NYNE_BWLN   </t>
  </si>
  <si>
    <t xml:space="preserve">NYPA - CMR  </t>
  </si>
  <si>
    <t xml:space="preserve">NYPA - VT   </t>
  </si>
  <si>
    <t xml:space="preserve">S_WTRVL_D   </t>
  </si>
  <si>
    <t>HG_CONVRTR_N</t>
  </si>
  <si>
    <t xml:space="preserve">BELDENS1    </t>
  </si>
  <si>
    <t>CARVER FALLS</t>
  </si>
  <si>
    <t xml:space="preserve">E PITTSFORD </t>
  </si>
  <si>
    <t xml:space="preserve">MIDDLESEX_G </t>
  </si>
  <si>
    <t xml:space="preserve">SALISBURY   </t>
  </si>
  <si>
    <t>MIDDLEBURY_H</t>
  </si>
  <si>
    <t xml:space="preserve">SMITH FALLS </t>
  </si>
  <si>
    <t xml:space="preserve">DEWEY MILLS </t>
  </si>
  <si>
    <t>CAVENDISH_D2</t>
  </si>
  <si>
    <t xml:space="preserve">GRANITE SC1 </t>
  </si>
  <si>
    <t xml:space="preserve">GRANITE SC2 </t>
  </si>
  <si>
    <t xml:space="preserve">GAGE        </t>
  </si>
  <si>
    <t xml:space="preserve">PUTNAM 1    </t>
  </si>
  <si>
    <t>MALDEN MLS_T</t>
  </si>
  <si>
    <t xml:space="preserve">TILSON-1113 </t>
  </si>
  <si>
    <t xml:space="preserve">UCONN COGEN </t>
  </si>
  <si>
    <t xml:space="preserve">BEARSWAMP 1 </t>
  </si>
  <si>
    <t xml:space="preserve">BEARSWAMP 2 </t>
  </si>
  <si>
    <t>SUN_BEAR S~1</t>
  </si>
  <si>
    <t xml:space="preserve">NYNE_GILB   </t>
  </si>
  <si>
    <t xml:space="preserve">NYNE_OSWG   </t>
  </si>
  <si>
    <t xml:space="preserve">HARRIMAN G2 </t>
  </si>
  <si>
    <t xml:space="preserve">HARRIMAN G1 </t>
  </si>
  <si>
    <t xml:space="preserve">SHERMAN HYD </t>
  </si>
  <si>
    <t xml:space="preserve">HOOSAC CLR1 </t>
  </si>
  <si>
    <t xml:space="preserve">HOOSAC CLR2 </t>
  </si>
  <si>
    <t>PLEASANT-NEP</t>
  </si>
  <si>
    <t>DEERFIELD 5G</t>
  </si>
  <si>
    <t xml:space="preserve">FIFE BROOK  </t>
  </si>
  <si>
    <t xml:space="preserve">HARRIMAN G3 </t>
  </si>
  <si>
    <t xml:space="preserve">SUN_ADAMS   </t>
  </si>
  <si>
    <t xml:space="preserve">SEARS HYDRO </t>
  </si>
  <si>
    <t>SEARS WIND_E</t>
  </si>
  <si>
    <t>SEARS WIND_W</t>
  </si>
  <si>
    <t>DRFLD EAST G</t>
  </si>
  <si>
    <t>DRFLD WEST G</t>
  </si>
  <si>
    <t>WOODLAND JET</t>
  </si>
  <si>
    <t>BERKSHRE WND</t>
  </si>
  <si>
    <t>SUN BAT_PA~2</t>
  </si>
  <si>
    <t>SUN BAT_PA~1</t>
  </si>
  <si>
    <t xml:space="preserve">DOREEN JET  </t>
  </si>
  <si>
    <t xml:space="preserve">ALTRESCO_C1 </t>
  </si>
  <si>
    <t xml:space="preserve">ALTRESCO_C2 </t>
  </si>
  <si>
    <t xml:space="preserve">ALTRESCO_C3 </t>
  </si>
  <si>
    <t xml:space="preserve">ALTRESCO_S4 </t>
  </si>
  <si>
    <t xml:space="preserve">WENDELL DEP </t>
  </si>
  <si>
    <t>SUN_WENDEL~1</t>
  </si>
  <si>
    <t xml:space="preserve">TILSON-1044 </t>
  </si>
  <si>
    <t>TURNERS FALS</t>
  </si>
  <si>
    <t xml:space="preserve">CABOT HYDRO </t>
  </si>
  <si>
    <t>SUN BAT_TI~1</t>
  </si>
  <si>
    <t>SUN_CUMBER~1</t>
  </si>
  <si>
    <t>Strata_Ber~1</t>
  </si>
  <si>
    <t>PINETREE PWR</t>
  </si>
  <si>
    <t>SUN_FLAGG ~1</t>
  </si>
  <si>
    <t>WDS_FLAGG ~1</t>
  </si>
  <si>
    <t>SUN_E ARLN~1</t>
  </si>
  <si>
    <t>NORTHFIELD 1</t>
  </si>
  <si>
    <t>NORTHFIELD 2</t>
  </si>
  <si>
    <t>NORTHFIELD 3</t>
  </si>
  <si>
    <t>NORTHFIELD 4</t>
  </si>
  <si>
    <t>STRATTON_SC1</t>
  </si>
  <si>
    <t>STRATTON_SC2</t>
  </si>
  <si>
    <t xml:space="preserve">SEABROOK_G1 </t>
  </si>
  <si>
    <t xml:space="preserve">QP698       </t>
  </si>
  <si>
    <t>SUN_E WINC~1</t>
  </si>
  <si>
    <t>SUN_VERNON~1</t>
  </si>
  <si>
    <t>SUN_VERNON~2</t>
  </si>
  <si>
    <t>LAWRENCE HYD</t>
  </si>
  <si>
    <t xml:space="preserve">CHINOOK_PV  </t>
  </si>
  <si>
    <t>BAT_BILERC~1</t>
  </si>
  <si>
    <t>SUN_CHESTN~1</t>
  </si>
  <si>
    <t>SUN_FITZWI~1</t>
  </si>
  <si>
    <t>HVDC_COOLI~1</t>
  </si>
  <si>
    <t xml:space="preserve">PERRY ST 3  </t>
  </si>
  <si>
    <t xml:space="preserve">LENERGIA CT </t>
  </si>
  <si>
    <t xml:space="preserve">LENERGIA ST </t>
  </si>
  <si>
    <t xml:space="preserve">BOOT HYD G1 </t>
  </si>
  <si>
    <t xml:space="preserve">BOOT HYD G2 </t>
  </si>
  <si>
    <t>SUN_CARVER~1</t>
  </si>
  <si>
    <t xml:space="preserve">BELDENS     </t>
  </si>
  <si>
    <t xml:space="preserve">HUNTINGTON  </t>
  </si>
  <si>
    <t xml:space="preserve">PROCTOR HYD </t>
  </si>
  <si>
    <t xml:space="preserve">GLEN HYDRO  </t>
  </si>
  <si>
    <t xml:space="preserve">PATCH HYDRO </t>
  </si>
  <si>
    <t xml:space="preserve">RUTLAND GT  </t>
  </si>
  <si>
    <t>RUT GT_D1_CR</t>
  </si>
  <si>
    <t xml:space="preserve">COOL_PV_GEN </t>
  </si>
  <si>
    <t xml:space="preserve">WEYBRDGE    </t>
  </si>
  <si>
    <t>VERGENNES GN</t>
  </si>
  <si>
    <t>SUN_VERGEN~1</t>
  </si>
  <si>
    <t xml:space="preserve">MINES FALLS </t>
  </si>
  <si>
    <t xml:space="preserve">SILVERLAKE  </t>
  </si>
  <si>
    <t>BELLOWS FALS</t>
  </si>
  <si>
    <t>SUN_WESTMI~1</t>
  </si>
  <si>
    <t>BURLINGTN_GT</t>
  </si>
  <si>
    <t>GRANITE RDG2</t>
  </si>
  <si>
    <t>ESSEX DIESLS</t>
  </si>
  <si>
    <t xml:space="preserve">ESSEX HYDRO </t>
  </si>
  <si>
    <t xml:space="preserve">GORGE GT    </t>
  </si>
  <si>
    <t xml:space="preserve">GORGE_HYDRO </t>
  </si>
  <si>
    <t xml:space="preserve">JC MCNEIL   </t>
  </si>
  <si>
    <t>BED_WINOOSKI</t>
  </si>
  <si>
    <t xml:space="preserve">ASCUTNEY GT </t>
  </si>
  <si>
    <t xml:space="preserve">CLARK FALLS </t>
  </si>
  <si>
    <t>PETERSON_GEN</t>
  </si>
  <si>
    <t xml:space="preserve">MILTON_G    </t>
  </si>
  <si>
    <t xml:space="preserve">GEORGIA MTN </t>
  </si>
  <si>
    <t>FAIRFAX FALS</t>
  </si>
  <si>
    <t xml:space="preserve">SUN_WINDSOR </t>
  </si>
  <si>
    <t>HG_CONVRTR_S</t>
  </si>
  <si>
    <t xml:space="preserve">HIGH_DGEN   </t>
  </si>
  <si>
    <t xml:space="preserve">SWANTON GT  </t>
  </si>
  <si>
    <t xml:space="preserve">SHELDON_G1  </t>
  </si>
  <si>
    <t xml:space="preserve">SHELDON_G2  </t>
  </si>
  <si>
    <t xml:space="preserve">SHELDON_G3  </t>
  </si>
  <si>
    <t xml:space="preserve">TAFTSVL_GEN </t>
  </si>
  <si>
    <t xml:space="preserve">NO HARTLAND </t>
  </si>
  <si>
    <t>BOLTON FALLS</t>
  </si>
  <si>
    <t>SLAYTON HIL1</t>
  </si>
  <si>
    <t xml:space="preserve">LTTLE RIVER </t>
  </si>
  <si>
    <t xml:space="preserve">WILDER      </t>
  </si>
  <si>
    <t xml:space="preserve">MORETOWN    </t>
  </si>
  <si>
    <t>BERLIN VT_GT</t>
  </si>
  <si>
    <t>GRANITE R ST</t>
  </si>
  <si>
    <t xml:space="preserve">KCW_JAY_SC1 </t>
  </si>
  <si>
    <t xml:space="preserve">KINGDOM_GEN </t>
  </si>
  <si>
    <t>SUN_S-MILF~1</t>
  </si>
  <si>
    <t xml:space="preserve">SUN_BARRE   </t>
  </si>
  <si>
    <t>COVENTRY_GEN</t>
  </si>
  <si>
    <t xml:space="preserve">MARSHFIELD  </t>
  </si>
  <si>
    <t xml:space="preserve">NEWPORT HY  </t>
  </si>
  <si>
    <t>WDANVILLE HY</t>
  </si>
  <si>
    <t>SHEFLD CLR-N</t>
  </si>
  <si>
    <t>SHEFLD CLR-S</t>
  </si>
  <si>
    <t xml:space="preserve">BARNET_D    </t>
  </si>
  <si>
    <t>MCINDOES FLS</t>
  </si>
  <si>
    <t xml:space="preserve">DODGE FALLS </t>
  </si>
  <si>
    <t xml:space="preserve">BATH        </t>
  </si>
  <si>
    <t>RYEGATE WOOD</t>
  </si>
  <si>
    <t>COMERFORD G1</t>
  </si>
  <si>
    <t>COMERFORD G2</t>
  </si>
  <si>
    <t>COMERFORD G3</t>
  </si>
  <si>
    <t>COMERFORD G4</t>
  </si>
  <si>
    <t>SUN_COMERF~1</t>
  </si>
  <si>
    <t xml:space="preserve">MOORE G3    </t>
  </si>
  <si>
    <t xml:space="preserve">MOORE G4    </t>
  </si>
  <si>
    <t xml:space="preserve">MOORE G2    </t>
  </si>
  <si>
    <t>WAT_MOORE ~1</t>
  </si>
  <si>
    <t xml:space="preserve">EAST BARNET </t>
  </si>
  <si>
    <t xml:space="preserve">PASSUMPSIC  </t>
  </si>
  <si>
    <t>ARNOLD FALLS</t>
  </si>
  <si>
    <t>PIERCE MILLS</t>
  </si>
  <si>
    <t xml:space="preserve">MOORE G1    </t>
  </si>
  <si>
    <t>GRANITE RDG1</t>
  </si>
  <si>
    <t>SUN_LITTLE~1</t>
  </si>
  <si>
    <t>GRANITE DVAR</t>
  </si>
  <si>
    <t xml:space="preserve">GRANITE_DIX </t>
  </si>
  <si>
    <t>GW_FSH_AG 9A</t>
  </si>
  <si>
    <t xml:space="preserve">GW_FSH_T33L </t>
  </si>
  <si>
    <t xml:space="preserve">GW_FSH_T31L </t>
  </si>
  <si>
    <t xml:space="preserve">GW_FSH_T32L </t>
  </si>
  <si>
    <t xml:space="preserve">GRAN OWLAG  </t>
  </si>
  <si>
    <t xml:space="preserve">GW_OWL_T16L </t>
  </si>
  <si>
    <t xml:space="preserve">GW_OWL_T15L </t>
  </si>
  <si>
    <t xml:space="preserve">GW_OWL_T14L </t>
  </si>
  <si>
    <t xml:space="preserve">GW_OWL_T13L </t>
  </si>
  <si>
    <t xml:space="preserve">GW_OWL_T12L </t>
  </si>
  <si>
    <t xml:space="preserve">GW_OWL_T11L </t>
  </si>
  <si>
    <t xml:space="preserve">GW_OWL_T10L </t>
  </si>
  <si>
    <t xml:space="preserve">GW_OWL_T09L </t>
  </si>
  <si>
    <t xml:space="preserve">GW_OWL_T08L </t>
  </si>
  <si>
    <t xml:space="preserve">SMITH HYDRO </t>
  </si>
  <si>
    <t xml:space="preserve">PONTOOK HYD </t>
  </si>
  <si>
    <t xml:space="preserve">BURGESS GEN </t>
  </si>
  <si>
    <t>GLAKES BERLN</t>
  </si>
  <si>
    <t>GORHAM HYDRO</t>
  </si>
  <si>
    <t xml:space="preserve">JERICHO     </t>
  </si>
  <si>
    <t xml:space="preserve">LOST NATION </t>
  </si>
  <si>
    <t xml:space="preserve">BETHLEHEM   </t>
  </si>
  <si>
    <t>WHITEFLD P&amp;L</t>
  </si>
  <si>
    <t xml:space="preserve">SUN_PARIS   </t>
  </si>
  <si>
    <t>WAT BAT_BE~1</t>
  </si>
  <si>
    <t>SUNBAT_Ber~1</t>
  </si>
  <si>
    <t>HEMPHILL PWR</t>
  </si>
  <si>
    <t>LEMP_STRING1</t>
  </si>
  <si>
    <t>LEMP_STRING2</t>
  </si>
  <si>
    <t>SUN_NORTH ~2</t>
  </si>
  <si>
    <t xml:space="preserve">ANTRIM GSU  </t>
  </si>
  <si>
    <t>WND_TUTTLE~1</t>
  </si>
  <si>
    <t xml:space="preserve">JACKMAN HYD </t>
  </si>
  <si>
    <t>WHITELAKE_JT</t>
  </si>
  <si>
    <t>TAMWORTH GEN</t>
  </si>
  <si>
    <t xml:space="preserve">GROTON G1   </t>
  </si>
  <si>
    <t xml:space="preserve">GROTON G2   </t>
  </si>
  <si>
    <t xml:space="preserve">GROTON DVAR </t>
  </si>
  <si>
    <t xml:space="preserve">BRIDGEWATER </t>
  </si>
  <si>
    <t>ALEXANDRIA_G</t>
  </si>
  <si>
    <t>AYERS ISLAND</t>
  </si>
  <si>
    <t>SUN_BRENTW~1</t>
  </si>
  <si>
    <t>EASTMAN FALS</t>
  </si>
  <si>
    <t xml:space="preserve">LACONIA     </t>
  </si>
  <si>
    <t xml:space="preserve">SUN_WEBSTER </t>
  </si>
  <si>
    <t xml:space="preserve">AMOSKEAG N. </t>
  </si>
  <si>
    <t xml:space="preserve">AMOSKEAG S. </t>
  </si>
  <si>
    <t>FARMWOOD_SC1</t>
  </si>
  <si>
    <t>FARMWOOD_SC2</t>
  </si>
  <si>
    <t xml:space="preserve">WES CONCORD </t>
  </si>
  <si>
    <t>MERRIMACK_G2</t>
  </si>
  <si>
    <t>MERRIMACK_G1</t>
  </si>
  <si>
    <t>MERRIMACK_CT</t>
  </si>
  <si>
    <t xml:space="preserve">GARVINS HYD </t>
  </si>
  <si>
    <t xml:space="preserve">HOOKSET HYD </t>
  </si>
  <si>
    <t xml:space="preserve">SUN_GARVINS </t>
  </si>
  <si>
    <t>WND_PINE H~1</t>
  </si>
  <si>
    <t xml:space="preserve">SCHILLER_G4 </t>
  </si>
  <si>
    <t xml:space="preserve">SCHILLER_G5 </t>
  </si>
  <si>
    <t xml:space="preserve">SCHILLER_G6 </t>
  </si>
  <si>
    <t>SCHILLER JET</t>
  </si>
  <si>
    <t xml:space="preserve">NBNE_CLCOV  </t>
  </si>
  <si>
    <t>STSN_CL1 AGG</t>
  </si>
  <si>
    <t>STSN_CL2 AGG</t>
  </si>
  <si>
    <t>STSN_CL3 AGG</t>
  </si>
  <si>
    <t xml:space="preserve">INDECK 5GT  </t>
  </si>
  <si>
    <t>WEST ENFIELD</t>
  </si>
  <si>
    <t>ROLNS C1 AGG</t>
  </si>
  <si>
    <t>ROLNS C2 AGG</t>
  </si>
  <si>
    <t>DOLBY HYDRO8</t>
  </si>
  <si>
    <t>WELDON HYDRO</t>
  </si>
  <si>
    <t>MILLNKT HY18</t>
  </si>
  <si>
    <t>MILLNKT HY25</t>
  </si>
  <si>
    <t>EMILLNCKT HY</t>
  </si>
  <si>
    <t xml:space="preserve">DOLBY HYDRO </t>
  </si>
  <si>
    <t xml:space="preserve">MCKAY GEN1  </t>
  </si>
  <si>
    <t xml:space="preserve">MCKAY GEN2  </t>
  </si>
  <si>
    <t xml:space="preserve">MCKAY GEN3  </t>
  </si>
  <si>
    <t>NORTHTWIN HY</t>
  </si>
  <si>
    <t xml:space="preserve">OAKFIELD_SC </t>
  </si>
  <si>
    <t>OAKFIELD_STR</t>
  </si>
  <si>
    <t>PASSADGENAG1</t>
  </si>
  <si>
    <t>PASSADGENAG2</t>
  </si>
  <si>
    <t>PASSAD CDVAR</t>
  </si>
  <si>
    <t xml:space="preserve">MIS G1      </t>
  </si>
  <si>
    <t xml:space="preserve">MIS G2      </t>
  </si>
  <si>
    <t xml:space="preserve">MIS ST      </t>
  </si>
  <si>
    <t xml:space="preserve">PERC        </t>
  </si>
  <si>
    <t xml:space="preserve">PPL MILFORD </t>
  </si>
  <si>
    <t xml:space="preserve">OT MILL_ST  </t>
  </si>
  <si>
    <t>HANCOCK_DVAR</t>
  </si>
  <si>
    <t>BULL HIL WND</t>
  </si>
  <si>
    <t>PISG_GEN_EQV</t>
  </si>
  <si>
    <t>HANCOCK_AGC1</t>
  </si>
  <si>
    <t>HANCOCK_AGC2</t>
  </si>
  <si>
    <t xml:space="preserve">INDECK 6GT  </t>
  </si>
  <si>
    <t>ELLSWRTH HYD</t>
  </si>
  <si>
    <t>BUCKSPORT G4</t>
  </si>
  <si>
    <t xml:space="preserve">QP670-PV    </t>
  </si>
  <si>
    <t>HYD KENNEBEC</t>
  </si>
  <si>
    <t>LOCKWOOD HYD</t>
  </si>
  <si>
    <t xml:space="preserve">RICE RIPS   </t>
  </si>
  <si>
    <t>SHAWMUT G1-3</t>
  </si>
  <si>
    <t>SHAWMUT G4-6</t>
  </si>
  <si>
    <t>SHAWMUT G7-8</t>
  </si>
  <si>
    <t xml:space="preserve">BINGHAM G1  </t>
  </si>
  <si>
    <t xml:space="preserve">BINGHAM G2  </t>
  </si>
  <si>
    <t xml:space="preserve">BINGHAM G3  </t>
  </si>
  <si>
    <t xml:space="preserve">BINGHAM G4  </t>
  </si>
  <si>
    <t xml:space="preserve">BINGHAM G5  </t>
  </si>
  <si>
    <t xml:space="preserve">BINGHAM S1  </t>
  </si>
  <si>
    <t>PITTSFIELD_H</t>
  </si>
  <si>
    <t>SAPPI SMSTG1</t>
  </si>
  <si>
    <t>SAPPI SMSTG2</t>
  </si>
  <si>
    <t xml:space="preserve">PITTFD_GEN  </t>
  </si>
  <si>
    <t>WESTON HYDRO</t>
  </si>
  <si>
    <t xml:space="preserve">SUN_WARREN  </t>
  </si>
  <si>
    <t xml:space="preserve">ATHENS      </t>
  </si>
  <si>
    <t>KIBBY STRNG1</t>
  </si>
  <si>
    <t>KIBBY STRNG2</t>
  </si>
  <si>
    <t>KIBBY STRNG3</t>
  </si>
  <si>
    <t>KIBBY STRNG4</t>
  </si>
  <si>
    <t>KIBBY W DVAR</t>
  </si>
  <si>
    <t>HARRIS HY T1</t>
  </si>
  <si>
    <t>HARRIS HY T2</t>
  </si>
  <si>
    <t>HARRIS HY T3</t>
  </si>
  <si>
    <t xml:space="preserve">WYMAN HYD#1 </t>
  </si>
  <si>
    <t xml:space="preserve">WYMAN HYD#2 </t>
  </si>
  <si>
    <t xml:space="preserve">WYMAN HYD#3 </t>
  </si>
  <si>
    <t>SEA STRATTON</t>
  </si>
  <si>
    <t xml:space="preserve">HARRIS HYD4 </t>
  </si>
  <si>
    <t xml:space="preserve">WILLIAMS #1 </t>
  </si>
  <si>
    <t xml:space="preserve">WILLIAMS #2 </t>
  </si>
  <si>
    <t>MADP ANSONHY</t>
  </si>
  <si>
    <t>MADP ABNKI 5</t>
  </si>
  <si>
    <t>MADP ABNKI 6</t>
  </si>
  <si>
    <t xml:space="preserve">FRMSLR_AGG  </t>
  </si>
  <si>
    <t>AEI LIVERMRE</t>
  </si>
  <si>
    <t>VERJAY RILEY</t>
  </si>
  <si>
    <t>VERSOCOGEN#1</t>
  </si>
  <si>
    <t>VERSOCOGEN#2</t>
  </si>
  <si>
    <t>VERSOCOGEN#3</t>
  </si>
  <si>
    <t xml:space="preserve">VERSO JAY A </t>
  </si>
  <si>
    <t xml:space="preserve">VERSO JAY B </t>
  </si>
  <si>
    <t>VERJAY LVRHY</t>
  </si>
  <si>
    <t>VERJAY JAYHY</t>
  </si>
  <si>
    <t xml:space="preserve">VERJAY OTIS </t>
  </si>
  <si>
    <t xml:space="preserve">VERSO JAY C </t>
  </si>
  <si>
    <t xml:space="preserve">MONTY HYDRO </t>
  </si>
  <si>
    <t xml:space="preserve">DEER RIPS   </t>
  </si>
  <si>
    <t xml:space="preserve">GULF ISL G1 </t>
  </si>
  <si>
    <t xml:space="preserve">GULF ISL G2 </t>
  </si>
  <si>
    <t xml:space="preserve">GULF ISL G3 </t>
  </si>
  <si>
    <t>SUN_WASHIN~1</t>
  </si>
  <si>
    <t xml:space="preserve">CANTON      </t>
  </si>
  <si>
    <t xml:space="preserve">SADLBCK_G   </t>
  </si>
  <si>
    <t>RUMFORD PA C</t>
  </si>
  <si>
    <t>RUMFORD PA S</t>
  </si>
  <si>
    <t>MILLER HYDRO</t>
  </si>
  <si>
    <t>RUMF FLS LH1</t>
  </si>
  <si>
    <t>RUMF FLS LH2</t>
  </si>
  <si>
    <t>RUMF FLS UH4</t>
  </si>
  <si>
    <t>RUMF FLS UH2</t>
  </si>
  <si>
    <t>RUMF FLS UH1</t>
  </si>
  <si>
    <t>NEWPAGE BUS3</t>
  </si>
  <si>
    <t>NEWPAGE COGN</t>
  </si>
  <si>
    <t>AZISCOHOS HY</t>
  </si>
  <si>
    <t xml:space="preserve">ROXWIND_WTG </t>
  </si>
  <si>
    <t xml:space="preserve">RCRDHL STR1 </t>
  </si>
  <si>
    <t xml:space="preserve">RCRDHL STR2 </t>
  </si>
  <si>
    <t xml:space="preserve">ANDOVER     </t>
  </si>
  <si>
    <t xml:space="preserve">PEJEPSCOT   </t>
  </si>
  <si>
    <t xml:space="preserve">BRUNSWICK   </t>
  </si>
  <si>
    <t>MECH FLS HYD</t>
  </si>
  <si>
    <t>SPRUCEMT WND</t>
  </si>
  <si>
    <t>SACO VLY_SC1</t>
  </si>
  <si>
    <t>SACO VLY_SC2</t>
  </si>
  <si>
    <t xml:space="preserve">SUN_LOVELL  </t>
  </si>
  <si>
    <t xml:space="preserve">YARMOUTH #4 </t>
  </si>
  <si>
    <t>NORTH GORHAM</t>
  </si>
  <si>
    <t xml:space="preserve">HIRAM HYDRO </t>
  </si>
  <si>
    <t>SAPPI WBRK 9</t>
  </si>
  <si>
    <t>SAPPI WBRK10</t>
  </si>
  <si>
    <t xml:space="preserve">YARMOUTH #3 </t>
  </si>
  <si>
    <t xml:space="preserve">CASCO BATT  </t>
  </si>
  <si>
    <t xml:space="preserve">CAPE GT 4   </t>
  </si>
  <si>
    <t xml:space="preserve">CAPE GT 5   </t>
  </si>
  <si>
    <t xml:space="preserve">ECO ME PTRR </t>
  </si>
  <si>
    <t>WESTBROOK C1</t>
  </si>
  <si>
    <t>WESTBROOK C2</t>
  </si>
  <si>
    <t>WESTBROOK ST</t>
  </si>
  <si>
    <t xml:space="preserve">BONNY EAGLE </t>
  </si>
  <si>
    <t>W BUXTON HYD</t>
  </si>
  <si>
    <t xml:space="preserve">SANFORD     </t>
  </si>
  <si>
    <t>BAR MILLS HY</t>
  </si>
  <si>
    <t>CATRACT EAST</t>
  </si>
  <si>
    <t>SKELTON HYD2</t>
  </si>
  <si>
    <t>SKELTON HYD1</t>
  </si>
  <si>
    <t xml:space="preserve">SANFORD G1  </t>
  </si>
  <si>
    <t>ROCH LANDFIL</t>
  </si>
  <si>
    <t>SUN_EASTPORT</t>
  </si>
  <si>
    <t>NEWINGTON_G1</t>
  </si>
  <si>
    <t>NEWINGTON_C1</t>
  </si>
  <si>
    <t>NEWINGTON_C2</t>
  </si>
  <si>
    <t>NEWINGTON_S1</t>
  </si>
  <si>
    <t xml:space="preserve">107931 NE_K6_NY      115  107930 BENNINGTON    115  1 </t>
  </si>
  <si>
    <t>BF_NTHFLD_2T</t>
  </si>
  <si>
    <t xml:space="preserve">113001 BEAR SWAMP    230  113008 BEAR SWAMP    115  5 </t>
  </si>
  <si>
    <t>NF_BSWMP_4X</t>
  </si>
  <si>
    <t>113008 BEAR SWAMP    115  113010 E131 TAP      115  1</t>
  </si>
  <si>
    <t xml:space="preserve">Base Case </t>
  </si>
  <si>
    <t xml:space="preserve">113008 BEAR SWAMP    115  113010 E131 TAP      115  1 </t>
  </si>
  <si>
    <t>LN_E205E</t>
  </si>
  <si>
    <t>BO_E205E</t>
  </si>
  <si>
    <t>TF_PRAT_8_8A</t>
  </si>
  <si>
    <t>BF_PRAT_205E</t>
  </si>
  <si>
    <t>BF_PRAT_801</t>
  </si>
  <si>
    <t>Dfax_2</t>
  </si>
  <si>
    <t>Dfax_3</t>
  </si>
  <si>
    <t>Dfax_4</t>
  </si>
  <si>
    <t>Dfax_5</t>
  </si>
  <si>
    <t>Dfax_6</t>
  </si>
  <si>
    <t>Impact_2</t>
  </si>
  <si>
    <t>Impact_3</t>
  </si>
  <si>
    <t>Impact_4</t>
  </si>
  <si>
    <t>Impact_5</t>
  </si>
  <si>
    <t>Impact_6</t>
  </si>
  <si>
    <t xml:space="preserve">113010 E131 TAP      115  113005 ADAMS         115  1 </t>
  </si>
  <si>
    <t>BO_E131-1</t>
  </si>
  <si>
    <t xml:space="preserve">115005 NE_E205W_NY   230  113001 BEAR SWAMP    230  1 </t>
  </si>
  <si>
    <t>LN_312_393</t>
  </si>
  <si>
    <t xml:space="preserve">116023 BERKSHIRE     345  116312 BERKSHIRE     115  2 </t>
  </si>
  <si>
    <t>BF_ADAMS_731</t>
  </si>
  <si>
    <t>BF_BEAR_SWP_131</t>
  </si>
  <si>
    <t>BF_BEAR_SWP_T31</t>
  </si>
  <si>
    <t>BF_FR_BEAR31</t>
  </si>
  <si>
    <t>116023 BERKSHIRE     345  116312 BERKSHIRE     115  2</t>
  </si>
  <si>
    <t>NF_312</t>
  </si>
  <si>
    <t xml:space="preserve">116034 NE_393_NY     345  116023 BERKSHIRE     345  1 </t>
  </si>
  <si>
    <t>BF_SEBRK_941</t>
  </si>
  <si>
    <t>GN_SBRK</t>
  </si>
  <si>
    <t>TF_SBRK_GSU</t>
  </si>
  <si>
    <t>GN_MIL3</t>
  </si>
  <si>
    <t>116034 NE_393_NY     345  116023 BERKSHIRE     345  1</t>
  </si>
  <si>
    <t xml:space="preserve">116312 BERKSHIRE     115  999312 Strata_Ber~1  115  1 </t>
  </si>
  <si>
    <t>NF_1231-1_2</t>
  </si>
  <si>
    <t>BF_HARRMN_10</t>
  </si>
  <si>
    <t>BS_HARRIMAN2</t>
  </si>
  <si>
    <t>BF_HARRMN_77</t>
  </si>
  <si>
    <t xml:space="preserve">116312 BERKSHIRE     115  999312 Strata_Ber~1  115  2 </t>
  </si>
  <si>
    <t>NF_1242-1_2</t>
  </si>
  <si>
    <t xml:space="preserve">119363 NORWALK_J     345  119480 NORWALK       345  1 </t>
  </si>
  <si>
    <t>DC_3827_1208_NPCC</t>
  </si>
  <si>
    <t>DC_3827_1610_NPCC</t>
  </si>
  <si>
    <t>LN_3827</t>
  </si>
  <si>
    <t>BF_BESECK_09</t>
  </si>
  <si>
    <t>DC_3827_1655_NPCC_NERC</t>
  </si>
  <si>
    <t xml:space="preserve">137450 ALPS345       345  116034 NE_393_NY     345  1 </t>
  </si>
  <si>
    <t>137450 ALPS345       345  116034 NE_393_NY     345  1</t>
  </si>
  <si>
    <t xml:space="preserve">137562 EASTOVER RD   230  115005 NE_E205W_NY   230  1 </t>
  </si>
  <si>
    <t xml:space="preserve">137885 HOOSICK       115  107931 NE_K6_NY      115 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</si>
</sst>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10"/>
      <color theme="1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164" fontId="2" fillId="2" borderId="5" xfId="0" applyNumberFormat="1" applyFont="1" applyFill="1" applyBorder="1"/>
    <xf numFmtId="165" fontId="2" fillId="2" borderId="6" xfId="0" applyNumberFormat="1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4" borderId="8" xfId="0" applyFont="1" applyFill="1" applyBorder="1"/>
    <xf numFmtId="0" fontId="1" fillId="3" borderId="9" xfId="0" applyFont="1" applyFill="1" applyBorder="1"/>
    <xf numFmtId="0" fontId="2" fillId="0" borderId="10" xfId="0" applyFont="1" applyBorder="1"/>
    <xf numFmtId="0" fontId="2" fillId="0" borderId="11" xfId="0" applyFont="1" applyBorder="1"/>
    <xf numFmtId="0" fontId="1" fillId="3" borderId="11" xfId="0" applyFont="1" applyFill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" fillId="3" borderId="14" xfId="0" applyFont="1" applyFill="1" applyBorder="1"/>
    <xf numFmtId="0" fontId="2" fillId="0" borderId="15" xfId="0" applyFont="1" applyBorder="1"/>
    <xf numFmtId="0" fontId="2" fillId="2" borderId="16" xfId="0" applyFont="1" applyFill="1" applyBorder="1"/>
    <xf numFmtId="0" fontId="2" fillId="2" borderId="17" xfId="0" applyFont="1" applyFill="1" applyBorder="1"/>
    <xf numFmtId="164" fontId="2" fillId="2" borderId="17" xfId="0" applyNumberFormat="1" applyFont="1" applyFill="1" applyBorder="1"/>
    <xf numFmtId="165" fontId="2" fillId="2" borderId="18" xfId="0" applyNumberFormat="1" applyFont="1" applyFill="1" applyBorder="1"/>
  </cellXfs>
  <cellStyles count="1">
    <cellStyle name="Normal" xfId="0" builtinId="0"/>
  </cellStyles>
  <dxfs count="20730"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E4640-4A45-4AFF-B79D-C0ABEB5E4D51}">
  <dimension ref="A1:N733"/>
  <sheetViews>
    <sheetView workbookViewId="0">
      <pane ySplit="9" topLeftCell="A10" activePane="bottomLeft" state="frozen"/>
      <selection pane="bottomLeft" activeCell="I734" sqref="I734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14" ht="13.5" x14ac:dyDescent="0.35">
      <c r="A1" s="1" t="s">
        <v>0</v>
      </c>
    </row>
    <row r="3" spans="1:14" ht="14" thickBot="1" x14ac:dyDescent="0.4">
      <c r="A3" s="1" t="s">
        <v>1</v>
      </c>
    </row>
    <row r="4" spans="1:1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14" ht="13.5" thickBot="1" x14ac:dyDescent="0.35">
      <c r="A5" s="6">
        <v>1</v>
      </c>
      <c r="B5" s="7"/>
      <c r="C5" s="7" t="s">
        <v>11</v>
      </c>
      <c r="D5" s="7"/>
      <c r="E5" s="7"/>
      <c r="F5" s="7"/>
      <c r="G5" s="7"/>
      <c r="H5" s="7"/>
      <c r="I5" s="7" t="s">
        <v>12</v>
      </c>
      <c r="J5" s="7">
        <v>1358</v>
      </c>
      <c r="K5" s="8">
        <v>797.9</v>
      </c>
      <c r="L5" s="8">
        <f>'104095 DEERFIELD  104143 SCOBIE'!K5+'104095 DEERFIELD  104143 SCOBIE'!M5</f>
        <v>797.9</v>
      </c>
      <c r="M5" s="8">
        <f>N8</f>
        <v>0</v>
      </c>
      <c r="N5" s="9">
        <f>'104095 DEERFIELD  104143 SCOBIE'!L5/'104095 DEERFIELD  104143 SCOBIE'!J5</f>
        <v>0.58755522827687778</v>
      </c>
    </row>
    <row r="8" spans="1:14" ht="14" thickBot="1" x14ac:dyDescent="0.4">
      <c r="A8" s="1" t="s">
        <v>13</v>
      </c>
      <c r="J8" s="2">
        <f>SUM(J10:J733)</f>
        <v>0</v>
      </c>
      <c r="N8" s="2">
        <f>SUM(N10:N733)</f>
        <v>0</v>
      </c>
    </row>
    <row r="9" spans="1:14" s="1" customFormat="1" ht="14" thickBot="1" x14ac:dyDescent="0.4">
      <c r="A9" s="10" t="s">
        <v>14</v>
      </c>
      <c r="B9" s="11" t="s">
        <v>15</v>
      </c>
      <c r="C9" s="11" t="s">
        <v>16</v>
      </c>
      <c r="D9" s="11" t="s">
        <v>17</v>
      </c>
      <c r="E9" s="11" t="s">
        <v>18</v>
      </c>
      <c r="F9" s="11" t="s">
        <v>19</v>
      </c>
      <c r="G9" s="11" t="s">
        <v>20</v>
      </c>
      <c r="H9" s="11" t="s">
        <v>21</v>
      </c>
      <c r="I9" s="12" t="s">
        <v>22</v>
      </c>
      <c r="J9" s="11" t="s">
        <v>23</v>
      </c>
      <c r="K9" s="11" t="s">
        <v>24</v>
      </c>
      <c r="L9" s="11" t="s">
        <v>25</v>
      </c>
      <c r="M9" s="11" t="s">
        <v>26</v>
      </c>
      <c r="N9" s="13" t="s">
        <v>27</v>
      </c>
    </row>
    <row r="10" spans="1:14" ht="13.5" x14ac:dyDescent="0.35">
      <c r="A10" s="14">
        <v>911550</v>
      </c>
      <c r="B10" s="15" t="s">
        <v>28</v>
      </c>
      <c r="C10" s="15">
        <v>345</v>
      </c>
      <c r="D10" s="15">
        <v>101</v>
      </c>
      <c r="E10" s="15">
        <v>1120</v>
      </c>
      <c r="F10" s="15">
        <v>353.9</v>
      </c>
      <c r="G10" s="15">
        <v>0</v>
      </c>
      <c r="H10" s="15">
        <v>700</v>
      </c>
      <c r="I10" s="16">
        <v>353.9</v>
      </c>
      <c r="J10" s="15">
        <f t="shared" ref="J10:J73" si="0">I10-F10</f>
        <v>0</v>
      </c>
      <c r="K10" s="15">
        <f t="shared" ref="K10:K73" si="1">H10-I10</f>
        <v>346.1</v>
      </c>
      <c r="L10" s="15">
        <v>-6.2280000000000002E-2</v>
      </c>
      <c r="M10" s="15"/>
      <c r="N10" s="17">
        <f t="shared" ref="N10:N73" si="2">L10*J10</f>
        <v>0</v>
      </c>
    </row>
    <row r="11" spans="1:14" ht="13.5" x14ac:dyDescent="0.35">
      <c r="A11" s="14">
        <v>990759</v>
      </c>
      <c r="B11" s="15" t="s">
        <v>29</v>
      </c>
      <c r="C11" s="15">
        <v>345</v>
      </c>
      <c r="D11" s="15">
        <v>101</v>
      </c>
      <c r="E11" s="15">
        <v>1000</v>
      </c>
      <c r="F11" s="15">
        <v>276</v>
      </c>
      <c r="G11" s="15">
        <v>0</v>
      </c>
      <c r="H11" s="15">
        <v>276</v>
      </c>
      <c r="I11" s="16">
        <v>276</v>
      </c>
      <c r="J11" s="15">
        <f t="shared" si="0"/>
        <v>0</v>
      </c>
      <c r="K11" s="15">
        <f t="shared" si="1"/>
        <v>0</v>
      </c>
      <c r="L11" s="15">
        <v>-6.0130000000000003E-2</v>
      </c>
      <c r="M11" s="15"/>
      <c r="N11" s="17">
        <f t="shared" si="2"/>
        <v>0</v>
      </c>
    </row>
    <row r="12" spans="1:14" ht="13.5" x14ac:dyDescent="0.35">
      <c r="A12" s="14">
        <v>991802</v>
      </c>
      <c r="B12" s="15" t="s">
        <v>30</v>
      </c>
      <c r="C12" s="15">
        <v>345</v>
      </c>
      <c r="D12" s="15">
        <v>101</v>
      </c>
      <c r="E12" s="15">
        <v>1000</v>
      </c>
      <c r="F12" s="15">
        <v>507</v>
      </c>
      <c r="G12" s="15">
        <v>0</v>
      </c>
      <c r="H12" s="15">
        <v>507</v>
      </c>
      <c r="I12" s="16">
        <v>507</v>
      </c>
      <c r="J12" s="15">
        <f t="shared" si="0"/>
        <v>0</v>
      </c>
      <c r="K12" s="15">
        <f t="shared" si="1"/>
        <v>0</v>
      </c>
      <c r="L12" s="15">
        <v>-6.0130000000000003E-2</v>
      </c>
      <c r="M12" s="15"/>
      <c r="N12" s="17">
        <f t="shared" si="2"/>
        <v>0</v>
      </c>
    </row>
    <row r="13" spans="1:14" ht="13.5" x14ac:dyDescent="0.35">
      <c r="A13" s="14">
        <v>993997</v>
      </c>
      <c r="B13" s="15" t="s">
        <v>31</v>
      </c>
      <c r="C13" s="15">
        <v>115</v>
      </c>
      <c r="D13" s="15">
        <v>101</v>
      </c>
      <c r="E13" s="15">
        <v>1120</v>
      </c>
      <c r="F13" s="15">
        <v>23</v>
      </c>
      <c r="G13" s="15">
        <v>0</v>
      </c>
      <c r="H13" s="15">
        <v>23</v>
      </c>
      <c r="I13" s="16">
        <v>23</v>
      </c>
      <c r="J13" s="15">
        <f t="shared" si="0"/>
        <v>0</v>
      </c>
      <c r="K13" s="15">
        <f t="shared" si="1"/>
        <v>0</v>
      </c>
      <c r="L13" s="15">
        <v>-5.994E-2</v>
      </c>
      <c r="M13" s="15"/>
      <c r="N13" s="17">
        <f t="shared" si="2"/>
        <v>0</v>
      </c>
    </row>
    <row r="14" spans="1:14" ht="13.5" x14ac:dyDescent="0.35">
      <c r="A14" s="14">
        <v>114713</v>
      </c>
      <c r="B14" s="15" t="s">
        <v>32</v>
      </c>
      <c r="C14" s="15">
        <v>13.8</v>
      </c>
      <c r="D14" s="15">
        <v>101</v>
      </c>
      <c r="E14" s="15">
        <v>1242</v>
      </c>
      <c r="F14" s="15">
        <v>16.440000000000001</v>
      </c>
      <c r="G14" s="15">
        <v>0</v>
      </c>
      <c r="H14" s="15">
        <v>16.440000000000001</v>
      </c>
      <c r="I14" s="16">
        <v>16.440000000000001</v>
      </c>
      <c r="J14" s="15">
        <f t="shared" si="0"/>
        <v>0</v>
      </c>
      <c r="K14" s="15">
        <f t="shared" si="1"/>
        <v>0</v>
      </c>
      <c r="L14" s="15">
        <v>-5.876E-2</v>
      </c>
      <c r="M14" s="15"/>
      <c r="N14" s="17">
        <f t="shared" si="2"/>
        <v>0</v>
      </c>
    </row>
    <row r="15" spans="1:14" ht="13.5" x14ac:dyDescent="0.35">
      <c r="A15" s="14">
        <v>994421</v>
      </c>
      <c r="B15" s="15" t="s">
        <v>33</v>
      </c>
      <c r="C15" s="15">
        <v>115</v>
      </c>
      <c r="D15" s="15">
        <v>101</v>
      </c>
      <c r="E15" s="15">
        <v>1130</v>
      </c>
      <c r="F15" s="15">
        <v>61.85</v>
      </c>
      <c r="G15" s="15">
        <v>0</v>
      </c>
      <c r="H15" s="15">
        <v>61.85</v>
      </c>
      <c r="I15" s="16">
        <v>61.85</v>
      </c>
      <c r="J15" s="15">
        <f t="shared" si="0"/>
        <v>0</v>
      </c>
      <c r="K15" s="15">
        <f t="shared" si="1"/>
        <v>0</v>
      </c>
      <c r="L15" s="15">
        <v>-5.876E-2</v>
      </c>
      <c r="M15" s="15"/>
      <c r="N15" s="17">
        <f t="shared" si="2"/>
        <v>0</v>
      </c>
    </row>
    <row r="16" spans="1:14" ht="13.5" x14ac:dyDescent="0.35">
      <c r="A16" s="14">
        <v>114714</v>
      </c>
      <c r="B16" s="15" t="s">
        <v>34</v>
      </c>
      <c r="C16" s="15">
        <v>13.8</v>
      </c>
      <c r="D16" s="15">
        <v>101</v>
      </c>
      <c r="E16" s="15">
        <v>1242</v>
      </c>
      <c r="F16" s="15">
        <v>30.79</v>
      </c>
      <c r="G16" s="15">
        <v>0</v>
      </c>
      <c r="H16" s="15">
        <v>30.79</v>
      </c>
      <c r="I16" s="16">
        <v>30.79</v>
      </c>
      <c r="J16" s="15">
        <f t="shared" si="0"/>
        <v>0</v>
      </c>
      <c r="K16" s="15">
        <f t="shared" si="1"/>
        <v>0</v>
      </c>
      <c r="L16" s="15">
        <v>-5.867E-2</v>
      </c>
      <c r="M16" s="15"/>
      <c r="N16" s="17">
        <f t="shared" si="2"/>
        <v>0</v>
      </c>
    </row>
    <row r="17" spans="1:14" ht="13.5" x14ac:dyDescent="0.35">
      <c r="A17" s="14">
        <v>114716</v>
      </c>
      <c r="B17" s="15" t="s">
        <v>35</v>
      </c>
      <c r="C17" s="15">
        <v>13.8</v>
      </c>
      <c r="D17" s="15">
        <v>101</v>
      </c>
      <c r="E17" s="15">
        <v>1242</v>
      </c>
      <c r="F17" s="15">
        <v>57.97</v>
      </c>
      <c r="G17" s="15">
        <v>0</v>
      </c>
      <c r="H17" s="15">
        <v>57.97</v>
      </c>
      <c r="I17" s="16">
        <v>57.97</v>
      </c>
      <c r="J17" s="15">
        <f t="shared" si="0"/>
        <v>0</v>
      </c>
      <c r="K17" s="15">
        <f t="shared" si="1"/>
        <v>0</v>
      </c>
      <c r="L17" s="15">
        <v>-5.867E-2</v>
      </c>
      <c r="M17" s="15"/>
      <c r="N17" s="17">
        <f t="shared" si="2"/>
        <v>0</v>
      </c>
    </row>
    <row r="18" spans="1:14" ht="13.5" x14ac:dyDescent="0.35">
      <c r="A18" s="14">
        <v>114069</v>
      </c>
      <c r="B18" s="15" t="s">
        <v>36</v>
      </c>
      <c r="C18" s="15">
        <v>13.8</v>
      </c>
      <c r="D18" s="15">
        <v>101</v>
      </c>
      <c r="E18" s="15">
        <v>1120</v>
      </c>
      <c r="F18" s="15">
        <v>40</v>
      </c>
      <c r="G18" s="15">
        <v>0</v>
      </c>
      <c r="H18" s="15">
        <v>40</v>
      </c>
      <c r="I18" s="16">
        <v>40</v>
      </c>
      <c r="J18" s="15">
        <f t="shared" si="0"/>
        <v>0</v>
      </c>
      <c r="K18" s="15">
        <f t="shared" si="1"/>
        <v>0</v>
      </c>
      <c r="L18" s="15">
        <v>-5.8380000000000001E-2</v>
      </c>
      <c r="M18" s="15"/>
      <c r="N18" s="17">
        <f t="shared" si="2"/>
        <v>0</v>
      </c>
    </row>
    <row r="19" spans="1:14" ht="13.5" x14ac:dyDescent="0.35">
      <c r="A19" s="14">
        <v>114070</v>
      </c>
      <c r="B19" s="15" t="s">
        <v>37</v>
      </c>
      <c r="C19" s="15">
        <v>13.8</v>
      </c>
      <c r="D19" s="15">
        <v>101</v>
      </c>
      <c r="E19" s="15">
        <v>1120</v>
      </c>
      <c r="F19" s="15">
        <v>41.68</v>
      </c>
      <c r="G19" s="15">
        <v>0</v>
      </c>
      <c r="H19" s="15">
        <v>41.68</v>
      </c>
      <c r="I19" s="16">
        <v>41.68</v>
      </c>
      <c r="J19" s="15">
        <f t="shared" si="0"/>
        <v>0</v>
      </c>
      <c r="K19" s="15">
        <f t="shared" si="1"/>
        <v>0</v>
      </c>
      <c r="L19" s="15">
        <v>-5.8380000000000001E-2</v>
      </c>
      <c r="M19" s="15"/>
      <c r="N19" s="17">
        <f t="shared" si="2"/>
        <v>0</v>
      </c>
    </row>
    <row r="20" spans="1:14" ht="13.5" x14ac:dyDescent="0.35">
      <c r="A20" s="14">
        <v>111123</v>
      </c>
      <c r="B20" s="15" t="s">
        <v>38</v>
      </c>
      <c r="C20" s="15">
        <v>13.8</v>
      </c>
      <c r="D20" s="15">
        <v>101</v>
      </c>
      <c r="E20" s="15">
        <v>1013</v>
      </c>
      <c r="F20" s="15">
        <v>27.75</v>
      </c>
      <c r="G20" s="15">
        <v>0</v>
      </c>
      <c r="H20" s="15">
        <v>27.75</v>
      </c>
      <c r="I20" s="16">
        <v>27.75</v>
      </c>
      <c r="J20" s="15">
        <f t="shared" si="0"/>
        <v>0</v>
      </c>
      <c r="K20" s="15">
        <f t="shared" si="1"/>
        <v>0</v>
      </c>
      <c r="L20" s="15">
        <v>-5.8290000000000002E-2</v>
      </c>
      <c r="M20" s="15"/>
      <c r="N20" s="17">
        <f t="shared" si="2"/>
        <v>0</v>
      </c>
    </row>
    <row r="21" spans="1:14" ht="13.5" x14ac:dyDescent="0.35">
      <c r="A21" s="14">
        <v>111126</v>
      </c>
      <c r="B21" s="15" t="s">
        <v>39</v>
      </c>
      <c r="C21" s="15">
        <v>18</v>
      </c>
      <c r="D21" s="15">
        <v>101</v>
      </c>
      <c r="E21" s="15">
        <v>1013</v>
      </c>
      <c r="F21" s="15">
        <v>170</v>
      </c>
      <c r="G21" s="15">
        <v>0</v>
      </c>
      <c r="H21" s="15">
        <v>170</v>
      </c>
      <c r="I21" s="16">
        <v>170</v>
      </c>
      <c r="J21" s="15">
        <f t="shared" si="0"/>
        <v>0</v>
      </c>
      <c r="K21" s="15">
        <f t="shared" si="1"/>
        <v>0</v>
      </c>
      <c r="L21" s="15">
        <v>-5.8290000000000002E-2</v>
      </c>
      <c r="M21" s="15"/>
      <c r="N21" s="17">
        <f t="shared" si="2"/>
        <v>0</v>
      </c>
    </row>
    <row r="22" spans="1:14" ht="13.5" x14ac:dyDescent="0.35">
      <c r="A22" s="14">
        <v>111127</v>
      </c>
      <c r="B22" s="15" t="s">
        <v>40</v>
      </c>
      <c r="C22" s="15">
        <v>13.8</v>
      </c>
      <c r="D22" s="15">
        <v>101</v>
      </c>
      <c r="E22" s="15">
        <v>1012</v>
      </c>
      <c r="F22" s="15">
        <v>0</v>
      </c>
      <c r="G22" s="15">
        <v>0</v>
      </c>
      <c r="H22" s="15">
        <v>0</v>
      </c>
      <c r="I22" s="16">
        <v>0</v>
      </c>
      <c r="J22" s="15">
        <f t="shared" si="0"/>
        <v>0</v>
      </c>
      <c r="K22" s="15">
        <f t="shared" si="1"/>
        <v>0</v>
      </c>
      <c r="L22" s="15">
        <v>-5.8290000000000002E-2</v>
      </c>
      <c r="M22" s="15"/>
      <c r="N22" s="17">
        <f t="shared" si="2"/>
        <v>0</v>
      </c>
    </row>
    <row r="23" spans="1:14" ht="13.5" x14ac:dyDescent="0.35">
      <c r="A23" s="14">
        <v>991103</v>
      </c>
      <c r="B23" s="15" t="s">
        <v>41</v>
      </c>
      <c r="C23" s="15">
        <v>115</v>
      </c>
      <c r="D23" s="15">
        <v>101</v>
      </c>
      <c r="E23" s="15">
        <v>1010</v>
      </c>
      <c r="F23" s="15">
        <v>43</v>
      </c>
      <c r="G23" s="15">
        <v>0</v>
      </c>
      <c r="H23" s="15">
        <v>43</v>
      </c>
      <c r="I23" s="16">
        <v>43</v>
      </c>
      <c r="J23" s="15">
        <f t="shared" si="0"/>
        <v>0</v>
      </c>
      <c r="K23" s="15">
        <f t="shared" si="1"/>
        <v>0</v>
      </c>
      <c r="L23" s="15">
        <v>-5.8290000000000002E-2</v>
      </c>
      <c r="M23" s="15"/>
      <c r="N23" s="17">
        <f t="shared" si="2"/>
        <v>0</v>
      </c>
    </row>
    <row r="24" spans="1:14" ht="13.5" x14ac:dyDescent="0.35">
      <c r="A24" s="14">
        <v>991104</v>
      </c>
      <c r="B24" s="15" t="s">
        <v>42</v>
      </c>
      <c r="C24" s="15">
        <v>115</v>
      </c>
      <c r="D24" s="15">
        <v>101</v>
      </c>
      <c r="E24" s="15">
        <v>1010</v>
      </c>
      <c r="F24" s="15">
        <v>30</v>
      </c>
      <c r="G24" s="15">
        <v>0</v>
      </c>
      <c r="H24" s="15">
        <v>30</v>
      </c>
      <c r="I24" s="16">
        <v>30</v>
      </c>
      <c r="J24" s="15">
        <f t="shared" si="0"/>
        <v>0</v>
      </c>
      <c r="K24" s="15">
        <f t="shared" si="1"/>
        <v>0</v>
      </c>
      <c r="L24" s="15">
        <v>-5.8290000000000002E-2</v>
      </c>
      <c r="M24" s="15"/>
      <c r="N24" s="17">
        <f t="shared" si="2"/>
        <v>0</v>
      </c>
    </row>
    <row r="25" spans="1:14" ht="13.5" x14ac:dyDescent="0.35">
      <c r="A25" s="14">
        <v>114484</v>
      </c>
      <c r="B25" s="15" t="s">
        <v>43</v>
      </c>
      <c r="C25" s="15">
        <v>18</v>
      </c>
      <c r="D25" s="15">
        <v>101</v>
      </c>
      <c r="E25" s="15">
        <v>1130</v>
      </c>
      <c r="F25" s="15">
        <v>203.25</v>
      </c>
      <c r="G25" s="15">
        <v>0</v>
      </c>
      <c r="H25" s="15">
        <v>203.25</v>
      </c>
      <c r="I25" s="16">
        <v>203.25</v>
      </c>
      <c r="J25" s="15">
        <f t="shared" si="0"/>
        <v>0</v>
      </c>
      <c r="K25" s="15">
        <f t="shared" si="1"/>
        <v>0</v>
      </c>
      <c r="L25" s="15">
        <v>-5.8229999999999997E-2</v>
      </c>
      <c r="M25" s="15"/>
      <c r="N25" s="17">
        <f t="shared" si="2"/>
        <v>0</v>
      </c>
    </row>
    <row r="26" spans="1:14" ht="13.5" x14ac:dyDescent="0.35">
      <c r="A26" s="14">
        <v>114485</v>
      </c>
      <c r="B26" s="15" t="s">
        <v>44</v>
      </c>
      <c r="C26" s="15">
        <v>13.8</v>
      </c>
      <c r="D26" s="15">
        <v>101</v>
      </c>
      <c r="E26" s="15">
        <v>1130</v>
      </c>
      <c r="F26" s="15">
        <v>133.75</v>
      </c>
      <c r="G26" s="15">
        <v>0</v>
      </c>
      <c r="H26" s="15">
        <v>133.75</v>
      </c>
      <c r="I26" s="16">
        <v>133.75</v>
      </c>
      <c r="J26" s="15">
        <f t="shared" si="0"/>
        <v>0</v>
      </c>
      <c r="K26" s="15">
        <f t="shared" si="1"/>
        <v>0</v>
      </c>
      <c r="L26" s="15">
        <v>-5.8229999999999997E-2</v>
      </c>
      <c r="M26" s="15"/>
      <c r="N26" s="17">
        <f t="shared" si="2"/>
        <v>0</v>
      </c>
    </row>
    <row r="27" spans="1:14" ht="13.5" x14ac:dyDescent="0.35">
      <c r="A27" s="14">
        <v>114487</v>
      </c>
      <c r="B27" s="15" t="s">
        <v>45</v>
      </c>
      <c r="C27" s="15">
        <v>18</v>
      </c>
      <c r="D27" s="15">
        <v>101</v>
      </c>
      <c r="E27" s="15">
        <v>1130</v>
      </c>
      <c r="F27" s="15">
        <v>203.25</v>
      </c>
      <c r="G27" s="15">
        <v>0</v>
      </c>
      <c r="H27" s="15">
        <v>203.25</v>
      </c>
      <c r="I27" s="16">
        <v>203.25</v>
      </c>
      <c r="J27" s="15">
        <f t="shared" si="0"/>
        <v>0</v>
      </c>
      <c r="K27" s="15">
        <f t="shared" si="1"/>
        <v>0</v>
      </c>
      <c r="L27" s="15">
        <v>-5.8229999999999997E-2</v>
      </c>
      <c r="M27" s="15"/>
      <c r="N27" s="17">
        <f t="shared" si="2"/>
        <v>0</v>
      </c>
    </row>
    <row r="28" spans="1:14" ht="13.5" x14ac:dyDescent="0.35">
      <c r="A28" s="14">
        <v>114488</v>
      </c>
      <c r="B28" s="15" t="s">
        <v>46</v>
      </c>
      <c r="C28" s="15">
        <v>13.8</v>
      </c>
      <c r="D28" s="15">
        <v>101</v>
      </c>
      <c r="E28" s="15">
        <v>1130</v>
      </c>
      <c r="F28" s="15">
        <v>133.75</v>
      </c>
      <c r="G28" s="15">
        <v>0</v>
      </c>
      <c r="H28" s="15">
        <v>133.75</v>
      </c>
      <c r="I28" s="16">
        <v>133.75</v>
      </c>
      <c r="J28" s="15">
        <f t="shared" si="0"/>
        <v>0</v>
      </c>
      <c r="K28" s="15">
        <f t="shared" si="1"/>
        <v>0</v>
      </c>
      <c r="L28" s="15">
        <v>-5.8229999999999997E-2</v>
      </c>
      <c r="M28" s="15"/>
      <c r="N28" s="17">
        <f t="shared" si="2"/>
        <v>0</v>
      </c>
    </row>
    <row r="29" spans="1:14" ht="13.5" x14ac:dyDescent="0.35">
      <c r="A29" s="14">
        <v>114728</v>
      </c>
      <c r="B29" s="15" t="s">
        <v>47</v>
      </c>
      <c r="C29" s="15">
        <v>23</v>
      </c>
      <c r="D29" s="15">
        <v>101</v>
      </c>
      <c r="E29" s="15">
        <v>1246</v>
      </c>
      <c r="F29" s="15">
        <v>2.5</v>
      </c>
      <c r="G29" s="15">
        <v>0</v>
      </c>
      <c r="H29" s="15">
        <v>2.5</v>
      </c>
      <c r="I29" s="16">
        <v>2.5</v>
      </c>
      <c r="J29" s="15">
        <f t="shared" si="0"/>
        <v>0</v>
      </c>
      <c r="K29" s="15">
        <f t="shared" si="1"/>
        <v>0</v>
      </c>
      <c r="L29" s="15">
        <v>-5.8130000000000001E-2</v>
      </c>
      <c r="M29" s="15"/>
      <c r="N29" s="17">
        <f t="shared" si="2"/>
        <v>0</v>
      </c>
    </row>
    <row r="30" spans="1:14" ht="13.5" x14ac:dyDescent="0.35">
      <c r="A30" s="14">
        <v>114729</v>
      </c>
      <c r="B30" s="15" t="s">
        <v>48</v>
      </c>
      <c r="C30" s="15">
        <v>23</v>
      </c>
      <c r="D30" s="15">
        <v>101</v>
      </c>
      <c r="E30" s="15">
        <v>1246</v>
      </c>
      <c r="F30" s="15">
        <v>2.5</v>
      </c>
      <c r="G30" s="15">
        <v>0</v>
      </c>
      <c r="H30" s="15">
        <v>2.5</v>
      </c>
      <c r="I30" s="16">
        <v>2.5</v>
      </c>
      <c r="J30" s="15">
        <f t="shared" si="0"/>
        <v>0</v>
      </c>
      <c r="K30" s="15">
        <f t="shared" si="1"/>
        <v>0</v>
      </c>
      <c r="L30" s="15">
        <v>-5.8130000000000001E-2</v>
      </c>
      <c r="M30" s="15"/>
      <c r="N30" s="17">
        <f t="shared" si="2"/>
        <v>0</v>
      </c>
    </row>
    <row r="31" spans="1:14" ht="13.5" x14ac:dyDescent="0.35">
      <c r="A31" s="14">
        <v>993264</v>
      </c>
      <c r="B31" s="15" t="s">
        <v>49</v>
      </c>
      <c r="C31" s="15">
        <v>345</v>
      </c>
      <c r="D31" s="15">
        <v>101</v>
      </c>
      <c r="E31" s="15">
        <v>1110</v>
      </c>
      <c r="F31" s="15">
        <v>0</v>
      </c>
      <c r="G31" s="15">
        <v>0</v>
      </c>
      <c r="H31" s="15">
        <v>0</v>
      </c>
      <c r="I31" s="16">
        <v>0</v>
      </c>
      <c r="J31" s="15">
        <f t="shared" si="0"/>
        <v>0</v>
      </c>
      <c r="K31" s="15">
        <f t="shared" si="1"/>
        <v>0</v>
      </c>
      <c r="L31" s="15">
        <v>-5.8000000000000003E-2</v>
      </c>
      <c r="M31" s="15"/>
      <c r="N31" s="17">
        <f t="shared" si="2"/>
        <v>0</v>
      </c>
    </row>
    <row r="32" spans="1:14" ht="13.5" x14ac:dyDescent="0.35">
      <c r="A32" s="14">
        <v>111125</v>
      </c>
      <c r="B32" s="15" t="s">
        <v>50</v>
      </c>
      <c r="C32" s="15">
        <v>13.8</v>
      </c>
      <c r="D32" s="15">
        <v>101</v>
      </c>
      <c r="E32" s="15">
        <v>1012</v>
      </c>
      <c r="F32" s="15">
        <v>0</v>
      </c>
      <c r="G32" s="15">
        <v>0</v>
      </c>
      <c r="H32" s="15">
        <v>0</v>
      </c>
      <c r="I32" s="16">
        <v>0</v>
      </c>
      <c r="J32" s="15">
        <f t="shared" si="0"/>
        <v>0</v>
      </c>
      <c r="K32" s="15">
        <f t="shared" si="1"/>
        <v>0</v>
      </c>
      <c r="L32" s="15">
        <v>-5.7970000000000001E-2</v>
      </c>
      <c r="M32" s="15"/>
      <c r="N32" s="17">
        <f t="shared" si="2"/>
        <v>0</v>
      </c>
    </row>
    <row r="33" spans="1:14" ht="13.5" x14ac:dyDescent="0.35">
      <c r="A33" s="14">
        <v>111124</v>
      </c>
      <c r="B33" s="15" t="s">
        <v>51</v>
      </c>
      <c r="C33" s="15">
        <v>13.8</v>
      </c>
      <c r="D33" s="15">
        <v>101</v>
      </c>
      <c r="E33" s="15">
        <v>1014</v>
      </c>
      <c r="F33" s="15">
        <v>18</v>
      </c>
      <c r="G33" s="15">
        <v>0</v>
      </c>
      <c r="H33" s="15">
        <v>18</v>
      </c>
      <c r="I33" s="16">
        <v>18</v>
      </c>
      <c r="J33" s="15">
        <f t="shared" si="0"/>
        <v>0</v>
      </c>
      <c r="K33" s="15">
        <f t="shared" si="1"/>
        <v>0</v>
      </c>
      <c r="L33" s="15">
        <v>-5.7869999999999998E-2</v>
      </c>
      <c r="M33" s="15"/>
      <c r="N33" s="17">
        <f t="shared" si="2"/>
        <v>0</v>
      </c>
    </row>
    <row r="34" spans="1:14" ht="13.5" x14ac:dyDescent="0.35">
      <c r="A34" s="14">
        <v>110985</v>
      </c>
      <c r="B34" s="15" t="s">
        <v>52</v>
      </c>
      <c r="C34" s="15">
        <v>13.8</v>
      </c>
      <c r="D34" s="15">
        <v>101</v>
      </c>
      <c r="E34" s="15">
        <v>1004</v>
      </c>
      <c r="F34" s="15">
        <v>19.350000000000001</v>
      </c>
      <c r="G34" s="15">
        <v>0</v>
      </c>
      <c r="H34" s="15">
        <v>19.350000000000001</v>
      </c>
      <c r="I34" s="16">
        <v>19.350000000000001</v>
      </c>
      <c r="J34" s="15">
        <f t="shared" si="0"/>
        <v>0</v>
      </c>
      <c r="K34" s="15">
        <f t="shared" si="1"/>
        <v>0</v>
      </c>
      <c r="L34" s="15">
        <v>-5.7630000000000001E-2</v>
      </c>
      <c r="M34" s="15"/>
      <c r="N34" s="17">
        <f t="shared" si="2"/>
        <v>0</v>
      </c>
    </row>
    <row r="35" spans="1:14" ht="13.5" x14ac:dyDescent="0.35">
      <c r="A35" s="14">
        <v>111009</v>
      </c>
      <c r="B35" s="15" t="s">
        <v>53</v>
      </c>
      <c r="C35" s="15">
        <v>14.4</v>
      </c>
      <c r="D35" s="15">
        <v>101</v>
      </c>
      <c r="E35" s="15">
        <v>1002</v>
      </c>
      <c r="F35" s="15">
        <v>47</v>
      </c>
      <c r="G35" s="15">
        <v>0</v>
      </c>
      <c r="H35" s="15">
        <v>47</v>
      </c>
      <c r="I35" s="16">
        <v>47</v>
      </c>
      <c r="J35" s="15">
        <f t="shared" si="0"/>
        <v>0</v>
      </c>
      <c r="K35" s="15">
        <f t="shared" si="1"/>
        <v>0</v>
      </c>
      <c r="L35" s="15">
        <v>-5.7619999999999998E-2</v>
      </c>
      <c r="M35" s="15"/>
      <c r="N35" s="17">
        <f t="shared" si="2"/>
        <v>0</v>
      </c>
    </row>
    <row r="36" spans="1:14" ht="13.5" x14ac:dyDescent="0.35">
      <c r="A36" s="14">
        <v>990770</v>
      </c>
      <c r="B36" s="15" t="s">
        <v>54</v>
      </c>
      <c r="C36" s="15">
        <v>345</v>
      </c>
      <c r="D36" s="15">
        <v>101</v>
      </c>
      <c r="E36" s="15">
        <v>1020</v>
      </c>
      <c r="F36" s="15">
        <v>250</v>
      </c>
      <c r="G36" s="15">
        <v>0</v>
      </c>
      <c r="H36" s="15">
        <v>250</v>
      </c>
      <c r="I36" s="16">
        <v>250</v>
      </c>
      <c r="J36" s="15">
        <f t="shared" si="0"/>
        <v>0</v>
      </c>
      <c r="K36" s="15">
        <f t="shared" si="1"/>
        <v>0</v>
      </c>
      <c r="L36" s="15">
        <v>-5.7619999999999998E-2</v>
      </c>
      <c r="M36" s="15"/>
      <c r="N36" s="17">
        <f t="shared" si="2"/>
        <v>0</v>
      </c>
    </row>
    <row r="37" spans="1:14" ht="13.5" x14ac:dyDescent="0.35">
      <c r="A37" s="14">
        <v>114861</v>
      </c>
      <c r="B37" s="15" t="s">
        <v>55</v>
      </c>
      <c r="C37" s="15">
        <v>21</v>
      </c>
      <c r="D37" s="15">
        <v>101</v>
      </c>
      <c r="E37" s="15">
        <v>1140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0"/>
        <v>0</v>
      </c>
      <c r="K37" s="15">
        <f t="shared" si="1"/>
        <v>0</v>
      </c>
      <c r="L37" s="15">
        <v>-5.7599999999999998E-2</v>
      </c>
      <c r="M37" s="15"/>
      <c r="N37" s="17">
        <f t="shared" si="2"/>
        <v>0</v>
      </c>
    </row>
    <row r="38" spans="1:14" ht="13.5" x14ac:dyDescent="0.35">
      <c r="A38" s="14">
        <v>114862</v>
      </c>
      <c r="B38" s="15" t="s">
        <v>56</v>
      </c>
      <c r="C38" s="15">
        <v>21</v>
      </c>
      <c r="D38" s="15">
        <v>101</v>
      </c>
      <c r="E38" s="15">
        <v>1140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-5.7599999999999998E-2</v>
      </c>
      <c r="M38" s="15"/>
      <c r="N38" s="17">
        <f t="shared" si="2"/>
        <v>0</v>
      </c>
    </row>
    <row r="39" spans="1:14" ht="13.5" x14ac:dyDescent="0.35">
      <c r="A39" s="14">
        <v>991133</v>
      </c>
      <c r="B39" s="15" t="s">
        <v>57</v>
      </c>
      <c r="C39" s="15">
        <v>345</v>
      </c>
      <c r="D39" s="15">
        <v>101</v>
      </c>
      <c r="E39" s="15">
        <v>1030</v>
      </c>
      <c r="F39" s="15">
        <v>150</v>
      </c>
      <c r="G39" s="15">
        <v>0</v>
      </c>
      <c r="H39" s="15">
        <v>150</v>
      </c>
      <c r="I39" s="16">
        <v>150</v>
      </c>
      <c r="J39" s="15">
        <f t="shared" si="0"/>
        <v>0</v>
      </c>
      <c r="K39" s="15">
        <f t="shared" si="1"/>
        <v>0</v>
      </c>
      <c r="L39" s="15">
        <v>-5.7570000000000003E-2</v>
      </c>
      <c r="M39" s="15"/>
      <c r="N39" s="17">
        <f t="shared" si="2"/>
        <v>0</v>
      </c>
    </row>
    <row r="40" spans="1:14" ht="13.5" x14ac:dyDescent="0.35">
      <c r="A40" s="14">
        <v>111202</v>
      </c>
      <c r="B40" s="15" t="s">
        <v>58</v>
      </c>
      <c r="C40" s="15">
        <v>115</v>
      </c>
      <c r="D40" s="15">
        <v>101</v>
      </c>
      <c r="E40" s="15">
        <v>1040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-5.756E-2</v>
      </c>
      <c r="M40" s="15"/>
      <c r="N40" s="17">
        <f t="shared" si="2"/>
        <v>0</v>
      </c>
    </row>
    <row r="41" spans="1:14" ht="13.5" x14ac:dyDescent="0.35">
      <c r="A41" s="14">
        <v>111248</v>
      </c>
      <c r="B41" s="15" t="s">
        <v>59</v>
      </c>
      <c r="C41" s="15">
        <v>14.4</v>
      </c>
      <c r="D41" s="15">
        <v>101</v>
      </c>
      <c r="E41" s="15">
        <v>1044</v>
      </c>
      <c r="F41" s="15">
        <v>0</v>
      </c>
      <c r="G41" s="15">
        <v>0</v>
      </c>
      <c r="H41" s="15">
        <v>0</v>
      </c>
      <c r="I41" s="16">
        <v>0</v>
      </c>
      <c r="J41" s="15">
        <f t="shared" si="0"/>
        <v>0</v>
      </c>
      <c r="K41" s="15">
        <f t="shared" si="1"/>
        <v>0</v>
      </c>
      <c r="L41" s="15">
        <v>-5.756E-2</v>
      </c>
      <c r="M41" s="15"/>
      <c r="N41" s="17">
        <f t="shared" si="2"/>
        <v>0</v>
      </c>
    </row>
    <row r="42" spans="1:14" ht="13.5" x14ac:dyDescent="0.35">
      <c r="A42" s="14">
        <v>111251</v>
      </c>
      <c r="B42" s="15" t="s">
        <v>60</v>
      </c>
      <c r="C42" s="15">
        <v>18</v>
      </c>
      <c r="D42" s="15">
        <v>101</v>
      </c>
      <c r="E42" s="15">
        <v>1043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-5.756E-2</v>
      </c>
      <c r="M42" s="15"/>
      <c r="N42" s="17">
        <f t="shared" si="2"/>
        <v>0</v>
      </c>
    </row>
    <row r="43" spans="1:14" ht="13.5" x14ac:dyDescent="0.35">
      <c r="A43" s="14">
        <v>111252</v>
      </c>
      <c r="B43" s="15" t="s">
        <v>61</v>
      </c>
      <c r="C43" s="15">
        <v>18</v>
      </c>
      <c r="D43" s="15">
        <v>101</v>
      </c>
      <c r="E43" s="15">
        <v>1043</v>
      </c>
      <c r="F43" s="15">
        <v>141.02000000000001</v>
      </c>
      <c r="G43" s="15">
        <v>0</v>
      </c>
      <c r="H43" s="15">
        <v>576.37</v>
      </c>
      <c r="I43" s="16">
        <v>141.02000000000001</v>
      </c>
      <c r="J43" s="15">
        <f t="shared" si="0"/>
        <v>0</v>
      </c>
      <c r="K43" s="15">
        <f t="shared" si="1"/>
        <v>435.35</v>
      </c>
      <c r="L43" s="15">
        <v>-5.756E-2</v>
      </c>
      <c r="M43" s="15"/>
      <c r="N43" s="17">
        <f t="shared" si="2"/>
        <v>0</v>
      </c>
    </row>
    <row r="44" spans="1:14" ht="13.5" x14ac:dyDescent="0.35">
      <c r="A44" s="14">
        <v>111253</v>
      </c>
      <c r="B44" s="15" t="s">
        <v>62</v>
      </c>
      <c r="C44" s="15">
        <v>23</v>
      </c>
      <c r="D44" s="15">
        <v>101</v>
      </c>
      <c r="E44" s="15">
        <v>1043</v>
      </c>
      <c r="F44" s="15">
        <v>0</v>
      </c>
      <c r="G44" s="15">
        <v>0</v>
      </c>
      <c r="H44" s="15">
        <v>0</v>
      </c>
      <c r="I44" s="16">
        <v>0</v>
      </c>
      <c r="J44" s="15">
        <f t="shared" si="0"/>
        <v>0</v>
      </c>
      <c r="K44" s="15">
        <f t="shared" si="1"/>
        <v>0</v>
      </c>
      <c r="L44" s="15">
        <v>-5.756E-2</v>
      </c>
      <c r="M44" s="15"/>
      <c r="N44" s="17">
        <f t="shared" si="2"/>
        <v>0</v>
      </c>
    </row>
    <row r="45" spans="1:14" ht="13.5" x14ac:dyDescent="0.35">
      <c r="A45" s="14">
        <v>111256</v>
      </c>
      <c r="B45" s="15" t="s">
        <v>63</v>
      </c>
      <c r="C45" s="15">
        <v>25</v>
      </c>
      <c r="D45" s="15">
        <v>101</v>
      </c>
      <c r="E45" s="15">
        <v>1043</v>
      </c>
      <c r="F45" s="15">
        <v>333</v>
      </c>
      <c r="G45" s="15">
        <v>0</v>
      </c>
      <c r="H45" s="15">
        <v>333</v>
      </c>
      <c r="I45" s="16">
        <v>333</v>
      </c>
      <c r="J45" s="15">
        <f t="shared" si="0"/>
        <v>0</v>
      </c>
      <c r="K45" s="15">
        <f t="shared" si="1"/>
        <v>0</v>
      </c>
      <c r="L45" s="15">
        <v>-5.756E-2</v>
      </c>
      <c r="M45" s="15"/>
      <c r="N45" s="17">
        <f t="shared" si="2"/>
        <v>0</v>
      </c>
    </row>
    <row r="46" spans="1:14" ht="13.5" x14ac:dyDescent="0.35">
      <c r="A46" s="14">
        <v>111346</v>
      </c>
      <c r="B46" s="15" t="s">
        <v>64</v>
      </c>
      <c r="C46" s="15">
        <v>33</v>
      </c>
      <c r="D46" s="15">
        <v>101</v>
      </c>
      <c r="E46" s="15">
        <v>1040</v>
      </c>
      <c r="F46" s="15">
        <v>0</v>
      </c>
      <c r="G46" s="15">
        <v>0</v>
      </c>
      <c r="H46" s="15">
        <v>0</v>
      </c>
      <c r="I46" s="16">
        <v>0</v>
      </c>
      <c r="J46" s="15">
        <f t="shared" si="0"/>
        <v>0</v>
      </c>
      <c r="K46" s="15">
        <f t="shared" si="1"/>
        <v>0</v>
      </c>
      <c r="L46" s="15">
        <v>-5.756E-2</v>
      </c>
      <c r="M46" s="15"/>
      <c r="N46" s="17">
        <f t="shared" si="2"/>
        <v>0</v>
      </c>
    </row>
    <row r="47" spans="1:14" ht="13.5" x14ac:dyDescent="0.35">
      <c r="A47" s="14">
        <v>111347</v>
      </c>
      <c r="B47" s="15" t="s">
        <v>65</v>
      </c>
      <c r="C47" s="15">
        <v>33</v>
      </c>
      <c r="D47" s="15">
        <v>101</v>
      </c>
      <c r="E47" s="15">
        <v>1040</v>
      </c>
      <c r="F47" s="15">
        <v>0</v>
      </c>
      <c r="G47" s="15">
        <v>0</v>
      </c>
      <c r="H47" s="15">
        <v>0</v>
      </c>
      <c r="I47" s="16">
        <v>0</v>
      </c>
      <c r="J47" s="15">
        <f t="shared" si="0"/>
        <v>0</v>
      </c>
      <c r="K47" s="15">
        <f t="shared" si="1"/>
        <v>0</v>
      </c>
      <c r="L47" s="15">
        <v>-5.756E-2</v>
      </c>
      <c r="M47" s="15"/>
      <c r="N47" s="17">
        <f t="shared" si="2"/>
        <v>0</v>
      </c>
    </row>
    <row r="48" spans="1:14" ht="13.5" x14ac:dyDescent="0.35">
      <c r="A48" s="14">
        <v>111365</v>
      </c>
      <c r="B48" s="15" t="s">
        <v>66</v>
      </c>
      <c r="C48" s="15">
        <v>0.69</v>
      </c>
      <c r="D48" s="15">
        <v>101</v>
      </c>
      <c r="E48" s="15">
        <v>1043</v>
      </c>
      <c r="F48" s="15">
        <v>0</v>
      </c>
      <c r="G48" s="15">
        <v>0</v>
      </c>
      <c r="H48" s="15">
        <v>0</v>
      </c>
      <c r="I48" s="16">
        <v>0</v>
      </c>
      <c r="J48" s="15">
        <f t="shared" si="0"/>
        <v>0</v>
      </c>
      <c r="K48" s="15">
        <f t="shared" si="1"/>
        <v>0</v>
      </c>
      <c r="L48" s="15">
        <v>-5.756E-2</v>
      </c>
      <c r="M48" s="15"/>
      <c r="N48" s="17">
        <f t="shared" si="2"/>
        <v>0</v>
      </c>
    </row>
    <row r="49" spans="1:14" ht="13.5" x14ac:dyDescent="0.35">
      <c r="A49" s="14">
        <v>111366</v>
      </c>
      <c r="B49" s="15" t="s">
        <v>67</v>
      </c>
      <c r="C49" s="15">
        <v>0.69</v>
      </c>
      <c r="D49" s="15">
        <v>101</v>
      </c>
      <c r="E49" s="15">
        <v>1043</v>
      </c>
      <c r="F49" s="15">
        <v>0</v>
      </c>
      <c r="G49" s="15">
        <v>0</v>
      </c>
      <c r="H49" s="15">
        <v>0</v>
      </c>
      <c r="I49" s="16">
        <v>0</v>
      </c>
      <c r="J49" s="15">
        <f t="shared" si="0"/>
        <v>0</v>
      </c>
      <c r="K49" s="15">
        <f t="shared" si="1"/>
        <v>0</v>
      </c>
      <c r="L49" s="15">
        <v>-5.756E-2</v>
      </c>
      <c r="M49" s="15"/>
      <c r="N49" s="17">
        <f t="shared" si="2"/>
        <v>0</v>
      </c>
    </row>
    <row r="50" spans="1:14" ht="13.5" x14ac:dyDescent="0.35">
      <c r="A50" s="14">
        <v>111367</v>
      </c>
      <c r="B50" s="15" t="s">
        <v>68</v>
      </c>
      <c r="C50" s="15">
        <v>0.69</v>
      </c>
      <c r="D50" s="15">
        <v>101</v>
      </c>
      <c r="E50" s="15">
        <v>1043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-5.756E-2</v>
      </c>
      <c r="M50" s="15"/>
      <c r="N50" s="17">
        <f t="shared" si="2"/>
        <v>0</v>
      </c>
    </row>
    <row r="51" spans="1:14" ht="13.5" x14ac:dyDescent="0.35">
      <c r="A51" s="14">
        <v>111368</v>
      </c>
      <c r="B51" s="15" t="s">
        <v>69</v>
      </c>
      <c r="C51" s="15">
        <v>0.69</v>
      </c>
      <c r="D51" s="15">
        <v>101</v>
      </c>
      <c r="E51" s="15">
        <v>1043</v>
      </c>
      <c r="F51" s="15">
        <v>0</v>
      </c>
      <c r="G51" s="15">
        <v>0</v>
      </c>
      <c r="H51" s="15">
        <v>0</v>
      </c>
      <c r="I51" s="16">
        <v>0</v>
      </c>
      <c r="J51" s="15">
        <f t="shared" si="0"/>
        <v>0</v>
      </c>
      <c r="K51" s="15">
        <f t="shared" si="1"/>
        <v>0</v>
      </c>
      <c r="L51" s="15">
        <v>-5.756E-2</v>
      </c>
      <c r="M51" s="15"/>
      <c r="N51" s="17">
        <f t="shared" si="2"/>
        <v>0</v>
      </c>
    </row>
    <row r="52" spans="1:14" ht="13.5" x14ac:dyDescent="0.35">
      <c r="A52" s="14">
        <v>115978</v>
      </c>
      <c r="B52" s="15" t="s">
        <v>70</v>
      </c>
      <c r="C52" s="15">
        <v>13.2</v>
      </c>
      <c r="D52" s="15">
        <v>101</v>
      </c>
      <c r="E52" s="15">
        <v>1170</v>
      </c>
      <c r="F52" s="15">
        <v>0</v>
      </c>
      <c r="G52" s="15">
        <v>0</v>
      </c>
      <c r="H52" s="15">
        <v>0</v>
      </c>
      <c r="I52" s="16">
        <v>0</v>
      </c>
      <c r="J52" s="15">
        <f t="shared" si="0"/>
        <v>0</v>
      </c>
      <c r="K52" s="15">
        <f t="shared" si="1"/>
        <v>0</v>
      </c>
      <c r="L52" s="15">
        <v>-5.756E-2</v>
      </c>
      <c r="M52" s="15"/>
      <c r="N52" s="17">
        <f t="shared" si="2"/>
        <v>0</v>
      </c>
    </row>
    <row r="53" spans="1:14" ht="13.5" x14ac:dyDescent="0.35">
      <c r="A53" s="14">
        <v>115979</v>
      </c>
      <c r="B53" s="15" t="s">
        <v>71</v>
      </c>
      <c r="C53" s="15">
        <v>0.4</v>
      </c>
      <c r="D53" s="15">
        <v>101</v>
      </c>
      <c r="E53" s="15">
        <v>1170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-5.756E-2</v>
      </c>
      <c r="M53" s="15"/>
      <c r="N53" s="17">
        <f t="shared" si="2"/>
        <v>0</v>
      </c>
    </row>
    <row r="54" spans="1:14" ht="13.5" x14ac:dyDescent="0.35">
      <c r="A54" s="14">
        <v>990783</v>
      </c>
      <c r="B54" s="15" t="s">
        <v>72</v>
      </c>
      <c r="C54" s="15">
        <v>345</v>
      </c>
      <c r="D54" s="15">
        <v>101</v>
      </c>
      <c r="E54" s="15">
        <v>1020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-5.756E-2</v>
      </c>
      <c r="M54" s="15"/>
      <c r="N54" s="17">
        <f t="shared" si="2"/>
        <v>0</v>
      </c>
    </row>
    <row r="55" spans="1:14" ht="13.5" x14ac:dyDescent="0.35">
      <c r="A55" s="14">
        <v>991134</v>
      </c>
      <c r="B55" s="15" t="s">
        <v>73</v>
      </c>
      <c r="C55" s="15">
        <v>345</v>
      </c>
      <c r="D55" s="15">
        <v>101</v>
      </c>
      <c r="E55" s="15">
        <v>1030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-5.756E-2</v>
      </c>
      <c r="M55" s="15"/>
      <c r="N55" s="17">
        <f t="shared" si="2"/>
        <v>0</v>
      </c>
    </row>
    <row r="56" spans="1:14" ht="13.5" x14ac:dyDescent="0.35">
      <c r="A56" s="14">
        <v>991135</v>
      </c>
      <c r="B56" s="15" t="s">
        <v>73</v>
      </c>
      <c r="C56" s="15">
        <v>115</v>
      </c>
      <c r="D56" s="15">
        <v>101</v>
      </c>
      <c r="E56" s="15">
        <v>1040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-5.756E-2</v>
      </c>
      <c r="M56" s="15"/>
      <c r="N56" s="17">
        <f t="shared" si="2"/>
        <v>0</v>
      </c>
    </row>
    <row r="57" spans="1:14" ht="13.5" x14ac:dyDescent="0.35">
      <c r="A57" s="14">
        <v>991202</v>
      </c>
      <c r="B57" s="15" t="s">
        <v>74</v>
      </c>
      <c r="C57" s="15">
        <v>115</v>
      </c>
      <c r="D57" s="15">
        <v>101</v>
      </c>
      <c r="E57" s="15">
        <v>1040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-5.756E-2</v>
      </c>
      <c r="M57" s="15"/>
      <c r="N57" s="17">
        <f t="shared" si="2"/>
        <v>0</v>
      </c>
    </row>
    <row r="58" spans="1:14" ht="13.5" x14ac:dyDescent="0.35">
      <c r="A58" s="14">
        <v>991204</v>
      </c>
      <c r="B58" s="15" t="s">
        <v>75</v>
      </c>
      <c r="C58" s="15">
        <v>115</v>
      </c>
      <c r="D58" s="15">
        <v>101</v>
      </c>
      <c r="E58" s="15">
        <v>1040</v>
      </c>
      <c r="F58" s="15">
        <v>0</v>
      </c>
      <c r="G58" s="15">
        <v>0</v>
      </c>
      <c r="H58" s="15">
        <v>0</v>
      </c>
      <c r="I58" s="16">
        <v>0</v>
      </c>
      <c r="J58" s="15">
        <f t="shared" si="0"/>
        <v>0</v>
      </c>
      <c r="K58" s="15">
        <f t="shared" si="1"/>
        <v>0</v>
      </c>
      <c r="L58" s="15">
        <v>-5.756E-2</v>
      </c>
      <c r="M58" s="15"/>
      <c r="N58" s="17">
        <f t="shared" si="2"/>
        <v>0</v>
      </c>
    </row>
    <row r="59" spans="1:14" ht="13.5" x14ac:dyDescent="0.35">
      <c r="A59" s="14">
        <v>991207</v>
      </c>
      <c r="B59" s="15" t="s">
        <v>76</v>
      </c>
      <c r="C59" s="15">
        <v>115</v>
      </c>
      <c r="D59" s="15">
        <v>101</v>
      </c>
      <c r="E59" s="15">
        <v>1040</v>
      </c>
      <c r="F59" s="15">
        <v>0</v>
      </c>
      <c r="G59" s="15">
        <v>0</v>
      </c>
      <c r="H59" s="15">
        <v>0</v>
      </c>
      <c r="I59" s="16">
        <v>0</v>
      </c>
      <c r="J59" s="15">
        <f t="shared" si="0"/>
        <v>0</v>
      </c>
      <c r="K59" s="15">
        <f t="shared" si="1"/>
        <v>0</v>
      </c>
      <c r="L59" s="15">
        <v>-5.756E-2</v>
      </c>
      <c r="M59" s="15"/>
      <c r="N59" s="17">
        <f t="shared" si="2"/>
        <v>0</v>
      </c>
    </row>
    <row r="60" spans="1:14" ht="13.5" x14ac:dyDescent="0.35">
      <c r="A60" s="14">
        <v>991215</v>
      </c>
      <c r="B60" s="15" t="s">
        <v>77</v>
      </c>
      <c r="C60" s="15">
        <v>115</v>
      </c>
      <c r="D60" s="15">
        <v>101</v>
      </c>
      <c r="E60" s="15">
        <v>1040</v>
      </c>
      <c r="F60" s="15">
        <v>0</v>
      </c>
      <c r="G60" s="15">
        <v>0</v>
      </c>
      <c r="H60" s="15">
        <v>0</v>
      </c>
      <c r="I60" s="16">
        <v>0</v>
      </c>
      <c r="J60" s="15">
        <f t="shared" si="0"/>
        <v>0</v>
      </c>
      <c r="K60" s="15">
        <f t="shared" si="1"/>
        <v>0</v>
      </c>
      <c r="L60" s="15">
        <v>-5.756E-2</v>
      </c>
      <c r="M60" s="15"/>
      <c r="N60" s="17">
        <f t="shared" si="2"/>
        <v>0</v>
      </c>
    </row>
    <row r="61" spans="1:14" ht="13.5" x14ac:dyDescent="0.35">
      <c r="A61" s="14">
        <v>991245</v>
      </c>
      <c r="B61" s="15" t="s">
        <v>78</v>
      </c>
      <c r="C61" s="15">
        <v>115</v>
      </c>
      <c r="D61" s="15">
        <v>101</v>
      </c>
      <c r="E61" s="15">
        <v>1040</v>
      </c>
      <c r="F61" s="15">
        <v>0</v>
      </c>
      <c r="G61" s="15">
        <v>0</v>
      </c>
      <c r="H61" s="15">
        <v>0</v>
      </c>
      <c r="I61" s="16">
        <v>0</v>
      </c>
      <c r="J61" s="15">
        <f t="shared" si="0"/>
        <v>0</v>
      </c>
      <c r="K61" s="15">
        <f t="shared" si="1"/>
        <v>0</v>
      </c>
      <c r="L61" s="15">
        <v>-5.756E-2</v>
      </c>
      <c r="M61" s="15"/>
      <c r="N61" s="17">
        <f t="shared" si="2"/>
        <v>0</v>
      </c>
    </row>
    <row r="62" spans="1:14" ht="13.5" x14ac:dyDescent="0.35">
      <c r="A62" s="14">
        <v>110983</v>
      </c>
      <c r="B62" s="15" t="s">
        <v>79</v>
      </c>
      <c r="C62" s="15">
        <v>13.8</v>
      </c>
      <c r="D62" s="15">
        <v>101</v>
      </c>
      <c r="E62" s="15">
        <v>1004</v>
      </c>
      <c r="F62" s="15">
        <v>19.350000000000001</v>
      </c>
      <c r="G62" s="15">
        <v>0</v>
      </c>
      <c r="H62" s="15">
        <v>19.350000000000001</v>
      </c>
      <c r="I62" s="16">
        <v>19.350000000000001</v>
      </c>
      <c r="J62" s="15">
        <f t="shared" si="0"/>
        <v>0</v>
      </c>
      <c r="K62" s="15">
        <f t="shared" si="1"/>
        <v>0</v>
      </c>
      <c r="L62" s="15">
        <v>-5.7549999999999997E-2</v>
      </c>
      <c r="M62" s="15"/>
      <c r="N62" s="17">
        <f t="shared" si="2"/>
        <v>0</v>
      </c>
    </row>
    <row r="63" spans="1:14" ht="13.5" x14ac:dyDescent="0.35">
      <c r="A63" s="14">
        <v>110984</v>
      </c>
      <c r="B63" s="15" t="s">
        <v>80</v>
      </c>
      <c r="C63" s="15">
        <v>13.8</v>
      </c>
      <c r="D63" s="15">
        <v>101</v>
      </c>
      <c r="E63" s="15">
        <v>1004</v>
      </c>
      <c r="F63" s="15">
        <v>57.1</v>
      </c>
      <c r="G63" s="15">
        <v>0</v>
      </c>
      <c r="H63" s="15">
        <v>57.1</v>
      </c>
      <c r="I63" s="16">
        <v>57.1</v>
      </c>
      <c r="J63" s="15">
        <f t="shared" si="0"/>
        <v>0</v>
      </c>
      <c r="K63" s="15">
        <f t="shared" si="1"/>
        <v>0</v>
      </c>
      <c r="L63" s="15">
        <v>-5.7549999999999997E-2</v>
      </c>
      <c r="M63" s="15"/>
      <c r="N63" s="17">
        <f t="shared" si="2"/>
        <v>0</v>
      </c>
    </row>
    <row r="64" spans="1:14" ht="13.5" x14ac:dyDescent="0.35">
      <c r="A64" s="14">
        <v>990926</v>
      </c>
      <c r="B64" s="15" t="s">
        <v>81</v>
      </c>
      <c r="C64" s="15">
        <v>115</v>
      </c>
      <c r="D64" s="15">
        <v>101</v>
      </c>
      <c r="E64" s="15">
        <v>1000</v>
      </c>
      <c r="F64" s="15">
        <v>267.51</v>
      </c>
      <c r="G64" s="15">
        <v>0</v>
      </c>
      <c r="H64" s="15">
        <v>326.37</v>
      </c>
      <c r="I64" s="16">
        <v>267.51</v>
      </c>
      <c r="J64" s="15">
        <f t="shared" si="0"/>
        <v>0</v>
      </c>
      <c r="K64" s="15">
        <f t="shared" si="1"/>
        <v>58.860000000000014</v>
      </c>
      <c r="L64" s="15">
        <v>-5.7549999999999997E-2</v>
      </c>
      <c r="M64" s="15"/>
      <c r="N64" s="17">
        <f t="shared" si="2"/>
        <v>0</v>
      </c>
    </row>
    <row r="65" spans="1:14" ht="13.5" x14ac:dyDescent="0.35">
      <c r="A65" s="14">
        <v>991136</v>
      </c>
      <c r="B65" s="15" t="s">
        <v>82</v>
      </c>
      <c r="C65" s="15">
        <v>115</v>
      </c>
      <c r="D65" s="15">
        <v>101</v>
      </c>
      <c r="E65" s="15">
        <v>1030</v>
      </c>
      <c r="F65" s="15">
        <v>2.76</v>
      </c>
      <c r="G65" s="15">
        <v>0</v>
      </c>
      <c r="H65" s="15">
        <v>2.76</v>
      </c>
      <c r="I65" s="16">
        <v>2.76</v>
      </c>
      <c r="J65" s="15">
        <f t="shared" si="0"/>
        <v>0</v>
      </c>
      <c r="K65" s="15">
        <f t="shared" si="1"/>
        <v>0</v>
      </c>
      <c r="L65" s="15">
        <v>-5.7549999999999997E-2</v>
      </c>
      <c r="M65" s="15"/>
      <c r="N65" s="17">
        <f t="shared" si="2"/>
        <v>0</v>
      </c>
    </row>
    <row r="66" spans="1:14" ht="13.5" x14ac:dyDescent="0.35">
      <c r="A66" s="14">
        <v>991144</v>
      </c>
      <c r="B66" s="15" t="s">
        <v>83</v>
      </c>
      <c r="C66" s="15">
        <v>115</v>
      </c>
      <c r="D66" s="15">
        <v>101</v>
      </c>
      <c r="E66" s="15">
        <v>1030</v>
      </c>
      <c r="F66" s="15">
        <v>209.96</v>
      </c>
      <c r="G66" s="15">
        <v>0</v>
      </c>
      <c r="H66" s="15">
        <v>209.96</v>
      </c>
      <c r="I66" s="16">
        <v>209.96</v>
      </c>
      <c r="J66" s="15">
        <f t="shared" si="0"/>
        <v>0</v>
      </c>
      <c r="K66" s="15">
        <f t="shared" si="1"/>
        <v>0</v>
      </c>
      <c r="L66" s="15">
        <v>-5.7549999999999997E-2</v>
      </c>
      <c r="M66" s="15"/>
      <c r="N66" s="17">
        <f t="shared" si="2"/>
        <v>0</v>
      </c>
    </row>
    <row r="67" spans="1:14" ht="13.5" x14ac:dyDescent="0.35">
      <c r="A67" s="14">
        <v>991156</v>
      </c>
      <c r="B67" s="15" t="s">
        <v>84</v>
      </c>
      <c r="C67" s="15">
        <v>115</v>
      </c>
      <c r="D67" s="15">
        <v>101</v>
      </c>
      <c r="E67" s="15">
        <v>1030</v>
      </c>
      <c r="F67" s="15">
        <v>9.98</v>
      </c>
      <c r="G67" s="15">
        <v>0</v>
      </c>
      <c r="H67" s="15">
        <v>9.98</v>
      </c>
      <c r="I67" s="16">
        <v>9.98</v>
      </c>
      <c r="J67" s="15">
        <f t="shared" si="0"/>
        <v>0</v>
      </c>
      <c r="K67" s="15">
        <f t="shared" si="1"/>
        <v>0</v>
      </c>
      <c r="L67" s="15">
        <v>-5.7549999999999997E-2</v>
      </c>
      <c r="M67" s="15"/>
      <c r="N67" s="17">
        <f t="shared" si="2"/>
        <v>0</v>
      </c>
    </row>
    <row r="68" spans="1:14" ht="13.5" x14ac:dyDescent="0.35">
      <c r="A68" s="14">
        <v>991171</v>
      </c>
      <c r="B68" s="15" t="s">
        <v>85</v>
      </c>
      <c r="C68" s="15">
        <v>23</v>
      </c>
      <c r="D68" s="15">
        <v>101</v>
      </c>
      <c r="E68" s="15">
        <v>1032</v>
      </c>
      <c r="F68" s="15">
        <v>0</v>
      </c>
      <c r="G68" s="15">
        <v>0</v>
      </c>
      <c r="H68" s="15">
        <v>0</v>
      </c>
      <c r="I68" s="16">
        <v>0</v>
      </c>
      <c r="J68" s="15">
        <f t="shared" si="0"/>
        <v>0</v>
      </c>
      <c r="K68" s="15">
        <f t="shared" si="1"/>
        <v>0</v>
      </c>
      <c r="L68" s="15">
        <v>-5.7549999999999997E-2</v>
      </c>
      <c r="M68" s="15"/>
      <c r="N68" s="17">
        <f t="shared" si="2"/>
        <v>0</v>
      </c>
    </row>
    <row r="69" spans="1:14" ht="13.5" x14ac:dyDescent="0.35">
      <c r="A69" s="14">
        <v>111181</v>
      </c>
      <c r="B69" s="15" t="s">
        <v>86</v>
      </c>
      <c r="C69" s="15">
        <v>0.4</v>
      </c>
      <c r="D69" s="15">
        <v>101</v>
      </c>
      <c r="E69" s="15">
        <v>1032</v>
      </c>
      <c r="F69" s="15">
        <v>0</v>
      </c>
      <c r="G69" s="15">
        <v>0</v>
      </c>
      <c r="H69" s="15">
        <v>0</v>
      </c>
      <c r="I69" s="16">
        <v>0</v>
      </c>
      <c r="J69" s="15">
        <f t="shared" si="0"/>
        <v>0</v>
      </c>
      <c r="K69" s="15">
        <f t="shared" si="1"/>
        <v>0</v>
      </c>
      <c r="L69" s="15">
        <v>-5.7540000000000001E-2</v>
      </c>
      <c r="M69" s="15"/>
      <c r="N69" s="17">
        <f t="shared" si="2"/>
        <v>0</v>
      </c>
    </row>
    <row r="70" spans="1:14" ht="13.5" x14ac:dyDescent="0.35">
      <c r="A70" s="14">
        <v>111182</v>
      </c>
      <c r="B70" s="15" t="s">
        <v>87</v>
      </c>
      <c r="C70" s="15">
        <v>0.4</v>
      </c>
      <c r="D70" s="15">
        <v>101</v>
      </c>
      <c r="E70" s="15">
        <v>1032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-5.7540000000000001E-2</v>
      </c>
      <c r="M70" s="15"/>
      <c r="N70" s="17">
        <f t="shared" si="2"/>
        <v>0</v>
      </c>
    </row>
    <row r="71" spans="1:14" ht="13.5" x14ac:dyDescent="0.35">
      <c r="A71" s="14">
        <v>111183</v>
      </c>
      <c r="B71" s="15" t="s">
        <v>88</v>
      </c>
      <c r="C71" s="15">
        <v>0.4</v>
      </c>
      <c r="D71" s="15">
        <v>101</v>
      </c>
      <c r="E71" s="15">
        <v>1032</v>
      </c>
      <c r="F71" s="15">
        <v>0</v>
      </c>
      <c r="G71" s="15">
        <v>0</v>
      </c>
      <c r="H71" s="15">
        <v>0</v>
      </c>
      <c r="I71" s="16">
        <v>0</v>
      </c>
      <c r="J71" s="15">
        <f t="shared" si="0"/>
        <v>0</v>
      </c>
      <c r="K71" s="15">
        <f t="shared" si="1"/>
        <v>0</v>
      </c>
      <c r="L71" s="15">
        <v>-5.7540000000000001E-2</v>
      </c>
      <c r="M71" s="15"/>
      <c r="N71" s="17">
        <f t="shared" si="2"/>
        <v>0</v>
      </c>
    </row>
    <row r="72" spans="1:14" ht="13.5" x14ac:dyDescent="0.35">
      <c r="A72" s="14">
        <v>111188</v>
      </c>
      <c r="B72" s="15" t="s">
        <v>89</v>
      </c>
      <c r="C72" s="15">
        <v>13.8</v>
      </c>
      <c r="D72" s="15">
        <v>101</v>
      </c>
      <c r="E72" s="15">
        <v>1033</v>
      </c>
      <c r="F72" s="15">
        <v>0</v>
      </c>
      <c r="G72" s="15">
        <v>0</v>
      </c>
      <c r="H72" s="15">
        <v>0</v>
      </c>
      <c r="I72" s="16">
        <v>0</v>
      </c>
      <c r="J72" s="15">
        <f t="shared" si="0"/>
        <v>0</v>
      </c>
      <c r="K72" s="15">
        <f t="shared" si="1"/>
        <v>0</v>
      </c>
      <c r="L72" s="15">
        <v>-5.7540000000000001E-2</v>
      </c>
      <c r="M72" s="15"/>
      <c r="N72" s="17">
        <f t="shared" si="2"/>
        <v>0</v>
      </c>
    </row>
    <row r="73" spans="1:14" ht="13.5" x14ac:dyDescent="0.35">
      <c r="A73" s="14">
        <v>111189</v>
      </c>
      <c r="B73" s="15" t="s">
        <v>90</v>
      </c>
      <c r="C73" s="15">
        <v>13.8</v>
      </c>
      <c r="D73" s="15">
        <v>101</v>
      </c>
      <c r="E73" s="15">
        <v>1033</v>
      </c>
      <c r="F73" s="15">
        <v>0</v>
      </c>
      <c r="G73" s="15">
        <v>0</v>
      </c>
      <c r="H73" s="15">
        <v>0</v>
      </c>
      <c r="I73" s="16">
        <v>0</v>
      </c>
      <c r="J73" s="15">
        <f t="shared" si="0"/>
        <v>0</v>
      </c>
      <c r="K73" s="15">
        <f t="shared" si="1"/>
        <v>0</v>
      </c>
      <c r="L73" s="15">
        <v>-5.7540000000000001E-2</v>
      </c>
      <c r="M73" s="15"/>
      <c r="N73" s="17">
        <f t="shared" si="2"/>
        <v>0</v>
      </c>
    </row>
    <row r="74" spans="1:14" ht="13.5" x14ac:dyDescent="0.35">
      <c r="A74" s="14">
        <v>991141</v>
      </c>
      <c r="B74" s="15" t="s">
        <v>91</v>
      </c>
      <c r="C74" s="15">
        <v>115</v>
      </c>
      <c r="D74" s="15">
        <v>101</v>
      </c>
      <c r="E74" s="15">
        <v>1030</v>
      </c>
      <c r="F74" s="15">
        <v>12.69</v>
      </c>
      <c r="G74" s="15">
        <v>0</v>
      </c>
      <c r="H74" s="15">
        <v>33.74</v>
      </c>
      <c r="I74" s="16">
        <v>12.69</v>
      </c>
      <c r="J74" s="15">
        <f t="shared" ref="J74:J137" si="3">I74-F74</f>
        <v>0</v>
      </c>
      <c r="K74" s="15">
        <f t="shared" ref="K74:K137" si="4">H74-I74</f>
        <v>21.050000000000004</v>
      </c>
      <c r="L74" s="15">
        <v>-5.7540000000000001E-2</v>
      </c>
      <c r="M74" s="15"/>
      <c r="N74" s="17">
        <f t="shared" ref="N74:N137" si="5">L74*J74</f>
        <v>0</v>
      </c>
    </row>
    <row r="75" spans="1:14" ht="13.5" x14ac:dyDescent="0.35">
      <c r="A75" s="14">
        <v>991152</v>
      </c>
      <c r="B75" s="15" t="s">
        <v>92</v>
      </c>
      <c r="C75" s="15">
        <v>115</v>
      </c>
      <c r="D75" s="15">
        <v>101</v>
      </c>
      <c r="E75" s="15">
        <v>1030</v>
      </c>
      <c r="F75" s="15">
        <v>244.22</v>
      </c>
      <c r="G75" s="15">
        <v>0</v>
      </c>
      <c r="H75" s="15">
        <v>348.18</v>
      </c>
      <c r="I75" s="16">
        <v>244.22</v>
      </c>
      <c r="J75" s="15">
        <f t="shared" si="3"/>
        <v>0</v>
      </c>
      <c r="K75" s="15">
        <f t="shared" si="4"/>
        <v>103.96000000000001</v>
      </c>
      <c r="L75" s="15">
        <v>-5.7540000000000001E-2</v>
      </c>
      <c r="M75" s="15"/>
      <c r="N75" s="17">
        <f t="shared" si="5"/>
        <v>0</v>
      </c>
    </row>
    <row r="76" spans="1:14" ht="13.5" x14ac:dyDescent="0.35">
      <c r="A76" s="14">
        <v>991155</v>
      </c>
      <c r="B76" s="15" t="s">
        <v>93</v>
      </c>
      <c r="C76" s="15">
        <v>115</v>
      </c>
      <c r="D76" s="15">
        <v>101</v>
      </c>
      <c r="E76" s="15">
        <v>1030</v>
      </c>
      <c r="F76" s="15">
        <v>9.5</v>
      </c>
      <c r="G76" s="15">
        <v>0</v>
      </c>
      <c r="H76" s="15">
        <v>9.5</v>
      </c>
      <c r="I76" s="16">
        <v>9.5</v>
      </c>
      <c r="J76" s="15">
        <f t="shared" si="3"/>
        <v>0</v>
      </c>
      <c r="K76" s="15">
        <f t="shared" si="4"/>
        <v>0</v>
      </c>
      <c r="L76" s="15">
        <v>-5.7540000000000001E-2</v>
      </c>
      <c r="M76" s="15"/>
      <c r="N76" s="17">
        <f t="shared" si="5"/>
        <v>0</v>
      </c>
    </row>
    <row r="77" spans="1:14" ht="13.5" x14ac:dyDescent="0.35">
      <c r="A77" s="14">
        <v>110950</v>
      </c>
      <c r="B77" s="15" t="s">
        <v>94</v>
      </c>
      <c r="C77" s="15">
        <v>13.8</v>
      </c>
      <c r="D77" s="15">
        <v>101</v>
      </c>
      <c r="E77" s="15">
        <v>1023</v>
      </c>
      <c r="F77" s="15">
        <v>0</v>
      </c>
      <c r="G77" s="15">
        <v>0</v>
      </c>
      <c r="H77" s="15">
        <v>0</v>
      </c>
      <c r="I77" s="16">
        <v>0</v>
      </c>
      <c r="J77" s="15">
        <f t="shared" si="3"/>
        <v>0</v>
      </c>
      <c r="K77" s="15">
        <f t="shared" si="4"/>
        <v>0</v>
      </c>
      <c r="L77" s="15">
        <v>-5.7529999999999998E-2</v>
      </c>
      <c r="M77" s="15"/>
      <c r="N77" s="17">
        <f t="shared" si="5"/>
        <v>0</v>
      </c>
    </row>
    <row r="78" spans="1:14" ht="13.5" x14ac:dyDescent="0.35">
      <c r="A78" s="14">
        <v>110951</v>
      </c>
      <c r="B78" s="15" t="s">
        <v>95</v>
      </c>
      <c r="C78" s="15">
        <v>13.8</v>
      </c>
      <c r="D78" s="15">
        <v>101</v>
      </c>
      <c r="E78" s="15">
        <v>1023</v>
      </c>
      <c r="F78" s="15">
        <v>0</v>
      </c>
      <c r="G78" s="15">
        <v>0</v>
      </c>
      <c r="H78" s="15">
        <v>0</v>
      </c>
      <c r="I78" s="16">
        <v>0</v>
      </c>
      <c r="J78" s="15">
        <f t="shared" si="3"/>
        <v>0</v>
      </c>
      <c r="K78" s="15">
        <f t="shared" si="4"/>
        <v>0</v>
      </c>
      <c r="L78" s="15">
        <v>-5.7529999999999998E-2</v>
      </c>
      <c r="M78" s="15"/>
      <c r="N78" s="17">
        <f t="shared" si="5"/>
        <v>0</v>
      </c>
    </row>
    <row r="79" spans="1:14" ht="13.5" x14ac:dyDescent="0.35">
      <c r="A79" s="14">
        <v>991140</v>
      </c>
      <c r="B79" s="15" t="s">
        <v>96</v>
      </c>
      <c r="C79" s="15">
        <v>115</v>
      </c>
      <c r="D79" s="15">
        <v>101</v>
      </c>
      <c r="E79" s="15">
        <v>1030</v>
      </c>
      <c r="F79" s="15">
        <v>24.62</v>
      </c>
      <c r="G79" s="15">
        <v>0</v>
      </c>
      <c r="H79" s="15">
        <v>24.62</v>
      </c>
      <c r="I79" s="16">
        <v>24.62</v>
      </c>
      <c r="J79" s="15">
        <f t="shared" si="3"/>
        <v>0</v>
      </c>
      <c r="K79" s="15">
        <f t="shared" si="4"/>
        <v>0</v>
      </c>
      <c r="L79" s="15">
        <v>-5.7520000000000002E-2</v>
      </c>
      <c r="M79" s="15"/>
      <c r="N79" s="17">
        <f t="shared" si="5"/>
        <v>0</v>
      </c>
    </row>
    <row r="80" spans="1:14" ht="13.5" x14ac:dyDescent="0.35">
      <c r="A80" s="14">
        <v>991271</v>
      </c>
      <c r="B80" s="15" t="s">
        <v>97</v>
      </c>
      <c r="C80" s="15">
        <v>115</v>
      </c>
      <c r="D80" s="15">
        <v>101</v>
      </c>
      <c r="E80" s="15">
        <v>1050</v>
      </c>
      <c r="F80" s="15">
        <v>27.96</v>
      </c>
      <c r="G80" s="15">
        <v>0</v>
      </c>
      <c r="H80" s="15">
        <v>27.96</v>
      </c>
      <c r="I80" s="16">
        <v>27.96</v>
      </c>
      <c r="J80" s="15">
        <f t="shared" si="3"/>
        <v>0</v>
      </c>
      <c r="K80" s="15">
        <f t="shared" si="4"/>
        <v>0</v>
      </c>
      <c r="L80" s="15">
        <v>-5.7509999999999999E-2</v>
      </c>
      <c r="M80" s="15"/>
      <c r="N80" s="17">
        <f t="shared" si="5"/>
        <v>0</v>
      </c>
    </row>
    <row r="81" spans="1:14" ht="13.5" x14ac:dyDescent="0.35">
      <c r="A81" s="14">
        <v>111092</v>
      </c>
      <c r="B81" s="15" t="s">
        <v>98</v>
      </c>
      <c r="C81" s="15">
        <v>18</v>
      </c>
      <c r="D81" s="15">
        <v>101</v>
      </c>
      <c r="E81" s="15">
        <v>1023</v>
      </c>
      <c r="F81" s="15">
        <v>0</v>
      </c>
      <c r="G81" s="15">
        <v>0</v>
      </c>
      <c r="H81" s="15">
        <v>0</v>
      </c>
      <c r="I81" s="16">
        <v>0</v>
      </c>
      <c r="J81" s="15">
        <f t="shared" si="3"/>
        <v>0</v>
      </c>
      <c r="K81" s="15">
        <f t="shared" si="4"/>
        <v>0</v>
      </c>
      <c r="L81" s="15">
        <v>-5.7500000000000002E-2</v>
      </c>
      <c r="M81" s="15"/>
      <c r="N81" s="17">
        <f t="shared" si="5"/>
        <v>0</v>
      </c>
    </row>
    <row r="82" spans="1:14" ht="13.5" x14ac:dyDescent="0.35">
      <c r="A82" s="14">
        <v>111093</v>
      </c>
      <c r="B82" s="15" t="s">
        <v>99</v>
      </c>
      <c r="C82" s="15">
        <v>16</v>
      </c>
      <c r="D82" s="15">
        <v>101</v>
      </c>
      <c r="E82" s="15">
        <v>1023</v>
      </c>
      <c r="F82" s="15">
        <v>0</v>
      </c>
      <c r="G82" s="15">
        <v>0</v>
      </c>
      <c r="H82" s="15">
        <v>0</v>
      </c>
      <c r="I82" s="16">
        <v>0</v>
      </c>
      <c r="J82" s="15">
        <f t="shared" si="3"/>
        <v>0</v>
      </c>
      <c r="K82" s="15">
        <f t="shared" si="4"/>
        <v>0</v>
      </c>
      <c r="L82" s="15">
        <v>-5.7500000000000002E-2</v>
      </c>
      <c r="M82" s="15"/>
      <c r="N82" s="17">
        <f t="shared" si="5"/>
        <v>0</v>
      </c>
    </row>
    <row r="83" spans="1:14" ht="13.5" x14ac:dyDescent="0.35">
      <c r="A83" s="14">
        <v>111097</v>
      </c>
      <c r="B83" s="15" t="s">
        <v>100</v>
      </c>
      <c r="C83" s="15">
        <v>16</v>
      </c>
      <c r="D83" s="15">
        <v>101</v>
      </c>
      <c r="E83" s="15">
        <v>1023</v>
      </c>
      <c r="F83" s="15">
        <v>0</v>
      </c>
      <c r="G83" s="15">
        <v>0</v>
      </c>
      <c r="H83" s="15">
        <v>0</v>
      </c>
      <c r="I83" s="16">
        <v>0</v>
      </c>
      <c r="J83" s="15">
        <f t="shared" si="3"/>
        <v>0</v>
      </c>
      <c r="K83" s="15">
        <f t="shared" si="4"/>
        <v>0</v>
      </c>
      <c r="L83" s="15">
        <v>-5.7500000000000002E-2</v>
      </c>
      <c r="M83" s="15"/>
      <c r="N83" s="17">
        <f t="shared" si="5"/>
        <v>0</v>
      </c>
    </row>
    <row r="84" spans="1:14" ht="13.5" x14ac:dyDescent="0.35">
      <c r="A84" s="14">
        <v>111722</v>
      </c>
      <c r="B84" s="15" t="s">
        <v>101</v>
      </c>
      <c r="C84" s="15">
        <v>13.8</v>
      </c>
      <c r="D84" s="15">
        <v>101</v>
      </c>
      <c r="E84" s="15">
        <v>1063</v>
      </c>
      <c r="F84" s="15">
        <v>0</v>
      </c>
      <c r="G84" s="15">
        <v>0</v>
      </c>
      <c r="H84" s="15">
        <v>0</v>
      </c>
      <c r="I84" s="16">
        <v>0</v>
      </c>
      <c r="J84" s="15">
        <f t="shared" si="3"/>
        <v>0</v>
      </c>
      <c r="K84" s="15">
        <f t="shared" si="4"/>
        <v>0</v>
      </c>
      <c r="L84" s="15">
        <v>-5.7500000000000002E-2</v>
      </c>
      <c r="M84" s="15"/>
      <c r="N84" s="17">
        <f t="shared" si="5"/>
        <v>0</v>
      </c>
    </row>
    <row r="85" spans="1:14" ht="13.5" x14ac:dyDescent="0.35">
      <c r="A85" s="14">
        <v>111723</v>
      </c>
      <c r="B85" s="15" t="s">
        <v>102</v>
      </c>
      <c r="C85" s="15">
        <v>13.8</v>
      </c>
      <c r="D85" s="15">
        <v>101</v>
      </c>
      <c r="E85" s="15">
        <v>1063</v>
      </c>
      <c r="F85" s="15">
        <v>0</v>
      </c>
      <c r="G85" s="15">
        <v>0</v>
      </c>
      <c r="H85" s="15">
        <v>0</v>
      </c>
      <c r="I85" s="16">
        <v>0</v>
      </c>
      <c r="J85" s="15">
        <f t="shared" si="3"/>
        <v>0</v>
      </c>
      <c r="K85" s="15">
        <f t="shared" si="4"/>
        <v>0</v>
      </c>
      <c r="L85" s="15">
        <v>-5.7500000000000002E-2</v>
      </c>
      <c r="M85" s="15"/>
      <c r="N85" s="17">
        <f t="shared" si="5"/>
        <v>0</v>
      </c>
    </row>
    <row r="86" spans="1:14" ht="13.5" x14ac:dyDescent="0.35">
      <c r="A86" s="14">
        <v>111728</v>
      </c>
      <c r="B86" s="15" t="s">
        <v>103</v>
      </c>
      <c r="C86" s="15">
        <v>13.8</v>
      </c>
      <c r="D86" s="15">
        <v>101</v>
      </c>
      <c r="E86" s="15">
        <v>1063</v>
      </c>
      <c r="F86" s="15">
        <v>0</v>
      </c>
      <c r="G86" s="15">
        <v>0</v>
      </c>
      <c r="H86" s="15">
        <v>0</v>
      </c>
      <c r="I86" s="16">
        <v>0</v>
      </c>
      <c r="J86" s="15">
        <f t="shared" si="3"/>
        <v>0</v>
      </c>
      <c r="K86" s="15">
        <f t="shared" si="4"/>
        <v>0</v>
      </c>
      <c r="L86" s="15">
        <v>-5.7500000000000002E-2</v>
      </c>
      <c r="M86" s="15"/>
      <c r="N86" s="17">
        <f t="shared" si="5"/>
        <v>0</v>
      </c>
    </row>
    <row r="87" spans="1:14" ht="13.5" x14ac:dyDescent="0.35">
      <c r="A87" s="14">
        <v>111729</v>
      </c>
      <c r="B87" s="15" t="s">
        <v>104</v>
      </c>
      <c r="C87" s="15">
        <v>13.8</v>
      </c>
      <c r="D87" s="15">
        <v>101</v>
      </c>
      <c r="E87" s="15">
        <v>1063</v>
      </c>
      <c r="F87" s="15">
        <v>0</v>
      </c>
      <c r="G87" s="15">
        <v>0</v>
      </c>
      <c r="H87" s="15">
        <v>0</v>
      </c>
      <c r="I87" s="16">
        <v>0</v>
      </c>
      <c r="J87" s="15">
        <f t="shared" si="3"/>
        <v>0</v>
      </c>
      <c r="K87" s="15">
        <f t="shared" si="4"/>
        <v>0</v>
      </c>
      <c r="L87" s="15">
        <v>-5.7500000000000002E-2</v>
      </c>
      <c r="M87" s="15"/>
      <c r="N87" s="17">
        <f t="shared" si="5"/>
        <v>0</v>
      </c>
    </row>
    <row r="88" spans="1:14" ht="13.5" x14ac:dyDescent="0.35">
      <c r="A88" s="14">
        <v>990901</v>
      </c>
      <c r="B88" s="15" t="s">
        <v>105</v>
      </c>
      <c r="C88" s="15">
        <v>115</v>
      </c>
      <c r="D88" s="15">
        <v>101</v>
      </c>
      <c r="E88" s="15">
        <v>1020</v>
      </c>
      <c r="F88" s="15">
        <v>0</v>
      </c>
      <c r="G88" s="15">
        <v>0</v>
      </c>
      <c r="H88" s="15">
        <v>0</v>
      </c>
      <c r="I88" s="16">
        <v>0</v>
      </c>
      <c r="J88" s="15">
        <f t="shared" si="3"/>
        <v>0</v>
      </c>
      <c r="K88" s="15">
        <f t="shared" si="4"/>
        <v>0</v>
      </c>
      <c r="L88" s="15">
        <v>-5.7500000000000002E-2</v>
      </c>
      <c r="M88" s="15"/>
      <c r="N88" s="17">
        <f t="shared" si="5"/>
        <v>0</v>
      </c>
    </row>
    <row r="89" spans="1:14" ht="13.5" x14ac:dyDescent="0.35">
      <c r="A89" s="14">
        <v>991272</v>
      </c>
      <c r="B89" s="15" t="s">
        <v>106</v>
      </c>
      <c r="C89" s="15">
        <v>115</v>
      </c>
      <c r="D89" s="15">
        <v>101</v>
      </c>
      <c r="E89" s="15">
        <v>1050</v>
      </c>
      <c r="F89" s="15">
        <v>7</v>
      </c>
      <c r="G89" s="15">
        <v>0</v>
      </c>
      <c r="H89" s="15">
        <v>7</v>
      </c>
      <c r="I89" s="16">
        <v>7</v>
      </c>
      <c r="J89" s="15">
        <f t="shared" si="3"/>
        <v>0</v>
      </c>
      <c r="K89" s="15">
        <f t="shared" si="4"/>
        <v>0</v>
      </c>
      <c r="L89" s="15">
        <v>-5.7489999999999999E-2</v>
      </c>
      <c r="M89" s="15"/>
      <c r="N89" s="17">
        <f t="shared" si="5"/>
        <v>0</v>
      </c>
    </row>
    <row r="90" spans="1:14" ht="13.5" x14ac:dyDescent="0.35">
      <c r="A90" s="14">
        <v>991273</v>
      </c>
      <c r="B90" s="15" t="s">
        <v>107</v>
      </c>
      <c r="C90" s="15">
        <v>115</v>
      </c>
      <c r="D90" s="15">
        <v>101</v>
      </c>
      <c r="E90" s="15">
        <v>1050</v>
      </c>
      <c r="F90" s="15">
        <v>28.43</v>
      </c>
      <c r="G90" s="15">
        <v>0</v>
      </c>
      <c r="H90" s="15">
        <v>28.43</v>
      </c>
      <c r="I90" s="16">
        <v>28.43</v>
      </c>
      <c r="J90" s="15">
        <f t="shared" si="3"/>
        <v>0</v>
      </c>
      <c r="K90" s="15">
        <f t="shared" si="4"/>
        <v>0</v>
      </c>
      <c r="L90" s="15">
        <v>-5.7489999999999999E-2</v>
      </c>
      <c r="M90" s="15"/>
      <c r="N90" s="17">
        <f t="shared" si="5"/>
        <v>0</v>
      </c>
    </row>
    <row r="91" spans="1:14" ht="13.5" x14ac:dyDescent="0.35">
      <c r="A91" s="14">
        <v>111084</v>
      </c>
      <c r="B91" s="15" t="s">
        <v>108</v>
      </c>
      <c r="C91" s="15">
        <v>13.8</v>
      </c>
      <c r="D91" s="15">
        <v>101</v>
      </c>
      <c r="E91" s="15">
        <v>1023</v>
      </c>
      <c r="F91" s="15">
        <v>0</v>
      </c>
      <c r="G91" s="15">
        <v>0</v>
      </c>
      <c r="H91" s="15">
        <v>0</v>
      </c>
      <c r="I91" s="16">
        <v>0</v>
      </c>
      <c r="J91" s="15">
        <f t="shared" si="3"/>
        <v>0</v>
      </c>
      <c r="K91" s="15">
        <f t="shared" si="4"/>
        <v>0</v>
      </c>
      <c r="L91" s="15">
        <v>-5.747E-2</v>
      </c>
      <c r="M91" s="15"/>
      <c r="N91" s="17">
        <f t="shared" si="5"/>
        <v>0</v>
      </c>
    </row>
    <row r="92" spans="1:14" ht="13.5" x14ac:dyDescent="0.35">
      <c r="A92" s="14">
        <v>111085</v>
      </c>
      <c r="B92" s="15" t="s">
        <v>109</v>
      </c>
      <c r="C92" s="15">
        <v>13.8</v>
      </c>
      <c r="D92" s="15">
        <v>101</v>
      </c>
      <c r="E92" s="15">
        <v>1023</v>
      </c>
      <c r="F92" s="15">
        <v>0</v>
      </c>
      <c r="G92" s="15">
        <v>0</v>
      </c>
      <c r="H92" s="15">
        <v>0</v>
      </c>
      <c r="I92" s="16">
        <v>0</v>
      </c>
      <c r="J92" s="15">
        <f t="shared" si="3"/>
        <v>0</v>
      </c>
      <c r="K92" s="15">
        <f t="shared" si="4"/>
        <v>0</v>
      </c>
      <c r="L92" s="15">
        <v>-5.747E-2</v>
      </c>
      <c r="M92" s="15"/>
      <c r="N92" s="17">
        <f t="shared" si="5"/>
        <v>0</v>
      </c>
    </row>
    <row r="93" spans="1:14" ht="13.5" x14ac:dyDescent="0.35">
      <c r="A93" s="14">
        <v>111086</v>
      </c>
      <c r="B93" s="15" t="s">
        <v>110</v>
      </c>
      <c r="C93" s="15">
        <v>13.8</v>
      </c>
      <c r="D93" s="15">
        <v>101</v>
      </c>
      <c r="E93" s="15">
        <v>1023</v>
      </c>
      <c r="F93" s="15">
        <v>0</v>
      </c>
      <c r="G93" s="15">
        <v>0</v>
      </c>
      <c r="H93" s="15">
        <v>0</v>
      </c>
      <c r="I93" s="16">
        <v>0</v>
      </c>
      <c r="J93" s="15">
        <f t="shared" si="3"/>
        <v>0</v>
      </c>
      <c r="K93" s="15">
        <f t="shared" si="4"/>
        <v>0</v>
      </c>
      <c r="L93" s="15">
        <v>-5.747E-2</v>
      </c>
      <c r="M93" s="15"/>
      <c r="N93" s="17">
        <f t="shared" si="5"/>
        <v>0</v>
      </c>
    </row>
    <row r="94" spans="1:14" ht="13.5" x14ac:dyDescent="0.35">
      <c r="A94" s="14">
        <v>991268</v>
      </c>
      <c r="B94" s="15" t="s">
        <v>111</v>
      </c>
      <c r="C94" s="15">
        <v>115</v>
      </c>
      <c r="D94" s="15">
        <v>101</v>
      </c>
      <c r="E94" s="15">
        <v>1050</v>
      </c>
      <c r="F94" s="15">
        <v>40.450000000000003</v>
      </c>
      <c r="G94" s="15">
        <v>0</v>
      </c>
      <c r="H94" s="15">
        <v>40.450000000000003</v>
      </c>
      <c r="I94" s="16">
        <v>40.450000000000003</v>
      </c>
      <c r="J94" s="15">
        <f t="shared" si="3"/>
        <v>0</v>
      </c>
      <c r="K94" s="15">
        <f t="shared" si="4"/>
        <v>0</v>
      </c>
      <c r="L94" s="15">
        <v>-5.7459999999999997E-2</v>
      </c>
      <c r="M94" s="15"/>
      <c r="N94" s="17">
        <f t="shared" si="5"/>
        <v>0</v>
      </c>
    </row>
    <row r="95" spans="1:14" ht="13.5" x14ac:dyDescent="0.35">
      <c r="A95" s="14">
        <v>115689</v>
      </c>
      <c r="B95" s="15" t="s">
        <v>112</v>
      </c>
      <c r="C95" s="15">
        <v>13.8</v>
      </c>
      <c r="D95" s="15">
        <v>101</v>
      </c>
      <c r="E95" s="15">
        <v>1254</v>
      </c>
      <c r="F95" s="15">
        <v>46.82</v>
      </c>
      <c r="G95" s="15">
        <v>0</v>
      </c>
      <c r="H95" s="15">
        <v>46.82</v>
      </c>
      <c r="I95" s="16">
        <v>46.82</v>
      </c>
      <c r="J95" s="15">
        <f t="shared" si="3"/>
        <v>0</v>
      </c>
      <c r="K95" s="15">
        <f t="shared" si="4"/>
        <v>0</v>
      </c>
      <c r="L95" s="15">
        <v>-5.7450000000000001E-2</v>
      </c>
      <c r="M95" s="15"/>
      <c r="N95" s="17">
        <f t="shared" si="5"/>
        <v>0</v>
      </c>
    </row>
    <row r="96" spans="1:14" ht="13.5" x14ac:dyDescent="0.35">
      <c r="A96" s="14">
        <v>115690</v>
      </c>
      <c r="B96" s="15" t="s">
        <v>113</v>
      </c>
      <c r="C96" s="15">
        <v>13.8</v>
      </c>
      <c r="D96" s="15">
        <v>101</v>
      </c>
      <c r="E96" s="15">
        <v>1254</v>
      </c>
      <c r="F96" s="15">
        <v>84.18</v>
      </c>
      <c r="G96" s="15">
        <v>0</v>
      </c>
      <c r="H96" s="15">
        <v>84.18</v>
      </c>
      <c r="I96" s="16">
        <v>84.18</v>
      </c>
      <c r="J96" s="15">
        <f t="shared" si="3"/>
        <v>0</v>
      </c>
      <c r="K96" s="15">
        <f t="shared" si="4"/>
        <v>0</v>
      </c>
      <c r="L96" s="15">
        <v>-5.7450000000000001E-2</v>
      </c>
      <c r="M96" s="15"/>
      <c r="N96" s="17">
        <f t="shared" si="5"/>
        <v>0</v>
      </c>
    </row>
    <row r="97" spans="1:14" ht="13.5" x14ac:dyDescent="0.35">
      <c r="A97" s="14">
        <v>111316</v>
      </c>
      <c r="B97" s="15" t="s">
        <v>114</v>
      </c>
      <c r="C97" s="15">
        <v>13.8</v>
      </c>
      <c r="D97" s="15">
        <v>101</v>
      </c>
      <c r="E97" s="15">
        <v>1053</v>
      </c>
      <c r="F97" s="15">
        <v>0</v>
      </c>
      <c r="G97" s="15">
        <v>0</v>
      </c>
      <c r="H97" s="15">
        <v>0</v>
      </c>
      <c r="I97" s="16">
        <v>0</v>
      </c>
      <c r="J97" s="15">
        <f t="shared" si="3"/>
        <v>0</v>
      </c>
      <c r="K97" s="15">
        <f t="shared" si="4"/>
        <v>0</v>
      </c>
      <c r="L97" s="15">
        <v>-5.7439999999999998E-2</v>
      </c>
      <c r="M97" s="15"/>
      <c r="N97" s="17">
        <f t="shared" si="5"/>
        <v>0</v>
      </c>
    </row>
    <row r="98" spans="1:14" ht="13.5" x14ac:dyDescent="0.35">
      <c r="A98" s="14">
        <v>111317</v>
      </c>
      <c r="B98" s="15" t="s">
        <v>115</v>
      </c>
      <c r="C98" s="15">
        <v>13.8</v>
      </c>
      <c r="D98" s="15">
        <v>101</v>
      </c>
      <c r="E98" s="15">
        <v>1053</v>
      </c>
      <c r="F98" s="15">
        <v>0</v>
      </c>
      <c r="G98" s="15">
        <v>0</v>
      </c>
      <c r="H98" s="15">
        <v>0</v>
      </c>
      <c r="I98" s="16">
        <v>0</v>
      </c>
      <c r="J98" s="15">
        <f t="shared" si="3"/>
        <v>0</v>
      </c>
      <c r="K98" s="15">
        <f t="shared" si="4"/>
        <v>0</v>
      </c>
      <c r="L98" s="15">
        <v>-5.7439999999999998E-2</v>
      </c>
      <c r="M98" s="15"/>
      <c r="N98" s="17">
        <f t="shared" si="5"/>
        <v>0</v>
      </c>
    </row>
    <row r="99" spans="1:14" ht="13.5" x14ac:dyDescent="0.35">
      <c r="A99" s="14">
        <v>990898</v>
      </c>
      <c r="B99" s="15" t="s">
        <v>116</v>
      </c>
      <c r="C99" s="15">
        <v>115</v>
      </c>
      <c r="D99" s="15">
        <v>101</v>
      </c>
      <c r="E99" s="15">
        <v>1020</v>
      </c>
      <c r="F99" s="15">
        <v>8.8000000000000007</v>
      </c>
      <c r="G99" s="15">
        <v>0</v>
      </c>
      <c r="H99" s="15">
        <v>8.8000000000000007</v>
      </c>
      <c r="I99" s="16">
        <v>8.8000000000000007</v>
      </c>
      <c r="J99" s="15">
        <f t="shared" si="3"/>
        <v>0</v>
      </c>
      <c r="K99" s="15">
        <f t="shared" si="4"/>
        <v>0</v>
      </c>
      <c r="L99" s="15">
        <v>-5.7439999999999998E-2</v>
      </c>
      <c r="M99" s="15"/>
      <c r="N99" s="17">
        <f t="shared" si="5"/>
        <v>0</v>
      </c>
    </row>
    <row r="100" spans="1:14" ht="13.5" x14ac:dyDescent="0.35">
      <c r="A100" s="14">
        <v>991265</v>
      </c>
      <c r="B100" s="15" t="s">
        <v>117</v>
      </c>
      <c r="C100" s="15">
        <v>115</v>
      </c>
      <c r="D100" s="15">
        <v>101</v>
      </c>
      <c r="E100" s="15">
        <v>1050</v>
      </c>
      <c r="F100" s="15">
        <v>0</v>
      </c>
      <c r="G100" s="15">
        <v>0</v>
      </c>
      <c r="H100" s="15">
        <v>0</v>
      </c>
      <c r="I100" s="16">
        <v>0</v>
      </c>
      <c r="J100" s="15">
        <f t="shared" si="3"/>
        <v>0</v>
      </c>
      <c r="K100" s="15">
        <f t="shared" si="4"/>
        <v>0</v>
      </c>
      <c r="L100" s="15">
        <v>-5.7439999999999998E-2</v>
      </c>
      <c r="M100" s="15"/>
      <c r="N100" s="17">
        <f t="shared" si="5"/>
        <v>0</v>
      </c>
    </row>
    <row r="101" spans="1:14" ht="13.5" x14ac:dyDescent="0.35">
      <c r="A101" s="14">
        <v>991267</v>
      </c>
      <c r="B101" s="15" t="s">
        <v>118</v>
      </c>
      <c r="C101" s="15">
        <v>115</v>
      </c>
      <c r="D101" s="15">
        <v>101</v>
      </c>
      <c r="E101" s="15">
        <v>1050</v>
      </c>
      <c r="F101" s="15">
        <v>129.81</v>
      </c>
      <c r="G101" s="15">
        <v>0</v>
      </c>
      <c r="H101" s="15">
        <v>246</v>
      </c>
      <c r="I101" s="16">
        <v>129.81</v>
      </c>
      <c r="J101" s="15">
        <f t="shared" si="3"/>
        <v>0</v>
      </c>
      <c r="K101" s="15">
        <f t="shared" si="4"/>
        <v>116.19</v>
      </c>
      <c r="L101" s="15">
        <v>-5.7439999999999998E-2</v>
      </c>
      <c r="M101" s="15"/>
      <c r="N101" s="17">
        <f t="shared" si="5"/>
        <v>0</v>
      </c>
    </row>
    <row r="102" spans="1:14" ht="13.5" x14ac:dyDescent="0.35">
      <c r="A102" s="14">
        <v>991275</v>
      </c>
      <c r="B102" s="15" t="s">
        <v>119</v>
      </c>
      <c r="C102" s="15">
        <v>115</v>
      </c>
      <c r="D102" s="15">
        <v>101</v>
      </c>
      <c r="E102" s="15">
        <v>1050</v>
      </c>
      <c r="F102" s="15">
        <v>14.5</v>
      </c>
      <c r="G102" s="15">
        <v>0</v>
      </c>
      <c r="H102" s="15">
        <v>14.5</v>
      </c>
      <c r="I102" s="16">
        <v>14.5</v>
      </c>
      <c r="J102" s="15">
        <f t="shared" si="3"/>
        <v>0</v>
      </c>
      <c r="K102" s="15">
        <f t="shared" si="4"/>
        <v>0</v>
      </c>
      <c r="L102" s="15">
        <v>-5.7439999999999998E-2</v>
      </c>
      <c r="M102" s="15"/>
      <c r="N102" s="17">
        <f t="shared" si="5"/>
        <v>0</v>
      </c>
    </row>
    <row r="103" spans="1:14" ht="13.5" x14ac:dyDescent="0.35">
      <c r="A103" s="14">
        <v>115742</v>
      </c>
      <c r="B103" s="15" t="s">
        <v>120</v>
      </c>
      <c r="C103" s="15">
        <v>22</v>
      </c>
      <c r="D103" s="15">
        <v>101</v>
      </c>
      <c r="E103" s="15">
        <v>1160</v>
      </c>
      <c r="F103" s="15">
        <v>168</v>
      </c>
      <c r="G103" s="15">
        <v>0</v>
      </c>
      <c r="H103" s="15">
        <v>168</v>
      </c>
      <c r="I103" s="16">
        <v>168</v>
      </c>
      <c r="J103" s="15">
        <f t="shared" si="3"/>
        <v>0</v>
      </c>
      <c r="K103" s="15">
        <f t="shared" si="4"/>
        <v>0</v>
      </c>
      <c r="L103" s="15">
        <v>-5.7430000000000002E-2</v>
      </c>
      <c r="M103" s="15"/>
      <c r="N103" s="17">
        <f t="shared" si="5"/>
        <v>0</v>
      </c>
    </row>
    <row r="104" spans="1:14" ht="13.5" x14ac:dyDescent="0.35">
      <c r="A104" s="14">
        <v>111095</v>
      </c>
      <c r="B104" s="15" t="s">
        <v>121</v>
      </c>
      <c r="C104" s="15">
        <v>21</v>
      </c>
      <c r="D104" s="15">
        <v>101</v>
      </c>
      <c r="E104" s="15">
        <v>1023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3"/>
        <v>0</v>
      </c>
      <c r="K104" s="15">
        <f t="shared" si="4"/>
        <v>0</v>
      </c>
      <c r="L104" s="15">
        <v>-5.74E-2</v>
      </c>
      <c r="M104" s="15"/>
      <c r="N104" s="17">
        <f t="shared" si="5"/>
        <v>0</v>
      </c>
    </row>
    <row r="105" spans="1:14" ht="13.5" x14ac:dyDescent="0.35">
      <c r="A105" s="14">
        <v>111096</v>
      </c>
      <c r="B105" s="15" t="s">
        <v>122</v>
      </c>
      <c r="C105" s="15">
        <v>21</v>
      </c>
      <c r="D105" s="15">
        <v>101</v>
      </c>
      <c r="E105" s="15">
        <v>1023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3"/>
        <v>0</v>
      </c>
      <c r="K105" s="15">
        <f t="shared" si="4"/>
        <v>0</v>
      </c>
      <c r="L105" s="15">
        <v>-5.74E-2</v>
      </c>
      <c r="M105" s="15"/>
      <c r="N105" s="17">
        <f t="shared" si="5"/>
        <v>0</v>
      </c>
    </row>
    <row r="106" spans="1:14" ht="13.5" x14ac:dyDescent="0.35">
      <c r="A106" s="14">
        <v>991378</v>
      </c>
      <c r="B106" s="15" t="s">
        <v>123</v>
      </c>
      <c r="C106" s="15">
        <v>115</v>
      </c>
      <c r="D106" s="15">
        <v>101</v>
      </c>
      <c r="E106" s="15">
        <v>1050</v>
      </c>
      <c r="F106" s="15">
        <v>279.36</v>
      </c>
      <c r="G106" s="15">
        <v>0</v>
      </c>
      <c r="H106" s="15">
        <v>880</v>
      </c>
      <c r="I106" s="16">
        <v>279.36</v>
      </c>
      <c r="J106" s="15">
        <f t="shared" si="3"/>
        <v>0</v>
      </c>
      <c r="K106" s="15">
        <f t="shared" si="4"/>
        <v>600.64</v>
      </c>
      <c r="L106" s="15">
        <v>-5.74E-2</v>
      </c>
      <c r="M106" s="15"/>
      <c r="N106" s="17">
        <f t="shared" si="5"/>
        <v>0</v>
      </c>
    </row>
    <row r="107" spans="1:14" ht="13.5" x14ac:dyDescent="0.35">
      <c r="A107" s="14">
        <v>117434</v>
      </c>
      <c r="B107" s="15" t="s">
        <v>124</v>
      </c>
      <c r="C107" s="15">
        <v>18</v>
      </c>
      <c r="D107" s="15">
        <v>101</v>
      </c>
      <c r="E107" s="15">
        <v>1410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3"/>
        <v>0</v>
      </c>
      <c r="K107" s="15">
        <f t="shared" si="4"/>
        <v>0</v>
      </c>
      <c r="L107" s="15">
        <v>-5.7389999999999997E-2</v>
      </c>
      <c r="M107" s="15"/>
      <c r="N107" s="17">
        <f t="shared" si="5"/>
        <v>0</v>
      </c>
    </row>
    <row r="108" spans="1:14" ht="13.5" x14ac:dyDescent="0.35">
      <c r="A108" s="14">
        <v>117435</v>
      </c>
      <c r="B108" s="15" t="s">
        <v>125</v>
      </c>
      <c r="C108" s="15">
        <v>13.8</v>
      </c>
      <c r="D108" s="15">
        <v>101</v>
      </c>
      <c r="E108" s="15">
        <v>1410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3"/>
        <v>0</v>
      </c>
      <c r="K108" s="15">
        <f t="shared" si="4"/>
        <v>0</v>
      </c>
      <c r="L108" s="15">
        <v>-5.7389999999999997E-2</v>
      </c>
      <c r="M108" s="15"/>
      <c r="N108" s="17">
        <f t="shared" si="5"/>
        <v>0</v>
      </c>
    </row>
    <row r="109" spans="1:14" ht="13.5" x14ac:dyDescent="0.35">
      <c r="A109" s="14">
        <v>997357</v>
      </c>
      <c r="B109" s="15" t="s">
        <v>126</v>
      </c>
      <c r="C109" s="15">
        <v>115</v>
      </c>
      <c r="D109" s="15">
        <v>101</v>
      </c>
      <c r="E109" s="15">
        <v>1410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3"/>
        <v>0</v>
      </c>
      <c r="K109" s="15">
        <f t="shared" si="4"/>
        <v>0</v>
      </c>
      <c r="L109" s="15">
        <v>-5.7389999999999997E-2</v>
      </c>
      <c r="M109" s="15"/>
      <c r="N109" s="17">
        <f t="shared" si="5"/>
        <v>0</v>
      </c>
    </row>
    <row r="110" spans="1:14" ht="13.5" x14ac:dyDescent="0.35">
      <c r="A110" s="14">
        <v>998179</v>
      </c>
      <c r="B110" s="15" t="s">
        <v>127</v>
      </c>
      <c r="C110" s="15">
        <v>69</v>
      </c>
      <c r="D110" s="15">
        <v>101</v>
      </c>
      <c r="E110" s="15">
        <v>1420</v>
      </c>
      <c r="F110" s="15">
        <v>6.27</v>
      </c>
      <c r="G110" s="15">
        <v>0</v>
      </c>
      <c r="H110" s="15">
        <v>6.27</v>
      </c>
      <c r="I110" s="16">
        <v>6.27</v>
      </c>
      <c r="J110" s="15">
        <f t="shared" si="3"/>
        <v>0</v>
      </c>
      <c r="K110" s="15">
        <f t="shared" si="4"/>
        <v>0</v>
      </c>
      <c r="L110" s="15">
        <v>-5.7389999999999997E-2</v>
      </c>
      <c r="M110" s="15"/>
      <c r="N110" s="17">
        <f t="shared" si="5"/>
        <v>0</v>
      </c>
    </row>
    <row r="111" spans="1:14" ht="13.5" x14ac:dyDescent="0.35">
      <c r="A111" s="14">
        <v>998187</v>
      </c>
      <c r="B111" s="15" t="s">
        <v>128</v>
      </c>
      <c r="C111" s="15">
        <v>13.8</v>
      </c>
      <c r="D111" s="15">
        <v>101</v>
      </c>
      <c r="E111" s="15">
        <v>1420</v>
      </c>
      <c r="F111" s="15">
        <v>20.97</v>
      </c>
      <c r="G111" s="15">
        <v>0</v>
      </c>
      <c r="H111" s="15">
        <v>20.97</v>
      </c>
      <c r="I111" s="16">
        <v>20.97</v>
      </c>
      <c r="J111" s="15">
        <f t="shared" si="3"/>
        <v>0</v>
      </c>
      <c r="K111" s="15">
        <f t="shared" si="4"/>
        <v>0</v>
      </c>
      <c r="L111" s="15">
        <v>-5.7389999999999997E-2</v>
      </c>
      <c r="M111" s="15"/>
      <c r="N111" s="17">
        <f t="shared" si="5"/>
        <v>0</v>
      </c>
    </row>
    <row r="112" spans="1:14" ht="13.5" x14ac:dyDescent="0.35">
      <c r="A112" s="14">
        <v>994734</v>
      </c>
      <c r="B112" s="15" t="s">
        <v>129</v>
      </c>
      <c r="C112" s="15">
        <v>345</v>
      </c>
      <c r="D112" s="15">
        <v>101</v>
      </c>
      <c r="E112" s="15">
        <v>1140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3"/>
        <v>0</v>
      </c>
      <c r="K112" s="15">
        <f t="shared" si="4"/>
        <v>0</v>
      </c>
      <c r="L112" s="15">
        <v>-5.738E-2</v>
      </c>
      <c r="M112" s="15"/>
      <c r="N112" s="17">
        <f t="shared" si="5"/>
        <v>0</v>
      </c>
    </row>
    <row r="113" spans="1:14" ht="13.5" x14ac:dyDescent="0.35">
      <c r="A113" s="14">
        <v>994757</v>
      </c>
      <c r="B113" s="15" t="s">
        <v>130</v>
      </c>
      <c r="C113" s="15">
        <v>115</v>
      </c>
      <c r="D113" s="15">
        <v>101</v>
      </c>
      <c r="E113" s="15">
        <v>1140</v>
      </c>
      <c r="F113" s="15">
        <v>0</v>
      </c>
      <c r="G113" s="15">
        <v>0</v>
      </c>
      <c r="H113" s="15">
        <v>0</v>
      </c>
      <c r="I113" s="16">
        <v>0</v>
      </c>
      <c r="J113" s="15">
        <f t="shared" si="3"/>
        <v>0</v>
      </c>
      <c r="K113" s="15">
        <f t="shared" si="4"/>
        <v>0</v>
      </c>
      <c r="L113" s="15">
        <v>-5.7369999999999997E-2</v>
      </c>
      <c r="M113" s="15"/>
      <c r="N113" s="17">
        <f t="shared" si="5"/>
        <v>0</v>
      </c>
    </row>
    <row r="114" spans="1:14" ht="13.5" x14ac:dyDescent="0.35">
      <c r="A114" s="14">
        <v>111028</v>
      </c>
      <c r="B114" s="15" t="s">
        <v>131</v>
      </c>
      <c r="C114" s="15">
        <v>13.8</v>
      </c>
      <c r="D114" s="15">
        <v>101</v>
      </c>
      <c r="E114" s="15">
        <v>1002</v>
      </c>
      <c r="F114" s="15">
        <v>42.3</v>
      </c>
      <c r="G114" s="15">
        <v>0</v>
      </c>
      <c r="H114" s="15">
        <v>42.3</v>
      </c>
      <c r="I114" s="16">
        <v>42.3</v>
      </c>
      <c r="J114" s="15">
        <f t="shared" si="3"/>
        <v>0</v>
      </c>
      <c r="K114" s="15">
        <f t="shared" si="4"/>
        <v>0</v>
      </c>
      <c r="L114" s="15">
        <v>-5.7290000000000001E-2</v>
      </c>
      <c r="M114" s="15"/>
      <c r="N114" s="17">
        <f t="shared" si="5"/>
        <v>0</v>
      </c>
    </row>
    <row r="115" spans="1:14" ht="13.5" x14ac:dyDescent="0.35">
      <c r="A115" s="14">
        <v>990819</v>
      </c>
      <c r="B115" s="15" t="s">
        <v>132</v>
      </c>
      <c r="C115" s="15">
        <v>115</v>
      </c>
      <c r="D115" s="15">
        <v>101</v>
      </c>
      <c r="E115" s="15">
        <v>1000</v>
      </c>
      <c r="F115" s="15">
        <v>351.9</v>
      </c>
      <c r="G115" s="15">
        <v>0</v>
      </c>
      <c r="H115" s="15">
        <v>351.9</v>
      </c>
      <c r="I115" s="16">
        <v>351.9</v>
      </c>
      <c r="J115" s="15">
        <f t="shared" si="3"/>
        <v>0</v>
      </c>
      <c r="K115" s="15">
        <f t="shared" si="4"/>
        <v>0</v>
      </c>
      <c r="L115" s="15">
        <v>-5.7279999999999998E-2</v>
      </c>
      <c r="M115" s="15"/>
      <c r="N115" s="17">
        <f t="shared" si="5"/>
        <v>0</v>
      </c>
    </row>
    <row r="116" spans="1:14" ht="13.5" x14ac:dyDescent="0.35">
      <c r="A116" s="14">
        <v>114470</v>
      </c>
      <c r="B116" s="15" t="s">
        <v>133</v>
      </c>
      <c r="C116" s="15">
        <v>13.8</v>
      </c>
      <c r="D116" s="15">
        <v>101</v>
      </c>
      <c r="E116" s="15">
        <v>1130</v>
      </c>
      <c r="F116" s="15">
        <v>1.1399999999999999</v>
      </c>
      <c r="G116" s="15">
        <v>0</v>
      </c>
      <c r="H116" s="15">
        <v>1.1399999999999999</v>
      </c>
      <c r="I116" s="16">
        <v>1.1399999999999999</v>
      </c>
      <c r="J116" s="15">
        <f t="shared" si="3"/>
        <v>0</v>
      </c>
      <c r="K116" s="15">
        <f t="shared" si="4"/>
        <v>0</v>
      </c>
      <c r="L116" s="15">
        <v>-5.7189999999999998E-2</v>
      </c>
      <c r="M116" s="15"/>
      <c r="N116" s="17">
        <f t="shared" si="5"/>
        <v>0</v>
      </c>
    </row>
    <row r="117" spans="1:14" ht="13.5" x14ac:dyDescent="0.35">
      <c r="A117" s="14">
        <v>114474</v>
      </c>
      <c r="B117" s="15" t="s">
        <v>134</v>
      </c>
      <c r="C117" s="15">
        <v>13.8</v>
      </c>
      <c r="D117" s="15">
        <v>101</v>
      </c>
      <c r="E117" s="15">
        <v>1130</v>
      </c>
      <c r="F117" s="15">
        <v>1.1399999999999999</v>
      </c>
      <c r="G117" s="15">
        <v>0</v>
      </c>
      <c r="H117" s="15">
        <v>1.1399999999999999</v>
      </c>
      <c r="I117" s="16">
        <v>1.1399999999999999</v>
      </c>
      <c r="J117" s="15">
        <f t="shared" si="3"/>
        <v>0</v>
      </c>
      <c r="K117" s="15">
        <f t="shared" si="4"/>
        <v>0</v>
      </c>
      <c r="L117" s="15">
        <v>-5.7189999999999998E-2</v>
      </c>
      <c r="M117" s="15"/>
      <c r="N117" s="17">
        <f t="shared" si="5"/>
        <v>0</v>
      </c>
    </row>
    <row r="118" spans="1:14" ht="13.5" x14ac:dyDescent="0.35">
      <c r="A118" s="14">
        <v>111080</v>
      </c>
      <c r="B118" s="15" t="s">
        <v>135</v>
      </c>
      <c r="C118" s="15">
        <v>13.8</v>
      </c>
      <c r="D118" s="15">
        <v>101</v>
      </c>
      <c r="E118" s="15">
        <v>1023</v>
      </c>
      <c r="F118" s="15">
        <v>97.4</v>
      </c>
      <c r="G118" s="15">
        <v>0</v>
      </c>
      <c r="H118" s="15">
        <v>97.4</v>
      </c>
      <c r="I118" s="16">
        <v>97.4</v>
      </c>
      <c r="J118" s="15">
        <f t="shared" si="3"/>
        <v>0</v>
      </c>
      <c r="K118" s="15">
        <f t="shared" si="4"/>
        <v>0</v>
      </c>
      <c r="L118" s="15">
        <v>-5.7180000000000002E-2</v>
      </c>
      <c r="M118" s="15"/>
      <c r="N118" s="17">
        <f t="shared" si="5"/>
        <v>0</v>
      </c>
    </row>
    <row r="119" spans="1:14" ht="13.5" x14ac:dyDescent="0.35">
      <c r="A119" s="14">
        <v>111081</v>
      </c>
      <c r="B119" s="15" t="s">
        <v>136</v>
      </c>
      <c r="C119" s="15">
        <v>13.8</v>
      </c>
      <c r="D119" s="15">
        <v>101</v>
      </c>
      <c r="E119" s="15">
        <v>1023</v>
      </c>
      <c r="F119" s="15">
        <v>97.4</v>
      </c>
      <c r="G119" s="15">
        <v>0</v>
      </c>
      <c r="H119" s="15">
        <v>97.4</v>
      </c>
      <c r="I119" s="16">
        <v>97.4</v>
      </c>
      <c r="J119" s="15">
        <f t="shared" si="3"/>
        <v>0</v>
      </c>
      <c r="K119" s="15">
        <f t="shared" si="4"/>
        <v>0</v>
      </c>
      <c r="L119" s="15">
        <v>-5.7180000000000002E-2</v>
      </c>
      <c r="M119" s="15"/>
      <c r="N119" s="17">
        <f t="shared" si="5"/>
        <v>0</v>
      </c>
    </row>
    <row r="120" spans="1:14" ht="13.5" x14ac:dyDescent="0.35">
      <c r="A120" s="14">
        <v>111083</v>
      </c>
      <c r="B120" s="15" t="s">
        <v>137</v>
      </c>
      <c r="C120" s="15">
        <v>13.8</v>
      </c>
      <c r="D120" s="15">
        <v>101</v>
      </c>
      <c r="E120" s="15">
        <v>1023</v>
      </c>
      <c r="F120" s="15">
        <v>57.5</v>
      </c>
      <c r="G120" s="15">
        <v>0</v>
      </c>
      <c r="H120" s="15">
        <v>57.5</v>
      </c>
      <c r="I120" s="16">
        <v>57.5</v>
      </c>
      <c r="J120" s="15">
        <f t="shared" si="3"/>
        <v>0</v>
      </c>
      <c r="K120" s="15">
        <f t="shared" si="4"/>
        <v>0</v>
      </c>
      <c r="L120" s="15">
        <v>-5.7180000000000002E-2</v>
      </c>
      <c r="M120" s="15"/>
      <c r="N120" s="17">
        <f t="shared" si="5"/>
        <v>0</v>
      </c>
    </row>
    <row r="121" spans="1:14" ht="13.5" x14ac:dyDescent="0.35">
      <c r="A121" s="14">
        <v>117426</v>
      </c>
      <c r="B121" s="15" t="s">
        <v>138</v>
      </c>
      <c r="C121" s="15">
        <v>13.8</v>
      </c>
      <c r="D121" s="15">
        <v>101</v>
      </c>
      <c r="E121" s="15">
        <v>1410</v>
      </c>
      <c r="F121" s="15">
        <v>106.94</v>
      </c>
      <c r="G121" s="15">
        <v>0</v>
      </c>
      <c r="H121" s="15">
        <v>106.94</v>
      </c>
      <c r="I121" s="16">
        <v>106.94</v>
      </c>
      <c r="J121" s="15">
        <f t="shared" si="3"/>
        <v>0</v>
      </c>
      <c r="K121" s="15">
        <f t="shared" si="4"/>
        <v>0</v>
      </c>
      <c r="L121" s="15">
        <v>-5.7180000000000002E-2</v>
      </c>
      <c r="M121" s="15"/>
      <c r="N121" s="17">
        <f t="shared" si="5"/>
        <v>0</v>
      </c>
    </row>
    <row r="122" spans="1:14" ht="13.5" x14ac:dyDescent="0.35">
      <c r="A122" s="14">
        <v>117427</v>
      </c>
      <c r="B122" s="15" t="s">
        <v>139</v>
      </c>
      <c r="C122" s="15">
        <v>13.8</v>
      </c>
      <c r="D122" s="15">
        <v>101</v>
      </c>
      <c r="E122" s="15">
        <v>1410</v>
      </c>
      <c r="F122" s="15">
        <v>109.03</v>
      </c>
      <c r="G122" s="15">
        <v>0</v>
      </c>
      <c r="H122" s="15">
        <v>109.03</v>
      </c>
      <c r="I122" s="16">
        <v>109.03</v>
      </c>
      <c r="J122" s="15">
        <f t="shared" si="3"/>
        <v>0</v>
      </c>
      <c r="K122" s="15">
        <f t="shared" si="4"/>
        <v>0</v>
      </c>
      <c r="L122" s="15">
        <v>-5.7180000000000002E-2</v>
      </c>
      <c r="M122" s="15"/>
      <c r="N122" s="17">
        <f t="shared" si="5"/>
        <v>0</v>
      </c>
    </row>
    <row r="123" spans="1:14" ht="13.5" x14ac:dyDescent="0.35">
      <c r="A123" s="14">
        <v>117428</v>
      </c>
      <c r="B123" s="15" t="s">
        <v>140</v>
      </c>
      <c r="C123" s="15">
        <v>13.8</v>
      </c>
      <c r="D123" s="15">
        <v>101</v>
      </c>
      <c r="E123" s="15">
        <v>1410</v>
      </c>
      <c r="F123" s="15">
        <v>107.53</v>
      </c>
      <c r="G123" s="15">
        <v>0</v>
      </c>
      <c r="H123" s="15">
        <v>107.53</v>
      </c>
      <c r="I123" s="16">
        <v>107.53</v>
      </c>
      <c r="J123" s="15">
        <f t="shared" si="3"/>
        <v>0</v>
      </c>
      <c r="K123" s="15">
        <f t="shared" si="4"/>
        <v>0</v>
      </c>
      <c r="L123" s="15">
        <v>-5.7180000000000002E-2</v>
      </c>
      <c r="M123" s="15"/>
      <c r="N123" s="17">
        <f t="shared" si="5"/>
        <v>0</v>
      </c>
    </row>
    <row r="124" spans="1:14" ht="13.5" x14ac:dyDescent="0.35">
      <c r="A124" s="14">
        <v>117431</v>
      </c>
      <c r="B124" s="15" t="s">
        <v>141</v>
      </c>
      <c r="C124" s="15">
        <v>11.5</v>
      </c>
      <c r="D124" s="15">
        <v>101</v>
      </c>
      <c r="E124" s="15">
        <v>1410</v>
      </c>
      <c r="F124" s="15">
        <v>47.06</v>
      </c>
      <c r="G124" s="15">
        <v>0</v>
      </c>
      <c r="H124" s="15">
        <v>47.06</v>
      </c>
      <c r="I124" s="16">
        <v>47.06</v>
      </c>
      <c r="J124" s="15">
        <f t="shared" si="3"/>
        <v>0</v>
      </c>
      <c r="K124" s="15">
        <f t="shared" si="4"/>
        <v>0</v>
      </c>
      <c r="L124" s="15">
        <v>-5.7180000000000002E-2</v>
      </c>
      <c r="M124" s="15"/>
      <c r="N124" s="17">
        <f t="shared" si="5"/>
        <v>0</v>
      </c>
    </row>
    <row r="125" spans="1:14" ht="13.5" x14ac:dyDescent="0.35">
      <c r="A125" s="14">
        <v>117432</v>
      </c>
      <c r="B125" s="15" t="s">
        <v>142</v>
      </c>
      <c r="C125" s="15">
        <v>11.5</v>
      </c>
      <c r="D125" s="15">
        <v>101</v>
      </c>
      <c r="E125" s="15">
        <v>1410</v>
      </c>
      <c r="F125" s="15">
        <v>47.97</v>
      </c>
      <c r="G125" s="15">
        <v>0</v>
      </c>
      <c r="H125" s="15">
        <v>47.97</v>
      </c>
      <c r="I125" s="16">
        <v>47.97</v>
      </c>
      <c r="J125" s="15">
        <f t="shared" si="3"/>
        <v>0</v>
      </c>
      <c r="K125" s="15">
        <f t="shared" si="4"/>
        <v>0</v>
      </c>
      <c r="L125" s="15">
        <v>-5.7180000000000002E-2</v>
      </c>
      <c r="M125" s="15"/>
      <c r="N125" s="17">
        <f t="shared" si="5"/>
        <v>0</v>
      </c>
    </row>
    <row r="126" spans="1:14" ht="13.5" x14ac:dyDescent="0.35">
      <c r="A126" s="14">
        <v>117433</v>
      </c>
      <c r="B126" s="15" t="s">
        <v>143</v>
      </c>
      <c r="C126" s="15">
        <v>11.5</v>
      </c>
      <c r="D126" s="15">
        <v>101</v>
      </c>
      <c r="E126" s="15">
        <v>1410</v>
      </c>
      <c r="F126" s="15">
        <v>49.47</v>
      </c>
      <c r="G126" s="15">
        <v>0</v>
      </c>
      <c r="H126" s="15">
        <v>49.47</v>
      </c>
      <c r="I126" s="16">
        <v>49.47</v>
      </c>
      <c r="J126" s="15">
        <f t="shared" si="3"/>
        <v>0</v>
      </c>
      <c r="K126" s="15">
        <f t="shared" si="4"/>
        <v>0</v>
      </c>
      <c r="L126" s="15">
        <v>-5.7180000000000002E-2</v>
      </c>
      <c r="M126" s="15"/>
      <c r="N126" s="17">
        <f t="shared" si="5"/>
        <v>0</v>
      </c>
    </row>
    <row r="127" spans="1:14" ht="13.5" x14ac:dyDescent="0.35">
      <c r="A127" s="14">
        <v>117436</v>
      </c>
      <c r="B127" s="15" t="s">
        <v>144</v>
      </c>
      <c r="C127" s="15">
        <v>18</v>
      </c>
      <c r="D127" s="15">
        <v>101</v>
      </c>
      <c r="E127" s="15">
        <v>1410</v>
      </c>
      <c r="F127" s="15">
        <v>183.1</v>
      </c>
      <c r="G127" s="15">
        <v>0</v>
      </c>
      <c r="H127" s="15">
        <v>183.1</v>
      </c>
      <c r="I127" s="16">
        <v>183.1</v>
      </c>
      <c r="J127" s="15">
        <f t="shared" si="3"/>
        <v>0</v>
      </c>
      <c r="K127" s="15">
        <f t="shared" si="4"/>
        <v>0</v>
      </c>
      <c r="L127" s="15">
        <v>-5.7149999999999999E-2</v>
      </c>
      <c r="M127" s="15"/>
      <c r="N127" s="17">
        <f t="shared" si="5"/>
        <v>0</v>
      </c>
    </row>
    <row r="128" spans="1:14" ht="13.5" x14ac:dyDescent="0.35">
      <c r="A128" s="14">
        <v>117437</v>
      </c>
      <c r="B128" s="15" t="s">
        <v>145</v>
      </c>
      <c r="C128" s="15">
        <v>18</v>
      </c>
      <c r="D128" s="15">
        <v>101</v>
      </c>
      <c r="E128" s="15">
        <v>1410</v>
      </c>
      <c r="F128" s="15">
        <v>185.48</v>
      </c>
      <c r="G128" s="15">
        <v>0</v>
      </c>
      <c r="H128" s="15">
        <v>185.48</v>
      </c>
      <c r="I128" s="16">
        <v>185.48</v>
      </c>
      <c r="J128" s="15">
        <f t="shared" si="3"/>
        <v>0</v>
      </c>
      <c r="K128" s="15">
        <f t="shared" si="4"/>
        <v>0</v>
      </c>
      <c r="L128" s="15">
        <v>-5.7149999999999999E-2</v>
      </c>
      <c r="M128" s="15"/>
      <c r="N128" s="17">
        <f t="shared" si="5"/>
        <v>0</v>
      </c>
    </row>
    <row r="129" spans="1:14" ht="13.5" x14ac:dyDescent="0.35">
      <c r="A129" s="14">
        <v>117438</v>
      </c>
      <c r="B129" s="15" t="s">
        <v>146</v>
      </c>
      <c r="C129" s="15">
        <v>18</v>
      </c>
      <c r="D129" s="15">
        <v>101</v>
      </c>
      <c r="E129" s="15">
        <v>1410</v>
      </c>
      <c r="F129" s="15">
        <v>183.1</v>
      </c>
      <c r="G129" s="15">
        <v>0</v>
      </c>
      <c r="H129" s="15">
        <v>183.1</v>
      </c>
      <c r="I129" s="16">
        <v>183.1</v>
      </c>
      <c r="J129" s="15">
        <f t="shared" si="3"/>
        <v>0</v>
      </c>
      <c r="K129" s="15">
        <f t="shared" si="4"/>
        <v>0</v>
      </c>
      <c r="L129" s="15">
        <v>-5.7149999999999999E-2</v>
      </c>
      <c r="M129" s="15"/>
      <c r="N129" s="17">
        <f t="shared" si="5"/>
        <v>0</v>
      </c>
    </row>
    <row r="130" spans="1:14" ht="13.5" x14ac:dyDescent="0.35">
      <c r="A130" s="14">
        <v>117446</v>
      </c>
      <c r="B130" s="15" t="s">
        <v>147</v>
      </c>
      <c r="C130" s="15">
        <v>4.2</v>
      </c>
      <c r="D130" s="15">
        <v>101</v>
      </c>
      <c r="E130" s="15">
        <v>1410</v>
      </c>
      <c r="F130" s="15">
        <v>0</v>
      </c>
      <c r="G130" s="15">
        <v>0</v>
      </c>
      <c r="H130" s="15">
        <v>0</v>
      </c>
      <c r="I130" s="16">
        <v>0</v>
      </c>
      <c r="J130" s="15">
        <f t="shared" si="3"/>
        <v>0</v>
      </c>
      <c r="K130" s="15">
        <f t="shared" si="4"/>
        <v>0</v>
      </c>
      <c r="L130" s="15">
        <v>-5.7149999999999999E-2</v>
      </c>
      <c r="M130" s="15"/>
      <c r="N130" s="17">
        <f t="shared" si="5"/>
        <v>0</v>
      </c>
    </row>
    <row r="131" spans="1:14" ht="13.5" x14ac:dyDescent="0.35">
      <c r="A131" s="14">
        <v>117455</v>
      </c>
      <c r="B131" s="15" t="s">
        <v>148</v>
      </c>
      <c r="C131" s="15">
        <v>13.8</v>
      </c>
      <c r="D131" s="15">
        <v>101</v>
      </c>
      <c r="E131" s="15">
        <v>1410</v>
      </c>
      <c r="F131" s="15">
        <v>0</v>
      </c>
      <c r="G131" s="15">
        <v>0</v>
      </c>
      <c r="H131" s="15">
        <v>0</v>
      </c>
      <c r="I131" s="16">
        <v>0</v>
      </c>
      <c r="J131" s="15">
        <f t="shared" si="3"/>
        <v>0</v>
      </c>
      <c r="K131" s="15">
        <f t="shared" si="4"/>
        <v>0</v>
      </c>
      <c r="L131" s="15">
        <v>-5.7149999999999999E-2</v>
      </c>
      <c r="M131" s="15"/>
      <c r="N131" s="17">
        <f t="shared" si="5"/>
        <v>0</v>
      </c>
    </row>
    <row r="132" spans="1:14" ht="13.5" x14ac:dyDescent="0.35">
      <c r="A132" s="14">
        <v>117501</v>
      </c>
      <c r="B132" s="15" t="s">
        <v>149</v>
      </c>
      <c r="C132" s="15">
        <v>0.6</v>
      </c>
      <c r="D132" s="15">
        <v>101</v>
      </c>
      <c r="E132" s="15">
        <v>1410</v>
      </c>
      <c r="F132" s="15">
        <v>0</v>
      </c>
      <c r="G132" s="15">
        <v>0</v>
      </c>
      <c r="H132" s="15">
        <v>0</v>
      </c>
      <c r="I132" s="16">
        <v>0</v>
      </c>
      <c r="J132" s="15">
        <f t="shared" si="3"/>
        <v>0</v>
      </c>
      <c r="K132" s="15">
        <f t="shared" si="4"/>
        <v>0</v>
      </c>
      <c r="L132" s="15">
        <v>-5.7149999999999999E-2</v>
      </c>
      <c r="M132" s="15"/>
      <c r="N132" s="17">
        <f t="shared" si="5"/>
        <v>0</v>
      </c>
    </row>
    <row r="133" spans="1:14" ht="13.5" x14ac:dyDescent="0.35">
      <c r="A133" s="14">
        <v>997311</v>
      </c>
      <c r="B133" s="15" t="s">
        <v>150</v>
      </c>
      <c r="C133" s="15">
        <v>115</v>
      </c>
      <c r="D133" s="15">
        <v>101</v>
      </c>
      <c r="E133" s="15">
        <v>1410</v>
      </c>
      <c r="F133" s="15">
        <v>0</v>
      </c>
      <c r="G133" s="15">
        <v>0</v>
      </c>
      <c r="H133" s="15">
        <v>0</v>
      </c>
      <c r="I133" s="16">
        <v>0</v>
      </c>
      <c r="J133" s="15">
        <f t="shared" si="3"/>
        <v>0</v>
      </c>
      <c r="K133" s="15">
        <f t="shared" si="4"/>
        <v>0</v>
      </c>
      <c r="L133" s="15">
        <v>-5.7149999999999999E-2</v>
      </c>
      <c r="M133" s="15"/>
      <c r="N133" s="17">
        <f t="shared" si="5"/>
        <v>0</v>
      </c>
    </row>
    <row r="134" spans="1:14" ht="13.5" x14ac:dyDescent="0.35">
      <c r="A134" s="14">
        <v>997353</v>
      </c>
      <c r="B134" s="15" t="s">
        <v>151</v>
      </c>
      <c r="C134" s="15">
        <v>115</v>
      </c>
      <c r="D134" s="15">
        <v>101</v>
      </c>
      <c r="E134" s="15">
        <v>1410</v>
      </c>
      <c r="F134" s="15">
        <v>0</v>
      </c>
      <c r="G134" s="15">
        <v>0</v>
      </c>
      <c r="H134" s="15">
        <v>0</v>
      </c>
      <c r="I134" s="16">
        <v>0</v>
      </c>
      <c r="J134" s="15">
        <f t="shared" si="3"/>
        <v>0</v>
      </c>
      <c r="K134" s="15">
        <f t="shared" si="4"/>
        <v>0</v>
      </c>
      <c r="L134" s="15">
        <v>-5.7149999999999999E-2</v>
      </c>
      <c r="M134" s="15"/>
      <c r="N134" s="17">
        <f t="shared" si="5"/>
        <v>0</v>
      </c>
    </row>
    <row r="135" spans="1:14" ht="13.5" x14ac:dyDescent="0.35">
      <c r="A135" s="14">
        <v>997346</v>
      </c>
      <c r="B135" s="15" t="s">
        <v>152</v>
      </c>
      <c r="C135" s="15">
        <v>115</v>
      </c>
      <c r="D135" s="15">
        <v>101</v>
      </c>
      <c r="E135" s="15">
        <v>1410</v>
      </c>
      <c r="F135" s="15">
        <v>0</v>
      </c>
      <c r="G135" s="15">
        <v>0</v>
      </c>
      <c r="H135" s="15">
        <v>0</v>
      </c>
      <c r="I135" s="16">
        <v>0</v>
      </c>
      <c r="J135" s="15">
        <f t="shared" si="3"/>
        <v>0</v>
      </c>
      <c r="K135" s="15">
        <f t="shared" si="4"/>
        <v>0</v>
      </c>
      <c r="L135" s="15">
        <v>-5.7140000000000003E-2</v>
      </c>
      <c r="M135" s="15"/>
      <c r="N135" s="17">
        <f t="shared" si="5"/>
        <v>0</v>
      </c>
    </row>
    <row r="136" spans="1:14" ht="13.5" x14ac:dyDescent="0.35">
      <c r="A136" s="14">
        <v>114465</v>
      </c>
      <c r="B136" s="15" t="s">
        <v>153</v>
      </c>
      <c r="C136" s="15">
        <v>13.8</v>
      </c>
      <c r="D136" s="15">
        <v>101</v>
      </c>
      <c r="E136" s="15">
        <v>1130</v>
      </c>
      <c r="F136" s="15">
        <v>32.79</v>
      </c>
      <c r="G136" s="15">
        <v>0</v>
      </c>
      <c r="H136" s="15">
        <v>32.79</v>
      </c>
      <c r="I136" s="16">
        <v>32.79</v>
      </c>
      <c r="J136" s="15">
        <f t="shared" si="3"/>
        <v>0</v>
      </c>
      <c r="K136" s="15">
        <f t="shared" si="4"/>
        <v>0</v>
      </c>
      <c r="L136" s="15">
        <v>-5.713E-2</v>
      </c>
      <c r="M136" s="15"/>
      <c r="N136" s="17">
        <f t="shared" si="5"/>
        <v>0</v>
      </c>
    </row>
    <row r="137" spans="1:14" ht="13.5" x14ac:dyDescent="0.35">
      <c r="A137" s="14">
        <v>117503</v>
      </c>
      <c r="B137" s="15" t="s">
        <v>154</v>
      </c>
      <c r="C137" s="15">
        <v>0.48</v>
      </c>
      <c r="D137" s="15">
        <v>101</v>
      </c>
      <c r="E137" s="15">
        <v>1410</v>
      </c>
      <c r="F137" s="15">
        <v>0</v>
      </c>
      <c r="G137" s="15">
        <v>0</v>
      </c>
      <c r="H137" s="15">
        <v>0</v>
      </c>
      <c r="I137" s="16">
        <v>0</v>
      </c>
      <c r="J137" s="15">
        <f t="shared" si="3"/>
        <v>0</v>
      </c>
      <c r="K137" s="15">
        <f t="shared" si="4"/>
        <v>0</v>
      </c>
      <c r="L137" s="15">
        <v>-5.713E-2</v>
      </c>
      <c r="M137" s="15"/>
      <c r="N137" s="17">
        <f t="shared" si="5"/>
        <v>0</v>
      </c>
    </row>
    <row r="138" spans="1:14" ht="13.5" x14ac:dyDescent="0.35">
      <c r="A138" s="14">
        <v>117505</v>
      </c>
      <c r="B138" s="15" t="s">
        <v>155</v>
      </c>
      <c r="C138" s="15">
        <v>0.48</v>
      </c>
      <c r="D138" s="15">
        <v>101</v>
      </c>
      <c r="E138" s="15">
        <v>1410</v>
      </c>
      <c r="F138" s="15">
        <v>0</v>
      </c>
      <c r="G138" s="15">
        <v>0</v>
      </c>
      <c r="H138" s="15">
        <v>0</v>
      </c>
      <c r="I138" s="16">
        <v>0</v>
      </c>
      <c r="J138" s="15">
        <f t="shared" ref="J138:J201" si="6">I138-F138</f>
        <v>0</v>
      </c>
      <c r="K138" s="15">
        <f t="shared" ref="K138:K201" si="7">H138-I138</f>
        <v>0</v>
      </c>
      <c r="L138" s="15">
        <v>-5.713E-2</v>
      </c>
      <c r="M138" s="15"/>
      <c r="N138" s="17">
        <f t="shared" ref="N138:N201" si="8">L138*J138</f>
        <v>0</v>
      </c>
    </row>
    <row r="139" spans="1:14" ht="13.5" x14ac:dyDescent="0.35">
      <c r="A139" s="14">
        <v>117514</v>
      </c>
      <c r="B139" s="15" t="s">
        <v>156</v>
      </c>
      <c r="C139" s="15">
        <v>0.38</v>
      </c>
      <c r="D139" s="15">
        <v>101</v>
      </c>
      <c r="E139" s="15">
        <v>1410</v>
      </c>
      <c r="F139" s="15">
        <v>0</v>
      </c>
      <c r="G139" s="15">
        <v>0</v>
      </c>
      <c r="H139" s="15">
        <v>0</v>
      </c>
      <c r="I139" s="16">
        <v>0</v>
      </c>
      <c r="J139" s="15">
        <f t="shared" si="6"/>
        <v>0</v>
      </c>
      <c r="K139" s="15">
        <f t="shared" si="7"/>
        <v>0</v>
      </c>
      <c r="L139" s="15">
        <v>-5.713E-2</v>
      </c>
      <c r="M139" s="15"/>
      <c r="N139" s="17">
        <f t="shared" si="8"/>
        <v>0</v>
      </c>
    </row>
    <row r="140" spans="1:14" ht="13.5" x14ac:dyDescent="0.35">
      <c r="A140" s="14">
        <v>997342</v>
      </c>
      <c r="B140" s="15" t="s">
        <v>157</v>
      </c>
      <c r="C140" s="15">
        <v>115</v>
      </c>
      <c r="D140" s="15">
        <v>101</v>
      </c>
      <c r="E140" s="15">
        <v>1410</v>
      </c>
      <c r="F140" s="15">
        <v>0</v>
      </c>
      <c r="G140" s="15">
        <v>0</v>
      </c>
      <c r="H140" s="15">
        <v>0</v>
      </c>
      <c r="I140" s="16">
        <v>0</v>
      </c>
      <c r="J140" s="15">
        <f t="shared" si="6"/>
        <v>0</v>
      </c>
      <c r="K140" s="15">
        <f t="shared" si="7"/>
        <v>0</v>
      </c>
      <c r="L140" s="15">
        <v>-5.713E-2</v>
      </c>
      <c r="M140" s="15"/>
      <c r="N140" s="17">
        <f t="shared" si="8"/>
        <v>0</v>
      </c>
    </row>
    <row r="141" spans="1:14" ht="13.5" x14ac:dyDescent="0.35">
      <c r="A141" s="14">
        <v>997005</v>
      </c>
      <c r="B141" s="15" t="s">
        <v>158</v>
      </c>
      <c r="C141" s="15">
        <v>115</v>
      </c>
      <c r="D141" s="15">
        <v>101</v>
      </c>
      <c r="E141" s="15">
        <v>1400</v>
      </c>
      <c r="F141" s="15">
        <v>0</v>
      </c>
      <c r="G141" s="15">
        <v>0</v>
      </c>
      <c r="H141" s="15">
        <v>0</v>
      </c>
      <c r="I141" s="16">
        <v>0</v>
      </c>
      <c r="J141" s="15">
        <f t="shared" si="6"/>
        <v>0</v>
      </c>
      <c r="K141" s="15">
        <f t="shared" si="7"/>
        <v>0</v>
      </c>
      <c r="L141" s="15">
        <v>-5.7119999999999997E-2</v>
      </c>
      <c r="M141" s="15"/>
      <c r="N141" s="17">
        <f t="shared" si="8"/>
        <v>0</v>
      </c>
    </row>
    <row r="142" spans="1:14" ht="13.5" x14ac:dyDescent="0.35">
      <c r="A142" s="14">
        <v>997012</v>
      </c>
      <c r="B142" s="15" t="s">
        <v>159</v>
      </c>
      <c r="C142" s="15">
        <v>115</v>
      </c>
      <c r="D142" s="15">
        <v>101</v>
      </c>
      <c r="E142" s="15">
        <v>1400</v>
      </c>
      <c r="F142" s="15">
        <v>0</v>
      </c>
      <c r="G142" s="15">
        <v>0</v>
      </c>
      <c r="H142" s="15">
        <v>0</v>
      </c>
      <c r="I142" s="16">
        <v>0</v>
      </c>
      <c r="J142" s="15">
        <f t="shared" si="6"/>
        <v>0</v>
      </c>
      <c r="K142" s="15">
        <f t="shared" si="7"/>
        <v>0</v>
      </c>
      <c r="L142" s="15">
        <v>-5.7119999999999997E-2</v>
      </c>
      <c r="M142" s="15"/>
      <c r="N142" s="17">
        <f t="shared" si="8"/>
        <v>0</v>
      </c>
    </row>
    <row r="143" spans="1:14" ht="13.5" x14ac:dyDescent="0.35">
      <c r="A143" s="14">
        <v>997463</v>
      </c>
      <c r="B143" s="15" t="s">
        <v>160</v>
      </c>
      <c r="C143" s="15">
        <v>115</v>
      </c>
      <c r="D143" s="15">
        <v>101</v>
      </c>
      <c r="E143" s="15">
        <v>1410</v>
      </c>
      <c r="F143" s="15">
        <v>0</v>
      </c>
      <c r="G143" s="15">
        <v>0</v>
      </c>
      <c r="H143" s="15">
        <v>0</v>
      </c>
      <c r="I143" s="16">
        <v>0</v>
      </c>
      <c r="J143" s="15">
        <f t="shared" si="6"/>
        <v>0</v>
      </c>
      <c r="K143" s="15">
        <f t="shared" si="7"/>
        <v>0</v>
      </c>
      <c r="L143" s="15">
        <v>-5.7119999999999997E-2</v>
      </c>
      <c r="M143" s="15"/>
      <c r="N143" s="17">
        <f t="shared" si="8"/>
        <v>0</v>
      </c>
    </row>
    <row r="144" spans="1:14" ht="13.5" x14ac:dyDescent="0.35">
      <c r="A144" s="14">
        <v>117485</v>
      </c>
      <c r="B144" s="15" t="s">
        <v>161</v>
      </c>
      <c r="C144" s="15">
        <v>0.6</v>
      </c>
      <c r="D144" s="15">
        <v>101</v>
      </c>
      <c r="E144" s="15">
        <v>1410</v>
      </c>
      <c r="F144" s="15">
        <v>0</v>
      </c>
      <c r="G144" s="15">
        <v>0</v>
      </c>
      <c r="H144" s="15">
        <v>0</v>
      </c>
      <c r="I144" s="16">
        <v>0</v>
      </c>
      <c r="J144" s="15">
        <f t="shared" si="6"/>
        <v>0</v>
      </c>
      <c r="K144" s="15">
        <f t="shared" si="7"/>
        <v>0</v>
      </c>
      <c r="L144" s="15">
        <v>-5.7110000000000001E-2</v>
      </c>
      <c r="M144" s="15"/>
      <c r="N144" s="17">
        <f t="shared" si="8"/>
        <v>0</v>
      </c>
    </row>
    <row r="145" spans="1:14" ht="13.5" x14ac:dyDescent="0.35">
      <c r="A145" s="14">
        <v>117486</v>
      </c>
      <c r="B145" s="15" t="s">
        <v>162</v>
      </c>
      <c r="C145" s="15">
        <v>0.6</v>
      </c>
      <c r="D145" s="15">
        <v>101</v>
      </c>
      <c r="E145" s="15">
        <v>1410</v>
      </c>
      <c r="F145" s="15">
        <v>0</v>
      </c>
      <c r="G145" s="15">
        <v>0</v>
      </c>
      <c r="H145" s="15">
        <v>0</v>
      </c>
      <c r="I145" s="16">
        <v>0</v>
      </c>
      <c r="J145" s="15">
        <f t="shared" si="6"/>
        <v>0</v>
      </c>
      <c r="K145" s="15">
        <f t="shared" si="7"/>
        <v>0</v>
      </c>
      <c r="L145" s="15">
        <v>-5.7110000000000001E-2</v>
      </c>
      <c r="M145" s="15"/>
      <c r="N145" s="17">
        <f t="shared" si="8"/>
        <v>0</v>
      </c>
    </row>
    <row r="146" spans="1:14" ht="13.5" x14ac:dyDescent="0.35">
      <c r="A146" s="14">
        <v>997327</v>
      </c>
      <c r="B146" s="15" t="s">
        <v>163</v>
      </c>
      <c r="C146" s="15">
        <v>115</v>
      </c>
      <c r="D146" s="15">
        <v>101</v>
      </c>
      <c r="E146" s="15">
        <v>1410</v>
      </c>
      <c r="F146" s="15">
        <v>0</v>
      </c>
      <c r="G146" s="15">
        <v>0</v>
      </c>
      <c r="H146" s="15">
        <v>0</v>
      </c>
      <c r="I146" s="16">
        <v>0</v>
      </c>
      <c r="J146" s="15">
        <f t="shared" si="6"/>
        <v>0</v>
      </c>
      <c r="K146" s="15">
        <f t="shared" si="7"/>
        <v>0</v>
      </c>
      <c r="L146" s="15">
        <v>-5.7110000000000001E-2</v>
      </c>
      <c r="M146" s="15"/>
      <c r="N146" s="17">
        <f t="shared" si="8"/>
        <v>0</v>
      </c>
    </row>
    <row r="147" spans="1:14" ht="13.5" x14ac:dyDescent="0.35">
      <c r="A147" s="14">
        <v>997332</v>
      </c>
      <c r="B147" s="15" t="s">
        <v>164</v>
      </c>
      <c r="C147" s="15">
        <v>115</v>
      </c>
      <c r="D147" s="15">
        <v>101</v>
      </c>
      <c r="E147" s="15">
        <v>1410</v>
      </c>
      <c r="F147" s="15">
        <v>0</v>
      </c>
      <c r="G147" s="15">
        <v>0</v>
      </c>
      <c r="H147" s="15">
        <v>0</v>
      </c>
      <c r="I147" s="16">
        <v>0</v>
      </c>
      <c r="J147" s="15">
        <f t="shared" si="6"/>
        <v>0</v>
      </c>
      <c r="K147" s="15">
        <f t="shared" si="7"/>
        <v>0</v>
      </c>
      <c r="L147" s="15">
        <v>-5.7110000000000001E-2</v>
      </c>
      <c r="M147" s="15"/>
      <c r="N147" s="17">
        <f t="shared" si="8"/>
        <v>0</v>
      </c>
    </row>
    <row r="148" spans="1:14" ht="13.5" x14ac:dyDescent="0.35">
      <c r="A148" s="14">
        <v>997385</v>
      </c>
      <c r="B148" s="15" t="s">
        <v>164</v>
      </c>
      <c r="C148" s="15">
        <v>34.5</v>
      </c>
      <c r="D148" s="15">
        <v>101</v>
      </c>
      <c r="E148" s="15">
        <v>1410</v>
      </c>
      <c r="F148" s="15">
        <v>0</v>
      </c>
      <c r="G148" s="15">
        <v>0</v>
      </c>
      <c r="H148" s="15">
        <v>0</v>
      </c>
      <c r="I148" s="16">
        <v>0</v>
      </c>
      <c r="J148" s="15">
        <f t="shared" si="6"/>
        <v>0</v>
      </c>
      <c r="K148" s="15">
        <f t="shared" si="7"/>
        <v>0</v>
      </c>
      <c r="L148" s="15">
        <v>-5.7110000000000001E-2</v>
      </c>
      <c r="M148" s="15"/>
      <c r="N148" s="17">
        <f t="shared" si="8"/>
        <v>0</v>
      </c>
    </row>
    <row r="149" spans="1:14" ht="13.5" x14ac:dyDescent="0.35">
      <c r="A149" s="14">
        <v>117029</v>
      </c>
      <c r="B149" s="15" t="s">
        <v>165</v>
      </c>
      <c r="C149" s="15">
        <v>13.8</v>
      </c>
      <c r="D149" s="15">
        <v>101</v>
      </c>
      <c r="E149" s="15">
        <v>1400</v>
      </c>
      <c r="F149" s="15">
        <v>77.459999999999994</v>
      </c>
      <c r="G149" s="15">
        <v>0</v>
      </c>
      <c r="H149" s="15">
        <v>77.459999999999994</v>
      </c>
      <c r="I149" s="16">
        <v>77.459999999999994</v>
      </c>
      <c r="J149" s="15">
        <f t="shared" si="6"/>
        <v>0</v>
      </c>
      <c r="K149" s="15">
        <f t="shared" si="7"/>
        <v>0</v>
      </c>
      <c r="L149" s="15">
        <v>-5.7099999999999998E-2</v>
      </c>
      <c r="M149" s="15"/>
      <c r="N149" s="17">
        <f t="shared" si="8"/>
        <v>0</v>
      </c>
    </row>
    <row r="150" spans="1:14" ht="13.5" x14ac:dyDescent="0.35">
      <c r="A150" s="14">
        <v>117030</v>
      </c>
      <c r="B150" s="15" t="s">
        <v>166</v>
      </c>
      <c r="C150" s="15">
        <v>13.8</v>
      </c>
      <c r="D150" s="15">
        <v>101</v>
      </c>
      <c r="E150" s="15">
        <v>1400</v>
      </c>
      <c r="F150" s="15">
        <v>77.459999999999994</v>
      </c>
      <c r="G150" s="15">
        <v>0</v>
      </c>
      <c r="H150" s="15">
        <v>77.459999999999994</v>
      </c>
      <c r="I150" s="16">
        <v>77.459999999999994</v>
      </c>
      <c r="J150" s="15">
        <f t="shared" si="6"/>
        <v>0</v>
      </c>
      <c r="K150" s="15">
        <f t="shared" si="7"/>
        <v>0</v>
      </c>
      <c r="L150" s="15">
        <v>-5.7099999999999998E-2</v>
      </c>
      <c r="M150" s="15"/>
      <c r="N150" s="17">
        <f t="shared" si="8"/>
        <v>0</v>
      </c>
    </row>
    <row r="151" spans="1:14" ht="13.5" x14ac:dyDescent="0.35">
      <c r="A151" s="14">
        <v>117031</v>
      </c>
      <c r="B151" s="15" t="s">
        <v>167</v>
      </c>
      <c r="C151" s="15">
        <v>13.8</v>
      </c>
      <c r="D151" s="15">
        <v>101</v>
      </c>
      <c r="E151" s="15">
        <v>1400</v>
      </c>
      <c r="F151" s="15">
        <v>117.42</v>
      </c>
      <c r="G151" s="15">
        <v>0</v>
      </c>
      <c r="H151" s="15">
        <v>117.42</v>
      </c>
      <c r="I151" s="16">
        <v>117.42</v>
      </c>
      <c r="J151" s="15">
        <f t="shared" si="6"/>
        <v>0</v>
      </c>
      <c r="K151" s="15">
        <f t="shared" si="7"/>
        <v>0</v>
      </c>
      <c r="L151" s="15">
        <v>-5.7099999999999998E-2</v>
      </c>
      <c r="M151" s="15"/>
      <c r="N151" s="17">
        <f t="shared" si="8"/>
        <v>0</v>
      </c>
    </row>
    <row r="152" spans="1:14" ht="13.5" x14ac:dyDescent="0.35">
      <c r="A152" s="14">
        <v>117032</v>
      </c>
      <c r="B152" s="15" t="s">
        <v>168</v>
      </c>
      <c r="C152" s="15">
        <v>13.8</v>
      </c>
      <c r="D152" s="15">
        <v>101</v>
      </c>
      <c r="E152" s="15">
        <v>1400</v>
      </c>
      <c r="F152" s="15">
        <v>78.17</v>
      </c>
      <c r="G152" s="15">
        <v>0</v>
      </c>
      <c r="H152" s="15">
        <v>78.17</v>
      </c>
      <c r="I152" s="16">
        <v>78.17</v>
      </c>
      <c r="J152" s="15">
        <f t="shared" si="6"/>
        <v>0</v>
      </c>
      <c r="K152" s="15">
        <f t="shared" si="7"/>
        <v>0</v>
      </c>
      <c r="L152" s="15">
        <v>-5.7099999999999998E-2</v>
      </c>
      <c r="M152" s="15"/>
      <c r="N152" s="17">
        <f t="shared" si="8"/>
        <v>0</v>
      </c>
    </row>
    <row r="153" spans="1:14" ht="13.5" x14ac:dyDescent="0.35">
      <c r="A153" s="14">
        <v>117033</v>
      </c>
      <c r="B153" s="15" t="s">
        <v>169</v>
      </c>
      <c r="C153" s="15">
        <v>13.8</v>
      </c>
      <c r="D153" s="15">
        <v>101</v>
      </c>
      <c r="E153" s="15">
        <v>1400</v>
      </c>
      <c r="F153" s="15">
        <v>78.17</v>
      </c>
      <c r="G153" s="15">
        <v>0</v>
      </c>
      <c r="H153" s="15">
        <v>78.17</v>
      </c>
      <c r="I153" s="16">
        <v>78.17</v>
      </c>
      <c r="J153" s="15">
        <f t="shared" si="6"/>
        <v>0</v>
      </c>
      <c r="K153" s="15">
        <f t="shared" si="7"/>
        <v>0</v>
      </c>
      <c r="L153" s="15">
        <v>-5.7099999999999998E-2</v>
      </c>
      <c r="M153" s="15"/>
      <c r="N153" s="17">
        <f t="shared" si="8"/>
        <v>0</v>
      </c>
    </row>
    <row r="154" spans="1:14" ht="13.5" x14ac:dyDescent="0.35">
      <c r="A154" s="14">
        <v>117034</v>
      </c>
      <c r="B154" s="15" t="s">
        <v>170</v>
      </c>
      <c r="C154" s="15">
        <v>13.8</v>
      </c>
      <c r="D154" s="15">
        <v>101</v>
      </c>
      <c r="E154" s="15">
        <v>1400</v>
      </c>
      <c r="F154" s="15">
        <v>118.49</v>
      </c>
      <c r="G154" s="15">
        <v>0</v>
      </c>
      <c r="H154" s="15">
        <v>118.49</v>
      </c>
      <c r="I154" s="16">
        <v>118.49</v>
      </c>
      <c r="J154" s="15">
        <f t="shared" si="6"/>
        <v>0</v>
      </c>
      <c r="K154" s="15">
        <f t="shared" si="7"/>
        <v>0</v>
      </c>
      <c r="L154" s="15">
        <v>-5.7099999999999998E-2</v>
      </c>
      <c r="M154" s="15"/>
      <c r="N154" s="17">
        <f t="shared" si="8"/>
        <v>0</v>
      </c>
    </row>
    <row r="155" spans="1:14" ht="13.5" x14ac:dyDescent="0.35">
      <c r="A155" s="14">
        <v>997000</v>
      </c>
      <c r="B155" s="15" t="s">
        <v>171</v>
      </c>
      <c r="C155" s="15">
        <v>345</v>
      </c>
      <c r="D155" s="15">
        <v>101</v>
      </c>
      <c r="E155" s="15">
        <v>1400</v>
      </c>
      <c r="F155" s="15">
        <v>0</v>
      </c>
      <c r="G155" s="15">
        <v>0</v>
      </c>
      <c r="H155" s="15">
        <v>0</v>
      </c>
      <c r="I155" s="16">
        <v>0</v>
      </c>
      <c r="J155" s="15">
        <f t="shared" si="6"/>
        <v>0</v>
      </c>
      <c r="K155" s="15">
        <f t="shared" si="7"/>
        <v>0</v>
      </c>
      <c r="L155" s="15">
        <v>-5.7099999999999998E-2</v>
      </c>
      <c r="M155" s="15"/>
      <c r="N155" s="17">
        <f t="shared" si="8"/>
        <v>0</v>
      </c>
    </row>
    <row r="156" spans="1:14" ht="13.5" x14ac:dyDescent="0.35">
      <c r="A156" s="14">
        <v>997349</v>
      </c>
      <c r="B156" s="15" t="s">
        <v>172</v>
      </c>
      <c r="C156" s="15">
        <v>115</v>
      </c>
      <c r="D156" s="15">
        <v>101</v>
      </c>
      <c r="E156" s="15">
        <v>1410</v>
      </c>
      <c r="F156" s="15">
        <v>0</v>
      </c>
      <c r="G156" s="15">
        <v>0</v>
      </c>
      <c r="H156" s="15">
        <v>0</v>
      </c>
      <c r="I156" s="16">
        <v>0</v>
      </c>
      <c r="J156" s="15">
        <f t="shared" si="6"/>
        <v>0</v>
      </c>
      <c r="K156" s="15">
        <f t="shared" si="7"/>
        <v>0</v>
      </c>
      <c r="L156" s="15">
        <v>-5.7099999999999998E-2</v>
      </c>
      <c r="M156" s="15"/>
      <c r="N156" s="17">
        <f t="shared" si="8"/>
        <v>0</v>
      </c>
    </row>
    <row r="157" spans="1:14" ht="13.5" x14ac:dyDescent="0.35">
      <c r="A157" s="14">
        <v>114858</v>
      </c>
      <c r="B157" s="15" t="s">
        <v>173</v>
      </c>
      <c r="C157" s="15">
        <v>13.8</v>
      </c>
      <c r="D157" s="15">
        <v>101</v>
      </c>
      <c r="E157" s="15">
        <v>1140</v>
      </c>
      <c r="F157" s="15">
        <v>109.83</v>
      </c>
      <c r="G157" s="15">
        <v>0</v>
      </c>
      <c r="H157" s="15">
        <v>109.83</v>
      </c>
      <c r="I157" s="16">
        <v>109.83</v>
      </c>
      <c r="J157" s="15">
        <f t="shared" si="6"/>
        <v>0</v>
      </c>
      <c r="K157" s="15">
        <f t="shared" si="7"/>
        <v>0</v>
      </c>
      <c r="L157" s="15">
        <v>-5.7090000000000002E-2</v>
      </c>
      <c r="M157" s="15"/>
      <c r="N157" s="17">
        <f t="shared" si="8"/>
        <v>0</v>
      </c>
    </row>
    <row r="158" spans="1:14" ht="13.5" x14ac:dyDescent="0.35">
      <c r="A158" s="14">
        <v>114859</v>
      </c>
      <c r="B158" s="15" t="s">
        <v>174</v>
      </c>
      <c r="C158" s="15">
        <v>13.8</v>
      </c>
      <c r="D158" s="15">
        <v>101</v>
      </c>
      <c r="E158" s="15">
        <v>1140</v>
      </c>
      <c r="F158" s="15">
        <v>92.17</v>
      </c>
      <c r="G158" s="15">
        <v>0</v>
      </c>
      <c r="H158" s="15">
        <v>92.17</v>
      </c>
      <c r="I158" s="16">
        <v>92.17</v>
      </c>
      <c r="J158" s="15">
        <f t="shared" si="6"/>
        <v>0</v>
      </c>
      <c r="K158" s="15">
        <f t="shared" si="7"/>
        <v>0</v>
      </c>
      <c r="L158" s="15">
        <v>-5.7090000000000002E-2</v>
      </c>
      <c r="M158" s="15"/>
      <c r="N158" s="17">
        <f t="shared" si="8"/>
        <v>0</v>
      </c>
    </row>
    <row r="159" spans="1:14" ht="13.5" x14ac:dyDescent="0.35">
      <c r="A159" s="14">
        <v>997314</v>
      </c>
      <c r="B159" s="15" t="s">
        <v>175</v>
      </c>
      <c r="C159" s="15">
        <v>115</v>
      </c>
      <c r="D159" s="15">
        <v>101</v>
      </c>
      <c r="E159" s="15">
        <v>1410</v>
      </c>
      <c r="F159" s="15">
        <v>0</v>
      </c>
      <c r="G159" s="15">
        <v>0</v>
      </c>
      <c r="H159" s="15">
        <v>0</v>
      </c>
      <c r="I159" s="16">
        <v>0</v>
      </c>
      <c r="J159" s="15">
        <f t="shared" si="6"/>
        <v>0</v>
      </c>
      <c r="K159" s="15">
        <f t="shared" si="7"/>
        <v>0</v>
      </c>
      <c r="L159" s="15">
        <v>-5.7000000000000002E-2</v>
      </c>
      <c r="M159" s="15"/>
      <c r="N159" s="17">
        <f t="shared" si="8"/>
        <v>0</v>
      </c>
    </row>
    <row r="160" spans="1:14" ht="13.5" x14ac:dyDescent="0.35">
      <c r="A160" s="14">
        <v>997368</v>
      </c>
      <c r="B160" s="15" t="s">
        <v>176</v>
      </c>
      <c r="C160" s="15">
        <v>12.5</v>
      </c>
      <c r="D160" s="15">
        <v>101</v>
      </c>
      <c r="E160" s="15">
        <v>1410</v>
      </c>
      <c r="F160" s="15">
        <v>0</v>
      </c>
      <c r="G160" s="15">
        <v>0</v>
      </c>
      <c r="H160" s="15">
        <v>0</v>
      </c>
      <c r="I160" s="16">
        <v>0</v>
      </c>
      <c r="J160" s="15">
        <f t="shared" si="6"/>
        <v>0</v>
      </c>
      <c r="K160" s="15">
        <f t="shared" si="7"/>
        <v>0</v>
      </c>
      <c r="L160" s="15">
        <v>-5.7000000000000002E-2</v>
      </c>
      <c r="M160" s="15"/>
      <c r="N160" s="17">
        <f t="shared" si="8"/>
        <v>0</v>
      </c>
    </row>
    <row r="161" spans="1:14" ht="13.5" x14ac:dyDescent="0.35">
      <c r="A161" s="14">
        <v>113341</v>
      </c>
      <c r="B161" s="15" t="s">
        <v>177</v>
      </c>
      <c r="C161" s="15">
        <v>69</v>
      </c>
      <c r="D161" s="15">
        <v>101</v>
      </c>
      <c r="E161" s="15">
        <v>1110</v>
      </c>
      <c r="F161" s="15">
        <v>0</v>
      </c>
      <c r="G161" s="15">
        <v>0</v>
      </c>
      <c r="H161" s="15">
        <v>0</v>
      </c>
      <c r="I161" s="16">
        <v>0</v>
      </c>
      <c r="J161" s="15">
        <f t="shared" si="6"/>
        <v>0</v>
      </c>
      <c r="K161" s="15">
        <f t="shared" si="7"/>
        <v>0</v>
      </c>
      <c r="L161" s="15">
        <v>-5.6910000000000002E-2</v>
      </c>
      <c r="M161" s="15"/>
      <c r="N161" s="17">
        <f t="shared" si="8"/>
        <v>0</v>
      </c>
    </row>
    <row r="162" spans="1:14" ht="13.5" x14ac:dyDescent="0.35">
      <c r="A162" s="14">
        <v>113907</v>
      </c>
      <c r="B162" s="15" t="s">
        <v>178</v>
      </c>
      <c r="C162" s="15">
        <v>69</v>
      </c>
      <c r="D162" s="15">
        <v>101</v>
      </c>
      <c r="E162" s="15">
        <v>1214</v>
      </c>
      <c r="F162" s="15">
        <v>0</v>
      </c>
      <c r="G162" s="15">
        <v>0</v>
      </c>
      <c r="H162" s="15">
        <v>0</v>
      </c>
      <c r="I162" s="16">
        <v>0</v>
      </c>
      <c r="J162" s="15">
        <f t="shared" si="6"/>
        <v>0</v>
      </c>
      <c r="K162" s="15">
        <f t="shared" si="7"/>
        <v>0</v>
      </c>
      <c r="L162" s="15">
        <v>-5.6899999999999999E-2</v>
      </c>
      <c r="M162" s="15"/>
      <c r="N162" s="17">
        <f t="shared" si="8"/>
        <v>0</v>
      </c>
    </row>
    <row r="163" spans="1:14" ht="13.5" x14ac:dyDescent="0.35">
      <c r="A163" s="14">
        <v>997313</v>
      </c>
      <c r="B163" s="15" t="s">
        <v>179</v>
      </c>
      <c r="C163" s="15">
        <v>115</v>
      </c>
      <c r="D163" s="15">
        <v>101</v>
      </c>
      <c r="E163" s="15">
        <v>1410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6"/>
        <v>0</v>
      </c>
      <c r="K163" s="15">
        <f t="shared" si="7"/>
        <v>0</v>
      </c>
      <c r="L163" s="15">
        <v>-5.6899999999999999E-2</v>
      </c>
      <c r="M163" s="15"/>
      <c r="N163" s="17">
        <f t="shared" si="8"/>
        <v>0</v>
      </c>
    </row>
    <row r="164" spans="1:14" ht="13.5" x14ac:dyDescent="0.35">
      <c r="A164" s="14">
        <v>997363</v>
      </c>
      <c r="B164" s="15" t="s">
        <v>179</v>
      </c>
      <c r="C164" s="15">
        <v>12.5</v>
      </c>
      <c r="D164" s="15">
        <v>101</v>
      </c>
      <c r="E164" s="15">
        <v>1410</v>
      </c>
      <c r="F164" s="15">
        <v>0</v>
      </c>
      <c r="G164" s="15">
        <v>0</v>
      </c>
      <c r="H164" s="15">
        <v>0</v>
      </c>
      <c r="I164" s="16">
        <v>0</v>
      </c>
      <c r="J164" s="15">
        <f t="shared" si="6"/>
        <v>0</v>
      </c>
      <c r="K164" s="15">
        <f t="shared" si="7"/>
        <v>0</v>
      </c>
      <c r="L164" s="15">
        <v>-5.6899999999999999E-2</v>
      </c>
      <c r="M164" s="15"/>
      <c r="N164" s="17">
        <f t="shared" si="8"/>
        <v>0</v>
      </c>
    </row>
    <row r="165" spans="1:14" ht="13.5" x14ac:dyDescent="0.35">
      <c r="A165" s="14">
        <v>117495</v>
      </c>
      <c r="B165" s="15" t="s">
        <v>180</v>
      </c>
      <c r="C165" s="15">
        <v>0.9</v>
      </c>
      <c r="D165" s="15">
        <v>101</v>
      </c>
      <c r="E165" s="15">
        <v>1410</v>
      </c>
      <c r="F165" s="15">
        <v>0</v>
      </c>
      <c r="G165" s="15">
        <v>0</v>
      </c>
      <c r="H165" s="15">
        <v>0</v>
      </c>
      <c r="I165" s="16">
        <v>0</v>
      </c>
      <c r="J165" s="15">
        <f t="shared" si="6"/>
        <v>0</v>
      </c>
      <c r="K165" s="15">
        <f t="shared" si="7"/>
        <v>0</v>
      </c>
      <c r="L165" s="15">
        <v>-5.672E-2</v>
      </c>
      <c r="M165" s="15"/>
      <c r="N165" s="17">
        <f t="shared" si="8"/>
        <v>0</v>
      </c>
    </row>
    <row r="166" spans="1:14" ht="13.5" x14ac:dyDescent="0.35">
      <c r="A166" s="14">
        <v>997339</v>
      </c>
      <c r="B166" s="15" t="s">
        <v>181</v>
      </c>
      <c r="C166" s="15">
        <v>115</v>
      </c>
      <c r="D166" s="15">
        <v>101</v>
      </c>
      <c r="E166" s="15">
        <v>1410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6"/>
        <v>0</v>
      </c>
      <c r="K166" s="15">
        <f t="shared" si="7"/>
        <v>0</v>
      </c>
      <c r="L166" s="15">
        <v>-5.672E-2</v>
      </c>
      <c r="M166" s="15"/>
      <c r="N166" s="17">
        <f t="shared" si="8"/>
        <v>0</v>
      </c>
    </row>
    <row r="167" spans="1:14" ht="13.5" x14ac:dyDescent="0.35">
      <c r="A167" s="14">
        <v>113926</v>
      </c>
      <c r="B167" s="15" t="s">
        <v>182</v>
      </c>
      <c r="C167" s="15">
        <v>4.16</v>
      </c>
      <c r="D167" s="15">
        <v>101</v>
      </c>
      <c r="E167" s="15">
        <v>1220</v>
      </c>
      <c r="F167" s="15">
        <v>16.8</v>
      </c>
      <c r="G167" s="15">
        <v>0</v>
      </c>
      <c r="H167" s="15">
        <v>16.8</v>
      </c>
      <c r="I167" s="16">
        <v>16.8</v>
      </c>
      <c r="J167" s="15">
        <f t="shared" si="6"/>
        <v>0</v>
      </c>
      <c r="K167" s="15">
        <f t="shared" si="7"/>
        <v>0</v>
      </c>
      <c r="L167" s="15">
        <v>-5.6669999999999998E-2</v>
      </c>
      <c r="M167" s="15"/>
      <c r="N167" s="17">
        <f t="shared" si="8"/>
        <v>0</v>
      </c>
    </row>
    <row r="168" spans="1:14" ht="13.5" x14ac:dyDescent="0.35">
      <c r="A168" s="14">
        <v>113404</v>
      </c>
      <c r="B168" s="15" t="s">
        <v>183</v>
      </c>
      <c r="C168" s="15">
        <v>13.8</v>
      </c>
      <c r="D168" s="15">
        <v>101</v>
      </c>
      <c r="E168" s="15">
        <v>1110</v>
      </c>
      <c r="F168" s="15">
        <v>40.94</v>
      </c>
      <c r="G168" s="15">
        <v>0</v>
      </c>
      <c r="H168" s="15">
        <v>40.94</v>
      </c>
      <c r="I168" s="16">
        <v>40.94</v>
      </c>
      <c r="J168" s="15">
        <f t="shared" si="6"/>
        <v>0</v>
      </c>
      <c r="K168" s="15">
        <f t="shared" si="7"/>
        <v>0</v>
      </c>
      <c r="L168" s="15">
        <v>-5.6559999999999999E-2</v>
      </c>
      <c r="M168" s="15"/>
      <c r="N168" s="17">
        <f t="shared" si="8"/>
        <v>0</v>
      </c>
    </row>
    <row r="169" spans="1:14" ht="13.5" x14ac:dyDescent="0.35">
      <c r="A169" s="14">
        <v>997305</v>
      </c>
      <c r="B169" s="15" t="s">
        <v>184</v>
      </c>
      <c r="C169" s="15">
        <v>115</v>
      </c>
      <c r="D169" s="15">
        <v>101</v>
      </c>
      <c r="E169" s="15">
        <v>1410</v>
      </c>
      <c r="F169" s="15">
        <v>0</v>
      </c>
      <c r="G169" s="15">
        <v>0</v>
      </c>
      <c r="H169" s="15">
        <v>0</v>
      </c>
      <c r="I169" s="16">
        <v>0</v>
      </c>
      <c r="J169" s="15">
        <f t="shared" si="6"/>
        <v>0</v>
      </c>
      <c r="K169" s="15">
        <f t="shared" si="7"/>
        <v>0</v>
      </c>
      <c r="L169" s="15">
        <v>-5.654E-2</v>
      </c>
      <c r="M169" s="15"/>
      <c r="N169" s="17">
        <f t="shared" si="8"/>
        <v>0</v>
      </c>
    </row>
    <row r="170" spans="1:14" ht="13.5" x14ac:dyDescent="0.35">
      <c r="A170" s="14">
        <v>999038</v>
      </c>
      <c r="B170" s="15" t="s">
        <v>185</v>
      </c>
      <c r="C170" s="15">
        <v>345</v>
      </c>
      <c r="D170" s="15">
        <v>101</v>
      </c>
      <c r="E170" s="15">
        <v>1630</v>
      </c>
      <c r="F170" s="15">
        <v>0</v>
      </c>
      <c r="G170" s="15">
        <v>0</v>
      </c>
      <c r="H170" s="15">
        <v>0</v>
      </c>
      <c r="I170" s="16">
        <v>0</v>
      </c>
      <c r="J170" s="15">
        <f t="shared" si="6"/>
        <v>0</v>
      </c>
      <c r="K170" s="15">
        <f t="shared" si="7"/>
        <v>0</v>
      </c>
      <c r="L170" s="15">
        <v>-5.6480000000000002E-2</v>
      </c>
      <c r="M170" s="15"/>
      <c r="N170" s="17">
        <f t="shared" si="8"/>
        <v>0</v>
      </c>
    </row>
    <row r="171" spans="1:14" ht="13.5" x14ac:dyDescent="0.35">
      <c r="A171" s="14">
        <v>121513</v>
      </c>
      <c r="B171" s="15" t="s">
        <v>186</v>
      </c>
      <c r="C171" s="15">
        <v>21</v>
      </c>
      <c r="D171" s="15">
        <v>101</v>
      </c>
      <c r="E171" s="15">
        <v>1633</v>
      </c>
      <c r="F171" s="15">
        <v>269.79000000000002</v>
      </c>
      <c r="G171" s="15">
        <v>0</v>
      </c>
      <c r="H171" s="15">
        <v>269.79000000000002</v>
      </c>
      <c r="I171" s="16">
        <v>269.79000000000002</v>
      </c>
      <c r="J171" s="15">
        <f t="shared" si="6"/>
        <v>0</v>
      </c>
      <c r="K171" s="15">
        <f t="shared" si="7"/>
        <v>0</v>
      </c>
      <c r="L171" s="15">
        <v>-5.6460000000000003E-2</v>
      </c>
      <c r="M171" s="15"/>
      <c r="N171" s="17">
        <f t="shared" si="8"/>
        <v>0</v>
      </c>
    </row>
    <row r="172" spans="1:14" ht="13.5" x14ac:dyDescent="0.35">
      <c r="A172" s="14">
        <v>121514</v>
      </c>
      <c r="B172" s="15" t="s">
        <v>187</v>
      </c>
      <c r="C172" s="15">
        <v>21</v>
      </c>
      <c r="D172" s="15">
        <v>101</v>
      </c>
      <c r="E172" s="15">
        <v>1633</v>
      </c>
      <c r="F172" s="15">
        <v>275.20999999999998</v>
      </c>
      <c r="G172" s="15">
        <v>0</v>
      </c>
      <c r="H172" s="15">
        <v>275.20999999999998</v>
      </c>
      <c r="I172" s="16">
        <v>275.20999999999998</v>
      </c>
      <c r="J172" s="15">
        <f t="shared" si="6"/>
        <v>0</v>
      </c>
      <c r="K172" s="15">
        <f t="shared" si="7"/>
        <v>0</v>
      </c>
      <c r="L172" s="15">
        <v>-5.6460000000000003E-2</v>
      </c>
      <c r="M172" s="15"/>
      <c r="N172" s="17">
        <f t="shared" si="8"/>
        <v>0</v>
      </c>
    </row>
    <row r="173" spans="1:14" ht="13.5" x14ac:dyDescent="0.35">
      <c r="A173" s="14">
        <v>121515</v>
      </c>
      <c r="B173" s="15" t="s">
        <v>188</v>
      </c>
      <c r="C173" s="15">
        <v>21</v>
      </c>
      <c r="D173" s="15">
        <v>101</v>
      </c>
      <c r="E173" s="15">
        <v>1633</v>
      </c>
      <c r="F173" s="15">
        <v>0.78</v>
      </c>
      <c r="G173" s="15">
        <v>0</v>
      </c>
      <c r="H173" s="15">
        <v>279</v>
      </c>
      <c r="I173" s="16">
        <v>0.78</v>
      </c>
      <c r="J173" s="15">
        <f t="shared" si="6"/>
        <v>0</v>
      </c>
      <c r="K173" s="15">
        <f t="shared" si="7"/>
        <v>278.22000000000003</v>
      </c>
      <c r="L173" s="15">
        <v>-5.6460000000000003E-2</v>
      </c>
      <c r="M173" s="15"/>
      <c r="N173" s="17">
        <f t="shared" si="8"/>
        <v>0</v>
      </c>
    </row>
    <row r="174" spans="1:14" ht="13.5" x14ac:dyDescent="0.35">
      <c r="A174" s="14">
        <v>121517</v>
      </c>
      <c r="B174" s="15" t="s">
        <v>189</v>
      </c>
      <c r="C174" s="15">
        <v>23.5</v>
      </c>
      <c r="D174" s="15">
        <v>101</v>
      </c>
      <c r="E174" s="15">
        <v>1633</v>
      </c>
      <c r="F174" s="15">
        <v>341.24</v>
      </c>
      <c r="G174" s="15">
        <v>0</v>
      </c>
      <c r="H174" s="15">
        <v>393.67</v>
      </c>
      <c r="I174" s="16">
        <v>341.24</v>
      </c>
      <c r="J174" s="15">
        <f t="shared" si="6"/>
        <v>0</v>
      </c>
      <c r="K174" s="15">
        <f t="shared" si="7"/>
        <v>52.430000000000007</v>
      </c>
      <c r="L174" s="15">
        <v>-5.6399999999999999E-2</v>
      </c>
      <c r="M174" s="15"/>
      <c r="N174" s="17">
        <f t="shared" si="8"/>
        <v>0</v>
      </c>
    </row>
    <row r="175" spans="1:14" ht="13.5" x14ac:dyDescent="0.35">
      <c r="A175" s="14">
        <v>121518</v>
      </c>
      <c r="B175" s="15" t="s">
        <v>190</v>
      </c>
      <c r="C175" s="15">
        <v>16</v>
      </c>
      <c r="D175" s="15">
        <v>101</v>
      </c>
      <c r="E175" s="15">
        <v>1633</v>
      </c>
      <c r="F175" s="15">
        <v>238.29</v>
      </c>
      <c r="G175" s="15">
        <v>0</v>
      </c>
      <c r="H175" s="15">
        <v>238.29</v>
      </c>
      <c r="I175" s="16">
        <v>238.29</v>
      </c>
      <c r="J175" s="15">
        <f t="shared" si="6"/>
        <v>0</v>
      </c>
      <c r="K175" s="15">
        <f t="shared" si="7"/>
        <v>0</v>
      </c>
      <c r="L175" s="15">
        <v>-5.6399999999999999E-2</v>
      </c>
      <c r="M175" s="15"/>
      <c r="N175" s="17">
        <f t="shared" si="8"/>
        <v>0</v>
      </c>
    </row>
    <row r="176" spans="1:14" ht="13.5" x14ac:dyDescent="0.35">
      <c r="A176" s="14">
        <v>117507</v>
      </c>
      <c r="B176" s="15" t="s">
        <v>191</v>
      </c>
      <c r="C176" s="15">
        <v>0.55000000000000004</v>
      </c>
      <c r="D176" s="15">
        <v>101</v>
      </c>
      <c r="E176" s="15">
        <v>1410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6"/>
        <v>0</v>
      </c>
      <c r="K176" s="15">
        <f t="shared" si="7"/>
        <v>0</v>
      </c>
      <c r="L176" s="15">
        <v>-5.638E-2</v>
      </c>
      <c r="M176" s="15"/>
      <c r="N176" s="17">
        <f t="shared" si="8"/>
        <v>0</v>
      </c>
    </row>
    <row r="177" spans="1:14" ht="13.5" x14ac:dyDescent="0.35">
      <c r="A177" s="14">
        <v>997348</v>
      </c>
      <c r="B177" s="15" t="s">
        <v>192</v>
      </c>
      <c r="C177" s="15">
        <v>115</v>
      </c>
      <c r="D177" s="15">
        <v>101</v>
      </c>
      <c r="E177" s="15">
        <v>1410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6"/>
        <v>0</v>
      </c>
      <c r="K177" s="15">
        <f t="shared" si="7"/>
        <v>0</v>
      </c>
      <c r="L177" s="15">
        <v>-5.638E-2</v>
      </c>
      <c r="M177" s="15"/>
      <c r="N177" s="17">
        <f t="shared" si="8"/>
        <v>0</v>
      </c>
    </row>
    <row r="178" spans="1:14" ht="13.5" x14ac:dyDescent="0.35">
      <c r="A178" s="14">
        <v>993328</v>
      </c>
      <c r="B178" s="15" t="s">
        <v>193</v>
      </c>
      <c r="C178" s="15">
        <v>69</v>
      </c>
      <c r="D178" s="15">
        <v>101</v>
      </c>
      <c r="E178" s="15">
        <v>1110</v>
      </c>
      <c r="F178" s="15">
        <v>9.93</v>
      </c>
      <c r="G178" s="15">
        <v>0</v>
      </c>
      <c r="H178" s="15">
        <v>9.93</v>
      </c>
      <c r="I178" s="16">
        <v>9.93</v>
      </c>
      <c r="J178" s="15">
        <f t="shared" si="6"/>
        <v>0</v>
      </c>
      <c r="K178" s="15">
        <f t="shared" si="7"/>
        <v>0</v>
      </c>
      <c r="L178" s="15">
        <v>-5.6250000000000001E-2</v>
      </c>
      <c r="M178" s="15"/>
      <c r="N178" s="17">
        <f t="shared" si="8"/>
        <v>0</v>
      </c>
    </row>
    <row r="179" spans="1:14" ht="13.5" x14ac:dyDescent="0.35">
      <c r="A179" s="14">
        <v>113429</v>
      </c>
      <c r="B179" s="15" t="s">
        <v>194</v>
      </c>
      <c r="C179" s="15">
        <v>0.48</v>
      </c>
      <c r="D179" s="15">
        <v>101</v>
      </c>
      <c r="E179" s="15">
        <v>1110</v>
      </c>
      <c r="F179" s="15">
        <v>0</v>
      </c>
      <c r="G179" s="15">
        <v>0</v>
      </c>
      <c r="H179" s="15">
        <v>0</v>
      </c>
      <c r="I179" s="16">
        <v>0</v>
      </c>
      <c r="J179" s="15">
        <f t="shared" si="6"/>
        <v>0</v>
      </c>
      <c r="K179" s="15">
        <f t="shared" si="7"/>
        <v>0</v>
      </c>
      <c r="L179" s="15">
        <v>-5.6239999999999998E-2</v>
      </c>
      <c r="M179" s="15"/>
      <c r="N179" s="17">
        <f t="shared" si="8"/>
        <v>0</v>
      </c>
    </row>
    <row r="180" spans="1:14" ht="13.5" x14ac:dyDescent="0.35">
      <c r="A180" s="14">
        <v>113431</v>
      </c>
      <c r="B180" s="15" t="s">
        <v>195</v>
      </c>
      <c r="C180" s="15">
        <v>0.48</v>
      </c>
      <c r="D180" s="15">
        <v>101</v>
      </c>
      <c r="E180" s="15">
        <v>1110</v>
      </c>
      <c r="F180" s="15">
        <v>0</v>
      </c>
      <c r="G180" s="15">
        <v>0</v>
      </c>
      <c r="H180" s="15">
        <v>0</v>
      </c>
      <c r="I180" s="16">
        <v>0</v>
      </c>
      <c r="J180" s="15">
        <f t="shared" si="6"/>
        <v>0</v>
      </c>
      <c r="K180" s="15">
        <f t="shared" si="7"/>
        <v>0</v>
      </c>
      <c r="L180" s="15">
        <v>-5.6239999999999998E-2</v>
      </c>
      <c r="M180" s="15"/>
      <c r="N180" s="17">
        <f t="shared" si="8"/>
        <v>0</v>
      </c>
    </row>
    <row r="181" spans="1:14" ht="13.5" x14ac:dyDescent="0.35">
      <c r="A181" s="14">
        <v>113432</v>
      </c>
      <c r="B181" s="15" t="s">
        <v>196</v>
      </c>
      <c r="C181" s="15">
        <v>0.48</v>
      </c>
      <c r="D181" s="15">
        <v>101</v>
      </c>
      <c r="E181" s="15">
        <v>1110</v>
      </c>
      <c r="F181" s="15">
        <v>0</v>
      </c>
      <c r="G181" s="15">
        <v>0</v>
      </c>
      <c r="H181" s="15">
        <v>0</v>
      </c>
      <c r="I181" s="16">
        <v>0</v>
      </c>
      <c r="J181" s="15">
        <f t="shared" si="6"/>
        <v>0</v>
      </c>
      <c r="K181" s="15">
        <f t="shared" si="7"/>
        <v>0</v>
      </c>
      <c r="L181" s="15">
        <v>-5.6239999999999998E-2</v>
      </c>
      <c r="M181" s="15"/>
      <c r="N181" s="17">
        <f t="shared" si="8"/>
        <v>0</v>
      </c>
    </row>
    <row r="182" spans="1:14" ht="13.5" x14ac:dyDescent="0.35">
      <c r="A182" s="14">
        <v>993287</v>
      </c>
      <c r="B182" s="15" t="s">
        <v>197</v>
      </c>
      <c r="C182" s="15">
        <v>115</v>
      </c>
      <c r="D182" s="15">
        <v>101</v>
      </c>
      <c r="E182" s="15">
        <v>1110</v>
      </c>
      <c r="F182" s="15">
        <v>0</v>
      </c>
      <c r="G182" s="15">
        <v>0</v>
      </c>
      <c r="H182" s="15">
        <v>0</v>
      </c>
      <c r="I182" s="16">
        <v>0</v>
      </c>
      <c r="J182" s="15">
        <f t="shared" si="6"/>
        <v>0</v>
      </c>
      <c r="K182" s="15">
        <f t="shared" si="7"/>
        <v>0</v>
      </c>
      <c r="L182" s="15">
        <v>-5.6239999999999998E-2</v>
      </c>
      <c r="M182" s="15"/>
      <c r="N182" s="17">
        <f t="shared" si="8"/>
        <v>0</v>
      </c>
    </row>
    <row r="183" spans="1:14" ht="13.5" x14ac:dyDescent="0.35">
      <c r="A183" s="14">
        <v>997458</v>
      </c>
      <c r="B183" s="15" t="s">
        <v>198</v>
      </c>
      <c r="C183" s="15">
        <v>115</v>
      </c>
      <c r="D183" s="15">
        <v>101</v>
      </c>
      <c r="E183" s="15">
        <v>1410</v>
      </c>
      <c r="F183" s="15">
        <v>0</v>
      </c>
      <c r="G183" s="15">
        <v>0</v>
      </c>
      <c r="H183" s="15">
        <v>0</v>
      </c>
      <c r="I183" s="16">
        <v>0</v>
      </c>
      <c r="J183" s="15">
        <f t="shared" si="6"/>
        <v>0</v>
      </c>
      <c r="K183" s="15">
        <f t="shared" si="7"/>
        <v>0</v>
      </c>
      <c r="L183" s="15">
        <v>-5.6219999999999999E-2</v>
      </c>
      <c r="M183" s="15"/>
      <c r="N183" s="17">
        <f t="shared" si="8"/>
        <v>0</v>
      </c>
    </row>
    <row r="184" spans="1:14" ht="13.5" x14ac:dyDescent="0.35">
      <c r="A184" s="14">
        <v>121526</v>
      </c>
      <c r="B184" s="15" t="s">
        <v>199</v>
      </c>
      <c r="C184" s="15">
        <v>0.38</v>
      </c>
      <c r="D184" s="15">
        <v>101</v>
      </c>
      <c r="E184" s="15">
        <v>1634</v>
      </c>
      <c r="F184" s="15">
        <v>0</v>
      </c>
      <c r="G184" s="15">
        <v>0</v>
      </c>
      <c r="H184" s="15">
        <v>0</v>
      </c>
      <c r="I184" s="16">
        <v>0</v>
      </c>
      <c r="J184" s="15">
        <f t="shared" si="6"/>
        <v>0</v>
      </c>
      <c r="K184" s="15">
        <f t="shared" si="7"/>
        <v>0</v>
      </c>
      <c r="L184" s="15">
        <v>-5.6140000000000002E-2</v>
      </c>
      <c r="M184" s="15"/>
      <c r="N184" s="17">
        <f t="shared" si="8"/>
        <v>0</v>
      </c>
    </row>
    <row r="185" spans="1:14" ht="13.5" x14ac:dyDescent="0.35">
      <c r="A185" s="14">
        <v>121536</v>
      </c>
      <c r="B185" s="15" t="s">
        <v>200</v>
      </c>
      <c r="C185" s="15">
        <v>0.42</v>
      </c>
      <c r="D185" s="15">
        <v>101</v>
      </c>
      <c r="E185" s="15">
        <v>1633</v>
      </c>
      <c r="F185" s="15">
        <v>0</v>
      </c>
      <c r="G185" s="15">
        <v>0</v>
      </c>
      <c r="H185" s="15">
        <v>0</v>
      </c>
      <c r="I185" s="16">
        <v>0</v>
      </c>
      <c r="J185" s="15">
        <f t="shared" si="6"/>
        <v>0</v>
      </c>
      <c r="K185" s="15">
        <f t="shared" si="7"/>
        <v>0</v>
      </c>
      <c r="L185" s="15">
        <v>-5.6129999999999999E-2</v>
      </c>
      <c r="M185" s="15"/>
      <c r="N185" s="17">
        <f t="shared" si="8"/>
        <v>0</v>
      </c>
    </row>
    <row r="186" spans="1:14" ht="13.5" x14ac:dyDescent="0.35">
      <c r="A186" s="14">
        <v>113389</v>
      </c>
      <c r="B186" s="15" t="s">
        <v>201</v>
      </c>
      <c r="C186" s="15">
        <v>13.2</v>
      </c>
      <c r="D186" s="15">
        <v>101</v>
      </c>
      <c r="E186" s="15">
        <v>1110</v>
      </c>
      <c r="F186" s="15">
        <v>0</v>
      </c>
      <c r="G186" s="15">
        <v>0</v>
      </c>
      <c r="H186" s="15">
        <v>0</v>
      </c>
      <c r="I186" s="16">
        <v>0</v>
      </c>
      <c r="J186" s="15">
        <f t="shared" si="6"/>
        <v>0</v>
      </c>
      <c r="K186" s="15">
        <f t="shared" si="7"/>
        <v>0</v>
      </c>
      <c r="L186" s="15">
        <v>-5.6070000000000002E-2</v>
      </c>
      <c r="M186" s="15"/>
      <c r="N186" s="17">
        <f t="shared" si="8"/>
        <v>0</v>
      </c>
    </row>
    <row r="187" spans="1:14" ht="13.5" x14ac:dyDescent="0.35">
      <c r="A187" s="14">
        <v>113405</v>
      </c>
      <c r="B187" s="15" t="s">
        <v>202</v>
      </c>
      <c r="C187" s="15">
        <v>16</v>
      </c>
      <c r="D187" s="15">
        <v>101</v>
      </c>
      <c r="E187" s="15">
        <v>1110</v>
      </c>
      <c r="F187" s="15">
        <v>0</v>
      </c>
      <c r="G187" s="15">
        <v>0</v>
      </c>
      <c r="H187" s="15">
        <v>0</v>
      </c>
      <c r="I187" s="16">
        <v>0</v>
      </c>
      <c r="J187" s="15">
        <f t="shared" si="6"/>
        <v>0</v>
      </c>
      <c r="K187" s="15">
        <f t="shared" si="7"/>
        <v>0</v>
      </c>
      <c r="L187" s="15">
        <v>-5.6070000000000002E-2</v>
      </c>
      <c r="M187" s="15"/>
      <c r="N187" s="17">
        <f t="shared" si="8"/>
        <v>0</v>
      </c>
    </row>
    <row r="188" spans="1:14" ht="13.5" x14ac:dyDescent="0.35">
      <c r="A188" s="14">
        <v>113406</v>
      </c>
      <c r="B188" s="15" t="s">
        <v>203</v>
      </c>
      <c r="C188" s="15">
        <v>13.8</v>
      </c>
      <c r="D188" s="15">
        <v>101</v>
      </c>
      <c r="E188" s="15">
        <v>1110</v>
      </c>
      <c r="F188" s="15">
        <v>0</v>
      </c>
      <c r="G188" s="15">
        <v>0</v>
      </c>
      <c r="H188" s="15">
        <v>0</v>
      </c>
      <c r="I188" s="16">
        <v>0</v>
      </c>
      <c r="J188" s="15">
        <f t="shared" si="6"/>
        <v>0</v>
      </c>
      <c r="K188" s="15">
        <f t="shared" si="7"/>
        <v>0</v>
      </c>
      <c r="L188" s="15">
        <v>-5.6070000000000002E-2</v>
      </c>
      <c r="M188" s="15"/>
      <c r="N188" s="17">
        <f t="shared" si="8"/>
        <v>0</v>
      </c>
    </row>
    <row r="189" spans="1:14" ht="13.5" x14ac:dyDescent="0.35">
      <c r="A189" s="14">
        <v>993295</v>
      </c>
      <c r="B189" s="15" t="s">
        <v>204</v>
      </c>
      <c r="C189" s="15">
        <v>115</v>
      </c>
      <c r="D189" s="15">
        <v>101</v>
      </c>
      <c r="E189" s="15">
        <v>1110</v>
      </c>
      <c r="F189" s="15">
        <v>0</v>
      </c>
      <c r="G189" s="15">
        <v>0</v>
      </c>
      <c r="H189" s="15">
        <v>0</v>
      </c>
      <c r="I189" s="16">
        <v>0</v>
      </c>
      <c r="J189" s="15">
        <f t="shared" si="6"/>
        <v>0</v>
      </c>
      <c r="K189" s="15">
        <f t="shared" si="7"/>
        <v>0</v>
      </c>
      <c r="L189" s="15">
        <v>-5.6070000000000002E-2</v>
      </c>
      <c r="M189" s="15"/>
      <c r="N189" s="17">
        <f t="shared" si="8"/>
        <v>0</v>
      </c>
    </row>
    <row r="190" spans="1:14" ht="13.5" x14ac:dyDescent="0.35">
      <c r="A190" s="14">
        <v>121638</v>
      </c>
      <c r="B190" s="15" t="s">
        <v>205</v>
      </c>
      <c r="C190" s="15">
        <v>0.6</v>
      </c>
      <c r="D190" s="15">
        <v>101</v>
      </c>
      <c r="E190" s="15">
        <v>1634</v>
      </c>
      <c r="F190" s="15">
        <v>0</v>
      </c>
      <c r="G190" s="15">
        <v>0</v>
      </c>
      <c r="H190" s="15">
        <v>0</v>
      </c>
      <c r="I190" s="16">
        <v>0</v>
      </c>
      <c r="J190" s="15">
        <f t="shared" si="6"/>
        <v>0</v>
      </c>
      <c r="K190" s="15">
        <f t="shared" si="7"/>
        <v>0</v>
      </c>
      <c r="L190" s="15">
        <v>-5.602E-2</v>
      </c>
      <c r="M190" s="15"/>
      <c r="N190" s="17">
        <f t="shared" si="8"/>
        <v>0</v>
      </c>
    </row>
    <row r="191" spans="1:14" ht="13.5" x14ac:dyDescent="0.35">
      <c r="A191" s="14">
        <v>999682</v>
      </c>
      <c r="B191" s="15" t="s">
        <v>206</v>
      </c>
      <c r="C191" s="15">
        <v>115</v>
      </c>
      <c r="D191" s="15">
        <v>101</v>
      </c>
      <c r="E191" s="15">
        <v>1630</v>
      </c>
      <c r="F191" s="15">
        <v>0</v>
      </c>
      <c r="G191" s="15">
        <v>0</v>
      </c>
      <c r="H191" s="15">
        <v>0</v>
      </c>
      <c r="I191" s="16">
        <v>0</v>
      </c>
      <c r="J191" s="15">
        <f t="shared" si="6"/>
        <v>0</v>
      </c>
      <c r="K191" s="15">
        <f t="shared" si="7"/>
        <v>0</v>
      </c>
      <c r="L191" s="15">
        <v>-5.602E-2</v>
      </c>
      <c r="M191" s="15"/>
      <c r="N191" s="17">
        <f t="shared" si="8"/>
        <v>0</v>
      </c>
    </row>
    <row r="192" spans="1:14" ht="13.5" x14ac:dyDescent="0.35">
      <c r="A192" s="14">
        <v>999541</v>
      </c>
      <c r="B192" s="15" t="s">
        <v>207</v>
      </c>
      <c r="C192" s="15">
        <v>115</v>
      </c>
      <c r="D192" s="15">
        <v>101</v>
      </c>
      <c r="E192" s="15">
        <v>1630</v>
      </c>
      <c r="F192" s="15">
        <v>0</v>
      </c>
      <c r="G192" s="15">
        <v>0</v>
      </c>
      <c r="H192" s="15">
        <v>0</v>
      </c>
      <c r="I192" s="16">
        <v>0</v>
      </c>
      <c r="J192" s="15">
        <f t="shared" si="6"/>
        <v>0</v>
      </c>
      <c r="K192" s="15">
        <f t="shared" si="7"/>
        <v>0</v>
      </c>
      <c r="L192" s="15">
        <v>-5.6000000000000001E-2</v>
      </c>
      <c r="M192" s="15"/>
      <c r="N192" s="17">
        <f t="shared" si="8"/>
        <v>0</v>
      </c>
    </row>
    <row r="193" spans="1:14" ht="13.5" x14ac:dyDescent="0.35">
      <c r="A193" s="14">
        <v>993300</v>
      </c>
      <c r="B193" s="15" t="s">
        <v>208</v>
      </c>
      <c r="C193" s="15">
        <v>115</v>
      </c>
      <c r="D193" s="15">
        <v>101</v>
      </c>
      <c r="E193" s="15">
        <v>1110</v>
      </c>
      <c r="F193" s="15">
        <v>0</v>
      </c>
      <c r="G193" s="15">
        <v>0</v>
      </c>
      <c r="H193" s="15">
        <v>0</v>
      </c>
      <c r="I193" s="16">
        <v>0</v>
      </c>
      <c r="J193" s="15">
        <f t="shared" si="6"/>
        <v>0</v>
      </c>
      <c r="K193" s="15">
        <f t="shared" si="7"/>
        <v>0</v>
      </c>
      <c r="L193" s="15">
        <v>-5.5919999999999997E-2</v>
      </c>
      <c r="M193" s="15"/>
      <c r="N193" s="17">
        <f t="shared" si="8"/>
        <v>0</v>
      </c>
    </row>
    <row r="194" spans="1:14" ht="13.5" x14ac:dyDescent="0.35">
      <c r="A194" s="14">
        <v>121559</v>
      </c>
      <c r="B194" s="15" t="s">
        <v>209</v>
      </c>
      <c r="C194" s="15">
        <v>0.6</v>
      </c>
      <c r="D194" s="15">
        <v>101</v>
      </c>
      <c r="E194" s="15">
        <v>1634</v>
      </c>
      <c r="F194" s="15">
        <v>0</v>
      </c>
      <c r="G194" s="15">
        <v>0</v>
      </c>
      <c r="H194" s="15">
        <v>0</v>
      </c>
      <c r="I194" s="16">
        <v>0</v>
      </c>
      <c r="J194" s="15">
        <f t="shared" si="6"/>
        <v>0</v>
      </c>
      <c r="K194" s="15">
        <f t="shared" si="7"/>
        <v>0</v>
      </c>
      <c r="L194" s="15">
        <v>-5.577E-2</v>
      </c>
      <c r="M194" s="15"/>
      <c r="N194" s="17">
        <f t="shared" si="8"/>
        <v>0</v>
      </c>
    </row>
    <row r="195" spans="1:14" ht="13.5" x14ac:dyDescent="0.35">
      <c r="A195" s="14">
        <v>121560</v>
      </c>
      <c r="B195" s="15" t="s">
        <v>210</v>
      </c>
      <c r="C195" s="15">
        <v>13.8</v>
      </c>
      <c r="D195" s="15">
        <v>101</v>
      </c>
      <c r="E195" s="15">
        <v>1633</v>
      </c>
      <c r="F195" s="15">
        <v>0</v>
      </c>
      <c r="G195" s="15">
        <v>0</v>
      </c>
      <c r="H195" s="15">
        <v>0</v>
      </c>
      <c r="I195" s="16">
        <v>0</v>
      </c>
      <c r="J195" s="15">
        <f t="shared" si="6"/>
        <v>0</v>
      </c>
      <c r="K195" s="15">
        <f t="shared" si="7"/>
        <v>0</v>
      </c>
      <c r="L195" s="15">
        <v>-5.577E-2</v>
      </c>
      <c r="M195" s="15"/>
      <c r="N195" s="17">
        <f t="shared" si="8"/>
        <v>0</v>
      </c>
    </row>
    <row r="196" spans="1:14" ht="13.5" x14ac:dyDescent="0.35">
      <c r="A196" s="14">
        <v>999562</v>
      </c>
      <c r="B196" s="15" t="s">
        <v>211</v>
      </c>
      <c r="C196" s="15">
        <v>115</v>
      </c>
      <c r="D196" s="15">
        <v>101</v>
      </c>
      <c r="E196" s="15">
        <v>1630</v>
      </c>
      <c r="F196" s="15">
        <v>0</v>
      </c>
      <c r="G196" s="15">
        <v>0</v>
      </c>
      <c r="H196" s="15">
        <v>0</v>
      </c>
      <c r="I196" s="16">
        <v>0</v>
      </c>
      <c r="J196" s="15">
        <f t="shared" si="6"/>
        <v>0</v>
      </c>
      <c r="K196" s="15">
        <f t="shared" si="7"/>
        <v>0</v>
      </c>
      <c r="L196" s="15">
        <v>-5.577E-2</v>
      </c>
      <c r="M196" s="15"/>
      <c r="N196" s="17">
        <f t="shared" si="8"/>
        <v>0</v>
      </c>
    </row>
    <row r="197" spans="1:14" ht="13.5" x14ac:dyDescent="0.35">
      <c r="A197" s="14">
        <v>121587</v>
      </c>
      <c r="B197" s="15" t="s">
        <v>212</v>
      </c>
      <c r="C197" s="15">
        <v>4.16</v>
      </c>
      <c r="D197" s="15">
        <v>101</v>
      </c>
      <c r="E197" s="15">
        <v>1634</v>
      </c>
      <c r="F197" s="15">
        <v>0</v>
      </c>
      <c r="G197" s="15">
        <v>0</v>
      </c>
      <c r="H197" s="15">
        <v>0</v>
      </c>
      <c r="I197" s="16">
        <v>0</v>
      </c>
      <c r="J197" s="15">
        <f t="shared" si="6"/>
        <v>0</v>
      </c>
      <c r="K197" s="15">
        <f t="shared" si="7"/>
        <v>0</v>
      </c>
      <c r="L197" s="15">
        <v>-5.5669999999999997E-2</v>
      </c>
      <c r="M197" s="15"/>
      <c r="N197" s="17">
        <f t="shared" si="8"/>
        <v>0</v>
      </c>
    </row>
    <row r="198" spans="1:14" ht="13.5" x14ac:dyDescent="0.35">
      <c r="A198" s="14">
        <v>999672</v>
      </c>
      <c r="B198" s="15" t="s">
        <v>213</v>
      </c>
      <c r="C198" s="15">
        <v>115</v>
      </c>
      <c r="D198" s="15">
        <v>101</v>
      </c>
      <c r="E198" s="15">
        <v>1630</v>
      </c>
      <c r="F198" s="15">
        <v>0</v>
      </c>
      <c r="G198" s="15">
        <v>0</v>
      </c>
      <c r="H198" s="15">
        <v>0</v>
      </c>
      <c r="I198" s="16">
        <v>0</v>
      </c>
      <c r="J198" s="15">
        <f t="shared" si="6"/>
        <v>0</v>
      </c>
      <c r="K198" s="15">
        <f t="shared" si="7"/>
        <v>0</v>
      </c>
      <c r="L198" s="15">
        <v>-5.5669999999999997E-2</v>
      </c>
      <c r="M198" s="15"/>
      <c r="N198" s="17">
        <f t="shared" si="8"/>
        <v>0</v>
      </c>
    </row>
    <row r="199" spans="1:14" ht="13.5" x14ac:dyDescent="0.35">
      <c r="A199" s="14">
        <v>113142</v>
      </c>
      <c r="B199" s="15" t="s">
        <v>214</v>
      </c>
      <c r="C199" s="15">
        <v>0.48</v>
      </c>
      <c r="D199" s="15">
        <v>101</v>
      </c>
      <c r="E199" s="15">
        <v>1100</v>
      </c>
      <c r="F199" s="15">
        <v>0</v>
      </c>
      <c r="G199" s="15">
        <v>0</v>
      </c>
      <c r="H199" s="15">
        <v>0</v>
      </c>
      <c r="I199" s="16">
        <v>0</v>
      </c>
      <c r="J199" s="15">
        <f t="shared" si="6"/>
        <v>0</v>
      </c>
      <c r="K199" s="15">
        <f t="shared" si="7"/>
        <v>0</v>
      </c>
      <c r="L199" s="15">
        <v>-5.561E-2</v>
      </c>
      <c r="M199" s="15"/>
      <c r="N199" s="17">
        <f t="shared" si="8"/>
        <v>0</v>
      </c>
    </row>
    <row r="200" spans="1:14" ht="13.5" x14ac:dyDescent="0.35">
      <c r="A200" s="14">
        <v>113143</v>
      </c>
      <c r="B200" s="15" t="s">
        <v>215</v>
      </c>
      <c r="C200" s="15">
        <v>0.42</v>
      </c>
      <c r="D200" s="15">
        <v>101</v>
      </c>
      <c r="E200" s="15">
        <v>1100</v>
      </c>
      <c r="F200" s="15">
        <v>0</v>
      </c>
      <c r="G200" s="15">
        <v>0</v>
      </c>
      <c r="H200" s="15">
        <v>0</v>
      </c>
      <c r="I200" s="16">
        <v>0</v>
      </c>
      <c r="J200" s="15">
        <f t="shared" si="6"/>
        <v>0</v>
      </c>
      <c r="K200" s="15">
        <f t="shared" si="7"/>
        <v>0</v>
      </c>
      <c r="L200" s="15">
        <v>-5.561E-2</v>
      </c>
      <c r="M200" s="15"/>
      <c r="N200" s="17">
        <f t="shared" si="8"/>
        <v>0</v>
      </c>
    </row>
    <row r="201" spans="1:14" ht="13.5" x14ac:dyDescent="0.35">
      <c r="A201" s="14">
        <v>993000</v>
      </c>
      <c r="B201" s="15" t="s">
        <v>216</v>
      </c>
      <c r="C201" s="15">
        <v>115</v>
      </c>
      <c r="D201" s="15">
        <v>101</v>
      </c>
      <c r="E201" s="15">
        <v>1100</v>
      </c>
      <c r="F201" s="15">
        <v>0</v>
      </c>
      <c r="G201" s="15">
        <v>0</v>
      </c>
      <c r="H201" s="15">
        <v>0</v>
      </c>
      <c r="I201" s="16">
        <v>0</v>
      </c>
      <c r="J201" s="15">
        <f t="shared" si="6"/>
        <v>0</v>
      </c>
      <c r="K201" s="15">
        <f t="shared" si="7"/>
        <v>0</v>
      </c>
      <c r="L201" s="15">
        <v>-5.561E-2</v>
      </c>
      <c r="M201" s="15"/>
      <c r="N201" s="17">
        <f t="shared" si="8"/>
        <v>0</v>
      </c>
    </row>
    <row r="202" spans="1:14" ht="13.5" x14ac:dyDescent="0.35">
      <c r="A202" s="14">
        <v>113378</v>
      </c>
      <c r="B202" s="15" t="s">
        <v>217</v>
      </c>
      <c r="C202" s="15">
        <v>13.8</v>
      </c>
      <c r="D202" s="15">
        <v>101</v>
      </c>
      <c r="E202" s="15">
        <v>1110</v>
      </c>
      <c r="F202" s="15">
        <v>0.95</v>
      </c>
      <c r="G202" s="15">
        <v>0</v>
      </c>
      <c r="H202" s="15">
        <v>0.95</v>
      </c>
      <c r="I202" s="16">
        <v>0.95</v>
      </c>
      <c r="J202" s="15">
        <f t="shared" ref="J202:J265" si="9">I202-F202</f>
        <v>0</v>
      </c>
      <c r="K202" s="15">
        <f t="shared" ref="K202:K265" si="10">H202-I202</f>
        <v>0</v>
      </c>
      <c r="L202" s="15">
        <v>-5.5539999999999999E-2</v>
      </c>
      <c r="M202" s="15"/>
      <c r="N202" s="17">
        <f t="shared" ref="N202:N265" si="11">L202*J202</f>
        <v>0</v>
      </c>
    </row>
    <row r="203" spans="1:14" ht="13.5" x14ac:dyDescent="0.35">
      <c r="A203" s="14">
        <v>113379</v>
      </c>
      <c r="B203" s="15" t="s">
        <v>218</v>
      </c>
      <c r="C203" s="15">
        <v>13.8</v>
      </c>
      <c r="D203" s="15">
        <v>101</v>
      </c>
      <c r="E203" s="15">
        <v>1110</v>
      </c>
      <c r="F203" s="15">
        <v>0.95</v>
      </c>
      <c r="G203" s="15">
        <v>0</v>
      </c>
      <c r="H203" s="15">
        <v>0.95</v>
      </c>
      <c r="I203" s="16">
        <v>0.95</v>
      </c>
      <c r="J203" s="15">
        <f t="shared" si="9"/>
        <v>0</v>
      </c>
      <c r="K203" s="15">
        <f t="shared" si="10"/>
        <v>0</v>
      </c>
      <c r="L203" s="15">
        <v>-5.5539999999999999E-2</v>
      </c>
      <c r="M203" s="15"/>
      <c r="N203" s="17">
        <f t="shared" si="11"/>
        <v>0</v>
      </c>
    </row>
    <row r="204" spans="1:14" ht="13.5" x14ac:dyDescent="0.35">
      <c r="A204" s="14">
        <v>121570</v>
      </c>
      <c r="B204" s="15" t="s">
        <v>219</v>
      </c>
      <c r="C204" s="15">
        <v>13.2</v>
      </c>
      <c r="D204" s="15">
        <v>101</v>
      </c>
      <c r="E204" s="15">
        <v>1634</v>
      </c>
      <c r="F204" s="15">
        <v>0</v>
      </c>
      <c r="G204" s="15">
        <v>0</v>
      </c>
      <c r="H204" s="15">
        <v>0</v>
      </c>
      <c r="I204" s="16">
        <v>0</v>
      </c>
      <c r="J204" s="15">
        <f t="shared" si="9"/>
        <v>0</v>
      </c>
      <c r="K204" s="15">
        <f t="shared" si="10"/>
        <v>0</v>
      </c>
      <c r="L204" s="15">
        <v>-5.5509999999999997E-2</v>
      </c>
      <c r="M204" s="15"/>
      <c r="N204" s="17">
        <f t="shared" si="11"/>
        <v>0</v>
      </c>
    </row>
    <row r="205" spans="1:14" ht="13.5" x14ac:dyDescent="0.35">
      <c r="A205" s="14">
        <v>121571</v>
      </c>
      <c r="B205" s="15" t="s">
        <v>220</v>
      </c>
      <c r="C205" s="15">
        <v>0.38</v>
      </c>
      <c r="D205" s="15">
        <v>101</v>
      </c>
      <c r="E205" s="15">
        <v>1634</v>
      </c>
      <c r="F205" s="15">
        <v>0</v>
      </c>
      <c r="G205" s="15">
        <v>0</v>
      </c>
      <c r="H205" s="15">
        <v>0</v>
      </c>
      <c r="I205" s="16">
        <v>0</v>
      </c>
      <c r="J205" s="15">
        <f t="shared" si="9"/>
        <v>0</v>
      </c>
      <c r="K205" s="15">
        <f t="shared" si="10"/>
        <v>0</v>
      </c>
      <c r="L205" s="15">
        <v>-5.5509999999999997E-2</v>
      </c>
      <c r="M205" s="15"/>
      <c r="N205" s="17">
        <f t="shared" si="11"/>
        <v>0</v>
      </c>
    </row>
    <row r="206" spans="1:14" ht="13.5" x14ac:dyDescent="0.35">
      <c r="A206" s="14">
        <v>121586</v>
      </c>
      <c r="B206" s="15" t="s">
        <v>221</v>
      </c>
      <c r="C206" s="15">
        <v>4.16</v>
      </c>
      <c r="D206" s="15">
        <v>101</v>
      </c>
      <c r="E206" s="15">
        <v>1634</v>
      </c>
      <c r="F206" s="15">
        <v>0</v>
      </c>
      <c r="G206" s="15">
        <v>0</v>
      </c>
      <c r="H206" s="15">
        <v>0</v>
      </c>
      <c r="I206" s="16">
        <v>0</v>
      </c>
      <c r="J206" s="15">
        <f t="shared" si="9"/>
        <v>0</v>
      </c>
      <c r="K206" s="15">
        <f t="shared" si="10"/>
        <v>0</v>
      </c>
      <c r="L206" s="15">
        <v>-5.5509999999999997E-2</v>
      </c>
      <c r="M206" s="15"/>
      <c r="N206" s="17">
        <f t="shared" si="11"/>
        <v>0</v>
      </c>
    </row>
    <row r="207" spans="1:14" ht="13.5" x14ac:dyDescent="0.35">
      <c r="A207" s="14">
        <v>999583</v>
      </c>
      <c r="B207" s="15" t="s">
        <v>222</v>
      </c>
      <c r="C207" s="15">
        <v>115</v>
      </c>
      <c r="D207" s="15">
        <v>101</v>
      </c>
      <c r="E207" s="15">
        <v>1630</v>
      </c>
      <c r="F207" s="15">
        <v>0</v>
      </c>
      <c r="G207" s="15">
        <v>0</v>
      </c>
      <c r="H207" s="15">
        <v>0</v>
      </c>
      <c r="I207" s="16">
        <v>0</v>
      </c>
      <c r="J207" s="15">
        <f t="shared" si="9"/>
        <v>0</v>
      </c>
      <c r="K207" s="15">
        <f t="shared" si="10"/>
        <v>0</v>
      </c>
      <c r="L207" s="15">
        <v>-5.5509999999999997E-2</v>
      </c>
      <c r="M207" s="15"/>
      <c r="N207" s="17">
        <f t="shared" si="11"/>
        <v>0</v>
      </c>
    </row>
    <row r="208" spans="1:14" ht="13.5" x14ac:dyDescent="0.35">
      <c r="A208" s="14">
        <v>121788</v>
      </c>
      <c r="B208" s="15" t="s">
        <v>223</v>
      </c>
      <c r="C208" s="15">
        <v>4.16</v>
      </c>
      <c r="D208" s="15">
        <v>101</v>
      </c>
      <c r="E208" s="15">
        <v>1633</v>
      </c>
      <c r="F208" s="15">
        <v>0</v>
      </c>
      <c r="G208" s="15">
        <v>0</v>
      </c>
      <c r="H208" s="15">
        <v>0</v>
      </c>
      <c r="I208" s="16">
        <v>0</v>
      </c>
      <c r="J208" s="15">
        <f t="shared" si="9"/>
        <v>0</v>
      </c>
      <c r="K208" s="15">
        <f t="shared" si="10"/>
        <v>0</v>
      </c>
      <c r="L208" s="15">
        <v>-5.5480000000000002E-2</v>
      </c>
      <c r="M208" s="15"/>
      <c r="N208" s="17">
        <f t="shared" si="11"/>
        <v>0</v>
      </c>
    </row>
    <row r="209" spans="1:14" ht="13.5" x14ac:dyDescent="0.35">
      <c r="A209" s="14">
        <v>993039</v>
      </c>
      <c r="B209" s="15" t="s">
        <v>224</v>
      </c>
      <c r="C209" s="15">
        <v>69</v>
      </c>
      <c r="D209" s="15">
        <v>101</v>
      </c>
      <c r="E209" s="15">
        <v>1100</v>
      </c>
      <c r="F209" s="15">
        <v>8.1300000000000008</v>
      </c>
      <c r="G209" s="15">
        <v>0</v>
      </c>
      <c r="H209" s="15">
        <v>8.1300000000000008</v>
      </c>
      <c r="I209" s="16">
        <v>8.1300000000000008</v>
      </c>
      <c r="J209" s="15">
        <f t="shared" si="9"/>
        <v>0</v>
      </c>
      <c r="K209" s="15">
        <f t="shared" si="10"/>
        <v>0</v>
      </c>
      <c r="L209" s="15">
        <v>-5.5480000000000002E-2</v>
      </c>
      <c r="M209" s="15"/>
      <c r="N209" s="17">
        <f t="shared" si="11"/>
        <v>0</v>
      </c>
    </row>
    <row r="210" spans="1:14" ht="13.5" x14ac:dyDescent="0.35">
      <c r="A210" s="14">
        <v>993054</v>
      </c>
      <c r="B210" s="15" t="s">
        <v>225</v>
      </c>
      <c r="C210" s="15">
        <v>69</v>
      </c>
      <c r="D210" s="15">
        <v>101</v>
      </c>
      <c r="E210" s="15">
        <v>1100</v>
      </c>
      <c r="F210" s="15">
        <v>13.6</v>
      </c>
      <c r="G210" s="15">
        <v>0</v>
      </c>
      <c r="H210" s="15">
        <v>13.6</v>
      </c>
      <c r="I210" s="16">
        <v>13.6</v>
      </c>
      <c r="J210" s="15">
        <f t="shared" si="9"/>
        <v>0</v>
      </c>
      <c r="K210" s="15">
        <f t="shared" si="10"/>
        <v>0</v>
      </c>
      <c r="L210" s="15">
        <v>-5.5480000000000002E-2</v>
      </c>
      <c r="M210" s="15"/>
      <c r="N210" s="17">
        <f t="shared" si="11"/>
        <v>0</v>
      </c>
    </row>
    <row r="211" spans="1:14" ht="13.5" x14ac:dyDescent="0.35">
      <c r="A211" s="14">
        <v>121579</v>
      </c>
      <c r="B211" s="15" t="s">
        <v>226</v>
      </c>
      <c r="C211" s="15">
        <v>13.8</v>
      </c>
      <c r="D211" s="15">
        <v>101</v>
      </c>
      <c r="E211" s="15">
        <v>1633</v>
      </c>
      <c r="F211" s="15">
        <v>0</v>
      </c>
      <c r="G211" s="15">
        <v>0</v>
      </c>
      <c r="H211" s="15">
        <v>0</v>
      </c>
      <c r="I211" s="16">
        <v>0</v>
      </c>
      <c r="J211" s="15">
        <f t="shared" si="9"/>
        <v>0</v>
      </c>
      <c r="K211" s="15">
        <f t="shared" si="10"/>
        <v>0</v>
      </c>
      <c r="L211" s="15">
        <v>-5.5440000000000003E-2</v>
      </c>
      <c r="M211" s="15"/>
      <c r="N211" s="17">
        <f t="shared" si="11"/>
        <v>0</v>
      </c>
    </row>
    <row r="212" spans="1:14" ht="13.5" x14ac:dyDescent="0.35">
      <c r="A212" s="14">
        <v>121590</v>
      </c>
      <c r="B212" s="15" t="s">
        <v>227</v>
      </c>
      <c r="C212" s="15">
        <v>13.2</v>
      </c>
      <c r="D212" s="15">
        <v>101</v>
      </c>
      <c r="E212" s="15">
        <v>1633</v>
      </c>
      <c r="F212" s="15">
        <v>0</v>
      </c>
      <c r="G212" s="15">
        <v>0</v>
      </c>
      <c r="H212" s="15">
        <v>0</v>
      </c>
      <c r="I212" s="16">
        <v>0</v>
      </c>
      <c r="J212" s="15">
        <f t="shared" si="9"/>
        <v>0</v>
      </c>
      <c r="K212" s="15">
        <f t="shared" si="10"/>
        <v>0</v>
      </c>
      <c r="L212" s="15">
        <v>-5.5440000000000003E-2</v>
      </c>
      <c r="M212" s="15"/>
      <c r="N212" s="17">
        <f t="shared" si="11"/>
        <v>0</v>
      </c>
    </row>
    <row r="213" spans="1:14" ht="13.5" x14ac:dyDescent="0.35">
      <c r="A213" s="14">
        <v>999849</v>
      </c>
      <c r="B213" s="15" t="s">
        <v>228</v>
      </c>
      <c r="C213" s="15">
        <v>115</v>
      </c>
      <c r="D213" s="15">
        <v>101</v>
      </c>
      <c r="E213" s="15">
        <v>1630</v>
      </c>
      <c r="F213" s="15">
        <v>0</v>
      </c>
      <c r="G213" s="15">
        <v>0</v>
      </c>
      <c r="H213" s="15">
        <v>0</v>
      </c>
      <c r="I213" s="16">
        <v>0</v>
      </c>
      <c r="J213" s="15">
        <f t="shared" si="9"/>
        <v>0</v>
      </c>
      <c r="K213" s="15">
        <f t="shared" si="10"/>
        <v>0</v>
      </c>
      <c r="L213" s="15">
        <v>-5.543E-2</v>
      </c>
      <c r="M213" s="15"/>
      <c r="N213" s="17">
        <f t="shared" si="11"/>
        <v>0</v>
      </c>
    </row>
    <row r="214" spans="1:14" ht="13.5" x14ac:dyDescent="0.35">
      <c r="A214" s="14">
        <v>113138</v>
      </c>
      <c r="B214" s="15" t="s">
        <v>229</v>
      </c>
      <c r="C214" s="15">
        <v>0.38</v>
      </c>
      <c r="D214" s="15">
        <v>101</v>
      </c>
      <c r="E214" s="15">
        <v>1100</v>
      </c>
      <c r="F214" s="15">
        <v>0</v>
      </c>
      <c r="G214" s="15">
        <v>0</v>
      </c>
      <c r="H214" s="15">
        <v>0</v>
      </c>
      <c r="I214" s="16">
        <v>0</v>
      </c>
      <c r="J214" s="15">
        <f t="shared" si="9"/>
        <v>0</v>
      </c>
      <c r="K214" s="15">
        <f t="shared" si="10"/>
        <v>0</v>
      </c>
      <c r="L214" s="15">
        <v>-5.5410000000000001E-2</v>
      </c>
      <c r="M214" s="15"/>
      <c r="N214" s="17">
        <f t="shared" si="11"/>
        <v>0</v>
      </c>
    </row>
    <row r="215" spans="1:14" ht="13.5" x14ac:dyDescent="0.35">
      <c r="A215" s="14">
        <v>113139</v>
      </c>
      <c r="B215" s="15" t="s">
        <v>230</v>
      </c>
      <c r="C215" s="15">
        <v>0.38</v>
      </c>
      <c r="D215" s="15">
        <v>101</v>
      </c>
      <c r="E215" s="15">
        <v>1100</v>
      </c>
      <c r="F215" s="15">
        <v>2.33</v>
      </c>
      <c r="G215" s="15">
        <v>0</v>
      </c>
      <c r="H215" s="15">
        <v>2.38</v>
      </c>
      <c r="I215" s="16">
        <v>2.33</v>
      </c>
      <c r="J215" s="15">
        <f t="shared" si="9"/>
        <v>0</v>
      </c>
      <c r="K215" s="15">
        <f t="shared" si="10"/>
        <v>4.9999999999999822E-2</v>
      </c>
      <c r="L215" s="15">
        <v>-5.5410000000000001E-2</v>
      </c>
      <c r="M215" s="15"/>
      <c r="N215" s="17">
        <f t="shared" si="11"/>
        <v>0</v>
      </c>
    </row>
    <row r="216" spans="1:14" ht="13.5" x14ac:dyDescent="0.35">
      <c r="A216" s="14">
        <v>993037</v>
      </c>
      <c r="B216" s="15" t="s">
        <v>231</v>
      </c>
      <c r="C216" s="15">
        <v>69</v>
      </c>
      <c r="D216" s="15">
        <v>101</v>
      </c>
      <c r="E216" s="15">
        <v>1100</v>
      </c>
      <c r="F216" s="15">
        <v>18.09</v>
      </c>
      <c r="G216" s="15">
        <v>0</v>
      </c>
      <c r="H216" s="15">
        <v>26.15</v>
      </c>
      <c r="I216" s="16">
        <v>18.09</v>
      </c>
      <c r="J216" s="15">
        <f t="shared" si="9"/>
        <v>0</v>
      </c>
      <c r="K216" s="15">
        <f t="shared" si="10"/>
        <v>8.0599999999999987</v>
      </c>
      <c r="L216" s="15">
        <v>-5.5300000000000002E-2</v>
      </c>
      <c r="M216" s="15"/>
      <c r="N216" s="17">
        <f t="shared" si="11"/>
        <v>0</v>
      </c>
    </row>
    <row r="217" spans="1:14" ht="13.5" x14ac:dyDescent="0.35">
      <c r="A217" s="14">
        <v>121647</v>
      </c>
      <c r="B217" s="15" t="s">
        <v>232</v>
      </c>
      <c r="C217" s="15">
        <v>2.4</v>
      </c>
      <c r="D217" s="15">
        <v>101</v>
      </c>
      <c r="E217" s="15">
        <v>1633</v>
      </c>
      <c r="F217" s="15">
        <v>0</v>
      </c>
      <c r="G217" s="15">
        <v>0</v>
      </c>
      <c r="H217" s="15">
        <v>0</v>
      </c>
      <c r="I217" s="16">
        <v>0</v>
      </c>
      <c r="J217" s="15">
        <f t="shared" si="9"/>
        <v>0</v>
      </c>
      <c r="K217" s="15">
        <f t="shared" si="10"/>
        <v>0</v>
      </c>
      <c r="L217" s="15">
        <v>-5.5199999999999999E-2</v>
      </c>
      <c r="M217" s="15"/>
      <c r="N217" s="17">
        <f t="shared" si="11"/>
        <v>0</v>
      </c>
    </row>
    <row r="218" spans="1:14" ht="13.5" x14ac:dyDescent="0.35">
      <c r="A218" s="14">
        <v>113082</v>
      </c>
      <c r="B218" s="15" t="s">
        <v>233</v>
      </c>
      <c r="C218" s="15">
        <v>13.8</v>
      </c>
      <c r="D218" s="15">
        <v>101</v>
      </c>
      <c r="E218" s="15">
        <v>1100</v>
      </c>
      <c r="F218" s="15">
        <v>0</v>
      </c>
      <c r="G218" s="15">
        <v>0</v>
      </c>
      <c r="H218" s="15">
        <v>0</v>
      </c>
      <c r="I218" s="16">
        <v>0</v>
      </c>
      <c r="J218" s="15">
        <f t="shared" si="9"/>
        <v>0</v>
      </c>
      <c r="K218" s="15">
        <f t="shared" si="10"/>
        <v>0</v>
      </c>
      <c r="L218" s="15">
        <v>-5.5160000000000001E-2</v>
      </c>
      <c r="M218" s="15"/>
      <c r="N218" s="17">
        <f t="shared" si="11"/>
        <v>0</v>
      </c>
    </row>
    <row r="219" spans="1:14" ht="13.5" x14ac:dyDescent="0.35">
      <c r="A219" s="14">
        <v>993007</v>
      </c>
      <c r="B219" s="15" t="s">
        <v>234</v>
      </c>
      <c r="C219" s="15">
        <v>115</v>
      </c>
      <c r="D219" s="15">
        <v>101</v>
      </c>
      <c r="E219" s="15">
        <v>1100</v>
      </c>
      <c r="F219" s="15">
        <v>0</v>
      </c>
      <c r="G219" s="15">
        <v>0</v>
      </c>
      <c r="H219" s="15">
        <v>0</v>
      </c>
      <c r="I219" s="16">
        <v>0</v>
      </c>
      <c r="J219" s="15">
        <f t="shared" si="9"/>
        <v>0</v>
      </c>
      <c r="K219" s="15">
        <f t="shared" si="10"/>
        <v>0</v>
      </c>
      <c r="L219" s="15">
        <v>-5.5160000000000001E-2</v>
      </c>
      <c r="M219" s="15"/>
      <c r="N219" s="17">
        <f t="shared" si="11"/>
        <v>0</v>
      </c>
    </row>
    <row r="220" spans="1:14" ht="13.5" x14ac:dyDescent="0.35">
      <c r="A220" s="14">
        <v>113128</v>
      </c>
      <c r="B220" s="15" t="s">
        <v>235</v>
      </c>
      <c r="C220" s="15">
        <v>0.34</v>
      </c>
      <c r="D220" s="15">
        <v>101</v>
      </c>
      <c r="E220" s="15">
        <v>1100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9"/>
        <v>0</v>
      </c>
      <c r="K220" s="15">
        <f t="shared" si="10"/>
        <v>0</v>
      </c>
      <c r="L220" s="15">
        <v>-5.5129999999999998E-2</v>
      </c>
      <c r="M220" s="15"/>
      <c r="N220" s="17">
        <f t="shared" si="11"/>
        <v>0</v>
      </c>
    </row>
    <row r="221" spans="1:14" ht="13.5" x14ac:dyDescent="0.35">
      <c r="A221" s="14">
        <v>113129</v>
      </c>
      <c r="B221" s="15" t="s">
        <v>236</v>
      </c>
      <c r="C221" s="15">
        <v>0.34</v>
      </c>
      <c r="D221" s="15">
        <v>101</v>
      </c>
      <c r="E221" s="15">
        <v>1100</v>
      </c>
      <c r="F221" s="15">
        <v>0</v>
      </c>
      <c r="G221" s="15">
        <v>0</v>
      </c>
      <c r="H221" s="15">
        <v>0</v>
      </c>
      <c r="I221" s="16">
        <v>0</v>
      </c>
      <c r="J221" s="15">
        <f t="shared" si="9"/>
        <v>0</v>
      </c>
      <c r="K221" s="15">
        <f t="shared" si="10"/>
        <v>0</v>
      </c>
      <c r="L221" s="15">
        <v>-5.5129999999999998E-2</v>
      </c>
      <c r="M221" s="15"/>
      <c r="N221" s="17">
        <f t="shared" si="11"/>
        <v>0</v>
      </c>
    </row>
    <row r="222" spans="1:14" ht="13.5" x14ac:dyDescent="0.35">
      <c r="A222" s="14">
        <v>113130</v>
      </c>
      <c r="B222" s="15" t="s">
        <v>237</v>
      </c>
      <c r="C222" s="15">
        <v>0.36</v>
      </c>
      <c r="D222" s="15">
        <v>101</v>
      </c>
      <c r="E222" s="15">
        <v>1100</v>
      </c>
      <c r="F222" s="15">
        <v>0</v>
      </c>
      <c r="G222" s="15">
        <v>0</v>
      </c>
      <c r="H222" s="15">
        <v>0</v>
      </c>
      <c r="I222" s="16">
        <v>0</v>
      </c>
      <c r="J222" s="15">
        <f t="shared" si="9"/>
        <v>0</v>
      </c>
      <c r="K222" s="15">
        <f t="shared" si="10"/>
        <v>0</v>
      </c>
      <c r="L222" s="15">
        <v>-5.5129999999999998E-2</v>
      </c>
      <c r="M222" s="15"/>
      <c r="N222" s="17">
        <f t="shared" si="11"/>
        <v>0</v>
      </c>
    </row>
    <row r="223" spans="1:14" ht="13.5" x14ac:dyDescent="0.35">
      <c r="A223" s="14">
        <v>993004</v>
      </c>
      <c r="B223" s="15" t="s">
        <v>238</v>
      </c>
      <c r="C223" s="15">
        <v>115</v>
      </c>
      <c r="D223" s="15">
        <v>101</v>
      </c>
      <c r="E223" s="15">
        <v>1100</v>
      </c>
      <c r="F223" s="15">
        <v>24.91</v>
      </c>
      <c r="G223" s="15">
        <v>0</v>
      </c>
      <c r="H223" s="15">
        <v>24.91</v>
      </c>
      <c r="I223" s="16">
        <v>24.91</v>
      </c>
      <c r="J223" s="15">
        <f t="shared" si="9"/>
        <v>0</v>
      </c>
      <c r="K223" s="15">
        <f t="shared" si="10"/>
        <v>0</v>
      </c>
      <c r="L223" s="15">
        <v>-5.5129999999999998E-2</v>
      </c>
      <c r="M223" s="15"/>
      <c r="N223" s="17">
        <f t="shared" si="11"/>
        <v>0</v>
      </c>
    </row>
    <row r="224" spans="1:14" ht="13.5" x14ac:dyDescent="0.35">
      <c r="A224" s="14">
        <v>121645</v>
      </c>
      <c r="B224" s="15" t="s">
        <v>239</v>
      </c>
      <c r="C224" s="15">
        <v>13.8</v>
      </c>
      <c r="D224" s="15">
        <v>101</v>
      </c>
      <c r="E224" s="15">
        <v>1633</v>
      </c>
      <c r="F224" s="15">
        <v>0</v>
      </c>
      <c r="G224" s="15">
        <v>0</v>
      </c>
      <c r="H224" s="15">
        <v>0</v>
      </c>
      <c r="I224" s="16">
        <v>0</v>
      </c>
      <c r="J224" s="15">
        <f t="shared" si="9"/>
        <v>0</v>
      </c>
      <c r="K224" s="15">
        <f t="shared" si="10"/>
        <v>0</v>
      </c>
      <c r="L224" s="15">
        <v>-5.5109999999999999E-2</v>
      </c>
      <c r="M224" s="15"/>
      <c r="N224" s="17">
        <f t="shared" si="11"/>
        <v>0</v>
      </c>
    </row>
    <row r="225" spans="1:14" ht="13.5" x14ac:dyDescent="0.35">
      <c r="A225" s="14">
        <v>121646</v>
      </c>
      <c r="B225" s="15" t="s">
        <v>240</v>
      </c>
      <c r="C225" s="15">
        <v>22</v>
      </c>
      <c r="D225" s="15">
        <v>101</v>
      </c>
      <c r="E225" s="15">
        <v>1633</v>
      </c>
      <c r="F225" s="15">
        <v>24.5</v>
      </c>
      <c r="G225" s="15">
        <v>0</v>
      </c>
      <c r="H225" s="15">
        <v>410</v>
      </c>
      <c r="I225" s="16">
        <v>24.5</v>
      </c>
      <c r="J225" s="15">
        <f t="shared" si="9"/>
        <v>0</v>
      </c>
      <c r="K225" s="15">
        <f t="shared" si="10"/>
        <v>385.5</v>
      </c>
      <c r="L225" s="15">
        <v>-5.5109999999999999E-2</v>
      </c>
      <c r="M225" s="15"/>
      <c r="N225" s="17">
        <f t="shared" si="11"/>
        <v>0</v>
      </c>
    </row>
    <row r="226" spans="1:14" ht="13.5" x14ac:dyDescent="0.35">
      <c r="A226" s="14">
        <v>121835</v>
      </c>
      <c r="B226" s="15" t="s">
        <v>241</v>
      </c>
      <c r="C226" s="15">
        <v>13.8</v>
      </c>
      <c r="D226" s="15">
        <v>101</v>
      </c>
      <c r="E226" s="15">
        <v>1634</v>
      </c>
      <c r="F226" s="15">
        <v>0</v>
      </c>
      <c r="G226" s="15">
        <v>0</v>
      </c>
      <c r="H226" s="15">
        <v>0</v>
      </c>
      <c r="I226" s="16">
        <v>0</v>
      </c>
      <c r="J226" s="15">
        <f t="shared" si="9"/>
        <v>0</v>
      </c>
      <c r="K226" s="15">
        <f t="shared" si="10"/>
        <v>0</v>
      </c>
      <c r="L226" s="15">
        <v>-5.5109999999999999E-2</v>
      </c>
      <c r="M226" s="15"/>
      <c r="N226" s="17">
        <f t="shared" si="11"/>
        <v>0</v>
      </c>
    </row>
    <row r="227" spans="1:14" ht="13.5" x14ac:dyDescent="0.35">
      <c r="A227" s="14">
        <v>999718</v>
      </c>
      <c r="B227" s="15" t="s">
        <v>242</v>
      </c>
      <c r="C227" s="15">
        <v>115</v>
      </c>
      <c r="D227" s="15">
        <v>101</v>
      </c>
      <c r="E227" s="15">
        <v>1630</v>
      </c>
      <c r="F227" s="15">
        <v>0</v>
      </c>
      <c r="G227" s="15">
        <v>0</v>
      </c>
      <c r="H227" s="15">
        <v>0</v>
      </c>
      <c r="I227" s="16">
        <v>0</v>
      </c>
      <c r="J227" s="15">
        <f t="shared" si="9"/>
        <v>0</v>
      </c>
      <c r="K227" s="15">
        <f t="shared" si="10"/>
        <v>0</v>
      </c>
      <c r="L227" s="15">
        <v>-5.5109999999999999E-2</v>
      </c>
      <c r="M227" s="15"/>
      <c r="N227" s="17">
        <f t="shared" si="11"/>
        <v>0</v>
      </c>
    </row>
    <row r="228" spans="1:14" ht="13.5" x14ac:dyDescent="0.35">
      <c r="A228" s="14">
        <v>999768</v>
      </c>
      <c r="B228" s="15" t="s">
        <v>243</v>
      </c>
      <c r="C228" s="15">
        <v>115</v>
      </c>
      <c r="D228" s="15">
        <v>101</v>
      </c>
      <c r="E228" s="15">
        <v>1630</v>
      </c>
      <c r="F228" s="15">
        <v>0</v>
      </c>
      <c r="G228" s="15">
        <v>0</v>
      </c>
      <c r="H228" s="15">
        <v>0</v>
      </c>
      <c r="I228" s="16">
        <v>0</v>
      </c>
      <c r="J228" s="15">
        <f t="shared" si="9"/>
        <v>0</v>
      </c>
      <c r="K228" s="15">
        <f t="shared" si="10"/>
        <v>0</v>
      </c>
      <c r="L228" s="15">
        <v>-5.5109999999999999E-2</v>
      </c>
      <c r="M228" s="15"/>
      <c r="N228" s="17">
        <f t="shared" si="11"/>
        <v>0</v>
      </c>
    </row>
    <row r="229" spans="1:14" ht="13.5" x14ac:dyDescent="0.35">
      <c r="A229" s="14">
        <v>990804</v>
      </c>
      <c r="B229" s="15" t="s">
        <v>244</v>
      </c>
      <c r="C229" s="15">
        <v>115</v>
      </c>
      <c r="D229" s="15">
        <v>101</v>
      </c>
      <c r="E229" s="15">
        <v>1000</v>
      </c>
      <c r="F229" s="15">
        <v>5.5</v>
      </c>
      <c r="G229" s="15">
        <v>0</v>
      </c>
      <c r="H229" s="15">
        <v>5.5</v>
      </c>
      <c r="I229" s="16">
        <v>5.5</v>
      </c>
      <c r="J229" s="15">
        <f t="shared" si="9"/>
        <v>0</v>
      </c>
      <c r="K229" s="15">
        <f t="shared" si="10"/>
        <v>0</v>
      </c>
      <c r="L229" s="15">
        <v>-5.509E-2</v>
      </c>
      <c r="M229" s="15"/>
      <c r="N229" s="17">
        <f t="shared" si="11"/>
        <v>0</v>
      </c>
    </row>
    <row r="230" spans="1:14" ht="13.5" x14ac:dyDescent="0.35">
      <c r="A230" s="14">
        <v>993031</v>
      </c>
      <c r="B230" s="15" t="s">
        <v>245</v>
      </c>
      <c r="C230" s="15">
        <v>69</v>
      </c>
      <c r="D230" s="15">
        <v>101</v>
      </c>
      <c r="E230" s="15">
        <v>1100</v>
      </c>
      <c r="F230" s="15">
        <v>60.61</v>
      </c>
      <c r="G230" s="15">
        <v>0</v>
      </c>
      <c r="H230" s="15">
        <v>85.08</v>
      </c>
      <c r="I230" s="16">
        <v>60.61</v>
      </c>
      <c r="J230" s="15">
        <f t="shared" si="9"/>
        <v>0</v>
      </c>
      <c r="K230" s="15">
        <f t="shared" si="10"/>
        <v>24.47</v>
      </c>
      <c r="L230" s="15">
        <v>-5.491E-2</v>
      </c>
      <c r="M230" s="15"/>
      <c r="N230" s="17">
        <f t="shared" si="11"/>
        <v>0</v>
      </c>
    </row>
    <row r="231" spans="1:14" ht="13.5" x14ac:dyDescent="0.35">
      <c r="A231" s="14">
        <v>121656</v>
      </c>
      <c r="B231" s="15" t="s">
        <v>246</v>
      </c>
      <c r="C231" s="15">
        <v>24</v>
      </c>
      <c r="D231" s="15">
        <v>101</v>
      </c>
      <c r="E231" s="15">
        <v>1633</v>
      </c>
      <c r="F231" s="15">
        <v>934.5</v>
      </c>
      <c r="G231" s="15">
        <v>0</v>
      </c>
      <c r="H231" s="15">
        <v>934.5</v>
      </c>
      <c r="I231" s="16">
        <v>934.5</v>
      </c>
      <c r="J231" s="15">
        <f t="shared" si="9"/>
        <v>0</v>
      </c>
      <c r="K231" s="15">
        <f t="shared" si="10"/>
        <v>0</v>
      </c>
      <c r="L231" s="15">
        <v>-5.4859999999999999E-2</v>
      </c>
      <c r="M231" s="15"/>
      <c r="N231" s="17">
        <f t="shared" si="11"/>
        <v>0</v>
      </c>
    </row>
    <row r="232" spans="1:14" ht="13.5" x14ac:dyDescent="0.35">
      <c r="A232" s="14">
        <v>121657</v>
      </c>
      <c r="B232" s="15" t="s">
        <v>247</v>
      </c>
      <c r="C232" s="15">
        <v>24</v>
      </c>
      <c r="D232" s="15">
        <v>101</v>
      </c>
      <c r="E232" s="15">
        <v>1633</v>
      </c>
      <c r="F232" s="15">
        <v>1283</v>
      </c>
      <c r="G232" s="15">
        <v>0</v>
      </c>
      <c r="H232" s="15">
        <v>1283</v>
      </c>
      <c r="I232" s="16">
        <v>1283</v>
      </c>
      <c r="J232" s="15">
        <f t="shared" si="9"/>
        <v>0</v>
      </c>
      <c r="K232" s="15">
        <f t="shared" si="10"/>
        <v>0</v>
      </c>
      <c r="L232" s="15">
        <v>-5.4859999999999999E-2</v>
      </c>
      <c r="M232" s="15"/>
      <c r="N232" s="17">
        <f t="shared" si="11"/>
        <v>0</v>
      </c>
    </row>
    <row r="233" spans="1:14" ht="13.5" x14ac:dyDescent="0.35">
      <c r="A233" s="14">
        <v>999194</v>
      </c>
      <c r="B233" s="15" t="s">
        <v>248</v>
      </c>
      <c r="C233" s="15">
        <v>345</v>
      </c>
      <c r="D233" s="15">
        <v>101</v>
      </c>
      <c r="E233" s="15">
        <v>1630</v>
      </c>
      <c r="F233" s="15">
        <v>0</v>
      </c>
      <c r="G233" s="15">
        <v>0</v>
      </c>
      <c r="H233" s="15">
        <v>0</v>
      </c>
      <c r="I233" s="16">
        <v>0</v>
      </c>
      <c r="J233" s="15">
        <f t="shared" si="9"/>
        <v>0</v>
      </c>
      <c r="K233" s="15">
        <f t="shared" si="10"/>
        <v>0</v>
      </c>
      <c r="L233" s="15">
        <v>-5.4859999999999999E-2</v>
      </c>
      <c r="M233" s="15"/>
      <c r="N233" s="17">
        <f t="shared" si="11"/>
        <v>0</v>
      </c>
    </row>
    <row r="234" spans="1:14" ht="13.5" x14ac:dyDescent="0.35">
      <c r="A234" s="14">
        <v>113020</v>
      </c>
      <c r="B234" s="15" t="s">
        <v>249</v>
      </c>
      <c r="C234" s="15">
        <v>115</v>
      </c>
      <c r="D234" s="15">
        <v>101</v>
      </c>
      <c r="E234" s="15">
        <v>1100</v>
      </c>
      <c r="F234" s="15">
        <v>0</v>
      </c>
      <c r="G234" s="15">
        <v>0</v>
      </c>
      <c r="H234" s="15">
        <v>0</v>
      </c>
      <c r="I234" s="16">
        <v>0</v>
      </c>
      <c r="J234" s="15">
        <f t="shared" si="9"/>
        <v>0</v>
      </c>
      <c r="K234" s="15">
        <f t="shared" si="10"/>
        <v>0</v>
      </c>
      <c r="L234" s="15">
        <v>-5.4780000000000002E-2</v>
      </c>
      <c r="M234" s="15"/>
      <c r="N234" s="17">
        <f t="shared" si="11"/>
        <v>0</v>
      </c>
    </row>
    <row r="235" spans="1:14" ht="13.5" x14ac:dyDescent="0.35">
      <c r="A235" s="14">
        <v>993036</v>
      </c>
      <c r="B235" s="15" t="s">
        <v>250</v>
      </c>
      <c r="C235" s="15">
        <v>69</v>
      </c>
      <c r="D235" s="15">
        <v>101</v>
      </c>
      <c r="E235" s="15">
        <v>1100</v>
      </c>
      <c r="F235" s="15">
        <v>9.6999999999999993</v>
      </c>
      <c r="G235" s="15">
        <v>0</v>
      </c>
      <c r="H235" s="15">
        <v>9.6999999999999993</v>
      </c>
      <c r="I235" s="16">
        <v>9.6999999999999993</v>
      </c>
      <c r="J235" s="15">
        <f t="shared" si="9"/>
        <v>0</v>
      </c>
      <c r="K235" s="15">
        <f t="shared" si="10"/>
        <v>0</v>
      </c>
      <c r="L235" s="15">
        <v>-5.4649999999999997E-2</v>
      </c>
      <c r="M235" s="15"/>
      <c r="N235" s="17">
        <f t="shared" si="11"/>
        <v>0</v>
      </c>
    </row>
    <row r="236" spans="1:14" ht="13.5" x14ac:dyDescent="0.35">
      <c r="A236" s="14">
        <v>993047</v>
      </c>
      <c r="B236" s="15" t="s">
        <v>251</v>
      </c>
      <c r="C236" s="15">
        <v>69</v>
      </c>
      <c r="D236" s="15">
        <v>101</v>
      </c>
      <c r="E236" s="15">
        <v>1100</v>
      </c>
      <c r="F236" s="15">
        <v>8.99</v>
      </c>
      <c r="G236" s="15">
        <v>0</v>
      </c>
      <c r="H236" s="15">
        <v>8.99</v>
      </c>
      <c r="I236" s="16">
        <v>8.99</v>
      </c>
      <c r="J236" s="15">
        <f t="shared" si="9"/>
        <v>0</v>
      </c>
      <c r="K236" s="15">
        <f t="shared" si="10"/>
        <v>0</v>
      </c>
      <c r="L236" s="15">
        <v>-5.4649999999999997E-2</v>
      </c>
      <c r="M236" s="15"/>
      <c r="N236" s="17">
        <f t="shared" si="11"/>
        <v>0</v>
      </c>
    </row>
    <row r="237" spans="1:14" ht="13.5" x14ac:dyDescent="0.35">
      <c r="A237" s="14">
        <v>993034</v>
      </c>
      <c r="B237" s="15" t="s">
        <v>252</v>
      </c>
      <c r="C237" s="15">
        <v>69</v>
      </c>
      <c r="D237" s="15">
        <v>101</v>
      </c>
      <c r="E237" s="15">
        <v>1100</v>
      </c>
      <c r="F237" s="15">
        <v>17.93</v>
      </c>
      <c r="G237" s="15">
        <v>0</v>
      </c>
      <c r="H237" s="15">
        <v>17.93</v>
      </c>
      <c r="I237" s="16">
        <v>17.93</v>
      </c>
      <c r="J237" s="15">
        <f t="shared" si="9"/>
        <v>0</v>
      </c>
      <c r="K237" s="15">
        <f t="shared" si="10"/>
        <v>0</v>
      </c>
      <c r="L237" s="15">
        <v>-5.4629999999999998E-2</v>
      </c>
      <c r="M237" s="15"/>
      <c r="N237" s="17">
        <f t="shared" si="11"/>
        <v>0</v>
      </c>
    </row>
    <row r="238" spans="1:14" ht="13.5" x14ac:dyDescent="0.35">
      <c r="A238" s="14">
        <v>113073</v>
      </c>
      <c r="B238" s="15" t="s">
        <v>253</v>
      </c>
      <c r="C238" s="15">
        <v>23</v>
      </c>
      <c r="D238" s="15">
        <v>101</v>
      </c>
      <c r="E238" s="15">
        <v>1100</v>
      </c>
      <c r="F238" s="15">
        <v>0</v>
      </c>
      <c r="G238" s="15">
        <v>0</v>
      </c>
      <c r="H238" s="15">
        <v>0</v>
      </c>
      <c r="I238" s="16">
        <v>0</v>
      </c>
      <c r="J238" s="15">
        <f t="shared" si="9"/>
        <v>0</v>
      </c>
      <c r="K238" s="15">
        <f t="shared" si="10"/>
        <v>0</v>
      </c>
      <c r="L238" s="15">
        <v>-5.4579999999999997E-2</v>
      </c>
      <c r="M238" s="15"/>
      <c r="N238" s="17">
        <f t="shared" si="11"/>
        <v>0</v>
      </c>
    </row>
    <row r="239" spans="1:14" ht="13.5" x14ac:dyDescent="0.35">
      <c r="A239" s="14">
        <v>993012</v>
      </c>
      <c r="B239" s="15" t="s">
        <v>254</v>
      </c>
      <c r="C239" s="15">
        <v>115</v>
      </c>
      <c r="D239" s="15">
        <v>101</v>
      </c>
      <c r="E239" s="15">
        <v>1100</v>
      </c>
      <c r="F239" s="15">
        <v>19.2</v>
      </c>
      <c r="G239" s="15">
        <v>0</v>
      </c>
      <c r="H239" s="15">
        <v>19.2</v>
      </c>
      <c r="I239" s="16">
        <v>19.2</v>
      </c>
      <c r="J239" s="15">
        <f t="shared" si="9"/>
        <v>0</v>
      </c>
      <c r="K239" s="15">
        <f t="shared" si="10"/>
        <v>0</v>
      </c>
      <c r="L239" s="15">
        <v>-5.4579999999999997E-2</v>
      </c>
      <c r="M239" s="15"/>
      <c r="N239" s="17">
        <f t="shared" si="11"/>
        <v>0</v>
      </c>
    </row>
    <row r="240" spans="1:14" ht="13.5" x14ac:dyDescent="0.35">
      <c r="A240" s="14">
        <v>122030</v>
      </c>
      <c r="B240" s="15" t="s">
        <v>255</v>
      </c>
      <c r="C240" s="15">
        <v>16.5</v>
      </c>
      <c r="D240" s="15">
        <v>101</v>
      </c>
      <c r="E240" s="15">
        <v>1713</v>
      </c>
      <c r="F240" s="15">
        <v>180.65</v>
      </c>
      <c r="G240" s="15">
        <v>0</v>
      </c>
      <c r="H240" s="15">
        <v>180.65</v>
      </c>
      <c r="I240" s="16">
        <v>180.65</v>
      </c>
      <c r="J240" s="15">
        <f t="shared" si="9"/>
        <v>0</v>
      </c>
      <c r="K240" s="15">
        <f t="shared" si="10"/>
        <v>0</v>
      </c>
      <c r="L240" s="15">
        <v>-5.4460000000000001E-2</v>
      </c>
      <c r="M240" s="15"/>
      <c r="N240" s="17">
        <f t="shared" si="11"/>
        <v>0</v>
      </c>
    </row>
    <row r="241" spans="1:14" ht="13.5" x14ac:dyDescent="0.35">
      <c r="A241" s="14">
        <v>122031</v>
      </c>
      <c r="B241" s="15" t="s">
        <v>256</v>
      </c>
      <c r="C241" s="15">
        <v>16.5</v>
      </c>
      <c r="D241" s="15">
        <v>101</v>
      </c>
      <c r="E241" s="15">
        <v>1713</v>
      </c>
      <c r="F241" s="15">
        <v>180.65</v>
      </c>
      <c r="G241" s="15">
        <v>0</v>
      </c>
      <c r="H241" s="15">
        <v>180.65</v>
      </c>
      <c r="I241" s="16">
        <v>180.65</v>
      </c>
      <c r="J241" s="15">
        <f t="shared" si="9"/>
        <v>0</v>
      </c>
      <c r="K241" s="15">
        <f t="shared" si="10"/>
        <v>0</v>
      </c>
      <c r="L241" s="15">
        <v>-5.4460000000000001E-2</v>
      </c>
      <c r="M241" s="15"/>
      <c r="N241" s="17">
        <f t="shared" si="11"/>
        <v>0</v>
      </c>
    </row>
    <row r="242" spans="1:14" ht="13.5" x14ac:dyDescent="0.35">
      <c r="A242" s="14">
        <v>122032</v>
      </c>
      <c r="B242" s="15" t="s">
        <v>257</v>
      </c>
      <c r="C242" s="15">
        <v>18</v>
      </c>
      <c r="D242" s="15">
        <v>101</v>
      </c>
      <c r="E242" s="15">
        <v>1713</v>
      </c>
      <c r="F242" s="15">
        <v>258.7</v>
      </c>
      <c r="G242" s="15">
        <v>0</v>
      </c>
      <c r="H242" s="15">
        <v>258.7</v>
      </c>
      <c r="I242" s="16">
        <v>258.7</v>
      </c>
      <c r="J242" s="15">
        <f t="shared" si="9"/>
        <v>0</v>
      </c>
      <c r="K242" s="15">
        <f t="shared" si="10"/>
        <v>0</v>
      </c>
      <c r="L242" s="15">
        <v>-5.4460000000000001E-2</v>
      </c>
      <c r="M242" s="15"/>
      <c r="N242" s="17">
        <f t="shared" si="11"/>
        <v>0</v>
      </c>
    </row>
    <row r="243" spans="1:14" ht="13.5" x14ac:dyDescent="0.35">
      <c r="A243" s="14">
        <v>113894</v>
      </c>
      <c r="B243" s="15" t="s">
        <v>258</v>
      </c>
      <c r="C243" s="15">
        <v>13.8</v>
      </c>
      <c r="D243" s="15">
        <v>101</v>
      </c>
      <c r="E243" s="15">
        <v>1210</v>
      </c>
      <c r="F243" s="15">
        <v>0</v>
      </c>
      <c r="G243" s="15">
        <v>0</v>
      </c>
      <c r="H243" s="15">
        <v>0</v>
      </c>
      <c r="I243" s="16">
        <v>0</v>
      </c>
      <c r="J243" s="15">
        <f t="shared" si="9"/>
        <v>0</v>
      </c>
      <c r="K243" s="15">
        <f t="shared" si="10"/>
        <v>0</v>
      </c>
      <c r="L243" s="15">
        <v>-5.4449999999999998E-2</v>
      </c>
      <c r="M243" s="15"/>
      <c r="N243" s="17">
        <f t="shared" si="11"/>
        <v>0</v>
      </c>
    </row>
    <row r="244" spans="1:14" ht="13.5" x14ac:dyDescent="0.35">
      <c r="A244" s="14">
        <v>122041</v>
      </c>
      <c r="B244" s="15" t="s">
        <v>259</v>
      </c>
      <c r="C244" s="15">
        <v>13.8</v>
      </c>
      <c r="D244" s="15">
        <v>101</v>
      </c>
      <c r="E244" s="15">
        <v>1713</v>
      </c>
      <c r="F244" s="15">
        <v>121.29</v>
      </c>
      <c r="G244" s="15">
        <v>0</v>
      </c>
      <c r="H244" s="15">
        <v>121.29</v>
      </c>
      <c r="I244" s="16">
        <v>121.29</v>
      </c>
      <c r="J244" s="15">
        <f t="shared" si="9"/>
        <v>0</v>
      </c>
      <c r="K244" s="15">
        <f t="shared" si="10"/>
        <v>0</v>
      </c>
      <c r="L244" s="15">
        <v>-5.4449999999999998E-2</v>
      </c>
      <c r="M244" s="15"/>
      <c r="N244" s="17">
        <f t="shared" si="11"/>
        <v>0</v>
      </c>
    </row>
    <row r="245" spans="1:14" ht="13.5" x14ac:dyDescent="0.35">
      <c r="A245" s="14">
        <v>122042</v>
      </c>
      <c r="B245" s="15" t="s">
        <v>260</v>
      </c>
      <c r="C245" s="15">
        <v>22</v>
      </c>
      <c r="D245" s="15">
        <v>101</v>
      </c>
      <c r="E245" s="15">
        <v>1713</v>
      </c>
      <c r="F245" s="15">
        <v>231.71</v>
      </c>
      <c r="G245" s="15">
        <v>0</v>
      </c>
      <c r="H245" s="15">
        <v>231.71</v>
      </c>
      <c r="I245" s="16">
        <v>231.71</v>
      </c>
      <c r="J245" s="15">
        <f t="shared" si="9"/>
        <v>0</v>
      </c>
      <c r="K245" s="15">
        <f t="shared" si="10"/>
        <v>0</v>
      </c>
      <c r="L245" s="15">
        <v>-5.4449999999999998E-2</v>
      </c>
      <c r="M245" s="15"/>
      <c r="N245" s="17">
        <f t="shared" si="11"/>
        <v>0</v>
      </c>
    </row>
    <row r="246" spans="1:14" ht="13.5" x14ac:dyDescent="0.35">
      <c r="A246" s="14">
        <v>122043</v>
      </c>
      <c r="B246" s="15" t="s">
        <v>261</v>
      </c>
      <c r="C246" s="15">
        <v>22</v>
      </c>
      <c r="D246" s="15">
        <v>101</v>
      </c>
      <c r="E246" s="15">
        <v>1713</v>
      </c>
      <c r="F246" s="15">
        <v>402</v>
      </c>
      <c r="G246" s="15">
        <v>0</v>
      </c>
      <c r="H246" s="15">
        <v>402</v>
      </c>
      <c r="I246" s="16">
        <v>402</v>
      </c>
      <c r="J246" s="15">
        <f t="shared" si="9"/>
        <v>0</v>
      </c>
      <c r="K246" s="15">
        <f t="shared" si="10"/>
        <v>0</v>
      </c>
      <c r="L246" s="15">
        <v>-5.4449999999999998E-2</v>
      </c>
      <c r="M246" s="15"/>
      <c r="N246" s="17">
        <f t="shared" si="11"/>
        <v>0</v>
      </c>
    </row>
    <row r="247" spans="1:14" ht="13.5" x14ac:dyDescent="0.35">
      <c r="A247" s="14">
        <v>122044</v>
      </c>
      <c r="B247" s="15" t="s">
        <v>262</v>
      </c>
      <c r="C247" s="15">
        <v>13.2</v>
      </c>
      <c r="D247" s="15">
        <v>101</v>
      </c>
      <c r="E247" s="15">
        <v>1713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9"/>
        <v>0</v>
      </c>
      <c r="K247" s="15">
        <f t="shared" si="10"/>
        <v>0</v>
      </c>
      <c r="L247" s="15">
        <v>-5.4449999999999998E-2</v>
      </c>
      <c r="M247" s="15"/>
      <c r="N247" s="17">
        <f t="shared" si="11"/>
        <v>0</v>
      </c>
    </row>
    <row r="248" spans="1:14" ht="13.5" x14ac:dyDescent="0.35">
      <c r="A248" s="14">
        <v>122046</v>
      </c>
      <c r="B248" s="15" t="s">
        <v>263</v>
      </c>
      <c r="C248" s="15">
        <v>13.8</v>
      </c>
      <c r="D248" s="15">
        <v>101</v>
      </c>
      <c r="E248" s="15">
        <v>1713</v>
      </c>
      <c r="F248" s="15">
        <v>0</v>
      </c>
      <c r="G248" s="15">
        <v>0</v>
      </c>
      <c r="H248" s="15">
        <v>0</v>
      </c>
      <c r="I248" s="16">
        <v>0</v>
      </c>
      <c r="J248" s="15">
        <f t="shared" si="9"/>
        <v>0</v>
      </c>
      <c r="K248" s="15">
        <f t="shared" si="10"/>
        <v>0</v>
      </c>
      <c r="L248" s="15">
        <v>-5.4449999999999998E-2</v>
      </c>
      <c r="M248" s="15"/>
      <c r="N248" s="17">
        <f t="shared" si="11"/>
        <v>0</v>
      </c>
    </row>
    <row r="249" spans="1:14" ht="13.5" x14ac:dyDescent="0.35">
      <c r="A249" s="14">
        <v>122047</v>
      </c>
      <c r="B249" s="15" t="s">
        <v>264</v>
      </c>
      <c r="C249" s="15">
        <v>13.8</v>
      </c>
      <c r="D249" s="15">
        <v>101</v>
      </c>
      <c r="E249" s="15">
        <v>1713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9"/>
        <v>0</v>
      </c>
      <c r="K249" s="15">
        <f t="shared" si="10"/>
        <v>0</v>
      </c>
      <c r="L249" s="15">
        <v>-5.4449999999999998E-2</v>
      </c>
      <c r="M249" s="15"/>
      <c r="N249" s="17">
        <f t="shared" si="11"/>
        <v>0</v>
      </c>
    </row>
    <row r="250" spans="1:14" ht="13.5" x14ac:dyDescent="0.35">
      <c r="A250" s="14">
        <v>122048</v>
      </c>
      <c r="B250" s="15" t="s">
        <v>265</v>
      </c>
      <c r="C250" s="15">
        <v>13.8</v>
      </c>
      <c r="D250" s="15">
        <v>101</v>
      </c>
      <c r="E250" s="15">
        <v>1713</v>
      </c>
      <c r="F250" s="15">
        <v>0</v>
      </c>
      <c r="G250" s="15">
        <v>0</v>
      </c>
      <c r="H250" s="15">
        <v>0</v>
      </c>
      <c r="I250" s="16">
        <v>0</v>
      </c>
      <c r="J250" s="15">
        <f t="shared" si="9"/>
        <v>0</v>
      </c>
      <c r="K250" s="15">
        <f t="shared" si="10"/>
        <v>0</v>
      </c>
      <c r="L250" s="15">
        <v>-5.4449999999999998E-2</v>
      </c>
      <c r="M250" s="15"/>
      <c r="N250" s="17">
        <f t="shared" si="11"/>
        <v>0</v>
      </c>
    </row>
    <row r="251" spans="1:14" ht="13.5" x14ac:dyDescent="0.35">
      <c r="A251" s="14">
        <v>122049</v>
      </c>
      <c r="B251" s="15" t="s">
        <v>266</v>
      </c>
      <c r="C251" s="15">
        <v>13.8</v>
      </c>
      <c r="D251" s="15">
        <v>101</v>
      </c>
      <c r="E251" s="15">
        <v>1713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9"/>
        <v>0</v>
      </c>
      <c r="K251" s="15">
        <f t="shared" si="10"/>
        <v>0</v>
      </c>
      <c r="L251" s="15">
        <v>-5.4449999999999998E-2</v>
      </c>
      <c r="M251" s="15"/>
      <c r="N251" s="17">
        <f t="shared" si="11"/>
        <v>0</v>
      </c>
    </row>
    <row r="252" spans="1:14" ht="13.5" x14ac:dyDescent="0.35">
      <c r="A252" s="14">
        <v>121931</v>
      </c>
      <c r="B252" s="15" t="s">
        <v>267</v>
      </c>
      <c r="C252" s="15">
        <v>23</v>
      </c>
      <c r="D252" s="15">
        <v>101</v>
      </c>
      <c r="E252" s="15">
        <v>1672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9"/>
        <v>0</v>
      </c>
      <c r="K252" s="15">
        <f t="shared" si="10"/>
        <v>0</v>
      </c>
      <c r="L252" s="15">
        <v>-5.4399999999999997E-2</v>
      </c>
      <c r="M252" s="15"/>
      <c r="N252" s="17">
        <f t="shared" si="11"/>
        <v>0</v>
      </c>
    </row>
    <row r="253" spans="1:14" ht="13.5" x14ac:dyDescent="0.35">
      <c r="A253" s="14">
        <v>121943</v>
      </c>
      <c r="B253" s="15" t="s">
        <v>268</v>
      </c>
      <c r="C253" s="15">
        <v>11.5</v>
      </c>
      <c r="D253" s="15">
        <v>101</v>
      </c>
      <c r="E253" s="15">
        <v>1673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9"/>
        <v>0</v>
      </c>
      <c r="K253" s="15">
        <f t="shared" si="10"/>
        <v>0</v>
      </c>
      <c r="L253" s="15">
        <v>-5.4399999999999997E-2</v>
      </c>
      <c r="M253" s="15"/>
      <c r="N253" s="17">
        <f t="shared" si="11"/>
        <v>0</v>
      </c>
    </row>
    <row r="254" spans="1:14" ht="13.5" x14ac:dyDescent="0.35">
      <c r="A254" s="14">
        <v>121944</v>
      </c>
      <c r="B254" s="15" t="s">
        <v>269</v>
      </c>
      <c r="C254" s="15">
        <v>11.5</v>
      </c>
      <c r="D254" s="15">
        <v>101</v>
      </c>
      <c r="E254" s="15">
        <v>1673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9"/>
        <v>0</v>
      </c>
      <c r="K254" s="15">
        <f t="shared" si="10"/>
        <v>0</v>
      </c>
      <c r="L254" s="15">
        <v>-5.4399999999999997E-2</v>
      </c>
      <c r="M254" s="15"/>
      <c r="N254" s="17">
        <f t="shared" si="11"/>
        <v>0</v>
      </c>
    </row>
    <row r="255" spans="1:14" ht="13.5" x14ac:dyDescent="0.35">
      <c r="A255" s="14">
        <v>121852</v>
      </c>
      <c r="B255" s="15" t="s">
        <v>270</v>
      </c>
      <c r="C255" s="15">
        <v>2.4</v>
      </c>
      <c r="D255" s="15">
        <v>101</v>
      </c>
      <c r="E255" s="15">
        <v>1654</v>
      </c>
      <c r="F255" s="15">
        <v>0</v>
      </c>
      <c r="G255" s="15">
        <v>0</v>
      </c>
      <c r="H255" s="15">
        <v>0</v>
      </c>
      <c r="I255" s="16">
        <v>0</v>
      </c>
      <c r="J255" s="15">
        <f t="shared" si="9"/>
        <v>0</v>
      </c>
      <c r="K255" s="15">
        <f t="shared" si="10"/>
        <v>0</v>
      </c>
      <c r="L255" s="15">
        <v>-5.4390000000000001E-2</v>
      </c>
      <c r="M255" s="15"/>
      <c r="N255" s="17">
        <f t="shared" si="11"/>
        <v>0</v>
      </c>
    </row>
    <row r="256" spans="1:14" ht="13.5" x14ac:dyDescent="0.35">
      <c r="A256" s="14">
        <v>121860</v>
      </c>
      <c r="B256" s="15" t="s">
        <v>271</v>
      </c>
      <c r="C256" s="15">
        <v>13.8</v>
      </c>
      <c r="D256" s="15">
        <v>101</v>
      </c>
      <c r="E256" s="15">
        <v>1654</v>
      </c>
      <c r="F256" s="15">
        <v>0</v>
      </c>
      <c r="G256" s="15">
        <v>0</v>
      </c>
      <c r="H256" s="15">
        <v>0</v>
      </c>
      <c r="I256" s="16">
        <v>0</v>
      </c>
      <c r="J256" s="15">
        <f t="shared" si="9"/>
        <v>0</v>
      </c>
      <c r="K256" s="15">
        <f t="shared" si="10"/>
        <v>0</v>
      </c>
      <c r="L256" s="15">
        <v>-5.4390000000000001E-2</v>
      </c>
      <c r="M256" s="15"/>
      <c r="N256" s="17">
        <f t="shared" si="11"/>
        <v>0</v>
      </c>
    </row>
    <row r="257" spans="1:14" ht="13.5" x14ac:dyDescent="0.35">
      <c r="A257" s="14">
        <v>121865</v>
      </c>
      <c r="B257" s="15" t="s">
        <v>272</v>
      </c>
      <c r="C257" s="15">
        <v>13.8</v>
      </c>
      <c r="D257" s="15">
        <v>101</v>
      </c>
      <c r="E257" s="15">
        <v>1653</v>
      </c>
      <c r="F257" s="15">
        <v>0</v>
      </c>
      <c r="G257" s="15">
        <v>0</v>
      </c>
      <c r="H257" s="15">
        <v>0</v>
      </c>
      <c r="I257" s="16">
        <v>0</v>
      </c>
      <c r="J257" s="15">
        <f t="shared" si="9"/>
        <v>0</v>
      </c>
      <c r="K257" s="15">
        <f t="shared" si="10"/>
        <v>0</v>
      </c>
      <c r="L257" s="15">
        <v>-5.4390000000000001E-2</v>
      </c>
      <c r="M257" s="15"/>
      <c r="N257" s="17">
        <f t="shared" si="11"/>
        <v>0</v>
      </c>
    </row>
    <row r="258" spans="1:14" ht="13.5" x14ac:dyDescent="0.35">
      <c r="A258" s="14">
        <v>990002</v>
      </c>
      <c r="B258" s="15" t="s">
        <v>273</v>
      </c>
      <c r="C258" s="15">
        <v>115</v>
      </c>
      <c r="D258" s="15">
        <v>101</v>
      </c>
      <c r="E258" s="15">
        <v>1650</v>
      </c>
      <c r="F258" s="15">
        <v>0</v>
      </c>
      <c r="G258" s="15">
        <v>0</v>
      </c>
      <c r="H258" s="15">
        <v>0</v>
      </c>
      <c r="I258" s="16">
        <v>0</v>
      </c>
      <c r="J258" s="15">
        <f t="shared" si="9"/>
        <v>0</v>
      </c>
      <c r="K258" s="15">
        <f t="shared" si="10"/>
        <v>0</v>
      </c>
      <c r="L258" s="15">
        <v>-5.4390000000000001E-2</v>
      </c>
      <c r="M258" s="15"/>
      <c r="N258" s="17">
        <f t="shared" si="11"/>
        <v>0</v>
      </c>
    </row>
    <row r="259" spans="1:14" ht="13.5" x14ac:dyDescent="0.35">
      <c r="A259" s="14">
        <v>990038</v>
      </c>
      <c r="B259" s="15" t="s">
        <v>274</v>
      </c>
      <c r="C259" s="15">
        <v>115</v>
      </c>
      <c r="D259" s="15">
        <v>101</v>
      </c>
      <c r="E259" s="15">
        <v>1650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9"/>
        <v>0</v>
      </c>
      <c r="K259" s="15">
        <f t="shared" si="10"/>
        <v>0</v>
      </c>
      <c r="L259" s="15">
        <v>-5.4390000000000001E-2</v>
      </c>
      <c r="M259" s="15"/>
      <c r="N259" s="17">
        <f t="shared" si="11"/>
        <v>0</v>
      </c>
    </row>
    <row r="260" spans="1:14" ht="13.5" x14ac:dyDescent="0.35">
      <c r="A260" s="14">
        <v>121964</v>
      </c>
      <c r="B260" s="15" t="s">
        <v>275</v>
      </c>
      <c r="C260" s="15">
        <v>13.8</v>
      </c>
      <c r="D260" s="15">
        <v>101</v>
      </c>
      <c r="E260" s="15">
        <v>1673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9"/>
        <v>0</v>
      </c>
      <c r="K260" s="15">
        <f t="shared" si="10"/>
        <v>0</v>
      </c>
      <c r="L260" s="15">
        <v>-5.4359999999999999E-2</v>
      </c>
      <c r="M260" s="15"/>
      <c r="N260" s="17">
        <f t="shared" si="11"/>
        <v>0</v>
      </c>
    </row>
    <row r="261" spans="1:14" ht="13.5" x14ac:dyDescent="0.35">
      <c r="A261" s="14">
        <v>121965</v>
      </c>
      <c r="B261" s="15" t="s">
        <v>276</v>
      </c>
      <c r="C261" s="15">
        <v>13.2</v>
      </c>
      <c r="D261" s="15">
        <v>101</v>
      </c>
      <c r="E261" s="15">
        <v>1673</v>
      </c>
      <c r="F261" s="15">
        <v>0</v>
      </c>
      <c r="G261" s="15">
        <v>0</v>
      </c>
      <c r="H261" s="15">
        <v>0</v>
      </c>
      <c r="I261" s="16">
        <v>0</v>
      </c>
      <c r="J261" s="15">
        <f t="shared" si="9"/>
        <v>0</v>
      </c>
      <c r="K261" s="15">
        <f t="shared" si="10"/>
        <v>0</v>
      </c>
      <c r="L261" s="15">
        <v>-5.4359999999999999E-2</v>
      </c>
      <c r="M261" s="15"/>
      <c r="N261" s="17">
        <f t="shared" si="11"/>
        <v>0</v>
      </c>
    </row>
    <row r="262" spans="1:14" ht="13.5" x14ac:dyDescent="0.35">
      <c r="A262" s="14">
        <v>123635</v>
      </c>
      <c r="B262" s="15" t="s">
        <v>277</v>
      </c>
      <c r="C262" s="15">
        <v>192</v>
      </c>
      <c r="D262" s="15">
        <v>101</v>
      </c>
      <c r="E262" s="15">
        <v>1830</v>
      </c>
      <c r="F262" s="15">
        <v>0</v>
      </c>
      <c r="G262" s="15">
        <v>0</v>
      </c>
      <c r="H262" s="15">
        <v>0</v>
      </c>
      <c r="I262" s="16">
        <v>0</v>
      </c>
      <c r="J262" s="15">
        <f t="shared" si="9"/>
        <v>0</v>
      </c>
      <c r="K262" s="15">
        <f t="shared" si="10"/>
        <v>0</v>
      </c>
      <c r="L262" s="15">
        <v>-5.4359999999999999E-2</v>
      </c>
      <c r="M262" s="15"/>
      <c r="N262" s="17">
        <f t="shared" si="11"/>
        <v>0</v>
      </c>
    </row>
    <row r="263" spans="1:14" ht="13.5" x14ac:dyDescent="0.35">
      <c r="A263" s="14">
        <v>122417</v>
      </c>
      <c r="B263" s="15" t="s">
        <v>278</v>
      </c>
      <c r="C263" s="15">
        <v>13.8</v>
      </c>
      <c r="D263" s="15">
        <v>101</v>
      </c>
      <c r="E263" s="15">
        <v>1734</v>
      </c>
      <c r="F263" s="15">
        <v>0</v>
      </c>
      <c r="G263" s="15">
        <v>0</v>
      </c>
      <c r="H263" s="15">
        <v>0</v>
      </c>
      <c r="I263" s="16">
        <v>0</v>
      </c>
      <c r="J263" s="15">
        <f t="shared" si="9"/>
        <v>0</v>
      </c>
      <c r="K263" s="15">
        <f t="shared" si="10"/>
        <v>0</v>
      </c>
      <c r="L263" s="15">
        <v>-5.4330000000000003E-2</v>
      </c>
      <c r="M263" s="15"/>
      <c r="N263" s="17">
        <f t="shared" si="11"/>
        <v>0</v>
      </c>
    </row>
    <row r="264" spans="1:14" ht="13.5" x14ac:dyDescent="0.35">
      <c r="A264" s="14">
        <v>990488</v>
      </c>
      <c r="B264" s="15" t="s">
        <v>279</v>
      </c>
      <c r="C264" s="15">
        <v>115</v>
      </c>
      <c r="D264" s="15">
        <v>101</v>
      </c>
      <c r="E264" s="15">
        <v>1670</v>
      </c>
      <c r="F264" s="15">
        <v>0</v>
      </c>
      <c r="G264" s="15">
        <v>0</v>
      </c>
      <c r="H264" s="15">
        <v>0</v>
      </c>
      <c r="I264" s="16">
        <v>0</v>
      </c>
      <c r="J264" s="15">
        <f t="shared" si="9"/>
        <v>0</v>
      </c>
      <c r="K264" s="15">
        <f t="shared" si="10"/>
        <v>0</v>
      </c>
      <c r="L264" s="15">
        <v>-5.432E-2</v>
      </c>
      <c r="M264" s="15"/>
      <c r="N264" s="17">
        <f t="shared" si="11"/>
        <v>0</v>
      </c>
    </row>
    <row r="265" spans="1:14" ht="13.5" x14ac:dyDescent="0.35">
      <c r="A265" s="14">
        <v>123653</v>
      </c>
      <c r="B265" s="15" t="s">
        <v>280</v>
      </c>
      <c r="C265" s="15">
        <v>22</v>
      </c>
      <c r="D265" s="15">
        <v>101</v>
      </c>
      <c r="E265" s="15">
        <v>1823</v>
      </c>
      <c r="F265" s="15">
        <v>0</v>
      </c>
      <c r="G265" s="15">
        <v>0</v>
      </c>
      <c r="H265" s="15">
        <v>0</v>
      </c>
      <c r="I265" s="16">
        <v>0</v>
      </c>
      <c r="J265" s="15">
        <f t="shared" si="9"/>
        <v>0</v>
      </c>
      <c r="K265" s="15">
        <f t="shared" si="10"/>
        <v>0</v>
      </c>
      <c r="L265" s="15">
        <v>-5.4309999999999997E-2</v>
      </c>
      <c r="M265" s="15"/>
      <c r="N265" s="17">
        <f t="shared" si="11"/>
        <v>0</v>
      </c>
    </row>
    <row r="266" spans="1:14" ht="13.5" x14ac:dyDescent="0.35">
      <c r="A266" s="14">
        <v>123655</v>
      </c>
      <c r="B266" s="15" t="s">
        <v>281</v>
      </c>
      <c r="C266" s="15">
        <v>13.8</v>
      </c>
      <c r="D266" s="15">
        <v>101</v>
      </c>
      <c r="E266" s="15">
        <v>1823</v>
      </c>
      <c r="F266" s="15">
        <v>0</v>
      </c>
      <c r="G266" s="15">
        <v>0</v>
      </c>
      <c r="H266" s="15">
        <v>0</v>
      </c>
      <c r="I266" s="16">
        <v>0</v>
      </c>
      <c r="J266" s="15">
        <f t="shared" ref="J266:J329" si="12">I266-F266</f>
        <v>0</v>
      </c>
      <c r="K266" s="15">
        <f t="shared" ref="K266:K329" si="13">H266-I266</f>
        <v>0</v>
      </c>
      <c r="L266" s="15">
        <v>-5.4309999999999997E-2</v>
      </c>
      <c r="M266" s="15"/>
      <c r="N266" s="17">
        <f t="shared" ref="N266:N329" si="14">L266*J266</f>
        <v>0</v>
      </c>
    </row>
    <row r="267" spans="1:14" ht="13.5" x14ac:dyDescent="0.35">
      <c r="A267" s="14">
        <v>123656</v>
      </c>
      <c r="B267" s="15" t="s">
        <v>282</v>
      </c>
      <c r="C267" s="15">
        <v>13.8</v>
      </c>
      <c r="D267" s="15">
        <v>101</v>
      </c>
      <c r="E267" s="15">
        <v>1823</v>
      </c>
      <c r="F267" s="15">
        <v>0</v>
      </c>
      <c r="G267" s="15">
        <v>0</v>
      </c>
      <c r="H267" s="15">
        <v>0</v>
      </c>
      <c r="I267" s="16">
        <v>0</v>
      </c>
      <c r="J267" s="15">
        <f t="shared" si="12"/>
        <v>0</v>
      </c>
      <c r="K267" s="15">
        <f t="shared" si="13"/>
        <v>0</v>
      </c>
      <c r="L267" s="15">
        <v>-5.4309999999999997E-2</v>
      </c>
      <c r="M267" s="15"/>
      <c r="N267" s="17">
        <f t="shared" si="14"/>
        <v>0</v>
      </c>
    </row>
    <row r="268" spans="1:14" ht="13.5" x14ac:dyDescent="0.35">
      <c r="A268" s="14">
        <v>990290</v>
      </c>
      <c r="B268" s="15" t="s">
        <v>283</v>
      </c>
      <c r="C268" s="15">
        <v>115</v>
      </c>
      <c r="D268" s="15">
        <v>101</v>
      </c>
      <c r="E268" s="15">
        <v>1670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12"/>
        <v>0</v>
      </c>
      <c r="K268" s="15">
        <f t="shared" si="13"/>
        <v>0</v>
      </c>
      <c r="L268" s="15">
        <v>-5.4300000000000001E-2</v>
      </c>
      <c r="M268" s="15"/>
      <c r="N268" s="17">
        <f t="shared" si="14"/>
        <v>0</v>
      </c>
    </row>
    <row r="269" spans="1:14" ht="13.5" x14ac:dyDescent="0.35">
      <c r="A269" s="14">
        <v>123128</v>
      </c>
      <c r="B269" s="15" t="s">
        <v>284</v>
      </c>
      <c r="C269" s="15">
        <v>13.8</v>
      </c>
      <c r="D269" s="15">
        <v>101</v>
      </c>
      <c r="E269" s="15">
        <v>1804</v>
      </c>
      <c r="F269" s="15">
        <v>0</v>
      </c>
      <c r="G269" s="15">
        <v>0</v>
      </c>
      <c r="H269" s="15">
        <v>0</v>
      </c>
      <c r="I269" s="16">
        <v>0</v>
      </c>
      <c r="J269" s="15">
        <f t="shared" si="12"/>
        <v>0</v>
      </c>
      <c r="K269" s="15">
        <f t="shared" si="13"/>
        <v>0</v>
      </c>
      <c r="L269" s="15">
        <v>-5.4289999999999998E-2</v>
      </c>
      <c r="M269" s="15"/>
      <c r="N269" s="17">
        <f t="shared" si="14"/>
        <v>0</v>
      </c>
    </row>
    <row r="270" spans="1:14" ht="13.5" x14ac:dyDescent="0.35">
      <c r="A270" s="14">
        <v>123129</v>
      </c>
      <c r="B270" s="15" t="s">
        <v>285</v>
      </c>
      <c r="C270" s="15">
        <v>13.8</v>
      </c>
      <c r="D270" s="15">
        <v>101</v>
      </c>
      <c r="E270" s="15">
        <v>1804</v>
      </c>
      <c r="F270" s="15">
        <v>0</v>
      </c>
      <c r="G270" s="15">
        <v>0</v>
      </c>
      <c r="H270" s="15">
        <v>0</v>
      </c>
      <c r="I270" s="16">
        <v>0</v>
      </c>
      <c r="J270" s="15">
        <f t="shared" si="12"/>
        <v>0</v>
      </c>
      <c r="K270" s="15">
        <f t="shared" si="13"/>
        <v>0</v>
      </c>
      <c r="L270" s="15">
        <v>-5.4289999999999998E-2</v>
      </c>
      <c r="M270" s="15"/>
      <c r="N270" s="17">
        <f t="shared" si="14"/>
        <v>0</v>
      </c>
    </row>
    <row r="271" spans="1:14" ht="13.5" x14ac:dyDescent="0.35">
      <c r="A271" s="14">
        <v>122448</v>
      </c>
      <c r="B271" s="15" t="s">
        <v>286</v>
      </c>
      <c r="C271" s="15">
        <v>13.8</v>
      </c>
      <c r="D271" s="15">
        <v>101</v>
      </c>
      <c r="E271" s="15">
        <v>1733</v>
      </c>
      <c r="F271" s="15">
        <v>0</v>
      </c>
      <c r="G271" s="15">
        <v>0</v>
      </c>
      <c r="H271" s="15">
        <v>0</v>
      </c>
      <c r="I271" s="16">
        <v>0</v>
      </c>
      <c r="J271" s="15">
        <f t="shared" si="12"/>
        <v>0</v>
      </c>
      <c r="K271" s="15">
        <f t="shared" si="13"/>
        <v>0</v>
      </c>
      <c r="L271" s="15">
        <v>-5.4280000000000002E-2</v>
      </c>
      <c r="M271" s="15"/>
      <c r="N271" s="17">
        <f t="shared" si="14"/>
        <v>0</v>
      </c>
    </row>
    <row r="272" spans="1:14" ht="13.5" x14ac:dyDescent="0.35">
      <c r="A272" s="14">
        <v>122449</v>
      </c>
      <c r="B272" s="15" t="s">
        <v>287</v>
      </c>
      <c r="C272" s="15">
        <v>13.8</v>
      </c>
      <c r="D272" s="15">
        <v>101</v>
      </c>
      <c r="E272" s="15">
        <v>1733</v>
      </c>
      <c r="F272" s="15">
        <v>0</v>
      </c>
      <c r="G272" s="15">
        <v>0</v>
      </c>
      <c r="H272" s="15">
        <v>0</v>
      </c>
      <c r="I272" s="16">
        <v>0</v>
      </c>
      <c r="J272" s="15">
        <f t="shared" si="12"/>
        <v>0</v>
      </c>
      <c r="K272" s="15">
        <f t="shared" si="13"/>
        <v>0</v>
      </c>
      <c r="L272" s="15">
        <v>-5.4280000000000002E-2</v>
      </c>
      <c r="M272" s="15"/>
      <c r="N272" s="17">
        <f t="shared" si="14"/>
        <v>0</v>
      </c>
    </row>
    <row r="273" spans="1:14" ht="13.5" x14ac:dyDescent="0.35">
      <c r="A273" s="14">
        <v>122450</v>
      </c>
      <c r="B273" s="15" t="s">
        <v>288</v>
      </c>
      <c r="C273" s="15">
        <v>13.8</v>
      </c>
      <c r="D273" s="15">
        <v>101</v>
      </c>
      <c r="E273" s="15">
        <v>1733</v>
      </c>
      <c r="F273" s="15">
        <v>0</v>
      </c>
      <c r="G273" s="15">
        <v>0</v>
      </c>
      <c r="H273" s="15">
        <v>0</v>
      </c>
      <c r="I273" s="16">
        <v>0</v>
      </c>
      <c r="J273" s="15">
        <f t="shared" si="12"/>
        <v>0</v>
      </c>
      <c r="K273" s="15">
        <f t="shared" si="13"/>
        <v>0</v>
      </c>
      <c r="L273" s="15">
        <v>-5.4280000000000002E-2</v>
      </c>
      <c r="M273" s="15"/>
      <c r="N273" s="17">
        <f t="shared" si="14"/>
        <v>0</v>
      </c>
    </row>
    <row r="274" spans="1:14" ht="13.5" x14ac:dyDescent="0.35">
      <c r="A274" s="14">
        <v>122451</v>
      </c>
      <c r="B274" s="15" t="s">
        <v>289</v>
      </c>
      <c r="C274" s="15">
        <v>13.8</v>
      </c>
      <c r="D274" s="15">
        <v>101</v>
      </c>
      <c r="E274" s="15">
        <v>1733</v>
      </c>
      <c r="F274" s="15">
        <v>0</v>
      </c>
      <c r="G274" s="15">
        <v>0</v>
      </c>
      <c r="H274" s="15">
        <v>0</v>
      </c>
      <c r="I274" s="16">
        <v>0</v>
      </c>
      <c r="J274" s="15">
        <f t="shared" si="12"/>
        <v>0</v>
      </c>
      <c r="K274" s="15">
        <f t="shared" si="13"/>
        <v>0</v>
      </c>
      <c r="L274" s="15">
        <v>-5.4280000000000002E-2</v>
      </c>
      <c r="M274" s="15"/>
      <c r="N274" s="17">
        <f t="shared" si="14"/>
        <v>0</v>
      </c>
    </row>
    <row r="275" spans="1:14" ht="13.5" x14ac:dyDescent="0.35">
      <c r="A275" s="14">
        <v>122452</v>
      </c>
      <c r="B275" s="15" t="s">
        <v>290</v>
      </c>
      <c r="C275" s="15">
        <v>13.8</v>
      </c>
      <c r="D275" s="15">
        <v>101</v>
      </c>
      <c r="E275" s="15">
        <v>1733</v>
      </c>
      <c r="F275" s="15">
        <v>0</v>
      </c>
      <c r="G275" s="15">
        <v>0</v>
      </c>
      <c r="H275" s="15">
        <v>0</v>
      </c>
      <c r="I275" s="16">
        <v>0</v>
      </c>
      <c r="J275" s="15">
        <f t="shared" si="12"/>
        <v>0</v>
      </c>
      <c r="K275" s="15">
        <f t="shared" si="13"/>
        <v>0</v>
      </c>
      <c r="L275" s="15">
        <v>-5.4280000000000002E-2</v>
      </c>
      <c r="M275" s="15"/>
      <c r="N275" s="17">
        <f t="shared" si="14"/>
        <v>0</v>
      </c>
    </row>
    <row r="276" spans="1:14" ht="13.5" x14ac:dyDescent="0.35">
      <c r="A276" s="14">
        <v>122453</v>
      </c>
      <c r="B276" s="15" t="s">
        <v>291</v>
      </c>
      <c r="C276" s="15">
        <v>13.8</v>
      </c>
      <c r="D276" s="15">
        <v>101</v>
      </c>
      <c r="E276" s="15">
        <v>1733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12"/>
        <v>0</v>
      </c>
      <c r="K276" s="15">
        <f t="shared" si="13"/>
        <v>0</v>
      </c>
      <c r="L276" s="15">
        <v>-5.4280000000000002E-2</v>
      </c>
      <c r="M276" s="15"/>
      <c r="N276" s="17">
        <f t="shared" si="14"/>
        <v>0</v>
      </c>
    </row>
    <row r="277" spans="1:14" ht="13.5" x14ac:dyDescent="0.35">
      <c r="A277" s="14">
        <v>122454</v>
      </c>
      <c r="B277" s="15" t="s">
        <v>292</v>
      </c>
      <c r="C277" s="15">
        <v>13.8</v>
      </c>
      <c r="D277" s="15">
        <v>101</v>
      </c>
      <c r="E277" s="15">
        <v>1733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12"/>
        <v>0</v>
      </c>
      <c r="K277" s="15">
        <f t="shared" si="13"/>
        <v>0</v>
      </c>
      <c r="L277" s="15">
        <v>-5.4280000000000002E-2</v>
      </c>
      <c r="M277" s="15"/>
      <c r="N277" s="17">
        <f t="shared" si="14"/>
        <v>0</v>
      </c>
    </row>
    <row r="278" spans="1:14" ht="13.5" x14ac:dyDescent="0.35">
      <c r="A278" s="14">
        <v>122542</v>
      </c>
      <c r="B278" s="15" t="s">
        <v>293</v>
      </c>
      <c r="C278" s="15">
        <v>13.8</v>
      </c>
      <c r="D278" s="15">
        <v>101</v>
      </c>
      <c r="E278" s="15">
        <v>1733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12"/>
        <v>0</v>
      </c>
      <c r="K278" s="15">
        <f t="shared" si="13"/>
        <v>0</v>
      </c>
      <c r="L278" s="15">
        <v>-5.4280000000000002E-2</v>
      </c>
      <c r="M278" s="15"/>
      <c r="N278" s="17">
        <f t="shared" si="14"/>
        <v>0</v>
      </c>
    </row>
    <row r="279" spans="1:14" ht="13.5" x14ac:dyDescent="0.35">
      <c r="A279" s="14">
        <v>990740</v>
      </c>
      <c r="B279" s="15" t="s">
        <v>294</v>
      </c>
      <c r="C279" s="15">
        <v>115</v>
      </c>
      <c r="D279" s="15">
        <v>101</v>
      </c>
      <c r="E279" s="15">
        <v>1730</v>
      </c>
      <c r="F279" s="15">
        <v>0</v>
      </c>
      <c r="G279" s="15">
        <v>0</v>
      </c>
      <c r="H279" s="15">
        <v>0</v>
      </c>
      <c r="I279" s="16">
        <v>0</v>
      </c>
      <c r="J279" s="15">
        <f t="shared" si="12"/>
        <v>0</v>
      </c>
      <c r="K279" s="15">
        <f t="shared" si="13"/>
        <v>0</v>
      </c>
      <c r="L279" s="15">
        <v>-5.4280000000000002E-2</v>
      </c>
      <c r="M279" s="15"/>
      <c r="N279" s="17">
        <f t="shared" si="14"/>
        <v>0</v>
      </c>
    </row>
    <row r="280" spans="1:14" ht="13.5" x14ac:dyDescent="0.35">
      <c r="A280" s="14">
        <v>122154</v>
      </c>
      <c r="B280" s="15" t="s">
        <v>295</v>
      </c>
      <c r="C280" s="15">
        <v>0.38</v>
      </c>
      <c r="D280" s="15">
        <v>101</v>
      </c>
      <c r="E280" s="15">
        <v>1694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12"/>
        <v>0</v>
      </c>
      <c r="K280" s="15">
        <f t="shared" si="13"/>
        <v>0</v>
      </c>
      <c r="L280" s="15">
        <v>-5.4260000000000003E-2</v>
      </c>
      <c r="M280" s="15"/>
      <c r="N280" s="17">
        <f t="shared" si="14"/>
        <v>0</v>
      </c>
    </row>
    <row r="281" spans="1:14" ht="13.5" x14ac:dyDescent="0.35">
      <c r="A281" s="14">
        <v>990307</v>
      </c>
      <c r="B281" s="15" t="s">
        <v>296</v>
      </c>
      <c r="C281" s="15">
        <v>115</v>
      </c>
      <c r="D281" s="15">
        <v>101</v>
      </c>
      <c r="E281" s="15">
        <v>1690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12"/>
        <v>0</v>
      </c>
      <c r="K281" s="15">
        <f t="shared" si="13"/>
        <v>0</v>
      </c>
      <c r="L281" s="15">
        <v>-5.4260000000000003E-2</v>
      </c>
      <c r="M281" s="15"/>
      <c r="N281" s="17">
        <f t="shared" si="14"/>
        <v>0</v>
      </c>
    </row>
    <row r="282" spans="1:14" ht="13.5" x14ac:dyDescent="0.35">
      <c r="A282" s="14">
        <v>999116</v>
      </c>
      <c r="B282" s="15" t="s">
        <v>283</v>
      </c>
      <c r="C282" s="15">
        <v>345</v>
      </c>
      <c r="D282" s="15">
        <v>101</v>
      </c>
      <c r="E282" s="15">
        <v>1670</v>
      </c>
      <c r="F282" s="15">
        <v>0</v>
      </c>
      <c r="G282" s="15">
        <v>0</v>
      </c>
      <c r="H282" s="15">
        <v>0</v>
      </c>
      <c r="I282" s="16">
        <v>0</v>
      </c>
      <c r="J282" s="15">
        <f t="shared" si="12"/>
        <v>0</v>
      </c>
      <c r="K282" s="15">
        <f t="shared" si="13"/>
        <v>0</v>
      </c>
      <c r="L282" s="15">
        <v>-5.425E-2</v>
      </c>
      <c r="M282" s="15"/>
      <c r="N282" s="17">
        <f t="shared" si="14"/>
        <v>0</v>
      </c>
    </row>
    <row r="283" spans="1:14" ht="13.5" x14ac:dyDescent="0.35">
      <c r="A283" s="14">
        <v>122272</v>
      </c>
      <c r="B283" s="15" t="s">
        <v>297</v>
      </c>
      <c r="C283" s="15">
        <v>13.8</v>
      </c>
      <c r="D283" s="15">
        <v>101</v>
      </c>
      <c r="E283" s="15">
        <v>1692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12"/>
        <v>0</v>
      </c>
      <c r="K283" s="15">
        <f t="shared" si="13"/>
        <v>0</v>
      </c>
      <c r="L283" s="15">
        <v>-5.4239999999999997E-2</v>
      </c>
      <c r="M283" s="15"/>
      <c r="N283" s="17">
        <f t="shared" si="14"/>
        <v>0</v>
      </c>
    </row>
    <row r="284" spans="1:14" ht="13.5" x14ac:dyDescent="0.35">
      <c r="A284" s="14">
        <v>993014</v>
      </c>
      <c r="B284" s="15" t="s">
        <v>298</v>
      </c>
      <c r="C284" s="15">
        <v>115</v>
      </c>
      <c r="D284" s="15">
        <v>101</v>
      </c>
      <c r="E284" s="15">
        <v>1100</v>
      </c>
      <c r="F284" s="15">
        <v>17.420000000000002</v>
      </c>
      <c r="G284" s="15">
        <v>0</v>
      </c>
      <c r="H284" s="15">
        <v>17.420000000000002</v>
      </c>
      <c r="I284" s="16">
        <v>17.420000000000002</v>
      </c>
      <c r="J284" s="15">
        <f t="shared" si="12"/>
        <v>0</v>
      </c>
      <c r="K284" s="15">
        <f t="shared" si="13"/>
        <v>0</v>
      </c>
      <c r="L284" s="15">
        <v>-5.4239999999999997E-2</v>
      </c>
      <c r="M284" s="15"/>
      <c r="N284" s="17">
        <f t="shared" si="14"/>
        <v>0</v>
      </c>
    </row>
    <row r="285" spans="1:14" ht="13.5" x14ac:dyDescent="0.35">
      <c r="A285" s="14">
        <v>113889</v>
      </c>
      <c r="B285" s="15" t="s">
        <v>299</v>
      </c>
      <c r="C285" s="15">
        <v>13.8</v>
      </c>
      <c r="D285" s="15">
        <v>101</v>
      </c>
      <c r="E285" s="15">
        <v>1208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12"/>
        <v>0</v>
      </c>
      <c r="K285" s="15">
        <f t="shared" si="13"/>
        <v>0</v>
      </c>
      <c r="L285" s="15">
        <v>-5.4190000000000002E-2</v>
      </c>
      <c r="M285" s="15"/>
      <c r="N285" s="17">
        <f t="shared" si="14"/>
        <v>0</v>
      </c>
    </row>
    <row r="286" spans="1:14" ht="13.5" x14ac:dyDescent="0.35">
      <c r="A286" s="14">
        <v>993109</v>
      </c>
      <c r="B286" s="15" t="s">
        <v>300</v>
      </c>
      <c r="C286" s="15">
        <v>115</v>
      </c>
      <c r="D286" s="15">
        <v>101</v>
      </c>
      <c r="E286" s="15">
        <v>1100</v>
      </c>
      <c r="F286" s="15">
        <v>3.33</v>
      </c>
      <c r="G286" s="15">
        <v>0</v>
      </c>
      <c r="H286" s="15">
        <v>13.17</v>
      </c>
      <c r="I286" s="16">
        <v>3.33</v>
      </c>
      <c r="J286" s="15">
        <f t="shared" si="12"/>
        <v>0</v>
      </c>
      <c r="K286" s="15">
        <f t="shared" si="13"/>
        <v>9.84</v>
      </c>
      <c r="L286" s="15">
        <v>-5.4179999999999999E-2</v>
      </c>
      <c r="M286" s="15"/>
      <c r="N286" s="17">
        <f t="shared" si="14"/>
        <v>0</v>
      </c>
    </row>
    <row r="287" spans="1:14" ht="13.5" x14ac:dyDescent="0.35">
      <c r="A287" s="14">
        <v>122469</v>
      </c>
      <c r="B287" s="15" t="s">
        <v>301</v>
      </c>
      <c r="C287" s="15">
        <v>13.8</v>
      </c>
      <c r="D287" s="15">
        <v>101</v>
      </c>
      <c r="E287" s="15">
        <v>1733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12"/>
        <v>0</v>
      </c>
      <c r="K287" s="15">
        <f t="shared" si="13"/>
        <v>0</v>
      </c>
      <c r="L287" s="15">
        <v>-5.4170000000000003E-2</v>
      </c>
      <c r="M287" s="15"/>
      <c r="N287" s="17">
        <f t="shared" si="14"/>
        <v>0</v>
      </c>
    </row>
    <row r="288" spans="1:14" ht="13.5" x14ac:dyDescent="0.35">
      <c r="A288" s="14">
        <v>122476</v>
      </c>
      <c r="B288" s="15" t="s">
        <v>302</v>
      </c>
      <c r="C288" s="15">
        <v>13.8</v>
      </c>
      <c r="D288" s="15">
        <v>101</v>
      </c>
      <c r="E288" s="15">
        <v>1733</v>
      </c>
      <c r="F288" s="15">
        <v>93.8</v>
      </c>
      <c r="G288" s="15">
        <v>0</v>
      </c>
      <c r="H288" s="15">
        <v>93.8</v>
      </c>
      <c r="I288" s="16">
        <v>93.8</v>
      </c>
      <c r="J288" s="15">
        <f t="shared" si="12"/>
        <v>0</v>
      </c>
      <c r="K288" s="15">
        <f t="shared" si="13"/>
        <v>0</v>
      </c>
      <c r="L288" s="15">
        <v>-5.4170000000000003E-2</v>
      </c>
      <c r="M288" s="15"/>
      <c r="N288" s="17">
        <f t="shared" si="14"/>
        <v>0</v>
      </c>
    </row>
    <row r="289" spans="1:14" ht="13.5" x14ac:dyDescent="0.35">
      <c r="A289" s="14">
        <v>122477</v>
      </c>
      <c r="B289" s="15" t="s">
        <v>303</v>
      </c>
      <c r="C289" s="15">
        <v>13.8</v>
      </c>
      <c r="D289" s="15">
        <v>101</v>
      </c>
      <c r="E289" s="15">
        <v>1733</v>
      </c>
      <c r="F289" s="15">
        <v>73.069999999999993</v>
      </c>
      <c r="G289" s="15">
        <v>0</v>
      </c>
      <c r="H289" s="15">
        <v>93.8</v>
      </c>
      <c r="I289" s="16">
        <v>73.069999999999993</v>
      </c>
      <c r="J289" s="15">
        <f t="shared" si="12"/>
        <v>0</v>
      </c>
      <c r="K289" s="15">
        <f t="shared" si="13"/>
        <v>20.730000000000004</v>
      </c>
      <c r="L289" s="15">
        <v>-5.4170000000000003E-2</v>
      </c>
      <c r="M289" s="15"/>
      <c r="N289" s="17">
        <f t="shared" si="14"/>
        <v>0</v>
      </c>
    </row>
    <row r="290" spans="1:14" ht="13.5" x14ac:dyDescent="0.35">
      <c r="A290" s="14">
        <v>993029</v>
      </c>
      <c r="B290" s="15" t="s">
        <v>304</v>
      </c>
      <c r="C290" s="15">
        <v>69</v>
      </c>
      <c r="D290" s="15">
        <v>101</v>
      </c>
      <c r="E290" s="15">
        <v>1100</v>
      </c>
      <c r="F290" s="15">
        <v>19.989999999999998</v>
      </c>
      <c r="G290" s="15">
        <v>0</v>
      </c>
      <c r="H290" s="15">
        <v>19.989999999999998</v>
      </c>
      <c r="I290" s="16">
        <v>19.989999999999998</v>
      </c>
      <c r="J290" s="15">
        <f t="shared" si="12"/>
        <v>0</v>
      </c>
      <c r="K290" s="15">
        <f t="shared" si="13"/>
        <v>0</v>
      </c>
      <c r="L290" s="15">
        <v>-5.416E-2</v>
      </c>
      <c r="M290" s="15"/>
      <c r="N290" s="17">
        <f t="shared" si="14"/>
        <v>0</v>
      </c>
    </row>
    <row r="291" spans="1:14" ht="13.5" x14ac:dyDescent="0.35">
      <c r="A291" s="14">
        <v>122481</v>
      </c>
      <c r="B291" s="15" t="s">
        <v>305</v>
      </c>
      <c r="C291" s="15">
        <v>21</v>
      </c>
      <c r="D291" s="15">
        <v>101</v>
      </c>
      <c r="E291" s="15">
        <v>1733</v>
      </c>
      <c r="F291" s="15">
        <v>267.7</v>
      </c>
      <c r="G291" s="15">
        <v>0</v>
      </c>
      <c r="H291" s="15">
        <v>267.7</v>
      </c>
      <c r="I291" s="16">
        <v>267.7</v>
      </c>
      <c r="J291" s="15">
        <f t="shared" si="12"/>
        <v>0</v>
      </c>
      <c r="K291" s="15">
        <f t="shared" si="13"/>
        <v>0</v>
      </c>
      <c r="L291" s="15">
        <v>-5.4129999999999998E-2</v>
      </c>
      <c r="M291" s="15"/>
      <c r="N291" s="17">
        <f t="shared" si="14"/>
        <v>0</v>
      </c>
    </row>
    <row r="292" spans="1:14" ht="13.5" x14ac:dyDescent="0.35">
      <c r="A292" s="14">
        <v>122482</v>
      </c>
      <c r="B292" s="15" t="s">
        <v>306</v>
      </c>
      <c r="C292" s="15">
        <v>21</v>
      </c>
      <c r="D292" s="15">
        <v>101</v>
      </c>
      <c r="E292" s="15">
        <v>1733</v>
      </c>
      <c r="F292" s="15">
        <v>267.7</v>
      </c>
      <c r="G292" s="15">
        <v>0</v>
      </c>
      <c r="H292" s="15">
        <v>267.7</v>
      </c>
      <c r="I292" s="16">
        <v>267.7</v>
      </c>
      <c r="J292" s="15">
        <f t="shared" si="12"/>
        <v>0</v>
      </c>
      <c r="K292" s="15">
        <f t="shared" si="13"/>
        <v>0</v>
      </c>
      <c r="L292" s="15">
        <v>-5.4129999999999998E-2</v>
      </c>
      <c r="M292" s="15"/>
      <c r="N292" s="17">
        <f t="shared" si="14"/>
        <v>0</v>
      </c>
    </row>
    <row r="293" spans="1:14" ht="13.5" x14ac:dyDescent="0.35">
      <c r="A293" s="14">
        <v>122173</v>
      </c>
      <c r="B293" s="15" t="s">
        <v>307</v>
      </c>
      <c r="C293" s="15">
        <v>13.2</v>
      </c>
      <c r="D293" s="15">
        <v>101</v>
      </c>
      <c r="E293" s="15">
        <v>1692</v>
      </c>
      <c r="F293" s="15">
        <v>0</v>
      </c>
      <c r="G293" s="15">
        <v>0</v>
      </c>
      <c r="H293" s="15">
        <v>0</v>
      </c>
      <c r="I293" s="16">
        <v>0</v>
      </c>
      <c r="J293" s="15">
        <f t="shared" si="12"/>
        <v>0</v>
      </c>
      <c r="K293" s="15">
        <f t="shared" si="13"/>
        <v>0</v>
      </c>
      <c r="L293" s="15">
        <v>-5.4120000000000001E-2</v>
      </c>
      <c r="M293" s="15"/>
      <c r="N293" s="17">
        <f t="shared" si="14"/>
        <v>0</v>
      </c>
    </row>
    <row r="294" spans="1:14" ht="13.5" x14ac:dyDescent="0.35">
      <c r="A294" s="14">
        <v>993313</v>
      </c>
      <c r="B294" s="15" t="s">
        <v>308</v>
      </c>
      <c r="C294" s="15">
        <v>115</v>
      </c>
      <c r="D294" s="15">
        <v>101</v>
      </c>
      <c r="E294" s="15">
        <v>1800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12"/>
        <v>0</v>
      </c>
      <c r="K294" s="15">
        <f t="shared" si="13"/>
        <v>0</v>
      </c>
      <c r="L294" s="15">
        <v>-5.4120000000000001E-2</v>
      </c>
      <c r="M294" s="15"/>
      <c r="N294" s="17">
        <f t="shared" si="14"/>
        <v>0</v>
      </c>
    </row>
    <row r="295" spans="1:14" ht="13.5" x14ac:dyDescent="0.35">
      <c r="A295" s="14">
        <v>122470</v>
      </c>
      <c r="B295" s="15" t="s">
        <v>309</v>
      </c>
      <c r="C295" s="15">
        <v>13.8</v>
      </c>
      <c r="D295" s="15">
        <v>101</v>
      </c>
      <c r="E295" s="15">
        <v>1733</v>
      </c>
      <c r="F295" s="15">
        <v>33.119999999999997</v>
      </c>
      <c r="G295" s="15">
        <v>0</v>
      </c>
      <c r="H295" s="15">
        <v>33.119999999999997</v>
      </c>
      <c r="I295" s="16">
        <v>33.119999999999997</v>
      </c>
      <c r="J295" s="15">
        <f t="shared" si="12"/>
        <v>0</v>
      </c>
      <c r="K295" s="15">
        <f t="shared" si="13"/>
        <v>0</v>
      </c>
      <c r="L295" s="15">
        <v>-5.4109999999999998E-2</v>
      </c>
      <c r="M295" s="15"/>
      <c r="N295" s="17">
        <f t="shared" si="14"/>
        <v>0</v>
      </c>
    </row>
    <row r="296" spans="1:14" ht="13.5" x14ac:dyDescent="0.35">
      <c r="A296" s="14">
        <v>122471</v>
      </c>
      <c r="B296" s="15" t="s">
        <v>310</v>
      </c>
      <c r="C296" s="15">
        <v>13.8</v>
      </c>
      <c r="D296" s="15">
        <v>101</v>
      </c>
      <c r="E296" s="15">
        <v>1733</v>
      </c>
      <c r="F296" s="15">
        <v>33.119999999999997</v>
      </c>
      <c r="G296" s="15">
        <v>0</v>
      </c>
      <c r="H296" s="15">
        <v>33.119999999999997</v>
      </c>
      <c r="I296" s="16">
        <v>33.119999999999997</v>
      </c>
      <c r="J296" s="15">
        <f t="shared" si="12"/>
        <v>0</v>
      </c>
      <c r="K296" s="15">
        <f t="shared" si="13"/>
        <v>0</v>
      </c>
      <c r="L296" s="15">
        <v>-5.4109999999999998E-2</v>
      </c>
      <c r="M296" s="15"/>
      <c r="N296" s="17">
        <f t="shared" si="14"/>
        <v>0</v>
      </c>
    </row>
    <row r="297" spans="1:14" ht="13.5" x14ac:dyDescent="0.35">
      <c r="A297" s="14">
        <v>122472</v>
      </c>
      <c r="B297" s="15" t="s">
        <v>311</v>
      </c>
      <c r="C297" s="15">
        <v>13.8</v>
      </c>
      <c r="D297" s="15">
        <v>101</v>
      </c>
      <c r="E297" s="15">
        <v>1733</v>
      </c>
      <c r="F297" s="15">
        <v>33.119999999999997</v>
      </c>
      <c r="G297" s="15">
        <v>0</v>
      </c>
      <c r="H297" s="15">
        <v>33.119999999999997</v>
      </c>
      <c r="I297" s="16">
        <v>33.119999999999997</v>
      </c>
      <c r="J297" s="15">
        <f t="shared" si="12"/>
        <v>0</v>
      </c>
      <c r="K297" s="15">
        <f t="shared" si="13"/>
        <v>0</v>
      </c>
      <c r="L297" s="15">
        <v>-5.4109999999999998E-2</v>
      </c>
      <c r="M297" s="15"/>
      <c r="N297" s="17">
        <f t="shared" si="14"/>
        <v>0</v>
      </c>
    </row>
    <row r="298" spans="1:14" ht="13.5" x14ac:dyDescent="0.35">
      <c r="A298" s="14">
        <v>122473</v>
      </c>
      <c r="B298" s="15" t="s">
        <v>312</v>
      </c>
      <c r="C298" s="15">
        <v>13.8</v>
      </c>
      <c r="D298" s="15">
        <v>101</v>
      </c>
      <c r="E298" s="15">
        <v>1733</v>
      </c>
      <c r="F298" s="15">
        <v>33.119999999999997</v>
      </c>
      <c r="G298" s="15">
        <v>0</v>
      </c>
      <c r="H298" s="15">
        <v>33.119999999999997</v>
      </c>
      <c r="I298" s="16">
        <v>33.119999999999997</v>
      </c>
      <c r="J298" s="15">
        <f t="shared" si="12"/>
        <v>0</v>
      </c>
      <c r="K298" s="15">
        <f t="shared" si="13"/>
        <v>0</v>
      </c>
      <c r="L298" s="15">
        <v>-5.4109999999999998E-2</v>
      </c>
      <c r="M298" s="15"/>
      <c r="N298" s="17">
        <f t="shared" si="14"/>
        <v>0</v>
      </c>
    </row>
    <row r="299" spans="1:14" ht="13.5" x14ac:dyDescent="0.35">
      <c r="A299" s="14">
        <v>123642</v>
      </c>
      <c r="B299" s="15" t="s">
        <v>313</v>
      </c>
      <c r="C299" s="15">
        <v>13.8</v>
      </c>
      <c r="D299" s="15">
        <v>101</v>
      </c>
      <c r="E299" s="15">
        <v>1803</v>
      </c>
      <c r="F299" s="15">
        <v>0</v>
      </c>
      <c r="G299" s="15">
        <v>0</v>
      </c>
      <c r="H299" s="15">
        <v>0</v>
      </c>
      <c r="I299" s="16">
        <v>0</v>
      </c>
      <c r="J299" s="15">
        <f t="shared" si="12"/>
        <v>0</v>
      </c>
      <c r="K299" s="15">
        <f t="shared" si="13"/>
        <v>0</v>
      </c>
      <c r="L299" s="15">
        <v>-5.4109999999999998E-2</v>
      </c>
      <c r="M299" s="15"/>
      <c r="N299" s="17">
        <f t="shared" si="14"/>
        <v>0</v>
      </c>
    </row>
    <row r="300" spans="1:14" ht="13.5" x14ac:dyDescent="0.35">
      <c r="A300" s="14">
        <v>123643</v>
      </c>
      <c r="B300" s="15" t="s">
        <v>314</v>
      </c>
      <c r="C300" s="15">
        <v>13.8</v>
      </c>
      <c r="D300" s="15">
        <v>101</v>
      </c>
      <c r="E300" s="15">
        <v>1803</v>
      </c>
      <c r="F300" s="15">
        <v>59.65</v>
      </c>
      <c r="G300" s="15">
        <v>0</v>
      </c>
      <c r="H300" s="15">
        <v>59.65</v>
      </c>
      <c r="I300" s="16">
        <v>59.65</v>
      </c>
      <c r="J300" s="15">
        <f t="shared" si="12"/>
        <v>0</v>
      </c>
      <c r="K300" s="15">
        <f t="shared" si="13"/>
        <v>0</v>
      </c>
      <c r="L300" s="15">
        <v>-5.4109999999999998E-2</v>
      </c>
      <c r="M300" s="15"/>
      <c r="N300" s="17">
        <f t="shared" si="14"/>
        <v>0</v>
      </c>
    </row>
    <row r="301" spans="1:14" ht="13.5" x14ac:dyDescent="0.35">
      <c r="A301" s="14">
        <v>990812</v>
      </c>
      <c r="B301" s="15" t="s">
        <v>315</v>
      </c>
      <c r="C301" s="15">
        <v>115</v>
      </c>
      <c r="D301" s="15">
        <v>101</v>
      </c>
      <c r="E301" s="15">
        <v>1730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12"/>
        <v>0</v>
      </c>
      <c r="K301" s="15">
        <f t="shared" si="13"/>
        <v>0</v>
      </c>
      <c r="L301" s="15">
        <v>-5.4109999999999998E-2</v>
      </c>
      <c r="M301" s="15"/>
      <c r="N301" s="17">
        <f t="shared" si="14"/>
        <v>0</v>
      </c>
    </row>
    <row r="302" spans="1:14" ht="13.5" x14ac:dyDescent="0.35">
      <c r="A302" s="14">
        <v>123149</v>
      </c>
      <c r="B302" s="15" t="s">
        <v>316</v>
      </c>
      <c r="C302" s="15">
        <v>13.8</v>
      </c>
      <c r="D302" s="15">
        <v>101</v>
      </c>
      <c r="E302" s="15">
        <v>1804</v>
      </c>
      <c r="F302" s="15">
        <v>0</v>
      </c>
      <c r="G302" s="15">
        <v>0</v>
      </c>
      <c r="H302" s="15">
        <v>0</v>
      </c>
      <c r="I302" s="16">
        <v>0</v>
      </c>
      <c r="J302" s="15">
        <f t="shared" si="12"/>
        <v>0</v>
      </c>
      <c r="K302" s="15">
        <f t="shared" si="13"/>
        <v>0</v>
      </c>
      <c r="L302" s="15">
        <v>-5.4100000000000002E-2</v>
      </c>
      <c r="M302" s="15"/>
      <c r="N302" s="17">
        <f t="shared" si="14"/>
        <v>0</v>
      </c>
    </row>
    <row r="303" spans="1:14" ht="13.5" x14ac:dyDescent="0.35">
      <c r="A303" s="14">
        <v>122583</v>
      </c>
      <c r="B303" s="15" t="s">
        <v>317</v>
      </c>
      <c r="C303" s="15">
        <v>13.8</v>
      </c>
      <c r="D303" s="15">
        <v>101</v>
      </c>
      <c r="E303" s="15">
        <v>1733</v>
      </c>
      <c r="F303" s="15">
        <v>97.91</v>
      </c>
      <c r="G303" s="15">
        <v>0</v>
      </c>
      <c r="H303" s="15">
        <v>97.91</v>
      </c>
      <c r="I303" s="16">
        <v>97.91</v>
      </c>
      <c r="J303" s="15">
        <f t="shared" si="12"/>
        <v>0</v>
      </c>
      <c r="K303" s="15">
        <f t="shared" si="13"/>
        <v>0</v>
      </c>
      <c r="L303" s="15">
        <v>-5.4089999999999999E-2</v>
      </c>
      <c r="M303" s="15"/>
      <c r="N303" s="17">
        <f t="shared" si="14"/>
        <v>0</v>
      </c>
    </row>
    <row r="304" spans="1:14" ht="13.5" x14ac:dyDescent="0.35">
      <c r="A304" s="14">
        <v>122586</v>
      </c>
      <c r="B304" s="15" t="s">
        <v>318</v>
      </c>
      <c r="C304" s="15">
        <v>18</v>
      </c>
      <c r="D304" s="15">
        <v>101</v>
      </c>
      <c r="E304" s="15">
        <v>1733</v>
      </c>
      <c r="F304" s="15">
        <v>248.66</v>
      </c>
      <c r="G304" s="15">
        <v>0</v>
      </c>
      <c r="H304" s="15">
        <v>248.66</v>
      </c>
      <c r="I304" s="16">
        <v>248.66</v>
      </c>
      <c r="J304" s="15">
        <f t="shared" si="12"/>
        <v>0</v>
      </c>
      <c r="K304" s="15">
        <f t="shared" si="13"/>
        <v>0</v>
      </c>
      <c r="L304" s="15">
        <v>-5.4089999999999999E-2</v>
      </c>
      <c r="M304" s="15"/>
      <c r="N304" s="17">
        <f t="shared" si="14"/>
        <v>0</v>
      </c>
    </row>
    <row r="305" spans="1:14" ht="13.5" x14ac:dyDescent="0.35">
      <c r="A305" s="14">
        <v>122587</v>
      </c>
      <c r="B305" s="15" t="s">
        <v>319</v>
      </c>
      <c r="C305" s="15">
        <v>18</v>
      </c>
      <c r="D305" s="15">
        <v>101</v>
      </c>
      <c r="E305" s="15">
        <v>1733</v>
      </c>
      <c r="F305" s="15">
        <v>250.92</v>
      </c>
      <c r="G305" s="15">
        <v>0</v>
      </c>
      <c r="H305" s="15">
        <v>250.92</v>
      </c>
      <c r="I305" s="16">
        <v>250.92</v>
      </c>
      <c r="J305" s="15">
        <f t="shared" si="12"/>
        <v>0</v>
      </c>
      <c r="K305" s="15">
        <f t="shared" si="13"/>
        <v>0</v>
      </c>
      <c r="L305" s="15">
        <v>-5.4089999999999999E-2</v>
      </c>
      <c r="M305" s="15"/>
      <c r="N305" s="17">
        <f t="shared" si="14"/>
        <v>0</v>
      </c>
    </row>
    <row r="306" spans="1:14" ht="13.5" x14ac:dyDescent="0.35">
      <c r="A306" s="14">
        <v>122588</v>
      </c>
      <c r="B306" s="15" t="s">
        <v>320</v>
      </c>
      <c r="C306" s="15">
        <v>18</v>
      </c>
      <c r="D306" s="15">
        <v>101</v>
      </c>
      <c r="E306" s="15">
        <v>1733</v>
      </c>
      <c r="F306" s="15">
        <v>250.92</v>
      </c>
      <c r="G306" s="15">
        <v>0</v>
      </c>
      <c r="H306" s="15">
        <v>250.92</v>
      </c>
      <c r="I306" s="16">
        <v>250.92</v>
      </c>
      <c r="J306" s="15">
        <f t="shared" si="12"/>
        <v>0</v>
      </c>
      <c r="K306" s="15">
        <f t="shared" si="13"/>
        <v>0</v>
      </c>
      <c r="L306" s="15">
        <v>-5.4089999999999999E-2</v>
      </c>
      <c r="M306" s="15"/>
      <c r="N306" s="17">
        <f t="shared" si="14"/>
        <v>0</v>
      </c>
    </row>
    <row r="307" spans="1:14" ht="13.5" x14ac:dyDescent="0.35">
      <c r="A307" s="14">
        <v>123147</v>
      </c>
      <c r="B307" s="15" t="s">
        <v>321</v>
      </c>
      <c r="C307" s="15">
        <v>4.16</v>
      </c>
      <c r="D307" s="15">
        <v>101</v>
      </c>
      <c r="E307" s="15">
        <v>1804</v>
      </c>
      <c r="F307" s="15">
        <v>0</v>
      </c>
      <c r="G307" s="15">
        <v>0</v>
      </c>
      <c r="H307" s="15">
        <v>0</v>
      </c>
      <c r="I307" s="16">
        <v>0</v>
      </c>
      <c r="J307" s="15">
        <f t="shared" si="12"/>
        <v>0</v>
      </c>
      <c r="K307" s="15">
        <f t="shared" si="13"/>
        <v>0</v>
      </c>
      <c r="L307" s="15">
        <v>-5.4089999999999999E-2</v>
      </c>
      <c r="M307" s="15"/>
      <c r="N307" s="17">
        <f t="shared" si="14"/>
        <v>0</v>
      </c>
    </row>
    <row r="308" spans="1:14" ht="13.5" x14ac:dyDescent="0.35">
      <c r="A308" s="14">
        <v>993146</v>
      </c>
      <c r="B308" s="15" t="s">
        <v>322</v>
      </c>
      <c r="C308" s="15">
        <v>13.8</v>
      </c>
      <c r="D308" s="15">
        <v>101</v>
      </c>
      <c r="E308" s="15">
        <v>1802</v>
      </c>
      <c r="F308" s="15">
        <v>0</v>
      </c>
      <c r="G308" s="15">
        <v>0</v>
      </c>
      <c r="H308" s="15">
        <v>0</v>
      </c>
      <c r="I308" s="16">
        <v>0</v>
      </c>
      <c r="J308" s="15">
        <f t="shared" si="12"/>
        <v>0</v>
      </c>
      <c r="K308" s="15">
        <f t="shared" si="13"/>
        <v>0</v>
      </c>
      <c r="L308" s="15">
        <v>-5.4089999999999999E-2</v>
      </c>
      <c r="M308" s="15"/>
      <c r="N308" s="17">
        <f t="shared" si="14"/>
        <v>0</v>
      </c>
    </row>
    <row r="309" spans="1:14" ht="13.5" x14ac:dyDescent="0.35">
      <c r="A309" s="14">
        <v>999389</v>
      </c>
      <c r="B309" s="15" t="s">
        <v>323</v>
      </c>
      <c r="C309" s="15">
        <v>345</v>
      </c>
      <c r="D309" s="15">
        <v>101</v>
      </c>
      <c r="E309" s="15">
        <v>1730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12"/>
        <v>0</v>
      </c>
      <c r="K309" s="15">
        <f t="shared" si="13"/>
        <v>0</v>
      </c>
      <c r="L309" s="15">
        <v>-5.4089999999999999E-2</v>
      </c>
      <c r="M309" s="15"/>
      <c r="N309" s="17">
        <f t="shared" si="14"/>
        <v>0</v>
      </c>
    </row>
    <row r="310" spans="1:14" ht="13.5" x14ac:dyDescent="0.35">
      <c r="A310" s="14">
        <v>121841</v>
      </c>
      <c r="B310" s="15" t="s">
        <v>324</v>
      </c>
      <c r="C310" s="15">
        <v>0.42</v>
      </c>
      <c r="D310" s="15">
        <v>101</v>
      </c>
      <c r="E310" s="15">
        <v>1653</v>
      </c>
      <c r="F310" s="15">
        <v>0</v>
      </c>
      <c r="G310" s="15">
        <v>0</v>
      </c>
      <c r="H310" s="15">
        <v>0</v>
      </c>
      <c r="I310" s="16">
        <v>0</v>
      </c>
      <c r="J310" s="15">
        <f t="shared" si="12"/>
        <v>0</v>
      </c>
      <c r="K310" s="15">
        <f t="shared" si="13"/>
        <v>0</v>
      </c>
      <c r="L310" s="15">
        <v>-5.4080000000000003E-2</v>
      </c>
      <c r="M310" s="15"/>
      <c r="N310" s="17">
        <f t="shared" si="14"/>
        <v>0</v>
      </c>
    </row>
    <row r="311" spans="1:14" ht="13.5" x14ac:dyDescent="0.35">
      <c r="A311" s="14">
        <v>999993</v>
      </c>
      <c r="B311" s="15" t="s">
        <v>325</v>
      </c>
      <c r="C311" s="15">
        <v>115</v>
      </c>
      <c r="D311" s="15">
        <v>101</v>
      </c>
      <c r="E311" s="15">
        <v>1650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12"/>
        <v>0</v>
      </c>
      <c r="K311" s="15">
        <f t="shared" si="13"/>
        <v>0</v>
      </c>
      <c r="L311" s="15">
        <v>-5.4080000000000003E-2</v>
      </c>
      <c r="M311" s="15"/>
      <c r="N311" s="17">
        <f t="shared" si="14"/>
        <v>0</v>
      </c>
    </row>
    <row r="312" spans="1:14" ht="13.5" x14ac:dyDescent="0.35">
      <c r="A312" s="14">
        <v>113011</v>
      </c>
      <c r="B312" s="15" t="s">
        <v>326</v>
      </c>
      <c r="C312" s="15">
        <v>115</v>
      </c>
      <c r="D312" s="15">
        <v>101</v>
      </c>
      <c r="E312" s="15">
        <v>1100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12"/>
        <v>0</v>
      </c>
      <c r="K312" s="15">
        <f t="shared" si="13"/>
        <v>0</v>
      </c>
      <c r="L312" s="15">
        <v>-5.407E-2</v>
      </c>
      <c r="M312" s="15"/>
      <c r="N312" s="17">
        <f t="shared" si="14"/>
        <v>0</v>
      </c>
    </row>
    <row r="313" spans="1:14" ht="13.5" x14ac:dyDescent="0.35">
      <c r="A313" s="14">
        <v>123628</v>
      </c>
      <c r="B313" s="15" t="s">
        <v>327</v>
      </c>
      <c r="C313" s="15">
        <v>25</v>
      </c>
      <c r="D313" s="15">
        <v>101</v>
      </c>
      <c r="E313" s="15">
        <v>1803</v>
      </c>
      <c r="F313" s="15">
        <v>315.72000000000003</v>
      </c>
      <c r="G313" s="15">
        <v>0</v>
      </c>
      <c r="H313" s="15">
        <v>315.72000000000003</v>
      </c>
      <c r="I313" s="16">
        <v>315.72000000000003</v>
      </c>
      <c r="J313" s="15">
        <f t="shared" si="12"/>
        <v>0</v>
      </c>
      <c r="K313" s="15">
        <f t="shared" si="13"/>
        <v>0</v>
      </c>
      <c r="L313" s="15">
        <v>-5.4059999999999997E-2</v>
      </c>
      <c r="M313" s="15"/>
      <c r="N313" s="17">
        <f t="shared" si="14"/>
        <v>0</v>
      </c>
    </row>
    <row r="314" spans="1:14" ht="13.5" x14ac:dyDescent="0.35">
      <c r="A314" s="14">
        <v>123629</v>
      </c>
      <c r="B314" s="15" t="s">
        <v>328</v>
      </c>
      <c r="C314" s="15">
        <v>18</v>
      </c>
      <c r="D314" s="15">
        <v>101</v>
      </c>
      <c r="E314" s="15">
        <v>1803</v>
      </c>
      <c r="F314" s="15">
        <v>168.58</v>
      </c>
      <c r="G314" s="15">
        <v>0</v>
      </c>
      <c r="H314" s="15">
        <v>168.58</v>
      </c>
      <c r="I314" s="16">
        <v>168.58</v>
      </c>
      <c r="J314" s="15">
        <f t="shared" si="12"/>
        <v>0</v>
      </c>
      <c r="K314" s="15">
        <f t="shared" si="13"/>
        <v>0</v>
      </c>
      <c r="L314" s="15">
        <v>-5.4059999999999997E-2</v>
      </c>
      <c r="M314" s="15"/>
      <c r="N314" s="17">
        <f t="shared" si="14"/>
        <v>0</v>
      </c>
    </row>
    <row r="315" spans="1:14" ht="13.5" x14ac:dyDescent="0.35">
      <c r="A315" s="14">
        <v>123641</v>
      </c>
      <c r="B315" s="15" t="s">
        <v>329</v>
      </c>
      <c r="C315" s="15">
        <v>16</v>
      </c>
      <c r="D315" s="15">
        <v>101</v>
      </c>
      <c r="E315" s="15">
        <v>1803</v>
      </c>
      <c r="F315" s="15">
        <v>152.80000000000001</v>
      </c>
      <c r="G315" s="15">
        <v>0</v>
      </c>
      <c r="H315" s="15">
        <v>152.80000000000001</v>
      </c>
      <c r="I315" s="16">
        <v>152.80000000000001</v>
      </c>
      <c r="J315" s="15">
        <f t="shared" si="12"/>
        <v>0</v>
      </c>
      <c r="K315" s="15">
        <f t="shared" si="13"/>
        <v>0</v>
      </c>
      <c r="L315" s="15">
        <v>-5.4059999999999997E-2</v>
      </c>
      <c r="M315" s="15"/>
      <c r="N315" s="17">
        <f t="shared" si="14"/>
        <v>0</v>
      </c>
    </row>
    <row r="316" spans="1:14" ht="13.5" x14ac:dyDescent="0.35">
      <c r="A316" s="14">
        <v>123644</v>
      </c>
      <c r="B316" s="15" t="s">
        <v>330</v>
      </c>
      <c r="C316" s="15">
        <v>16</v>
      </c>
      <c r="D316" s="15">
        <v>101</v>
      </c>
      <c r="E316" s="15">
        <v>1803</v>
      </c>
      <c r="F316" s="15">
        <v>165.6</v>
      </c>
      <c r="G316" s="15">
        <v>0</v>
      </c>
      <c r="H316" s="15">
        <v>165.6</v>
      </c>
      <c r="I316" s="16">
        <v>165.6</v>
      </c>
      <c r="J316" s="15">
        <f t="shared" si="12"/>
        <v>0</v>
      </c>
      <c r="K316" s="15">
        <f t="shared" si="13"/>
        <v>0</v>
      </c>
      <c r="L316" s="15">
        <v>-5.4059999999999997E-2</v>
      </c>
      <c r="M316" s="15"/>
      <c r="N316" s="17">
        <f t="shared" si="14"/>
        <v>0</v>
      </c>
    </row>
    <row r="317" spans="1:14" ht="13.5" x14ac:dyDescent="0.35">
      <c r="A317" s="14">
        <v>123645</v>
      </c>
      <c r="B317" s="15" t="s">
        <v>331</v>
      </c>
      <c r="C317" s="15">
        <v>16</v>
      </c>
      <c r="D317" s="15">
        <v>101</v>
      </c>
      <c r="E317" s="15">
        <v>1803</v>
      </c>
      <c r="F317" s="15">
        <v>165.6</v>
      </c>
      <c r="G317" s="15">
        <v>0</v>
      </c>
      <c r="H317" s="15">
        <v>165.6</v>
      </c>
      <c r="I317" s="16">
        <v>165.6</v>
      </c>
      <c r="J317" s="15">
        <f t="shared" si="12"/>
        <v>0</v>
      </c>
      <c r="K317" s="15">
        <f t="shared" si="13"/>
        <v>0</v>
      </c>
      <c r="L317" s="15">
        <v>-5.4059999999999997E-2</v>
      </c>
      <c r="M317" s="15"/>
      <c r="N317" s="17">
        <f t="shared" si="14"/>
        <v>0</v>
      </c>
    </row>
    <row r="318" spans="1:14" ht="13.5" x14ac:dyDescent="0.35">
      <c r="A318" s="14">
        <v>993626</v>
      </c>
      <c r="B318" s="15" t="s">
        <v>332</v>
      </c>
      <c r="C318" s="15">
        <v>345</v>
      </c>
      <c r="D318" s="15">
        <v>101</v>
      </c>
      <c r="E318" s="15">
        <v>1810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12"/>
        <v>0</v>
      </c>
      <c r="K318" s="15">
        <f t="shared" si="13"/>
        <v>0</v>
      </c>
      <c r="L318" s="15">
        <v>-5.4059999999999997E-2</v>
      </c>
      <c r="M318" s="15"/>
      <c r="N318" s="17">
        <f t="shared" si="14"/>
        <v>0</v>
      </c>
    </row>
    <row r="319" spans="1:14" ht="13.5" x14ac:dyDescent="0.35">
      <c r="A319" s="14">
        <v>122625</v>
      </c>
      <c r="B319" s="15" t="s">
        <v>333</v>
      </c>
      <c r="C319" s="15">
        <v>6.6</v>
      </c>
      <c r="D319" s="15">
        <v>101</v>
      </c>
      <c r="E319" s="15">
        <v>1733</v>
      </c>
      <c r="F319" s="15">
        <v>21.67</v>
      </c>
      <c r="G319" s="15">
        <v>0</v>
      </c>
      <c r="H319" s="15">
        <v>21.67</v>
      </c>
      <c r="I319" s="16">
        <v>21.67</v>
      </c>
      <c r="J319" s="15">
        <f t="shared" si="12"/>
        <v>0</v>
      </c>
      <c r="K319" s="15">
        <f t="shared" si="13"/>
        <v>0</v>
      </c>
      <c r="L319" s="15">
        <v>-5.4050000000000001E-2</v>
      </c>
      <c r="M319" s="15"/>
      <c r="N319" s="17">
        <f t="shared" si="14"/>
        <v>0</v>
      </c>
    </row>
    <row r="320" spans="1:14" ht="13.5" x14ac:dyDescent="0.35">
      <c r="A320" s="14">
        <v>122889</v>
      </c>
      <c r="B320" s="15" t="s">
        <v>334</v>
      </c>
      <c r="C320" s="15">
        <v>14.6</v>
      </c>
      <c r="D320" s="15">
        <v>101</v>
      </c>
      <c r="E320" s="15">
        <v>1752</v>
      </c>
      <c r="F320" s="15">
        <v>0</v>
      </c>
      <c r="G320" s="15">
        <v>0</v>
      </c>
      <c r="H320" s="15">
        <v>0</v>
      </c>
      <c r="I320" s="16">
        <v>0</v>
      </c>
      <c r="J320" s="15">
        <f t="shared" si="12"/>
        <v>0</v>
      </c>
      <c r="K320" s="15">
        <f t="shared" si="13"/>
        <v>0</v>
      </c>
      <c r="L320" s="15">
        <v>-5.4050000000000001E-2</v>
      </c>
      <c r="M320" s="15"/>
      <c r="N320" s="17">
        <f t="shared" si="14"/>
        <v>0</v>
      </c>
    </row>
    <row r="321" spans="1:14" ht="13.5" x14ac:dyDescent="0.35">
      <c r="A321" s="14">
        <v>122890</v>
      </c>
      <c r="B321" s="15" t="s">
        <v>335</v>
      </c>
      <c r="C321" s="15">
        <v>14.6</v>
      </c>
      <c r="D321" s="15">
        <v>101</v>
      </c>
      <c r="E321" s="15">
        <v>1752</v>
      </c>
      <c r="F321" s="15">
        <v>0</v>
      </c>
      <c r="G321" s="15">
        <v>0</v>
      </c>
      <c r="H321" s="15">
        <v>0</v>
      </c>
      <c r="I321" s="16">
        <v>0</v>
      </c>
      <c r="J321" s="15">
        <f t="shared" si="12"/>
        <v>0</v>
      </c>
      <c r="K321" s="15">
        <f t="shared" si="13"/>
        <v>0</v>
      </c>
      <c r="L321" s="15">
        <v>-5.4050000000000001E-2</v>
      </c>
      <c r="M321" s="15"/>
      <c r="N321" s="17">
        <f t="shared" si="14"/>
        <v>0</v>
      </c>
    </row>
    <row r="322" spans="1:14" ht="13.5" x14ac:dyDescent="0.35">
      <c r="A322" s="14">
        <v>122911</v>
      </c>
      <c r="B322" s="15" t="s">
        <v>336</v>
      </c>
      <c r="C322" s="15">
        <v>13.8</v>
      </c>
      <c r="D322" s="15">
        <v>101</v>
      </c>
      <c r="E322" s="15">
        <v>1753</v>
      </c>
      <c r="F322" s="15">
        <v>0</v>
      </c>
      <c r="G322" s="15">
        <v>0</v>
      </c>
      <c r="H322" s="15">
        <v>0</v>
      </c>
      <c r="I322" s="16">
        <v>0</v>
      </c>
      <c r="J322" s="15">
        <f t="shared" si="12"/>
        <v>0</v>
      </c>
      <c r="K322" s="15">
        <f t="shared" si="13"/>
        <v>0</v>
      </c>
      <c r="L322" s="15">
        <v>-5.4050000000000001E-2</v>
      </c>
      <c r="M322" s="15"/>
      <c r="N322" s="17">
        <f t="shared" si="14"/>
        <v>0</v>
      </c>
    </row>
    <row r="323" spans="1:14" ht="13.5" x14ac:dyDescent="0.35">
      <c r="A323" s="14">
        <v>122933</v>
      </c>
      <c r="B323" s="15" t="s">
        <v>337</v>
      </c>
      <c r="C323" s="15">
        <v>13.8</v>
      </c>
      <c r="D323" s="15">
        <v>101</v>
      </c>
      <c r="E323" s="15">
        <v>1753</v>
      </c>
      <c r="F323" s="15">
        <v>0</v>
      </c>
      <c r="G323" s="15">
        <v>0</v>
      </c>
      <c r="H323" s="15">
        <v>0</v>
      </c>
      <c r="I323" s="16">
        <v>0</v>
      </c>
      <c r="J323" s="15">
        <f t="shared" si="12"/>
        <v>0</v>
      </c>
      <c r="K323" s="15">
        <f t="shared" si="13"/>
        <v>0</v>
      </c>
      <c r="L323" s="15">
        <v>-5.4050000000000001E-2</v>
      </c>
      <c r="M323" s="15"/>
      <c r="N323" s="17">
        <f t="shared" si="14"/>
        <v>0</v>
      </c>
    </row>
    <row r="324" spans="1:14" ht="13.5" x14ac:dyDescent="0.35">
      <c r="A324" s="14">
        <v>993342</v>
      </c>
      <c r="B324" s="15" t="s">
        <v>338</v>
      </c>
      <c r="C324" s="15">
        <v>69</v>
      </c>
      <c r="D324" s="15">
        <v>101</v>
      </c>
      <c r="E324" s="15">
        <v>1110</v>
      </c>
      <c r="F324" s="15">
        <v>0</v>
      </c>
      <c r="G324" s="15">
        <v>0</v>
      </c>
      <c r="H324" s="15">
        <v>0</v>
      </c>
      <c r="I324" s="16">
        <v>0</v>
      </c>
      <c r="J324" s="15">
        <f t="shared" si="12"/>
        <v>0</v>
      </c>
      <c r="K324" s="15">
        <f t="shared" si="13"/>
        <v>0</v>
      </c>
      <c r="L324" s="15">
        <v>-5.4050000000000001E-2</v>
      </c>
      <c r="M324" s="15"/>
      <c r="N324" s="17">
        <f t="shared" si="14"/>
        <v>0</v>
      </c>
    </row>
    <row r="325" spans="1:14" ht="13.5" x14ac:dyDescent="0.35">
      <c r="A325" s="14">
        <v>122648</v>
      </c>
      <c r="B325" s="15" t="s">
        <v>339</v>
      </c>
      <c r="C325" s="15">
        <v>1.1499999999999999</v>
      </c>
      <c r="D325" s="15">
        <v>101</v>
      </c>
      <c r="E325" s="15">
        <v>1734</v>
      </c>
      <c r="F325" s="15">
        <v>0</v>
      </c>
      <c r="G325" s="15">
        <v>0</v>
      </c>
      <c r="H325" s="15">
        <v>0</v>
      </c>
      <c r="I325" s="16">
        <v>0</v>
      </c>
      <c r="J325" s="15">
        <f t="shared" si="12"/>
        <v>0</v>
      </c>
      <c r="K325" s="15">
        <f t="shared" si="13"/>
        <v>0</v>
      </c>
      <c r="L325" s="15">
        <v>-5.3999999999999999E-2</v>
      </c>
      <c r="M325" s="15"/>
      <c r="N325" s="17">
        <f t="shared" si="14"/>
        <v>0</v>
      </c>
    </row>
    <row r="326" spans="1:14" ht="13.5" x14ac:dyDescent="0.35">
      <c r="A326" s="14">
        <v>122657</v>
      </c>
      <c r="B326" s="15" t="s">
        <v>340</v>
      </c>
      <c r="C326" s="15">
        <v>13.8</v>
      </c>
      <c r="D326" s="15">
        <v>101</v>
      </c>
      <c r="E326" s="15">
        <v>1732</v>
      </c>
      <c r="F326" s="15">
        <v>29.35</v>
      </c>
      <c r="G326" s="15">
        <v>0</v>
      </c>
      <c r="H326" s="15">
        <v>29.35</v>
      </c>
      <c r="I326" s="16">
        <v>29.35</v>
      </c>
      <c r="J326" s="15">
        <f t="shared" si="12"/>
        <v>0</v>
      </c>
      <c r="K326" s="15">
        <f t="shared" si="13"/>
        <v>0</v>
      </c>
      <c r="L326" s="15">
        <v>-5.3999999999999999E-2</v>
      </c>
      <c r="M326" s="15"/>
      <c r="N326" s="17">
        <f t="shared" si="14"/>
        <v>0</v>
      </c>
    </row>
    <row r="327" spans="1:14" ht="13.5" x14ac:dyDescent="0.35">
      <c r="A327" s="14">
        <v>122660</v>
      </c>
      <c r="B327" s="15" t="s">
        <v>341</v>
      </c>
      <c r="C327" s="15">
        <v>13.8</v>
      </c>
      <c r="D327" s="15">
        <v>101</v>
      </c>
      <c r="E327" s="15">
        <v>1734</v>
      </c>
      <c r="F327" s="15">
        <v>12.02</v>
      </c>
      <c r="G327" s="15">
        <v>0</v>
      </c>
      <c r="H327" s="15">
        <v>12.02</v>
      </c>
      <c r="I327" s="16">
        <v>12.02</v>
      </c>
      <c r="J327" s="15">
        <f t="shared" si="12"/>
        <v>0</v>
      </c>
      <c r="K327" s="15">
        <f t="shared" si="13"/>
        <v>0</v>
      </c>
      <c r="L327" s="15">
        <v>-5.3999999999999999E-2</v>
      </c>
      <c r="M327" s="15"/>
      <c r="N327" s="17">
        <f t="shared" si="14"/>
        <v>0</v>
      </c>
    </row>
    <row r="328" spans="1:14" ht="13.5" x14ac:dyDescent="0.35">
      <c r="A328" s="14">
        <v>991172</v>
      </c>
      <c r="B328" s="15" t="s">
        <v>342</v>
      </c>
      <c r="C328" s="15">
        <v>115</v>
      </c>
      <c r="D328" s="15">
        <v>101</v>
      </c>
      <c r="E328" s="15">
        <v>1730</v>
      </c>
      <c r="F328" s="15">
        <v>0</v>
      </c>
      <c r="G328" s="15">
        <v>0</v>
      </c>
      <c r="H328" s="15">
        <v>0</v>
      </c>
      <c r="I328" s="16">
        <v>0</v>
      </c>
      <c r="J328" s="15">
        <f t="shared" si="12"/>
        <v>0</v>
      </c>
      <c r="K328" s="15">
        <f t="shared" si="13"/>
        <v>0</v>
      </c>
      <c r="L328" s="15">
        <v>-5.3999999999999999E-2</v>
      </c>
      <c r="M328" s="15"/>
      <c r="N328" s="17">
        <f t="shared" si="14"/>
        <v>0</v>
      </c>
    </row>
    <row r="329" spans="1:14" ht="13.5" x14ac:dyDescent="0.35">
      <c r="A329" s="14">
        <v>993038</v>
      </c>
      <c r="B329" s="15" t="s">
        <v>343</v>
      </c>
      <c r="C329" s="15">
        <v>69</v>
      </c>
      <c r="D329" s="15">
        <v>101</v>
      </c>
      <c r="E329" s="15">
        <v>1100</v>
      </c>
      <c r="F329" s="15">
        <v>2.5</v>
      </c>
      <c r="G329" s="15">
        <v>0</v>
      </c>
      <c r="H329" s="15">
        <v>2.5</v>
      </c>
      <c r="I329" s="16">
        <v>2.5</v>
      </c>
      <c r="J329" s="15">
        <f t="shared" si="12"/>
        <v>0</v>
      </c>
      <c r="K329" s="15">
        <f t="shared" si="13"/>
        <v>0</v>
      </c>
      <c r="L329" s="15">
        <v>-5.3999999999999999E-2</v>
      </c>
      <c r="M329" s="15"/>
      <c r="N329" s="17">
        <f t="shared" si="14"/>
        <v>0</v>
      </c>
    </row>
    <row r="330" spans="1:14" ht="13.5" x14ac:dyDescent="0.35">
      <c r="A330" s="14">
        <v>122690</v>
      </c>
      <c r="B330" s="15" t="s">
        <v>344</v>
      </c>
      <c r="C330" s="15">
        <v>13.8</v>
      </c>
      <c r="D330" s="15">
        <v>101</v>
      </c>
      <c r="E330" s="15">
        <v>1734</v>
      </c>
      <c r="F330" s="15">
        <v>42.95</v>
      </c>
      <c r="G330" s="15">
        <v>0</v>
      </c>
      <c r="H330" s="15">
        <v>42.95</v>
      </c>
      <c r="I330" s="16">
        <v>42.95</v>
      </c>
      <c r="J330" s="15">
        <f t="shared" ref="J330:J393" si="15">I330-F330</f>
        <v>0</v>
      </c>
      <c r="K330" s="15">
        <f t="shared" ref="K330:K393" si="16">H330-I330</f>
        <v>0</v>
      </c>
      <c r="L330" s="15">
        <v>-5.3929999999999999E-2</v>
      </c>
      <c r="M330" s="15"/>
      <c r="N330" s="17">
        <f t="shared" ref="N330:N393" si="17">L330*J330</f>
        <v>0</v>
      </c>
    </row>
    <row r="331" spans="1:14" ht="13.5" x14ac:dyDescent="0.35">
      <c r="A331" s="14">
        <v>122700</v>
      </c>
      <c r="B331" s="15" t="s">
        <v>345</v>
      </c>
      <c r="C331" s="15">
        <v>12.5</v>
      </c>
      <c r="D331" s="15">
        <v>101</v>
      </c>
      <c r="E331" s="15">
        <v>1733</v>
      </c>
      <c r="F331" s="15">
        <v>0</v>
      </c>
      <c r="G331" s="15">
        <v>0</v>
      </c>
      <c r="H331" s="15">
        <v>0</v>
      </c>
      <c r="I331" s="16">
        <v>0</v>
      </c>
      <c r="J331" s="15">
        <f t="shared" si="15"/>
        <v>0</v>
      </c>
      <c r="K331" s="15">
        <f t="shared" si="16"/>
        <v>0</v>
      </c>
      <c r="L331" s="15">
        <v>-5.3929999999999999E-2</v>
      </c>
      <c r="M331" s="15"/>
      <c r="N331" s="17">
        <f t="shared" si="17"/>
        <v>0</v>
      </c>
    </row>
    <row r="332" spans="1:14" ht="13.5" x14ac:dyDescent="0.35">
      <c r="A332" s="14">
        <v>122184</v>
      </c>
      <c r="B332" s="15" t="s">
        <v>346</v>
      </c>
      <c r="C332" s="15">
        <v>13.8</v>
      </c>
      <c r="D332" s="15">
        <v>101</v>
      </c>
      <c r="E332" s="15">
        <v>1693</v>
      </c>
      <c r="F332" s="15">
        <v>0</v>
      </c>
      <c r="G332" s="15">
        <v>0</v>
      </c>
      <c r="H332" s="15">
        <v>0</v>
      </c>
      <c r="I332" s="16">
        <v>0</v>
      </c>
      <c r="J332" s="15">
        <f t="shared" si="15"/>
        <v>0</v>
      </c>
      <c r="K332" s="15">
        <f t="shared" si="16"/>
        <v>0</v>
      </c>
      <c r="L332" s="15">
        <v>-5.3920000000000003E-2</v>
      </c>
      <c r="M332" s="15"/>
      <c r="N332" s="17">
        <f t="shared" si="17"/>
        <v>0</v>
      </c>
    </row>
    <row r="333" spans="1:14" ht="13.5" x14ac:dyDescent="0.35">
      <c r="A333" s="14">
        <v>122196</v>
      </c>
      <c r="B333" s="15" t="s">
        <v>347</v>
      </c>
      <c r="C333" s="15">
        <v>6.6</v>
      </c>
      <c r="D333" s="15">
        <v>101</v>
      </c>
      <c r="E333" s="15">
        <v>1693</v>
      </c>
      <c r="F333" s="15">
        <v>0</v>
      </c>
      <c r="G333" s="15">
        <v>0</v>
      </c>
      <c r="H333" s="15">
        <v>0</v>
      </c>
      <c r="I333" s="16">
        <v>0</v>
      </c>
      <c r="J333" s="15">
        <f t="shared" si="15"/>
        <v>0</v>
      </c>
      <c r="K333" s="15">
        <f t="shared" si="16"/>
        <v>0</v>
      </c>
      <c r="L333" s="15">
        <v>-5.3920000000000003E-2</v>
      </c>
      <c r="M333" s="15"/>
      <c r="N333" s="17">
        <f t="shared" si="17"/>
        <v>0</v>
      </c>
    </row>
    <row r="334" spans="1:14" ht="13.5" x14ac:dyDescent="0.35">
      <c r="A334" s="14">
        <v>116433</v>
      </c>
      <c r="B334" s="15" t="s">
        <v>348</v>
      </c>
      <c r="C334" s="15">
        <v>13.8</v>
      </c>
      <c r="D334" s="15">
        <v>101</v>
      </c>
      <c r="E334" s="15">
        <v>1332</v>
      </c>
      <c r="F334" s="15">
        <v>0</v>
      </c>
      <c r="G334" s="15">
        <v>0</v>
      </c>
      <c r="H334" s="15">
        <v>0</v>
      </c>
      <c r="I334" s="16">
        <v>0</v>
      </c>
      <c r="J334" s="15">
        <f t="shared" si="15"/>
        <v>0</v>
      </c>
      <c r="K334" s="15">
        <f t="shared" si="16"/>
        <v>0</v>
      </c>
      <c r="L334" s="15">
        <v>-5.389E-2</v>
      </c>
      <c r="M334" s="15"/>
      <c r="N334" s="17">
        <f t="shared" si="17"/>
        <v>0</v>
      </c>
    </row>
    <row r="335" spans="1:14" ht="13.5" x14ac:dyDescent="0.35">
      <c r="A335" s="14">
        <v>116438</v>
      </c>
      <c r="B335" s="15" t="s">
        <v>349</v>
      </c>
      <c r="C335" s="15">
        <v>13.8</v>
      </c>
      <c r="D335" s="15">
        <v>101</v>
      </c>
      <c r="E335" s="15">
        <v>1333</v>
      </c>
      <c r="F335" s="15">
        <v>84.65</v>
      </c>
      <c r="G335" s="15">
        <v>0</v>
      </c>
      <c r="H335" s="15">
        <v>84.65</v>
      </c>
      <c r="I335" s="16">
        <v>84.65</v>
      </c>
      <c r="J335" s="15">
        <f t="shared" si="15"/>
        <v>0</v>
      </c>
      <c r="K335" s="15">
        <f t="shared" si="16"/>
        <v>0</v>
      </c>
      <c r="L335" s="15">
        <v>-5.3870000000000001E-2</v>
      </c>
      <c r="M335" s="15"/>
      <c r="N335" s="17">
        <f t="shared" si="17"/>
        <v>0</v>
      </c>
    </row>
    <row r="336" spans="1:14" ht="13.5" x14ac:dyDescent="0.35">
      <c r="A336" s="14">
        <v>116439</v>
      </c>
      <c r="B336" s="15" t="s">
        <v>350</v>
      </c>
      <c r="C336" s="15">
        <v>13.8</v>
      </c>
      <c r="D336" s="15">
        <v>101</v>
      </c>
      <c r="E336" s="15">
        <v>1333</v>
      </c>
      <c r="F336" s="15">
        <v>76.010000000000005</v>
      </c>
      <c r="G336" s="15">
        <v>0</v>
      </c>
      <c r="H336" s="15">
        <v>76.010000000000005</v>
      </c>
      <c r="I336" s="16">
        <v>76.010000000000005</v>
      </c>
      <c r="J336" s="15">
        <f t="shared" si="15"/>
        <v>0</v>
      </c>
      <c r="K336" s="15">
        <f t="shared" si="16"/>
        <v>0</v>
      </c>
      <c r="L336" s="15">
        <v>-5.3870000000000001E-2</v>
      </c>
      <c r="M336" s="15"/>
      <c r="N336" s="17">
        <f t="shared" si="17"/>
        <v>0</v>
      </c>
    </row>
    <row r="337" spans="1:14" ht="13.5" x14ac:dyDescent="0.35">
      <c r="A337" s="14">
        <v>116440</v>
      </c>
      <c r="B337" s="15" t="s">
        <v>351</v>
      </c>
      <c r="C337" s="15">
        <v>13.8</v>
      </c>
      <c r="D337" s="15">
        <v>101</v>
      </c>
      <c r="E337" s="15">
        <v>1333</v>
      </c>
      <c r="F337" s="15">
        <v>84.65</v>
      </c>
      <c r="G337" s="15">
        <v>0</v>
      </c>
      <c r="H337" s="15">
        <v>84.65</v>
      </c>
      <c r="I337" s="16">
        <v>84.65</v>
      </c>
      <c r="J337" s="15">
        <f t="shared" si="15"/>
        <v>0</v>
      </c>
      <c r="K337" s="15">
        <f t="shared" si="16"/>
        <v>0</v>
      </c>
      <c r="L337" s="15">
        <v>-5.3870000000000001E-2</v>
      </c>
      <c r="M337" s="15"/>
      <c r="N337" s="17">
        <f t="shared" si="17"/>
        <v>0</v>
      </c>
    </row>
    <row r="338" spans="1:14" ht="13.5" x14ac:dyDescent="0.35">
      <c r="A338" s="14">
        <v>116452</v>
      </c>
      <c r="B338" s="15" t="s">
        <v>352</v>
      </c>
      <c r="C338" s="15">
        <v>6.6</v>
      </c>
      <c r="D338" s="15">
        <v>101</v>
      </c>
      <c r="E338" s="15">
        <v>1334</v>
      </c>
      <c r="F338" s="15">
        <v>14.95</v>
      </c>
      <c r="G338" s="15">
        <v>0</v>
      </c>
      <c r="H338" s="15">
        <v>14.95</v>
      </c>
      <c r="I338" s="16">
        <v>14.95</v>
      </c>
      <c r="J338" s="15">
        <f t="shared" si="15"/>
        <v>0</v>
      </c>
      <c r="K338" s="15">
        <f t="shared" si="16"/>
        <v>0</v>
      </c>
      <c r="L338" s="15">
        <v>-5.3850000000000002E-2</v>
      </c>
      <c r="M338" s="15"/>
      <c r="N338" s="17">
        <f t="shared" si="17"/>
        <v>0</v>
      </c>
    </row>
    <row r="339" spans="1:14" ht="13.5" x14ac:dyDescent="0.35">
      <c r="A339" s="14">
        <v>116458</v>
      </c>
      <c r="B339" s="15" t="s">
        <v>353</v>
      </c>
      <c r="C339" s="15">
        <v>4.16</v>
      </c>
      <c r="D339" s="15">
        <v>101</v>
      </c>
      <c r="E339" s="15">
        <v>1334</v>
      </c>
      <c r="F339" s="15">
        <v>0</v>
      </c>
      <c r="G339" s="15">
        <v>0</v>
      </c>
      <c r="H339" s="15">
        <v>0</v>
      </c>
      <c r="I339" s="16">
        <v>0</v>
      </c>
      <c r="J339" s="15">
        <f t="shared" si="15"/>
        <v>0</v>
      </c>
      <c r="K339" s="15">
        <f t="shared" si="16"/>
        <v>0</v>
      </c>
      <c r="L339" s="15">
        <v>-5.3850000000000002E-2</v>
      </c>
      <c r="M339" s="15"/>
      <c r="N339" s="17">
        <f t="shared" si="17"/>
        <v>0</v>
      </c>
    </row>
    <row r="340" spans="1:14" ht="13.5" x14ac:dyDescent="0.35">
      <c r="A340" s="14">
        <v>993118</v>
      </c>
      <c r="B340" s="15" t="s">
        <v>354</v>
      </c>
      <c r="C340" s="15">
        <v>115</v>
      </c>
      <c r="D340" s="15">
        <v>101</v>
      </c>
      <c r="E340" s="15">
        <v>1100</v>
      </c>
      <c r="F340" s="15">
        <v>0</v>
      </c>
      <c r="G340" s="15">
        <v>0</v>
      </c>
      <c r="H340" s="15">
        <v>0</v>
      </c>
      <c r="I340" s="16">
        <v>0</v>
      </c>
      <c r="J340" s="15">
        <f t="shared" si="15"/>
        <v>0</v>
      </c>
      <c r="K340" s="15">
        <f t="shared" si="16"/>
        <v>0</v>
      </c>
      <c r="L340" s="15">
        <v>-5.3850000000000002E-2</v>
      </c>
      <c r="M340" s="15"/>
      <c r="N340" s="17">
        <f t="shared" si="17"/>
        <v>0</v>
      </c>
    </row>
    <row r="341" spans="1:14" ht="13.5" x14ac:dyDescent="0.35">
      <c r="A341" s="14">
        <v>116492</v>
      </c>
      <c r="B341" s="15" t="s">
        <v>355</v>
      </c>
      <c r="C341" s="15">
        <v>13.8</v>
      </c>
      <c r="D341" s="15">
        <v>101</v>
      </c>
      <c r="E341" s="15">
        <v>1333</v>
      </c>
      <c r="F341" s="15">
        <v>39</v>
      </c>
      <c r="G341" s="15">
        <v>0</v>
      </c>
      <c r="H341" s="15">
        <v>39</v>
      </c>
      <c r="I341" s="16">
        <v>39</v>
      </c>
      <c r="J341" s="15">
        <f t="shared" si="15"/>
        <v>0</v>
      </c>
      <c r="K341" s="15">
        <f t="shared" si="16"/>
        <v>0</v>
      </c>
      <c r="L341" s="15">
        <v>-5.3839999999999999E-2</v>
      </c>
      <c r="M341" s="15"/>
      <c r="N341" s="17">
        <f t="shared" si="17"/>
        <v>0</v>
      </c>
    </row>
    <row r="342" spans="1:14" ht="13.5" x14ac:dyDescent="0.35">
      <c r="A342" s="14">
        <v>116493</v>
      </c>
      <c r="B342" s="15" t="s">
        <v>356</v>
      </c>
      <c r="C342" s="15">
        <v>13.8</v>
      </c>
      <c r="D342" s="15">
        <v>101</v>
      </c>
      <c r="E342" s="15">
        <v>1333</v>
      </c>
      <c r="F342" s="15">
        <v>0</v>
      </c>
      <c r="G342" s="15">
        <v>0</v>
      </c>
      <c r="H342" s="15">
        <v>0</v>
      </c>
      <c r="I342" s="16">
        <v>0</v>
      </c>
      <c r="J342" s="15">
        <f t="shared" si="15"/>
        <v>0</v>
      </c>
      <c r="K342" s="15">
        <f t="shared" si="16"/>
        <v>0</v>
      </c>
      <c r="L342" s="15">
        <v>-5.3839999999999999E-2</v>
      </c>
      <c r="M342" s="15"/>
      <c r="N342" s="17">
        <f t="shared" si="17"/>
        <v>0</v>
      </c>
    </row>
    <row r="343" spans="1:14" ht="13.5" x14ac:dyDescent="0.35">
      <c r="A343" s="14">
        <v>116494</v>
      </c>
      <c r="B343" s="15" t="s">
        <v>357</v>
      </c>
      <c r="C343" s="15">
        <v>13.8</v>
      </c>
      <c r="D343" s="15">
        <v>101</v>
      </c>
      <c r="E343" s="15">
        <v>1333</v>
      </c>
      <c r="F343" s="15">
        <v>107</v>
      </c>
      <c r="G343" s="15">
        <v>0</v>
      </c>
      <c r="H343" s="15">
        <v>107</v>
      </c>
      <c r="I343" s="16">
        <v>107</v>
      </c>
      <c r="J343" s="15">
        <f t="shared" si="15"/>
        <v>0</v>
      </c>
      <c r="K343" s="15">
        <f t="shared" si="16"/>
        <v>0</v>
      </c>
      <c r="L343" s="15">
        <v>-5.3839999999999999E-2</v>
      </c>
      <c r="M343" s="15"/>
      <c r="N343" s="17">
        <f t="shared" si="17"/>
        <v>0</v>
      </c>
    </row>
    <row r="344" spans="1:14" ht="13.5" x14ac:dyDescent="0.35">
      <c r="A344" s="14">
        <v>116495</v>
      </c>
      <c r="B344" s="15" t="s">
        <v>358</v>
      </c>
      <c r="C344" s="15">
        <v>4.16</v>
      </c>
      <c r="D344" s="15">
        <v>101</v>
      </c>
      <c r="E344" s="15">
        <v>1334</v>
      </c>
      <c r="F344" s="15">
        <v>0</v>
      </c>
      <c r="G344" s="15">
        <v>0</v>
      </c>
      <c r="H344" s="15">
        <v>0</v>
      </c>
      <c r="I344" s="16">
        <v>0</v>
      </c>
      <c r="J344" s="15">
        <f t="shared" si="15"/>
        <v>0</v>
      </c>
      <c r="K344" s="15">
        <f t="shared" si="16"/>
        <v>0</v>
      </c>
      <c r="L344" s="15">
        <v>-5.3839999999999999E-2</v>
      </c>
      <c r="M344" s="15"/>
      <c r="N344" s="17">
        <f t="shared" si="17"/>
        <v>0</v>
      </c>
    </row>
    <row r="345" spans="1:14" ht="13.5" x14ac:dyDescent="0.35">
      <c r="A345" s="14">
        <v>116505</v>
      </c>
      <c r="B345" s="15" t="s">
        <v>359</v>
      </c>
      <c r="C345" s="15">
        <v>21</v>
      </c>
      <c r="D345" s="15">
        <v>101</v>
      </c>
      <c r="E345" s="15">
        <v>1333</v>
      </c>
      <c r="F345" s="15">
        <v>270</v>
      </c>
      <c r="G345" s="15">
        <v>0</v>
      </c>
      <c r="H345" s="15">
        <v>270</v>
      </c>
      <c r="I345" s="16">
        <v>270</v>
      </c>
      <c r="J345" s="15">
        <f t="shared" si="15"/>
        <v>0</v>
      </c>
      <c r="K345" s="15">
        <f t="shared" si="16"/>
        <v>0</v>
      </c>
      <c r="L345" s="15">
        <v>-5.3830000000000003E-2</v>
      </c>
      <c r="M345" s="15"/>
      <c r="N345" s="17">
        <f t="shared" si="17"/>
        <v>0</v>
      </c>
    </row>
    <row r="346" spans="1:14" ht="13.5" x14ac:dyDescent="0.35">
      <c r="A346" s="14">
        <v>993017</v>
      </c>
      <c r="B346" s="15" t="s">
        <v>360</v>
      </c>
      <c r="C346" s="15">
        <v>115</v>
      </c>
      <c r="D346" s="15">
        <v>101</v>
      </c>
      <c r="E346" s="15">
        <v>1100</v>
      </c>
      <c r="F346" s="15">
        <v>0</v>
      </c>
      <c r="G346" s="15">
        <v>0</v>
      </c>
      <c r="H346" s="15">
        <v>0</v>
      </c>
      <c r="I346" s="16">
        <v>0</v>
      </c>
      <c r="J346" s="15">
        <f t="shared" si="15"/>
        <v>0</v>
      </c>
      <c r="K346" s="15">
        <f t="shared" si="16"/>
        <v>0</v>
      </c>
      <c r="L346" s="15">
        <v>-5.3830000000000003E-2</v>
      </c>
      <c r="M346" s="15"/>
      <c r="N346" s="17">
        <f t="shared" si="17"/>
        <v>0</v>
      </c>
    </row>
    <row r="347" spans="1:14" ht="13.5" x14ac:dyDescent="0.35">
      <c r="A347" s="14">
        <v>116556</v>
      </c>
      <c r="B347" s="15" t="s">
        <v>361</v>
      </c>
      <c r="C347" s="15">
        <v>6.9</v>
      </c>
      <c r="D347" s="15">
        <v>101</v>
      </c>
      <c r="E347" s="15">
        <v>1333</v>
      </c>
      <c r="F347" s="15">
        <v>19.96</v>
      </c>
      <c r="G347" s="15">
        <v>0</v>
      </c>
      <c r="H347" s="15">
        <v>19.96</v>
      </c>
      <c r="I347" s="16">
        <v>19.96</v>
      </c>
      <c r="J347" s="15">
        <f t="shared" si="15"/>
        <v>0</v>
      </c>
      <c r="K347" s="15">
        <f t="shared" si="16"/>
        <v>0</v>
      </c>
      <c r="L347" s="15">
        <v>-5.3789999999999998E-2</v>
      </c>
      <c r="M347" s="15"/>
      <c r="N347" s="17">
        <f t="shared" si="17"/>
        <v>0</v>
      </c>
    </row>
    <row r="348" spans="1:14" ht="13.5" x14ac:dyDescent="0.35">
      <c r="A348" s="14">
        <v>996240</v>
      </c>
      <c r="B348" s="15" t="s">
        <v>362</v>
      </c>
      <c r="C348" s="15">
        <v>115</v>
      </c>
      <c r="D348" s="15">
        <v>101</v>
      </c>
      <c r="E348" s="15">
        <v>1330</v>
      </c>
      <c r="F348" s="15">
        <v>0</v>
      </c>
      <c r="G348" s="15">
        <v>0</v>
      </c>
      <c r="H348" s="15">
        <v>0</v>
      </c>
      <c r="I348" s="16">
        <v>0</v>
      </c>
      <c r="J348" s="15">
        <f t="shared" si="15"/>
        <v>0</v>
      </c>
      <c r="K348" s="15">
        <f t="shared" si="16"/>
        <v>0</v>
      </c>
      <c r="L348" s="15">
        <v>-5.3769999999999998E-2</v>
      </c>
      <c r="M348" s="15"/>
      <c r="N348" s="17">
        <f t="shared" si="17"/>
        <v>0</v>
      </c>
    </row>
    <row r="349" spans="1:14" ht="13.5" x14ac:dyDescent="0.35">
      <c r="A349" s="14">
        <v>993285</v>
      </c>
      <c r="B349" s="15" t="s">
        <v>363</v>
      </c>
      <c r="C349" s="15">
        <v>115</v>
      </c>
      <c r="D349" s="15">
        <v>101</v>
      </c>
      <c r="E349" s="15">
        <v>1110</v>
      </c>
      <c r="F349" s="15">
        <v>0</v>
      </c>
      <c r="G349" s="15">
        <v>0</v>
      </c>
      <c r="H349" s="15">
        <v>0</v>
      </c>
      <c r="I349" s="16">
        <v>0</v>
      </c>
      <c r="J349" s="15">
        <f t="shared" si="15"/>
        <v>0</v>
      </c>
      <c r="K349" s="15">
        <f t="shared" si="16"/>
        <v>0</v>
      </c>
      <c r="L349" s="15">
        <v>-5.3760000000000002E-2</v>
      </c>
      <c r="M349" s="15"/>
      <c r="N349" s="17">
        <f t="shared" si="17"/>
        <v>0</v>
      </c>
    </row>
    <row r="350" spans="1:14" ht="13.5" x14ac:dyDescent="0.35">
      <c r="A350" s="14">
        <v>109529</v>
      </c>
      <c r="B350" s="15" t="s">
        <v>364</v>
      </c>
      <c r="C350" s="15">
        <v>2.4</v>
      </c>
      <c r="D350" s="15">
        <v>101</v>
      </c>
      <c r="E350" s="15">
        <v>1100</v>
      </c>
      <c r="F350" s="15">
        <v>0</v>
      </c>
      <c r="G350" s="15">
        <v>0</v>
      </c>
      <c r="H350" s="15">
        <v>0</v>
      </c>
      <c r="I350" s="16">
        <v>0</v>
      </c>
      <c r="J350" s="15">
        <f t="shared" si="15"/>
        <v>0</v>
      </c>
      <c r="K350" s="15">
        <f t="shared" si="16"/>
        <v>0</v>
      </c>
      <c r="L350" s="15">
        <v>-5.3659999999999999E-2</v>
      </c>
      <c r="M350" s="15"/>
      <c r="N350" s="17">
        <f t="shared" si="17"/>
        <v>0</v>
      </c>
    </row>
    <row r="351" spans="1:14" ht="13.5" x14ac:dyDescent="0.35">
      <c r="A351" s="14">
        <v>109530</v>
      </c>
      <c r="B351" s="15" t="s">
        <v>365</v>
      </c>
      <c r="C351" s="15">
        <v>2.4</v>
      </c>
      <c r="D351" s="15">
        <v>101</v>
      </c>
      <c r="E351" s="15">
        <v>1100</v>
      </c>
      <c r="F351" s="15">
        <v>0</v>
      </c>
      <c r="G351" s="15">
        <v>0</v>
      </c>
      <c r="H351" s="15">
        <v>0</v>
      </c>
      <c r="I351" s="16">
        <v>0</v>
      </c>
      <c r="J351" s="15">
        <f t="shared" si="15"/>
        <v>0</v>
      </c>
      <c r="K351" s="15">
        <f t="shared" si="16"/>
        <v>0</v>
      </c>
      <c r="L351" s="15">
        <v>-5.3659999999999999E-2</v>
      </c>
      <c r="M351" s="15"/>
      <c r="N351" s="17">
        <f t="shared" si="17"/>
        <v>0</v>
      </c>
    </row>
    <row r="352" spans="1:14" ht="13.5" x14ac:dyDescent="0.35">
      <c r="A352" s="14">
        <v>109531</v>
      </c>
      <c r="B352" s="15" t="s">
        <v>366</v>
      </c>
      <c r="C352" s="15">
        <v>13.8</v>
      </c>
      <c r="D352" s="15">
        <v>101</v>
      </c>
      <c r="E352" s="15">
        <v>1100</v>
      </c>
      <c r="F352" s="15">
        <v>0</v>
      </c>
      <c r="G352" s="15">
        <v>0</v>
      </c>
      <c r="H352" s="15">
        <v>0</v>
      </c>
      <c r="I352" s="16">
        <v>0</v>
      </c>
      <c r="J352" s="15">
        <f t="shared" si="15"/>
        <v>0</v>
      </c>
      <c r="K352" s="15">
        <f t="shared" si="16"/>
        <v>0</v>
      </c>
      <c r="L352" s="15">
        <v>-5.3659999999999999E-2</v>
      </c>
      <c r="M352" s="15"/>
      <c r="N352" s="17">
        <f t="shared" si="17"/>
        <v>0</v>
      </c>
    </row>
    <row r="353" spans="1:14" ht="13.5" x14ac:dyDescent="0.35">
      <c r="A353" s="14">
        <v>109532</v>
      </c>
      <c r="B353" s="15" t="s">
        <v>367</v>
      </c>
      <c r="C353" s="15">
        <v>13.8</v>
      </c>
      <c r="D353" s="15">
        <v>101</v>
      </c>
      <c r="E353" s="15">
        <v>1100</v>
      </c>
      <c r="F353" s="15">
        <v>0</v>
      </c>
      <c r="G353" s="15">
        <v>0</v>
      </c>
      <c r="H353" s="15">
        <v>0</v>
      </c>
      <c r="I353" s="16">
        <v>0</v>
      </c>
      <c r="J353" s="15">
        <f t="shared" si="15"/>
        <v>0</v>
      </c>
      <c r="K353" s="15">
        <f t="shared" si="16"/>
        <v>0</v>
      </c>
      <c r="L353" s="15">
        <v>-5.3659999999999999E-2</v>
      </c>
      <c r="M353" s="15"/>
      <c r="N353" s="17">
        <f t="shared" si="17"/>
        <v>0</v>
      </c>
    </row>
    <row r="354" spans="1:14" ht="13.5" x14ac:dyDescent="0.35">
      <c r="A354" s="14">
        <v>116417</v>
      </c>
      <c r="B354" s="15" t="s">
        <v>368</v>
      </c>
      <c r="C354" s="15">
        <v>13.8</v>
      </c>
      <c r="D354" s="15">
        <v>101</v>
      </c>
      <c r="E354" s="15">
        <v>1333</v>
      </c>
      <c r="F354" s="15">
        <v>103.17</v>
      </c>
      <c r="G354" s="15">
        <v>0</v>
      </c>
      <c r="H354" s="15">
        <v>103.17</v>
      </c>
      <c r="I354" s="16">
        <v>103.17</v>
      </c>
      <c r="J354" s="15">
        <f t="shared" si="15"/>
        <v>0</v>
      </c>
      <c r="K354" s="15">
        <f t="shared" si="16"/>
        <v>0</v>
      </c>
      <c r="L354" s="15">
        <v>-5.364E-2</v>
      </c>
      <c r="M354" s="15"/>
      <c r="N354" s="17">
        <f t="shared" si="17"/>
        <v>0</v>
      </c>
    </row>
    <row r="355" spans="1:14" ht="13.5" x14ac:dyDescent="0.35">
      <c r="A355" s="14">
        <v>116418</v>
      </c>
      <c r="B355" s="15" t="s">
        <v>369</v>
      </c>
      <c r="C355" s="15">
        <v>13.8</v>
      </c>
      <c r="D355" s="15">
        <v>101</v>
      </c>
      <c r="E355" s="15">
        <v>1333</v>
      </c>
      <c r="F355" s="15">
        <v>101.67</v>
      </c>
      <c r="G355" s="15">
        <v>0</v>
      </c>
      <c r="H355" s="15">
        <v>101.67</v>
      </c>
      <c r="I355" s="16">
        <v>101.67</v>
      </c>
      <c r="J355" s="15">
        <f t="shared" si="15"/>
        <v>0</v>
      </c>
      <c r="K355" s="15">
        <f t="shared" si="16"/>
        <v>0</v>
      </c>
      <c r="L355" s="15">
        <v>-5.364E-2</v>
      </c>
      <c r="M355" s="15"/>
      <c r="N355" s="17">
        <f t="shared" si="17"/>
        <v>0</v>
      </c>
    </row>
    <row r="356" spans="1:14" ht="13.5" x14ac:dyDescent="0.35">
      <c r="A356" s="14">
        <v>116419</v>
      </c>
      <c r="B356" s="15" t="s">
        <v>370</v>
      </c>
      <c r="C356" s="15">
        <v>13.8</v>
      </c>
      <c r="D356" s="15">
        <v>101</v>
      </c>
      <c r="E356" s="15">
        <v>1333</v>
      </c>
      <c r="F356" s="15">
        <v>103.17</v>
      </c>
      <c r="G356" s="15">
        <v>0</v>
      </c>
      <c r="H356" s="15">
        <v>103.17</v>
      </c>
      <c r="I356" s="16">
        <v>103.17</v>
      </c>
      <c r="J356" s="15">
        <f t="shared" si="15"/>
        <v>0</v>
      </c>
      <c r="K356" s="15">
        <f t="shared" si="16"/>
        <v>0</v>
      </c>
      <c r="L356" s="15">
        <v>-5.364E-2</v>
      </c>
      <c r="M356" s="15"/>
      <c r="N356" s="17">
        <f t="shared" si="17"/>
        <v>0</v>
      </c>
    </row>
    <row r="357" spans="1:14" ht="13.5" x14ac:dyDescent="0.35">
      <c r="A357" s="14">
        <v>116420</v>
      </c>
      <c r="B357" s="15" t="s">
        <v>371</v>
      </c>
      <c r="C357" s="15">
        <v>13.8</v>
      </c>
      <c r="D357" s="15">
        <v>101</v>
      </c>
      <c r="E357" s="15">
        <v>1333</v>
      </c>
      <c r="F357" s="15">
        <v>21.31</v>
      </c>
      <c r="G357" s="15">
        <v>0</v>
      </c>
      <c r="H357" s="15">
        <v>82.36</v>
      </c>
      <c r="I357" s="16">
        <f>21.31</f>
        <v>21.31</v>
      </c>
      <c r="J357" s="15">
        <f t="shared" si="15"/>
        <v>0</v>
      </c>
      <c r="K357" s="15">
        <f t="shared" si="16"/>
        <v>61.05</v>
      </c>
      <c r="L357" s="15">
        <v>-5.364E-2</v>
      </c>
      <c r="M357" s="15"/>
      <c r="N357" s="17">
        <f t="shared" si="17"/>
        <v>0</v>
      </c>
    </row>
    <row r="358" spans="1:14" ht="13.5" x14ac:dyDescent="0.35">
      <c r="A358" s="14">
        <v>116421</v>
      </c>
      <c r="B358" s="15" t="s">
        <v>372</v>
      </c>
      <c r="C358" s="15">
        <v>13.8</v>
      </c>
      <c r="D358" s="15">
        <v>101</v>
      </c>
      <c r="E358" s="15">
        <v>1333</v>
      </c>
      <c r="F358" s="15">
        <v>0</v>
      </c>
      <c r="G358" s="15">
        <v>0</v>
      </c>
      <c r="H358" s="15">
        <v>0</v>
      </c>
      <c r="I358" s="16">
        <v>0</v>
      </c>
      <c r="J358" s="15">
        <f t="shared" si="15"/>
        <v>0</v>
      </c>
      <c r="K358" s="15">
        <f t="shared" si="16"/>
        <v>0</v>
      </c>
      <c r="L358" s="15">
        <v>-5.364E-2</v>
      </c>
      <c r="M358" s="15"/>
      <c r="N358" s="17">
        <f t="shared" si="17"/>
        <v>0</v>
      </c>
    </row>
    <row r="359" spans="1:14" ht="13.5" x14ac:dyDescent="0.35">
      <c r="A359" s="14">
        <v>116422</v>
      </c>
      <c r="B359" s="15" t="s">
        <v>373</v>
      </c>
      <c r="C359" s="15">
        <v>13.8</v>
      </c>
      <c r="D359" s="15">
        <v>101</v>
      </c>
      <c r="E359" s="15">
        <v>1333</v>
      </c>
      <c r="F359" s="15">
        <v>0</v>
      </c>
      <c r="G359" s="15">
        <v>0</v>
      </c>
      <c r="H359" s="15">
        <v>0</v>
      </c>
      <c r="I359" s="16">
        <v>0</v>
      </c>
      <c r="J359" s="15">
        <f t="shared" si="15"/>
        <v>0</v>
      </c>
      <c r="K359" s="15">
        <f t="shared" si="16"/>
        <v>0</v>
      </c>
      <c r="L359" s="15">
        <v>-5.364E-2</v>
      </c>
      <c r="M359" s="15"/>
      <c r="N359" s="17">
        <f t="shared" si="17"/>
        <v>0</v>
      </c>
    </row>
    <row r="360" spans="1:14" ht="13.5" x14ac:dyDescent="0.35">
      <c r="A360" s="14">
        <v>996045</v>
      </c>
      <c r="B360" s="15" t="s">
        <v>374</v>
      </c>
      <c r="C360" s="15">
        <v>345</v>
      </c>
      <c r="D360" s="15">
        <v>101</v>
      </c>
      <c r="E360" s="15">
        <v>1330</v>
      </c>
      <c r="F360" s="15">
        <v>0</v>
      </c>
      <c r="G360" s="15">
        <v>0</v>
      </c>
      <c r="H360" s="15">
        <v>0</v>
      </c>
      <c r="I360" s="16">
        <v>0</v>
      </c>
      <c r="J360" s="15">
        <f t="shared" si="15"/>
        <v>0</v>
      </c>
      <c r="K360" s="15">
        <f t="shared" si="16"/>
        <v>0</v>
      </c>
      <c r="L360" s="15">
        <v>-5.364E-2</v>
      </c>
      <c r="M360" s="15"/>
      <c r="N360" s="17">
        <f t="shared" si="17"/>
        <v>0</v>
      </c>
    </row>
    <row r="361" spans="1:14" ht="13.5" x14ac:dyDescent="0.35">
      <c r="A361" s="14">
        <v>113098</v>
      </c>
      <c r="B361" s="15" t="s">
        <v>375</v>
      </c>
      <c r="C361" s="15">
        <v>2.4</v>
      </c>
      <c r="D361" s="15">
        <v>101</v>
      </c>
      <c r="E361" s="15">
        <v>1100</v>
      </c>
      <c r="F361" s="15">
        <v>0</v>
      </c>
      <c r="G361" s="15">
        <v>0</v>
      </c>
      <c r="H361" s="15">
        <v>0</v>
      </c>
      <c r="I361" s="16">
        <v>0</v>
      </c>
      <c r="J361" s="15">
        <f t="shared" si="15"/>
        <v>0</v>
      </c>
      <c r="K361" s="15">
        <f t="shared" si="16"/>
        <v>0</v>
      </c>
      <c r="L361" s="15">
        <v>-5.3490000000000003E-2</v>
      </c>
      <c r="M361" s="15"/>
      <c r="N361" s="17">
        <f t="shared" si="17"/>
        <v>0</v>
      </c>
    </row>
    <row r="362" spans="1:14" ht="13.5" x14ac:dyDescent="0.35">
      <c r="A362" s="14">
        <v>113099</v>
      </c>
      <c r="B362" s="15" t="s">
        <v>376</v>
      </c>
      <c r="C362" s="15">
        <v>2.4</v>
      </c>
      <c r="D362" s="15">
        <v>101</v>
      </c>
      <c r="E362" s="15">
        <v>1100</v>
      </c>
      <c r="F362" s="15">
        <v>0</v>
      </c>
      <c r="G362" s="15">
        <v>0</v>
      </c>
      <c r="H362" s="15">
        <v>0</v>
      </c>
      <c r="I362" s="16">
        <v>0</v>
      </c>
      <c r="J362" s="15">
        <f t="shared" si="15"/>
        <v>0</v>
      </c>
      <c r="K362" s="15">
        <f t="shared" si="16"/>
        <v>0</v>
      </c>
      <c r="L362" s="15">
        <v>-5.3400000000000003E-2</v>
      </c>
      <c r="M362" s="15"/>
      <c r="N362" s="17">
        <f t="shared" si="17"/>
        <v>0</v>
      </c>
    </row>
    <row r="363" spans="1:14" ht="13.5" x14ac:dyDescent="0.35">
      <c r="A363" s="14">
        <v>113100</v>
      </c>
      <c r="B363" s="15" t="s">
        <v>377</v>
      </c>
      <c r="C363" s="15">
        <v>2.4</v>
      </c>
      <c r="D363" s="15">
        <v>101</v>
      </c>
      <c r="E363" s="15">
        <v>1100</v>
      </c>
      <c r="F363" s="15">
        <v>0</v>
      </c>
      <c r="G363" s="15">
        <v>0</v>
      </c>
      <c r="H363" s="15">
        <v>0</v>
      </c>
      <c r="I363" s="16">
        <v>0</v>
      </c>
      <c r="J363" s="15">
        <f t="shared" si="15"/>
        <v>0</v>
      </c>
      <c r="K363" s="15">
        <f t="shared" si="16"/>
        <v>0</v>
      </c>
      <c r="L363" s="15">
        <v>-5.3330000000000002E-2</v>
      </c>
      <c r="M363" s="15"/>
      <c r="N363" s="17">
        <f t="shared" si="17"/>
        <v>0</v>
      </c>
    </row>
    <row r="364" spans="1:14" ht="13.5" x14ac:dyDescent="0.35">
      <c r="A364" s="14">
        <v>116651</v>
      </c>
      <c r="B364" s="15" t="s">
        <v>378</v>
      </c>
      <c r="C364" s="15">
        <v>2.2999999999999998</v>
      </c>
      <c r="D364" s="15">
        <v>101</v>
      </c>
      <c r="E364" s="15">
        <v>1334</v>
      </c>
      <c r="F364" s="15">
        <v>0</v>
      </c>
      <c r="G364" s="15">
        <v>0</v>
      </c>
      <c r="H364" s="15">
        <v>0</v>
      </c>
      <c r="I364" s="16">
        <v>0</v>
      </c>
      <c r="J364" s="15">
        <f t="shared" si="15"/>
        <v>0</v>
      </c>
      <c r="K364" s="15">
        <f t="shared" si="16"/>
        <v>0</v>
      </c>
      <c r="L364" s="15">
        <v>-5.3069999999999999E-2</v>
      </c>
      <c r="M364" s="15"/>
      <c r="N364" s="17">
        <f t="shared" si="17"/>
        <v>0</v>
      </c>
    </row>
    <row r="365" spans="1:14" ht="13.5" x14ac:dyDescent="0.35">
      <c r="A365" s="14">
        <v>996364</v>
      </c>
      <c r="B365" s="15" t="s">
        <v>379</v>
      </c>
      <c r="C365" s="15">
        <v>115</v>
      </c>
      <c r="D365" s="15">
        <v>101</v>
      </c>
      <c r="E365" s="15">
        <v>1330</v>
      </c>
      <c r="F365" s="15">
        <v>0</v>
      </c>
      <c r="G365" s="15">
        <v>0</v>
      </c>
      <c r="H365" s="15">
        <v>0</v>
      </c>
      <c r="I365" s="16">
        <v>0</v>
      </c>
      <c r="J365" s="15">
        <f t="shared" si="15"/>
        <v>0</v>
      </c>
      <c r="K365" s="15">
        <f t="shared" si="16"/>
        <v>0</v>
      </c>
      <c r="L365" s="15">
        <v>-5.3069999999999999E-2</v>
      </c>
      <c r="M365" s="15"/>
      <c r="N365" s="17">
        <f t="shared" si="17"/>
        <v>0</v>
      </c>
    </row>
    <row r="366" spans="1:14" ht="13.5" x14ac:dyDescent="0.35">
      <c r="A366" s="14">
        <v>911560</v>
      </c>
      <c r="B366" s="15" t="s">
        <v>380</v>
      </c>
      <c r="C366" s="15">
        <v>345</v>
      </c>
      <c r="D366" s="15">
        <v>102</v>
      </c>
      <c r="E366" s="15">
        <v>12</v>
      </c>
      <c r="F366" s="15">
        <v>120.67</v>
      </c>
      <c r="G366" s="15">
        <v>0</v>
      </c>
      <c r="H366" s="15">
        <v>466.67</v>
      </c>
      <c r="I366" s="16">
        <v>120.67</v>
      </c>
      <c r="J366" s="15">
        <f t="shared" si="15"/>
        <v>0</v>
      </c>
      <c r="K366" s="15">
        <f t="shared" si="16"/>
        <v>346</v>
      </c>
      <c r="L366" s="15">
        <v>-5.2900000000000003E-2</v>
      </c>
      <c r="M366" s="15"/>
      <c r="N366" s="17">
        <f t="shared" si="17"/>
        <v>0</v>
      </c>
    </row>
    <row r="367" spans="1:14" ht="13.5" x14ac:dyDescent="0.35">
      <c r="A367" s="14">
        <v>926260</v>
      </c>
      <c r="B367" s="15" t="s">
        <v>381</v>
      </c>
      <c r="C367" s="15">
        <v>345</v>
      </c>
      <c r="D367" s="15">
        <v>102</v>
      </c>
      <c r="E367" s="15">
        <v>12</v>
      </c>
      <c r="F367" s="15">
        <v>0</v>
      </c>
      <c r="G367" s="15">
        <v>0</v>
      </c>
      <c r="H367" s="15">
        <v>0</v>
      </c>
      <c r="I367" s="16">
        <v>0</v>
      </c>
      <c r="J367" s="15">
        <f t="shared" si="15"/>
        <v>0</v>
      </c>
      <c r="K367" s="15">
        <f t="shared" si="16"/>
        <v>0</v>
      </c>
      <c r="L367" s="15">
        <v>-5.2900000000000003E-2</v>
      </c>
      <c r="M367" s="15"/>
      <c r="N367" s="17">
        <f t="shared" si="17"/>
        <v>0</v>
      </c>
    </row>
    <row r="368" spans="1:14" ht="13.5" x14ac:dyDescent="0.35">
      <c r="A368" s="14">
        <v>926261</v>
      </c>
      <c r="B368" s="15" t="s">
        <v>382</v>
      </c>
      <c r="C368" s="15">
        <v>345</v>
      </c>
      <c r="D368" s="15">
        <v>102</v>
      </c>
      <c r="E368" s="15">
        <v>12</v>
      </c>
      <c r="F368" s="15">
        <v>0</v>
      </c>
      <c r="G368" s="15">
        <v>0</v>
      </c>
      <c r="H368" s="15">
        <v>0</v>
      </c>
      <c r="I368" s="16">
        <v>0</v>
      </c>
      <c r="J368" s="15">
        <f t="shared" si="15"/>
        <v>0</v>
      </c>
      <c r="K368" s="15">
        <f t="shared" si="16"/>
        <v>0</v>
      </c>
      <c r="L368" s="15">
        <v>-5.2900000000000003E-2</v>
      </c>
      <c r="M368" s="15"/>
      <c r="N368" s="17">
        <f t="shared" si="17"/>
        <v>0</v>
      </c>
    </row>
    <row r="369" spans="1:14" ht="13.5" x14ac:dyDescent="0.35">
      <c r="A369" s="14">
        <v>102125</v>
      </c>
      <c r="B369" s="15" t="s">
        <v>383</v>
      </c>
      <c r="C369" s="15">
        <v>12</v>
      </c>
      <c r="D369" s="15">
        <v>101</v>
      </c>
      <c r="E369" s="15">
        <v>112</v>
      </c>
      <c r="F369" s="15">
        <v>0</v>
      </c>
      <c r="G369" s="15">
        <v>0</v>
      </c>
      <c r="H369" s="15">
        <v>0</v>
      </c>
      <c r="I369" s="16">
        <v>0</v>
      </c>
      <c r="J369" s="15">
        <f t="shared" si="15"/>
        <v>0</v>
      </c>
      <c r="K369" s="15">
        <f t="shared" si="16"/>
        <v>0</v>
      </c>
      <c r="L369" s="15">
        <v>-5.271E-2</v>
      </c>
      <c r="M369" s="15"/>
      <c r="N369" s="17">
        <f t="shared" si="17"/>
        <v>0</v>
      </c>
    </row>
    <row r="370" spans="1:14" ht="13.5" x14ac:dyDescent="0.35">
      <c r="A370" s="14">
        <v>107326</v>
      </c>
      <c r="B370" s="15" t="s">
        <v>384</v>
      </c>
      <c r="C370" s="15">
        <v>120</v>
      </c>
      <c r="D370" s="15">
        <v>101</v>
      </c>
      <c r="E370" s="15">
        <v>703</v>
      </c>
      <c r="F370" s="15">
        <v>0</v>
      </c>
      <c r="G370" s="15">
        <v>0</v>
      </c>
      <c r="H370" s="15">
        <v>0</v>
      </c>
      <c r="I370" s="16">
        <v>0</v>
      </c>
      <c r="J370" s="15">
        <f t="shared" si="15"/>
        <v>0</v>
      </c>
      <c r="K370" s="15">
        <f t="shared" si="16"/>
        <v>0</v>
      </c>
      <c r="L370" s="15">
        <v>-5.271E-2</v>
      </c>
      <c r="M370" s="15"/>
      <c r="N370" s="17">
        <f t="shared" si="17"/>
        <v>0</v>
      </c>
    </row>
    <row r="371" spans="1:14" ht="13.5" x14ac:dyDescent="0.35">
      <c r="A371" s="14">
        <v>108955</v>
      </c>
      <c r="B371" s="15" t="s">
        <v>385</v>
      </c>
      <c r="C371" s="15">
        <v>2.4</v>
      </c>
      <c r="D371" s="15">
        <v>101</v>
      </c>
      <c r="E371" s="15">
        <v>704</v>
      </c>
      <c r="F371" s="15">
        <v>0</v>
      </c>
      <c r="G371" s="15">
        <v>0</v>
      </c>
      <c r="H371" s="15">
        <v>0</v>
      </c>
      <c r="I371" s="16">
        <v>0</v>
      </c>
      <c r="J371" s="15">
        <f t="shared" si="15"/>
        <v>0</v>
      </c>
      <c r="K371" s="15">
        <f t="shared" si="16"/>
        <v>0</v>
      </c>
      <c r="L371" s="15">
        <v>-5.271E-2</v>
      </c>
      <c r="M371" s="15"/>
      <c r="N371" s="17">
        <f t="shared" si="17"/>
        <v>0</v>
      </c>
    </row>
    <row r="372" spans="1:14" ht="13.5" x14ac:dyDescent="0.35">
      <c r="A372" s="14">
        <v>109049</v>
      </c>
      <c r="B372" s="15" t="s">
        <v>386</v>
      </c>
      <c r="C372" s="15">
        <v>2.2999999999999998</v>
      </c>
      <c r="D372" s="15">
        <v>101</v>
      </c>
      <c r="E372" s="15">
        <v>704</v>
      </c>
      <c r="F372" s="15">
        <v>0</v>
      </c>
      <c r="G372" s="15">
        <v>0</v>
      </c>
      <c r="H372" s="15">
        <v>0</v>
      </c>
      <c r="I372" s="16">
        <v>0</v>
      </c>
      <c r="J372" s="15">
        <f t="shared" si="15"/>
        <v>0</v>
      </c>
      <c r="K372" s="15">
        <f t="shared" si="16"/>
        <v>0</v>
      </c>
      <c r="L372" s="15">
        <v>-5.271E-2</v>
      </c>
      <c r="M372" s="15"/>
      <c r="N372" s="17">
        <f t="shared" si="17"/>
        <v>0</v>
      </c>
    </row>
    <row r="373" spans="1:14" ht="13.5" x14ac:dyDescent="0.35">
      <c r="A373" s="14">
        <v>109077</v>
      </c>
      <c r="B373" s="15" t="s">
        <v>387</v>
      </c>
      <c r="C373" s="15">
        <v>2.2999999999999998</v>
      </c>
      <c r="D373" s="15">
        <v>101</v>
      </c>
      <c r="E373" s="15">
        <v>704</v>
      </c>
      <c r="F373" s="15">
        <v>0</v>
      </c>
      <c r="G373" s="15">
        <v>0</v>
      </c>
      <c r="H373" s="15">
        <v>0</v>
      </c>
      <c r="I373" s="16">
        <v>0</v>
      </c>
      <c r="J373" s="15">
        <f t="shared" si="15"/>
        <v>0</v>
      </c>
      <c r="K373" s="15">
        <f t="shared" si="16"/>
        <v>0</v>
      </c>
      <c r="L373" s="15">
        <v>-5.271E-2</v>
      </c>
      <c r="M373" s="15"/>
      <c r="N373" s="17">
        <f t="shared" si="17"/>
        <v>0</v>
      </c>
    </row>
    <row r="374" spans="1:14" ht="13.5" x14ac:dyDescent="0.35">
      <c r="A374" s="14">
        <v>109092</v>
      </c>
      <c r="B374" s="15" t="s">
        <v>388</v>
      </c>
      <c r="C374" s="15">
        <v>2.4</v>
      </c>
      <c r="D374" s="15">
        <v>101</v>
      </c>
      <c r="E374" s="15">
        <v>704</v>
      </c>
      <c r="F374" s="15">
        <v>0</v>
      </c>
      <c r="G374" s="15">
        <v>0</v>
      </c>
      <c r="H374" s="15">
        <v>0</v>
      </c>
      <c r="I374" s="16">
        <v>0</v>
      </c>
      <c r="J374" s="15">
        <f t="shared" si="15"/>
        <v>0</v>
      </c>
      <c r="K374" s="15">
        <f t="shared" si="16"/>
        <v>0</v>
      </c>
      <c r="L374" s="15">
        <v>-5.271E-2</v>
      </c>
      <c r="M374" s="15"/>
      <c r="N374" s="17">
        <f t="shared" si="17"/>
        <v>0</v>
      </c>
    </row>
    <row r="375" spans="1:14" ht="13.5" x14ac:dyDescent="0.35">
      <c r="A375" s="14">
        <v>109101</v>
      </c>
      <c r="B375" s="15" t="s">
        <v>389</v>
      </c>
      <c r="C375" s="15">
        <v>7.2</v>
      </c>
      <c r="D375" s="15">
        <v>101</v>
      </c>
      <c r="E375" s="15">
        <v>704</v>
      </c>
      <c r="F375" s="15">
        <v>0</v>
      </c>
      <c r="G375" s="15">
        <v>0</v>
      </c>
      <c r="H375" s="15">
        <v>0</v>
      </c>
      <c r="I375" s="16">
        <v>0</v>
      </c>
      <c r="J375" s="15">
        <f t="shared" si="15"/>
        <v>0</v>
      </c>
      <c r="K375" s="15">
        <f t="shared" si="16"/>
        <v>0</v>
      </c>
      <c r="L375" s="15">
        <v>-5.271E-2</v>
      </c>
      <c r="M375" s="15"/>
      <c r="N375" s="17">
        <f t="shared" si="17"/>
        <v>0</v>
      </c>
    </row>
    <row r="376" spans="1:14" ht="13.5" x14ac:dyDescent="0.35">
      <c r="A376" s="14">
        <v>109105</v>
      </c>
      <c r="B376" s="15" t="s">
        <v>390</v>
      </c>
      <c r="C376" s="15">
        <v>6.44</v>
      </c>
      <c r="D376" s="15">
        <v>101</v>
      </c>
      <c r="E376" s="15">
        <v>704</v>
      </c>
      <c r="F376" s="15">
        <v>0</v>
      </c>
      <c r="G376" s="15">
        <v>0</v>
      </c>
      <c r="H376" s="15">
        <v>0</v>
      </c>
      <c r="I376" s="16">
        <v>0</v>
      </c>
      <c r="J376" s="15">
        <f t="shared" si="15"/>
        <v>0</v>
      </c>
      <c r="K376" s="15">
        <f t="shared" si="16"/>
        <v>0</v>
      </c>
      <c r="L376" s="15">
        <v>-5.271E-2</v>
      </c>
      <c r="M376" s="15"/>
      <c r="N376" s="17">
        <f t="shared" si="17"/>
        <v>0</v>
      </c>
    </row>
    <row r="377" spans="1:14" ht="13.5" x14ac:dyDescent="0.35">
      <c r="A377" s="14">
        <v>109130</v>
      </c>
      <c r="B377" s="15" t="s">
        <v>391</v>
      </c>
      <c r="C377" s="15">
        <v>4.16</v>
      </c>
      <c r="D377" s="15">
        <v>101</v>
      </c>
      <c r="E377" s="15">
        <v>704</v>
      </c>
      <c r="F377" s="15">
        <v>0</v>
      </c>
      <c r="G377" s="15">
        <v>0</v>
      </c>
      <c r="H377" s="15">
        <v>0</v>
      </c>
      <c r="I377" s="16">
        <v>0</v>
      </c>
      <c r="J377" s="15">
        <f t="shared" si="15"/>
        <v>0</v>
      </c>
      <c r="K377" s="15">
        <f t="shared" si="16"/>
        <v>0</v>
      </c>
      <c r="L377" s="15">
        <v>-5.271E-2</v>
      </c>
      <c r="M377" s="15"/>
      <c r="N377" s="17">
        <f t="shared" si="17"/>
        <v>0</v>
      </c>
    </row>
    <row r="378" spans="1:14" ht="13.5" x14ac:dyDescent="0.35">
      <c r="A378" s="14">
        <v>109139</v>
      </c>
      <c r="B378" s="15" t="s">
        <v>392</v>
      </c>
      <c r="C378" s="15">
        <v>4.16</v>
      </c>
      <c r="D378" s="15">
        <v>101</v>
      </c>
      <c r="E378" s="15">
        <v>704</v>
      </c>
      <c r="F378" s="15">
        <v>0</v>
      </c>
      <c r="G378" s="15">
        <v>0</v>
      </c>
      <c r="H378" s="15">
        <v>0</v>
      </c>
      <c r="I378" s="16">
        <v>0</v>
      </c>
      <c r="J378" s="15">
        <f t="shared" si="15"/>
        <v>0</v>
      </c>
      <c r="K378" s="15">
        <f t="shared" si="16"/>
        <v>0</v>
      </c>
      <c r="L378" s="15">
        <v>-5.271E-2</v>
      </c>
      <c r="M378" s="15"/>
      <c r="N378" s="17">
        <f t="shared" si="17"/>
        <v>0</v>
      </c>
    </row>
    <row r="379" spans="1:14" ht="13.5" x14ac:dyDescent="0.35">
      <c r="A379" s="14">
        <v>109143</v>
      </c>
      <c r="B379" s="15" t="s">
        <v>393</v>
      </c>
      <c r="C379" s="15">
        <v>12.5</v>
      </c>
      <c r="D379" s="15">
        <v>101</v>
      </c>
      <c r="E379" s="15">
        <v>704</v>
      </c>
      <c r="F379" s="15">
        <v>0</v>
      </c>
      <c r="G379" s="15">
        <v>0</v>
      </c>
      <c r="H379" s="15">
        <v>0</v>
      </c>
      <c r="I379" s="16">
        <v>0</v>
      </c>
      <c r="J379" s="15">
        <f t="shared" si="15"/>
        <v>0</v>
      </c>
      <c r="K379" s="15">
        <f t="shared" si="16"/>
        <v>0</v>
      </c>
      <c r="L379" s="15">
        <v>-5.271E-2</v>
      </c>
      <c r="M379" s="15"/>
      <c r="N379" s="17">
        <f t="shared" si="17"/>
        <v>0</v>
      </c>
    </row>
    <row r="380" spans="1:14" ht="13.5" x14ac:dyDescent="0.35">
      <c r="A380" s="14">
        <v>109190</v>
      </c>
      <c r="B380" s="15" t="s">
        <v>394</v>
      </c>
      <c r="C380" s="15">
        <v>13.8</v>
      </c>
      <c r="D380" s="15">
        <v>101</v>
      </c>
      <c r="E380" s="15">
        <v>703</v>
      </c>
      <c r="F380" s="15">
        <v>0</v>
      </c>
      <c r="G380" s="15">
        <v>0</v>
      </c>
      <c r="H380" s="15">
        <v>0</v>
      </c>
      <c r="I380" s="16">
        <v>0</v>
      </c>
      <c r="J380" s="15">
        <f t="shared" si="15"/>
        <v>0</v>
      </c>
      <c r="K380" s="15">
        <f t="shared" si="16"/>
        <v>0</v>
      </c>
      <c r="L380" s="15">
        <v>-5.271E-2</v>
      </c>
      <c r="M380" s="15"/>
      <c r="N380" s="17">
        <f t="shared" si="17"/>
        <v>0</v>
      </c>
    </row>
    <row r="381" spans="1:14" ht="13.5" x14ac:dyDescent="0.35">
      <c r="A381" s="14">
        <v>109200</v>
      </c>
      <c r="B381" s="15" t="s">
        <v>395</v>
      </c>
      <c r="C381" s="15">
        <v>13.8</v>
      </c>
      <c r="D381" s="15">
        <v>101</v>
      </c>
      <c r="E381" s="15">
        <v>703</v>
      </c>
      <c r="F381" s="15">
        <v>0</v>
      </c>
      <c r="G381" s="15">
        <v>0</v>
      </c>
      <c r="H381" s="15">
        <v>0</v>
      </c>
      <c r="I381" s="16">
        <v>0</v>
      </c>
      <c r="J381" s="15">
        <f t="shared" si="15"/>
        <v>0</v>
      </c>
      <c r="K381" s="15">
        <f t="shared" si="16"/>
        <v>0</v>
      </c>
      <c r="L381" s="15">
        <v>-5.271E-2</v>
      </c>
      <c r="M381" s="15"/>
      <c r="N381" s="17">
        <f t="shared" si="17"/>
        <v>0</v>
      </c>
    </row>
    <row r="382" spans="1:14" ht="13.5" x14ac:dyDescent="0.35">
      <c r="A382" s="14">
        <v>109251</v>
      </c>
      <c r="B382" s="15" t="s">
        <v>396</v>
      </c>
      <c r="C382" s="15">
        <v>2.4</v>
      </c>
      <c r="D382" s="15">
        <v>101</v>
      </c>
      <c r="E382" s="15">
        <v>704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15"/>
        <v>0</v>
      </c>
      <c r="K382" s="15">
        <f t="shared" si="16"/>
        <v>0</v>
      </c>
      <c r="L382" s="15">
        <v>-5.271E-2</v>
      </c>
      <c r="M382" s="15"/>
      <c r="N382" s="17">
        <f t="shared" si="17"/>
        <v>0</v>
      </c>
    </row>
    <row r="383" spans="1:14" ht="13.5" x14ac:dyDescent="0.35">
      <c r="A383" s="14">
        <v>111110</v>
      </c>
      <c r="B383" s="15" t="s">
        <v>397</v>
      </c>
      <c r="C383" s="15">
        <v>13.8</v>
      </c>
      <c r="D383" s="15">
        <v>101</v>
      </c>
      <c r="E383" s="15">
        <v>1012</v>
      </c>
      <c r="F383" s="15">
        <v>0</v>
      </c>
      <c r="G383" s="15">
        <v>0</v>
      </c>
      <c r="H383" s="15">
        <v>0</v>
      </c>
      <c r="I383" s="16">
        <v>0</v>
      </c>
      <c r="J383" s="15">
        <f t="shared" si="15"/>
        <v>0</v>
      </c>
      <c r="K383" s="15">
        <f t="shared" si="16"/>
        <v>0</v>
      </c>
      <c r="L383" s="15">
        <v>-5.271E-2</v>
      </c>
      <c r="M383" s="15"/>
      <c r="N383" s="17">
        <f t="shared" si="17"/>
        <v>0</v>
      </c>
    </row>
    <row r="384" spans="1:14" ht="13.5" x14ac:dyDescent="0.35">
      <c r="A384" s="14">
        <v>114050</v>
      </c>
      <c r="B384" s="15" t="s">
        <v>398</v>
      </c>
      <c r="C384" s="15">
        <v>23</v>
      </c>
      <c r="D384" s="15">
        <v>101</v>
      </c>
      <c r="E384" s="15">
        <v>1120</v>
      </c>
      <c r="F384" s="15">
        <v>0</v>
      </c>
      <c r="G384" s="15">
        <v>0</v>
      </c>
      <c r="H384" s="15">
        <v>0</v>
      </c>
      <c r="I384" s="16">
        <v>0</v>
      </c>
      <c r="J384" s="15">
        <f t="shared" si="15"/>
        <v>0</v>
      </c>
      <c r="K384" s="15">
        <f t="shared" si="16"/>
        <v>0</v>
      </c>
      <c r="L384" s="15">
        <v>-5.271E-2</v>
      </c>
      <c r="M384" s="15"/>
      <c r="N384" s="17">
        <f t="shared" si="17"/>
        <v>0</v>
      </c>
    </row>
    <row r="385" spans="1:14" ht="13.5" x14ac:dyDescent="0.35">
      <c r="A385" s="14">
        <v>116569</v>
      </c>
      <c r="B385" s="15" t="s">
        <v>399</v>
      </c>
      <c r="C385" s="15">
        <v>13.8</v>
      </c>
      <c r="D385" s="15">
        <v>101</v>
      </c>
      <c r="E385" s="15">
        <v>1372</v>
      </c>
      <c r="F385" s="15">
        <v>0</v>
      </c>
      <c r="G385" s="15">
        <v>0</v>
      </c>
      <c r="H385" s="15">
        <v>0</v>
      </c>
      <c r="I385" s="16">
        <v>0</v>
      </c>
      <c r="J385" s="15">
        <f t="shared" si="15"/>
        <v>0</v>
      </c>
      <c r="K385" s="15">
        <f t="shared" si="16"/>
        <v>0</v>
      </c>
      <c r="L385" s="15">
        <v>-5.271E-2</v>
      </c>
      <c r="M385" s="15"/>
      <c r="N385" s="17">
        <f t="shared" si="17"/>
        <v>0</v>
      </c>
    </row>
    <row r="386" spans="1:14" ht="13.5" x14ac:dyDescent="0.35">
      <c r="A386" s="14">
        <v>121744</v>
      </c>
      <c r="B386" s="15" t="s">
        <v>400</v>
      </c>
      <c r="C386" s="15">
        <v>13.8</v>
      </c>
      <c r="D386" s="15">
        <v>101</v>
      </c>
      <c r="E386" s="15">
        <v>1634</v>
      </c>
      <c r="F386" s="15">
        <v>0</v>
      </c>
      <c r="G386" s="15">
        <v>0</v>
      </c>
      <c r="H386" s="15">
        <v>0</v>
      </c>
      <c r="I386" s="16">
        <v>0</v>
      </c>
      <c r="J386" s="15">
        <f t="shared" si="15"/>
        <v>0</v>
      </c>
      <c r="K386" s="15">
        <f t="shared" si="16"/>
        <v>0</v>
      </c>
      <c r="L386" s="15">
        <v>-5.271E-2</v>
      </c>
      <c r="M386" s="15"/>
      <c r="N386" s="17">
        <f t="shared" si="17"/>
        <v>0</v>
      </c>
    </row>
    <row r="387" spans="1:14" ht="13.5" x14ac:dyDescent="0.35">
      <c r="A387" s="14">
        <v>113096</v>
      </c>
      <c r="B387" s="15" t="s">
        <v>401</v>
      </c>
      <c r="C387" s="15">
        <v>13.8</v>
      </c>
      <c r="D387" s="15">
        <v>101</v>
      </c>
      <c r="E387" s="15">
        <v>1100</v>
      </c>
      <c r="F387" s="15">
        <v>331.5</v>
      </c>
      <c r="G387" s="15">
        <v>0</v>
      </c>
      <c r="H387" s="15">
        <v>331.5</v>
      </c>
      <c r="I387" s="16">
        <v>331.5</v>
      </c>
      <c r="J387" s="15">
        <f t="shared" si="15"/>
        <v>0</v>
      </c>
      <c r="K387" s="15">
        <f t="shared" si="16"/>
        <v>0</v>
      </c>
      <c r="L387" s="15">
        <v>-5.2600000000000001E-2</v>
      </c>
      <c r="M387" s="15"/>
      <c r="N387" s="17">
        <f t="shared" si="17"/>
        <v>0</v>
      </c>
    </row>
    <row r="388" spans="1:14" ht="13.5" x14ac:dyDescent="0.35">
      <c r="A388" s="14">
        <v>113097</v>
      </c>
      <c r="B388" s="15" t="s">
        <v>402</v>
      </c>
      <c r="C388" s="15">
        <v>13.8</v>
      </c>
      <c r="D388" s="15">
        <v>101</v>
      </c>
      <c r="E388" s="15">
        <v>1100</v>
      </c>
      <c r="F388" s="15">
        <v>331.5</v>
      </c>
      <c r="G388" s="15">
        <v>0</v>
      </c>
      <c r="H388" s="15">
        <v>331.5</v>
      </c>
      <c r="I388" s="16">
        <v>331.5</v>
      </c>
      <c r="J388" s="15">
        <f t="shared" si="15"/>
        <v>0</v>
      </c>
      <c r="K388" s="15">
        <f t="shared" si="16"/>
        <v>0</v>
      </c>
      <c r="L388" s="15">
        <v>-5.2600000000000001E-2</v>
      </c>
      <c r="M388" s="15"/>
      <c r="N388" s="17">
        <f t="shared" si="17"/>
        <v>0</v>
      </c>
    </row>
    <row r="389" spans="1:14" ht="13.5" x14ac:dyDescent="0.35">
      <c r="A389" s="14">
        <v>993001</v>
      </c>
      <c r="B389" s="15" t="s">
        <v>403</v>
      </c>
      <c r="C389" s="15">
        <v>230</v>
      </c>
      <c r="D389" s="15">
        <v>101</v>
      </c>
      <c r="E389" s="15">
        <v>1100</v>
      </c>
      <c r="F389" s="15">
        <v>83.71</v>
      </c>
      <c r="G389" s="15">
        <v>0</v>
      </c>
      <c r="H389" s="15">
        <v>83.71</v>
      </c>
      <c r="I389" s="16">
        <v>83.71</v>
      </c>
      <c r="J389" s="15">
        <f t="shared" si="15"/>
        <v>0</v>
      </c>
      <c r="K389" s="15">
        <f t="shared" si="16"/>
        <v>0</v>
      </c>
      <c r="L389" s="15">
        <v>-5.2600000000000001E-2</v>
      </c>
      <c r="M389" s="15"/>
      <c r="N389" s="17">
        <f t="shared" si="17"/>
        <v>0</v>
      </c>
    </row>
    <row r="390" spans="1:14" ht="13.5" x14ac:dyDescent="0.35">
      <c r="A390" s="14">
        <v>911531</v>
      </c>
      <c r="B390" s="15" t="s">
        <v>404</v>
      </c>
      <c r="C390" s="15">
        <v>345</v>
      </c>
      <c r="D390" s="15">
        <v>102</v>
      </c>
      <c r="E390" s="15">
        <v>12</v>
      </c>
      <c r="F390" s="15">
        <v>120.67</v>
      </c>
      <c r="G390" s="15">
        <v>0</v>
      </c>
      <c r="H390" s="15">
        <v>466.67</v>
      </c>
      <c r="I390" s="16">
        <v>120.67</v>
      </c>
      <c r="J390" s="15">
        <f t="shared" si="15"/>
        <v>0</v>
      </c>
      <c r="K390" s="15">
        <f t="shared" si="16"/>
        <v>346</v>
      </c>
      <c r="L390" s="15">
        <v>-5.2519999999999997E-2</v>
      </c>
      <c r="M390" s="15"/>
      <c r="N390" s="17">
        <f t="shared" si="17"/>
        <v>0</v>
      </c>
    </row>
    <row r="391" spans="1:14" ht="13.5" x14ac:dyDescent="0.35">
      <c r="A391" s="14">
        <v>911554</v>
      </c>
      <c r="B391" s="15" t="s">
        <v>405</v>
      </c>
      <c r="C391" s="15">
        <v>345</v>
      </c>
      <c r="D391" s="15">
        <v>102</v>
      </c>
      <c r="E391" s="15">
        <v>12</v>
      </c>
      <c r="F391" s="15">
        <v>120.67</v>
      </c>
      <c r="G391" s="15">
        <v>0</v>
      </c>
      <c r="H391" s="15">
        <v>466.67</v>
      </c>
      <c r="I391" s="16">
        <v>120.67</v>
      </c>
      <c r="J391" s="15">
        <f t="shared" si="15"/>
        <v>0</v>
      </c>
      <c r="K391" s="15">
        <f t="shared" si="16"/>
        <v>346</v>
      </c>
      <c r="L391" s="15">
        <v>-5.2510000000000001E-2</v>
      </c>
      <c r="M391" s="15"/>
      <c r="N391" s="17">
        <f t="shared" si="17"/>
        <v>0</v>
      </c>
    </row>
    <row r="392" spans="1:14" ht="13.5" x14ac:dyDescent="0.35">
      <c r="A392" s="14">
        <v>109504</v>
      </c>
      <c r="B392" s="15" t="s">
        <v>406</v>
      </c>
      <c r="C392" s="15">
        <v>6.9</v>
      </c>
      <c r="D392" s="15">
        <v>101</v>
      </c>
      <c r="E392" s="15">
        <v>1100</v>
      </c>
      <c r="F392" s="15">
        <v>13.71</v>
      </c>
      <c r="G392" s="15">
        <v>0</v>
      </c>
      <c r="H392" s="15">
        <v>13.71</v>
      </c>
      <c r="I392" s="16">
        <v>13.71</v>
      </c>
      <c r="J392" s="15">
        <f t="shared" si="15"/>
        <v>0</v>
      </c>
      <c r="K392" s="15">
        <f t="shared" si="16"/>
        <v>0</v>
      </c>
      <c r="L392" s="15">
        <v>-5.2269999999999997E-2</v>
      </c>
      <c r="M392" s="15"/>
      <c r="N392" s="17">
        <f t="shared" si="17"/>
        <v>0</v>
      </c>
    </row>
    <row r="393" spans="1:14" ht="13.5" x14ac:dyDescent="0.35">
      <c r="A393" s="14">
        <v>109505</v>
      </c>
      <c r="B393" s="15" t="s">
        <v>407</v>
      </c>
      <c r="C393" s="15">
        <v>6.9</v>
      </c>
      <c r="D393" s="15">
        <v>101</v>
      </c>
      <c r="E393" s="15">
        <v>1100</v>
      </c>
      <c r="F393" s="15">
        <v>13.71</v>
      </c>
      <c r="G393" s="15">
        <v>0</v>
      </c>
      <c r="H393" s="15">
        <v>13.71</v>
      </c>
      <c r="I393" s="16">
        <v>13.71</v>
      </c>
      <c r="J393" s="15">
        <f t="shared" si="15"/>
        <v>0</v>
      </c>
      <c r="K393" s="15">
        <f t="shared" si="16"/>
        <v>0</v>
      </c>
      <c r="L393" s="15">
        <v>-5.2269999999999997E-2</v>
      </c>
      <c r="M393" s="15"/>
      <c r="N393" s="17">
        <f t="shared" si="17"/>
        <v>0</v>
      </c>
    </row>
    <row r="394" spans="1:14" ht="13.5" x14ac:dyDescent="0.35">
      <c r="A394" s="14">
        <v>113104</v>
      </c>
      <c r="B394" s="15" t="s">
        <v>408</v>
      </c>
      <c r="C394" s="15">
        <v>2.4</v>
      </c>
      <c r="D394" s="15">
        <v>101</v>
      </c>
      <c r="E394" s="15">
        <v>1100</v>
      </c>
      <c r="F394" s="15">
        <v>0</v>
      </c>
      <c r="G394" s="15">
        <v>0</v>
      </c>
      <c r="H394" s="15">
        <v>0</v>
      </c>
      <c r="I394" s="16">
        <v>0</v>
      </c>
      <c r="J394" s="15">
        <f t="shared" ref="J394:J457" si="18">I394-F394</f>
        <v>0</v>
      </c>
      <c r="K394" s="15">
        <f t="shared" ref="K394:K457" si="19">H394-I394</f>
        <v>0</v>
      </c>
      <c r="L394" s="15">
        <v>-5.2200000000000003E-2</v>
      </c>
      <c r="M394" s="15"/>
      <c r="N394" s="17">
        <f t="shared" ref="N394:N457" si="20">L394*J394</f>
        <v>0</v>
      </c>
    </row>
    <row r="395" spans="1:14" ht="13.5" x14ac:dyDescent="0.35">
      <c r="A395" s="14">
        <v>113123</v>
      </c>
      <c r="B395" s="15" t="s">
        <v>409</v>
      </c>
      <c r="C395" s="15">
        <v>0.69</v>
      </c>
      <c r="D395" s="15">
        <v>101</v>
      </c>
      <c r="E395" s="15">
        <v>1100</v>
      </c>
      <c r="F395" s="15">
        <v>0</v>
      </c>
      <c r="G395" s="15">
        <v>0</v>
      </c>
      <c r="H395" s="15">
        <v>0</v>
      </c>
      <c r="I395" s="16">
        <v>0</v>
      </c>
      <c r="J395" s="15">
        <f t="shared" si="18"/>
        <v>0</v>
      </c>
      <c r="K395" s="15">
        <f t="shared" si="19"/>
        <v>0</v>
      </c>
      <c r="L395" s="15">
        <v>-5.2170000000000001E-2</v>
      </c>
      <c r="M395" s="15"/>
      <c r="N395" s="17">
        <f t="shared" si="20"/>
        <v>0</v>
      </c>
    </row>
    <row r="396" spans="1:14" ht="13.5" x14ac:dyDescent="0.35">
      <c r="A396" s="14">
        <v>113125</v>
      </c>
      <c r="B396" s="15" t="s">
        <v>410</v>
      </c>
      <c r="C396" s="15">
        <v>0.69</v>
      </c>
      <c r="D396" s="15">
        <v>101</v>
      </c>
      <c r="E396" s="15">
        <v>1100</v>
      </c>
      <c r="F396" s="15">
        <v>0</v>
      </c>
      <c r="G396" s="15">
        <v>0</v>
      </c>
      <c r="H396" s="15">
        <v>0</v>
      </c>
      <c r="I396" s="16">
        <v>0</v>
      </c>
      <c r="J396" s="15">
        <f t="shared" si="18"/>
        <v>0</v>
      </c>
      <c r="K396" s="15">
        <f t="shared" si="19"/>
        <v>0</v>
      </c>
      <c r="L396" s="15">
        <v>-5.2170000000000001E-2</v>
      </c>
      <c r="M396" s="15"/>
      <c r="N396" s="17">
        <f t="shared" si="20"/>
        <v>0</v>
      </c>
    </row>
    <row r="397" spans="1:14" ht="13.5" x14ac:dyDescent="0.35">
      <c r="A397" s="14">
        <v>113061</v>
      </c>
      <c r="B397" s="15" t="s">
        <v>411</v>
      </c>
      <c r="C397" s="15">
        <v>23</v>
      </c>
      <c r="D397" s="15">
        <v>101</v>
      </c>
      <c r="E397" s="15">
        <v>1100</v>
      </c>
      <c r="F397" s="15">
        <v>0</v>
      </c>
      <c r="G397" s="15">
        <v>0</v>
      </c>
      <c r="H397" s="15">
        <v>0</v>
      </c>
      <c r="I397" s="16">
        <v>0</v>
      </c>
      <c r="J397" s="15">
        <f t="shared" si="18"/>
        <v>0</v>
      </c>
      <c r="K397" s="15">
        <f t="shared" si="19"/>
        <v>0</v>
      </c>
      <c r="L397" s="15">
        <v>-5.2159999999999998E-2</v>
      </c>
      <c r="M397" s="15"/>
      <c r="N397" s="17">
        <f t="shared" si="20"/>
        <v>0</v>
      </c>
    </row>
    <row r="398" spans="1:14" ht="13.5" x14ac:dyDescent="0.35">
      <c r="A398" s="14">
        <v>113101</v>
      </c>
      <c r="B398" s="15" t="s">
        <v>412</v>
      </c>
      <c r="C398" s="15">
        <v>13.8</v>
      </c>
      <c r="D398" s="15">
        <v>101</v>
      </c>
      <c r="E398" s="15">
        <v>1100</v>
      </c>
      <c r="F398" s="15">
        <v>0</v>
      </c>
      <c r="G398" s="15">
        <v>0</v>
      </c>
      <c r="H398" s="15">
        <v>0</v>
      </c>
      <c r="I398" s="16">
        <v>0</v>
      </c>
      <c r="J398" s="15">
        <f t="shared" si="18"/>
        <v>0</v>
      </c>
      <c r="K398" s="15">
        <f t="shared" si="19"/>
        <v>0</v>
      </c>
      <c r="L398" s="15">
        <v>-5.2159999999999998E-2</v>
      </c>
      <c r="M398" s="15"/>
      <c r="N398" s="17">
        <f t="shared" si="20"/>
        <v>0</v>
      </c>
    </row>
    <row r="399" spans="1:14" ht="13.5" x14ac:dyDescent="0.35">
      <c r="A399" s="14">
        <v>113102</v>
      </c>
      <c r="B399" s="15" t="s">
        <v>413</v>
      </c>
      <c r="C399" s="15">
        <v>13.8</v>
      </c>
      <c r="D399" s="15">
        <v>101</v>
      </c>
      <c r="E399" s="15">
        <v>1100</v>
      </c>
      <c r="F399" s="15">
        <v>9.9</v>
      </c>
      <c r="G399" s="15">
        <v>0</v>
      </c>
      <c r="H399" s="15">
        <v>9.9</v>
      </c>
      <c r="I399" s="16">
        <v>9.9</v>
      </c>
      <c r="J399" s="15">
        <f t="shared" si="18"/>
        <v>0</v>
      </c>
      <c r="K399" s="15">
        <f t="shared" si="19"/>
        <v>0</v>
      </c>
      <c r="L399" s="15">
        <v>-5.2159999999999998E-2</v>
      </c>
      <c r="M399" s="15"/>
      <c r="N399" s="17">
        <f t="shared" si="20"/>
        <v>0</v>
      </c>
    </row>
    <row r="400" spans="1:14" ht="13.5" x14ac:dyDescent="0.35">
      <c r="A400" s="14">
        <v>109503</v>
      </c>
      <c r="B400" s="15" t="s">
        <v>414</v>
      </c>
      <c r="C400" s="15">
        <v>6.9</v>
      </c>
      <c r="D400" s="15">
        <v>101</v>
      </c>
      <c r="E400" s="15">
        <v>1100</v>
      </c>
      <c r="F400" s="15">
        <v>0</v>
      </c>
      <c r="G400" s="15">
        <v>0</v>
      </c>
      <c r="H400" s="15">
        <v>0</v>
      </c>
      <c r="I400" s="16">
        <v>0</v>
      </c>
      <c r="J400" s="15">
        <f t="shared" si="18"/>
        <v>0</v>
      </c>
      <c r="K400" s="15">
        <f t="shared" si="19"/>
        <v>0</v>
      </c>
      <c r="L400" s="15">
        <v>-5.2150000000000002E-2</v>
      </c>
      <c r="M400" s="15"/>
      <c r="N400" s="17">
        <f t="shared" si="20"/>
        <v>0</v>
      </c>
    </row>
    <row r="401" spans="1:14" ht="13.5" x14ac:dyDescent="0.35">
      <c r="A401" s="14">
        <v>993005</v>
      </c>
      <c r="B401" s="15" t="s">
        <v>415</v>
      </c>
      <c r="C401" s="15">
        <v>115</v>
      </c>
      <c r="D401" s="15">
        <v>101</v>
      </c>
      <c r="E401" s="15">
        <v>1100</v>
      </c>
      <c r="F401" s="15">
        <v>0</v>
      </c>
      <c r="G401" s="15">
        <v>0</v>
      </c>
      <c r="H401" s="15">
        <v>0</v>
      </c>
      <c r="I401" s="16">
        <v>0</v>
      </c>
      <c r="J401" s="15">
        <f t="shared" si="18"/>
        <v>0</v>
      </c>
      <c r="K401" s="15">
        <f t="shared" si="19"/>
        <v>0</v>
      </c>
      <c r="L401" s="15">
        <v>-5.2139999999999999E-2</v>
      </c>
      <c r="M401" s="15"/>
      <c r="N401" s="17">
        <f t="shared" si="20"/>
        <v>0</v>
      </c>
    </row>
    <row r="402" spans="1:14" ht="13.5" x14ac:dyDescent="0.35">
      <c r="A402" s="14">
        <v>109517</v>
      </c>
      <c r="B402" s="15" t="s">
        <v>416</v>
      </c>
      <c r="C402" s="15">
        <v>2.4</v>
      </c>
      <c r="D402" s="15">
        <v>101</v>
      </c>
      <c r="E402" s="15">
        <v>1100</v>
      </c>
      <c r="F402" s="15">
        <v>0</v>
      </c>
      <c r="G402" s="15">
        <v>0</v>
      </c>
      <c r="H402" s="15">
        <v>0</v>
      </c>
      <c r="I402" s="16">
        <v>0</v>
      </c>
      <c r="J402" s="15">
        <f t="shared" si="18"/>
        <v>0</v>
      </c>
      <c r="K402" s="15">
        <f t="shared" si="19"/>
        <v>0</v>
      </c>
      <c r="L402" s="15">
        <v>-5.2089999999999997E-2</v>
      </c>
      <c r="M402" s="15"/>
      <c r="N402" s="17">
        <f t="shared" si="20"/>
        <v>0</v>
      </c>
    </row>
    <row r="403" spans="1:14" ht="13.5" x14ac:dyDescent="0.35">
      <c r="A403" s="14">
        <v>109296</v>
      </c>
      <c r="B403" s="15" t="s">
        <v>417</v>
      </c>
      <c r="C403" s="15">
        <v>12.5</v>
      </c>
      <c r="D403" s="15">
        <v>101</v>
      </c>
      <c r="E403" s="15">
        <v>704</v>
      </c>
      <c r="F403" s="15">
        <v>0</v>
      </c>
      <c r="G403" s="15">
        <v>0</v>
      </c>
      <c r="H403" s="15">
        <v>0</v>
      </c>
      <c r="I403" s="16">
        <v>0</v>
      </c>
      <c r="J403" s="15">
        <f t="shared" si="18"/>
        <v>0</v>
      </c>
      <c r="K403" s="15">
        <f t="shared" si="19"/>
        <v>0</v>
      </c>
      <c r="L403" s="15">
        <v>-5.2080000000000001E-2</v>
      </c>
      <c r="M403" s="15"/>
      <c r="N403" s="17">
        <f t="shared" si="20"/>
        <v>0</v>
      </c>
    </row>
    <row r="404" spans="1:14" ht="13.5" x14ac:dyDescent="0.35">
      <c r="A404" s="14">
        <v>109297</v>
      </c>
      <c r="B404" s="15" t="s">
        <v>418</v>
      </c>
      <c r="C404" s="15">
        <v>12.5</v>
      </c>
      <c r="D404" s="15">
        <v>101</v>
      </c>
      <c r="E404" s="15">
        <v>704</v>
      </c>
      <c r="F404" s="15">
        <v>0</v>
      </c>
      <c r="G404" s="15">
        <v>0</v>
      </c>
      <c r="H404" s="15">
        <v>0</v>
      </c>
      <c r="I404" s="16">
        <v>0</v>
      </c>
      <c r="J404" s="15">
        <f t="shared" si="18"/>
        <v>0</v>
      </c>
      <c r="K404" s="15">
        <f t="shared" si="19"/>
        <v>0</v>
      </c>
      <c r="L404" s="15">
        <v>-5.2080000000000001E-2</v>
      </c>
      <c r="M404" s="15"/>
      <c r="N404" s="17">
        <f t="shared" si="20"/>
        <v>0</v>
      </c>
    </row>
    <row r="405" spans="1:14" ht="13.5" x14ac:dyDescent="0.35">
      <c r="A405" s="14">
        <v>109403</v>
      </c>
      <c r="B405" s="15" t="s">
        <v>419</v>
      </c>
      <c r="C405" s="15">
        <v>0.69</v>
      </c>
      <c r="D405" s="15">
        <v>101</v>
      </c>
      <c r="E405" s="15">
        <v>704</v>
      </c>
      <c r="F405" s="15">
        <v>0</v>
      </c>
      <c r="G405" s="15">
        <v>0</v>
      </c>
      <c r="H405" s="15">
        <v>0</v>
      </c>
      <c r="I405" s="16">
        <v>0</v>
      </c>
      <c r="J405" s="15">
        <f t="shared" si="18"/>
        <v>0</v>
      </c>
      <c r="K405" s="15">
        <f t="shared" si="19"/>
        <v>0</v>
      </c>
      <c r="L405" s="15">
        <v>-5.2060000000000002E-2</v>
      </c>
      <c r="M405" s="15"/>
      <c r="N405" s="17">
        <f t="shared" si="20"/>
        <v>0</v>
      </c>
    </row>
    <row r="406" spans="1:14" ht="13.5" x14ac:dyDescent="0.35">
      <c r="A406" s="14">
        <v>109404</v>
      </c>
      <c r="B406" s="15" t="s">
        <v>420</v>
      </c>
      <c r="C406" s="15">
        <v>0.69</v>
      </c>
      <c r="D406" s="15">
        <v>101</v>
      </c>
      <c r="E406" s="15">
        <v>704</v>
      </c>
      <c r="F406" s="15">
        <v>0</v>
      </c>
      <c r="G406" s="15">
        <v>0</v>
      </c>
      <c r="H406" s="15">
        <v>0</v>
      </c>
      <c r="I406" s="16">
        <v>0</v>
      </c>
      <c r="J406" s="15">
        <f t="shared" si="18"/>
        <v>0</v>
      </c>
      <c r="K406" s="15">
        <f t="shared" si="19"/>
        <v>0</v>
      </c>
      <c r="L406" s="15">
        <v>-5.2060000000000002E-2</v>
      </c>
      <c r="M406" s="15"/>
      <c r="N406" s="17">
        <f t="shared" si="20"/>
        <v>0</v>
      </c>
    </row>
    <row r="407" spans="1:14" ht="13.5" x14ac:dyDescent="0.35">
      <c r="A407" s="14">
        <v>116638</v>
      </c>
      <c r="B407" s="15" t="s">
        <v>421</v>
      </c>
      <c r="C407" s="15">
        <v>13.2</v>
      </c>
      <c r="D407" s="15">
        <v>101</v>
      </c>
      <c r="E407" s="15">
        <v>1374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18"/>
        <v>0</v>
      </c>
      <c r="K407" s="15">
        <f t="shared" si="19"/>
        <v>0</v>
      </c>
      <c r="L407" s="15">
        <v>-5.1950000000000003E-2</v>
      </c>
      <c r="M407" s="15"/>
      <c r="N407" s="17">
        <f t="shared" si="20"/>
        <v>0</v>
      </c>
    </row>
    <row r="408" spans="1:14" ht="13.5" x14ac:dyDescent="0.35">
      <c r="A408" s="14">
        <v>116627</v>
      </c>
      <c r="B408" s="15" t="s">
        <v>422</v>
      </c>
      <c r="C408" s="15">
        <v>0.56999999999999995</v>
      </c>
      <c r="D408" s="15">
        <v>101</v>
      </c>
      <c r="E408" s="15">
        <v>1374</v>
      </c>
      <c r="F408" s="15">
        <v>0</v>
      </c>
      <c r="G408" s="15">
        <v>0</v>
      </c>
      <c r="H408" s="15">
        <v>0</v>
      </c>
      <c r="I408" s="16">
        <v>0</v>
      </c>
      <c r="J408" s="15">
        <f t="shared" si="18"/>
        <v>0</v>
      </c>
      <c r="K408" s="15">
        <f t="shared" si="19"/>
        <v>0</v>
      </c>
      <c r="L408" s="15">
        <v>-5.169E-2</v>
      </c>
      <c r="M408" s="15"/>
      <c r="N408" s="17">
        <f t="shared" si="20"/>
        <v>0</v>
      </c>
    </row>
    <row r="409" spans="1:14" ht="13.5" x14ac:dyDescent="0.35">
      <c r="A409" s="14">
        <v>996336</v>
      </c>
      <c r="B409" s="15" t="s">
        <v>423</v>
      </c>
      <c r="C409" s="15">
        <v>115</v>
      </c>
      <c r="D409" s="15">
        <v>101</v>
      </c>
      <c r="E409" s="15">
        <v>1370</v>
      </c>
      <c r="F409" s="15">
        <v>0</v>
      </c>
      <c r="G409" s="15">
        <v>0</v>
      </c>
      <c r="H409" s="15">
        <v>0</v>
      </c>
      <c r="I409" s="16">
        <v>0</v>
      </c>
      <c r="J409" s="15">
        <f t="shared" si="18"/>
        <v>0</v>
      </c>
      <c r="K409" s="15">
        <f t="shared" si="19"/>
        <v>0</v>
      </c>
      <c r="L409" s="15">
        <v>-5.169E-2</v>
      </c>
      <c r="M409" s="15"/>
      <c r="N409" s="17">
        <f t="shared" si="20"/>
        <v>0</v>
      </c>
    </row>
    <row r="410" spans="1:14" ht="13.5" x14ac:dyDescent="0.35">
      <c r="A410" s="14">
        <v>996625</v>
      </c>
      <c r="B410" s="15" t="s">
        <v>424</v>
      </c>
      <c r="C410" s="15">
        <v>23</v>
      </c>
      <c r="D410" s="15">
        <v>101</v>
      </c>
      <c r="E410" s="15">
        <v>1372</v>
      </c>
      <c r="F410" s="15">
        <v>0</v>
      </c>
      <c r="G410" s="15">
        <v>0</v>
      </c>
      <c r="H410" s="15">
        <v>0</v>
      </c>
      <c r="I410" s="16">
        <v>0</v>
      </c>
      <c r="J410" s="15">
        <f t="shared" si="18"/>
        <v>0</v>
      </c>
      <c r="K410" s="15">
        <f t="shared" si="19"/>
        <v>0</v>
      </c>
      <c r="L410" s="15">
        <v>-5.169E-2</v>
      </c>
      <c r="M410" s="15"/>
      <c r="N410" s="17">
        <f t="shared" si="20"/>
        <v>0</v>
      </c>
    </row>
    <row r="411" spans="1:14" ht="13.5" x14ac:dyDescent="0.35">
      <c r="A411" s="14">
        <v>116608</v>
      </c>
      <c r="B411" s="15" t="s">
        <v>425</v>
      </c>
      <c r="C411" s="15">
        <v>13.2</v>
      </c>
      <c r="D411" s="15">
        <v>101</v>
      </c>
      <c r="E411" s="15">
        <v>1374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18"/>
        <v>0</v>
      </c>
      <c r="K411" s="15">
        <f t="shared" si="19"/>
        <v>0</v>
      </c>
      <c r="L411" s="15">
        <v>-5.1589999999999997E-2</v>
      </c>
      <c r="M411" s="15"/>
      <c r="N411" s="17">
        <f t="shared" si="20"/>
        <v>0</v>
      </c>
    </row>
    <row r="412" spans="1:14" ht="13.5" x14ac:dyDescent="0.35">
      <c r="A412" s="14">
        <v>116618</v>
      </c>
      <c r="B412" s="15" t="s">
        <v>426</v>
      </c>
      <c r="C412" s="15">
        <v>13.8</v>
      </c>
      <c r="D412" s="15">
        <v>101</v>
      </c>
      <c r="E412" s="15">
        <v>1373</v>
      </c>
      <c r="F412" s="15">
        <v>33.65</v>
      </c>
      <c r="G412" s="15">
        <v>0</v>
      </c>
      <c r="H412" s="15">
        <v>33.65</v>
      </c>
      <c r="I412" s="16">
        <v>33.65</v>
      </c>
      <c r="J412" s="15">
        <f t="shared" si="18"/>
        <v>0</v>
      </c>
      <c r="K412" s="15">
        <f t="shared" si="19"/>
        <v>0</v>
      </c>
      <c r="L412" s="15">
        <v>-5.1589999999999997E-2</v>
      </c>
      <c r="M412" s="15"/>
      <c r="N412" s="17">
        <f t="shared" si="20"/>
        <v>0</v>
      </c>
    </row>
    <row r="413" spans="1:14" ht="13.5" x14ac:dyDescent="0.35">
      <c r="A413" s="14">
        <v>116619</v>
      </c>
      <c r="B413" s="15" t="s">
        <v>427</v>
      </c>
      <c r="C413" s="15">
        <v>13.8</v>
      </c>
      <c r="D413" s="15">
        <v>101</v>
      </c>
      <c r="E413" s="15">
        <v>1373</v>
      </c>
      <c r="F413" s="15">
        <v>33.65</v>
      </c>
      <c r="G413" s="15">
        <v>0</v>
      </c>
      <c r="H413" s="15">
        <v>33.65</v>
      </c>
      <c r="I413" s="16">
        <v>33.65</v>
      </c>
      <c r="J413" s="15">
        <f t="shared" si="18"/>
        <v>0</v>
      </c>
      <c r="K413" s="15">
        <f t="shared" si="19"/>
        <v>0</v>
      </c>
      <c r="L413" s="15">
        <v>-5.1589999999999997E-2</v>
      </c>
      <c r="M413" s="15"/>
      <c r="N413" s="17">
        <f t="shared" si="20"/>
        <v>0</v>
      </c>
    </row>
    <row r="414" spans="1:14" ht="13.5" x14ac:dyDescent="0.35">
      <c r="A414" s="14">
        <v>116620</v>
      </c>
      <c r="B414" s="15" t="s">
        <v>428</v>
      </c>
      <c r="C414" s="15">
        <v>13.8</v>
      </c>
      <c r="D414" s="15">
        <v>101</v>
      </c>
      <c r="E414" s="15">
        <v>1373</v>
      </c>
      <c r="F414" s="15">
        <v>31.45</v>
      </c>
      <c r="G414" s="15">
        <v>0</v>
      </c>
      <c r="H414" s="15">
        <v>33.65</v>
      </c>
      <c r="I414" s="16">
        <v>31.45</v>
      </c>
      <c r="J414" s="15">
        <f t="shared" si="18"/>
        <v>0</v>
      </c>
      <c r="K414" s="15">
        <f t="shared" si="19"/>
        <v>2.1999999999999993</v>
      </c>
      <c r="L414" s="15">
        <v>-5.1589999999999997E-2</v>
      </c>
      <c r="M414" s="15"/>
      <c r="N414" s="17">
        <f t="shared" si="20"/>
        <v>0</v>
      </c>
    </row>
    <row r="415" spans="1:14" ht="13.5" x14ac:dyDescent="0.35">
      <c r="A415" s="14">
        <v>116621</v>
      </c>
      <c r="B415" s="15" t="s">
        <v>429</v>
      </c>
      <c r="C415" s="15">
        <v>13.8</v>
      </c>
      <c r="D415" s="15">
        <v>101</v>
      </c>
      <c r="E415" s="15">
        <v>1373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18"/>
        <v>0</v>
      </c>
      <c r="K415" s="15">
        <f t="shared" si="19"/>
        <v>0</v>
      </c>
      <c r="L415" s="15">
        <v>-5.1589999999999997E-2</v>
      </c>
      <c r="M415" s="15"/>
      <c r="N415" s="17">
        <f t="shared" si="20"/>
        <v>0</v>
      </c>
    </row>
    <row r="416" spans="1:14" ht="13.5" x14ac:dyDescent="0.35">
      <c r="A416" s="14">
        <v>113085</v>
      </c>
      <c r="B416" s="15" t="s">
        <v>430</v>
      </c>
      <c r="C416" s="15">
        <v>13.8</v>
      </c>
      <c r="D416" s="15">
        <v>101</v>
      </c>
      <c r="E416" s="15">
        <v>1100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18"/>
        <v>0</v>
      </c>
      <c r="K416" s="15">
        <f t="shared" si="19"/>
        <v>0</v>
      </c>
      <c r="L416" s="15">
        <v>-5.1499999999999997E-2</v>
      </c>
      <c r="M416" s="15"/>
      <c r="N416" s="17">
        <f t="shared" si="20"/>
        <v>0</v>
      </c>
    </row>
    <row r="417" spans="1:14" ht="13.5" x14ac:dyDescent="0.35">
      <c r="A417" s="14">
        <v>993015</v>
      </c>
      <c r="B417" s="15" t="s">
        <v>431</v>
      </c>
      <c r="C417" s="15">
        <v>115</v>
      </c>
      <c r="D417" s="15">
        <v>101</v>
      </c>
      <c r="E417" s="15">
        <v>1100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18"/>
        <v>0</v>
      </c>
      <c r="K417" s="15">
        <f t="shared" si="19"/>
        <v>0</v>
      </c>
      <c r="L417" s="15">
        <v>-5.1499999999999997E-2</v>
      </c>
      <c r="M417" s="15"/>
      <c r="N417" s="17">
        <f t="shared" si="20"/>
        <v>0</v>
      </c>
    </row>
    <row r="418" spans="1:14" ht="13.5" x14ac:dyDescent="0.35">
      <c r="A418" s="14">
        <v>116568</v>
      </c>
      <c r="B418" s="15" t="s">
        <v>432</v>
      </c>
      <c r="C418" s="15">
        <v>13.8</v>
      </c>
      <c r="D418" s="15">
        <v>101</v>
      </c>
      <c r="E418" s="15">
        <v>1372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18"/>
        <v>0</v>
      </c>
      <c r="K418" s="15">
        <f t="shared" si="19"/>
        <v>0</v>
      </c>
      <c r="L418" s="15">
        <v>-5.1400000000000001E-2</v>
      </c>
      <c r="M418" s="15"/>
      <c r="N418" s="17">
        <f t="shared" si="20"/>
        <v>0</v>
      </c>
    </row>
    <row r="419" spans="1:14" ht="13.5" x14ac:dyDescent="0.35">
      <c r="A419" s="14">
        <v>116578</v>
      </c>
      <c r="B419" s="15" t="s">
        <v>433</v>
      </c>
      <c r="C419" s="15">
        <v>2.4</v>
      </c>
      <c r="D419" s="15">
        <v>101</v>
      </c>
      <c r="E419" s="15">
        <v>1374</v>
      </c>
      <c r="F419" s="15">
        <v>0</v>
      </c>
      <c r="G419" s="15">
        <v>0</v>
      </c>
      <c r="H419" s="15">
        <v>0</v>
      </c>
      <c r="I419" s="16">
        <v>0</v>
      </c>
      <c r="J419" s="15">
        <f t="shared" si="18"/>
        <v>0</v>
      </c>
      <c r="K419" s="15">
        <f t="shared" si="19"/>
        <v>0</v>
      </c>
      <c r="L419" s="15">
        <v>-5.1400000000000001E-2</v>
      </c>
      <c r="M419" s="15"/>
      <c r="N419" s="17">
        <f t="shared" si="20"/>
        <v>0</v>
      </c>
    </row>
    <row r="420" spans="1:14" ht="13.5" x14ac:dyDescent="0.35">
      <c r="A420" s="14">
        <v>116579</v>
      </c>
      <c r="B420" s="15" t="s">
        <v>434</v>
      </c>
      <c r="C420" s="15">
        <v>13.8</v>
      </c>
      <c r="D420" s="15">
        <v>101</v>
      </c>
      <c r="E420" s="15">
        <v>1373</v>
      </c>
      <c r="F420" s="15">
        <v>64.66</v>
      </c>
      <c r="G420" s="15">
        <v>0</v>
      </c>
      <c r="H420" s="15">
        <v>64.66</v>
      </c>
      <c r="I420" s="16">
        <v>64.66</v>
      </c>
      <c r="J420" s="15">
        <f t="shared" si="18"/>
        <v>0</v>
      </c>
      <c r="K420" s="15">
        <f t="shared" si="19"/>
        <v>0</v>
      </c>
      <c r="L420" s="15">
        <v>-5.1400000000000001E-2</v>
      </c>
      <c r="M420" s="15"/>
      <c r="N420" s="17">
        <f t="shared" si="20"/>
        <v>0</v>
      </c>
    </row>
    <row r="421" spans="1:14" ht="13.5" x14ac:dyDescent="0.35">
      <c r="A421" s="14">
        <v>996270</v>
      </c>
      <c r="B421" s="15" t="s">
        <v>435</v>
      </c>
      <c r="C421" s="15">
        <v>115</v>
      </c>
      <c r="D421" s="15">
        <v>101</v>
      </c>
      <c r="E421" s="15">
        <v>1370</v>
      </c>
      <c r="F421" s="15">
        <v>0</v>
      </c>
      <c r="G421" s="15">
        <v>0</v>
      </c>
      <c r="H421" s="15">
        <v>0</v>
      </c>
      <c r="I421" s="16">
        <v>0</v>
      </c>
      <c r="J421" s="15">
        <f t="shared" si="18"/>
        <v>0</v>
      </c>
      <c r="K421" s="15">
        <f t="shared" si="19"/>
        <v>0</v>
      </c>
      <c r="L421" s="15">
        <v>-5.1400000000000001E-2</v>
      </c>
      <c r="M421" s="15"/>
      <c r="N421" s="17">
        <f t="shared" si="20"/>
        <v>0</v>
      </c>
    </row>
    <row r="422" spans="1:14" ht="13.5" x14ac:dyDescent="0.35">
      <c r="A422" s="14">
        <v>996284</v>
      </c>
      <c r="B422" s="15" t="s">
        <v>436</v>
      </c>
      <c r="C422" s="15">
        <v>115</v>
      </c>
      <c r="D422" s="15">
        <v>101</v>
      </c>
      <c r="E422" s="15">
        <v>1370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18"/>
        <v>0</v>
      </c>
      <c r="K422" s="15">
        <f t="shared" si="19"/>
        <v>0</v>
      </c>
      <c r="L422" s="15">
        <v>-5.1400000000000001E-2</v>
      </c>
      <c r="M422" s="15"/>
      <c r="N422" s="17">
        <f t="shared" si="20"/>
        <v>0</v>
      </c>
    </row>
    <row r="423" spans="1:14" ht="13.5" x14ac:dyDescent="0.35">
      <c r="A423" s="14">
        <v>999312</v>
      </c>
      <c r="B423" s="15" t="s">
        <v>437</v>
      </c>
      <c r="C423" s="15">
        <v>115</v>
      </c>
      <c r="D423" s="15">
        <v>101</v>
      </c>
      <c r="E423" s="15">
        <v>1370</v>
      </c>
      <c r="F423" s="15">
        <v>0</v>
      </c>
      <c r="G423" s="15">
        <v>0</v>
      </c>
      <c r="H423" s="15">
        <v>0</v>
      </c>
      <c r="I423" s="16">
        <v>0</v>
      </c>
      <c r="J423" s="15">
        <f t="shared" si="18"/>
        <v>0</v>
      </c>
      <c r="K423" s="15">
        <f t="shared" si="19"/>
        <v>0</v>
      </c>
      <c r="L423" s="15">
        <v>-5.1369999999999999E-2</v>
      </c>
      <c r="M423" s="15"/>
      <c r="N423" s="17">
        <f t="shared" si="20"/>
        <v>0</v>
      </c>
    </row>
    <row r="424" spans="1:14" ht="13.5" x14ac:dyDescent="0.35">
      <c r="A424" s="14">
        <v>113877</v>
      </c>
      <c r="B424" s="15" t="s">
        <v>438</v>
      </c>
      <c r="C424" s="15">
        <v>13.8</v>
      </c>
      <c r="D424" s="15">
        <v>101</v>
      </c>
      <c r="E424" s="15">
        <v>1206</v>
      </c>
      <c r="F424" s="15">
        <v>0</v>
      </c>
      <c r="G424" s="15">
        <v>0</v>
      </c>
      <c r="H424" s="15">
        <v>0</v>
      </c>
      <c r="I424" s="16">
        <v>0</v>
      </c>
      <c r="J424" s="15">
        <f t="shared" si="18"/>
        <v>0</v>
      </c>
      <c r="K424" s="15">
        <f t="shared" si="19"/>
        <v>0</v>
      </c>
      <c r="L424" s="15">
        <v>-4.9630000000000001E-2</v>
      </c>
      <c r="M424" s="15"/>
      <c r="N424" s="17">
        <f t="shared" si="20"/>
        <v>0</v>
      </c>
    </row>
    <row r="425" spans="1:14" ht="13.5" x14ac:dyDescent="0.35">
      <c r="A425" s="14">
        <v>993282</v>
      </c>
      <c r="B425" s="15" t="s">
        <v>439</v>
      </c>
      <c r="C425" s="15">
        <v>115</v>
      </c>
      <c r="D425" s="15">
        <v>101</v>
      </c>
      <c r="E425" s="15">
        <v>1110</v>
      </c>
      <c r="F425" s="15">
        <v>0</v>
      </c>
      <c r="G425" s="15">
        <v>0</v>
      </c>
      <c r="H425" s="15">
        <v>0</v>
      </c>
      <c r="I425" s="16">
        <v>0</v>
      </c>
      <c r="J425" s="15">
        <f t="shared" si="18"/>
        <v>0</v>
      </c>
      <c r="K425" s="15">
        <f t="shared" si="19"/>
        <v>0</v>
      </c>
      <c r="L425" s="15">
        <v>-4.9630000000000001E-2</v>
      </c>
      <c r="M425" s="15"/>
      <c r="N425" s="17">
        <f t="shared" si="20"/>
        <v>0</v>
      </c>
    </row>
    <row r="426" spans="1:14" ht="13.5" x14ac:dyDescent="0.35">
      <c r="A426" s="14">
        <v>993868</v>
      </c>
      <c r="B426" s="15" t="s">
        <v>440</v>
      </c>
      <c r="C426" s="15">
        <v>69</v>
      </c>
      <c r="D426" s="15">
        <v>101</v>
      </c>
      <c r="E426" s="15">
        <v>1206</v>
      </c>
      <c r="F426" s="15">
        <v>0</v>
      </c>
      <c r="G426" s="15">
        <v>0</v>
      </c>
      <c r="H426" s="15">
        <v>0</v>
      </c>
      <c r="I426" s="16">
        <v>0</v>
      </c>
      <c r="J426" s="15">
        <f t="shared" si="18"/>
        <v>0</v>
      </c>
      <c r="K426" s="15">
        <f t="shared" si="19"/>
        <v>0</v>
      </c>
      <c r="L426" s="15">
        <v>-4.9630000000000001E-2</v>
      </c>
      <c r="M426" s="15"/>
      <c r="N426" s="17">
        <f t="shared" si="20"/>
        <v>0</v>
      </c>
    </row>
    <row r="427" spans="1:14" ht="13.5" x14ac:dyDescent="0.35">
      <c r="A427" s="14">
        <v>998496</v>
      </c>
      <c r="B427" s="15" t="s">
        <v>441</v>
      </c>
      <c r="C427" s="15">
        <v>46</v>
      </c>
      <c r="D427" s="15">
        <v>101</v>
      </c>
      <c r="E427" s="15">
        <v>822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18"/>
        <v>0</v>
      </c>
      <c r="K427" s="15">
        <f t="shared" si="19"/>
        <v>0</v>
      </c>
      <c r="L427" s="15">
        <v>-4.9529999999999998E-2</v>
      </c>
      <c r="M427" s="15"/>
      <c r="N427" s="17">
        <f t="shared" si="20"/>
        <v>0</v>
      </c>
    </row>
    <row r="428" spans="1:14" ht="13.5" x14ac:dyDescent="0.35">
      <c r="A428" s="14">
        <v>116411</v>
      </c>
      <c r="B428" s="15" t="s">
        <v>442</v>
      </c>
      <c r="C428" s="15">
        <v>13.8</v>
      </c>
      <c r="D428" s="15">
        <v>101</v>
      </c>
      <c r="E428" s="15">
        <v>1373</v>
      </c>
      <c r="F428" s="15">
        <v>292</v>
      </c>
      <c r="G428" s="15">
        <v>0</v>
      </c>
      <c r="H428" s="15">
        <v>292</v>
      </c>
      <c r="I428" s="16">
        <v>292</v>
      </c>
      <c r="J428" s="15">
        <f t="shared" si="18"/>
        <v>0</v>
      </c>
      <c r="K428" s="15">
        <f t="shared" si="19"/>
        <v>0</v>
      </c>
      <c r="L428" s="15">
        <v>-4.9399999999999999E-2</v>
      </c>
      <c r="M428" s="15"/>
      <c r="N428" s="17">
        <f t="shared" si="20"/>
        <v>0</v>
      </c>
    </row>
    <row r="429" spans="1:14" ht="13.5" x14ac:dyDescent="0.35">
      <c r="A429" s="14">
        <v>116412</v>
      </c>
      <c r="B429" s="15" t="s">
        <v>443</v>
      </c>
      <c r="C429" s="15">
        <v>13.8</v>
      </c>
      <c r="D429" s="15">
        <v>101</v>
      </c>
      <c r="E429" s="15">
        <v>1373</v>
      </c>
      <c r="F429" s="15">
        <v>292</v>
      </c>
      <c r="G429" s="15">
        <v>0</v>
      </c>
      <c r="H429" s="15">
        <v>292</v>
      </c>
      <c r="I429" s="16">
        <v>292</v>
      </c>
      <c r="J429" s="15">
        <f t="shared" si="18"/>
        <v>0</v>
      </c>
      <c r="K429" s="15">
        <f t="shared" si="19"/>
        <v>0</v>
      </c>
      <c r="L429" s="15">
        <v>-4.9399999999999999E-2</v>
      </c>
      <c r="M429" s="15"/>
      <c r="N429" s="17">
        <f t="shared" si="20"/>
        <v>0</v>
      </c>
    </row>
    <row r="430" spans="1:14" ht="13.5" x14ac:dyDescent="0.35">
      <c r="A430" s="14">
        <v>116413</v>
      </c>
      <c r="B430" s="15" t="s">
        <v>444</v>
      </c>
      <c r="C430" s="15">
        <v>13.8</v>
      </c>
      <c r="D430" s="15">
        <v>101</v>
      </c>
      <c r="E430" s="15">
        <v>1373</v>
      </c>
      <c r="F430" s="15">
        <v>292</v>
      </c>
      <c r="G430" s="15">
        <v>0</v>
      </c>
      <c r="H430" s="15">
        <v>292</v>
      </c>
      <c r="I430" s="16">
        <v>292</v>
      </c>
      <c r="J430" s="15">
        <f t="shared" si="18"/>
        <v>0</v>
      </c>
      <c r="K430" s="15">
        <f t="shared" si="19"/>
        <v>0</v>
      </c>
      <c r="L430" s="15">
        <v>-4.9399999999999999E-2</v>
      </c>
      <c r="M430" s="15"/>
      <c r="N430" s="17">
        <f t="shared" si="20"/>
        <v>0</v>
      </c>
    </row>
    <row r="431" spans="1:14" ht="13.5" x14ac:dyDescent="0.35">
      <c r="A431" s="14">
        <v>116414</v>
      </c>
      <c r="B431" s="15" t="s">
        <v>445</v>
      </c>
      <c r="C431" s="15">
        <v>13.8</v>
      </c>
      <c r="D431" s="15">
        <v>101</v>
      </c>
      <c r="E431" s="15">
        <v>1373</v>
      </c>
      <c r="F431" s="15">
        <v>292</v>
      </c>
      <c r="G431" s="15">
        <v>0</v>
      </c>
      <c r="H431" s="15">
        <v>292</v>
      </c>
      <c r="I431" s="16">
        <v>292</v>
      </c>
      <c r="J431" s="15">
        <f t="shared" si="18"/>
        <v>0</v>
      </c>
      <c r="K431" s="15">
        <f t="shared" si="19"/>
        <v>0</v>
      </c>
      <c r="L431" s="15">
        <v>-4.9399999999999999E-2</v>
      </c>
      <c r="M431" s="15"/>
      <c r="N431" s="17">
        <f t="shared" si="20"/>
        <v>0</v>
      </c>
    </row>
    <row r="432" spans="1:14" ht="13.5" x14ac:dyDescent="0.35">
      <c r="A432" s="14">
        <v>108934</v>
      </c>
      <c r="B432" s="15" t="s">
        <v>446</v>
      </c>
      <c r="C432" s="15">
        <v>13.8</v>
      </c>
      <c r="D432" s="15">
        <v>101</v>
      </c>
      <c r="E432" s="15">
        <v>704</v>
      </c>
      <c r="F432" s="15">
        <v>0</v>
      </c>
      <c r="G432" s="15">
        <v>0</v>
      </c>
      <c r="H432" s="15">
        <v>0</v>
      </c>
      <c r="I432" s="16">
        <v>0</v>
      </c>
      <c r="J432" s="15">
        <f t="shared" si="18"/>
        <v>0</v>
      </c>
      <c r="K432" s="15">
        <f t="shared" si="19"/>
        <v>0</v>
      </c>
      <c r="L432" s="15">
        <v>-4.6510000000000003E-2</v>
      </c>
      <c r="M432" s="15"/>
      <c r="N432" s="17">
        <f t="shared" si="20"/>
        <v>0</v>
      </c>
    </row>
    <row r="433" spans="1:14" ht="13.5" x14ac:dyDescent="0.35">
      <c r="A433" s="14">
        <v>108938</v>
      </c>
      <c r="B433" s="15" t="s">
        <v>447</v>
      </c>
      <c r="C433" s="15">
        <v>13.8</v>
      </c>
      <c r="D433" s="15">
        <v>101</v>
      </c>
      <c r="E433" s="15">
        <v>704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18"/>
        <v>0</v>
      </c>
      <c r="K433" s="15">
        <f t="shared" si="19"/>
        <v>0</v>
      </c>
      <c r="L433" s="15">
        <v>-4.6510000000000003E-2</v>
      </c>
      <c r="M433" s="15"/>
      <c r="N433" s="17">
        <f t="shared" si="20"/>
        <v>0</v>
      </c>
    </row>
    <row r="434" spans="1:14" ht="13.5" x14ac:dyDescent="0.35">
      <c r="A434" s="14">
        <v>105568</v>
      </c>
      <c r="B434" s="15" t="s">
        <v>448</v>
      </c>
      <c r="C434" s="15">
        <v>25</v>
      </c>
      <c r="D434" s="15">
        <v>101</v>
      </c>
      <c r="E434" s="15">
        <v>603</v>
      </c>
      <c r="F434" s="15">
        <v>1309.28</v>
      </c>
      <c r="G434" s="15">
        <v>0</v>
      </c>
      <c r="H434" s="15">
        <v>1309.28</v>
      </c>
      <c r="I434" s="16">
        <v>1309.28</v>
      </c>
      <c r="J434" s="15">
        <f t="shared" si="18"/>
        <v>0</v>
      </c>
      <c r="K434" s="15">
        <f t="shared" si="19"/>
        <v>0</v>
      </c>
      <c r="L434" s="15">
        <v>-4.6149999999999997E-2</v>
      </c>
      <c r="M434" s="15"/>
      <c r="N434" s="17">
        <f t="shared" si="20"/>
        <v>0</v>
      </c>
    </row>
    <row r="435" spans="1:14" ht="13.5" x14ac:dyDescent="0.35">
      <c r="A435" s="14">
        <v>113444</v>
      </c>
      <c r="B435" s="15" t="s">
        <v>449</v>
      </c>
      <c r="C435" s="15">
        <v>0.48</v>
      </c>
      <c r="D435" s="15">
        <v>101</v>
      </c>
      <c r="E435" s="15">
        <v>1110</v>
      </c>
      <c r="F435" s="15">
        <v>0</v>
      </c>
      <c r="G435" s="15">
        <v>0</v>
      </c>
      <c r="H435" s="15">
        <v>0</v>
      </c>
      <c r="I435" s="16">
        <v>0</v>
      </c>
      <c r="J435" s="15">
        <f t="shared" si="18"/>
        <v>0</v>
      </c>
      <c r="K435" s="15">
        <f t="shared" si="19"/>
        <v>0</v>
      </c>
      <c r="L435" s="15">
        <v>-4.2189999999999998E-2</v>
      </c>
      <c r="M435" s="15"/>
      <c r="N435" s="17">
        <f t="shared" si="20"/>
        <v>0</v>
      </c>
    </row>
    <row r="436" spans="1:14" ht="13.5" x14ac:dyDescent="0.35">
      <c r="A436" s="14">
        <v>993283</v>
      </c>
      <c r="B436" s="15" t="s">
        <v>450</v>
      </c>
      <c r="C436" s="15">
        <v>115</v>
      </c>
      <c r="D436" s="15">
        <v>101</v>
      </c>
      <c r="E436" s="15">
        <v>1110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18"/>
        <v>0</v>
      </c>
      <c r="K436" s="15">
        <f t="shared" si="19"/>
        <v>0</v>
      </c>
      <c r="L436" s="15">
        <v>-4.2189999999999998E-2</v>
      </c>
      <c r="M436" s="15"/>
      <c r="N436" s="17">
        <f t="shared" si="20"/>
        <v>0</v>
      </c>
    </row>
    <row r="437" spans="1:14" ht="13.5" x14ac:dyDescent="0.35">
      <c r="A437" s="14">
        <v>997910</v>
      </c>
      <c r="B437" s="15" t="s">
        <v>451</v>
      </c>
      <c r="C437" s="15">
        <v>115</v>
      </c>
      <c r="D437" s="15">
        <v>101</v>
      </c>
      <c r="E437" s="15">
        <v>700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18"/>
        <v>0</v>
      </c>
      <c r="K437" s="15">
        <f t="shared" si="19"/>
        <v>0</v>
      </c>
      <c r="L437" s="15">
        <v>-4.0039999999999999E-2</v>
      </c>
      <c r="M437" s="15"/>
      <c r="N437" s="17">
        <f t="shared" si="20"/>
        <v>0</v>
      </c>
    </row>
    <row r="438" spans="1:14" ht="13.5" x14ac:dyDescent="0.35">
      <c r="A438" s="14">
        <v>994946</v>
      </c>
      <c r="B438" s="15" t="s">
        <v>452</v>
      </c>
      <c r="C438" s="15">
        <v>115</v>
      </c>
      <c r="D438" s="15">
        <v>101</v>
      </c>
      <c r="E438" s="15">
        <v>99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18"/>
        <v>0</v>
      </c>
      <c r="K438" s="15">
        <f t="shared" si="19"/>
        <v>0</v>
      </c>
      <c r="L438" s="15">
        <v>-3.9940000000000003E-2</v>
      </c>
      <c r="M438" s="15"/>
      <c r="N438" s="17">
        <f t="shared" si="20"/>
        <v>0</v>
      </c>
    </row>
    <row r="439" spans="1:14" ht="13.5" x14ac:dyDescent="0.35">
      <c r="A439" s="14">
        <v>114067</v>
      </c>
      <c r="B439" s="15" t="s">
        <v>453</v>
      </c>
      <c r="C439" s="15">
        <v>4.16</v>
      </c>
      <c r="D439" s="15">
        <v>101</v>
      </c>
      <c r="E439" s="15">
        <v>1120</v>
      </c>
      <c r="F439" s="15">
        <v>9.4</v>
      </c>
      <c r="G439" s="15">
        <v>0</v>
      </c>
      <c r="H439" s="15">
        <v>9.4</v>
      </c>
      <c r="I439" s="16">
        <v>9.4</v>
      </c>
      <c r="J439" s="15">
        <f t="shared" si="18"/>
        <v>0</v>
      </c>
      <c r="K439" s="15">
        <f t="shared" si="19"/>
        <v>0</v>
      </c>
      <c r="L439" s="15">
        <v>-3.9489999999999997E-2</v>
      </c>
      <c r="M439" s="15"/>
      <c r="N439" s="17">
        <f t="shared" si="20"/>
        <v>0</v>
      </c>
    </row>
    <row r="440" spans="1:14" ht="13.5" x14ac:dyDescent="0.35">
      <c r="A440" s="14">
        <v>113451</v>
      </c>
      <c r="B440" s="15" t="s">
        <v>454</v>
      </c>
      <c r="C440" s="15">
        <v>0.6</v>
      </c>
      <c r="D440" s="15">
        <v>101</v>
      </c>
      <c r="E440" s="15">
        <v>1110</v>
      </c>
      <c r="F440" s="15">
        <v>0</v>
      </c>
      <c r="G440" s="15">
        <v>0</v>
      </c>
      <c r="H440" s="15">
        <v>0</v>
      </c>
      <c r="I440" s="16">
        <v>0</v>
      </c>
      <c r="J440" s="15">
        <f t="shared" si="18"/>
        <v>0</v>
      </c>
      <c r="K440" s="15">
        <f t="shared" si="19"/>
        <v>0</v>
      </c>
      <c r="L440" s="15">
        <v>-3.909E-2</v>
      </c>
      <c r="M440" s="15"/>
      <c r="N440" s="17">
        <f t="shared" si="20"/>
        <v>0</v>
      </c>
    </row>
    <row r="441" spans="1:14" ht="13.5" x14ac:dyDescent="0.35">
      <c r="A441" s="14">
        <v>993969</v>
      </c>
      <c r="B441" s="15" t="s">
        <v>455</v>
      </c>
      <c r="C441" s="15">
        <v>115</v>
      </c>
      <c r="D441" s="15">
        <v>101</v>
      </c>
      <c r="E441" s="15">
        <v>1120</v>
      </c>
      <c r="F441" s="15">
        <v>150</v>
      </c>
      <c r="G441" s="15">
        <v>0</v>
      </c>
      <c r="H441" s="15">
        <v>150</v>
      </c>
      <c r="I441" s="16">
        <v>150</v>
      </c>
      <c r="J441" s="15">
        <f t="shared" si="18"/>
        <v>0</v>
      </c>
      <c r="K441" s="15">
        <f t="shared" si="19"/>
        <v>0</v>
      </c>
      <c r="L441" s="15">
        <v>-3.8309999999999997E-2</v>
      </c>
      <c r="M441" s="15"/>
      <c r="N441" s="17">
        <f t="shared" si="20"/>
        <v>0</v>
      </c>
    </row>
    <row r="442" spans="1:14" ht="13.5" x14ac:dyDescent="0.35">
      <c r="A442" s="14">
        <v>994935</v>
      </c>
      <c r="B442" s="15" t="s">
        <v>456</v>
      </c>
      <c r="C442" s="15">
        <v>115</v>
      </c>
      <c r="D442" s="15">
        <v>101</v>
      </c>
      <c r="E442" s="15">
        <v>680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18"/>
        <v>0</v>
      </c>
      <c r="K442" s="15">
        <f t="shared" si="19"/>
        <v>0</v>
      </c>
      <c r="L442" s="15">
        <v>-3.8129999999999997E-2</v>
      </c>
      <c r="M442" s="15"/>
      <c r="N442" s="17">
        <f t="shared" si="20"/>
        <v>0</v>
      </c>
    </row>
    <row r="443" spans="1:14" ht="13.5" x14ac:dyDescent="0.35">
      <c r="A443" s="14">
        <v>994990</v>
      </c>
      <c r="B443" s="15" t="s">
        <v>457</v>
      </c>
      <c r="C443" s="15">
        <v>115</v>
      </c>
      <c r="D443" s="15">
        <v>101</v>
      </c>
      <c r="E443" s="15">
        <v>680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18"/>
        <v>0</v>
      </c>
      <c r="K443" s="15">
        <f t="shared" si="19"/>
        <v>0</v>
      </c>
      <c r="L443" s="15">
        <v>-3.7580000000000002E-2</v>
      </c>
      <c r="M443" s="15"/>
      <c r="N443" s="17">
        <f t="shared" si="20"/>
        <v>0</v>
      </c>
    </row>
    <row r="444" spans="1:14" ht="13.5" x14ac:dyDescent="0.35">
      <c r="A444" s="14">
        <v>997010</v>
      </c>
      <c r="B444" s="15" t="s">
        <v>458</v>
      </c>
      <c r="C444" s="15">
        <v>345</v>
      </c>
      <c r="D444" s="15">
        <v>101</v>
      </c>
      <c r="E444" s="15">
        <v>700</v>
      </c>
      <c r="F444" s="15">
        <v>0</v>
      </c>
      <c r="G444" s="15">
        <v>0</v>
      </c>
      <c r="H444" s="15">
        <v>0</v>
      </c>
      <c r="I444" s="16">
        <v>0</v>
      </c>
      <c r="J444" s="15">
        <f t="shared" si="18"/>
        <v>0</v>
      </c>
      <c r="K444" s="15">
        <f t="shared" si="19"/>
        <v>0</v>
      </c>
      <c r="L444" s="15">
        <v>-3.739E-2</v>
      </c>
      <c r="M444" s="15"/>
      <c r="N444" s="17">
        <f t="shared" si="20"/>
        <v>0</v>
      </c>
    </row>
    <row r="445" spans="1:14" ht="13.5" x14ac:dyDescent="0.35">
      <c r="A445" s="14">
        <v>114026</v>
      </c>
      <c r="B445" s="15" t="s">
        <v>459</v>
      </c>
      <c r="C445" s="15">
        <v>13.8</v>
      </c>
      <c r="D445" s="15">
        <v>101</v>
      </c>
      <c r="E445" s="15">
        <v>1120</v>
      </c>
      <c r="F445" s="15">
        <v>0.64</v>
      </c>
      <c r="G445" s="15">
        <v>0</v>
      </c>
      <c r="H445" s="15">
        <v>0.64</v>
      </c>
      <c r="I445" s="16">
        <v>0.64</v>
      </c>
      <c r="J445" s="15">
        <f t="shared" si="18"/>
        <v>0</v>
      </c>
      <c r="K445" s="15">
        <f t="shared" si="19"/>
        <v>0</v>
      </c>
      <c r="L445" s="15">
        <v>-3.4329999999999999E-2</v>
      </c>
      <c r="M445" s="15"/>
      <c r="N445" s="17">
        <f t="shared" si="20"/>
        <v>0</v>
      </c>
    </row>
    <row r="446" spans="1:14" ht="13.5" x14ac:dyDescent="0.35">
      <c r="A446" s="14">
        <v>114047</v>
      </c>
      <c r="B446" s="15" t="s">
        <v>460</v>
      </c>
      <c r="C446" s="15">
        <v>13.8</v>
      </c>
      <c r="D446" s="15">
        <v>101</v>
      </c>
      <c r="E446" s="15">
        <v>1120</v>
      </c>
      <c r="F446" s="15">
        <v>50.43</v>
      </c>
      <c r="G446" s="15">
        <v>0</v>
      </c>
      <c r="H446" s="15">
        <v>50.43</v>
      </c>
      <c r="I446" s="16">
        <v>50.43</v>
      </c>
      <c r="J446" s="15">
        <f t="shared" si="18"/>
        <v>0</v>
      </c>
      <c r="K446" s="15">
        <f t="shared" si="19"/>
        <v>0</v>
      </c>
      <c r="L446" s="15">
        <v>-3.4329999999999999E-2</v>
      </c>
      <c r="M446" s="15"/>
      <c r="N446" s="17">
        <f t="shared" si="20"/>
        <v>0</v>
      </c>
    </row>
    <row r="447" spans="1:14" ht="13.5" x14ac:dyDescent="0.35">
      <c r="A447" s="14">
        <v>114048</v>
      </c>
      <c r="B447" s="15" t="s">
        <v>461</v>
      </c>
      <c r="C447" s="15">
        <v>13.8</v>
      </c>
      <c r="D447" s="15">
        <v>101</v>
      </c>
      <c r="E447" s="15">
        <v>1120</v>
      </c>
      <c r="F447" s="15">
        <v>23.57</v>
      </c>
      <c r="G447" s="15">
        <v>0</v>
      </c>
      <c r="H447" s="15">
        <v>23.57</v>
      </c>
      <c r="I447" s="16">
        <v>23.57</v>
      </c>
      <c r="J447" s="15">
        <f t="shared" si="18"/>
        <v>0</v>
      </c>
      <c r="K447" s="15">
        <f t="shared" si="19"/>
        <v>0</v>
      </c>
      <c r="L447" s="15">
        <v>-3.4329999999999999E-2</v>
      </c>
      <c r="M447" s="15"/>
      <c r="N447" s="17">
        <f t="shared" si="20"/>
        <v>0</v>
      </c>
    </row>
    <row r="448" spans="1:14" ht="13.5" x14ac:dyDescent="0.35">
      <c r="A448" s="14">
        <v>114085</v>
      </c>
      <c r="B448" s="15" t="s">
        <v>462</v>
      </c>
      <c r="C448" s="15">
        <v>4.16</v>
      </c>
      <c r="D448" s="15">
        <v>101</v>
      </c>
      <c r="E448" s="15">
        <v>1120</v>
      </c>
      <c r="F448" s="15">
        <v>9</v>
      </c>
      <c r="G448" s="15">
        <v>0</v>
      </c>
      <c r="H448" s="15">
        <v>9</v>
      </c>
      <c r="I448" s="16">
        <v>9</v>
      </c>
      <c r="J448" s="15">
        <f t="shared" si="18"/>
        <v>0</v>
      </c>
      <c r="K448" s="15">
        <f t="shared" si="19"/>
        <v>0</v>
      </c>
      <c r="L448" s="15">
        <v>-3.4329999999999999E-2</v>
      </c>
      <c r="M448" s="15"/>
      <c r="N448" s="17">
        <f t="shared" si="20"/>
        <v>0</v>
      </c>
    </row>
    <row r="449" spans="1:14" ht="13.5" x14ac:dyDescent="0.35">
      <c r="A449" s="14">
        <v>114086</v>
      </c>
      <c r="B449" s="15" t="s">
        <v>463</v>
      </c>
      <c r="C449" s="15">
        <v>4.16</v>
      </c>
      <c r="D449" s="15">
        <v>101</v>
      </c>
      <c r="E449" s="15">
        <v>1120</v>
      </c>
      <c r="F449" s="15">
        <v>9</v>
      </c>
      <c r="G449" s="15">
        <v>0</v>
      </c>
      <c r="H449" s="15">
        <v>9</v>
      </c>
      <c r="I449" s="16">
        <v>9</v>
      </c>
      <c r="J449" s="15">
        <f t="shared" si="18"/>
        <v>0</v>
      </c>
      <c r="K449" s="15">
        <f t="shared" si="19"/>
        <v>0</v>
      </c>
      <c r="L449" s="15">
        <v>-3.4329999999999999E-2</v>
      </c>
      <c r="M449" s="15"/>
      <c r="N449" s="17">
        <f t="shared" si="20"/>
        <v>0</v>
      </c>
    </row>
    <row r="450" spans="1:14" ht="13.5" x14ac:dyDescent="0.35">
      <c r="A450" s="14">
        <v>998476</v>
      </c>
      <c r="B450" s="15" t="s">
        <v>464</v>
      </c>
      <c r="C450" s="15">
        <v>46</v>
      </c>
      <c r="D450" s="15">
        <v>101</v>
      </c>
      <c r="E450" s="15">
        <v>802</v>
      </c>
      <c r="F450" s="15">
        <v>0</v>
      </c>
      <c r="G450" s="15">
        <v>0</v>
      </c>
      <c r="H450" s="15">
        <v>0</v>
      </c>
      <c r="I450" s="16">
        <v>0</v>
      </c>
      <c r="J450" s="15">
        <f t="shared" si="18"/>
        <v>0</v>
      </c>
      <c r="K450" s="15">
        <f t="shared" si="19"/>
        <v>0</v>
      </c>
      <c r="L450" s="15">
        <v>-3.15E-2</v>
      </c>
      <c r="M450" s="15"/>
      <c r="N450" s="17">
        <f t="shared" si="20"/>
        <v>0</v>
      </c>
    </row>
    <row r="451" spans="1:14" ht="13.5" x14ac:dyDescent="0.35">
      <c r="A451" s="14">
        <v>108949</v>
      </c>
      <c r="B451" s="15" t="s">
        <v>465</v>
      </c>
      <c r="C451" s="15">
        <v>4.16</v>
      </c>
      <c r="D451" s="15">
        <v>101</v>
      </c>
      <c r="E451" s="15">
        <v>704</v>
      </c>
      <c r="F451" s="15">
        <v>0</v>
      </c>
      <c r="G451" s="15">
        <v>0</v>
      </c>
      <c r="H451" s="15">
        <v>0</v>
      </c>
      <c r="I451" s="16">
        <v>0</v>
      </c>
      <c r="J451" s="15">
        <f t="shared" si="18"/>
        <v>0</v>
      </c>
      <c r="K451" s="15">
        <f t="shared" si="19"/>
        <v>0</v>
      </c>
      <c r="L451" s="15">
        <v>-3.1109999999999999E-2</v>
      </c>
      <c r="M451" s="15"/>
      <c r="N451" s="17">
        <f t="shared" si="20"/>
        <v>0</v>
      </c>
    </row>
    <row r="452" spans="1:14" ht="13.5" x14ac:dyDescent="0.35">
      <c r="A452" s="14">
        <v>108951</v>
      </c>
      <c r="B452" s="15" t="s">
        <v>466</v>
      </c>
      <c r="C452" s="15">
        <v>4.16</v>
      </c>
      <c r="D452" s="15">
        <v>101</v>
      </c>
      <c r="E452" s="15">
        <v>704</v>
      </c>
      <c r="F452" s="15">
        <v>0</v>
      </c>
      <c r="G452" s="15">
        <v>0</v>
      </c>
      <c r="H452" s="15">
        <v>0</v>
      </c>
      <c r="I452" s="16">
        <v>0</v>
      </c>
      <c r="J452" s="15">
        <f t="shared" si="18"/>
        <v>0</v>
      </c>
      <c r="K452" s="15">
        <f t="shared" si="19"/>
        <v>0</v>
      </c>
      <c r="L452" s="15">
        <v>-3.1109999999999999E-2</v>
      </c>
      <c r="M452" s="15"/>
      <c r="N452" s="17">
        <f t="shared" si="20"/>
        <v>0</v>
      </c>
    </row>
    <row r="453" spans="1:14" ht="13.5" x14ac:dyDescent="0.35">
      <c r="A453" s="14">
        <v>108953</v>
      </c>
      <c r="B453" s="15" t="s">
        <v>467</v>
      </c>
      <c r="C453" s="15">
        <v>4.16</v>
      </c>
      <c r="D453" s="15">
        <v>101</v>
      </c>
      <c r="E453" s="15">
        <v>704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18"/>
        <v>0</v>
      </c>
      <c r="K453" s="15">
        <f t="shared" si="19"/>
        <v>0</v>
      </c>
      <c r="L453" s="15">
        <v>-3.0519999999999999E-2</v>
      </c>
      <c r="M453" s="15"/>
      <c r="N453" s="17">
        <f t="shared" si="20"/>
        <v>0</v>
      </c>
    </row>
    <row r="454" spans="1:14" ht="13.5" x14ac:dyDescent="0.35">
      <c r="A454" s="14">
        <v>109051</v>
      </c>
      <c r="B454" s="15" t="s">
        <v>468</v>
      </c>
      <c r="C454" s="15">
        <v>13.2</v>
      </c>
      <c r="D454" s="15">
        <v>101</v>
      </c>
      <c r="E454" s="15">
        <v>704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18"/>
        <v>0</v>
      </c>
      <c r="K454" s="15">
        <f t="shared" si="19"/>
        <v>0</v>
      </c>
      <c r="L454" s="15">
        <v>-2.9610000000000001E-2</v>
      </c>
      <c r="M454" s="15"/>
      <c r="N454" s="17">
        <f t="shared" si="20"/>
        <v>0</v>
      </c>
    </row>
    <row r="455" spans="1:14" ht="13.5" x14ac:dyDescent="0.35">
      <c r="A455" s="14">
        <v>109079</v>
      </c>
      <c r="B455" s="15" t="s">
        <v>469</v>
      </c>
      <c r="C455" s="15">
        <v>2.2999999999999998</v>
      </c>
      <c r="D455" s="15">
        <v>101</v>
      </c>
      <c r="E455" s="15">
        <v>704</v>
      </c>
      <c r="F455" s="15">
        <v>0</v>
      </c>
      <c r="G455" s="15">
        <v>0</v>
      </c>
      <c r="H455" s="15">
        <v>0</v>
      </c>
      <c r="I455" s="16">
        <v>0</v>
      </c>
      <c r="J455" s="15">
        <f t="shared" si="18"/>
        <v>0</v>
      </c>
      <c r="K455" s="15">
        <f t="shared" si="19"/>
        <v>0</v>
      </c>
      <c r="L455" s="15">
        <v>-2.9590000000000002E-2</v>
      </c>
      <c r="M455" s="15"/>
      <c r="N455" s="17">
        <f t="shared" si="20"/>
        <v>0</v>
      </c>
    </row>
    <row r="456" spans="1:14" ht="13.5" x14ac:dyDescent="0.35">
      <c r="A456" s="14">
        <v>109053</v>
      </c>
      <c r="B456" s="15" t="s">
        <v>470</v>
      </c>
      <c r="C456" s="15">
        <v>13.2</v>
      </c>
      <c r="D456" s="15">
        <v>101</v>
      </c>
      <c r="E456" s="15">
        <v>704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18"/>
        <v>0</v>
      </c>
      <c r="K456" s="15">
        <f t="shared" si="19"/>
        <v>0</v>
      </c>
      <c r="L456" s="15">
        <v>-2.9530000000000001E-2</v>
      </c>
      <c r="M456" s="15"/>
      <c r="N456" s="17">
        <f t="shared" si="20"/>
        <v>0</v>
      </c>
    </row>
    <row r="457" spans="1:14" ht="13.5" x14ac:dyDescent="0.35">
      <c r="A457" s="14">
        <v>109065</v>
      </c>
      <c r="B457" s="15" t="s">
        <v>471</v>
      </c>
      <c r="C457" s="15">
        <v>12.5</v>
      </c>
      <c r="D457" s="15">
        <v>101</v>
      </c>
      <c r="E457" s="15">
        <v>802</v>
      </c>
      <c r="F457" s="15">
        <v>0</v>
      </c>
      <c r="G457" s="15">
        <v>0</v>
      </c>
      <c r="H457" s="15">
        <v>0</v>
      </c>
      <c r="I457" s="16">
        <v>0</v>
      </c>
      <c r="J457" s="15">
        <f t="shared" si="18"/>
        <v>0</v>
      </c>
      <c r="K457" s="15">
        <f t="shared" si="19"/>
        <v>0</v>
      </c>
      <c r="L457" s="15">
        <v>-2.9530000000000001E-2</v>
      </c>
      <c r="M457" s="15"/>
      <c r="N457" s="17">
        <f t="shared" si="20"/>
        <v>0</v>
      </c>
    </row>
    <row r="458" spans="1:14" ht="13.5" x14ac:dyDescent="0.35">
      <c r="A458" s="14">
        <v>109151</v>
      </c>
      <c r="B458" s="15" t="s">
        <v>472</v>
      </c>
      <c r="C458" s="15">
        <v>0.6</v>
      </c>
      <c r="D458" s="15">
        <v>101</v>
      </c>
      <c r="E458" s="15">
        <v>703</v>
      </c>
      <c r="F458" s="15">
        <v>0</v>
      </c>
      <c r="G458" s="15">
        <v>0</v>
      </c>
      <c r="H458" s="15">
        <v>0</v>
      </c>
      <c r="I458" s="16">
        <v>0</v>
      </c>
      <c r="J458" s="15">
        <f t="shared" ref="J458:J521" si="21">I458-F458</f>
        <v>0</v>
      </c>
      <c r="K458" s="15">
        <f t="shared" ref="K458:K521" si="22">H458-I458</f>
        <v>0</v>
      </c>
      <c r="L458" s="15">
        <v>-2.8240000000000001E-2</v>
      </c>
      <c r="M458" s="15"/>
      <c r="N458" s="17">
        <f t="shared" ref="N458:N521" si="23">L458*J458</f>
        <v>0</v>
      </c>
    </row>
    <row r="459" spans="1:14" ht="13.5" x14ac:dyDescent="0.35">
      <c r="A459" s="14">
        <v>109107</v>
      </c>
      <c r="B459" s="15" t="s">
        <v>473</v>
      </c>
      <c r="C459" s="15">
        <v>12.5</v>
      </c>
      <c r="D459" s="15">
        <v>101</v>
      </c>
      <c r="E459" s="15">
        <v>704</v>
      </c>
      <c r="F459" s="15">
        <v>0</v>
      </c>
      <c r="G459" s="15">
        <v>0</v>
      </c>
      <c r="H459" s="15">
        <v>0</v>
      </c>
      <c r="I459" s="16">
        <v>0</v>
      </c>
      <c r="J459" s="15">
        <f t="shared" si="21"/>
        <v>0</v>
      </c>
      <c r="K459" s="15">
        <f t="shared" si="22"/>
        <v>0</v>
      </c>
      <c r="L459" s="15">
        <v>-2.691E-2</v>
      </c>
      <c r="M459" s="15"/>
      <c r="N459" s="17">
        <f t="shared" si="23"/>
        <v>0</v>
      </c>
    </row>
    <row r="460" spans="1:14" ht="13.5" x14ac:dyDescent="0.35">
      <c r="A460" s="14">
        <v>108992</v>
      </c>
      <c r="B460" s="15" t="s">
        <v>474</v>
      </c>
      <c r="C460" s="15">
        <v>2.4</v>
      </c>
      <c r="D460" s="15">
        <v>101</v>
      </c>
      <c r="E460" s="15">
        <v>704</v>
      </c>
      <c r="F460" s="15">
        <v>0</v>
      </c>
      <c r="G460" s="15">
        <v>0</v>
      </c>
      <c r="H460" s="15">
        <v>0</v>
      </c>
      <c r="I460" s="16">
        <v>0</v>
      </c>
      <c r="J460" s="15">
        <f t="shared" si="21"/>
        <v>0</v>
      </c>
      <c r="K460" s="15">
        <f t="shared" si="22"/>
        <v>0</v>
      </c>
      <c r="L460" s="15">
        <v>-2.512E-2</v>
      </c>
      <c r="M460" s="15"/>
      <c r="N460" s="17">
        <f t="shared" si="23"/>
        <v>0</v>
      </c>
    </row>
    <row r="461" spans="1:14" ht="13.5" x14ac:dyDescent="0.35">
      <c r="A461" s="14">
        <v>997790</v>
      </c>
      <c r="B461" s="15" t="s">
        <v>475</v>
      </c>
      <c r="C461" s="15">
        <v>115</v>
      </c>
      <c r="D461" s="15">
        <v>101</v>
      </c>
      <c r="E461" s="15">
        <v>700</v>
      </c>
      <c r="F461" s="15">
        <v>45.98</v>
      </c>
      <c r="G461" s="15">
        <v>0</v>
      </c>
      <c r="H461" s="15">
        <v>50</v>
      </c>
      <c r="I461" s="16">
        <v>45.98</v>
      </c>
      <c r="J461" s="15">
        <f t="shared" si="21"/>
        <v>0</v>
      </c>
      <c r="K461" s="15">
        <f t="shared" si="22"/>
        <v>4.0200000000000031</v>
      </c>
      <c r="L461" s="15">
        <v>-2.512E-2</v>
      </c>
      <c r="M461" s="15"/>
      <c r="N461" s="17">
        <f t="shared" si="23"/>
        <v>0</v>
      </c>
    </row>
    <row r="462" spans="1:14" ht="13.5" x14ac:dyDescent="0.35">
      <c r="A462" s="14">
        <v>105882</v>
      </c>
      <c r="B462" s="15" t="s">
        <v>476</v>
      </c>
      <c r="C462" s="15">
        <v>34.5</v>
      </c>
      <c r="D462" s="15">
        <v>101</v>
      </c>
      <c r="E462" s="15">
        <v>644</v>
      </c>
      <c r="F462" s="15">
        <v>0.83</v>
      </c>
      <c r="G462" s="15">
        <v>0</v>
      </c>
      <c r="H462" s="15">
        <v>0.83</v>
      </c>
      <c r="I462" s="16">
        <v>0.83</v>
      </c>
      <c r="J462" s="15">
        <f t="shared" si="21"/>
        <v>0</v>
      </c>
      <c r="K462" s="15">
        <f t="shared" si="22"/>
        <v>0</v>
      </c>
      <c r="L462" s="15">
        <v>-2.4170000000000001E-2</v>
      </c>
      <c r="M462" s="15"/>
      <c r="N462" s="17">
        <f t="shared" si="23"/>
        <v>0</v>
      </c>
    </row>
    <row r="463" spans="1:14" ht="13.5" x14ac:dyDescent="0.35">
      <c r="A463" s="14">
        <v>109103</v>
      </c>
      <c r="B463" s="15" t="s">
        <v>477</v>
      </c>
      <c r="C463" s="15">
        <v>6.9</v>
      </c>
      <c r="D463" s="15">
        <v>101</v>
      </c>
      <c r="E463" s="15">
        <v>704</v>
      </c>
      <c r="F463" s="15">
        <v>0</v>
      </c>
      <c r="G463" s="15">
        <v>0</v>
      </c>
      <c r="H463" s="15">
        <v>0</v>
      </c>
      <c r="I463" s="16">
        <v>0</v>
      </c>
      <c r="J463" s="15">
        <f t="shared" si="21"/>
        <v>0</v>
      </c>
      <c r="K463" s="15">
        <f t="shared" si="22"/>
        <v>0</v>
      </c>
      <c r="L463" s="15">
        <v>-2.18E-2</v>
      </c>
      <c r="M463" s="15"/>
      <c r="N463" s="17">
        <f t="shared" si="23"/>
        <v>0</v>
      </c>
    </row>
    <row r="464" spans="1:14" ht="13.5" x14ac:dyDescent="0.35">
      <c r="A464" s="14">
        <v>109550</v>
      </c>
      <c r="B464" s="15" t="s">
        <v>478</v>
      </c>
      <c r="C464" s="15">
        <v>6.9</v>
      </c>
      <c r="D464" s="15">
        <v>101</v>
      </c>
      <c r="E464" s="15">
        <v>400</v>
      </c>
      <c r="F464" s="15">
        <v>0</v>
      </c>
      <c r="G464" s="15">
        <v>0</v>
      </c>
      <c r="H464" s="15">
        <v>0</v>
      </c>
      <c r="I464" s="16">
        <v>0</v>
      </c>
      <c r="J464" s="15">
        <f t="shared" si="21"/>
        <v>0</v>
      </c>
      <c r="K464" s="15">
        <f t="shared" si="22"/>
        <v>0</v>
      </c>
      <c r="L464" s="15">
        <v>-1.9769999999999999E-2</v>
      </c>
      <c r="M464" s="15"/>
      <c r="N464" s="17">
        <f t="shared" si="23"/>
        <v>0</v>
      </c>
    </row>
    <row r="465" spans="1:14" ht="13.5" x14ac:dyDescent="0.35">
      <c r="A465" s="14">
        <v>998940</v>
      </c>
      <c r="B465" s="15" t="s">
        <v>479</v>
      </c>
      <c r="C465" s="15">
        <v>12.5</v>
      </c>
      <c r="D465" s="15">
        <v>101</v>
      </c>
      <c r="E465" s="15">
        <v>822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21"/>
        <v>0</v>
      </c>
      <c r="K465" s="15">
        <f t="shared" si="22"/>
        <v>0</v>
      </c>
      <c r="L465" s="15">
        <v>-1.9769999999999999E-2</v>
      </c>
      <c r="M465" s="15"/>
      <c r="N465" s="17">
        <f t="shared" si="23"/>
        <v>0</v>
      </c>
    </row>
    <row r="466" spans="1:14" ht="13.5" x14ac:dyDescent="0.35">
      <c r="A466" s="14">
        <v>108884</v>
      </c>
      <c r="B466" s="15" t="s">
        <v>480</v>
      </c>
      <c r="C466" s="15">
        <v>13.8</v>
      </c>
      <c r="D466" s="15">
        <v>101</v>
      </c>
      <c r="E466" s="15">
        <v>704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21"/>
        <v>0</v>
      </c>
      <c r="K466" s="15">
        <f t="shared" si="22"/>
        <v>0</v>
      </c>
      <c r="L466" s="15">
        <v>-1.754E-2</v>
      </c>
      <c r="M466" s="15"/>
      <c r="N466" s="17">
        <f t="shared" si="23"/>
        <v>0</v>
      </c>
    </row>
    <row r="467" spans="1:14" ht="13.5" x14ac:dyDescent="0.35">
      <c r="A467" s="14">
        <v>106057</v>
      </c>
      <c r="B467" s="15" t="s">
        <v>481</v>
      </c>
      <c r="C467" s="15">
        <v>16</v>
      </c>
      <c r="D467" s="15">
        <v>101</v>
      </c>
      <c r="E467" s="15">
        <v>400</v>
      </c>
      <c r="F467" s="15">
        <v>223.08</v>
      </c>
      <c r="G467" s="15">
        <v>0</v>
      </c>
      <c r="H467" s="15">
        <v>223.08</v>
      </c>
      <c r="I467" s="16">
        <v>223.08</v>
      </c>
      <c r="J467" s="15">
        <f t="shared" si="21"/>
        <v>0</v>
      </c>
      <c r="K467" s="15">
        <f t="shared" si="22"/>
        <v>0</v>
      </c>
      <c r="L467" s="15">
        <v>-1.1990000000000001E-2</v>
      </c>
      <c r="M467" s="15"/>
      <c r="N467" s="17">
        <f t="shared" si="23"/>
        <v>0</v>
      </c>
    </row>
    <row r="468" spans="1:14" ht="13.5" x14ac:dyDescent="0.35">
      <c r="A468" s="14">
        <v>108988</v>
      </c>
      <c r="B468" s="15" t="s">
        <v>482</v>
      </c>
      <c r="C468" s="15">
        <v>2.4</v>
      </c>
      <c r="D468" s="15">
        <v>101</v>
      </c>
      <c r="E468" s="15">
        <v>704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21"/>
        <v>0</v>
      </c>
      <c r="K468" s="15">
        <f t="shared" si="22"/>
        <v>0</v>
      </c>
      <c r="L468" s="15">
        <v>-1.047E-2</v>
      </c>
      <c r="M468" s="15"/>
      <c r="N468" s="17">
        <f t="shared" si="23"/>
        <v>0</v>
      </c>
    </row>
    <row r="469" spans="1:14" ht="13.5" x14ac:dyDescent="0.35">
      <c r="A469" s="14">
        <v>108990</v>
      </c>
      <c r="B469" s="15" t="s">
        <v>483</v>
      </c>
      <c r="C469" s="15">
        <v>2.4</v>
      </c>
      <c r="D469" s="15">
        <v>101</v>
      </c>
      <c r="E469" s="15">
        <v>704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21"/>
        <v>0</v>
      </c>
      <c r="K469" s="15">
        <f t="shared" si="22"/>
        <v>0</v>
      </c>
      <c r="L469" s="15">
        <v>-1.047E-2</v>
      </c>
      <c r="M469" s="15"/>
      <c r="N469" s="17">
        <f t="shared" si="23"/>
        <v>0</v>
      </c>
    </row>
    <row r="470" spans="1:14" ht="13.5" x14ac:dyDescent="0.35">
      <c r="A470" s="14">
        <v>108891</v>
      </c>
      <c r="B470" s="15" t="s">
        <v>484</v>
      </c>
      <c r="C470" s="15">
        <v>13.8</v>
      </c>
      <c r="D470" s="15">
        <v>101</v>
      </c>
      <c r="E470" s="15">
        <v>704</v>
      </c>
      <c r="F470" s="15">
        <v>0</v>
      </c>
      <c r="G470" s="15">
        <v>0</v>
      </c>
      <c r="H470" s="15">
        <v>0</v>
      </c>
      <c r="I470" s="16">
        <v>0</v>
      </c>
      <c r="J470" s="15">
        <f t="shared" si="21"/>
        <v>0</v>
      </c>
      <c r="K470" s="15">
        <f t="shared" si="22"/>
        <v>0</v>
      </c>
      <c r="L470" s="15">
        <v>-1.04E-2</v>
      </c>
      <c r="M470" s="15"/>
      <c r="N470" s="17">
        <f t="shared" si="23"/>
        <v>0</v>
      </c>
    </row>
    <row r="471" spans="1:14" ht="13.5" x14ac:dyDescent="0.35">
      <c r="A471" s="14">
        <v>108986</v>
      </c>
      <c r="B471" s="15" t="s">
        <v>485</v>
      </c>
      <c r="C471" s="15">
        <v>4.16</v>
      </c>
      <c r="D471" s="15">
        <v>101</v>
      </c>
      <c r="E471" s="15">
        <v>704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21"/>
        <v>0</v>
      </c>
      <c r="K471" s="15">
        <f t="shared" si="22"/>
        <v>0</v>
      </c>
      <c r="L471" s="15">
        <v>-1.04E-2</v>
      </c>
      <c r="M471" s="15"/>
      <c r="N471" s="17">
        <f t="shared" si="23"/>
        <v>0</v>
      </c>
    </row>
    <row r="472" spans="1:14" ht="13.5" x14ac:dyDescent="0.35">
      <c r="A472" s="14">
        <v>109160</v>
      </c>
      <c r="B472" s="15" t="s">
        <v>486</v>
      </c>
      <c r="C472" s="15">
        <v>13.8</v>
      </c>
      <c r="D472" s="15">
        <v>101</v>
      </c>
      <c r="E472" s="15">
        <v>704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21"/>
        <v>0</v>
      </c>
      <c r="K472" s="15">
        <f t="shared" si="22"/>
        <v>0</v>
      </c>
      <c r="L472" s="15">
        <v>-1.0370000000000001E-2</v>
      </c>
      <c r="M472" s="15"/>
      <c r="N472" s="17">
        <f t="shared" si="23"/>
        <v>0</v>
      </c>
    </row>
    <row r="473" spans="1:14" ht="13.5" x14ac:dyDescent="0.35">
      <c r="A473" s="14">
        <v>108875</v>
      </c>
      <c r="B473" s="15" t="s">
        <v>487</v>
      </c>
      <c r="C473" s="15">
        <v>13.8</v>
      </c>
      <c r="D473" s="15">
        <v>101</v>
      </c>
      <c r="E473" s="15">
        <v>704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21"/>
        <v>0</v>
      </c>
      <c r="K473" s="15">
        <f t="shared" si="22"/>
        <v>0</v>
      </c>
      <c r="L473" s="15">
        <v>-1.03E-2</v>
      </c>
      <c r="M473" s="15"/>
      <c r="N473" s="17">
        <f t="shared" si="23"/>
        <v>0</v>
      </c>
    </row>
    <row r="474" spans="1:14" ht="13.5" x14ac:dyDescent="0.35">
      <c r="A474" s="14">
        <v>108893</v>
      </c>
      <c r="B474" s="15" t="s">
        <v>488</v>
      </c>
      <c r="C474" s="15">
        <v>13.8</v>
      </c>
      <c r="D474" s="15">
        <v>101</v>
      </c>
      <c r="E474" s="15">
        <v>704</v>
      </c>
      <c r="F474" s="15">
        <v>0</v>
      </c>
      <c r="G474" s="15">
        <v>0</v>
      </c>
      <c r="H474" s="15">
        <v>0</v>
      </c>
      <c r="I474" s="16">
        <v>0</v>
      </c>
      <c r="J474" s="15">
        <f t="shared" si="21"/>
        <v>0</v>
      </c>
      <c r="K474" s="15">
        <f t="shared" si="22"/>
        <v>0</v>
      </c>
      <c r="L474" s="15">
        <v>-6.11E-3</v>
      </c>
      <c r="M474" s="15"/>
      <c r="N474" s="17">
        <f t="shared" si="23"/>
        <v>0</v>
      </c>
    </row>
    <row r="475" spans="1:14" ht="13.5" x14ac:dyDescent="0.35">
      <c r="A475" s="14">
        <v>109227</v>
      </c>
      <c r="B475" s="15" t="s">
        <v>489</v>
      </c>
      <c r="C475" s="15">
        <v>2.4</v>
      </c>
      <c r="D475" s="15">
        <v>101</v>
      </c>
      <c r="E475" s="15">
        <v>704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21"/>
        <v>0</v>
      </c>
      <c r="K475" s="15">
        <f t="shared" si="22"/>
        <v>0</v>
      </c>
      <c r="L475" s="15">
        <v>-5.1399999999999996E-3</v>
      </c>
      <c r="M475" s="15"/>
      <c r="N475" s="17">
        <f t="shared" si="23"/>
        <v>0</v>
      </c>
    </row>
    <row r="476" spans="1:14" ht="13.5" x14ac:dyDescent="0.35">
      <c r="A476" s="14">
        <v>109226</v>
      </c>
      <c r="B476" s="15" t="s">
        <v>490</v>
      </c>
      <c r="C476" s="15">
        <v>4</v>
      </c>
      <c r="D476" s="15">
        <v>101</v>
      </c>
      <c r="E476" s="15">
        <v>704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21"/>
        <v>0</v>
      </c>
      <c r="K476" s="15">
        <f t="shared" si="22"/>
        <v>0</v>
      </c>
      <c r="L476" s="15">
        <v>-5.1200000000000004E-3</v>
      </c>
      <c r="M476" s="15"/>
      <c r="N476" s="17">
        <f t="shared" si="23"/>
        <v>0</v>
      </c>
    </row>
    <row r="477" spans="1:14" ht="13.5" x14ac:dyDescent="0.35">
      <c r="A477" s="14">
        <v>109229</v>
      </c>
      <c r="B477" s="15" t="s">
        <v>491</v>
      </c>
      <c r="C477" s="15">
        <v>2.2999999999999998</v>
      </c>
      <c r="D477" s="15">
        <v>101</v>
      </c>
      <c r="E477" s="15">
        <v>704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21"/>
        <v>0</v>
      </c>
      <c r="K477" s="15">
        <f t="shared" si="22"/>
        <v>0</v>
      </c>
      <c r="L477" s="15">
        <v>-5.1200000000000004E-3</v>
      </c>
      <c r="M477" s="15"/>
      <c r="N477" s="17">
        <f t="shared" si="23"/>
        <v>0</v>
      </c>
    </row>
    <row r="478" spans="1:14" ht="13.5" x14ac:dyDescent="0.35">
      <c r="A478" s="14">
        <v>108168</v>
      </c>
      <c r="B478" s="15" t="s">
        <v>492</v>
      </c>
      <c r="C478" s="15">
        <v>0.69</v>
      </c>
      <c r="D478" s="15">
        <v>101</v>
      </c>
      <c r="E478" s="15">
        <v>704</v>
      </c>
      <c r="F478" s="15">
        <v>0</v>
      </c>
      <c r="G478" s="15">
        <v>0</v>
      </c>
      <c r="H478" s="15">
        <v>0</v>
      </c>
      <c r="I478" s="16">
        <v>0</v>
      </c>
      <c r="J478" s="15">
        <f t="shared" si="21"/>
        <v>0</v>
      </c>
      <c r="K478" s="15">
        <f t="shared" si="22"/>
        <v>0</v>
      </c>
      <c r="L478" s="15">
        <v>-5.0299999999999997E-3</v>
      </c>
      <c r="M478" s="15"/>
      <c r="N478" s="17">
        <f t="shared" si="23"/>
        <v>0</v>
      </c>
    </row>
    <row r="479" spans="1:14" ht="13.5" x14ac:dyDescent="0.35">
      <c r="A479" s="14">
        <v>109228</v>
      </c>
      <c r="B479" s="15" t="s">
        <v>493</v>
      </c>
      <c r="C479" s="15">
        <v>2.2999999999999998</v>
      </c>
      <c r="D479" s="15">
        <v>101</v>
      </c>
      <c r="E479" s="15">
        <v>704</v>
      </c>
      <c r="F479" s="15">
        <v>0</v>
      </c>
      <c r="G479" s="15">
        <v>0</v>
      </c>
      <c r="H479" s="15">
        <v>0</v>
      </c>
      <c r="I479" s="16">
        <v>0</v>
      </c>
      <c r="J479" s="15">
        <f t="shared" si="21"/>
        <v>0</v>
      </c>
      <c r="K479" s="15">
        <f t="shared" si="22"/>
        <v>0</v>
      </c>
      <c r="L479" s="15">
        <v>-4.5700000000000003E-3</v>
      </c>
      <c r="M479" s="15"/>
      <c r="N479" s="17">
        <f t="shared" si="23"/>
        <v>0</v>
      </c>
    </row>
    <row r="480" spans="1:14" ht="13.5" x14ac:dyDescent="0.35">
      <c r="A480" s="14">
        <v>998265</v>
      </c>
      <c r="B480" s="15" t="s">
        <v>494</v>
      </c>
      <c r="C480" s="15">
        <v>46</v>
      </c>
      <c r="D480" s="15">
        <v>101</v>
      </c>
      <c r="E480" s="15">
        <v>812</v>
      </c>
      <c r="F480" s="15">
        <v>0</v>
      </c>
      <c r="G480" s="15">
        <v>0</v>
      </c>
      <c r="H480" s="15">
        <v>0</v>
      </c>
      <c r="I480" s="16">
        <v>0</v>
      </c>
      <c r="J480" s="15">
        <f t="shared" si="21"/>
        <v>0</v>
      </c>
      <c r="K480" s="15">
        <f t="shared" si="22"/>
        <v>0</v>
      </c>
      <c r="L480" s="15">
        <v>-2.3900000000000002E-3</v>
      </c>
      <c r="M480" s="15"/>
      <c r="N480" s="17">
        <f t="shared" si="23"/>
        <v>0</v>
      </c>
    </row>
    <row r="481" spans="1:14" ht="13.5" x14ac:dyDescent="0.35">
      <c r="A481" s="14">
        <v>107324</v>
      </c>
      <c r="B481" s="15" t="s">
        <v>495</v>
      </c>
      <c r="C481" s="15">
        <v>115</v>
      </c>
      <c r="D481" s="15">
        <v>101</v>
      </c>
      <c r="E481" s="15">
        <v>703</v>
      </c>
      <c r="F481" s="15">
        <v>0</v>
      </c>
      <c r="G481" s="15">
        <v>0</v>
      </c>
      <c r="H481" s="15">
        <v>0</v>
      </c>
      <c r="I481" s="16">
        <v>0</v>
      </c>
      <c r="J481" s="15">
        <f t="shared" si="21"/>
        <v>0</v>
      </c>
      <c r="K481" s="15">
        <f t="shared" si="22"/>
        <v>0</v>
      </c>
      <c r="L481" s="15">
        <v>-1.3799999999999999E-3</v>
      </c>
      <c r="M481" s="15"/>
      <c r="N481" s="17">
        <f t="shared" si="23"/>
        <v>0</v>
      </c>
    </row>
    <row r="482" spans="1:14" ht="13.5" x14ac:dyDescent="0.35">
      <c r="A482" s="14">
        <v>911524</v>
      </c>
      <c r="B482" s="15" t="s">
        <v>496</v>
      </c>
      <c r="C482" s="15">
        <v>115</v>
      </c>
      <c r="D482" s="15">
        <v>101</v>
      </c>
      <c r="E482" s="15">
        <v>703</v>
      </c>
      <c r="F482" s="15">
        <v>0</v>
      </c>
      <c r="G482" s="15">
        <v>0</v>
      </c>
      <c r="H482" s="15">
        <v>0</v>
      </c>
      <c r="I482" s="16">
        <v>0</v>
      </c>
      <c r="J482" s="15">
        <f t="shared" si="21"/>
        <v>0</v>
      </c>
      <c r="K482" s="15">
        <f t="shared" si="22"/>
        <v>0</v>
      </c>
      <c r="L482" s="15">
        <v>-1.3799999999999999E-3</v>
      </c>
      <c r="M482" s="15"/>
      <c r="N482" s="17">
        <f t="shared" si="23"/>
        <v>0</v>
      </c>
    </row>
    <row r="483" spans="1:14" ht="13.5" x14ac:dyDescent="0.35">
      <c r="A483" s="14">
        <v>108894</v>
      </c>
      <c r="B483" s="15" t="s">
        <v>497</v>
      </c>
      <c r="C483" s="15">
        <v>13.8</v>
      </c>
      <c r="D483" s="15">
        <v>101</v>
      </c>
      <c r="E483" s="15">
        <v>704</v>
      </c>
      <c r="F483" s="15">
        <v>0</v>
      </c>
      <c r="G483" s="15">
        <v>0</v>
      </c>
      <c r="H483" s="15">
        <v>0</v>
      </c>
      <c r="I483" s="16">
        <v>0</v>
      </c>
      <c r="J483" s="15">
        <f t="shared" si="21"/>
        <v>0</v>
      </c>
      <c r="K483" s="15">
        <f t="shared" si="22"/>
        <v>0</v>
      </c>
      <c r="L483" s="15">
        <v>-1.32E-3</v>
      </c>
      <c r="M483" s="15"/>
      <c r="N483" s="17">
        <f t="shared" si="23"/>
        <v>0</v>
      </c>
    </row>
    <row r="484" spans="1:14" ht="13.5" x14ac:dyDescent="0.35">
      <c r="A484" s="14">
        <v>109280</v>
      </c>
      <c r="B484" s="15" t="s">
        <v>498</v>
      </c>
      <c r="C484" s="15">
        <v>4.16</v>
      </c>
      <c r="D484" s="15">
        <v>101</v>
      </c>
      <c r="E484" s="15">
        <v>704</v>
      </c>
      <c r="F484" s="15">
        <v>0</v>
      </c>
      <c r="G484" s="15">
        <v>0</v>
      </c>
      <c r="H484" s="15">
        <v>0</v>
      </c>
      <c r="I484" s="16">
        <v>0</v>
      </c>
      <c r="J484" s="15">
        <f t="shared" si="21"/>
        <v>0</v>
      </c>
      <c r="K484" s="15">
        <f t="shared" si="22"/>
        <v>0</v>
      </c>
      <c r="L484" s="15">
        <v>-1.32E-3</v>
      </c>
      <c r="M484" s="15"/>
      <c r="N484" s="17">
        <f t="shared" si="23"/>
        <v>0</v>
      </c>
    </row>
    <row r="485" spans="1:14" ht="13.5" x14ac:dyDescent="0.35">
      <c r="A485" s="14">
        <v>109281</v>
      </c>
      <c r="B485" s="15" t="s">
        <v>499</v>
      </c>
      <c r="C485" s="15">
        <v>4.16</v>
      </c>
      <c r="D485" s="15">
        <v>101</v>
      </c>
      <c r="E485" s="15">
        <v>704</v>
      </c>
      <c r="F485" s="15">
        <v>0</v>
      </c>
      <c r="G485" s="15">
        <v>0</v>
      </c>
      <c r="H485" s="15">
        <v>0</v>
      </c>
      <c r="I485" s="16">
        <v>0</v>
      </c>
      <c r="J485" s="15">
        <f t="shared" si="21"/>
        <v>0</v>
      </c>
      <c r="K485" s="15">
        <f t="shared" si="22"/>
        <v>0</v>
      </c>
      <c r="L485" s="15">
        <v>-1.32E-3</v>
      </c>
      <c r="M485" s="15"/>
      <c r="N485" s="17">
        <f t="shared" si="23"/>
        <v>0</v>
      </c>
    </row>
    <row r="486" spans="1:14" ht="13.5" x14ac:dyDescent="0.35">
      <c r="A486" s="14">
        <v>109282</v>
      </c>
      <c r="B486" s="15" t="s">
        <v>500</v>
      </c>
      <c r="C486" s="15">
        <v>4.16</v>
      </c>
      <c r="D486" s="15">
        <v>101</v>
      </c>
      <c r="E486" s="15">
        <v>704</v>
      </c>
      <c r="F486" s="15">
        <v>0</v>
      </c>
      <c r="G486" s="15">
        <v>0</v>
      </c>
      <c r="H486" s="15">
        <v>0</v>
      </c>
      <c r="I486" s="16">
        <v>0</v>
      </c>
      <c r="J486" s="15">
        <f t="shared" si="21"/>
        <v>0</v>
      </c>
      <c r="K486" s="15">
        <f t="shared" si="22"/>
        <v>0</v>
      </c>
      <c r="L486" s="15">
        <v>-1.32E-3</v>
      </c>
      <c r="M486" s="15"/>
      <c r="N486" s="17">
        <f t="shared" si="23"/>
        <v>0</v>
      </c>
    </row>
    <row r="487" spans="1:14" ht="13.5" x14ac:dyDescent="0.35">
      <c r="A487" s="14">
        <v>109141</v>
      </c>
      <c r="B487" s="15" t="s">
        <v>501</v>
      </c>
      <c r="C487" s="15">
        <v>12.5</v>
      </c>
      <c r="D487" s="15">
        <v>101</v>
      </c>
      <c r="E487" s="15">
        <v>704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21"/>
        <v>0</v>
      </c>
      <c r="K487" s="15">
        <f t="shared" si="22"/>
        <v>0</v>
      </c>
      <c r="L487" s="15">
        <v>9.3000000000000005E-4</v>
      </c>
      <c r="M487" s="15"/>
      <c r="N487" s="17">
        <f t="shared" si="23"/>
        <v>0</v>
      </c>
    </row>
    <row r="488" spans="1:14" ht="13.5" x14ac:dyDescent="0.35">
      <c r="A488" s="14">
        <v>109140</v>
      </c>
      <c r="B488" s="15" t="s">
        <v>502</v>
      </c>
      <c r="C488" s="15">
        <v>4.16</v>
      </c>
      <c r="D488" s="15">
        <v>101</v>
      </c>
      <c r="E488" s="15">
        <v>704</v>
      </c>
      <c r="F488" s="15">
        <v>0</v>
      </c>
      <c r="G488" s="15">
        <v>0</v>
      </c>
      <c r="H488" s="15">
        <v>0</v>
      </c>
      <c r="I488" s="16">
        <v>0</v>
      </c>
      <c r="J488" s="15">
        <f t="shared" si="21"/>
        <v>0</v>
      </c>
      <c r="K488" s="15">
        <f t="shared" si="22"/>
        <v>0</v>
      </c>
      <c r="L488" s="15">
        <v>1.92E-3</v>
      </c>
      <c r="M488" s="15"/>
      <c r="N488" s="17">
        <f t="shared" si="23"/>
        <v>0</v>
      </c>
    </row>
    <row r="489" spans="1:14" ht="13.5" x14ac:dyDescent="0.35">
      <c r="A489" s="14">
        <v>109072</v>
      </c>
      <c r="B489" s="15" t="s">
        <v>503</v>
      </c>
      <c r="C489" s="15">
        <v>4.16</v>
      </c>
      <c r="D489" s="15">
        <v>101</v>
      </c>
      <c r="E489" s="15">
        <v>704</v>
      </c>
      <c r="F489" s="15">
        <v>0</v>
      </c>
      <c r="G489" s="15">
        <v>0</v>
      </c>
      <c r="H489" s="15">
        <v>0</v>
      </c>
      <c r="I489" s="16">
        <v>0</v>
      </c>
      <c r="J489" s="15">
        <f t="shared" si="21"/>
        <v>0</v>
      </c>
      <c r="K489" s="15">
        <f t="shared" si="22"/>
        <v>0</v>
      </c>
      <c r="L489" s="15">
        <v>1.9400000000000001E-3</v>
      </c>
      <c r="M489" s="15"/>
      <c r="N489" s="17">
        <f t="shared" si="23"/>
        <v>0</v>
      </c>
    </row>
    <row r="490" spans="1:14" ht="13.5" x14ac:dyDescent="0.35">
      <c r="A490" s="14">
        <v>106033</v>
      </c>
      <c r="B490" s="15" t="s">
        <v>504</v>
      </c>
      <c r="C490" s="15">
        <v>13.8</v>
      </c>
      <c r="D490" s="15">
        <v>101</v>
      </c>
      <c r="E490" s="15">
        <v>400</v>
      </c>
      <c r="F490" s="15">
        <v>0</v>
      </c>
      <c r="G490" s="15">
        <v>0</v>
      </c>
      <c r="H490" s="15">
        <v>0</v>
      </c>
      <c r="I490" s="16">
        <v>0</v>
      </c>
      <c r="J490" s="15">
        <f t="shared" si="21"/>
        <v>0</v>
      </c>
      <c r="K490" s="15">
        <f t="shared" si="22"/>
        <v>0</v>
      </c>
      <c r="L490" s="15">
        <v>3.4099999999999998E-3</v>
      </c>
      <c r="M490" s="15"/>
      <c r="N490" s="17">
        <f t="shared" si="23"/>
        <v>0</v>
      </c>
    </row>
    <row r="491" spans="1:14" ht="13.5" x14ac:dyDescent="0.35">
      <c r="A491" s="14">
        <v>109076</v>
      </c>
      <c r="B491" s="15" t="s">
        <v>505</v>
      </c>
      <c r="C491" s="15">
        <v>4.16</v>
      </c>
      <c r="D491" s="15">
        <v>101</v>
      </c>
      <c r="E491" s="15">
        <v>704</v>
      </c>
      <c r="F491" s="15">
        <v>0</v>
      </c>
      <c r="G491" s="15">
        <v>0</v>
      </c>
      <c r="H491" s="15">
        <v>0</v>
      </c>
      <c r="I491" s="16">
        <v>0</v>
      </c>
      <c r="J491" s="15">
        <f t="shared" si="21"/>
        <v>0</v>
      </c>
      <c r="K491" s="15">
        <f t="shared" si="22"/>
        <v>0</v>
      </c>
      <c r="L491" s="15">
        <v>4.6299999999999996E-3</v>
      </c>
      <c r="M491" s="15"/>
      <c r="N491" s="17">
        <f t="shared" si="23"/>
        <v>0</v>
      </c>
    </row>
    <row r="492" spans="1:14" ht="13.5" x14ac:dyDescent="0.35">
      <c r="A492" s="14">
        <v>109573</v>
      </c>
      <c r="B492" s="15" t="s">
        <v>506</v>
      </c>
      <c r="C492" s="15">
        <v>13.8</v>
      </c>
      <c r="D492" s="15">
        <v>101</v>
      </c>
      <c r="E492" s="15">
        <v>400</v>
      </c>
      <c r="F492" s="15">
        <v>0</v>
      </c>
      <c r="G492" s="15">
        <v>0</v>
      </c>
      <c r="H492" s="15">
        <v>0</v>
      </c>
      <c r="I492" s="16">
        <v>0</v>
      </c>
      <c r="J492" s="15">
        <f t="shared" si="21"/>
        <v>0</v>
      </c>
      <c r="K492" s="15">
        <f t="shared" si="22"/>
        <v>0</v>
      </c>
      <c r="L492" s="15">
        <v>5.0699999999999999E-3</v>
      </c>
      <c r="M492" s="15"/>
      <c r="N492" s="17">
        <f t="shared" si="23"/>
        <v>0</v>
      </c>
    </row>
    <row r="493" spans="1:14" ht="13.5" x14ac:dyDescent="0.35">
      <c r="A493" s="14">
        <v>109080</v>
      </c>
      <c r="B493" s="15" t="s">
        <v>507</v>
      </c>
      <c r="C493" s="15">
        <v>4.16</v>
      </c>
      <c r="D493" s="15">
        <v>101</v>
      </c>
      <c r="E493" s="15">
        <v>704</v>
      </c>
      <c r="F493" s="15">
        <v>0</v>
      </c>
      <c r="G493" s="15">
        <v>0</v>
      </c>
      <c r="H493" s="15">
        <v>0</v>
      </c>
      <c r="I493" s="16">
        <v>0</v>
      </c>
      <c r="J493" s="15">
        <f t="shared" si="21"/>
        <v>0</v>
      </c>
      <c r="K493" s="15">
        <f t="shared" si="22"/>
        <v>0</v>
      </c>
      <c r="L493" s="15">
        <v>5.6899999999999997E-3</v>
      </c>
      <c r="M493" s="15"/>
      <c r="N493" s="17">
        <f t="shared" si="23"/>
        <v>0</v>
      </c>
    </row>
    <row r="494" spans="1:14" ht="13.5" x14ac:dyDescent="0.35">
      <c r="A494" s="14">
        <v>108895</v>
      </c>
      <c r="B494" s="15" t="s">
        <v>508</v>
      </c>
      <c r="C494" s="15">
        <v>13.2</v>
      </c>
      <c r="D494" s="15">
        <v>101</v>
      </c>
      <c r="E494" s="15">
        <v>704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21"/>
        <v>0</v>
      </c>
      <c r="K494" s="15">
        <f t="shared" si="22"/>
        <v>0</v>
      </c>
      <c r="L494" s="15">
        <v>9.0500000000000008E-3</v>
      </c>
      <c r="M494" s="15"/>
      <c r="N494" s="17">
        <f t="shared" si="23"/>
        <v>0</v>
      </c>
    </row>
    <row r="495" spans="1:14" ht="13.5" x14ac:dyDescent="0.35">
      <c r="A495" s="14">
        <v>105633</v>
      </c>
      <c r="B495" s="15" t="s">
        <v>509</v>
      </c>
      <c r="C495" s="15">
        <v>16</v>
      </c>
      <c r="D495" s="15">
        <v>101</v>
      </c>
      <c r="E495" s="15">
        <v>643</v>
      </c>
      <c r="F495" s="15">
        <v>231.83</v>
      </c>
      <c r="G495" s="15">
        <v>0</v>
      </c>
      <c r="H495" s="15">
        <v>231.83</v>
      </c>
      <c r="I495" s="16">
        <v>231.83</v>
      </c>
      <c r="J495" s="15">
        <f t="shared" si="21"/>
        <v>0</v>
      </c>
      <c r="K495" s="15">
        <f t="shared" si="22"/>
        <v>0</v>
      </c>
      <c r="L495" s="15">
        <v>9.4900000000000002E-3</v>
      </c>
      <c r="M495" s="15"/>
      <c r="N495" s="17">
        <f t="shared" si="23"/>
        <v>0</v>
      </c>
    </row>
    <row r="496" spans="1:14" ht="13.5" x14ac:dyDescent="0.35">
      <c r="A496" s="14">
        <v>109321</v>
      </c>
      <c r="B496" s="15" t="s">
        <v>510</v>
      </c>
      <c r="C496" s="15">
        <v>13.8</v>
      </c>
      <c r="D496" s="15">
        <v>101</v>
      </c>
      <c r="E496" s="15">
        <v>704</v>
      </c>
      <c r="F496" s="15">
        <v>0</v>
      </c>
      <c r="G496" s="15">
        <v>0</v>
      </c>
      <c r="H496" s="15">
        <v>0</v>
      </c>
      <c r="I496" s="16">
        <v>0</v>
      </c>
      <c r="J496" s="15">
        <f t="shared" si="21"/>
        <v>0</v>
      </c>
      <c r="K496" s="15">
        <f t="shared" si="22"/>
        <v>0</v>
      </c>
      <c r="L496" s="15">
        <v>9.8200000000000006E-3</v>
      </c>
      <c r="M496" s="15"/>
      <c r="N496" s="17">
        <f t="shared" si="23"/>
        <v>0</v>
      </c>
    </row>
    <row r="497" spans="1:14" ht="13.5" x14ac:dyDescent="0.35">
      <c r="A497" s="14">
        <v>108905</v>
      </c>
      <c r="B497" s="15" t="s">
        <v>511</v>
      </c>
      <c r="C497" s="15">
        <v>0.65</v>
      </c>
      <c r="D497" s="15">
        <v>101</v>
      </c>
      <c r="E497" s="15">
        <v>704</v>
      </c>
      <c r="F497" s="15">
        <v>12</v>
      </c>
      <c r="G497" s="15">
        <v>0</v>
      </c>
      <c r="H497" s="15">
        <v>12</v>
      </c>
      <c r="I497" s="16">
        <v>12</v>
      </c>
      <c r="J497" s="15">
        <f t="shared" si="21"/>
        <v>0</v>
      </c>
      <c r="K497" s="15">
        <f t="shared" si="22"/>
        <v>0</v>
      </c>
      <c r="L497" s="15">
        <v>1.0059999999999999E-2</v>
      </c>
      <c r="M497" s="15"/>
      <c r="N497" s="17">
        <f t="shared" si="23"/>
        <v>0</v>
      </c>
    </row>
    <row r="498" spans="1:14" ht="13.5" x14ac:dyDescent="0.35">
      <c r="A498" s="14">
        <v>995034</v>
      </c>
      <c r="B498" s="15" t="s">
        <v>512</v>
      </c>
      <c r="C498" s="15">
        <v>115</v>
      </c>
      <c r="D498" s="15">
        <v>101</v>
      </c>
      <c r="E498" s="15">
        <v>640</v>
      </c>
      <c r="F498" s="15">
        <v>16</v>
      </c>
      <c r="G498" s="15">
        <v>0</v>
      </c>
      <c r="H498" s="15">
        <v>16</v>
      </c>
      <c r="I498" s="16">
        <v>16</v>
      </c>
      <c r="J498" s="15">
        <f t="shared" si="21"/>
        <v>0</v>
      </c>
      <c r="K498" s="15">
        <f t="shared" si="22"/>
        <v>0</v>
      </c>
      <c r="L498" s="15">
        <v>1.1900000000000001E-2</v>
      </c>
      <c r="M498" s="15"/>
      <c r="N498" s="17">
        <f t="shared" si="23"/>
        <v>0</v>
      </c>
    </row>
    <row r="499" spans="1:14" ht="13.5" x14ac:dyDescent="0.35">
      <c r="A499" s="14">
        <v>997560</v>
      </c>
      <c r="B499" s="15" t="s">
        <v>513</v>
      </c>
      <c r="C499" s="15">
        <v>115</v>
      </c>
      <c r="D499" s="15">
        <v>101</v>
      </c>
      <c r="E499" s="15">
        <v>700</v>
      </c>
      <c r="F499" s="15">
        <v>25.58</v>
      </c>
      <c r="G499" s="15">
        <v>0</v>
      </c>
      <c r="H499" s="15">
        <v>25.58</v>
      </c>
      <c r="I499" s="16">
        <v>25.58</v>
      </c>
      <c r="J499" s="15">
        <f t="shared" si="21"/>
        <v>0</v>
      </c>
      <c r="K499" s="15">
        <f t="shared" si="22"/>
        <v>0</v>
      </c>
      <c r="L499" s="15">
        <v>1.248E-2</v>
      </c>
      <c r="M499" s="15"/>
      <c r="N499" s="17">
        <f t="shared" si="23"/>
        <v>0</v>
      </c>
    </row>
    <row r="500" spans="1:14" ht="13.5" x14ac:dyDescent="0.35">
      <c r="A500" s="14">
        <v>109234</v>
      </c>
      <c r="B500" s="15" t="s">
        <v>514</v>
      </c>
      <c r="C500" s="15">
        <v>4.16</v>
      </c>
      <c r="D500" s="15">
        <v>101</v>
      </c>
      <c r="E500" s="15">
        <v>704</v>
      </c>
      <c r="F500" s="15">
        <v>0</v>
      </c>
      <c r="G500" s="15">
        <v>0</v>
      </c>
      <c r="H500" s="15">
        <v>0</v>
      </c>
      <c r="I500" s="16">
        <v>0</v>
      </c>
      <c r="J500" s="15">
        <f t="shared" si="21"/>
        <v>0</v>
      </c>
      <c r="K500" s="15">
        <f t="shared" si="22"/>
        <v>0</v>
      </c>
      <c r="L500" s="15">
        <v>1.269E-2</v>
      </c>
      <c r="M500" s="15"/>
      <c r="N500" s="17">
        <f t="shared" si="23"/>
        <v>0</v>
      </c>
    </row>
    <row r="501" spans="1:14" ht="13.5" x14ac:dyDescent="0.35">
      <c r="A501" s="14">
        <v>109104</v>
      </c>
      <c r="B501" s="15" t="s">
        <v>515</v>
      </c>
      <c r="C501" s="15">
        <v>4.16</v>
      </c>
      <c r="D501" s="15">
        <v>101</v>
      </c>
      <c r="E501" s="15">
        <v>704</v>
      </c>
      <c r="F501" s="15">
        <v>0</v>
      </c>
      <c r="G501" s="15">
        <v>0</v>
      </c>
      <c r="H501" s="15">
        <v>0</v>
      </c>
      <c r="I501" s="16">
        <v>0</v>
      </c>
      <c r="J501" s="15">
        <f t="shared" si="21"/>
        <v>0</v>
      </c>
      <c r="K501" s="15">
        <f t="shared" si="22"/>
        <v>0</v>
      </c>
      <c r="L501" s="15">
        <v>1.2760000000000001E-2</v>
      </c>
      <c r="M501" s="15"/>
      <c r="N501" s="17">
        <f t="shared" si="23"/>
        <v>0</v>
      </c>
    </row>
    <row r="502" spans="1:14" ht="13.5" x14ac:dyDescent="0.35">
      <c r="A502" s="14">
        <v>109277</v>
      </c>
      <c r="B502" s="15" t="s">
        <v>516</v>
      </c>
      <c r="C502" s="15">
        <v>4.16</v>
      </c>
      <c r="D502" s="15">
        <v>101</v>
      </c>
      <c r="E502" s="15">
        <v>704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21"/>
        <v>0</v>
      </c>
      <c r="K502" s="15">
        <f t="shared" si="22"/>
        <v>0</v>
      </c>
      <c r="L502" s="15">
        <v>1.307E-2</v>
      </c>
      <c r="M502" s="15"/>
      <c r="N502" s="17">
        <f t="shared" si="23"/>
        <v>0</v>
      </c>
    </row>
    <row r="503" spans="1:14" ht="13.5" x14ac:dyDescent="0.35">
      <c r="A503" s="14">
        <v>109102</v>
      </c>
      <c r="B503" s="15" t="s">
        <v>517</v>
      </c>
      <c r="C503" s="15">
        <v>7.2</v>
      </c>
      <c r="D503" s="15">
        <v>101</v>
      </c>
      <c r="E503" s="15">
        <v>704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21"/>
        <v>0</v>
      </c>
      <c r="K503" s="15">
        <f t="shared" si="22"/>
        <v>0</v>
      </c>
      <c r="L503" s="15">
        <v>1.7340000000000001E-2</v>
      </c>
      <c r="M503" s="15"/>
      <c r="N503" s="17">
        <f t="shared" si="23"/>
        <v>0</v>
      </c>
    </row>
    <row r="504" spans="1:14" ht="13.5" x14ac:dyDescent="0.35">
      <c r="A504" s="14">
        <v>108898</v>
      </c>
      <c r="B504" s="15" t="s">
        <v>518</v>
      </c>
      <c r="C504" s="15">
        <v>0.69</v>
      </c>
      <c r="D504" s="15">
        <v>101</v>
      </c>
      <c r="E504" s="15">
        <v>704</v>
      </c>
      <c r="F504" s="15">
        <v>0</v>
      </c>
      <c r="G504" s="15">
        <v>0</v>
      </c>
      <c r="H504" s="15">
        <v>0</v>
      </c>
      <c r="I504" s="16">
        <v>0</v>
      </c>
      <c r="J504" s="15">
        <f t="shared" si="21"/>
        <v>0</v>
      </c>
      <c r="K504" s="15">
        <f t="shared" si="22"/>
        <v>0</v>
      </c>
      <c r="L504" s="15">
        <v>2.07E-2</v>
      </c>
      <c r="M504" s="15"/>
      <c r="N504" s="17">
        <f t="shared" si="23"/>
        <v>0</v>
      </c>
    </row>
    <row r="505" spans="1:14" ht="13.5" x14ac:dyDescent="0.35">
      <c r="A505" s="14">
        <v>108899</v>
      </c>
      <c r="B505" s="15" t="s">
        <v>519</v>
      </c>
      <c r="C505" s="15">
        <v>0.69</v>
      </c>
      <c r="D505" s="15">
        <v>101</v>
      </c>
      <c r="E505" s="15">
        <v>704</v>
      </c>
      <c r="F505" s="15">
        <v>0</v>
      </c>
      <c r="G505" s="15">
        <v>0</v>
      </c>
      <c r="H505" s="15">
        <v>0</v>
      </c>
      <c r="I505" s="16">
        <v>0</v>
      </c>
      <c r="J505" s="15">
        <f t="shared" si="21"/>
        <v>0</v>
      </c>
      <c r="K505" s="15">
        <f t="shared" si="22"/>
        <v>0</v>
      </c>
      <c r="L505" s="15">
        <v>2.07E-2</v>
      </c>
      <c r="M505" s="15"/>
      <c r="N505" s="17">
        <f t="shared" si="23"/>
        <v>0</v>
      </c>
    </row>
    <row r="506" spans="1:14" ht="13.5" x14ac:dyDescent="0.35">
      <c r="A506" s="14">
        <v>109106</v>
      </c>
      <c r="B506" s="15" t="s">
        <v>520</v>
      </c>
      <c r="C506" s="15">
        <v>2.4</v>
      </c>
      <c r="D506" s="15">
        <v>101</v>
      </c>
      <c r="E506" s="15">
        <v>704</v>
      </c>
      <c r="F506" s="15">
        <v>0</v>
      </c>
      <c r="G506" s="15">
        <v>0</v>
      </c>
      <c r="H506" s="15">
        <v>0</v>
      </c>
      <c r="I506" s="16">
        <v>0</v>
      </c>
      <c r="J506" s="15">
        <f t="shared" si="21"/>
        <v>0</v>
      </c>
      <c r="K506" s="15">
        <f t="shared" si="22"/>
        <v>0</v>
      </c>
      <c r="L506" s="15">
        <v>2.1909999999999999E-2</v>
      </c>
      <c r="M506" s="15"/>
      <c r="N506" s="17">
        <f t="shared" si="23"/>
        <v>0</v>
      </c>
    </row>
    <row r="507" spans="1:14" ht="13.5" x14ac:dyDescent="0.35">
      <c r="A507" s="14">
        <v>106048</v>
      </c>
      <c r="B507" s="15" t="s">
        <v>521</v>
      </c>
      <c r="C507" s="15">
        <v>2.4</v>
      </c>
      <c r="D507" s="15">
        <v>101</v>
      </c>
      <c r="E507" s="15">
        <v>400</v>
      </c>
      <c r="F507" s="15">
        <v>0</v>
      </c>
      <c r="G507" s="15">
        <v>0</v>
      </c>
      <c r="H507" s="15">
        <v>0</v>
      </c>
      <c r="I507" s="16">
        <v>0</v>
      </c>
      <c r="J507" s="15">
        <f t="shared" si="21"/>
        <v>0</v>
      </c>
      <c r="K507" s="15">
        <f t="shared" si="22"/>
        <v>0</v>
      </c>
      <c r="L507" s="15">
        <v>2.1950000000000001E-2</v>
      </c>
      <c r="M507" s="15"/>
      <c r="N507" s="17">
        <f t="shared" si="23"/>
        <v>0</v>
      </c>
    </row>
    <row r="508" spans="1:14" ht="13.5" x14ac:dyDescent="0.35">
      <c r="A508" s="14">
        <v>109070</v>
      </c>
      <c r="B508" s="15" t="s">
        <v>522</v>
      </c>
      <c r="C508" s="15">
        <v>4.25</v>
      </c>
      <c r="D508" s="15">
        <v>101</v>
      </c>
      <c r="E508" s="15">
        <v>704</v>
      </c>
      <c r="F508" s="15">
        <v>0</v>
      </c>
      <c r="G508" s="15">
        <v>0</v>
      </c>
      <c r="H508" s="15">
        <v>0</v>
      </c>
      <c r="I508" s="16">
        <v>0</v>
      </c>
      <c r="J508" s="15">
        <f t="shared" si="21"/>
        <v>0</v>
      </c>
      <c r="K508" s="15">
        <f t="shared" si="22"/>
        <v>0</v>
      </c>
      <c r="L508" s="15">
        <v>2.1950000000000001E-2</v>
      </c>
      <c r="M508" s="15"/>
      <c r="N508" s="17">
        <f t="shared" si="23"/>
        <v>0</v>
      </c>
    </row>
    <row r="509" spans="1:14" ht="13.5" x14ac:dyDescent="0.35">
      <c r="A509" s="14">
        <v>109131</v>
      </c>
      <c r="B509" s="15" t="s">
        <v>523</v>
      </c>
      <c r="C509" s="15">
        <v>2.4</v>
      </c>
      <c r="D509" s="15">
        <v>101</v>
      </c>
      <c r="E509" s="15">
        <v>704</v>
      </c>
      <c r="F509" s="15">
        <v>0</v>
      </c>
      <c r="G509" s="15">
        <v>0</v>
      </c>
      <c r="H509" s="15">
        <v>0</v>
      </c>
      <c r="I509" s="16">
        <v>0</v>
      </c>
      <c r="J509" s="15">
        <f t="shared" si="21"/>
        <v>0</v>
      </c>
      <c r="K509" s="15">
        <f t="shared" si="22"/>
        <v>0</v>
      </c>
      <c r="L509" s="15">
        <v>2.1950000000000001E-2</v>
      </c>
      <c r="M509" s="15"/>
      <c r="N509" s="17">
        <f t="shared" si="23"/>
        <v>0</v>
      </c>
    </row>
    <row r="510" spans="1:14" ht="13.5" x14ac:dyDescent="0.35">
      <c r="A510" s="14">
        <v>109170</v>
      </c>
      <c r="B510" s="15" t="s">
        <v>524</v>
      </c>
      <c r="C510" s="15">
        <v>13.8</v>
      </c>
      <c r="D510" s="15">
        <v>101</v>
      </c>
      <c r="E510" s="15">
        <v>704</v>
      </c>
      <c r="F510" s="15">
        <v>19</v>
      </c>
      <c r="G510" s="15">
        <v>0</v>
      </c>
      <c r="H510" s="15">
        <v>19</v>
      </c>
      <c r="I510" s="16">
        <v>19</v>
      </c>
      <c r="J510" s="15">
        <f t="shared" si="21"/>
        <v>0</v>
      </c>
      <c r="K510" s="15">
        <f t="shared" si="22"/>
        <v>0</v>
      </c>
      <c r="L510" s="15">
        <v>2.1950000000000001E-2</v>
      </c>
      <c r="M510" s="15"/>
      <c r="N510" s="17">
        <f t="shared" si="23"/>
        <v>0</v>
      </c>
    </row>
    <row r="511" spans="1:14" ht="13.5" x14ac:dyDescent="0.35">
      <c r="A511" s="14">
        <v>106040</v>
      </c>
      <c r="B511" s="15" t="s">
        <v>525</v>
      </c>
      <c r="C511" s="15">
        <v>13.8</v>
      </c>
      <c r="D511" s="15">
        <v>101</v>
      </c>
      <c r="E511" s="15">
        <v>400</v>
      </c>
      <c r="F511" s="15">
        <v>32.24</v>
      </c>
      <c r="G511" s="15">
        <v>0</v>
      </c>
      <c r="H511" s="15">
        <v>32.24</v>
      </c>
      <c r="I511" s="16">
        <v>32.24</v>
      </c>
      <c r="J511" s="15">
        <f t="shared" si="21"/>
        <v>0</v>
      </c>
      <c r="K511" s="15">
        <f t="shared" si="22"/>
        <v>0</v>
      </c>
      <c r="L511" s="15">
        <v>2.691E-2</v>
      </c>
      <c r="M511" s="15"/>
      <c r="N511" s="17">
        <f t="shared" si="23"/>
        <v>0</v>
      </c>
    </row>
    <row r="512" spans="1:14" ht="13.5" x14ac:dyDescent="0.35">
      <c r="A512" s="14">
        <v>106041</v>
      </c>
      <c r="B512" s="15" t="s">
        <v>526</v>
      </c>
      <c r="C512" s="15">
        <v>13.8</v>
      </c>
      <c r="D512" s="15">
        <v>101</v>
      </c>
      <c r="E512" s="15">
        <v>400</v>
      </c>
      <c r="F512" s="15">
        <v>44.63</v>
      </c>
      <c r="G512" s="15">
        <v>0</v>
      </c>
      <c r="H512" s="15">
        <v>44.63</v>
      </c>
      <c r="I512" s="16">
        <v>44.63</v>
      </c>
      <c r="J512" s="15">
        <f t="shared" si="21"/>
        <v>0</v>
      </c>
      <c r="K512" s="15">
        <f t="shared" si="22"/>
        <v>0</v>
      </c>
      <c r="L512" s="15">
        <v>2.691E-2</v>
      </c>
      <c r="M512" s="15"/>
      <c r="N512" s="17">
        <f t="shared" si="23"/>
        <v>0</v>
      </c>
    </row>
    <row r="513" spans="1:14" ht="13.5" x14ac:dyDescent="0.35">
      <c r="A513" s="14">
        <v>106042</v>
      </c>
      <c r="B513" s="15" t="s">
        <v>527</v>
      </c>
      <c r="C513" s="15">
        <v>13.8</v>
      </c>
      <c r="D513" s="15">
        <v>101</v>
      </c>
      <c r="E513" s="15">
        <v>400</v>
      </c>
      <c r="F513" s="15">
        <v>44.63</v>
      </c>
      <c r="G513" s="15">
        <v>0</v>
      </c>
      <c r="H513" s="15">
        <v>44.63</v>
      </c>
      <c r="I513" s="16">
        <v>44.63</v>
      </c>
      <c r="J513" s="15">
        <f t="shared" si="21"/>
        <v>0</v>
      </c>
      <c r="K513" s="15">
        <f t="shared" si="22"/>
        <v>0</v>
      </c>
      <c r="L513" s="15">
        <v>2.691E-2</v>
      </c>
      <c r="M513" s="15"/>
      <c r="N513" s="17">
        <f t="shared" si="23"/>
        <v>0</v>
      </c>
    </row>
    <row r="514" spans="1:14" ht="13.5" x14ac:dyDescent="0.35">
      <c r="A514" s="14">
        <v>106043</v>
      </c>
      <c r="B514" s="15" t="s">
        <v>528</v>
      </c>
      <c r="C514" s="15">
        <v>13.8</v>
      </c>
      <c r="D514" s="15">
        <v>101</v>
      </c>
      <c r="E514" s="15">
        <v>400</v>
      </c>
      <c r="F514" s="15">
        <v>44.63</v>
      </c>
      <c r="G514" s="15">
        <v>0</v>
      </c>
      <c r="H514" s="15">
        <v>44.63</v>
      </c>
      <c r="I514" s="16">
        <v>44.63</v>
      </c>
      <c r="J514" s="15">
        <f t="shared" si="21"/>
        <v>0</v>
      </c>
      <c r="K514" s="15">
        <f t="shared" si="22"/>
        <v>0</v>
      </c>
      <c r="L514" s="15">
        <v>2.691E-2</v>
      </c>
      <c r="M514" s="15"/>
      <c r="N514" s="17">
        <f t="shared" si="23"/>
        <v>0</v>
      </c>
    </row>
    <row r="515" spans="1:14" ht="13.5" x14ac:dyDescent="0.35">
      <c r="A515" s="14">
        <v>996003</v>
      </c>
      <c r="B515" s="15" t="s">
        <v>529</v>
      </c>
      <c r="C515" s="15">
        <v>230</v>
      </c>
      <c r="D515" s="15">
        <v>101</v>
      </c>
      <c r="E515" s="15">
        <v>400</v>
      </c>
      <c r="F515" s="15">
        <v>76.25</v>
      </c>
      <c r="G515" s="15">
        <v>0</v>
      </c>
      <c r="H515" s="15">
        <v>76.25</v>
      </c>
      <c r="I515" s="16">
        <v>76.25</v>
      </c>
      <c r="J515" s="15">
        <f t="shared" si="21"/>
        <v>0</v>
      </c>
      <c r="K515" s="15">
        <f t="shared" si="22"/>
        <v>0</v>
      </c>
      <c r="L515" s="15">
        <v>2.691E-2</v>
      </c>
      <c r="M515" s="15"/>
      <c r="N515" s="17">
        <f t="shared" si="23"/>
        <v>0</v>
      </c>
    </row>
    <row r="516" spans="1:14" ht="13.5" x14ac:dyDescent="0.35">
      <c r="A516" s="14">
        <v>106046</v>
      </c>
      <c r="B516" s="15" t="s">
        <v>530</v>
      </c>
      <c r="C516" s="15">
        <v>13.8</v>
      </c>
      <c r="D516" s="15">
        <v>101</v>
      </c>
      <c r="E516" s="15">
        <v>400</v>
      </c>
      <c r="F516" s="15">
        <v>47.27</v>
      </c>
      <c r="G516" s="15">
        <v>0</v>
      </c>
      <c r="H516" s="15">
        <v>47.27</v>
      </c>
      <c r="I516" s="16">
        <v>47.27</v>
      </c>
      <c r="J516" s="15">
        <f t="shared" si="21"/>
        <v>0</v>
      </c>
      <c r="K516" s="15">
        <f t="shared" si="22"/>
        <v>0</v>
      </c>
      <c r="L516" s="15">
        <v>2.7300000000000001E-2</v>
      </c>
      <c r="M516" s="15"/>
      <c r="N516" s="17">
        <f t="shared" si="23"/>
        <v>0</v>
      </c>
    </row>
    <row r="517" spans="1:14" ht="13.5" x14ac:dyDescent="0.35">
      <c r="A517" s="14">
        <v>106047</v>
      </c>
      <c r="B517" s="15" t="s">
        <v>531</v>
      </c>
      <c r="C517" s="15">
        <v>13.8</v>
      </c>
      <c r="D517" s="15">
        <v>101</v>
      </c>
      <c r="E517" s="15">
        <v>400</v>
      </c>
      <c r="F517" s="15">
        <v>47.27</v>
      </c>
      <c r="G517" s="15">
        <v>0</v>
      </c>
      <c r="H517" s="15">
        <v>47.27</v>
      </c>
      <c r="I517" s="16">
        <v>47.27</v>
      </c>
      <c r="J517" s="15">
        <f t="shared" si="21"/>
        <v>0</v>
      </c>
      <c r="K517" s="15">
        <f t="shared" si="22"/>
        <v>0</v>
      </c>
      <c r="L517" s="15">
        <v>2.7660000000000001E-2</v>
      </c>
      <c r="M517" s="15"/>
      <c r="N517" s="17">
        <f t="shared" si="23"/>
        <v>0</v>
      </c>
    </row>
    <row r="518" spans="1:14" ht="13.5" x14ac:dyDescent="0.35">
      <c r="A518" s="14">
        <v>106045</v>
      </c>
      <c r="B518" s="15" t="s">
        <v>532</v>
      </c>
      <c r="C518" s="15">
        <v>13.8</v>
      </c>
      <c r="D518" s="15">
        <v>101</v>
      </c>
      <c r="E518" s="15">
        <v>400</v>
      </c>
      <c r="F518" s="15">
        <v>47.27</v>
      </c>
      <c r="G518" s="15">
        <v>0</v>
      </c>
      <c r="H518" s="15">
        <v>47.27</v>
      </c>
      <c r="I518" s="16">
        <v>47.27</v>
      </c>
      <c r="J518" s="15">
        <f t="shared" si="21"/>
        <v>0</v>
      </c>
      <c r="K518" s="15">
        <f t="shared" si="22"/>
        <v>0</v>
      </c>
      <c r="L518" s="15">
        <v>2.775E-2</v>
      </c>
      <c r="M518" s="15"/>
      <c r="N518" s="17">
        <f t="shared" si="23"/>
        <v>0</v>
      </c>
    </row>
    <row r="519" spans="1:14" ht="13.5" x14ac:dyDescent="0.35">
      <c r="A519" s="14">
        <v>996009</v>
      </c>
      <c r="B519" s="15" t="s">
        <v>533</v>
      </c>
      <c r="C519" s="15">
        <v>230</v>
      </c>
      <c r="D519" s="15">
        <v>101</v>
      </c>
      <c r="E519" s="15">
        <v>400</v>
      </c>
      <c r="F519" s="15">
        <v>4.5999999999999996</v>
      </c>
      <c r="G519" s="15">
        <v>0</v>
      </c>
      <c r="H519" s="15">
        <v>4.5999999999999996</v>
      </c>
      <c r="I519" s="16">
        <v>4.5999999999999996</v>
      </c>
      <c r="J519" s="15">
        <f t="shared" si="21"/>
        <v>0</v>
      </c>
      <c r="K519" s="15">
        <f t="shared" si="22"/>
        <v>0</v>
      </c>
      <c r="L519" s="15">
        <v>2.775E-2</v>
      </c>
      <c r="M519" s="15"/>
      <c r="N519" s="17">
        <f t="shared" si="23"/>
        <v>0</v>
      </c>
    </row>
    <row r="520" spans="1:14" ht="13.5" x14ac:dyDescent="0.35">
      <c r="A520" s="14">
        <v>109248</v>
      </c>
      <c r="B520" s="15" t="s">
        <v>534</v>
      </c>
      <c r="C520" s="15">
        <v>4</v>
      </c>
      <c r="D520" s="15">
        <v>101</v>
      </c>
      <c r="E520" s="15">
        <v>704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21"/>
        <v>0</v>
      </c>
      <c r="K520" s="15">
        <f t="shared" si="22"/>
        <v>0</v>
      </c>
      <c r="L520" s="15">
        <v>2.8139999999999998E-2</v>
      </c>
      <c r="M520" s="15"/>
      <c r="N520" s="17">
        <f t="shared" si="23"/>
        <v>0</v>
      </c>
    </row>
    <row r="521" spans="1:14" ht="13.5" x14ac:dyDescent="0.35">
      <c r="A521" s="14">
        <v>109252</v>
      </c>
      <c r="B521" s="15" t="s">
        <v>535</v>
      </c>
      <c r="C521" s="15">
        <v>2.4</v>
      </c>
      <c r="D521" s="15">
        <v>101</v>
      </c>
      <c r="E521" s="15">
        <v>704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21"/>
        <v>0</v>
      </c>
      <c r="K521" s="15">
        <f t="shared" si="22"/>
        <v>0</v>
      </c>
      <c r="L521" s="15">
        <v>2.8139999999999998E-2</v>
      </c>
      <c r="M521" s="15"/>
      <c r="N521" s="17">
        <f t="shared" si="23"/>
        <v>0</v>
      </c>
    </row>
    <row r="522" spans="1:14" ht="13.5" x14ac:dyDescent="0.35">
      <c r="A522" s="14">
        <v>109253</v>
      </c>
      <c r="B522" s="15" t="s">
        <v>536</v>
      </c>
      <c r="C522" s="15">
        <v>2.2999999999999998</v>
      </c>
      <c r="D522" s="15">
        <v>101</v>
      </c>
      <c r="E522" s="15">
        <v>704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ref="J522:J585" si="24">I522-F522</f>
        <v>0</v>
      </c>
      <c r="K522" s="15">
        <f t="shared" ref="K522:K585" si="25">H522-I522</f>
        <v>0</v>
      </c>
      <c r="L522" s="15">
        <v>2.8139999999999998E-2</v>
      </c>
      <c r="M522" s="15"/>
      <c r="N522" s="17">
        <f t="shared" ref="N522:N585" si="26">L522*J522</f>
        <v>0</v>
      </c>
    </row>
    <row r="523" spans="1:14" ht="13.5" x14ac:dyDescent="0.35">
      <c r="A523" s="14">
        <v>109254</v>
      </c>
      <c r="B523" s="15" t="s">
        <v>537</v>
      </c>
      <c r="C523" s="15">
        <v>2.2999999999999998</v>
      </c>
      <c r="D523" s="15">
        <v>101</v>
      </c>
      <c r="E523" s="15">
        <v>704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24"/>
        <v>0</v>
      </c>
      <c r="K523" s="15">
        <f t="shared" si="25"/>
        <v>0</v>
      </c>
      <c r="L523" s="15">
        <v>2.8139999999999998E-2</v>
      </c>
      <c r="M523" s="15"/>
      <c r="N523" s="17">
        <f t="shared" si="26"/>
        <v>0</v>
      </c>
    </row>
    <row r="524" spans="1:14" ht="13.5" x14ac:dyDescent="0.35">
      <c r="A524" s="14">
        <v>106044</v>
      </c>
      <c r="B524" s="15" t="s">
        <v>538</v>
      </c>
      <c r="C524" s="15">
        <v>13.8</v>
      </c>
      <c r="D524" s="15">
        <v>101</v>
      </c>
      <c r="E524" s="15">
        <v>400</v>
      </c>
      <c r="F524" s="15">
        <v>51.82</v>
      </c>
      <c r="G524" s="15">
        <v>0</v>
      </c>
      <c r="H524" s="15">
        <v>51.82</v>
      </c>
      <c r="I524" s="16">
        <v>51.82</v>
      </c>
      <c r="J524" s="15">
        <f t="shared" si="24"/>
        <v>0</v>
      </c>
      <c r="K524" s="15">
        <f t="shared" si="25"/>
        <v>0</v>
      </c>
      <c r="L524" s="15">
        <v>2.9579999999999999E-2</v>
      </c>
      <c r="M524" s="15"/>
      <c r="N524" s="17">
        <f t="shared" si="26"/>
        <v>0</v>
      </c>
    </row>
    <row r="525" spans="1:14" ht="13.5" x14ac:dyDescent="0.35">
      <c r="A525" s="14">
        <v>106056</v>
      </c>
      <c r="B525" s="15" t="s">
        <v>539</v>
      </c>
      <c r="C525" s="15">
        <v>16</v>
      </c>
      <c r="D525" s="15">
        <v>101</v>
      </c>
      <c r="E525" s="15">
        <v>400</v>
      </c>
      <c r="F525" s="15">
        <v>223.08</v>
      </c>
      <c r="G525" s="15">
        <v>0</v>
      </c>
      <c r="H525" s="15">
        <v>223.08</v>
      </c>
      <c r="I525" s="16">
        <v>223.08</v>
      </c>
      <c r="J525" s="15">
        <f t="shared" si="24"/>
        <v>0</v>
      </c>
      <c r="K525" s="15">
        <f t="shared" si="25"/>
        <v>0</v>
      </c>
      <c r="L525" s="15">
        <v>3.1050000000000001E-2</v>
      </c>
      <c r="M525" s="15"/>
      <c r="N525" s="17">
        <f t="shared" si="26"/>
        <v>0</v>
      </c>
    </row>
    <row r="526" spans="1:14" ht="13.5" x14ac:dyDescent="0.35">
      <c r="A526" s="14">
        <v>994264</v>
      </c>
      <c r="B526" s="15" t="s">
        <v>540</v>
      </c>
      <c r="C526" s="15">
        <v>115</v>
      </c>
      <c r="D526" s="15">
        <v>101</v>
      </c>
      <c r="E526" s="15">
        <v>560</v>
      </c>
      <c r="F526" s="15">
        <v>27</v>
      </c>
      <c r="G526" s="15">
        <v>0</v>
      </c>
      <c r="H526" s="15">
        <v>27</v>
      </c>
      <c r="I526" s="16">
        <v>27</v>
      </c>
      <c r="J526" s="15">
        <f t="shared" si="24"/>
        <v>0</v>
      </c>
      <c r="K526" s="15">
        <f t="shared" si="25"/>
        <v>0</v>
      </c>
      <c r="L526" s="15">
        <v>3.1620000000000002E-2</v>
      </c>
      <c r="M526" s="15"/>
      <c r="N526" s="17">
        <f t="shared" si="26"/>
        <v>0</v>
      </c>
    </row>
    <row r="527" spans="1:14" ht="13.5" x14ac:dyDescent="0.35">
      <c r="A527" s="14">
        <v>105110</v>
      </c>
      <c r="B527" s="15" t="s">
        <v>541</v>
      </c>
      <c r="C527" s="15">
        <v>0.48</v>
      </c>
      <c r="D527" s="15">
        <v>101</v>
      </c>
      <c r="E527" s="15">
        <v>524</v>
      </c>
      <c r="F527" s="15">
        <v>0</v>
      </c>
      <c r="G527" s="15">
        <v>0</v>
      </c>
      <c r="H527" s="15">
        <v>0</v>
      </c>
      <c r="I527" s="16">
        <v>0</v>
      </c>
      <c r="J527" s="15">
        <f t="shared" si="24"/>
        <v>0</v>
      </c>
      <c r="K527" s="15">
        <f t="shared" si="25"/>
        <v>0</v>
      </c>
      <c r="L527" s="15">
        <v>3.7400000000000003E-2</v>
      </c>
      <c r="M527" s="15"/>
      <c r="N527" s="17">
        <f t="shared" si="26"/>
        <v>0</v>
      </c>
    </row>
    <row r="528" spans="1:14" ht="13.5" x14ac:dyDescent="0.35">
      <c r="A528" s="14">
        <v>105113</v>
      </c>
      <c r="B528" s="15" t="s">
        <v>542</v>
      </c>
      <c r="C528" s="15">
        <v>1</v>
      </c>
      <c r="D528" s="15">
        <v>101</v>
      </c>
      <c r="E528" s="15">
        <v>524</v>
      </c>
      <c r="F528" s="15">
        <v>6.34</v>
      </c>
      <c r="G528" s="15">
        <v>0</v>
      </c>
      <c r="H528" s="15">
        <v>6.34</v>
      </c>
      <c r="I528" s="16">
        <v>6.34</v>
      </c>
      <c r="J528" s="15">
        <f t="shared" si="24"/>
        <v>0</v>
      </c>
      <c r="K528" s="15">
        <f t="shared" si="25"/>
        <v>0</v>
      </c>
      <c r="L528" s="15">
        <v>3.7400000000000003E-2</v>
      </c>
      <c r="M528" s="15"/>
      <c r="N528" s="17">
        <f t="shared" si="26"/>
        <v>0</v>
      </c>
    </row>
    <row r="529" spans="1:14" ht="13.5" x14ac:dyDescent="0.35">
      <c r="A529" s="14">
        <v>105117</v>
      </c>
      <c r="B529" s="15" t="s">
        <v>543</v>
      </c>
      <c r="C529" s="15">
        <v>1</v>
      </c>
      <c r="D529" s="15">
        <v>101</v>
      </c>
      <c r="E529" s="15">
        <v>524</v>
      </c>
      <c r="F529" s="15">
        <v>8.15</v>
      </c>
      <c r="G529" s="15">
        <v>0</v>
      </c>
      <c r="H529" s="15">
        <v>8.15</v>
      </c>
      <c r="I529" s="16">
        <v>8.15</v>
      </c>
      <c r="J529" s="15">
        <f t="shared" si="24"/>
        <v>0</v>
      </c>
      <c r="K529" s="15">
        <f t="shared" si="25"/>
        <v>0</v>
      </c>
      <c r="L529" s="15">
        <v>3.7400000000000003E-2</v>
      </c>
      <c r="M529" s="15"/>
      <c r="N529" s="17">
        <f t="shared" si="26"/>
        <v>0</v>
      </c>
    </row>
    <row r="530" spans="1:14" ht="13.5" x14ac:dyDescent="0.35">
      <c r="A530" s="14">
        <v>105120</v>
      </c>
      <c r="B530" s="15" t="s">
        <v>544</v>
      </c>
      <c r="C530" s="15">
        <v>1</v>
      </c>
      <c r="D530" s="15">
        <v>101</v>
      </c>
      <c r="E530" s="15">
        <v>524</v>
      </c>
      <c r="F530" s="15">
        <v>0.91</v>
      </c>
      <c r="G530" s="15">
        <v>0</v>
      </c>
      <c r="H530" s="15">
        <v>0.91</v>
      </c>
      <c r="I530" s="16">
        <v>0.91</v>
      </c>
      <c r="J530" s="15">
        <f t="shared" si="24"/>
        <v>0</v>
      </c>
      <c r="K530" s="15">
        <f t="shared" si="25"/>
        <v>0</v>
      </c>
      <c r="L530" s="15">
        <v>3.7400000000000003E-2</v>
      </c>
      <c r="M530" s="15"/>
      <c r="N530" s="17">
        <f t="shared" si="26"/>
        <v>0</v>
      </c>
    </row>
    <row r="531" spans="1:14" ht="13.5" x14ac:dyDescent="0.35">
      <c r="A531" s="14">
        <v>105123</v>
      </c>
      <c r="B531" s="15" t="s">
        <v>545</v>
      </c>
      <c r="C531" s="15">
        <v>1</v>
      </c>
      <c r="D531" s="15">
        <v>101</v>
      </c>
      <c r="E531" s="15">
        <v>524</v>
      </c>
      <c r="F531" s="15">
        <v>0.91</v>
      </c>
      <c r="G531" s="15">
        <v>0</v>
      </c>
      <c r="H531" s="15">
        <v>0.91</v>
      </c>
      <c r="I531" s="16">
        <v>0.91</v>
      </c>
      <c r="J531" s="15">
        <f t="shared" si="24"/>
        <v>0</v>
      </c>
      <c r="K531" s="15">
        <f t="shared" si="25"/>
        <v>0</v>
      </c>
      <c r="L531" s="15">
        <v>3.7400000000000003E-2</v>
      </c>
      <c r="M531" s="15"/>
      <c r="N531" s="17">
        <f t="shared" si="26"/>
        <v>0</v>
      </c>
    </row>
    <row r="532" spans="1:14" ht="13.5" x14ac:dyDescent="0.35">
      <c r="A532" s="14">
        <v>105125</v>
      </c>
      <c r="B532" s="15" t="s">
        <v>546</v>
      </c>
      <c r="C532" s="15">
        <v>1</v>
      </c>
      <c r="D532" s="15">
        <v>101</v>
      </c>
      <c r="E532" s="15">
        <v>524</v>
      </c>
      <c r="F532" s="15">
        <v>0.91</v>
      </c>
      <c r="G532" s="15">
        <v>0</v>
      </c>
      <c r="H532" s="15">
        <v>0.91</v>
      </c>
      <c r="I532" s="16">
        <v>0.91</v>
      </c>
      <c r="J532" s="15">
        <f t="shared" si="24"/>
        <v>0</v>
      </c>
      <c r="K532" s="15">
        <f t="shared" si="25"/>
        <v>0</v>
      </c>
      <c r="L532" s="15">
        <v>3.7400000000000003E-2</v>
      </c>
      <c r="M532" s="15"/>
      <c r="N532" s="17">
        <f t="shared" si="26"/>
        <v>0</v>
      </c>
    </row>
    <row r="533" spans="1:14" ht="13.5" x14ac:dyDescent="0.35">
      <c r="A533" s="14">
        <v>105128</v>
      </c>
      <c r="B533" s="15" t="s">
        <v>547</v>
      </c>
      <c r="C533" s="15">
        <v>1</v>
      </c>
      <c r="D533" s="15">
        <v>101</v>
      </c>
      <c r="E533" s="15">
        <v>524</v>
      </c>
      <c r="F533" s="15">
        <v>4.53</v>
      </c>
      <c r="G533" s="15">
        <v>0</v>
      </c>
      <c r="H533" s="15">
        <v>4.53</v>
      </c>
      <c r="I533" s="16">
        <v>4.53</v>
      </c>
      <c r="J533" s="15">
        <f t="shared" si="24"/>
        <v>0</v>
      </c>
      <c r="K533" s="15">
        <f t="shared" si="25"/>
        <v>0</v>
      </c>
      <c r="L533" s="15">
        <v>3.7400000000000003E-2</v>
      </c>
      <c r="M533" s="15"/>
      <c r="N533" s="17">
        <f t="shared" si="26"/>
        <v>0</v>
      </c>
    </row>
    <row r="534" spans="1:14" ht="13.5" x14ac:dyDescent="0.35">
      <c r="A534" s="14">
        <v>105132</v>
      </c>
      <c r="B534" s="15" t="s">
        <v>548</v>
      </c>
      <c r="C534" s="15">
        <v>1</v>
      </c>
      <c r="D534" s="15">
        <v>101</v>
      </c>
      <c r="E534" s="15">
        <v>524</v>
      </c>
      <c r="F534" s="15">
        <v>0.91</v>
      </c>
      <c r="G534" s="15">
        <v>0</v>
      </c>
      <c r="H534" s="15">
        <v>0.91</v>
      </c>
      <c r="I534" s="16">
        <v>0.91</v>
      </c>
      <c r="J534" s="15">
        <f t="shared" si="24"/>
        <v>0</v>
      </c>
      <c r="K534" s="15">
        <f t="shared" si="25"/>
        <v>0</v>
      </c>
      <c r="L534" s="15">
        <v>3.7400000000000003E-2</v>
      </c>
      <c r="M534" s="15"/>
      <c r="N534" s="17">
        <f t="shared" si="26"/>
        <v>0</v>
      </c>
    </row>
    <row r="535" spans="1:14" ht="13.5" x14ac:dyDescent="0.35">
      <c r="A535" s="14">
        <v>105135</v>
      </c>
      <c r="B535" s="15" t="s">
        <v>549</v>
      </c>
      <c r="C535" s="15">
        <v>1</v>
      </c>
      <c r="D535" s="15">
        <v>101</v>
      </c>
      <c r="E535" s="15">
        <v>524</v>
      </c>
      <c r="F535" s="15">
        <v>0.91</v>
      </c>
      <c r="G535" s="15">
        <v>0</v>
      </c>
      <c r="H535" s="15">
        <v>0.91</v>
      </c>
      <c r="I535" s="16">
        <v>0.91</v>
      </c>
      <c r="J535" s="15">
        <f t="shared" si="24"/>
        <v>0</v>
      </c>
      <c r="K535" s="15">
        <f t="shared" si="25"/>
        <v>0</v>
      </c>
      <c r="L535" s="15">
        <v>3.7400000000000003E-2</v>
      </c>
      <c r="M535" s="15"/>
      <c r="N535" s="17">
        <f t="shared" si="26"/>
        <v>0</v>
      </c>
    </row>
    <row r="536" spans="1:14" ht="13.5" x14ac:dyDescent="0.35">
      <c r="A536" s="14">
        <v>105138</v>
      </c>
      <c r="B536" s="15" t="s">
        <v>550</v>
      </c>
      <c r="C536" s="15">
        <v>1</v>
      </c>
      <c r="D536" s="15">
        <v>101</v>
      </c>
      <c r="E536" s="15">
        <v>524</v>
      </c>
      <c r="F536" s="15">
        <v>0.91</v>
      </c>
      <c r="G536" s="15">
        <v>0</v>
      </c>
      <c r="H536" s="15">
        <v>0.91</v>
      </c>
      <c r="I536" s="16">
        <v>0.91</v>
      </c>
      <c r="J536" s="15">
        <f t="shared" si="24"/>
        <v>0</v>
      </c>
      <c r="K536" s="15">
        <f t="shared" si="25"/>
        <v>0</v>
      </c>
      <c r="L536" s="15">
        <v>3.7400000000000003E-2</v>
      </c>
      <c r="M536" s="15"/>
      <c r="N536" s="17">
        <f t="shared" si="26"/>
        <v>0</v>
      </c>
    </row>
    <row r="537" spans="1:14" ht="13.5" x14ac:dyDescent="0.35">
      <c r="A537" s="14">
        <v>105140</v>
      </c>
      <c r="B537" s="15" t="s">
        <v>551</v>
      </c>
      <c r="C537" s="15">
        <v>1</v>
      </c>
      <c r="D537" s="15">
        <v>101</v>
      </c>
      <c r="E537" s="15">
        <v>524</v>
      </c>
      <c r="F537" s="15">
        <v>0.91</v>
      </c>
      <c r="G537" s="15">
        <v>0</v>
      </c>
      <c r="H537" s="15">
        <v>0.91</v>
      </c>
      <c r="I537" s="16">
        <v>0.91</v>
      </c>
      <c r="J537" s="15">
        <f t="shared" si="24"/>
        <v>0</v>
      </c>
      <c r="K537" s="15">
        <f t="shared" si="25"/>
        <v>0</v>
      </c>
      <c r="L537" s="15">
        <v>3.7400000000000003E-2</v>
      </c>
      <c r="M537" s="15"/>
      <c r="N537" s="17">
        <f t="shared" si="26"/>
        <v>0</v>
      </c>
    </row>
    <row r="538" spans="1:14" ht="13.5" x14ac:dyDescent="0.35">
      <c r="A538" s="14">
        <v>105143</v>
      </c>
      <c r="B538" s="15" t="s">
        <v>552</v>
      </c>
      <c r="C538" s="15">
        <v>1</v>
      </c>
      <c r="D538" s="15">
        <v>101</v>
      </c>
      <c r="E538" s="15">
        <v>524</v>
      </c>
      <c r="F538" s="15">
        <v>0.91</v>
      </c>
      <c r="G538" s="15">
        <v>0</v>
      </c>
      <c r="H538" s="15">
        <v>0.91</v>
      </c>
      <c r="I538" s="16">
        <v>0.91</v>
      </c>
      <c r="J538" s="15">
        <f t="shared" si="24"/>
        <v>0</v>
      </c>
      <c r="K538" s="15">
        <f t="shared" si="25"/>
        <v>0</v>
      </c>
      <c r="L538" s="15">
        <v>3.7400000000000003E-2</v>
      </c>
      <c r="M538" s="15"/>
      <c r="N538" s="17">
        <f t="shared" si="26"/>
        <v>0</v>
      </c>
    </row>
    <row r="539" spans="1:14" ht="13.5" x14ac:dyDescent="0.35">
      <c r="A539" s="14">
        <v>105145</v>
      </c>
      <c r="B539" s="15" t="s">
        <v>553</v>
      </c>
      <c r="C539" s="15">
        <v>1</v>
      </c>
      <c r="D539" s="15">
        <v>101</v>
      </c>
      <c r="E539" s="15">
        <v>524</v>
      </c>
      <c r="F539" s="15">
        <v>0.91</v>
      </c>
      <c r="G539" s="15">
        <v>0</v>
      </c>
      <c r="H539" s="15">
        <v>0.91</v>
      </c>
      <c r="I539" s="16">
        <v>0.91</v>
      </c>
      <c r="J539" s="15">
        <f t="shared" si="24"/>
        <v>0</v>
      </c>
      <c r="K539" s="15">
        <f t="shared" si="25"/>
        <v>0</v>
      </c>
      <c r="L539" s="15">
        <v>3.7400000000000003E-2</v>
      </c>
      <c r="M539" s="15"/>
      <c r="N539" s="17">
        <f t="shared" si="26"/>
        <v>0</v>
      </c>
    </row>
    <row r="540" spans="1:14" ht="13.5" x14ac:dyDescent="0.35">
      <c r="A540" s="14">
        <v>105147</v>
      </c>
      <c r="B540" s="15" t="s">
        <v>554</v>
      </c>
      <c r="C540" s="15">
        <v>1</v>
      </c>
      <c r="D540" s="15">
        <v>101</v>
      </c>
      <c r="E540" s="15">
        <v>524</v>
      </c>
      <c r="F540" s="15">
        <v>0.91</v>
      </c>
      <c r="G540" s="15">
        <v>0</v>
      </c>
      <c r="H540" s="15">
        <v>0.91</v>
      </c>
      <c r="I540" s="16">
        <v>0.91</v>
      </c>
      <c r="J540" s="15">
        <f t="shared" si="24"/>
        <v>0</v>
      </c>
      <c r="K540" s="15">
        <f t="shared" si="25"/>
        <v>0</v>
      </c>
      <c r="L540" s="15">
        <v>3.7400000000000003E-2</v>
      </c>
      <c r="M540" s="15"/>
      <c r="N540" s="17">
        <f t="shared" si="26"/>
        <v>0</v>
      </c>
    </row>
    <row r="541" spans="1:14" ht="13.5" x14ac:dyDescent="0.35">
      <c r="A541" s="14">
        <v>105149</v>
      </c>
      <c r="B541" s="15" t="s">
        <v>555</v>
      </c>
      <c r="C541" s="15">
        <v>1</v>
      </c>
      <c r="D541" s="15">
        <v>101</v>
      </c>
      <c r="E541" s="15">
        <v>524</v>
      </c>
      <c r="F541" s="15">
        <v>0.91</v>
      </c>
      <c r="G541" s="15">
        <v>0</v>
      </c>
      <c r="H541" s="15">
        <v>0.91</v>
      </c>
      <c r="I541" s="16">
        <v>0.91</v>
      </c>
      <c r="J541" s="15">
        <f t="shared" si="24"/>
        <v>0</v>
      </c>
      <c r="K541" s="15">
        <f t="shared" si="25"/>
        <v>0</v>
      </c>
      <c r="L541" s="15">
        <v>3.7400000000000003E-2</v>
      </c>
      <c r="M541" s="15"/>
      <c r="N541" s="17">
        <f t="shared" si="26"/>
        <v>0</v>
      </c>
    </row>
    <row r="542" spans="1:14" ht="13.5" x14ac:dyDescent="0.35">
      <c r="A542" s="14">
        <v>105151</v>
      </c>
      <c r="B542" s="15" t="s">
        <v>556</v>
      </c>
      <c r="C542" s="15">
        <v>1</v>
      </c>
      <c r="D542" s="15">
        <v>101</v>
      </c>
      <c r="E542" s="15">
        <v>524</v>
      </c>
      <c r="F542" s="15">
        <v>0.91</v>
      </c>
      <c r="G542" s="15">
        <v>0</v>
      </c>
      <c r="H542" s="15">
        <v>0.91</v>
      </c>
      <c r="I542" s="16">
        <v>0.91</v>
      </c>
      <c r="J542" s="15">
        <f t="shared" si="24"/>
        <v>0</v>
      </c>
      <c r="K542" s="15">
        <f t="shared" si="25"/>
        <v>0</v>
      </c>
      <c r="L542" s="15">
        <v>3.7400000000000003E-2</v>
      </c>
      <c r="M542" s="15"/>
      <c r="N542" s="17">
        <f t="shared" si="26"/>
        <v>0</v>
      </c>
    </row>
    <row r="543" spans="1:14" ht="13.5" x14ac:dyDescent="0.35">
      <c r="A543" s="14">
        <v>105152</v>
      </c>
      <c r="B543" s="15" t="s">
        <v>557</v>
      </c>
      <c r="C543" s="15">
        <v>6.6</v>
      </c>
      <c r="D543" s="15">
        <v>101</v>
      </c>
      <c r="E543" s="15">
        <v>523</v>
      </c>
      <c r="F543" s="15">
        <v>17.600000000000001</v>
      </c>
      <c r="G543" s="15">
        <v>0</v>
      </c>
      <c r="H543" s="15">
        <v>17.600000000000001</v>
      </c>
      <c r="I543" s="16">
        <v>17.600000000000001</v>
      </c>
      <c r="J543" s="15">
        <f t="shared" si="24"/>
        <v>0</v>
      </c>
      <c r="K543" s="15">
        <f t="shared" si="25"/>
        <v>0</v>
      </c>
      <c r="L543" s="15">
        <v>3.7400000000000003E-2</v>
      </c>
      <c r="M543" s="15"/>
      <c r="N543" s="17">
        <f t="shared" si="26"/>
        <v>0</v>
      </c>
    </row>
    <row r="544" spans="1:14" ht="13.5" x14ac:dyDescent="0.35">
      <c r="A544" s="14">
        <v>105180</v>
      </c>
      <c r="B544" s="15" t="s">
        <v>558</v>
      </c>
      <c r="C544" s="15">
        <v>4.16</v>
      </c>
      <c r="D544" s="15">
        <v>101</v>
      </c>
      <c r="E544" s="15">
        <v>524</v>
      </c>
      <c r="F544" s="15">
        <v>9.6</v>
      </c>
      <c r="G544" s="15">
        <v>0</v>
      </c>
      <c r="H544" s="15">
        <v>9.6</v>
      </c>
      <c r="I544" s="16">
        <v>9.6</v>
      </c>
      <c r="J544" s="15">
        <f t="shared" si="24"/>
        <v>0</v>
      </c>
      <c r="K544" s="15">
        <f t="shared" si="25"/>
        <v>0</v>
      </c>
      <c r="L544" s="15">
        <v>3.7400000000000003E-2</v>
      </c>
      <c r="M544" s="15"/>
      <c r="N544" s="17">
        <f t="shared" si="26"/>
        <v>0</v>
      </c>
    </row>
    <row r="545" spans="1:14" ht="13.5" x14ac:dyDescent="0.35">
      <c r="A545" s="14">
        <v>105188</v>
      </c>
      <c r="B545" s="15" t="s">
        <v>559</v>
      </c>
      <c r="C545" s="15">
        <v>13.8</v>
      </c>
      <c r="D545" s="15">
        <v>101</v>
      </c>
      <c r="E545" s="15">
        <v>523</v>
      </c>
      <c r="F545" s="15">
        <v>65.38</v>
      </c>
      <c r="G545" s="15">
        <v>0</v>
      </c>
      <c r="H545" s="15">
        <v>65.38</v>
      </c>
      <c r="I545" s="16">
        <v>65.38</v>
      </c>
      <c r="J545" s="15">
        <f t="shared" si="24"/>
        <v>0</v>
      </c>
      <c r="K545" s="15">
        <f t="shared" si="25"/>
        <v>0</v>
      </c>
      <c r="L545" s="15">
        <v>3.7400000000000003E-2</v>
      </c>
      <c r="M545" s="15"/>
      <c r="N545" s="17">
        <f t="shared" si="26"/>
        <v>0</v>
      </c>
    </row>
    <row r="546" spans="1:14" ht="13.5" x14ac:dyDescent="0.35">
      <c r="A546" s="14">
        <v>105193</v>
      </c>
      <c r="B546" s="15" t="s">
        <v>560</v>
      </c>
      <c r="C546" s="15">
        <v>23</v>
      </c>
      <c r="D546" s="15">
        <v>101</v>
      </c>
      <c r="E546" s="15">
        <v>524</v>
      </c>
      <c r="F546" s="15">
        <v>25</v>
      </c>
      <c r="G546" s="15">
        <v>0</v>
      </c>
      <c r="H546" s="15">
        <v>25</v>
      </c>
      <c r="I546" s="16">
        <v>25</v>
      </c>
      <c r="J546" s="15">
        <f t="shared" si="24"/>
        <v>0</v>
      </c>
      <c r="K546" s="15">
        <f t="shared" si="25"/>
        <v>0</v>
      </c>
      <c r="L546" s="15">
        <v>3.7400000000000003E-2</v>
      </c>
      <c r="M546" s="15"/>
      <c r="N546" s="17">
        <f t="shared" si="26"/>
        <v>0</v>
      </c>
    </row>
    <row r="547" spans="1:14" ht="13.5" x14ac:dyDescent="0.35">
      <c r="A547" s="14">
        <v>105194</v>
      </c>
      <c r="B547" s="15" t="s">
        <v>561</v>
      </c>
      <c r="C547" s="15">
        <v>2.2999999999999998</v>
      </c>
      <c r="D547" s="15">
        <v>101</v>
      </c>
      <c r="E547" s="15">
        <v>524</v>
      </c>
      <c r="F547" s="15">
        <v>2.0499999999999998</v>
      </c>
      <c r="G547" s="15">
        <v>0</v>
      </c>
      <c r="H547" s="15">
        <v>2.0499999999999998</v>
      </c>
      <c r="I547" s="16">
        <v>2.0499999999999998</v>
      </c>
      <c r="J547" s="15">
        <f t="shared" si="24"/>
        <v>0</v>
      </c>
      <c r="K547" s="15">
        <f t="shared" si="25"/>
        <v>0</v>
      </c>
      <c r="L547" s="15">
        <v>3.7400000000000003E-2</v>
      </c>
      <c r="M547" s="15"/>
      <c r="N547" s="17">
        <f t="shared" si="26"/>
        <v>0</v>
      </c>
    </row>
    <row r="548" spans="1:14" ht="13.5" x14ac:dyDescent="0.35">
      <c r="A548" s="14">
        <v>105197</v>
      </c>
      <c r="B548" s="15" t="s">
        <v>562</v>
      </c>
      <c r="C548" s="15">
        <v>0.69</v>
      </c>
      <c r="D548" s="15">
        <v>101</v>
      </c>
      <c r="E548" s="15">
        <v>523</v>
      </c>
      <c r="F548" s="15">
        <v>2.5</v>
      </c>
      <c r="G548" s="15">
        <v>0</v>
      </c>
      <c r="H548" s="15">
        <v>2.5</v>
      </c>
      <c r="I548" s="16">
        <v>2.5</v>
      </c>
      <c r="J548" s="15">
        <f t="shared" si="24"/>
        <v>0</v>
      </c>
      <c r="K548" s="15">
        <f t="shared" si="25"/>
        <v>0</v>
      </c>
      <c r="L548" s="15">
        <v>3.7400000000000003E-2</v>
      </c>
      <c r="M548" s="15"/>
      <c r="N548" s="17">
        <f t="shared" si="26"/>
        <v>0</v>
      </c>
    </row>
    <row r="549" spans="1:14" ht="13.5" x14ac:dyDescent="0.35">
      <c r="A549" s="14">
        <v>105206</v>
      </c>
      <c r="B549" s="15" t="s">
        <v>563</v>
      </c>
      <c r="C549" s="15">
        <v>13.2</v>
      </c>
      <c r="D549" s="15">
        <v>101</v>
      </c>
      <c r="E549" s="15">
        <v>524</v>
      </c>
      <c r="F549" s="15">
        <v>14.1</v>
      </c>
      <c r="G549" s="15">
        <v>0</v>
      </c>
      <c r="H549" s="15">
        <v>14.1</v>
      </c>
      <c r="I549" s="16">
        <v>14.1</v>
      </c>
      <c r="J549" s="15">
        <f t="shared" si="24"/>
        <v>0</v>
      </c>
      <c r="K549" s="15">
        <f t="shared" si="25"/>
        <v>0</v>
      </c>
      <c r="L549" s="15">
        <v>3.7400000000000003E-2</v>
      </c>
      <c r="M549" s="15"/>
      <c r="N549" s="17">
        <f t="shared" si="26"/>
        <v>0</v>
      </c>
    </row>
    <row r="550" spans="1:14" ht="13.5" x14ac:dyDescent="0.35">
      <c r="A550" s="14">
        <v>105219</v>
      </c>
      <c r="B550" s="15" t="s">
        <v>564</v>
      </c>
      <c r="C550" s="15">
        <v>13.8</v>
      </c>
      <c r="D550" s="15">
        <v>101</v>
      </c>
      <c r="E550" s="15">
        <v>524</v>
      </c>
      <c r="F550" s="15">
        <v>15.75</v>
      </c>
      <c r="G550" s="15">
        <v>0</v>
      </c>
      <c r="H550" s="15">
        <v>15.75</v>
      </c>
      <c r="I550" s="16">
        <v>15.75</v>
      </c>
      <c r="J550" s="15">
        <f t="shared" si="24"/>
        <v>0</v>
      </c>
      <c r="K550" s="15">
        <f t="shared" si="25"/>
        <v>0</v>
      </c>
      <c r="L550" s="15">
        <v>3.7400000000000003E-2</v>
      </c>
      <c r="M550" s="15"/>
      <c r="N550" s="17">
        <f t="shared" si="26"/>
        <v>0</v>
      </c>
    </row>
    <row r="551" spans="1:14" ht="13.5" x14ac:dyDescent="0.35">
      <c r="A551" s="14">
        <v>105221</v>
      </c>
      <c r="B551" s="15" t="s">
        <v>565</v>
      </c>
      <c r="C551" s="15">
        <v>13.8</v>
      </c>
      <c r="D551" s="15">
        <v>101</v>
      </c>
      <c r="E551" s="15">
        <v>524</v>
      </c>
      <c r="F551" s="15">
        <v>18</v>
      </c>
      <c r="G551" s="15">
        <v>0</v>
      </c>
      <c r="H551" s="15">
        <v>18</v>
      </c>
      <c r="I551" s="16">
        <v>18</v>
      </c>
      <c r="J551" s="15">
        <f t="shared" si="24"/>
        <v>0</v>
      </c>
      <c r="K551" s="15">
        <f t="shared" si="25"/>
        <v>0</v>
      </c>
      <c r="L551" s="15">
        <v>3.7400000000000003E-2</v>
      </c>
      <c r="M551" s="15"/>
      <c r="N551" s="17">
        <f t="shared" si="26"/>
        <v>0</v>
      </c>
    </row>
    <row r="552" spans="1:14" ht="13.5" x14ac:dyDescent="0.35">
      <c r="A552" s="14">
        <v>994210</v>
      </c>
      <c r="B552" s="15" t="s">
        <v>566</v>
      </c>
      <c r="C552" s="15">
        <v>115</v>
      </c>
      <c r="D552" s="15">
        <v>101</v>
      </c>
      <c r="E552" s="15">
        <v>520</v>
      </c>
      <c r="F552" s="15">
        <v>45</v>
      </c>
      <c r="G552" s="15">
        <v>0</v>
      </c>
      <c r="H552" s="15">
        <v>45</v>
      </c>
      <c r="I552" s="16">
        <v>45</v>
      </c>
      <c r="J552" s="15">
        <f t="shared" si="24"/>
        <v>0</v>
      </c>
      <c r="K552" s="15">
        <f t="shared" si="25"/>
        <v>0</v>
      </c>
      <c r="L552" s="15">
        <v>3.7400000000000003E-2</v>
      </c>
      <c r="M552" s="15"/>
      <c r="N552" s="17">
        <f t="shared" si="26"/>
        <v>0</v>
      </c>
    </row>
    <row r="553" spans="1:14" ht="13.5" x14ac:dyDescent="0.35">
      <c r="A553" s="14">
        <v>994220</v>
      </c>
      <c r="B553" s="15" t="s">
        <v>567</v>
      </c>
      <c r="C553" s="15">
        <v>115</v>
      </c>
      <c r="D553" s="15">
        <v>101</v>
      </c>
      <c r="E553" s="15">
        <v>520</v>
      </c>
      <c r="F553" s="15">
        <v>15</v>
      </c>
      <c r="G553" s="15">
        <v>0</v>
      </c>
      <c r="H553" s="15">
        <v>15</v>
      </c>
      <c r="I553" s="16">
        <v>15</v>
      </c>
      <c r="J553" s="15">
        <f t="shared" si="24"/>
        <v>0</v>
      </c>
      <c r="K553" s="15">
        <f t="shared" si="25"/>
        <v>0</v>
      </c>
      <c r="L553" s="15">
        <v>3.7400000000000003E-2</v>
      </c>
      <c r="M553" s="15"/>
      <c r="N553" s="17">
        <f t="shared" si="26"/>
        <v>0</v>
      </c>
    </row>
    <row r="554" spans="1:14" ht="13.5" x14ac:dyDescent="0.35">
      <c r="A554" s="14">
        <v>994231</v>
      </c>
      <c r="B554" s="15" t="s">
        <v>568</v>
      </c>
      <c r="C554" s="15">
        <v>115</v>
      </c>
      <c r="D554" s="15">
        <v>101</v>
      </c>
      <c r="E554" s="15">
        <v>520</v>
      </c>
      <c r="F554" s="15">
        <v>113.01</v>
      </c>
      <c r="G554" s="15">
        <v>0</v>
      </c>
      <c r="H554" s="15">
        <v>113.01</v>
      </c>
      <c r="I554" s="16">
        <v>113.01</v>
      </c>
      <c r="J554" s="15">
        <f t="shared" si="24"/>
        <v>0</v>
      </c>
      <c r="K554" s="15">
        <f t="shared" si="25"/>
        <v>0</v>
      </c>
      <c r="L554" s="15">
        <v>3.7400000000000003E-2</v>
      </c>
      <c r="M554" s="15"/>
      <c r="N554" s="17">
        <f t="shared" si="26"/>
        <v>0</v>
      </c>
    </row>
    <row r="555" spans="1:14" ht="13.5" x14ac:dyDescent="0.35">
      <c r="A555" s="14">
        <v>105345</v>
      </c>
      <c r="B555" s="15" t="s">
        <v>569</v>
      </c>
      <c r="C555" s="15">
        <v>13.8</v>
      </c>
      <c r="D555" s="15">
        <v>101</v>
      </c>
      <c r="E555" s="15">
        <v>564</v>
      </c>
      <c r="F555" s="15">
        <v>17.5</v>
      </c>
      <c r="G555" s="15">
        <v>0</v>
      </c>
      <c r="H555" s="15">
        <v>17.5</v>
      </c>
      <c r="I555" s="16">
        <v>17.5</v>
      </c>
      <c r="J555" s="15">
        <f t="shared" si="24"/>
        <v>0</v>
      </c>
      <c r="K555" s="15">
        <f t="shared" si="25"/>
        <v>0</v>
      </c>
      <c r="L555" s="15">
        <v>5.2179999999999997E-2</v>
      </c>
      <c r="M555" s="15"/>
      <c r="N555" s="17">
        <f t="shared" si="26"/>
        <v>0</v>
      </c>
    </row>
    <row r="556" spans="1:14" ht="13.5" x14ac:dyDescent="0.35">
      <c r="A556" s="14">
        <v>105350</v>
      </c>
      <c r="B556" s="15" t="s">
        <v>570</v>
      </c>
      <c r="C556" s="15">
        <v>0.69</v>
      </c>
      <c r="D556" s="15">
        <v>101</v>
      </c>
      <c r="E556" s="15">
        <v>564</v>
      </c>
      <c r="F556" s="15">
        <v>2.21</v>
      </c>
      <c r="G556" s="15">
        <v>0</v>
      </c>
      <c r="H556" s="15">
        <v>2.21</v>
      </c>
      <c r="I556" s="16">
        <v>2.21</v>
      </c>
      <c r="J556" s="15">
        <f t="shared" si="24"/>
        <v>0</v>
      </c>
      <c r="K556" s="15">
        <f t="shared" si="25"/>
        <v>0</v>
      </c>
      <c r="L556" s="15">
        <v>5.2179999999999997E-2</v>
      </c>
      <c r="M556" s="15"/>
      <c r="N556" s="17">
        <f t="shared" si="26"/>
        <v>0</v>
      </c>
    </row>
    <row r="557" spans="1:14" ht="13.5" x14ac:dyDescent="0.35">
      <c r="A557" s="14">
        <v>105351</v>
      </c>
      <c r="B557" s="15" t="s">
        <v>571</v>
      </c>
      <c r="C557" s="15">
        <v>0.69</v>
      </c>
      <c r="D557" s="15">
        <v>101</v>
      </c>
      <c r="E557" s="15">
        <v>564</v>
      </c>
      <c r="F557" s="15">
        <v>2.21</v>
      </c>
      <c r="G557" s="15">
        <v>0</v>
      </c>
      <c r="H557" s="15">
        <v>2.21</v>
      </c>
      <c r="I557" s="16">
        <v>2.21</v>
      </c>
      <c r="J557" s="15">
        <f t="shared" si="24"/>
        <v>0</v>
      </c>
      <c r="K557" s="15">
        <f t="shared" si="25"/>
        <v>0</v>
      </c>
      <c r="L557" s="15">
        <v>5.2179999999999997E-2</v>
      </c>
      <c r="M557" s="15"/>
      <c r="N557" s="17">
        <f t="shared" si="26"/>
        <v>0</v>
      </c>
    </row>
    <row r="558" spans="1:14" ht="13.5" x14ac:dyDescent="0.35">
      <c r="A558" s="14">
        <v>994451</v>
      </c>
      <c r="B558" s="15" t="s">
        <v>572</v>
      </c>
      <c r="C558" s="15">
        <v>115</v>
      </c>
      <c r="D558" s="15">
        <v>101</v>
      </c>
      <c r="E558" s="15">
        <v>560</v>
      </c>
      <c r="F558" s="15">
        <v>15</v>
      </c>
      <c r="G558" s="15">
        <v>0</v>
      </c>
      <c r="H558" s="15">
        <v>15</v>
      </c>
      <c r="I558" s="16">
        <v>15</v>
      </c>
      <c r="J558" s="15">
        <f t="shared" si="24"/>
        <v>0</v>
      </c>
      <c r="K558" s="15">
        <f t="shared" si="25"/>
        <v>0</v>
      </c>
      <c r="L558" s="15">
        <v>5.2179999999999997E-2</v>
      </c>
      <c r="M558" s="15"/>
      <c r="N558" s="17">
        <f t="shared" si="26"/>
        <v>0</v>
      </c>
    </row>
    <row r="559" spans="1:14" ht="13.5" x14ac:dyDescent="0.35">
      <c r="A559" s="14">
        <v>105731</v>
      </c>
      <c r="B559" s="15" t="s">
        <v>573</v>
      </c>
      <c r="C559" s="15">
        <v>0.69</v>
      </c>
      <c r="D559" s="15">
        <v>101</v>
      </c>
      <c r="E559" s="15">
        <v>684</v>
      </c>
      <c r="F559" s="15">
        <v>0</v>
      </c>
      <c r="G559" s="15">
        <v>0</v>
      </c>
      <c r="H559" s="15">
        <v>0</v>
      </c>
      <c r="I559" s="16">
        <v>0</v>
      </c>
      <c r="J559" s="15">
        <f t="shared" si="24"/>
        <v>0</v>
      </c>
      <c r="K559" s="15">
        <f t="shared" si="25"/>
        <v>0</v>
      </c>
      <c r="L559" s="15">
        <v>5.6210000000000003E-2</v>
      </c>
      <c r="M559" s="15"/>
      <c r="N559" s="17">
        <f t="shared" si="26"/>
        <v>0</v>
      </c>
    </row>
    <row r="560" spans="1:14" ht="13.5" x14ac:dyDescent="0.35">
      <c r="A560" s="14">
        <v>994895</v>
      </c>
      <c r="B560" s="15" t="s">
        <v>574</v>
      </c>
      <c r="C560" s="15">
        <v>115</v>
      </c>
      <c r="D560" s="15">
        <v>101</v>
      </c>
      <c r="E560" s="15">
        <v>680</v>
      </c>
      <c r="F560" s="15">
        <v>28.4</v>
      </c>
      <c r="G560" s="15">
        <v>0</v>
      </c>
      <c r="H560" s="15">
        <v>28.4</v>
      </c>
      <c r="I560" s="16">
        <v>28.4</v>
      </c>
      <c r="J560" s="15">
        <f t="shared" si="24"/>
        <v>0</v>
      </c>
      <c r="K560" s="15">
        <f t="shared" si="25"/>
        <v>0</v>
      </c>
      <c r="L560" s="15">
        <v>5.6210000000000003E-2</v>
      </c>
      <c r="M560" s="15"/>
      <c r="N560" s="17">
        <f t="shared" si="26"/>
        <v>0</v>
      </c>
    </row>
    <row r="561" spans="1:14" ht="13.5" x14ac:dyDescent="0.35">
      <c r="A561" s="14">
        <v>105726</v>
      </c>
      <c r="B561" s="15" t="s">
        <v>575</v>
      </c>
      <c r="C561" s="15">
        <v>2.4</v>
      </c>
      <c r="D561" s="15">
        <v>101</v>
      </c>
      <c r="E561" s="15">
        <v>684</v>
      </c>
      <c r="F561" s="15">
        <v>3.6</v>
      </c>
      <c r="G561" s="15">
        <v>0</v>
      </c>
      <c r="H561" s="15">
        <v>3.6</v>
      </c>
      <c r="I561" s="16">
        <v>3.6</v>
      </c>
      <c r="J561" s="15">
        <f t="shared" si="24"/>
        <v>0</v>
      </c>
      <c r="K561" s="15">
        <f t="shared" si="25"/>
        <v>0</v>
      </c>
      <c r="L561" s="15">
        <v>7.671E-2</v>
      </c>
      <c r="M561" s="15"/>
      <c r="N561" s="17">
        <f t="shared" si="26"/>
        <v>0</v>
      </c>
    </row>
    <row r="562" spans="1:14" ht="13.5" x14ac:dyDescent="0.35">
      <c r="A562" s="14">
        <v>105271</v>
      </c>
      <c r="B562" s="15" t="s">
        <v>576</v>
      </c>
      <c r="C562" s="15">
        <v>13.8</v>
      </c>
      <c r="D562" s="15">
        <v>101</v>
      </c>
      <c r="E562" s="15">
        <v>564</v>
      </c>
      <c r="F562" s="15">
        <v>18.100000000000001</v>
      </c>
      <c r="G562" s="15">
        <v>0</v>
      </c>
      <c r="H562" s="15">
        <v>18.100000000000001</v>
      </c>
      <c r="I562" s="16">
        <v>18.100000000000001</v>
      </c>
      <c r="J562" s="15">
        <f t="shared" si="24"/>
        <v>0</v>
      </c>
      <c r="K562" s="15">
        <f t="shared" si="25"/>
        <v>0</v>
      </c>
      <c r="L562" s="15">
        <v>9.0370000000000006E-2</v>
      </c>
      <c r="M562" s="15"/>
      <c r="N562" s="17">
        <f t="shared" si="26"/>
        <v>0</v>
      </c>
    </row>
    <row r="563" spans="1:14" ht="13.5" x14ac:dyDescent="0.35">
      <c r="A563" s="14">
        <v>105276</v>
      </c>
      <c r="B563" s="15" t="s">
        <v>577</v>
      </c>
      <c r="C563" s="15">
        <v>13.8</v>
      </c>
      <c r="D563" s="15">
        <v>101</v>
      </c>
      <c r="E563" s="15">
        <v>564</v>
      </c>
      <c r="F563" s="15">
        <v>21.15</v>
      </c>
      <c r="G563" s="15">
        <v>0</v>
      </c>
      <c r="H563" s="15">
        <v>21.15</v>
      </c>
      <c r="I563" s="16">
        <v>21.15</v>
      </c>
      <c r="J563" s="15">
        <f t="shared" si="24"/>
        <v>0</v>
      </c>
      <c r="K563" s="15">
        <f t="shared" si="25"/>
        <v>0</v>
      </c>
      <c r="L563" s="15">
        <v>9.0370000000000006E-2</v>
      </c>
      <c r="M563" s="15"/>
      <c r="N563" s="17">
        <f t="shared" si="26"/>
        <v>0</v>
      </c>
    </row>
    <row r="564" spans="1:14" ht="13.5" x14ac:dyDescent="0.35">
      <c r="A564" s="14">
        <v>105288</v>
      </c>
      <c r="B564" s="15" t="s">
        <v>578</v>
      </c>
      <c r="C564" s="15">
        <v>0.69</v>
      </c>
      <c r="D564" s="15">
        <v>101</v>
      </c>
      <c r="E564" s="15">
        <v>564</v>
      </c>
      <c r="F564" s="15">
        <v>4.88</v>
      </c>
      <c r="G564" s="15">
        <v>0</v>
      </c>
      <c r="H564" s="15">
        <v>4.88</v>
      </c>
      <c r="I564" s="16">
        <v>4.88</v>
      </c>
      <c r="J564" s="15">
        <f t="shared" si="24"/>
        <v>0</v>
      </c>
      <c r="K564" s="15">
        <f t="shared" si="25"/>
        <v>0</v>
      </c>
      <c r="L564" s="15">
        <v>9.536E-2</v>
      </c>
      <c r="M564" s="15"/>
      <c r="N564" s="17">
        <f t="shared" si="26"/>
        <v>0</v>
      </c>
    </row>
    <row r="565" spans="1:14" ht="13.5" x14ac:dyDescent="0.35">
      <c r="A565" s="14">
        <v>105290</v>
      </c>
      <c r="B565" s="15" t="s">
        <v>579</v>
      </c>
      <c r="C565" s="15">
        <v>0.69</v>
      </c>
      <c r="D565" s="15">
        <v>101</v>
      </c>
      <c r="E565" s="15">
        <v>564</v>
      </c>
      <c r="F565" s="15">
        <v>4.88</v>
      </c>
      <c r="G565" s="15">
        <v>0</v>
      </c>
      <c r="H565" s="15">
        <v>4.88</v>
      </c>
      <c r="I565" s="16">
        <v>4.88</v>
      </c>
      <c r="J565" s="15">
        <f t="shared" si="24"/>
        <v>0</v>
      </c>
      <c r="K565" s="15">
        <f t="shared" si="25"/>
        <v>0</v>
      </c>
      <c r="L565" s="15">
        <v>9.536E-2</v>
      </c>
      <c r="M565" s="15"/>
      <c r="N565" s="17">
        <f t="shared" si="26"/>
        <v>0</v>
      </c>
    </row>
    <row r="566" spans="1:14" ht="13.5" x14ac:dyDescent="0.35">
      <c r="A566" s="14">
        <v>105291</v>
      </c>
      <c r="B566" s="15" t="s">
        <v>580</v>
      </c>
      <c r="C566" s="15">
        <v>0.48</v>
      </c>
      <c r="D566" s="15">
        <v>101</v>
      </c>
      <c r="E566" s="15">
        <v>564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24"/>
        <v>0</v>
      </c>
      <c r="K566" s="15">
        <f t="shared" si="25"/>
        <v>0</v>
      </c>
      <c r="L566" s="15">
        <v>9.536E-2</v>
      </c>
      <c r="M566" s="15"/>
      <c r="N566" s="17">
        <f t="shared" si="26"/>
        <v>0</v>
      </c>
    </row>
    <row r="567" spans="1:14" ht="13.5" x14ac:dyDescent="0.35">
      <c r="A567" s="14">
        <v>105297</v>
      </c>
      <c r="B567" s="15" t="s">
        <v>581</v>
      </c>
      <c r="C567" s="15">
        <v>13.8</v>
      </c>
      <c r="D567" s="15">
        <v>101</v>
      </c>
      <c r="E567" s="15">
        <v>564</v>
      </c>
      <c r="F567" s="15">
        <v>15.75</v>
      </c>
      <c r="G567" s="15">
        <v>0</v>
      </c>
      <c r="H567" s="15">
        <v>15.75</v>
      </c>
      <c r="I567" s="16">
        <v>15.75</v>
      </c>
      <c r="J567" s="15">
        <f t="shared" si="24"/>
        <v>0</v>
      </c>
      <c r="K567" s="15">
        <f t="shared" si="25"/>
        <v>0</v>
      </c>
      <c r="L567" s="15">
        <v>0.10546999999999999</v>
      </c>
      <c r="M567" s="15"/>
      <c r="N567" s="17">
        <f t="shared" si="26"/>
        <v>0</v>
      </c>
    </row>
    <row r="568" spans="1:14" ht="13.5" x14ac:dyDescent="0.35">
      <c r="A568" s="14">
        <v>105310</v>
      </c>
      <c r="B568" s="15" t="s">
        <v>582</v>
      </c>
      <c r="C568" s="15">
        <v>13.8</v>
      </c>
      <c r="D568" s="15">
        <v>101</v>
      </c>
      <c r="E568" s="15">
        <v>564</v>
      </c>
      <c r="F568" s="15">
        <v>16.5</v>
      </c>
      <c r="G568" s="15">
        <v>0</v>
      </c>
      <c r="H568" s="15">
        <v>16.5</v>
      </c>
      <c r="I568" s="16">
        <v>16.5</v>
      </c>
      <c r="J568" s="15">
        <f t="shared" si="24"/>
        <v>0</v>
      </c>
      <c r="K568" s="15">
        <f t="shared" si="25"/>
        <v>0</v>
      </c>
      <c r="L568" s="15">
        <v>0.11731</v>
      </c>
      <c r="M568" s="15"/>
      <c r="N568" s="17">
        <f t="shared" si="26"/>
        <v>0</v>
      </c>
    </row>
    <row r="569" spans="1:14" ht="13.5" x14ac:dyDescent="0.35">
      <c r="A569" s="14">
        <v>105317</v>
      </c>
      <c r="B569" s="15" t="s">
        <v>583</v>
      </c>
      <c r="C569" s="15">
        <v>2.2999999999999998</v>
      </c>
      <c r="D569" s="15">
        <v>101</v>
      </c>
      <c r="E569" s="15">
        <v>564</v>
      </c>
      <c r="F569" s="15">
        <v>9.08</v>
      </c>
      <c r="G569" s="15">
        <v>0</v>
      </c>
      <c r="H569" s="15">
        <v>9.08</v>
      </c>
      <c r="I569" s="16">
        <v>9.08</v>
      </c>
      <c r="J569" s="15">
        <f t="shared" si="24"/>
        <v>0</v>
      </c>
      <c r="K569" s="15">
        <f t="shared" si="25"/>
        <v>0</v>
      </c>
      <c r="L569" s="15">
        <v>0.11731</v>
      </c>
      <c r="M569" s="15"/>
      <c r="N569" s="17">
        <f t="shared" si="26"/>
        <v>0</v>
      </c>
    </row>
    <row r="570" spans="1:14" ht="13.5" x14ac:dyDescent="0.35">
      <c r="A570" s="14">
        <v>994704</v>
      </c>
      <c r="B570" s="15" t="s">
        <v>584</v>
      </c>
      <c r="C570" s="15">
        <v>115</v>
      </c>
      <c r="D570" s="15">
        <v>101</v>
      </c>
      <c r="E570" s="15">
        <v>600</v>
      </c>
      <c r="F570" s="15">
        <v>10</v>
      </c>
      <c r="G570" s="15">
        <v>0</v>
      </c>
      <c r="H570" s="15">
        <v>10</v>
      </c>
      <c r="I570" s="16">
        <v>10</v>
      </c>
      <c r="J570" s="15">
        <f t="shared" si="24"/>
        <v>0</v>
      </c>
      <c r="K570" s="15">
        <f t="shared" si="25"/>
        <v>0</v>
      </c>
      <c r="L570" s="15">
        <v>0.11753</v>
      </c>
      <c r="M570" s="15"/>
      <c r="N570" s="17">
        <f t="shared" si="26"/>
        <v>0</v>
      </c>
    </row>
    <row r="571" spans="1:14" ht="13.5" x14ac:dyDescent="0.35">
      <c r="A571" s="14">
        <v>105324</v>
      </c>
      <c r="B571" s="15" t="s">
        <v>585</v>
      </c>
      <c r="C571" s="15">
        <v>2.4</v>
      </c>
      <c r="D571" s="15">
        <v>101</v>
      </c>
      <c r="E571" s="15">
        <v>564</v>
      </c>
      <c r="F571" s="15">
        <v>6.47</v>
      </c>
      <c r="G571" s="15">
        <v>0</v>
      </c>
      <c r="H571" s="15">
        <v>6.47</v>
      </c>
      <c r="I571" s="16">
        <v>6.47</v>
      </c>
      <c r="J571" s="15">
        <f t="shared" si="24"/>
        <v>0</v>
      </c>
      <c r="K571" s="15">
        <f t="shared" si="25"/>
        <v>0</v>
      </c>
      <c r="L571" s="15">
        <v>0.13295999999999999</v>
      </c>
      <c r="M571" s="15"/>
      <c r="N571" s="17">
        <f t="shared" si="26"/>
        <v>0</v>
      </c>
    </row>
    <row r="572" spans="1:14" ht="13.5" x14ac:dyDescent="0.35">
      <c r="A572" s="14">
        <v>105334</v>
      </c>
      <c r="B572" s="15" t="s">
        <v>586</v>
      </c>
      <c r="C572" s="15">
        <v>34.5</v>
      </c>
      <c r="D572" s="15">
        <v>101</v>
      </c>
      <c r="E572" s="15">
        <v>562</v>
      </c>
      <c r="F572" s="15">
        <v>0.89</v>
      </c>
      <c r="G572" s="15">
        <v>0</v>
      </c>
      <c r="H572" s="15">
        <v>0.89</v>
      </c>
      <c r="I572" s="16">
        <v>0.89</v>
      </c>
      <c r="J572" s="15">
        <f t="shared" si="24"/>
        <v>0</v>
      </c>
      <c r="K572" s="15">
        <f t="shared" si="25"/>
        <v>0</v>
      </c>
      <c r="L572" s="15">
        <v>0.13295999999999999</v>
      </c>
      <c r="M572" s="15"/>
      <c r="N572" s="17">
        <f t="shared" si="26"/>
        <v>0</v>
      </c>
    </row>
    <row r="573" spans="1:14" ht="13.5" x14ac:dyDescent="0.35">
      <c r="A573" s="14">
        <v>994418</v>
      </c>
      <c r="B573" s="15" t="s">
        <v>587</v>
      </c>
      <c r="C573" s="15">
        <v>115</v>
      </c>
      <c r="D573" s="15">
        <v>101</v>
      </c>
      <c r="E573" s="15">
        <v>560</v>
      </c>
      <c r="F573" s="15">
        <v>19.899999999999999</v>
      </c>
      <c r="G573" s="15">
        <v>0</v>
      </c>
      <c r="H573" s="15">
        <v>19.899999999999999</v>
      </c>
      <c r="I573" s="16">
        <v>19.899999999999999</v>
      </c>
      <c r="J573" s="15">
        <f t="shared" si="24"/>
        <v>0</v>
      </c>
      <c r="K573" s="15">
        <f t="shared" si="25"/>
        <v>0</v>
      </c>
      <c r="L573" s="15">
        <v>0.13295999999999999</v>
      </c>
      <c r="M573" s="15"/>
      <c r="N573" s="17">
        <f t="shared" si="26"/>
        <v>0</v>
      </c>
    </row>
    <row r="574" spans="1:14" ht="13.5" x14ac:dyDescent="0.35">
      <c r="A574" s="14">
        <v>105700</v>
      </c>
      <c r="B574" s="15" t="s">
        <v>588</v>
      </c>
      <c r="C574" s="15">
        <v>2.2999999999999998</v>
      </c>
      <c r="D574" s="15">
        <v>101</v>
      </c>
      <c r="E574" s="15">
        <v>644</v>
      </c>
      <c r="F574" s="15">
        <v>8.75</v>
      </c>
      <c r="G574" s="15">
        <v>0</v>
      </c>
      <c r="H574" s="15">
        <v>8.75</v>
      </c>
      <c r="I574" s="16">
        <v>8.75</v>
      </c>
      <c r="J574" s="15">
        <f t="shared" si="24"/>
        <v>0</v>
      </c>
      <c r="K574" s="15">
        <f t="shared" si="25"/>
        <v>0</v>
      </c>
      <c r="L574" s="15">
        <v>0.14865</v>
      </c>
      <c r="M574" s="15"/>
      <c r="N574" s="17">
        <f t="shared" si="26"/>
        <v>0</v>
      </c>
    </row>
    <row r="575" spans="1:14" ht="13.5" x14ac:dyDescent="0.35">
      <c r="A575" s="14">
        <v>105701</v>
      </c>
      <c r="B575" s="15" t="s">
        <v>589</v>
      </c>
      <c r="C575" s="15">
        <v>2.2999999999999998</v>
      </c>
      <c r="D575" s="15">
        <v>101</v>
      </c>
      <c r="E575" s="15">
        <v>644</v>
      </c>
      <c r="F575" s="15">
        <v>8.75</v>
      </c>
      <c r="G575" s="15">
        <v>0</v>
      </c>
      <c r="H575" s="15">
        <v>8.75</v>
      </c>
      <c r="I575" s="16">
        <v>8.75</v>
      </c>
      <c r="J575" s="15">
        <f t="shared" si="24"/>
        <v>0</v>
      </c>
      <c r="K575" s="15">
        <f t="shared" si="25"/>
        <v>0</v>
      </c>
      <c r="L575" s="15">
        <v>0.14865</v>
      </c>
      <c r="M575" s="15"/>
      <c r="N575" s="17">
        <f t="shared" si="26"/>
        <v>0</v>
      </c>
    </row>
    <row r="576" spans="1:14" ht="13.5" x14ac:dyDescent="0.35">
      <c r="A576" s="14">
        <v>105357</v>
      </c>
      <c r="B576" s="15" t="s">
        <v>590</v>
      </c>
      <c r="C576" s="15">
        <v>12.5</v>
      </c>
      <c r="D576" s="15">
        <v>101</v>
      </c>
      <c r="E576" s="15">
        <v>563</v>
      </c>
      <c r="F576" s="15">
        <v>0</v>
      </c>
      <c r="G576" s="15">
        <v>0</v>
      </c>
      <c r="H576" s="15">
        <v>0</v>
      </c>
      <c r="I576" s="16">
        <v>0</v>
      </c>
      <c r="J576" s="15">
        <f t="shared" si="24"/>
        <v>0</v>
      </c>
      <c r="K576" s="15">
        <f t="shared" si="25"/>
        <v>0</v>
      </c>
      <c r="L576" s="15">
        <v>0.16428999999999999</v>
      </c>
      <c r="M576" s="15"/>
      <c r="N576" s="17">
        <f t="shared" si="26"/>
        <v>0</v>
      </c>
    </row>
    <row r="577" spans="1:14" ht="13.5" x14ac:dyDescent="0.35">
      <c r="A577" s="14">
        <v>105358</v>
      </c>
      <c r="B577" s="15" t="s">
        <v>591</v>
      </c>
      <c r="C577" s="15">
        <v>12.5</v>
      </c>
      <c r="D577" s="15">
        <v>101</v>
      </c>
      <c r="E577" s="15">
        <v>563</v>
      </c>
      <c r="F577" s="15">
        <v>0</v>
      </c>
      <c r="G577" s="15">
        <v>0</v>
      </c>
      <c r="H577" s="15">
        <v>0</v>
      </c>
      <c r="I577" s="16">
        <v>0</v>
      </c>
      <c r="J577" s="15">
        <f t="shared" si="24"/>
        <v>0</v>
      </c>
      <c r="K577" s="15">
        <f t="shared" si="25"/>
        <v>0</v>
      </c>
      <c r="L577" s="15">
        <v>0.16428999999999999</v>
      </c>
      <c r="M577" s="15"/>
      <c r="N577" s="17">
        <f t="shared" si="26"/>
        <v>0</v>
      </c>
    </row>
    <row r="578" spans="1:14" ht="13.5" x14ac:dyDescent="0.35">
      <c r="A578" s="14">
        <v>105362</v>
      </c>
      <c r="B578" s="15" t="s">
        <v>592</v>
      </c>
      <c r="C578" s="15">
        <v>4.16</v>
      </c>
      <c r="D578" s="15">
        <v>101</v>
      </c>
      <c r="E578" s="15">
        <v>644</v>
      </c>
      <c r="F578" s="15">
        <v>13</v>
      </c>
      <c r="G578" s="15">
        <v>0</v>
      </c>
      <c r="H578" s="15">
        <v>13</v>
      </c>
      <c r="I578" s="16">
        <v>13</v>
      </c>
      <c r="J578" s="15">
        <f t="shared" si="24"/>
        <v>0</v>
      </c>
      <c r="K578" s="15">
        <f t="shared" si="25"/>
        <v>0</v>
      </c>
      <c r="L578" s="15">
        <v>0.16428999999999999</v>
      </c>
      <c r="M578" s="15"/>
      <c r="N578" s="17">
        <f t="shared" si="26"/>
        <v>0</v>
      </c>
    </row>
    <row r="579" spans="1:14" ht="13.5" x14ac:dyDescent="0.35">
      <c r="A579" s="14">
        <v>105386</v>
      </c>
      <c r="B579" s="15" t="s">
        <v>593</v>
      </c>
      <c r="C579" s="15">
        <v>24</v>
      </c>
      <c r="D579" s="15">
        <v>101</v>
      </c>
      <c r="E579" s="15">
        <v>643</v>
      </c>
      <c r="F579" s="15">
        <v>335.49</v>
      </c>
      <c r="G579" s="15">
        <v>0</v>
      </c>
      <c r="H579" s="15">
        <v>335.49</v>
      </c>
      <c r="I579" s="16">
        <v>335.49</v>
      </c>
      <c r="J579" s="15">
        <f t="shared" si="24"/>
        <v>0</v>
      </c>
      <c r="K579" s="15">
        <f t="shared" si="25"/>
        <v>0</v>
      </c>
      <c r="L579" s="15">
        <v>0.16458</v>
      </c>
      <c r="M579" s="15"/>
      <c r="N579" s="17">
        <f t="shared" si="26"/>
        <v>0</v>
      </c>
    </row>
    <row r="580" spans="1:14" ht="13.5" x14ac:dyDescent="0.35">
      <c r="A580" s="14">
        <v>105385</v>
      </c>
      <c r="B580" s="15" t="s">
        <v>594</v>
      </c>
      <c r="C580" s="15">
        <v>14.4</v>
      </c>
      <c r="D580" s="15">
        <v>101</v>
      </c>
      <c r="E580" s="15">
        <v>643</v>
      </c>
      <c r="F580" s="15">
        <v>112.5</v>
      </c>
      <c r="G580" s="15">
        <v>0</v>
      </c>
      <c r="H580" s="15">
        <v>112.5</v>
      </c>
      <c r="I580" s="16">
        <v>112.5</v>
      </c>
      <c r="J580" s="15">
        <f t="shared" si="24"/>
        <v>0</v>
      </c>
      <c r="K580" s="15">
        <f t="shared" si="25"/>
        <v>0</v>
      </c>
      <c r="L580" s="15">
        <v>0.16486999999999999</v>
      </c>
      <c r="M580" s="15"/>
      <c r="N580" s="17">
        <f t="shared" si="26"/>
        <v>0</v>
      </c>
    </row>
    <row r="581" spans="1:14" ht="13.5" x14ac:dyDescent="0.35">
      <c r="A581" s="14">
        <v>105387</v>
      </c>
      <c r="B581" s="15" t="s">
        <v>595</v>
      </c>
      <c r="C581" s="15">
        <v>13.8</v>
      </c>
      <c r="D581" s="15">
        <v>101</v>
      </c>
      <c r="E581" s="15">
        <v>643</v>
      </c>
      <c r="F581" s="15">
        <v>35.4</v>
      </c>
      <c r="G581" s="15">
        <v>0</v>
      </c>
      <c r="H581" s="15">
        <v>35.4</v>
      </c>
      <c r="I581" s="16">
        <v>35.4</v>
      </c>
      <c r="J581" s="15">
        <f t="shared" si="24"/>
        <v>0</v>
      </c>
      <c r="K581" s="15">
        <f t="shared" si="25"/>
        <v>0</v>
      </c>
      <c r="L581" s="15">
        <v>0.16486999999999999</v>
      </c>
      <c r="M581" s="15"/>
      <c r="N581" s="17">
        <f t="shared" si="26"/>
        <v>0</v>
      </c>
    </row>
    <row r="582" spans="1:14" ht="13.5" x14ac:dyDescent="0.35">
      <c r="A582" s="14">
        <v>105374</v>
      </c>
      <c r="B582" s="15" t="s">
        <v>596</v>
      </c>
      <c r="C582" s="15">
        <v>11</v>
      </c>
      <c r="D582" s="15">
        <v>101</v>
      </c>
      <c r="E582" s="15">
        <v>644</v>
      </c>
      <c r="F582" s="15">
        <v>7.66</v>
      </c>
      <c r="G582" s="15">
        <v>0</v>
      </c>
      <c r="H582" s="15">
        <v>7.66</v>
      </c>
      <c r="I582" s="16">
        <v>7.66</v>
      </c>
      <c r="J582" s="15">
        <f t="shared" si="24"/>
        <v>0</v>
      </c>
      <c r="K582" s="15">
        <f t="shared" si="25"/>
        <v>0</v>
      </c>
      <c r="L582" s="15">
        <v>0.20460999999999999</v>
      </c>
      <c r="M582" s="15"/>
      <c r="N582" s="17">
        <f t="shared" si="26"/>
        <v>0</v>
      </c>
    </row>
    <row r="583" spans="1:14" ht="13.5" x14ac:dyDescent="0.35">
      <c r="A583" s="14">
        <v>105375</v>
      </c>
      <c r="B583" s="15" t="s">
        <v>597</v>
      </c>
      <c r="C583" s="15">
        <v>11</v>
      </c>
      <c r="D583" s="15">
        <v>101</v>
      </c>
      <c r="E583" s="15">
        <v>644</v>
      </c>
      <c r="F583" s="15">
        <v>7.15</v>
      </c>
      <c r="G583" s="15">
        <v>0</v>
      </c>
      <c r="H583" s="15">
        <v>7.15</v>
      </c>
      <c r="I583" s="16">
        <v>7.15</v>
      </c>
      <c r="J583" s="15">
        <f t="shared" si="24"/>
        <v>0</v>
      </c>
      <c r="K583" s="15">
        <f t="shared" si="25"/>
        <v>0</v>
      </c>
      <c r="L583" s="15">
        <v>0.20460999999999999</v>
      </c>
      <c r="M583" s="15"/>
      <c r="N583" s="17">
        <f t="shared" si="26"/>
        <v>0</v>
      </c>
    </row>
    <row r="584" spans="1:14" ht="13.5" x14ac:dyDescent="0.35">
      <c r="A584" s="14">
        <v>994484</v>
      </c>
      <c r="B584" s="15" t="s">
        <v>598</v>
      </c>
      <c r="C584" s="15">
        <v>115</v>
      </c>
      <c r="D584" s="15">
        <v>101</v>
      </c>
      <c r="E584" s="15">
        <v>640</v>
      </c>
      <c r="F584" s="15">
        <v>17.5</v>
      </c>
      <c r="G584" s="15">
        <v>0</v>
      </c>
      <c r="H584" s="15">
        <v>17.5</v>
      </c>
      <c r="I584" s="16">
        <v>17.5</v>
      </c>
      <c r="J584" s="15">
        <f t="shared" si="24"/>
        <v>0</v>
      </c>
      <c r="K584" s="15">
        <f t="shared" si="25"/>
        <v>0</v>
      </c>
      <c r="L584" s="15">
        <v>0.20460999999999999</v>
      </c>
      <c r="M584" s="15"/>
      <c r="N584" s="17">
        <f t="shared" si="26"/>
        <v>0</v>
      </c>
    </row>
    <row r="585" spans="1:14" ht="13.5" x14ac:dyDescent="0.35">
      <c r="A585" s="14">
        <v>994502</v>
      </c>
      <c r="B585" s="15" t="s">
        <v>599</v>
      </c>
      <c r="C585" s="15">
        <v>115</v>
      </c>
      <c r="D585" s="15">
        <v>101</v>
      </c>
      <c r="E585" s="15">
        <v>640</v>
      </c>
      <c r="F585" s="15">
        <v>4.9800000000000004</v>
      </c>
      <c r="G585" s="15">
        <v>0</v>
      </c>
      <c r="H585" s="15">
        <v>4.9800000000000004</v>
      </c>
      <c r="I585" s="16">
        <v>4.9800000000000004</v>
      </c>
      <c r="J585" s="15">
        <f t="shared" si="24"/>
        <v>0</v>
      </c>
      <c r="K585" s="15">
        <f t="shared" si="25"/>
        <v>0</v>
      </c>
      <c r="L585" s="15">
        <v>0.26928000000000002</v>
      </c>
      <c r="M585" s="15"/>
      <c r="N585" s="17">
        <f t="shared" si="26"/>
        <v>0</v>
      </c>
    </row>
    <row r="586" spans="1:14" ht="13.5" x14ac:dyDescent="0.35">
      <c r="A586" s="14">
        <v>105450</v>
      </c>
      <c r="B586" s="15" t="s">
        <v>600</v>
      </c>
      <c r="C586" s="15">
        <v>13.8</v>
      </c>
      <c r="D586" s="15">
        <v>101</v>
      </c>
      <c r="E586" s="15">
        <v>603</v>
      </c>
      <c r="F586" s="15">
        <v>47.5</v>
      </c>
      <c r="G586" s="15">
        <v>0</v>
      </c>
      <c r="H586" s="15">
        <v>47.5</v>
      </c>
      <c r="I586" s="16">
        <v>47.5</v>
      </c>
      <c r="J586" s="15">
        <f t="shared" ref="J586:J649" si="27">I586-F586</f>
        <v>0</v>
      </c>
      <c r="K586" s="15">
        <f t="shared" ref="K586:K649" si="28">H586-I586</f>
        <v>0</v>
      </c>
      <c r="L586" s="15">
        <v>0.33667000000000002</v>
      </c>
      <c r="M586" s="15"/>
      <c r="N586" s="17">
        <f t="shared" ref="N586:N649" si="29">L586*J586</f>
        <v>0</v>
      </c>
    </row>
    <row r="587" spans="1:14" ht="13.5" x14ac:dyDescent="0.35">
      <c r="A587" s="14">
        <v>105451</v>
      </c>
      <c r="B587" s="15" t="s">
        <v>601</v>
      </c>
      <c r="C587" s="15">
        <v>13.8</v>
      </c>
      <c r="D587" s="15">
        <v>101</v>
      </c>
      <c r="E587" s="15">
        <v>603</v>
      </c>
      <c r="F587" s="15">
        <v>49.6</v>
      </c>
      <c r="G587" s="15">
        <v>0</v>
      </c>
      <c r="H587" s="15">
        <v>49.6</v>
      </c>
      <c r="I587" s="16">
        <v>49.6</v>
      </c>
      <c r="J587" s="15">
        <f t="shared" si="27"/>
        <v>0</v>
      </c>
      <c r="K587" s="15">
        <f t="shared" si="28"/>
        <v>0</v>
      </c>
      <c r="L587" s="15">
        <v>0.33667000000000002</v>
      </c>
      <c r="M587" s="15"/>
      <c r="N587" s="17">
        <f t="shared" si="29"/>
        <v>0</v>
      </c>
    </row>
    <row r="588" spans="1:14" ht="13.5" x14ac:dyDescent="0.35">
      <c r="A588" s="14">
        <v>105452</v>
      </c>
      <c r="B588" s="15" t="s">
        <v>602</v>
      </c>
      <c r="C588" s="15">
        <v>13.8</v>
      </c>
      <c r="D588" s="15">
        <v>101</v>
      </c>
      <c r="E588" s="15">
        <v>603</v>
      </c>
      <c r="F588" s="15">
        <v>48</v>
      </c>
      <c r="G588" s="15">
        <v>0</v>
      </c>
      <c r="H588" s="15">
        <v>48</v>
      </c>
      <c r="I588" s="16">
        <v>48</v>
      </c>
      <c r="J588" s="15">
        <f t="shared" si="27"/>
        <v>0</v>
      </c>
      <c r="K588" s="15">
        <f t="shared" si="28"/>
        <v>0</v>
      </c>
      <c r="L588" s="15">
        <v>0.33667000000000002</v>
      </c>
      <c r="M588" s="15"/>
      <c r="N588" s="17">
        <f t="shared" si="29"/>
        <v>0</v>
      </c>
    </row>
    <row r="589" spans="1:14" ht="13.5" x14ac:dyDescent="0.35">
      <c r="A589" s="14">
        <v>105454</v>
      </c>
      <c r="B589" s="15" t="s">
        <v>603</v>
      </c>
      <c r="C589" s="15">
        <v>13.8</v>
      </c>
      <c r="D589" s="15">
        <v>101</v>
      </c>
      <c r="E589" s="15">
        <v>604</v>
      </c>
      <c r="F589" s="15">
        <v>17.62</v>
      </c>
      <c r="G589" s="15">
        <v>0</v>
      </c>
      <c r="H589" s="15">
        <v>17.62</v>
      </c>
      <c r="I589" s="16">
        <v>17.62</v>
      </c>
      <c r="J589" s="15">
        <f t="shared" si="27"/>
        <v>0</v>
      </c>
      <c r="K589" s="15">
        <f t="shared" si="28"/>
        <v>0</v>
      </c>
      <c r="L589" s="15">
        <v>0.33667000000000002</v>
      </c>
      <c r="M589" s="15"/>
      <c r="N589" s="17">
        <f t="shared" si="29"/>
        <v>0</v>
      </c>
    </row>
    <row r="590" spans="1:14" ht="13.5" x14ac:dyDescent="0.35">
      <c r="A590" s="14">
        <v>911597</v>
      </c>
      <c r="B590" s="15" t="s">
        <v>604</v>
      </c>
      <c r="C590" s="15">
        <v>345</v>
      </c>
      <c r="D590" s="15">
        <v>105</v>
      </c>
      <c r="E590" s="15">
        <v>15</v>
      </c>
      <c r="F590" s="15">
        <v>700</v>
      </c>
      <c r="G590" s="15">
        <v>0</v>
      </c>
      <c r="H590" s="15">
        <v>700</v>
      </c>
      <c r="I590" s="16">
        <v>700</v>
      </c>
      <c r="J590" s="15">
        <f t="shared" si="27"/>
        <v>0</v>
      </c>
      <c r="K590" s="15">
        <f t="shared" si="28"/>
        <v>0</v>
      </c>
      <c r="L590" s="15">
        <v>0.45526</v>
      </c>
      <c r="M590" s="15"/>
      <c r="N590" s="17">
        <f t="shared" si="29"/>
        <v>0</v>
      </c>
    </row>
    <row r="591" spans="1:14" ht="13.5" x14ac:dyDescent="0.35">
      <c r="A591" s="14">
        <v>103050</v>
      </c>
      <c r="B591" s="15" t="s">
        <v>605</v>
      </c>
      <c r="C591" s="15">
        <v>0.56999999999999995</v>
      </c>
      <c r="D591" s="15">
        <v>101</v>
      </c>
      <c r="E591" s="15">
        <v>363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si="27"/>
        <v>0</v>
      </c>
      <c r="K591" s="15">
        <f t="shared" si="28"/>
        <v>0</v>
      </c>
      <c r="L591" s="15">
        <v>0.45527000000000001</v>
      </c>
      <c r="M591" s="15"/>
      <c r="N591" s="17">
        <f t="shared" si="29"/>
        <v>0</v>
      </c>
    </row>
    <row r="592" spans="1:14" ht="13.5" x14ac:dyDescent="0.35">
      <c r="A592" s="14">
        <v>103051</v>
      </c>
      <c r="B592" s="15" t="s">
        <v>606</v>
      </c>
      <c r="C592" s="15">
        <v>0.56999999999999995</v>
      </c>
      <c r="D592" s="15">
        <v>101</v>
      </c>
      <c r="E592" s="15">
        <v>363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27"/>
        <v>0</v>
      </c>
      <c r="K592" s="15">
        <f t="shared" si="28"/>
        <v>0</v>
      </c>
      <c r="L592" s="15">
        <v>0.45527000000000001</v>
      </c>
      <c r="M592" s="15"/>
      <c r="N592" s="17">
        <f t="shared" si="29"/>
        <v>0</v>
      </c>
    </row>
    <row r="593" spans="1:14" ht="13.5" x14ac:dyDescent="0.35">
      <c r="A593" s="14">
        <v>103052</v>
      </c>
      <c r="B593" s="15" t="s">
        <v>607</v>
      </c>
      <c r="C593" s="15">
        <v>0.56999999999999995</v>
      </c>
      <c r="D593" s="15">
        <v>101</v>
      </c>
      <c r="E593" s="15">
        <v>363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27"/>
        <v>0</v>
      </c>
      <c r="K593" s="15">
        <f t="shared" si="28"/>
        <v>0</v>
      </c>
      <c r="L593" s="15">
        <v>0.45527000000000001</v>
      </c>
      <c r="M593" s="15"/>
      <c r="N593" s="17">
        <f t="shared" si="29"/>
        <v>0</v>
      </c>
    </row>
    <row r="594" spans="1:14" ht="13.5" x14ac:dyDescent="0.35">
      <c r="A594" s="14">
        <v>103067</v>
      </c>
      <c r="B594" s="15" t="s">
        <v>608</v>
      </c>
      <c r="C594" s="15">
        <v>12.5</v>
      </c>
      <c r="D594" s="15">
        <v>101</v>
      </c>
      <c r="E594" s="15">
        <v>353</v>
      </c>
      <c r="F594" s="15">
        <v>0</v>
      </c>
      <c r="G594" s="15">
        <v>0</v>
      </c>
      <c r="H594" s="15">
        <v>0</v>
      </c>
      <c r="I594" s="16">
        <v>0</v>
      </c>
      <c r="J594" s="15">
        <f t="shared" si="27"/>
        <v>0</v>
      </c>
      <c r="K594" s="15">
        <f t="shared" si="28"/>
        <v>0</v>
      </c>
      <c r="L594" s="15">
        <v>0.45527000000000001</v>
      </c>
      <c r="M594" s="15"/>
      <c r="N594" s="17">
        <f t="shared" si="29"/>
        <v>0</v>
      </c>
    </row>
    <row r="595" spans="1:14" ht="13.5" x14ac:dyDescent="0.35">
      <c r="A595" s="14">
        <v>103069</v>
      </c>
      <c r="B595" s="15" t="s">
        <v>609</v>
      </c>
      <c r="C595" s="15">
        <v>13.2</v>
      </c>
      <c r="D595" s="15">
        <v>101</v>
      </c>
      <c r="E595" s="15">
        <v>364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27"/>
        <v>0</v>
      </c>
      <c r="K595" s="15">
        <f t="shared" si="28"/>
        <v>0</v>
      </c>
      <c r="L595" s="15">
        <v>0.45527000000000001</v>
      </c>
      <c r="M595" s="15"/>
      <c r="N595" s="17">
        <f t="shared" si="29"/>
        <v>0</v>
      </c>
    </row>
    <row r="596" spans="1:14" ht="13.5" x14ac:dyDescent="0.35">
      <c r="A596" s="14">
        <v>103090</v>
      </c>
      <c r="B596" s="15" t="s">
        <v>610</v>
      </c>
      <c r="C596" s="15">
        <v>0.69</v>
      </c>
      <c r="D596" s="15">
        <v>101</v>
      </c>
      <c r="E596" s="15">
        <v>364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27"/>
        <v>0</v>
      </c>
      <c r="K596" s="15">
        <f t="shared" si="28"/>
        <v>0</v>
      </c>
      <c r="L596" s="15">
        <v>0.45527000000000001</v>
      </c>
      <c r="M596" s="15"/>
      <c r="N596" s="17">
        <f t="shared" si="29"/>
        <v>0</v>
      </c>
    </row>
    <row r="597" spans="1:14" ht="13.5" x14ac:dyDescent="0.35">
      <c r="A597" s="14">
        <v>103093</v>
      </c>
      <c r="B597" s="15" t="s">
        <v>611</v>
      </c>
      <c r="C597" s="15">
        <v>0.69</v>
      </c>
      <c r="D597" s="15">
        <v>101</v>
      </c>
      <c r="E597" s="15">
        <v>364</v>
      </c>
      <c r="F597" s="15">
        <v>0</v>
      </c>
      <c r="G597" s="15">
        <v>0</v>
      </c>
      <c r="H597" s="15">
        <v>0</v>
      </c>
      <c r="I597" s="16">
        <v>0</v>
      </c>
      <c r="J597" s="15">
        <f t="shared" si="27"/>
        <v>0</v>
      </c>
      <c r="K597" s="15">
        <f t="shared" si="28"/>
        <v>0</v>
      </c>
      <c r="L597" s="15">
        <v>0.45527000000000001</v>
      </c>
      <c r="M597" s="15"/>
      <c r="N597" s="17">
        <f t="shared" si="29"/>
        <v>0</v>
      </c>
    </row>
    <row r="598" spans="1:14" ht="13.5" x14ac:dyDescent="0.35">
      <c r="A598" s="14">
        <v>103107</v>
      </c>
      <c r="B598" s="15" t="s">
        <v>612</v>
      </c>
      <c r="C598" s="15">
        <v>6.9</v>
      </c>
      <c r="D598" s="15">
        <v>101</v>
      </c>
      <c r="E598" s="15">
        <v>364</v>
      </c>
      <c r="F598" s="15">
        <v>3.01</v>
      </c>
      <c r="G598" s="15">
        <v>0</v>
      </c>
      <c r="H598" s="15">
        <v>3.01</v>
      </c>
      <c r="I598" s="16">
        <v>3.01</v>
      </c>
      <c r="J598" s="15">
        <f t="shared" si="27"/>
        <v>0</v>
      </c>
      <c r="K598" s="15">
        <f t="shared" si="28"/>
        <v>0</v>
      </c>
      <c r="L598" s="15">
        <v>0.45527000000000001</v>
      </c>
      <c r="M598" s="15"/>
      <c r="N598" s="17">
        <f t="shared" si="29"/>
        <v>0</v>
      </c>
    </row>
    <row r="599" spans="1:14" ht="13.5" x14ac:dyDescent="0.35">
      <c r="A599" s="14">
        <v>103119</v>
      </c>
      <c r="B599" s="15" t="s">
        <v>613</v>
      </c>
      <c r="C599" s="15">
        <v>6.9</v>
      </c>
      <c r="D599" s="15">
        <v>101</v>
      </c>
      <c r="E599" s="15">
        <v>364</v>
      </c>
      <c r="F599" s="15">
        <v>18.54</v>
      </c>
      <c r="G599" s="15">
        <v>0</v>
      </c>
      <c r="H599" s="15">
        <v>18.54</v>
      </c>
      <c r="I599" s="16">
        <v>18.54</v>
      </c>
      <c r="J599" s="15">
        <f t="shared" si="27"/>
        <v>0</v>
      </c>
      <c r="K599" s="15">
        <f t="shared" si="28"/>
        <v>0</v>
      </c>
      <c r="L599" s="15">
        <v>0.45527000000000001</v>
      </c>
      <c r="M599" s="15"/>
      <c r="N599" s="17">
        <f t="shared" si="29"/>
        <v>0</v>
      </c>
    </row>
    <row r="600" spans="1:14" ht="13.5" x14ac:dyDescent="0.35">
      <c r="A600" s="14">
        <v>103123</v>
      </c>
      <c r="B600" s="15" t="s">
        <v>614</v>
      </c>
      <c r="C600" s="15">
        <v>13.8</v>
      </c>
      <c r="D600" s="15">
        <v>101</v>
      </c>
      <c r="E600" s="15">
        <v>364</v>
      </c>
      <c r="F600" s="15">
        <v>15.76</v>
      </c>
      <c r="G600" s="15">
        <v>0</v>
      </c>
      <c r="H600" s="15">
        <v>15.76</v>
      </c>
      <c r="I600" s="16">
        <v>15.76</v>
      </c>
      <c r="J600" s="15">
        <f t="shared" si="27"/>
        <v>0</v>
      </c>
      <c r="K600" s="15">
        <f t="shared" si="28"/>
        <v>0</v>
      </c>
      <c r="L600" s="15">
        <v>0.45527000000000001</v>
      </c>
      <c r="M600" s="15"/>
      <c r="N600" s="17">
        <f t="shared" si="29"/>
        <v>0</v>
      </c>
    </row>
    <row r="601" spans="1:14" ht="13.5" x14ac:dyDescent="0.35">
      <c r="A601" s="14">
        <v>103124</v>
      </c>
      <c r="B601" s="15" t="s">
        <v>615</v>
      </c>
      <c r="C601" s="15">
        <v>6.9</v>
      </c>
      <c r="D601" s="15">
        <v>101</v>
      </c>
      <c r="E601" s="15">
        <v>364</v>
      </c>
      <c r="F601" s="15">
        <v>23.33</v>
      </c>
      <c r="G601" s="15">
        <v>0</v>
      </c>
      <c r="H601" s="15">
        <v>23.33</v>
      </c>
      <c r="I601" s="16">
        <v>23.33</v>
      </c>
      <c r="J601" s="15">
        <f t="shared" si="27"/>
        <v>0</v>
      </c>
      <c r="K601" s="15">
        <f t="shared" si="28"/>
        <v>0</v>
      </c>
      <c r="L601" s="15">
        <v>0.45527000000000001</v>
      </c>
      <c r="M601" s="15"/>
      <c r="N601" s="17">
        <f t="shared" si="29"/>
        <v>0</v>
      </c>
    </row>
    <row r="602" spans="1:14" ht="13.5" x14ac:dyDescent="0.35">
      <c r="A602" s="14">
        <v>103131</v>
      </c>
      <c r="B602" s="15" t="s">
        <v>616</v>
      </c>
      <c r="C602" s="15">
        <v>6.9</v>
      </c>
      <c r="D602" s="15">
        <v>101</v>
      </c>
      <c r="E602" s="15">
        <v>364</v>
      </c>
      <c r="F602" s="15">
        <v>9.27</v>
      </c>
      <c r="G602" s="15">
        <v>0</v>
      </c>
      <c r="H602" s="15">
        <v>9.27</v>
      </c>
      <c r="I602" s="16">
        <v>9.27</v>
      </c>
      <c r="J602" s="15">
        <f t="shared" si="27"/>
        <v>0</v>
      </c>
      <c r="K602" s="15">
        <f t="shared" si="28"/>
        <v>0</v>
      </c>
      <c r="L602" s="15">
        <v>0.45527000000000001</v>
      </c>
      <c r="M602" s="15"/>
      <c r="N602" s="17">
        <f t="shared" si="29"/>
        <v>0</v>
      </c>
    </row>
    <row r="603" spans="1:14" ht="13.5" x14ac:dyDescent="0.35">
      <c r="A603" s="14">
        <v>103132</v>
      </c>
      <c r="B603" s="15" t="s">
        <v>617</v>
      </c>
      <c r="C603" s="15">
        <v>6.9</v>
      </c>
      <c r="D603" s="15">
        <v>101</v>
      </c>
      <c r="E603" s="15">
        <v>364</v>
      </c>
      <c r="F603" s="15">
        <v>14.37</v>
      </c>
      <c r="G603" s="15">
        <v>0</v>
      </c>
      <c r="H603" s="15">
        <v>14.37</v>
      </c>
      <c r="I603" s="16">
        <v>14.37</v>
      </c>
      <c r="J603" s="15">
        <f t="shared" si="27"/>
        <v>0</v>
      </c>
      <c r="K603" s="15">
        <f t="shared" si="28"/>
        <v>0</v>
      </c>
      <c r="L603" s="15">
        <v>0.45527000000000001</v>
      </c>
      <c r="M603" s="15"/>
      <c r="N603" s="17">
        <f t="shared" si="29"/>
        <v>0</v>
      </c>
    </row>
    <row r="604" spans="1:14" ht="13.5" x14ac:dyDescent="0.35">
      <c r="A604" s="14">
        <v>103133</v>
      </c>
      <c r="B604" s="15" t="s">
        <v>618</v>
      </c>
      <c r="C604" s="15">
        <v>6.9</v>
      </c>
      <c r="D604" s="15">
        <v>101</v>
      </c>
      <c r="E604" s="15">
        <v>363</v>
      </c>
      <c r="F604" s="15">
        <v>10.43</v>
      </c>
      <c r="G604" s="15">
        <v>0</v>
      </c>
      <c r="H604" s="15">
        <v>10.43</v>
      </c>
      <c r="I604" s="16">
        <v>10.43</v>
      </c>
      <c r="J604" s="15">
        <f t="shared" si="27"/>
        <v>0</v>
      </c>
      <c r="K604" s="15">
        <f t="shared" si="28"/>
        <v>0</v>
      </c>
      <c r="L604" s="15">
        <v>0.45527000000000001</v>
      </c>
      <c r="M604" s="15"/>
      <c r="N604" s="17">
        <f t="shared" si="29"/>
        <v>0</v>
      </c>
    </row>
    <row r="605" spans="1:14" ht="13.5" x14ac:dyDescent="0.35">
      <c r="A605" s="14">
        <v>103134</v>
      </c>
      <c r="B605" s="15" t="s">
        <v>619</v>
      </c>
      <c r="C605" s="15">
        <v>6.9</v>
      </c>
      <c r="D605" s="15">
        <v>101</v>
      </c>
      <c r="E605" s="15">
        <v>363</v>
      </c>
      <c r="F605" s="15">
        <v>10.43</v>
      </c>
      <c r="G605" s="15">
        <v>0</v>
      </c>
      <c r="H605" s="15">
        <v>10.43</v>
      </c>
      <c r="I605" s="16">
        <v>10.43</v>
      </c>
      <c r="J605" s="15">
        <f t="shared" si="27"/>
        <v>0</v>
      </c>
      <c r="K605" s="15">
        <f t="shared" si="28"/>
        <v>0</v>
      </c>
      <c r="L605" s="15">
        <v>0.45527000000000001</v>
      </c>
      <c r="M605" s="15"/>
      <c r="N605" s="17">
        <f t="shared" si="29"/>
        <v>0</v>
      </c>
    </row>
    <row r="606" spans="1:14" ht="13.5" x14ac:dyDescent="0.35">
      <c r="A606" s="14">
        <v>103135</v>
      </c>
      <c r="B606" s="15" t="s">
        <v>620</v>
      </c>
      <c r="C606" s="15">
        <v>6.9</v>
      </c>
      <c r="D606" s="15">
        <v>101</v>
      </c>
      <c r="E606" s="15">
        <v>363</v>
      </c>
      <c r="F606" s="15">
        <v>11.36</v>
      </c>
      <c r="G606" s="15">
        <v>0</v>
      </c>
      <c r="H606" s="15">
        <v>11.36</v>
      </c>
      <c r="I606" s="16">
        <v>11.36</v>
      </c>
      <c r="J606" s="15">
        <f t="shared" si="27"/>
        <v>0</v>
      </c>
      <c r="K606" s="15">
        <f t="shared" si="28"/>
        <v>0</v>
      </c>
      <c r="L606" s="15">
        <v>0.45527000000000001</v>
      </c>
      <c r="M606" s="15"/>
      <c r="N606" s="17">
        <f t="shared" si="29"/>
        <v>0</v>
      </c>
    </row>
    <row r="607" spans="1:14" ht="13.5" x14ac:dyDescent="0.35">
      <c r="A607" s="14">
        <v>103141</v>
      </c>
      <c r="B607" s="15" t="s">
        <v>621</v>
      </c>
      <c r="C607" s="15">
        <v>2.2999999999999998</v>
      </c>
      <c r="D607" s="15">
        <v>101</v>
      </c>
      <c r="E607" s="15">
        <v>364</v>
      </c>
      <c r="F607" s="15">
        <v>9.5</v>
      </c>
      <c r="G607" s="15">
        <v>0</v>
      </c>
      <c r="H607" s="15">
        <v>9.5</v>
      </c>
      <c r="I607" s="16">
        <v>9.5</v>
      </c>
      <c r="J607" s="15">
        <f t="shared" si="27"/>
        <v>0</v>
      </c>
      <c r="K607" s="15">
        <f t="shared" si="28"/>
        <v>0</v>
      </c>
      <c r="L607" s="15">
        <v>0.45527000000000001</v>
      </c>
      <c r="M607" s="15"/>
      <c r="N607" s="17">
        <f t="shared" si="29"/>
        <v>0</v>
      </c>
    </row>
    <row r="608" spans="1:14" ht="13.5" x14ac:dyDescent="0.35">
      <c r="A608" s="14">
        <v>103143</v>
      </c>
      <c r="B608" s="15" t="s">
        <v>622</v>
      </c>
      <c r="C608" s="15">
        <v>12.5</v>
      </c>
      <c r="D608" s="15">
        <v>101</v>
      </c>
      <c r="E608" s="15">
        <v>364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27"/>
        <v>0</v>
      </c>
      <c r="K608" s="15">
        <f t="shared" si="28"/>
        <v>0</v>
      </c>
      <c r="L608" s="15">
        <v>0.45527000000000001</v>
      </c>
      <c r="M608" s="15"/>
      <c r="N608" s="17">
        <f t="shared" si="29"/>
        <v>0</v>
      </c>
    </row>
    <row r="609" spans="1:14" ht="13.5" x14ac:dyDescent="0.35">
      <c r="A609" s="14">
        <v>103147</v>
      </c>
      <c r="B609" s="15" t="s">
        <v>623</v>
      </c>
      <c r="C609" s="15">
        <v>0.65</v>
      </c>
      <c r="D609" s="15">
        <v>101</v>
      </c>
      <c r="E609" s="15">
        <v>364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27"/>
        <v>0</v>
      </c>
      <c r="K609" s="15">
        <f t="shared" si="28"/>
        <v>0</v>
      </c>
      <c r="L609" s="15">
        <v>0.45527000000000001</v>
      </c>
      <c r="M609" s="15"/>
      <c r="N609" s="17">
        <f t="shared" si="29"/>
        <v>0</v>
      </c>
    </row>
    <row r="610" spans="1:14" ht="13.5" x14ac:dyDescent="0.35">
      <c r="A610" s="14">
        <v>103166</v>
      </c>
      <c r="B610" s="15" t="s">
        <v>624</v>
      </c>
      <c r="C610" s="15">
        <v>0.65</v>
      </c>
      <c r="D610" s="15">
        <v>101</v>
      </c>
      <c r="E610" s="15">
        <v>353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27"/>
        <v>0</v>
      </c>
      <c r="K610" s="15">
        <f t="shared" si="28"/>
        <v>0</v>
      </c>
      <c r="L610" s="15">
        <v>0.45528000000000002</v>
      </c>
      <c r="M610" s="15"/>
      <c r="N610" s="17">
        <f t="shared" si="29"/>
        <v>0</v>
      </c>
    </row>
    <row r="611" spans="1:14" ht="13.5" x14ac:dyDescent="0.35">
      <c r="A611" s="14">
        <v>103169</v>
      </c>
      <c r="B611" s="15" t="s">
        <v>625</v>
      </c>
      <c r="C611" s="15">
        <v>0.65</v>
      </c>
      <c r="D611" s="15">
        <v>101</v>
      </c>
      <c r="E611" s="15">
        <v>353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27"/>
        <v>0</v>
      </c>
      <c r="K611" s="15">
        <f t="shared" si="28"/>
        <v>0</v>
      </c>
      <c r="L611" s="15">
        <v>0.45528000000000002</v>
      </c>
      <c r="M611" s="15"/>
      <c r="N611" s="17">
        <f t="shared" si="29"/>
        <v>0</v>
      </c>
    </row>
    <row r="612" spans="1:14" ht="13.5" x14ac:dyDescent="0.35">
      <c r="A612" s="14">
        <v>103170</v>
      </c>
      <c r="B612" s="15" t="s">
        <v>626</v>
      </c>
      <c r="C612" s="15">
        <v>0.48</v>
      </c>
      <c r="D612" s="15">
        <v>101</v>
      </c>
      <c r="E612" s="15">
        <v>353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27"/>
        <v>0</v>
      </c>
      <c r="K612" s="15">
        <f t="shared" si="28"/>
        <v>0</v>
      </c>
      <c r="L612" s="15">
        <v>0.45528000000000002</v>
      </c>
      <c r="M612" s="15"/>
      <c r="N612" s="17">
        <f t="shared" si="29"/>
        <v>0</v>
      </c>
    </row>
    <row r="613" spans="1:14" ht="13.5" x14ac:dyDescent="0.35">
      <c r="A613" s="14">
        <v>103060</v>
      </c>
      <c r="B613" s="15" t="s">
        <v>627</v>
      </c>
      <c r="C613" s="15">
        <v>18</v>
      </c>
      <c r="D613" s="15">
        <v>101</v>
      </c>
      <c r="E613" s="15">
        <v>353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27"/>
        <v>0</v>
      </c>
      <c r="K613" s="15">
        <f t="shared" si="28"/>
        <v>0</v>
      </c>
      <c r="L613" s="15">
        <v>0.45528999999999997</v>
      </c>
      <c r="M613" s="15"/>
      <c r="N613" s="17">
        <f t="shared" si="29"/>
        <v>0</v>
      </c>
    </row>
    <row r="614" spans="1:14" ht="13.5" x14ac:dyDescent="0.35">
      <c r="A614" s="14">
        <v>103061</v>
      </c>
      <c r="B614" s="15" t="s">
        <v>628</v>
      </c>
      <c r="C614" s="15">
        <v>18</v>
      </c>
      <c r="D614" s="15">
        <v>101</v>
      </c>
      <c r="E614" s="15">
        <v>353</v>
      </c>
      <c r="F614" s="15">
        <v>115.24</v>
      </c>
      <c r="G614" s="15">
        <v>0</v>
      </c>
      <c r="H614" s="15">
        <v>157.84</v>
      </c>
      <c r="I614" s="16">
        <f>115.24</f>
        <v>115.24</v>
      </c>
      <c r="J614" s="15">
        <f t="shared" si="27"/>
        <v>0</v>
      </c>
      <c r="K614" s="15">
        <f t="shared" si="28"/>
        <v>42.600000000000009</v>
      </c>
      <c r="L614" s="15">
        <v>0.45528999999999997</v>
      </c>
      <c r="M614" s="15"/>
      <c r="N614" s="17">
        <f t="shared" si="29"/>
        <v>0</v>
      </c>
    </row>
    <row r="615" spans="1:14" ht="13.5" x14ac:dyDescent="0.35">
      <c r="A615" s="14">
        <v>103062</v>
      </c>
      <c r="B615" s="15" t="s">
        <v>629</v>
      </c>
      <c r="C615" s="15">
        <v>18</v>
      </c>
      <c r="D615" s="15">
        <v>101</v>
      </c>
      <c r="E615" s="15">
        <v>353</v>
      </c>
      <c r="F615" s="15">
        <v>176.98</v>
      </c>
      <c r="G615" s="15">
        <v>0</v>
      </c>
      <c r="H615" s="15">
        <v>176.98</v>
      </c>
      <c r="I615" s="16">
        <v>176.98</v>
      </c>
      <c r="J615" s="15">
        <f t="shared" si="27"/>
        <v>0</v>
      </c>
      <c r="K615" s="15">
        <f t="shared" si="28"/>
        <v>0</v>
      </c>
      <c r="L615" s="15">
        <v>0.45528999999999997</v>
      </c>
      <c r="M615" s="15"/>
      <c r="N615" s="17">
        <f t="shared" si="29"/>
        <v>0</v>
      </c>
    </row>
    <row r="616" spans="1:14" ht="13.5" x14ac:dyDescent="0.35">
      <c r="A616" s="14">
        <v>103066</v>
      </c>
      <c r="B616" s="15" t="s">
        <v>630</v>
      </c>
      <c r="C616" s="15">
        <v>13.8</v>
      </c>
      <c r="D616" s="15">
        <v>101</v>
      </c>
      <c r="E616" s="15">
        <v>353</v>
      </c>
      <c r="F616" s="15">
        <v>21.76</v>
      </c>
      <c r="G616" s="15">
        <v>0</v>
      </c>
      <c r="H616" s="15">
        <v>21.76</v>
      </c>
      <c r="I616" s="16">
        <v>21.76</v>
      </c>
      <c r="J616" s="15">
        <f t="shared" si="27"/>
        <v>0</v>
      </c>
      <c r="K616" s="15">
        <f t="shared" si="28"/>
        <v>0</v>
      </c>
      <c r="L616" s="15">
        <v>0.45528999999999997</v>
      </c>
      <c r="M616" s="15"/>
      <c r="N616" s="17">
        <f t="shared" si="29"/>
        <v>0</v>
      </c>
    </row>
    <row r="617" spans="1:14" ht="13.5" x14ac:dyDescent="0.35">
      <c r="A617" s="14">
        <v>103076</v>
      </c>
      <c r="B617" s="15" t="s">
        <v>631</v>
      </c>
      <c r="C617" s="15">
        <v>4.16</v>
      </c>
      <c r="D617" s="15">
        <v>101</v>
      </c>
      <c r="E617" s="15">
        <v>354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27"/>
        <v>0</v>
      </c>
      <c r="K617" s="15">
        <f t="shared" si="28"/>
        <v>0</v>
      </c>
      <c r="L617" s="15">
        <v>0.45528999999999997</v>
      </c>
      <c r="M617" s="15"/>
      <c r="N617" s="17">
        <f t="shared" si="29"/>
        <v>0</v>
      </c>
    </row>
    <row r="618" spans="1:14" ht="13.5" x14ac:dyDescent="0.35">
      <c r="A618" s="14">
        <v>103077</v>
      </c>
      <c r="B618" s="15" t="s">
        <v>632</v>
      </c>
      <c r="C618" s="15">
        <v>4.16</v>
      </c>
      <c r="D618" s="15">
        <v>101</v>
      </c>
      <c r="E618" s="15">
        <v>352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27"/>
        <v>0</v>
      </c>
      <c r="K618" s="15">
        <f t="shared" si="28"/>
        <v>0</v>
      </c>
      <c r="L618" s="15">
        <v>0.45528999999999997</v>
      </c>
      <c r="M618" s="15"/>
      <c r="N618" s="17">
        <f t="shared" si="29"/>
        <v>0</v>
      </c>
    </row>
    <row r="619" spans="1:14" ht="13.5" x14ac:dyDescent="0.35">
      <c r="A619" s="14">
        <v>103129</v>
      </c>
      <c r="B619" s="15" t="s">
        <v>633</v>
      </c>
      <c r="C619" s="15">
        <v>0.48</v>
      </c>
      <c r="D619" s="15">
        <v>101</v>
      </c>
      <c r="E619" s="15">
        <v>381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27"/>
        <v>0</v>
      </c>
      <c r="K619" s="15">
        <f t="shared" si="28"/>
        <v>0</v>
      </c>
      <c r="L619" s="15">
        <v>0.45528999999999997</v>
      </c>
      <c r="M619" s="15"/>
      <c r="N619" s="17">
        <f t="shared" si="29"/>
        <v>0</v>
      </c>
    </row>
    <row r="620" spans="1:14" ht="13.5" x14ac:dyDescent="0.35">
      <c r="A620" s="14">
        <v>103140</v>
      </c>
      <c r="B620" s="15" t="s">
        <v>634</v>
      </c>
      <c r="C620" s="15">
        <v>0.65</v>
      </c>
      <c r="D620" s="15">
        <v>101</v>
      </c>
      <c r="E620" s="15">
        <v>384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27"/>
        <v>0</v>
      </c>
      <c r="K620" s="15">
        <f t="shared" si="28"/>
        <v>0</v>
      </c>
      <c r="L620" s="15">
        <v>0.45528999999999997</v>
      </c>
      <c r="M620" s="15"/>
      <c r="N620" s="17">
        <f t="shared" si="29"/>
        <v>0</v>
      </c>
    </row>
    <row r="621" spans="1:14" ht="13.5" x14ac:dyDescent="0.35">
      <c r="A621" s="14">
        <v>103152</v>
      </c>
      <c r="B621" s="15" t="s">
        <v>635</v>
      </c>
      <c r="C621" s="15">
        <v>0.69</v>
      </c>
      <c r="D621" s="15">
        <v>101</v>
      </c>
      <c r="E621" s="15">
        <v>353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27"/>
        <v>0</v>
      </c>
      <c r="K621" s="15">
        <f t="shared" si="28"/>
        <v>0</v>
      </c>
      <c r="L621" s="15">
        <v>0.45528999999999997</v>
      </c>
      <c r="M621" s="15"/>
      <c r="N621" s="17">
        <f t="shared" si="29"/>
        <v>0</v>
      </c>
    </row>
    <row r="622" spans="1:14" ht="13.5" x14ac:dyDescent="0.35">
      <c r="A622" s="14">
        <v>103173</v>
      </c>
      <c r="B622" s="15" t="s">
        <v>636</v>
      </c>
      <c r="C622" s="15">
        <v>0.6</v>
      </c>
      <c r="D622" s="15">
        <v>101</v>
      </c>
      <c r="E622" s="15">
        <v>384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27"/>
        <v>0</v>
      </c>
      <c r="K622" s="15">
        <f t="shared" si="28"/>
        <v>0</v>
      </c>
      <c r="L622" s="15">
        <v>0.45528999999999997</v>
      </c>
      <c r="M622" s="15"/>
      <c r="N622" s="17">
        <f t="shared" si="29"/>
        <v>0</v>
      </c>
    </row>
    <row r="623" spans="1:14" ht="13.5" x14ac:dyDescent="0.35">
      <c r="A623" s="14">
        <v>103174</v>
      </c>
      <c r="B623" s="15" t="s">
        <v>637</v>
      </c>
      <c r="C623" s="15">
        <v>0.6</v>
      </c>
      <c r="D623" s="15">
        <v>101</v>
      </c>
      <c r="E623" s="15">
        <v>384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27"/>
        <v>0</v>
      </c>
      <c r="K623" s="15">
        <f t="shared" si="28"/>
        <v>0</v>
      </c>
      <c r="L623" s="15">
        <v>0.45528999999999997</v>
      </c>
      <c r="M623" s="15"/>
      <c r="N623" s="17">
        <f t="shared" si="29"/>
        <v>0</v>
      </c>
    </row>
    <row r="624" spans="1:14" ht="13.5" x14ac:dyDescent="0.35">
      <c r="A624" s="14">
        <v>103070</v>
      </c>
      <c r="B624" s="15" t="s">
        <v>638</v>
      </c>
      <c r="C624" s="15">
        <v>12.5</v>
      </c>
      <c r="D624" s="15">
        <v>101</v>
      </c>
      <c r="E624" s="15">
        <v>384</v>
      </c>
      <c r="F624" s="15">
        <v>24.5</v>
      </c>
      <c r="G624" s="15">
        <v>0</v>
      </c>
      <c r="H624" s="15">
        <v>24.5</v>
      </c>
      <c r="I624" s="16">
        <v>24.5</v>
      </c>
      <c r="J624" s="15">
        <f t="shared" si="27"/>
        <v>0</v>
      </c>
      <c r="K624" s="15">
        <f t="shared" si="28"/>
        <v>0</v>
      </c>
      <c r="L624" s="15">
        <v>0.45529999999999998</v>
      </c>
      <c r="M624" s="15"/>
      <c r="N624" s="17">
        <f t="shared" si="29"/>
        <v>0</v>
      </c>
    </row>
    <row r="625" spans="1:14" ht="13.5" x14ac:dyDescent="0.35">
      <c r="A625" s="14">
        <v>103079</v>
      </c>
      <c r="B625" s="15" t="s">
        <v>639</v>
      </c>
      <c r="C625" s="15">
        <v>2.2999999999999998</v>
      </c>
      <c r="D625" s="15">
        <v>101</v>
      </c>
      <c r="E625" s="15">
        <v>374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27"/>
        <v>0</v>
      </c>
      <c r="K625" s="15">
        <f t="shared" si="28"/>
        <v>0</v>
      </c>
      <c r="L625" s="15">
        <v>0.45529999999999998</v>
      </c>
      <c r="M625" s="15"/>
      <c r="N625" s="17">
        <f t="shared" si="29"/>
        <v>0</v>
      </c>
    </row>
    <row r="626" spans="1:14" ht="13.5" x14ac:dyDescent="0.35">
      <c r="A626" s="14">
        <v>100389</v>
      </c>
      <c r="B626" s="15" t="s">
        <v>640</v>
      </c>
      <c r="C626" s="15">
        <v>18</v>
      </c>
      <c r="D626" s="15">
        <v>101</v>
      </c>
      <c r="E626" s="15">
        <v>113</v>
      </c>
      <c r="F626" s="15">
        <v>160.30000000000001</v>
      </c>
      <c r="G626" s="15">
        <v>0</v>
      </c>
      <c r="H626" s="15">
        <v>160.30000000000001</v>
      </c>
      <c r="I626" s="16">
        <v>160.30000000000001</v>
      </c>
      <c r="J626" s="15">
        <f t="shared" si="27"/>
        <v>0</v>
      </c>
      <c r="K626" s="15">
        <f t="shared" si="28"/>
        <v>0</v>
      </c>
      <c r="L626" s="15">
        <v>0.45533000000000001</v>
      </c>
      <c r="M626" s="15"/>
      <c r="N626" s="17">
        <f t="shared" si="29"/>
        <v>0</v>
      </c>
    </row>
    <row r="627" spans="1:14" ht="13.5" x14ac:dyDescent="0.35">
      <c r="A627" s="14">
        <v>911600</v>
      </c>
      <c r="B627" s="15" t="s">
        <v>641</v>
      </c>
      <c r="C627" s="15">
        <v>0.6</v>
      </c>
      <c r="D627" s="15">
        <v>101</v>
      </c>
      <c r="E627" s="15">
        <v>110</v>
      </c>
      <c r="F627" s="15">
        <v>77.099999999999994</v>
      </c>
      <c r="G627" s="15">
        <v>0</v>
      </c>
      <c r="H627" s="15">
        <v>77.099999999999994</v>
      </c>
      <c r="I627" s="16">
        <v>77.099999999999994</v>
      </c>
      <c r="J627" s="15">
        <f t="shared" si="27"/>
        <v>0</v>
      </c>
      <c r="K627" s="15">
        <f t="shared" si="28"/>
        <v>0</v>
      </c>
      <c r="L627" s="15">
        <v>0.45534999999999998</v>
      </c>
      <c r="M627" s="15"/>
      <c r="N627" s="17">
        <f t="shared" si="29"/>
        <v>0</v>
      </c>
    </row>
    <row r="628" spans="1:14" ht="13.5" x14ac:dyDescent="0.35">
      <c r="A628" s="14">
        <v>100410</v>
      </c>
      <c r="B628" s="15" t="s">
        <v>642</v>
      </c>
      <c r="C628" s="15">
        <v>4.16</v>
      </c>
      <c r="D628" s="15">
        <v>101</v>
      </c>
      <c r="E628" s="15">
        <v>113</v>
      </c>
      <c r="F628" s="15">
        <v>7.83</v>
      </c>
      <c r="G628" s="15">
        <v>0</v>
      </c>
      <c r="H628" s="15">
        <v>7.83</v>
      </c>
      <c r="I628" s="16">
        <v>7.83</v>
      </c>
      <c r="J628" s="15">
        <f t="shared" si="27"/>
        <v>0</v>
      </c>
      <c r="K628" s="15">
        <f t="shared" si="28"/>
        <v>0</v>
      </c>
      <c r="L628" s="15">
        <v>0.45539000000000002</v>
      </c>
      <c r="M628" s="15"/>
      <c r="N628" s="17">
        <f t="shared" si="29"/>
        <v>0</v>
      </c>
    </row>
    <row r="629" spans="1:14" ht="13.5" x14ac:dyDescent="0.35">
      <c r="A629" s="14">
        <v>100479</v>
      </c>
      <c r="B629" s="15" t="s">
        <v>643</v>
      </c>
      <c r="C629" s="15">
        <v>4</v>
      </c>
      <c r="D629" s="15">
        <v>101</v>
      </c>
      <c r="E629" s="15">
        <v>114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27"/>
        <v>0</v>
      </c>
      <c r="K629" s="15">
        <f t="shared" si="28"/>
        <v>0</v>
      </c>
      <c r="L629" s="15">
        <v>0.45539000000000002</v>
      </c>
      <c r="M629" s="15"/>
      <c r="N629" s="17">
        <f t="shared" si="29"/>
        <v>0</v>
      </c>
    </row>
    <row r="630" spans="1:14" ht="13.5" x14ac:dyDescent="0.35">
      <c r="A630" s="14">
        <v>101062</v>
      </c>
      <c r="B630" s="15" t="s">
        <v>644</v>
      </c>
      <c r="C630" s="15">
        <v>34.5</v>
      </c>
      <c r="D630" s="15">
        <v>101</v>
      </c>
      <c r="E630" s="15">
        <v>112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27"/>
        <v>0</v>
      </c>
      <c r="K630" s="15">
        <f t="shared" si="28"/>
        <v>0</v>
      </c>
      <c r="L630" s="15">
        <v>0.45539000000000002</v>
      </c>
      <c r="M630" s="15"/>
      <c r="N630" s="17">
        <f t="shared" si="29"/>
        <v>0</v>
      </c>
    </row>
    <row r="631" spans="1:14" ht="13.5" x14ac:dyDescent="0.35">
      <c r="A631" s="14">
        <v>100477</v>
      </c>
      <c r="B631" s="15" t="s">
        <v>645</v>
      </c>
      <c r="C631" s="15">
        <v>2.4</v>
      </c>
      <c r="D631" s="15">
        <v>101</v>
      </c>
      <c r="E631" s="15">
        <v>114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27"/>
        <v>0</v>
      </c>
      <c r="K631" s="15">
        <f t="shared" si="28"/>
        <v>0</v>
      </c>
      <c r="L631" s="15">
        <v>0.45540999999999998</v>
      </c>
      <c r="M631" s="15"/>
      <c r="N631" s="17">
        <f t="shared" si="29"/>
        <v>0</v>
      </c>
    </row>
    <row r="632" spans="1:14" ht="13.5" x14ac:dyDescent="0.35">
      <c r="A632" s="14">
        <v>100478</v>
      </c>
      <c r="B632" s="15" t="s">
        <v>646</v>
      </c>
      <c r="C632" s="15">
        <v>2.4</v>
      </c>
      <c r="D632" s="15">
        <v>101</v>
      </c>
      <c r="E632" s="15">
        <v>114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27"/>
        <v>0</v>
      </c>
      <c r="K632" s="15">
        <f t="shared" si="28"/>
        <v>0</v>
      </c>
      <c r="L632" s="15">
        <v>0.45540999999999998</v>
      </c>
      <c r="M632" s="15"/>
      <c r="N632" s="17">
        <f t="shared" si="29"/>
        <v>0</v>
      </c>
    </row>
    <row r="633" spans="1:14" ht="13.5" x14ac:dyDescent="0.35">
      <c r="A633" s="14">
        <v>100480</v>
      </c>
      <c r="B633" s="15" t="s">
        <v>647</v>
      </c>
      <c r="C633" s="15">
        <v>4</v>
      </c>
      <c r="D633" s="15">
        <v>101</v>
      </c>
      <c r="E633" s="15">
        <v>114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27"/>
        <v>0</v>
      </c>
      <c r="K633" s="15">
        <f t="shared" si="28"/>
        <v>0</v>
      </c>
      <c r="L633" s="15">
        <v>0.45540999999999998</v>
      </c>
      <c r="M633" s="15"/>
      <c r="N633" s="17">
        <f t="shared" si="29"/>
        <v>0</v>
      </c>
    </row>
    <row r="634" spans="1:14" ht="13.5" x14ac:dyDescent="0.35">
      <c r="A634" s="14">
        <v>100735</v>
      </c>
      <c r="B634" s="15" t="s">
        <v>648</v>
      </c>
      <c r="C634" s="15">
        <v>0.65</v>
      </c>
      <c r="D634" s="15">
        <v>101</v>
      </c>
      <c r="E634" s="15">
        <v>113</v>
      </c>
      <c r="F634" s="15">
        <v>0</v>
      </c>
      <c r="G634" s="15">
        <v>0</v>
      </c>
      <c r="H634" s="15">
        <v>0</v>
      </c>
      <c r="I634" s="16">
        <v>0</v>
      </c>
      <c r="J634" s="15">
        <f t="shared" si="27"/>
        <v>0</v>
      </c>
      <c r="K634" s="15">
        <f t="shared" si="28"/>
        <v>0</v>
      </c>
      <c r="L634" s="15">
        <v>0.45540999999999998</v>
      </c>
      <c r="M634" s="15"/>
      <c r="N634" s="17">
        <f t="shared" si="29"/>
        <v>0</v>
      </c>
    </row>
    <row r="635" spans="1:14" ht="13.5" x14ac:dyDescent="0.35">
      <c r="A635" s="14">
        <v>100736</v>
      </c>
      <c r="B635" s="15" t="s">
        <v>649</v>
      </c>
      <c r="C635" s="15">
        <v>0.65</v>
      </c>
      <c r="D635" s="15">
        <v>101</v>
      </c>
      <c r="E635" s="15">
        <v>113</v>
      </c>
      <c r="F635" s="15">
        <v>4.9800000000000004</v>
      </c>
      <c r="G635" s="15">
        <v>0</v>
      </c>
      <c r="H635" s="15">
        <v>4.9800000000000004</v>
      </c>
      <c r="I635" s="16">
        <v>4.9800000000000004</v>
      </c>
      <c r="J635" s="15">
        <f t="shared" si="27"/>
        <v>0</v>
      </c>
      <c r="K635" s="15">
        <f t="shared" si="28"/>
        <v>0</v>
      </c>
      <c r="L635" s="15">
        <v>0.45540999999999998</v>
      </c>
      <c r="M635" s="15"/>
      <c r="N635" s="17">
        <f t="shared" si="29"/>
        <v>0</v>
      </c>
    </row>
    <row r="636" spans="1:14" ht="13.5" x14ac:dyDescent="0.35">
      <c r="A636" s="14">
        <v>100737</v>
      </c>
      <c r="B636" s="15" t="s">
        <v>650</v>
      </c>
      <c r="C636" s="15">
        <v>0.65</v>
      </c>
      <c r="D636" s="15">
        <v>101</v>
      </c>
      <c r="E636" s="15">
        <v>113</v>
      </c>
      <c r="F636" s="15">
        <v>6.09</v>
      </c>
      <c r="G636" s="15">
        <v>0</v>
      </c>
      <c r="H636" s="15">
        <v>6.09</v>
      </c>
      <c r="I636" s="16">
        <v>6.09</v>
      </c>
      <c r="J636" s="15">
        <f t="shared" si="27"/>
        <v>0</v>
      </c>
      <c r="K636" s="15">
        <f t="shared" si="28"/>
        <v>0</v>
      </c>
      <c r="L636" s="15">
        <v>0.45540999999999998</v>
      </c>
      <c r="M636" s="15"/>
      <c r="N636" s="17">
        <f t="shared" si="29"/>
        <v>0</v>
      </c>
    </row>
    <row r="637" spans="1:14" ht="13.5" x14ac:dyDescent="0.35">
      <c r="A637" s="14">
        <v>100738</v>
      </c>
      <c r="B637" s="15" t="s">
        <v>651</v>
      </c>
      <c r="C637" s="15">
        <v>0.65</v>
      </c>
      <c r="D637" s="15">
        <v>101</v>
      </c>
      <c r="E637" s="15">
        <v>113</v>
      </c>
      <c r="F637" s="15">
        <v>5.53</v>
      </c>
      <c r="G637" s="15">
        <v>0</v>
      </c>
      <c r="H637" s="15">
        <v>5.53</v>
      </c>
      <c r="I637" s="16">
        <v>5.53</v>
      </c>
      <c r="J637" s="15">
        <f t="shared" si="27"/>
        <v>0</v>
      </c>
      <c r="K637" s="15">
        <f t="shared" si="28"/>
        <v>0</v>
      </c>
      <c r="L637" s="15">
        <v>0.45540999999999998</v>
      </c>
      <c r="M637" s="15"/>
      <c r="N637" s="17">
        <f t="shared" si="29"/>
        <v>0</v>
      </c>
    </row>
    <row r="638" spans="1:14" ht="13.5" x14ac:dyDescent="0.35">
      <c r="A638" s="14">
        <v>100739</v>
      </c>
      <c r="B638" s="15" t="s">
        <v>652</v>
      </c>
      <c r="C638" s="15">
        <v>0.65</v>
      </c>
      <c r="D638" s="15">
        <v>101</v>
      </c>
      <c r="E638" s="15">
        <v>113</v>
      </c>
      <c r="F638" s="15">
        <v>8.3000000000000007</v>
      </c>
      <c r="G638" s="15">
        <v>0</v>
      </c>
      <c r="H638" s="15">
        <v>8.3000000000000007</v>
      </c>
      <c r="I638" s="16">
        <v>8.3000000000000007</v>
      </c>
      <c r="J638" s="15">
        <f t="shared" si="27"/>
        <v>0</v>
      </c>
      <c r="K638" s="15">
        <f t="shared" si="28"/>
        <v>0</v>
      </c>
      <c r="L638" s="15">
        <v>0.45540999999999998</v>
      </c>
      <c r="M638" s="15"/>
      <c r="N638" s="17">
        <f t="shared" si="29"/>
        <v>0</v>
      </c>
    </row>
    <row r="639" spans="1:14" ht="13.5" x14ac:dyDescent="0.35">
      <c r="A639" s="14">
        <v>100749</v>
      </c>
      <c r="B639" s="15" t="s">
        <v>653</v>
      </c>
      <c r="C639" s="15">
        <v>12.5</v>
      </c>
      <c r="D639" s="15">
        <v>101</v>
      </c>
      <c r="E639" s="15">
        <v>113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27"/>
        <v>0</v>
      </c>
      <c r="K639" s="15">
        <f t="shared" si="28"/>
        <v>0</v>
      </c>
      <c r="L639" s="15">
        <v>0.45540999999999998</v>
      </c>
      <c r="M639" s="15"/>
      <c r="N639" s="17">
        <f t="shared" si="29"/>
        <v>0</v>
      </c>
    </row>
    <row r="640" spans="1:14" ht="13.5" x14ac:dyDescent="0.35">
      <c r="A640" s="14">
        <v>102101</v>
      </c>
      <c r="B640" s="15" t="s">
        <v>654</v>
      </c>
      <c r="C640" s="15">
        <v>4</v>
      </c>
      <c r="D640" s="15">
        <v>101</v>
      </c>
      <c r="E640" s="15">
        <v>112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27"/>
        <v>0</v>
      </c>
      <c r="K640" s="15">
        <f t="shared" si="28"/>
        <v>0</v>
      </c>
      <c r="L640" s="15">
        <v>0.45540999999999998</v>
      </c>
      <c r="M640" s="15"/>
      <c r="N640" s="17">
        <f t="shared" si="29"/>
        <v>0</v>
      </c>
    </row>
    <row r="641" spans="1:14" ht="13.5" x14ac:dyDescent="0.35">
      <c r="A641" s="14">
        <v>100422</v>
      </c>
      <c r="B641" s="15" t="s">
        <v>655</v>
      </c>
      <c r="C641" s="15">
        <v>13.8</v>
      </c>
      <c r="D641" s="15">
        <v>101</v>
      </c>
      <c r="E641" s="15">
        <v>114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27"/>
        <v>0</v>
      </c>
      <c r="K641" s="15">
        <f t="shared" si="28"/>
        <v>0</v>
      </c>
      <c r="L641" s="15">
        <v>0.45544000000000001</v>
      </c>
      <c r="M641" s="15"/>
      <c r="N641" s="17">
        <f t="shared" si="29"/>
        <v>0</v>
      </c>
    </row>
    <row r="642" spans="1:14" ht="13.5" x14ac:dyDescent="0.35">
      <c r="A642" s="14">
        <v>100423</v>
      </c>
      <c r="B642" s="15" t="s">
        <v>656</v>
      </c>
      <c r="C642" s="15">
        <v>13.8</v>
      </c>
      <c r="D642" s="15">
        <v>101</v>
      </c>
      <c r="E642" s="15">
        <v>114</v>
      </c>
      <c r="F642" s="15">
        <v>60</v>
      </c>
      <c r="G642" s="15">
        <v>0</v>
      </c>
      <c r="H642" s="15">
        <v>60</v>
      </c>
      <c r="I642" s="16">
        <v>60</v>
      </c>
      <c r="J642" s="15">
        <f t="shared" si="27"/>
        <v>0</v>
      </c>
      <c r="K642" s="15">
        <f t="shared" si="28"/>
        <v>0</v>
      </c>
      <c r="L642" s="15">
        <v>0.45544000000000001</v>
      </c>
      <c r="M642" s="15"/>
      <c r="N642" s="17">
        <f t="shared" si="29"/>
        <v>0</v>
      </c>
    </row>
    <row r="643" spans="1:14" ht="13.5" x14ac:dyDescent="0.35">
      <c r="A643" s="14">
        <v>100777</v>
      </c>
      <c r="B643" s="15" t="s">
        <v>657</v>
      </c>
      <c r="C643" s="15">
        <v>0.4</v>
      </c>
      <c r="D643" s="15">
        <v>101</v>
      </c>
      <c r="E643" s="15">
        <v>113</v>
      </c>
      <c r="F643" s="15">
        <v>0</v>
      </c>
      <c r="G643" s="15">
        <v>0</v>
      </c>
      <c r="H643" s="15">
        <v>0</v>
      </c>
      <c r="I643" s="16">
        <v>0</v>
      </c>
      <c r="J643" s="15">
        <f t="shared" si="27"/>
        <v>0</v>
      </c>
      <c r="K643" s="15">
        <f t="shared" si="28"/>
        <v>0</v>
      </c>
      <c r="L643" s="15">
        <v>0.45545000000000002</v>
      </c>
      <c r="M643" s="15"/>
      <c r="N643" s="17">
        <f t="shared" si="29"/>
        <v>0</v>
      </c>
    </row>
    <row r="644" spans="1:14" ht="13.5" x14ac:dyDescent="0.35">
      <c r="A644" s="14">
        <v>100468</v>
      </c>
      <c r="B644" s="15" t="s">
        <v>658</v>
      </c>
      <c r="C644" s="15">
        <v>7.2</v>
      </c>
      <c r="D644" s="15">
        <v>101</v>
      </c>
      <c r="E644" s="15">
        <v>114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27"/>
        <v>0</v>
      </c>
      <c r="K644" s="15">
        <f t="shared" si="28"/>
        <v>0</v>
      </c>
      <c r="L644" s="15">
        <v>0.45545999999999998</v>
      </c>
      <c r="M644" s="15"/>
      <c r="N644" s="17">
        <f t="shared" si="29"/>
        <v>0</v>
      </c>
    </row>
    <row r="645" spans="1:14" ht="13.5" x14ac:dyDescent="0.35">
      <c r="A645" s="14">
        <v>992036</v>
      </c>
      <c r="B645" s="15" t="s">
        <v>659</v>
      </c>
      <c r="C645" s="15">
        <v>34.5</v>
      </c>
      <c r="D645" s="15">
        <v>101</v>
      </c>
      <c r="E645" s="15">
        <v>112</v>
      </c>
      <c r="F645" s="15">
        <v>6.93</v>
      </c>
      <c r="G645" s="15">
        <v>0</v>
      </c>
      <c r="H645" s="15">
        <v>6.93</v>
      </c>
      <c r="I645" s="16">
        <v>6.93</v>
      </c>
      <c r="J645" s="15">
        <f t="shared" si="27"/>
        <v>0</v>
      </c>
      <c r="K645" s="15">
        <f t="shared" si="28"/>
        <v>0</v>
      </c>
      <c r="L645" s="15">
        <v>0.45546999999999999</v>
      </c>
      <c r="M645" s="15"/>
      <c r="N645" s="17">
        <f t="shared" si="29"/>
        <v>0</v>
      </c>
    </row>
    <row r="646" spans="1:14" ht="13.5" x14ac:dyDescent="0.35">
      <c r="A646" s="14">
        <v>100450</v>
      </c>
      <c r="B646" s="15" t="s">
        <v>660</v>
      </c>
      <c r="C646" s="15">
        <v>13.8</v>
      </c>
      <c r="D646" s="15">
        <v>101</v>
      </c>
      <c r="E646" s="15">
        <v>112</v>
      </c>
      <c r="F646" s="15">
        <v>0</v>
      </c>
      <c r="G646" s="15">
        <v>0</v>
      </c>
      <c r="H646" s="15">
        <v>0</v>
      </c>
      <c r="I646" s="16">
        <v>0</v>
      </c>
      <c r="J646" s="15">
        <f t="shared" si="27"/>
        <v>0</v>
      </c>
      <c r="K646" s="15">
        <f t="shared" si="28"/>
        <v>0</v>
      </c>
      <c r="L646" s="15">
        <v>0.45551999999999998</v>
      </c>
      <c r="M646" s="15"/>
      <c r="N646" s="17">
        <f t="shared" si="29"/>
        <v>0</v>
      </c>
    </row>
    <row r="647" spans="1:14" ht="13.5" x14ac:dyDescent="0.35">
      <c r="A647" s="14">
        <v>100351</v>
      </c>
      <c r="B647" s="15" t="s">
        <v>661</v>
      </c>
      <c r="C647" s="15">
        <v>1</v>
      </c>
      <c r="D647" s="15">
        <v>101</v>
      </c>
      <c r="E647" s="15">
        <v>144</v>
      </c>
      <c r="F647" s="15">
        <v>6.03</v>
      </c>
      <c r="G647" s="15">
        <v>0</v>
      </c>
      <c r="H647" s="15">
        <v>6.03</v>
      </c>
      <c r="I647" s="16">
        <v>6.03</v>
      </c>
      <c r="J647" s="15">
        <f t="shared" si="27"/>
        <v>0</v>
      </c>
      <c r="K647" s="15">
        <f t="shared" si="28"/>
        <v>0</v>
      </c>
      <c r="L647" s="15">
        <v>0.45561000000000001</v>
      </c>
      <c r="M647" s="15"/>
      <c r="N647" s="17">
        <f t="shared" si="29"/>
        <v>0</v>
      </c>
    </row>
    <row r="648" spans="1:14" ht="13.5" x14ac:dyDescent="0.35">
      <c r="A648" s="14">
        <v>100352</v>
      </c>
      <c r="B648" s="15" t="s">
        <v>662</v>
      </c>
      <c r="C648" s="15">
        <v>1</v>
      </c>
      <c r="D648" s="15">
        <v>101</v>
      </c>
      <c r="E648" s="15">
        <v>144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27"/>
        <v>0</v>
      </c>
      <c r="K648" s="15">
        <f t="shared" si="28"/>
        <v>0</v>
      </c>
      <c r="L648" s="15">
        <v>0.45561000000000001</v>
      </c>
      <c r="M648" s="15"/>
      <c r="N648" s="17">
        <f t="shared" si="29"/>
        <v>0</v>
      </c>
    </row>
    <row r="649" spans="1:14" ht="13.5" x14ac:dyDescent="0.35">
      <c r="A649" s="14">
        <v>100353</v>
      </c>
      <c r="B649" s="15" t="s">
        <v>663</v>
      </c>
      <c r="C649" s="15">
        <v>1</v>
      </c>
      <c r="D649" s="15">
        <v>101</v>
      </c>
      <c r="E649" s="15">
        <v>144</v>
      </c>
      <c r="F649" s="15">
        <v>6.03</v>
      </c>
      <c r="G649" s="15">
        <v>0</v>
      </c>
      <c r="H649" s="15">
        <v>6.03</v>
      </c>
      <c r="I649" s="16">
        <v>6.03</v>
      </c>
      <c r="J649" s="15">
        <f t="shared" si="27"/>
        <v>0</v>
      </c>
      <c r="K649" s="15">
        <f t="shared" si="28"/>
        <v>0</v>
      </c>
      <c r="L649" s="15">
        <v>0.45561000000000001</v>
      </c>
      <c r="M649" s="15"/>
      <c r="N649" s="17">
        <f t="shared" si="29"/>
        <v>0</v>
      </c>
    </row>
    <row r="650" spans="1:14" ht="13.5" x14ac:dyDescent="0.35">
      <c r="A650" s="14">
        <v>100354</v>
      </c>
      <c r="B650" s="15" t="s">
        <v>664</v>
      </c>
      <c r="C650" s="15">
        <v>1</v>
      </c>
      <c r="D650" s="15">
        <v>101</v>
      </c>
      <c r="E650" s="15">
        <v>144</v>
      </c>
      <c r="F650" s="15">
        <v>4.17</v>
      </c>
      <c r="G650" s="15">
        <v>0</v>
      </c>
      <c r="H650" s="15">
        <v>4.17</v>
      </c>
      <c r="I650" s="16">
        <v>4.17</v>
      </c>
      <c r="J650" s="15">
        <f t="shared" ref="J650:J713" si="30">I650-F650</f>
        <v>0</v>
      </c>
      <c r="K650" s="15">
        <f t="shared" ref="K650:K713" si="31">H650-I650</f>
        <v>0</v>
      </c>
      <c r="L650" s="15">
        <v>0.45561000000000001</v>
      </c>
      <c r="M650" s="15"/>
      <c r="N650" s="17">
        <f t="shared" ref="N650:N713" si="32">L650*J650</f>
        <v>0</v>
      </c>
    </row>
    <row r="651" spans="1:14" ht="13.5" x14ac:dyDescent="0.35">
      <c r="A651" s="14">
        <v>100355</v>
      </c>
      <c r="B651" s="15" t="s">
        <v>665</v>
      </c>
      <c r="C651" s="15">
        <v>34.5</v>
      </c>
      <c r="D651" s="15">
        <v>101</v>
      </c>
      <c r="E651" s="15">
        <v>144</v>
      </c>
      <c r="F651" s="15">
        <v>0</v>
      </c>
      <c r="G651" s="15">
        <v>0</v>
      </c>
      <c r="H651" s="15">
        <v>0</v>
      </c>
      <c r="I651" s="16">
        <v>0</v>
      </c>
      <c r="J651" s="15">
        <f t="shared" si="30"/>
        <v>0</v>
      </c>
      <c r="K651" s="15">
        <f t="shared" si="31"/>
        <v>0</v>
      </c>
      <c r="L651" s="15">
        <v>0.45561000000000001</v>
      </c>
      <c r="M651" s="15"/>
      <c r="N651" s="17">
        <f t="shared" si="32"/>
        <v>0</v>
      </c>
    </row>
    <row r="652" spans="1:14" ht="13.5" x14ac:dyDescent="0.35">
      <c r="A652" s="14">
        <v>100356</v>
      </c>
      <c r="B652" s="15" t="s">
        <v>666</v>
      </c>
      <c r="C652" s="15">
        <v>13.8</v>
      </c>
      <c r="D652" s="15">
        <v>101</v>
      </c>
      <c r="E652" s="15">
        <v>113</v>
      </c>
      <c r="F652" s="15">
        <v>17</v>
      </c>
      <c r="G652" s="15">
        <v>0</v>
      </c>
      <c r="H652" s="15">
        <v>17</v>
      </c>
      <c r="I652" s="16">
        <v>17</v>
      </c>
      <c r="J652" s="15">
        <f t="shared" si="30"/>
        <v>0</v>
      </c>
      <c r="K652" s="15">
        <f t="shared" si="31"/>
        <v>0</v>
      </c>
      <c r="L652" s="15">
        <v>0.45561000000000001</v>
      </c>
      <c r="M652" s="15"/>
      <c r="N652" s="17">
        <f t="shared" si="32"/>
        <v>0</v>
      </c>
    </row>
    <row r="653" spans="1:14" ht="13.5" x14ac:dyDescent="0.35">
      <c r="A653" s="14">
        <v>100357</v>
      </c>
      <c r="B653" s="15" t="s">
        <v>667</v>
      </c>
      <c r="C653" s="15">
        <v>13.8</v>
      </c>
      <c r="D653" s="15">
        <v>101</v>
      </c>
      <c r="E653" s="15">
        <v>113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30"/>
        <v>0</v>
      </c>
      <c r="K653" s="15">
        <f t="shared" si="31"/>
        <v>0</v>
      </c>
      <c r="L653" s="15">
        <v>0.45561000000000001</v>
      </c>
      <c r="M653" s="15"/>
      <c r="N653" s="17">
        <f t="shared" si="32"/>
        <v>0</v>
      </c>
    </row>
    <row r="654" spans="1:14" ht="13.5" x14ac:dyDescent="0.35">
      <c r="A654" s="14">
        <v>100358</v>
      </c>
      <c r="B654" s="15" t="s">
        <v>668</v>
      </c>
      <c r="C654" s="15">
        <v>13.8</v>
      </c>
      <c r="D654" s="15">
        <v>101</v>
      </c>
      <c r="E654" s="15">
        <v>113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si="30"/>
        <v>0</v>
      </c>
      <c r="K654" s="15">
        <f t="shared" si="31"/>
        <v>0</v>
      </c>
      <c r="L654" s="15">
        <v>0.45561000000000001</v>
      </c>
      <c r="M654" s="15"/>
      <c r="N654" s="17">
        <f t="shared" si="32"/>
        <v>0</v>
      </c>
    </row>
    <row r="655" spans="1:14" ht="13.5" x14ac:dyDescent="0.35">
      <c r="A655" s="14">
        <v>100360</v>
      </c>
      <c r="B655" s="15" t="s">
        <v>669</v>
      </c>
      <c r="C655" s="15">
        <v>13.8</v>
      </c>
      <c r="D655" s="15">
        <v>101</v>
      </c>
      <c r="E655" s="15">
        <v>113</v>
      </c>
      <c r="F655" s="15">
        <v>29.01</v>
      </c>
      <c r="G655" s="15">
        <v>0</v>
      </c>
      <c r="H655" s="15">
        <v>29.01</v>
      </c>
      <c r="I655" s="16">
        <v>29.01</v>
      </c>
      <c r="J655" s="15">
        <f t="shared" si="30"/>
        <v>0</v>
      </c>
      <c r="K655" s="15">
        <f t="shared" si="31"/>
        <v>0</v>
      </c>
      <c r="L655" s="15">
        <v>0.45561000000000001</v>
      </c>
      <c r="M655" s="15"/>
      <c r="N655" s="17">
        <f t="shared" si="32"/>
        <v>0</v>
      </c>
    </row>
    <row r="656" spans="1:14" ht="13.5" x14ac:dyDescent="0.35">
      <c r="A656" s="14">
        <v>100361</v>
      </c>
      <c r="B656" s="15" t="s">
        <v>670</v>
      </c>
      <c r="C656" s="15">
        <v>13.8</v>
      </c>
      <c r="D656" s="15">
        <v>101</v>
      </c>
      <c r="E656" s="15">
        <v>113</v>
      </c>
      <c r="F656" s="15">
        <v>29.9</v>
      </c>
      <c r="G656" s="15">
        <v>0</v>
      </c>
      <c r="H656" s="15">
        <v>29.9</v>
      </c>
      <c r="I656" s="16">
        <v>29.9</v>
      </c>
      <c r="J656" s="15">
        <f t="shared" si="30"/>
        <v>0</v>
      </c>
      <c r="K656" s="15">
        <f t="shared" si="31"/>
        <v>0</v>
      </c>
      <c r="L656" s="15">
        <v>0.45561000000000001</v>
      </c>
      <c r="M656" s="15"/>
      <c r="N656" s="17">
        <f t="shared" si="32"/>
        <v>0</v>
      </c>
    </row>
    <row r="657" spans="1:14" ht="13.5" x14ac:dyDescent="0.35">
      <c r="A657" s="14">
        <v>100362</v>
      </c>
      <c r="B657" s="15" t="s">
        <v>671</v>
      </c>
      <c r="C657" s="15">
        <v>13.8</v>
      </c>
      <c r="D657" s="15">
        <v>101</v>
      </c>
      <c r="E657" s="15">
        <v>113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30"/>
        <v>0</v>
      </c>
      <c r="K657" s="15">
        <f t="shared" si="31"/>
        <v>0</v>
      </c>
      <c r="L657" s="15">
        <v>0.45561000000000001</v>
      </c>
      <c r="M657" s="15"/>
      <c r="N657" s="17">
        <f t="shared" si="32"/>
        <v>0</v>
      </c>
    </row>
    <row r="658" spans="1:14" ht="13.5" x14ac:dyDescent="0.35">
      <c r="A658" s="14">
        <v>100372</v>
      </c>
      <c r="B658" s="15" t="s">
        <v>672</v>
      </c>
      <c r="C658" s="15">
        <v>13.8</v>
      </c>
      <c r="D658" s="15">
        <v>101</v>
      </c>
      <c r="E658" s="15">
        <v>113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30"/>
        <v>0</v>
      </c>
      <c r="K658" s="15">
        <f t="shared" si="31"/>
        <v>0</v>
      </c>
      <c r="L658" s="15">
        <v>0.45561000000000001</v>
      </c>
      <c r="M658" s="15"/>
      <c r="N658" s="17">
        <f t="shared" si="32"/>
        <v>0</v>
      </c>
    </row>
    <row r="659" spans="1:14" ht="13.5" x14ac:dyDescent="0.35">
      <c r="A659" s="14">
        <v>100461</v>
      </c>
      <c r="B659" s="15" t="s">
        <v>673</v>
      </c>
      <c r="C659" s="15">
        <v>2.4</v>
      </c>
      <c r="D659" s="15">
        <v>101</v>
      </c>
      <c r="E659" s="15">
        <v>114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30"/>
        <v>0</v>
      </c>
      <c r="K659" s="15">
        <f t="shared" si="31"/>
        <v>0</v>
      </c>
      <c r="L659" s="15">
        <v>0.45561000000000001</v>
      </c>
      <c r="M659" s="15"/>
      <c r="N659" s="17">
        <f t="shared" si="32"/>
        <v>0</v>
      </c>
    </row>
    <row r="660" spans="1:14" ht="13.5" x14ac:dyDescent="0.35">
      <c r="A660" s="14">
        <v>100363</v>
      </c>
      <c r="B660" s="15" t="s">
        <v>674</v>
      </c>
      <c r="C660" s="15">
        <v>6.9</v>
      </c>
      <c r="D660" s="15">
        <v>101</v>
      </c>
      <c r="E660" s="15">
        <v>113</v>
      </c>
      <c r="F660" s="15">
        <v>8.2200000000000006</v>
      </c>
      <c r="G660" s="15">
        <v>0</v>
      </c>
      <c r="H660" s="15">
        <v>8.2200000000000006</v>
      </c>
      <c r="I660" s="16">
        <v>8.2200000000000006</v>
      </c>
      <c r="J660" s="15">
        <f t="shared" si="30"/>
        <v>0</v>
      </c>
      <c r="K660" s="15">
        <f t="shared" si="31"/>
        <v>0</v>
      </c>
      <c r="L660" s="15">
        <v>0.45573999999999998</v>
      </c>
      <c r="M660" s="15"/>
      <c r="N660" s="17">
        <f t="shared" si="32"/>
        <v>0</v>
      </c>
    </row>
    <row r="661" spans="1:14" ht="13.5" x14ac:dyDescent="0.35">
      <c r="A661" s="14">
        <v>100364</v>
      </c>
      <c r="B661" s="15" t="s">
        <v>675</v>
      </c>
      <c r="C661" s="15">
        <v>6.9</v>
      </c>
      <c r="D661" s="15">
        <v>101</v>
      </c>
      <c r="E661" s="15">
        <v>113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30"/>
        <v>0</v>
      </c>
      <c r="K661" s="15">
        <f t="shared" si="31"/>
        <v>0</v>
      </c>
      <c r="L661" s="15">
        <v>0.45573999999999998</v>
      </c>
      <c r="M661" s="15"/>
      <c r="N661" s="17">
        <f t="shared" si="32"/>
        <v>0</v>
      </c>
    </row>
    <row r="662" spans="1:14" ht="13.5" x14ac:dyDescent="0.35">
      <c r="A662" s="14">
        <v>100688</v>
      </c>
      <c r="B662" s="15" t="s">
        <v>676</v>
      </c>
      <c r="C662" s="15">
        <v>4.16</v>
      </c>
      <c r="D662" s="15">
        <v>101</v>
      </c>
      <c r="E662" s="15">
        <v>134</v>
      </c>
      <c r="F662" s="15">
        <v>7.01</v>
      </c>
      <c r="G662" s="15">
        <v>0</v>
      </c>
      <c r="H662" s="15">
        <v>7.01</v>
      </c>
      <c r="I662" s="16">
        <v>7.01</v>
      </c>
      <c r="J662" s="15">
        <f t="shared" si="30"/>
        <v>0</v>
      </c>
      <c r="K662" s="15">
        <f t="shared" si="31"/>
        <v>0</v>
      </c>
      <c r="L662" s="15">
        <v>0.45595000000000002</v>
      </c>
      <c r="M662" s="15"/>
      <c r="N662" s="17">
        <f t="shared" si="32"/>
        <v>0</v>
      </c>
    </row>
    <row r="663" spans="1:14" ht="13.5" x14ac:dyDescent="0.35">
      <c r="A663" s="14">
        <v>100689</v>
      </c>
      <c r="B663" s="15" t="s">
        <v>677</v>
      </c>
      <c r="C663" s="15">
        <v>4.16</v>
      </c>
      <c r="D663" s="15">
        <v>101</v>
      </c>
      <c r="E663" s="15">
        <v>134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30"/>
        <v>0</v>
      </c>
      <c r="K663" s="15">
        <f t="shared" si="31"/>
        <v>0</v>
      </c>
      <c r="L663" s="15">
        <v>0.45595000000000002</v>
      </c>
      <c r="M663" s="15"/>
      <c r="N663" s="17">
        <f t="shared" si="32"/>
        <v>0</v>
      </c>
    </row>
    <row r="664" spans="1:14" ht="13.5" x14ac:dyDescent="0.35">
      <c r="A664" s="14">
        <v>100690</v>
      </c>
      <c r="B664" s="15" t="s">
        <v>678</v>
      </c>
      <c r="C664" s="15">
        <v>4.2</v>
      </c>
      <c r="D664" s="15">
        <v>101</v>
      </c>
      <c r="E664" s="15">
        <v>134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30"/>
        <v>0</v>
      </c>
      <c r="K664" s="15">
        <f t="shared" si="31"/>
        <v>0</v>
      </c>
      <c r="L664" s="15">
        <v>0.45595000000000002</v>
      </c>
      <c r="M664" s="15"/>
      <c r="N664" s="17">
        <f t="shared" si="32"/>
        <v>0</v>
      </c>
    </row>
    <row r="665" spans="1:14" ht="13.5" x14ac:dyDescent="0.35">
      <c r="A665" s="14">
        <v>100870</v>
      </c>
      <c r="B665" s="15" t="s">
        <v>679</v>
      </c>
      <c r="C665" s="15">
        <v>0.6</v>
      </c>
      <c r="D665" s="15">
        <v>101</v>
      </c>
      <c r="E665" s="15">
        <v>113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30"/>
        <v>0</v>
      </c>
      <c r="K665" s="15">
        <f t="shared" si="31"/>
        <v>0</v>
      </c>
      <c r="L665" s="15">
        <v>0.45617999999999997</v>
      </c>
      <c r="M665" s="15"/>
      <c r="N665" s="17">
        <f t="shared" si="32"/>
        <v>0</v>
      </c>
    </row>
    <row r="666" spans="1:14" ht="13.5" x14ac:dyDescent="0.35">
      <c r="A666" s="14">
        <v>100370</v>
      </c>
      <c r="B666" s="15" t="s">
        <v>680</v>
      </c>
      <c r="C666" s="15">
        <v>13.8</v>
      </c>
      <c r="D666" s="15">
        <v>101</v>
      </c>
      <c r="E666" s="15">
        <v>113</v>
      </c>
      <c r="F666" s="15">
        <v>35.299999999999997</v>
      </c>
      <c r="G666" s="15">
        <v>0</v>
      </c>
      <c r="H666" s="15">
        <v>35.299999999999997</v>
      </c>
      <c r="I666" s="16">
        <v>35.299999999999997</v>
      </c>
      <c r="J666" s="15">
        <f t="shared" si="30"/>
        <v>0</v>
      </c>
      <c r="K666" s="15">
        <f t="shared" si="31"/>
        <v>0</v>
      </c>
      <c r="L666" s="15">
        <v>0.45637</v>
      </c>
      <c r="M666" s="15"/>
      <c r="N666" s="17">
        <f t="shared" si="32"/>
        <v>0</v>
      </c>
    </row>
    <row r="667" spans="1:14" ht="13.5" x14ac:dyDescent="0.35">
      <c r="A667" s="14">
        <v>100359</v>
      </c>
      <c r="B667" s="15" t="s">
        <v>681</v>
      </c>
      <c r="C667" s="15">
        <v>2.4</v>
      </c>
      <c r="D667" s="15">
        <v>101</v>
      </c>
      <c r="E667" s="15">
        <v>114</v>
      </c>
      <c r="F667" s="15">
        <v>6.6</v>
      </c>
      <c r="G667" s="15">
        <v>0</v>
      </c>
      <c r="H667" s="15">
        <v>6.6</v>
      </c>
      <c r="I667" s="16">
        <v>6.6</v>
      </c>
      <c r="J667" s="15">
        <f t="shared" si="30"/>
        <v>0</v>
      </c>
      <c r="K667" s="15">
        <f t="shared" si="31"/>
        <v>0</v>
      </c>
      <c r="L667" s="15">
        <v>0.45649000000000001</v>
      </c>
      <c r="M667" s="15"/>
      <c r="N667" s="17">
        <f t="shared" si="32"/>
        <v>0</v>
      </c>
    </row>
    <row r="668" spans="1:14" ht="13.5" x14ac:dyDescent="0.35">
      <c r="A668" s="14">
        <v>100377</v>
      </c>
      <c r="B668" s="15" t="s">
        <v>682</v>
      </c>
      <c r="C668" s="15">
        <v>13.8</v>
      </c>
      <c r="D668" s="15">
        <v>101</v>
      </c>
      <c r="E668" s="15">
        <v>113</v>
      </c>
      <c r="F668" s="15">
        <v>0</v>
      </c>
      <c r="G668" s="15">
        <v>0</v>
      </c>
      <c r="H668" s="15">
        <v>0</v>
      </c>
      <c r="I668" s="16">
        <v>0</v>
      </c>
      <c r="J668" s="15">
        <f t="shared" si="30"/>
        <v>0</v>
      </c>
      <c r="K668" s="15">
        <f t="shared" si="31"/>
        <v>0</v>
      </c>
      <c r="L668" s="15">
        <v>0.45649000000000001</v>
      </c>
      <c r="M668" s="15"/>
      <c r="N668" s="17">
        <f t="shared" si="32"/>
        <v>0</v>
      </c>
    </row>
    <row r="669" spans="1:14" ht="13.5" x14ac:dyDescent="0.35">
      <c r="A669" s="14">
        <v>100378</v>
      </c>
      <c r="B669" s="15" t="s">
        <v>683</v>
      </c>
      <c r="C669" s="15">
        <v>13.8</v>
      </c>
      <c r="D669" s="15">
        <v>101</v>
      </c>
      <c r="E669" s="15">
        <v>113</v>
      </c>
      <c r="F669" s="15">
        <v>44.64</v>
      </c>
      <c r="G669" s="15">
        <v>0</v>
      </c>
      <c r="H669" s="15">
        <v>45.17</v>
      </c>
      <c r="I669" s="16">
        <v>44.64</v>
      </c>
      <c r="J669" s="15">
        <f t="shared" si="30"/>
        <v>0</v>
      </c>
      <c r="K669" s="15">
        <f t="shared" si="31"/>
        <v>0.53000000000000114</v>
      </c>
      <c r="L669" s="15">
        <v>0.45649000000000001</v>
      </c>
      <c r="M669" s="15"/>
      <c r="N669" s="17">
        <f t="shared" si="32"/>
        <v>0</v>
      </c>
    </row>
    <row r="670" spans="1:14" ht="13.5" x14ac:dyDescent="0.35">
      <c r="A670" s="14">
        <v>100379</v>
      </c>
      <c r="B670" s="15" t="s">
        <v>684</v>
      </c>
      <c r="C670" s="15">
        <v>13.8</v>
      </c>
      <c r="D670" s="15">
        <v>101</v>
      </c>
      <c r="E670" s="15">
        <v>113</v>
      </c>
      <c r="F670" s="15">
        <v>44.1</v>
      </c>
      <c r="G670" s="15">
        <v>0</v>
      </c>
      <c r="H670" s="15">
        <v>44.1</v>
      </c>
      <c r="I670" s="16">
        <v>44.1</v>
      </c>
      <c r="J670" s="15">
        <f t="shared" si="30"/>
        <v>0</v>
      </c>
      <c r="K670" s="15">
        <f t="shared" si="31"/>
        <v>0</v>
      </c>
      <c r="L670" s="15">
        <v>0.45649000000000001</v>
      </c>
      <c r="M670" s="15"/>
      <c r="N670" s="17">
        <f t="shared" si="32"/>
        <v>0</v>
      </c>
    </row>
    <row r="671" spans="1:14" ht="13.5" x14ac:dyDescent="0.35">
      <c r="A671" s="14">
        <v>100420</v>
      </c>
      <c r="B671" s="15" t="s">
        <v>685</v>
      </c>
      <c r="C671" s="15">
        <v>13.8</v>
      </c>
      <c r="D671" s="15">
        <v>101</v>
      </c>
      <c r="E671" s="15">
        <v>112</v>
      </c>
      <c r="F671" s="15">
        <v>34.5</v>
      </c>
      <c r="G671" s="15">
        <v>0</v>
      </c>
      <c r="H671" s="15">
        <v>34.5</v>
      </c>
      <c r="I671" s="16">
        <v>34.5</v>
      </c>
      <c r="J671" s="15">
        <f t="shared" si="30"/>
        <v>0</v>
      </c>
      <c r="K671" s="15">
        <f t="shared" si="31"/>
        <v>0</v>
      </c>
      <c r="L671" s="15">
        <v>0.45649000000000001</v>
      </c>
      <c r="M671" s="15"/>
      <c r="N671" s="17">
        <f t="shared" si="32"/>
        <v>0</v>
      </c>
    </row>
    <row r="672" spans="1:14" ht="13.5" x14ac:dyDescent="0.35">
      <c r="A672" s="14">
        <v>100421</v>
      </c>
      <c r="B672" s="15" t="s">
        <v>686</v>
      </c>
      <c r="C672" s="15">
        <v>13.8</v>
      </c>
      <c r="D672" s="15">
        <v>101</v>
      </c>
      <c r="E672" s="15">
        <v>112</v>
      </c>
      <c r="F672" s="15">
        <v>34.5</v>
      </c>
      <c r="G672" s="15">
        <v>0</v>
      </c>
      <c r="H672" s="15">
        <v>34.5</v>
      </c>
      <c r="I672" s="16">
        <v>34.5</v>
      </c>
      <c r="J672" s="15">
        <f t="shared" si="30"/>
        <v>0</v>
      </c>
      <c r="K672" s="15">
        <f t="shared" si="31"/>
        <v>0</v>
      </c>
      <c r="L672" s="15">
        <v>0.45649000000000001</v>
      </c>
      <c r="M672" s="15"/>
      <c r="N672" s="17">
        <f t="shared" si="32"/>
        <v>0</v>
      </c>
    </row>
    <row r="673" spans="1:14" ht="13.5" x14ac:dyDescent="0.35">
      <c r="A673" s="14">
        <v>100427</v>
      </c>
      <c r="B673" s="15" t="s">
        <v>687</v>
      </c>
      <c r="C673" s="15">
        <v>2.2999999999999998</v>
      </c>
      <c r="D673" s="15">
        <v>101</v>
      </c>
      <c r="E673" s="15">
        <v>114</v>
      </c>
      <c r="F673" s="15">
        <v>6</v>
      </c>
      <c r="G673" s="15">
        <v>0</v>
      </c>
      <c r="H673" s="15">
        <v>6</v>
      </c>
      <c r="I673" s="16">
        <v>6</v>
      </c>
      <c r="J673" s="15">
        <f t="shared" si="30"/>
        <v>0</v>
      </c>
      <c r="K673" s="15">
        <f t="shared" si="31"/>
        <v>0</v>
      </c>
      <c r="L673" s="15">
        <v>0.45649000000000001</v>
      </c>
      <c r="M673" s="15"/>
      <c r="N673" s="17">
        <f t="shared" si="32"/>
        <v>0</v>
      </c>
    </row>
    <row r="674" spans="1:14" ht="13.5" x14ac:dyDescent="0.35">
      <c r="A674" s="14">
        <v>100428</v>
      </c>
      <c r="B674" s="15" t="s">
        <v>688</v>
      </c>
      <c r="C674" s="15">
        <v>4.16</v>
      </c>
      <c r="D674" s="15">
        <v>101</v>
      </c>
      <c r="E674" s="15">
        <v>114</v>
      </c>
      <c r="F674" s="15">
        <v>3</v>
      </c>
      <c r="G674" s="15">
        <v>0</v>
      </c>
      <c r="H674" s="15">
        <v>3</v>
      </c>
      <c r="I674" s="16">
        <v>3</v>
      </c>
      <c r="J674" s="15">
        <f t="shared" si="30"/>
        <v>0</v>
      </c>
      <c r="K674" s="15">
        <f t="shared" si="31"/>
        <v>0</v>
      </c>
      <c r="L674" s="15">
        <v>0.45649000000000001</v>
      </c>
      <c r="M674" s="15"/>
      <c r="N674" s="17">
        <f t="shared" si="32"/>
        <v>0</v>
      </c>
    </row>
    <row r="675" spans="1:14" ht="13.5" x14ac:dyDescent="0.35">
      <c r="A675" s="14">
        <v>100431</v>
      </c>
      <c r="B675" s="15" t="s">
        <v>689</v>
      </c>
      <c r="C675" s="15">
        <v>4.16</v>
      </c>
      <c r="D675" s="15">
        <v>101</v>
      </c>
      <c r="E675" s="15">
        <v>114</v>
      </c>
      <c r="F675" s="15">
        <v>10.4</v>
      </c>
      <c r="G675" s="15">
        <v>0</v>
      </c>
      <c r="H675" s="15">
        <v>10.4</v>
      </c>
      <c r="I675" s="16">
        <v>10.4</v>
      </c>
      <c r="J675" s="15">
        <f t="shared" si="30"/>
        <v>0</v>
      </c>
      <c r="K675" s="15">
        <f t="shared" si="31"/>
        <v>0</v>
      </c>
      <c r="L675" s="15">
        <v>0.45649000000000001</v>
      </c>
      <c r="M675" s="15"/>
      <c r="N675" s="17">
        <f t="shared" si="32"/>
        <v>0</v>
      </c>
    </row>
    <row r="676" spans="1:14" ht="13.5" x14ac:dyDescent="0.35">
      <c r="A676" s="14">
        <v>100432</v>
      </c>
      <c r="B676" s="15" t="s">
        <v>690</v>
      </c>
      <c r="C676" s="15">
        <v>13.8</v>
      </c>
      <c r="D676" s="15">
        <v>101</v>
      </c>
      <c r="E676" s="15">
        <v>112</v>
      </c>
      <c r="F676" s="15">
        <v>39.6</v>
      </c>
      <c r="G676" s="15">
        <v>0</v>
      </c>
      <c r="H676" s="15">
        <v>39.6</v>
      </c>
      <c r="I676" s="16">
        <v>39.6</v>
      </c>
      <c r="J676" s="15">
        <f t="shared" si="30"/>
        <v>0</v>
      </c>
      <c r="K676" s="15">
        <f t="shared" si="31"/>
        <v>0</v>
      </c>
      <c r="L676" s="15">
        <v>0.45649000000000001</v>
      </c>
      <c r="M676" s="15"/>
      <c r="N676" s="17">
        <f t="shared" si="32"/>
        <v>0</v>
      </c>
    </row>
    <row r="677" spans="1:14" ht="13.5" x14ac:dyDescent="0.35">
      <c r="A677" s="14">
        <v>100460</v>
      </c>
      <c r="B677" s="15" t="s">
        <v>691</v>
      </c>
      <c r="C677" s="15">
        <v>12</v>
      </c>
      <c r="D677" s="15">
        <v>101</v>
      </c>
      <c r="E677" s="15">
        <v>114</v>
      </c>
      <c r="F677" s="15">
        <v>28</v>
      </c>
      <c r="G677" s="15">
        <v>0</v>
      </c>
      <c r="H677" s="15">
        <v>28</v>
      </c>
      <c r="I677" s="16">
        <v>28</v>
      </c>
      <c r="J677" s="15">
        <f t="shared" si="30"/>
        <v>0</v>
      </c>
      <c r="K677" s="15">
        <f t="shared" si="31"/>
        <v>0</v>
      </c>
      <c r="L677" s="15">
        <v>0.45651000000000003</v>
      </c>
      <c r="M677" s="15"/>
      <c r="N677" s="17">
        <f t="shared" si="32"/>
        <v>0</v>
      </c>
    </row>
    <row r="678" spans="1:14" ht="13.5" x14ac:dyDescent="0.35">
      <c r="A678" s="14">
        <v>100462</v>
      </c>
      <c r="B678" s="15" t="s">
        <v>692</v>
      </c>
      <c r="C678" s="15">
        <v>13.2</v>
      </c>
      <c r="D678" s="15">
        <v>101</v>
      </c>
      <c r="E678" s="15">
        <v>114</v>
      </c>
      <c r="F678" s="15">
        <v>9.1999999999999993</v>
      </c>
      <c r="G678" s="15">
        <v>0</v>
      </c>
      <c r="H678" s="15">
        <v>9.1999999999999993</v>
      </c>
      <c r="I678" s="16">
        <v>9.1999999999999993</v>
      </c>
      <c r="J678" s="15">
        <f t="shared" si="30"/>
        <v>0</v>
      </c>
      <c r="K678" s="15">
        <f t="shared" si="31"/>
        <v>0</v>
      </c>
      <c r="L678" s="15">
        <v>0.45651000000000003</v>
      </c>
      <c r="M678" s="15"/>
      <c r="N678" s="17">
        <f t="shared" si="32"/>
        <v>0</v>
      </c>
    </row>
    <row r="679" spans="1:14" ht="13.5" x14ac:dyDescent="0.35">
      <c r="A679" s="14">
        <v>100485</v>
      </c>
      <c r="B679" s="15" t="s">
        <v>693</v>
      </c>
      <c r="C679" s="15">
        <v>13.2</v>
      </c>
      <c r="D679" s="15">
        <v>101</v>
      </c>
      <c r="E679" s="15">
        <v>114</v>
      </c>
      <c r="F679" s="15">
        <v>6.14</v>
      </c>
      <c r="G679" s="15">
        <v>0</v>
      </c>
      <c r="H679" s="15">
        <v>6.14</v>
      </c>
      <c r="I679" s="16">
        <v>6.14</v>
      </c>
      <c r="J679" s="15">
        <f t="shared" si="30"/>
        <v>0</v>
      </c>
      <c r="K679" s="15">
        <f t="shared" si="31"/>
        <v>0</v>
      </c>
      <c r="L679" s="15">
        <v>0.45651000000000003</v>
      </c>
      <c r="M679" s="15"/>
      <c r="N679" s="17">
        <f t="shared" si="32"/>
        <v>0</v>
      </c>
    </row>
    <row r="680" spans="1:14" ht="13.5" x14ac:dyDescent="0.35">
      <c r="A680" s="14">
        <v>100486</v>
      </c>
      <c r="B680" s="15" t="s">
        <v>694</v>
      </c>
      <c r="C680" s="15">
        <v>13.2</v>
      </c>
      <c r="D680" s="15">
        <v>101</v>
      </c>
      <c r="E680" s="15">
        <v>114</v>
      </c>
      <c r="F680" s="15">
        <v>0</v>
      </c>
      <c r="G680" s="15">
        <v>0</v>
      </c>
      <c r="H680" s="15">
        <v>0</v>
      </c>
      <c r="I680" s="16">
        <v>0</v>
      </c>
      <c r="J680" s="15">
        <f t="shared" si="30"/>
        <v>0</v>
      </c>
      <c r="K680" s="15">
        <f t="shared" si="31"/>
        <v>0</v>
      </c>
      <c r="L680" s="15">
        <v>0.45651000000000003</v>
      </c>
      <c r="M680" s="15"/>
      <c r="N680" s="17">
        <f t="shared" si="32"/>
        <v>0</v>
      </c>
    </row>
    <row r="681" spans="1:14" ht="13.5" x14ac:dyDescent="0.35">
      <c r="A681" s="14">
        <v>100487</v>
      </c>
      <c r="B681" s="15" t="s">
        <v>695</v>
      </c>
      <c r="C681" s="15">
        <v>13.2</v>
      </c>
      <c r="D681" s="15">
        <v>101</v>
      </c>
      <c r="E681" s="15">
        <v>114</v>
      </c>
      <c r="F681" s="15">
        <v>0</v>
      </c>
      <c r="G681" s="15">
        <v>0</v>
      </c>
      <c r="H681" s="15">
        <v>0</v>
      </c>
      <c r="I681" s="16">
        <v>0</v>
      </c>
      <c r="J681" s="15">
        <f t="shared" si="30"/>
        <v>0</v>
      </c>
      <c r="K681" s="15">
        <f t="shared" si="31"/>
        <v>0</v>
      </c>
      <c r="L681" s="15">
        <v>0.45651000000000003</v>
      </c>
      <c r="M681" s="15"/>
      <c r="N681" s="17">
        <f t="shared" si="32"/>
        <v>0</v>
      </c>
    </row>
    <row r="682" spans="1:14" ht="13.5" x14ac:dyDescent="0.35">
      <c r="A682" s="14">
        <v>992221</v>
      </c>
      <c r="B682" s="15" t="s">
        <v>696</v>
      </c>
      <c r="C682" s="15">
        <v>34.5</v>
      </c>
      <c r="D682" s="15">
        <v>101</v>
      </c>
      <c r="E682" s="15">
        <v>112</v>
      </c>
      <c r="F682" s="15">
        <v>5</v>
      </c>
      <c r="G682" s="15">
        <v>0</v>
      </c>
      <c r="H682" s="15">
        <v>5</v>
      </c>
      <c r="I682" s="16">
        <v>5</v>
      </c>
      <c r="J682" s="15">
        <f t="shared" si="30"/>
        <v>0</v>
      </c>
      <c r="K682" s="15">
        <f t="shared" si="31"/>
        <v>0</v>
      </c>
      <c r="L682" s="15">
        <v>0.45651000000000003</v>
      </c>
      <c r="M682" s="15"/>
      <c r="N682" s="17">
        <f t="shared" si="32"/>
        <v>0</v>
      </c>
    </row>
    <row r="683" spans="1:14" ht="13.5" x14ac:dyDescent="0.35">
      <c r="A683" s="14">
        <v>100716</v>
      </c>
      <c r="B683" s="15" t="s">
        <v>697</v>
      </c>
      <c r="C683" s="15">
        <v>6</v>
      </c>
      <c r="D683" s="15">
        <v>101</v>
      </c>
      <c r="E683" s="15">
        <v>114</v>
      </c>
      <c r="F683" s="15">
        <v>0</v>
      </c>
      <c r="G683" s="15">
        <v>0</v>
      </c>
      <c r="H683" s="15">
        <v>0</v>
      </c>
      <c r="I683" s="16">
        <v>0</v>
      </c>
      <c r="J683" s="15">
        <f t="shared" si="30"/>
        <v>0</v>
      </c>
      <c r="K683" s="15">
        <f t="shared" si="31"/>
        <v>0</v>
      </c>
      <c r="L683" s="15">
        <v>0.45656000000000002</v>
      </c>
      <c r="M683" s="15"/>
      <c r="N683" s="17">
        <f t="shared" si="32"/>
        <v>0</v>
      </c>
    </row>
    <row r="684" spans="1:14" ht="13.5" x14ac:dyDescent="0.35">
      <c r="A684" s="14">
        <v>100724</v>
      </c>
      <c r="B684" s="15" t="s">
        <v>698</v>
      </c>
      <c r="C684" s="15">
        <v>6</v>
      </c>
      <c r="D684" s="15">
        <v>101</v>
      </c>
      <c r="E684" s="15">
        <v>114</v>
      </c>
      <c r="F684" s="15">
        <v>3.75</v>
      </c>
      <c r="G684" s="15">
        <v>0</v>
      </c>
      <c r="H684" s="15">
        <v>3.75</v>
      </c>
      <c r="I684" s="16">
        <v>3.75</v>
      </c>
      <c r="J684" s="15">
        <f t="shared" si="30"/>
        <v>0</v>
      </c>
      <c r="K684" s="15">
        <f t="shared" si="31"/>
        <v>0</v>
      </c>
      <c r="L684" s="15">
        <v>0.45656000000000002</v>
      </c>
      <c r="M684" s="15"/>
      <c r="N684" s="17">
        <f t="shared" si="32"/>
        <v>0</v>
      </c>
    </row>
    <row r="685" spans="1:14" ht="13.5" x14ac:dyDescent="0.35">
      <c r="A685" s="14">
        <v>100381</v>
      </c>
      <c r="B685" s="15" t="s">
        <v>699</v>
      </c>
      <c r="C685" s="15">
        <v>18</v>
      </c>
      <c r="D685" s="15">
        <v>101</v>
      </c>
      <c r="E685" s="15">
        <v>113</v>
      </c>
      <c r="F685" s="15">
        <v>160.06</v>
      </c>
      <c r="G685" s="15">
        <v>0</v>
      </c>
      <c r="H685" s="15">
        <v>160.06</v>
      </c>
      <c r="I685" s="16">
        <v>160.06</v>
      </c>
      <c r="J685" s="15">
        <f t="shared" si="30"/>
        <v>0</v>
      </c>
      <c r="K685" s="15">
        <f t="shared" si="31"/>
        <v>0</v>
      </c>
      <c r="L685" s="15">
        <v>0.45669999999999999</v>
      </c>
      <c r="M685" s="15"/>
      <c r="N685" s="17">
        <f t="shared" si="32"/>
        <v>0</v>
      </c>
    </row>
    <row r="686" spans="1:14" ht="13.5" x14ac:dyDescent="0.35">
      <c r="A686" s="14">
        <v>100382</v>
      </c>
      <c r="B686" s="15" t="s">
        <v>700</v>
      </c>
      <c r="C686" s="15">
        <v>13.8</v>
      </c>
      <c r="D686" s="15">
        <v>101</v>
      </c>
      <c r="E686" s="15">
        <v>113</v>
      </c>
      <c r="F686" s="15">
        <v>84.88</v>
      </c>
      <c r="G686" s="15">
        <v>0</v>
      </c>
      <c r="H686" s="15">
        <v>84.88</v>
      </c>
      <c r="I686" s="16">
        <v>84.88</v>
      </c>
      <c r="J686" s="15">
        <f t="shared" si="30"/>
        <v>0</v>
      </c>
      <c r="K686" s="15">
        <f t="shared" si="31"/>
        <v>0</v>
      </c>
      <c r="L686" s="15">
        <v>0.45669999999999999</v>
      </c>
      <c r="M686" s="15"/>
      <c r="N686" s="17">
        <f t="shared" si="32"/>
        <v>0</v>
      </c>
    </row>
    <row r="687" spans="1:14" ht="13.5" x14ac:dyDescent="0.35">
      <c r="A687" s="14">
        <v>100469</v>
      </c>
      <c r="B687" s="15" t="s">
        <v>701</v>
      </c>
      <c r="C687" s="15">
        <v>4.16</v>
      </c>
      <c r="D687" s="15">
        <v>101</v>
      </c>
      <c r="E687" s="15">
        <v>114</v>
      </c>
      <c r="F687" s="15">
        <v>19.399999999999999</v>
      </c>
      <c r="G687" s="15">
        <v>0</v>
      </c>
      <c r="H687" s="15">
        <v>19.399999999999999</v>
      </c>
      <c r="I687" s="16">
        <v>19.399999999999999</v>
      </c>
      <c r="J687" s="15">
        <f t="shared" si="30"/>
        <v>0</v>
      </c>
      <c r="K687" s="15">
        <f t="shared" si="31"/>
        <v>0</v>
      </c>
      <c r="L687" s="15">
        <v>0.45669999999999999</v>
      </c>
      <c r="M687" s="15"/>
      <c r="N687" s="17">
        <f t="shared" si="32"/>
        <v>0</v>
      </c>
    </row>
    <row r="688" spans="1:14" ht="13.5" x14ac:dyDescent="0.35">
      <c r="A688" s="14">
        <v>100398</v>
      </c>
      <c r="B688" s="15" t="s">
        <v>702</v>
      </c>
      <c r="C688" s="15">
        <v>11.5</v>
      </c>
      <c r="D688" s="15">
        <v>101</v>
      </c>
      <c r="E688" s="15">
        <v>114</v>
      </c>
      <c r="F688" s="15">
        <v>6.77</v>
      </c>
      <c r="G688" s="15">
        <v>0</v>
      </c>
      <c r="H688" s="15">
        <v>6.77</v>
      </c>
      <c r="I688" s="16">
        <v>6.77</v>
      </c>
      <c r="J688" s="15">
        <f t="shared" si="30"/>
        <v>0</v>
      </c>
      <c r="K688" s="15">
        <f t="shared" si="31"/>
        <v>0</v>
      </c>
      <c r="L688" s="15">
        <v>0.45671</v>
      </c>
      <c r="M688" s="15"/>
      <c r="N688" s="17">
        <f t="shared" si="32"/>
        <v>0</v>
      </c>
    </row>
    <row r="689" spans="1:14" ht="13.5" x14ac:dyDescent="0.35">
      <c r="A689" s="14">
        <v>100399</v>
      </c>
      <c r="B689" s="15" t="s">
        <v>703</v>
      </c>
      <c r="C689" s="15">
        <v>11.5</v>
      </c>
      <c r="D689" s="15">
        <v>101</v>
      </c>
      <c r="E689" s="15">
        <v>114</v>
      </c>
      <c r="F689" s="15">
        <v>6.77</v>
      </c>
      <c r="G689" s="15">
        <v>0</v>
      </c>
      <c r="H689" s="15">
        <v>6.77</v>
      </c>
      <c r="I689" s="16">
        <v>6.77</v>
      </c>
      <c r="J689" s="15">
        <f t="shared" si="30"/>
        <v>0</v>
      </c>
      <c r="K689" s="15">
        <f t="shared" si="31"/>
        <v>0</v>
      </c>
      <c r="L689" s="15">
        <v>0.45671</v>
      </c>
      <c r="M689" s="15"/>
      <c r="N689" s="17">
        <f t="shared" si="32"/>
        <v>0</v>
      </c>
    </row>
    <row r="690" spans="1:14" ht="13.5" x14ac:dyDescent="0.35">
      <c r="A690" s="14">
        <v>100411</v>
      </c>
      <c r="B690" s="15" t="s">
        <v>704</v>
      </c>
      <c r="C690" s="15">
        <v>4.16</v>
      </c>
      <c r="D690" s="15">
        <v>101</v>
      </c>
      <c r="E690" s="15">
        <v>114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30"/>
        <v>0</v>
      </c>
      <c r="K690" s="15">
        <f t="shared" si="31"/>
        <v>0</v>
      </c>
      <c r="L690" s="15">
        <v>0.45671</v>
      </c>
      <c r="M690" s="15"/>
      <c r="N690" s="17">
        <f t="shared" si="32"/>
        <v>0</v>
      </c>
    </row>
    <row r="691" spans="1:14" ht="13.5" x14ac:dyDescent="0.35">
      <c r="A691" s="14">
        <v>100412</v>
      </c>
      <c r="B691" s="15" t="s">
        <v>705</v>
      </c>
      <c r="C691" s="15">
        <v>11.5</v>
      </c>
      <c r="D691" s="15">
        <v>101</v>
      </c>
      <c r="E691" s="15">
        <v>114</v>
      </c>
      <c r="F691" s="15">
        <v>15.45</v>
      </c>
      <c r="G691" s="15">
        <v>0</v>
      </c>
      <c r="H691" s="15">
        <v>15.45</v>
      </c>
      <c r="I691" s="16">
        <v>15.45</v>
      </c>
      <c r="J691" s="15">
        <f t="shared" si="30"/>
        <v>0</v>
      </c>
      <c r="K691" s="15">
        <f t="shared" si="31"/>
        <v>0</v>
      </c>
      <c r="L691" s="15">
        <v>0.45671</v>
      </c>
      <c r="M691" s="15"/>
      <c r="N691" s="17">
        <f t="shared" si="32"/>
        <v>0</v>
      </c>
    </row>
    <row r="692" spans="1:14" ht="13.5" x14ac:dyDescent="0.35">
      <c r="A692" s="14">
        <v>100413</v>
      </c>
      <c r="B692" s="15" t="s">
        <v>706</v>
      </c>
      <c r="C692" s="15">
        <v>11.5</v>
      </c>
      <c r="D692" s="15">
        <v>101</v>
      </c>
      <c r="E692" s="15">
        <v>114</v>
      </c>
      <c r="F692" s="15">
        <v>7.2</v>
      </c>
      <c r="G692" s="15">
        <v>0</v>
      </c>
      <c r="H692" s="15">
        <v>7.2</v>
      </c>
      <c r="I692" s="16">
        <v>7.2</v>
      </c>
      <c r="J692" s="15">
        <f t="shared" si="30"/>
        <v>0</v>
      </c>
      <c r="K692" s="15">
        <f t="shared" si="31"/>
        <v>0</v>
      </c>
      <c r="L692" s="15">
        <v>0.45671</v>
      </c>
      <c r="M692" s="15"/>
      <c r="N692" s="17">
        <f t="shared" si="32"/>
        <v>0</v>
      </c>
    </row>
    <row r="693" spans="1:14" ht="13.5" x14ac:dyDescent="0.35">
      <c r="A693" s="14">
        <v>100416</v>
      </c>
      <c r="B693" s="15" t="s">
        <v>707</v>
      </c>
      <c r="C693" s="15">
        <v>13.8</v>
      </c>
      <c r="D693" s="15">
        <v>101</v>
      </c>
      <c r="E693" s="15">
        <v>112</v>
      </c>
      <c r="F693" s="15">
        <v>10</v>
      </c>
      <c r="G693" s="15">
        <v>0</v>
      </c>
      <c r="H693" s="15">
        <v>10</v>
      </c>
      <c r="I693" s="16">
        <v>10</v>
      </c>
      <c r="J693" s="15">
        <f t="shared" si="30"/>
        <v>0</v>
      </c>
      <c r="K693" s="15">
        <f t="shared" si="31"/>
        <v>0</v>
      </c>
      <c r="L693" s="15">
        <v>0.45671</v>
      </c>
      <c r="M693" s="15"/>
      <c r="N693" s="17">
        <f t="shared" si="32"/>
        <v>0</v>
      </c>
    </row>
    <row r="694" spans="1:14" ht="13.5" x14ac:dyDescent="0.35">
      <c r="A694" s="14">
        <v>100425</v>
      </c>
      <c r="B694" s="15" t="s">
        <v>708</v>
      </c>
      <c r="C694" s="15">
        <v>13.8</v>
      </c>
      <c r="D694" s="15">
        <v>101</v>
      </c>
      <c r="E694" s="15">
        <v>113</v>
      </c>
      <c r="F694" s="15">
        <v>119</v>
      </c>
      <c r="G694" s="15">
        <v>1</v>
      </c>
      <c r="H694" s="15">
        <v>119</v>
      </c>
      <c r="I694" s="16">
        <v>119</v>
      </c>
      <c r="J694" s="15">
        <f t="shared" si="30"/>
        <v>0</v>
      </c>
      <c r="K694" s="15">
        <f t="shared" si="31"/>
        <v>0</v>
      </c>
      <c r="L694" s="15">
        <v>0.45671</v>
      </c>
      <c r="M694" s="15"/>
      <c r="N694" s="17">
        <f t="shared" si="32"/>
        <v>0</v>
      </c>
    </row>
    <row r="695" spans="1:14" ht="13.5" x14ac:dyDescent="0.35">
      <c r="A695" s="14">
        <v>100483</v>
      </c>
      <c r="B695" s="15" t="s">
        <v>709</v>
      </c>
      <c r="C695" s="15">
        <v>4.16</v>
      </c>
      <c r="D695" s="15">
        <v>101</v>
      </c>
      <c r="E695" s="15">
        <v>114</v>
      </c>
      <c r="F695" s="15">
        <v>6.8</v>
      </c>
      <c r="G695" s="15">
        <v>0</v>
      </c>
      <c r="H695" s="15">
        <v>6.8</v>
      </c>
      <c r="I695" s="16">
        <v>6.8</v>
      </c>
      <c r="J695" s="15">
        <f t="shared" si="30"/>
        <v>0</v>
      </c>
      <c r="K695" s="15">
        <f t="shared" si="31"/>
        <v>0</v>
      </c>
      <c r="L695" s="15">
        <v>0.45671</v>
      </c>
      <c r="M695" s="15"/>
      <c r="N695" s="17">
        <f t="shared" si="32"/>
        <v>0</v>
      </c>
    </row>
    <row r="696" spans="1:14" ht="13.5" x14ac:dyDescent="0.35">
      <c r="A696" s="14">
        <v>100562</v>
      </c>
      <c r="B696" s="15" t="s">
        <v>710</v>
      </c>
      <c r="C696" s="15">
        <v>0.69</v>
      </c>
      <c r="D696" s="15">
        <v>101</v>
      </c>
      <c r="E696" s="15">
        <v>114</v>
      </c>
      <c r="F696" s="15">
        <v>0</v>
      </c>
      <c r="G696" s="15">
        <v>0</v>
      </c>
      <c r="H696" s="15">
        <v>0</v>
      </c>
      <c r="I696" s="16">
        <v>0</v>
      </c>
      <c r="J696" s="15">
        <f t="shared" si="30"/>
        <v>0</v>
      </c>
      <c r="K696" s="15">
        <f t="shared" si="31"/>
        <v>0</v>
      </c>
      <c r="L696" s="15">
        <v>0.45671</v>
      </c>
      <c r="M696" s="15"/>
      <c r="N696" s="17">
        <f t="shared" si="32"/>
        <v>0</v>
      </c>
    </row>
    <row r="697" spans="1:14" ht="13.5" x14ac:dyDescent="0.35">
      <c r="A697" s="14">
        <v>100707</v>
      </c>
      <c r="B697" s="15" t="s">
        <v>711</v>
      </c>
      <c r="C697" s="15">
        <v>0.69</v>
      </c>
      <c r="D697" s="15">
        <v>101</v>
      </c>
      <c r="E697" s="15">
        <v>114</v>
      </c>
      <c r="F697" s="15">
        <v>6.8</v>
      </c>
      <c r="G697" s="15">
        <v>0</v>
      </c>
      <c r="H697" s="15">
        <v>6.8</v>
      </c>
      <c r="I697" s="16">
        <v>6.8</v>
      </c>
      <c r="J697" s="15">
        <f t="shared" si="30"/>
        <v>0</v>
      </c>
      <c r="K697" s="15">
        <f t="shared" si="31"/>
        <v>0</v>
      </c>
      <c r="L697" s="15">
        <v>0.45671</v>
      </c>
      <c r="M697" s="15"/>
      <c r="N697" s="17">
        <f t="shared" si="32"/>
        <v>0</v>
      </c>
    </row>
    <row r="698" spans="1:14" ht="13.5" x14ac:dyDescent="0.35">
      <c r="A698" s="14">
        <v>100708</v>
      </c>
      <c r="B698" s="15" t="s">
        <v>712</v>
      </c>
      <c r="C698" s="15">
        <v>0.69</v>
      </c>
      <c r="D698" s="15">
        <v>101</v>
      </c>
      <c r="E698" s="15">
        <v>114</v>
      </c>
      <c r="F698" s="15">
        <v>6.8</v>
      </c>
      <c r="G698" s="15">
        <v>0</v>
      </c>
      <c r="H698" s="15">
        <v>6.8</v>
      </c>
      <c r="I698" s="16">
        <v>6.8</v>
      </c>
      <c r="J698" s="15">
        <f t="shared" si="30"/>
        <v>0</v>
      </c>
      <c r="K698" s="15">
        <f t="shared" si="31"/>
        <v>0</v>
      </c>
      <c r="L698" s="15">
        <v>0.45671</v>
      </c>
      <c r="M698" s="15"/>
      <c r="N698" s="17">
        <f t="shared" si="32"/>
        <v>0</v>
      </c>
    </row>
    <row r="699" spans="1:14" ht="13.5" x14ac:dyDescent="0.35">
      <c r="A699" s="14">
        <v>100851</v>
      </c>
      <c r="B699" s="15" t="s">
        <v>713</v>
      </c>
      <c r="C699" s="15">
        <v>12</v>
      </c>
      <c r="D699" s="15">
        <v>101</v>
      </c>
      <c r="E699" s="15">
        <v>112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30"/>
        <v>0</v>
      </c>
      <c r="K699" s="15">
        <f t="shared" si="31"/>
        <v>0</v>
      </c>
      <c r="L699" s="15">
        <v>0.45671</v>
      </c>
      <c r="M699" s="15"/>
      <c r="N699" s="17">
        <f t="shared" si="32"/>
        <v>0</v>
      </c>
    </row>
    <row r="700" spans="1:14" ht="13.5" x14ac:dyDescent="0.35">
      <c r="A700" s="14">
        <v>100470</v>
      </c>
      <c r="B700" s="15" t="s">
        <v>714</v>
      </c>
      <c r="C700" s="15">
        <v>4.16</v>
      </c>
      <c r="D700" s="15">
        <v>101</v>
      </c>
      <c r="E700" s="15">
        <v>114</v>
      </c>
      <c r="F700" s="15">
        <v>10.210000000000001</v>
      </c>
      <c r="G700" s="15">
        <v>0</v>
      </c>
      <c r="H700" s="15">
        <v>10.210000000000001</v>
      </c>
      <c r="I700" s="16">
        <v>10.210000000000001</v>
      </c>
      <c r="J700" s="15">
        <f t="shared" si="30"/>
        <v>0</v>
      </c>
      <c r="K700" s="15">
        <f t="shared" si="31"/>
        <v>0</v>
      </c>
      <c r="L700" s="15">
        <v>0.45672000000000001</v>
      </c>
      <c r="M700" s="15"/>
      <c r="N700" s="17">
        <f t="shared" si="32"/>
        <v>0</v>
      </c>
    </row>
    <row r="701" spans="1:14" ht="13.5" x14ac:dyDescent="0.35">
      <c r="A701" s="14">
        <v>100471</v>
      </c>
      <c r="B701" s="15" t="s">
        <v>715</v>
      </c>
      <c r="C701" s="15">
        <v>13.2</v>
      </c>
      <c r="D701" s="15">
        <v>101</v>
      </c>
      <c r="E701" s="15">
        <v>114</v>
      </c>
      <c r="F701" s="15">
        <v>20.2</v>
      </c>
      <c r="G701" s="15">
        <v>0</v>
      </c>
      <c r="H701" s="15">
        <v>20.2</v>
      </c>
      <c r="I701" s="16">
        <v>20.2</v>
      </c>
      <c r="J701" s="15">
        <f t="shared" si="30"/>
        <v>0</v>
      </c>
      <c r="K701" s="15">
        <f t="shared" si="31"/>
        <v>0</v>
      </c>
      <c r="L701" s="15">
        <v>0.45674999999999999</v>
      </c>
      <c r="M701" s="15"/>
      <c r="N701" s="17">
        <f t="shared" si="32"/>
        <v>0</v>
      </c>
    </row>
    <row r="702" spans="1:14" ht="13.5" x14ac:dyDescent="0.35">
      <c r="A702" s="14">
        <v>102195</v>
      </c>
      <c r="B702" s="15" t="s">
        <v>716</v>
      </c>
      <c r="C702" s="15">
        <v>34.5</v>
      </c>
      <c r="D702" s="15">
        <v>101</v>
      </c>
      <c r="E702" s="15">
        <v>112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30"/>
        <v>0</v>
      </c>
      <c r="K702" s="15">
        <f t="shared" si="31"/>
        <v>0</v>
      </c>
      <c r="L702" s="15">
        <v>0.45689000000000002</v>
      </c>
      <c r="M702" s="15"/>
      <c r="N702" s="17">
        <f t="shared" si="32"/>
        <v>0</v>
      </c>
    </row>
    <row r="703" spans="1:14" ht="13.5" x14ac:dyDescent="0.35">
      <c r="A703" s="14">
        <v>100721</v>
      </c>
      <c r="B703" s="15" t="s">
        <v>717</v>
      </c>
      <c r="C703" s="15">
        <v>0.69</v>
      </c>
      <c r="D703" s="15">
        <v>101</v>
      </c>
      <c r="E703" s="15">
        <v>114</v>
      </c>
      <c r="F703" s="15">
        <v>0</v>
      </c>
      <c r="G703" s="15">
        <v>0</v>
      </c>
      <c r="H703" s="15">
        <v>0</v>
      </c>
      <c r="I703" s="16">
        <v>0</v>
      </c>
      <c r="J703" s="15">
        <f t="shared" si="30"/>
        <v>0</v>
      </c>
      <c r="K703" s="15">
        <f t="shared" si="31"/>
        <v>0</v>
      </c>
      <c r="L703" s="15">
        <v>0.45695999999999998</v>
      </c>
      <c r="M703" s="15"/>
      <c r="N703" s="17">
        <f t="shared" si="32"/>
        <v>0</v>
      </c>
    </row>
    <row r="704" spans="1:14" ht="13.5" x14ac:dyDescent="0.35">
      <c r="A704" s="14">
        <v>105257</v>
      </c>
      <c r="B704" s="15" t="s">
        <v>718</v>
      </c>
      <c r="C704" s="15">
        <v>12.5</v>
      </c>
      <c r="D704" s="15">
        <v>101</v>
      </c>
      <c r="E704" s="15">
        <v>563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30"/>
        <v>0</v>
      </c>
      <c r="K704" s="15">
        <f t="shared" si="31"/>
        <v>0</v>
      </c>
      <c r="L704" s="15">
        <v>0.45735999999999999</v>
      </c>
      <c r="M704" s="15"/>
      <c r="N704" s="17">
        <f t="shared" si="32"/>
        <v>0</v>
      </c>
    </row>
    <row r="705" spans="1:14" ht="13.5" x14ac:dyDescent="0.35">
      <c r="A705" s="14">
        <v>105258</v>
      </c>
      <c r="B705" s="15" t="s">
        <v>719</v>
      </c>
      <c r="C705" s="15">
        <v>12.5</v>
      </c>
      <c r="D705" s="15">
        <v>101</v>
      </c>
      <c r="E705" s="15">
        <v>563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30"/>
        <v>0</v>
      </c>
      <c r="K705" s="15">
        <f t="shared" si="31"/>
        <v>0</v>
      </c>
      <c r="L705" s="15">
        <v>0.45735999999999999</v>
      </c>
      <c r="M705" s="15"/>
      <c r="N705" s="17">
        <f t="shared" si="32"/>
        <v>0</v>
      </c>
    </row>
    <row r="706" spans="1:14" ht="13.5" x14ac:dyDescent="0.35">
      <c r="A706" s="14">
        <v>990180</v>
      </c>
      <c r="B706" s="15" t="s">
        <v>720</v>
      </c>
      <c r="C706" s="15">
        <v>115</v>
      </c>
      <c r="D706" s="15">
        <v>101</v>
      </c>
      <c r="E706" s="15">
        <v>110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30"/>
        <v>0</v>
      </c>
      <c r="K706" s="15">
        <f t="shared" si="31"/>
        <v>0</v>
      </c>
      <c r="L706" s="15">
        <v>0.45735999999999999</v>
      </c>
      <c r="M706" s="15"/>
      <c r="N706" s="17">
        <f t="shared" si="32"/>
        <v>0</v>
      </c>
    </row>
    <row r="707" spans="1:14" ht="13.5" x14ac:dyDescent="0.35">
      <c r="A707" s="14">
        <v>100368</v>
      </c>
      <c r="B707" s="15" t="s">
        <v>721</v>
      </c>
      <c r="C707" s="15">
        <v>22</v>
      </c>
      <c r="D707" s="15">
        <v>101</v>
      </c>
      <c r="E707" s="15">
        <v>113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30"/>
        <v>0</v>
      </c>
      <c r="K707" s="15">
        <f t="shared" si="31"/>
        <v>0</v>
      </c>
      <c r="L707" s="15">
        <v>0.45999000000000001</v>
      </c>
      <c r="M707" s="15"/>
      <c r="N707" s="17">
        <f t="shared" si="32"/>
        <v>0</v>
      </c>
    </row>
    <row r="708" spans="1:14" ht="13.5" x14ac:dyDescent="0.35">
      <c r="A708" s="14">
        <v>100475</v>
      </c>
      <c r="B708" s="15" t="s">
        <v>722</v>
      </c>
      <c r="C708" s="15">
        <v>13.2</v>
      </c>
      <c r="D708" s="15">
        <v>101</v>
      </c>
      <c r="E708" s="15">
        <v>114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30"/>
        <v>0</v>
      </c>
      <c r="K708" s="15">
        <f t="shared" si="31"/>
        <v>0</v>
      </c>
      <c r="L708" s="15">
        <v>0.46533999999999998</v>
      </c>
      <c r="M708" s="15"/>
      <c r="N708" s="17">
        <f t="shared" si="32"/>
        <v>0</v>
      </c>
    </row>
    <row r="709" spans="1:14" ht="13.5" x14ac:dyDescent="0.35">
      <c r="A709" s="14">
        <v>100449</v>
      </c>
      <c r="B709" s="15" t="s">
        <v>723</v>
      </c>
      <c r="C709" s="15">
        <v>2.4</v>
      </c>
      <c r="D709" s="15">
        <v>101</v>
      </c>
      <c r="E709" s="15">
        <v>114</v>
      </c>
      <c r="F709" s="15">
        <v>11.6</v>
      </c>
      <c r="G709" s="15">
        <v>0</v>
      </c>
      <c r="H709" s="15">
        <v>11.6</v>
      </c>
      <c r="I709" s="16">
        <v>11.6</v>
      </c>
      <c r="J709" s="15">
        <f t="shared" si="30"/>
        <v>0</v>
      </c>
      <c r="K709" s="15">
        <f t="shared" si="31"/>
        <v>0</v>
      </c>
      <c r="L709" s="15">
        <v>0.46538000000000002</v>
      </c>
      <c r="M709" s="15"/>
      <c r="N709" s="17">
        <f t="shared" si="32"/>
        <v>0</v>
      </c>
    </row>
    <row r="710" spans="1:14" ht="13.5" x14ac:dyDescent="0.35">
      <c r="A710" s="14">
        <v>100418</v>
      </c>
      <c r="B710" s="15" t="s">
        <v>724</v>
      </c>
      <c r="C710" s="15">
        <v>13.8</v>
      </c>
      <c r="D710" s="15">
        <v>101</v>
      </c>
      <c r="E710" s="15">
        <v>112</v>
      </c>
      <c r="F710" s="15">
        <v>32.119999999999997</v>
      </c>
      <c r="G710" s="15">
        <v>0</v>
      </c>
      <c r="H710" s="15">
        <v>32.119999999999997</v>
      </c>
      <c r="I710" s="16">
        <v>32.119999999999997</v>
      </c>
      <c r="J710" s="15">
        <f t="shared" si="30"/>
        <v>0</v>
      </c>
      <c r="K710" s="15">
        <f t="shared" si="31"/>
        <v>0</v>
      </c>
      <c r="L710" s="15">
        <v>0.46727000000000002</v>
      </c>
      <c r="M710" s="15"/>
      <c r="N710" s="17">
        <f t="shared" si="32"/>
        <v>0</v>
      </c>
    </row>
    <row r="711" spans="1:14" ht="13.5" x14ac:dyDescent="0.35">
      <c r="A711" s="14">
        <v>100419</v>
      </c>
      <c r="B711" s="15" t="s">
        <v>725</v>
      </c>
      <c r="C711" s="15">
        <v>13.8</v>
      </c>
      <c r="D711" s="15">
        <v>101</v>
      </c>
      <c r="E711" s="15">
        <v>112</v>
      </c>
      <c r="F711" s="15">
        <v>10.95</v>
      </c>
      <c r="G711" s="15">
        <v>0</v>
      </c>
      <c r="H711" s="15">
        <v>10.95</v>
      </c>
      <c r="I711" s="16">
        <v>10.95</v>
      </c>
      <c r="J711" s="15">
        <f t="shared" si="30"/>
        <v>0</v>
      </c>
      <c r="K711" s="15">
        <f t="shared" si="31"/>
        <v>0</v>
      </c>
      <c r="L711" s="15">
        <v>0.46727000000000002</v>
      </c>
      <c r="M711" s="15"/>
      <c r="N711" s="17">
        <f t="shared" si="32"/>
        <v>0</v>
      </c>
    </row>
    <row r="712" spans="1:14" ht="13.5" x14ac:dyDescent="0.35">
      <c r="A712" s="14">
        <v>100367</v>
      </c>
      <c r="B712" s="15" t="s">
        <v>726</v>
      </c>
      <c r="C712" s="15">
        <v>14.4</v>
      </c>
      <c r="D712" s="15">
        <v>101</v>
      </c>
      <c r="E712" s="15">
        <v>113</v>
      </c>
      <c r="F712" s="15">
        <v>116</v>
      </c>
      <c r="G712" s="15">
        <v>0</v>
      </c>
      <c r="H712" s="15">
        <v>116</v>
      </c>
      <c r="I712" s="16">
        <v>116</v>
      </c>
      <c r="J712" s="15">
        <f t="shared" si="30"/>
        <v>0</v>
      </c>
      <c r="K712" s="15">
        <f t="shared" si="31"/>
        <v>0</v>
      </c>
      <c r="L712" s="15">
        <v>0.46788999999999997</v>
      </c>
      <c r="M712" s="15"/>
      <c r="N712" s="17">
        <f t="shared" si="32"/>
        <v>0</v>
      </c>
    </row>
    <row r="713" spans="1:14" ht="13.5" x14ac:dyDescent="0.35">
      <c r="A713" s="14">
        <v>100492</v>
      </c>
      <c r="B713" s="15" t="s">
        <v>727</v>
      </c>
      <c r="C713" s="15">
        <v>0.53</v>
      </c>
      <c r="D713" s="15">
        <v>101</v>
      </c>
      <c r="E713" s="15">
        <v>113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30"/>
        <v>0</v>
      </c>
      <c r="K713" s="15">
        <f t="shared" si="31"/>
        <v>0</v>
      </c>
      <c r="L713" s="15">
        <v>0.46788999999999997</v>
      </c>
      <c r="M713" s="15"/>
      <c r="N713" s="17">
        <f t="shared" si="32"/>
        <v>0</v>
      </c>
    </row>
    <row r="714" spans="1:14" ht="13.5" x14ac:dyDescent="0.35">
      <c r="A714" s="14">
        <v>100465</v>
      </c>
      <c r="B714" s="15" t="s">
        <v>728</v>
      </c>
      <c r="C714" s="15">
        <v>13.2</v>
      </c>
      <c r="D714" s="15">
        <v>101</v>
      </c>
      <c r="E714" s="15">
        <v>113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ref="J714:J733" si="33">I714-F714</f>
        <v>0</v>
      </c>
      <c r="K714" s="15">
        <f t="shared" ref="K714:K733" si="34">H714-I714</f>
        <v>0</v>
      </c>
      <c r="L714" s="15">
        <v>0.46808</v>
      </c>
      <c r="M714" s="15"/>
      <c r="N714" s="17">
        <f t="shared" ref="N714:N733" si="35">L714*J714</f>
        <v>0</v>
      </c>
    </row>
    <row r="715" spans="1:14" ht="13.5" x14ac:dyDescent="0.35">
      <c r="A715" s="14">
        <v>100466</v>
      </c>
      <c r="B715" s="15" t="s">
        <v>729</v>
      </c>
      <c r="C715" s="15">
        <v>13.2</v>
      </c>
      <c r="D715" s="15">
        <v>101</v>
      </c>
      <c r="E715" s="15">
        <v>113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33"/>
        <v>0</v>
      </c>
      <c r="K715" s="15">
        <f t="shared" si="34"/>
        <v>0</v>
      </c>
      <c r="L715" s="15">
        <v>0.46808</v>
      </c>
      <c r="M715" s="15"/>
      <c r="N715" s="17">
        <f t="shared" si="35"/>
        <v>0</v>
      </c>
    </row>
    <row r="716" spans="1:14" ht="13.5" x14ac:dyDescent="0.35">
      <c r="A716" s="14">
        <v>100464</v>
      </c>
      <c r="B716" s="15" t="s">
        <v>730</v>
      </c>
      <c r="C716" s="15">
        <v>13.2</v>
      </c>
      <c r="D716" s="15">
        <v>101</v>
      </c>
      <c r="E716" s="15">
        <v>114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33"/>
        <v>0</v>
      </c>
      <c r="K716" s="15">
        <f t="shared" si="34"/>
        <v>0</v>
      </c>
      <c r="L716" s="15">
        <v>0.46850000000000003</v>
      </c>
      <c r="M716" s="15"/>
      <c r="N716" s="17">
        <f t="shared" si="35"/>
        <v>0</v>
      </c>
    </row>
    <row r="717" spans="1:14" ht="13.5" x14ac:dyDescent="0.35">
      <c r="A717" s="14">
        <v>100386</v>
      </c>
      <c r="B717" s="15" t="s">
        <v>731</v>
      </c>
      <c r="C717" s="15">
        <v>18</v>
      </c>
      <c r="D717" s="15">
        <v>101</v>
      </c>
      <c r="E717" s="15">
        <v>113</v>
      </c>
      <c r="F717" s="15">
        <v>174.71</v>
      </c>
      <c r="G717" s="15">
        <v>0</v>
      </c>
      <c r="H717" s="15">
        <v>174.71</v>
      </c>
      <c r="I717" s="16">
        <v>174.71</v>
      </c>
      <c r="J717" s="15">
        <f t="shared" si="33"/>
        <v>0</v>
      </c>
      <c r="K717" s="15">
        <f t="shared" si="34"/>
        <v>0</v>
      </c>
      <c r="L717" s="15">
        <v>0.46850999999999998</v>
      </c>
      <c r="M717" s="15"/>
      <c r="N717" s="17">
        <f t="shared" si="35"/>
        <v>0</v>
      </c>
    </row>
    <row r="718" spans="1:14" ht="13.5" x14ac:dyDescent="0.35">
      <c r="A718" s="14">
        <v>100387</v>
      </c>
      <c r="B718" s="15" t="s">
        <v>732</v>
      </c>
      <c r="C718" s="15">
        <v>18</v>
      </c>
      <c r="D718" s="15">
        <v>101</v>
      </c>
      <c r="E718" s="15">
        <v>113</v>
      </c>
      <c r="F718" s="15">
        <v>174.71</v>
      </c>
      <c r="G718" s="15">
        <v>0</v>
      </c>
      <c r="H718" s="15">
        <v>174.71</v>
      </c>
      <c r="I718" s="16">
        <v>174.71</v>
      </c>
      <c r="J718" s="15">
        <f t="shared" si="33"/>
        <v>0</v>
      </c>
      <c r="K718" s="15">
        <f t="shared" si="34"/>
        <v>0</v>
      </c>
      <c r="L718" s="15">
        <v>0.46850999999999998</v>
      </c>
      <c r="M718" s="15"/>
      <c r="N718" s="17">
        <f t="shared" si="35"/>
        <v>0</v>
      </c>
    </row>
    <row r="719" spans="1:14" ht="13.5" x14ac:dyDescent="0.35">
      <c r="A719" s="14">
        <v>100388</v>
      </c>
      <c r="B719" s="15" t="s">
        <v>733</v>
      </c>
      <c r="C719" s="15">
        <v>18</v>
      </c>
      <c r="D719" s="15">
        <v>101</v>
      </c>
      <c r="E719" s="15">
        <v>113</v>
      </c>
      <c r="F719" s="15">
        <v>180.58</v>
      </c>
      <c r="G719" s="15">
        <v>0</v>
      </c>
      <c r="H719" s="15">
        <v>180.58</v>
      </c>
      <c r="I719" s="16">
        <v>180.58</v>
      </c>
      <c r="J719" s="15">
        <f t="shared" si="33"/>
        <v>0</v>
      </c>
      <c r="K719" s="15">
        <f t="shared" si="34"/>
        <v>0</v>
      </c>
      <c r="L719" s="15">
        <v>0.46850999999999998</v>
      </c>
      <c r="M719" s="15"/>
      <c r="N719" s="17">
        <f t="shared" si="35"/>
        <v>0</v>
      </c>
    </row>
    <row r="720" spans="1:14" ht="13.5" x14ac:dyDescent="0.35">
      <c r="A720" s="14">
        <v>100448</v>
      </c>
      <c r="B720" s="15" t="s">
        <v>734</v>
      </c>
      <c r="C720" s="15">
        <v>2.4</v>
      </c>
      <c r="D720" s="15">
        <v>101</v>
      </c>
      <c r="E720" s="15">
        <v>114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33"/>
        <v>0</v>
      </c>
      <c r="K720" s="15">
        <f t="shared" si="34"/>
        <v>0</v>
      </c>
      <c r="L720" s="15">
        <v>0.47014</v>
      </c>
      <c r="M720" s="15"/>
      <c r="N720" s="17">
        <f t="shared" si="35"/>
        <v>0</v>
      </c>
    </row>
    <row r="721" spans="1:14" ht="13.5" x14ac:dyDescent="0.35">
      <c r="A721" s="14">
        <v>100481</v>
      </c>
      <c r="B721" s="15" t="s">
        <v>735</v>
      </c>
      <c r="C721" s="15">
        <v>2.2999999999999998</v>
      </c>
      <c r="D721" s="15">
        <v>101</v>
      </c>
      <c r="E721" s="15">
        <v>114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33"/>
        <v>0</v>
      </c>
      <c r="K721" s="15">
        <f t="shared" si="34"/>
        <v>0</v>
      </c>
      <c r="L721" s="15">
        <v>0.47045999999999999</v>
      </c>
      <c r="M721" s="15"/>
      <c r="N721" s="17">
        <f t="shared" si="35"/>
        <v>0</v>
      </c>
    </row>
    <row r="722" spans="1:14" ht="13.5" x14ac:dyDescent="0.35">
      <c r="A722" s="14">
        <v>100484</v>
      </c>
      <c r="B722" s="15" t="s">
        <v>736</v>
      </c>
      <c r="C722" s="15">
        <v>34.5</v>
      </c>
      <c r="D722" s="15">
        <v>101</v>
      </c>
      <c r="E722" s="15">
        <v>112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33"/>
        <v>0</v>
      </c>
      <c r="K722" s="15">
        <f t="shared" si="34"/>
        <v>0</v>
      </c>
      <c r="L722" s="15">
        <v>0.47205000000000003</v>
      </c>
      <c r="M722" s="15"/>
      <c r="N722" s="17">
        <f t="shared" si="35"/>
        <v>0</v>
      </c>
    </row>
    <row r="723" spans="1:14" ht="13.5" x14ac:dyDescent="0.35">
      <c r="A723" s="14">
        <v>100476</v>
      </c>
      <c r="B723" s="15" t="s">
        <v>737</v>
      </c>
      <c r="C723" s="15">
        <v>2.4</v>
      </c>
      <c r="D723" s="15">
        <v>101</v>
      </c>
      <c r="E723" s="15">
        <v>114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33"/>
        <v>0</v>
      </c>
      <c r="K723" s="15">
        <f t="shared" si="34"/>
        <v>0</v>
      </c>
      <c r="L723" s="15">
        <v>0.47205999999999998</v>
      </c>
      <c r="M723" s="15"/>
      <c r="N723" s="17">
        <f t="shared" si="35"/>
        <v>0</v>
      </c>
    </row>
    <row r="724" spans="1:14" ht="13.5" x14ac:dyDescent="0.35">
      <c r="A724" s="14">
        <v>100474</v>
      </c>
      <c r="B724" s="15" t="s">
        <v>738</v>
      </c>
      <c r="C724" s="15">
        <v>11.5</v>
      </c>
      <c r="D724" s="15">
        <v>101</v>
      </c>
      <c r="E724" s="15">
        <v>114</v>
      </c>
      <c r="F724" s="15">
        <v>8.9</v>
      </c>
      <c r="G724" s="15">
        <v>0</v>
      </c>
      <c r="H724" s="15">
        <v>8.9</v>
      </c>
      <c r="I724" s="16">
        <v>8.9</v>
      </c>
      <c r="J724" s="15">
        <f t="shared" si="33"/>
        <v>0</v>
      </c>
      <c r="K724" s="15">
        <f t="shared" si="34"/>
        <v>0</v>
      </c>
      <c r="L724" s="15">
        <v>0.47403000000000001</v>
      </c>
      <c r="M724" s="15"/>
      <c r="N724" s="17">
        <f t="shared" si="35"/>
        <v>0</v>
      </c>
    </row>
    <row r="725" spans="1:14" ht="13.5" x14ac:dyDescent="0.35">
      <c r="A725" s="14">
        <v>100463</v>
      </c>
      <c r="B725" s="15" t="s">
        <v>739</v>
      </c>
      <c r="C725" s="15">
        <v>6.9</v>
      </c>
      <c r="D725" s="15">
        <v>101</v>
      </c>
      <c r="E725" s="15">
        <v>114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33"/>
        <v>0</v>
      </c>
      <c r="K725" s="15">
        <f t="shared" si="34"/>
        <v>0</v>
      </c>
      <c r="L725" s="15">
        <v>0.47427000000000002</v>
      </c>
      <c r="M725" s="15"/>
      <c r="N725" s="17">
        <f t="shared" si="35"/>
        <v>0</v>
      </c>
    </row>
    <row r="726" spans="1:14" ht="13.5" x14ac:dyDescent="0.35">
      <c r="A726" s="14">
        <v>100473</v>
      </c>
      <c r="B726" s="15" t="s">
        <v>740</v>
      </c>
      <c r="C726" s="15">
        <v>6.9</v>
      </c>
      <c r="D726" s="15">
        <v>101</v>
      </c>
      <c r="E726" s="15">
        <v>114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33"/>
        <v>0</v>
      </c>
      <c r="K726" s="15">
        <f t="shared" si="34"/>
        <v>0</v>
      </c>
      <c r="L726" s="15">
        <v>0.47427000000000002</v>
      </c>
      <c r="M726" s="15"/>
      <c r="N726" s="17">
        <f t="shared" si="35"/>
        <v>0</v>
      </c>
    </row>
    <row r="727" spans="1:14" ht="13.5" x14ac:dyDescent="0.35">
      <c r="A727" s="14">
        <v>100758</v>
      </c>
      <c r="B727" s="15" t="s">
        <v>741</v>
      </c>
      <c r="C727" s="15">
        <v>0.6</v>
      </c>
      <c r="D727" s="15">
        <v>101</v>
      </c>
      <c r="E727" s="15">
        <v>113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33"/>
        <v>0</v>
      </c>
      <c r="K727" s="15">
        <f t="shared" si="34"/>
        <v>0</v>
      </c>
      <c r="L727" s="15">
        <v>0.48075000000000001</v>
      </c>
      <c r="M727" s="15"/>
      <c r="N727" s="17">
        <f t="shared" si="35"/>
        <v>0</v>
      </c>
    </row>
    <row r="728" spans="1:14" ht="13.5" x14ac:dyDescent="0.35">
      <c r="A728" s="14">
        <v>105415</v>
      </c>
      <c r="B728" s="15" t="s">
        <v>742</v>
      </c>
      <c r="C728" s="15">
        <v>4.16</v>
      </c>
      <c r="D728" s="15">
        <v>101</v>
      </c>
      <c r="E728" s="15">
        <v>604</v>
      </c>
      <c r="F728" s="15">
        <v>4.9800000000000004</v>
      </c>
      <c r="G728" s="15">
        <v>0</v>
      </c>
      <c r="H728" s="15">
        <v>4.9800000000000004</v>
      </c>
      <c r="I728" s="16">
        <v>4.9800000000000004</v>
      </c>
      <c r="J728" s="15">
        <f t="shared" si="33"/>
        <v>0</v>
      </c>
      <c r="K728" s="15">
        <f t="shared" si="34"/>
        <v>0</v>
      </c>
      <c r="L728" s="15">
        <v>0.48921999999999999</v>
      </c>
      <c r="M728" s="15"/>
      <c r="N728" s="17">
        <f t="shared" si="35"/>
        <v>0</v>
      </c>
    </row>
    <row r="729" spans="1:14" ht="13.5" x14ac:dyDescent="0.35">
      <c r="A729" s="14">
        <v>994517</v>
      </c>
      <c r="B729" s="15" t="s">
        <v>743</v>
      </c>
      <c r="C729" s="15">
        <v>115</v>
      </c>
      <c r="D729" s="15">
        <v>101</v>
      </c>
      <c r="E729" s="15">
        <v>600</v>
      </c>
      <c r="F729" s="15">
        <v>38</v>
      </c>
      <c r="G729" s="15">
        <v>0</v>
      </c>
      <c r="H729" s="15">
        <v>38</v>
      </c>
      <c r="I729" s="16">
        <v>38</v>
      </c>
      <c r="J729" s="15">
        <f t="shared" si="33"/>
        <v>0</v>
      </c>
      <c r="K729" s="15">
        <f t="shared" si="34"/>
        <v>0</v>
      </c>
      <c r="L729" s="15">
        <v>0.48921999999999999</v>
      </c>
      <c r="M729" s="15"/>
      <c r="N729" s="17">
        <f t="shared" si="35"/>
        <v>0</v>
      </c>
    </row>
    <row r="730" spans="1:14" ht="13.5" x14ac:dyDescent="0.35">
      <c r="A730" s="14">
        <v>105464</v>
      </c>
      <c r="B730" s="15" t="s">
        <v>744</v>
      </c>
      <c r="C730" s="15">
        <v>24</v>
      </c>
      <c r="D730" s="15">
        <v>101</v>
      </c>
      <c r="E730" s="15">
        <v>603</v>
      </c>
      <c r="F730" s="15">
        <v>407.5</v>
      </c>
      <c r="G730" s="15">
        <v>0</v>
      </c>
      <c r="H730" s="15">
        <v>407.5</v>
      </c>
      <c r="I730" s="16">
        <v>407.5</v>
      </c>
      <c r="J730" s="15">
        <f t="shared" si="33"/>
        <v>0</v>
      </c>
      <c r="K730" s="15">
        <f t="shared" si="34"/>
        <v>0</v>
      </c>
      <c r="L730" s="15">
        <v>0.60341</v>
      </c>
      <c r="M730" s="15"/>
      <c r="N730" s="17">
        <f t="shared" si="35"/>
        <v>0</v>
      </c>
    </row>
    <row r="731" spans="1:14" ht="13.5" x14ac:dyDescent="0.35">
      <c r="A731" s="14">
        <v>105476</v>
      </c>
      <c r="B731" s="15" t="s">
        <v>745</v>
      </c>
      <c r="C731" s="15">
        <v>18</v>
      </c>
      <c r="D731" s="15">
        <v>101</v>
      </c>
      <c r="E731" s="15">
        <v>603</v>
      </c>
      <c r="F731" s="15">
        <v>175.28</v>
      </c>
      <c r="G731" s="15">
        <v>0</v>
      </c>
      <c r="H731" s="15">
        <v>175.28</v>
      </c>
      <c r="I731" s="16">
        <v>175.28</v>
      </c>
      <c r="J731" s="15">
        <f t="shared" si="33"/>
        <v>0</v>
      </c>
      <c r="K731" s="15">
        <f t="shared" si="34"/>
        <v>0</v>
      </c>
      <c r="L731" s="15">
        <v>0.60341</v>
      </c>
      <c r="M731" s="15"/>
      <c r="N731" s="17">
        <f t="shared" si="35"/>
        <v>0</v>
      </c>
    </row>
    <row r="732" spans="1:14" ht="13.5" x14ac:dyDescent="0.35">
      <c r="A732" s="14">
        <v>105477</v>
      </c>
      <c r="B732" s="15" t="s">
        <v>746</v>
      </c>
      <c r="C732" s="15">
        <v>18</v>
      </c>
      <c r="D732" s="15">
        <v>101</v>
      </c>
      <c r="E732" s="15">
        <v>603</v>
      </c>
      <c r="F732" s="15">
        <v>175.28</v>
      </c>
      <c r="G732" s="15">
        <v>0</v>
      </c>
      <c r="H732" s="15">
        <v>175.28</v>
      </c>
      <c r="I732" s="16">
        <v>175.28</v>
      </c>
      <c r="J732" s="15">
        <f t="shared" si="33"/>
        <v>0</v>
      </c>
      <c r="K732" s="15">
        <f t="shared" si="34"/>
        <v>0</v>
      </c>
      <c r="L732" s="15">
        <v>0.60341</v>
      </c>
      <c r="M732" s="15"/>
      <c r="N732" s="17">
        <f t="shared" si="35"/>
        <v>0</v>
      </c>
    </row>
    <row r="733" spans="1:14" ht="14" thickBot="1" x14ac:dyDescent="0.4">
      <c r="A733" s="18">
        <v>105478</v>
      </c>
      <c r="B733" s="19" t="s">
        <v>747</v>
      </c>
      <c r="C733" s="19">
        <v>18</v>
      </c>
      <c r="D733" s="19">
        <v>101</v>
      </c>
      <c r="E733" s="19">
        <v>603</v>
      </c>
      <c r="F733" s="19">
        <v>208.95</v>
      </c>
      <c r="G733" s="19">
        <v>0</v>
      </c>
      <c r="H733" s="19">
        <v>208.95</v>
      </c>
      <c r="I733" s="20">
        <v>208.95</v>
      </c>
      <c r="J733" s="19">
        <f t="shared" si="33"/>
        <v>0</v>
      </c>
      <c r="K733" s="19">
        <f t="shared" si="34"/>
        <v>0</v>
      </c>
      <c r="L733" s="19">
        <v>0.60341</v>
      </c>
      <c r="M733" s="19"/>
      <c r="N733" s="21">
        <f t="shared" si="35"/>
        <v>0</v>
      </c>
    </row>
  </sheetData>
  <autoFilter ref="A9:N733" xr:uid="{02DD2F67-520C-4BE3-BCB5-9A5F2A57D7D8}">
    <sortState xmlns:xlrd2="http://schemas.microsoft.com/office/spreadsheetml/2017/richdata2" ref="A10:N733">
      <sortCondition ref="L9"/>
    </sortState>
  </autoFilter>
  <conditionalFormatting sqref="I10">
    <cfRule type="cellIs" dxfId="20729" priority="1" stopIfTrue="1" operator="greaterThan">
      <formula>$H$10</formula>
    </cfRule>
    <cfRule type="cellIs" dxfId="20728" priority="2" stopIfTrue="1" operator="lessThan">
      <formula>$H$10*(-1)</formula>
    </cfRule>
  </conditionalFormatting>
  <conditionalFormatting sqref="I11">
    <cfRule type="cellIs" dxfId="20727" priority="3" stopIfTrue="1" operator="greaterThan">
      <formula>$H$11</formula>
    </cfRule>
    <cfRule type="cellIs" dxfId="20726" priority="4" stopIfTrue="1" operator="lessThan">
      <formula>$H$11*(-1)</formula>
    </cfRule>
  </conditionalFormatting>
  <conditionalFormatting sqref="I12">
    <cfRule type="cellIs" dxfId="20725" priority="5" stopIfTrue="1" operator="greaterThan">
      <formula>$H$12</formula>
    </cfRule>
    <cfRule type="cellIs" dxfId="20724" priority="6" stopIfTrue="1" operator="lessThan">
      <formula>$H$12*(-1)</formula>
    </cfRule>
  </conditionalFormatting>
  <conditionalFormatting sqref="I13">
    <cfRule type="cellIs" dxfId="20723" priority="7" stopIfTrue="1" operator="greaterThan">
      <formula>$H$13</formula>
    </cfRule>
    <cfRule type="cellIs" dxfId="20722" priority="8" stopIfTrue="1" operator="lessThan">
      <formula>$H$13*(-1)</formula>
    </cfRule>
  </conditionalFormatting>
  <conditionalFormatting sqref="I14">
    <cfRule type="cellIs" dxfId="20721" priority="9" stopIfTrue="1" operator="greaterThan">
      <formula>$H$14</formula>
    </cfRule>
    <cfRule type="cellIs" dxfId="20720" priority="10" stopIfTrue="1" operator="lessThan">
      <formula>$H$14*(-1)</formula>
    </cfRule>
  </conditionalFormatting>
  <conditionalFormatting sqref="I15">
    <cfRule type="cellIs" dxfId="20719" priority="11" stopIfTrue="1" operator="greaterThan">
      <formula>$H$15</formula>
    </cfRule>
    <cfRule type="cellIs" dxfId="20718" priority="12" stopIfTrue="1" operator="lessThan">
      <formula>$H$15*(-1)</formula>
    </cfRule>
  </conditionalFormatting>
  <conditionalFormatting sqref="I16">
    <cfRule type="cellIs" dxfId="20717" priority="13" stopIfTrue="1" operator="greaterThan">
      <formula>$H$16</formula>
    </cfRule>
    <cfRule type="cellIs" dxfId="20716" priority="14" stopIfTrue="1" operator="lessThan">
      <formula>$H$16*(-1)</formula>
    </cfRule>
  </conditionalFormatting>
  <conditionalFormatting sqref="I17">
    <cfRule type="cellIs" dxfId="20715" priority="15" stopIfTrue="1" operator="greaterThan">
      <formula>$H$17</formula>
    </cfRule>
    <cfRule type="cellIs" dxfId="20714" priority="16" stopIfTrue="1" operator="lessThan">
      <formula>$H$17*(-1)</formula>
    </cfRule>
  </conditionalFormatting>
  <conditionalFormatting sqref="I18">
    <cfRule type="cellIs" dxfId="20713" priority="17" stopIfTrue="1" operator="greaterThan">
      <formula>$H$18</formula>
    </cfRule>
    <cfRule type="cellIs" dxfId="20712" priority="18" stopIfTrue="1" operator="lessThan">
      <formula>$H$18*(-1)</formula>
    </cfRule>
  </conditionalFormatting>
  <conditionalFormatting sqref="I19">
    <cfRule type="cellIs" dxfId="20711" priority="19" stopIfTrue="1" operator="greaterThan">
      <formula>$H$19</formula>
    </cfRule>
    <cfRule type="cellIs" dxfId="20710" priority="20" stopIfTrue="1" operator="lessThan">
      <formula>$H$19*(-1)</formula>
    </cfRule>
  </conditionalFormatting>
  <conditionalFormatting sqref="I20">
    <cfRule type="cellIs" dxfId="20709" priority="21" stopIfTrue="1" operator="greaterThan">
      <formula>$H$20</formula>
    </cfRule>
    <cfRule type="cellIs" dxfId="20708" priority="22" stopIfTrue="1" operator="lessThan">
      <formula>$H$20*(-1)</formula>
    </cfRule>
  </conditionalFormatting>
  <conditionalFormatting sqref="I21">
    <cfRule type="cellIs" dxfId="20707" priority="23" stopIfTrue="1" operator="greaterThan">
      <formula>$H$21</formula>
    </cfRule>
    <cfRule type="cellIs" dxfId="20706" priority="24" stopIfTrue="1" operator="lessThan">
      <formula>$H$21*(-1)</formula>
    </cfRule>
  </conditionalFormatting>
  <conditionalFormatting sqref="I22">
    <cfRule type="cellIs" dxfId="20705" priority="25" stopIfTrue="1" operator="greaterThan">
      <formula>$H$22</formula>
    </cfRule>
    <cfRule type="cellIs" dxfId="20704" priority="26" stopIfTrue="1" operator="lessThan">
      <formula>$H$22*(-1)</formula>
    </cfRule>
  </conditionalFormatting>
  <conditionalFormatting sqref="I23">
    <cfRule type="cellIs" dxfId="20703" priority="27" stopIfTrue="1" operator="greaterThan">
      <formula>$H$23</formula>
    </cfRule>
    <cfRule type="cellIs" dxfId="20702" priority="28" stopIfTrue="1" operator="lessThan">
      <formula>$H$23*(-1)</formula>
    </cfRule>
  </conditionalFormatting>
  <conditionalFormatting sqref="I24">
    <cfRule type="cellIs" dxfId="20701" priority="29" stopIfTrue="1" operator="greaterThan">
      <formula>$H$24</formula>
    </cfRule>
    <cfRule type="cellIs" dxfId="20700" priority="30" stopIfTrue="1" operator="lessThan">
      <formula>$H$24*(-1)</formula>
    </cfRule>
  </conditionalFormatting>
  <conditionalFormatting sqref="I25">
    <cfRule type="cellIs" dxfId="20699" priority="31" stopIfTrue="1" operator="greaterThan">
      <formula>$H$25</formula>
    </cfRule>
    <cfRule type="cellIs" dxfId="20698" priority="32" stopIfTrue="1" operator="lessThan">
      <formula>$H$25*(-1)</formula>
    </cfRule>
  </conditionalFormatting>
  <conditionalFormatting sqref="I26">
    <cfRule type="cellIs" dxfId="20697" priority="33" stopIfTrue="1" operator="greaterThan">
      <formula>$H$26</formula>
    </cfRule>
    <cfRule type="cellIs" dxfId="20696" priority="34" stopIfTrue="1" operator="lessThan">
      <formula>$H$26*(-1)</formula>
    </cfRule>
  </conditionalFormatting>
  <conditionalFormatting sqref="I27">
    <cfRule type="cellIs" dxfId="20695" priority="35" stopIfTrue="1" operator="greaterThan">
      <formula>$H$27</formula>
    </cfRule>
    <cfRule type="cellIs" dxfId="20694" priority="36" stopIfTrue="1" operator="lessThan">
      <formula>$H$27*(-1)</formula>
    </cfRule>
  </conditionalFormatting>
  <conditionalFormatting sqref="I28">
    <cfRule type="cellIs" dxfId="20693" priority="37" stopIfTrue="1" operator="greaterThan">
      <formula>$H$28</formula>
    </cfRule>
    <cfRule type="cellIs" dxfId="20692" priority="38" stopIfTrue="1" operator="lessThan">
      <formula>$H$28*(-1)</formula>
    </cfRule>
  </conditionalFormatting>
  <conditionalFormatting sqref="I29">
    <cfRule type="cellIs" dxfId="20691" priority="39" stopIfTrue="1" operator="greaterThan">
      <formula>$H$29</formula>
    </cfRule>
    <cfRule type="cellIs" dxfId="20690" priority="40" stopIfTrue="1" operator="lessThan">
      <formula>$H$29*(-1)</formula>
    </cfRule>
  </conditionalFormatting>
  <conditionalFormatting sqref="I30">
    <cfRule type="cellIs" dxfId="20689" priority="41" stopIfTrue="1" operator="greaterThan">
      <formula>$H$30</formula>
    </cfRule>
  </conditionalFormatting>
  <conditionalFormatting sqref="I30">
    <cfRule type="cellIs" dxfId="20688" priority="42" stopIfTrue="1" operator="lessThan">
      <formula>$H$30*(-1)</formula>
    </cfRule>
  </conditionalFormatting>
  <conditionalFormatting sqref="I31">
    <cfRule type="cellIs" dxfId="20687" priority="43" stopIfTrue="1" operator="greaterThan">
      <formula>$H$31</formula>
    </cfRule>
  </conditionalFormatting>
  <conditionalFormatting sqref="I31">
    <cfRule type="cellIs" dxfId="20686" priority="44" stopIfTrue="1" operator="lessThan">
      <formula>$H$31*(-1)</formula>
    </cfRule>
  </conditionalFormatting>
  <conditionalFormatting sqref="I32">
    <cfRule type="cellIs" dxfId="20685" priority="45" stopIfTrue="1" operator="greaterThan">
      <formula>$H$32</formula>
    </cfRule>
  </conditionalFormatting>
  <conditionalFormatting sqref="I32">
    <cfRule type="cellIs" dxfId="20684" priority="46" stopIfTrue="1" operator="lessThan">
      <formula>$H$32*(-1)</formula>
    </cfRule>
  </conditionalFormatting>
  <conditionalFormatting sqref="I33">
    <cfRule type="cellIs" dxfId="20683" priority="47" stopIfTrue="1" operator="greaterThan">
      <formula>$H$33</formula>
    </cfRule>
  </conditionalFormatting>
  <conditionalFormatting sqref="I33">
    <cfRule type="cellIs" dxfId="20682" priority="48" stopIfTrue="1" operator="lessThan">
      <formula>$H$33*(-1)</formula>
    </cfRule>
  </conditionalFormatting>
  <conditionalFormatting sqref="I34">
    <cfRule type="cellIs" dxfId="20681" priority="49" stopIfTrue="1" operator="greaterThan">
      <formula>$H$34</formula>
    </cfRule>
  </conditionalFormatting>
  <conditionalFormatting sqref="I34">
    <cfRule type="cellIs" dxfId="20680" priority="50" stopIfTrue="1" operator="lessThan">
      <formula>$H$34*(-1)</formula>
    </cfRule>
  </conditionalFormatting>
  <conditionalFormatting sqref="I35">
    <cfRule type="cellIs" dxfId="20679" priority="51" stopIfTrue="1" operator="greaterThan">
      <formula>$H$35</formula>
    </cfRule>
  </conditionalFormatting>
  <conditionalFormatting sqref="I35">
    <cfRule type="cellIs" dxfId="20678" priority="52" stopIfTrue="1" operator="lessThan">
      <formula>$H$35*(-1)</formula>
    </cfRule>
  </conditionalFormatting>
  <conditionalFormatting sqref="I36">
    <cfRule type="cellIs" dxfId="20677" priority="53" stopIfTrue="1" operator="greaterThan">
      <formula>$H$36</formula>
    </cfRule>
  </conditionalFormatting>
  <conditionalFormatting sqref="I36">
    <cfRule type="cellIs" dxfId="20676" priority="54" stopIfTrue="1" operator="lessThan">
      <formula>$H$36*(-1)</formula>
    </cfRule>
  </conditionalFormatting>
  <conditionalFormatting sqref="I37">
    <cfRule type="cellIs" dxfId="20675" priority="55" stopIfTrue="1" operator="greaterThan">
      <formula>$H$37</formula>
    </cfRule>
  </conditionalFormatting>
  <conditionalFormatting sqref="I37">
    <cfRule type="cellIs" dxfId="20674" priority="56" stopIfTrue="1" operator="lessThan">
      <formula>$H$37*(-1)</formula>
    </cfRule>
  </conditionalFormatting>
  <conditionalFormatting sqref="I38">
    <cfRule type="cellIs" dxfId="20673" priority="57" stopIfTrue="1" operator="greaterThan">
      <formula>$H$38</formula>
    </cfRule>
  </conditionalFormatting>
  <conditionalFormatting sqref="I38">
    <cfRule type="cellIs" dxfId="20672" priority="58" stopIfTrue="1" operator="lessThan">
      <formula>$H$38*(-1)</formula>
    </cfRule>
  </conditionalFormatting>
  <conditionalFormatting sqref="I39">
    <cfRule type="cellIs" dxfId="20671" priority="59" stopIfTrue="1" operator="greaterThan">
      <formula>$H$39</formula>
    </cfRule>
  </conditionalFormatting>
  <conditionalFormatting sqref="I39">
    <cfRule type="cellIs" dxfId="20670" priority="60" stopIfTrue="1" operator="lessThan">
      <formula>$H$39*(-1)</formula>
    </cfRule>
  </conditionalFormatting>
  <conditionalFormatting sqref="I40">
    <cfRule type="cellIs" dxfId="20669" priority="61" stopIfTrue="1" operator="greaterThan">
      <formula>$H$40</formula>
    </cfRule>
  </conditionalFormatting>
  <conditionalFormatting sqref="I40">
    <cfRule type="cellIs" dxfId="20668" priority="62" stopIfTrue="1" operator="lessThan">
      <formula>$H$40*(-1)</formula>
    </cfRule>
  </conditionalFormatting>
  <conditionalFormatting sqref="I41">
    <cfRule type="cellIs" dxfId="20667" priority="63" stopIfTrue="1" operator="greaterThan">
      <formula>$H$41</formula>
    </cfRule>
  </conditionalFormatting>
  <conditionalFormatting sqref="I41">
    <cfRule type="cellIs" dxfId="20666" priority="64" stopIfTrue="1" operator="lessThan">
      <formula>$H$41*(-1)</formula>
    </cfRule>
  </conditionalFormatting>
  <conditionalFormatting sqref="I42">
    <cfRule type="cellIs" dxfId="20665" priority="65" stopIfTrue="1" operator="greaterThan">
      <formula>$H$42</formula>
    </cfRule>
  </conditionalFormatting>
  <conditionalFormatting sqref="I42">
    <cfRule type="cellIs" dxfId="20664" priority="66" stopIfTrue="1" operator="lessThan">
      <formula>$H$42*(-1)</formula>
    </cfRule>
  </conditionalFormatting>
  <conditionalFormatting sqref="I43">
    <cfRule type="cellIs" dxfId="20663" priority="67" stopIfTrue="1" operator="greaterThan">
      <formula>$H$43</formula>
    </cfRule>
  </conditionalFormatting>
  <conditionalFormatting sqref="I43">
    <cfRule type="cellIs" dxfId="20662" priority="68" stopIfTrue="1" operator="lessThan">
      <formula>$H$43*(-1)</formula>
    </cfRule>
  </conditionalFormatting>
  <conditionalFormatting sqref="I44">
    <cfRule type="cellIs" dxfId="20661" priority="69" stopIfTrue="1" operator="greaterThan">
      <formula>$H$44</formula>
    </cfRule>
  </conditionalFormatting>
  <conditionalFormatting sqref="I44">
    <cfRule type="cellIs" dxfId="20660" priority="70" stopIfTrue="1" operator="lessThan">
      <formula>$H$44*(-1)</formula>
    </cfRule>
  </conditionalFormatting>
  <conditionalFormatting sqref="I45">
    <cfRule type="cellIs" dxfId="20659" priority="71" stopIfTrue="1" operator="greaterThan">
      <formula>$H$45</formula>
    </cfRule>
  </conditionalFormatting>
  <conditionalFormatting sqref="I45">
    <cfRule type="cellIs" dxfId="20658" priority="72" stopIfTrue="1" operator="lessThan">
      <formula>$H$45*(-1)</formula>
    </cfRule>
  </conditionalFormatting>
  <conditionalFormatting sqref="I46">
    <cfRule type="cellIs" dxfId="20657" priority="73" stopIfTrue="1" operator="greaterThan">
      <formula>$H$46</formula>
    </cfRule>
  </conditionalFormatting>
  <conditionalFormatting sqref="I46">
    <cfRule type="cellIs" dxfId="20656" priority="74" stopIfTrue="1" operator="lessThan">
      <formula>$H$46*(-1)</formula>
    </cfRule>
  </conditionalFormatting>
  <conditionalFormatting sqref="I47">
    <cfRule type="cellIs" dxfId="20655" priority="75" stopIfTrue="1" operator="greaterThan">
      <formula>$H$47</formula>
    </cfRule>
  </conditionalFormatting>
  <conditionalFormatting sqref="I47">
    <cfRule type="cellIs" dxfId="20654" priority="76" stopIfTrue="1" operator="lessThan">
      <formula>$H$47*(-1)</formula>
    </cfRule>
  </conditionalFormatting>
  <conditionalFormatting sqref="I48">
    <cfRule type="cellIs" dxfId="20653" priority="77" stopIfTrue="1" operator="greaterThan">
      <formula>$H$48</formula>
    </cfRule>
  </conditionalFormatting>
  <conditionalFormatting sqref="I48">
    <cfRule type="cellIs" dxfId="20652" priority="78" stopIfTrue="1" operator="lessThan">
      <formula>$H$48*(-1)</formula>
    </cfRule>
  </conditionalFormatting>
  <conditionalFormatting sqref="I49">
    <cfRule type="cellIs" dxfId="20651" priority="79" stopIfTrue="1" operator="greaterThan">
      <formula>$H$49</formula>
    </cfRule>
  </conditionalFormatting>
  <conditionalFormatting sqref="I49">
    <cfRule type="cellIs" dxfId="20650" priority="80" stopIfTrue="1" operator="lessThan">
      <formula>$H$49*(-1)</formula>
    </cfRule>
  </conditionalFormatting>
  <conditionalFormatting sqref="I50">
    <cfRule type="cellIs" dxfId="20649" priority="81" stopIfTrue="1" operator="greaterThan">
      <formula>$H$50</formula>
    </cfRule>
  </conditionalFormatting>
  <conditionalFormatting sqref="I50">
    <cfRule type="cellIs" dxfId="20648" priority="82" stopIfTrue="1" operator="lessThan">
      <formula>$H$50*(-1)</formula>
    </cfRule>
  </conditionalFormatting>
  <conditionalFormatting sqref="I51">
    <cfRule type="cellIs" dxfId="20647" priority="83" stopIfTrue="1" operator="greaterThan">
      <formula>$H$51</formula>
    </cfRule>
  </conditionalFormatting>
  <conditionalFormatting sqref="I51">
    <cfRule type="cellIs" dxfId="20646" priority="84" stopIfTrue="1" operator="lessThan">
      <formula>$H$51*(-1)</formula>
    </cfRule>
  </conditionalFormatting>
  <conditionalFormatting sqref="I52">
    <cfRule type="cellIs" dxfId="20645" priority="85" stopIfTrue="1" operator="greaterThan">
      <formula>$H$52</formula>
    </cfRule>
  </conditionalFormatting>
  <conditionalFormatting sqref="I52">
    <cfRule type="cellIs" dxfId="20644" priority="86" stopIfTrue="1" operator="lessThan">
      <formula>$H$52*(-1)</formula>
    </cfRule>
  </conditionalFormatting>
  <conditionalFormatting sqref="I53">
    <cfRule type="cellIs" dxfId="20643" priority="87" stopIfTrue="1" operator="greaterThan">
      <formula>$H$53</formula>
    </cfRule>
  </conditionalFormatting>
  <conditionalFormatting sqref="I53">
    <cfRule type="cellIs" dxfId="20642" priority="88" stopIfTrue="1" operator="lessThan">
      <formula>$H$53*(-1)</formula>
    </cfRule>
  </conditionalFormatting>
  <conditionalFormatting sqref="I54">
    <cfRule type="cellIs" dxfId="20641" priority="89" stopIfTrue="1" operator="greaterThan">
      <formula>$H$54</formula>
    </cfRule>
  </conditionalFormatting>
  <conditionalFormatting sqref="I54">
    <cfRule type="cellIs" dxfId="20640" priority="90" stopIfTrue="1" operator="lessThan">
      <formula>$H$54*(-1)</formula>
    </cfRule>
  </conditionalFormatting>
  <conditionalFormatting sqref="I55">
    <cfRule type="cellIs" dxfId="20639" priority="91" stopIfTrue="1" operator="greaterThan">
      <formula>$H$55</formula>
    </cfRule>
  </conditionalFormatting>
  <conditionalFormatting sqref="I55">
    <cfRule type="cellIs" dxfId="20638" priority="92" stopIfTrue="1" operator="lessThan">
      <formula>$H$55*(-1)</formula>
    </cfRule>
  </conditionalFormatting>
  <conditionalFormatting sqref="I56">
    <cfRule type="cellIs" dxfId="20637" priority="93" stopIfTrue="1" operator="greaterThan">
      <formula>$H$56</formula>
    </cfRule>
  </conditionalFormatting>
  <conditionalFormatting sqref="I56">
    <cfRule type="cellIs" dxfId="20636" priority="94" stopIfTrue="1" operator="lessThan">
      <formula>$H$56*(-1)</formula>
    </cfRule>
  </conditionalFormatting>
  <conditionalFormatting sqref="I57">
    <cfRule type="cellIs" dxfId="20635" priority="95" stopIfTrue="1" operator="greaterThan">
      <formula>$H$57</formula>
    </cfRule>
  </conditionalFormatting>
  <conditionalFormatting sqref="I57">
    <cfRule type="cellIs" dxfId="20634" priority="96" stopIfTrue="1" operator="lessThan">
      <formula>$H$57*(-1)</formula>
    </cfRule>
  </conditionalFormatting>
  <conditionalFormatting sqref="I58">
    <cfRule type="cellIs" dxfId="20633" priority="97" stopIfTrue="1" operator="greaterThan">
      <formula>$H$58</formula>
    </cfRule>
  </conditionalFormatting>
  <conditionalFormatting sqref="I58">
    <cfRule type="cellIs" dxfId="20632" priority="98" stopIfTrue="1" operator="lessThan">
      <formula>$H$58*(-1)</formula>
    </cfRule>
  </conditionalFormatting>
  <conditionalFormatting sqref="I59">
    <cfRule type="cellIs" dxfId="20631" priority="99" stopIfTrue="1" operator="greaterThan">
      <formula>$H$59</formula>
    </cfRule>
  </conditionalFormatting>
  <conditionalFormatting sqref="I59">
    <cfRule type="cellIs" dxfId="20630" priority="100" stopIfTrue="1" operator="lessThan">
      <formula>$H$59*(-1)</formula>
    </cfRule>
  </conditionalFormatting>
  <conditionalFormatting sqref="I60">
    <cfRule type="cellIs" dxfId="20629" priority="101" stopIfTrue="1" operator="greaterThan">
      <formula>$H$60</formula>
    </cfRule>
  </conditionalFormatting>
  <conditionalFormatting sqref="I60">
    <cfRule type="cellIs" dxfId="20628" priority="102" stopIfTrue="1" operator="lessThan">
      <formula>$H$60*(-1)</formula>
    </cfRule>
  </conditionalFormatting>
  <conditionalFormatting sqref="I61">
    <cfRule type="cellIs" dxfId="20627" priority="103" stopIfTrue="1" operator="greaterThan">
      <formula>$H$61</formula>
    </cfRule>
  </conditionalFormatting>
  <conditionalFormatting sqref="I61">
    <cfRule type="cellIs" dxfId="20626" priority="104" stopIfTrue="1" operator="lessThan">
      <formula>$H$61*(-1)</formula>
    </cfRule>
  </conditionalFormatting>
  <conditionalFormatting sqref="I62">
    <cfRule type="cellIs" dxfId="20625" priority="105" stopIfTrue="1" operator="greaterThan">
      <formula>$H$62</formula>
    </cfRule>
  </conditionalFormatting>
  <conditionalFormatting sqref="I62">
    <cfRule type="cellIs" dxfId="20624" priority="106" stopIfTrue="1" operator="lessThan">
      <formula>$H$62*(-1)</formula>
    </cfRule>
  </conditionalFormatting>
  <conditionalFormatting sqref="I63">
    <cfRule type="cellIs" dxfId="20623" priority="107" stopIfTrue="1" operator="greaterThan">
      <formula>$H$63</formula>
    </cfRule>
  </conditionalFormatting>
  <conditionalFormatting sqref="I63">
    <cfRule type="cellIs" dxfId="20622" priority="108" stopIfTrue="1" operator="lessThan">
      <formula>$H$63*(-1)</formula>
    </cfRule>
  </conditionalFormatting>
  <conditionalFormatting sqref="I64">
    <cfRule type="cellIs" dxfId="20621" priority="109" stopIfTrue="1" operator="greaterThan">
      <formula>$H$64</formula>
    </cfRule>
  </conditionalFormatting>
  <conditionalFormatting sqref="I64">
    <cfRule type="cellIs" dxfId="20620" priority="110" stopIfTrue="1" operator="lessThan">
      <formula>$H$64*(-1)</formula>
    </cfRule>
  </conditionalFormatting>
  <conditionalFormatting sqref="I65">
    <cfRule type="cellIs" dxfId="20619" priority="111" stopIfTrue="1" operator="greaterThan">
      <formula>$H$65</formula>
    </cfRule>
  </conditionalFormatting>
  <conditionalFormatting sqref="I65">
    <cfRule type="cellIs" dxfId="20618" priority="112" stopIfTrue="1" operator="lessThan">
      <formula>$H$65*(-1)</formula>
    </cfRule>
  </conditionalFormatting>
  <conditionalFormatting sqref="I66">
    <cfRule type="cellIs" dxfId="20617" priority="113" stopIfTrue="1" operator="greaterThan">
      <formula>$H$66</formula>
    </cfRule>
  </conditionalFormatting>
  <conditionalFormatting sqref="I66">
    <cfRule type="cellIs" dxfId="20616" priority="114" stopIfTrue="1" operator="lessThan">
      <formula>$H$66*(-1)</formula>
    </cfRule>
  </conditionalFormatting>
  <conditionalFormatting sqref="I67">
    <cfRule type="cellIs" dxfId="20615" priority="115" stopIfTrue="1" operator="greaterThan">
      <formula>$H$67</formula>
    </cfRule>
  </conditionalFormatting>
  <conditionalFormatting sqref="I67">
    <cfRule type="cellIs" dxfId="20614" priority="116" stopIfTrue="1" operator="lessThan">
      <formula>$H$67*(-1)</formula>
    </cfRule>
  </conditionalFormatting>
  <conditionalFormatting sqref="I68">
    <cfRule type="cellIs" dxfId="20613" priority="117" stopIfTrue="1" operator="greaterThan">
      <formula>$H$68</formula>
    </cfRule>
  </conditionalFormatting>
  <conditionalFormatting sqref="I68">
    <cfRule type="cellIs" dxfId="20612" priority="118" stopIfTrue="1" operator="lessThan">
      <formula>$H$68*(-1)</formula>
    </cfRule>
  </conditionalFormatting>
  <conditionalFormatting sqref="I69">
    <cfRule type="cellIs" dxfId="20611" priority="119" stopIfTrue="1" operator="greaterThan">
      <formula>$H$69</formula>
    </cfRule>
  </conditionalFormatting>
  <conditionalFormatting sqref="I69">
    <cfRule type="cellIs" dxfId="20610" priority="120" stopIfTrue="1" operator="lessThan">
      <formula>$H$69*(-1)</formula>
    </cfRule>
  </conditionalFormatting>
  <conditionalFormatting sqref="I70">
    <cfRule type="cellIs" dxfId="20609" priority="121" stopIfTrue="1" operator="greaterThan">
      <formula>$H$70</formula>
    </cfRule>
  </conditionalFormatting>
  <conditionalFormatting sqref="I70">
    <cfRule type="cellIs" dxfId="20608" priority="122" stopIfTrue="1" operator="lessThan">
      <formula>$H$70*(-1)</formula>
    </cfRule>
  </conditionalFormatting>
  <conditionalFormatting sqref="I71">
    <cfRule type="cellIs" dxfId="20607" priority="123" stopIfTrue="1" operator="greaterThan">
      <formula>$H$71</formula>
    </cfRule>
  </conditionalFormatting>
  <conditionalFormatting sqref="I71">
    <cfRule type="cellIs" dxfId="20606" priority="124" stopIfTrue="1" operator="lessThan">
      <formula>$H$71*(-1)</formula>
    </cfRule>
  </conditionalFormatting>
  <conditionalFormatting sqref="I72">
    <cfRule type="cellIs" dxfId="20605" priority="125" stopIfTrue="1" operator="greaterThan">
      <formula>$H$72</formula>
    </cfRule>
  </conditionalFormatting>
  <conditionalFormatting sqref="I72">
    <cfRule type="cellIs" dxfId="20604" priority="126" stopIfTrue="1" operator="lessThan">
      <formula>$H$72*(-1)</formula>
    </cfRule>
  </conditionalFormatting>
  <conditionalFormatting sqref="I73">
    <cfRule type="cellIs" dxfId="20603" priority="127" stopIfTrue="1" operator="greaterThan">
      <formula>$H$73</formula>
    </cfRule>
  </conditionalFormatting>
  <conditionalFormatting sqref="I73">
    <cfRule type="cellIs" dxfId="20602" priority="128" stopIfTrue="1" operator="lessThan">
      <formula>$H$73*(-1)</formula>
    </cfRule>
  </conditionalFormatting>
  <conditionalFormatting sqref="I74">
    <cfRule type="cellIs" dxfId="20601" priority="129" stopIfTrue="1" operator="greaterThan">
      <formula>$H$74</formula>
    </cfRule>
  </conditionalFormatting>
  <conditionalFormatting sqref="I74">
    <cfRule type="cellIs" dxfId="20600" priority="130" stopIfTrue="1" operator="lessThan">
      <formula>$H$74*(-1)</formula>
    </cfRule>
  </conditionalFormatting>
  <conditionalFormatting sqref="I75">
    <cfRule type="cellIs" dxfId="20599" priority="131" stopIfTrue="1" operator="greaterThan">
      <formula>$H$75</formula>
    </cfRule>
  </conditionalFormatting>
  <conditionalFormatting sqref="I75">
    <cfRule type="cellIs" dxfId="20598" priority="132" stopIfTrue="1" operator="lessThan">
      <formula>$H$75*(-1)</formula>
    </cfRule>
  </conditionalFormatting>
  <conditionalFormatting sqref="I76">
    <cfRule type="cellIs" dxfId="20597" priority="133" stopIfTrue="1" operator="greaterThan">
      <formula>$H$76</formula>
    </cfRule>
  </conditionalFormatting>
  <conditionalFormatting sqref="I76">
    <cfRule type="cellIs" dxfId="20596" priority="134" stopIfTrue="1" operator="lessThan">
      <formula>$H$76*(-1)</formula>
    </cfRule>
  </conditionalFormatting>
  <conditionalFormatting sqref="I77">
    <cfRule type="cellIs" dxfId="20595" priority="135" stopIfTrue="1" operator="greaterThan">
      <formula>$H$77</formula>
    </cfRule>
  </conditionalFormatting>
  <conditionalFormatting sqref="I77">
    <cfRule type="cellIs" dxfId="20594" priority="136" stopIfTrue="1" operator="lessThan">
      <formula>$H$77*(-1)</formula>
    </cfRule>
  </conditionalFormatting>
  <conditionalFormatting sqref="I78">
    <cfRule type="cellIs" dxfId="20593" priority="137" stopIfTrue="1" operator="greaterThan">
      <formula>$H$78</formula>
    </cfRule>
  </conditionalFormatting>
  <conditionalFormatting sqref="I78">
    <cfRule type="cellIs" dxfId="20592" priority="138" stopIfTrue="1" operator="lessThan">
      <formula>$H$78*(-1)</formula>
    </cfRule>
  </conditionalFormatting>
  <conditionalFormatting sqref="I79">
    <cfRule type="cellIs" dxfId="20591" priority="139" stopIfTrue="1" operator="greaterThan">
      <formula>$H$79</formula>
    </cfRule>
  </conditionalFormatting>
  <conditionalFormatting sqref="I79">
    <cfRule type="cellIs" dxfId="20590" priority="140" stopIfTrue="1" operator="lessThan">
      <formula>$H$79*(-1)</formula>
    </cfRule>
  </conditionalFormatting>
  <conditionalFormatting sqref="I80">
    <cfRule type="cellIs" dxfId="20589" priority="141" stopIfTrue="1" operator="greaterThan">
      <formula>$H$80</formula>
    </cfRule>
  </conditionalFormatting>
  <conditionalFormatting sqref="I80">
    <cfRule type="cellIs" dxfId="20588" priority="142" stopIfTrue="1" operator="lessThan">
      <formula>$H$80*(-1)</formula>
    </cfRule>
  </conditionalFormatting>
  <conditionalFormatting sqref="I81">
    <cfRule type="cellIs" dxfId="20587" priority="143" stopIfTrue="1" operator="greaterThan">
      <formula>$H$81</formula>
    </cfRule>
  </conditionalFormatting>
  <conditionalFormatting sqref="I81">
    <cfRule type="cellIs" dxfId="20586" priority="144" stopIfTrue="1" operator="lessThan">
      <formula>$H$81*(-1)</formula>
    </cfRule>
  </conditionalFormatting>
  <conditionalFormatting sqref="I82">
    <cfRule type="cellIs" dxfId="20585" priority="145" stopIfTrue="1" operator="greaterThan">
      <formula>$H$82</formula>
    </cfRule>
  </conditionalFormatting>
  <conditionalFormatting sqref="I82">
    <cfRule type="cellIs" dxfId="20584" priority="146" stopIfTrue="1" operator="lessThan">
      <formula>$H$82*(-1)</formula>
    </cfRule>
  </conditionalFormatting>
  <conditionalFormatting sqref="I83">
    <cfRule type="cellIs" dxfId="20583" priority="147" stopIfTrue="1" operator="greaterThan">
      <formula>$H$83</formula>
    </cfRule>
  </conditionalFormatting>
  <conditionalFormatting sqref="I83">
    <cfRule type="cellIs" dxfId="20582" priority="148" stopIfTrue="1" operator="lessThan">
      <formula>$H$83*(-1)</formula>
    </cfRule>
  </conditionalFormatting>
  <conditionalFormatting sqref="I84">
    <cfRule type="cellIs" dxfId="20581" priority="149" stopIfTrue="1" operator="greaterThan">
      <formula>$H$84</formula>
    </cfRule>
  </conditionalFormatting>
  <conditionalFormatting sqref="I84">
    <cfRule type="cellIs" dxfId="20580" priority="150" stopIfTrue="1" operator="lessThan">
      <formula>$H$84*(-1)</formula>
    </cfRule>
  </conditionalFormatting>
  <conditionalFormatting sqref="I85">
    <cfRule type="cellIs" dxfId="20579" priority="151" stopIfTrue="1" operator="greaterThan">
      <formula>$H$85</formula>
    </cfRule>
  </conditionalFormatting>
  <conditionalFormatting sqref="I85">
    <cfRule type="cellIs" dxfId="20578" priority="152" stopIfTrue="1" operator="lessThan">
      <formula>$H$85*(-1)</formula>
    </cfRule>
  </conditionalFormatting>
  <conditionalFormatting sqref="I86">
    <cfRule type="cellIs" dxfId="20577" priority="153" stopIfTrue="1" operator="greaterThan">
      <formula>$H$86</formula>
    </cfRule>
  </conditionalFormatting>
  <conditionalFormatting sqref="I86">
    <cfRule type="cellIs" dxfId="20576" priority="154" stopIfTrue="1" operator="lessThan">
      <formula>$H$86*(-1)</formula>
    </cfRule>
  </conditionalFormatting>
  <conditionalFormatting sqref="I87">
    <cfRule type="cellIs" dxfId="20575" priority="155" stopIfTrue="1" operator="greaterThan">
      <formula>$H$87</formula>
    </cfRule>
  </conditionalFormatting>
  <conditionalFormatting sqref="I87">
    <cfRule type="cellIs" dxfId="20574" priority="156" stopIfTrue="1" operator="lessThan">
      <formula>$H$87*(-1)</formula>
    </cfRule>
  </conditionalFormatting>
  <conditionalFormatting sqref="I88">
    <cfRule type="cellIs" dxfId="20573" priority="157" stopIfTrue="1" operator="greaterThan">
      <formula>$H$88</formula>
    </cfRule>
  </conditionalFormatting>
  <conditionalFormatting sqref="I88">
    <cfRule type="cellIs" dxfId="20572" priority="158" stopIfTrue="1" operator="lessThan">
      <formula>$H$88*(-1)</formula>
    </cfRule>
  </conditionalFormatting>
  <conditionalFormatting sqref="I89">
    <cfRule type="cellIs" dxfId="20571" priority="159" stopIfTrue="1" operator="greaterThan">
      <formula>$H$89</formula>
    </cfRule>
  </conditionalFormatting>
  <conditionalFormatting sqref="I89">
    <cfRule type="cellIs" dxfId="20570" priority="160" stopIfTrue="1" operator="lessThan">
      <formula>$H$89*(-1)</formula>
    </cfRule>
  </conditionalFormatting>
  <conditionalFormatting sqref="I90">
    <cfRule type="cellIs" dxfId="20569" priority="161" stopIfTrue="1" operator="greaterThan">
      <formula>$H$90</formula>
    </cfRule>
  </conditionalFormatting>
  <conditionalFormatting sqref="I90">
    <cfRule type="cellIs" dxfId="20568" priority="162" stopIfTrue="1" operator="lessThan">
      <formula>$H$90*(-1)</formula>
    </cfRule>
  </conditionalFormatting>
  <conditionalFormatting sqref="I91">
    <cfRule type="cellIs" dxfId="20567" priority="163" stopIfTrue="1" operator="greaterThan">
      <formula>$H$91</formula>
    </cfRule>
  </conditionalFormatting>
  <conditionalFormatting sqref="I91">
    <cfRule type="cellIs" dxfId="20566" priority="164" stopIfTrue="1" operator="lessThan">
      <formula>$H$91*(-1)</formula>
    </cfRule>
  </conditionalFormatting>
  <conditionalFormatting sqref="I92">
    <cfRule type="cellIs" dxfId="20565" priority="165" stopIfTrue="1" operator="greaterThan">
      <formula>$H$92</formula>
    </cfRule>
  </conditionalFormatting>
  <conditionalFormatting sqref="I92">
    <cfRule type="cellIs" dxfId="20564" priority="166" stopIfTrue="1" operator="lessThan">
      <formula>$H$92*(-1)</formula>
    </cfRule>
  </conditionalFormatting>
  <conditionalFormatting sqref="I93">
    <cfRule type="cellIs" dxfId="20563" priority="167" stopIfTrue="1" operator="greaterThan">
      <formula>$H$93</formula>
    </cfRule>
  </conditionalFormatting>
  <conditionalFormatting sqref="I93">
    <cfRule type="cellIs" dxfId="20562" priority="168" stopIfTrue="1" operator="lessThan">
      <formula>$H$93*(-1)</formula>
    </cfRule>
  </conditionalFormatting>
  <conditionalFormatting sqref="I94">
    <cfRule type="cellIs" dxfId="20561" priority="169" stopIfTrue="1" operator="greaterThan">
      <formula>$H$94</formula>
    </cfRule>
  </conditionalFormatting>
  <conditionalFormatting sqref="I94">
    <cfRule type="cellIs" dxfId="20560" priority="170" stopIfTrue="1" operator="lessThan">
      <formula>$H$94*(-1)</formula>
    </cfRule>
  </conditionalFormatting>
  <conditionalFormatting sqref="I95">
    <cfRule type="cellIs" dxfId="20559" priority="171" stopIfTrue="1" operator="greaterThan">
      <formula>$H$95</formula>
    </cfRule>
  </conditionalFormatting>
  <conditionalFormatting sqref="I95">
    <cfRule type="cellIs" dxfId="20558" priority="172" stopIfTrue="1" operator="lessThan">
      <formula>$H$95*(-1)</formula>
    </cfRule>
  </conditionalFormatting>
  <conditionalFormatting sqref="I96">
    <cfRule type="cellIs" dxfId="20557" priority="173" stopIfTrue="1" operator="greaterThan">
      <formula>$H$96</formula>
    </cfRule>
  </conditionalFormatting>
  <conditionalFormatting sqref="I96">
    <cfRule type="cellIs" dxfId="20556" priority="174" stopIfTrue="1" operator="lessThan">
      <formula>$H$96*(-1)</formula>
    </cfRule>
  </conditionalFormatting>
  <conditionalFormatting sqref="I97">
    <cfRule type="cellIs" dxfId="20555" priority="175" stopIfTrue="1" operator="greaterThan">
      <formula>$H$97</formula>
    </cfRule>
  </conditionalFormatting>
  <conditionalFormatting sqref="I97">
    <cfRule type="cellIs" dxfId="20554" priority="176" stopIfTrue="1" operator="lessThan">
      <formula>$H$97*(-1)</formula>
    </cfRule>
  </conditionalFormatting>
  <conditionalFormatting sqref="I98">
    <cfRule type="cellIs" dxfId="20553" priority="177" stopIfTrue="1" operator="greaterThan">
      <formula>$H$98</formula>
    </cfRule>
  </conditionalFormatting>
  <conditionalFormatting sqref="I98">
    <cfRule type="cellIs" dxfId="20552" priority="178" stopIfTrue="1" operator="lessThan">
      <formula>$H$98*(-1)</formula>
    </cfRule>
  </conditionalFormatting>
  <conditionalFormatting sqref="I99">
    <cfRule type="cellIs" dxfId="20551" priority="179" stopIfTrue="1" operator="greaterThan">
      <formula>$H$99</formula>
    </cfRule>
  </conditionalFormatting>
  <conditionalFormatting sqref="I99">
    <cfRule type="cellIs" dxfId="20550" priority="180" stopIfTrue="1" operator="lessThan">
      <formula>$H$99*(-1)</formula>
    </cfRule>
  </conditionalFormatting>
  <conditionalFormatting sqref="I100">
    <cfRule type="cellIs" dxfId="20549" priority="181" stopIfTrue="1" operator="greaterThan">
      <formula>$H$100</formula>
    </cfRule>
  </conditionalFormatting>
  <conditionalFormatting sqref="I100">
    <cfRule type="cellIs" dxfId="20548" priority="182" stopIfTrue="1" operator="lessThan">
      <formula>$H$100*(-1)</formula>
    </cfRule>
  </conditionalFormatting>
  <conditionalFormatting sqref="I101">
    <cfRule type="cellIs" dxfId="20547" priority="183" stopIfTrue="1" operator="greaterThan">
      <formula>$H$101</formula>
    </cfRule>
  </conditionalFormatting>
  <conditionalFormatting sqref="I101">
    <cfRule type="cellIs" dxfId="20546" priority="184" stopIfTrue="1" operator="lessThan">
      <formula>$H$101*(-1)</formula>
    </cfRule>
  </conditionalFormatting>
  <conditionalFormatting sqref="I102">
    <cfRule type="cellIs" dxfId="20545" priority="185" stopIfTrue="1" operator="greaterThan">
      <formula>$H$102</formula>
    </cfRule>
  </conditionalFormatting>
  <conditionalFormatting sqref="I102">
    <cfRule type="cellIs" dxfId="20544" priority="186" stopIfTrue="1" operator="lessThan">
      <formula>$H$102*(-1)</formula>
    </cfRule>
  </conditionalFormatting>
  <conditionalFormatting sqref="I103">
    <cfRule type="cellIs" dxfId="20543" priority="187" stopIfTrue="1" operator="greaterThan">
      <formula>$H$103</formula>
    </cfRule>
  </conditionalFormatting>
  <conditionalFormatting sqref="I103">
    <cfRule type="cellIs" dxfId="20542" priority="188" stopIfTrue="1" operator="lessThan">
      <formula>$H$103*(-1)</formula>
    </cfRule>
  </conditionalFormatting>
  <conditionalFormatting sqref="I104">
    <cfRule type="cellIs" dxfId="20541" priority="189" stopIfTrue="1" operator="greaterThan">
      <formula>$H$104</formula>
    </cfRule>
  </conditionalFormatting>
  <conditionalFormatting sqref="I104">
    <cfRule type="cellIs" dxfId="20540" priority="190" stopIfTrue="1" operator="lessThan">
      <formula>$H$104*(-1)</formula>
    </cfRule>
  </conditionalFormatting>
  <conditionalFormatting sqref="I105">
    <cfRule type="cellIs" dxfId="20539" priority="191" stopIfTrue="1" operator="greaterThan">
      <formula>$H$105</formula>
    </cfRule>
  </conditionalFormatting>
  <conditionalFormatting sqref="I105">
    <cfRule type="cellIs" dxfId="20538" priority="192" stopIfTrue="1" operator="lessThan">
      <formula>$H$105*(-1)</formula>
    </cfRule>
  </conditionalFormatting>
  <conditionalFormatting sqref="I106">
    <cfRule type="cellIs" dxfId="20537" priority="193" stopIfTrue="1" operator="greaterThan">
      <formula>$H$106</formula>
    </cfRule>
  </conditionalFormatting>
  <conditionalFormatting sqref="I106">
    <cfRule type="cellIs" dxfId="20536" priority="194" stopIfTrue="1" operator="lessThan">
      <formula>$H$106*(-1)</formula>
    </cfRule>
  </conditionalFormatting>
  <conditionalFormatting sqref="I107">
    <cfRule type="cellIs" dxfId="20535" priority="195" stopIfTrue="1" operator="greaterThan">
      <formula>$H$107</formula>
    </cfRule>
  </conditionalFormatting>
  <conditionalFormatting sqref="I107">
    <cfRule type="cellIs" dxfId="20534" priority="196" stopIfTrue="1" operator="lessThan">
      <formula>$H$107*(-1)</formula>
    </cfRule>
  </conditionalFormatting>
  <conditionalFormatting sqref="I108">
    <cfRule type="cellIs" dxfId="20533" priority="197" stopIfTrue="1" operator="greaterThan">
      <formula>$H$108</formula>
    </cfRule>
  </conditionalFormatting>
  <conditionalFormatting sqref="I108">
    <cfRule type="cellIs" dxfId="20532" priority="198" stopIfTrue="1" operator="lessThan">
      <formula>$H$108*(-1)</formula>
    </cfRule>
  </conditionalFormatting>
  <conditionalFormatting sqref="I109">
    <cfRule type="cellIs" dxfId="20531" priority="199" stopIfTrue="1" operator="greaterThan">
      <formula>$H$109</formula>
    </cfRule>
  </conditionalFormatting>
  <conditionalFormatting sqref="I109">
    <cfRule type="cellIs" dxfId="20530" priority="200" stopIfTrue="1" operator="lessThan">
      <formula>$H$109*(-1)</formula>
    </cfRule>
  </conditionalFormatting>
  <conditionalFormatting sqref="I110">
    <cfRule type="cellIs" dxfId="20529" priority="201" stopIfTrue="1" operator="greaterThan">
      <formula>$H$110</formula>
    </cfRule>
  </conditionalFormatting>
  <conditionalFormatting sqref="I110">
    <cfRule type="cellIs" dxfId="20528" priority="202" stopIfTrue="1" operator="lessThan">
      <formula>$H$110*(-1)</formula>
    </cfRule>
  </conditionalFormatting>
  <conditionalFormatting sqref="I111">
    <cfRule type="cellIs" dxfId="20527" priority="203" stopIfTrue="1" operator="greaterThan">
      <formula>$H$111</formula>
    </cfRule>
  </conditionalFormatting>
  <conditionalFormatting sqref="I111">
    <cfRule type="cellIs" dxfId="20526" priority="204" stopIfTrue="1" operator="lessThan">
      <formula>$H$111*(-1)</formula>
    </cfRule>
  </conditionalFormatting>
  <conditionalFormatting sqref="I112">
    <cfRule type="cellIs" dxfId="20525" priority="205" stopIfTrue="1" operator="greaterThan">
      <formula>$H$112</formula>
    </cfRule>
  </conditionalFormatting>
  <conditionalFormatting sqref="I112">
    <cfRule type="cellIs" dxfId="20524" priority="206" stopIfTrue="1" operator="lessThan">
      <formula>$H$112*(-1)</formula>
    </cfRule>
  </conditionalFormatting>
  <conditionalFormatting sqref="I113">
    <cfRule type="cellIs" dxfId="20523" priority="207" stopIfTrue="1" operator="greaterThan">
      <formula>$H$113</formula>
    </cfRule>
  </conditionalFormatting>
  <conditionalFormatting sqref="I113">
    <cfRule type="cellIs" dxfId="20522" priority="208" stopIfTrue="1" operator="lessThan">
      <formula>$H$113*(-1)</formula>
    </cfRule>
  </conditionalFormatting>
  <conditionalFormatting sqref="I114">
    <cfRule type="cellIs" dxfId="20521" priority="209" stopIfTrue="1" operator="greaterThan">
      <formula>$H$114</formula>
    </cfRule>
  </conditionalFormatting>
  <conditionalFormatting sqref="I114">
    <cfRule type="cellIs" dxfId="20520" priority="210" stopIfTrue="1" operator="lessThan">
      <formula>$H$114*(-1)</formula>
    </cfRule>
  </conditionalFormatting>
  <conditionalFormatting sqref="I115">
    <cfRule type="cellIs" dxfId="20519" priority="211" stopIfTrue="1" operator="greaterThan">
      <formula>$H$115</formula>
    </cfRule>
  </conditionalFormatting>
  <conditionalFormatting sqref="I115">
    <cfRule type="cellIs" dxfId="20518" priority="212" stopIfTrue="1" operator="lessThan">
      <formula>$H$115*(-1)</formula>
    </cfRule>
  </conditionalFormatting>
  <conditionalFormatting sqref="I116">
    <cfRule type="cellIs" dxfId="20517" priority="213" stopIfTrue="1" operator="greaterThan">
      <formula>$H$116</formula>
    </cfRule>
  </conditionalFormatting>
  <conditionalFormatting sqref="I116">
    <cfRule type="cellIs" dxfId="20516" priority="214" stopIfTrue="1" operator="lessThan">
      <formula>$H$116*(-1)</formula>
    </cfRule>
  </conditionalFormatting>
  <conditionalFormatting sqref="I117">
    <cfRule type="cellIs" dxfId="20515" priority="215" stopIfTrue="1" operator="greaterThan">
      <formula>$H$117</formula>
    </cfRule>
  </conditionalFormatting>
  <conditionalFormatting sqref="I117">
    <cfRule type="cellIs" dxfId="20514" priority="216" stopIfTrue="1" operator="lessThan">
      <formula>$H$117*(-1)</formula>
    </cfRule>
  </conditionalFormatting>
  <conditionalFormatting sqref="I118">
    <cfRule type="cellIs" dxfId="20513" priority="217" stopIfTrue="1" operator="greaterThan">
      <formula>$H$118</formula>
    </cfRule>
  </conditionalFormatting>
  <conditionalFormatting sqref="I118">
    <cfRule type="cellIs" dxfId="20512" priority="218" stopIfTrue="1" operator="lessThan">
      <formula>$H$118*(-1)</formula>
    </cfRule>
  </conditionalFormatting>
  <conditionalFormatting sqref="I119">
    <cfRule type="cellIs" dxfId="20511" priority="219" stopIfTrue="1" operator="greaterThan">
      <formula>$H$119</formula>
    </cfRule>
  </conditionalFormatting>
  <conditionalFormatting sqref="I119">
    <cfRule type="cellIs" dxfId="20510" priority="220" stopIfTrue="1" operator="lessThan">
      <formula>$H$119*(-1)</formula>
    </cfRule>
  </conditionalFormatting>
  <conditionalFormatting sqref="I120">
    <cfRule type="cellIs" dxfId="20509" priority="221" stopIfTrue="1" operator="greaterThan">
      <formula>$H$120</formula>
    </cfRule>
  </conditionalFormatting>
  <conditionalFormatting sqref="I120">
    <cfRule type="cellIs" dxfId="20508" priority="222" stopIfTrue="1" operator="lessThan">
      <formula>$H$120*(-1)</formula>
    </cfRule>
  </conditionalFormatting>
  <conditionalFormatting sqref="I121">
    <cfRule type="cellIs" dxfId="20507" priority="223" stopIfTrue="1" operator="greaterThan">
      <formula>$H$121</formula>
    </cfRule>
  </conditionalFormatting>
  <conditionalFormatting sqref="I121">
    <cfRule type="cellIs" dxfId="20506" priority="224" stopIfTrue="1" operator="lessThan">
      <formula>$H$121*(-1)</formula>
    </cfRule>
  </conditionalFormatting>
  <conditionalFormatting sqref="I122">
    <cfRule type="cellIs" dxfId="20505" priority="225" stopIfTrue="1" operator="greaterThan">
      <formula>$H$122</formula>
    </cfRule>
  </conditionalFormatting>
  <conditionalFormatting sqref="I122">
    <cfRule type="cellIs" dxfId="20504" priority="226" stopIfTrue="1" operator="lessThan">
      <formula>$H$122*(-1)</formula>
    </cfRule>
  </conditionalFormatting>
  <conditionalFormatting sqref="I123">
    <cfRule type="cellIs" dxfId="20503" priority="227" stopIfTrue="1" operator="greaterThan">
      <formula>$H$123</formula>
    </cfRule>
  </conditionalFormatting>
  <conditionalFormatting sqref="I123">
    <cfRule type="cellIs" dxfId="20502" priority="228" stopIfTrue="1" operator="lessThan">
      <formula>$H$123*(-1)</formula>
    </cfRule>
  </conditionalFormatting>
  <conditionalFormatting sqref="I124">
    <cfRule type="cellIs" dxfId="20501" priority="229" stopIfTrue="1" operator="greaterThan">
      <formula>$H$124</formula>
    </cfRule>
  </conditionalFormatting>
  <conditionalFormatting sqref="I124">
    <cfRule type="cellIs" dxfId="20500" priority="230" stopIfTrue="1" operator="lessThan">
      <formula>$H$124*(-1)</formula>
    </cfRule>
  </conditionalFormatting>
  <conditionalFormatting sqref="I125">
    <cfRule type="cellIs" dxfId="20499" priority="231" stopIfTrue="1" operator="greaterThan">
      <formula>$H$125</formula>
    </cfRule>
  </conditionalFormatting>
  <conditionalFormatting sqref="I125">
    <cfRule type="cellIs" dxfId="20498" priority="232" stopIfTrue="1" operator="lessThan">
      <formula>$H$125*(-1)</formula>
    </cfRule>
  </conditionalFormatting>
  <conditionalFormatting sqref="I126">
    <cfRule type="cellIs" dxfId="20497" priority="233" stopIfTrue="1" operator="greaterThan">
      <formula>$H$126</formula>
    </cfRule>
  </conditionalFormatting>
  <conditionalFormatting sqref="I126">
    <cfRule type="cellIs" dxfId="20496" priority="234" stopIfTrue="1" operator="lessThan">
      <formula>$H$126*(-1)</formula>
    </cfRule>
  </conditionalFormatting>
  <conditionalFormatting sqref="I127">
    <cfRule type="cellIs" dxfId="20495" priority="235" stopIfTrue="1" operator="greaterThan">
      <formula>$H$127</formula>
    </cfRule>
  </conditionalFormatting>
  <conditionalFormatting sqref="I127">
    <cfRule type="cellIs" dxfId="20494" priority="236" stopIfTrue="1" operator="lessThan">
      <formula>$H$127*(-1)</formula>
    </cfRule>
  </conditionalFormatting>
  <conditionalFormatting sqref="I128">
    <cfRule type="cellIs" dxfId="20493" priority="237" stopIfTrue="1" operator="greaterThan">
      <formula>$H$128</formula>
    </cfRule>
  </conditionalFormatting>
  <conditionalFormatting sqref="I128">
    <cfRule type="cellIs" dxfId="20492" priority="238" stopIfTrue="1" operator="lessThan">
      <formula>$H$128*(-1)</formula>
    </cfRule>
  </conditionalFormatting>
  <conditionalFormatting sqref="I129">
    <cfRule type="cellIs" dxfId="20491" priority="239" stopIfTrue="1" operator="greaterThan">
      <formula>$H$129</formula>
    </cfRule>
  </conditionalFormatting>
  <conditionalFormatting sqref="I129">
    <cfRule type="cellIs" dxfId="20490" priority="240" stopIfTrue="1" operator="lessThan">
      <formula>$H$129*(-1)</formula>
    </cfRule>
  </conditionalFormatting>
  <conditionalFormatting sqref="I130">
    <cfRule type="cellIs" dxfId="20489" priority="241" stopIfTrue="1" operator="greaterThan">
      <formula>$H$130</formula>
    </cfRule>
  </conditionalFormatting>
  <conditionalFormatting sqref="I130">
    <cfRule type="cellIs" dxfId="20488" priority="242" stopIfTrue="1" operator="lessThan">
      <formula>$H$130*(-1)</formula>
    </cfRule>
  </conditionalFormatting>
  <conditionalFormatting sqref="I131">
    <cfRule type="cellIs" dxfId="20487" priority="243" stopIfTrue="1" operator="greaterThan">
      <formula>$H$131</formula>
    </cfRule>
  </conditionalFormatting>
  <conditionalFormatting sqref="I131">
    <cfRule type="cellIs" dxfId="20486" priority="244" stopIfTrue="1" operator="lessThan">
      <formula>$H$131*(-1)</formula>
    </cfRule>
  </conditionalFormatting>
  <conditionalFormatting sqref="I132">
    <cfRule type="cellIs" dxfId="20485" priority="245" stopIfTrue="1" operator="greaterThan">
      <formula>$H$132</formula>
    </cfRule>
  </conditionalFormatting>
  <conditionalFormatting sqref="I132">
    <cfRule type="cellIs" dxfId="20484" priority="246" stopIfTrue="1" operator="lessThan">
      <formula>$H$132*(-1)</formula>
    </cfRule>
  </conditionalFormatting>
  <conditionalFormatting sqref="I133">
    <cfRule type="cellIs" dxfId="20483" priority="247" stopIfTrue="1" operator="greaterThan">
      <formula>$H$133</formula>
    </cfRule>
  </conditionalFormatting>
  <conditionalFormatting sqref="I133">
    <cfRule type="cellIs" dxfId="20482" priority="248" stopIfTrue="1" operator="lessThan">
      <formula>$H$133*(-1)</formula>
    </cfRule>
  </conditionalFormatting>
  <conditionalFormatting sqref="I134">
    <cfRule type="cellIs" dxfId="20481" priority="249" stopIfTrue="1" operator="greaterThan">
      <formula>$H$134</formula>
    </cfRule>
  </conditionalFormatting>
  <conditionalFormatting sqref="I134">
    <cfRule type="cellIs" dxfId="20480" priority="250" stopIfTrue="1" operator="lessThan">
      <formula>$H$134*(-1)</formula>
    </cfRule>
  </conditionalFormatting>
  <conditionalFormatting sqref="I135">
    <cfRule type="cellIs" dxfId="20479" priority="251" stopIfTrue="1" operator="greaterThan">
      <formula>$H$135</formula>
    </cfRule>
  </conditionalFormatting>
  <conditionalFormatting sqref="I135">
    <cfRule type="cellIs" dxfId="20478" priority="252" stopIfTrue="1" operator="lessThan">
      <formula>$H$135*(-1)</formula>
    </cfRule>
  </conditionalFormatting>
  <conditionalFormatting sqref="I136">
    <cfRule type="cellIs" dxfId="20477" priority="253" stopIfTrue="1" operator="greaterThan">
      <formula>$H$136</formula>
    </cfRule>
  </conditionalFormatting>
  <conditionalFormatting sqref="I136">
    <cfRule type="cellIs" dxfId="20476" priority="254" stopIfTrue="1" operator="lessThan">
      <formula>$H$136*(-1)</formula>
    </cfRule>
  </conditionalFormatting>
  <conditionalFormatting sqref="I137">
    <cfRule type="cellIs" dxfId="20475" priority="255" stopIfTrue="1" operator="greaterThan">
      <formula>$H$137</formula>
    </cfRule>
  </conditionalFormatting>
  <conditionalFormatting sqref="I137">
    <cfRule type="cellIs" dxfId="20474" priority="256" stopIfTrue="1" operator="lessThan">
      <formula>$H$137*(-1)</formula>
    </cfRule>
  </conditionalFormatting>
  <conditionalFormatting sqref="I138">
    <cfRule type="cellIs" dxfId="20473" priority="257" stopIfTrue="1" operator="greaterThan">
      <formula>$H$138</formula>
    </cfRule>
  </conditionalFormatting>
  <conditionalFormatting sqref="I138">
    <cfRule type="cellIs" dxfId="20472" priority="258" stopIfTrue="1" operator="lessThan">
      <formula>$H$138*(-1)</formula>
    </cfRule>
  </conditionalFormatting>
  <conditionalFormatting sqref="I139">
    <cfRule type="cellIs" dxfId="20471" priority="259" stopIfTrue="1" operator="greaterThan">
      <formula>$H$139</formula>
    </cfRule>
  </conditionalFormatting>
  <conditionalFormatting sqref="I139">
    <cfRule type="cellIs" dxfId="20470" priority="260" stopIfTrue="1" operator="lessThan">
      <formula>$H$139*(-1)</formula>
    </cfRule>
  </conditionalFormatting>
  <conditionalFormatting sqref="I140">
    <cfRule type="cellIs" dxfId="20469" priority="261" stopIfTrue="1" operator="greaterThan">
      <formula>$H$140</formula>
    </cfRule>
  </conditionalFormatting>
  <conditionalFormatting sqref="I140">
    <cfRule type="cellIs" dxfId="20468" priority="262" stopIfTrue="1" operator="lessThan">
      <formula>$H$140*(-1)</formula>
    </cfRule>
  </conditionalFormatting>
  <conditionalFormatting sqref="I141">
    <cfRule type="cellIs" dxfId="20467" priority="263" stopIfTrue="1" operator="greaterThan">
      <formula>$H$141</formula>
    </cfRule>
  </conditionalFormatting>
  <conditionalFormatting sqref="I141">
    <cfRule type="cellIs" dxfId="20466" priority="264" stopIfTrue="1" operator="lessThan">
      <formula>$H$141*(-1)</formula>
    </cfRule>
  </conditionalFormatting>
  <conditionalFormatting sqref="I142">
    <cfRule type="cellIs" dxfId="20465" priority="265" stopIfTrue="1" operator="greaterThan">
      <formula>$H$142</formula>
    </cfRule>
  </conditionalFormatting>
  <conditionalFormatting sqref="I142">
    <cfRule type="cellIs" dxfId="20464" priority="266" stopIfTrue="1" operator="lessThan">
      <formula>$H$142*(-1)</formula>
    </cfRule>
  </conditionalFormatting>
  <conditionalFormatting sqref="I143">
    <cfRule type="cellIs" dxfId="20463" priority="267" stopIfTrue="1" operator="greaterThan">
      <formula>$H$143</formula>
    </cfRule>
  </conditionalFormatting>
  <conditionalFormatting sqref="I143">
    <cfRule type="cellIs" dxfId="20462" priority="268" stopIfTrue="1" operator="lessThan">
      <formula>$H$143*(-1)</formula>
    </cfRule>
  </conditionalFormatting>
  <conditionalFormatting sqref="I144">
    <cfRule type="cellIs" dxfId="20461" priority="269" stopIfTrue="1" operator="greaterThan">
      <formula>$H$144</formula>
    </cfRule>
  </conditionalFormatting>
  <conditionalFormatting sqref="I144">
    <cfRule type="cellIs" dxfId="20460" priority="270" stopIfTrue="1" operator="lessThan">
      <formula>$H$144*(-1)</formula>
    </cfRule>
  </conditionalFormatting>
  <conditionalFormatting sqref="I145">
    <cfRule type="cellIs" dxfId="20459" priority="271" stopIfTrue="1" operator="greaterThan">
      <formula>$H$145</formula>
    </cfRule>
  </conditionalFormatting>
  <conditionalFormatting sqref="I145">
    <cfRule type="cellIs" dxfId="20458" priority="272" stopIfTrue="1" operator="lessThan">
      <formula>$H$145*(-1)</formula>
    </cfRule>
  </conditionalFormatting>
  <conditionalFormatting sqref="I146">
    <cfRule type="cellIs" dxfId="20457" priority="273" stopIfTrue="1" operator="greaterThan">
      <formula>$H$146</formula>
    </cfRule>
  </conditionalFormatting>
  <conditionalFormatting sqref="I146">
    <cfRule type="cellIs" dxfId="20456" priority="274" stopIfTrue="1" operator="lessThan">
      <formula>$H$146*(-1)</formula>
    </cfRule>
  </conditionalFormatting>
  <conditionalFormatting sqref="I147">
    <cfRule type="cellIs" dxfId="20455" priority="275" stopIfTrue="1" operator="greaterThan">
      <formula>$H$147</formula>
    </cfRule>
  </conditionalFormatting>
  <conditionalFormatting sqref="I147">
    <cfRule type="cellIs" dxfId="20454" priority="276" stopIfTrue="1" operator="lessThan">
      <formula>$H$147*(-1)</formula>
    </cfRule>
  </conditionalFormatting>
  <conditionalFormatting sqref="I148">
    <cfRule type="cellIs" dxfId="20453" priority="277" stopIfTrue="1" operator="greaterThan">
      <formula>$H$148</formula>
    </cfRule>
  </conditionalFormatting>
  <conditionalFormatting sqref="I148">
    <cfRule type="cellIs" dxfId="20452" priority="278" stopIfTrue="1" operator="lessThan">
      <formula>$H$148*(-1)</formula>
    </cfRule>
  </conditionalFormatting>
  <conditionalFormatting sqref="I149">
    <cfRule type="cellIs" dxfId="20451" priority="279" stopIfTrue="1" operator="greaterThan">
      <formula>$H$149</formula>
    </cfRule>
  </conditionalFormatting>
  <conditionalFormatting sqref="I149">
    <cfRule type="cellIs" dxfId="20450" priority="280" stopIfTrue="1" operator="lessThan">
      <formula>$H$149*(-1)</formula>
    </cfRule>
  </conditionalFormatting>
  <conditionalFormatting sqref="I150">
    <cfRule type="cellIs" dxfId="20449" priority="281" stopIfTrue="1" operator="greaterThan">
      <formula>$H$150</formula>
    </cfRule>
  </conditionalFormatting>
  <conditionalFormatting sqref="I150">
    <cfRule type="cellIs" dxfId="20448" priority="282" stopIfTrue="1" operator="lessThan">
      <formula>$H$150*(-1)</formula>
    </cfRule>
  </conditionalFormatting>
  <conditionalFormatting sqref="I151">
    <cfRule type="cellIs" dxfId="20447" priority="283" stopIfTrue="1" operator="greaterThan">
      <formula>$H$151</formula>
    </cfRule>
  </conditionalFormatting>
  <conditionalFormatting sqref="I151">
    <cfRule type="cellIs" dxfId="20446" priority="284" stopIfTrue="1" operator="lessThan">
      <formula>$H$151*(-1)</formula>
    </cfRule>
  </conditionalFormatting>
  <conditionalFormatting sqref="I152">
    <cfRule type="cellIs" dxfId="20445" priority="285" stopIfTrue="1" operator="greaterThan">
      <formula>$H$152</formula>
    </cfRule>
  </conditionalFormatting>
  <conditionalFormatting sqref="I152">
    <cfRule type="cellIs" dxfId="20444" priority="286" stopIfTrue="1" operator="lessThan">
      <formula>$H$152*(-1)</formula>
    </cfRule>
  </conditionalFormatting>
  <conditionalFormatting sqref="I153">
    <cfRule type="cellIs" dxfId="20443" priority="287" stopIfTrue="1" operator="greaterThan">
      <formula>$H$153</formula>
    </cfRule>
  </conditionalFormatting>
  <conditionalFormatting sqref="I153">
    <cfRule type="cellIs" dxfId="20442" priority="288" stopIfTrue="1" operator="lessThan">
      <formula>$H$153*(-1)</formula>
    </cfRule>
  </conditionalFormatting>
  <conditionalFormatting sqref="I154">
    <cfRule type="cellIs" dxfId="20441" priority="289" stopIfTrue="1" operator="greaterThan">
      <formula>$H$154</formula>
    </cfRule>
  </conditionalFormatting>
  <conditionalFormatting sqref="I154">
    <cfRule type="cellIs" dxfId="20440" priority="290" stopIfTrue="1" operator="lessThan">
      <formula>$H$154*(-1)</formula>
    </cfRule>
  </conditionalFormatting>
  <conditionalFormatting sqref="I155">
    <cfRule type="cellIs" dxfId="20439" priority="291" stopIfTrue="1" operator="greaterThan">
      <formula>$H$155</formula>
    </cfRule>
  </conditionalFormatting>
  <conditionalFormatting sqref="I155">
    <cfRule type="cellIs" dxfId="20438" priority="292" stopIfTrue="1" operator="lessThan">
      <formula>$H$155*(-1)</formula>
    </cfRule>
  </conditionalFormatting>
  <conditionalFormatting sqref="I156">
    <cfRule type="cellIs" dxfId="20437" priority="293" stopIfTrue="1" operator="greaterThan">
      <formula>$H$156</formula>
    </cfRule>
  </conditionalFormatting>
  <conditionalFormatting sqref="I156">
    <cfRule type="cellIs" dxfId="20436" priority="294" stopIfTrue="1" operator="lessThan">
      <formula>$H$156*(-1)</formula>
    </cfRule>
  </conditionalFormatting>
  <conditionalFormatting sqref="I157">
    <cfRule type="cellIs" dxfId="20435" priority="295" stopIfTrue="1" operator="greaterThan">
      <formula>$H$157</formula>
    </cfRule>
  </conditionalFormatting>
  <conditionalFormatting sqref="I157">
    <cfRule type="cellIs" dxfId="20434" priority="296" stopIfTrue="1" operator="lessThan">
      <formula>$H$157*(-1)</formula>
    </cfRule>
  </conditionalFormatting>
  <conditionalFormatting sqref="I158">
    <cfRule type="cellIs" dxfId="20433" priority="297" stopIfTrue="1" operator="greaterThan">
      <formula>$H$158</formula>
    </cfRule>
  </conditionalFormatting>
  <conditionalFormatting sqref="I158">
    <cfRule type="cellIs" dxfId="20432" priority="298" stopIfTrue="1" operator="lessThan">
      <formula>$H$158*(-1)</formula>
    </cfRule>
  </conditionalFormatting>
  <conditionalFormatting sqref="I159">
    <cfRule type="cellIs" dxfId="20431" priority="299" stopIfTrue="1" operator="greaterThan">
      <formula>$H$159</formula>
    </cfRule>
  </conditionalFormatting>
  <conditionalFormatting sqref="I159">
    <cfRule type="cellIs" dxfId="20430" priority="300" stopIfTrue="1" operator="lessThan">
      <formula>$H$159*(-1)</formula>
    </cfRule>
  </conditionalFormatting>
  <conditionalFormatting sqref="I160">
    <cfRule type="cellIs" dxfId="20429" priority="301" stopIfTrue="1" operator="greaterThan">
      <formula>$H$160</formula>
    </cfRule>
  </conditionalFormatting>
  <conditionalFormatting sqref="I160">
    <cfRule type="cellIs" dxfId="20428" priority="302" stopIfTrue="1" operator="lessThan">
      <formula>$H$160*(-1)</formula>
    </cfRule>
  </conditionalFormatting>
  <conditionalFormatting sqref="I161">
    <cfRule type="cellIs" dxfId="20427" priority="303" stopIfTrue="1" operator="greaterThan">
      <formula>$H$161</formula>
    </cfRule>
  </conditionalFormatting>
  <conditionalFormatting sqref="I161">
    <cfRule type="cellIs" dxfId="20426" priority="304" stopIfTrue="1" operator="lessThan">
      <formula>$H$161*(-1)</formula>
    </cfRule>
  </conditionalFormatting>
  <conditionalFormatting sqref="I162">
    <cfRule type="cellIs" dxfId="20425" priority="305" stopIfTrue="1" operator="greaterThan">
      <formula>$H$162</formula>
    </cfRule>
  </conditionalFormatting>
  <conditionalFormatting sqref="I162">
    <cfRule type="cellIs" dxfId="20424" priority="306" stopIfTrue="1" operator="lessThan">
      <formula>$H$162*(-1)</formula>
    </cfRule>
  </conditionalFormatting>
  <conditionalFormatting sqref="I163">
    <cfRule type="cellIs" dxfId="20423" priority="307" stopIfTrue="1" operator="greaterThan">
      <formula>$H$163</formula>
    </cfRule>
  </conditionalFormatting>
  <conditionalFormatting sqref="I163">
    <cfRule type="cellIs" dxfId="20422" priority="308" stopIfTrue="1" operator="lessThan">
      <formula>$H$163*(-1)</formula>
    </cfRule>
  </conditionalFormatting>
  <conditionalFormatting sqref="I164">
    <cfRule type="cellIs" dxfId="20421" priority="309" stopIfTrue="1" operator="greaterThan">
      <formula>$H$164</formula>
    </cfRule>
  </conditionalFormatting>
  <conditionalFormatting sqref="I164">
    <cfRule type="cellIs" dxfId="20420" priority="310" stopIfTrue="1" operator="lessThan">
      <formula>$H$164*(-1)</formula>
    </cfRule>
  </conditionalFormatting>
  <conditionalFormatting sqref="I165">
    <cfRule type="cellIs" dxfId="20419" priority="311" stopIfTrue="1" operator="greaterThan">
      <formula>$H$165</formula>
    </cfRule>
  </conditionalFormatting>
  <conditionalFormatting sqref="I165">
    <cfRule type="cellIs" dxfId="20418" priority="312" stopIfTrue="1" operator="lessThan">
      <formula>$H$165*(-1)</formula>
    </cfRule>
  </conditionalFormatting>
  <conditionalFormatting sqref="I166">
    <cfRule type="cellIs" dxfId="20417" priority="313" stopIfTrue="1" operator="greaterThan">
      <formula>$H$166</formula>
    </cfRule>
  </conditionalFormatting>
  <conditionalFormatting sqref="I166">
    <cfRule type="cellIs" dxfId="20416" priority="314" stopIfTrue="1" operator="lessThan">
      <formula>$H$166*(-1)</formula>
    </cfRule>
  </conditionalFormatting>
  <conditionalFormatting sqref="I167">
    <cfRule type="cellIs" dxfId="20415" priority="315" stopIfTrue="1" operator="greaterThan">
      <formula>$H$167</formula>
    </cfRule>
  </conditionalFormatting>
  <conditionalFormatting sqref="I167">
    <cfRule type="cellIs" dxfId="20414" priority="316" stopIfTrue="1" operator="lessThan">
      <formula>$H$167*(-1)</formula>
    </cfRule>
  </conditionalFormatting>
  <conditionalFormatting sqref="I168">
    <cfRule type="cellIs" dxfId="20413" priority="317" stopIfTrue="1" operator="greaterThan">
      <formula>$H$168</formula>
    </cfRule>
  </conditionalFormatting>
  <conditionalFormatting sqref="I168">
    <cfRule type="cellIs" dxfId="20412" priority="318" stopIfTrue="1" operator="lessThan">
      <formula>$H$168*(-1)</formula>
    </cfRule>
  </conditionalFormatting>
  <conditionalFormatting sqref="I169">
    <cfRule type="cellIs" dxfId="20411" priority="319" stopIfTrue="1" operator="greaterThan">
      <formula>$H$169</formula>
    </cfRule>
  </conditionalFormatting>
  <conditionalFormatting sqref="I169">
    <cfRule type="cellIs" dxfId="20410" priority="320" stopIfTrue="1" operator="lessThan">
      <formula>$H$169*(-1)</formula>
    </cfRule>
  </conditionalFormatting>
  <conditionalFormatting sqref="I170">
    <cfRule type="cellIs" dxfId="20409" priority="321" stopIfTrue="1" operator="greaterThan">
      <formula>$H$170</formula>
    </cfRule>
  </conditionalFormatting>
  <conditionalFormatting sqref="I170">
    <cfRule type="cellIs" dxfId="20408" priority="322" stopIfTrue="1" operator="lessThan">
      <formula>$H$170*(-1)</formula>
    </cfRule>
  </conditionalFormatting>
  <conditionalFormatting sqref="I171">
    <cfRule type="cellIs" dxfId="20407" priority="323" stopIfTrue="1" operator="greaterThan">
      <formula>$H$171</formula>
    </cfRule>
  </conditionalFormatting>
  <conditionalFormatting sqref="I171">
    <cfRule type="cellIs" dxfId="20406" priority="324" stopIfTrue="1" operator="lessThan">
      <formula>$H$171*(-1)</formula>
    </cfRule>
  </conditionalFormatting>
  <conditionalFormatting sqref="I172">
    <cfRule type="cellIs" dxfId="20405" priority="325" stopIfTrue="1" operator="greaterThan">
      <formula>$H$172</formula>
    </cfRule>
  </conditionalFormatting>
  <conditionalFormatting sqref="I172">
    <cfRule type="cellIs" dxfId="20404" priority="326" stopIfTrue="1" operator="lessThan">
      <formula>$H$172*(-1)</formula>
    </cfRule>
  </conditionalFormatting>
  <conditionalFormatting sqref="I173">
    <cfRule type="cellIs" dxfId="20403" priority="327" stopIfTrue="1" operator="greaterThan">
      <formula>$H$173</formula>
    </cfRule>
  </conditionalFormatting>
  <conditionalFormatting sqref="I173">
    <cfRule type="cellIs" dxfId="20402" priority="328" stopIfTrue="1" operator="lessThan">
      <formula>$H$173*(-1)</formula>
    </cfRule>
  </conditionalFormatting>
  <conditionalFormatting sqref="I174">
    <cfRule type="cellIs" dxfId="20401" priority="329" stopIfTrue="1" operator="greaterThan">
      <formula>$H$174</formula>
    </cfRule>
  </conditionalFormatting>
  <conditionalFormatting sqref="I174">
    <cfRule type="cellIs" dxfId="20400" priority="330" stopIfTrue="1" operator="lessThan">
      <formula>$H$174*(-1)</formula>
    </cfRule>
  </conditionalFormatting>
  <conditionalFormatting sqref="I175">
    <cfRule type="cellIs" dxfId="20399" priority="331" stopIfTrue="1" operator="greaterThan">
      <formula>$H$175</formula>
    </cfRule>
  </conditionalFormatting>
  <conditionalFormatting sqref="I175">
    <cfRule type="cellIs" dxfId="20398" priority="332" stopIfTrue="1" operator="lessThan">
      <formula>$H$175*(-1)</formula>
    </cfRule>
  </conditionalFormatting>
  <conditionalFormatting sqref="I176">
    <cfRule type="cellIs" dxfId="20397" priority="333" stopIfTrue="1" operator="greaterThan">
      <formula>$H$176</formula>
    </cfRule>
  </conditionalFormatting>
  <conditionalFormatting sqref="I176">
    <cfRule type="cellIs" dxfId="20396" priority="334" stopIfTrue="1" operator="lessThan">
      <formula>$H$176*(-1)</formula>
    </cfRule>
  </conditionalFormatting>
  <conditionalFormatting sqref="I177">
    <cfRule type="cellIs" dxfId="20395" priority="335" stopIfTrue="1" operator="greaterThan">
      <formula>$H$177</formula>
    </cfRule>
  </conditionalFormatting>
  <conditionalFormatting sqref="I177">
    <cfRule type="cellIs" dxfId="20394" priority="336" stopIfTrue="1" operator="lessThan">
      <formula>$H$177*(-1)</formula>
    </cfRule>
  </conditionalFormatting>
  <conditionalFormatting sqref="I178">
    <cfRule type="cellIs" dxfId="20393" priority="337" stopIfTrue="1" operator="greaterThan">
      <formula>$H$178</formula>
    </cfRule>
  </conditionalFormatting>
  <conditionalFormatting sqref="I178">
    <cfRule type="cellIs" dxfId="20392" priority="338" stopIfTrue="1" operator="lessThan">
      <formula>$H$178*(-1)</formula>
    </cfRule>
  </conditionalFormatting>
  <conditionalFormatting sqref="I179">
    <cfRule type="cellIs" dxfId="20391" priority="339" stopIfTrue="1" operator="greaterThan">
      <formula>$H$179</formula>
    </cfRule>
  </conditionalFormatting>
  <conditionalFormatting sqref="I179">
    <cfRule type="cellIs" dxfId="20390" priority="340" stopIfTrue="1" operator="lessThan">
      <formula>$H$179*(-1)</formula>
    </cfRule>
  </conditionalFormatting>
  <conditionalFormatting sqref="I180">
    <cfRule type="cellIs" dxfId="20389" priority="341" stopIfTrue="1" operator="greaterThan">
      <formula>$H$180</formula>
    </cfRule>
  </conditionalFormatting>
  <conditionalFormatting sqref="I180">
    <cfRule type="cellIs" dxfId="20388" priority="342" stopIfTrue="1" operator="lessThan">
      <formula>$H$180*(-1)</formula>
    </cfRule>
  </conditionalFormatting>
  <conditionalFormatting sqref="I181">
    <cfRule type="cellIs" dxfId="20387" priority="343" stopIfTrue="1" operator="greaterThan">
      <formula>$H$181</formula>
    </cfRule>
  </conditionalFormatting>
  <conditionalFormatting sqref="I181">
    <cfRule type="cellIs" dxfId="20386" priority="344" stopIfTrue="1" operator="lessThan">
      <formula>$H$181*(-1)</formula>
    </cfRule>
  </conditionalFormatting>
  <conditionalFormatting sqref="I182">
    <cfRule type="cellIs" dxfId="20385" priority="345" stopIfTrue="1" operator="greaterThan">
      <formula>$H$182</formula>
    </cfRule>
  </conditionalFormatting>
  <conditionalFormatting sqref="I182">
    <cfRule type="cellIs" dxfId="20384" priority="346" stopIfTrue="1" operator="lessThan">
      <formula>$H$182*(-1)</formula>
    </cfRule>
  </conditionalFormatting>
  <conditionalFormatting sqref="I183">
    <cfRule type="cellIs" dxfId="20383" priority="347" stopIfTrue="1" operator="greaterThan">
      <formula>$H$183</formula>
    </cfRule>
  </conditionalFormatting>
  <conditionalFormatting sqref="I183">
    <cfRule type="cellIs" dxfId="20382" priority="348" stopIfTrue="1" operator="lessThan">
      <formula>$H$183*(-1)</formula>
    </cfRule>
  </conditionalFormatting>
  <conditionalFormatting sqref="I184">
    <cfRule type="cellIs" dxfId="20381" priority="349" stopIfTrue="1" operator="greaterThan">
      <formula>$H$184</formula>
    </cfRule>
  </conditionalFormatting>
  <conditionalFormatting sqref="I184">
    <cfRule type="cellIs" dxfId="20380" priority="350" stopIfTrue="1" operator="lessThan">
      <formula>$H$184*(-1)</formula>
    </cfRule>
  </conditionalFormatting>
  <conditionalFormatting sqref="I185">
    <cfRule type="cellIs" dxfId="20379" priority="351" stopIfTrue="1" operator="greaterThan">
      <formula>$H$185</formula>
    </cfRule>
  </conditionalFormatting>
  <conditionalFormatting sqref="I185">
    <cfRule type="cellIs" dxfId="20378" priority="352" stopIfTrue="1" operator="lessThan">
      <formula>$H$185*(-1)</formula>
    </cfRule>
  </conditionalFormatting>
  <conditionalFormatting sqref="I186">
    <cfRule type="cellIs" dxfId="20377" priority="353" stopIfTrue="1" operator="greaterThan">
      <formula>$H$186</formula>
    </cfRule>
  </conditionalFormatting>
  <conditionalFormatting sqref="I186">
    <cfRule type="cellIs" dxfId="20376" priority="354" stopIfTrue="1" operator="lessThan">
      <formula>$H$186*(-1)</formula>
    </cfRule>
  </conditionalFormatting>
  <conditionalFormatting sqref="I187">
    <cfRule type="cellIs" dxfId="20375" priority="355" stopIfTrue="1" operator="greaterThan">
      <formula>$H$187</formula>
    </cfRule>
  </conditionalFormatting>
  <conditionalFormatting sqref="I187">
    <cfRule type="cellIs" dxfId="20374" priority="356" stopIfTrue="1" operator="lessThan">
      <formula>$H$187*(-1)</formula>
    </cfRule>
  </conditionalFormatting>
  <conditionalFormatting sqref="I188">
    <cfRule type="cellIs" dxfId="20373" priority="357" stopIfTrue="1" operator="greaterThan">
      <formula>$H$188</formula>
    </cfRule>
  </conditionalFormatting>
  <conditionalFormatting sqref="I188">
    <cfRule type="cellIs" dxfId="20372" priority="358" stopIfTrue="1" operator="lessThan">
      <formula>$H$188*(-1)</formula>
    </cfRule>
  </conditionalFormatting>
  <conditionalFormatting sqref="I189">
    <cfRule type="cellIs" dxfId="20371" priority="359" stopIfTrue="1" operator="greaterThan">
      <formula>$H$189</formula>
    </cfRule>
  </conditionalFormatting>
  <conditionalFormatting sqref="I189">
    <cfRule type="cellIs" dxfId="20370" priority="360" stopIfTrue="1" operator="lessThan">
      <formula>$H$189*(-1)</formula>
    </cfRule>
  </conditionalFormatting>
  <conditionalFormatting sqref="I190">
    <cfRule type="cellIs" dxfId="20369" priority="361" stopIfTrue="1" operator="greaterThan">
      <formula>$H$190</formula>
    </cfRule>
  </conditionalFormatting>
  <conditionalFormatting sqref="I190">
    <cfRule type="cellIs" dxfId="20368" priority="362" stopIfTrue="1" operator="lessThan">
      <formula>$H$190*(-1)</formula>
    </cfRule>
  </conditionalFormatting>
  <conditionalFormatting sqref="I191">
    <cfRule type="cellIs" dxfId="20367" priority="363" stopIfTrue="1" operator="greaterThan">
      <formula>$H$191</formula>
    </cfRule>
  </conditionalFormatting>
  <conditionalFormatting sqref="I191">
    <cfRule type="cellIs" dxfId="20366" priority="364" stopIfTrue="1" operator="lessThan">
      <formula>$H$191*(-1)</formula>
    </cfRule>
  </conditionalFormatting>
  <conditionalFormatting sqref="I192">
    <cfRule type="cellIs" dxfId="20365" priority="365" stopIfTrue="1" operator="greaterThan">
      <formula>$H$192</formula>
    </cfRule>
  </conditionalFormatting>
  <conditionalFormatting sqref="I192">
    <cfRule type="cellIs" dxfId="20364" priority="366" stopIfTrue="1" operator="lessThan">
      <formula>$H$192*(-1)</formula>
    </cfRule>
  </conditionalFormatting>
  <conditionalFormatting sqref="I193">
    <cfRule type="cellIs" dxfId="20363" priority="367" stopIfTrue="1" operator="greaterThan">
      <formula>$H$193</formula>
    </cfRule>
  </conditionalFormatting>
  <conditionalFormatting sqref="I193">
    <cfRule type="cellIs" dxfId="20362" priority="368" stopIfTrue="1" operator="lessThan">
      <formula>$H$193*(-1)</formula>
    </cfRule>
  </conditionalFormatting>
  <conditionalFormatting sqref="I194">
    <cfRule type="cellIs" dxfId="20361" priority="369" stopIfTrue="1" operator="greaterThan">
      <formula>$H$194</formula>
    </cfRule>
  </conditionalFormatting>
  <conditionalFormatting sqref="I194">
    <cfRule type="cellIs" dxfId="20360" priority="370" stopIfTrue="1" operator="lessThan">
      <formula>$H$194*(-1)</formula>
    </cfRule>
  </conditionalFormatting>
  <conditionalFormatting sqref="I195">
    <cfRule type="cellIs" dxfId="20359" priority="371" stopIfTrue="1" operator="greaterThan">
      <formula>$H$195</formula>
    </cfRule>
  </conditionalFormatting>
  <conditionalFormatting sqref="I195">
    <cfRule type="cellIs" dxfId="20358" priority="372" stopIfTrue="1" operator="lessThan">
      <formula>$H$195*(-1)</formula>
    </cfRule>
  </conditionalFormatting>
  <conditionalFormatting sqref="I196">
    <cfRule type="cellIs" dxfId="20357" priority="373" stopIfTrue="1" operator="greaterThan">
      <formula>$H$196</formula>
    </cfRule>
  </conditionalFormatting>
  <conditionalFormatting sqref="I196">
    <cfRule type="cellIs" dxfId="20356" priority="374" stopIfTrue="1" operator="lessThan">
      <formula>$H$196*(-1)</formula>
    </cfRule>
  </conditionalFormatting>
  <conditionalFormatting sqref="I197">
    <cfRule type="cellIs" dxfId="20355" priority="375" stopIfTrue="1" operator="greaterThan">
      <formula>$H$197</formula>
    </cfRule>
  </conditionalFormatting>
  <conditionalFormatting sqref="I197">
    <cfRule type="cellIs" dxfId="20354" priority="376" stopIfTrue="1" operator="lessThan">
      <formula>$H$197*(-1)</formula>
    </cfRule>
  </conditionalFormatting>
  <conditionalFormatting sqref="I198">
    <cfRule type="cellIs" dxfId="20353" priority="377" stopIfTrue="1" operator="greaterThan">
      <formula>$H$198</formula>
    </cfRule>
  </conditionalFormatting>
  <conditionalFormatting sqref="I198">
    <cfRule type="cellIs" dxfId="20352" priority="378" stopIfTrue="1" operator="lessThan">
      <formula>$H$198*(-1)</formula>
    </cfRule>
  </conditionalFormatting>
  <conditionalFormatting sqref="I199">
    <cfRule type="cellIs" dxfId="20351" priority="379" stopIfTrue="1" operator="greaterThan">
      <formula>$H$199</formula>
    </cfRule>
  </conditionalFormatting>
  <conditionalFormatting sqref="I199">
    <cfRule type="cellIs" dxfId="20350" priority="380" stopIfTrue="1" operator="lessThan">
      <formula>$H$199*(-1)</formula>
    </cfRule>
  </conditionalFormatting>
  <conditionalFormatting sqref="I200">
    <cfRule type="cellIs" dxfId="20349" priority="381" stopIfTrue="1" operator="greaterThan">
      <formula>$H$200</formula>
    </cfRule>
  </conditionalFormatting>
  <conditionalFormatting sqref="I200">
    <cfRule type="cellIs" dxfId="20348" priority="382" stopIfTrue="1" operator="lessThan">
      <formula>$H$200*(-1)</formula>
    </cfRule>
  </conditionalFormatting>
  <conditionalFormatting sqref="I201">
    <cfRule type="cellIs" dxfId="20347" priority="383" stopIfTrue="1" operator="greaterThan">
      <formula>$H$201</formula>
    </cfRule>
  </conditionalFormatting>
  <conditionalFormatting sqref="I201">
    <cfRule type="cellIs" dxfId="20346" priority="384" stopIfTrue="1" operator="lessThan">
      <formula>$H$201*(-1)</formula>
    </cfRule>
  </conditionalFormatting>
  <conditionalFormatting sqref="I202">
    <cfRule type="cellIs" dxfId="20345" priority="385" stopIfTrue="1" operator="greaterThan">
      <formula>$H$202</formula>
    </cfRule>
  </conditionalFormatting>
  <conditionalFormatting sqref="I202">
    <cfRule type="cellIs" dxfId="20344" priority="386" stopIfTrue="1" operator="lessThan">
      <formula>$H$202*(-1)</formula>
    </cfRule>
  </conditionalFormatting>
  <conditionalFormatting sqref="I203">
    <cfRule type="cellIs" dxfId="20343" priority="387" stopIfTrue="1" operator="greaterThan">
      <formula>$H$203</formula>
    </cfRule>
  </conditionalFormatting>
  <conditionalFormatting sqref="I203">
    <cfRule type="cellIs" dxfId="20342" priority="388" stopIfTrue="1" operator="lessThan">
      <formula>$H$203*(-1)</formula>
    </cfRule>
  </conditionalFormatting>
  <conditionalFormatting sqref="I204">
    <cfRule type="cellIs" dxfId="20341" priority="389" stopIfTrue="1" operator="greaterThan">
      <formula>$H$204</formula>
    </cfRule>
  </conditionalFormatting>
  <conditionalFormatting sqref="I204">
    <cfRule type="cellIs" dxfId="20340" priority="390" stopIfTrue="1" operator="lessThan">
      <formula>$H$204*(-1)</formula>
    </cfRule>
  </conditionalFormatting>
  <conditionalFormatting sqref="I205">
    <cfRule type="cellIs" dxfId="20339" priority="391" stopIfTrue="1" operator="greaterThan">
      <formula>$H$205</formula>
    </cfRule>
  </conditionalFormatting>
  <conditionalFormatting sqref="I205">
    <cfRule type="cellIs" dxfId="20338" priority="392" stopIfTrue="1" operator="lessThan">
      <formula>$H$205*(-1)</formula>
    </cfRule>
  </conditionalFormatting>
  <conditionalFormatting sqref="I206">
    <cfRule type="cellIs" dxfId="20337" priority="393" stopIfTrue="1" operator="greaterThan">
      <formula>$H$206</formula>
    </cfRule>
  </conditionalFormatting>
  <conditionalFormatting sqref="I206">
    <cfRule type="cellIs" dxfId="20336" priority="394" stopIfTrue="1" operator="lessThan">
      <formula>$H$206*(-1)</formula>
    </cfRule>
  </conditionalFormatting>
  <conditionalFormatting sqref="I207">
    <cfRule type="cellIs" dxfId="20335" priority="395" stopIfTrue="1" operator="greaterThan">
      <formula>$H$207</formula>
    </cfRule>
  </conditionalFormatting>
  <conditionalFormatting sqref="I207">
    <cfRule type="cellIs" dxfId="20334" priority="396" stopIfTrue="1" operator="lessThan">
      <formula>$H$207*(-1)</formula>
    </cfRule>
  </conditionalFormatting>
  <conditionalFormatting sqref="I208">
    <cfRule type="cellIs" dxfId="20333" priority="397" stopIfTrue="1" operator="greaterThan">
      <formula>$H$208</formula>
    </cfRule>
  </conditionalFormatting>
  <conditionalFormatting sqref="I208">
    <cfRule type="cellIs" dxfId="20332" priority="398" stopIfTrue="1" operator="lessThan">
      <formula>$H$208*(-1)</formula>
    </cfRule>
  </conditionalFormatting>
  <conditionalFormatting sqref="I209">
    <cfRule type="cellIs" dxfId="20331" priority="399" stopIfTrue="1" operator="greaterThan">
      <formula>$H$209</formula>
    </cfRule>
  </conditionalFormatting>
  <conditionalFormatting sqref="I209">
    <cfRule type="cellIs" dxfId="20330" priority="400" stopIfTrue="1" operator="lessThan">
      <formula>$H$209*(-1)</formula>
    </cfRule>
  </conditionalFormatting>
  <conditionalFormatting sqref="I210">
    <cfRule type="cellIs" dxfId="20329" priority="401" stopIfTrue="1" operator="greaterThan">
      <formula>$H$210</formula>
    </cfRule>
  </conditionalFormatting>
  <conditionalFormatting sqref="I210">
    <cfRule type="cellIs" dxfId="20328" priority="402" stopIfTrue="1" operator="lessThan">
      <formula>$H$210*(-1)</formula>
    </cfRule>
  </conditionalFormatting>
  <conditionalFormatting sqref="I211">
    <cfRule type="cellIs" dxfId="20327" priority="403" stopIfTrue="1" operator="greaterThan">
      <formula>$H$211</formula>
    </cfRule>
  </conditionalFormatting>
  <conditionalFormatting sqref="I211">
    <cfRule type="cellIs" dxfId="20326" priority="404" stopIfTrue="1" operator="lessThan">
      <formula>$H$211*(-1)</formula>
    </cfRule>
  </conditionalFormatting>
  <conditionalFormatting sqref="I212">
    <cfRule type="cellIs" dxfId="20325" priority="405" stopIfTrue="1" operator="greaterThan">
      <formula>$H$212</formula>
    </cfRule>
  </conditionalFormatting>
  <conditionalFormatting sqref="I212">
    <cfRule type="cellIs" dxfId="20324" priority="406" stopIfTrue="1" operator="lessThan">
      <formula>$H$212*(-1)</formula>
    </cfRule>
  </conditionalFormatting>
  <conditionalFormatting sqref="I213">
    <cfRule type="cellIs" dxfId="20323" priority="407" stopIfTrue="1" operator="greaterThan">
      <formula>$H$213</formula>
    </cfRule>
  </conditionalFormatting>
  <conditionalFormatting sqref="I213">
    <cfRule type="cellIs" dxfId="20322" priority="408" stopIfTrue="1" operator="lessThan">
      <formula>$H$213*(-1)</formula>
    </cfRule>
  </conditionalFormatting>
  <conditionalFormatting sqref="I214">
    <cfRule type="cellIs" dxfId="20321" priority="409" stopIfTrue="1" operator="greaterThan">
      <formula>$H$214</formula>
    </cfRule>
  </conditionalFormatting>
  <conditionalFormatting sqref="I214">
    <cfRule type="cellIs" dxfId="20320" priority="410" stopIfTrue="1" operator="lessThan">
      <formula>$H$214*(-1)</formula>
    </cfRule>
  </conditionalFormatting>
  <conditionalFormatting sqref="I215">
    <cfRule type="cellIs" dxfId="20319" priority="411" stopIfTrue="1" operator="greaterThan">
      <formula>$H$215</formula>
    </cfRule>
  </conditionalFormatting>
  <conditionalFormatting sqref="I215">
    <cfRule type="cellIs" dxfId="20318" priority="412" stopIfTrue="1" operator="lessThan">
      <formula>$H$215*(-1)</formula>
    </cfRule>
  </conditionalFormatting>
  <conditionalFormatting sqref="I216">
    <cfRule type="cellIs" dxfId="20317" priority="413" stopIfTrue="1" operator="greaterThan">
      <formula>$H$216</formula>
    </cfRule>
  </conditionalFormatting>
  <conditionalFormatting sqref="I216">
    <cfRule type="cellIs" dxfId="20316" priority="414" stopIfTrue="1" operator="lessThan">
      <formula>$H$216*(-1)</formula>
    </cfRule>
  </conditionalFormatting>
  <conditionalFormatting sqref="I217">
    <cfRule type="cellIs" dxfId="20315" priority="415" stopIfTrue="1" operator="greaterThan">
      <formula>$H$217</formula>
    </cfRule>
  </conditionalFormatting>
  <conditionalFormatting sqref="I217">
    <cfRule type="cellIs" dxfId="20314" priority="416" stopIfTrue="1" operator="lessThan">
      <formula>$H$217*(-1)</formula>
    </cfRule>
  </conditionalFormatting>
  <conditionalFormatting sqref="I218">
    <cfRule type="cellIs" dxfId="20313" priority="417" stopIfTrue="1" operator="greaterThan">
      <formula>$H$218</formula>
    </cfRule>
  </conditionalFormatting>
  <conditionalFormatting sqref="I218">
    <cfRule type="cellIs" dxfId="20312" priority="418" stopIfTrue="1" operator="lessThan">
      <formula>$H$218*(-1)</formula>
    </cfRule>
  </conditionalFormatting>
  <conditionalFormatting sqref="I219">
    <cfRule type="cellIs" dxfId="20311" priority="419" stopIfTrue="1" operator="greaterThan">
      <formula>$H$219</formula>
    </cfRule>
  </conditionalFormatting>
  <conditionalFormatting sqref="I219">
    <cfRule type="cellIs" dxfId="20310" priority="420" stopIfTrue="1" operator="lessThan">
      <formula>$H$219*(-1)</formula>
    </cfRule>
  </conditionalFormatting>
  <conditionalFormatting sqref="I220">
    <cfRule type="cellIs" dxfId="20309" priority="421" stopIfTrue="1" operator="greaterThan">
      <formula>$H$220</formula>
    </cfRule>
  </conditionalFormatting>
  <conditionalFormatting sqref="I220">
    <cfRule type="cellIs" dxfId="20308" priority="422" stopIfTrue="1" operator="lessThan">
      <formula>$H$220*(-1)</formula>
    </cfRule>
  </conditionalFormatting>
  <conditionalFormatting sqref="I221">
    <cfRule type="cellIs" dxfId="20307" priority="423" stopIfTrue="1" operator="greaterThan">
      <formula>$H$221</formula>
    </cfRule>
  </conditionalFormatting>
  <conditionalFormatting sqref="I221">
    <cfRule type="cellIs" dxfId="20306" priority="424" stopIfTrue="1" operator="lessThan">
      <formula>$H$221*(-1)</formula>
    </cfRule>
  </conditionalFormatting>
  <conditionalFormatting sqref="I222">
    <cfRule type="cellIs" dxfId="20305" priority="425" stopIfTrue="1" operator="greaterThan">
      <formula>$H$222</formula>
    </cfRule>
  </conditionalFormatting>
  <conditionalFormatting sqref="I222">
    <cfRule type="cellIs" dxfId="20304" priority="426" stopIfTrue="1" operator="lessThan">
      <formula>$H$222*(-1)</formula>
    </cfRule>
  </conditionalFormatting>
  <conditionalFormatting sqref="I223">
    <cfRule type="cellIs" dxfId="20303" priority="427" stopIfTrue="1" operator="greaterThan">
      <formula>$H$223</formula>
    </cfRule>
  </conditionalFormatting>
  <conditionalFormatting sqref="I223">
    <cfRule type="cellIs" dxfId="20302" priority="428" stopIfTrue="1" operator="lessThan">
      <formula>$H$223*(-1)</formula>
    </cfRule>
  </conditionalFormatting>
  <conditionalFormatting sqref="I224">
    <cfRule type="cellIs" dxfId="20301" priority="429" stopIfTrue="1" operator="greaterThan">
      <formula>$H$224</formula>
    </cfRule>
  </conditionalFormatting>
  <conditionalFormatting sqref="I224">
    <cfRule type="cellIs" dxfId="20300" priority="430" stopIfTrue="1" operator="lessThan">
      <formula>$H$224*(-1)</formula>
    </cfRule>
  </conditionalFormatting>
  <conditionalFormatting sqref="I225">
    <cfRule type="cellIs" dxfId="20299" priority="431" stopIfTrue="1" operator="greaterThan">
      <formula>$H$225</formula>
    </cfRule>
  </conditionalFormatting>
  <conditionalFormatting sqref="I225">
    <cfRule type="cellIs" dxfId="20298" priority="432" stopIfTrue="1" operator="lessThan">
      <formula>$H$225*(-1)</formula>
    </cfRule>
  </conditionalFormatting>
  <conditionalFormatting sqref="I226">
    <cfRule type="cellIs" dxfId="20297" priority="433" stopIfTrue="1" operator="greaterThan">
      <formula>$H$226</formula>
    </cfRule>
  </conditionalFormatting>
  <conditionalFormatting sqref="I226">
    <cfRule type="cellIs" dxfId="20296" priority="434" stopIfTrue="1" operator="lessThan">
      <formula>$H$226*(-1)</formula>
    </cfRule>
  </conditionalFormatting>
  <conditionalFormatting sqref="I227">
    <cfRule type="cellIs" dxfId="20295" priority="435" stopIfTrue="1" operator="greaterThan">
      <formula>$H$227</formula>
    </cfRule>
  </conditionalFormatting>
  <conditionalFormatting sqref="I227">
    <cfRule type="cellIs" dxfId="20294" priority="436" stopIfTrue="1" operator="lessThan">
      <formula>$H$227*(-1)</formula>
    </cfRule>
  </conditionalFormatting>
  <conditionalFormatting sqref="I228">
    <cfRule type="cellIs" dxfId="20293" priority="437" stopIfTrue="1" operator="greaterThan">
      <formula>$H$228</formula>
    </cfRule>
  </conditionalFormatting>
  <conditionalFormatting sqref="I228">
    <cfRule type="cellIs" dxfId="20292" priority="438" stopIfTrue="1" operator="lessThan">
      <formula>$H$228*(-1)</formula>
    </cfRule>
  </conditionalFormatting>
  <conditionalFormatting sqref="I229">
    <cfRule type="cellIs" dxfId="20291" priority="439" stopIfTrue="1" operator="greaterThan">
      <formula>$H$229</formula>
    </cfRule>
  </conditionalFormatting>
  <conditionalFormatting sqref="I229">
    <cfRule type="cellIs" dxfId="20290" priority="440" stopIfTrue="1" operator="lessThan">
      <formula>$H$229*(-1)</formula>
    </cfRule>
  </conditionalFormatting>
  <conditionalFormatting sqref="I230">
    <cfRule type="cellIs" dxfId="20289" priority="441" stopIfTrue="1" operator="greaterThan">
      <formula>$H$230</formula>
    </cfRule>
  </conditionalFormatting>
  <conditionalFormatting sqref="I230">
    <cfRule type="cellIs" dxfId="20288" priority="442" stopIfTrue="1" operator="lessThan">
      <formula>$H$230*(-1)</formula>
    </cfRule>
  </conditionalFormatting>
  <conditionalFormatting sqref="I231">
    <cfRule type="cellIs" dxfId="20287" priority="443" stopIfTrue="1" operator="greaterThan">
      <formula>$H$231</formula>
    </cfRule>
  </conditionalFormatting>
  <conditionalFormatting sqref="I231">
    <cfRule type="cellIs" dxfId="20286" priority="444" stopIfTrue="1" operator="lessThan">
      <formula>$H$231*(-1)</formula>
    </cfRule>
  </conditionalFormatting>
  <conditionalFormatting sqref="I232">
    <cfRule type="cellIs" dxfId="20285" priority="445" stopIfTrue="1" operator="greaterThan">
      <formula>$H$232</formula>
    </cfRule>
  </conditionalFormatting>
  <conditionalFormatting sqref="I232">
    <cfRule type="cellIs" dxfId="20284" priority="446" stopIfTrue="1" operator="lessThan">
      <formula>$H$232*(-1)</formula>
    </cfRule>
  </conditionalFormatting>
  <conditionalFormatting sqref="I233">
    <cfRule type="cellIs" dxfId="20283" priority="447" stopIfTrue="1" operator="greaterThan">
      <formula>$H$233</formula>
    </cfRule>
  </conditionalFormatting>
  <conditionalFormatting sqref="I233">
    <cfRule type="cellIs" dxfId="20282" priority="448" stopIfTrue="1" operator="lessThan">
      <formula>$H$233*(-1)</formula>
    </cfRule>
  </conditionalFormatting>
  <conditionalFormatting sqref="I234">
    <cfRule type="cellIs" dxfId="20281" priority="449" stopIfTrue="1" operator="greaterThan">
      <formula>$H$234</formula>
    </cfRule>
  </conditionalFormatting>
  <conditionalFormatting sqref="I234">
    <cfRule type="cellIs" dxfId="20280" priority="450" stopIfTrue="1" operator="lessThan">
      <formula>$H$234*(-1)</formula>
    </cfRule>
  </conditionalFormatting>
  <conditionalFormatting sqref="I235">
    <cfRule type="cellIs" dxfId="20279" priority="451" stopIfTrue="1" operator="greaterThan">
      <formula>$H$235</formula>
    </cfRule>
  </conditionalFormatting>
  <conditionalFormatting sqref="I235">
    <cfRule type="cellIs" dxfId="20278" priority="452" stopIfTrue="1" operator="lessThan">
      <formula>$H$235*(-1)</formula>
    </cfRule>
  </conditionalFormatting>
  <conditionalFormatting sqref="I236">
    <cfRule type="cellIs" dxfId="20277" priority="453" stopIfTrue="1" operator="greaterThan">
      <formula>$H$236</formula>
    </cfRule>
  </conditionalFormatting>
  <conditionalFormatting sqref="I236">
    <cfRule type="cellIs" dxfId="20276" priority="454" stopIfTrue="1" operator="lessThan">
      <formula>$H$236*(-1)</formula>
    </cfRule>
  </conditionalFormatting>
  <conditionalFormatting sqref="I237">
    <cfRule type="cellIs" dxfId="20275" priority="455" stopIfTrue="1" operator="greaterThan">
      <formula>$H$237</formula>
    </cfRule>
  </conditionalFormatting>
  <conditionalFormatting sqref="I237">
    <cfRule type="cellIs" dxfId="20274" priority="456" stopIfTrue="1" operator="lessThan">
      <formula>$H$237*(-1)</formula>
    </cfRule>
  </conditionalFormatting>
  <conditionalFormatting sqref="I238">
    <cfRule type="cellIs" dxfId="20273" priority="457" stopIfTrue="1" operator="greaterThan">
      <formula>$H$238</formula>
    </cfRule>
  </conditionalFormatting>
  <conditionalFormatting sqref="I238">
    <cfRule type="cellIs" dxfId="20272" priority="458" stopIfTrue="1" operator="lessThan">
      <formula>$H$238*(-1)</formula>
    </cfRule>
  </conditionalFormatting>
  <conditionalFormatting sqref="I239">
    <cfRule type="cellIs" dxfId="20271" priority="459" stopIfTrue="1" operator="greaterThan">
      <formula>$H$239</formula>
    </cfRule>
  </conditionalFormatting>
  <conditionalFormatting sqref="I239">
    <cfRule type="cellIs" dxfId="20270" priority="460" stopIfTrue="1" operator="lessThan">
      <formula>$H$239*(-1)</formula>
    </cfRule>
  </conditionalFormatting>
  <conditionalFormatting sqref="I240">
    <cfRule type="cellIs" dxfId="20269" priority="461" stopIfTrue="1" operator="greaterThan">
      <formula>$H$240</formula>
    </cfRule>
  </conditionalFormatting>
  <conditionalFormatting sqref="I240">
    <cfRule type="cellIs" dxfId="20268" priority="462" stopIfTrue="1" operator="lessThan">
      <formula>$H$240*(-1)</formula>
    </cfRule>
  </conditionalFormatting>
  <conditionalFormatting sqref="I241">
    <cfRule type="cellIs" dxfId="20267" priority="463" stopIfTrue="1" operator="greaterThan">
      <formula>$H$241</formula>
    </cfRule>
  </conditionalFormatting>
  <conditionalFormatting sqref="I241">
    <cfRule type="cellIs" dxfId="20266" priority="464" stopIfTrue="1" operator="lessThan">
      <formula>$H$241*(-1)</formula>
    </cfRule>
  </conditionalFormatting>
  <conditionalFormatting sqref="I242">
    <cfRule type="cellIs" dxfId="20265" priority="465" stopIfTrue="1" operator="greaterThan">
      <formula>$H$242</formula>
    </cfRule>
  </conditionalFormatting>
  <conditionalFormatting sqref="I242">
    <cfRule type="cellIs" dxfId="20264" priority="466" stopIfTrue="1" operator="lessThan">
      <formula>$H$242*(-1)</formula>
    </cfRule>
  </conditionalFormatting>
  <conditionalFormatting sqref="I243">
    <cfRule type="cellIs" dxfId="20263" priority="467" stopIfTrue="1" operator="greaterThan">
      <formula>$H$243</formula>
    </cfRule>
  </conditionalFormatting>
  <conditionalFormatting sqref="I243">
    <cfRule type="cellIs" dxfId="20262" priority="468" stopIfTrue="1" operator="lessThan">
      <formula>$H$243*(-1)</formula>
    </cfRule>
  </conditionalFormatting>
  <conditionalFormatting sqref="I244">
    <cfRule type="cellIs" dxfId="20261" priority="469" stopIfTrue="1" operator="greaterThan">
      <formula>$H$244</formula>
    </cfRule>
  </conditionalFormatting>
  <conditionalFormatting sqref="I244">
    <cfRule type="cellIs" dxfId="20260" priority="470" stopIfTrue="1" operator="lessThan">
      <formula>$H$244*(-1)</formula>
    </cfRule>
  </conditionalFormatting>
  <conditionalFormatting sqref="I245">
    <cfRule type="cellIs" dxfId="20259" priority="471" stopIfTrue="1" operator="greaterThan">
      <formula>$H$245</formula>
    </cfRule>
  </conditionalFormatting>
  <conditionalFormatting sqref="I245">
    <cfRule type="cellIs" dxfId="20258" priority="472" stopIfTrue="1" operator="lessThan">
      <formula>$H$245*(-1)</formula>
    </cfRule>
  </conditionalFormatting>
  <conditionalFormatting sqref="I246">
    <cfRule type="cellIs" dxfId="20257" priority="473" stopIfTrue="1" operator="greaterThan">
      <formula>$H$246</formula>
    </cfRule>
  </conditionalFormatting>
  <conditionalFormatting sqref="I246">
    <cfRule type="cellIs" dxfId="20256" priority="474" stopIfTrue="1" operator="lessThan">
      <formula>$H$246*(-1)</formula>
    </cfRule>
  </conditionalFormatting>
  <conditionalFormatting sqref="I247">
    <cfRule type="cellIs" dxfId="20255" priority="475" stopIfTrue="1" operator="greaterThan">
      <formula>$H$247</formula>
    </cfRule>
  </conditionalFormatting>
  <conditionalFormatting sqref="I247">
    <cfRule type="cellIs" dxfId="20254" priority="476" stopIfTrue="1" operator="lessThan">
      <formula>$H$247*(-1)</formula>
    </cfRule>
  </conditionalFormatting>
  <conditionalFormatting sqref="I248">
    <cfRule type="cellIs" dxfId="20253" priority="477" stopIfTrue="1" operator="greaterThan">
      <formula>$H$248</formula>
    </cfRule>
  </conditionalFormatting>
  <conditionalFormatting sqref="I248">
    <cfRule type="cellIs" dxfId="20252" priority="478" stopIfTrue="1" operator="lessThan">
      <formula>$H$248*(-1)</formula>
    </cfRule>
  </conditionalFormatting>
  <conditionalFormatting sqref="I249">
    <cfRule type="cellIs" dxfId="20251" priority="479" stopIfTrue="1" operator="greaterThan">
      <formula>$H$249</formula>
    </cfRule>
  </conditionalFormatting>
  <conditionalFormatting sqref="I249">
    <cfRule type="cellIs" dxfId="20250" priority="480" stopIfTrue="1" operator="lessThan">
      <formula>$H$249*(-1)</formula>
    </cfRule>
  </conditionalFormatting>
  <conditionalFormatting sqref="I250">
    <cfRule type="cellIs" dxfId="20249" priority="481" stopIfTrue="1" operator="greaterThan">
      <formula>$H$250</formula>
    </cfRule>
  </conditionalFormatting>
  <conditionalFormatting sqref="I250">
    <cfRule type="cellIs" dxfId="20248" priority="482" stopIfTrue="1" operator="lessThan">
      <formula>$H$250*(-1)</formula>
    </cfRule>
  </conditionalFormatting>
  <conditionalFormatting sqref="I251">
    <cfRule type="cellIs" dxfId="20247" priority="483" stopIfTrue="1" operator="greaterThan">
      <formula>$H$251</formula>
    </cfRule>
  </conditionalFormatting>
  <conditionalFormatting sqref="I251">
    <cfRule type="cellIs" dxfId="20246" priority="484" stopIfTrue="1" operator="lessThan">
      <formula>$H$251*(-1)</formula>
    </cfRule>
  </conditionalFormatting>
  <conditionalFormatting sqref="I252">
    <cfRule type="cellIs" dxfId="20245" priority="485" stopIfTrue="1" operator="greaterThan">
      <formula>$H$252</formula>
    </cfRule>
  </conditionalFormatting>
  <conditionalFormatting sqref="I252">
    <cfRule type="cellIs" dxfId="20244" priority="486" stopIfTrue="1" operator="lessThan">
      <formula>$H$252*(-1)</formula>
    </cfRule>
  </conditionalFormatting>
  <conditionalFormatting sqref="I253">
    <cfRule type="cellIs" dxfId="20243" priority="487" stopIfTrue="1" operator="greaterThan">
      <formula>$H$253</formula>
    </cfRule>
  </conditionalFormatting>
  <conditionalFormatting sqref="I253">
    <cfRule type="cellIs" dxfId="20242" priority="488" stopIfTrue="1" operator="lessThan">
      <formula>$H$253*(-1)</formula>
    </cfRule>
  </conditionalFormatting>
  <conditionalFormatting sqref="I254">
    <cfRule type="cellIs" dxfId="20241" priority="489" stopIfTrue="1" operator="greaterThan">
      <formula>$H$254</formula>
    </cfRule>
  </conditionalFormatting>
  <conditionalFormatting sqref="I254">
    <cfRule type="cellIs" dxfId="20240" priority="490" stopIfTrue="1" operator="lessThan">
      <formula>$H$254*(-1)</formula>
    </cfRule>
  </conditionalFormatting>
  <conditionalFormatting sqref="I255">
    <cfRule type="cellIs" dxfId="20239" priority="491" stopIfTrue="1" operator="greaterThan">
      <formula>$H$255</formula>
    </cfRule>
  </conditionalFormatting>
  <conditionalFormatting sqref="I255">
    <cfRule type="cellIs" dxfId="20238" priority="492" stopIfTrue="1" operator="lessThan">
      <formula>$H$255*(-1)</formula>
    </cfRule>
  </conditionalFormatting>
  <conditionalFormatting sqref="I256">
    <cfRule type="cellIs" dxfId="20237" priority="493" stopIfTrue="1" operator="greaterThan">
      <formula>$H$256</formula>
    </cfRule>
  </conditionalFormatting>
  <conditionalFormatting sqref="I256">
    <cfRule type="cellIs" dxfId="20236" priority="494" stopIfTrue="1" operator="lessThan">
      <formula>$H$256*(-1)</formula>
    </cfRule>
  </conditionalFormatting>
  <conditionalFormatting sqref="I257">
    <cfRule type="cellIs" dxfId="20235" priority="495" stopIfTrue="1" operator="greaterThan">
      <formula>$H$257</formula>
    </cfRule>
  </conditionalFormatting>
  <conditionalFormatting sqref="I257">
    <cfRule type="cellIs" dxfId="20234" priority="496" stopIfTrue="1" operator="lessThan">
      <formula>$H$257*(-1)</formula>
    </cfRule>
  </conditionalFormatting>
  <conditionalFormatting sqref="I258">
    <cfRule type="cellIs" dxfId="20233" priority="497" stopIfTrue="1" operator="greaterThan">
      <formula>$H$258</formula>
    </cfRule>
  </conditionalFormatting>
  <conditionalFormatting sqref="I258">
    <cfRule type="cellIs" dxfId="20232" priority="498" stopIfTrue="1" operator="lessThan">
      <formula>$H$258*(-1)</formula>
    </cfRule>
  </conditionalFormatting>
  <conditionalFormatting sqref="I259">
    <cfRule type="cellIs" dxfId="20231" priority="499" stopIfTrue="1" operator="greaterThan">
      <formula>$H$259</formula>
    </cfRule>
  </conditionalFormatting>
  <conditionalFormatting sqref="I259">
    <cfRule type="cellIs" dxfId="20230" priority="500" stopIfTrue="1" operator="lessThan">
      <formula>$H$259*(-1)</formula>
    </cfRule>
  </conditionalFormatting>
  <conditionalFormatting sqref="I260">
    <cfRule type="cellIs" dxfId="20229" priority="501" stopIfTrue="1" operator="greaterThan">
      <formula>$H$260</formula>
    </cfRule>
  </conditionalFormatting>
  <conditionalFormatting sqref="I260">
    <cfRule type="cellIs" dxfId="20228" priority="502" stopIfTrue="1" operator="lessThan">
      <formula>$H$260*(-1)</formula>
    </cfRule>
  </conditionalFormatting>
  <conditionalFormatting sqref="I261">
    <cfRule type="cellIs" dxfId="20227" priority="503" stopIfTrue="1" operator="greaterThan">
      <formula>$H$261</formula>
    </cfRule>
  </conditionalFormatting>
  <conditionalFormatting sqref="I261">
    <cfRule type="cellIs" dxfId="20226" priority="504" stopIfTrue="1" operator="lessThan">
      <formula>$H$261*(-1)</formula>
    </cfRule>
  </conditionalFormatting>
  <conditionalFormatting sqref="I262">
    <cfRule type="cellIs" dxfId="20225" priority="505" stopIfTrue="1" operator="greaterThan">
      <formula>$H$262</formula>
    </cfRule>
  </conditionalFormatting>
  <conditionalFormatting sqref="I262">
    <cfRule type="cellIs" dxfId="20224" priority="506" stopIfTrue="1" operator="lessThan">
      <formula>$H$262*(-1)</formula>
    </cfRule>
  </conditionalFormatting>
  <conditionalFormatting sqref="I263">
    <cfRule type="cellIs" dxfId="20223" priority="507" stopIfTrue="1" operator="greaterThan">
      <formula>$H$263</formula>
    </cfRule>
  </conditionalFormatting>
  <conditionalFormatting sqref="I263">
    <cfRule type="cellIs" dxfId="20222" priority="508" stopIfTrue="1" operator="lessThan">
      <formula>$H$263*(-1)</formula>
    </cfRule>
  </conditionalFormatting>
  <conditionalFormatting sqref="I264">
    <cfRule type="cellIs" dxfId="20221" priority="509" stopIfTrue="1" operator="greaterThan">
      <formula>$H$264</formula>
    </cfRule>
  </conditionalFormatting>
  <conditionalFormatting sqref="I264">
    <cfRule type="cellIs" dxfId="20220" priority="510" stopIfTrue="1" operator="lessThan">
      <formula>$H$264*(-1)</formula>
    </cfRule>
  </conditionalFormatting>
  <conditionalFormatting sqref="I265">
    <cfRule type="cellIs" dxfId="20219" priority="511" stopIfTrue="1" operator="greaterThan">
      <formula>$H$265</formula>
    </cfRule>
  </conditionalFormatting>
  <conditionalFormatting sqref="I265">
    <cfRule type="cellIs" dxfId="20218" priority="512" stopIfTrue="1" operator="lessThan">
      <formula>$H$265*(-1)</formula>
    </cfRule>
  </conditionalFormatting>
  <conditionalFormatting sqref="I266">
    <cfRule type="cellIs" dxfId="20217" priority="513" stopIfTrue="1" operator="greaterThan">
      <formula>$H$266</formula>
    </cfRule>
  </conditionalFormatting>
  <conditionalFormatting sqref="I266">
    <cfRule type="cellIs" dxfId="20216" priority="514" stopIfTrue="1" operator="lessThan">
      <formula>$H$266*(-1)</formula>
    </cfRule>
  </conditionalFormatting>
  <conditionalFormatting sqref="I267">
    <cfRule type="cellIs" dxfId="20215" priority="515" stopIfTrue="1" operator="greaterThan">
      <formula>$H$267</formula>
    </cfRule>
  </conditionalFormatting>
  <conditionalFormatting sqref="I267">
    <cfRule type="cellIs" dxfId="20214" priority="516" stopIfTrue="1" operator="lessThan">
      <formula>$H$267*(-1)</formula>
    </cfRule>
  </conditionalFormatting>
  <conditionalFormatting sqref="I268">
    <cfRule type="cellIs" dxfId="20213" priority="517" stopIfTrue="1" operator="greaterThan">
      <formula>$H$268</formula>
    </cfRule>
  </conditionalFormatting>
  <conditionalFormatting sqref="I268">
    <cfRule type="cellIs" dxfId="20212" priority="518" stopIfTrue="1" operator="lessThan">
      <formula>$H$268*(-1)</formula>
    </cfRule>
  </conditionalFormatting>
  <conditionalFormatting sqref="I269">
    <cfRule type="cellIs" dxfId="20211" priority="519" stopIfTrue="1" operator="greaterThan">
      <formula>$H$269</formula>
    </cfRule>
  </conditionalFormatting>
  <conditionalFormatting sqref="I269">
    <cfRule type="cellIs" dxfId="20210" priority="520" stopIfTrue="1" operator="lessThan">
      <formula>$H$269*(-1)</formula>
    </cfRule>
  </conditionalFormatting>
  <conditionalFormatting sqref="I270">
    <cfRule type="cellIs" dxfId="20209" priority="521" stopIfTrue="1" operator="greaterThan">
      <formula>$H$270</formula>
    </cfRule>
  </conditionalFormatting>
  <conditionalFormatting sqref="I270">
    <cfRule type="cellIs" dxfId="20208" priority="522" stopIfTrue="1" operator="lessThan">
      <formula>$H$270*(-1)</formula>
    </cfRule>
  </conditionalFormatting>
  <conditionalFormatting sqref="I271">
    <cfRule type="cellIs" dxfId="20207" priority="523" stopIfTrue="1" operator="greaterThan">
      <formula>$H$271</formula>
    </cfRule>
  </conditionalFormatting>
  <conditionalFormatting sqref="I271">
    <cfRule type="cellIs" dxfId="20206" priority="524" stopIfTrue="1" operator="lessThan">
      <formula>$H$271*(-1)</formula>
    </cfRule>
  </conditionalFormatting>
  <conditionalFormatting sqref="I272">
    <cfRule type="cellIs" dxfId="20205" priority="525" stopIfTrue="1" operator="greaterThan">
      <formula>$H$272</formula>
    </cfRule>
  </conditionalFormatting>
  <conditionalFormatting sqref="I272">
    <cfRule type="cellIs" dxfId="20204" priority="526" stopIfTrue="1" operator="lessThan">
      <formula>$H$272*(-1)</formula>
    </cfRule>
  </conditionalFormatting>
  <conditionalFormatting sqref="I273">
    <cfRule type="cellIs" dxfId="20203" priority="527" stopIfTrue="1" operator="greaterThan">
      <formula>$H$273</formula>
    </cfRule>
  </conditionalFormatting>
  <conditionalFormatting sqref="I273">
    <cfRule type="cellIs" dxfId="20202" priority="528" stopIfTrue="1" operator="lessThan">
      <formula>$H$273*(-1)</formula>
    </cfRule>
  </conditionalFormatting>
  <conditionalFormatting sqref="I274">
    <cfRule type="cellIs" dxfId="20201" priority="529" stopIfTrue="1" operator="greaterThan">
      <formula>$H$274</formula>
    </cfRule>
  </conditionalFormatting>
  <conditionalFormatting sqref="I274">
    <cfRule type="cellIs" dxfId="20200" priority="530" stopIfTrue="1" operator="lessThan">
      <formula>$H$274*(-1)</formula>
    </cfRule>
  </conditionalFormatting>
  <conditionalFormatting sqref="I275">
    <cfRule type="cellIs" dxfId="20199" priority="531" stopIfTrue="1" operator="greaterThan">
      <formula>$H$275</formula>
    </cfRule>
  </conditionalFormatting>
  <conditionalFormatting sqref="I275">
    <cfRule type="cellIs" dxfId="20198" priority="532" stopIfTrue="1" operator="lessThan">
      <formula>$H$275*(-1)</formula>
    </cfRule>
  </conditionalFormatting>
  <conditionalFormatting sqref="I276">
    <cfRule type="cellIs" dxfId="20197" priority="533" stopIfTrue="1" operator="greaterThan">
      <formula>$H$276</formula>
    </cfRule>
  </conditionalFormatting>
  <conditionalFormatting sqref="I276">
    <cfRule type="cellIs" dxfId="20196" priority="534" stopIfTrue="1" operator="lessThan">
      <formula>$H$276*(-1)</formula>
    </cfRule>
  </conditionalFormatting>
  <conditionalFormatting sqref="I277">
    <cfRule type="cellIs" dxfId="20195" priority="535" stopIfTrue="1" operator="greaterThan">
      <formula>$H$277</formula>
    </cfRule>
  </conditionalFormatting>
  <conditionalFormatting sqref="I277">
    <cfRule type="cellIs" dxfId="20194" priority="536" stopIfTrue="1" operator="lessThan">
      <formula>$H$277*(-1)</formula>
    </cfRule>
  </conditionalFormatting>
  <conditionalFormatting sqref="I278">
    <cfRule type="cellIs" dxfId="20193" priority="537" stopIfTrue="1" operator="greaterThan">
      <formula>$H$278</formula>
    </cfRule>
  </conditionalFormatting>
  <conditionalFormatting sqref="I278">
    <cfRule type="cellIs" dxfId="20192" priority="538" stopIfTrue="1" operator="lessThan">
      <formula>$H$278*(-1)</formula>
    </cfRule>
  </conditionalFormatting>
  <conditionalFormatting sqref="I279">
    <cfRule type="cellIs" dxfId="20191" priority="539" stopIfTrue="1" operator="greaterThan">
      <formula>$H$279</formula>
    </cfRule>
  </conditionalFormatting>
  <conditionalFormatting sqref="I279">
    <cfRule type="cellIs" dxfId="20190" priority="540" stopIfTrue="1" operator="lessThan">
      <formula>$H$279*(-1)</formula>
    </cfRule>
  </conditionalFormatting>
  <conditionalFormatting sqref="I280">
    <cfRule type="cellIs" dxfId="20189" priority="541" stopIfTrue="1" operator="greaterThan">
      <formula>$H$280</formula>
    </cfRule>
  </conditionalFormatting>
  <conditionalFormatting sqref="I280">
    <cfRule type="cellIs" dxfId="20188" priority="542" stopIfTrue="1" operator="lessThan">
      <formula>$H$280*(-1)</formula>
    </cfRule>
  </conditionalFormatting>
  <conditionalFormatting sqref="I281">
    <cfRule type="cellIs" dxfId="20187" priority="543" stopIfTrue="1" operator="greaterThan">
      <formula>$H$281</formula>
    </cfRule>
  </conditionalFormatting>
  <conditionalFormatting sqref="I281">
    <cfRule type="cellIs" dxfId="20186" priority="544" stopIfTrue="1" operator="lessThan">
      <formula>$H$281*(-1)</formula>
    </cfRule>
  </conditionalFormatting>
  <conditionalFormatting sqref="I282">
    <cfRule type="cellIs" dxfId="20185" priority="545" stopIfTrue="1" operator="greaterThan">
      <formula>$H$282</formula>
    </cfRule>
  </conditionalFormatting>
  <conditionalFormatting sqref="I282">
    <cfRule type="cellIs" dxfId="20184" priority="546" stopIfTrue="1" operator="lessThan">
      <formula>$H$282*(-1)</formula>
    </cfRule>
  </conditionalFormatting>
  <conditionalFormatting sqref="I283">
    <cfRule type="cellIs" dxfId="20183" priority="547" stopIfTrue="1" operator="greaterThan">
      <formula>$H$283</formula>
    </cfRule>
  </conditionalFormatting>
  <conditionalFormatting sqref="I283">
    <cfRule type="cellIs" dxfId="20182" priority="548" stopIfTrue="1" operator="lessThan">
      <formula>$H$283*(-1)</formula>
    </cfRule>
  </conditionalFormatting>
  <conditionalFormatting sqref="I284">
    <cfRule type="cellIs" dxfId="20181" priority="549" stopIfTrue="1" operator="greaterThan">
      <formula>$H$284</formula>
    </cfRule>
  </conditionalFormatting>
  <conditionalFormatting sqref="I284">
    <cfRule type="cellIs" dxfId="20180" priority="550" stopIfTrue="1" operator="lessThan">
      <formula>$H$284*(-1)</formula>
    </cfRule>
  </conditionalFormatting>
  <conditionalFormatting sqref="I285">
    <cfRule type="cellIs" dxfId="20179" priority="551" stopIfTrue="1" operator="greaterThan">
      <formula>$H$285</formula>
    </cfRule>
  </conditionalFormatting>
  <conditionalFormatting sqref="I285">
    <cfRule type="cellIs" dxfId="20178" priority="552" stopIfTrue="1" operator="lessThan">
      <formula>$H$285*(-1)</formula>
    </cfRule>
  </conditionalFormatting>
  <conditionalFormatting sqref="I286">
    <cfRule type="cellIs" dxfId="20177" priority="553" stopIfTrue="1" operator="greaterThan">
      <formula>$H$286</formula>
    </cfRule>
  </conditionalFormatting>
  <conditionalFormatting sqref="I286">
    <cfRule type="cellIs" dxfId="20176" priority="554" stopIfTrue="1" operator="lessThan">
      <formula>$H$286*(-1)</formula>
    </cfRule>
  </conditionalFormatting>
  <conditionalFormatting sqref="I287">
    <cfRule type="cellIs" dxfId="20175" priority="555" stopIfTrue="1" operator="greaterThan">
      <formula>$H$287</formula>
    </cfRule>
  </conditionalFormatting>
  <conditionalFormatting sqref="I287">
    <cfRule type="cellIs" dxfId="20174" priority="556" stopIfTrue="1" operator="lessThan">
      <formula>$H$287*(-1)</formula>
    </cfRule>
  </conditionalFormatting>
  <conditionalFormatting sqref="I288">
    <cfRule type="cellIs" dxfId="20173" priority="557" stopIfTrue="1" operator="greaterThan">
      <formula>$H$288</formula>
    </cfRule>
  </conditionalFormatting>
  <conditionalFormatting sqref="I288">
    <cfRule type="cellIs" dxfId="20172" priority="558" stopIfTrue="1" operator="lessThan">
      <formula>$H$288*(-1)</formula>
    </cfRule>
  </conditionalFormatting>
  <conditionalFormatting sqref="I289">
    <cfRule type="cellIs" dxfId="20171" priority="559" stopIfTrue="1" operator="greaterThan">
      <formula>$H$289</formula>
    </cfRule>
  </conditionalFormatting>
  <conditionalFormatting sqref="I289">
    <cfRule type="cellIs" dxfId="20170" priority="560" stopIfTrue="1" operator="lessThan">
      <formula>$H$289*(-1)</formula>
    </cfRule>
  </conditionalFormatting>
  <conditionalFormatting sqref="I290">
    <cfRule type="cellIs" dxfId="20169" priority="561" stopIfTrue="1" operator="greaterThan">
      <formula>$H$290</formula>
    </cfRule>
  </conditionalFormatting>
  <conditionalFormatting sqref="I290">
    <cfRule type="cellIs" dxfId="20168" priority="562" stopIfTrue="1" operator="lessThan">
      <formula>$H$290*(-1)</formula>
    </cfRule>
  </conditionalFormatting>
  <conditionalFormatting sqref="I291">
    <cfRule type="cellIs" dxfId="20167" priority="563" stopIfTrue="1" operator="greaterThan">
      <formula>$H$291</formula>
    </cfRule>
  </conditionalFormatting>
  <conditionalFormatting sqref="I291">
    <cfRule type="cellIs" dxfId="20166" priority="564" stopIfTrue="1" operator="lessThan">
      <formula>$H$291*(-1)</formula>
    </cfRule>
  </conditionalFormatting>
  <conditionalFormatting sqref="I292">
    <cfRule type="cellIs" dxfId="20165" priority="565" stopIfTrue="1" operator="greaterThan">
      <formula>$H$292</formula>
    </cfRule>
  </conditionalFormatting>
  <conditionalFormatting sqref="I292">
    <cfRule type="cellIs" dxfId="20164" priority="566" stopIfTrue="1" operator="lessThan">
      <formula>$H$292*(-1)</formula>
    </cfRule>
  </conditionalFormatting>
  <conditionalFormatting sqref="I293">
    <cfRule type="cellIs" dxfId="20163" priority="567" stopIfTrue="1" operator="greaterThan">
      <formula>$H$293</formula>
    </cfRule>
  </conditionalFormatting>
  <conditionalFormatting sqref="I293">
    <cfRule type="cellIs" dxfId="20162" priority="568" stopIfTrue="1" operator="lessThan">
      <formula>$H$293*(-1)</formula>
    </cfRule>
  </conditionalFormatting>
  <conditionalFormatting sqref="I294">
    <cfRule type="cellIs" dxfId="20161" priority="569" stopIfTrue="1" operator="greaterThan">
      <formula>$H$294</formula>
    </cfRule>
  </conditionalFormatting>
  <conditionalFormatting sqref="I294">
    <cfRule type="cellIs" dxfId="20160" priority="570" stopIfTrue="1" operator="lessThan">
      <formula>$H$294*(-1)</formula>
    </cfRule>
  </conditionalFormatting>
  <conditionalFormatting sqref="I295">
    <cfRule type="cellIs" dxfId="20159" priority="571" stopIfTrue="1" operator="greaterThan">
      <formula>$H$295</formula>
    </cfRule>
  </conditionalFormatting>
  <conditionalFormatting sqref="I295">
    <cfRule type="cellIs" dxfId="20158" priority="572" stopIfTrue="1" operator="lessThan">
      <formula>$H$295*(-1)</formula>
    </cfRule>
  </conditionalFormatting>
  <conditionalFormatting sqref="I296">
    <cfRule type="cellIs" dxfId="20157" priority="573" stopIfTrue="1" operator="greaterThan">
      <formula>$H$296</formula>
    </cfRule>
  </conditionalFormatting>
  <conditionalFormatting sqref="I296">
    <cfRule type="cellIs" dxfId="20156" priority="574" stopIfTrue="1" operator="lessThan">
      <formula>$H$296*(-1)</formula>
    </cfRule>
  </conditionalFormatting>
  <conditionalFormatting sqref="I297">
    <cfRule type="cellIs" dxfId="20155" priority="575" stopIfTrue="1" operator="greaterThan">
      <formula>$H$297</formula>
    </cfRule>
  </conditionalFormatting>
  <conditionalFormatting sqref="I297">
    <cfRule type="cellIs" dxfId="20154" priority="576" stopIfTrue="1" operator="lessThan">
      <formula>$H$297*(-1)</formula>
    </cfRule>
  </conditionalFormatting>
  <conditionalFormatting sqref="I298">
    <cfRule type="cellIs" dxfId="20153" priority="577" stopIfTrue="1" operator="greaterThan">
      <formula>$H$298</formula>
    </cfRule>
  </conditionalFormatting>
  <conditionalFormatting sqref="I298">
    <cfRule type="cellIs" dxfId="20152" priority="578" stopIfTrue="1" operator="lessThan">
      <formula>$H$298*(-1)</formula>
    </cfRule>
  </conditionalFormatting>
  <conditionalFormatting sqref="I299">
    <cfRule type="cellIs" dxfId="20151" priority="579" stopIfTrue="1" operator="greaterThan">
      <formula>$H$299</formula>
    </cfRule>
  </conditionalFormatting>
  <conditionalFormatting sqref="I299">
    <cfRule type="cellIs" dxfId="20150" priority="580" stopIfTrue="1" operator="lessThan">
      <formula>$H$299*(-1)</formula>
    </cfRule>
  </conditionalFormatting>
  <conditionalFormatting sqref="I300">
    <cfRule type="cellIs" dxfId="20149" priority="581" stopIfTrue="1" operator="greaterThan">
      <formula>$H$300</formula>
    </cfRule>
  </conditionalFormatting>
  <conditionalFormatting sqref="I300">
    <cfRule type="cellIs" dxfId="20148" priority="582" stopIfTrue="1" operator="lessThan">
      <formula>$H$300*(-1)</formula>
    </cfRule>
  </conditionalFormatting>
  <conditionalFormatting sqref="I301">
    <cfRule type="cellIs" dxfId="20147" priority="583" stopIfTrue="1" operator="greaterThan">
      <formula>$H$301</formula>
    </cfRule>
  </conditionalFormatting>
  <conditionalFormatting sqref="I301">
    <cfRule type="cellIs" dxfId="20146" priority="584" stopIfTrue="1" operator="lessThan">
      <formula>$H$301*(-1)</formula>
    </cfRule>
  </conditionalFormatting>
  <conditionalFormatting sqref="I302">
    <cfRule type="cellIs" dxfId="20145" priority="585" stopIfTrue="1" operator="greaterThan">
      <formula>$H$302</formula>
    </cfRule>
  </conditionalFormatting>
  <conditionalFormatting sqref="I302">
    <cfRule type="cellIs" dxfId="20144" priority="586" stopIfTrue="1" operator="lessThan">
      <formula>$H$302*(-1)</formula>
    </cfRule>
  </conditionalFormatting>
  <conditionalFormatting sqref="I303">
    <cfRule type="cellIs" dxfId="20143" priority="587" stopIfTrue="1" operator="greaterThan">
      <formula>$H$303</formula>
    </cfRule>
  </conditionalFormatting>
  <conditionalFormatting sqref="I303">
    <cfRule type="cellIs" dxfId="20142" priority="588" stopIfTrue="1" operator="lessThan">
      <formula>$H$303*(-1)</formula>
    </cfRule>
  </conditionalFormatting>
  <conditionalFormatting sqref="I304">
    <cfRule type="cellIs" dxfId="20141" priority="589" stopIfTrue="1" operator="greaterThan">
      <formula>$H$304</formula>
    </cfRule>
  </conditionalFormatting>
  <conditionalFormatting sqref="I304">
    <cfRule type="cellIs" dxfId="20140" priority="590" stopIfTrue="1" operator="lessThan">
      <formula>$H$304*(-1)</formula>
    </cfRule>
  </conditionalFormatting>
  <conditionalFormatting sqref="I305">
    <cfRule type="cellIs" dxfId="20139" priority="591" stopIfTrue="1" operator="greaterThan">
      <formula>$H$305</formula>
    </cfRule>
  </conditionalFormatting>
  <conditionalFormatting sqref="I305">
    <cfRule type="cellIs" dxfId="20138" priority="592" stopIfTrue="1" operator="lessThan">
      <formula>$H$305*(-1)</formula>
    </cfRule>
  </conditionalFormatting>
  <conditionalFormatting sqref="I306">
    <cfRule type="cellIs" dxfId="20137" priority="593" stopIfTrue="1" operator="greaterThan">
      <formula>$H$306</formula>
    </cfRule>
  </conditionalFormatting>
  <conditionalFormatting sqref="I306">
    <cfRule type="cellIs" dxfId="20136" priority="594" stopIfTrue="1" operator="lessThan">
      <formula>$H$306*(-1)</formula>
    </cfRule>
  </conditionalFormatting>
  <conditionalFormatting sqref="I307">
    <cfRule type="cellIs" dxfId="20135" priority="595" stopIfTrue="1" operator="greaterThan">
      <formula>$H$307</formula>
    </cfRule>
  </conditionalFormatting>
  <conditionalFormatting sqref="I307">
    <cfRule type="cellIs" dxfId="20134" priority="596" stopIfTrue="1" operator="lessThan">
      <formula>$H$307*(-1)</formula>
    </cfRule>
  </conditionalFormatting>
  <conditionalFormatting sqref="I308">
    <cfRule type="cellIs" dxfId="20133" priority="597" stopIfTrue="1" operator="greaterThan">
      <formula>$H$308</formula>
    </cfRule>
  </conditionalFormatting>
  <conditionalFormatting sqref="I308">
    <cfRule type="cellIs" dxfId="20132" priority="598" stopIfTrue="1" operator="lessThan">
      <formula>$H$308*(-1)</formula>
    </cfRule>
  </conditionalFormatting>
  <conditionalFormatting sqref="I309">
    <cfRule type="cellIs" dxfId="20131" priority="599" stopIfTrue="1" operator="greaterThan">
      <formula>$H$309</formula>
    </cfRule>
  </conditionalFormatting>
  <conditionalFormatting sqref="I309">
    <cfRule type="cellIs" dxfId="20130" priority="600" stopIfTrue="1" operator="lessThan">
      <formula>$H$309*(-1)</formula>
    </cfRule>
  </conditionalFormatting>
  <conditionalFormatting sqref="I310">
    <cfRule type="cellIs" dxfId="20129" priority="601" stopIfTrue="1" operator="greaterThan">
      <formula>$H$310</formula>
    </cfRule>
  </conditionalFormatting>
  <conditionalFormatting sqref="I310">
    <cfRule type="cellIs" dxfId="20128" priority="602" stopIfTrue="1" operator="lessThan">
      <formula>$H$310*(-1)</formula>
    </cfRule>
  </conditionalFormatting>
  <conditionalFormatting sqref="I311">
    <cfRule type="cellIs" dxfId="20127" priority="603" stopIfTrue="1" operator="greaterThan">
      <formula>$H$311</formula>
    </cfRule>
  </conditionalFormatting>
  <conditionalFormatting sqref="I311">
    <cfRule type="cellIs" dxfId="20126" priority="604" stopIfTrue="1" operator="lessThan">
      <formula>$H$311*(-1)</formula>
    </cfRule>
  </conditionalFormatting>
  <conditionalFormatting sqref="I312">
    <cfRule type="cellIs" dxfId="20125" priority="605" stopIfTrue="1" operator="greaterThan">
      <formula>$H$312</formula>
    </cfRule>
  </conditionalFormatting>
  <conditionalFormatting sqref="I312">
    <cfRule type="cellIs" dxfId="20124" priority="606" stopIfTrue="1" operator="lessThan">
      <formula>$H$312*(-1)</formula>
    </cfRule>
  </conditionalFormatting>
  <conditionalFormatting sqref="I313">
    <cfRule type="cellIs" dxfId="20123" priority="607" stopIfTrue="1" operator="greaterThan">
      <formula>$H$313</formula>
    </cfRule>
  </conditionalFormatting>
  <conditionalFormatting sqref="I313">
    <cfRule type="cellIs" dxfId="20122" priority="608" stopIfTrue="1" operator="lessThan">
      <formula>$H$313*(-1)</formula>
    </cfRule>
  </conditionalFormatting>
  <conditionalFormatting sqref="I314">
    <cfRule type="cellIs" dxfId="20121" priority="609" stopIfTrue="1" operator="greaterThan">
      <formula>$H$314</formula>
    </cfRule>
  </conditionalFormatting>
  <conditionalFormatting sqref="I314">
    <cfRule type="cellIs" dxfId="20120" priority="610" stopIfTrue="1" operator="lessThan">
      <formula>$H$314*(-1)</formula>
    </cfRule>
  </conditionalFormatting>
  <conditionalFormatting sqref="I315">
    <cfRule type="cellIs" dxfId="20119" priority="611" stopIfTrue="1" operator="greaterThan">
      <formula>$H$315</formula>
    </cfRule>
  </conditionalFormatting>
  <conditionalFormatting sqref="I315">
    <cfRule type="cellIs" dxfId="20118" priority="612" stopIfTrue="1" operator="lessThan">
      <formula>$H$315*(-1)</formula>
    </cfRule>
  </conditionalFormatting>
  <conditionalFormatting sqref="I316">
    <cfRule type="cellIs" dxfId="20117" priority="613" stopIfTrue="1" operator="greaterThan">
      <formula>$H$316</formula>
    </cfRule>
  </conditionalFormatting>
  <conditionalFormatting sqref="I316">
    <cfRule type="cellIs" dxfId="20116" priority="614" stopIfTrue="1" operator="lessThan">
      <formula>$H$316*(-1)</formula>
    </cfRule>
  </conditionalFormatting>
  <conditionalFormatting sqref="I317">
    <cfRule type="cellIs" dxfId="20115" priority="615" stopIfTrue="1" operator="greaterThan">
      <formula>$H$317</formula>
    </cfRule>
  </conditionalFormatting>
  <conditionalFormatting sqref="I317">
    <cfRule type="cellIs" dxfId="20114" priority="616" stopIfTrue="1" operator="lessThan">
      <formula>$H$317*(-1)</formula>
    </cfRule>
  </conditionalFormatting>
  <conditionalFormatting sqref="I318">
    <cfRule type="cellIs" dxfId="20113" priority="617" stopIfTrue="1" operator="greaterThan">
      <formula>$H$318</formula>
    </cfRule>
  </conditionalFormatting>
  <conditionalFormatting sqref="I318">
    <cfRule type="cellIs" dxfId="20112" priority="618" stopIfTrue="1" operator="lessThan">
      <formula>$H$318*(-1)</formula>
    </cfRule>
  </conditionalFormatting>
  <conditionalFormatting sqref="I319">
    <cfRule type="cellIs" dxfId="20111" priority="619" stopIfTrue="1" operator="greaterThan">
      <formula>$H$319</formula>
    </cfRule>
  </conditionalFormatting>
  <conditionalFormatting sqref="I319">
    <cfRule type="cellIs" dxfId="20110" priority="620" stopIfTrue="1" operator="lessThan">
      <formula>$H$319*(-1)</formula>
    </cfRule>
  </conditionalFormatting>
  <conditionalFormatting sqref="I320">
    <cfRule type="cellIs" dxfId="20109" priority="621" stopIfTrue="1" operator="greaterThan">
      <formula>$H$320</formula>
    </cfRule>
  </conditionalFormatting>
  <conditionalFormatting sqref="I320">
    <cfRule type="cellIs" dxfId="20108" priority="622" stopIfTrue="1" operator="lessThan">
      <formula>$H$320*(-1)</formula>
    </cfRule>
  </conditionalFormatting>
  <conditionalFormatting sqref="I321">
    <cfRule type="cellIs" dxfId="20107" priority="623" stopIfTrue="1" operator="greaterThan">
      <formula>$H$321</formula>
    </cfRule>
  </conditionalFormatting>
  <conditionalFormatting sqref="I321">
    <cfRule type="cellIs" dxfId="20106" priority="624" stopIfTrue="1" operator="lessThan">
      <formula>$H$321*(-1)</formula>
    </cfRule>
  </conditionalFormatting>
  <conditionalFormatting sqref="I322">
    <cfRule type="cellIs" dxfId="20105" priority="625" stopIfTrue="1" operator="greaterThan">
      <formula>$H$322</formula>
    </cfRule>
  </conditionalFormatting>
  <conditionalFormatting sqref="I322">
    <cfRule type="cellIs" dxfId="20104" priority="626" stopIfTrue="1" operator="lessThan">
      <formula>$H$322*(-1)</formula>
    </cfRule>
  </conditionalFormatting>
  <conditionalFormatting sqref="I323">
    <cfRule type="cellIs" dxfId="20103" priority="627" stopIfTrue="1" operator="greaterThan">
      <formula>$H$323</formula>
    </cfRule>
  </conditionalFormatting>
  <conditionalFormatting sqref="I323">
    <cfRule type="cellIs" dxfId="20102" priority="628" stopIfTrue="1" operator="lessThan">
      <formula>$H$323*(-1)</formula>
    </cfRule>
  </conditionalFormatting>
  <conditionalFormatting sqref="I324">
    <cfRule type="cellIs" dxfId="20101" priority="629" stopIfTrue="1" operator="greaterThan">
      <formula>$H$324</formula>
    </cfRule>
  </conditionalFormatting>
  <conditionalFormatting sqref="I324">
    <cfRule type="cellIs" dxfId="20100" priority="630" stopIfTrue="1" operator="lessThan">
      <formula>$H$324*(-1)</formula>
    </cfRule>
  </conditionalFormatting>
  <conditionalFormatting sqref="I325">
    <cfRule type="cellIs" dxfId="20099" priority="631" stopIfTrue="1" operator="greaterThan">
      <formula>$H$325</formula>
    </cfRule>
  </conditionalFormatting>
  <conditionalFormatting sqref="I325">
    <cfRule type="cellIs" dxfId="20098" priority="632" stopIfTrue="1" operator="lessThan">
      <formula>$H$325*(-1)</formula>
    </cfRule>
  </conditionalFormatting>
  <conditionalFormatting sqref="I326">
    <cfRule type="cellIs" dxfId="20097" priority="633" stopIfTrue="1" operator="greaterThan">
      <formula>$H$326</formula>
    </cfRule>
  </conditionalFormatting>
  <conditionalFormatting sqref="I326">
    <cfRule type="cellIs" dxfId="20096" priority="634" stopIfTrue="1" operator="lessThan">
      <formula>$H$326*(-1)</formula>
    </cfRule>
  </conditionalFormatting>
  <conditionalFormatting sqref="I327">
    <cfRule type="cellIs" dxfId="20095" priority="635" stopIfTrue="1" operator="greaterThan">
      <formula>$H$327</formula>
    </cfRule>
  </conditionalFormatting>
  <conditionalFormatting sqref="I327">
    <cfRule type="cellIs" dxfId="20094" priority="636" stopIfTrue="1" operator="lessThan">
      <formula>$H$327*(-1)</formula>
    </cfRule>
  </conditionalFormatting>
  <conditionalFormatting sqref="I328">
    <cfRule type="cellIs" dxfId="20093" priority="637" stopIfTrue="1" operator="greaterThan">
      <formula>$H$328</formula>
    </cfRule>
  </conditionalFormatting>
  <conditionalFormatting sqref="I328">
    <cfRule type="cellIs" dxfId="20092" priority="638" stopIfTrue="1" operator="lessThan">
      <formula>$H$328*(-1)</formula>
    </cfRule>
  </conditionalFormatting>
  <conditionalFormatting sqref="I329">
    <cfRule type="cellIs" dxfId="20091" priority="639" stopIfTrue="1" operator="greaterThan">
      <formula>$H$329</formula>
    </cfRule>
  </conditionalFormatting>
  <conditionalFormatting sqref="I329">
    <cfRule type="cellIs" dxfId="20090" priority="640" stopIfTrue="1" operator="lessThan">
      <formula>$H$329*(-1)</formula>
    </cfRule>
  </conditionalFormatting>
  <conditionalFormatting sqref="I330">
    <cfRule type="cellIs" dxfId="20089" priority="641" stopIfTrue="1" operator="greaterThan">
      <formula>$H$330</formula>
    </cfRule>
  </conditionalFormatting>
  <conditionalFormatting sqref="I330">
    <cfRule type="cellIs" dxfId="20088" priority="642" stopIfTrue="1" operator="lessThan">
      <formula>$H$330*(-1)</formula>
    </cfRule>
  </conditionalFormatting>
  <conditionalFormatting sqref="I331">
    <cfRule type="cellIs" dxfId="20087" priority="643" stopIfTrue="1" operator="greaterThan">
      <formula>$H$331</formula>
    </cfRule>
  </conditionalFormatting>
  <conditionalFormatting sqref="I331">
    <cfRule type="cellIs" dxfId="20086" priority="644" stopIfTrue="1" operator="lessThan">
      <formula>$H$331*(-1)</formula>
    </cfRule>
  </conditionalFormatting>
  <conditionalFormatting sqref="I332">
    <cfRule type="cellIs" dxfId="20085" priority="645" stopIfTrue="1" operator="greaterThan">
      <formula>$H$332</formula>
    </cfRule>
  </conditionalFormatting>
  <conditionalFormatting sqref="I332">
    <cfRule type="cellIs" dxfId="20084" priority="646" stopIfTrue="1" operator="lessThan">
      <formula>$H$332*(-1)</formula>
    </cfRule>
  </conditionalFormatting>
  <conditionalFormatting sqref="I333">
    <cfRule type="cellIs" dxfId="20083" priority="647" stopIfTrue="1" operator="greaterThan">
      <formula>$H$333</formula>
    </cfRule>
  </conditionalFormatting>
  <conditionalFormatting sqref="I333">
    <cfRule type="cellIs" dxfId="20082" priority="648" stopIfTrue="1" operator="lessThan">
      <formula>$H$333*(-1)</formula>
    </cfRule>
  </conditionalFormatting>
  <conditionalFormatting sqref="I334">
    <cfRule type="cellIs" dxfId="20081" priority="649" stopIfTrue="1" operator="greaterThan">
      <formula>$H$334</formula>
    </cfRule>
  </conditionalFormatting>
  <conditionalFormatting sqref="I334">
    <cfRule type="cellIs" dxfId="20080" priority="650" stopIfTrue="1" operator="lessThan">
      <formula>$H$334*(-1)</formula>
    </cfRule>
  </conditionalFormatting>
  <conditionalFormatting sqref="I335">
    <cfRule type="cellIs" dxfId="20079" priority="651" stopIfTrue="1" operator="greaterThan">
      <formula>$H$335</formula>
    </cfRule>
  </conditionalFormatting>
  <conditionalFormatting sqref="I335">
    <cfRule type="cellIs" dxfId="20078" priority="652" stopIfTrue="1" operator="lessThan">
      <formula>$H$335*(-1)</formula>
    </cfRule>
  </conditionalFormatting>
  <conditionalFormatting sqref="I336">
    <cfRule type="cellIs" dxfId="20077" priority="653" stopIfTrue="1" operator="greaterThan">
      <formula>$H$336</formula>
    </cfRule>
  </conditionalFormatting>
  <conditionalFormatting sqref="I336">
    <cfRule type="cellIs" dxfId="20076" priority="654" stopIfTrue="1" operator="lessThan">
      <formula>$H$336*(-1)</formula>
    </cfRule>
  </conditionalFormatting>
  <conditionalFormatting sqref="I337">
    <cfRule type="cellIs" dxfId="20075" priority="655" stopIfTrue="1" operator="greaterThan">
      <formula>$H$337</formula>
    </cfRule>
  </conditionalFormatting>
  <conditionalFormatting sqref="I337">
    <cfRule type="cellIs" dxfId="20074" priority="656" stopIfTrue="1" operator="lessThan">
      <formula>$H$337*(-1)</formula>
    </cfRule>
  </conditionalFormatting>
  <conditionalFormatting sqref="I338">
    <cfRule type="cellIs" dxfId="20073" priority="657" stopIfTrue="1" operator="greaterThan">
      <formula>$H$338</formula>
    </cfRule>
  </conditionalFormatting>
  <conditionalFormatting sqref="I338">
    <cfRule type="cellIs" dxfId="20072" priority="658" stopIfTrue="1" operator="lessThan">
      <formula>$H$338*(-1)</formula>
    </cfRule>
  </conditionalFormatting>
  <conditionalFormatting sqref="I339">
    <cfRule type="cellIs" dxfId="20071" priority="659" stopIfTrue="1" operator="greaterThan">
      <formula>$H$339</formula>
    </cfRule>
  </conditionalFormatting>
  <conditionalFormatting sqref="I339">
    <cfRule type="cellIs" dxfId="20070" priority="660" stopIfTrue="1" operator="lessThan">
      <formula>$H$339*(-1)</formula>
    </cfRule>
  </conditionalFormatting>
  <conditionalFormatting sqref="I340">
    <cfRule type="cellIs" dxfId="20069" priority="661" stopIfTrue="1" operator="greaterThan">
      <formula>$H$340</formula>
    </cfRule>
  </conditionalFormatting>
  <conditionalFormatting sqref="I340">
    <cfRule type="cellIs" dxfId="20068" priority="662" stopIfTrue="1" operator="lessThan">
      <formula>$H$340*(-1)</formula>
    </cfRule>
  </conditionalFormatting>
  <conditionalFormatting sqref="I341">
    <cfRule type="cellIs" dxfId="20067" priority="663" stopIfTrue="1" operator="greaterThan">
      <formula>$H$341</formula>
    </cfRule>
  </conditionalFormatting>
  <conditionalFormatting sqref="I341">
    <cfRule type="cellIs" dxfId="20066" priority="664" stopIfTrue="1" operator="lessThan">
      <formula>$H$341*(-1)</formula>
    </cfRule>
  </conditionalFormatting>
  <conditionalFormatting sqref="I342">
    <cfRule type="cellIs" dxfId="20065" priority="665" stopIfTrue="1" operator="greaterThan">
      <formula>$H$342</formula>
    </cfRule>
  </conditionalFormatting>
  <conditionalFormatting sqref="I342">
    <cfRule type="cellIs" dxfId="20064" priority="666" stopIfTrue="1" operator="lessThan">
      <formula>$H$342*(-1)</formula>
    </cfRule>
  </conditionalFormatting>
  <conditionalFormatting sqref="I343">
    <cfRule type="cellIs" dxfId="20063" priority="667" stopIfTrue="1" operator="greaterThan">
      <formula>$H$343</formula>
    </cfRule>
  </conditionalFormatting>
  <conditionalFormatting sqref="I343">
    <cfRule type="cellIs" dxfId="20062" priority="668" stopIfTrue="1" operator="lessThan">
      <formula>$H$343*(-1)</formula>
    </cfRule>
  </conditionalFormatting>
  <conditionalFormatting sqref="I344">
    <cfRule type="cellIs" dxfId="20061" priority="669" stopIfTrue="1" operator="greaterThan">
      <formula>$H$344</formula>
    </cfRule>
  </conditionalFormatting>
  <conditionalFormatting sqref="I344">
    <cfRule type="cellIs" dxfId="20060" priority="670" stopIfTrue="1" operator="lessThan">
      <formula>$H$344*(-1)</formula>
    </cfRule>
  </conditionalFormatting>
  <conditionalFormatting sqref="I345">
    <cfRule type="cellIs" dxfId="20059" priority="671" stopIfTrue="1" operator="greaterThan">
      <formula>$H$345</formula>
    </cfRule>
  </conditionalFormatting>
  <conditionalFormatting sqref="I345">
    <cfRule type="cellIs" dxfId="20058" priority="672" stopIfTrue="1" operator="lessThan">
      <formula>$H$345*(-1)</formula>
    </cfRule>
  </conditionalFormatting>
  <conditionalFormatting sqref="I346">
    <cfRule type="cellIs" dxfId="20057" priority="673" stopIfTrue="1" operator="greaterThan">
      <formula>$H$346</formula>
    </cfRule>
  </conditionalFormatting>
  <conditionalFormatting sqref="I346">
    <cfRule type="cellIs" dxfId="20056" priority="674" stopIfTrue="1" operator="lessThan">
      <formula>$H$346*(-1)</formula>
    </cfRule>
  </conditionalFormatting>
  <conditionalFormatting sqref="I347">
    <cfRule type="cellIs" dxfId="20055" priority="675" stopIfTrue="1" operator="greaterThan">
      <formula>$H$347</formula>
    </cfRule>
  </conditionalFormatting>
  <conditionalFormatting sqref="I347">
    <cfRule type="cellIs" dxfId="20054" priority="676" stopIfTrue="1" operator="lessThan">
      <formula>$H$347*(-1)</formula>
    </cfRule>
  </conditionalFormatting>
  <conditionalFormatting sqref="I348">
    <cfRule type="cellIs" dxfId="20053" priority="677" stopIfTrue="1" operator="greaterThan">
      <formula>$H$348</formula>
    </cfRule>
  </conditionalFormatting>
  <conditionalFormatting sqref="I348">
    <cfRule type="cellIs" dxfId="20052" priority="678" stopIfTrue="1" operator="lessThan">
      <formula>$H$348*(-1)</formula>
    </cfRule>
  </conditionalFormatting>
  <conditionalFormatting sqref="I349">
    <cfRule type="cellIs" dxfId="20051" priority="679" stopIfTrue="1" operator="greaterThan">
      <formula>$H$349</formula>
    </cfRule>
  </conditionalFormatting>
  <conditionalFormatting sqref="I349">
    <cfRule type="cellIs" dxfId="20050" priority="680" stopIfTrue="1" operator="lessThan">
      <formula>$H$349*(-1)</formula>
    </cfRule>
  </conditionalFormatting>
  <conditionalFormatting sqref="I350">
    <cfRule type="cellIs" dxfId="20049" priority="681" stopIfTrue="1" operator="greaterThan">
      <formula>$H$350</formula>
    </cfRule>
  </conditionalFormatting>
  <conditionalFormatting sqref="I350">
    <cfRule type="cellIs" dxfId="20048" priority="682" stopIfTrue="1" operator="lessThan">
      <formula>$H$350*(-1)</formula>
    </cfRule>
  </conditionalFormatting>
  <conditionalFormatting sqref="I351">
    <cfRule type="cellIs" dxfId="20047" priority="683" stopIfTrue="1" operator="greaterThan">
      <formula>$H$351</formula>
    </cfRule>
  </conditionalFormatting>
  <conditionalFormatting sqref="I351">
    <cfRule type="cellIs" dxfId="20046" priority="684" stopIfTrue="1" operator="lessThan">
      <formula>$H$351*(-1)</formula>
    </cfRule>
  </conditionalFormatting>
  <conditionalFormatting sqref="I352">
    <cfRule type="cellIs" dxfId="20045" priority="685" stopIfTrue="1" operator="greaterThan">
      <formula>$H$352</formula>
    </cfRule>
  </conditionalFormatting>
  <conditionalFormatting sqref="I352">
    <cfRule type="cellIs" dxfId="20044" priority="686" stopIfTrue="1" operator="lessThan">
      <formula>$H$352*(-1)</formula>
    </cfRule>
  </conditionalFormatting>
  <conditionalFormatting sqref="I353">
    <cfRule type="cellIs" dxfId="20043" priority="687" stopIfTrue="1" operator="greaterThan">
      <formula>$H$353</formula>
    </cfRule>
  </conditionalFormatting>
  <conditionalFormatting sqref="I353">
    <cfRule type="cellIs" dxfId="20042" priority="688" stopIfTrue="1" operator="lessThan">
      <formula>$H$353*(-1)</formula>
    </cfRule>
  </conditionalFormatting>
  <conditionalFormatting sqref="I354">
    <cfRule type="cellIs" dxfId="20041" priority="689" stopIfTrue="1" operator="greaterThan">
      <formula>$H$354</formula>
    </cfRule>
  </conditionalFormatting>
  <conditionalFormatting sqref="I354">
    <cfRule type="cellIs" dxfId="20040" priority="690" stopIfTrue="1" operator="lessThan">
      <formula>$H$354*(-1)</formula>
    </cfRule>
  </conditionalFormatting>
  <conditionalFormatting sqref="I355">
    <cfRule type="cellIs" dxfId="20039" priority="691" stopIfTrue="1" operator="greaterThan">
      <formula>$H$355</formula>
    </cfRule>
  </conditionalFormatting>
  <conditionalFormatting sqref="I355">
    <cfRule type="cellIs" dxfId="20038" priority="692" stopIfTrue="1" operator="lessThan">
      <formula>$H$355*(-1)</formula>
    </cfRule>
  </conditionalFormatting>
  <conditionalFormatting sqref="I356">
    <cfRule type="cellIs" dxfId="20037" priority="693" stopIfTrue="1" operator="greaterThan">
      <formula>$H$356</formula>
    </cfRule>
  </conditionalFormatting>
  <conditionalFormatting sqref="I356">
    <cfRule type="cellIs" dxfId="20036" priority="694" stopIfTrue="1" operator="lessThan">
      <formula>$H$356*(-1)</formula>
    </cfRule>
  </conditionalFormatting>
  <conditionalFormatting sqref="I357">
    <cfRule type="cellIs" dxfId="20035" priority="695" stopIfTrue="1" operator="greaterThan">
      <formula>$H$357</formula>
    </cfRule>
  </conditionalFormatting>
  <conditionalFormatting sqref="I357">
    <cfRule type="cellIs" dxfId="20034" priority="696" stopIfTrue="1" operator="lessThan">
      <formula>$H$357*(-1)</formula>
    </cfRule>
  </conditionalFormatting>
  <conditionalFormatting sqref="I358">
    <cfRule type="cellIs" dxfId="20033" priority="697" stopIfTrue="1" operator="greaterThan">
      <formula>$H$358</formula>
    </cfRule>
  </conditionalFormatting>
  <conditionalFormatting sqref="I358">
    <cfRule type="cellIs" dxfId="20032" priority="698" stopIfTrue="1" operator="lessThan">
      <formula>$H$358*(-1)</formula>
    </cfRule>
  </conditionalFormatting>
  <conditionalFormatting sqref="I359">
    <cfRule type="cellIs" dxfId="20031" priority="699" stopIfTrue="1" operator="greaterThan">
      <formula>$H$359</formula>
    </cfRule>
  </conditionalFormatting>
  <conditionalFormatting sqref="I359">
    <cfRule type="cellIs" dxfId="20030" priority="700" stopIfTrue="1" operator="lessThan">
      <formula>$H$359*(-1)</formula>
    </cfRule>
  </conditionalFormatting>
  <conditionalFormatting sqref="I360">
    <cfRule type="cellIs" dxfId="20029" priority="701" stopIfTrue="1" operator="greaterThan">
      <formula>$H$360</formula>
    </cfRule>
  </conditionalFormatting>
  <conditionalFormatting sqref="I360">
    <cfRule type="cellIs" dxfId="20028" priority="702" stopIfTrue="1" operator="lessThan">
      <formula>$H$360*(-1)</formula>
    </cfRule>
  </conditionalFormatting>
  <conditionalFormatting sqref="I361">
    <cfRule type="cellIs" dxfId="20027" priority="703" stopIfTrue="1" operator="greaterThan">
      <formula>$H$361</formula>
    </cfRule>
  </conditionalFormatting>
  <conditionalFormatting sqref="I361">
    <cfRule type="cellIs" dxfId="20026" priority="704" stopIfTrue="1" operator="lessThan">
      <formula>$H$361*(-1)</formula>
    </cfRule>
  </conditionalFormatting>
  <conditionalFormatting sqref="I362">
    <cfRule type="cellIs" dxfId="20025" priority="705" stopIfTrue="1" operator="greaterThan">
      <formula>$H$362</formula>
    </cfRule>
  </conditionalFormatting>
  <conditionalFormatting sqref="I362">
    <cfRule type="cellIs" dxfId="20024" priority="706" stopIfTrue="1" operator="lessThan">
      <formula>$H$362*(-1)</formula>
    </cfRule>
  </conditionalFormatting>
  <conditionalFormatting sqref="I363">
    <cfRule type="cellIs" dxfId="20023" priority="707" stopIfTrue="1" operator="greaterThan">
      <formula>$H$363</formula>
    </cfRule>
  </conditionalFormatting>
  <conditionalFormatting sqref="I363">
    <cfRule type="cellIs" dxfId="20022" priority="708" stopIfTrue="1" operator="lessThan">
      <formula>$H$363*(-1)</formula>
    </cfRule>
  </conditionalFormatting>
  <conditionalFormatting sqref="I364">
    <cfRule type="cellIs" dxfId="20021" priority="709" stopIfTrue="1" operator="greaterThan">
      <formula>$H$364</formula>
    </cfRule>
  </conditionalFormatting>
  <conditionalFormatting sqref="I364">
    <cfRule type="cellIs" dxfId="20020" priority="710" stopIfTrue="1" operator="lessThan">
      <formula>$H$364*(-1)</formula>
    </cfRule>
  </conditionalFormatting>
  <conditionalFormatting sqref="I365">
    <cfRule type="cellIs" dxfId="20019" priority="711" stopIfTrue="1" operator="greaterThan">
      <formula>$H$365</formula>
    </cfRule>
  </conditionalFormatting>
  <conditionalFormatting sqref="I365">
    <cfRule type="cellIs" dxfId="20018" priority="712" stopIfTrue="1" operator="lessThan">
      <formula>$H$365*(-1)</formula>
    </cfRule>
  </conditionalFormatting>
  <conditionalFormatting sqref="I366">
    <cfRule type="cellIs" dxfId="20017" priority="713" stopIfTrue="1" operator="greaterThan">
      <formula>$H$366</formula>
    </cfRule>
  </conditionalFormatting>
  <conditionalFormatting sqref="I366">
    <cfRule type="cellIs" dxfId="20016" priority="714" stopIfTrue="1" operator="lessThan">
      <formula>$H$366*(-1)</formula>
    </cfRule>
  </conditionalFormatting>
  <conditionalFormatting sqref="I367">
    <cfRule type="cellIs" dxfId="20015" priority="715" stopIfTrue="1" operator="greaterThan">
      <formula>$H$367</formula>
    </cfRule>
  </conditionalFormatting>
  <conditionalFormatting sqref="I367">
    <cfRule type="cellIs" dxfId="20014" priority="716" stopIfTrue="1" operator="lessThan">
      <formula>$H$367*(-1)</formula>
    </cfRule>
  </conditionalFormatting>
  <conditionalFormatting sqref="I368">
    <cfRule type="cellIs" dxfId="20013" priority="717" stopIfTrue="1" operator="greaterThan">
      <formula>$H$368</formula>
    </cfRule>
  </conditionalFormatting>
  <conditionalFormatting sqref="I368">
    <cfRule type="cellIs" dxfId="20012" priority="718" stopIfTrue="1" operator="lessThan">
      <formula>$H$368*(-1)</formula>
    </cfRule>
  </conditionalFormatting>
  <conditionalFormatting sqref="I369">
    <cfRule type="cellIs" dxfId="20011" priority="719" stopIfTrue="1" operator="greaterThan">
      <formula>$H$369</formula>
    </cfRule>
  </conditionalFormatting>
  <conditionalFormatting sqref="I369">
    <cfRule type="cellIs" dxfId="20010" priority="720" stopIfTrue="1" operator="lessThan">
      <formula>$H$369*(-1)</formula>
    </cfRule>
  </conditionalFormatting>
  <conditionalFormatting sqref="I370">
    <cfRule type="cellIs" dxfId="20009" priority="721" stopIfTrue="1" operator="greaterThan">
      <formula>$H$370</formula>
    </cfRule>
  </conditionalFormatting>
  <conditionalFormatting sqref="I370">
    <cfRule type="cellIs" dxfId="20008" priority="722" stopIfTrue="1" operator="lessThan">
      <formula>$H$370*(-1)</formula>
    </cfRule>
  </conditionalFormatting>
  <conditionalFormatting sqref="I371">
    <cfRule type="cellIs" dxfId="20007" priority="723" stopIfTrue="1" operator="greaterThan">
      <formula>$H$371</formula>
    </cfRule>
  </conditionalFormatting>
  <conditionalFormatting sqref="I371">
    <cfRule type="cellIs" dxfId="20006" priority="724" stopIfTrue="1" operator="lessThan">
      <formula>$H$371*(-1)</formula>
    </cfRule>
  </conditionalFormatting>
  <conditionalFormatting sqref="I372">
    <cfRule type="cellIs" dxfId="20005" priority="725" stopIfTrue="1" operator="greaterThan">
      <formula>$H$372</formula>
    </cfRule>
  </conditionalFormatting>
  <conditionalFormatting sqref="I372">
    <cfRule type="cellIs" dxfId="20004" priority="726" stopIfTrue="1" operator="lessThan">
      <formula>$H$372*(-1)</formula>
    </cfRule>
  </conditionalFormatting>
  <conditionalFormatting sqref="I373">
    <cfRule type="cellIs" dxfId="20003" priority="727" stopIfTrue="1" operator="greaterThan">
      <formula>$H$373</formula>
    </cfRule>
  </conditionalFormatting>
  <conditionalFormatting sqref="I373">
    <cfRule type="cellIs" dxfId="20002" priority="728" stopIfTrue="1" operator="lessThan">
      <formula>$H$373*(-1)</formula>
    </cfRule>
  </conditionalFormatting>
  <conditionalFormatting sqref="I374">
    <cfRule type="cellIs" dxfId="20001" priority="729" stopIfTrue="1" operator="greaterThan">
      <formula>$H$374</formula>
    </cfRule>
  </conditionalFormatting>
  <conditionalFormatting sqref="I374">
    <cfRule type="cellIs" dxfId="20000" priority="730" stopIfTrue="1" operator="lessThan">
      <formula>$H$374*(-1)</formula>
    </cfRule>
  </conditionalFormatting>
  <conditionalFormatting sqref="I375">
    <cfRule type="cellIs" dxfId="19999" priority="731" stopIfTrue="1" operator="greaterThan">
      <formula>$H$375</formula>
    </cfRule>
  </conditionalFormatting>
  <conditionalFormatting sqref="I375">
    <cfRule type="cellIs" dxfId="19998" priority="732" stopIfTrue="1" operator="lessThan">
      <formula>$H$375*(-1)</formula>
    </cfRule>
  </conditionalFormatting>
  <conditionalFormatting sqref="I376">
    <cfRule type="cellIs" dxfId="19997" priority="733" stopIfTrue="1" operator="greaterThan">
      <formula>$H$376</formula>
    </cfRule>
  </conditionalFormatting>
  <conditionalFormatting sqref="I376">
    <cfRule type="cellIs" dxfId="19996" priority="734" stopIfTrue="1" operator="lessThan">
      <formula>$H$376*(-1)</formula>
    </cfRule>
  </conditionalFormatting>
  <conditionalFormatting sqref="I377">
    <cfRule type="cellIs" dxfId="19995" priority="735" stopIfTrue="1" operator="greaterThan">
      <formula>$H$377</formula>
    </cfRule>
  </conditionalFormatting>
  <conditionalFormatting sqref="I377">
    <cfRule type="cellIs" dxfId="19994" priority="736" stopIfTrue="1" operator="lessThan">
      <formula>$H$377*(-1)</formula>
    </cfRule>
  </conditionalFormatting>
  <conditionalFormatting sqref="I378">
    <cfRule type="cellIs" dxfId="19993" priority="737" stopIfTrue="1" operator="greaterThan">
      <formula>$H$378</formula>
    </cfRule>
  </conditionalFormatting>
  <conditionalFormatting sqref="I378">
    <cfRule type="cellIs" dxfId="19992" priority="738" stopIfTrue="1" operator="lessThan">
      <formula>$H$378*(-1)</formula>
    </cfRule>
  </conditionalFormatting>
  <conditionalFormatting sqref="I379">
    <cfRule type="cellIs" dxfId="19991" priority="739" stopIfTrue="1" operator="greaterThan">
      <formula>$H$379</formula>
    </cfRule>
  </conditionalFormatting>
  <conditionalFormatting sqref="I379">
    <cfRule type="cellIs" dxfId="19990" priority="740" stopIfTrue="1" operator="lessThan">
      <formula>$H$379*(-1)</formula>
    </cfRule>
  </conditionalFormatting>
  <conditionalFormatting sqref="I380">
    <cfRule type="cellIs" dxfId="19989" priority="741" stopIfTrue="1" operator="greaterThan">
      <formula>$H$380</formula>
    </cfRule>
  </conditionalFormatting>
  <conditionalFormatting sqref="I380">
    <cfRule type="cellIs" dxfId="19988" priority="742" stopIfTrue="1" operator="lessThan">
      <formula>$H$380*(-1)</formula>
    </cfRule>
  </conditionalFormatting>
  <conditionalFormatting sqref="I381">
    <cfRule type="cellIs" dxfId="19987" priority="743" stopIfTrue="1" operator="greaterThan">
      <formula>$H$381</formula>
    </cfRule>
  </conditionalFormatting>
  <conditionalFormatting sqref="I381">
    <cfRule type="cellIs" dxfId="19986" priority="744" stopIfTrue="1" operator="lessThan">
      <formula>$H$381*(-1)</formula>
    </cfRule>
  </conditionalFormatting>
  <conditionalFormatting sqref="I382">
    <cfRule type="cellIs" dxfId="19985" priority="745" stopIfTrue="1" operator="greaterThan">
      <formula>$H$382</formula>
    </cfRule>
  </conditionalFormatting>
  <conditionalFormatting sqref="I382">
    <cfRule type="cellIs" dxfId="19984" priority="746" stopIfTrue="1" operator="lessThan">
      <formula>$H$382*(-1)</formula>
    </cfRule>
  </conditionalFormatting>
  <conditionalFormatting sqref="I383">
    <cfRule type="cellIs" dxfId="19983" priority="747" stopIfTrue="1" operator="greaterThan">
      <formula>$H$383</formula>
    </cfRule>
  </conditionalFormatting>
  <conditionalFormatting sqref="I383">
    <cfRule type="cellIs" dxfId="19982" priority="748" stopIfTrue="1" operator="lessThan">
      <formula>$H$383*(-1)</formula>
    </cfRule>
  </conditionalFormatting>
  <conditionalFormatting sqref="I384">
    <cfRule type="cellIs" dxfId="19981" priority="749" stopIfTrue="1" operator="greaterThan">
      <formula>$H$384</formula>
    </cfRule>
  </conditionalFormatting>
  <conditionalFormatting sqref="I384">
    <cfRule type="cellIs" dxfId="19980" priority="750" stopIfTrue="1" operator="lessThan">
      <formula>$H$384*(-1)</formula>
    </cfRule>
  </conditionalFormatting>
  <conditionalFormatting sqref="I385">
    <cfRule type="cellIs" dxfId="19979" priority="751" stopIfTrue="1" operator="greaterThan">
      <formula>$H$385</formula>
    </cfRule>
  </conditionalFormatting>
  <conditionalFormatting sqref="I385">
    <cfRule type="cellIs" dxfId="19978" priority="752" stopIfTrue="1" operator="lessThan">
      <formula>$H$385*(-1)</formula>
    </cfRule>
  </conditionalFormatting>
  <conditionalFormatting sqref="I386">
    <cfRule type="cellIs" dxfId="19977" priority="753" stopIfTrue="1" operator="greaterThan">
      <formula>$H$386</formula>
    </cfRule>
  </conditionalFormatting>
  <conditionalFormatting sqref="I386">
    <cfRule type="cellIs" dxfId="19976" priority="754" stopIfTrue="1" operator="lessThan">
      <formula>$H$386*(-1)</formula>
    </cfRule>
  </conditionalFormatting>
  <conditionalFormatting sqref="I387">
    <cfRule type="cellIs" dxfId="19975" priority="755" stopIfTrue="1" operator="greaterThan">
      <formula>$H$387</formula>
    </cfRule>
  </conditionalFormatting>
  <conditionalFormatting sqref="I387">
    <cfRule type="cellIs" dxfId="19974" priority="756" stopIfTrue="1" operator="lessThan">
      <formula>$H$387*(-1)</formula>
    </cfRule>
  </conditionalFormatting>
  <conditionalFormatting sqref="I388">
    <cfRule type="cellIs" dxfId="19973" priority="757" stopIfTrue="1" operator="greaterThan">
      <formula>$H$388</formula>
    </cfRule>
  </conditionalFormatting>
  <conditionalFormatting sqref="I388">
    <cfRule type="cellIs" dxfId="19972" priority="758" stopIfTrue="1" operator="lessThan">
      <formula>$H$388*(-1)</formula>
    </cfRule>
  </conditionalFormatting>
  <conditionalFormatting sqref="I389">
    <cfRule type="cellIs" dxfId="19971" priority="759" stopIfTrue="1" operator="greaterThan">
      <formula>$H$389</formula>
    </cfRule>
  </conditionalFormatting>
  <conditionalFormatting sqref="I389">
    <cfRule type="cellIs" dxfId="19970" priority="760" stopIfTrue="1" operator="lessThan">
      <formula>$H$389*(-1)</formula>
    </cfRule>
  </conditionalFormatting>
  <conditionalFormatting sqref="I390">
    <cfRule type="cellIs" dxfId="19969" priority="761" stopIfTrue="1" operator="greaterThan">
      <formula>$H$390</formula>
    </cfRule>
  </conditionalFormatting>
  <conditionalFormatting sqref="I390">
    <cfRule type="cellIs" dxfId="19968" priority="762" stopIfTrue="1" operator="lessThan">
      <formula>$H$390*(-1)</formula>
    </cfRule>
  </conditionalFormatting>
  <conditionalFormatting sqref="I391">
    <cfRule type="cellIs" dxfId="19967" priority="763" stopIfTrue="1" operator="greaterThan">
      <formula>$H$391</formula>
    </cfRule>
  </conditionalFormatting>
  <conditionalFormatting sqref="I391">
    <cfRule type="cellIs" dxfId="19966" priority="764" stopIfTrue="1" operator="lessThan">
      <formula>$H$391*(-1)</formula>
    </cfRule>
  </conditionalFormatting>
  <conditionalFormatting sqref="I392">
    <cfRule type="cellIs" dxfId="19965" priority="765" stopIfTrue="1" operator="greaterThan">
      <formula>$H$392</formula>
    </cfRule>
  </conditionalFormatting>
  <conditionalFormatting sqref="I392">
    <cfRule type="cellIs" dxfId="19964" priority="766" stopIfTrue="1" operator="lessThan">
      <formula>$H$392*(-1)</formula>
    </cfRule>
  </conditionalFormatting>
  <conditionalFormatting sqref="I393">
    <cfRule type="cellIs" dxfId="19963" priority="767" stopIfTrue="1" operator="greaterThan">
      <formula>$H$393</formula>
    </cfRule>
  </conditionalFormatting>
  <conditionalFormatting sqref="I393">
    <cfRule type="cellIs" dxfId="19962" priority="768" stopIfTrue="1" operator="lessThan">
      <formula>$H$393*(-1)</formula>
    </cfRule>
  </conditionalFormatting>
  <conditionalFormatting sqref="I394">
    <cfRule type="cellIs" dxfId="19961" priority="769" stopIfTrue="1" operator="greaterThan">
      <formula>$H$394</formula>
    </cfRule>
  </conditionalFormatting>
  <conditionalFormatting sqref="I394">
    <cfRule type="cellIs" dxfId="19960" priority="770" stopIfTrue="1" operator="lessThan">
      <formula>$H$394*(-1)</formula>
    </cfRule>
  </conditionalFormatting>
  <conditionalFormatting sqref="I395">
    <cfRule type="cellIs" dxfId="19959" priority="771" stopIfTrue="1" operator="greaterThan">
      <formula>$H$395</formula>
    </cfRule>
  </conditionalFormatting>
  <conditionalFormatting sqref="I395">
    <cfRule type="cellIs" dxfId="19958" priority="772" stopIfTrue="1" operator="lessThan">
      <formula>$H$395*(-1)</formula>
    </cfRule>
  </conditionalFormatting>
  <conditionalFormatting sqref="I396">
    <cfRule type="cellIs" dxfId="19957" priority="773" stopIfTrue="1" operator="greaterThan">
      <formula>$H$396</formula>
    </cfRule>
  </conditionalFormatting>
  <conditionalFormatting sqref="I396">
    <cfRule type="cellIs" dxfId="19956" priority="774" stopIfTrue="1" operator="lessThan">
      <formula>$H$396*(-1)</formula>
    </cfRule>
  </conditionalFormatting>
  <conditionalFormatting sqref="I397">
    <cfRule type="cellIs" dxfId="19955" priority="775" stopIfTrue="1" operator="greaterThan">
      <formula>$H$397</formula>
    </cfRule>
  </conditionalFormatting>
  <conditionalFormatting sqref="I397">
    <cfRule type="cellIs" dxfId="19954" priority="776" stopIfTrue="1" operator="lessThan">
      <formula>$H$397*(-1)</formula>
    </cfRule>
  </conditionalFormatting>
  <conditionalFormatting sqref="I398">
    <cfRule type="cellIs" dxfId="19953" priority="777" stopIfTrue="1" operator="greaterThan">
      <formula>$H$398</formula>
    </cfRule>
  </conditionalFormatting>
  <conditionalFormatting sqref="I398">
    <cfRule type="cellIs" dxfId="19952" priority="778" stopIfTrue="1" operator="lessThan">
      <formula>$H$398*(-1)</formula>
    </cfRule>
  </conditionalFormatting>
  <conditionalFormatting sqref="I399">
    <cfRule type="cellIs" dxfId="19951" priority="779" stopIfTrue="1" operator="greaterThan">
      <formula>$H$399</formula>
    </cfRule>
  </conditionalFormatting>
  <conditionalFormatting sqref="I399">
    <cfRule type="cellIs" dxfId="19950" priority="780" stopIfTrue="1" operator="lessThan">
      <formula>$H$399*(-1)</formula>
    </cfRule>
  </conditionalFormatting>
  <conditionalFormatting sqref="I400">
    <cfRule type="cellIs" dxfId="19949" priority="781" stopIfTrue="1" operator="greaterThan">
      <formula>$H$400</formula>
    </cfRule>
  </conditionalFormatting>
  <conditionalFormatting sqref="I400">
    <cfRule type="cellIs" dxfId="19948" priority="782" stopIfTrue="1" operator="lessThan">
      <formula>$H$400*(-1)</formula>
    </cfRule>
  </conditionalFormatting>
  <conditionalFormatting sqref="I401">
    <cfRule type="cellIs" dxfId="19947" priority="783" stopIfTrue="1" operator="greaterThan">
      <formula>$H$401</formula>
    </cfRule>
  </conditionalFormatting>
  <conditionalFormatting sqref="I401">
    <cfRule type="cellIs" dxfId="19946" priority="784" stopIfTrue="1" operator="lessThan">
      <formula>$H$401*(-1)</formula>
    </cfRule>
  </conditionalFormatting>
  <conditionalFormatting sqref="I402">
    <cfRule type="cellIs" dxfId="19945" priority="785" stopIfTrue="1" operator="greaterThan">
      <formula>$H$402</formula>
    </cfRule>
  </conditionalFormatting>
  <conditionalFormatting sqref="I402">
    <cfRule type="cellIs" dxfId="19944" priority="786" stopIfTrue="1" operator="lessThan">
      <formula>$H$402*(-1)</formula>
    </cfRule>
  </conditionalFormatting>
  <conditionalFormatting sqref="I403">
    <cfRule type="cellIs" dxfId="19943" priority="787" stopIfTrue="1" operator="greaterThan">
      <formula>$H$403</formula>
    </cfRule>
  </conditionalFormatting>
  <conditionalFormatting sqref="I403">
    <cfRule type="cellIs" dxfId="19942" priority="788" stopIfTrue="1" operator="lessThan">
      <formula>$H$403*(-1)</formula>
    </cfRule>
  </conditionalFormatting>
  <conditionalFormatting sqref="I404">
    <cfRule type="cellIs" dxfId="19941" priority="789" stopIfTrue="1" operator="greaterThan">
      <formula>$H$404</formula>
    </cfRule>
  </conditionalFormatting>
  <conditionalFormatting sqref="I404">
    <cfRule type="cellIs" dxfId="19940" priority="790" stopIfTrue="1" operator="lessThan">
      <formula>$H$404*(-1)</formula>
    </cfRule>
  </conditionalFormatting>
  <conditionalFormatting sqref="I405">
    <cfRule type="cellIs" dxfId="19939" priority="791" stopIfTrue="1" operator="greaterThan">
      <formula>$H$405</formula>
    </cfRule>
  </conditionalFormatting>
  <conditionalFormatting sqref="I405">
    <cfRule type="cellIs" dxfId="19938" priority="792" stopIfTrue="1" operator="lessThan">
      <formula>$H$405*(-1)</formula>
    </cfRule>
  </conditionalFormatting>
  <conditionalFormatting sqref="I406">
    <cfRule type="cellIs" dxfId="19937" priority="793" stopIfTrue="1" operator="greaterThan">
      <formula>$H$406</formula>
    </cfRule>
  </conditionalFormatting>
  <conditionalFormatting sqref="I406">
    <cfRule type="cellIs" dxfId="19936" priority="794" stopIfTrue="1" operator="lessThan">
      <formula>$H$406*(-1)</formula>
    </cfRule>
  </conditionalFormatting>
  <conditionalFormatting sqref="I407">
    <cfRule type="cellIs" dxfId="19935" priority="795" stopIfTrue="1" operator="greaterThan">
      <formula>$H$407</formula>
    </cfRule>
  </conditionalFormatting>
  <conditionalFormatting sqref="I407">
    <cfRule type="cellIs" dxfId="19934" priority="796" stopIfTrue="1" operator="lessThan">
      <formula>$H$407*(-1)</formula>
    </cfRule>
  </conditionalFormatting>
  <conditionalFormatting sqref="I408">
    <cfRule type="cellIs" dxfId="19933" priority="797" stopIfTrue="1" operator="greaterThan">
      <formula>$H$408</formula>
    </cfRule>
  </conditionalFormatting>
  <conditionalFormatting sqref="I408">
    <cfRule type="cellIs" dxfId="19932" priority="798" stopIfTrue="1" operator="lessThan">
      <formula>$H$408*(-1)</formula>
    </cfRule>
  </conditionalFormatting>
  <conditionalFormatting sqref="I409">
    <cfRule type="cellIs" dxfId="19931" priority="799" stopIfTrue="1" operator="greaterThan">
      <formula>$H$409</formula>
    </cfRule>
  </conditionalFormatting>
  <conditionalFormatting sqref="I409">
    <cfRule type="cellIs" dxfId="19930" priority="800" stopIfTrue="1" operator="lessThan">
      <formula>$H$409*(-1)</formula>
    </cfRule>
  </conditionalFormatting>
  <conditionalFormatting sqref="I410">
    <cfRule type="cellIs" dxfId="19929" priority="801" stopIfTrue="1" operator="greaterThan">
      <formula>$H$410</formula>
    </cfRule>
  </conditionalFormatting>
  <conditionalFormatting sqref="I410">
    <cfRule type="cellIs" dxfId="19928" priority="802" stopIfTrue="1" operator="lessThan">
      <formula>$H$410*(-1)</formula>
    </cfRule>
  </conditionalFormatting>
  <conditionalFormatting sqref="I411">
    <cfRule type="cellIs" dxfId="19927" priority="803" stopIfTrue="1" operator="greaterThan">
      <formula>$H$411</formula>
    </cfRule>
  </conditionalFormatting>
  <conditionalFormatting sqref="I411">
    <cfRule type="cellIs" dxfId="19926" priority="804" stopIfTrue="1" operator="lessThan">
      <formula>$H$411*(-1)</formula>
    </cfRule>
  </conditionalFormatting>
  <conditionalFormatting sqref="I412">
    <cfRule type="cellIs" dxfId="19925" priority="805" stopIfTrue="1" operator="greaterThan">
      <formula>$H$412</formula>
    </cfRule>
  </conditionalFormatting>
  <conditionalFormatting sqref="I412">
    <cfRule type="cellIs" dxfId="19924" priority="806" stopIfTrue="1" operator="lessThan">
      <formula>$H$412*(-1)</formula>
    </cfRule>
  </conditionalFormatting>
  <conditionalFormatting sqref="I413">
    <cfRule type="cellIs" dxfId="19923" priority="807" stopIfTrue="1" operator="greaterThan">
      <formula>$H$413</formula>
    </cfRule>
  </conditionalFormatting>
  <conditionalFormatting sqref="I413">
    <cfRule type="cellIs" dxfId="19922" priority="808" stopIfTrue="1" operator="lessThan">
      <formula>$H$413*(-1)</formula>
    </cfRule>
  </conditionalFormatting>
  <conditionalFormatting sqref="I414">
    <cfRule type="cellIs" dxfId="19921" priority="809" stopIfTrue="1" operator="greaterThan">
      <formula>$H$414</formula>
    </cfRule>
  </conditionalFormatting>
  <conditionalFormatting sqref="I414">
    <cfRule type="cellIs" dxfId="19920" priority="810" stopIfTrue="1" operator="lessThan">
      <formula>$H$414*(-1)</formula>
    </cfRule>
  </conditionalFormatting>
  <conditionalFormatting sqref="I415">
    <cfRule type="cellIs" dxfId="19919" priority="811" stopIfTrue="1" operator="greaterThan">
      <formula>$H$415</formula>
    </cfRule>
  </conditionalFormatting>
  <conditionalFormatting sqref="I415">
    <cfRule type="cellIs" dxfId="19918" priority="812" stopIfTrue="1" operator="lessThan">
      <formula>$H$415*(-1)</formula>
    </cfRule>
  </conditionalFormatting>
  <conditionalFormatting sqref="I416">
    <cfRule type="cellIs" dxfId="19917" priority="813" stopIfTrue="1" operator="greaterThan">
      <formula>$H$416</formula>
    </cfRule>
  </conditionalFormatting>
  <conditionalFormatting sqref="I416">
    <cfRule type="cellIs" dxfId="19916" priority="814" stopIfTrue="1" operator="lessThan">
      <formula>$H$416*(-1)</formula>
    </cfRule>
  </conditionalFormatting>
  <conditionalFormatting sqref="I417">
    <cfRule type="cellIs" dxfId="19915" priority="815" stopIfTrue="1" operator="greaterThan">
      <formula>$H$417</formula>
    </cfRule>
  </conditionalFormatting>
  <conditionalFormatting sqref="I417">
    <cfRule type="cellIs" dxfId="19914" priority="816" stopIfTrue="1" operator="lessThan">
      <formula>$H$417*(-1)</formula>
    </cfRule>
  </conditionalFormatting>
  <conditionalFormatting sqref="I418">
    <cfRule type="cellIs" dxfId="19913" priority="817" stopIfTrue="1" operator="greaterThan">
      <formula>$H$418</formula>
    </cfRule>
  </conditionalFormatting>
  <conditionalFormatting sqref="I418">
    <cfRule type="cellIs" dxfId="19912" priority="818" stopIfTrue="1" operator="lessThan">
      <formula>$H$418*(-1)</formula>
    </cfRule>
  </conditionalFormatting>
  <conditionalFormatting sqref="I419">
    <cfRule type="cellIs" dxfId="19911" priority="819" stopIfTrue="1" operator="greaterThan">
      <formula>$H$419</formula>
    </cfRule>
  </conditionalFormatting>
  <conditionalFormatting sqref="I419">
    <cfRule type="cellIs" dxfId="19910" priority="820" stopIfTrue="1" operator="lessThan">
      <formula>$H$419*(-1)</formula>
    </cfRule>
  </conditionalFormatting>
  <conditionalFormatting sqref="I420">
    <cfRule type="cellIs" dxfId="19909" priority="821" stopIfTrue="1" operator="greaterThan">
      <formula>$H$420</formula>
    </cfRule>
  </conditionalFormatting>
  <conditionalFormatting sqref="I420">
    <cfRule type="cellIs" dxfId="19908" priority="822" stopIfTrue="1" operator="lessThan">
      <formula>$H$420*(-1)</formula>
    </cfRule>
  </conditionalFormatting>
  <conditionalFormatting sqref="I421">
    <cfRule type="cellIs" dxfId="19907" priority="823" stopIfTrue="1" operator="greaterThan">
      <formula>$H$421</formula>
    </cfRule>
  </conditionalFormatting>
  <conditionalFormatting sqref="I421">
    <cfRule type="cellIs" dxfId="19906" priority="824" stopIfTrue="1" operator="lessThan">
      <formula>$H$421*(-1)</formula>
    </cfRule>
  </conditionalFormatting>
  <conditionalFormatting sqref="I422">
    <cfRule type="cellIs" dxfId="19905" priority="825" stopIfTrue="1" operator="greaterThan">
      <formula>$H$422</formula>
    </cfRule>
  </conditionalFormatting>
  <conditionalFormatting sqref="I422">
    <cfRule type="cellIs" dxfId="19904" priority="826" stopIfTrue="1" operator="lessThan">
      <formula>$H$422*(-1)</formula>
    </cfRule>
  </conditionalFormatting>
  <conditionalFormatting sqref="I423">
    <cfRule type="cellIs" dxfId="19903" priority="827" stopIfTrue="1" operator="greaterThan">
      <formula>$H$423</formula>
    </cfRule>
  </conditionalFormatting>
  <conditionalFormatting sqref="I423">
    <cfRule type="cellIs" dxfId="19902" priority="828" stopIfTrue="1" operator="lessThan">
      <formula>$H$423*(-1)</formula>
    </cfRule>
  </conditionalFormatting>
  <conditionalFormatting sqref="I424">
    <cfRule type="cellIs" dxfId="19901" priority="829" stopIfTrue="1" operator="greaterThan">
      <formula>$H$424</formula>
    </cfRule>
  </conditionalFormatting>
  <conditionalFormatting sqref="I424">
    <cfRule type="cellIs" dxfId="19900" priority="830" stopIfTrue="1" operator="lessThan">
      <formula>$H$424*(-1)</formula>
    </cfRule>
  </conditionalFormatting>
  <conditionalFormatting sqref="I425">
    <cfRule type="cellIs" dxfId="19899" priority="831" stopIfTrue="1" operator="greaterThan">
      <formula>$H$425</formula>
    </cfRule>
  </conditionalFormatting>
  <conditionalFormatting sqref="I425">
    <cfRule type="cellIs" dxfId="19898" priority="832" stopIfTrue="1" operator="lessThan">
      <formula>$H$425*(-1)</formula>
    </cfRule>
  </conditionalFormatting>
  <conditionalFormatting sqref="I426">
    <cfRule type="cellIs" dxfId="19897" priority="833" stopIfTrue="1" operator="greaterThan">
      <formula>$H$426</formula>
    </cfRule>
  </conditionalFormatting>
  <conditionalFormatting sqref="I426">
    <cfRule type="cellIs" dxfId="19896" priority="834" stopIfTrue="1" operator="lessThan">
      <formula>$H$426*(-1)</formula>
    </cfRule>
  </conditionalFormatting>
  <conditionalFormatting sqref="I427">
    <cfRule type="cellIs" dxfId="19895" priority="835" stopIfTrue="1" operator="greaterThan">
      <formula>$H$427</formula>
    </cfRule>
  </conditionalFormatting>
  <conditionalFormatting sqref="I427">
    <cfRule type="cellIs" dxfId="19894" priority="836" stopIfTrue="1" operator="lessThan">
      <formula>$H$427*(-1)</formula>
    </cfRule>
  </conditionalFormatting>
  <conditionalFormatting sqref="I428">
    <cfRule type="cellIs" dxfId="19893" priority="837" stopIfTrue="1" operator="greaterThan">
      <formula>$H$428</formula>
    </cfRule>
  </conditionalFormatting>
  <conditionalFormatting sqref="I428">
    <cfRule type="cellIs" dxfId="19892" priority="838" stopIfTrue="1" operator="lessThan">
      <formula>$H$428*(-1)</formula>
    </cfRule>
  </conditionalFormatting>
  <conditionalFormatting sqref="I429">
    <cfRule type="cellIs" dxfId="19891" priority="839" stopIfTrue="1" operator="greaterThan">
      <formula>$H$429</formula>
    </cfRule>
  </conditionalFormatting>
  <conditionalFormatting sqref="I429">
    <cfRule type="cellIs" dxfId="19890" priority="840" stopIfTrue="1" operator="lessThan">
      <formula>$H$429*(-1)</formula>
    </cfRule>
  </conditionalFormatting>
  <conditionalFormatting sqref="I430">
    <cfRule type="cellIs" dxfId="19889" priority="841" stopIfTrue="1" operator="greaterThan">
      <formula>$H$430</formula>
    </cfRule>
  </conditionalFormatting>
  <conditionalFormatting sqref="I430">
    <cfRule type="cellIs" dxfId="19888" priority="842" stopIfTrue="1" operator="lessThan">
      <formula>$H$430*(-1)</formula>
    </cfRule>
  </conditionalFormatting>
  <conditionalFormatting sqref="I431">
    <cfRule type="cellIs" dxfId="19887" priority="843" stopIfTrue="1" operator="greaterThan">
      <formula>$H$431</formula>
    </cfRule>
  </conditionalFormatting>
  <conditionalFormatting sqref="I431">
    <cfRule type="cellIs" dxfId="19886" priority="844" stopIfTrue="1" operator="lessThan">
      <formula>$H$431*(-1)</formula>
    </cfRule>
  </conditionalFormatting>
  <conditionalFormatting sqref="I432">
    <cfRule type="cellIs" dxfId="19885" priority="845" stopIfTrue="1" operator="greaterThan">
      <formula>$H$432</formula>
    </cfRule>
  </conditionalFormatting>
  <conditionalFormatting sqref="I432">
    <cfRule type="cellIs" dxfId="19884" priority="846" stopIfTrue="1" operator="lessThan">
      <formula>$H$432*(-1)</formula>
    </cfRule>
  </conditionalFormatting>
  <conditionalFormatting sqref="I433">
    <cfRule type="cellIs" dxfId="19883" priority="847" stopIfTrue="1" operator="greaterThan">
      <formula>$H$433</formula>
    </cfRule>
  </conditionalFormatting>
  <conditionalFormatting sqref="I433">
    <cfRule type="cellIs" dxfId="19882" priority="848" stopIfTrue="1" operator="lessThan">
      <formula>$H$433*(-1)</formula>
    </cfRule>
  </conditionalFormatting>
  <conditionalFormatting sqref="I434">
    <cfRule type="cellIs" dxfId="19881" priority="849" stopIfTrue="1" operator="greaterThan">
      <formula>$H$434</formula>
    </cfRule>
  </conditionalFormatting>
  <conditionalFormatting sqref="I434">
    <cfRule type="cellIs" dxfId="19880" priority="850" stopIfTrue="1" operator="lessThan">
      <formula>$H$434*(-1)</formula>
    </cfRule>
  </conditionalFormatting>
  <conditionalFormatting sqref="I435">
    <cfRule type="cellIs" dxfId="19879" priority="851" stopIfTrue="1" operator="greaterThan">
      <formula>$H$435</formula>
    </cfRule>
  </conditionalFormatting>
  <conditionalFormatting sqref="I435">
    <cfRule type="cellIs" dxfId="19878" priority="852" stopIfTrue="1" operator="lessThan">
      <formula>$H$435*(-1)</formula>
    </cfRule>
  </conditionalFormatting>
  <conditionalFormatting sqref="I436">
    <cfRule type="cellIs" dxfId="19877" priority="853" stopIfTrue="1" operator="greaterThan">
      <formula>$H$436</formula>
    </cfRule>
  </conditionalFormatting>
  <conditionalFormatting sqref="I436">
    <cfRule type="cellIs" dxfId="19876" priority="854" stopIfTrue="1" operator="lessThan">
      <formula>$H$436*(-1)</formula>
    </cfRule>
  </conditionalFormatting>
  <conditionalFormatting sqref="I437">
    <cfRule type="cellIs" dxfId="19875" priority="855" stopIfTrue="1" operator="greaterThan">
      <formula>$H$437</formula>
    </cfRule>
  </conditionalFormatting>
  <conditionalFormatting sqref="I437">
    <cfRule type="cellIs" dxfId="19874" priority="856" stopIfTrue="1" operator="lessThan">
      <formula>$H$437*(-1)</formula>
    </cfRule>
  </conditionalFormatting>
  <conditionalFormatting sqref="I438">
    <cfRule type="cellIs" dxfId="19873" priority="857" stopIfTrue="1" operator="greaterThan">
      <formula>$H$438</formula>
    </cfRule>
  </conditionalFormatting>
  <conditionalFormatting sqref="I438">
    <cfRule type="cellIs" dxfId="19872" priority="858" stopIfTrue="1" operator="lessThan">
      <formula>$H$438*(-1)</formula>
    </cfRule>
  </conditionalFormatting>
  <conditionalFormatting sqref="I439">
    <cfRule type="cellIs" dxfId="19871" priority="859" stopIfTrue="1" operator="greaterThan">
      <formula>$H$439</formula>
    </cfRule>
  </conditionalFormatting>
  <conditionalFormatting sqref="I439">
    <cfRule type="cellIs" dxfId="19870" priority="860" stopIfTrue="1" operator="lessThan">
      <formula>$H$439*(-1)</formula>
    </cfRule>
  </conditionalFormatting>
  <conditionalFormatting sqref="I440">
    <cfRule type="cellIs" dxfId="19869" priority="861" stopIfTrue="1" operator="greaterThan">
      <formula>$H$440</formula>
    </cfRule>
  </conditionalFormatting>
  <conditionalFormatting sqref="I440">
    <cfRule type="cellIs" dxfId="19868" priority="862" stopIfTrue="1" operator="lessThan">
      <formula>$H$440*(-1)</formula>
    </cfRule>
  </conditionalFormatting>
  <conditionalFormatting sqref="I441">
    <cfRule type="cellIs" dxfId="19867" priority="863" stopIfTrue="1" operator="greaterThan">
      <formula>$H$441</formula>
    </cfRule>
  </conditionalFormatting>
  <conditionalFormatting sqref="I441">
    <cfRule type="cellIs" dxfId="19866" priority="864" stopIfTrue="1" operator="lessThan">
      <formula>$H$441*(-1)</formula>
    </cfRule>
  </conditionalFormatting>
  <conditionalFormatting sqref="I442">
    <cfRule type="cellIs" dxfId="19865" priority="865" stopIfTrue="1" operator="greaterThan">
      <formula>$H$442</formula>
    </cfRule>
  </conditionalFormatting>
  <conditionalFormatting sqref="I442">
    <cfRule type="cellIs" dxfId="19864" priority="866" stopIfTrue="1" operator="lessThan">
      <formula>$H$442*(-1)</formula>
    </cfRule>
  </conditionalFormatting>
  <conditionalFormatting sqref="I443">
    <cfRule type="cellIs" dxfId="19863" priority="867" stopIfTrue="1" operator="greaterThan">
      <formula>$H$443</formula>
    </cfRule>
  </conditionalFormatting>
  <conditionalFormatting sqref="I443">
    <cfRule type="cellIs" dxfId="19862" priority="868" stopIfTrue="1" operator="lessThan">
      <formula>$H$443*(-1)</formula>
    </cfRule>
  </conditionalFormatting>
  <conditionalFormatting sqref="I444">
    <cfRule type="cellIs" dxfId="19861" priority="869" stopIfTrue="1" operator="greaterThan">
      <formula>$H$444</formula>
    </cfRule>
  </conditionalFormatting>
  <conditionalFormatting sqref="I444">
    <cfRule type="cellIs" dxfId="19860" priority="870" stopIfTrue="1" operator="lessThan">
      <formula>$H$444*(-1)</formula>
    </cfRule>
  </conditionalFormatting>
  <conditionalFormatting sqref="I445">
    <cfRule type="cellIs" dxfId="19859" priority="871" stopIfTrue="1" operator="greaterThan">
      <formula>$H$445</formula>
    </cfRule>
  </conditionalFormatting>
  <conditionalFormatting sqref="I445">
    <cfRule type="cellIs" dxfId="19858" priority="872" stopIfTrue="1" operator="lessThan">
      <formula>$H$445*(-1)</formula>
    </cfRule>
  </conditionalFormatting>
  <conditionalFormatting sqref="I446">
    <cfRule type="cellIs" dxfId="19857" priority="873" stopIfTrue="1" operator="greaterThan">
      <formula>$H$446</formula>
    </cfRule>
  </conditionalFormatting>
  <conditionalFormatting sqref="I446">
    <cfRule type="cellIs" dxfId="19856" priority="874" stopIfTrue="1" operator="lessThan">
      <formula>$H$446*(-1)</formula>
    </cfRule>
  </conditionalFormatting>
  <conditionalFormatting sqref="I447">
    <cfRule type="cellIs" dxfId="19855" priority="875" stopIfTrue="1" operator="greaterThan">
      <formula>$H$447</formula>
    </cfRule>
  </conditionalFormatting>
  <conditionalFormatting sqref="I447">
    <cfRule type="cellIs" dxfId="19854" priority="876" stopIfTrue="1" operator="lessThan">
      <formula>$H$447*(-1)</formula>
    </cfRule>
  </conditionalFormatting>
  <conditionalFormatting sqref="I448">
    <cfRule type="cellIs" dxfId="19853" priority="877" stopIfTrue="1" operator="greaterThan">
      <formula>$H$448</formula>
    </cfRule>
  </conditionalFormatting>
  <conditionalFormatting sqref="I448">
    <cfRule type="cellIs" dxfId="19852" priority="878" stopIfTrue="1" operator="lessThan">
      <formula>$H$448*(-1)</formula>
    </cfRule>
  </conditionalFormatting>
  <conditionalFormatting sqref="I449">
    <cfRule type="cellIs" dxfId="19851" priority="879" stopIfTrue="1" operator="greaterThan">
      <formula>$H$449</formula>
    </cfRule>
  </conditionalFormatting>
  <conditionalFormatting sqref="I449">
    <cfRule type="cellIs" dxfId="19850" priority="880" stopIfTrue="1" operator="lessThan">
      <formula>$H$449*(-1)</formula>
    </cfRule>
  </conditionalFormatting>
  <conditionalFormatting sqref="I450">
    <cfRule type="cellIs" dxfId="19849" priority="881" stopIfTrue="1" operator="greaterThan">
      <formula>$H$450</formula>
    </cfRule>
  </conditionalFormatting>
  <conditionalFormatting sqref="I450">
    <cfRule type="cellIs" dxfId="19848" priority="882" stopIfTrue="1" operator="lessThan">
      <formula>$H$450*(-1)</formula>
    </cfRule>
  </conditionalFormatting>
  <conditionalFormatting sqref="I451">
    <cfRule type="cellIs" dxfId="19847" priority="883" stopIfTrue="1" operator="greaterThan">
      <formula>$H$451</formula>
    </cfRule>
  </conditionalFormatting>
  <conditionalFormatting sqref="I451">
    <cfRule type="cellIs" dxfId="19846" priority="884" stopIfTrue="1" operator="lessThan">
      <formula>$H$451*(-1)</formula>
    </cfRule>
  </conditionalFormatting>
  <conditionalFormatting sqref="I452">
    <cfRule type="cellIs" dxfId="19845" priority="885" stopIfTrue="1" operator="greaterThan">
      <formula>$H$452</formula>
    </cfRule>
  </conditionalFormatting>
  <conditionalFormatting sqref="I452">
    <cfRule type="cellIs" dxfId="19844" priority="886" stopIfTrue="1" operator="lessThan">
      <formula>$H$452*(-1)</formula>
    </cfRule>
  </conditionalFormatting>
  <conditionalFormatting sqref="I453">
    <cfRule type="cellIs" dxfId="19843" priority="887" stopIfTrue="1" operator="greaterThan">
      <formula>$H$453</formula>
    </cfRule>
  </conditionalFormatting>
  <conditionalFormatting sqref="I453">
    <cfRule type="cellIs" dxfId="19842" priority="888" stopIfTrue="1" operator="lessThan">
      <formula>$H$453*(-1)</formula>
    </cfRule>
  </conditionalFormatting>
  <conditionalFormatting sqref="I454">
    <cfRule type="cellIs" dxfId="19841" priority="889" stopIfTrue="1" operator="greaterThan">
      <formula>$H$454</formula>
    </cfRule>
  </conditionalFormatting>
  <conditionalFormatting sqref="I454">
    <cfRule type="cellIs" dxfId="19840" priority="890" stopIfTrue="1" operator="lessThan">
      <formula>$H$454*(-1)</formula>
    </cfRule>
  </conditionalFormatting>
  <conditionalFormatting sqref="I455">
    <cfRule type="cellIs" dxfId="19839" priority="891" stopIfTrue="1" operator="greaterThan">
      <formula>$H$455</formula>
    </cfRule>
  </conditionalFormatting>
  <conditionalFormatting sqref="I455">
    <cfRule type="cellIs" dxfId="19838" priority="892" stopIfTrue="1" operator="lessThan">
      <formula>$H$455*(-1)</formula>
    </cfRule>
  </conditionalFormatting>
  <conditionalFormatting sqref="I456">
    <cfRule type="cellIs" dxfId="19837" priority="893" stopIfTrue="1" operator="greaterThan">
      <formula>$H$456</formula>
    </cfRule>
  </conditionalFormatting>
  <conditionalFormatting sqref="I456">
    <cfRule type="cellIs" dxfId="19836" priority="894" stopIfTrue="1" operator="lessThan">
      <formula>$H$456*(-1)</formula>
    </cfRule>
  </conditionalFormatting>
  <conditionalFormatting sqref="I457">
    <cfRule type="cellIs" dxfId="19835" priority="895" stopIfTrue="1" operator="greaterThan">
      <formula>$H$457</formula>
    </cfRule>
  </conditionalFormatting>
  <conditionalFormatting sqref="I457">
    <cfRule type="cellIs" dxfId="19834" priority="896" stopIfTrue="1" operator="lessThan">
      <formula>$H$457*(-1)</formula>
    </cfRule>
  </conditionalFormatting>
  <conditionalFormatting sqref="I458">
    <cfRule type="cellIs" dxfId="19833" priority="897" stopIfTrue="1" operator="greaterThan">
      <formula>$H$458</formula>
    </cfRule>
  </conditionalFormatting>
  <conditionalFormatting sqref="I458">
    <cfRule type="cellIs" dxfId="19832" priority="898" stopIfTrue="1" operator="lessThan">
      <formula>$H$458*(-1)</formula>
    </cfRule>
  </conditionalFormatting>
  <conditionalFormatting sqref="I459">
    <cfRule type="cellIs" dxfId="19831" priority="899" stopIfTrue="1" operator="greaterThan">
      <formula>$H$459</formula>
    </cfRule>
  </conditionalFormatting>
  <conditionalFormatting sqref="I459">
    <cfRule type="cellIs" dxfId="19830" priority="900" stopIfTrue="1" operator="lessThan">
      <formula>$H$459*(-1)</formula>
    </cfRule>
  </conditionalFormatting>
  <conditionalFormatting sqref="I460">
    <cfRule type="cellIs" dxfId="19829" priority="901" stopIfTrue="1" operator="greaterThan">
      <formula>$H$460</formula>
    </cfRule>
  </conditionalFormatting>
  <conditionalFormatting sqref="I460">
    <cfRule type="cellIs" dxfId="19828" priority="902" stopIfTrue="1" operator="lessThan">
      <formula>$H$460*(-1)</formula>
    </cfRule>
  </conditionalFormatting>
  <conditionalFormatting sqref="I461">
    <cfRule type="cellIs" dxfId="19827" priority="903" stopIfTrue="1" operator="greaterThan">
      <formula>$H$461</formula>
    </cfRule>
  </conditionalFormatting>
  <conditionalFormatting sqref="I461">
    <cfRule type="cellIs" dxfId="19826" priority="904" stopIfTrue="1" operator="lessThan">
      <formula>$H$461*(-1)</formula>
    </cfRule>
  </conditionalFormatting>
  <conditionalFormatting sqref="I462">
    <cfRule type="cellIs" dxfId="19825" priority="905" stopIfTrue="1" operator="greaterThan">
      <formula>$H$462</formula>
    </cfRule>
  </conditionalFormatting>
  <conditionalFormatting sqref="I462">
    <cfRule type="cellIs" dxfId="19824" priority="906" stopIfTrue="1" operator="lessThan">
      <formula>$H$462*(-1)</formula>
    </cfRule>
  </conditionalFormatting>
  <conditionalFormatting sqref="I463">
    <cfRule type="cellIs" dxfId="19823" priority="907" stopIfTrue="1" operator="greaterThan">
      <formula>$H$463</formula>
    </cfRule>
  </conditionalFormatting>
  <conditionalFormatting sqref="I463">
    <cfRule type="cellIs" dxfId="19822" priority="908" stopIfTrue="1" operator="lessThan">
      <formula>$H$463*(-1)</formula>
    </cfRule>
  </conditionalFormatting>
  <conditionalFormatting sqref="I464">
    <cfRule type="cellIs" dxfId="19821" priority="909" stopIfTrue="1" operator="greaterThan">
      <formula>$H$464</formula>
    </cfRule>
  </conditionalFormatting>
  <conditionalFormatting sqref="I464">
    <cfRule type="cellIs" dxfId="19820" priority="910" stopIfTrue="1" operator="lessThan">
      <formula>$H$464*(-1)</formula>
    </cfRule>
  </conditionalFormatting>
  <conditionalFormatting sqref="I465">
    <cfRule type="cellIs" dxfId="19819" priority="911" stopIfTrue="1" operator="greaterThan">
      <formula>$H$465</formula>
    </cfRule>
  </conditionalFormatting>
  <conditionalFormatting sqref="I465">
    <cfRule type="cellIs" dxfId="19818" priority="912" stopIfTrue="1" operator="lessThan">
      <formula>$H$465*(-1)</formula>
    </cfRule>
  </conditionalFormatting>
  <conditionalFormatting sqref="I466">
    <cfRule type="cellIs" dxfId="19817" priority="913" stopIfTrue="1" operator="greaterThan">
      <formula>$H$466</formula>
    </cfRule>
  </conditionalFormatting>
  <conditionalFormatting sqref="I466">
    <cfRule type="cellIs" dxfId="19816" priority="914" stopIfTrue="1" operator="lessThan">
      <formula>$H$466*(-1)</formula>
    </cfRule>
  </conditionalFormatting>
  <conditionalFormatting sqref="I467">
    <cfRule type="cellIs" dxfId="19815" priority="915" stopIfTrue="1" operator="greaterThan">
      <formula>$H$467</formula>
    </cfRule>
  </conditionalFormatting>
  <conditionalFormatting sqref="I467">
    <cfRule type="cellIs" dxfId="19814" priority="916" stopIfTrue="1" operator="lessThan">
      <formula>$H$467*(-1)</formula>
    </cfRule>
  </conditionalFormatting>
  <conditionalFormatting sqref="I468">
    <cfRule type="cellIs" dxfId="19813" priority="917" stopIfTrue="1" operator="greaterThan">
      <formula>$H$468</formula>
    </cfRule>
  </conditionalFormatting>
  <conditionalFormatting sqref="I468">
    <cfRule type="cellIs" dxfId="19812" priority="918" stopIfTrue="1" operator="lessThan">
      <formula>$H$468*(-1)</formula>
    </cfRule>
  </conditionalFormatting>
  <conditionalFormatting sqref="I469">
    <cfRule type="cellIs" dxfId="19811" priority="919" stopIfTrue="1" operator="greaterThan">
      <formula>$H$469</formula>
    </cfRule>
  </conditionalFormatting>
  <conditionalFormatting sqref="I469">
    <cfRule type="cellIs" dxfId="19810" priority="920" stopIfTrue="1" operator="lessThan">
      <formula>$H$469*(-1)</formula>
    </cfRule>
  </conditionalFormatting>
  <conditionalFormatting sqref="I470">
    <cfRule type="cellIs" dxfId="19809" priority="921" stopIfTrue="1" operator="greaterThan">
      <formula>$H$470</formula>
    </cfRule>
  </conditionalFormatting>
  <conditionalFormatting sqref="I470">
    <cfRule type="cellIs" dxfId="19808" priority="922" stopIfTrue="1" operator="lessThan">
      <formula>$H$470*(-1)</formula>
    </cfRule>
  </conditionalFormatting>
  <conditionalFormatting sqref="I471">
    <cfRule type="cellIs" dxfId="19807" priority="923" stopIfTrue="1" operator="greaterThan">
      <formula>$H$471</formula>
    </cfRule>
  </conditionalFormatting>
  <conditionalFormatting sqref="I471">
    <cfRule type="cellIs" dxfId="19806" priority="924" stopIfTrue="1" operator="lessThan">
      <formula>$H$471*(-1)</formula>
    </cfRule>
  </conditionalFormatting>
  <conditionalFormatting sqref="I472">
    <cfRule type="cellIs" dxfId="19805" priority="925" stopIfTrue="1" operator="greaterThan">
      <formula>$H$472</formula>
    </cfRule>
  </conditionalFormatting>
  <conditionalFormatting sqref="I472">
    <cfRule type="cellIs" dxfId="19804" priority="926" stopIfTrue="1" operator="lessThan">
      <formula>$H$472*(-1)</formula>
    </cfRule>
  </conditionalFormatting>
  <conditionalFormatting sqref="I473">
    <cfRule type="cellIs" dxfId="19803" priority="927" stopIfTrue="1" operator="greaterThan">
      <formula>$H$473</formula>
    </cfRule>
  </conditionalFormatting>
  <conditionalFormatting sqref="I473">
    <cfRule type="cellIs" dxfId="19802" priority="928" stopIfTrue="1" operator="lessThan">
      <formula>$H$473*(-1)</formula>
    </cfRule>
  </conditionalFormatting>
  <conditionalFormatting sqref="I474">
    <cfRule type="cellIs" dxfId="19801" priority="929" stopIfTrue="1" operator="greaterThan">
      <formula>$H$474</formula>
    </cfRule>
  </conditionalFormatting>
  <conditionalFormatting sqref="I474">
    <cfRule type="cellIs" dxfId="19800" priority="930" stopIfTrue="1" operator="lessThan">
      <formula>$H$474*(-1)</formula>
    </cfRule>
  </conditionalFormatting>
  <conditionalFormatting sqref="I475">
    <cfRule type="cellIs" dxfId="19799" priority="931" stopIfTrue="1" operator="greaterThan">
      <formula>$H$475</formula>
    </cfRule>
  </conditionalFormatting>
  <conditionalFormatting sqref="I475">
    <cfRule type="cellIs" dxfId="19798" priority="932" stopIfTrue="1" operator="lessThan">
      <formula>$H$475*(-1)</formula>
    </cfRule>
  </conditionalFormatting>
  <conditionalFormatting sqref="I476">
    <cfRule type="cellIs" dxfId="19797" priority="933" stopIfTrue="1" operator="greaterThan">
      <formula>$H$476</formula>
    </cfRule>
  </conditionalFormatting>
  <conditionalFormatting sqref="I476">
    <cfRule type="cellIs" dxfId="19796" priority="934" stopIfTrue="1" operator="lessThan">
      <formula>$H$476*(-1)</formula>
    </cfRule>
  </conditionalFormatting>
  <conditionalFormatting sqref="I477">
    <cfRule type="cellIs" dxfId="19795" priority="935" stopIfTrue="1" operator="greaterThan">
      <formula>$H$477</formula>
    </cfRule>
  </conditionalFormatting>
  <conditionalFormatting sqref="I477">
    <cfRule type="cellIs" dxfId="19794" priority="936" stopIfTrue="1" operator="lessThan">
      <formula>$H$477*(-1)</formula>
    </cfRule>
  </conditionalFormatting>
  <conditionalFormatting sqref="I478">
    <cfRule type="cellIs" dxfId="19793" priority="937" stopIfTrue="1" operator="greaterThan">
      <formula>$H$478</formula>
    </cfRule>
  </conditionalFormatting>
  <conditionalFormatting sqref="I478">
    <cfRule type="cellIs" dxfId="19792" priority="938" stopIfTrue="1" operator="lessThan">
      <formula>$H$478*(-1)</formula>
    </cfRule>
  </conditionalFormatting>
  <conditionalFormatting sqref="I479">
    <cfRule type="cellIs" dxfId="19791" priority="939" stopIfTrue="1" operator="greaterThan">
      <formula>$H$479</formula>
    </cfRule>
  </conditionalFormatting>
  <conditionalFormatting sqref="I479">
    <cfRule type="cellIs" dxfId="19790" priority="940" stopIfTrue="1" operator="lessThan">
      <formula>$H$479*(-1)</formula>
    </cfRule>
  </conditionalFormatting>
  <conditionalFormatting sqref="I480">
    <cfRule type="cellIs" dxfId="19789" priority="941" stopIfTrue="1" operator="greaterThan">
      <formula>$H$480</formula>
    </cfRule>
  </conditionalFormatting>
  <conditionalFormatting sqref="I480">
    <cfRule type="cellIs" dxfId="19788" priority="942" stopIfTrue="1" operator="lessThan">
      <formula>$H$480*(-1)</formula>
    </cfRule>
  </conditionalFormatting>
  <conditionalFormatting sqref="I481">
    <cfRule type="cellIs" dxfId="19787" priority="943" stopIfTrue="1" operator="greaterThan">
      <formula>$H$481</formula>
    </cfRule>
  </conditionalFormatting>
  <conditionalFormatting sqref="I481">
    <cfRule type="cellIs" dxfId="19786" priority="944" stopIfTrue="1" operator="lessThan">
      <formula>$H$481*(-1)</formula>
    </cfRule>
  </conditionalFormatting>
  <conditionalFormatting sqref="I482">
    <cfRule type="cellIs" dxfId="19785" priority="945" stopIfTrue="1" operator="greaterThan">
      <formula>$H$482</formula>
    </cfRule>
  </conditionalFormatting>
  <conditionalFormatting sqref="I482">
    <cfRule type="cellIs" dxfId="19784" priority="946" stopIfTrue="1" operator="lessThan">
      <formula>$H$482*(-1)</formula>
    </cfRule>
  </conditionalFormatting>
  <conditionalFormatting sqref="I483">
    <cfRule type="cellIs" dxfId="19783" priority="947" stopIfTrue="1" operator="greaterThan">
      <formula>$H$483</formula>
    </cfRule>
  </conditionalFormatting>
  <conditionalFormatting sqref="I483">
    <cfRule type="cellIs" dxfId="19782" priority="948" stopIfTrue="1" operator="lessThan">
      <formula>$H$483*(-1)</formula>
    </cfRule>
  </conditionalFormatting>
  <conditionalFormatting sqref="I484">
    <cfRule type="cellIs" dxfId="19781" priority="949" stopIfTrue="1" operator="greaterThan">
      <formula>$H$484</formula>
    </cfRule>
  </conditionalFormatting>
  <conditionalFormatting sqref="I484">
    <cfRule type="cellIs" dxfId="19780" priority="950" stopIfTrue="1" operator="lessThan">
      <formula>$H$484*(-1)</formula>
    </cfRule>
  </conditionalFormatting>
  <conditionalFormatting sqref="I485">
    <cfRule type="cellIs" dxfId="19779" priority="951" stopIfTrue="1" operator="greaterThan">
      <formula>$H$485</formula>
    </cfRule>
  </conditionalFormatting>
  <conditionalFormatting sqref="I485">
    <cfRule type="cellIs" dxfId="19778" priority="952" stopIfTrue="1" operator="lessThan">
      <formula>$H$485*(-1)</formula>
    </cfRule>
  </conditionalFormatting>
  <conditionalFormatting sqref="I486">
    <cfRule type="cellIs" dxfId="19777" priority="953" stopIfTrue="1" operator="greaterThan">
      <formula>$H$486</formula>
    </cfRule>
  </conditionalFormatting>
  <conditionalFormatting sqref="I486">
    <cfRule type="cellIs" dxfId="19776" priority="954" stopIfTrue="1" operator="lessThan">
      <formula>$H$486*(-1)</formula>
    </cfRule>
  </conditionalFormatting>
  <conditionalFormatting sqref="I487">
    <cfRule type="cellIs" dxfId="19775" priority="955" stopIfTrue="1" operator="greaterThan">
      <formula>$H$487</formula>
    </cfRule>
  </conditionalFormatting>
  <conditionalFormatting sqref="I487">
    <cfRule type="cellIs" dxfId="19774" priority="956" stopIfTrue="1" operator="lessThan">
      <formula>$H$487*(-1)</formula>
    </cfRule>
  </conditionalFormatting>
  <conditionalFormatting sqref="I488">
    <cfRule type="cellIs" dxfId="19773" priority="957" stopIfTrue="1" operator="greaterThan">
      <formula>$H$488</formula>
    </cfRule>
  </conditionalFormatting>
  <conditionalFormatting sqref="I488">
    <cfRule type="cellIs" dxfId="19772" priority="958" stopIfTrue="1" operator="lessThan">
      <formula>$H$488*(-1)</formula>
    </cfRule>
  </conditionalFormatting>
  <conditionalFormatting sqref="I489">
    <cfRule type="cellIs" dxfId="19771" priority="959" stopIfTrue="1" operator="greaterThan">
      <formula>$H$489</formula>
    </cfRule>
  </conditionalFormatting>
  <conditionalFormatting sqref="I489">
    <cfRule type="cellIs" dxfId="19770" priority="960" stopIfTrue="1" operator="lessThan">
      <formula>$H$489*(-1)</formula>
    </cfRule>
  </conditionalFormatting>
  <conditionalFormatting sqref="I490">
    <cfRule type="cellIs" dxfId="19769" priority="961" stopIfTrue="1" operator="greaterThan">
      <formula>$H$490</formula>
    </cfRule>
  </conditionalFormatting>
  <conditionalFormatting sqref="I490">
    <cfRule type="cellIs" dxfId="19768" priority="962" stopIfTrue="1" operator="lessThan">
      <formula>$H$490*(-1)</formula>
    </cfRule>
  </conditionalFormatting>
  <conditionalFormatting sqref="I491">
    <cfRule type="cellIs" dxfId="19767" priority="963" stopIfTrue="1" operator="greaterThan">
      <formula>$H$491</formula>
    </cfRule>
  </conditionalFormatting>
  <conditionalFormatting sqref="I491">
    <cfRule type="cellIs" dxfId="19766" priority="964" stopIfTrue="1" operator="lessThan">
      <formula>$H$491*(-1)</formula>
    </cfRule>
  </conditionalFormatting>
  <conditionalFormatting sqref="I492">
    <cfRule type="cellIs" dxfId="19765" priority="965" stopIfTrue="1" operator="greaterThan">
      <formula>$H$492</formula>
    </cfRule>
  </conditionalFormatting>
  <conditionalFormatting sqref="I492">
    <cfRule type="cellIs" dxfId="19764" priority="966" stopIfTrue="1" operator="lessThan">
      <formula>$H$492*(-1)</formula>
    </cfRule>
  </conditionalFormatting>
  <conditionalFormatting sqref="I493">
    <cfRule type="cellIs" dxfId="19763" priority="967" stopIfTrue="1" operator="greaterThan">
      <formula>$H$493</formula>
    </cfRule>
  </conditionalFormatting>
  <conditionalFormatting sqref="I493">
    <cfRule type="cellIs" dxfId="19762" priority="968" stopIfTrue="1" operator="lessThan">
      <formula>$H$493*(-1)</formula>
    </cfRule>
  </conditionalFormatting>
  <conditionalFormatting sqref="I494">
    <cfRule type="cellIs" dxfId="19761" priority="969" stopIfTrue="1" operator="greaterThan">
      <formula>$H$494</formula>
    </cfRule>
  </conditionalFormatting>
  <conditionalFormatting sqref="I494">
    <cfRule type="cellIs" dxfId="19760" priority="970" stopIfTrue="1" operator="lessThan">
      <formula>$H$494*(-1)</formula>
    </cfRule>
  </conditionalFormatting>
  <conditionalFormatting sqref="I495">
    <cfRule type="cellIs" dxfId="19759" priority="971" stopIfTrue="1" operator="greaterThan">
      <formula>$H$495</formula>
    </cfRule>
  </conditionalFormatting>
  <conditionalFormatting sqref="I495">
    <cfRule type="cellIs" dxfId="19758" priority="972" stopIfTrue="1" operator="lessThan">
      <formula>$H$495*(-1)</formula>
    </cfRule>
  </conditionalFormatting>
  <conditionalFormatting sqref="I496">
    <cfRule type="cellIs" dxfId="19757" priority="973" stopIfTrue="1" operator="greaterThan">
      <formula>$H$496</formula>
    </cfRule>
  </conditionalFormatting>
  <conditionalFormatting sqref="I496">
    <cfRule type="cellIs" dxfId="19756" priority="974" stopIfTrue="1" operator="lessThan">
      <formula>$H$496*(-1)</formula>
    </cfRule>
  </conditionalFormatting>
  <conditionalFormatting sqref="I497">
    <cfRule type="cellIs" dxfId="19755" priority="975" stopIfTrue="1" operator="greaterThan">
      <formula>$H$497</formula>
    </cfRule>
  </conditionalFormatting>
  <conditionalFormatting sqref="I497">
    <cfRule type="cellIs" dxfId="19754" priority="976" stopIfTrue="1" operator="lessThan">
      <formula>$H$497*(-1)</formula>
    </cfRule>
  </conditionalFormatting>
  <conditionalFormatting sqref="I498">
    <cfRule type="cellIs" dxfId="19753" priority="977" stopIfTrue="1" operator="greaterThan">
      <formula>$H$498</formula>
    </cfRule>
  </conditionalFormatting>
  <conditionalFormatting sqref="I498">
    <cfRule type="cellIs" dxfId="19752" priority="978" stopIfTrue="1" operator="lessThan">
      <formula>$H$498*(-1)</formula>
    </cfRule>
  </conditionalFormatting>
  <conditionalFormatting sqref="I499">
    <cfRule type="cellIs" dxfId="19751" priority="979" stopIfTrue="1" operator="greaterThan">
      <formula>$H$499</formula>
    </cfRule>
  </conditionalFormatting>
  <conditionalFormatting sqref="I499">
    <cfRule type="cellIs" dxfId="19750" priority="980" stopIfTrue="1" operator="lessThan">
      <formula>$H$499*(-1)</formula>
    </cfRule>
  </conditionalFormatting>
  <conditionalFormatting sqref="I500">
    <cfRule type="cellIs" dxfId="19749" priority="981" stopIfTrue="1" operator="greaterThan">
      <formula>$H$500</formula>
    </cfRule>
  </conditionalFormatting>
  <conditionalFormatting sqref="I500">
    <cfRule type="cellIs" dxfId="19748" priority="982" stopIfTrue="1" operator="lessThan">
      <formula>$H$500*(-1)</formula>
    </cfRule>
  </conditionalFormatting>
  <conditionalFormatting sqref="I501">
    <cfRule type="cellIs" dxfId="19747" priority="983" stopIfTrue="1" operator="greaterThan">
      <formula>$H$501</formula>
    </cfRule>
  </conditionalFormatting>
  <conditionalFormatting sqref="I501">
    <cfRule type="cellIs" dxfId="19746" priority="984" stopIfTrue="1" operator="lessThan">
      <formula>$H$501*(-1)</formula>
    </cfRule>
  </conditionalFormatting>
  <conditionalFormatting sqref="I502">
    <cfRule type="cellIs" dxfId="19745" priority="985" stopIfTrue="1" operator="greaterThan">
      <formula>$H$502</formula>
    </cfRule>
  </conditionalFormatting>
  <conditionalFormatting sqref="I502">
    <cfRule type="cellIs" dxfId="19744" priority="986" stopIfTrue="1" operator="lessThan">
      <formula>$H$502*(-1)</formula>
    </cfRule>
  </conditionalFormatting>
  <conditionalFormatting sqref="I503">
    <cfRule type="cellIs" dxfId="19743" priority="987" stopIfTrue="1" operator="greaterThan">
      <formula>$H$503</formula>
    </cfRule>
  </conditionalFormatting>
  <conditionalFormatting sqref="I503">
    <cfRule type="cellIs" dxfId="19742" priority="988" stopIfTrue="1" operator="lessThan">
      <formula>$H$503*(-1)</formula>
    </cfRule>
  </conditionalFormatting>
  <conditionalFormatting sqref="I504">
    <cfRule type="cellIs" dxfId="19741" priority="989" stopIfTrue="1" operator="greaterThan">
      <formula>$H$504</formula>
    </cfRule>
  </conditionalFormatting>
  <conditionalFormatting sqref="I504">
    <cfRule type="cellIs" dxfId="19740" priority="990" stopIfTrue="1" operator="lessThan">
      <formula>$H$504*(-1)</formula>
    </cfRule>
  </conditionalFormatting>
  <conditionalFormatting sqref="I505">
    <cfRule type="cellIs" dxfId="19739" priority="991" stopIfTrue="1" operator="greaterThan">
      <formula>$H$505</formula>
    </cfRule>
  </conditionalFormatting>
  <conditionalFormatting sqref="I505">
    <cfRule type="cellIs" dxfId="19738" priority="992" stopIfTrue="1" operator="lessThan">
      <formula>$H$505*(-1)</formula>
    </cfRule>
  </conditionalFormatting>
  <conditionalFormatting sqref="I506">
    <cfRule type="cellIs" dxfId="19737" priority="993" stopIfTrue="1" operator="greaterThan">
      <formula>$H$506</formula>
    </cfRule>
  </conditionalFormatting>
  <conditionalFormatting sqref="I506">
    <cfRule type="cellIs" dxfId="19736" priority="994" stopIfTrue="1" operator="lessThan">
      <formula>$H$506*(-1)</formula>
    </cfRule>
  </conditionalFormatting>
  <conditionalFormatting sqref="I507">
    <cfRule type="cellIs" dxfId="19735" priority="995" stopIfTrue="1" operator="greaterThan">
      <formula>$H$507</formula>
    </cfRule>
  </conditionalFormatting>
  <conditionalFormatting sqref="I507">
    <cfRule type="cellIs" dxfId="19734" priority="996" stopIfTrue="1" operator="lessThan">
      <formula>$H$507*(-1)</formula>
    </cfRule>
  </conditionalFormatting>
  <conditionalFormatting sqref="I508">
    <cfRule type="cellIs" dxfId="19733" priority="997" stopIfTrue="1" operator="greaterThan">
      <formula>$H$508</formula>
    </cfRule>
  </conditionalFormatting>
  <conditionalFormatting sqref="I508">
    <cfRule type="cellIs" dxfId="19732" priority="998" stopIfTrue="1" operator="lessThan">
      <formula>$H$508*(-1)</formula>
    </cfRule>
  </conditionalFormatting>
  <conditionalFormatting sqref="I509">
    <cfRule type="cellIs" dxfId="19731" priority="999" stopIfTrue="1" operator="greaterThan">
      <formula>$H$509</formula>
    </cfRule>
  </conditionalFormatting>
  <conditionalFormatting sqref="I509">
    <cfRule type="cellIs" dxfId="19730" priority="1000" stopIfTrue="1" operator="lessThan">
      <formula>$H$509*(-1)</formula>
    </cfRule>
  </conditionalFormatting>
  <conditionalFormatting sqref="I510">
    <cfRule type="cellIs" dxfId="19729" priority="1001" stopIfTrue="1" operator="greaterThan">
      <formula>$H$510</formula>
    </cfRule>
  </conditionalFormatting>
  <conditionalFormatting sqref="I510">
    <cfRule type="cellIs" dxfId="19728" priority="1002" stopIfTrue="1" operator="lessThan">
      <formula>$H$510*(-1)</formula>
    </cfRule>
  </conditionalFormatting>
  <conditionalFormatting sqref="I511">
    <cfRule type="cellIs" dxfId="19727" priority="1003" stopIfTrue="1" operator="greaterThan">
      <formula>$H$511</formula>
    </cfRule>
  </conditionalFormatting>
  <conditionalFormatting sqref="I511">
    <cfRule type="cellIs" dxfId="19726" priority="1004" stopIfTrue="1" operator="lessThan">
      <formula>$H$511*(-1)</formula>
    </cfRule>
  </conditionalFormatting>
  <conditionalFormatting sqref="I512">
    <cfRule type="cellIs" dxfId="19725" priority="1005" stopIfTrue="1" operator="greaterThan">
      <formula>$H$512</formula>
    </cfRule>
  </conditionalFormatting>
  <conditionalFormatting sqref="I512">
    <cfRule type="cellIs" dxfId="19724" priority="1006" stopIfTrue="1" operator="lessThan">
      <formula>$H$512*(-1)</formula>
    </cfRule>
  </conditionalFormatting>
  <conditionalFormatting sqref="I513">
    <cfRule type="cellIs" dxfId="19723" priority="1007" stopIfTrue="1" operator="greaterThan">
      <formula>$H$513</formula>
    </cfRule>
  </conditionalFormatting>
  <conditionalFormatting sqref="I513">
    <cfRule type="cellIs" dxfId="19722" priority="1008" stopIfTrue="1" operator="lessThan">
      <formula>$H$513*(-1)</formula>
    </cfRule>
  </conditionalFormatting>
  <conditionalFormatting sqref="I514">
    <cfRule type="cellIs" dxfId="19721" priority="1009" stopIfTrue="1" operator="greaterThan">
      <formula>$H$514</formula>
    </cfRule>
  </conditionalFormatting>
  <conditionalFormatting sqref="I514">
    <cfRule type="cellIs" dxfId="19720" priority="1010" stopIfTrue="1" operator="lessThan">
      <formula>$H$514*(-1)</formula>
    </cfRule>
  </conditionalFormatting>
  <conditionalFormatting sqref="I515">
    <cfRule type="cellIs" dxfId="19719" priority="1011" stopIfTrue="1" operator="greaterThan">
      <formula>$H$515</formula>
    </cfRule>
  </conditionalFormatting>
  <conditionalFormatting sqref="I515">
    <cfRule type="cellIs" dxfId="19718" priority="1012" stopIfTrue="1" operator="lessThan">
      <formula>$H$515*(-1)</formula>
    </cfRule>
  </conditionalFormatting>
  <conditionalFormatting sqref="I516">
    <cfRule type="cellIs" dxfId="19717" priority="1013" stopIfTrue="1" operator="greaterThan">
      <formula>$H$516</formula>
    </cfRule>
  </conditionalFormatting>
  <conditionalFormatting sqref="I516">
    <cfRule type="cellIs" dxfId="19716" priority="1014" stopIfTrue="1" operator="lessThan">
      <formula>$H$516*(-1)</formula>
    </cfRule>
  </conditionalFormatting>
  <conditionalFormatting sqref="I517">
    <cfRule type="cellIs" dxfId="19715" priority="1015" stopIfTrue="1" operator="greaterThan">
      <formula>$H$517</formula>
    </cfRule>
  </conditionalFormatting>
  <conditionalFormatting sqref="I517">
    <cfRule type="cellIs" dxfId="19714" priority="1016" stopIfTrue="1" operator="lessThan">
      <formula>$H$517*(-1)</formula>
    </cfRule>
  </conditionalFormatting>
  <conditionalFormatting sqref="I518">
    <cfRule type="cellIs" dxfId="19713" priority="1017" stopIfTrue="1" operator="greaterThan">
      <formula>$H$518</formula>
    </cfRule>
  </conditionalFormatting>
  <conditionalFormatting sqref="I518">
    <cfRule type="cellIs" dxfId="19712" priority="1018" stopIfTrue="1" operator="lessThan">
      <formula>$H$518*(-1)</formula>
    </cfRule>
  </conditionalFormatting>
  <conditionalFormatting sqref="I519">
    <cfRule type="cellIs" dxfId="19711" priority="1019" stopIfTrue="1" operator="greaterThan">
      <formula>$H$519</formula>
    </cfRule>
  </conditionalFormatting>
  <conditionalFormatting sqref="I519">
    <cfRule type="cellIs" dxfId="19710" priority="1020" stopIfTrue="1" operator="lessThan">
      <formula>$H$519*(-1)</formula>
    </cfRule>
  </conditionalFormatting>
  <conditionalFormatting sqref="I520">
    <cfRule type="cellIs" dxfId="19709" priority="1021" stopIfTrue="1" operator="greaterThan">
      <formula>$H$520</formula>
    </cfRule>
  </conditionalFormatting>
  <conditionalFormatting sqref="I520">
    <cfRule type="cellIs" dxfId="19708" priority="1022" stopIfTrue="1" operator="lessThan">
      <formula>$H$520*(-1)</formula>
    </cfRule>
  </conditionalFormatting>
  <conditionalFormatting sqref="I521">
    <cfRule type="cellIs" dxfId="19707" priority="1023" stopIfTrue="1" operator="greaterThan">
      <formula>$H$521</formula>
    </cfRule>
  </conditionalFormatting>
  <conditionalFormatting sqref="I521">
    <cfRule type="cellIs" dxfId="19706" priority="1024" stopIfTrue="1" operator="lessThan">
      <formula>$H$521*(-1)</formula>
    </cfRule>
  </conditionalFormatting>
  <conditionalFormatting sqref="I522">
    <cfRule type="cellIs" dxfId="19705" priority="1025" stopIfTrue="1" operator="greaterThan">
      <formula>$H$522</formula>
    </cfRule>
  </conditionalFormatting>
  <conditionalFormatting sqref="I522">
    <cfRule type="cellIs" dxfId="19704" priority="1026" stopIfTrue="1" operator="lessThan">
      <formula>$H$522*(-1)</formula>
    </cfRule>
  </conditionalFormatting>
  <conditionalFormatting sqref="I523">
    <cfRule type="cellIs" dxfId="19703" priority="1027" stopIfTrue="1" operator="greaterThan">
      <formula>$H$523</formula>
    </cfRule>
  </conditionalFormatting>
  <conditionalFormatting sqref="I523">
    <cfRule type="cellIs" dxfId="19702" priority="1028" stopIfTrue="1" operator="lessThan">
      <formula>$H$523*(-1)</formula>
    </cfRule>
  </conditionalFormatting>
  <conditionalFormatting sqref="I524">
    <cfRule type="cellIs" dxfId="19701" priority="1029" stopIfTrue="1" operator="greaterThan">
      <formula>$H$524</formula>
    </cfRule>
  </conditionalFormatting>
  <conditionalFormatting sqref="I524">
    <cfRule type="cellIs" dxfId="19700" priority="1030" stopIfTrue="1" operator="lessThan">
      <formula>$H$524*(-1)</formula>
    </cfRule>
  </conditionalFormatting>
  <conditionalFormatting sqref="I525">
    <cfRule type="cellIs" dxfId="19699" priority="1031" stopIfTrue="1" operator="greaterThan">
      <formula>$H$525</formula>
    </cfRule>
  </conditionalFormatting>
  <conditionalFormatting sqref="I525">
    <cfRule type="cellIs" dxfId="19698" priority="1032" stopIfTrue="1" operator="lessThan">
      <formula>$H$525*(-1)</formula>
    </cfRule>
  </conditionalFormatting>
  <conditionalFormatting sqref="I526">
    <cfRule type="cellIs" dxfId="19697" priority="1033" stopIfTrue="1" operator="greaterThan">
      <formula>$H$526</formula>
    </cfRule>
  </conditionalFormatting>
  <conditionalFormatting sqref="I526">
    <cfRule type="cellIs" dxfId="19696" priority="1034" stopIfTrue="1" operator="lessThan">
      <formula>$H$526*(-1)</formula>
    </cfRule>
  </conditionalFormatting>
  <conditionalFormatting sqref="I527">
    <cfRule type="cellIs" dxfId="19695" priority="1035" stopIfTrue="1" operator="greaterThan">
      <formula>$H$527</formula>
    </cfRule>
  </conditionalFormatting>
  <conditionalFormatting sqref="I527">
    <cfRule type="cellIs" dxfId="19694" priority="1036" stopIfTrue="1" operator="lessThan">
      <formula>$H$527*(-1)</formula>
    </cfRule>
  </conditionalFormatting>
  <conditionalFormatting sqref="I528">
    <cfRule type="cellIs" dxfId="19693" priority="1037" stopIfTrue="1" operator="greaterThan">
      <formula>$H$528</formula>
    </cfRule>
  </conditionalFormatting>
  <conditionalFormatting sqref="I528">
    <cfRule type="cellIs" dxfId="19692" priority="1038" stopIfTrue="1" operator="lessThan">
      <formula>$H$528*(-1)</formula>
    </cfRule>
  </conditionalFormatting>
  <conditionalFormatting sqref="I529">
    <cfRule type="cellIs" dxfId="19691" priority="1039" stopIfTrue="1" operator="greaterThan">
      <formula>$H$529</formula>
    </cfRule>
  </conditionalFormatting>
  <conditionalFormatting sqref="I529">
    <cfRule type="cellIs" dxfId="19690" priority="1040" stopIfTrue="1" operator="lessThan">
      <formula>$H$529*(-1)</formula>
    </cfRule>
  </conditionalFormatting>
  <conditionalFormatting sqref="I530">
    <cfRule type="cellIs" dxfId="19689" priority="1041" stopIfTrue="1" operator="greaterThan">
      <formula>$H$530</formula>
    </cfRule>
  </conditionalFormatting>
  <conditionalFormatting sqref="I530">
    <cfRule type="cellIs" dxfId="19688" priority="1042" stopIfTrue="1" operator="lessThan">
      <formula>$H$530*(-1)</formula>
    </cfRule>
  </conditionalFormatting>
  <conditionalFormatting sqref="I531">
    <cfRule type="cellIs" dxfId="19687" priority="1043" stopIfTrue="1" operator="greaterThan">
      <formula>$H$531</formula>
    </cfRule>
  </conditionalFormatting>
  <conditionalFormatting sqref="I531">
    <cfRule type="cellIs" dxfId="19686" priority="1044" stopIfTrue="1" operator="lessThan">
      <formula>$H$531*(-1)</formula>
    </cfRule>
  </conditionalFormatting>
  <conditionalFormatting sqref="I532">
    <cfRule type="cellIs" dxfId="19685" priority="1045" stopIfTrue="1" operator="greaterThan">
      <formula>$H$532</formula>
    </cfRule>
  </conditionalFormatting>
  <conditionalFormatting sqref="I532">
    <cfRule type="cellIs" dxfId="19684" priority="1046" stopIfTrue="1" operator="lessThan">
      <formula>$H$532*(-1)</formula>
    </cfRule>
  </conditionalFormatting>
  <conditionalFormatting sqref="I533">
    <cfRule type="cellIs" dxfId="19683" priority="1047" stopIfTrue="1" operator="greaterThan">
      <formula>$H$533</formula>
    </cfRule>
  </conditionalFormatting>
  <conditionalFormatting sqref="I533">
    <cfRule type="cellIs" dxfId="19682" priority="1048" stopIfTrue="1" operator="lessThan">
      <formula>$H$533*(-1)</formula>
    </cfRule>
  </conditionalFormatting>
  <conditionalFormatting sqref="I534">
    <cfRule type="cellIs" dxfId="19681" priority="1049" stopIfTrue="1" operator="greaterThan">
      <formula>$H$534</formula>
    </cfRule>
  </conditionalFormatting>
  <conditionalFormatting sqref="I534">
    <cfRule type="cellIs" dxfId="19680" priority="1050" stopIfTrue="1" operator="lessThan">
      <formula>$H$534*(-1)</formula>
    </cfRule>
  </conditionalFormatting>
  <conditionalFormatting sqref="I535">
    <cfRule type="cellIs" dxfId="19679" priority="1051" stopIfTrue="1" operator="greaterThan">
      <formula>$H$535</formula>
    </cfRule>
  </conditionalFormatting>
  <conditionalFormatting sqref="I535">
    <cfRule type="cellIs" dxfId="19678" priority="1052" stopIfTrue="1" operator="lessThan">
      <formula>$H$535*(-1)</formula>
    </cfRule>
  </conditionalFormatting>
  <conditionalFormatting sqref="I536">
    <cfRule type="cellIs" dxfId="19677" priority="1053" stopIfTrue="1" operator="greaterThan">
      <formula>$H$536</formula>
    </cfRule>
  </conditionalFormatting>
  <conditionalFormatting sqref="I536">
    <cfRule type="cellIs" dxfId="19676" priority="1054" stopIfTrue="1" operator="lessThan">
      <formula>$H$536*(-1)</formula>
    </cfRule>
  </conditionalFormatting>
  <conditionalFormatting sqref="I537">
    <cfRule type="cellIs" dxfId="19675" priority="1055" stopIfTrue="1" operator="greaterThan">
      <formula>$H$537</formula>
    </cfRule>
  </conditionalFormatting>
  <conditionalFormatting sqref="I537">
    <cfRule type="cellIs" dxfId="19674" priority="1056" stopIfTrue="1" operator="lessThan">
      <formula>$H$537*(-1)</formula>
    </cfRule>
  </conditionalFormatting>
  <conditionalFormatting sqref="I538">
    <cfRule type="cellIs" dxfId="19673" priority="1057" stopIfTrue="1" operator="greaterThan">
      <formula>$H$538</formula>
    </cfRule>
  </conditionalFormatting>
  <conditionalFormatting sqref="I538">
    <cfRule type="cellIs" dxfId="19672" priority="1058" stopIfTrue="1" operator="lessThan">
      <formula>$H$538*(-1)</formula>
    </cfRule>
  </conditionalFormatting>
  <conditionalFormatting sqref="I539">
    <cfRule type="cellIs" dxfId="19671" priority="1059" stopIfTrue="1" operator="greaterThan">
      <formula>$H$539</formula>
    </cfRule>
  </conditionalFormatting>
  <conditionalFormatting sqref="I539">
    <cfRule type="cellIs" dxfId="19670" priority="1060" stopIfTrue="1" operator="lessThan">
      <formula>$H$539*(-1)</formula>
    </cfRule>
  </conditionalFormatting>
  <conditionalFormatting sqref="I540">
    <cfRule type="cellIs" dxfId="19669" priority="1061" stopIfTrue="1" operator="greaterThan">
      <formula>$H$540</formula>
    </cfRule>
  </conditionalFormatting>
  <conditionalFormatting sqref="I540">
    <cfRule type="cellIs" dxfId="19668" priority="1062" stopIfTrue="1" operator="lessThan">
      <formula>$H$540*(-1)</formula>
    </cfRule>
  </conditionalFormatting>
  <conditionalFormatting sqref="I541">
    <cfRule type="cellIs" dxfId="19667" priority="1063" stopIfTrue="1" operator="greaterThan">
      <formula>$H$541</formula>
    </cfRule>
  </conditionalFormatting>
  <conditionalFormatting sqref="I541">
    <cfRule type="cellIs" dxfId="19666" priority="1064" stopIfTrue="1" operator="lessThan">
      <formula>$H$541*(-1)</formula>
    </cfRule>
  </conditionalFormatting>
  <conditionalFormatting sqref="I542">
    <cfRule type="cellIs" dxfId="19665" priority="1065" stopIfTrue="1" operator="greaterThan">
      <formula>$H$542</formula>
    </cfRule>
  </conditionalFormatting>
  <conditionalFormatting sqref="I542">
    <cfRule type="cellIs" dxfId="19664" priority="1066" stopIfTrue="1" operator="lessThan">
      <formula>$H$542*(-1)</formula>
    </cfRule>
  </conditionalFormatting>
  <conditionalFormatting sqref="I543">
    <cfRule type="cellIs" dxfId="19663" priority="1067" stopIfTrue="1" operator="greaterThan">
      <formula>$H$543</formula>
    </cfRule>
  </conditionalFormatting>
  <conditionalFormatting sqref="I543">
    <cfRule type="cellIs" dxfId="19662" priority="1068" stopIfTrue="1" operator="lessThan">
      <formula>$H$543*(-1)</formula>
    </cfRule>
  </conditionalFormatting>
  <conditionalFormatting sqref="I544">
    <cfRule type="cellIs" dxfId="19661" priority="1069" stopIfTrue="1" operator="greaterThan">
      <formula>$H$544</formula>
    </cfRule>
  </conditionalFormatting>
  <conditionalFormatting sqref="I544">
    <cfRule type="cellIs" dxfId="19660" priority="1070" stopIfTrue="1" operator="lessThan">
      <formula>$H$544*(-1)</formula>
    </cfRule>
  </conditionalFormatting>
  <conditionalFormatting sqref="I545">
    <cfRule type="cellIs" dxfId="19659" priority="1071" stopIfTrue="1" operator="greaterThan">
      <formula>$H$545</formula>
    </cfRule>
  </conditionalFormatting>
  <conditionalFormatting sqref="I545">
    <cfRule type="cellIs" dxfId="19658" priority="1072" stopIfTrue="1" operator="lessThan">
      <formula>$H$545*(-1)</formula>
    </cfRule>
  </conditionalFormatting>
  <conditionalFormatting sqref="I546">
    <cfRule type="cellIs" dxfId="19657" priority="1073" stopIfTrue="1" operator="greaterThan">
      <formula>$H$546</formula>
    </cfRule>
  </conditionalFormatting>
  <conditionalFormatting sqref="I546">
    <cfRule type="cellIs" dxfId="19656" priority="1074" stopIfTrue="1" operator="lessThan">
      <formula>$H$546*(-1)</formula>
    </cfRule>
  </conditionalFormatting>
  <conditionalFormatting sqref="I547">
    <cfRule type="cellIs" dxfId="19655" priority="1075" stopIfTrue="1" operator="greaterThan">
      <formula>$H$547</formula>
    </cfRule>
  </conditionalFormatting>
  <conditionalFormatting sqref="I547">
    <cfRule type="cellIs" dxfId="19654" priority="1076" stopIfTrue="1" operator="lessThan">
      <formula>$H$547*(-1)</formula>
    </cfRule>
  </conditionalFormatting>
  <conditionalFormatting sqref="I548">
    <cfRule type="cellIs" dxfId="19653" priority="1077" stopIfTrue="1" operator="greaterThan">
      <formula>$H$548</formula>
    </cfRule>
  </conditionalFormatting>
  <conditionalFormatting sqref="I548">
    <cfRule type="cellIs" dxfId="19652" priority="1078" stopIfTrue="1" operator="lessThan">
      <formula>$H$548*(-1)</formula>
    </cfRule>
  </conditionalFormatting>
  <conditionalFormatting sqref="I549">
    <cfRule type="cellIs" dxfId="19651" priority="1079" stopIfTrue="1" operator="greaterThan">
      <formula>$H$549</formula>
    </cfRule>
  </conditionalFormatting>
  <conditionalFormatting sqref="I549">
    <cfRule type="cellIs" dxfId="19650" priority="1080" stopIfTrue="1" operator="lessThan">
      <formula>$H$549*(-1)</formula>
    </cfRule>
  </conditionalFormatting>
  <conditionalFormatting sqref="I550">
    <cfRule type="cellIs" dxfId="19649" priority="1081" stopIfTrue="1" operator="greaterThan">
      <formula>$H$550</formula>
    </cfRule>
  </conditionalFormatting>
  <conditionalFormatting sqref="I550">
    <cfRule type="cellIs" dxfId="19648" priority="1082" stopIfTrue="1" operator="lessThan">
      <formula>$H$550*(-1)</formula>
    </cfRule>
  </conditionalFormatting>
  <conditionalFormatting sqref="I551">
    <cfRule type="cellIs" dxfId="19647" priority="1083" stopIfTrue="1" operator="greaterThan">
      <formula>$H$551</formula>
    </cfRule>
  </conditionalFormatting>
  <conditionalFormatting sqref="I551">
    <cfRule type="cellIs" dxfId="19646" priority="1084" stopIfTrue="1" operator="lessThan">
      <formula>$H$551*(-1)</formula>
    </cfRule>
  </conditionalFormatting>
  <conditionalFormatting sqref="I552">
    <cfRule type="cellIs" dxfId="19645" priority="1085" stopIfTrue="1" operator="greaterThan">
      <formula>$H$552</formula>
    </cfRule>
  </conditionalFormatting>
  <conditionalFormatting sqref="I552">
    <cfRule type="cellIs" dxfId="19644" priority="1086" stopIfTrue="1" operator="lessThan">
      <formula>$H$552*(-1)</formula>
    </cfRule>
  </conditionalFormatting>
  <conditionalFormatting sqref="I553">
    <cfRule type="cellIs" dxfId="19643" priority="1087" stopIfTrue="1" operator="greaterThan">
      <formula>$H$553</formula>
    </cfRule>
  </conditionalFormatting>
  <conditionalFormatting sqref="I553">
    <cfRule type="cellIs" dxfId="19642" priority="1088" stopIfTrue="1" operator="lessThan">
      <formula>$H$553*(-1)</formula>
    </cfRule>
  </conditionalFormatting>
  <conditionalFormatting sqref="I554">
    <cfRule type="cellIs" dxfId="19641" priority="1089" stopIfTrue="1" operator="greaterThan">
      <formula>$H$554</formula>
    </cfRule>
  </conditionalFormatting>
  <conditionalFormatting sqref="I554">
    <cfRule type="cellIs" dxfId="19640" priority="1090" stopIfTrue="1" operator="lessThan">
      <formula>$H$554*(-1)</formula>
    </cfRule>
  </conditionalFormatting>
  <conditionalFormatting sqref="I555">
    <cfRule type="cellIs" dxfId="19639" priority="1091" stopIfTrue="1" operator="greaterThan">
      <formula>$H$555</formula>
    </cfRule>
  </conditionalFormatting>
  <conditionalFormatting sqref="I555">
    <cfRule type="cellIs" dxfId="19638" priority="1092" stopIfTrue="1" operator="lessThan">
      <formula>$H$555*(-1)</formula>
    </cfRule>
  </conditionalFormatting>
  <conditionalFormatting sqref="I556">
    <cfRule type="cellIs" dxfId="19637" priority="1093" stopIfTrue="1" operator="greaterThan">
      <formula>$H$556</formula>
    </cfRule>
  </conditionalFormatting>
  <conditionalFormatting sqref="I556">
    <cfRule type="cellIs" dxfId="19636" priority="1094" stopIfTrue="1" operator="lessThan">
      <formula>$H$556*(-1)</formula>
    </cfRule>
  </conditionalFormatting>
  <conditionalFormatting sqref="I557">
    <cfRule type="cellIs" dxfId="19635" priority="1095" stopIfTrue="1" operator="greaterThan">
      <formula>$H$557</formula>
    </cfRule>
  </conditionalFormatting>
  <conditionalFormatting sqref="I557">
    <cfRule type="cellIs" dxfId="19634" priority="1096" stopIfTrue="1" operator="lessThan">
      <formula>$H$557*(-1)</formula>
    </cfRule>
  </conditionalFormatting>
  <conditionalFormatting sqref="I558">
    <cfRule type="cellIs" dxfId="19633" priority="1097" stopIfTrue="1" operator="greaterThan">
      <formula>$H$558</formula>
    </cfRule>
  </conditionalFormatting>
  <conditionalFormatting sqref="I558">
    <cfRule type="cellIs" dxfId="19632" priority="1098" stopIfTrue="1" operator="lessThan">
      <formula>$H$558*(-1)</formula>
    </cfRule>
  </conditionalFormatting>
  <conditionalFormatting sqref="I559">
    <cfRule type="cellIs" dxfId="19631" priority="1099" stopIfTrue="1" operator="greaterThan">
      <formula>$H$559</formula>
    </cfRule>
  </conditionalFormatting>
  <conditionalFormatting sqref="I559">
    <cfRule type="cellIs" dxfId="19630" priority="1100" stopIfTrue="1" operator="lessThan">
      <formula>$H$559*(-1)</formula>
    </cfRule>
  </conditionalFormatting>
  <conditionalFormatting sqref="I560">
    <cfRule type="cellIs" dxfId="19629" priority="1101" stopIfTrue="1" operator="greaterThan">
      <formula>$H$560</formula>
    </cfRule>
  </conditionalFormatting>
  <conditionalFormatting sqref="I560">
    <cfRule type="cellIs" dxfId="19628" priority="1102" stopIfTrue="1" operator="lessThan">
      <formula>$H$560*(-1)</formula>
    </cfRule>
  </conditionalFormatting>
  <conditionalFormatting sqref="I561">
    <cfRule type="cellIs" dxfId="19627" priority="1103" stopIfTrue="1" operator="greaterThan">
      <formula>$H$561</formula>
    </cfRule>
  </conditionalFormatting>
  <conditionalFormatting sqref="I561">
    <cfRule type="cellIs" dxfId="19626" priority="1104" stopIfTrue="1" operator="lessThan">
      <formula>$H$561*(-1)</formula>
    </cfRule>
  </conditionalFormatting>
  <conditionalFormatting sqref="I562">
    <cfRule type="cellIs" dxfId="19625" priority="1105" stopIfTrue="1" operator="greaterThan">
      <formula>$H$562</formula>
    </cfRule>
  </conditionalFormatting>
  <conditionalFormatting sqref="I562">
    <cfRule type="cellIs" dxfId="19624" priority="1106" stopIfTrue="1" operator="lessThan">
      <formula>$H$562*(-1)</formula>
    </cfRule>
  </conditionalFormatting>
  <conditionalFormatting sqref="I563">
    <cfRule type="cellIs" dxfId="19623" priority="1107" stopIfTrue="1" operator="greaterThan">
      <formula>$H$563</formula>
    </cfRule>
  </conditionalFormatting>
  <conditionalFormatting sqref="I563">
    <cfRule type="cellIs" dxfId="19622" priority="1108" stopIfTrue="1" operator="lessThan">
      <formula>$H$563*(-1)</formula>
    </cfRule>
  </conditionalFormatting>
  <conditionalFormatting sqref="I564">
    <cfRule type="cellIs" dxfId="19621" priority="1109" stopIfTrue="1" operator="greaterThan">
      <formula>$H$564</formula>
    </cfRule>
  </conditionalFormatting>
  <conditionalFormatting sqref="I564">
    <cfRule type="cellIs" dxfId="19620" priority="1110" stopIfTrue="1" operator="lessThan">
      <formula>$H$564*(-1)</formula>
    </cfRule>
  </conditionalFormatting>
  <conditionalFormatting sqref="I565">
    <cfRule type="cellIs" dxfId="19619" priority="1111" stopIfTrue="1" operator="greaterThan">
      <formula>$H$565</formula>
    </cfRule>
  </conditionalFormatting>
  <conditionalFormatting sqref="I565">
    <cfRule type="cellIs" dxfId="19618" priority="1112" stopIfTrue="1" operator="lessThan">
      <formula>$H$565*(-1)</formula>
    </cfRule>
  </conditionalFormatting>
  <conditionalFormatting sqref="I566">
    <cfRule type="cellIs" dxfId="19617" priority="1113" stopIfTrue="1" operator="greaterThan">
      <formula>$H$566</formula>
    </cfRule>
  </conditionalFormatting>
  <conditionalFormatting sqref="I566">
    <cfRule type="cellIs" dxfId="19616" priority="1114" stopIfTrue="1" operator="lessThan">
      <formula>$H$566*(-1)</formula>
    </cfRule>
  </conditionalFormatting>
  <conditionalFormatting sqref="I567">
    <cfRule type="cellIs" dxfId="19615" priority="1115" stopIfTrue="1" operator="greaterThan">
      <formula>$H$567</formula>
    </cfRule>
  </conditionalFormatting>
  <conditionalFormatting sqref="I567">
    <cfRule type="cellIs" dxfId="19614" priority="1116" stopIfTrue="1" operator="lessThan">
      <formula>$H$567*(-1)</formula>
    </cfRule>
  </conditionalFormatting>
  <conditionalFormatting sqref="I568">
    <cfRule type="cellIs" dxfId="19613" priority="1117" stopIfTrue="1" operator="greaterThan">
      <formula>$H$568</formula>
    </cfRule>
  </conditionalFormatting>
  <conditionalFormatting sqref="I568">
    <cfRule type="cellIs" dxfId="19612" priority="1118" stopIfTrue="1" operator="lessThan">
      <formula>$H$568*(-1)</formula>
    </cfRule>
  </conditionalFormatting>
  <conditionalFormatting sqref="I569">
    <cfRule type="cellIs" dxfId="19611" priority="1119" stopIfTrue="1" operator="greaterThan">
      <formula>$H$569</formula>
    </cfRule>
  </conditionalFormatting>
  <conditionalFormatting sqref="I569">
    <cfRule type="cellIs" dxfId="19610" priority="1120" stopIfTrue="1" operator="lessThan">
      <formula>$H$569*(-1)</formula>
    </cfRule>
  </conditionalFormatting>
  <conditionalFormatting sqref="I570">
    <cfRule type="cellIs" dxfId="19609" priority="1121" stopIfTrue="1" operator="greaterThan">
      <formula>$H$570</formula>
    </cfRule>
  </conditionalFormatting>
  <conditionalFormatting sqref="I570">
    <cfRule type="cellIs" dxfId="19608" priority="1122" stopIfTrue="1" operator="lessThan">
      <formula>$H$570*(-1)</formula>
    </cfRule>
  </conditionalFormatting>
  <conditionalFormatting sqref="I571">
    <cfRule type="cellIs" dxfId="19607" priority="1123" stopIfTrue="1" operator="greaterThan">
      <formula>$H$571</formula>
    </cfRule>
  </conditionalFormatting>
  <conditionalFormatting sqref="I571">
    <cfRule type="cellIs" dxfId="19606" priority="1124" stopIfTrue="1" operator="lessThan">
      <formula>$H$571*(-1)</formula>
    </cfRule>
  </conditionalFormatting>
  <conditionalFormatting sqref="I572">
    <cfRule type="cellIs" dxfId="19605" priority="1125" stopIfTrue="1" operator="greaterThan">
      <formula>$H$572</formula>
    </cfRule>
  </conditionalFormatting>
  <conditionalFormatting sqref="I572">
    <cfRule type="cellIs" dxfId="19604" priority="1126" stopIfTrue="1" operator="lessThan">
      <formula>$H$572*(-1)</formula>
    </cfRule>
  </conditionalFormatting>
  <conditionalFormatting sqref="I573">
    <cfRule type="cellIs" dxfId="19603" priority="1127" stopIfTrue="1" operator="greaterThan">
      <formula>$H$573</formula>
    </cfRule>
  </conditionalFormatting>
  <conditionalFormatting sqref="I573">
    <cfRule type="cellIs" dxfId="19602" priority="1128" stopIfTrue="1" operator="lessThan">
      <formula>$H$573*(-1)</formula>
    </cfRule>
  </conditionalFormatting>
  <conditionalFormatting sqref="I574">
    <cfRule type="cellIs" dxfId="19601" priority="1129" stopIfTrue="1" operator="greaterThan">
      <formula>$H$574</formula>
    </cfRule>
  </conditionalFormatting>
  <conditionalFormatting sqref="I574">
    <cfRule type="cellIs" dxfId="19600" priority="1130" stopIfTrue="1" operator="lessThan">
      <formula>$H$574*(-1)</formula>
    </cfRule>
  </conditionalFormatting>
  <conditionalFormatting sqref="I575">
    <cfRule type="cellIs" dxfId="19599" priority="1131" stopIfTrue="1" operator="greaterThan">
      <formula>$H$575</formula>
    </cfRule>
  </conditionalFormatting>
  <conditionalFormatting sqref="I575">
    <cfRule type="cellIs" dxfId="19598" priority="1132" stopIfTrue="1" operator="lessThan">
      <formula>$H$575*(-1)</formula>
    </cfRule>
  </conditionalFormatting>
  <conditionalFormatting sqref="I576">
    <cfRule type="cellIs" dxfId="19597" priority="1133" stopIfTrue="1" operator="greaterThan">
      <formula>$H$576</formula>
    </cfRule>
  </conditionalFormatting>
  <conditionalFormatting sqref="I576">
    <cfRule type="cellIs" dxfId="19596" priority="1134" stopIfTrue="1" operator="lessThan">
      <formula>$H$576*(-1)</formula>
    </cfRule>
  </conditionalFormatting>
  <conditionalFormatting sqref="I577">
    <cfRule type="cellIs" dxfId="19595" priority="1135" stopIfTrue="1" operator="greaterThan">
      <formula>$H$577</formula>
    </cfRule>
  </conditionalFormatting>
  <conditionalFormatting sqref="I577">
    <cfRule type="cellIs" dxfId="19594" priority="1136" stopIfTrue="1" operator="lessThan">
      <formula>$H$577*(-1)</formula>
    </cfRule>
  </conditionalFormatting>
  <conditionalFormatting sqref="I578">
    <cfRule type="cellIs" dxfId="19593" priority="1137" stopIfTrue="1" operator="greaterThan">
      <formula>$H$578</formula>
    </cfRule>
  </conditionalFormatting>
  <conditionalFormatting sqref="I578">
    <cfRule type="cellIs" dxfId="19592" priority="1138" stopIfTrue="1" operator="lessThan">
      <formula>$H$578*(-1)</formula>
    </cfRule>
  </conditionalFormatting>
  <conditionalFormatting sqref="I579">
    <cfRule type="cellIs" dxfId="19591" priority="1139" stopIfTrue="1" operator="greaterThan">
      <formula>$H$579</formula>
    </cfRule>
  </conditionalFormatting>
  <conditionalFormatting sqref="I579">
    <cfRule type="cellIs" dxfId="19590" priority="1140" stopIfTrue="1" operator="lessThan">
      <formula>$H$579*(-1)</formula>
    </cfRule>
  </conditionalFormatting>
  <conditionalFormatting sqref="I580">
    <cfRule type="cellIs" dxfId="19589" priority="1141" stopIfTrue="1" operator="greaterThan">
      <formula>$H$580</formula>
    </cfRule>
  </conditionalFormatting>
  <conditionalFormatting sqref="I580">
    <cfRule type="cellIs" dxfId="19588" priority="1142" stopIfTrue="1" operator="lessThan">
      <formula>$H$580*(-1)</formula>
    </cfRule>
  </conditionalFormatting>
  <conditionalFormatting sqref="I581">
    <cfRule type="cellIs" dxfId="19587" priority="1143" stopIfTrue="1" operator="greaterThan">
      <formula>$H$581</formula>
    </cfRule>
  </conditionalFormatting>
  <conditionalFormatting sqref="I581">
    <cfRule type="cellIs" dxfId="19586" priority="1144" stopIfTrue="1" operator="lessThan">
      <formula>$H$581*(-1)</formula>
    </cfRule>
  </conditionalFormatting>
  <conditionalFormatting sqref="I582">
    <cfRule type="cellIs" dxfId="19585" priority="1145" stopIfTrue="1" operator="greaterThan">
      <formula>$H$582</formula>
    </cfRule>
  </conditionalFormatting>
  <conditionalFormatting sqref="I582">
    <cfRule type="cellIs" dxfId="19584" priority="1146" stopIfTrue="1" operator="lessThan">
      <formula>$H$582*(-1)</formula>
    </cfRule>
  </conditionalFormatting>
  <conditionalFormatting sqref="I583">
    <cfRule type="cellIs" dxfId="19583" priority="1147" stopIfTrue="1" operator="greaterThan">
      <formula>$H$583</formula>
    </cfRule>
  </conditionalFormatting>
  <conditionalFormatting sqref="I583">
    <cfRule type="cellIs" dxfId="19582" priority="1148" stopIfTrue="1" operator="lessThan">
      <formula>$H$583*(-1)</formula>
    </cfRule>
  </conditionalFormatting>
  <conditionalFormatting sqref="I584">
    <cfRule type="cellIs" dxfId="19581" priority="1149" stopIfTrue="1" operator="greaterThan">
      <formula>$H$584</formula>
    </cfRule>
  </conditionalFormatting>
  <conditionalFormatting sqref="I584">
    <cfRule type="cellIs" dxfId="19580" priority="1150" stopIfTrue="1" operator="lessThan">
      <formula>$H$584*(-1)</formula>
    </cfRule>
  </conditionalFormatting>
  <conditionalFormatting sqref="I585">
    <cfRule type="cellIs" dxfId="19579" priority="1151" stopIfTrue="1" operator="greaterThan">
      <formula>$H$585</formula>
    </cfRule>
  </conditionalFormatting>
  <conditionalFormatting sqref="I585">
    <cfRule type="cellIs" dxfId="19578" priority="1152" stopIfTrue="1" operator="lessThan">
      <formula>$H$585*(-1)</formula>
    </cfRule>
  </conditionalFormatting>
  <conditionalFormatting sqref="I586">
    <cfRule type="cellIs" dxfId="19577" priority="1153" stopIfTrue="1" operator="greaterThan">
      <formula>$H$586</formula>
    </cfRule>
  </conditionalFormatting>
  <conditionalFormatting sqref="I586">
    <cfRule type="cellIs" dxfId="19576" priority="1154" stopIfTrue="1" operator="lessThan">
      <formula>$H$586*(-1)</formula>
    </cfRule>
  </conditionalFormatting>
  <conditionalFormatting sqref="I587">
    <cfRule type="cellIs" dxfId="19575" priority="1155" stopIfTrue="1" operator="greaterThan">
      <formula>$H$587</formula>
    </cfRule>
  </conditionalFormatting>
  <conditionalFormatting sqref="I587">
    <cfRule type="cellIs" dxfId="19574" priority="1156" stopIfTrue="1" operator="lessThan">
      <formula>$H$587*(-1)</formula>
    </cfRule>
  </conditionalFormatting>
  <conditionalFormatting sqref="I588">
    <cfRule type="cellIs" dxfId="19573" priority="1157" stopIfTrue="1" operator="greaterThan">
      <formula>$H$588</formula>
    </cfRule>
  </conditionalFormatting>
  <conditionalFormatting sqref="I588">
    <cfRule type="cellIs" dxfId="19572" priority="1158" stopIfTrue="1" operator="lessThan">
      <formula>$H$588*(-1)</formula>
    </cfRule>
  </conditionalFormatting>
  <conditionalFormatting sqref="I589">
    <cfRule type="cellIs" dxfId="19571" priority="1159" stopIfTrue="1" operator="greaterThan">
      <formula>$H$589</formula>
    </cfRule>
  </conditionalFormatting>
  <conditionalFormatting sqref="I589">
    <cfRule type="cellIs" dxfId="19570" priority="1160" stopIfTrue="1" operator="lessThan">
      <formula>$H$589*(-1)</formula>
    </cfRule>
  </conditionalFormatting>
  <conditionalFormatting sqref="I590">
    <cfRule type="cellIs" dxfId="19569" priority="1161" stopIfTrue="1" operator="greaterThan">
      <formula>$H$590</formula>
    </cfRule>
  </conditionalFormatting>
  <conditionalFormatting sqref="I590">
    <cfRule type="cellIs" dxfId="19568" priority="1162" stopIfTrue="1" operator="lessThan">
      <formula>$H$590*(-1)</formula>
    </cfRule>
  </conditionalFormatting>
  <conditionalFormatting sqref="I591">
    <cfRule type="cellIs" dxfId="19567" priority="1163" stopIfTrue="1" operator="greaterThan">
      <formula>$H$591</formula>
    </cfRule>
  </conditionalFormatting>
  <conditionalFormatting sqref="I591">
    <cfRule type="cellIs" dxfId="19566" priority="1164" stopIfTrue="1" operator="lessThan">
      <formula>$H$591*(-1)</formula>
    </cfRule>
  </conditionalFormatting>
  <conditionalFormatting sqref="I592">
    <cfRule type="cellIs" dxfId="19565" priority="1165" stopIfTrue="1" operator="greaterThan">
      <formula>$H$592</formula>
    </cfRule>
  </conditionalFormatting>
  <conditionalFormatting sqref="I592">
    <cfRule type="cellIs" dxfId="19564" priority="1166" stopIfTrue="1" operator="lessThan">
      <formula>$H$592*(-1)</formula>
    </cfRule>
  </conditionalFormatting>
  <conditionalFormatting sqref="I593">
    <cfRule type="cellIs" dxfId="19563" priority="1167" stopIfTrue="1" operator="greaterThan">
      <formula>$H$593</formula>
    </cfRule>
  </conditionalFormatting>
  <conditionalFormatting sqref="I593">
    <cfRule type="cellIs" dxfId="19562" priority="1168" stopIfTrue="1" operator="lessThan">
      <formula>$H$593*(-1)</formula>
    </cfRule>
  </conditionalFormatting>
  <conditionalFormatting sqref="I594">
    <cfRule type="cellIs" dxfId="19561" priority="1169" stopIfTrue="1" operator="greaterThan">
      <formula>$H$594</formula>
    </cfRule>
  </conditionalFormatting>
  <conditionalFormatting sqref="I594">
    <cfRule type="cellIs" dxfId="19560" priority="1170" stopIfTrue="1" operator="lessThan">
      <formula>$H$594*(-1)</formula>
    </cfRule>
  </conditionalFormatting>
  <conditionalFormatting sqref="I595">
    <cfRule type="cellIs" dxfId="19559" priority="1171" stopIfTrue="1" operator="greaterThan">
      <formula>$H$595</formula>
    </cfRule>
  </conditionalFormatting>
  <conditionalFormatting sqref="I595">
    <cfRule type="cellIs" dxfId="19558" priority="1172" stopIfTrue="1" operator="lessThan">
      <formula>$H$595*(-1)</formula>
    </cfRule>
  </conditionalFormatting>
  <conditionalFormatting sqref="I596">
    <cfRule type="cellIs" dxfId="19557" priority="1173" stopIfTrue="1" operator="greaterThan">
      <formula>$H$596</formula>
    </cfRule>
  </conditionalFormatting>
  <conditionalFormatting sqref="I596">
    <cfRule type="cellIs" dxfId="19556" priority="1174" stopIfTrue="1" operator="lessThan">
      <formula>$H$596*(-1)</formula>
    </cfRule>
  </conditionalFormatting>
  <conditionalFormatting sqref="I597">
    <cfRule type="cellIs" dxfId="19555" priority="1175" stopIfTrue="1" operator="greaterThan">
      <formula>$H$597</formula>
    </cfRule>
  </conditionalFormatting>
  <conditionalFormatting sqref="I597">
    <cfRule type="cellIs" dxfId="19554" priority="1176" stopIfTrue="1" operator="lessThan">
      <formula>$H$597*(-1)</formula>
    </cfRule>
  </conditionalFormatting>
  <conditionalFormatting sqref="I598">
    <cfRule type="cellIs" dxfId="19553" priority="1177" stopIfTrue="1" operator="greaterThan">
      <formula>$H$598</formula>
    </cfRule>
  </conditionalFormatting>
  <conditionalFormatting sqref="I598">
    <cfRule type="cellIs" dxfId="19552" priority="1178" stopIfTrue="1" operator="lessThan">
      <formula>$H$598*(-1)</formula>
    </cfRule>
  </conditionalFormatting>
  <conditionalFormatting sqref="I599">
    <cfRule type="cellIs" dxfId="19551" priority="1179" stopIfTrue="1" operator="greaterThan">
      <formula>$H$599</formula>
    </cfRule>
  </conditionalFormatting>
  <conditionalFormatting sqref="I599">
    <cfRule type="cellIs" dxfId="19550" priority="1180" stopIfTrue="1" operator="lessThan">
      <formula>$H$599*(-1)</formula>
    </cfRule>
  </conditionalFormatting>
  <conditionalFormatting sqref="I600">
    <cfRule type="cellIs" dxfId="19549" priority="1181" stopIfTrue="1" operator="greaterThan">
      <formula>$H$600</formula>
    </cfRule>
  </conditionalFormatting>
  <conditionalFormatting sqref="I600">
    <cfRule type="cellIs" dxfId="19548" priority="1182" stopIfTrue="1" operator="lessThan">
      <formula>$H$600*(-1)</formula>
    </cfRule>
  </conditionalFormatting>
  <conditionalFormatting sqref="I601">
    <cfRule type="cellIs" dxfId="19547" priority="1183" stopIfTrue="1" operator="greaterThan">
      <formula>$H$601</formula>
    </cfRule>
  </conditionalFormatting>
  <conditionalFormatting sqref="I601">
    <cfRule type="cellIs" dxfId="19546" priority="1184" stopIfTrue="1" operator="lessThan">
      <formula>$H$601*(-1)</formula>
    </cfRule>
  </conditionalFormatting>
  <conditionalFormatting sqref="I602">
    <cfRule type="cellIs" dxfId="19545" priority="1185" stopIfTrue="1" operator="greaterThan">
      <formula>$H$602</formula>
    </cfRule>
  </conditionalFormatting>
  <conditionalFormatting sqref="I602">
    <cfRule type="cellIs" dxfId="19544" priority="1186" stopIfTrue="1" operator="lessThan">
      <formula>$H$602*(-1)</formula>
    </cfRule>
  </conditionalFormatting>
  <conditionalFormatting sqref="I603">
    <cfRule type="cellIs" dxfId="19543" priority="1187" stopIfTrue="1" operator="greaterThan">
      <formula>$H$603</formula>
    </cfRule>
  </conditionalFormatting>
  <conditionalFormatting sqref="I603">
    <cfRule type="cellIs" dxfId="19542" priority="1188" stopIfTrue="1" operator="lessThan">
      <formula>$H$603*(-1)</formula>
    </cfRule>
  </conditionalFormatting>
  <conditionalFormatting sqref="I604">
    <cfRule type="cellIs" dxfId="19541" priority="1189" stopIfTrue="1" operator="greaterThan">
      <formula>$H$604</formula>
    </cfRule>
  </conditionalFormatting>
  <conditionalFormatting sqref="I604">
    <cfRule type="cellIs" dxfId="19540" priority="1190" stopIfTrue="1" operator="lessThan">
      <formula>$H$604*(-1)</formula>
    </cfRule>
  </conditionalFormatting>
  <conditionalFormatting sqref="I605">
    <cfRule type="cellIs" dxfId="19539" priority="1191" stopIfTrue="1" operator="greaterThan">
      <formula>$H$605</formula>
    </cfRule>
  </conditionalFormatting>
  <conditionalFormatting sqref="I605">
    <cfRule type="cellIs" dxfId="19538" priority="1192" stopIfTrue="1" operator="lessThan">
      <formula>$H$605*(-1)</formula>
    </cfRule>
  </conditionalFormatting>
  <conditionalFormatting sqref="I606">
    <cfRule type="cellIs" dxfId="19537" priority="1193" stopIfTrue="1" operator="greaterThan">
      <formula>$H$606</formula>
    </cfRule>
  </conditionalFormatting>
  <conditionalFormatting sqref="I606">
    <cfRule type="cellIs" dxfId="19536" priority="1194" stopIfTrue="1" operator="lessThan">
      <formula>$H$606*(-1)</formula>
    </cfRule>
  </conditionalFormatting>
  <conditionalFormatting sqref="I607">
    <cfRule type="cellIs" dxfId="19535" priority="1195" stopIfTrue="1" operator="greaterThan">
      <formula>$H$607</formula>
    </cfRule>
  </conditionalFormatting>
  <conditionalFormatting sqref="I607">
    <cfRule type="cellIs" dxfId="19534" priority="1196" stopIfTrue="1" operator="lessThan">
      <formula>$H$607*(-1)</formula>
    </cfRule>
  </conditionalFormatting>
  <conditionalFormatting sqref="I608">
    <cfRule type="cellIs" dxfId="19533" priority="1197" stopIfTrue="1" operator="greaterThan">
      <formula>$H$608</formula>
    </cfRule>
  </conditionalFormatting>
  <conditionalFormatting sqref="I608">
    <cfRule type="cellIs" dxfId="19532" priority="1198" stopIfTrue="1" operator="lessThan">
      <formula>$H$608*(-1)</formula>
    </cfRule>
  </conditionalFormatting>
  <conditionalFormatting sqref="I609">
    <cfRule type="cellIs" dxfId="19531" priority="1199" stopIfTrue="1" operator="greaterThan">
      <formula>$H$609</formula>
    </cfRule>
  </conditionalFormatting>
  <conditionalFormatting sqref="I609">
    <cfRule type="cellIs" dxfId="19530" priority="1200" stopIfTrue="1" operator="lessThan">
      <formula>$H$609*(-1)</formula>
    </cfRule>
  </conditionalFormatting>
  <conditionalFormatting sqref="I610">
    <cfRule type="cellIs" dxfId="19529" priority="1201" stopIfTrue="1" operator="greaterThan">
      <formula>$H$610</formula>
    </cfRule>
  </conditionalFormatting>
  <conditionalFormatting sqref="I610">
    <cfRule type="cellIs" dxfId="19528" priority="1202" stopIfTrue="1" operator="lessThan">
      <formula>$H$610*(-1)</formula>
    </cfRule>
  </conditionalFormatting>
  <conditionalFormatting sqref="I611">
    <cfRule type="cellIs" dxfId="19527" priority="1203" stopIfTrue="1" operator="greaterThan">
      <formula>$H$611</formula>
    </cfRule>
  </conditionalFormatting>
  <conditionalFormatting sqref="I611">
    <cfRule type="cellIs" dxfId="19526" priority="1204" stopIfTrue="1" operator="lessThan">
      <formula>$H$611*(-1)</formula>
    </cfRule>
  </conditionalFormatting>
  <conditionalFormatting sqref="I612">
    <cfRule type="cellIs" dxfId="19525" priority="1205" stopIfTrue="1" operator="greaterThan">
      <formula>$H$612</formula>
    </cfRule>
  </conditionalFormatting>
  <conditionalFormatting sqref="I612">
    <cfRule type="cellIs" dxfId="19524" priority="1206" stopIfTrue="1" operator="lessThan">
      <formula>$H$612*(-1)</formula>
    </cfRule>
  </conditionalFormatting>
  <conditionalFormatting sqref="I613">
    <cfRule type="cellIs" dxfId="19523" priority="1207" stopIfTrue="1" operator="greaterThan">
      <formula>$H$613</formula>
    </cfRule>
  </conditionalFormatting>
  <conditionalFormatting sqref="I613">
    <cfRule type="cellIs" dxfId="19522" priority="1208" stopIfTrue="1" operator="lessThan">
      <formula>$H$613*(-1)</formula>
    </cfRule>
  </conditionalFormatting>
  <conditionalFormatting sqref="I614">
    <cfRule type="cellIs" dxfId="19521" priority="1209" stopIfTrue="1" operator="greaterThan">
      <formula>$H$614</formula>
    </cfRule>
  </conditionalFormatting>
  <conditionalFormatting sqref="I614">
    <cfRule type="cellIs" dxfId="19520" priority="1210" stopIfTrue="1" operator="lessThan">
      <formula>$H$614*(-1)</formula>
    </cfRule>
  </conditionalFormatting>
  <conditionalFormatting sqref="I615">
    <cfRule type="cellIs" dxfId="19519" priority="1211" stopIfTrue="1" operator="greaterThan">
      <formula>$H$615</formula>
    </cfRule>
  </conditionalFormatting>
  <conditionalFormatting sqref="I615">
    <cfRule type="cellIs" dxfId="19518" priority="1212" stopIfTrue="1" operator="lessThan">
      <formula>$H$615*(-1)</formula>
    </cfRule>
  </conditionalFormatting>
  <conditionalFormatting sqref="I616">
    <cfRule type="cellIs" dxfId="19517" priority="1213" stopIfTrue="1" operator="greaterThan">
      <formula>$H$616</formula>
    </cfRule>
  </conditionalFormatting>
  <conditionalFormatting sqref="I616">
    <cfRule type="cellIs" dxfId="19516" priority="1214" stopIfTrue="1" operator="lessThan">
      <formula>$H$616*(-1)</formula>
    </cfRule>
  </conditionalFormatting>
  <conditionalFormatting sqref="I617">
    <cfRule type="cellIs" dxfId="19515" priority="1215" stopIfTrue="1" operator="greaterThan">
      <formula>$H$617</formula>
    </cfRule>
  </conditionalFormatting>
  <conditionalFormatting sqref="I617">
    <cfRule type="cellIs" dxfId="19514" priority="1216" stopIfTrue="1" operator="lessThan">
      <formula>$H$617*(-1)</formula>
    </cfRule>
  </conditionalFormatting>
  <conditionalFormatting sqref="I618">
    <cfRule type="cellIs" dxfId="19513" priority="1217" stopIfTrue="1" operator="greaterThan">
      <formula>$H$618</formula>
    </cfRule>
  </conditionalFormatting>
  <conditionalFormatting sqref="I618">
    <cfRule type="cellIs" dxfId="19512" priority="1218" stopIfTrue="1" operator="lessThan">
      <formula>$H$618*(-1)</formula>
    </cfRule>
  </conditionalFormatting>
  <conditionalFormatting sqref="I619">
    <cfRule type="cellIs" dxfId="19511" priority="1219" stopIfTrue="1" operator="greaterThan">
      <formula>$H$619</formula>
    </cfRule>
  </conditionalFormatting>
  <conditionalFormatting sqref="I619">
    <cfRule type="cellIs" dxfId="19510" priority="1220" stopIfTrue="1" operator="lessThan">
      <formula>$H$619*(-1)</formula>
    </cfRule>
  </conditionalFormatting>
  <conditionalFormatting sqref="I620">
    <cfRule type="cellIs" dxfId="19509" priority="1221" stopIfTrue="1" operator="greaterThan">
      <formula>$H$620</formula>
    </cfRule>
  </conditionalFormatting>
  <conditionalFormatting sqref="I620">
    <cfRule type="cellIs" dxfId="19508" priority="1222" stopIfTrue="1" operator="lessThan">
      <formula>$H$620*(-1)</formula>
    </cfRule>
  </conditionalFormatting>
  <conditionalFormatting sqref="I621">
    <cfRule type="cellIs" dxfId="19507" priority="1223" stopIfTrue="1" operator="greaterThan">
      <formula>$H$621</formula>
    </cfRule>
  </conditionalFormatting>
  <conditionalFormatting sqref="I621">
    <cfRule type="cellIs" dxfId="19506" priority="1224" stopIfTrue="1" operator="lessThan">
      <formula>$H$621*(-1)</formula>
    </cfRule>
  </conditionalFormatting>
  <conditionalFormatting sqref="I622">
    <cfRule type="cellIs" dxfId="19505" priority="1225" stopIfTrue="1" operator="greaterThan">
      <formula>$H$622</formula>
    </cfRule>
  </conditionalFormatting>
  <conditionalFormatting sqref="I622">
    <cfRule type="cellIs" dxfId="19504" priority="1226" stopIfTrue="1" operator="lessThan">
      <formula>$H$622*(-1)</formula>
    </cfRule>
  </conditionalFormatting>
  <conditionalFormatting sqref="I623">
    <cfRule type="cellIs" dxfId="19503" priority="1227" stopIfTrue="1" operator="greaterThan">
      <formula>$H$623</formula>
    </cfRule>
  </conditionalFormatting>
  <conditionalFormatting sqref="I623">
    <cfRule type="cellIs" dxfId="19502" priority="1228" stopIfTrue="1" operator="lessThan">
      <formula>$H$623*(-1)</formula>
    </cfRule>
  </conditionalFormatting>
  <conditionalFormatting sqref="I624">
    <cfRule type="cellIs" dxfId="19501" priority="1229" stopIfTrue="1" operator="greaterThan">
      <formula>$H$624</formula>
    </cfRule>
  </conditionalFormatting>
  <conditionalFormatting sqref="I624">
    <cfRule type="cellIs" dxfId="19500" priority="1230" stopIfTrue="1" operator="lessThan">
      <formula>$H$624*(-1)</formula>
    </cfRule>
  </conditionalFormatting>
  <conditionalFormatting sqref="I625">
    <cfRule type="cellIs" dxfId="19499" priority="1231" stopIfTrue="1" operator="greaterThan">
      <formula>$H$625</formula>
    </cfRule>
  </conditionalFormatting>
  <conditionalFormatting sqref="I625">
    <cfRule type="cellIs" dxfId="19498" priority="1232" stopIfTrue="1" operator="lessThan">
      <formula>$H$625*(-1)</formula>
    </cfRule>
  </conditionalFormatting>
  <conditionalFormatting sqref="I626">
    <cfRule type="cellIs" dxfId="19497" priority="1233" stopIfTrue="1" operator="greaterThan">
      <formula>$H$626</formula>
    </cfRule>
  </conditionalFormatting>
  <conditionalFormatting sqref="I626">
    <cfRule type="cellIs" dxfId="19496" priority="1234" stopIfTrue="1" operator="lessThan">
      <formula>$H$626*(-1)</formula>
    </cfRule>
  </conditionalFormatting>
  <conditionalFormatting sqref="I627">
    <cfRule type="cellIs" dxfId="19495" priority="1235" stopIfTrue="1" operator="greaterThan">
      <formula>$H$627</formula>
    </cfRule>
  </conditionalFormatting>
  <conditionalFormatting sqref="I627">
    <cfRule type="cellIs" dxfId="19494" priority="1236" stopIfTrue="1" operator="lessThan">
      <formula>$H$627*(-1)</formula>
    </cfRule>
  </conditionalFormatting>
  <conditionalFormatting sqref="I628">
    <cfRule type="cellIs" dxfId="19493" priority="1237" stopIfTrue="1" operator="greaterThan">
      <formula>$H$628</formula>
    </cfRule>
  </conditionalFormatting>
  <conditionalFormatting sqref="I628">
    <cfRule type="cellIs" dxfId="19492" priority="1238" stopIfTrue="1" operator="lessThan">
      <formula>$H$628*(-1)</formula>
    </cfRule>
  </conditionalFormatting>
  <conditionalFormatting sqref="I629">
    <cfRule type="cellIs" dxfId="19491" priority="1239" stopIfTrue="1" operator="greaterThan">
      <formula>$H$629</formula>
    </cfRule>
  </conditionalFormatting>
  <conditionalFormatting sqref="I629">
    <cfRule type="cellIs" dxfId="19490" priority="1240" stopIfTrue="1" operator="lessThan">
      <formula>$H$629*(-1)</formula>
    </cfRule>
  </conditionalFormatting>
  <conditionalFormatting sqref="I630">
    <cfRule type="cellIs" dxfId="19489" priority="1241" stopIfTrue="1" operator="greaterThan">
      <formula>$H$630</formula>
    </cfRule>
  </conditionalFormatting>
  <conditionalFormatting sqref="I630">
    <cfRule type="cellIs" dxfId="19488" priority="1242" stopIfTrue="1" operator="lessThan">
      <formula>$H$630*(-1)</formula>
    </cfRule>
  </conditionalFormatting>
  <conditionalFormatting sqref="I631">
    <cfRule type="cellIs" dxfId="19487" priority="1243" stopIfTrue="1" operator="greaterThan">
      <formula>$H$631</formula>
    </cfRule>
  </conditionalFormatting>
  <conditionalFormatting sqref="I631">
    <cfRule type="cellIs" dxfId="19486" priority="1244" stopIfTrue="1" operator="lessThan">
      <formula>$H$631*(-1)</formula>
    </cfRule>
  </conditionalFormatting>
  <conditionalFormatting sqref="I632">
    <cfRule type="cellIs" dxfId="19485" priority="1245" stopIfTrue="1" operator="greaterThan">
      <formula>$H$632</formula>
    </cfRule>
  </conditionalFormatting>
  <conditionalFormatting sqref="I632">
    <cfRule type="cellIs" dxfId="19484" priority="1246" stopIfTrue="1" operator="lessThan">
      <formula>$H$632*(-1)</formula>
    </cfRule>
  </conditionalFormatting>
  <conditionalFormatting sqref="I633">
    <cfRule type="cellIs" dxfId="19483" priority="1247" stopIfTrue="1" operator="greaterThan">
      <formula>$H$633</formula>
    </cfRule>
  </conditionalFormatting>
  <conditionalFormatting sqref="I633">
    <cfRule type="cellIs" dxfId="19482" priority="1248" stopIfTrue="1" operator="lessThan">
      <formula>$H$633*(-1)</formula>
    </cfRule>
  </conditionalFormatting>
  <conditionalFormatting sqref="I634">
    <cfRule type="cellIs" dxfId="19481" priority="1249" stopIfTrue="1" operator="greaterThan">
      <formula>$H$634</formula>
    </cfRule>
  </conditionalFormatting>
  <conditionalFormatting sqref="I634">
    <cfRule type="cellIs" dxfId="19480" priority="1250" stopIfTrue="1" operator="lessThan">
      <formula>$H$634*(-1)</formula>
    </cfRule>
  </conditionalFormatting>
  <conditionalFormatting sqref="I635">
    <cfRule type="cellIs" dxfId="19479" priority="1251" stopIfTrue="1" operator="greaterThan">
      <formula>$H$635</formula>
    </cfRule>
  </conditionalFormatting>
  <conditionalFormatting sqref="I635">
    <cfRule type="cellIs" dxfId="19478" priority="1252" stopIfTrue="1" operator="lessThan">
      <formula>$H$635*(-1)</formula>
    </cfRule>
  </conditionalFormatting>
  <conditionalFormatting sqref="I636">
    <cfRule type="cellIs" dxfId="19477" priority="1253" stopIfTrue="1" operator="greaterThan">
      <formula>$H$636</formula>
    </cfRule>
  </conditionalFormatting>
  <conditionalFormatting sqref="I636">
    <cfRule type="cellIs" dxfId="19476" priority="1254" stopIfTrue="1" operator="lessThan">
      <formula>$H$636*(-1)</formula>
    </cfRule>
  </conditionalFormatting>
  <conditionalFormatting sqref="I637">
    <cfRule type="cellIs" dxfId="19475" priority="1255" stopIfTrue="1" operator="greaterThan">
      <formula>$H$637</formula>
    </cfRule>
  </conditionalFormatting>
  <conditionalFormatting sqref="I637">
    <cfRule type="cellIs" dxfId="19474" priority="1256" stopIfTrue="1" operator="lessThan">
      <formula>$H$637*(-1)</formula>
    </cfRule>
  </conditionalFormatting>
  <conditionalFormatting sqref="I638">
    <cfRule type="cellIs" dxfId="19473" priority="1257" stopIfTrue="1" operator="greaterThan">
      <formula>$H$638</formula>
    </cfRule>
  </conditionalFormatting>
  <conditionalFormatting sqref="I638">
    <cfRule type="cellIs" dxfId="19472" priority="1258" stopIfTrue="1" operator="lessThan">
      <formula>$H$638*(-1)</formula>
    </cfRule>
  </conditionalFormatting>
  <conditionalFormatting sqref="I639">
    <cfRule type="cellIs" dxfId="19471" priority="1259" stopIfTrue="1" operator="greaterThan">
      <formula>$H$639</formula>
    </cfRule>
  </conditionalFormatting>
  <conditionalFormatting sqref="I639">
    <cfRule type="cellIs" dxfId="19470" priority="1260" stopIfTrue="1" operator="lessThan">
      <formula>$H$639*(-1)</formula>
    </cfRule>
  </conditionalFormatting>
  <conditionalFormatting sqref="I640">
    <cfRule type="cellIs" dxfId="19469" priority="1261" stopIfTrue="1" operator="greaterThan">
      <formula>$H$640</formula>
    </cfRule>
  </conditionalFormatting>
  <conditionalFormatting sqref="I640">
    <cfRule type="cellIs" dxfId="19468" priority="1262" stopIfTrue="1" operator="lessThan">
      <formula>$H$640*(-1)</formula>
    </cfRule>
  </conditionalFormatting>
  <conditionalFormatting sqref="I641">
    <cfRule type="cellIs" dxfId="19467" priority="1263" stopIfTrue="1" operator="greaterThan">
      <formula>$H$641</formula>
    </cfRule>
  </conditionalFormatting>
  <conditionalFormatting sqref="I641">
    <cfRule type="cellIs" dxfId="19466" priority="1264" stopIfTrue="1" operator="lessThan">
      <formula>$H$641*(-1)</formula>
    </cfRule>
  </conditionalFormatting>
  <conditionalFormatting sqref="I642">
    <cfRule type="cellIs" dxfId="19465" priority="1265" stopIfTrue="1" operator="greaterThan">
      <formula>$H$642</formula>
    </cfRule>
  </conditionalFormatting>
  <conditionalFormatting sqref="I642">
    <cfRule type="cellIs" dxfId="19464" priority="1266" stopIfTrue="1" operator="lessThan">
      <formula>$H$642*(-1)</formula>
    </cfRule>
  </conditionalFormatting>
  <conditionalFormatting sqref="I643">
    <cfRule type="cellIs" dxfId="19463" priority="1267" stopIfTrue="1" operator="greaterThan">
      <formula>$H$643</formula>
    </cfRule>
  </conditionalFormatting>
  <conditionalFormatting sqref="I643">
    <cfRule type="cellIs" dxfId="19462" priority="1268" stopIfTrue="1" operator="lessThan">
      <formula>$H$643*(-1)</formula>
    </cfRule>
  </conditionalFormatting>
  <conditionalFormatting sqref="I644">
    <cfRule type="cellIs" dxfId="19461" priority="1269" stopIfTrue="1" operator="greaterThan">
      <formula>$H$644</formula>
    </cfRule>
  </conditionalFormatting>
  <conditionalFormatting sqref="I644">
    <cfRule type="cellIs" dxfId="19460" priority="1270" stopIfTrue="1" operator="lessThan">
      <formula>$H$644*(-1)</formula>
    </cfRule>
  </conditionalFormatting>
  <conditionalFormatting sqref="I645">
    <cfRule type="cellIs" dxfId="19459" priority="1271" stopIfTrue="1" operator="greaterThan">
      <formula>$H$645</formula>
    </cfRule>
  </conditionalFormatting>
  <conditionalFormatting sqref="I645">
    <cfRule type="cellIs" dxfId="19458" priority="1272" stopIfTrue="1" operator="lessThan">
      <formula>$H$645*(-1)</formula>
    </cfRule>
  </conditionalFormatting>
  <conditionalFormatting sqref="I646">
    <cfRule type="cellIs" dxfId="19457" priority="1273" stopIfTrue="1" operator="greaterThan">
      <formula>$H$646</formula>
    </cfRule>
  </conditionalFormatting>
  <conditionalFormatting sqref="I646">
    <cfRule type="cellIs" dxfId="19456" priority="1274" stopIfTrue="1" operator="lessThan">
      <formula>$H$646*(-1)</formula>
    </cfRule>
  </conditionalFormatting>
  <conditionalFormatting sqref="I647">
    <cfRule type="cellIs" dxfId="19455" priority="1275" stopIfTrue="1" operator="greaterThan">
      <formula>$H$647</formula>
    </cfRule>
  </conditionalFormatting>
  <conditionalFormatting sqref="I647">
    <cfRule type="cellIs" dxfId="19454" priority="1276" stopIfTrue="1" operator="lessThan">
      <formula>$H$647*(-1)</formula>
    </cfRule>
  </conditionalFormatting>
  <conditionalFormatting sqref="I648">
    <cfRule type="cellIs" dxfId="19453" priority="1277" stopIfTrue="1" operator="greaterThan">
      <formula>$H$648</formula>
    </cfRule>
  </conditionalFormatting>
  <conditionalFormatting sqref="I648">
    <cfRule type="cellIs" dxfId="19452" priority="1278" stopIfTrue="1" operator="lessThan">
      <formula>$H$648*(-1)</formula>
    </cfRule>
  </conditionalFormatting>
  <conditionalFormatting sqref="I649">
    <cfRule type="cellIs" dxfId="19451" priority="1279" stopIfTrue="1" operator="greaterThan">
      <formula>$H$649</formula>
    </cfRule>
  </conditionalFormatting>
  <conditionalFormatting sqref="I649">
    <cfRule type="cellIs" dxfId="19450" priority="1280" stopIfTrue="1" operator="lessThan">
      <formula>$H$649*(-1)</formula>
    </cfRule>
  </conditionalFormatting>
  <conditionalFormatting sqref="I650">
    <cfRule type="cellIs" dxfId="19449" priority="1281" stopIfTrue="1" operator="greaterThan">
      <formula>$H$650</formula>
    </cfRule>
  </conditionalFormatting>
  <conditionalFormatting sqref="I650">
    <cfRule type="cellIs" dxfId="19448" priority="1282" stopIfTrue="1" operator="lessThan">
      <formula>$H$650*(-1)</formula>
    </cfRule>
  </conditionalFormatting>
  <conditionalFormatting sqref="I651">
    <cfRule type="cellIs" dxfId="19447" priority="1283" stopIfTrue="1" operator="greaterThan">
      <formula>$H$651</formula>
    </cfRule>
  </conditionalFormatting>
  <conditionalFormatting sqref="I651">
    <cfRule type="cellIs" dxfId="19446" priority="1284" stopIfTrue="1" operator="lessThan">
      <formula>$H$651*(-1)</formula>
    </cfRule>
  </conditionalFormatting>
  <conditionalFormatting sqref="I652">
    <cfRule type="cellIs" dxfId="19445" priority="1285" stopIfTrue="1" operator="greaterThan">
      <formula>$H$652</formula>
    </cfRule>
  </conditionalFormatting>
  <conditionalFormatting sqref="I652">
    <cfRule type="cellIs" dxfId="19444" priority="1286" stopIfTrue="1" operator="lessThan">
      <formula>$H$652*(-1)</formula>
    </cfRule>
  </conditionalFormatting>
  <conditionalFormatting sqref="I653">
    <cfRule type="cellIs" dxfId="19443" priority="1287" stopIfTrue="1" operator="greaterThan">
      <formula>$H$653</formula>
    </cfRule>
  </conditionalFormatting>
  <conditionalFormatting sqref="I653">
    <cfRule type="cellIs" dxfId="19442" priority="1288" stopIfTrue="1" operator="lessThan">
      <formula>$H$653*(-1)</formula>
    </cfRule>
  </conditionalFormatting>
  <conditionalFormatting sqref="I654">
    <cfRule type="cellIs" dxfId="19441" priority="1289" stopIfTrue="1" operator="greaterThan">
      <formula>$H$654</formula>
    </cfRule>
  </conditionalFormatting>
  <conditionalFormatting sqref="I654">
    <cfRule type="cellIs" dxfId="19440" priority="1290" stopIfTrue="1" operator="lessThan">
      <formula>$H$654*(-1)</formula>
    </cfRule>
  </conditionalFormatting>
  <conditionalFormatting sqref="I655">
    <cfRule type="cellIs" dxfId="19439" priority="1291" stopIfTrue="1" operator="greaterThan">
      <formula>$H$655</formula>
    </cfRule>
  </conditionalFormatting>
  <conditionalFormatting sqref="I655">
    <cfRule type="cellIs" dxfId="19438" priority="1292" stopIfTrue="1" operator="lessThan">
      <formula>$H$655*(-1)</formula>
    </cfRule>
  </conditionalFormatting>
  <conditionalFormatting sqref="I656">
    <cfRule type="cellIs" dxfId="19437" priority="1293" stopIfTrue="1" operator="greaterThan">
      <formula>$H$656</formula>
    </cfRule>
  </conditionalFormatting>
  <conditionalFormatting sqref="I656">
    <cfRule type="cellIs" dxfId="19436" priority="1294" stopIfTrue="1" operator="lessThan">
      <formula>$H$656*(-1)</formula>
    </cfRule>
  </conditionalFormatting>
  <conditionalFormatting sqref="I657">
    <cfRule type="cellIs" dxfId="19435" priority="1295" stopIfTrue="1" operator="greaterThan">
      <formula>$H$657</formula>
    </cfRule>
  </conditionalFormatting>
  <conditionalFormatting sqref="I657">
    <cfRule type="cellIs" dxfId="19434" priority="1296" stopIfTrue="1" operator="lessThan">
      <formula>$H$657*(-1)</formula>
    </cfRule>
  </conditionalFormatting>
  <conditionalFormatting sqref="I658">
    <cfRule type="cellIs" dxfId="19433" priority="1297" stopIfTrue="1" operator="greaterThan">
      <formula>$H$658</formula>
    </cfRule>
  </conditionalFormatting>
  <conditionalFormatting sqref="I658">
    <cfRule type="cellIs" dxfId="19432" priority="1298" stopIfTrue="1" operator="lessThan">
      <formula>$H$658*(-1)</formula>
    </cfRule>
  </conditionalFormatting>
  <conditionalFormatting sqref="I659">
    <cfRule type="cellIs" dxfId="19431" priority="1299" stopIfTrue="1" operator="greaterThan">
      <formula>$H$659</formula>
    </cfRule>
  </conditionalFormatting>
  <conditionalFormatting sqref="I659">
    <cfRule type="cellIs" dxfId="19430" priority="1300" stopIfTrue="1" operator="lessThan">
      <formula>$H$659*(-1)</formula>
    </cfRule>
  </conditionalFormatting>
  <conditionalFormatting sqref="I660">
    <cfRule type="cellIs" dxfId="19429" priority="1301" stopIfTrue="1" operator="greaterThan">
      <formula>$H$660</formula>
    </cfRule>
  </conditionalFormatting>
  <conditionalFormatting sqref="I660">
    <cfRule type="cellIs" dxfId="19428" priority="1302" stopIfTrue="1" operator="lessThan">
      <formula>$H$660*(-1)</formula>
    </cfRule>
  </conditionalFormatting>
  <conditionalFormatting sqref="I661">
    <cfRule type="cellIs" dxfId="19427" priority="1303" stopIfTrue="1" operator="greaterThan">
      <formula>$H$661</formula>
    </cfRule>
  </conditionalFormatting>
  <conditionalFormatting sqref="I661">
    <cfRule type="cellIs" dxfId="19426" priority="1304" stopIfTrue="1" operator="lessThan">
      <formula>$H$661*(-1)</formula>
    </cfRule>
  </conditionalFormatting>
  <conditionalFormatting sqref="I662">
    <cfRule type="cellIs" dxfId="19425" priority="1305" stopIfTrue="1" operator="greaterThan">
      <formula>$H$662</formula>
    </cfRule>
  </conditionalFormatting>
  <conditionalFormatting sqref="I662">
    <cfRule type="cellIs" dxfId="19424" priority="1306" stopIfTrue="1" operator="lessThan">
      <formula>$H$662*(-1)</formula>
    </cfRule>
  </conditionalFormatting>
  <conditionalFormatting sqref="I663">
    <cfRule type="cellIs" dxfId="19423" priority="1307" stopIfTrue="1" operator="greaterThan">
      <formula>$H$663</formula>
    </cfRule>
  </conditionalFormatting>
  <conditionalFormatting sqref="I663">
    <cfRule type="cellIs" dxfId="19422" priority="1308" stopIfTrue="1" operator="lessThan">
      <formula>$H$663*(-1)</formula>
    </cfRule>
  </conditionalFormatting>
  <conditionalFormatting sqref="I664">
    <cfRule type="cellIs" dxfId="19421" priority="1309" stopIfTrue="1" operator="greaterThan">
      <formula>$H$664</formula>
    </cfRule>
  </conditionalFormatting>
  <conditionalFormatting sqref="I664">
    <cfRule type="cellIs" dxfId="19420" priority="1310" stopIfTrue="1" operator="lessThan">
      <formula>$H$664*(-1)</formula>
    </cfRule>
  </conditionalFormatting>
  <conditionalFormatting sqref="I665">
    <cfRule type="cellIs" dxfId="19419" priority="1311" stopIfTrue="1" operator="greaterThan">
      <formula>$H$665</formula>
    </cfRule>
  </conditionalFormatting>
  <conditionalFormatting sqref="I665">
    <cfRule type="cellIs" dxfId="19418" priority="1312" stopIfTrue="1" operator="lessThan">
      <formula>$H$665*(-1)</formula>
    </cfRule>
  </conditionalFormatting>
  <conditionalFormatting sqref="I666">
    <cfRule type="cellIs" dxfId="19417" priority="1313" stopIfTrue="1" operator="greaterThan">
      <formula>$H$666</formula>
    </cfRule>
  </conditionalFormatting>
  <conditionalFormatting sqref="I666">
    <cfRule type="cellIs" dxfId="19416" priority="1314" stopIfTrue="1" operator="lessThan">
      <formula>$H$666*(-1)</formula>
    </cfRule>
  </conditionalFormatting>
  <conditionalFormatting sqref="I667">
    <cfRule type="cellIs" dxfId="19415" priority="1315" stopIfTrue="1" operator="greaterThan">
      <formula>$H$667</formula>
    </cfRule>
  </conditionalFormatting>
  <conditionalFormatting sqref="I667">
    <cfRule type="cellIs" dxfId="19414" priority="1316" stopIfTrue="1" operator="lessThan">
      <formula>$H$667*(-1)</formula>
    </cfRule>
  </conditionalFormatting>
  <conditionalFormatting sqref="I668">
    <cfRule type="cellIs" dxfId="19413" priority="1317" stopIfTrue="1" operator="greaterThan">
      <formula>$H$668</formula>
    </cfRule>
  </conditionalFormatting>
  <conditionalFormatting sqref="I668">
    <cfRule type="cellIs" dxfId="19412" priority="1318" stopIfTrue="1" operator="lessThan">
      <formula>$H$668*(-1)</formula>
    </cfRule>
  </conditionalFormatting>
  <conditionalFormatting sqref="I669">
    <cfRule type="cellIs" dxfId="19411" priority="1319" stopIfTrue="1" operator="greaterThan">
      <formula>$H$669</formula>
    </cfRule>
  </conditionalFormatting>
  <conditionalFormatting sqref="I669">
    <cfRule type="cellIs" dxfId="19410" priority="1320" stopIfTrue="1" operator="lessThan">
      <formula>$H$669*(-1)</formula>
    </cfRule>
  </conditionalFormatting>
  <conditionalFormatting sqref="I670">
    <cfRule type="cellIs" dxfId="19409" priority="1321" stopIfTrue="1" operator="greaterThan">
      <formula>$H$670</formula>
    </cfRule>
  </conditionalFormatting>
  <conditionalFormatting sqref="I670">
    <cfRule type="cellIs" dxfId="19408" priority="1322" stopIfTrue="1" operator="lessThan">
      <formula>$H$670*(-1)</formula>
    </cfRule>
  </conditionalFormatting>
  <conditionalFormatting sqref="I671">
    <cfRule type="cellIs" dxfId="19407" priority="1323" stopIfTrue="1" operator="greaterThan">
      <formula>$H$671</formula>
    </cfRule>
  </conditionalFormatting>
  <conditionalFormatting sqref="I671">
    <cfRule type="cellIs" dxfId="19406" priority="1324" stopIfTrue="1" operator="lessThan">
      <formula>$H$671*(-1)</formula>
    </cfRule>
  </conditionalFormatting>
  <conditionalFormatting sqref="I672">
    <cfRule type="cellIs" dxfId="19405" priority="1325" stopIfTrue="1" operator="greaterThan">
      <formula>$H$672</formula>
    </cfRule>
  </conditionalFormatting>
  <conditionalFormatting sqref="I672">
    <cfRule type="cellIs" dxfId="19404" priority="1326" stopIfTrue="1" operator="lessThan">
      <formula>$H$672*(-1)</formula>
    </cfRule>
  </conditionalFormatting>
  <conditionalFormatting sqref="I673">
    <cfRule type="cellIs" dxfId="19403" priority="1327" stopIfTrue="1" operator="greaterThan">
      <formula>$H$673</formula>
    </cfRule>
  </conditionalFormatting>
  <conditionalFormatting sqref="I673">
    <cfRule type="cellIs" dxfId="19402" priority="1328" stopIfTrue="1" operator="lessThan">
      <formula>$H$673*(-1)</formula>
    </cfRule>
  </conditionalFormatting>
  <conditionalFormatting sqref="I674">
    <cfRule type="cellIs" dxfId="19401" priority="1329" stopIfTrue="1" operator="greaterThan">
      <formula>$H$674</formula>
    </cfRule>
  </conditionalFormatting>
  <conditionalFormatting sqref="I674">
    <cfRule type="cellIs" dxfId="19400" priority="1330" stopIfTrue="1" operator="lessThan">
      <formula>$H$674*(-1)</formula>
    </cfRule>
  </conditionalFormatting>
  <conditionalFormatting sqref="I675">
    <cfRule type="cellIs" dxfId="19399" priority="1331" stopIfTrue="1" operator="greaterThan">
      <formula>$H$675</formula>
    </cfRule>
  </conditionalFormatting>
  <conditionalFormatting sqref="I675">
    <cfRule type="cellIs" dxfId="19398" priority="1332" stopIfTrue="1" operator="lessThan">
      <formula>$H$675*(-1)</formula>
    </cfRule>
  </conditionalFormatting>
  <conditionalFormatting sqref="I676">
    <cfRule type="cellIs" dxfId="19397" priority="1333" stopIfTrue="1" operator="greaterThan">
      <formula>$H$676</formula>
    </cfRule>
  </conditionalFormatting>
  <conditionalFormatting sqref="I676">
    <cfRule type="cellIs" dxfId="19396" priority="1334" stopIfTrue="1" operator="lessThan">
      <formula>$H$676*(-1)</formula>
    </cfRule>
  </conditionalFormatting>
  <conditionalFormatting sqref="I677">
    <cfRule type="cellIs" dxfId="19395" priority="1335" stopIfTrue="1" operator="greaterThan">
      <formula>$H$677</formula>
    </cfRule>
  </conditionalFormatting>
  <conditionalFormatting sqref="I677">
    <cfRule type="cellIs" dxfId="19394" priority="1336" stopIfTrue="1" operator="lessThan">
      <formula>$H$677*(-1)</formula>
    </cfRule>
  </conditionalFormatting>
  <conditionalFormatting sqref="I678">
    <cfRule type="cellIs" dxfId="19393" priority="1337" stopIfTrue="1" operator="greaterThan">
      <formula>$H$678</formula>
    </cfRule>
  </conditionalFormatting>
  <conditionalFormatting sqref="I678">
    <cfRule type="cellIs" dxfId="19392" priority="1338" stopIfTrue="1" operator="lessThan">
      <formula>$H$678*(-1)</formula>
    </cfRule>
  </conditionalFormatting>
  <conditionalFormatting sqref="I679">
    <cfRule type="cellIs" dxfId="19391" priority="1339" stopIfTrue="1" operator="greaterThan">
      <formula>$H$679</formula>
    </cfRule>
  </conditionalFormatting>
  <conditionalFormatting sqref="I679">
    <cfRule type="cellIs" dxfId="19390" priority="1340" stopIfTrue="1" operator="lessThan">
      <formula>$H$679*(-1)</formula>
    </cfRule>
  </conditionalFormatting>
  <conditionalFormatting sqref="I680">
    <cfRule type="cellIs" dxfId="19389" priority="1341" stopIfTrue="1" operator="greaterThan">
      <formula>$H$680</formula>
    </cfRule>
  </conditionalFormatting>
  <conditionalFormatting sqref="I680">
    <cfRule type="cellIs" dxfId="19388" priority="1342" stopIfTrue="1" operator="lessThan">
      <formula>$H$680*(-1)</formula>
    </cfRule>
  </conditionalFormatting>
  <conditionalFormatting sqref="I681">
    <cfRule type="cellIs" dxfId="19387" priority="1343" stopIfTrue="1" operator="greaterThan">
      <formula>$H$681</formula>
    </cfRule>
  </conditionalFormatting>
  <conditionalFormatting sqref="I681">
    <cfRule type="cellIs" dxfId="19386" priority="1344" stopIfTrue="1" operator="lessThan">
      <formula>$H$681*(-1)</formula>
    </cfRule>
  </conditionalFormatting>
  <conditionalFormatting sqref="I682">
    <cfRule type="cellIs" dxfId="19385" priority="1345" stopIfTrue="1" operator="greaterThan">
      <formula>$H$682</formula>
    </cfRule>
  </conditionalFormatting>
  <conditionalFormatting sqref="I682">
    <cfRule type="cellIs" dxfId="19384" priority="1346" stopIfTrue="1" operator="lessThan">
      <formula>$H$682*(-1)</formula>
    </cfRule>
  </conditionalFormatting>
  <conditionalFormatting sqref="I683">
    <cfRule type="cellIs" dxfId="19383" priority="1347" stopIfTrue="1" operator="greaterThan">
      <formula>$H$683</formula>
    </cfRule>
  </conditionalFormatting>
  <conditionalFormatting sqref="I683">
    <cfRule type="cellIs" dxfId="19382" priority="1348" stopIfTrue="1" operator="lessThan">
      <formula>$H$683*(-1)</formula>
    </cfRule>
  </conditionalFormatting>
  <conditionalFormatting sqref="I684">
    <cfRule type="cellIs" dxfId="19381" priority="1349" stopIfTrue="1" operator="greaterThan">
      <formula>$H$684</formula>
    </cfRule>
  </conditionalFormatting>
  <conditionalFormatting sqref="I684">
    <cfRule type="cellIs" dxfId="19380" priority="1350" stopIfTrue="1" operator="lessThan">
      <formula>$H$684*(-1)</formula>
    </cfRule>
  </conditionalFormatting>
  <conditionalFormatting sqref="I685">
    <cfRule type="cellIs" dxfId="19379" priority="1351" stopIfTrue="1" operator="greaterThan">
      <formula>$H$685</formula>
    </cfRule>
  </conditionalFormatting>
  <conditionalFormatting sqref="I685">
    <cfRule type="cellIs" dxfId="19378" priority="1352" stopIfTrue="1" operator="lessThan">
      <formula>$H$685*(-1)</formula>
    </cfRule>
  </conditionalFormatting>
  <conditionalFormatting sqref="I686">
    <cfRule type="cellIs" dxfId="19377" priority="1353" stopIfTrue="1" operator="greaterThan">
      <formula>$H$686</formula>
    </cfRule>
  </conditionalFormatting>
  <conditionalFormatting sqref="I686">
    <cfRule type="cellIs" dxfId="19376" priority="1354" stopIfTrue="1" operator="lessThan">
      <formula>$H$686*(-1)</formula>
    </cfRule>
  </conditionalFormatting>
  <conditionalFormatting sqref="I687">
    <cfRule type="cellIs" dxfId="19375" priority="1355" stopIfTrue="1" operator="greaterThan">
      <formula>$H$687</formula>
    </cfRule>
  </conditionalFormatting>
  <conditionalFormatting sqref="I687">
    <cfRule type="cellIs" dxfId="19374" priority="1356" stopIfTrue="1" operator="lessThan">
      <formula>$H$687*(-1)</formula>
    </cfRule>
  </conditionalFormatting>
  <conditionalFormatting sqref="I688">
    <cfRule type="cellIs" dxfId="19373" priority="1357" stopIfTrue="1" operator="greaterThan">
      <formula>$H$688</formula>
    </cfRule>
  </conditionalFormatting>
  <conditionalFormatting sqref="I688">
    <cfRule type="cellIs" dxfId="19372" priority="1358" stopIfTrue="1" operator="lessThan">
      <formula>$H$688*(-1)</formula>
    </cfRule>
  </conditionalFormatting>
  <conditionalFormatting sqref="I689">
    <cfRule type="cellIs" dxfId="19371" priority="1359" stopIfTrue="1" operator="greaterThan">
      <formula>$H$689</formula>
    </cfRule>
  </conditionalFormatting>
  <conditionalFormatting sqref="I689">
    <cfRule type="cellIs" dxfId="19370" priority="1360" stopIfTrue="1" operator="lessThan">
      <formula>$H$689*(-1)</formula>
    </cfRule>
  </conditionalFormatting>
  <conditionalFormatting sqref="I690">
    <cfRule type="cellIs" dxfId="19369" priority="1361" stopIfTrue="1" operator="greaterThan">
      <formula>$H$690</formula>
    </cfRule>
  </conditionalFormatting>
  <conditionalFormatting sqref="I690">
    <cfRule type="cellIs" dxfId="19368" priority="1362" stopIfTrue="1" operator="lessThan">
      <formula>$H$690*(-1)</formula>
    </cfRule>
  </conditionalFormatting>
  <conditionalFormatting sqref="I691">
    <cfRule type="cellIs" dxfId="19367" priority="1363" stopIfTrue="1" operator="greaterThan">
      <formula>$H$691</formula>
    </cfRule>
  </conditionalFormatting>
  <conditionalFormatting sqref="I691">
    <cfRule type="cellIs" dxfId="19366" priority="1364" stopIfTrue="1" operator="lessThan">
      <formula>$H$691*(-1)</formula>
    </cfRule>
  </conditionalFormatting>
  <conditionalFormatting sqref="I692">
    <cfRule type="cellIs" dxfId="19365" priority="1365" stopIfTrue="1" operator="greaterThan">
      <formula>$H$692</formula>
    </cfRule>
  </conditionalFormatting>
  <conditionalFormatting sqref="I692">
    <cfRule type="cellIs" dxfId="19364" priority="1366" stopIfTrue="1" operator="lessThan">
      <formula>$H$692*(-1)</formula>
    </cfRule>
  </conditionalFormatting>
  <conditionalFormatting sqref="I693">
    <cfRule type="cellIs" dxfId="19363" priority="1367" stopIfTrue="1" operator="greaterThan">
      <formula>$H$693</formula>
    </cfRule>
  </conditionalFormatting>
  <conditionalFormatting sqref="I693">
    <cfRule type="cellIs" dxfId="19362" priority="1368" stopIfTrue="1" operator="lessThan">
      <formula>$H$693*(-1)</formula>
    </cfRule>
  </conditionalFormatting>
  <conditionalFormatting sqref="I694">
    <cfRule type="cellIs" dxfId="19361" priority="1369" stopIfTrue="1" operator="greaterThan">
      <formula>$H$694</formula>
    </cfRule>
  </conditionalFormatting>
  <conditionalFormatting sqref="I694">
    <cfRule type="cellIs" dxfId="19360" priority="1370" stopIfTrue="1" operator="lessThan">
      <formula>$H$694*(-1)</formula>
    </cfRule>
  </conditionalFormatting>
  <conditionalFormatting sqref="I695">
    <cfRule type="cellIs" dxfId="19359" priority="1371" stopIfTrue="1" operator="greaterThan">
      <formula>$H$695</formula>
    </cfRule>
  </conditionalFormatting>
  <conditionalFormatting sqref="I695">
    <cfRule type="cellIs" dxfId="19358" priority="1372" stopIfTrue="1" operator="lessThan">
      <formula>$H$695*(-1)</formula>
    </cfRule>
  </conditionalFormatting>
  <conditionalFormatting sqref="I696">
    <cfRule type="cellIs" dxfId="19357" priority="1373" stopIfTrue="1" operator="greaterThan">
      <formula>$H$696</formula>
    </cfRule>
  </conditionalFormatting>
  <conditionalFormatting sqref="I696">
    <cfRule type="cellIs" dxfId="19356" priority="1374" stopIfTrue="1" operator="lessThan">
      <formula>$H$696*(-1)</formula>
    </cfRule>
  </conditionalFormatting>
  <conditionalFormatting sqref="I697">
    <cfRule type="cellIs" dxfId="19355" priority="1375" stopIfTrue="1" operator="greaterThan">
      <formula>$H$697</formula>
    </cfRule>
  </conditionalFormatting>
  <conditionalFormatting sqref="I697">
    <cfRule type="cellIs" dxfId="19354" priority="1376" stopIfTrue="1" operator="lessThan">
      <formula>$H$697*(-1)</formula>
    </cfRule>
  </conditionalFormatting>
  <conditionalFormatting sqref="I698">
    <cfRule type="cellIs" dxfId="19353" priority="1377" stopIfTrue="1" operator="greaterThan">
      <formula>$H$698</formula>
    </cfRule>
  </conditionalFormatting>
  <conditionalFormatting sqref="I698">
    <cfRule type="cellIs" dxfId="19352" priority="1378" stopIfTrue="1" operator="lessThan">
      <formula>$H$698*(-1)</formula>
    </cfRule>
  </conditionalFormatting>
  <conditionalFormatting sqref="I699">
    <cfRule type="cellIs" dxfId="19351" priority="1379" stopIfTrue="1" operator="greaterThan">
      <formula>$H$699</formula>
    </cfRule>
  </conditionalFormatting>
  <conditionalFormatting sqref="I699">
    <cfRule type="cellIs" dxfId="19350" priority="1380" stopIfTrue="1" operator="lessThan">
      <formula>$H$699*(-1)</formula>
    </cfRule>
  </conditionalFormatting>
  <conditionalFormatting sqref="I700">
    <cfRule type="cellIs" dxfId="19349" priority="1381" stopIfTrue="1" operator="greaterThan">
      <formula>$H$700</formula>
    </cfRule>
  </conditionalFormatting>
  <conditionalFormatting sqref="I700">
    <cfRule type="cellIs" dxfId="19348" priority="1382" stopIfTrue="1" operator="lessThan">
      <formula>$H$700*(-1)</formula>
    </cfRule>
  </conditionalFormatting>
  <conditionalFormatting sqref="I701">
    <cfRule type="cellIs" dxfId="19347" priority="1383" stopIfTrue="1" operator="greaterThan">
      <formula>$H$701</formula>
    </cfRule>
  </conditionalFormatting>
  <conditionalFormatting sqref="I701">
    <cfRule type="cellIs" dxfId="19346" priority="1384" stopIfTrue="1" operator="lessThan">
      <formula>$H$701*(-1)</formula>
    </cfRule>
  </conditionalFormatting>
  <conditionalFormatting sqref="I702">
    <cfRule type="cellIs" dxfId="19345" priority="1385" stopIfTrue="1" operator="greaterThan">
      <formula>$H$702</formula>
    </cfRule>
  </conditionalFormatting>
  <conditionalFormatting sqref="I702">
    <cfRule type="cellIs" dxfId="19344" priority="1386" stopIfTrue="1" operator="lessThan">
      <formula>$H$702*(-1)</formula>
    </cfRule>
  </conditionalFormatting>
  <conditionalFormatting sqref="I703">
    <cfRule type="cellIs" dxfId="19343" priority="1387" stopIfTrue="1" operator="greaterThan">
      <formula>$H$703</formula>
    </cfRule>
  </conditionalFormatting>
  <conditionalFormatting sqref="I703">
    <cfRule type="cellIs" dxfId="19342" priority="1388" stopIfTrue="1" operator="lessThan">
      <formula>$H$703*(-1)</formula>
    </cfRule>
  </conditionalFormatting>
  <conditionalFormatting sqref="I704">
    <cfRule type="cellIs" dxfId="19341" priority="1389" stopIfTrue="1" operator="greaterThan">
      <formula>$H$704</formula>
    </cfRule>
  </conditionalFormatting>
  <conditionalFormatting sqref="I704">
    <cfRule type="cellIs" dxfId="19340" priority="1390" stopIfTrue="1" operator="lessThan">
      <formula>$H$704*(-1)</formula>
    </cfRule>
  </conditionalFormatting>
  <conditionalFormatting sqref="I705">
    <cfRule type="cellIs" dxfId="19339" priority="1391" stopIfTrue="1" operator="greaterThan">
      <formula>$H$705</formula>
    </cfRule>
  </conditionalFormatting>
  <conditionalFormatting sqref="I705">
    <cfRule type="cellIs" dxfId="19338" priority="1392" stopIfTrue="1" operator="lessThan">
      <formula>$H$705*(-1)</formula>
    </cfRule>
  </conditionalFormatting>
  <conditionalFormatting sqref="I706">
    <cfRule type="cellIs" dxfId="19337" priority="1393" stopIfTrue="1" operator="greaterThan">
      <formula>$H$706</formula>
    </cfRule>
  </conditionalFormatting>
  <conditionalFormatting sqref="I706">
    <cfRule type="cellIs" dxfId="19336" priority="1394" stopIfTrue="1" operator="lessThan">
      <formula>$H$706*(-1)</formula>
    </cfRule>
  </conditionalFormatting>
  <conditionalFormatting sqref="I707">
    <cfRule type="cellIs" dxfId="19335" priority="1395" stopIfTrue="1" operator="greaterThan">
      <formula>$H$707</formula>
    </cfRule>
  </conditionalFormatting>
  <conditionalFormatting sqref="I707">
    <cfRule type="cellIs" dxfId="19334" priority="1396" stopIfTrue="1" operator="lessThan">
      <formula>$H$707*(-1)</formula>
    </cfRule>
  </conditionalFormatting>
  <conditionalFormatting sqref="I708">
    <cfRule type="cellIs" dxfId="19333" priority="1397" stopIfTrue="1" operator="greaterThan">
      <formula>$H$708</formula>
    </cfRule>
  </conditionalFormatting>
  <conditionalFormatting sqref="I708">
    <cfRule type="cellIs" dxfId="19332" priority="1398" stopIfTrue="1" operator="lessThan">
      <formula>$H$708*(-1)</formula>
    </cfRule>
  </conditionalFormatting>
  <conditionalFormatting sqref="I709">
    <cfRule type="cellIs" dxfId="19331" priority="1399" stopIfTrue="1" operator="greaterThan">
      <formula>$H$709</formula>
    </cfRule>
  </conditionalFormatting>
  <conditionalFormatting sqref="I709">
    <cfRule type="cellIs" dxfId="19330" priority="1400" stopIfTrue="1" operator="lessThan">
      <formula>$H$709*(-1)</formula>
    </cfRule>
  </conditionalFormatting>
  <conditionalFormatting sqref="I710">
    <cfRule type="cellIs" dxfId="19329" priority="1401" stopIfTrue="1" operator="greaterThan">
      <formula>$H$710</formula>
    </cfRule>
  </conditionalFormatting>
  <conditionalFormatting sqref="I710">
    <cfRule type="cellIs" dxfId="19328" priority="1402" stopIfTrue="1" operator="lessThan">
      <formula>$H$710*(-1)</formula>
    </cfRule>
  </conditionalFormatting>
  <conditionalFormatting sqref="I711">
    <cfRule type="cellIs" dxfId="19327" priority="1403" stopIfTrue="1" operator="greaterThan">
      <formula>$H$711</formula>
    </cfRule>
  </conditionalFormatting>
  <conditionalFormatting sqref="I711">
    <cfRule type="cellIs" dxfId="19326" priority="1404" stopIfTrue="1" operator="lessThan">
      <formula>$H$711*(-1)</formula>
    </cfRule>
  </conditionalFormatting>
  <conditionalFormatting sqref="I712">
    <cfRule type="cellIs" dxfId="19325" priority="1405" stopIfTrue="1" operator="greaterThan">
      <formula>$H$712</formula>
    </cfRule>
  </conditionalFormatting>
  <conditionalFormatting sqref="I712">
    <cfRule type="cellIs" dxfId="19324" priority="1406" stopIfTrue="1" operator="lessThan">
      <formula>$H$712*(-1)</formula>
    </cfRule>
  </conditionalFormatting>
  <conditionalFormatting sqref="I713">
    <cfRule type="cellIs" dxfId="19323" priority="1407" stopIfTrue="1" operator="greaterThan">
      <formula>$H$713</formula>
    </cfRule>
  </conditionalFormatting>
  <conditionalFormatting sqref="I713">
    <cfRule type="cellIs" dxfId="19322" priority="1408" stopIfTrue="1" operator="lessThan">
      <formula>$H$713*(-1)</formula>
    </cfRule>
  </conditionalFormatting>
  <conditionalFormatting sqref="I714">
    <cfRule type="cellIs" dxfId="19321" priority="1409" stopIfTrue="1" operator="greaterThan">
      <formula>$H$714</formula>
    </cfRule>
  </conditionalFormatting>
  <conditionalFormatting sqref="I714">
    <cfRule type="cellIs" dxfId="19320" priority="1410" stopIfTrue="1" operator="lessThan">
      <formula>$H$714*(-1)</formula>
    </cfRule>
  </conditionalFormatting>
  <conditionalFormatting sqref="I715">
    <cfRule type="cellIs" dxfId="19319" priority="1411" stopIfTrue="1" operator="greaterThan">
      <formula>$H$715</formula>
    </cfRule>
  </conditionalFormatting>
  <conditionalFormatting sqref="I715">
    <cfRule type="cellIs" dxfId="19318" priority="1412" stopIfTrue="1" operator="lessThan">
      <formula>$H$715*(-1)</formula>
    </cfRule>
  </conditionalFormatting>
  <conditionalFormatting sqref="I716">
    <cfRule type="cellIs" dxfId="19317" priority="1413" stopIfTrue="1" operator="greaterThan">
      <formula>$H$716</formula>
    </cfRule>
  </conditionalFormatting>
  <conditionalFormatting sqref="I716">
    <cfRule type="cellIs" dxfId="19316" priority="1414" stopIfTrue="1" operator="lessThan">
      <formula>$H$716*(-1)</formula>
    </cfRule>
  </conditionalFormatting>
  <conditionalFormatting sqref="I717">
    <cfRule type="cellIs" dxfId="19315" priority="1415" stopIfTrue="1" operator="greaterThan">
      <formula>$H$717</formula>
    </cfRule>
  </conditionalFormatting>
  <conditionalFormatting sqref="I717">
    <cfRule type="cellIs" dxfId="19314" priority="1416" stopIfTrue="1" operator="lessThan">
      <formula>$H$717*(-1)</formula>
    </cfRule>
  </conditionalFormatting>
  <conditionalFormatting sqref="I718">
    <cfRule type="cellIs" dxfId="19313" priority="1417" stopIfTrue="1" operator="greaterThan">
      <formula>$H$718</formula>
    </cfRule>
  </conditionalFormatting>
  <conditionalFormatting sqref="I718">
    <cfRule type="cellIs" dxfId="19312" priority="1418" stopIfTrue="1" operator="lessThan">
      <formula>$H$718*(-1)</formula>
    </cfRule>
  </conditionalFormatting>
  <conditionalFormatting sqref="I719">
    <cfRule type="cellIs" dxfId="19311" priority="1419" stopIfTrue="1" operator="greaterThan">
      <formula>$H$719</formula>
    </cfRule>
  </conditionalFormatting>
  <conditionalFormatting sqref="I719">
    <cfRule type="cellIs" dxfId="19310" priority="1420" stopIfTrue="1" operator="lessThan">
      <formula>$H$719*(-1)</formula>
    </cfRule>
  </conditionalFormatting>
  <conditionalFormatting sqref="I720">
    <cfRule type="cellIs" dxfId="19309" priority="1421" stopIfTrue="1" operator="greaterThan">
      <formula>$H$720</formula>
    </cfRule>
  </conditionalFormatting>
  <conditionalFormatting sqref="I720">
    <cfRule type="cellIs" dxfId="19308" priority="1422" stopIfTrue="1" operator="lessThan">
      <formula>$H$720*(-1)</formula>
    </cfRule>
  </conditionalFormatting>
  <conditionalFormatting sqref="I721">
    <cfRule type="cellIs" dxfId="19307" priority="1423" stopIfTrue="1" operator="greaterThan">
      <formula>$H$721</formula>
    </cfRule>
  </conditionalFormatting>
  <conditionalFormatting sqref="I721">
    <cfRule type="cellIs" dxfId="19306" priority="1424" stopIfTrue="1" operator="lessThan">
      <formula>$H$721*(-1)</formula>
    </cfRule>
  </conditionalFormatting>
  <conditionalFormatting sqref="I722">
    <cfRule type="cellIs" dxfId="19305" priority="1425" stopIfTrue="1" operator="greaterThan">
      <formula>$H$722</formula>
    </cfRule>
  </conditionalFormatting>
  <conditionalFormatting sqref="I722">
    <cfRule type="cellIs" dxfId="19304" priority="1426" stopIfTrue="1" operator="lessThan">
      <formula>$H$722*(-1)</formula>
    </cfRule>
  </conditionalFormatting>
  <conditionalFormatting sqref="I723">
    <cfRule type="cellIs" dxfId="19303" priority="1427" stopIfTrue="1" operator="greaterThan">
      <formula>$H$723</formula>
    </cfRule>
  </conditionalFormatting>
  <conditionalFormatting sqref="I723">
    <cfRule type="cellIs" dxfId="19302" priority="1428" stopIfTrue="1" operator="lessThan">
      <formula>$H$723*(-1)</formula>
    </cfRule>
  </conditionalFormatting>
  <conditionalFormatting sqref="I724">
    <cfRule type="cellIs" dxfId="19301" priority="1429" stopIfTrue="1" operator="greaterThan">
      <formula>$H$724</formula>
    </cfRule>
  </conditionalFormatting>
  <conditionalFormatting sqref="I724">
    <cfRule type="cellIs" dxfId="19300" priority="1430" stopIfTrue="1" operator="lessThan">
      <formula>$H$724*(-1)</formula>
    </cfRule>
  </conditionalFormatting>
  <conditionalFormatting sqref="I725">
    <cfRule type="cellIs" dxfId="19299" priority="1431" stopIfTrue="1" operator="greaterThan">
      <formula>$H$725</formula>
    </cfRule>
  </conditionalFormatting>
  <conditionalFormatting sqref="I725">
    <cfRule type="cellIs" dxfId="19298" priority="1432" stopIfTrue="1" operator="lessThan">
      <formula>$H$725*(-1)</formula>
    </cfRule>
  </conditionalFormatting>
  <conditionalFormatting sqref="I726">
    <cfRule type="cellIs" dxfId="19297" priority="1433" stopIfTrue="1" operator="greaterThan">
      <formula>$H$726</formula>
    </cfRule>
  </conditionalFormatting>
  <conditionalFormatting sqref="I726">
    <cfRule type="cellIs" dxfId="19296" priority="1434" stopIfTrue="1" operator="lessThan">
      <formula>$H$726*(-1)</formula>
    </cfRule>
  </conditionalFormatting>
  <conditionalFormatting sqref="I727">
    <cfRule type="cellIs" dxfId="19295" priority="1435" stopIfTrue="1" operator="greaterThan">
      <formula>$H$727</formula>
    </cfRule>
  </conditionalFormatting>
  <conditionalFormatting sqref="I727">
    <cfRule type="cellIs" dxfId="19294" priority="1436" stopIfTrue="1" operator="lessThan">
      <formula>$H$727*(-1)</formula>
    </cfRule>
  </conditionalFormatting>
  <conditionalFormatting sqref="I728">
    <cfRule type="cellIs" dxfId="19293" priority="1437" stopIfTrue="1" operator="greaterThan">
      <formula>$H$728</formula>
    </cfRule>
  </conditionalFormatting>
  <conditionalFormatting sqref="I728">
    <cfRule type="cellIs" dxfId="19292" priority="1438" stopIfTrue="1" operator="lessThan">
      <formula>$H$728*(-1)</formula>
    </cfRule>
  </conditionalFormatting>
  <conditionalFormatting sqref="I729">
    <cfRule type="cellIs" dxfId="19291" priority="1439" stopIfTrue="1" operator="greaterThan">
      <formula>$H$729</formula>
    </cfRule>
  </conditionalFormatting>
  <conditionalFormatting sqref="I729">
    <cfRule type="cellIs" dxfId="19290" priority="1440" stopIfTrue="1" operator="lessThan">
      <formula>$H$729*(-1)</formula>
    </cfRule>
  </conditionalFormatting>
  <conditionalFormatting sqref="I730">
    <cfRule type="cellIs" dxfId="19289" priority="1441" stopIfTrue="1" operator="greaterThan">
      <formula>$H$730</formula>
    </cfRule>
  </conditionalFormatting>
  <conditionalFormatting sqref="I730">
    <cfRule type="cellIs" dxfId="19288" priority="1442" stopIfTrue="1" operator="lessThan">
      <formula>$H$730*(-1)</formula>
    </cfRule>
  </conditionalFormatting>
  <conditionalFormatting sqref="I731">
    <cfRule type="cellIs" dxfId="19287" priority="1443" stopIfTrue="1" operator="greaterThan">
      <formula>$H$731</formula>
    </cfRule>
  </conditionalFormatting>
  <conditionalFormatting sqref="I731">
    <cfRule type="cellIs" dxfId="19286" priority="1444" stopIfTrue="1" operator="lessThan">
      <formula>$H$731*(-1)</formula>
    </cfRule>
  </conditionalFormatting>
  <conditionalFormatting sqref="I732">
    <cfRule type="cellIs" dxfId="19285" priority="1445" stopIfTrue="1" operator="greaterThan">
      <formula>$H$732</formula>
    </cfRule>
  </conditionalFormatting>
  <conditionalFormatting sqref="I732">
    <cfRule type="cellIs" dxfId="19284" priority="1446" stopIfTrue="1" operator="lessThan">
      <formula>$H$732*(-1)</formula>
    </cfRule>
  </conditionalFormatting>
  <conditionalFormatting sqref="I733">
    <cfRule type="cellIs" dxfId="19283" priority="1447" stopIfTrue="1" operator="greaterThan">
      <formula>$H$733</formula>
    </cfRule>
  </conditionalFormatting>
  <conditionalFormatting sqref="I733">
    <cfRule type="cellIs" dxfId="19282" priority="1448" stopIfTrue="1" operator="lessThan">
      <formula>$H$733*(-1)</formula>
    </cfRule>
  </conditionalFormatting>
  <conditionalFormatting sqref="I734">
    <cfRule type="cellIs" dxfId="19281" priority="1449" stopIfTrue="1" operator="greaterThan">
      <formula>$H$734</formula>
    </cfRule>
  </conditionalFormatting>
  <conditionalFormatting sqref="I734">
    <cfRule type="cellIs" dxfId="19280" priority="1450" stopIfTrue="1" operator="lessThan">
      <formula>$H$734*(-1)</formula>
    </cfRule>
  </conditionalFormatting>
  <conditionalFormatting sqref="I735">
    <cfRule type="cellIs" dxfId="19279" priority="1451" stopIfTrue="1" operator="greaterThan">
      <formula>$H$735</formula>
    </cfRule>
  </conditionalFormatting>
  <conditionalFormatting sqref="I735">
    <cfRule type="cellIs" dxfId="19278" priority="1452" stopIfTrue="1" operator="lessThan">
      <formula>$H$735*(-1)</formula>
    </cfRule>
  </conditionalFormatting>
  <conditionalFormatting sqref="I736">
    <cfRule type="cellIs" dxfId="19277" priority="1453" stopIfTrue="1" operator="greaterThan">
      <formula>$H$736</formula>
    </cfRule>
  </conditionalFormatting>
  <conditionalFormatting sqref="I736">
    <cfRule type="cellIs" dxfId="19276" priority="1454" stopIfTrue="1" operator="lessThan">
      <formula>$H$736*(-1)</formula>
    </cfRule>
  </conditionalFormatting>
  <conditionalFormatting sqref="I737">
    <cfRule type="cellIs" dxfId="19275" priority="1455" stopIfTrue="1" operator="greaterThan">
      <formula>$H$737</formula>
    </cfRule>
  </conditionalFormatting>
  <conditionalFormatting sqref="I737">
    <cfRule type="cellIs" dxfId="19274" priority="1456" stopIfTrue="1" operator="lessThan">
      <formula>$H$737*(-1)</formula>
    </cfRule>
  </conditionalFormatting>
  <conditionalFormatting sqref="I738">
    <cfRule type="cellIs" dxfId="19273" priority="1457" stopIfTrue="1" operator="greaterThan">
      <formula>$H$738</formula>
    </cfRule>
  </conditionalFormatting>
  <conditionalFormatting sqref="I738">
    <cfRule type="cellIs" dxfId="19272" priority="1458" stopIfTrue="1" operator="lessThan">
      <formula>$H$738*(-1)</formula>
    </cfRule>
  </conditionalFormatting>
  <conditionalFormatting sqref="I739">
    <cfRule type="cellIs" dxfId="19271" priority="1459" stopIfTrue="1" operator="greaterThan">
      <formula>$H$739</formula>
    </cfRule>
  </conditionalFormatting>
  <conditionalFormatting sqref="I739">
    <cfRule type="cellIs" dxfId="19270" priority="1460" stopIfTrue="1" operator="lessThan">
      <formula>$H$739*(-1)</formula>
    </cfRule>
  </conditionalFormatting>
  <conditionalFormatting sqref="I740">
    <cfRule type="cellIs" dxfId="19269" priority="1461" stopIfTrue="1" operator="greaterThan">
      <formula>$H$740</formula>
    </cfRule>
  </conditionalFormatting>
  <conditionalFormatting sqref="I740">
    <cfRule type="cellIs" dxfId="19268" priority="1462" stopIfTrue="1" operator="lessThan">
      <formula>$H$740*(-1)</formula>
    </cfRule>
  </conditionalFormatting>
  <conditionalFormatting sqref="I741">
    <cfRule type="cellIs" dxfId="19267" priority="1463" stopIfTrue="1" operator="greaterThan">
      <formula>$H$741</formula>
    </cfRule>
  </conditionalFormatting>
  <conditionalFormatting sqref="I741">
    <cfRule type="cellIs" dxfId="19266" priority="1464" stopIfTrue="1" operator="lessThan">
      <formula>$H$741*(-1)</formula>
    </cfRule>
  </conditionalFormatting>
  <conditionalFormatting sqref="I742">
    <cfRule type="cellIs" dxfId="19265" priority="1465" stopIfTrue="1" operator="greaterThan">
      <formula>$H$742</formula>
    </cfRule>
  </conditionalFormatting>
  <conditionalFormatting sqref="I742">
    <cfRule type="cellIs" dxfId="19264" priority="1466" stopIfTrue="1" operator="lessThan">
      <formula>$H$742*(-1)</formula>
    </cfRule>
  </conditionalFormatting>
  <conditionalFormatting sqref="I743">
    <cfRule type="cellIs" dxfId="19263" priority="1467" stopIfTrue="1" operator="greaterThan">
      <formula>$H$743</formula>
    </cfRule>
  </conditionalFormatting>
  <conditionalFormatting sqref="I743">
    <cfRule type="cellIs" dxfId="19262" priority="1468" stopIfTrue="1" operator="lessThan">
      <formula>$H$743*(-1)</formula>
    </cfRule>
  </conditionalFormatting>
  <conditionalFormatting sqref="J10:J733">
    <cfRule type="cellIs" dxfId="19261" priority="1469" stopIfTrue="1" operator="notEqual">
      <formula>0</formula>
    </cfRule>
  </conditionalFormatting>
  <conditionalFormatting sqref="L5">
    <cfRule type="cellIs" dxfId="19260" priority="1470" stopIfTrue="1" operator="greaterThanOrEqual">
      <formula>$J$5</formula>
    </cfRule>
  </conditionalFormatting>
  <conditionalFormatting sqref="N5">
    <cfRule type="cellIs" dxfId="19259" priority="1471" stopIfTrue="1" operator="greaterThanOr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B2C7-1662-4B17-9DCE-1CEA55CFF358}">
  <dimension ref="A1:N733"/>
  <sheetViews>
    <sheetView workbookViewId="0">
      <pane ySplit="9" topLeftCell="A10" activePane="bottomLeft" state="frozen"/>
      <selection pane="bottomLeft" activeCell="I734" sqref="I734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14" ht="13.5" x14ac:dyDescent="0.35">
      <c r="A1" s="1" t="s">
        <v>0</v>
      </c>
    </row>
    <row r="3" spans="1:14" ht="14" thickBot="1" x14ac:dyDescent="0.4">
      <c r="A3" s="1" t="s">
        <v>1</v>
      </c>
    </row>
    <row r="4" spans="1:1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14" ht="13.5" thickBot="1" x14ac:dyDescent="0.35">
      <c r="A5" s="6">
        <v>1</v>
      </c>
      <c r="B5" s="7"/>
      <c r="C5" s="7" t="s">
        <v>748</v>
      </c>
      <c r="D5" s="7"/>
      <c r="E5" s="7"/>
      <c r="F5" s="7"/>
      <c r="G5" s="7"/>
      <c r="H5" s="7"/>
      <c r="I5" s="7" t="s">
        <v>749</v>
      </c>
      <c r="J5" s="7">
        <v>217</v>
      </c>
      <c r="K5" s="8">
        <v>111.2</v>
      </c>
      <c r="L5" s="8">
        <f>'107931 NE_K6_NY 107930 BENNINGT'!K5+'107931 NE_K6_NY 107930 BENNINGT'!M5</f>
        <v>111.2</v>
      </c>
      <c r="M5" s="8">
        <f>N8</f>
        <v>0</v>
      </c>
      <c r="N5" s="9">
        <f>'107931 NE_K6_NY 107930 BENNINGT'!L5/'107931 NE_K6_NY 107930 BENNINGT'!J5</f>
        <v>0.51244239631336408</v>
      </c>
    </row>
    <row r="8" spans="1:14" ht="14" thickBot="1" x14ac:dyDescent="0.4">
      <c r="A8" s="1" t="s">
        <v>13</v>
      </c>
      <c r="J8" s="2">
        <f>SUM(J10:J733)</f>
        <v>0</v>
      </c>
      <c r="N8" s="2">
        <f>SUM(N10:N733)</f>
        <v>0</v>
      </c>
    </row>
    <row r="9" spans="1:14" s="1" customFormat="1" ht="14" thickBot="1" x14ac:dyDescent="0.4">
      <c r="A9" s="10" t="s">
        <v>14</v>
      </c>
      <c r="B9" s="11" t="s">
        <v>15</v>
      </c>
      <c r="C9" s="11" t="s">
        <v>16</v>
      </c>
      <c r="D9" s="11" t="s">
        <v>17</v>
      </c>
      <c r="E9" s="11" t="s">
        <v>18</v>
      </c>
      <c r="F9" s="11" t="s">
        <v>19</v>
      </c>
      <c r="G9" s="11" t="s">
        <v>20</v>
      </c>
      <c r="H9" s="11" t="s">
        <v>21</v>
      </c>
      <c r="I9" s="12" t="s">
        <v>22</v>
      </c>
      <c r="J9" s="11" t="s">
        <v>23</v>
      </c>
      <c r="K9" s="11" t="s">
        <v>24</v>
      </c>
      <c r="L9" s="11" t="s">
        <v>25</v>
      </c>
      <c r="M9" s="11" t="s">
        <v>26</v>
      </c>
      <c r="N9" s="13" t="s">
        <v>27</v>
      </c>
    </row>
    <row r="10" spans="1:14" ht="13.5" x14ac:dyDescent="0.35">
      <c r="A10" s="14">
        <v>998496</v>
      </c>
      <c r="B10" s="15" t="s">
        <v>441</v>
      </c>
      <c r="C10" s="15">
        <v>46</v>
      </c>
      <c r="D10" s="15">
        <v>101</v>
      </c>
      <c r="E10" s="15">
        <v>822</v>
      </c>
      <c r="F10" s="15">
        <v>0</v>
      </c>
      <c r="G10" s="15">
        <v>0</v>
      </c>
      <c r="H10" s="15">
        <v>0</v>
      </c>
      <c r="I10" s="16">
        <v>0</v>
      </c>
      <c r="J10" s="15">
        <f t="shared" ref="J10:J73" si="0">I10-F10</f>
        <v>0</v>
      </c>
      <c r="K10" s="15">
        <f t="shared" ref="K10:K73" si="1">H10-I10</f>
        <v>0</v>
      </c>
      <c r="L10" s="15">
        <v>-0.3125</v>
      </c>
      <c r="M10" s="15"/>
      <c r="N10" s="17">
        <f t="shared" ref="N10:N73" si="2">L10*J10</f>
        <v>0</v>
      </c>
    </row>
    <row r="11" spans="1:14" ht="13.5" x14ac:dyDescent="0.35">
      <c r="A11" s="14">
        <v>109403</v>
      </c>
      <c r="B11" s="15" t="s">
        <v>419</v>
      </c>
      <c r="C11" s="15">
        <v>0.69</v>
      </c>
      <c r="D11" s="15">
        <v>101</v>
      </c>
      <c r="E11" s="15">
        <v>704</v>
      </c>
      <c r="F11" s="15">
        <v>0</v>
      </c>
      <c r="G11" s="15">
        <v>0</v>
      </c>
      <c r="H11" s="15">
        <v>0</v>
      </c>
      <c r="I11" s="16">
        <v>0</v>
      </c>
      <c r="J11" s="15">
        <f t="shared" si="0"/>
        <v>0</v>
      </c>
      <c r="K11" s="15">
        <f t="shared" si="1"/>
        <v>0</v>
      </c>
      <c r="L11" s="15">
        <v>-0.26194000000000001</v>
      </c>
      <c r="M11" s="15"/>
      <c r="N11" s="17">
        <f t="shared" si="2"/>
        <v>0</v>
      </c>
    </row>
    <row r="12" spans="1:14" ht="13.5" x14ac:dyDescent="0.35">
      <c r="A12" s="14">
        <v>109404</v>
      </c>
      <c r="B12" s="15" t="s">
        <v>420</v>
      </c>
      <c r="C12" s="15">
        <v>0.69</v>
      </c>
      <c r="D12" s="15">
        <v>101</v>
      </c>
      <c r="E12" s="15">
        <v>704</v>
      </c>
      <c r="F12" s="15">
        <v>0</v>
      </c>
      <c r="G12" s="15">
        <v>0</v>
      </c>
      <c r="H12" s="15">
        <v>0</v>
      </c>
      <c r="I12" s="16">
        <v>0</v>
      </c>
      <c r="J12" s="15">
        <f t="shared" si="0"/>
        <v>0</v>
      </c>
      <c r="K12" s="15">
        <f t="shared" si="1"/>
        <v>0</v>
      </c>
      <c r="L12" s="15">
        <v>-0.26194000000000001</v>
      </c>
      <c r="M12" s="15"/>
      <c r="N12" s="17">
        <f t="shared" si="2"/>
        <v>0</v>
      </c>
    </row>
    <row r="13" spans="1:14" ht="13.5" x14ac:dyDescent="0.35">
      <c r="A13" s="14">
        <v>109296</v>
      </c>
      <c r="B13" s="15" t="s">
        <v>417</v>
      </c>
      <c r="C13" s="15">
        <v>12.5</v>
      </c>
      <c r="D13" s="15">
        <v>101</v>
      </c>
      <c r="E13" s="15">
        <v>704</v>
      </c>
      <c r="F13" s="15">
        <v>0</v>
      </c>
      <c r="G13" s="15">
        <v>0</v>
      </c>
      <c r="H13" s="15">
        <v>0</v>
      </c>
      <c r="I13" s="16">
        <v>0</v>
      </c>
      <c r="J13" s="15">
        <f t="shared" si="0"/>
        <v>0</v>
      </c>
      <c r="K13" s="15">
        <f t="shared" si="1"/>
        <v>0</v>
      </c>
      <c r="L13" s="15">
        <v>-0.24714</v>
      </c>
      <c r="M13" s="15"/>
      <c r="N13" s="17">
        <f t="shared" si="2"/>
        <v>0</v>
      </c>
    </row>
    <row r="14" spans="1:14" ht="13.5" x14ac:dyDescent="0.35">
      <c r="A14" s="14">
        <v>109297</v>
      </c>
      <c r="B14" s="15" t="s">
        <v>418</v>
      </c>
      <c r="C14" s="15">
        <v>12.5</v>
      </c>
      <c r="D14" s="15">
        <v>101</v>
      </c>
      <c r="E14" s="15">
        <v>704</v>
      </c>
      <c r="F14" s="15">
        <v>0</v>
      </c>
      <c r="G14" s="15">
        <v>0</v>
      </c>
      <c r="H14" s="15">
        <v>0</v>
      </c>
      <c r="I14" s="16">
        <v>0</v>
      </c>
      <c r="J14" s="15">
        <f t="shared" si="0"/>
        <v>0</v>
      </c>
      <c r="K14" s="15">
        <f t="shared" si="1"/>
        <v>0</v>
      </c>
      <c r="L14" s="15">
        <v>-0.24714</v>
      </c>
      <c r="M14" s="15"/>
      <c r="N14" s="17">
        <f t="shared" si="2"/>
        <v>0</v>
      </c>
    </row>
    <row r="15" spans="1:14" ht="13.5" x14ac:dyDescent="0.35">
      <c r="A15" s="14">
        <v>109517</v>
      </c>
      <c r="B15" s="15" t="s">
        <v>416</v>
      </c>
      <c r="C15" s="15">
        <v>2.4</v>
      </c>
      <c r="D15" s="15">
        <v>101</v>
      </c>
      <c r="E15" s="15">
        <v>1100</v>
      </c>
      <c r="F15" s="15">
        <v>0</v>
      </c>
      <c r="G15" s="15">
        <v>0</v>
      </c>
      <c r="H15" s="15">
        <v>0</v>
      </c>
      <c r="I15" s="16">
        <v>0</v>
      </c>
      <c r="J15" s="15">
        <f t="shared" si="0"/>
        <v>0</v>
      </c>
      <c r="K15" s="15">
        <f t="shared" si="1"/>
        <v>0</v>
      </c>
      <c r="L15" s="15">
        <v>-0.23250000000000001</v>
      </c>
      <c r="M15" s="15"/>
      <c r="N15" s="17">
        <f t="shared" si="2"/>
        <v>0</v>
      </c>
    </row>
    <row r="16" spans="1:14" ht="13.5" x14ac:dyDescent="0.35">
      <c r="A16" s="14">
        <v>108934</v>
      </c>
      <c r="B16" s="15" t="s">
        <v>446</v>
      </c>
      <c r="C16" s="15">
        <v>13.8</v>
      </c>
      <c r="D16" s="15">
        <v>101</v>
      </c>
      <c r="E16" s="15">
        <v>704</v>
      </c>
      <c r="F16" s="15">
        <v>0</v>
      </c>
      <c r="G16" s="15">
        <v>0</v>
      </c>
      <c r="H16" s="15">
        <v>0</v>
      </c>
      <c r="I16" s="16">
        <v>0</v>
      </c>
      <c r="J16" s="15">
        <f t="shared" si="0"/>
        <v>0</v>
      </c>
      <c r="K16" s="15">
        <f t="shared" si="1"/>
        <v>0</v>
      </c>
      <c r="L16" s="15">
        <v>-0.19111</v>
      </c>
      <c r="M16" s="15"/>
      <c r="N16" s="17">
        <f t="shared" si="2"/>
        <v>0</v>
      </c>
    </row>
    <row r="17" spans="1:14" ht="13.5" x14ac:dyDescent="0.35">
      <c r="A17" s="14">
        <v>108938</v>
      </c>
      <c r="B17" s="15" t="s">
        <v>447</v>
      </c>
      <c r="C17" s="15">
        <v>13.8</v>
      </c>
      <c r="D17" s="15">
        <v>101</v>
      </c>
      <c r="E17" s="15">
        <v>704</v>
      </c>
      <c r="F17" s="15">
        <v>0</v>
      </c>
      <c r="G17" s="15">
        <v>0</v>
      </c>
      <c r="H17" s="15">
        <v>0</v>
      </c>
      <c r="I17" s="16">
        <v>0</v>
      </c>
      <c r="J17" s="15">
        <f t="shared" si="0"/>
        <v>0</v>
      </c>
      <c r="K17" s="15">
        <f t="shared" si="1"/>
        <v>0</v>
      </c>
      <c r="L17" s="15">
        <v>-0.19111</v>
      </c>
      <c r="M17" s="15"/>
      <c r="N17" s="17">
        <f t="shared" si="2"/>
        <v>0</v>
      </c>
    </row>
    <row r="18" spans="1:14" ht="13.5" x14ac:dyDescent="0.35">
      <c r="A18" s="14">
        <v>109503</v>
      </c>
      <c r="B18" s="15" t="s">
        <v>414</v>
      </c>
      <c r="C18" s="15">
        <v>6.9</v>
      </c>
      <c r="D18" s="15">
        <v>101</v>
      </c>
      <c r="E18" s="15">
        <v>1100</v>
      </c>
      <c r="F18" s="15">
        <v>0</v>
      </c>
      <c r="G18" s="15">
        <v>0</v>
      </c>
      <c r="H18" s="15">
        <v>0</v>
      </c>
      <c r="I18" s="16">
        <v>0</v>
      </c>
      <c r="J18" s="15">
        <f t="shared" si="0"/>
        <v>0</v>
      </c>
      <c r="K18" s="15">
        <f t="shared" si="1"/>
        <v>0</v>
      </c>
      <c r="L18" s="15">
        <v>-0.17463000000000001</v>
      </c>
      <c r="M18" s="15"/>
      <c r="N18" s="17">
        <f t="shared" si="2"/>
        <v>0</v>
      </c>
    </row>
    <row r="19" spans="1:14" ht="13.5" x14ac:dyDescent="0.35">
      <c r="A19" s="14">
        <v>113123</v>
      </c>
      <c r="B19" s="15" t="s">
        <v>409</v>
      </c>
      <c r="C19" s="15">
        <v>0.69</v>
      </c>
      <c r="D19" s="15">
        <v>101</v>
      </c>
      <c r="E19" s="15">
        <v>1100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-0.15678</v>
      </c>
      <c r="M19" s="15"/>
      <c r="N19" s="17">
        <f t="shared" si="2"/>
        <v>0</v>
      </c>
    </row>
    <row r="20" spans="1:14" ht="13.5" x14ac:dyDescent="0.35">
      <c r="A20" s="14">
        <v>113125</v>
      </c>
      <c r="B20" s="15" t="s">
        <v>410</v>
      </c>
      <c r="C20" s="15">
        <v>0.69</v>
      </c>
      <c r="D20" s="15">
        <v>101</v>
      </c>
      <c r="E20" s="15">
        <v>1100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-0.15678</v>
      </c>
      <c r="M20" s="15"/>
      <c r="N20" s="17">
        <f t="shared" si="2"/>
        <v>0</v>
      </c>
    </row>
    <row r="21" spans="1:14" ht="13.5" x14ac:dyDescent="0.35">
      <c r="A21" s="14">
        <v>113101</v>
      </c>
      <c r="B21" s="15" t="s">
        <v>412</v>
      </c>
      <c r="C21" s="15">
        <v>13.8</v>
      </c>
      <c r="D21" s="15">
        <v>101</v>
      </c>
      <c r="E21" s="15">
        <v>1100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-0.15534000000000001</v>
      </c>
      <c r="M21" s="15"/>
      <c r="N21" s="17">
        <f t="shared" si="2"/>
        <v>0</v>
      </c>
    </row>
    <row r="22" spans="1:14" ht="13.5" x14ac:dyDescent="0.35">
      <c r="A22" s="14">
        <v>113102</v>
      </c>
      <c r="B22" s="15" t="s">
        <v>413</v>
      </c>
      <c r="C22" s="15">
        <v>13.8</v>
      </c>
      <c r="D22" s="15">
        <v>101</v>
      </c>
      <c r="E22" s="15">
        <v>1100</v>
      </c>
      <c r="F22" s="15">
        <v>9.9</v>
      </c>
      <c r="G22" s="15">
        <v>0</v>
      </c>
      <c r="H22" s="15">
        <v>9.9</v>
      </c>
      <c r="I22" s="16">
        <v>9.9</v>
      </c>
      <c r="J22" s="15">
        <f t="shared" si="0"/>
        <v>0</v>
      </c>
      <c r="K22" s="15">
        <f t="shared" si="1"/>
        <v>0</v>
      </c>
      <c r="L22" s="15">
        <v>-0.15534000000000001</v>
      </c>
      <c r="M22" s="15"/>
      <c r="N22" s="17">
        <f t="shared" si="2"/>
        <v>0</v>
      </c>
    </row>
    <row r="23" spans="1:14" ht="13.5" x14ac:dyDescent="0.35">
      <c r="A23" s="14">
        <v>993005</v>
      </c>
      <c r="B23" s="15" t="s">
        <v>415</v>
      </c>
      <c r="C23" s="15">
        <v>115</v>
      </c>
      <c r="D23" s="15">
        <v>101</v>
      </c>
      <c r="E23" s="15">
        <v>1100</v>
      </c>
      <c r="F23" s="15">
        <v>0</v>
      </c>
      <c r="G23" s="15">
        <v>0</v>
      </c>
      <c r="H23" s="15">
        <v>0</v>
      </c>
      <c r="I23" s="16">
        <v>0</v>
      </c>
      <c r="J23" s="15">
        <f t="shared" si="0"/>
        <v>0</v>
      </c>
      <c r="K23" s="15">
        <f t="shared" si="1"/>
        <v>0</v>
      </c>
      <c r="L23" s="15">
        <v>-0.14230999999999999</v>
      </c>
      <c r="M23" s="15"/>
      <c r="N23" s="17">
        <f t="shared" si="2"/>
        <v>0</v>
      </c>
    </row>
    <row r="24" spans="1:14" ht="13.5" x14ac:dyDescent="0.35">
      <c r="A24" s="14">
        <v>116627</v>
      </c>
      <c r="B24" s="15" t="s">
        <v>422</v>
      </c>
      <c r="C24" s="15">
        <v>0.56999999999999995</v>
      </c>
      <c r="D24" s="15">
        <v>101</v>
      </c>
      <c r="E24" s="15">
        <v>1374</v>
      </c>
      <c r="F24" s="15">
        <v>0</v>
      </c>
      <c r="G24" s="15">
        <v>0</v>
      </c>
      <c r="H24" s="15">
        <v>0</v>
      </c>
      <c r="I24" s="16">
        <v>0</v>
      </c>
      <c r="J24" s="15">
        <f t="shared" si="0"/>
        <v>0</v>
      </c>
      <c r="K24" s="15">
        <f t="shared" si="1"/>
        <v>0</v>
      </c>
      <c r="L24" s="15">
        <v>-9.2219999999999996E-2</v>
      </c>
      <c r="M24" s="15"/>
      <c r="N24" s="17">
        <f t="shared" si="2"/>
        <v>0</v>
      </c>
    </row>
    <row r="25" spans="1:14" ht="13.5" x14ac:dyDescent="0.35">
      <c r="A25" s="14">
        <v>996336</v>
      </c>
      <c r="B25" s="15" t="s">
        <v>423</v>
      </c>
      <c r="C25" s="15">
        <v>115</v>
      </c>
      <c r="D25" s="15">
        <v>101</v>
      </c>
      <c r="E25" s="15">
        <v>1370</v>
      </c>
      <c r="F25" s="15">
        <v>0</v>
      </c>
      <c r="G25" s="15">
        <v>0</v>
      </c>
      <c r="H25" s="15">
        <v>0</v>
      </c>
      <c r="I25" s="16">
        <v>0</v>
      </c>
      <c r="J25" s="15">
        <f t="shared" si="0"/>
        <v>0</v>
      </c>
      <c r="K25" s="15">
        <f t="shared" si="1"/>
        <v>0</v>
      </c>
      <c r="L25" s="15">
        <v>-9.2219999999999996E-2</v>
      </c>
      <c r="M25" s="15"/>
      <c r="N25" s="17">
        <f t="shared" si="2"/>
        <v>0</v>
      </c>
    </row>
    <row r="26" spans="1:14" ht="13.5" x14ac:dyDescent="0.35">
      <c r="A26" s="14">
        <v>996625</v>
      </c>
      <c r="B26" s="15" t="s">
        <v>424</v>
      </c>
      <c r="C26" s="15">
        <v>23</v>
      </c>
      <c r="D26" s="15">
        <v>101</v>
      </c>
      <c r="E26" s="15">
        <v>1372</v>
      </c>
      <c r="F26" s="15">
        <v>0</v>
      </c>
      <c r="G26" s="15">
        <v>0</v>
      </c>
      <c r="H26" s="15">
        <v>0</v>
      </c>
      <c r="I26" s="16">
        <v>0</v>
      </c>
      <c r="J26" s="15">
        <f t="shared" si="0"/>
        <v>0</v>
      </c>
      <c r="K26" s="15">
        <f t="shared" si="1"/>
        <v>0</v>
      </c>
      <c r="L26" s="15">
        <v>-9.2219999999999996E-2</v>
      </c>
      <c r="M26" s="15"/>
      <c r="N26" s="17">
        <f t="shared" si="2"/>
        <v>0</v>
      </c>
    </row>
    <row r="27" spans="1:14" ht="13.5" x14ac:dyDescent="0.35">
      <c r="A27" s="14">
        <v>116618</v>
      </c>
      <c r="B27" s="15" t="s">
        <v>426</v>
      </c>
      <c r="C27" s="15">
        <v>13.8</v>
      </c>
      <c r="D27" s="15">
        <v>101</v>
      </c>
      <c r="E27" s="15">
        <v>1373</v>
      </c>
      <c r="F27" s="15">
        <v>33.65</v>
      </c>
      <c r="G27" s="15">
        <v>0</v>
      </c>
      <c r="H27" s="15">
        <v>33.65</v>
      </c>
      <c r="I27" s="16">
        <v>33.65</v>
      </c>
      <c r="J27" s="15">
        <f t="shared" si="0"/>
        <v>0</v>
      </c>
      <c r="K27" s="15">
        <f t="shared" si="1"/>
        <v>0</v>
      </c>
      <c r="L27" s="15">
        <v>-8.1449999999999995E-2</v>
      </c>
      <c r="M27" s="15"/>
      <c r="N27" s="17">
        <f t="shared" si="2"/>
        <v>0</v>
      </c>
    </row>
    <row r="28" spans="1:14" ht="13.5" x14ac:dyDescent="0.35">
      <c r="A28" s="14">
        <v>116619</v>
      </c>
      <c r="B28" s="15" t="s">
        <v>427</v>
      </c>
      <c r="C28" s="15">
        <v>13.8</v>
      </c>
      <c r="D28" s="15">
        <v>101</v>
      </c>
      <c r="E28" s="15">
        <v>1373</v>
      </c>
      <c r="F28" s="15">
        <v>33.65</v>
      </c>
      <c r="G28" s="15">
        <v>0</v>
      </c>
      <c r="H28" s="15">
        <v>33.65</v>
      </c>
      <c r="I28" s="16">
        <v>33.65</v>
      </c>
      <c r="J28" s="15">
        <f t="shared" si="0"/>
        <v>0</v>
      </c>
      <c r="K28" s="15">
        <f t="shared" si="1"/>
        <v>0</v>
      </c>
      <c r="L28" s="15">
        <v>-8.1449999999999995E-2</v>
      </c>
      <c r="M28" s="15"/>
      <c r="N28" s="17">
        <f t="shared" si="2"/>
        <v>0</v>
      </c>
    </row>
    <row r="29" spans="1:14" ht="13.5" x14ac:dyDescent="0.35">
      <c r="A29" s="14">
        <v>116620</v>
      </c>
      <c r="B29" s="15" t="s">
        <v>428</v>
      </c>
      <c r="C29" s="15">
        <v>13.8</v>
      </c>
      <c r="D29" s="15">
        <v>101</v>
      </c>
      <c r="E29" s="15">
        <v>1373</v>
      </c>
      <c r="F29" s="15">
        <v>31.45</v>
      </c>
      <c r="G29" s="15">
        <v>0</v>
      </c>
      <c r="H29" s="15">
        <v>33.65</v>
      </c>
      <c r="I29" s="16">
        <v>31.45</v>
      </c>
      <c r="J29" s="15">
        <f t="shared" si="0"/>
        <v>0</v>
      </c>
      <c r="K29" s="15">
        <f t="shared" si="1"/>
        <v>2.1999999999999993</v>
      </c>
      <c r="L29" s="15">
        <v>-8.1449999999999995E-2</v>
      </c>
      <c r="M29" s="15"/>
      <c r="N29" s="17">
        <f t="shared" si="2"/>
        <v>0</v>
      </c>
    </row>
    <row r="30" spans="1:14" ht="13.5" x14ac:dyDescent="0.35">
      <c r="A30" s="14">
        <v>116621</v>
      </c>
      <c r="B30" s="15" t="s">
        <v>429</v>
      </c>
      <c r="C30" s="15">
        <v>13.8</v>
      </c>
      <c r="D30" s="15">
        <v>101</v>
      </c>
      <c r="E30" s="15">
        <v>1373</v>
      </c>
      <c r="F30" s="15">
        <v>0</v>
      </c>
      <c r="G30" s="15">
        <v>0</v>
      </c>
      <c r="H30" s="15">
        <v>0</v>
      </c>
      <c r="I30" s="16">
        <v>0</v>
      </c>
      <c r="J30" s="15">
        <f t="shared" si="0"/>
        <v>0</v>
      </c>
      <c r="K30" s="15">
        <f t="shared" si="1"/>
        <v>0</v>
      </c>
      <c r="L30" s="15">
        <v>-8.1449999999999995E-2</v>
      </c>
      <c r="M30" s="15"/>
      <c r="N30" s="17">
        <f t="shared" si="2"/>
        <v>0</v>
      </c>
    </row>
    <row r="31" spans="1:14" ht="13.5" x14ac:dyDescent="0.35">
      <c r="A31" s="14">
        <v>116608</v>
      </c>
      <c r="B31" s="15" t="s">
        <v>425</v>
      </c>
      <c r="C31" s="15">
        <v>13.2</v>
      </c>
      <c r="D31" s="15">
        <v>101</v>
      </c>
      <c r="E31" s="15">
        <v>1374</v>
      </c>
      <c r="F31" s="15">
        <v>0</v>
      </c>
      <c r="G31" s="15">
        <v>0</v>
      </c>
      <c r="H31" s="15">
        <v>0</v>
      </c>
      <c r="I31" s="16">
        <v>0</v>
      </c>
      <c r="J31" s="15">
        <f t="shared" si="0"/>
        <v>0</v>
      </c>
      <c r="K31" s="15">
        <f t="shared" si="1"/>
        <v>0</v>
      </c>
      <c r="L31" s="15">
        <v>-8.14E-2</v>
      </c>
      <c r="M31" s="15"/>
      <c r="N31" s="17">
        <f t="shared" si="2"/>
        <v>0</v>
      </c>
    </row>
    <row r="32" spans="1:14" ht="13.5" x14ac:dyDescent="0.35">
      <c r="A32" s="14">
        <v>109504</v>
      </c>
      <c r="B32" s="15" t="s">
        <v>406</v>
      </c>
      <c r="C32" s="15">
        <v>6.9</v>
      </c>
      <c r="D32" s="15">
        <v>101</v>
      </c>
      <c r="E32" s="15">
        <v>1100</v>
      </c>
      <c r="F32" s="15">
        <v>13.71</v>
      </c>
      <c r="G32" s="15">
        <v>0</v>
      </c>
      <c r="H32" s="15">
        <v>13.71</v>
      </c>
      <c r="I32" s="16">
        <v>13.71</v>
      </c>
      <c r="J32" s="15">
        <f t="shared" si="0"/>
        <v>0</v>
      </c>
      <c r="K32" s="15">
        <f t="shared" si="1"/>
        <v>0</v>
      </c>
      <c r="L32" s="15">
        <v>-7.3770000000000002E-2</v>
      </c>
      <c r="M32" s="15"/>
      <c r="N32" s="17">
        <f t="shared" si="2"/>
        <v>0</v>
      </c>
    </row>
    <row r="33" spans="1:14" ht="13.5" x14ac:dyDescent="0.35">
      <c r="A33" s="14">
        <v>109505</v>
      </c>
      <c r="B33" s="15" t="s">
        <v>407</v>
      </c>
      <c r="C33" s="15">
        <v>6.9</v>
      </c>
      <c r="D33" s="15">
        <v>101</v>
      </c>
      <c r="E33" s="15">
        <v>1100</v>
      </c>
      <c r="F33" s="15">
        <v>13.71</v>
      </c>
      <c r="G33" s="15">
        <v>0</v>
      </c>
      <c r="H33" s="15">
        <v>13.71</v>
      </c>
      <c r="I33" s="16">
        <v>13.71</v>
      </c>
      <c r="J33" s="15">
        <f t="shared" si="0"/>
        <v>0</v>
      </c>
      <c r="K33" s="15">
        <f t="shared" si="1"/>
        <v>0</v>
      </c>
      <c r="L33" s="15">
        <v>-7.3770000000000002E-2</v>
      </c>
      <c r="M33" s="15"/>
      <c r="N33" s="17">
        <f t="shared" si="2"/>
        <v>0</v>
      </c>
    </row>
    <row r="34" spans="1:14" ht="13.5" x14ac:dyDescent="0.35">
      <c r="A34" s="14">
        <v>999312</v>
      </c>
      <c r="B34" s="15" t="s">
        <v>437</v>
      </c>
      <c r="C34" s="15">
        <v>115</v>
      </c>
      <c r="D34" s="15">
        <v>101</v>
      </c>
      <c r="E34" s="15">
        <v>1370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0"/>
        <v>0</v>
      </c>
      <c r="K34" s="15">
        <f t="shared" si="1"/>
        <v>0</v>
      </c>
      <c r="L34" s="15">
        <v>-7.2400000000000006E-2</v>
      </c>
      <c r="M34" s="15"/>
      <c r="N34" s="17">
        <f t="shared" si="2"/>
        <v>0</v>
      </c>
    </row>
    <row r="35" spans="1:14" ht="13.5" x14ac:dyDescent="0.35">
      <c r="A35" s="14">
        <v>113104</v>
      </c>
      <c r="B35" s="15" t="s">
        <v>408</v>
      </c>
      <c r="C35" s="15">
        <v>2.4</v>
      </c>
      <c r="D35" s="15">
        <v>101</v>
      </c>
      <c r="E35" s="15">
        <v>1100</v>
      </c>
      <c r="F35" s="15">
        <v>0</v>
      </c>
      <c r="G35" s="15">
        <v>0</v>
      </c>
      <c r="H35" s="15">
        <v>0</v>
      </c>
      <c r="I35" s="16">
        <v>0</v>
      </c>
      <c r="J35" s="15">
        <f t="shared" si="0"/>
        <v>0</v>
      </c>
      <c r="K35" s="15">
        <f t="shared" si="1"/>
        <v>0</v>
      </c>
      <c r="L35" s="15">
        <v>-7.2010000000000005E-2</v>
      </c>
      <c r="M35" s="15"/>
      <c r="N35" s="17">
        <f t="shared" si="2"/>
        <v>0</v>
      </c>
    </row>
    <row r="36" spans="1:14" ht="13.5" x14ac:dyDescent="0.35">
      <c r="A36" s="14">
        <v>116638</v>
      </c>
      <c r="B36" s="15" t="s">
        <v>421</v>
      </c>
      <c r="C36" s="15">
        <v>13.2</v>
      </c>
      <c r="D36" s="15">
        <v>101</v>
      </c>
      <c r="E36" s="15">
        <v>1374</v>
      </c>
      <c r="F36" s="15">
        <v>0</v>
      </c>
      <c r="G36" s="15">
        <v>0</v>
      </c>
      <c r="H36" s="15">
        <v>0</v>
      </c>
      <c r="I36" s="16">
        <v>0</v>
      </c>
      <c r="J36" s="15">
        <f t="shared" si="0"/>
        <v>0</v>
      </c>
      <c r="K36" s="15">
        <f t="shared" si="1"/>
        <v>0</v>
      </c>
      <c r="L36" s="15">
        <v>-6.9089999999999999E-2</v>
      </c>
      <c r="M36" s="15"/>
      <c r="N36" s="17">
        <f t="shared" si="2"/>
        <v>0</v>
      </c>
    </row>
    <row r="37" spans="1:14" ht="13.5" x14ac:dyDescent="0.35">
      <c r="A37" s="14">
        <v>113061</v>
      </c>
      <c r="B37" s="15" t="s">
        <v>411</v>
      </c>
      <c r="C37" s="15">
        <v>23</v>
      </c>
      <c r="D37" s="15">
        <v>101</v>
      </c>
      <c r="E37" s="15">
        <v>1100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0"/>
        <v>0</v>
      </c>
      <c r="K37" s="15">
        <f t="shared" si="1"/>
        <v>0</v>
      </c>
      <c r="L37" s="15">
        <v>-6.1809999999999997E-2</v>
      </c>
      <c r="M37" s="15"/>
      <c r="N37" s="17">
        <f t="shared" si="2"/>
        <v>0</v>
      </c>
    </row>
    <row r="38" spans="1:14" ht="13.5" x14ac:dyDescent="0.35">
      <c r="A38" s="14">
        <v>996284</v>
      </c>
      <c r="B38" s="15" t="s">
        <v>436</v>
      </c>
      <c r="C38" s="15">
        <v>115</v>
      </c>
      <c r="D38" s="15">
        <v>101</v>
      </c>
      <c r="E38" s="15">
        <v>1370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-5.4309999999999997E-2</v>
      </c>
      <c r="M38" s="15"/>
      <c r="N38" s="17">
        <f t="shared" si="2"/>
        <v>0</v>
      </c>
    </row>
    <row r="39" spans="1:14" ht="13.5" x14ac:dyDescent="0.35">
      <c r="A39" s="14">
        <v>116568</v>
      </c>
      <c r="B39" s="15" t="s">
        <v>432</v>
      </c>
      <c r="C39" s="15">
        <v>13.8</v>
      </c>
      <c r="D39" s="15">
        <v>101</v>
      </c>
      <c r="E39" s="15">
        <v>1372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-5.2109999999999997E-2</v>
      </c>
      <c r="M39" s="15"/>
      <c r="N39" s="17">
        <f t="shared" si="2"/>
        <v>0</v>
      </c>
    </row>
    <row r="40" spans="1:14" ht="13.5" x14ac:dyDescent="0.35">
      <c r="A40" s="14">
        <v>116578</v>
      </c>
      <c r="B40" s="15" t="s">
        <v>433</v>
      </c>
      <c r="C40" s="15">
        <v>2.4</v>
      </c>
      <c r="D40" s="15">
        <v>101</v>
      </c>
      <c r="E40" s="15">
        <v>1374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-5.2109999999999997E-2</v>
      </c>
      <c r="M40" s="15"/>
      <c r="N40" s="17">
        <f t="shared" si="2"/>
        <v>0</v>
      </c>
    </row>
    <row r="41" spans="1:14" ht="13.5" x14ac:dyDescent="0.35">
      <c r="A41" s="14">
        <v>116579</v>
      </c>
      <c r="B41" s="15" t="s">
        <v>434</v>
      </c>
      <c r="C41" s="15">
        <v>13.8</v>
      </c>
      <c r="D41" s="15">
        <v>101</v>
      </c>
      <c r="E41" s="15">
        <v>1373</v>
      </c>
      <c r="F41" s="15">
        <v>64.66</v>
      </c>
      <c r="G41" s="15">
        <v>0</v>
      </c>
      <c r="H41" s="15">
        <v>64.66</v>
      </c>
      <c r="I41" s="16">
        <v>64.66</v>
      </c>
      <c r="J41" s="15">
        <f t="shared" si="0"/>
        <v>0</v>
      </c>
      <c r="K41" s="15">
        <f t="shared" si="1"/>
        <v>0</v>
      </c>
      <c r="L41" s="15">
        <v>-5.2109999999999997E-2</v>
      </c>
      <c r="M41" s="15"/>
      <c r="N41" s="17">
        <f t="shared" si="2"/>
        <v>0</v>
      </c>
    </row>
    <row r="42" spans="1:14" ht="13.5" x14ac:dyDescent="0.35">
      <c r="A42" s="14">
        <v>996270</v>
      </c>
      <c r="B42" s="15" t="s">
        <v>435</v>
      </c>
      <c r="C42" s="15">
        <v>115</v>
      </c>
      <c r="D42" s="15">
        <v>101</v>
      </c>
      <c r="E42" s="15">
        <v>1370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-5.2109999999999997E-2</v>
      </c>
      <c r="M42" s="15"/>
      <c r="N42" s="17">
        <f t="shared" si="2"/>
        <v>0</v>
      </c>
    </row>
    <row r="43" spans="1:14" ht="13.5" x14ac:dyDescent="0.35">
      <c r="A43" s="14">
        <v>113011</v>
      </c>
      <c r="B43" s="15" t="s">
        <v>326</v>
      </c>
      <c r="C43" s="15">
        <v>115</v>
      </c>
      <c r="D43" s="15">
        <v>101</v>
      </c>
      <c r="E43" s="15">
        <v>1100</v>
      </c>
      <c r="F43" s="15">
        <v>0</v>
      </c>
      <c r="G43" s="15">
        <v>0</v>
      </c>
      <c r="H43" s="15">
        <v>0</v>
      </c>
      <c r="I43" s="16">
        <v>0</v>
      </c>
      <c r="J43" s="15">
        <f t="shared" si="0"/>
        <v>0</v>
      </c>
      <c r="K43" s="15">
        <f t="shared" si="1"/>
        <v>0</v>
      </c>
      <c r="L43" s="15">
        <v>-4.5510000000000002E-2</v>
      </c>
      <c r="M43" s="15"/>
      <c r="N43" s="17">
        <f t="shared" si="2"/>
        <v>0</v>
      </c>
    </row>
    <row r="44" spans="1:14" ht="13.5" x14ac:dyDescent="0.35">
      <c r="A44" s="14">
        <v>113100</v>
      </c>
      <c r="B44" s="15" t="s">
        <v>377</v>
      </c>
      <c r="C44" s="15">
        <v>2.4</v>
      </c>
      <c r="D44" s="15">
        <v>101</v>
      </c>
      <c r="E44" s="15">
        <v>1100</v>
      </c>
      <c r="F44" s="15">
        <v>0</v>
      </c>
      <c r="G44" s="15">
        <v>0</v>
      </c>
      <c r="H44" s="15">
        <v>0</v>
      </c>
      <c r="I44" s="16">
        <v>0</v>
      </c>
      <c r="J44" s="15">
        <f t="shared" si="0"/>
        <v>0</v>
      </c>
      <c r="K44" s="15">
        <f t="shared" si="1"/>
        <v>0</v>
      </c>
      <c r="L44" s="15">
        <v>-3.934E-2</v>
      </c>
      <c r="M44" s="15"/>
      <c r="N44" s="17">
        <f t="shared" si="2"/>
        <v>0</v>
      </c>
    </row>
    <row r="45" spans="1:14" ht="13.5" x14ac:dyDescent="0.35">
      <c r="A45" s="14">
        <v>113099</v>
      </c>
      <c r="B45" s="15" t="s">
        <v>376</v>
      </c>
      <c r="C45" s="15">
        <v>2.4</v>
      </c>
      <c r="D45" s="15">
        <v>101</v>
      </c>
      <c r="E45" s="15">
        <v>1100</v>
      </c>
      <c r="F45" s="15">
        <v>0</v>
      </c>
      <c r="G45" s="15">
        <v>0</v>
      </c>
      <c r="H45" s="15">
        <v>0</v>
      </c>
      <c r="I45" s="16">
        <v>0</v>
      </c>
      <c r="J45" s="15">
        <f t="shared" si="0"/>
        <v>0</v>
      </c>
      <c r="K45" s="15">
        <f t="shared" si="1"/>
        <v>0</v>
      </c>
      <c r="L45" s="15">
        <v>-3.8199999999999998E-2</v>
      </c>
      <c r="M45" s="15"/>
      <c r="N45" s="17">
        <f t="shared" si="2"/>
        <v>0</v>
      </c>
    </row>
    <row r="46" spans="1:14" ht="13.5" x14ac:dyDescent="0.35">
      <c r="A46" s="14">
        <v>113098</v>
      </c>
      <c r="B46" s="15" t="s">
        <v>375</v>
      </c>
      <c r="C46" s="15">
        <v>2.4</v>
      </c>
      <c r="D46" s="15">
        <v>101</v>
      </c>
      <c r="E46" s="15">
        <v>1100</v>
      </c>
      <c r="F46" s="15">
        <v>0</v>
      </c>
      <c r="G46" s="15">
        <v>0</v>
      </c>
      <c r="H46" s="15">
        <v>0</v>
      </c>
      <c r="I46" s="16">
        <v>0</v>
      </c>
      <c r="J46" s="15">
        <f t="shared" si="0"/>
        <v>0</v>
      </c>
      <c r="K46" s="15">
        <f t="shared" si="1"/>
        <v>0</v>
      </c>
      <c r="L46" s="15">
        <v>-3.6790000000000003E-2</v>
      </c>
      <c r="M46" s="15"/>
      <c r="N46" s="17">
        <f t="shared" si="2"/>
        <v>0</v>
      </c>
    </row>
    <row r="47" spans="1:14" ht="13.5" x14ac:dyDescent="0.35">
      <c r="A47" s="14">
        <v>113096</v>
      </c>
      <c r="B47" s="15" t="s">
        <v>401</v>
      </c>
      <c r="C47" s="15">
        <v>13.8</v>
      </c>
      <c r="D47" s="15">
        <v>101</v>
      </c>
      <c r="E47" s="15">
        <v>1100</v>
      </c>
      <c r="F47" s="15">
        <v>331.5</v>
      </c>
      <c r="G47" s="15">
        <v>0</v>
      </c>
      <c r="H47" s="15">
        <v>331.5</v>
      </c>
      <c r="I47" s="16">
        <v>331.5</v>
      </c>
      <c r="J47" s="15">
        <f t="shared" si="0"/>
        <v>0</v>
      </c>
      <c r="K47" s="15">
        <f t="shared" si="1"/>
        <v>0</v>
      </c>
      <c r="L47" s="15">
        <v>-3.3340000000000002E-2</v>
      </c>
      <c r="M47" s="15"/>
      <c r="N47" s="17">
        <f t="shared" si="2"/>
        <v>0</v>
      </c>
    </row>
    <row r="48" spans="1:14" ht="13.5" x14ac:dyDescent="0.35">
      <c r="A48" s="14">
        <v>113097</v>
      </c>
      <c r="B48" s="15" t="s">
        <v>402</v>
      </c>
      <c r="C48" s="15">
        <v>13.8</v>
      </c>
      <c r="D48" s="15">
        <v>101</v>
      </c>
      <c r="E48" s="15">
        <v>1100</v>
      </c>
      <c r="F48" s="15">
        <v>331.5</v>
      </c>
      <c r="G48" s="15">
        <v>0</v>
      </c>
      <c r="H48" s="15">
        <v>331.5</v>
      </c>
      <c r="I48" s="16">
        <v>331.5</v>
      </c>
      <c r="J48" s="15">
        <f t="shared" si="0"/>
        <v>0</v>
      </c>
      <c r="K48" s="15">
        <f t="shared" si="1"/>
        <v>0</v>
      </c>
      <c r="L48" s="15">
        <v>-3.3340000000000002E-2</v>
      </c>
      <c r="M48" s="15"/>
      <c r="N48" s="17">
        <f t="shared" si="2"/>
        <v>0</v>
      </c>
    </row>
    <row r="49" spans="1:14" ht="13.5" x14ac:dyDescent="0.35">
      <c r="A49" s="14">
        <v>993001</v>
      </c>
      <c r="B49" s="15" t="s">
        <v>403</v>
      </c>
      <c r="C49" s="15">
        <v>230</v>
      </c>
      <c r="D49" s="15">
        <v>101</v>
      </c>
      <c r="E49" s="15">
        <v>1100</v>
      </c>
      <c r="F49" s="15">
        <v>83.71</v>
      </c>
      <c r="G49" s="15">
        <v>0</v>
      </c>
      <c r="H49" s="15">
        <v>83.71</v>
      </c>
      <c r="I49" s="16">
        <v>83.71</v>
      </c>
      <c r="J49" s="15">
        <f t="shared" si="0"/>
        <v>0</v>
      </c>
      <c r="K49" s="15">
        <f t="shared" si="1"/>
        <v>0</v>
      </c>
      <c r="L49" s="15">
        <v>-3.3340000000000002E-2</v>
      </c>
      <c r="M49" s="15"/>
      <c r="N49" s="17">
        <f t="shared" si="2"/>
        <v>0</v>
      </c>
    </row>
    <row r="50" spans="1:14" ht="13.5" x14ac:dyDescent="0.35">
      <c r="A50" s="14">
        <v>116651</v>
      </c>
      <c r="B50" s="15" t="s">
        <v>378</v>
      </c>
      <c r="C50" s="15">
        <v>2.2999999999999998</v>
      </c>
      <c r="D50" s="15">
        <v>101</v>
      </c>
      <c r="E50" s="15">
        <v>1334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-3.039E-2</v>
      </c>
      <c r="M50" s="15"/>
      <c r="N50" s="17">
        <f t="shared" si="2"/>
        <v>0</v>
      </c>
    </row>
    <row r="51" spans="1:14" ht="13.5" x14ac:dyDescent="0.35">
      <c r="A51" s="14">
        <v>996364</v>
      </c>
      <c r="B51" s="15" t="s">
        <v>379</v>
      </c>
      <c r="C51" s="15">
        <v>115</v>
      </c>
      <c r="D51" s="15">
        <v>101</v>
      </c>
      <c r="E51" s="15">
        <v>1330</v>
      </c>
      <c r="F51" s="15">
        <v>0</v>
      </c>
      <c r="G51" s="15">
        <v>0</v>
      </c>
      <c r="H51" s="15">
        <v>0</v>
      </c>
      <c r="I51" s="16">
        <v>0</v>
      </c>
      <c r="J51" s="15">
        <f t="shared" si="0"/>
        <v>0</v>
      </c>
      <c r="K51" s="15">
        <f t="shared" si="1"/>
        <v>0</v>
      </c>
      <c r="L51" s="15">
        <v>-3.039E-2</v>
      </c>
      <c r="M51" s="15"/>
      <c r="N51" s="17">
        <f t="shared" si="2"/>
        <v>0</v>
      </c>
    </row>
    <row r="52" spans="1:14" ht="13.5" x14ac:dyDescent="0.35">
      <c r="A52" s="14">
        <v>109529</v>
      </c>
      <c r="B52" s="15" t="s">
        <v>364</v>
      </c>
      <c r="C52" s="15">
        <v>2.4</v>
      </c>
      <c r="D52" s="15">
        <v>101</v>
      </c>
      <c r="E52" s="15">
        <v>1100</v>
      </c>
      <c r="F52" s="15">
        <v>0</v>
      </c>
      <c r="G52" s="15">
        <v>0</v>
      </c>
      <c r="H52" s="15">
        <v>0</v>
      </c>
      <c r="I52" s="16">
        <v>0</v>
      </c>
      <c r="J52" s="15">
        <f t="shared" si="0"/>
        <v>0</v>
      </c>
      <c r="K52" s="15">
        <f t="shared" si="1"/>
        <v>0</v>
      </c>
      <c r="L52" s="15">
        <v>-2.8740000000000002E-2</v>
      </c>
      <c r="M52" s="15"/>
      <c r="N52" s="17">
        <f t="shared" si="2"/>
        <v>0</v>
      </c>
    </row>
    <row r="53" spans="1:14" ht="13.5" x14ac:dyDescent="0.35">
      <c r="A53" s="14">
        <v>109530</v>
      </c>
      <c r="B53" s="15" t="s">
        <v>365</v>
      </c>
      <c r="C53" s="15">
        <v>2.4</v>
      </c>
      <c r="D53" s="15">
        <v>101</v>
      </c>
      <c r="E53" s="15">
        <v>1100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-2.8740000000000002E-2</v>
      </c>
      <c r="M53" s="15"/>
      <c r="N53" s="17">
        <f t="shared" si="2"/>
        <v>0</v>
      </c>
    </row>
    <row r="54" spans="1:14" ht="13.5" x14ac:dyDescent="0.35">
      <c r="A54" s="14">
        <v>109531</v>
      </c>
      <c r="B54" s="15" t="s">
        <v>366</v>
      </c>
      <c r="C54" s="15">
        <v>13.8</v>
      </c>
      <c r="D54" s="15">
        <v>101</v>
      </c>
      <c r="E54" s="15">
        <v>1100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-2.8740000000000002E-2</v>
      </c>
      <c r="M54" s="15"/>
      <c r="N54" s="17">
        <f t="shared" si="2"/>
        <v>0</v>
      </c>
    </row>
    <row r="55" spans="1:14" ht="13.5" x14ac:dyDescent="0.35">
      <c r="A55" s="14">
        <v>109532</v>
      </c>
      <c r="B55" s="15" t="s">
        <v>367</v>
      </c>
      <c r="C55" s="15">
        <v>13.8</v>
      </c>
      <c r="D55" s="15">
        <v>101</v>
      </c>
      <c r="E55" s="15">
        <v>1100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-2.8740000000000002E-2</v>
      </c>
      <c r="M55" s="15"/>
      <c r="N55" s="17">
        <f t="shared" si="2"/>
        <v>0</v>
      </c>
    </row>
    <row r="56" spans="1:14" ht="13.5" x14ac:dyDescent="0.35">
      <c r="A56" s="14">
        <v>113082</v>
      </c>
      <c r="B56" s="15" t="s">
        <v>233</v>
      </c>
      <c r="C56" s="15">
        <v>13.8</v>
      </c>
      <c r="D56" s="15">
        <v>101</v>
      </c>
      <c r="E56" s="15">
        <v>1100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-2.8389999999999999E-2</v>
      </c>
      <c r="M56" s="15"/>
      <c r="N56" s="17">
        <f t="shared" si="2"/>
        <v>0</v>
      </c>
    </row>
    <row r="57" spans="1:14" ht="13.5" x14ac:dyDescent="0.35">
      <c r="A57" s="14">
        <v>993007</v>
      </c>
      <c r="B57" s="15" t="s">
        <v>234</v>
      </c>
      <c r="C57" s="15">
        <v>115</v>
      </c>
      <c r="D57" s="15">
        <v>101</v>
      </c>
      <c r="E57" s="15">
        <v>1100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-2.8389999999999999E-2</v>
      </c>
      <c r="M57" s="15"/>
      <c r="N57" s="17">
        <f t="shared" si="2"/>
        <v>0</v>
      </c>
    </row>
    <row r="58" spans="1:14" ht="13.5" x14ac:dyDescent="0.35">
      <c r="A58" s="14">
        <v>113085</v>
      </c>
      <c r="B58" s="15" t="s">
        <v>430</v>
      </c>
      <c r="C58" s="15">
        <v>13.8</v>
      </c>
      <c r="D58" s="15">
        <v>101</v>
      </c>
      <c r="E58" s="15">
        <v>1100</v>
      </c>
      <c r="F58" s="15">
        <v>0</v>
      </c>
      <c r="G58" s="15">
        <v>0</v>
      </c>
      <c r="H58" s="15">
        <v>0</v>
      </c>
      <c r="I58" s="16">
        <v>0</v>
      </c>
      <c r="J58" s="15">
        <f t="shared" si="0"/>
        <v>0</v>
      </c>
      <c r="K58" s="15">
        <f t="shared" si="1"/>
        <v>0</v>
      </c>
      <c r="L58" s="15">
        <v>-2.7869999999999999E-2</v>
      </c>
      <c r="M58" s="15"/>
      <c r="N58" s="17">
        <f t="shared" si="2"/>
        <v>0</v>
      </c>
    </row>
    <row r="59" spans="1:14" ht="13.5" x14ac:dyDescent="0.35">
      <c r="A59" s="14">
        <v>993015</v>
      </c>
      <c r="B59" s="15" t="s">
        <v>431</v>
      </c>
      <c r="C59" s="15">
        <v>115</v>
      </c>
      <c r="D59" s="15">
        <v>101</v>
      </c>
      <c r="E59" s="15">
        <v>1100</v>
      </c>
      <c r="F59" s="15">
        <v>0</v>
      </c>
      <c r="G59" s="15">
        <v>0</v>
      </c>
      <c r="H59" s="15">
        <v>0</v>
      </c>
      <c r="I59" s="16">
        <v>0</v>
      </c>
      <c r="J59" s="15">
        <f t="shared" si="0"/>
        <v>0</v>
      </c>
      <c r="K59" s="15">
        <f t="shared" si="1"/>
        <v>0</v>
      </c>
      <c r="L59" s="15">
        <v>-2.7869999999999999E-2</v>
      </c>
      <c r="M59" s="15"/>
      <c r="N59" s="17">
        <f t="shared" si="2"/>
        <v>0</v>
      </c>
    </row>
    <row r="60" spans="1:14" ht="13.5" x14ac:dyDescent="0.35">
      <c r="A60" s="14">
        <v>993029</v>
      </c>
      <c r="B60" s="15" t="s">
        <v>304</v>
      </c>
      <c r="C60" s="15">
        <v>69</v>
      </c>
      <c r="D60" s="15">
        <v>101</v>
      </c>
      <c r="E60" s="15">
        <v>1100</v>
      </c>
      <c r="F60" s="15">
        <v>19.989999999999998</v>
      </c>
      <c r="G60" s="15">
        <v>0</v>
      </c>
      <c r="H60" s="15">
        <v>19.989999999999998</v>
      </c>
      <c r="I60" s="16">
        <v>19.989999999999998</v>
      </c>
      <c r="J60" s="15">
        <f t="shared" si="0"/>
        <v>0</v>
      </c>
      <c r="K60" s="15">
        <f t="shared" si="1"/>
        <v>0</v>
      </c>
      <c r="L60" s="15">
        <v>-2.58E-2</v>
      </c>
      <c r="M60" s="15"/>
      <c r="N60" s="17">
        <f t="shared" si="2"/>
        <v>0</v>
      </c>
    </row>
    <row r="61" spans="1:14" ht="13.5" x14ac:dyDescent="0.35">
      <c r="A61" s="14">
        <v>113142</v>
      </c>
      <c r="B61" s="15" t="s">
        <v>214</v>
      </c>
      <c r="C61" s="15">
        <v>0.48</v>
      </c>
      <c r="D61" s="15">
        <v>101</v>
      </c>
      <c r="E61" s="15">
        <v>1100</v>
      </c>
      <c r="F61" s="15">
        <v>0</v>
      </c>
      <c r="G61" s="15">
        <v>0</v>
      </c>
      <c r="H61" s="15">
        <v>0</v>
      </c>
      <c r="I61" s="16">
        <v>0</v>
      </c>
      <c r="J61" s="15">
        <f t="shared" si="0"/>
        <v>0</v>
      </c>
      <c r="K61" s="15">
        <f t="shared" si="1"/>
        <v>0</v>
      </c>
      <c r="L61" s="15">
        <v>-2.138E-2</v>
      </c>
      <c r="M61" s="15"/>
      <c r="N61" s="17">
        <f t="shared" si="2"/>
        <v>0</v>
      </c>
    </row>
    <row r="62" spans="1:14" ht="13.5" x14ac:dyDescent="0.35">
      <c r="A62" s="14">
        <v>113143</v>
      </c>
      <c r="B62" s="15" t="s">
        <v>215</v>
      </c>
      <c r="C62" s="15">
        <v>0.42</v>
      </c>
      <c r="D62" s="15">
        <v>101</v>
      </c>
      <c r="E62" s="15">
        <v>1100</v>
      </c>
      <c r="F62" s="15">
        <v>0</v>
      </c>
      <c r="G62" s="15">
        <v>0</v>
      </c>
      <c r="H62" s="15">
        <v>0</v>
      </c>
      <c r="I62" s="16">
        <v>0</v>
      </c>
      <c r="J62" s="15">
        <f t="shared" si="0"/>
        <v>0</v>
      </c>
      <c r="K62" s="15">
        <f t="shared" si="1"/>
        <v>0</v>
      </c>
      <c r="L62" s="15">
        <v>-2.138E-2</v>
      </c>
      <c r="M62" s="15"/>
      <c r="N62" s="17">
        <f t="shared" si="2"/>
        <v>0</v>
      </c>
    </row>
    <row r="63" spans="1:14" ht="13.5" x14ac:dyDescent="0.35">
      <c r="A63" s="14">
        <v>993000</v>
      </c>
      <c r="B63" s="15" t="s">
        <v>216</v>
      </c>
      <c r="C63" s="15">
        <v>115</v>
      </c>
      <c r="D63" s="15">
        <v>101</v>
      </c>
      <c r="E63" s="15">
        <v>1100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-2.138E-2</v>
      </c>
      <c r="M63" s="15"/>
      <c r="N63" s="17">
        <f t="shared" si="2"/>
        <v>0</v>
      </c>
    </row>
    <row r="64" spans="1:14" ht="13.5" x14ac:dyDescent="0.35">
      <c r="A64" s="14">
        <v>993034</v>
      </c>
      <c r="B64" s="15" t="s">
        <v>252</v>
      </c>
      <c r="C64" s="15">
        <v>69</v>
      </c>
      <c r="D64" s="15">
        <v>101</v>
      </c>
      <c r="E64" s="15">
        <v>1100</v>
      </c>
      <c r="F64" s="15">
        <v>17.93</v>
      </c>
      <c r="G64" s="15">
        <v>0</v>
      </c>
      <c r="H64" s="15">
        <v>17.93</v>
      </c>
      <c r="I64" s="16">
        <v>17.93</v>
      </c>
      <c r="J64" s="15">
        <f t="shared" si="0"/>
        <v>0</v>
      </c>
      <c r="K64" s="15">
        <f t="shared" si="1"/>
        <v>0</v>
      </c>
      <c r="L64" s="15">
        <v>-1.796E-2</v>
      </c>
      <c r="M64" s="15"/>
      <c r="N64" s="17">
        <f t="shared" si="2"/>
        <v>0</v>
      </c>
    </row>
    <row r="65" spans="1:14" ht="13.5" x14ac:dyDescent="0.35">
      <c r="A65" s="14">
        <v>993038</v>
      </c>
      <c r="B65" s="15" t="s">
        <v>343</v>
      </c>
      <c r="C65" s="15">
        <v>69</v>
      </c>
      <c r="D65" s="15">
        <v>101</v>
      </c>
      <c r="E65" s="15">
        <v>1100</v>
      </c>
      <c r="F65" s="15">
        <v>2.5</v>
      </c>
      <c r="G65" s="15">
        <v>0</v>
      </c>
      <c r="H65" s="15">
        <v>2.5</v>
      </c>
      <c r="I65" s="16">
        <v>2.5</v>
      </c>
      <c r="J65" s="15">
        <f t="shared" si="0"/>
        <v>0</v>
      </c>
      <c r="K65" s="15">
        <f t="shared" si="1"/>
        <v>0</v>
      </c>
      <c r="L65" s="15">
        <v>-1.7610000000000001E-2</v>
      </c>
      <c r="M65" s="15"/>
      <c r="N65" s="17">
        <f t="shared" si="2"/>
        <v>0</v>
      </c>
    </row>
    <row r="66" spans="1:14" ht="13.5" x14ac:dyDescent="0.35">
      <c r="A66" s="14">
        <v>993342</v>
      </c>
      <c r="B66" s="15" t="s">
        <v>338</v>
      </c>
      <c r="C66" s="15">
        <v>69</v>
      </c>
      <c r="D66" s="15">
        <v>101</v>
      </c>
      <c r="E66" s="15">
        <v>1110</v>
      </c>
      <c r="F66" s="15">
        <v>0</v>
      </c>
      <c r="G66" s="15">
        <v>0</v>
      </c>
      <c r="H66" s="15">
        <v>0</v>
      </c>
      <c r="I66" s="16">
        <v>0</v>
      </c>
      <c r="J66" s="15">
        <f t="shared" si="0"/>
        <v>0</v>
      </c>
      <c r="K66" s="15">
        <f t="shared" si="1"/>
        <v>0</v>
      </c>
      <c r="L66" s="15">
        <v>-1.602E-2</v>
      </c>
      <c r="M66" s="15"/>
      <c r="N66" s="17">
        <f t="shared" si="2"/>
        <v>0</v>
      </c>
    </row>
    <row r="67" spans="1:14" ht="13.5" x14ac:dyDescent="0.35">
      <c r="A67" s="14">
        <v>113020</v>
      </c>
      <c r="B67" s="15" t="s">
        <v>249</v>
      </c>
      <c r="C67" s="15">
        <v>115</v>
      </c>
      <c r="D67" s="15">
        <v>101</v>
      </c>
      <c r="E67" s="15">
        <v>1100</v>
      </c>
      <c r="F67" s="15">
        <v>0</v>
      </c>
      <c r="G67" s="15">
        <v>0</v>
      </c>
      <c r="H67" s="15">
        <v>0</v>
      </c>
      <c r="I67" s="16">
        <v>0</v>
      </c>
      <c r="J67" s="15">
        <f t="shared" si="0"/>
        <v>0</v>
      </c>
      <c r="K67" s="15">
        <f t="shared" si="1"/>
        <v>0</v>
      </c>
      <c r="L67" s="15">
        <v>-1.4189999999999999E-2</v>
      </c>
      <c r="M67" s="15"/>
      <c r="N67" s="17">
        <f t="shared" si="2"/>
        <v>0</v>
      </c>
    </row>
    <row r="68" spans="1:14" ht="13.5" x14ac:dyDescent="0.35">
      <c r="A68" s="14">
        <v>993031</v>
      </c>
      <c r="B68" s="15" t="s">
        <v>245</v>
      </c>
      <c r="C68" s="15">
        <v>69</v>
      </c>
      <c r="D68" s="15">
        <v>101</v>
      </c>
      <c r="E68" s="15">
        <v>1100</v>
      </c>
      <c r="F68" s="15">
        <v>60.61</v>
      </c>
      <c r="G68" s="15">
        <v>0</v>
      </c>
      <c r="H68" s="15">
        <v>85.08</v>
      </c>
      <c r="I68" s="16">
        <v>60.61</v>
      </c>
      <c r="J68" s="15">
        <f t="shared" si="0"/>
        <v>0</v>
      </c>
      <c r="K68" s="15">
        <f t="shared" si="1"/>
        <v>24.47</v>
      </c>
      <c r="L68" s="15">
        <v>-1.336E-2</v>
      </c>
      <c r="M68" s="15"/>
      <c r="N68" s="17">
        <f t="shared" si="2"/>
        <v>0</v>
      </c>
    </row>
    <row r="69" spans="1:14" ht="13.5" x14ac:dyDescent="0.35">
      <c r="A69" s="14">
        <v>993037</v>
      </c>
      <c r="B69" s="15" t="s">
        <v>231</v>
      </c>
      <c r="C69" s="15">
        <v>69</v>
      </c>
      <c r="D69" s="15">
        <v>101</v>
      </c>
      <c r="E69" s="15">
        <v>1100</v>
      </c>
      <c r="F69" s="15">
        <v>18.09</v>
      </c>
      <c r="G69" s="15">
        <v>0</v>
      </c>
      <c r="H69" s="15">
        <v>26.15</v>
      </c>
      <c r="I69" s="16">
        <v>18.09</v>
      </c>
      <c r="J69" s="15">
        <f t="shared" si="0"/>
        <v>0</v>
      </c>
      <c r="K69" s="15">
        <f t="shared" si="1"/>
        <v>8.0599999999999987</v>
      </c>
      <c r="L69" s="15">
        <v>-1.1769999999999999E-2</v>
      </c>
      <c r="M69" s="15"/>
      <c r="N69" s="17">
        <f t="shared" si="2"/>
        <v>0</v>
      </c>
    </row>
    <row r="70" spans="1:14" ht="13.5" x14ac:dyDescent="0.35">
      <c r="A70" s="14">
        <v>113889</v>
      </c>
      <c r="B70" s="15" t="s">
        <v>299</v>
      </c>
      <c r="C70" s="15">
        <v>13.8</v>
      </c>
      <c r="D70" s="15">
        <v>101</v>
      </c>
      <c r="E70" s="15">
        <v>1208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-1.1679999999999999E-2</v>
      </c>
      <c r="M70" s="15"/>
      <c r="N70" s="17">
        <f t="shared" si="2"/>
        <v>0</v>
      </c>
    </row>
    <row r="71" spans="1:14" ht="13.5" x14ac:dyDescent="0.35">
      <c r="A71" s="14">
        <v>113138</v>
      </c>
      <c r="B71" s="15" t="s">
        <v>229</v>
      </c>
      <c r="C71" s="15">
        <v>0.38</v>
      </c>
      <c r="D71" s="15">
        <v>101</v>
      </c>
      <c r="E71" s="15">
        <v>1100</v>
      </c>
      <c r="F71" s="15">
        <v>0</v>
      </c>
      <c r="G71" s="15">
        <v>0</v>
      </c>
      <c r="H71" s="15">
        <v>0</v>
      </c>
      <c r="I71" s="16">
        <v>0</v>
      </c>
      <c r="J71" s="15">
        <f t="shared" si="0"/>
        <v>0</v>
      </c>
      <c r="K71" s="15">
        <f t="shared" si="1"/>
        <v>0</v>
      </c>
      <c r="L71" s="15">
        <v>-1.1310000000000001E-2</v>
      </c>
      <c r="M71" s="15"/>
      <c r="N71" s="17">
        <f t="shared" si="2"/>
        <v>0</v>
      </c>
    </row>
    <row r="72" spans="1:14" ht="13.5" x14ac:dyDescent="0.35">
      <c r="A72" s="14">
        <v>113139</v>
      </c>
      <c r="B72" s="15" t="s">
        <v>230</v>
      </c>
      <c r="C72" s="15">
        <v>0.38</v>
      </c>
      <c r="D72" s="15">
        <v>101</v>
      </c>
      <c r="E72" s="15">
        <v>1100</v>
      </c>
      <c r="F72" s="15">
        <v>2.33</v>
      </c>
      <c r="G72" s="15">
        <v>0</v>
      </c>
      <c r="H72" s="15">
        <v>2.38</v>
      </c>
      <c r="I72" s="16">
        <v>2.33</v>
      </c>
      <c r="J72" s="15">
        <f t="shared" si="0"/>
        <v>0</v>
      </c>
      <c r="K72" s="15">
        <f t="shared" si="1"/>
        <v>4.9999999999999822E-2</v>
      </c>
      <c r="L72" s="15">
        <v>-1.1310000000000001E-2</v>
      </c>
      <c r="M72" s="15"/>
      <c r="N72" s="17">
        <f t="shared" si="2"/>
        <v>0</v>
      </c>
    </row>
    <row r="73" spans="1:14" ht="13.5" x14ac:dyDescent="0.35">
      <c r="A73" s="14">
        <v>993039</v>
      </c>
      <c r="B73" s="15" t="s">
        <v>224</v>
      </c>
      <c r="C73" s="15">
        <v>69</v>
      </c>
      <c r="D73" s="15">
        <v>101</v>
      </c>
      <c r="E73" s="15">
        <v>1100</v>
      </c>
      <c r="F73" s="15">
        <v>8.1300000000000008</v>
      </c>
      <c r="G73" s="15">
        <v>0</v>
      </c>
      <c r="H73" s="15">
        <v>8.1300000000000008</v>
      </c>
      <c r="I73" s="16">
        <v>8.1300000000000008</v>
      </c>
      <c r="J73" s="15">
        <f t="shared" si="0"/>
        <v>0</v>
      </c>
      <c r="K73" s="15">
        <f t="shared" si="1"/>
        <v>0</v>
      </c>
      <c r="L73" s="15">
        <v>-1.0999999999999999E-2</v>
      </c>
      <c r="M73" s="15"/>
      <c r="N73" s="17">
        <f t="shared" si="2"/>
        <v>0</v>
      </c>
    </row>
    <row r="74" spans="1:14" ht="13.5" x14ac:dyDescent="0.35">
      <c r="A74" s="14">
        <v>993054</v>
      </c>
      <c r="B74" s="15" t="s">
        <v>225</v>
      </c>
      <c r="C74" s="15">
        <v>69</v>
      </c>
      <c r="D74" s="15">
        <v>101</v>
      </c>
      <c r="E74" s="15">
        <v>1100</v>
      </c>
      <c r="F74" s="15">
        <v>13.6</v>
      </c>
      <c r="G74" s="15">
        <v>0</v>
      </c>
      <c r="H74" s="15">
        <v>13.6</v>
      </c>
      <c r="I74" s="16">
        <v>13.6</v>
      </c>
      <c r="J74" s="15">
        <f t="shared" ref="J74:J137" si="3">I74-F74</f>
        <v>0</v>
      </c>
      <c r="K74" s="15">
        <f t="shared" ref="K74:K137" si="4">H74-I74</f>
        <v>0</v>
      </c>
      <c r="L74" s="15">
        <v>-1.0999999999999999E-2</v>
      </c>
      <c r="M74" s="15"/>
      <c r="N74" s="17">
        <f t="shared" ref="N74:N137" si="5">L74*J74</f>
        <v>0</v>
      </c>
    </row>
    <row r="75" spans="1:14" ht="13.5" x14ac:dyDescent="0.35">
      <c r="A75" s="14">
        <v>997910</v>
      </c>
      <c r="B75" s="15" t="s">
        <v>451</v>
      </c>
      <c r="C75" s="15">
        <v>115</v>
      </c>
      <c r="D75" s="15">
        <v>101</v>
      </c>
      <c r="E75" s="15">
        <v>700</v>
      </c>
      <c r="F75" s="15">
        <v>0</v>
      </c>
      <c r="G75" s="15">
        <v>0</v>
      </c>
      <c r="H75" s="15">
        <v>0</v>
      </c>
      <c r="I75" s="16">
        <v>0</v>
      </c>
      <c r="J75" s="15">
        <f t="shared" si="3"/>
        <v>0</v>
      </c>
      <c r="K75" s="15">
        <f t="shared" si="4"/>
        <v>0</v>
      </c>
      <c r="L75" s="15">
        <v>-9.4500000000000001E-3</v>
      </c>
      <c r="M75" s="15"/>
      <c r="N75" s="17">
        <f t="shared" si="5"/>
        <v>0</v>
      </c>
    </row>
    <row r="76" spans="1:14" ht="13.5" x14ac:dyDescent="0.35">
      <c r="A76" s="14">
        <v>994946</v>
      </c>
      <c r="B76" s="15" t="s">
        <v>452</v>
      </c>
      <c r="C76" s="15">
        <v>115</v>
      </c>
      <c r="D76" s="15">
        <v>101</v>
      </c>
      <c r="E76" s="15">
        <v>99</v>
      </c>
      <c r="F76" s="15">
        <v>0</v>
      </c>
      <c r="G76" s="15">
        <v>0</v>
      </c>
      <c r="H76" s="15">
        <v>0</v>
      </c>
      <c r="I76" s="16">
        <v>0</v>
      </c>
      <c r="J76" s="15">
        <f t="shared" si="3"/>
        <v>0</v>
      </c>
      <c r="K76" s="15">
        <f t="shared" si="4"/>
        <v>0</v>
      </c>
      <c r="L76" s="15">
        <v>-8.3000000000000001E-3</v>
      </c>
      <c r="M76" s="15"/>
      <c r="N76" s="17">
        <f t="shared" si="5"/>
        <v>0</v>
      </c>
    </row>
    <row r="77" spans="1:14" ht="13.5" x14ac:dyDescent="0.35">
      <c r="A77" s="14">
        <v>994935</v>
      </c>
      <c r="B77" s="15" t="s">
        <v>456</v>
      </c>
      <c r="C77" s="15">
        <v>115</v>
      </c>
      <c r="D77" s="15">
        <v>101</v>
      </c>
      <c r="E77" s="15">
        <v>680</v>
      </c>
      <c r="F77" s="15">
        <v>0</v>
      </c>
      <c r="G77" s="15">
        <v>0</v>
      </c>
      <c r="H77" s="15">
        <v>0</v>
      </c>
      <c r="I77" s="16">
        <v>0</v>
      </c>
      <c r="J77" s="15">
        <f t="shared" si="3"/>
        <v>0</v>
      </c>
      <c r="K77" s="15">
        <f t="shared" si="4"/>
        <v>0</v>
      </c>
      <c r="L77" s="15">
        <v>-8.2199999999999999E-3</v>
      </c>
      <c r="M77" s="15"/>
      <c r="N77" s="17">
        <f t="shared" si="5"/>
        <v>0</v>
      </c>
    </row>
    <row r="78" spans="1:14" ht="13.5" x14ac:dyDescent="0.35">
      <c r="A78" s="14">
        <v>993285</v>
      </c>
      <c r="B78" s="15" t="s">
        <v>363</v>
      </c>
      <c r="C78" s="15">
        <v>115</v>
      </c>
      <c r="D78" s="15">
        <v>101</v>
      </c>
      <c r="E78" s="15">
        <v>1110</v>
      </c>
      <c r="F78" s="15">
        <v>0</v>
      </c>
      <c r="G78" s="15">
        <v>0</v>
      </c>
      <c r="H78" s="15">
        <v>0</v>
      </c>
      <c r="I78" s="16">
        <v>0</v>
      </c>
      <c r="J78" s="15">
        <f t="shared" si="3"/>
        <v>0</v>
      </c>
      <c r="K78" s="15">
        <f t="shared" si="4"/>
        <v>0</v>
      </c>
      <c r="L78" s="15">
        <v>-7.9299999999999995E-3</v>
      </c>
      <c r="M78" s="15"/>
      <c r="N78" s="17">
        <f t="shared" si="5"/>
        <v>0</v>
      </c>
    </row>
    <row r="79" spans="1:14" ht="13.5" x14ac:dyDescent="0.35">
      <c r="A79" s="14">
        <v>997010</v>
      </c>
      <c r="B79" s="15" t="s">
        <v>458</v>
      </c>
      <c r="C79" s="15">
        <v>345</v>
      </c>
      <c r="D79" s="15">
        <v>101</v>
      </c>
      <c r="E79" s="15">
        <v>700</v>
      </c>
      <c r="F79" s="15">
        <v>0</v>
      </c>
      <c r="G79" s="15">
        <v>0</v>
      </c>
      <c r="H79" s="15">
        <v>0</v>
      </c>
      <c r="I79" s="16">
        <v>0</v>
      </c>
      <c r="J79" s="15">
        <f t="shared" si="3"/>
        <v>0</v>
      </c>
      <c r="K79" s="15">
        <f t="shared" si="4"/>
        <v>0</v>
      </c>
      <c r="L79" s="15">
        <v>-7.8499999999999993E-3</v>
      </c>
      <c r="M79" s="15"/>
      <c r="N79" s="17">
        <f t="shared" si="5"/>
        <v>0</v>
      </c>
    </row>
    <row r="80" spans="1:14" ht="13.5" x14ac:dyDescent="0.35">
      <c r="A80" s="14">
        <v>993328</v>
      </c>
      <c r="B80" s="15" t="s">
        <v>193</v>
      </c>
      <c r="C80" s="15">
        <v>69</v>
      </c>
      <c r="D80" s="15">
        <v>101</v>
      </c>
      <c r="E80" s="15">
        <v>1110</v>
      </c>
      <c r="F80" s="15">
        <v>9.93</v>
      </c>
      <c r="G80" s="15">
        <v>0</v>
      </c>
      <c r="H80" s="15">
        <v>9.93</v>
      </c>
      <c r="I80" s="16">
        <v>9.93</v>
      </c>
      <c r="J80" s="15">
        <f t="shared" si="3"/>
        <v>0</v>
      </c>
      <c r="K80" s="15">
        <f t="shared" si="4"/>
        <v>0</v>
      </c>
      <c r="L80" s="15">
        <v>-7.8200000000000006E-3</v>
      </c>
      <c r="M80" s="15"/>
      <c r="N80" s="17">
        <f t="shared" si="5"/>
        <v>0</v>
      </c>
    </row>
    <row r="81" spans="1:14" ht="13.5" x14ac:dyDescent="0.35">
      <c r="A81" s="14">
        <v>113877</v>
      </c>
      <c r="B81" s="15" t="s">
        <v>438</v>
      </c>
      <c r="C81" s="15">
        <v>13.8</v>
      </c>
      <c r="D81" s="15">
        <v>101</v>
      </c>
      <c r="E81" s="15">
        <v>1206</v>
      </c>
      <c r="F81" s="15">
        <v>0</v>
      </c>
      <c r="G81" s="15">
        <v>0</v>
      </c>
      <c r="H81" s="15">
        <v>0</v>
      </c>
      <c r="I81" s="16">
        <v>0</v>
      </c>
      <c r="J81" s="15">
        <f t="shared" si="3"/>
        <v>0</v>
      </c>
      <c r="K81" s="15">
        <f t="shared" si="4"/>
        <v>0</v>
      </c>
      <c r="L81" s="15">
        <v>-7.7400000000000004E-3</v>
      </c>
      <c r="M81" s="15"/>
      <c r="N81" s="17">
        <f t="shared" si="5"/>
        <v>0</v>
      </c>
    </row>
    <row r="82" spans="1:14" ht="13.5" x14ac:dyDescent="0.35">
      <c r="A82" s="14">
        <v>993282</v>
      </c>
      <c r="B82" s="15" t="s">
        <v>439</v>
      </c>
      <c r="C82" s="15">
        <v>115</v>
      </c>
      <c r="D82" s="15">
        <v>101</v>
      </c>
      <c r="E82" s="15">
        <v>1110</v>
      </c>
      <c r="F82" s="15">
        <v>0</v>
      </c>
      <c r="G82" s="15">
        <v>0</v>
      </c>
      <c r="H82" s="15">
        <v>0</v>
      </c>
      <c r="I82" s="16">
        <v>0</v>
      </c>
      <c r="J82" s="15">
        <f t="shared" si="3"/>
        <v>0</v>
      </c>
      <c r="K82" s="15">
        <f t="shared" si="4"/>
        <v>0</v>
      </c>
      <c r="L82" s="15">
        <v>-7.7400000000000004E-3</v>
      </c>
      <c r="M82" s="15"/>
      <c r="N82" s="17">
        <f t="shared" si="5"/>
        <v>0</v>
      </c>
    </row>
    <row r="83" spans="1:14" ht="13.5" x14ac:dyDescent="0.35">
      <c r="A83" s="14">
        <v>993868</v>
      </c>
      <c r="B83" s="15" t="s">
        <v>440</v>
      </c>
      <c r="C83" s="15">
        <v>69</v>
      </c>
      <c r="D83" s="15">
        <v>101</v>
      </c>
      <c r="E83" s="15">
        <v>1206</v>
      </c>
      <c r="F83" s="15">
        <v>0</v>
      </c>
      <c r="G83" s="15">
        <v>0</v>
      </c>
      <c r="H83" s="15">
        <v>0</v>
      </c>
      <c r="I83" s="16">
        <v>0</v>
      </c>
      <c r="J83" s="15">
        <f t="shared" si="3"/>
        <v>0</v>
      </c>
      <c r="K83" s="15">
        <f t="shared" si="4"/>
        <v>0</v>
      </c>
      <c r="L83" s="15">
        <v>-7.7400000000000004E-3</v>
      </c>
      <c r="M83" s="15"/>
      <c r="N83" s="17">
        <f t="shared" si="5"/>
        <v>0</v>
      </c>
    </row>
    <row r="84" spans="1:14" ht="13.5" x14ac:dyDescent="0.35">
      <c r="A84" s="14">
        <v>998476</v>
      </c>
      <c r="B84" s="15" t="s">
        <v>464</v>
      </c>
      <c r="C84" s="15">
        <v>46</v>
      </c>
      <c r="D84" s="15">
        <v>101</v>
      </c>
      <c r="E84" s="15">
        <v>802</v>
      </c>
      <c r="F84" s="15">
        <v>0</v>
      </c>
      <c r="G84" s="15">
        <v>0</v>
      </c>
      <c r="H84" s="15">
        <v>0</v>
      </c>
      <c r="I84" s="16">
        <v>0</v>
      </c>
      <c r="J84" s="15">
        <f t="shared" si="3"/>
        <v>0</v>
      </c>
      <c r="K84" s="15">
        <f t="shared" si="4"/>
        <v>0</v>
      </c>
      <c r="L84" s="15">
        <v>-7.6699999999999997E-3</v>
      </c>
      <c r="M84" s="15"/>
      <c r="N84" s="17">
        <f t="shared" si="5"/>
        <v>0</v>
      </c>
    </row>
    <row r="85" spans="1:14" ht="13.5" x14ac:dyDescent="0.35">
      <c r="A85" s="14">
        <v>108949</v>
      </c>
      <c r="B85" s="15" t="s">
        <v>465</v>
      </c>
      <c r="C85" s="15">
        <v>4.16</v>
      </c>
      <c r="D85" s="15">
        <v>101</v>
      </c>
      <c r="E85" s="15">
        <v>704</v>
      </c>
      <c r="F85" s="15">
        <v>0</v>
      </c>
      <c r="G85" s="15">
        <v>0</v>
      </c>
      <c r="H85" s="15">
        <v>0</v>
      </c>
      <c r="I85" s="16">
        <v>0</v>
      </c>
      <c r="J85" s="15">
        <f t="shared" si="3"/>
        <v>0</v>
      </c>
      <c r="K85" s="15">
        <f t="shared" si="4"/>
        <v>0</v>
      </c>
      <c r="L85" s="15">
        <v>-7.6499999999999997E-3</v>
      </c>
      <c r="M85" s="15"/>
      <c r="N85" s="17">
        <f t="shared" si="5"/>
        <v>0</v>
      </c>
    </row>
    <row r="86" spans="1:14" ht="13.5" x14ac:dyDescent="0.35">
      <c r="A86" s="14">
        <v>108951</v>
      </c>
      <c r="B86" s="15" t="s">
        <v>466</v>
      </c>
      <c r="C86" s="15">
        <v>4.16</v>
      </c>
      <c r="D86" s="15">
        <v>101</v>
      </c>
      <c r="E86" s="15">
        <v>704</v>
      </c>
      <c r="F86" s="15">
        <v>0</v>
      </c>
      <c r="G86" s="15">
        <v>0</v>
      </c>
      <c r="H86" s="15">
        <v>0</v>
      </c>
      <c r="I86" s="16">
        <v>0</v>
      </c>
      <c r="J86" s="15">
        <f t="shared" si="3"/>
        <v>0</v>
      </c>
      <c r="K86" s="15">
        <f t="shared" si="4"/>
        <v>0</v>
      </c>
      <c r="L86" s="15">
        <v>-7.6499999999999997E-3</v>
      </c>
      <c r="M86" s="15"/>
      <c r="N86" s="17">
        <f t="shared" si="5"/>
        <v>0</v>
      </c>
    </row>
    <row r="87" spans="1:14" ht="13.5" x14ac:dyDescent="0.35">
      <c r="A87" s="14">
        <v>108953</v>
      </c>
      <c r="B87" s="15" t="s">
        <v>467</v>
      </c>
      <c r="C87" s="15">
        <v>4.16</v>
      </c>
      <c r="D87" s="15">
        <v>101</v>
      </c>
      <c r="E87" s="15">
        <v>704</v>
      </c>
      <c r="F87" s="15">
        <v>0</v>
      </c>
      <c r="G87" s="15">
        <v>0</v>
      </c>
      <c r="H87" s="15">
        <v>0</v>
      </c>
      <c r="I87" s="16">
        <v>0</v>
      </c>
      <c r="J87" s="15">
        <f t="shared" si="3"/>
        <v>0</v>
      </c>
      <c r="K87" s="15">
        <f t="shared" si="4"/>
        <v>0</v>
      </c>
      <c r="L87" s="15">
        <v>-7.6400000000000001E-3</v>
      </c>
      <c r="M87" s="15"/>
      <c r="N87" s="17">
        <f t="shared" si="5"/>
        <v>0</v>
      </c>
    </row>
    <row r="88" spans="1:14" ht="13.5" x14ac:dyDescent="0.35">
      <c r="A88" s="14">
        <v>109151</v>
      </c>
      <c r="B88" s="15" t="s">
        <v>472</v>
      </c>
      <c r="C88" s="15">
        <v>0.6</v>
      </c>
      <c r="D88" s="15">
        <v>101</v>
      </c>
      <c r="E88" s="15">
        <v>703</v>
      </c>
      <c r="F88" s="15">
        <v>0</v>
      </c>
      <c r="G88" s="15">
        <v>0</v>
      </c>
      <c r="H88" s="15">
        <v>0</v>
      </c>
      <c r="I88" s="16">
        <v>0</v>
      </c>
      <c r="J88" s="15">
        <f t="shared" si="3"/>
        <v>0</v>
      </c>
      <c r="K88" s="15">
        <f t="shared" si="4"/>
        <v>0</v>
      </c>
      <c r="L88" s="15">
        <v>-7.6299999999999996E-3</v>
      </c>
      <c r="M88" s="15"/>
      <c r="N88" s="17">
        <f t="shared" si="5"/>
        <v>0</v>
      </c>
    </row>
    <row r="89" spans="1:14" ht="13.5" x14ac:dyDescent="0.35">
      <c r="A89" s="14">
        <v>109051</v>
      </c>
      <c r="B89" s="15" t="s">
        <v>468</v>
      </c>
      <c r="C89" s="15">
        <v>13.2</v>
      </c>
      <c r="D89" s="15">
        <v>101</v>
      </c>
      <c r="E89" s="15">
        <v>704</v>
      </c>
      <c r="F89" s="15">
        <v>0</v>
      </c>
      <c r="G89" s="15">
        <v>0</v>
      </c>
      <c r="H89" s="15">
        <v>0</v>
      </c>
      <c r="I89" s="16">
        <v>0</v>
      </c>
      <c r="J89" s="15">
        <f t="shared" si="3"/>
        <v>0</v>
      </c>
      <c r="K89" s="15">
        <f t="shared" si="4"/>
        <v>0</v>
      </c>
      <c r="L89" s="15">
        <v>-7.62E-3</v>
      </c>
      <c r="M89" s="15"/>
      <c r="N89" s="17">
        <f t="shared" si="5"/>
        <v>0</v>
      </c>
    </row>
    <row r="90" spans="1:14" ht="13.5" x14ac:dyDescent="0.35">
      <c r="A90" s="14">
        <v>109079</v>
      </c>
      <c r="B90" s="15" t="s">
        <v>469</v>
      </c>
      <c r="C90" s="15">
        <v>2.2999999999999998</v>
      </c>
      <c r="D90" s="15">
        <v>101</v>
      </c>
      <c r="E90" s="15">
        <v>704</v>
      </c>
      <c r="F90" s="15">
        <v>0</v>
      </c>
      <c r="G90" s="15">
        <v>0</v>
      </c>
      <c r="H90" s="15">
        <v>0</v>
      </c>
      <c r="I90" s="16">
        <v>0</v>
      </c>
      <c r="J90" s="15">
        <f t="shared" si="3"/>
        <v>0</v>
      </c>
      <c r="K90" s="15">
        <f t="shared" si="4"/>
        <v>0</v>
      </c>
      <c r="L90" s="15">
        <v>-7.62E-3</v>
      </c>
      <c r="M90" s="15"/>
      <c r="N90" s="17">
        <f t="shared" si="5"/>
        <v>0</v>
      </c>
    </row>
    <row r="91" spans="1:14" ht="13.5" x14ac:dyDescent="0.35">
      <c r="A91" s="14">
        <v>109053</v>
      </c>
      <c r="B91" s="15" t="s">
        <v>470</v>
      </c>
      <c r="C91" s="15">
        <v>13.2</v>
      </c>
      <c r="D91" s="15">
        <v>101</v>
      </c>
      <c r="E91" s="15">
        <v>704</v>
      </c>
      <c r="F91" s="15">
        <v>0</v>
      </c>
      <c r="G91" s="15">
        <v>0</v>
      </c>
      <c r="H91" s="15">
        <v>0</v>
      </c>
      <c r="I91" s="16">
        <v>0</v>
      </c>
      <c r="J91" s="15">
        <f t="shared" si="3"/>
        <v>0</v>
      </c>
      <c r="K91" s="15">
        <f t="shared" si="4"/>
        <v>0</v>
      </c>
      <c r="L91" s="15">
        <v>-7.6099999999999996E-3</v>
      </c>
      <c r="M91" s="15"/>
      <c r="N91" s="17">
        <f t="shared" si="5"/>
        <v>0</v>
      </c>
    </row>
    <row r="92" spans="1:14" ht="13.5" x14ac:dyDescent="0.35">
      <c r="A92" s="14">
        <v>109065</v>
      </c>
      <c r="B92" s="15" t="s">
        <v>471</v>
      </c>
      <c r="C92" s="15">
        <v>12.5</v>
      </c>
      <c r="D92" s="15">
        <v>101</v>
      </c>
      <c r="E92" s="15">
        <v>802</v>
      </c>
      <c r="F92" s="15">
        <v>0</v>
      </c>
      <c r="G92" s="15">
        <v>0</v>
      </c>
      <c r="H92" s="15">
        <v>0</v>
      </c>
      <c r="I92" s="16">
        <v>0</v>
      </c>
      <c r="J92" s="15">
        <f t="shared" si="3"/>
        <v>0</v>
      </c>
      <c r="K92" s="15">
        <f t="shared" si="4"/>
        <v>0</v>
      </c>
      <c r="L92" s="15">
        <v>-7.6099999999999996E-3</v>
      </c>
      <c r="M92" s="15"/>
      <c r="N92" s="17">
        <f t="shared" si="5"/>
        <v>0</v>
      </c>
    </row>
    <row r="93" spans="1:14" ht="13.5" x14ac:dyDescent="0.35">
      <c r="A93" s="14">
        <v>113444</v>
      </c>
      <c r="B93" s="15" t="s">
        <v>449</v>
      </c>
      <c r="C93" s="15">
        <v>0.48</v>
      </c>
      <c r="D93" s="15">
        <v>101</v>
      </c>
      <c r="E93" s="15">
        <v>1110</v>
      </c>
      <c r="F93" s="15">
        <v>0</v>
      </c>
      <c r="G93" s="15">
        <v>0</v>
      </c>
      <c r="H93" s="15">
        <v>0</v>
      </c>
      <c r="I93" s="16">
        <v>0</v>
      </c>
      <c r="J93" s="15">
        <f t="shared" si="3"/>
        <v>0</v>
      </c>
      <c r="K93" s="15">
        <f t="shared" si="4"/>
        <v>0</v>
      </c>
      <c r="L93" s="15">
        <v>-7.5799999999999999E-3</v>
      </c>
      <c r="M93" s="15"/>
      <c r="N93" s="17">
        <f t="shared" si="5"/>
        <v>0</v>
      </c>
    </row>
    <row r="94" spans="1:14" ht="13.5" x14ac:dyDescent="0.35">
      <c r="A94" s="14">
        <v>993283</v>
      </c>
      <c r="B94" s="15" t="s">
        <v>450</v>
      </c>
      <c r="C94" s="15">
        <v>115</v>
      </c>
      <c r="D94" s="15">
        <v>101</v>
      </c>
      <c r="E94" s="15">
        <v>1110</v>
      </c>
      <c r="F94" s="15">
        <v>0</v>
      </c>
      <c r="G94" s="15">
        <v>0</v>
      </c>
      <c r="H94" s="15">
        <v>0</v>
      </c>
      <c r="I94" s="16">
        <v>0</v>
      </c>
      <c r="J94" s="15">
        <f t="shared" si="3"/>
        <v>0</v>
      </c>
      <c r="K94" s="15">
        <f t="shared" si="4"/>
        <v>0</v>
      </c>
      <c r="L94" s="15">
        <v>-7.5799999999999999E-3</v>
      </c>
      <c r="M94" s="15"/>
      <c r="N94" s="17">
        <f t="shared" si="5"/>
        <v>0</v>
      </c>
    </row>
    <row r="95" spans="1:14" ht="13.5" x14ac:dyDescent="0.35">
      <c r="A95" s="14">
        <v>109107</v>
      </c>
      <c r="B95" s="15" t="s">
        <v>473</v>
      </c>
      <c r="C95" s="15">
        <v>12.5</v>
      </c>
      <c r="D95" s="15">
        <v>101</v>
      </c>
      <c r="E95" s="15">
        <v>704</v>
      </c>
      <c r="F95" s="15">
        <v>0</v>
      </c>
      <c r="G95" s="15">
        <v>0</v>
      </c>
      <c r="H95" s="15">
        <v>0</v>
      </c>
      <c r="I95" s="16">
        <v>0</v>
      </c>
      <c r="J95" s="15">
        <f t="shared" si="3"/>
        <v>0</v>
      </c>
      <c r="K95" s="15">
        <f t="shared" si="4"/>
        <v>0</v>
      </c>
      <c r="L95" s="15">
        <v>-7.4900000000000001E-3</v>
      </c>
      <c r="M95" s="15"/>
      <c r="N95" s="17">
        <f t="shared" si="5"/>
        <v>0</v>
      </c>
    </row>
    <row r="96" spans="1:14" ht="13.5" x14ac:dyDescent="0.35">
      <c r="A96" s="14">
        <v>108992</v>
      </c>
      <c r="B96" s="15" t="s">
        <v>474</v>
      </c>
      <c r="C96" s="15">
        <v>2.4</v>
      </c>
      <c r="D96" s="15">
        <v>101</v>
      </c>
      <c r="E96" s="15">
        <v>704</v>
      </c>
      <c r="F96" s="15">
        <v>0</v>
      </c>
      <c r="G96" s="15">
        <v>0</v>
      </c>
      <c r="H96" s="15">
        <v>0</v>
      </c>
      <c r="I96" s="16">
        <v>0</v>
      </c>
      <c r="J96" s="15">
        <f t="shared" si="3"/>
        <v>0</v>
      </c>
      <c r="K96" s="15">
        <f t="shared" si="4"/>
        <v>0</v>
      </c>
      <c r="L96" s="15">
        <v>-7.4099999999999999E-3</v>
      </c>
      <c r="M96" s="15"/>
      <c r="N96" s="17">
        <f t="shared" si="5"/>
        <v>0</v>
      </c>
    </row>
    <row r="97" spans="1:14" ht="13.5" x14ac:dyDescent="0.35">
      <c r="A97" s="14">
        <v>997790</v>
      </c>
      <c r="B97" s="15" t="s">
        <v>475</v>
      </c>
      <c r="C97" s="15">
        <v>115</v>
      </c>
      <c r="D97" s="15">
        <v>101</v>
      </c>
      <c r="E97" s="15">
        <v>700</v>
      </c>
      <c r="F97" s="15">
        <v>45.98</v>
      </c>
      <c r="G97" s="15">
        <v>0</v>
      </c>
      <c r="H97" s="15">
        <v>50</v>
      </c>
      <c r="I97" s="16">
        <v>45.98</v>
      </c>
      <c r="J97" s="15">
        <f t="shared" si="3"/>
        <v>0</v>
      </c>
      <c r="K97" s="15">
        <f t="shared" si="4"/>
        <v>4.0200000000000031</v>
      </c>
      <c r="L97" s="15">
        <v>-7.4099999999999999E-3</v>
      </c>
      <c r="M97" s="15"/>
      <c r="N97" s="17">
        <f t="shared" si="5"/>
        <v>0</v>
      </c>
    </row>
    <row r="98" spans="1:14" ht="13.5" x14ac:dyDescent="0.35">
      <c r="A98" s="14">
        <v>113894</v>
      </c>
      <c r="B98" s="15" t="s">
        <v>258</v>
      </c>
      <c r="C98" s="15">
        <v>13.8</v>
      </c>
      <c r="D98" s="15">
        <v>101</v>
      </c>
      <c r="E98" s="15">
        <v>1210</v>
      </c>
      <c r="F98" s="15">
        <v>0</v>
      </c>
      <c r="G98" s="15">
        <v>0</v>
      </c>
      <c r="H98" s="15">
        <v>0</v>
      </c>
      <c r="I98" s="16">
        <v>0</v>
      </c>
      <c r="J98" s="15">
        <f t="shared" si="3"/>
        <v>0</v>
      </c>
      <c r="K98" s="15">
        <f t="shared" si="4"/>
        <v>0</v>
      </c>
      <c r="L98" s="15">
        <v>-7.3699999999999998E-3</v>
      </c>
      <c r="M98" s="15"/>
      <c r="N98" s="17">
        <f t="shared" si="5"/>
        <v>0</v>
      </c>
    </row>
    <row r="99" spans="1:14" ht="13.5" x14ac:dyDescent="0.35">
      <c r="A99" s="14">
        <v>109103</v>
      </c>
      <c r="B99" s="15" t="s">
        <v>477</v>
      </c>
      <c r="C99" s="15">
        <v>6.9</v>
      </c>
      <c r="D99" s="15">
        <v>101</v>
      </c>
      <c r="E99" s="15">
        <v>704</v>
      </c>
      <c r="F99" s="15">
        <v>0</v>
      </c>
      <c r="G99" s="15">
        <v>0</v>
      </c>
      <c r="H99" s="15">
        <v>0</v>
      </c>
      <c r="I99" s="16">
        <v>0</v>
      </c>
      <c r="J99" s="15">
        <f t="shared" si="3"/>
        <v>0</v>
      </c>
      <c r="K99" s="15">
        <f t="shared" si="4"/>
        <v>0</v>
      </c>
      <c r="L99" s="15">
        <v>-7.3400000000000002E-3</v>
      </c>
      <c r="M99" s="15"/>
      <c r="N99" s="17">
        <f t="shared" si="5"/>
        <v>0</v>
      </c>
    </row>
    <row r="100" spans="1:14" ht="13.5" x14ac:dyDescent="0.35">
      <c r="A100" s="14">
        <v>108884</v>
      </c>
      <c r="B100" s="15" t="s">
        <v>480</v>
      </c>
      <c r="C100" s="15">
        <v>13.8</v>
      </c>
      <c r="D100" s="15">
        <v>101</v>
      </c>
      <c r="E100" s="15">
        <v>704</v>
      </c>
      <c r="F100" s="15">
        <v>0</v>
      </c>
      <c r="G100" s="15">
        <v>0</v>
      </c>
      <c r="H100" s="15">
        <v>0</v>
      </c>
      <c r="I100" s="16">
        <v>0</v>
      </c>
      <c r="J100" s="15">
        <f t="shared" si="3"/>
        <v>0</v>
      </c>
      <c r="K100" s="15">
        <f t="shared" si="4"/>
        <v>0</v>
      </c>
      <c r="L100" s="15">
        <v>-7.1300000000000001E-3</v>
      </c>
      <c r="M100" s="15"/>
      <c r="N100" s="17">
        <f t="shared" si="5"/>
        <v>0</v>
      </c>
    </row>
    <row r="101" spans="1:14" ht="13.5" x14ac:dyDescent="0.35">
      <c r="A101" s="14">
        <v>113378</v>
      </c>
      <c r="B101" s="15" t="s">
        <v>217</v>
      </c>
      <c r="C101" s="15">
        <v>13.8</v>
      </c>
      <c r="D101" s="15">
        <v>101</v>
      </c>
      <c r="E101" s="15">
        <v>1110</v>
      </c>
      <c r="F101" s="15">
        <v>0.95</v>
      </c>
      <c r="G101" s="15">
        <v>0</v>
      </c>
      <c r="H101" s="15">
        <v>0.95</v>
      </c>
      <c r="I101" s="16">
        <v>0.95</v>
      </c>
      <c r="J101" s="15">
        <f t="shared" si="3"/>
        <v>0</v>
      </c>
      <c r="K101" s="15">
        <f t="shared" si="4"/>
        <v>0</v>
      </c>
      <c r="L101" s="15">
        <v>-7.0899999999999999E-3</v>
      </c>
      <c r="M101" s="15"/>
      <c r="N101" s="17">
        <f t="shared" si="5"/>
        <v>0</v>
      </c>
    </row>
    <row r="102" spans="1:14" ht="13.5" x14ac:dyDescent="0.35">
      <c r="A102" s="14">
        <v>113379</v>
      </c>
      <c r="B102" s="15" t="s">
        <v>218</v>
      </c>
      <c r="C102" s="15">
        <v>13.8</v>
      </c>
      <c r="D102" s="15">
        <v>101</v>
      </c>
      <c r="E102" s="15">
        <v>1110</v>
      </c>
      <c r="F102" s="15">
        <v>0.95</v>
      </c>
      <c r="G102" s="15">
        <v>0</v>
      </c>
      <c r="H102" s="15">
        <v>0.95</v>
      </c>
      <c r="I102" s="16">
        <v>0.95</v>
      </c>
      <c r="J102" s="15">
        <f t="shared" si="3"/>
        <v>0</v>
      </c>
      <c r="K102" s="15">
        <f t="shared" si="4"/>
        <v>0</v>
      </c>
      <c r="L102" s="15">
        <v>-7.0899999999999999E-3</v>
      </c>
      <c r="M102" s="15"/>
      <c r="N102" s="17">
        <f t="shared" si="5"/>
        <v>0</v>
      </c>
    </row>
    <row r="103" spans="1:14" ht="13.5" x14ac:dyDescent="0.35">
      <c r="A103" s="14">
        <v>109550</v>
      </c>
      <c r="B103" s="15" t="s">
        <v>478</v>
      </c>
      <c r="C103" s="15">
        <v>6.9</v>
      </c>
      <c r="D103" s="15">
        <v>101</v>
      </c>
      <c r="E103" s="15">
        <v>400</v>
      </c>
      <c r="F103" s="15">
        <v>0</v>
      </c>
      <c r="G103" s="15">
        <v>0</v>
      </c>
      <c r="H103" s="15">
        <v>0</v>
      </c>
      <c r="I103" s="16">
        <v>0</v>
      </c>
      <c r="J103" s="15">
        <f t="shared" si="3"/>
        <v>0</v>
      </c>
      <c r="K103" s="15">
        <f t="shared" si="4"/>
        <v>0</v>
      </c>
      <c r="L103" s="15">
        <v>-7.0800000000000004E-3</v>
      </c>
      <c r="M103" s="15"/>
      <c r="N103" s="17">
        <f t="shared" si="5"/>
        <v>0</v>
      </c>
    </row>
    <row r="104" spans="1:14" ht="13.5" x14ac:dyDescent="0.35">
      <c r="A104" s="14">
        <v>998940</v>
      </c>
      <c r="B104" s="15" t="s">
        <v>479</v>
      </c>
      <c r="C104" s="15">
        <v>12.5</v>
      </c>
      <c r="D104" s="15">
        <v>101</v>
      </c>
      <c r="E104" s="15">
        <v>822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3"/>
        <v>0</v>
      </c>
      <c r="K104" s="15">
        <f t="shared" si="4"/>
        <v>0</v>
      </c>
      <c r="L104" s="15">
        <v>-7.0800000000000004E-3</v>
      </c>
      <c r="M104" s="15"/>
      <c r="N104" s="17">
        <f t="shared" si="5"/>
        <v>0</v>
      </c>
    </row>
    <row r="105" spans="1:14" ht="13.5" x14ac:dyDescent="0.35">
      <c r="A105" s="14">
        <v>113451</v>
      </c>
      <c r="B105" s="15" t="s">
        <v>454</v>
      </c>
      <c r="C105" s="15">
        <v>0.6</v>
      </c>
      <c r="D105" s="15">
        <v>101</v>
      </c>
      <c r="E105" s="15">
        <v>1110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3"/>
        <v>0</v>
      </c>
      <c r="K105" s="15">
        <f t="shared" si="4"/>
        <v>0</v>
      </c>
      <c r="L105" s="15">
        <v>-7.0400000000000003E-3</v>
      </c>
      <c r="M105" s="15"/>
      <c r="N105" s="17">
        <f t="shared" si="5"/>
        <v>0</v>
      </c>
    </row>
    <row r="106" spans="1:14" ht="13.5" x14ac:dyDescent="0.35">
      <c r="A106" s="14">
        <v>108893</v>
      </c>
      <c r="B106" s="15" t="s">
        <v>488</v>
      </c>
      <c r="C106" s="15">
        <v>13.8</v>
      </c>
      <c r="D106" s="15">
        <v>101</v>
      </c>
      <c r="E106" s="15">
        <v>704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3"/>
        <v>0</v>
      </c>
      <c r="K106" s="15">
        <f t="shared" si="4"/>
        <v>0</v>
      </c>
      <c r="L106" s="15">
        <v>-7.0299999999999998E-3</v>
      </c>
      <c r="M106" s="15"/>
      <c r="N106" s="17">
        <f t="shared" si="5"/>
        <v>0</v>
      </c>
    </row>
    <row r="107" spans="1:14" ht="13.5" x14ac:dyDescent="0.35">
      <c r="A107" s="14">
        <v>994990</v>
      </c>
      <c r="B107" s="15" t="s">
        <v>457</v>
      </c>
      <c r="C107" s="15">
        <v>115</v>
      </c>
      <c r="D107" s="15">
        <v>101</v>
      </c>
      <c r="E107" s="15">
        <v>680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3"/>
        <v>0</v>
      </c>
      <c r="K107" s="15">
        <f t="shared" si="4"/>
        <v>0</v>
      </c>
      <c r="L107" s="15">
        <v>-6.94E-3</v>
      </c>
      <c r="M107" s="15"/>
      <c r="N107" s="17">
        <f t="shared" si="5"/>
        <v>0</v>
      </c>
    </row>
    <row r="108" spans="1:14" ht="13.5" x14ac:dyDescent="0.35">
      <c r="A108" s="14">
        <v>998265</v>
      </c>
      <c r="B108" s="15" t="s">
        <v>494</v>
      </c>
      <c r="C108" s="15">
        <v>46</v>
      </c>
      <c r="D108" s="15">
        <v>101</v>
      </c>
      <c r="E108" s="15">
        <v>812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3"/>
        <v>0</v>
      </c>
      <c r="K108" s="15">
        <f t="shared" si="4"/>
        <v>0</v>
      </c>
      <c r="L108" s="15">
        <v>-6.94E-3</v>
      </c>
      <c r="M108" s="15"/>
      <c r="N108" s="17">
        <f t="shared" si="5"/>
        <v>0</v>
      </c>
    </row>
    <row r="109" spans="1:14" ht="13.5" x14ac:dyDescent="0.35">
      <c r="A109" s="14">
        <v>108988</v>
      </c>
      <c r="B109" s="15" t="s">
        <v>482</v>
      </c>
      <c r="C109" s="15">
        <v>2.4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3"/>
        <v>0</v>
      </c>
      <c r="K109" s="15">
        <f t="shared" si="4"/>
        <v>0</v>
      </c>
      <c r="L109" s="15">
        <v>-6.8700000000000002E-3</v>
      </c>
      <c r="M109" s="15"/>
      <c r="N109" s="17">
        <f t="shared" si="5"/>
        <v>0</v>
      </c>
    </row>
    <row r="110" spans="1:14" ht="13.5" x14ac:dyDescent="0.35">
      <c r="A110" s="14">
        <v>108990</v>
      </c>
      <c r="B110" s="15" t="s">
        <v>483</v>
      </c>
      <c r="C110" s="15">
        <v>2.4</v>
      </c>
      <c r="D110" s="15">
        <v>101</v>
      </c>
      <c r="E110" s="15">
        <v>704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3"/>
        <v>0</v>
      </c>
      <c r="K110" s="15">
        <f t="shared" si="4"/>
        <v>0</v>
      </c>
      <c r="L110" s="15">
        <v>-6.8700000000000002E-3</v>
      </c>
      <c r="M110" s="15"/>
      <c r="N110" s="17">
        <f t="shared" si="5"/>
        <v>0</v>
      </c>
    </row>
    <row r="111" spans="1:14" ht="13.5" x14ac:dyDescent="0.35">
      <c r="A111" s="14">
        <v>108875</v>
      </c>
      <c r="B111" s="15" t="s">
        <v>487</v>
      </c>
      <c r="C111" s="15">
        <v>13.8</v>
      </c>
      <c r="D111" s="15">
        <v>101</v>
      </c>
      <c r="E111" s="15">
        <v>704</v>
      </c>
      <c r="F111" s="15">
        <v>0</v>
      </c>
      <c r="G111" s="15">
        <v>0</v>
      </c>
      <c r="H111" s="15">
        <v>0</v>
      </c>
      <c r="I111" s="16">
        <v>0</v>
      </c>
      <c r="J111" s="15">
        <f t="shared" si="3"/>
        <v>0</v>
      </c>
      <c r="K111" s="15">
        <f t="shared" si="4"/>
        <v>0</v>
      </c>
      <c r="L111" s="15">
        <v>-6.8599999999999998E-3</v>
      </c>
      <c r="M111" s="15"/>
      <c r="N111" s="17">
        <f t="shared" si="5"/>
        <v>0</v>
      </c>
    </row>
    <row r="112" spans="1:14" ht="13.5" x14ac:dyDescent="0.35">
      <c r="A112" s="14">
        <v>108891</v>
      </c>
      <c r="B112" s="15" t="s">
        <v>484</v>
      </c>
      <c r="C112" s="15">
        <v>13.8</v>
      </c>
      <c r="D112" s="15">
        <v>101</v>
      </c>
      <c r="E112" s="15">
        <v>704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3"/>
        <v>0</v>
      </c>
      <c r="K112" s="15">
        <f t="shared" si="4"/>
        <v>0</v>
      </c>
      <c r="L112" s="15">
        <v>-6.8599999999999998E-3</v>
      </c>
      <c r="M112" s="15"/>
      <c r="N112" s="17">
        <f t="shared" si="5"/>
        <v>0</v>
      </c>
    </row>
    <row r="113" spans="1:14" ht="13.5" x14ac:dyDescent="0.35">
      <c r="A113" s="14">
        <v>108986</v>
      </c>
      <c r="B113" s="15" t="s">
        <v>485</v>
      </c>
      <c r="C113" s="15">
        <v>4.16</v>
      </c>
      <c r="D113" s="15">
        <v>101</v>
      </c>
      <c r="E113" s="15">
        <v>704</v>
      </c>
      <c r="F113" s="15">
        <v>0</v>
      </c>
      <c r="G113" s="15">
        <v>0</v>
      </c>
      <c r="H113" s="15">
        <v>0</v>
      </c>
      <c r="I113" s="16">
        <v>0</v>
      </c>
      <c r="J113" s="15">
        <f t="shared" si="3"/>
        <v>0</v>
      </c>
      <c r="K113" s="15">
        <f t="shared" si="4"/>
        <v>0</v>
      </c>
      <c r="L113" s="15">
        <v>-6.8599999999999998E-3</v>
      </c>
      <c r="M113" s="15"/>
      <c r="N113" s="17">
        <f t="shared" si="5"/>
        <v>0</v>
      </c>
    </row>
    <row r="114" spans="1:14" ht="13.5" x14ac:dyDescent="0.35">
      <c r="A114" s="14">
        <v>109160</v>
      </c>
      <c r="B114" s="15" t="s">
        <v>486</v>
      </c>
      <c r="C114" s="15">
        <v>13.8</v>
      </c>
      <c r="D114" s="15">
        <v>101</v>
      </c>
      <c r="E114" s="15">
        <v>704</v>
      </c>
      <c r="F114" s="15">
        <v>0</v>
      </c>
      <c r="G114" s="15">
        <v>0</v>
      </c>
      <c r="H114" s="15">
        <v>0</v>
      </c>
      <c r="I114" s="16">
        <v>0</v>
      </c>
      <c r="J114" s="15">
        <f t="shared" si="3"/>
        <v>0</v>
      </c>
      <c r="K114" s="15">
        <f t="shared" si="4"/>
        <v>0</v>
      </c>
      <c r="L114" s="15">
        <v>-6.8599999999999998E-3</v>
      </c>
      <c r="M114" s="15"/>
      <c r="N114" s="17">
        <f t="shared" si="5"/>
        <v>0</v>
      </c>
    </row>
    <row r="115" spans="1:14" ht="13.5" x14ac:dyDescent="0.35">
      <c r="A115" s="14">
        <v>113404</v>
      </c>
      <c r="B115" s="15" t="s">
        <v>183</v>
      </c>
      <c r="C115" s="15">
        <v>13.8</v>
      </c>
      <c r="D115" s="15">
        <v>101</v>
      </c>
      <c r="E115" s="15">
        <v>1110</v>
      </c>
      <c r="F115" s="15">
        <v>40.94</v>
      </c>
      <c r="G115" s="15">
        <v>0</v>
      </c>
      <c r="H115" s="15">
        <v>40.94</v>
      </c>
      <c r="I115" s="16">
        <v>40.94</v>
      </c>
      <c r="J115" s="15">
        <f t="shared" si="3"/>
        <v>0</v>
      </c>
      <c r="K115" s="15">
        <f t="shared" si="4"/>
        <v>0</v>
      </c>
      <c r="L115" s="15">
        <v>-6.8500000000000002E-3</v>
      </c>
      <c r="M115" s="15"/>
      <c r="N115" s="17">
        <f t="shared" si="5"/>
        <v>0</v>
      </c>
    </row>
    <row r="116" spans="1:14" ht="13.5" x14ac:dyDescent="0.35">
      <c r="A116" s="14">
        <v>109141</v>
      </c>
      <c r="B116" s="15" t="s">
        <v>501</v>
      </c>
      <c r="C116" s="15">
        <v>12.5</v>
      </c>
      <c r="D116" s="15">
        <v>101</v>
      </c>
      <c r="E116" s="15">
        <v>704</v>
      </c>
      <c r="F116" s="15">
        <v>0</v>
      </c>
      <c r="G116" s="15">
        <v>0</v>
      </c>
      <c r="H116" s="15">
        <v>0</v>
      </c>
      <c r="I116" s="16">
        <v>0</v>
      </c>
      <c r="J116" s="15">
        <f t="shared" si="3"/>
        <v>0</v>
      </c>
      <c r="K116" s="15">
        <f t="shared" si="4"/>
        <v>0</v>
      </c>
      <c r="L116" s="15">
        <v>-6.7299999999999999E-3</v>
      </c>
      <c r="M116" s="15"/>
      <c r="N116" s="17">
        <f t="shared" si="5"/>
        <v>0</v>
      </c>
    </row>
    <row r="117" spans="1:14" ht="13.5" x14ac:dyDescent="0.35">
      <c r="A117" s="14">
        <v>109140</v>
      </c>
      <c r="B117" s="15" t="s">
        <v>502</v>
      </c>
      <c r="C117" s="15">
        <v>4.16</v>
      </c>
      <c r="D117" s="15">
        <v>101</v>
      </c>
      <c r="E117" s="15">
        <v>704</v>
      </c>
      <c r="F117" s="15">
        <v>0</v>
      </c>
      <c r="G117" s="15">
        <v>0</v>
      </c>
      <c r="H117" s="15">
        <v>0</v>
      </c>
      <c r="I117" s="16">
        <v>0</v>
      </c>
      <c r="J117" s="15">
        <f t="shared" si="3"/>
        <v>0</v>
      </c>
      <c r="K117" s="15">
        <f t="shared" si="4"/>
        <v>0</v>
      </c>
      <c r="L117" s="15">
        <v>-6.6899999999999998E-3</v>
      </c>
      <c r="M117" s="15"/>
      <c r="N117" s="17">
        <f t="shared" si="5"/>
        <v>0</v>
      </c>
    </row>
    <row r="118" spans="1:14" ht="13.5" x14ac:dyDescent="0.35">
      <c r="A118" s="14">
        <v>109226</v>
      </c>
      <c r="B118" s="15" t="s">
        <v>490</v>
      </c>
      <c r="C118" s="15">
        <v>4</v>
      </c>
      <c r="D118" s="15">
        <v>101</v>
      </c>
      <c r="E118" s="15">
        <v>704</v>
      </c>
      <c r="F118" s="15">
        <v>0</v>
      </c>
      <c r="G118" s="15">
        <v>0</v>
      </c>
      <c r="H118" s="15">
        <v>0</v>
      </c>
      <c r="I118" s="16">
        <v>0</v>
      </c>
      <c r="J118" s="15">
        <f t="shared" si="3"/>
        <v>0</v>
      </c>
      <c r="K118" s="15">
        <f t="shared" si="4"/>
        <v>0</v>
      </c>
      <c r="L118" s="15">
        <v>-6.6800000000000002E-3</v>
      </c>
      <c r="M118" s="15"/>
      <c r="N118" s="17">
        <f t="shared" si="5"/>
        <v>0</v>
      </c>
    </row>
    <row r="119" spans="1:14" ht="13.5" x14ac:dyDescent="0.35">
      <c r="A119" s="14">
        <v>109227</v>
      </c>
      <c r="B119" s="15" t="s">
        <v>489</v>
      </c>
      <c r="C119" s="15">
        <v>2.4</v>
      </c>
      <c r="D119" s="15">
        <v>101</v>
      </c>
      <c r="E119" s="15">
        <v>704</v>
      </c>
      <c r="F119" s="15">
        <v>0</v>
      </c>
      <c r="G119" s="15">
        <v>0</v>
      </c>
      <c r="H119" s="15">
        <v>0</v>
      </c>
      <c r="I119" s="16">
        <v>0</v>
      </c>
      <c r="J119" s="15">
        <f t="shared" si="3"/>
        <v>0</v>
      </c>
      <c r="K119" s="15">
        <f t="shared" si="4"/>
        <v>0</v>
      </c>
      <c r="L119" s="15">
        <v>-6.6800000000000002E-3</v>
      </c>
      <c r="M119" s="15"/>
      <c r="N119" s="17">
        <f t="shared" si="5"/>
        <v>0</v>
      </c>
    </row>
    <row r="120" spans="1:14" ht="13.5" x14ac:dyDescent="0.35">
      <c r="A120" s="14">
        <v>109229</v>
      </c>
      <c r="B120" s="15" t="s">
        <v>491</v>
      </c>
      <c r="C120" s="15">
        <v>2.2999999999999998</v>
      </c>
      <c r="D120" s="15">
        <v>101</v>
      </c>
      <c r="E120" s="15">
        <v>704</v>
      </c>
      <c r="F120" s="15">
        <v>0</v>
      </c>
      <c r="G120" s="15">
        <v>0</v>
      </c>
      <c r="H120" s="15">
        <v>0</v>
      </c>
      <c r="I120" s="16">
        <v>0</v>
      </c>
      <c r="J120" s="15">
        <f t="shared" si="3"/>
        <v>0</v>
      </c>
      <c r="K120" s="15">
        <f t="shared" si="4"/>
        <v>0</v>
      </c>
      <c r="L120" s="15">
        <v>-6.6800000000000002E-3</v>
      </c>
      <c r="M120" s="15"/>
      <c r="N120" s="17">
        <f t="shared" si="5"/>
        <v>0</v>
      </c>
    </row>
    <row r="121" spans="1:14" ht="13.5" x14ac:dyDescent="0.35">
      <c r="A121" s="14">
        <v>106033</v>
      </c>
      <c r="B121" s="15" t="s">
        <v>504</v>
      </c>
      <c r="C121" s="15">
        <v>13.8</v>
      </c>
      <c r="D121" s="15">
        <v>101</v>
      </c>
      <c r="E121" s="15">
        <v>400</v>
      </c>
      <c r="F121" s="15">
        <v>0</v>
      </c>
      <c r="G121" s="15">
        <v>0</v>
      </c>
      <c r="H121" s="15">
        <v>0</v>
      </c>
      <c r="I121" s="16">
        <v>0</v>
      </c>
      <c r="J121" s="15">
        <f t="shared" si="3"/>
        <v>0</v>
      </c>
      <c r="K121" s="15">
        <f t="shared" si="4"/>
        <v>0</v>
      </c>
      <c r="L121" s="15">
        <v>-6.6699999999999997E-3</v>
      </c>
      <c r="M121" s="15"/>
      <c r="N121" s="17">
        <f t="shared" si="5"/>
        <v>0</v>
      </c>
    </row>
    <row r="122" spans="1:14" ht="13.5" x14ac:dyDescent="0.35">
      <c r="A122" s="14">
        <v>108168</v>
      </c>
      <c r="B122" s="15" t="s">
        <v>492</v>
      </c>
      <c r="C122" s="15">
        <v>0.69</v>
      </c>
      <c r="D122" s="15">
        <v>101</v>
      </c>
      <c r="E122" s="15">
        <v>704</v>
      </c>
      <c r="F122" s="15">
        <v>0</v>
      </c>
      <c r="G122" s="15">
        <v>0</v>
      </c>
      <c r="H122" s="15">
        <v>0</v>
      </c>
      <c r="I122" s="16">
        <v>0</v>
      </c>
      <c r="J122" s="15">
        <f t="shared" si="3"/>
        <v>0</v>
      </c>
      <c r="K122" s="15">
        <f t="shared" si="4"/>
        <v>0</v>
      </c>
      <c r="L122" s="15">
        <v>-6.6699999999999997E-3</v>
      </c>
      <c r="M122" s="15"/>
      <c r="N122" s="17">
        <f t="shared" si="5"/>
        <v>0</v>
      </c>
    </row>
    <row r="123" spans="1:14" ht="13.5" x14ac:dyDescent="0.35">
      <c r="A123" s="14">
        <v>109228</v>
      </c>
      <c r="B123" s="15" t="s">
        <v>493</v>
      </c>
      <c r="C123" s="15">
        <v>2.2999999999999998</v>
      </c>
      <c r="D123" s="15">
        <v>101</v>
      </c>
      <c r="E123" s="15">
        <v>704</v>
      </c>
      <c r="F123" s="15">
        <v>0</v>
      </c>
      <c r="G123" s="15">
        <v>0</v>
      </c>
      <c r="H123" s="15">
        <v>0</v>
      </c>
      <c r="I123" s="16">
        <v>0</v>
      </c>
      <c r="J123" s="15">
        <f t="shared" si="3"/>
        <v>0</v>
      </c>
      <c r="K123" s="15">
        <f t="shared" si="4"/>
        <v>0</v>
      </c>
      <c r="L123" s="15">
        <v>-6.6600000000000001E-3</v>
      </c>
      <c r="M123" s="15"/>
      <c r="N123" s="17">
        <f t="shared" si="5"/>
        <v>0</v>
      </c>
    </row>
    <row r="124" spans="1:14" ht="13.5" x14ac:dyDescent="0.35">
      <c r="A124" s="14">
        <v>116413</v>
      </c>
      <c r="B124" s="15" t="s">
        <v>444</v>
      </c>
      <c r="C124" s="15">
        <v>13.8</v>
      </c>
      <c r="D124" s="15">
        <v>101</v>
      </c>
      <c r="E124" s="15">
        <v>1373</v>
      </c>
      <c r="F124" s="15">
        <v>292</v>
      </c>
      <c r="G124" s="15">
        <v>0</v>
      </c>
      <c r="H124" s="15">
        <v>292</v>
      </c>
      <c r="I124" s="16">
        <v>292</v>
      </c>
      <c r="J124" s="15">
        <f t="shared" si="3"/>
        <v>0</v>
      </c>
      <c r="K124" s="15">
        <f t="shared" si="4"/>
        <v>0</v>
      </c>
      <c r="L124" s="15">
        <v>-6.5900000000000004E-3</v>
      </c>
      <c r="M124" s="15"/>
      <c r="N124" s="17">
        <f t="shared" si="5"/>
        <v>0</v>
      </c>
    </row>
    <row r="125" spans="1:14" ht="13.5" x14ac:dyDescent="0.35">
      <c r="A125" s="14">
        <v>116414</v>
      </c>
      <c r="B125" s="15" t="s">
        <v>445</v>
      </c>
      <c r="C125" s="15">
        <v>13.8</v>
      </c>
      <c r="D125" s="15">
        <v>101</v>
      </c>
      <c r="E125" s="15">
        <v>1373</v>
      </c>
      <c r="F125" s="15">
        <v>292</v>
      </c>
      <c r="G125" s="15">
        <v>0</v>
      </c>
      <c r="H125" s="15">
        <v>292</v>
      </c>
      <c r="I125" s="16">
        <v>292</v>
      </c>
      <c r="J125" s="15">
        <f t="shared" si="3"/>
        <v>0</v>
      </c>
      <c r="K125" s="15">
        <f t="shared" si="4"/>
        <v>0</v>
      </c>
      <c r="L125" s="15">
        <v>-6.5900000000000004E-3</v>
      </c>
      <c r="M125" s="15"/>
      <c r="N125" s="17">
        <f t="shared" si="5"/>
        <v>0</v>
      </c>
    </row>
    <row r="126" spans="1:14" ht="13.5" x14ac:dyDescent="0.35">
      <c r="A126" s="14">
        <v>109573</v>
      </c>
      <c r="B126" s="15" t="s">
        <v>506</v>
      </c>
      <c r="C126" s="15">
        <v>13.8</v>
      </c>
      <c r="D126" s="15">
        <v>101</v>
      </c>
      <c r="E126" s="15">
        <v>400</v>
      </c>
      <c r="F126" s="15">
        <v>0</v>
      </c>
      <c r="G126" s="15">
        <v>0</v>
      </c>
      <c r="H126" s="15">
        <v>0</v>
      </c>
      <c r="I126" s="16">
        <v>0</v>
      </c>
      <c r="J126" s="15">
        <f t="shared" si="3"/>
        <v>0</v>
      </c>
      <c r="K126" s="15">
        <f t="shared" si="4"/>
        <v>0</v>
      </c>
      <c r="L126" s="15">
        <v>-6.5599999999999999E-3</v>
      </c>
      <c r="M126" s="15"/>
      <c r="N126" s="17">
        <f t="shared" si="5"/>
        <v>0</v>
      </c>
    </row>
    <row r="127" spans="1:14" ht="13.5" x14ac:dyDescent="0.35">
      <c r="A127" s="14">
        <v>107324</v>
      </c>
      <c r="B127" s="15" t="s">
        <v>495</v>
      </c>
      <c r="C127" s="15">
        <v>115</v>
      </c>
      <c r="D127" s="15">
        <v>101</v>
      </c>
      <c r="E127" s="15">
        <v>703</v>
      </c>
      <c r="F127" s="15">
        <v>0</v>
      </c>
      <c r="G127" s="15">
        <v>0</v>
      </c>
      <c r="H127" s="15">
        <v>0</v>
      </c>
      <c r="I127" s="16">
        <v>0</v>
      </c>
      <c r="J127" s="15">
        <f t="shared" si="3"/>
        <v>0</v>
      </c>
      <c r="K127" s="15">
        <f t="shared" si="4"/>
        <v>0</v>
      </c>
      <c r="L127" s="15">
        <v>-6.5500000000000003E-3</v>
      </c>
      <c r="M127" s="15"/>
      <c r="N127" s="17">
        <f t="shared" si="5"/>
        <v>0</v>
      </c>
    </row>
    <row r="128" spans="1:14" ht="13.5" x14ac:dyDescent="0.35">
      <c r="A128" s="14">
        <v>108894</v>
      </c>
      <c r="B128" s="15" t="s">
        <v>497</v>
      </c>
      <c r="C128" s="15">
        <v>13.8</v>
      </c>
      <c r="D128" s="15">
        <v>101</v>
      </c>
      <c r="E128" s="15">
        <v>704</v>
      </c>
      <c r="F128" s="15">
        <v>0</v>
      </c>
      <c r="G128" s="15">
        <v>0</v>
      </c>
      <c r="H128" s="15">
        <v>0</v>
      </c>
      <c r="I128" s="16">
        <v>0</v>
      </c>
      <c r="J128" s="15">
        <f t="shared" si="3"/>
        <v>0</v>
      </c>
      <c r="K128" s="15">
        <f t="shared" si="4"/>
        <v>0</v>
      </c>
      <c r="L128" s="15">
        <v>-6.5500000000000003E-3</v>
      </c>
      <c r="M128" s="15"/>
      <c r="N128" s="17">
        <f t="shared" si="5"/>
        <v>0</v>
      </c>
    </row>
    <row r="129" spans="1:14" ht="13.5" x14ac:dyDescent="0.35">
      <c r="A129" s="14">
        <v>109280</v>
      </c>
      <c r="B129" s="15" t="s">
        <v>498</v>
      </c>
      <c r="C129" s="15">
        <v>4.16</v>
      </c>
      <c r="D129" s="15">
        <v>101</v>
      </c>
      <c r="E129" s="15">
        <v>704</v>
      </c>
      <c r="F129" s="15">
        <v>0</v>
      </c>
      <c r="G129" s="15">
        <v>0</v>
      </c>
      <c r="H129" s="15">
        <v>0</v>
      </c>
      <c r="I129" s="16">
        <v>0</v>
      </c>
      <c r="J129" s="15">
        <f t="shared" si="3"/>
        <v>0</v>
      </c>
      <c r="K129" s="15">
        <f t="shared" si="4"/>
        <v>0</v>
      </c>
      <c r="L129" s="15">
        <v>-6.5500000000000003E-3</v>
      </c>
      <c r="M129" s="15"/>
      <c r="N129" s="17">
        <f t="shared" si="5"/>
        <v>0</v>
      </c>
    </row>
    <row r="130" spans="1:14" ht="13.5" x14ac:dyDescent="0.35">
      <c r="A130" s="14">
        <v>109281</v>
      </c>
      <c r="B130" s="15" t="s">
        <v>499</v>
      </c>
      <c r="C130" s="15">
        <v>4.16</v>
      </c>
      <c r="D130" s="15">
        <v>101</v>
      </c>
      <c r="E130" s="15">
        <v>704</v>
      </c>
      <c r="F130" s="15">
        <v>0</v>
      </c>
      <c r="G130" s="15">
        <v>0</v>
      </c>
      <c r="H130" s="15">
        <v>0</v>
      </c>
      <c r="I130" s="16">
        <v>0</v>
      </c>
      <c r="J130" s="15">
        <f t="shared" si="3"/>
        <v>0</v>
      </c>
      <c r="K130" s="15">
        <f t="shared" si="4"/>
        <v>0</v>
      </c>
      <c r="L130" s="15">
        <v>-6.5500000000000003E-3</v>
      </c>
      <c r="M130" s="15"/>
      <c r="N130" s="17">
        <f t="shared" si="5"/>
        <v>0</v>
      </c>
    </row>
    <row r="131" spans="1:14" ht="13.5" x14ac:dyDescent="0.35">
      <c r="A131" s="14">
        <v>109282</v>
      </c>
      <c r="B131" s="15" t="s">
        <v>500</v>
      </c>
      <c r="C131" s="15">
        <v>4.16</v>
      </c>
      <c r="D131" s="15">
        <v>101</v>
      </c>
      <c r="E131" s="15">
        <v>704</v>
      </c>
      <c r="F131" s="15">
        <v>0</v>
      </c>
      <c r="G131" s="15">
        <v>0</v>
      </c>
      <c r="H131" s="15">
        <v>0</v>
      </c>
      <c r="I131" s="16">
        <v>0</v>
      </c>
      <c r="J131" s="15">
        <f t="shared" si="3"/>
        <v>0</v>
      </c>
      <c r="K131" s="15">
        <f t="shared" si="4"/>
        <v>0</v>
      </c>
      <c r="L131" s="15">
        <v>-6.5500000000000003E-3</v>
      </c>
      <c r="M131" s="15"/>
      <c r="N131" s="17">
        <f t="shared" si="5"/>
        <v>0</v>
      </c>
    </row>
    <row r="132" spans="1:14" ht="13.5" x14ac:dyDescent="0.35">
      <c r="A132" s="14">
        <v>911524</v>
      </c>
      <c r="B132" s="15" t="s">
        <v>496</v>
      </c>
      <c r="C132" s="15">
        <v>115</v>
      </c>
      <c r="D132" s="15">
        <v>101</v>
      </c>
      <c r="E132" s="15">
        <v>703</v>
      </c>
      <c r="F132" s="15">
        <v>0</v>
      </c>
      <c r="G132" s="15">
        <v>0</v>
      </c>
      <c r="H132" s="15">
        <v>0</v>
      </c>
      <c r="I132" s="16">
        <v>0</v>
      </c>
      <c r="J132" s="15">
        <f t="shared" si="3"/>
        <v>0</v>
      </c>
      <c r="K132" s="15">
        <f t="shared" si="4"/>
        <v>0</v>
      </c>
      <c r="L132" s="15">
        <v>-6.5500000000000003E-3</v>
      </c>
      <c r="M132" s="15"/>
      <c r="N132" s="17">
        <f t="shared" si="5"/>
        <v>0</v>
      </c>
    </row>
    <row r="133" spans="1:14" ht="13.5" x14ac:dyDescent="0.35">
      <c r="A133" s="14">
        <v>109072</v>
      </c>
      <c r="B133" s="15" t="s">
        <v>503</v>
      </c>
      <c r="C133" s="15">
        <v>4.16</v>
      </c>
      <c r="D133" s="15">
        <v>101</v>
      </c>
      <c r="E133" s="15">
        <v>704</v>
      </c>
      <c r="F133" s="15">
        <v>0</v>
      </c>
      <c r="G133" s="15">
        <v>0</v>
      </c>
      <c r="H133" s="15">
        <v>0</v>
      </c>
      <c r="I133" s="16">
        <v>0</v>
      </c>
      <c r="J133" s="15">
        <f t="shared" si="3"/>
        <v>0</v>
      </c>
      <c r="K133" s="15">
        <f t="shared" si="4"/>
        <v>0</v>
      </c>
      <c r="L133" s="15">
        <v>-6.3899999999999998E-3</v>
      </c>
      <c r="M133" s="15"/>
      <c r="N133" s="17">
        <f t="shared" si="5"/>
        <v>0</v>
      </c>
    </row>
    <row r="134" spans="1:14" ht="13.5" x14ac:dyDescent="0.35">
      <c r="A134" s="14">
        <v>105345</v>
      </c>
      <c r="B134" s="15" t="s">
        <v>569</v>
      </c>
      <c r="C134" s="15">
        <v>13.8</v>
      </c>
      <c r="D134" s="15">
        <v>101</v>
      </c>
      <c r="E134" s="15">
        <v>564</v>
      </c>
      <c r="F134" s="15">
        <v>17.5</v>
      </c>
      <c r="G134" s="15">
        <v>0</v>
      </c>
      <c r="H134" s="15">
        <v>17.5</v>
      </c>
      <c r="I134" s="16">
        <v>17.5</v>
      </c>
      <c r="J134" s="15">
        <f t="shared" si="3"/>
        <v>0</v>
      </c>
      <c r="K134" s="15">
        <f t="shared" si="4"/>
        <v>0</v>
      </c>
      <c r="L134" s="15">
        <v>-6.3099999999999996E-3</v>
      </c>
      <c r="M134" s="15"/>
      <c r="N134" s="17">
        <f t="shared" si="5"/>
        <v>0</v>
      </c>
    </row>
    <row r="135" spans="1:14" ht="13.5" x14ac:dyDescent="0.35">
      <c r="A135" s="14">
        <v>105350</v>
      </c>
      <c r="B135" s="15" t="s">
        <v>570</v>
      </c>
      <c r="C135" s="15">
        <v>0.69</v>
      </c>
      <c r="D135" s="15">
        <v>101</v>
      </c>
      <c r="E135" s="15">
        <v>564</v>
      </c>
      <c r="F135" s="15">
        <v>2.21</v>
      </c>
      <c r="G135" s="15">
        <v>0</v>
      </c>
      <c r="H135" s="15">
        <v>2.21</v>
      </c>
      <c r="I135" s="16">
        <v>2.21</v>
      </c>
      <c r="J135" s="15">
        <f t="shared" si="3"/>
        <v>0</v>
      </c>
      <c r="K135" s="15">
        <f t="shared" si="4"/>
        <v>0</v>
      </c>
      <c r="L135" s="15">
        <v>-6.3099999999999996E-3</v>
      </c>
      <c r="M135" s="15"/>
      <c r="N135" s="17">
        <f t="shared" si="5"/>
        <v>0</v>
      </c>
    </row>
    <row r="136" spans="1:14" ht="13.5" x14ac:dyDescent="0.35">
      <c r="A136" s="14">
        <v>105351</v>
      </c>
      <c r="B136" s="15" t="s">
        <v>571</v>
      </c>
      <c r="C136" s="15">
        <v>0.69</v>
      </c>
      <c r="D136" s="15">
        <v>101</v>
      </c>
      <c r="E136" s="15">
        <v>564</v>
      </c>
      <c r="F136" s="15">
        <v>2.21</v>
      </c>
      <c r="G136" s="15">
        <v>0</v>
      </c>
      <c r="H136" s="15">
        <v>2.21</v>
      </c>
      <c r="I136" s="16">
        <v>2.21</v>
      </c>
      <c r="J136" s="15">
        <f t="shared" si="3"/>
        <v>0</v>
      </c>
      <c r="K136" s="15">
        <f t="shared" si="4"/>
        <v>0</v>
      </c>
      <c r="L136" s="15">
        <v>-6.3099999999999996E-3</v>
      </c>
      <c r="M136" s="15"/>
      <c r="N136" s="17">
        <f t="shared" si="5"/>
        <v>0</v>
      </c>
    </row>
    <row r="137" spans="1:14" ht="13.5" x14ac:dyDescent="0.35">
      <c r="A137" s="14">
        <v>994451</v>
      </c>
      <c r="B137" s="15" t="s">
        <v>572</v>
      </c>
      <c r="C137" s="15">
        <v>115</v>
      </c>
      <c r="D137" s="15">
        <v>101</v>
      </c>
      <c r="E137" s="15">
        <v>560</v>
      </c>
      <c r="F137" s="15">
        <v>15</v>
      </c>
      <c r="G137" s="15">
        <v>0</v>
      </c>
      <c r="H137" s="15">
        <v>15</v>
      </c>
      <c r="I137" s="16">
        <v>15</v>
      </c>
      <c r="J137" s="15">
        <f t="shared" si="3"/>
        <v>0</v>
      </c>
      <c r="K137" s="15">
        <f t="shared" si="4"/>
        <v>0</v>
      </c>
      <c r="L137" s="15">
        <v>-6.3099999999999996E-3</v>
      </c>
      <c r="M137" s="15"/>
      <c r="N137" s="17">
        <f t="shared" si="5"/>
        <v>0</v>
      </c>
    </row>
    <row r="138" spans="1:14" ht="13.5" x14ac:dyDescent="0.35">
      <c r="A138" s="14">
        <v>109076</v>
      </c>
      <c r="B138" s="15" t="s">
        <v>505</v>
      </c>
      <c r="C138" s="15">
        <v>4.16</v>
      </c>
      <c r="D138" s="15">
        <v>101</v>
      </c>
      <c r="E138" s="15">
        <v>704</v>
      </c>
      <c r="F138" s="15">
        <v>0</v>
      </c>
      <c r="G138" s="15">
        <v>0</v>
      </c>
      <c r="H138" s="15">
        <v>0</v>
      </c>
      <c r="I138" s="16">
        <v>0</v>
      </c>
      <c r="J138" s="15">
        <f t="shared" ref="J138:J201" si="6">I138-F138</f>
        <v>0</v>
      </c>
      <c r="K138" s="15">
        <f t="shared" ref="K138:K201" si="7">H138-I138</f>
        <v>0</v>
      </c>
      <c r="L138" s="15">
        <v>-6.2899999999999996E-3</v>
      </c>
      <c r="M138" s="15"/>
      <c r="N138" s="17">
        <f t="shared" ref="N138:N201" si="8">L138*J138</f>
        <v>0</v>
      </c>
    </row>
    <row r="139" spans="1:14" ht="13.5" x14ac:dyDescent="0.35">
      <c r="A139" s="14">
        <v>109080</v>
      </c>
      <c r="B139" s="15" t="s">
        <v>507</v>
      </c>
      <c r="C139" s="15">
        <v>4.16</v>
      </c>
      <c r="D139" s="15">
        <v>101</v>
      </c>
      <c r="E139" s="15">
        <v>704</v>
      </c>
      <c r="F139" s="15">
        <v>0</v>
      </c>
      <c r="G139" s="15">
        <v>0</v>
      </c>
      <c r="H139" s="15">
        <v>0</v>
      </c>
      <c r="I139" s="16">
        <v>0</v>
      </c>
      <c r="J139" s="15">
        <f t="shared" si="6"/>
        <v>0</v>
      </c>
      <c r="K139" s="15">
        <f t="shared" si="7"/>
        <v>0</v>
      </c>
      <c r="L139" s="15">
        <v>-6.2500000000000003E-3</v>
      </c>
      <c r="M139" s="15"/>
      <c r="N139" s="17">
        <f t="shared" si="8"/>
        <v>0</v>
      </c>
    </row>
    <row r="140" spans="1:14" ht="13.5" x14ac:dyDescent="0.35">
      <c r="A140" s="14">
        <v>109321</v>
      </c>
      <c r="B140" s="15" t="s">
        <v>510</v>
      </c>
      <c r="C140" s="15">
        <v>13.8</v>
      </c>
      <c r="D140" s="15">
        <v>101</v>
      </c>
      <c r="E140" s="15">
        <v>704</v>
      </c>
      <c r="F140" s="15">
        <v>0</v>
      </c>
      <c r="G140" s="15">
        <v>0</v>
      </c>
      <c r="H140" s="15">
        <v>0</v>
      </c>
      <c r="I140" s="16">
        <v>0</v>
      </c>
      <c r="J140" s="15">
        <f t="shared" si="6"/>
        <v>0</v>
      </c>
      <c r="K140" s="15">
        <f t="shared" si="7"/>
        <v>0</v>
      </c>
      <c r="L140" s="15">
        <v>-6.1599999999999997E-3</v>
      </c>
      <c r="M140" s="15"/>
      <c r="N140" s="17">
        <f t="shared" si="8"/>
        <v>0</v>
      </c>
    </row>
    <row r="141" spans="1:14" ht="13.5" x14ac:dyDescent="0.35">
      <c r="A141" s="14">
        <v>108905</v>
      </c>
      <c r="B141" s="15" t="s">
        <v>511</v>
      </c>
      <c r="C141" s="15">
        <v>0.65</v>
      </c>
      <c r="D141" s="15">
        <v>101</v>
      </c>
      <c r="E141" s="15">
        <v>704</v>
      </c>
      <c r="F141" s="15">
        <v>12</v>
      </c>
      <c r="G141" s="15">
        <v>0</v>
      </c>
      <c r="H141" s="15">
        <v>12</v>
      </c>
      <c r="I141" s="16">
        <v>12</v>
      </c>
      <c r="J141" s="15">
        <f t="shared" si="6"/>
        <v>0</v>
      </c>
      <c r="K141" s="15">
        <f t="shared" si="7"/>
        <v>0</v>
      </c>
      <c r="L141" s="15">
        <v>-6.1500000000000001E-3</v>
      </c>
      <c r="M141" s="15"/>
      <c r="N141" s="17">
        <f t="shared" si="8"/>
        <v>0</v>
      </c>
    </row>
    <row r="142" spans="1:14" ht="13.5" x14ac:dyDescent="0.35">
      <c r="A142" s="14">
        <v>108895</v>
      </c>
      <c r="B142" s="15" t="s">
        <v>508</v>
      </c>
      <c r="C142" s="15">
        <v>13.2</v>
      </c>
      <c r="D142" s="15">
        <v>101</v>
      </c>
      <c r="E142" s="15">
        <v>704</v>
      </c>
      <c r="F142" s="15">
        <v>0</v>
      </c>
      <c r="G142" s="15">
        <v>0</v>
      </c>
      <c r="H142" s="15">
        <v>0</v>
      </c>
      <c r="I142" s="16">
        <v>0</v>
      </c>
      <c r="J142" s="15">
        <f t="shared" si="6"/>
        <v>0</v>
      </c>
      <c r="K142" s="15">
        <f t="shared" si="7"/>
        <v>0</v>
      </c>
      <c r="L142" s="15">
        <v>-6.1199999999999996E-3</v>
      </c>
      <c r="M142" s="15"/>
      <c r="N142" s="17">
        <f t="shared" si="8"/>
        <v>0</v>
      </c>
    </row>
    <row r="143" spans="1:14" ht="13.5" x14ac:dyDescent="0.35">
      <c r="A143" s="14">
        <v>996240</v>
      </c>
      <c r="B143" s="15" t="s">
        <v>362</v>
      </c>
      <c r="C143" s="15">
        <v>115</v>
      </c>
      <c r="D143" s="15">
        <v>101</v>
      </c>
      <c r="E143" s="15">
        <v>1330</v>
      </c>
      <c r="F143" s="15">
        <v>0</v>
      </c>
      <c r="G143" s="15">
        <v>0</v>
      </c>
      <c r="H143" s="15">
        <v>0</v>
      </c>
      <c r="I143" s="16">
        <v>0</v>
      </c>
      <c r="J143" s="15">
        <f t="shared" si="6"/>
        <v>0</v>
      </c>
      <c r="K143" s="15">
        <f t="shared" si="7"/>
        <v>0</v>
      </c>
      <c r="L143" s="15">
        <v>-6.0800000000000003E-3</v>
      </c>
      <c r="M143" s="15"/>
      <c r="N143" s="17">
        <f t="shared" si="8"/>
        <v>0</v>
      </c>
    </row>
    <row r="144" spans="1:14" ht="13.5" x14ac:dyDescent="0.35">
      <c r="A144" s="14">
        <v>105731</v>
      </c>
      <c r="B144" s="15" t="s">
        <v>573</v>
      </c>
      <c r="C144" s="15">
        <v>0.69</v>
      </c>
      <c r="D144" s="15">
        <v>101</v>
      </c>
      <c r="E144" s="15">
        <v>684</v>
      </c>
      <c r="F144" s="15">
        <v>0</v>
      </c>
      <c r="G144" s="15">
        <v>0</v>
      </c>
      <c r="H144" s="15">
        <v>0</v>
      </c>
      <c r="I144" s="16">
        <v>0</v>
      </c>
      <c r="J144" s="15">
        <f t="shared" si="6"/>
        <v>0</v>
      </c>
      <c r="K144" s="15">
        <f t="shared" si="7"/>
        <v>0</v>
      </c>
      <c r="L144" s="15">
        <v>-6.0699999999999999E-3</v>
      </c>
      <c r="M144" s="15"/>
      <c r="N144" s="17">
        <f t="shared" si="8"/>
        <v>0</v>
      </c>
    </row>
    <row r="145" spans="1:14" ht="13.5" x14ac:dyDescent="0.35">
      <c r="A145" s="14">
        <v>994895</v>
      </c>
      <c r="B145" s="15" t="s">
        <v>574</v>
      </c>
      <c r="C145" s="15">
        <v>115</v>
      </c>
      <c r="D145" s="15">
        <v>101</v>
      </c>
      <c r="E145" s="15">
        <v>680</v>
      </c>
      <c r="F145" s="15">
        <v>28.4</v>
      </c>
      <c r="G145" s="15">
        <v>0</v>
      </c>
      <c r="H145" s="15">
        <v>28.4</v>
      </c>
      <c r="I145" s="16">
        <v>28.4</v>
      </c>
      <c r="J145" s="15">
        <f t="shared" si="6"/>
        <v>0</v>
      </c>
      <c r="K145" s="15">
        <f t="shared" si="7"/>
        <v>0</v>
      </c>
      <c r="L145" s="15">
        <v>-6.0699999999999999E-3</v>
      </c>
      <c r="M145" s="15"/>
      <c r="N145" s="17">
        <f t="shared" si="8"/>
        <v>0</v>
      </c>
    </row>
    <row r="146" spans="1:14" ht="13.5" x14ac:dyDescent="0.35">
      <c r="A146" s="14">
        <v>109234</v>
      </c>
      <c r="B146" s="15" t="s">
        <v>514</v>
      </c>
      <c r="C146" s="15">
        <v>4.16</v>
      </c>
      <c r="D146" s="15">
        <v>101</v>
      </c>
      <c r="E146" s="15">
        <v>704</v>
      </c>
      <c r="F146" s="15">
        <v>0</v>
      </c>
      <c r="G146" s="15">
        <v>0</v>
      </c>
      <c r="H146" s="15">
        <v>0</v>
      </c>
      <c r="I146" s="16">
        <v>0</v>
      </c>
      <c r="J146" s="15">
        <f t="shared" si="6"/>
        <v>0</v>
      </c>
      <c r="K146" s="15">
        <f t="shared" si="7"/>
        <v>0</v>
      </c>
      <c r="L146" s="15">
        <v>-6.0600000000000003E-3</v>
      </c>
      <c r="M146" s="15"/>
      <c r="N146" s="17">
        <f t="shared" si="8"/>
        <v>0</v>
      </c>
    </row>
    <row r="147" spans="1:14" ht="13.5" x14ac:dyDescent="0.35">
      <c r="A147" s="14">
        <v>993036</v>
      </c>
      <c r="B147" s="15" t="s">
        <v>250</v>
      </c>
      <c r="C147" s="15">
        <v>69</v>
      </c>
      <c r="D147" s="15">
        <v>101</v>
      </c>
      <c r="E147" s="15">
        <v>1100</v>
      </c>
      <c r="F147" s="15">
        <v>9.6999999999999993</v>
      </c>
      <c r="G147" s="15">
        <v>0</v>
      </c>
      <c r="H147" s="15">
        <v>9.6999999999999993</v>
      </c>
      <c r="I147" s="16">
        <v>9.6999999999999993</v>
      </c>
      <c r="J147" s="15">
        <f t="shared" si="6"/>
        <v>0</v>
      </c>
      <c r="K147" s="15">
        <f t="shared" si="7"/>
        <v>0</v>
      </c>
      <c r="L147" s="15">
        <v>-6.0600000000000003E-3</v>
      </c>
      <c r="M147" s="15"/>
      <c r="N147" s="17">
        <f t="shared" si="8"/>
        <v>0</v>
      </c>
    </row>
    <row r="148" spans="1:14" ht="13.5" x14ac:dyDescent="0.35">
      <c r="A148" s="14">
        <v>993047</v>
      </c>
      <c r="B148" s="15" t="s">
        <v>251</v>
      </c>
      <c r="C148" s="15">
        <v>69</v>
      </c>
      <c r="D148" s="15">
        <v>101</v>
      </c>
      <c r="E148" s="15">
        <v>1100</v>
      </c>
      <c r="F148" s="15">
        <v>8.99</v>
      </c>
      <c r="G148" s="15">
        <v>0</v>
      </c>
      <c r="H148" s="15">
        <v>8.99</v>
      </c>
      <c r="I148" s="16">
        <v>8.99</v>
      </c>
      <c r="J148" s="15">
        <f t="shared" si="6"/>
        <v>0</v>
      </c>
      <c r="K148" s="15">
        <f t="shared" si="7"/>
        <v>0</v>
      </c>
      <c r="L148" s="15">
        <v>-6.0600000000000003E-3</v>
      </c>
      <c r="M148" s="15"/>
      <c r="N148" s="17">
        <f t="shared" si="8"/>
        <v>0</v>
      </c>
    </row>
    <row r="149" spans="1:14" ht="13.5" x14ac:dyDescent="0.35">
      <c r="A149" s="14">
        <v>109277</v>
      </c>
      <c r="B149" s="15" t="s">
        <v>516</v>
      </c>
      <c r="C149" s="15">
        <v>4.16</v>
      </c>
      <c r="D149" s="15">
        <v>101</v>
      </c>
      <c r="E149" s="15">
        <v>704</v>
      </c>
      <c r="F149" s="15">
        <v>0</v>
      </c>
      <c r="G149" s="15">
        <v>0</v>
      </c>
      <c r="H149" s="15">
        <v>0</v>
      </c>
      <c r="I149" s="16">
        <v>0</v>
      </c>
      <c r="J149" s="15">
        <f t="shared" si="6"/>
        <v>0</v>
      </c>
      <c r="K149" s="15">
        <f t="shared" si="7"/>
        <v>0</v>
      </c>
      <c r="L149" s="15">
        <v>-6.0400000000000002E-3</v>
      </c>
      <c r="M149" s="15"/>
      <c r="N149" s="17">
        <f t="shared" si="8"/>
        <v>0</v>
      </c>
    </row>
    <row r="150" spans="1:14" ht="13.5" x14ac:dyDescent="0.35">
      <c r="A150" s="14">
        <v>113907</v>
      </c>
      <c r="B150" s="15" t="s">
        <v>178</v>
      </c>
      <c r="C150" s="15">
        <v>69</v>
      </c>
      <c r="D150" s="15">
        <v>101</v>
      </c>
      <c r="E150" s="15">
        <v>1214</v>
      </c>
      <c r="F150" s="15">
        <v>0</v>
      </c>
      <c r="G150" s="15">
        <v>0</v>
      </c>
      <c r="H150" s="15">
        <v>0</v>
      </c>
      <c r="I150" s="16">
        <v>0</v>
      </c>
      <c r="J150" s="15">
        <f t="shared" si="6"/>
        <v>0</v>
      </c>
      <c r="K150" s="15">
        <f t="shared" si="7"/>
        <v>0</v>
      </c>
      <c r="L150" s="15">
        <v>-6.0099999999999997E-3</v>
      </c>
      <c r="M150" s="15"/>
      <c r="N150" s="17">
        <f t="shared" si="8"/>
        <v>0</v>
      </c>
    </row>
    <row r="151" spans="1:14" ht="13.5" x14ac:dyDescent="0.35">
      <c r="A151" s="14">
        <v>997560</v>
      </c>
      <c r="B151" s="15" t="s">
        <v>513</v>
      </c>
      <c r="C151" s="15">
        <v>115</v>
      </c>
      <c r="D151" s="15">
        <v>101</v>
      </c>
      <c r="E151" s="15">
        <v>700</v>
      </c>
      <c r="F151" s="15">
        <v>25.58</v>
      </c>
      <c r="G151" s="15">
        <v>0</v>
      </c>
      <c r="H151" s="15">
        <v>25.58</v>
      </c>
      <c r="I151" s="16">
        <v>25.58</v>
      </c>
      <c r="J151" s="15">
        <f t="shared" si="6"/>
        <v>0</v>
      </c>
      <c r="K151" s="15">
        <f t="shared" si="7"/>
        <v>0</v>
      </c>
      <c r="L151" s="15">
        <v>-5.9899999999999997E-3</v>
      </c>
      <c r="M151" s="15"/>
      <c r="N151" s="17">
        <f t="shared" si="8"/>
        <v>0</v>
      </c>
    </row>
    <row r="152" spans="1:14" ht="13.5" x14ac:dyDescent="0.35">
      <c r="A152" s="14">
        <v>109104</v>
      </c>
      <c r="B152" s="15" t="s">
        <v>515</v>
      </c>
      <c r="C152" s="15">
        <v>4.16</v>
      </c>
      <c r="D152" s="15">
        <v>101</v>
      </c>
      <c r="E152" s="15">
        <v>704</v>
      </c>
      <c r="F152" s="15">
        <v>0</v>
      </c>
      <c r="G152" s="15">
        <v>0</v>
      </c>
      <c r="H152" s="15">
        <v>0</v>
      </c>
      <c r="I152" s="16">
        <v>0</v>
      </c>
      <c r="J152" s="15">
        <f t="shared" si="6"/>
        <v>0</v>
      </c>
      <c r="K152" s="15">
        <f t="shared" si="7"/>
        <v>0</v>
      </c>
      <c r="L152" s="15">
        <v>-5.9699999999999996E-3</v>
      </c>
      <c r="M152" s="15"/>
      <c r="N152" s="17">
        <f t="shared" si="8"/>
        <v>0</v>
      </c>
    </row>
    <row r="153" spans="1:14" ht="13.5" x14ac:dyDescent="0.35">
      <c r="A153" s="14">
        <v>108898</v>
      </c>
      <c r="B153" s="15" t="s">
        <v>518</v>
      </c>
      <c r="C153" s="15">
        <v>0.69</v>
      </c>
      <c r="D153" s="15">
        <v>101</v>
      </c>
      <c r="E153" s="15">
        <v>704</v>
      </c>
      <c r="F153" s="15">
        <v>0</v>
      </c>
      <c r="G153" s="15">
        <v>0</v>
      </c>
      <c r="H153" s="15">
        <v>0</v>
      </c>
      <c r="I153" s="16">
        <v>0</v>
      </c>
      <c r="J153" s="15">
        <f t="shared" si="6"/>
        <v>0</v>
      </c>
      <c r="K153" s="15">
        <f t="shared" si="7"/>
        <v>0</v>
      </c>
      <c r="L153" s="15">
        <v>-5.7800000000000004E-3</v>
      </c>
      <c r="M153" s="15"/>
      <c r="N153" s="17">
        <f t="shared" si="8"/>
        <v>0</v>
      </c>
    </row>
    <row r="154" spans="1:14" ht="13.5" x14ac:dyDescent="0.35">
      <c r="A154" s="14">
        <v>108899</v>
      </c>
      <c r="B154" s="15" t="s">
        <v>519</v>
      </c>
      <c r="C154" s="15">
        <v>0.69</v>
      </c>
      <c r="D154" s="15">
        <v>101</v>
      </c>
      <c r="E154" s="15">
        <v>704</v>
      </c>
      <c r="F154" s="15">
        <v>0</v>
      </c>
      <c r="G154" s="15">
        <v>0</v>
      </c>
      <c r="H154" s="15">
        <v>0</v>
      </c>
      <c r="I154" s="16">
        <v>0</v>
      </c>
      <c r="J154" s="15">
        <f t="shared" si="6"/>
        <v>0</v>
      </c>
      <c r="K154" s="15">
        <f t="shared" si="7"/>
        <v>0</v>
      </c>
      <c r="L154" s="15">
        <v>-5.7800000000000004E-3</v>
      </c>
      <c r="M154" s="15"/>
      <c r="N154" s="17">
        <f t="shared" si="8"/>
        <v>0</v>
      </c>
    </row>
    <row r="155" spans="1:14" ht="13.5" x14ac:dyDescent="0.35">
      <c r="A155" s="14">
        <v>109102</v>
      </c>
      <c r="B155" s="15" t="s">
        <v>517</v>
      </c>
      <c r="C155" s="15">
        <v>7.2</v>
      </c>
      <c r="D155" s="15">
        <v>101</v>
      </c>
      <c r="E155" s="15">
        <v>704</v>
      </c>
      <c r="F155" s="15">
        <v>0</v>
      </c>
      <c r="G155" s="15">
        <v>0</v>
      </c>
      <c r="H155" s="15">
        <v>0</v>
      </c>
      <c r="I155" s="16">
        <v>0</v>
      </c>
      <c r="J155" s="15">
        <f t="shared" si="6"/>
        <v>0</v>
      </c>
      <c r="K155" s="15">
        <f t="shared" si="7"/>
        <v>0</v>
      </c>
      <c r="L155" s="15">
        <v>-5.7800000000000004E-3</v>
      </c>
      <c r="M155" s="15"/>
      <c r="N155" s="17">
        <f t="shared" si="8"/>
        <v>0</v>
      </c>
    </row>
    <row r="156" spans="1:14" ht="13.5" x14ac:dyDescent="0.35">
      <c r="A156" s="14">
        <v>105726</v>
      </c>
      <c r="B156" s="15" t="s">
        <v>575</v>
      </c>
      <c r="C156" s="15">
        <v>2.4</v>
      </c>
      <c r="D156" s="15">
        <v>101</v>
      </c>
      <c r="E156" s="15">
        <v>684</v>
      </c>
      <c r="F156" s="15">
        <v>3.6</v>
      </c>
      <c r="G156" s="15">
        <v>0</v>
      </c>
      <c r="H156" s="15">
        <v>3.6</v>
      </c>
      <c r="I156" s="16">
        <v>3.6</v>
      </c>
      <c r="J156" s="15">
        <f t="shared" si="6"/>
        <v>0</v>
      </c>
      <c r="K156" s="15">
        <f t="shared" si="7"/>
        <v>0</v>
      </c>
      <c r="L156" s="15">
        <v>-5.7499999999999999E-3</v>
      </c>
      <c r="M156" s="15"/>
      <c r="N156" s="17">
        <f t="shared" si="8"/>
        <v>0</v>
      </c>
    </row>
    <row r="157" spans="1:14" ht="13.5" x14ac:dyDescent="0.35">
      <c r="A157" s="14">
        <v>106048</v>
      </c>
      <c r="B157" s="15" t="s">
        <v>521</v>
      </c>
      <c r="C157" s="15">
        <v>2.4</v>
      </c>
      <c r="D157" s="15">
        <v>101</v>
      </c>
      <c r="E157" s="15">
        <v>400</v>
      </c>
      <c r="F157" s="15">
        <v>0</v>
      </c>
      <c r="G157" s="15">
        <v>0</v>
      </c>
      <c r="H157" s="15">
        <v>0</v>
      </c>
      <c r="I157" s="16">
        <v>0</v>
      </c>
      <c r="J157" s="15">
        <f t="shared" si="6"/>
        <v>0</v>
      </c>
      <c r="K157" s="15">
        <f t="shared" si="7"/>
        <v>0</v>
      </c>
      <c r="L157" s="15">
        <v>-5.5900000000000004E-3</v>
      </c>
      <c r="M157" s="15"/>
      <c r="N157" s="17">
        <f t="shared" si="8"/>
        <v>0</v>
      </c>
    </row>
    <row r="158" spans="1:14" ht="13.5" x14ac:dyDescent="0.35">
      <c r="A158" s="14">
        <v>109070</v>
      </c>
      <c r="B158" s="15" t="s">
        <v>522</v>
      </c>
      <c r="C158" s="15">
        <v>4.25</v>
      </c>
      <c r="D158" s="15">
        <v>101</v>
      </c>
      <c r="E158" s="15">
        <v>704</v>
      </c>
      <c r="F158" s="15">
        <v>0</v>
      </c>
      <c r="G158" s="15">
        <v>0</v>
      </c>
      <c r="H158" s="15">
        <v>0</v>
      </c>
      <c r="I158" s="16">
        <v>0</v>
      </c>
      <c r="J158" s="15">
        <f t="shared" si="6"/>
        <v>0</v>
      </c>
      <c r="K158" s="15">
        <f t="shared" si="7"/>
        <v>0</v>
      </c>
      <c r="L158" s="15">
        <v>-5.5900000000000004E-3</v>
      </c>
      <c r="M158" s="15"/>
      <c r="N158" s="17">
        <f t="shared" si="8"/>
        <v>0</v>
      </c>
    </row>
    <row r="159" spans="1:14" ht="13.5" x14ac:dyDescent="0.35">
      <c r="A159" s="14">
        <v>109106</v>
      </c>
      <c r="B159" s="15" t="s">
        <v>520</v>
      </c>
      <c r="C159" s="15">
        <v>2.4</v>
      </c>
      <c r="D159" s="15">
        <v>101</v>
      </c>
      <c r="E159" s="15">
        <v>704</v>
      </c>
      <c r="F159" s="15">
        <v>0</v>
      </c>
      <c r="G159" s="15">
        <v>0</v>
      </c>
      <c r="H159" s="15">
        <v>0</v>
      </c>
      <c r="I159" s="16">
        <v>0</v>
      </c>
      <c r="J159" s="15">
        <f t="shared" si="6"/>
        <v>0</v>
      </c>
      <c r="K159" s="15">
        <f t="shared" si="7"/>
        <v>0</v>
      </c>
      <c r="L159" s="15">
        <v>-5.5900000000000004E-3</v>
      </c>
      <c r="M159" s="15"/>
      <c r="N159" s="17">
        <f t="shared" si="8"/>
        <v>0</v>
      </c>
    </row>
    <row r="160" spans="1:14" ht="13.5" x14ac:dyDescent="0.35">
      <c r="A160" s="14">
        <v>109131</v>
      </c>
      <c r="B160" s="15" t="s">
        <v>523</v>
      </c>
      <c r="C160" s="15">
        <v>2.4</v>
      </c>
      <c r="D160" s="15">
        <v>101</v>
      </c>
      <c r="E160" s="15">
        <v>704</v>
      </c>
      <c r="F160" s="15">
        <v>0</v>
      </c>
      <c r="G160" s="15">
        <v>0</v>
      </c>
      <c r="H160" s="15">
        <v>0</v>
      </c>
      <c r="I160" s="16">
        <v>0</v>
      </c>
      <c r="J160" s="15">
        <f t="shared" si="6"/>
        <v>0</v>
      </c>
      <c r="K160" s="15">
        <f t="shared" si="7"/>
        <v>0</v>
      </c>
      <c r="L160" s="15">
        <v>-5.5900000000000004E-3</v>
      </c>
      <c r="M160" s="15"/>
      <c r="N160" s="17">
        <f t="shared" si="8"/>
        <v>0</v>
      </c>
    </row>
    <row r="161" spans="1:14" ht="13.5" x14ac:dyDescent="0.35">
      <c r="A161" s="14">
        <v>109170</v>
      </c>
      <c r="B161" s="15" t="s">
        <v>524</v>
      </c>
      <c r="C161" s="15">
        <v>13.8</v>
      </c>
      <c r="D161" s="15">
        <v>101</v>
      </c>
      <c r="E161" s="15">
        <v>704</v>
      </c>
      <c r="F161" s="15">
        <v>19</v>
      </c>
      <c r="G161" s="15">
        <v>0</v>
      </c>
      <c r="H161" s="15">
        <v>19</v>
      </c>
      <c r="I161" s="16">
        <v>19</v>
      </c>
      <c r="J161" s="15">
        <f t="shared" si="6"/>
        <v>0</v>
      </c>
      <c r="K161" s="15">
        <f t="shared" si="7"/>
        <v>0</v>
      </c>
      <c r="L161" s="15">
        <v>-5.5900000000000004E-3</v>
      </c>
      <c r="M161" s="15"/>
      <c r="N161" s="17">
        <f t="shared" si="8"/>
        <v>0</v>
      </c>
    </row>
    <row r="162" spans="1:14" ht="13.5" x14ac:dyDescent="0.35">
      <c r="A162" s="14">
        <v>113926</v>
      </c>
      <c r="B162" s="15" t="s">
        <v>182</v>
      </c>
      <c r="C162" s="15">
        <v>4.16</v>
      </c>
      <c r="D162" s="15">
        <v>101</v>
      </c>
      <c r="E162" s="15">
        <v>1220</v>
      </c>
      <c r="F162" s="15">
        <v>16.8</v>
      </c>
      <c r="G162" s="15">
        <v>0</v>
      </c>
      <c r="H162" s="15">
        <v>16.8</v>
      </c>
      <c r="I162" s="16">
        <v>16.8</v>
      </c>
      <c r="J162" s="15">
        <f t="shared" si="6"/>
        <v>0</v>
      </c>
      <c r="K162" s="15">
        <f t="shared" si="7"/>
        <v>0</v>
      </c>
      <c r="L162" s="15">
        <v>-5.5900000000000004E-3</v>
      </c>
      <c r="M162" s="15"/>
      <c r="N162" s="17">
        <f t="shared" si="8"/>
        <v>0</v>
      </c>
    </row>
    <row r="163" spans="1:14" ht="13.5" x14ac:dyDescent="0.35">
      <c r="A163" s="14">
        <v>109248</v>
      </c>
      <c r="B163" s="15" t="s">
        <v>534</v>
      </c>
      <c r="C163" s="15">
        <v>4</v>
      </c>
      <c r="D163" s="15">
        <v>101</v>
      </c>
      <c r="E163" s="15">
        <v>704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6"/>
        <v>0</v>
      </c>
      <c r="K163" s="15">
        <f t="shared" si="7"/>
        <v>0</v>
      </c>
      <c r="L163" s="15">
        <v>-5.5199999999999997E-3</v>
      </c>
      <c r="M163" s="15"/>
      <c r="N163" s="17">
        <f t="shared" si="8"/>
        <v>0</v>
      </c>
    </row>
    <row r="164" spans="1:14" ht="13.5" x14ac:dyDescent="0.35">
      <c r="A164" s="14">
        <v>109252</v>
      </c>
      <c r="B164" s="15" t="s">
        <v>535</v>
      </c>
      <c r="C164" s="15">
        <v>2.4</v>
      </c>
      <c r="D164" s="15">
        <v>101</v>
      </c>
      <c r="E164" s="15">
        <v>704</v>
      </c>
      <c r="F164" s="15">
        <v>0</v>
      </c>
      <c r="G164" s="15">
        <v>0</v>
      </c>
      <c r="H164" s="15">
        <v>0</v>
      </c>
      <c r="I164" s="16">
        <v>0</v>
      </c>
      <c r="J164" s="15">
        <f t="shared" si="6"/>
        <v>0</v>
      </c>
      <c r="K164" s="15">
        <f t="shared" si="7"/>
        <v>0</v>
      </c>
      <c r="L164" s="15">
        <v>-5.5199999999999997E-3</v>
      </c>
      <c r="M164" s="15"/>
      <c r="N164" s="17">
        <f t="shared" si="8"/>
        <v>0</v>
      </c>
    </row>
    <row r="165" spans="1:14" ht="13.5" x14ac:dyDescent="0.35">
      <c r="A165" s="14">
        <v>109253</v>
      </c>
      <c r="B165" s="15" t="s">
        <v>536</v>
      </c>
      <c r="C165" s="15">
        <v>2.2999999999999998</v>
      </c>
      <c r="D165" s="15">
        <v>101</v>
      </c>
      <c r="E165" s="15">
        <v>704</v>
      </c>
      <c r="F165" s="15">
        <v>0</v>
      </c>
      <c r="G165" s="15">
        <v>0</v>
      </c>
      <c r="H165" s="15">
        <v>0</v>
      </c>
      <c r="I165" s="16">
        <v>0</v>
      </c>
      <c r="J165" s="15">
        <f t="shared" si="6"/>
        <v>0</v>
      </c>
      <c r="K165" s="15">
        <f t="shared" si="7"/>
        <v>0</v>
      </c>
      <c r="L165" s="15">
        <v>-5.5199999999999997E-3</v>
      </c>
      <c r="M165" s="15"/>
      <c r="N165" s="17">
        <f t="shared" si="8"/>
        <v>0</v>
      </c>
    </row>
    <row r="166" spans="1:14" ht="13.5" x14ac:dyDescent="0.35">
      <c r="A166" s="14">
        <v>109254</v>
      </c>
      <c r="B166" s="15" t="s">
        <v>537</v>
      </c>
      <c r="C166" s="15">
        <v>2.2999999999999998</v>
      </c>
      <c r="D166" s="15">
        <v>101</v>
      </c>
      <c r="E166" s="15">
        <v>704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6"/>
        <v>0</v>
      </c>
      <c r="K166" s="15">
        <f t="shared" si="7"/>
        <v>0</v>
      </c>
      <c r="L166" s="15">
        <v>-5.5199999999999997E-3</v>
      </c>
      <c r="M166" s="15"/>
      <c r="N166" s="17">
        <f t="shared" si="8"/>
        <v>0</v>
      </c>
    </row>
    <row r="167" spans="1:14" ht="13.5" x14ac:dyDescent="0.35">
      <c r="A167" s="14">
        <v>113341</v>
      </c>
      <c r="B167" s="15" t="s">
        <v>177</v>
      </c>
      <c r="C167" s="15">
        <v>69</v>
      </c>
      <c r="D167" s="15">
        <v>101</v>
      </c>
      <c r="E167" s="15">
        <v>1110</v>
      </c>
      <c r="F167" s="15">
        <v>0</v>
      </c>
      <c r="G167" s="15">
        <v>0</v>
      </c>
      <c r="H167" s="15">
        <v>0</v>
      </c>
      <c r="I167" s="16">
        <v>0</v>
      </c>
      <c r="J167" s="15">
        <f t="shared" si="6"/>
        <v>0</v>
      </c>
      <c r="K167" s="15">
        <f t="shared" si="7"/>
        <v>0</v>
      </c>
      <c r="L167" s="15">
        <v>-5.4400000000000004E-3</v>
      </c>
      <c r="M167" s="15"/>
      <c r="N167" s="17">
        <f t="shared" si="8"/>
        <v>0</v>
      </c>
    </row>
    <row r="168" spans="1:14" ht="13.5" x14ac:dyDescent="0.35">
      <c r="A168" s="14">
        <v>105110</v>
      </c>
      <c r="B168" s="15" t="s">
        <v>541</v>
      </c>
      <c r="C168" s="15">
        <v>0.48</v>
      </c>
      <c r="D168" s="15">
        <v>101</v>
      </c>
      <c r="E168" s="15">
        <v>524</v>
      </c>
      <c r="F168" s="15">
        <v>0</v>
      </c>
      <c r="G168" s="15">
        <v>0</v>
      </c>
      <c r="H168" s="15">
        <v>0</v>
      </c>
      <c r="I168" s="16">
        <v>0</v>
      </c>
      <c r="J168" s="15">
        <f t="shared" si="6"/>
        <v>0</v>
      </c>
      <c r="K168" s="15">
        <f t="shared" si="7"/>
        <v>0</v>
      </c>
      <c r="L168" s="15">
        <v>-5.4000000000000003E-3</v>
      </c>
      <c r="M168" s="15"/>
      <c r="N168" s="17">
        <f t="shared" si="8"/>
        <v>0</v>
      </c>
    </row>
    <row r="169" spans="1:14" ht="13.5" x14ac:dyDescent="0.35">
      <c r="A169" s="14">
        <v>105113</v>
      </c>
      <c r="B169" s="15" t="s">
        <v>542</v>
      </c>
      <c r="C169" s="15">
        <v>1</v>
      </c>
      <c r="D169" s="15">
        <v>101</v>
      </c>
      <c r="E169" s="15">
        <v>524</v>
      </c>
      <c r="F169" s="15">
        <v>6.34</v>
      </c>
      <c r="G169" s="15">
        <v>0</v>
      </c>
      <c r="H169" s="15">
        <v>6.34</v>
      </c>
      <c r="I169" s="16">
        <v>6.34</v>
      </c>
      <c r="J169" s="15">
        <f t="shared" si="6"/>
        <v>0</v>
      </c>
      <c r="K169" s="15">
        <f t="shared" si="7"/>
        <v>0</v>
      </c>
      <c r="L169" s="15">
        <v>-5.4000000000000003E-3</v>
      </c>
      <c r="M169" s="15"/>
      <c r="N169" s="17">
        <f t="shared" si="8"/>
        <v>0</v>
      </c>
    </row>
    <row r="170" spans="1:14" ht="13.5" x14ac:dyDescent="0.35">
      <c r="A170" s="14">
        <v>105117</v>
      </c>
      <c r="B170" s="15" t="s">
        <v>543</v>
      </c>
      <c r="C170" s="15">
        <v>1</v>
      </c>
      <c r="D170" s="15">
        <v>101</v>
      </c>
      <c r="E170" s="15">
        <v>524</v>
      </c>
      <c r="F170" s="15">
        <v>8.15</v>
      </c>
      <c r="G170" s="15">
        <v>0</v>
      </c>
      <c r="H170" s="15">
        <v>8.15</v>
      </c>
      <c r="I170" s="16">
        <v>8.15</v>
      </c>
      <c r="J170" s="15">
        <f t="shared" si="6"/>
        <v>0</v>
      </c>
      <c r="K170" s="15">
        <f t="shared" si="7"/>
        <v>0</v>
      </c>
      <c r="L170" s="15">
        <v>-5.4000000000000003E-3</v>
      </c>
      <c r="M170" s="15"/>
      <c r="N170" s="17">
        <f t="shared" si="8"/>
        <v>0</v>
      </c>
    </row>
    <row r="171" spans="1:14" ht="13.5" x14ac:dyDescent="0.35">
      <c r="A171" s="14">
        <v>105120</v>
      </c>
      <c r="B171" s="15" t="s">
        <v>544</v>
      </c>
      <c r="C171" s="15">
        <v>1</v>
      </c>
      <c r="D171" s="15">
        <v>101</v>
      </c>
      <c r="E171" s="15">
        <v>524</v>
      </c>
      <c r="F171" s="15">
        <v>0.91</v>
      </c>
      <c r="G171" s="15">
        <v>0</v>
      </c>
      <c r="H171" s="15">
        <v>0.91</v>
      </c>
      <c r="I171" s="16">
        <v>0.91</v>
      </c>
      <c r="J171" s="15">
        <f t="shared" si="6"/>
        <v>0</v>
      </c>
      <c r="K171" s="15">
        <f t="shared" si="7"/>
        <v>0</v>
      </c>
      <c r="L171" s="15">
        <v>-5.4000000000000003E-3</v>
      </c>
      <c r="M171" s="15"/>
      <c r="N171" s="17">
        <f t="shared" si="8"/>
        <v>0</v>
      </c>
    </row>
    <row r="172" spans="1:14" ht="13.5" x14ac:dyDescent="0.35">
      <c r="A172" s="14">
        <v>105123</v>
      </c>
      <c r="B172" s="15" t="s">
        <v>545</v>
      </c>
      <c r="C172" s="15">
        <v>1</v>
      </c>
      <c r="D172" s="15">
        <v>101</v>
      </c>
      <c r="E172" s="15">
        <v>524</v>
      </c>
      <c r="F172" s="15">
        <v>0.91</v>
      </c>
      <c r="G172" s="15">
        <v>0</v>
      </c>
      <c r="H172" s="15">
        <v>0.91</v>
      </c>
      <c r="I172" s="16">
        <v>0.91</v>
      </c>
      <c r="J172" s="15">
        <f t="shared" si="6"/>
        <v>0</v>
      </c>
      <c r="K172" s="15">
        <f t="shared" si="7"/>
        <v>0</v>
      </c>
      <c r="L172" s="15">
        <v>-5.4000000000000003E-3</v>
      </c>
      <c r="M172" s="15"/>
      <c r="N172" s="17">
        <f t="shared" si="8"/>
        <v>0</v>
      </c>
    </row>
    <row r="173" spans="1:14" ht="13.5" x14ac:dyDescent="0.35">
      <c r="A173" s="14">
        <v>105125</v>
      </c>
      <c r="B173" s="15" t="s">
        <v>546</v>
      </c>
      <c r="C173" s="15">
        <v>1</v>
      </c>
      <c r="D173" s="15">
        <v>101</v>
      </c>
      <c r="E173" s="15">
        <v>524</v>
      </c>
      <c r="F173" s="15">
        <v>0.91</v>
      </c>
      <c r="G173" s="15">
        <v>0</v>
      </c>
      <c r="H173" s="15">
        <v>0.91</v>
      </c>
      <c r="I173" s="16">
        <v>0.91</v>
      </c>
      <c r="J173" s="15">
        <f t="shared" si="6"/>
        <v>0</v>
      </c>
      <c r="K173" s="15">
        <f t="shared" si="7"/>
        <v>0</v>
      </c>
      <c r="L173" s="15">
        <v>-5.4000000000000003E-3</v>
      </c>
      <c r="M173" s="15"/>
      <c r="N173" s="17">
        <f t="shared" si="8"/>
        <v>0</v>
      </c>
    </row>
    <row r="174" spans="1:14" ht="13.5" x14ac:dyDescent="0.35">
      <c r="A174" s="14">
        <v>105128</v>
      </c>
      <c r="B174" s="15" t="s">
        <v>547</v>
      </c>
      <c r="C174" s="15">
        <v>1</v>
      </c>
      <c r="D174" s="15">
        <v>101</v>
      </c>
      <c r="E174" s="15">
        <v>524</v>
      </c>
      <c r="F174" s="15">
        <v>4.53</v>
      </c>
      <c r="G174" s="15">
        <v>0</v>
      </c>
      <c r="H174" s="15">
        <v>4.53</v>
      </c>
      <c r="I174" s="16">
        <v>4.53</v>
      </c>
      <c r="J174" s="15">
        <f t="shared" si="6"/>
        <v>0</v>
      </c>
      <c r="K174" s="15">
        <f t="shared" si="7"/>
        <v>0</v>
      </c>
      <c r="L174" s="15">
        <v>-5.4000000000000003E-3</v>
      </c>
      <c r="M174" s="15"/>
      <c r="N174" s="17">
        <f t="shared" si="8"/>
        <v>0</v>
      </c>
    </row>
    <row r="175" spans="1:14" ht="13.5" x14ac:dyDescent="0.35">
      <c r="A175" s="14">
        <v>105132</v>
      </c>
      <c r="B175" s="15" t="s">
        <v>548</v>
      </c>
      <c r="C175" s="15">
        <v>1</v>
      </c>
      <c r="D175" s="15">
        <v>101</v>
      </c>
      <c r="E175" s="15">
        <v>524</v>
      </c>
      <c r="F175" s="15">
        <v>0.91</v>
      </c>
      <c r="G175" s="15">
        <v>0</v>
      </c>
      <c r="H175" s="15">
        <v>0.91</v>
      </c>
      <c r="I175" s="16">
        <v>0.91</v>
      </c>
      <c r="J175" s="15">
        <f t="shared" si="6"/>
        <v>0</v>
      </c>
      <c r="K175" s="15">
        <f t="shared" si="7"/>
        <v>0</v>
      </c>
      <c r="L175" s="15">
        <v>-5.4000000000000003E-3</v>
      </c>
      <c r="M175" s="15"/>
      <c r="N175" s="17">
        <f t="shared" si="8"/>
        <v>0</v>
      </c>
    </row>
    <row r="176" spans="1:14" ht="13.5" x14ac:dyDescent="0.35">
      <c r="A176" s="14">
        <v>105135</v>
      </c>
      <c r="B176" s="15" t="s">
        <v>549</v>
      </c>
      <c r="C176" s="15">
        <v>1</v>
      </c>
      <c r="D176" s="15">
        <v>101</v>
      </c>
      <c r="E176" s="15">
        <v>524</v>
      </c>
      <c r="F176" s="15">
        <v>0.91</v>
      </c>
      <c r="G176" s="15">
        <v>0</v>
      </c>
      <c r="H176" s="15">
        <v>0.91</v>
      </c>
      <c r="I176" s="16">
        <v>0.91</v>
      </c>
      <c r="J176" s="15">
        <f t="shared" si="6"/>
        <v>0</v>
      </c>
      <c r="K176" s="15">
        <f t="shared" si="7"/>
        <v>0</v>
      </c>
      <c r="L176" s="15">
        <v>-5.4000000000000003E-3</v>
      </c>
      <c r="M176" s="15"/>
      <c r="N176" s="17">
        <f t="shared" si="8"/>
        <v>0</v>
      </c>
    </row>
    <row r="177" spans="1:14" ht="13.5" x14ac:dyDescent="0.35">
      <c r="A177" s="14">
        <v>105138</v>
      </c>
      <c r="B177" s="15" t="s">
        <v>550</v>
      </c>
      <c r="C177" s="15">
        <v>1</v>
      </c>
      <c r="D177" s="15">
        <v>101</v>
      </c>
      <c r="E177" s="15">
        <v>524</v>
      </c>
      <c r="F177" s="15">
        <v>0.91</v>
      </c>
      <c r="G177" s="15">
        <v>0</v>
      </c>
      <c r="H177" s="15">
        <v>0.91</v>
      </c>
      <c r="I177" s="16">
        <v>0.91</v>
      </c>
      <c r="J177" s="15">
        <f t="shared" si="6"/>
        <v>0</v>
      </c>
      <c r="K177" s="15">
        <f t="shared" si="7"/>
        <v>0</v>
      </c>
      <c r="L177" s="15">
        <v>-5.4000000000000003E-3</v>
      </c>
      <c r="M177" s="15"/>
      <c r="N177" s="17">
        <f t="shared" si="8"/>
        <v>0</v>
      </c>
    </row>
    <row r="178" spans="1:14" ht="13.5" x14ac:dyDescent="0.35">
      <c r="A178" s="14">
        <v>105140</v>
      </c>
      <c r="B178" s="15" t="s">
        <v>551</v>
      </c>
      <c r="C178" s="15">
        <v>1</v>
      </c>
      <c r="D178" s="15">
        <v>101</v>
      </c>
      <c r="E178" s="15">
        <v>524</v>
      </c>
      <c r="F178" s="15">
        <v>0.91</v>
      </c>
      <c r="G178" s="15">
        <v>0</v>
      </c>
      <c r="H178" s="15">
        <v>0.91</v>
      </c>
      <c r="I178" s="16">
        <v>0.91</v>
      </c>
      <c r="J178" s="15">
        <f t="shared" si="6"/>
        <v>0</v>
      </c>
      <c r="K178" s="15">
        <f t="shared" si="7"/>
        <v>0</v>
      </c>
      <c r="L178" s="15">
        <v>-5.4000000000000003E-3</v>
      </c>
      <c r="M178" s="15"/>
      <c r="N178" s="17">
        <f t="shared" si="8"/>
        <v>0</v>
      </c>
    </row>
    <row r="179" spans="1:14" ht="13.5" x14ac:dyDescent="0.35">
      <c r="A179" s="14">
        <v>105143</v>
      </c>
      <c r="B179" s="15" t="s">
        <v>552</v>
      </c>
      <c r="C179" s="15">
        <v>1</v>
      </c>
      <c r="D179" s="15">
        <v>101</v>
      </c>
      <c r="E179" s="15">
        <v>524</v>
      </c>
      <c r="F179" s="15">
        <v>0.91</v>
      </c>
      <c r="G179" s="15">
        <v>0</v>
      </c>
      <c r="H179" s="15">
        <v>0.91</v>
      </c>
      <c r="I179" s="16">
        <v>0.91</v>
      </c>
      <c r="J179" s="15">
        <f t="shared" si="6"/>
        <v>0</v>
      </c>
      <c r="K179" s="15">
        <f t="shared" si="7"/>
        <v>0</v>
      </c>
      <c r="L179" s="15">
        <v>-5.4000000000000003E-3</v>
      </c>
      <c r="M179" s="15"/>
      <c r="N179" s="17">
        <f t="shared" si="8"/>
        <v>0</v>
      </c>
    </row>
    <row r="180" spans="1:14" ht="13.5" x14ac:dyDescent="0.35">
      <c r="A180" s="14">
        <v>105145</v>
      </c>
      <c r="B180" s="15" t="s">
        <v>553</v>
      </c>
      <c r="C180" s="15">
        <v>1</v>
      </c>
      <c r="D180" s="15">
        <v>101</v>
      </c>
      <c r="E180" s="15">
        <v>524</v>
      </c>
      <c r="F180" s="15">
        <v>0.91</v>
      </c>
      <c r="G180" s="15">
        <v>0</v>
      </c>
      <c r="H180" s="15">
        <v>0.91</v>
      </c>
      <c r="I180" s="16">
        <v>0.91</v>
      </c>
      <c r="J180" s="15">
        <f t="shared" si="6"/>
        <v>0</v>
      </c>
      <c r="K180" s="15">
        <f t="shared" si="7"/>
        <v>0</v>
      </c>
      <c r="L180" s="15">
        <v>-5.4000000000000003E-3</v>
      </c>
      <c r="M180" s="15"/>
      <c r="N180" s="17">
        <f t="shared" si="8"/>
        <v>0</v>
      </c>
    </row>
    <row r="181" spans="1:14" ht="13.5" x14ac:dyDescent="0.35">
      <c r="A181" s="14">
        <v>105147</v>
      </c>
      <c r="B181" s="15" t="s">
        <v>554</v>
      </c>
      <c r="C181" s="15">
        <v>1</v>
      </c>
      <c r="D181" s="15">
        <v>101</v>
      </c>
      <c r="E181" s="15">
        <v>524</v>
      </c>
      <c r="F181" s="15">
        <v>0.91</v>
      </c>
      <c r="G181" s="15">
        <v>0</v>
      </c>
      <c r="H181" s="15">
        <v>0.91</v>
      </c>
      <c r="I181" s="16">
        <v>0.91</v>
      </c>
      <c r="J181" s="15">
        <f t="shared" si="6"/>
        <v>0</v>
      </c>
      <c r="K181" s="15">
        <f t="shared" si="7"/>
        <v>0</v>
      </c>
      <c r="L181" s="15">
        <v>-5.4000000000000003E-3</v>
      </c>
      <c r="M181" s="15"/>
      <c r="N181" s="17">
        <f t="shared" si="8"/>
        <v>0</v>
      </c>
    </row>
    <row r="182" spans="1:14" ht="13.5" x14ac:dyDescent="0.35">
      <c r="A182" s="14">
        <v>105149</v>
      </c>
      <c r="B182" s="15" t="s">
        <v>555</v>
      </c>
      <c r="C182" s="15">
        <v>1</v>
      </c>
      <c r="D182" s="15">
        <v>101</v>
      </c>
      <c r="E182" s="15">
        <v>524</v>
      </c>
      <c r="F182" s="15">
        <v>0.91</v>
      </c>
      <c r="G182" s="15">
        <v>0</v>
      </c>
      <c r="H182" s="15">
        <v>0.91</v>
      </c>
      <c r="I182" s="16">
        <v>0.91</v>
      </c>
      <c r="J182" s="15">
        <f t="shared" si="6"/>
        <v>0</v>
      </c>
      <c r="K182" s="15">
        <f t="shared" si="7"/>
        <v>0</v>
      </c>
      <c r="L182" s="15">
        <v>-5.4000000000000003E-3</v>
      </c>
      <c r="M182" s="15"/>
      <c r="N182" s="17">
        <f t="shared" si="8"/>
        <v>0</v>
      </c>
    </row>
    <row r="183" spans="1:14" ht="13.5" x14ac:dyDescent="0.35">
      <c r="A183" s="14">
        <v>105151</v>
      </c>
      <c r="B183" s="15" t="s">
        <v>556</v>
      </c>
      <c r="C183" s="15">
        <v>1</v>
      </c>
      <c r="D183" s="15">
        <v>101</v>
      </c>
      <c r="E183" s="15">
        <v>524</v>
      </c>
      <c r="F183" s="15">
        <v>0.91</v>
      </c>
      <c r="G183" s="15">
        <v>0</v>
      </c>
      <c r="H183" s="15">
        <v>0.91</v>
      </c>
      <c r="I183" s="16">
        <v>0.91</v>
      </c>
      <c r="J183" s="15">
        <f t="shared" si="6"/>
        <v>0</v>
      </c>
      <c r="K183" s="15">
        <f t="shared" si="7"/>
        <v>0</v>
      </c>
      <c r="L183" s="15">
        <v>-5.4000000000000003E-3</v>
      </c>
      <c r="M183" s="15"/>
      <c r="N183" s="17">
        <f t="shared" si="8"/>
        <v>0</v>
      </c>
    </row>
    <row r="184" spans="1:14" ht="13.5" x14ac:dyDescent="0.35">
      <c r="A184" s="14">
        <v>105152</v>
      </c>
      <c r="B184" s="15" t="s">
        <v>557</v>
      </c>
      <c r="C184" s="15">
        <v>6.6</v>
      </c>
      <c r="D184" s="15">
        <v>101</v>
      </c>
      <c r="E184" s="15">
        <v>523</v>
      </c>
      <c r="F184" s="15">
        <v>17.600000000000001</v>
      </c>
      <c r="G184" s="15">
        <v>0</v>
      </c>
      <c r="H184" s="15">
        <v>17.600000000000001</v>
      </c>
      <c r="I184" s="16">
        <v>17.600000000000001</v>
      </c>
      <c r="J184" s="15">
        <f t="shared" si="6"/>
        <v>0</v>
      </c>
      <c r="K184" s="15">
        <f t="shared" si="7"/>
        <v>0</v>
      </c>
      <c r="L184" s="15">
        <v>-5.4000000000000003E-3</v>
      </c>
      <c r="M184" s="15"/>
      <c r="N184" s="17">
        <f t="shared" si="8"/>
        <v>0</v>
      </c>
    </row>
    <row r="185" spans="1:14" ht="13.5" x14ac:dyDescent="0.35">
      <c r="A185" s="14">
        <v>105180</v>
      </c>
      <c r="B185" s="15" t="s">
        <v>558</v>
      </c>
      <c r="C185" s="15">
        <v>4.16</v>
      </c>
      <c r="D185" s="15">
        <v>101</v>
      </c>
      <c r="E185" s="15">
        <v>524</v>
      </c>
      <c r="F185" s="15">
        <v>9.6</v>
      </c>
      <c r="G185" s="15">
        <v>0</v>
      </c>
      <c r="H185" s="15">
        <v>9.6</v>
      </c>
      <c r="I185" s="16">
        <v>9.6</v>
      </c>
      <c r="J185" s="15">
        <f t="shared" si="6"/>
        <v>0</v>
      </c>
      <c r="K185" s="15">
        <f t="shared" si="7"/>
        <v>0</v>
      </c>
      <c r="L185" s="15">
        <v>-5.4000000000000003E-3</v>
      </c>
      <c r="M185" s="15"/>
      <c r="N185" s="17">
        <f t="shared" si="8"/>
        <v>0</v>
      </c>
    </row>
    <row r="186" spans="1:14" ht="13.5" x14ac:dyDescent="0.35">
      <c r="A186" s="14">
        <v>105188</v>
      </c>
      <c r="B186" s="15" t="s">
        <v>559</v>
      </c>
      <c r="C186" s="15">
        <v>13.8</v>
      </c>
      <c r="D186" s="15">
        <v>101</v>
      </c>
      <c r="E186" s="15">
        <v>523</v>
      </c>
      <c r="F186" s="15">
        <v>65.38</v>
      </c>
      <c r="G186" s="15">
        <v>0</v>
      </c>
      <c r="H186" s="15">
        <v>65.38</v>
      </c>
      <c r="I186" s="16">
        <v>65.38</v>
      </c>
      <c r="J186" s="15">
        <f t="shared" si="6"/>
        <v>0</v>
      </c>
      <c r="K186" s="15">
        <f t="shared" si="7"/>
        <v>0</v>
      </c>
      <c r="L186" s="15">
        <v>-5.4000000000000003E-3</v>
      </c>
      <c r="M186" s="15"/>
      <c r="N186" s="17">
        <f t="shared" si="8"/>
        <v>0</v>
      </c>
    </row>
    <row r="187" spans="1:14" ht="13.5" x14ac:dyDescent="0.35">
      <c r="A187" s="14">
        <v>105193</v>
      </c>
      <c r="B187" s="15" t="s">
        <v>560</v>
      </c>
      <c r="C187" s="15">
        <v>23</v>
      </c>
      <c r="D187" s="15">
        <v>101</v>
      </c>
      <c r="E187" s="15">
        <v>524</v>
      </c>
      <c r="F187" s="15">
        <v>25</v>
      </c>
      <c r="G187" s="15">
        <v>0</v>
      </c>
      <c r="H187" s="15">
        <v>25</v>
      </c>
      <c r="I187" s="16">
        <v>25</v>
      </c>
      <c r="J187" s="15">
        <f t="shared" si="6"/>
        <v>0</v>
      </c>
      <c r="K187" s="15">
        <f t="shared" si="7"/>
        <v>0</v>
      </c>
      <c r="L187" s="15">
        <v>-5.4000000000000003E-3</v>
      </c>
      <c r="M187" s="15"/>
      <c r="N187" s="17">
        <f t="shared" si="8"/>
        <v>0</v>
      </c>
    </row>
    <row r="188" spans="1:14" ht="13.5" x14ac:dyDescent="0.35">
      <c r="A188" s="14">
        <v>105194</v>
      </c>
      <c r="B188" s="15" t="s">
        <v>561</v>
      </c>
      <c r="C188" s="15">
        <v>2.2999999999999998</v>
      </c>
      <c r="D188" s="15">
        <v>101</v>
      </c>
      <c r="E188" s="15">
        <v>524</v>
      </c>
      <c r="F188" s="15">
        <v>2.0499999999999998</v>
      </c>
      <c r="G188" s="15">
        <v>0</v>
      </c>
      <c r="H188" s="15">
        <v>2.0499999999999998</v>
      </c>
      <c r="I188" s="16">
        <v>2.0499999999999998</v>
      </c>
      <c r="J188" s="15">
        <f t="shared" si="6"/>
        <v>0</v>
      </c>
      <c r="K188" s="15">
        <f t="shared" si="7"/>
        <v>0</v>
      </c>
      <c r="L188" s="15">
        <v>-5.4000000000000003E-3</v>
      </c>
      <c r="M188" s="15"/>
      <c r="N188" s="17">
        <f t="shared" si="8"/>
        <v>0</v>
      </c>
    </row>
    <row r="189" spans="1:14" ht="13.5" x14ac:dyDescent="0.35">
      <c r="A189" s="14">
        <v>105197</v>
      </c>
      <c r="B189" s="15" t="s">
        <v>562</v>
      </c>
      <c r="C189" s="15">
        <v>0.69</v>
      </c>
      <c r="D189" s="15">
        <v>101</v>
      </c>
      <c r="E189" s="15">
        <v>523</v>
      </c>
      <c r="F189" s="15">
        <v>2.5</v>
      </c>
      <c r="G189" s="15">
        <v>0</v>
      </c>
      <c r="H189" s="15">
        <v>2.5</v>
      </c>
      <c r="I189" s="16">
        <v>2.5</v>
      </c>
      <c r="J189" s="15">
        <f t="shared" si="6"/>
        <v>0</v>
      </c>
      <c r="K189" s="15">
        <f t="shared" si="7"/>
        <v>0</v>
      </c>
      <c r="L189" s="15">
        <v>-5.4000000000000003E-3</v>
      </c>
      <c r="M189" s="15"/>
      <c r="N189" s="17">
        <f t="shared" si="8"/>
        <v>0</v>
      </c>
    </row>
    <row r="190" spans="1:14" ht="13.5" x14ac:dyDescent="0.35">
      <c r="A190" s="14">
        <v>105206</v>
      </c>
      <c r="B190" s="15" t="s">
        <v>563</v>
      </c>
      <c r="C190" s="15">
        <v>13.2</v>
      </c>
      <c r="D190" s="15">
        <v>101</v>
      </c>
      <c r="E190" s="15">
        <v>524</v>
      </c>
      <c r="F190" s="15">
        <v>14.1</v>
      </c>
      <c r="G190" s="15">
        <v>0</v>
      </c>
      <c r="H190" s="15">
        <v>14.1</v>
      </c>
      <c r="I190" s="16">
        <v>14.1</v>
      </c>
      <c r="J190" s="15">
        <f t="shared" si="6"/>
        <v>0</v>
      </c>
      <c r="K190" s="15">
        <f t="shared" si="7"/>
        <v>0</v>
      </c>
      <c r="L190" s="15">
        <v>-5.4000000000000003E-3</v>
      </c>
      <c r="M190" s="15"/>
      <c r="N190" s="17">
        <f t="shared" si="8"/>
        <v>0</v>
      </c>
    </row>
    <row r="191" spans="1:14" ht="13.5" x14ac:dyDescent="0.35">
      <c r="A191" s="14">
        <v>105219</v>
      </c>
      <c r="B191" s="15" t="s">
        <v>564</v>
      </c>
      <c r="C191" s="15">
        <v>13.8</v>
      </c>
      <c r="D191" s="15">
        <v>101</v>
      </c>
      <c r="E191" s="15">
        <v>524</v>
      </c>
      <c r="F191" s="15">
        <v>15.75</v>
      </c>
      <c r="G191" s="15">
        <v>0</v>
      </c>
      <c r="H191" s="15">
        <v>15.75</v>
      </c>
      <c r="I191" s="16">
        <v>15.75</v>
      </c>
      <c r="J191" s="15">
        <f t="shared" si="6"/>
        <v>0</v>
      </c>
      <c r="K191" s="15">
        <f t="shared" si="7"/>
        <v>0</v>
      </c>
      <c r="L191" s="15">
        <v>-5.4000000000000003E-3</v>
      </c>
      <c r="M191" s="15"/>
      <c r="N191" s="17">
        <f t="shared" si="8"/>
        <v>0</v>
      </c>
    </row>
    <row r="192" spans="1:14" ht="13.5" x14ac:dyDescent="0.35">
      <c r="A192" s="14">
        <v>105221</v>
      </c>
      <c r="B192" s="15" t="s">
        <v>565</v>
      </c>
      <c r="C192" s="15">
        <v>13.8</v>
      </c>
      <c r="D192" s="15">
        <v>101</v>
      </c>
      <c r="E192" s="15">
        <v>524</v>
      </c>
      <c r="F192" s="15">
        <v>18</v>
      </c>
      <c r="G192" s="15">
        <v>0</v>
      </c>
      <c r="H192" s="15">
        <v>18</v>
      </c>
      <c r="I192" s="16">
        <v>18</v>
      </c>
      <c r="J192" s="15">
        <f t="shared" si="6"/>
        <v>0</v>
      </c>
      <c r="K192" s="15">
        <f t="shared" si="7"/>
        <v>0</v>
      </c>
      <c r="L192" s="15">
        <v>-5.4000000000000003E-3</v>
      </c>
      <c r="M192" s="15"/>
      <c r="N192" s="17">
        <f t="shared" si="8"/>
        <v>0</v>
      </c>
    </row>
    <row r="193" spans="1:14" ht="13.5" x14ac:dyDescent="0.35">
      <c r="A193" s="14">
        <v>994210</v>
      </c>
      <c r="B193" s="15" t="s">
        <v>566</v>
      </c>
      <c r="C193" s="15">
        <v>115</v>
      </c>
      <c r="D193" s="15">
        <v>101</v>
      </c>
      <c r="E193" s="15">
        <v>520</v>
      </c>
      <c r="F193" s="15">
        <v>45</v>
      </c>
      <c r="G193" s="15">
        <v>0</v>
      </c>
      <c r="H193" s="15">
        <v>45</v>
      </c>
      <c r="I193" s="16">
        <v>45</v>
      </c>
      <c r="J193" s="15">
        <f t="shared" si="6"/>
        <v>0</v>
      </c>
      <c r="K193" s="15">
        <f t="shared" si="7"/>
        <v>0</v>
      </c>
      <c r="L193" s="15">
        <v>-5.4000000000000003E-3</v>
      </c>
      <c r="M193" s="15"/>
      <c r="N193" s="17">
        <f t="shared" si="8"/>
        <v>0</v>
      </c>
    </row>
    <row r="194" spans="1:14" ht="13.5" x14ac:dyDescent="0.35">
      <c r="A194" s="14">
        <v>994220</v>
      </c>
      <c r="B194" s="15" t="s">
        <v>567</v>
      </c>
      <c r="C194" s="15">
        <v>115</v>
      </c>
      <c r="D194" s="15">
        <v>101</v>
      </c>
      <c r="E194" s="15">
        <v>520</v>
      </c>
      <c r="F194" s="15">
        <v>15</v>
      </c>
      <c r="G194" s="15">
        <v>0</v>
      </c>
      <c r="H194" s="15">
        <v>15</v>
      </c>
      <c r="I194" s="16">
        <v>15</v>
      </c>
      <c r="J194" s="15">
        <f t="shared" si="6"/>
        <v>0</v>
      </c>
      <c r="K194" s="15">
        <f t="shared" si="7"/>
        <v>0</v>
      </c>
      <c r="L194" s="15">
        <v>-5.4000000000000003E-3</v>
      </c>
      <c r="M194" s="15"/>
      <c r="N194" s="17">
        <f t="shared" si="8"/>
        <v>0</v>
      </c>
    </row>
    <row r="195" spans="1:14" ht="13.5" x14ac:dyDescent="0.35">
      <c r="A195" s="14">
        <v>994231</v>
      </c>
      <c r="B195" s="15" t="s">
        <v>568</v>
      </c>
      <c r="C195" s="15">
        <v>115</v>
      </c>
      <c r="D195" s="15">
        <v>101</v>
      </c>
      <c r="E195" s="15">
        <v>520</v>
      </c>
      <c r="F195" s="15">
        <v>113.01</v>
      </c>
      <c r="G195" s="15">
        <v>0</v>
      </c>
      <c r="H195" s="15">
        <v>113.01</v>
      </c>
      <c r="I195" s="16">
        <v>113.01</v>
      </c>
      <c r="J195" s="15">
        <f t="shared" si="6"/>
        <v>0</v>
      </c>
      <c r="K195" s="15">
        <f t="shared" si="7"/>
        <v>0</v>
      </c>
      <c r="L195" s="15">
        <v>-5.4000000000000003E-3</v>
      </c>
      <c r="M195" s="15"/>
      <c r="N195" s="17">
        <f t="shared" si="8"/>
        <v>0</v>
      </c>
    </row>
    <row r="196" spans="1:14" ht="13.5" x14ac:dyDescent="0.35">
      <c r="A196" s="14">
        <v>994264</v>
      </c>
      <c r="B196" s="15" t="s">
        <v>540</v>
      </c>
      <c r="C196" s="15">
        <v>115</v>
      </c>
      <c r="D196" s="15">
        <v>101</v>
      </c>
      <c r="E196" s="15">
        <v>560</v>
      </c>
      <c r="F196" s="15">
        <v>27</v>
      </c>
      <c r="G196" s="15">
        <v>0</v>
      </c>
      <c r="H196" s="15">
        <v>27</v>
      </c>
      <c r="I196" s="16">
        <v>27</v>
      </c>
      <c r="J196" s="15">
        <f t="shared" si="6"/>
        <v>0</v>
      </c>
      <c r="K196" s="15">
        <f t="shared" si="7"/>
        <v>0</v>
      </c>
      <c r="L196" s="15">
        <v>-5.4000000000000003E-3</v>
      </c>
      <c r="M196" s="15"/>
      <c r="N196" s="17">
        <f t="shared" si="8"/>
        <v>0</v>
      </c>
    </row>
    <row r="197" spans="1:14" ht="13.5" x14ac:dyDescent="0.35">
      <c r="A197" s="14">
        <v>106044</v>
      </c>
      <c r="B197" s="15" t="s">
        <v>538</v>
      </c>
      <c r="C197" s="15">
        <v>13.8</v>
      </c>
      <c r="D197" s="15">
        <v>101</v>
      </c>
      <c r="E197" s="15">
        <v>400</v>
      </c>
      <c r="F197" s="15">
        <v>51.82</v>
      </c>
      <c r="G197" s="15">
        <v>0</v>
      </c>
      <c r="H197" s="15">
        <v>51.82</v>
      </c>
      <c r="I197" s="16">
        <v>51.82</v>
      </c>
      <c r="J197" s="15">
        <f t="shared" si="6"/>
        <v>0</v>
      </c>
      <c r="K197" s="15">
        <f t="shared" si="7"/>
        <v>0</v>
      </c>
      <c r="L197" s="15">
        <v>-5.3899999999999998E-3</v>
      </c>
      <c r="M197" s="15"/>
      <c r="N197" s="17">
        <f t="shared" si="8"/>
        <v>0</v>
      </c>
    </row>
    <row r="198" spans="1:14" ht="13.5" x14ac:dyDescent="0.35">
      <c r="A198" s="14">
        <v>106046</v>
      </c>
      <c r="B198" s="15" t="s">
        <v>530</v>
      </c>
      <c r="C198" s="15">
        <v>13.8</v>
      </c>
      <c r="D198" s="15">
        <v>101</v>
      </c>
      <c r="E198" s="15">
        <v>400</v>
      </c>
      <c r="F198" s="15">
        <v>47.27</v>
      </c>
      <c r="G198" s="15">
        <v>0</v>
      </c>
      <c r="H198" s="15">
        <v>47.27</v>
      </c>
      <c r="I198" s="16">
        <v>47.27</v>
      </c>
      <c r="J198" s="15">
        <f t="shared" si="6"/>
        <v>0</v>
      </c>
      <c r="K198" s="15">
        <f t="shared" si="7"/>
        <v>0</v>
      </c>
      <c r="L198" s="15">
        <v>-5.3800000000000002E-3</v>
      </c>
      <c r="M198" s="15"/>
      <c r="N198" s="17">
        <f t="shared" si="8"/>
        <v>0</v>
      </c>
    </row>
    <row r="199" spans="1:14" ht="13.5" x14ac:dyDescent="0.35">
      <c r="A199" s="14">
        <v>106045</v>
      </c>
      <c r="B199" s="15" t="s">
        <v>532</v>
      </c>
      <c r="C199" s="15">
        <v>13.8</v>
      </c>
      <c r="D199" s="15">
        <v>101</v>
      </c>
      <c r="E199" s="15">
        <v>400</v>
      </c>
      <c r="F199" s="15">
        <v>47.27</v>
      </c>
      <c r="G199" s="15">
        <v>0</v>
      </c>
      <c r="H199" s="15">
        <v>47.27</v>
      </c>
      <c r="I199" s="16">
        <v>47.27</v>
      </c>
      <c r="J199" s="15">
        <f t="shared" si="6"/>
        <v>0</v>
      </c>
      <c r="K199" s="15">
        <f t="shared" si="7"/>
        <v>0</v>
      </c>
      <c r="L199" s="15">
        <v>-5.3600000000000002E-3</v>
      </c>
      <c r="M199" s="15"/>
      <c r="N199" s="17">
        <f t="shared" si="8"/>
        <v>0</v>
      </c>
    </row>
    <row r="200" spans="1:14" ht="13.5" x14ac:dyDescent="0.35">
      <c r="A200" s="14">
        <v>106047</v>
      </c>
      <c r="B200" s="15" t="s">
        <v>531</v>
      </c>
      <c r="C200" s="15">
        <v>13.8</v>
      </c>
      <c r="D200" s="15">
        <v>101</v>
      </c>
      <c r="E200" s="15">
        <v>400</v>
      </c>
      <c r="F200" s="15">
        <v>47.27</v>
      </c>
      <c r="G200" s="15">
        <v>0</v>
      </c>
      <c r="H200" s="15">
        <v>47.27</v>
      </c>
      <c r="I200" s="16">
        <v>47.27</v>
      </c>
      <c r="J200" s="15">
        <f t="shared" si="6"/>
        <v>0</v>
      </c>
      <c r="K200" s="15">
        <f t="shared" si="7"/>
        <v>0</v>
      </c>
      <c r="L200" s="15">
        <v>-5.3600000000000002E-3</v>
      </c>
      <c r="M200" s="15"/>
      <c r="N200" s="17">
        <f t="shared" si="8"/>
        <v>0</v>
      </c>
    </row>
    <row r="201" spans="1:14" ht="13.5" x14ac:dyDescent="0.35">
      <c r="A201" s="14">
        <v>996009</v>
      </c>
      <c r="B201" s="15" t="s">
        <v>533</v>
      </c>
      <c r="C201" s="15">
        <v>230</v>
      </c>
      <c r="D201" s="15">
        <v>101</v>
      </c>
      <c r="E201" s="15">
        <v>400</v>
      </c>
      <c r="F201" s="15">
        <v>4.5999999999999996</v>
      </c>
      <c r="G201" s="15">
        <v>0</v>
      </c>
      <c r="H201" s="15">
        <v>4.5999999999999996</v>
      </c>
      <c r="I201" s="16">
        <v>4.5999999999999996</v>
      </c>
      <c r="J201" s="15">
        <f t="shared" si="6"/>
        <v>0</v>
      </c>
      <c r="K201" s="15">
        <f t="shared" si="7"/>
        <v>0</v>
      </c>
      <c r="L201" s="15">
        <v>-5.3600000000000002E-3</v>
      </c>
      <c r="M201" s="15"/>
      <c r="N201" s="17">
        <f t="shared" si="8"/>
        <v>0</v>
      </c>
    </row>
    <row r="202" spans="1:14" ht="13.5" x14ac:dyDescent="0.35">
      <c r="A202" s="14">
        <v>106040</v>
      </c>
      <c r="B202" s="15" t="s">
        <v>525</v>
      </c>
      <c r="C202" s="15">
        <v>13.8</v>
      </c>
      <c r="D202" s="15">
        <v>101</v>
      </c>
      <c r="E202" s="15">
        <v>400</v>
      </c>
      <c r="F202" s="15">
        <v>32.24</v>
      </c>
      <c r="G202" s="15">
        <v>0</v>
      </c>
      <c r="H202" s="15">
        <v>32.24</v>
      </c>
      <c r="I202" s="16">
        <v>32.24</v>
      </c>
      <c r="J202" s="15">
        <f t="shared" ref="J202:J265" si="9">I202-F202</f>
        <v>0</v>
      </c>
      <c r="K202" s="15">
        <f t="shared" ref="K202:K265" si="10">H202-I202</f>
        <v>0</v>
      </c>
      <c r="L202" s="15">
        <v>-5.3499999999999997E-3</v>
      </c>
      <c r="M202" s="15"/>
      <c r="N202" s="17">
        <f t="shared" ref="N202:N265" si="11">L202*J202</f>
        <v>0</v>
      </c>
    </row>
    <row r="203" spans="1:14" ht="13.5" x14ac:dyDescent="0.35">
      <c r="A203" s="14">
        <v>106041</v>
      </c>
      <c r="B203" s="15" t="s">
        <v>526</v>
      </c>
      <c r="C203" s="15">
        <v>13.8</v>
      </c>
      <c r="D203" s="15">
        <v>101</v>
      </c>
      <c r="E203" s="15">
        <v>400</v>
      </c>
      <c r="F203" s="15">
        <v>44.63</v>
      </c>
      <c r="G203" s="15">
        <v>0</v>
      </c>
      <c r="H203" s="15">
        <v>44.63</v>
      </c>
      <c r="I203" s="16">
        <v>44.63</v>
      </c>
      <c r="J203" s="15">
        <f t="shared" si="9"/>
        <v>0</v>
      </c>
      <c r="K203" s="15">
        <f t="shared" si="10"/>
        <v>0</v>
      </c>
      <c r="L203" s="15">
        <v>-5.3499999999999997E-3</v>
      </c>
      <c r="M203" s="15"/>
      <c r="N203" s="17">
        <f t="shared" si="11"/>
        <v>0</v>
      </c>
    </row>
    <row r="204" spans="1:14" ht="13.5" x14ac:dyDescent="0.35">
      <c r="A204" s="14">
        <v>106042</v>
      </c>
      <c r="B204" s="15" t="s">
        <v>527</v>
      </c>
      <c r="C204" s="15">
        <v>13.8</v>
      </c>
      <c r="D204" s="15">
        <v>101</v>
      </c>
      <c r="E204" s="15">
        <v>400</v>
      </c>
      <c r="F204" s="15">
        <v>44.63</v>
      </c>
      <c r="G204" s="15">
        <v>0</v>
      </c>
      <c r="H204" s="15">
        <v>44.63</v>
      </c>
      <c r="I204" s="16">
        <v>44.63</v>
      </c>
      <c r="J204" s="15">
        <f t="shared" si="9"/>
        <v>0</v>
      </c>
      <c r="K204" s="15">
        <f t="shared" si="10"/>
        <v>0</v>
      </c>
      <c r="L204" s="15">
        <v>-5.3499999999999997E-3</v>
      </c>
      <c r="M204" s="15"/>
      <c r="N204" s="17">
        <f t="shared" si="11"/>
        <v>0</v>
      </c>
    </row>
    <row r="205" spans="1:14" ht="13.5" x14ac:dyDescent="0.35">
      <c r="A205" s="14">
        <v>106043</v>
      </c>
      <c r="B205" s="15" t="s">
        <v>528</v>
      </c>
      <c r="C205" s="15">
        <v>13.8</v>
      </c>
      <c r="D205" s="15">
        <v>101</v>
      </c>
      <c r="E205" s="15">
        <v>400</v>
      </c>
      <c r="F205" s="15">
        <v>44.63</v>
      </c>
      <c r="G205" s="15">
        <v>0</v>
      </c>
      <c r="H205" s="15">
        <v>44.63</v>
      </c>
      <c r="I205" s="16">
        <v>44.63</v>
      </c>
      <c r="J205" s="15">
        <f t="shared" si="9"/>
        <v>0</v>
      </c>
      <c r="K205" s="15">
        <f t="shared" si="10"/>
        <v>0</v>
      </c>
      <c r="L205" s="15">
        <v>-5.3499999999999997E-3</v>
      </c>
      <c r="M205" s="15"/>
      <c r="N205" s="17">
        <f t="shared" si="11"/>
        <v>0</v>
      </c>
    </row>
    <row r="206" spans="1:14" ht="13.5" x14ac:dyDescent="0.35">
      <c r="A206" s="14">
        <v>996003</v>
      </c>
      <c r="B206" s="15" t="s">
        <v>529</v>
      </c>
      <c r="C206" s="15">
        <v>230</v>
      </c>
      <c r="D206" s="15">
        <v>101</v>
      </c>
      <c r="E206" s="15">
        <v>400</v>
      </c>
      <c r="F206" s="15">
        <v>76.25</v>
      </c>
      <c r="G206" s="15">
        <v>0</v>
      </c>
      <c r="H206" s="15">
        <v>76.25</v>
      </c>
      <c r="I206" s="16">
        <v>76.25</v>
      </c>
      <c r="J206" s="15">
        <f t="shared" si="9"/>
        <v>0</v>
      </c>
      <c r="K206" s="15">
        <f t="shared" si="10"/>
        <v>0</v>
      </c>
      <c r="L206" s="15">
        <v>-5.3499999999999997E-3</v>
      </c>
      <c r="M206" s="15"/>
      <c r="N206" s="17">
        <f t="shared" si="11"/>
        <v>0</v>
      </c>
    </row>
    <row r="207" spans="1:14" ht="13.5" x14ac:dyDescent="0.35">
      <c r="A207" s="14">
        <v>105271</v>
      </c>
      <c r="B207" s="15" t="s">
        <v>576</v>
      </c>
      <c r="C207" s="15">
        <v>13.8</v>
      </c>
      <c r="D207" s="15">
        <v>101</v>
      </c>
      <c r="E207" s="15">
        <v>564</v>
      </c>
      <c r="F207" s="15">
        <v>18.100000000000001</v>
      </c>
      <c r="G207" s="15">
        <v>0</v>
      </c>
      <c r="H207" s="15">
        <v>18.100000000000001</v>
      </c>
      <c r="I207" s="16">
        <v>18.100000000000001</v>
      </c>
      <c r="J207" s="15">
        <f t="shared" si="9"/>
        <v>0</v>
      </c>
      <c r="K207" s="15">
        <f t="shared" si="10"/>
        <v>0</v>
      </c>
      <c r="L207" s="15">
        <v>-5.3400000000000001E-3</v>
      </c>
      <c r="M207" s="15"/>
      <c r="N207" s="17">
        <f t="shared" si="11"/>
        <v>0</v>
      </c>
    </row>
    <row r="208" spans="1:14" ht="13.5" x14ac:dyDescent="0.35">
      <c r="A208" s="14">
        <v>105276</v>
      </c>
      <c r="B208" s="15" t="s">
        <v>577</v>
      </c>
      <c r="C208" s="15">
        <v>13.8</v>
      </c>
      <c r="D208" s="15">
        <v>101</v>
      </c>
      <c r="E208" s="15">
        <v>564</v>
      </c>
      <c r="F208" s="15">
        <v>21.15</v>
      </c>
      <c r="G208" s="15">
        <v>0</v>
      </c>
      <c r="H208" s="15">
        <v>21.15</v>
      </c>
      <c r="I208" s="16">
        <v>21.15</v>
      </c>
      <c r="J208" s="15">
        <f t="shared" si="9"/>
        <v>0</v>
      </c>
      <c r="K208" s="15">
        <f t="shared" si="10"/>
        <v>0</v>
      </c>
      <c r="L208" s="15">
        <v>-5.3400000000000001E-3</v>
      </c>
      <c r="M208" s="15"/>
      <c r="N208" s="17">
        <f t="shared" si="11"/>
        <v>0</v>
      </c>
    </row>
    <row r="209" spans="1:14" ht="13.5" x14ac:dyDescent="0.35">
      <c r="A209" s="14">
        <v>105288</v>
      </c>
      <c r="B209" s="15" t="s">
        <v>578</v>
      </c>
      <c r="C209" s="15">
        <v>0.69</v>
      </c>
      <c r="D209" s="15">
        <v>101</v>
      </c>
      <c r="E209" s="15">
        <v>564</v>
      </c>
      <c r="F209" s="15">
        <v>4.88</v>
      </c>
      <c r="G209" s="15">
        <v>0</v>
      </c>
      <c r="H209" s="15">
        <v>4.88</v>
      </c>
      <c r="I209" s="16">
        <v>4.88</v>
      </c>
      <c r="J209" s="15">
        <f t="shared" si="9"/>
        <v>0</v>
      </c>
      <c r="K209" s="15">
        <f t="shared" si="10"/>
        <v>0</v>
      </c>
      <c r="L209" s="15">
        <v>-5.3299999999999997E-3</v>
      </c>
      <c r="M209" s="15"/>
      <c r="N209" s="17">
        <f t="shared" si="11"/>
        <v>0</v>
      </c>
    </row>
    <row r="210" spans="1:14" ht="13.5" x14ac:dyDescent="0.35">
      <c r="A210" s="14">
        <v>105290</v>
      </c>
      <c r="B210" s="15" t="s">
        <v>579</v>
      </c>
      <c r="C210" s="15">
        <v>0.69</v>
      </c>
      <c r="D210" s="15">
        <v>101</v>
      </c>
      <c r="E210" s="15">
        <v>564</v>
      </c>
      <c r="F210" s="15">
        <v>4.88</v>
      </c>
      <c r="G210" s="15">
        <v>0</v>
      </c>
      <c r="H210" s="15">
        <v>4.88</v>
      </c>
      <c r="I210" s="16">
        <v>4.88</v>
      </c>
      <c r="J210" s="15">
        <f t="shared" si="9"/>
        <v>0</v>
      </c>
      <c r="K210" s="15">
        <f t="shared" si="10"/>
        <v>0</v>
      </c>
      <c r="L210" s="15">
        <v>-5.3299999999999997E-3</v>
      </c>
      <c r="M210" s="15"/>
      <c r="N210" s="17">
        <f t="shared" si="11"/>
        <v>0</v>
      </c>
    </row>
    <row r="211" spans="1:14" ht="13.5" x14ac:dyDescent="0.35">
      <c r="A211" s="14">
        <v>105291</v>
      </c>
      <c r="B211" s="15" t="s">
        <v>580</v>
      </c>
      <c r="C211" s="15">
        <v>0.48</v>
      </c>
      <c r="D211" s="15">
        <v>101</v>
      </c>
      <c r="E211" s="15">
        <v>564</v>
      </c>
      <c r="F211" s="15">
        <v>0</v>
      </c>
      <c r="G211" s="15">
        <v>0</v>
      </c>
      <c r="H211" s="15">
        <v>0</v>
      </c>
      <c r="I211" s="16">
        <v>0</v>
      </c>
      <c r="J211" s="15">
        <f t="shared" si="9"/>
        <v>0</v>
      </c>
      <c r="K211" s="15">
        <f t="shared" si="10"/>
        <v>0</v>
      </c>
      <c r="L211" s="15">
        <v>-5.3299999999999997E-3</v>
      </c>
      <c r="M211" s="15"/>
      <c r="N211" s="17">
        <f t="shared" si="11"/>
        <v>0</v>
      </c>
    </row>
    <row r="212" spans="1:14" ht="13.5" x14ac:dyDescent="0.35">
      <c r="A212" s="14">
        <v>116556</v>
      </c>
      <c r="B212" s="15" t="s">
        <v>361</v>
      </c>
      <c r="C212" s="15">
        <v>6.9</v>
      </c>
      <c r="D212" s="15">
        <v>101</v>
      </c>
      <c r="E212" s="15">
        <v>1333</v>
      </c>
      <c r="F212" s="15">
        <v>19.96</v>
      </c>
      <c r="G212" s="15">
        <v>0</v>
      </c>
      <c r="H212" s="15">
        <v>19.96</v>
      </c>
      <c r="I212" s="16">
        <v>19.96</v>
      </c>
      <c r="J212" s="15">
        <f t="shared" si="9"/>
        <v>0</v>
      </c>
      <c r="K212" s="15">
        <f t="shared" si="10"/>
        <v>0</v>
      </c>
      <c r="L212" s="15">
        <v>-5.3299999999999997E-3</v>
      </c>
      <c r="M212" s="15"/>
      <c r="N212" s="17">
        <f t="shared" si="11"/>
        <v>0</v>
      </c>
    </row>
    <row r="213" spans="1:14" ht="13.5" x14ac:dyDescent="0.35">
      <c r="A213" s="14">
        <v>105297</v>
      </c>
      <c r="B213" s="15" t="s">
        <v>581</v>
      </c>
      <c r="C213" s="15">
        <v>13.8</v>
      </c>
      <c r="D213" s="15">
        <v>101</v>
      </c>
      <c r="E213" s="15">
        <v>564</v>
      </c>
      <c r="F213" s="15">
        <v>15.75</v>
      </c>
      <c r="G213" s="15">
        <v>0</v>
      </c>
      <c r="H213" s="15">
        <v>15.75</v>
      </c>
      <c r="I213" s="16">
        <v>15.75</v>
      </c>
      <c r="J213" s="15">
        <f t="shared" si="9"/>
        <v>0</v>
      </c>
      <c r="K213" s="15">
        <f t="shared" si="10"/>
        <v>0</v>
      </c>
      <c r="L213" s="15">
        <v>-5.3200000000000001E-3</v>
      </c>
      <c r="M213" s="15"/>
      <c r="N213" s="17">
        <f t="shared" si="11"/>
        <v>0</v>
      </c>
    </row>
    <row r="214" spans="1:14" ht="13.5" x14ac:dyDescent="0.35">
      <c r="A214" s="14">
        <v>105310</v>
      </c>
      <c r="B214" s="15" t="s">
        <v>582</v>
      </c>
      <c r="C214" s="15">
        <v>13.8</v>
      </c>
      <c r="D214" s="15">
        <v>101</v>
      </c>
      <c r="E214" s="15">
        <v>564</v>
      </c>
      <c r="F214" s="15">
        <v>16.5</v>
      </c>
      <c r="G214" s="15">
        <v>0</v>
      </c>
      <c r="H214" s="15">
        <v>16.5</v>
      </c>
      <c r="I214" s="16">
        <v>16.5</v>
      </c>
      <c r="J214" s="15">
        <f t="shared" si="9"/>
        <v>0</v>
      </c>
      <c r="K214" s="15">
        <f t="shared" si="10"/>
        <v>0</v>
      </c>
      <c r="L214" s="15">
        <v>-5.3099999999999996E-3</v>
      </c>
      <c r="M214" s="15"/>
      <c r="N214" s="17">
        <f t="shared" si="11"/>
        <v>0</v>
      </c>
    </row>
    <row r="215" spans="1:14" ht="13.5" x14ac:dyDescent="0.35">
      <c r="A215" s="14">
        <v>105317</v>
      </c>
      <c r="B215" s="15" t="s">
        <v>583</v>
      </c>
      <c r="C215" s="15">
        <v>2.2999999999999998</v>
      </c>
      <c r="D215" s="15">
        <v>101</v>
      </c>
      <c r="E215" s="15">
        <v>564</v>
      </c>
      <c r="F215" s="15">
        <v>9.08</v>
      </c>
      <c r="G215" s="15">
        <v>0</v>
      </c>
      <c r="H215" s="15">
        <v>9.08</v>
      </c>
      <c r="I215" s="16">
        <v>9.08</v>
      </c>
      <c r="J215" s="15">
        <f t="shared" si="9"/>
        <v>0</v>
      </c>
      <c r="K215" s="15">
        <f t="shared" si="10"/>
        <v>0</v>
      </c>
      <c r="L215" s="15">
        <v>-5.3099999999999996E-3</v>
      </c>
      <c r="M215" s="15"/>
      <c r="N215" s="17">
        <f t="shared" si="11"/>
        <v>0</v>
      </c>
    </row>
    <row r="216" spans="1:14" ht="13.5" x14ac:dyDescent="0.35">
      <c r="A216" s="14">
        <v>105324</v>
      </c>
      <c r="B216" s="15" t="s">
        <v>585</v>
      </c>
      <c r="C216" s="15">
        <v>2.4</v>
      </c>
      <c r="D216" s="15">
        <v>101</v>
      </c>
      <c r="E216" s="15">
        <v>564</v>
      </c>
      <c r="F216" s="15">
        <v>6.47</v>
      </c>
      <c r="G216" s="15">
        <v>0</v>
      </c>
      <c r="H216" s="15">
        <v>6.47</v>
      </c>
      <c r="I216" s="16">
        <v>6.47</v>
      </c>
      <c r="J216" s="15">
        <f t="shared" si="9"/>
        <v>0</v>
      </c>
      <c r="K216" s="15">
        <f t="shared" si="10"/>
        <v>0</v>
      </c>
      <c r="L216" s="15">
        <v>-5.2900000000000004E-3</v>
      </c>
      <c r="M216" s="15"/>
      <c r="N216" s="17">
        <f t="shared" si="11"/>
        <v>0</v>
      </c>
    </row>
    <row r="217" spans="1:14" ht="13.5" x14ac:dyDescent="0.35">
      <c r="A217" s="14">
        <v>105334</v>
      </c>
      <c r="B217" s="15" t="s">
        <v>586</v>
      </c>
      <c r="C217" s="15">
        <v>34.5</v>
      </c>
      <c r="D217" s="15">
        <v>101</v>
      </c>
      <c r="E217" s="15">
        <v>562</v>
      </c>
      <c r="F217" s="15">
        <v>0.89</v>
      </c>
      <c r="G217" s="15">
        <v>0</v>
      </c>
      <c r="H217" s="15">
        <v>0.89</v>
      </c>
      <c r="I217" s="16">
        <v>0.89</v>
      </c>
      <c r="J217" s="15">
        <f t="shared" si="9"/>
        <v>0</v>
      </c>
      <c r="K217" s="15">
        <f t="shared" si="10"/>
        <v>0</v>
      </c>
      <c r="L217" s="15">
        <v>-5.2900000000000004E-3</v>
      </c>
      <c r="M217" s="15"/>
      <c r="N217" s="17">
        <f t="shared" si="11"/>
        <v>0</v>
      </c>
    </row>
    <row r="218" spans="1:14" ht="13.5" x14ac:dyDescent="0.35">
      <c r="A218" s="14">
        <v>994418</v>
      </c>
      <c r="B218" s="15" t="s">
        <v>587</v>
      </c>
      <c r="C218" s="15">
        <v>115</v>
      </c>
      <c r="D218" s="15">
        <v>101</v>
      </c>
      <c r="E218" s="15">
        <v>560</v>
      </c>
      <c r="F218" s="15">
        <v>19.899999999999999</v>
      </c>
      <c r="G218" s="15">
        <v>0</v>
      </c>
      <c r="H218" s="15">
        <v>19.899999999999999</v>
      </c>
      <c r="I218" s="16">
        <v>19.899999999999999</v>
      </c>
      <c r="J218" s="15">
        <f t="shared" si="9"/>
        <v>0</v>
      </c>
      <c r="K218" s="15">
        <f t="shared" si="10"/>
        <v>0</v>
      </c>
      <c r="L218" s="15">
        <v>-5.2900000000000004E-3</v>
      </c>
      <c r="M218" s="15"/>
      <c r="N218" s="17">
        <f t="shared" si="11"/>
        <v>0</v>
      </c>
    </row>
    <row r="219" spans="1:14" ht="13.5" x14ac:dyDescent="0.35">
      <c r="A219" s="14">
        <v>105357</v>
      </c>
      <c r="B219" s="15" t="s">
        <v>590</v>
      </c>
      <c r="C219" s="15">
        <v>12.5</v>
      </c>
      <c r="D219" s="15">
        <v>101</v>
      </c>
      <c r="E219" s="15">
        <v>563</v>
      </c>
      <c r="F219" s="15">
        <v>0</v>
      </c>
      <c r="G219" s="15">
        <v>0</v>
      </c>
      <c r="H219" s="15">
        <v>0</v>
      </c>
      <c r="I219" s="16">
        <v>0</v>
      </c>
      <c r="J219" s="15">
        <f t="shared" si="9"/>
        <v>0</v>
      </c>
      <c r="K219" s="15">
        <f t="shared" si="10"/>
        <v>0</v>
      </c>
      <c r="L219" s="15">
        <v>-5.0099999999999997E-3</v>
      </c>
      <c r="M219" s="15"/>
      <c r="N219" s="17">
        <f t="shared" si="11"/>
        <v>0</v>
      </c>
    </row>
    <row r="220" spans="1:14" ht="13.5" x14ac:dyDescent="0.35">
      <c r="A220" s="14">
        <v>105358</v>
      </c>
      <c r="B220" s="15" t="s">
        <v>591</v>
      </c>
      <c r="C220" s="15">
        <v>12.5</v>
      </c>
      <c r="D220" s="15">
        <v>101</v>
      </c>
      <c r="E220" s="15">
        <v>563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9"/>
        <v>0</v>
      </c>
      <c r="K220" s="15">
        <f t="shared" si="10"/>
        <v>0</v>
      </c>
      <c r="L220" s="15">
        <v>-5.0099999999999997E-3</v>
      </c>
      <c r="M220" s="15"/>
      <c r="N220" s="17">
        <f t="shared" si="11"/>
        <v>0</v>
      </c>
    </row>
    <row r="221" spans="1:14" ht="13.5" x14ac:dyDescent="0.35">
      <c r="A221" s="14">
        <v>105362</v>
      </c>
      <c r="B221" s="15" t="s">
        <v>592</v>
      </c>
      <c r="C221" s="15">
        <v>4.16</v>
      </c>
      <c r="D221" s="15">
        <v>101</v>
      </c>
      <c r="E221" s="15">
        <v>644</v>
      </c>
      <c r="F221" s="15">
        <v>13</v>
      </c>
      <c r="G221" s="15">
        <v>0</v>
      </c>
      <c r="H221" s="15">
        <v>13</v>
      </c>
      <c r="I221" s="16">
        <v>13</v>
      </c>
      <c r="J221" s="15">
        <f t="shared" si="9"/>
        <v>0</v>
      </c>
      <c r="K221" s="15">
        <f t="shared" si="10"/>
        <v>0</v>
      </c>
      <c r="L221" s="15">
        <v>-5.0099999999999997E-3</v>
      </c>
      <c r="M221" s="15"/>
      <c r="N221" s="17">
        <f t="shared" si="11"/>
        <v>0</v>
      </c>
    </row>
    <row r="222" spans="1:14" ht="13.5" x14ac:dyDescent="0.35">
      <c r="A222" s="14">
        <v>105374</v>
      </c>
      <c r="B222" s="15" t="s">
        <v>596</v>
      </c>
      <c r="C222" s="15">
        <v>11</v>
      </c>
      <c r="D222" s="15">
        <v>101</v>
      </c>
      <c r="E222" s="15">
        <v>644</v>
      </c>
      <c r="F222" s="15">
        <v>7.66</v>
      </c>
      <c r="G222" s="15">
        <v>0</v>
      </c>
      <c r="H222" s="15">
        <v>7.66</v>
      </c>
      <c r="I222" s="16">
        <v>7.66</v>
      </c>
      <c r="J222" s="15">
        <f t="shared" si="9"/>
        <v>0</v>
      </c>
      <c r="K222" s="15">
        <f t="shared" si="10"/>
        <v>0</v>
      </c>
      <c r="L222" s="15">
        <v>-4.79E-3</v>
      </c>
      <c r="M222" s="15"/>
      <c r="N222" s="17">
        <f t="shared" si="11"/>
        <v>0</v>
      </c>
    </row>
    <row r="223" spans="1:14" ht="13.5" x14ac:dyDescent="0.35">
      <c r="A223" s="14">
        <v>105375</v>
      </c>
      <c r="B223" s="15" t="s">
        <v>597</v>
      </c>
      <c r="C223" s="15">
        <v>11</v>
      </c>
      <c r="D223" s="15">
        <v>101</v>
      </c>
      <c r="E223" s="15">
        <v>644</v>
      </c>
      <c r="F223" s="15">
        <v>7.15</v>
      </c>
      <c r="G223" s="15">
        <v>0</v>
      </c>
      <c r="H223" s="15">
        <v>7.15</v>
      </c>
      <c r="I223" s="16">
        <v>7.15</v>
      </c>
      <c r="J223" s="15">
        <f t="shared" si="9"/>
        <v>0</v>
      </c>
      <c r="K223" s="15">
        <f t="shared" si="10"/>
        <v>0</v>
      </c>
      <c r="L223" s="15">
        <v>-4.79E-3</v>
      </c>
      <c r="M223" s="15"/>
      <c r="N223" s="17">
        <f t="shared" si="11"/>
        <v>0</v>
      </c>
    </row>
    <row r="224" spans="1:14" ht="13.5" x14ac:dyDescent="0.35">
      <c r="A224" s="14">
        <v>105385</v>
      </c>
      <c r="B224" s="15" t="s">
        <v>594</v>
      </c>
      <c r="C224" s="15">
        <v>14.4</v>
      </c>
      <c r="D224" s="15">
        <v>101</v>
      </c>
      <c r="E224" s="15">
        <v>643</v>
      </c>
      <c r="F224" s="15">
        <v>112.5</v>
      </c>
      <c r="G224" s="15">
        <v>0</v>
      </c>
      <c r="H224" s="15">
        <v>112.5</v>
      </c>
      <c r="I224" s="16">
        <v>112.5</v>
      </c>
      <c r="J224" s="15">
        <f t="shared" si="9"/>
        <v>0</v>
      </c>
      <c r="K224" s="15">
        <f t="shared" si="10"/>
        <v>0</v>
      </c>
      <c r="L224" s="15">
        <v>-4.79E-3</v>
      </c>
      <c r="M224" s="15"/>
      <c r="N224" s="17">
        <f t="shared" si="11"/>
        <v>0</v>
      </c>
    </row>
    <row r="225" spans="1:14" ht="13.5" x14ac:dyDescent="0.35">
      <c r="A225" s="14">
        <v>105386</v>
      </c>
      <c r="B225" s="15" t="s">
        <v>593</v>
      </c>
      <c r="C225" s="15">
        <v>24</v>
      </c>
      <c r="D225" s="15">
        <v>101</v>
      </c>
      <c r="E225" s="15">
        <v>643</v>
      </c>
      <c r="F225" s="15">
        <v>335.49</v>
      </c>
      <c r="G225" s="15">
        <v>0</v>
      </c>
      <c r="H225" s="15">
        <v>335.49</v>
      </c>
      <c r="I225" s="16">
        <v>335.49</v>
      </c>
      <c r="J225" s="15">
        <f t="shared" si="9"/>
        <v>0</v>
      </c>
      <c r="K225" s="15">
        <f t="shared" si="10"/>
        <v>0</v>
      </c>
      <c r="L225" s="15">
        <v>-4.79E-3</v>
      </c>
      <c r="M225" s="15"/>
      <c r="N225" s="17">
        <f t="shared" si="11"/>
        <v>0</v>
      </c>
    </row>
    <row r="226" spans="1:14" ht="13.5" x14ac:dyDescent="0.35">
      <c r="A226" s="14">
        <v>105387</v>
      </c>
      <c r="B226" s="15" t="s">
        <v>595</v>
      </c>
      <c r="C226" s="15">
        <v>13.8</v>
      </c>
      <c r="D226" s="15">
        <v>101</v>
      </c>
      <c r="E226" s="15">
        <v>643</v>
      </c>
      <c r="F226" s="15">
        <v>35.4</v>
      </c>
      <c r="G226" s="15">
        <v>0</v>
      </c>
      <c r="H226" s="15">
        <v>35.4</v>
      </c>
      <c r="I226" s="16">
        <v>35.4</v>
      </c>
      <c r="J226" s="15">
        <f t="shared" si="9"/>
        <v>0</v>
      </c>
      <c r="K226" s="15">
        <f t="shared" si="10"/>
        <v>0</v>
      </c>
      <c r="L226" s="15">
        <v>-4.79E-3</v>
      </c>
      <c r="M226" s="15"/>
      <c r="N226" s="17">
        <f t="shared" si="11"/>
        <v>0</v>
      </c>
    </row>
    <row r="227" spans="1:14" ht="13.5" x14ac:dyDescent="0.35">
      <c r="A227" s="14">
        <v>994484</v>
      </c>
      <c r="B227" s="15" t="s">
        <v>598</v>
      </c>
      <c r="C227" s="15">
        <v>115</v>
      </c>
      <c r="D227" s="15">
        <v>101</v>
      </c>
      <c r="E227" s="15">
        <v>640</v>
      </c>
      <c r="F227" s="15">
        <v>17.5</v>
      </c>
      <c r="G227" s="15">
        <v>0</v>
      </c>
      <c r="H227" s="15">
        <v>17.5</v>
      </c>
      <c r="I227" s="16">
        <v>17.5</v>
      </c>
      <c r="J227" s="15">
        <f t="shared" si="9"/>
        <v>0</v>
      </c>
      <c r="K227" s="15">
        <f t="shared" si="10"/>
        <v>0</v>
      </c>
      <c r="L227" s="15">
        <v>-4.79E-3</v>
      </c>
      <c r="M227" s="15"/>
      <c r="N227" s="17">
        <f t="shared" si="11"/>
        <v>0</v>
      </c>
    </row>
    <row r="228" spans="1:14" ht="13.5" x14ac:dyDescent="0.35">
      <c r="A228" s="14">
        <v>105700</v>
      </c>
      <c r="B228" s="15" t="s">
        <v>588</v>
      </c>
      <c r="C228" s="15">
        <v>2.2999999999999998</v>
      </c>
      <c r="D228" s="15">
        <v>101</v>
      </c>
      <c r="E228" s="15">
        <v>644</v>
      </c>
      <c r="F228" s="15">
        <v>8.75</v>
      </c>
      <c r="G228" s="15">
        <v>0</v>
      </c>
      <c r="H228" s="15">
        <v>8.75</v>
      </c>
      <c r="I228" s="16">
        <v>8.75</v>
      </c>
      <c r="J228" s="15">
        <f t="shared" si="9"/>
        <v>0</v>
      </c>
      <c r="K228" s="15">
        <f t="shared" si="10"/>
        <v>0</v>
      </c>
      <c r="L228" s="15">
        <v>-4.7800000000000004E-3</v>
      </c>
      <c r="M228" s="15"/>
      <c r="N228" s="17">
        <f t="shared" si="11"/>
        <v>0</v>
      </c>
    </row>
    <row r="229" spans="1:14" ht="13.5" x14ac:dyDescent="0.35">
      <c r="A229" s="14">
        <v>105701</v>
      </c>
      <c r="B229" s="15" t="s">
        <v>589</v>
      </c>
      <c r="C229" s="15">
        <v>2.2999999999999998</v>
      </c>
      <c r="D229" s="15">
        <v>101</v>
      </c>
      <c r="E229" s="15">
        <v>644</v>
      </c>
      <c r="F229" s="15">
        <v>8.75</v>
      </c>
      <c r="G229" s="15">
        <v>0</v>
      </c>
      <c r="H229" s="15">
        <v>8.75</v>
      </c>
      <c r="I229" s="16">
        <v>8.75</v>
      </c>
      <c r="J229" s="15">
        <f t="shared" si="9"/>
        <v>0</v>
      </c>
      <c r="K229" s="15">
        <f t="shared" si="10"/>
        <v>0</v>
      </c>
      <c r="L229" s="15">
        <v>-4.7800000000000004E-3</v>
      </c>
      <c r="M229" s="15"/>
      <c r="N229" s="17">
        <f t="shared" si="11"/>
        <v>0</v>
      </c>
    </row>
    <row r="230" spans="1:14" ht="13.5" x14ac:dyDescent="0.35">
      <c r="A230" s="14">
        <v>994502</v>
      </c>
      <c r="B230" s="15" t="s">
        <v>599</v>
      </c>
      <c r="C230" s="15">
        <v>115</v>
      </c>
      <c r="D230" s="15">
        <v>101</v>
      </c>
      <c r="E230" s="15">
        <v>640</v>
      </c>
      <c r="F230" s="15">
        <v>4.9800000000000004</v>
      </c>
      <c r="G230" s="15">
        <v>0</v>
      </c>
      <c r="H230" s="15">
        <v>4.9800000000000004</v>
      </c>
      <c r="I230" s="16">
        <v>4.9800000000000004</v>
      </c>
      <c r="J230" s="15">
        <f t="shared" si="9"/>
        <v>0</v>
      </c>
      <c r="K230" s="15">
        <f t="shared" si="10"/>
        <v>0</v>
      </c>
      <c r="L230" s="15">
        <v>-4.6600000000000001E-3</v>
      </c>
      <c r="M230" s="15"/>
      <c r="N230" s="17">
        <f t="shared" si="11"/>
        <v>0</v>
      </c>
    </row>
    <row r="231" spans="1:14" ht="13.5" x14ac:dyDescent="0.35">
      <c r="A231" s="14">
        <v>995034</v>
      </c>
      <c r="B231" s="15" t="s">
        <v>512</v>
      </c>
      <c r="C231" s="15">
        <v>115</v>
      </c>
      <c r="D231" s="15">
        <v>101</v>
      </c>
      <c r="E231" s="15">
        <v>640</v>
      </c>
      <c r="F231" s="15">
        <v>16</v>
      </c>
      <c r="G231" s="15">
        <v>0</v>
      </c>
      <c r="H231" s="15">
        <v>16</v>
      </c>
      <c r="I231" s="16">
        <v>16</v>
      </c>
      <c r="J231" s="15">
        <f t="shared" si="9"/>
        <v>0</v>
      </c>
      <c r="K231" s="15">
        <f t="shared" si="10"/>
        <v>0</v>
      </c>
      <c r="L231" s="15">
        <v>-4.6600000000000001E-3</v>
      </c>
      <c r="M231" s="15"/>
      <c r="N231" s="17">
        <f t="shared" si="11"/>
        <v>0</v>
      </c>
    </row>
    <row r="232" spans="1:14" ht="13.5" x14ac:dyDescent="0.35">
      <c r="A232" s="14">
        <v>113429</v>
      </c>
      <c r="B232" s="15" t="s">
        <v>194</v>
      </c>
      <c r="C232" s="15">
        <v>0.48</v>
      </c>
      <c r="D232" s="15">
        <v>101</v>
      </c>
      <c r="E232" s="15">
        <v>1110</v>
      </c>
      <c r="F232" s="15">
        <v>0</v>
      </c>
      <c r="G232" s="15">
        <v>0</v>
      </c>
      <c r="H232" s="15">
        <v>0</v>
      </c>
      <c r="I232" s="16">
        <v>0</v>
      </c>
      <c r="J232" s="15">
        <f t="shared" si="9"/>
        <v>0</v>
      </c>
      <c r="K232" s="15">
        <f t="shared" si="10"/>
        <v>0</v>
      </c>
      <c r="L232" s="15">
        <v>-4.5599999999999998E-3</v>
      </c>
      <c r="M232" s="15"/>
      <c r="N232" s="17">
        <f t="shared" si="11"/>
        <v>0</v>
      </c>
    </row>
    <row r="233" spans="1:14" ht="13.5" x14ac:dyDescent="0.35">
      <c r="A233" s="14">
        <v>113431</v>
      </c>
      <c r="B233" s="15" t="s">
        <v>195</v>
      </c>
      <c r="C233" s="15">
        <v>0.48</v>
      </c>
      <c r="D233" s="15">
        <v>101</v>
      </c>
      <c r="E233" s="15">
        <v>1110</v>
      </c>
      <c r="F233" s="15">
        <v>0</v>
      </c>
      <c r="G233" s="15">
        <v>0</v>
      </c>
      <c r="H233" s="15">
        <v>0</v>
      </c>
      <c r="I233" s="16">
        <v>0</v>
      </c>
      <c r="J233" s="15">
        <f t="shared" si="9"/>
        <v>0</v>
      </c>
      <c r="K233" s="15">
        <f t="shared" si="10"/>
        <v>0</v>
      </c>
      <c r="L233" s="15">
        <v>-4.5599999999999998E-3</v>
      </c>
      <c r="M233" s="15"/>
      <c r="N233" s="17">
        <f t="shared" si="11"/>
        <v>0</v>
      </c>
    </row>
    <row r="234" spans="1:14" ht="13.5" x14ac:dyDescent="0.35">
      <c r="A234" s="14">
        <v>113432</v>
      </c>
      <c r="B234" s="15" t="s">
        <v>196</v>
      </c>
      <c r="C234" s="15">
        <v>0.48</v>
      </c>
      <c r="D234" s="15">
        <v>101</v>
      </c>
      <c r="E234" s="15">
        <v>1110</v>
      </c>
      <c r="F234" s="15">
        <v>0</v>
      </c>
      <c r="G234" s="15">
        <v>0</v>
      </c>
      <c r="H234" s="15">
        <v>0</v>
      </c>
      <c r="I234" s="16">
        <v>0</v>
      </c>
      <c r="J234" s="15">
        <f t="shared" si="9"/>
        <v>0</v>
      </c>
      <c r="K234" s="15">
        <f t="shared" si="10"/>
        <v>0</v>
      </c>
      <c r="L234" s="15">
        <v>-4.5599999999999998E-3</v>
      </c>
      <c r="M234" s="15"/>
      <c r="N234" s="17">
        <f t="shared" si="11"/>
        <v>0</v>
      </c>
    </row>
    <row r="235" spans="1:14" ht="13.5" x14ac:dyDescent="0.35">
      <c r="A235" s="14">
        <v>993287</v>
      </c>
      <c r="B235" s="15" t="s">
        <v>197</v>
      </c>
      <c r="C235" s="15">
        <v>115</v>
      </c>
      <c r="D235" s="15">
        <v>101</v>
      </c>
      <c r="E235" s="15">
        <v>1110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9"/>
        <v>0</v>
      </c>
      <c r="K235" s="15">
        <f t="shared" si="10"/>
        <v>0</v>
      </c>
      <c r="L235" s="15">
        <v>-4.5599999999999998E-3</v>
      </c>
      <c r="M235" s="15"/>
      <c r="N235" s="17">
        <f t="shared" si="11"/>
        <v>0</v>
      </c>
    </row>
    <row r="236" spans="1:14" ht="13.5" x14ac:dyDescent="0.35">
      <c r="A236" s="14">
        <v>106056</v>
      </c>
      <c r="B236" s="15" t="s">
        <v>539</v>
      </c>
      <c r="C236" s="15">
        <v>16</v>
      </c>
      <c r="D236" s="15">
        <v>101</v>
      </c>
      <c r="E236" s="15">
        <v>400</v>
      </c>
      <c r="F236" s="15">
        <v>223.08</v>
      </c>
      <c r="G236" s="15">
        <v>0</v>
      </c>
      <c r="H236" s="15">
        <v>223.08</v>
      </c>
      <c r="I236" s="16">
        <v>223.08</v>
      </c>
      <c r="J236" s="15">
        <f t="shared" si="9"/>
        <v>0</v>
      </c>
      <c r="K236" s="15">
        <f t="shared" si="10"/>
        <v>0</v>
      </c>
      <c r="L236" s="15">
        <v>-4.4999999999999997E-3</v>
      </c>
      <c r="M236" s="15"/>
      <c r="N236" s="17">
        <f t="shared" si="11"/>
        <v>0</v>
      </c>
    </row>
    <row r="237" spans="1:14" ht="13.5" x14ac:dyDescent="0.35">
      <c r="A237" s="14">
        <v>105633</v>
      </c>
      <c r="B237" s="15" t="s">
        <v>509</v>
      </c>
      <c r="C237" s="15">
        <v>16</v>
      </c>
      <c r="D237" s="15">
        <v>101</v>
      </c>
      <c r="E237" s="15">
        <v>643</v>
      </c>
      <c r="F237" s="15">
        <v>231.83</v>
      </c>
      <c r="G237" s="15">
        <v>0</v>
      </c>
      <c r="H237" s="15">
        <v>231.83</v>
      </c>
      <c r="I237" s="16">
        <v>231.83</v>
      </c>
      <c r="J237" s="15">
        <f t="shared" si="9"/>
        <v>0</v>
      </c>
      <c r="K237" s="15">
        <f t="shared" si="10"/>
        <v>0</v>
      </c>
      <c r="L237" s="15">
        <v>-4.47E-3</v>
      </c>
      <c r="M237" s="15"/>
      <c r="N237" s="17">
        <f t="shared" si="11"/>
        <v>0</v>
      </c>
    </row>
    <row r="238" spans="1:14" ht="13.5" x14ac:dyDescent="0.35">
      <c r="A238" s="14">
        <v>105882</v>
      </c>
      <c r="B238" s="15" t="s">
        <v>476</v>
      </c>
      <c r="C238" s="15">
        <v>34.5</v>
      </c>
      <c r="D238" s="15">
        <v>101</v>
      </c>
      <c r="E238" s="15">
        <v>644</v>
      </c>
      <c r="F238" s="15">
        <v>0.83</v>
      </c>
      <c r="G238" s="15">
        <v>0</v>
      </c>
      <c r="H238" s="15">
        <v>0.83</v>
      </c>
      <c r="I238" s="16">
        <v>0.83</v>
      </c>
      <c r="J238" s="15">
        <f t="shared" si="9"/>
        <v>0</v>
      </c>
      <c r="K238" s="15">
        <f t="shared" si="10"/>
        <v>0</v>
      </c>
      <c r="L238" s="15">
        <v>-4.45E-3</v>
      </c>
      <c r="M238" s="15"/>
      <c r="N238" s="17">
        <f t="shared" si="11"/>
        <v>0</v>
      </c>
    </row>
    <row r="239" spans="1:14" ht="13.5" x14ac:dyDescent="0.35">
      <c r="A239" s="14">
        <v>106057</v>
      </c>
      <c r="B239" s="15" t="s">
        <v>481</v>
      </c>
      <c r="C239" s="15">
        <v>16</v>
      </c>
      <c r="D239" s="15">
        <v>101</v>
      </c>
      <c r="E239" s="15">
        <v>400</v>
      </c>
      <c r="F239" s="15">
        <v>223.08</v>
      </c>
      <c r="G239" s="15">
        <v>0</v>
      </c>
      <c r="H239" s="15">
        <v>223.08</v>
      </c>
      <c r="I239" s="16">
        <v>223.08</v>
      </c>
      <c r="J239" s="15">
        <f t="shared" si="9"/>
        <v>0</v>
      </c>
      <c r="K239" s="15">
        <f t="shared" si="10"/>
        <v>0</v>
      </c>
      <c r="L239" s="15">
        <v>-4.4400000000000004E-3</v>
      </c>
      <c r="M239" s="15"/>
      <c r="N239" s="17">
        <f t="shared" si="11"/>
        <v>0</v>
      </c>
    </row>
    <row r="240" spans="1:14" ht="13.5" x14ac:dyDescent="0.35">
      <c r="A240" s="14">
        <v>105415</v>
      </c>
      <c r="B240" s="15" t="s">
        <v>742</v>
      </c>
      <c r="C240" s="15">
        <v>4.16</v>
      </c>
      <c r="D240" s="15">
        <v>101</v>
      </c>
      <c r="E240" s="15">
        <v>604</v>
      </c>
      <c r="F240" s="15">
        <v>4.9800000000000004</v>
      </c>
      <c r="G240" s="15">
        <v>0</v>
      </c>
      <c r="H240" s="15">
        <v>4.9800000000000004</v>
      </c>
      <c r="I240" s="16">
        <v>4.9800000000000004</v>
      </c>
      <c r="J240" s="15">
        <f t="shared" si="9"/>
        <v>0</v>
      </c>
      <c r="K240" s="15">
        <f t="shared" si="10"/>
        <v>0</v>
      </c>
      <c r="L240" s="15">
        <v>-4.3899999999999998E-3</v>
      </c>
      <c r="M240" s="15"/>
      <c r="N240" s="17">
        <f t="shared" si="11"/>
        <v>0</v>
      </c>
    </row>
    <row r="241" spans="1:14" ht="13.5" x14ac:dyDescent="0.35">
      <c r="A241" s="14">
        <v>994517</v>
      </c>
      <c r="B241" s="15" t="s">
        <v>743</v>
      </c>
      <c r="C241" s="15">
        <v>115</v>
      </c>
      <c r="D241" s="15">
        <v>101</v>
      </c>
      <c r="E241" s="15">
        <v>600</v>
      </c>
      <c r="F241" s="15">
        <v>38</v>
      </c>
      <c r="G241" s="15">
        <v>0</v>
      </c>
      <c r="H241" s="15">
        <v>38</v>
      </c>
      <c r="I241" s="16">
        <v>38</v>
      </c>
      <c r="J241" s="15">
        <f t="shared" si="9"/>
        <v>0</v>
      </c>
      <c r="K241" s="15">
        <f t="shared" si="10"/>
        <v>0</v>
      </c>
      <c r="L241" s="15">
        <v>-4.3899999999999998E-3</v>
      </c>
      <c r="M241" s="15"/>
      <c r="N241" s="17">
        <f t="shared" si="11"/>
        <v>0</v>
      </c>
    </row>
    <row r="242" spans="1:14" ht="13.5" x14ac:dyDescent="0.35">
      <c r="A242" s="14">
        <v>994704</v>
      </c>
      <c r="B242" s="15" t="s">
        <v>584</v>
      </c>
      <c r="C242" s="15">
        <v>115</v>
      </c>
      <c r="D242" s="15">
        <v>101</v>
      </c>
      <c r="E242" s="15">
        <v>600</v>
      </c>
      <c r="F242" s="15">
        <v>10</v>
      </c>
      <c r="G242" s="15">
        <v>0</v>
      </c>
      <c r="H242" s="15">
        <v>10</v>
      </c>
      <c r="I242" s="16">
        <v>10</v>
      </c>
      <c r="J242" s="15">
        <f t="shared" si="9"/>
        <v>0</v>
      </c>
      <c r="K242" s="15">
        <f t="shared" si="10"/>
        <v>0</v>
      </c>
      <c r="L242" s="15">
        <v>-4.3800000000000002E-3</v>
      </c>
      <c r="M242" s="15"/>
      <c r="N242" s="17">
        <f t="shared" si="11"/>
        <v>0</v>
      </c>
    </row>
    <row r="243" spans="1:14" ht="13.5" x14ac:dyDescent="0.35">
      <c r="A243" s="14">
        <v>105450</v>
      </c>
      <c r="B243" s="15" t="s">
        <v>600</v>
      </c>
      <c r="C243" s="15">
        <v>13.8</v>
      </c>
      <c r="D243" s="15">
        <v>101</v>
      </c>
      <c r="E243" s="15">
        <v>603</v>
      </c>
      <c r="F243" s="15">
        <v>47.5</v>
      </c>
      <c r="G243" s="15">
        <v>0</v>
      </c>
      <c r="H243" s="15">
        <v>47.5</v>
      </c>
      <c r="I243" s="16">
        <v>47.5</v>
      </c>
      <c r="J243" s="15">
        <f t="shared" si="9"/>
        <v>0</v>
      </c>
      <c r="K243" s="15">
        <f t="shared" si="10"/>
        <v>0</v>
      </c>
      <c r="L243" s="15">
        <v>-4.3699999999999998E-3</v>
      </c>
      <c r="M243" s="15"/>
      <c r="N243" s="17">
        <f t="shared" si="11"/>
        <v>0</v>
      </c>
    </row>
    <row r="244" spans="1:14" ht="13.5" x14ac:dyDescent="0.35">
      <c r="A244" s="14">
        <v>105451</v>
      </c>
      <c r="B244" s="15" t="s">
        <v>601</v>
      </c>
      <c r="C244" s="15">
        <v>13.8</v>
      </c>
      <c r="D244" s="15">
        <v>101</v>
      </c>
      <c r="E244" s="15">
        <v>603</v>
      </c>
      <c r="F244" s="15">
        <v>49.6</v>
      </c>
      <c r="G244" s="15">
        <v>0</v>
      </c>
      <c r="H244" s="15">
        <v>49.6</v>
      </c>
      <c r="I244" s="16">
        <v>49.6</v>
      </c>
      <c r="J244" s="15">
        <f t="shared" si="9"/>
        <v>0</v>
      </c>
      <c r="K244" s="15">
        <f t="shared" si="10"/>
        <v>0</v>
      </c>
      <c r="L244" s="15">
        <v>-4.3699999999999998E-3</v>
      </c>
      <c r="M244" s="15"/>
      <c r="N244" s="17">
        <f t="shared" si="11"/>
        <v>0</v>
      </c>
    </row>
    <row r="245" spans="1:14" ht="13.5" x14ac:dyDescent="0.35">
      <c r="A245" s="14">
        <v>105452</v>
      </c>
      <c r="B245" s="15" t="s">
        <v>602</v>
      </c>
      <c r="C245" s="15">
        <v>13.8</v>
      </c>
      <c r="D245" s="15">
        <v>101</v>
      </c>
      <c r="E245" s="15">
        <v>603</v>
      </c>
      <c r="F245" s="15">
        <v>48</v>
      </c>
      <c r="G245" s="15">
        <v>0</v>
      </c>
      <c r="H245" s="15">
        <v>48</v>
      </c>
      <c r="I245" s="16">
        <v>48</v>
      </c>
      <c r="J245" s="15">
        <f t="shared" si="9"/>
        <v>0</v>
      </c>
      <c r="K245" s="15">
        <f t="shared" si="10"/>
        <v>0</v>
      </c>
      <c r="L245" s="15">
        <v>-4.3699999999999998E-3</v>
      </c>
      <c r="M245" s="15"/>
      <c r="N245" s="17">
        <f t="shared" si="11"/>
        <v>0</v>
      </c>
    </row>
    <row r="246" spans="1:14" ht="13.5" x14ac:dyDescent="0.35">
      <c r="A246" s="14">
        <v>105454</v>
      </c>
      <c r="B246" s="15" t="s">
        <v>603</v>
      </c>
      <c r="C246" s="15">
        <v>13.8</v>
      </c>
      <c r="D246" s="15">
        <v>101</v>
      </c>
      <c r="E246" s="15">
        <v>604</v>
      </c>
      <c r="F246" s="15">
        <v>17.62</v>
      </c>
      <c r="G246" s="15">
        <v>0</v>
      </c>
      <c r="H246" s="15">
        <v>17.62</v>
      </c>
      <c r="I246" s="16">
        <v>17.62</v>
      </c>
      <c r="J246" s="15">
        <f t="shared" si="9"/>
        <v>0</v>
      </c>
      <c r="K246" s="15">
        <f t="shared" si="10"/>
        <v>0</v>
      </c>
      <c r="L246" s="15">
        <v>-4.3699999999999998E-3</v>
      </c>
      <c r="M246" s="15"/>
      <c r="N246" s="17">
        <f t="shared" si="11"/>
        <v>0</v>
      </c>
    </row>
    <row r="247" spans="1:14" ht="13.5" x14ac:dyDescent="0.35">
      <c r="A247" s="14">
        <v>100351</v>
      </c>
      <c r="B247" s="15" t="s">
        <v>661</v>
      </c>
      <c r="C247" s="15">
        <v>1</v>
      </c>
      <c r="D247" s="15">
        <v>101</v>
      </c>
      <c r="E247" s="15">
        <v>144</v>
      </c>
      <c r="F247" s="15">
        <v>6.03</v>
      </c>
      <c r="G247" s="15">
        <v>0</v>
      </c>
      <c r="H247" s="15">
        <v>6.03</v>
      </c>
      <c r="I247" s="16">
        <v>6.03</v>
      </c>
      <c r="J247" s="15">
        <f t="shared" si="9"/>
        <v>0</v>
      </c>
      <c r="K247" s="15">
        <f t="shared" si="10"/>
        <v>0</v>
      </c>
      <c r="L247" s="15">
        <v>-4.3099999999999996E-3</v>
      </c>
      <c r="M247" s="15"/>
      <c r="N247" s="17">
        <f t="shared" si="11"/>
        <v>0</v>
      </c>
    </row>
    <row r="248" spans="1:14" ht="13.5" x14ac:dyDescent="0.35">
      <c r="A248" s="14">
        <v>100352</v>
      </c>
      <c r="B248" s="15" t="s">
        <v>662</v>
      </c>
      <c r="C248" s="15">
        <v>1</v>
      </c>
      <c r="D248" s="15">
        <v>101</v>
      </c>
      <c r="E248" s="15">
        <v>144</v>
      </c>
      <c r="F248" s="15">
        <v>0</v>
      </c>
      <c r="G248" s="15">
        <v>0</v>
      </c>
      <c r="H248" s="15">
        <v>0</v>
      </c>
      <c r="I248" s="16">
        <v>0</v>
      </c>
      <c r="J248" s="15">
        <f t="shared" si="9"/>
        <v>0</v>
      </c>
      <c r="K248" s="15">
        <f t="shared" si="10"/>
        <v>0</v>
      </c>
      <c r="L248" s="15">
        <v>-4.3099999999999996E-3</v>
      </c>
      <c r="M248" s="15"/>
      <c r="N248" s="17">
        <f t="shared" si="11"/>
        <v>0</v>
      </c>
    </row>
    <row r="249" spans="1:14" ht="13.5" x14ac:dyDescent="0.35">
      <c r="A249" s="14">
        <v>100353</v>
      </c>
      <c r="B249" s="15" t="s">
        <v>663</v>
      </c>
      <c r="C249" s="15">
        <v>1</v>
      </c>
      <c r="D249" s="15">
        <v>101</v>
      </c>
      <c r="E249" s="15">
        <v>144</v>
      </c>
      <c r="F249" s="15">
        <v>6.03</v>
      </c>
      <c r="G249" s="15">
        <v>0</v>
      </c>
      <c r="H249" s="15">
        <v>6.03</v>
      </c>
      <c r="I249" s="16">
        <v>6.03</v>
      </c>
      <c r="J249" s="15">
        <f t="shared" si="9"/>
        <v>0</v>
      </c>
      <c r="K249" s="15">
        <f t="shared" si="10"/>
        <v>0</v>
      </c>
      <c r="L249" s="15">
        <v>-4.3099999999999996E-3</v>
      </c>
      <c r="M249" s="15"/>
      <c r="N249" s="17">
        <f t="shared" si="11"/>
        <v>0</v>
      </c>
    </row>
    <row r="250" spans="1:14" ht="13.5" x14ac:dyDescent="0.35">
      <c r="A250" s="14">
        <v>100354</v>
      </c>
      <c r="B250" s="15" t="s">
        <v>664</v>
      </c>
      <c r="C250" s="15">
        <v>1</v>
      </c>
      <c r="D250" s="15">
        <v>101</v>
      </c>
      <c r="E250" s="15">
        <v>144</v>
      </c>
      <c r="F250" s="15">
        <v>4.17</v>
      </c>
      <c r="G250" s="15">
        <v>0</v>
      </c>
      <c r="H250" s="15">
        <v>4.17</v>
      </c>
      <c r="I250" s="16">
        <v>4.17</v>
      </c>
      <c r="J250" s="15">
        <f t="shared" si="9"/>
        <v>0</v>
      </c>
      <c r="K250" s="15">
        <f t="shared" si="10"/>
        <v>0</v>
      </c>
      <c r="L250" s="15">
        <v>-4.3099999999999996E-3</v>
      </c>
      <c r="M250" s="15"/>
      <c r="N250" s="17">
        <f t="shared" si="11"/>
        <v>0</v>
      </c>
    </row>
    <row r="251" spans="1:14" ht="13.5" x14ac:dyDescent="0.35">
      <c r="A251" s="14">
        <v>100355</v>
      </c>
      <c r="B251" s="15" t="s">
        <v>665</v>
      </c>
      <c r="C251" s="15">
        <v>34.5</v>
      </c>
      <c r="D251" s="15">
        <v>101</v>
      </c>
      <c r="E251" s="15">
        <v>144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9"/>
        <v>0</v>
      </c>
      <c r="K251" s="15">
        <f t="shared" si="10"/>
        <v>0</v>
      </c>
      <c r="L251" s="15">
        <v>-4.3099999999999996E-3</v>
      </c>
      <c r="M251" s="15"/>
      <c r="N251" s="17">
        <f t="shared" si="11"/>
        <v>0</v>
      </c>
    </row>
    <row r="252" spans="1:14" ht="13.5" x14ac:dyDescent="0.35">
      <c r="A252" s="14">
        <v>100356</v>
      </c>
      <c r="B252" s="15" t="s">
        <v>666</v>
      </c>
      <c r="C252" s="15">
        <v>13.8</v>
      </c>
      <c r="D252" s="15">
        <v>101</v>
      </c>
      <c r="E252" s="15">
        <v>113</v>
      </c>
      <c r="F252" s="15">
        <v>17</v>
      </c>
      <c r="G252" s="15">
        <v>0</v>
      </c>
      <c r="H252" s="15">
        <v>17</v>
      </c>
      <c r="I252" s="16">
        <v>17</v>
      </c>
      <c r="J252" s="15">
        <f t="shared" si="9"/>
        <v>0</v>
      </c>
      <c r="K252" s="15">
        <f t="shared" si="10"/>
        <v>0</v>
      </c>
      <c r="L252" s="15">
        <v>-4.3099999999999996E-3</v>
      </c>
      <c r="M252" s="15"/>
      <c r="N252" s="17">
        <f t="shared" si="11"/>
        <v>0</v>
      </c>
    </row>
    <row r="253" spans="1:14" ht="13.5" x14ac:dyDescent="0.35">
      <c r="A253" s="14">
        <v>100357</v>
      </c>
      <c r="B253" s="15" t="s">
        <v>667</v>
      </c>
      <c r="C253" s="15">
        <v>13.8</v>
      </c>
      <c r="D253" s="15">
        <v>101</v>
      </c>
      <c r="E253" s="15">
        <v>113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9"/>
        <v>0</v>
      </c>
      <c r="K253" s="15">
        <f t="shared" si="10"/>
        <v>0</v>
      </c>
      <c r="L253" s="15">
        <v>-4.3099999999999996E-3</v>
      </c>
      <c r="M253" s="15"/>
      <c r="N253" s="17">
        <f t="shared" si="11"/>
        <v>0</v>
      </c>
    </row>
    <row r="254" spans="1:14" ht="13.5" x14ac:dyDescent="0.35">
      <c r="A254" s="14">
        <v>100358</v>
      </c>
      <c r="B254" s="15" t="s">
        <v>668</v>
      </c>
      <c r="C254" s="15">
        <v>13.8</v>
      </c>
      <c r="D254" s="15">
        <v>101</v>
      </c>
      <c r="E254" s="15">
        <v>113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9"/>
        <v>0</v>
      </c>
      <c r="K254" s="15">
        <f t="shared" si="10"/>
        <v>0</v>
      </c>
      <c r="L254" s="15">
        <v>-4.3099999999999996E-3</v>
      </c>
      <c r="M254" s="15"/>
      <c r="N254" s="17">
        <f t="shared" si="11"/>
        <v>0</v>
      </c>
    </row>
    <row r="255" spans="1:14" ht="13.5" x14ac:dyDescent="0.35">
      <c r="A255" s="14">
        <v>100359</v>
      </c>
      <c r="B255" s="15" t="s">
        <v>681</v>
      </c>
      <c r="C255" s="15">
        <v>2.4</v>
      </c>
      <c r="D255" s="15">
        <v>101</v>
      </c>
      <c r="E255" s="15">
        <v>114</v>
      </c>
      <c r="F255" s="15">
        <v>6.6</v>
      </c>
      <c r="G255" s="15">
        <v>0</v>
      </c>
      <c r="H255" s="15">
        <v>6.6</v>
      </c>
      <c r="I255" s="16">
        <v>6.6</v>
      </c>
      <c r="J255" s="15">
        <f t="shared" si="9"/>
        <v>0</v>
      </c>
      <c r="K255" s="15">
        <f t="shared" si="10"/>
        <v>0</v>
      </c>
      <c r="L255" s="15">
        <v>-4.3099999999999996E-3</v>
      </c>
      <c r="M255" s="15"/>
      <c r="N255" s="17">
        <f t="shared" si="11"/>
        <v>0</v>
      </c>
    </row>
    <row r="256" spans="1:14" ht="13.5" x14ac:dyDescent="0.35">
      <c r="A256" s="14">
        <v>100360</v>
      </c>
      <c r="B256" s="15" t="s">
        <v>669</v>
      </c>
      <c r="C256" s="15">
        <v>13.8</v>
      </c>
      <c r="D256" s="15">
        <v>101</v>
      </c>
      <c r="E256" s="15">
        <v>113</v>
      </c>
      <c r="F256" s="15">
        <v>29.01</v>
      </c>
      <c r="G256" s="15">
        <v>0</v>
      </c>
      <c r="H256" s="15">
        <v>29.01</v>
      </c>
      <c r="I256" s="16">
        <v>29.01</v>
      </c>
      <c r="J256" s="15">
        <f t="shared" si="9"/>
        <v>0</v>
      </c>
      <c r="K256" s="15">
        <f t="shared" si="10"/>
        <v>0</v>
      </c>
      <c r="L256" s="15">
        <v>-4.3099999999999996E-3</v>
      </c>
      <c r="M256" s="15"/>
      <c r="N256" s="17">
        <f t="shared" si="11"/>
        <v>0</v>
      </c>
    </row>
    <row r="257" spans="1:14" ht="13.5" x14ac:dyDescent="0.35">
      <c r="A257" s="14">
        <v>100361</v>
      </c>
      <c r="B257" s="15" t="s">
        <v>670</v>
      </c>
      <c r="C257" s="15">
        <v>13.8</v>
      </c>
      <c r="D257" s="15">
        <v>101</v>
      </c>
      <c r="E257" s="15">
        <v>113</v>
      </c>
      <c r="F257" s="15">
        <v>29.9</v>
      </c>
      <c r="G257" s="15">
        <v>0</v>
      </c>
      <c r="H257" s="15">
        <v>29.9</v>
      </c>
      <c r="I257" s="16">
        <v>29.9</v>
      </c>
      <c r="J257" s="15">
        <f t="shared" si="9"/>
        <v>0</v>
      </c>
      <c r="K257" s="15">
        <f t="shared" si="10"/>
        <v>0</v>
      </c>
      <c r="L257" s="15">
        <v>-4.3099999999999996E-3</v>
      </c>
      <c r="M257" s="15"/>
      <c r="N257" s="17">
        <f t="shared" si="11"/>
        <v>0</v>
      </c>
    </row>
    <row r="258" spans="1:14" ht="13.5" x14ac:dyDescent="0.35">
      <c r="A258" s="14">
        <v>100362</v>
      </c>
      <c r="B258" s="15" t="s">
        <v>671</v>
      </c>
      <c r="C258" s="15">
        <v>13.8</v>
      </c>
      <c r="D258" s="15">
        <v>101</v>
      </c>
      <c r="E258" s="15">
        <v>113</v>
      </c>
      <c r="F258" s="15">
        <v>0</v>
      </c>
      <c r="G258" s="15">
        <v>0</v>
      </c>
      <c r="H258" s="15">
        <v>0</v>
      </c>
      <c r="I258" s="16">
        <v>0</v>
      </c>
      <c r="J258" s="15">
        <f t="shared" si="9"/>
        <v>0</v>
      </c>
      <c r="K258" s="15">
        <f t="shared" si="10"/>
        <v>0</v>
      </c>
      <c r="L258" s="15">
        <v>-4.3099999999999996E-3</v>
      </c>
      <c r="M258" s="15"/>
      <c r="N258" s="17">
        <f t="shared" si="11"/>
        <v>0</v>
      </c>
    </row>
    <row r="259" spans="1:14" ht="13.5" x14ac:dyDescent="0.35">
      <c r="A259" s="14">
        <v>100363</v>
      </c>
      <c r="B259" s="15" t="s">
        <v>674</v>
      </c>
      <c r="C259" s="15">
        <v>6.9</v>
      </c>
      <c r="D259" s="15">
        <v>101</v>
      </c>
      <c r="E259" s="15">
        <v>113</v>
      </c>
      <c r="F259" s="15">
        <v>8.2200000000000006</v>
      </c>
      <c r="G259" s="15">
        <v>0</v>
      </c>
      <c r="H259" s="15">
        <v>8.2200000000000006</v>
      </c>
      <c r="I259" s="16">
        <v>8.2200000000000006</v>
      </c>
      <c r="J259" s="15">
        <f t="shared" si="9"/>
        <v>0</v>
      </c>
      <c r="K259" s="15">
        <f t="shared" si="10"/>
        <v>0</v>
      </c>
      <c r="L259" s="15">
        <v>-4.3099999999999996E-3</v>
      </c>
      <c r="M259" s="15"/>
      <c r="N259" s="17">
        <f t="shared" si="11"/>
        <v>0</v>
      </c>
    </row>
    <row r="260" spans="1:14" ht="13.5" x14ac:dyDescent="0.35">
      <c r="A260" s="14">
        <v>100364</v>
      </c>
      <c r="B260" s="15" t="s">
        <v>675</v>
      </c>
      <c r="C260" s="15">
        <v>6.9</v>
      </c>
      <c r="D260" s="15">
        <v>101</v>
      </c>
      <c r="E260" s="15">
        <v>113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9"/>
        <v>0</v>
      </c>
      <c r="K260" s="15">
        <f t="shared" si="10"/>
        <v>0</v>
      </c>
      <c r="L260" s="15">
        <v>-4.3099999999999996E-3</v>
      </c>
      <c r="M260" s="15"/>
      <c r="N260" s="17">
        <f t="shared" si="11"/>
        <v>0</v>
      </c>
    </row>
    <row r="261" spans="1:14" ht="13.5" x14ac:dyDescent="0.35">
      <c r="A261" s="14">
        <v>100370</v>
      </c>
      <c r="B261" s="15" t="s">
        <v>680</v>
      </c>
      <c r="C261" s="15">
        <v>13.8</v>
      </c>
      <c r="D261" s="15">
        <v>101</v>
      </c>
      <c r="E261" s="15">
        <v>113</v>
      </c>
      <c r="F261" s="15">
        <v>35.299999999999997</v>
      </c>
      <c r="G261" s="15">
        <v>0</v>
      </c>
      <c r="H261" s="15">
        <v>35.299999999999997</v>
      </c>
      <c r="I261" s="16">
        <v>35.299999999999997</v>
      </c>
      <c r="J261" s="15">
        <f t="shared" si="9"/>
        <v>0</v>
      </c>
      <c r="K261" s="15">
        <f t="shared" si="10"/>
        <v>0</v>
      </c>
      <c r="L261" s="15">
        <v>-4.3099999999999996E-3</v>
      </c>
      <c r="M261" s="15"/>
      <c r="N261" s="17">
        <f t="shared" si="11"/>
        <v>0</v>
      </c>
    </row>
    <row r="262" spans="1:14" ht="13.5" x14ac:dyDescent="0.35">
      <c r="A262" s="14">
        <v>100372</v>
      </c>
      <c r="B262" s="15" t="s">
        <v>672</v>
      </c>
      <c r="C262" s="15">
        <v>13.8</v>
      </c>
      <c r="D262" s="15">
        <v>101</v>
      </c>
      <c r="E262" s="15">
        <v>113</v>
      </c>
      <c r="F262" s="15">
        <v>0</v>
      </c>
      <c r="G262" s="15">
        <v>0</v>
      </c>
      <c r="H262" s="15">
        <v>0</v>
      </c>
      <c r="I262" s="16">
        <v>0</v>
      </c>
      <c r="J262" s="15">
        <f t="shared" si="9"/>
        <v>0</v>
      </c>
      <c r="K262" s="15">
        <f t="shared" si="10"/>
        <v>0</v>
      </c>
      <c r="L262" s="15">
        <v>-4.3099999999999996E-3</v>
      </c>
      <c r="M262" s="15"/>
      <c r="N262" s="17">
        <f t="shared" si="11"/>
        <v>0</v>
      </c>
    </row>
    <row r="263" spans="1:14" ht="13.5" x14ac:dyDescent="0.35">
      <c r="A263" s="14">
        <v>100377</v>
      </c>
      <c r="B263" s="15" t="s">
        <v>682</v>
      </c>
      <c r="C263" s="15">
        <v>13.8</v>
      </c>
      <c r="D263" s="15">
        <v>101</v>
      </c>
      <c r="E263" s="15">
        <v>113</v>
      </c>
      <c r="F263" s="15">
        <v>0</v>
      </c>
      <c r="G263" s="15">
        <v>0</v>
      </c>
      <c r="H263" s="15">
        <v>0</v>
      </c>
      <c r="I263" s="16">
        <v>0</v>
      </c>
      <c r="J263" s="15">
        <f t="shared" si="9"/>
        <v>0</v>
      </c>
      <c r="K263" s="15">
        <f t="shared" si="10"/>
        <v>0</v>
      </c>
      <c r="L263" s="15">
        <v>-4.3099999999999996E-3</v>
      </c>
      <c r="M263" s="15"/>
      <c r="N263" s="17">
        <f t="shared" si="11"/>
        <v>0</v>
      </c>
    </row>
    <row r="264" spans="1:14" ht="13.5" x14ac:dyDescent="0.35">
      <c r="A264" s="14">
        <v>100378</v>
      </c>
      <c r="B264" s="15" t="s">
        <v>683</v>
      </c>
      <c r="C264" s="15">
        <v>13.8</v>
      </c>
      <c r="D264" s="15">
        <v>101</v>
      </c>
      <c r="E264" s="15">
        <v>113</v>
      </c>
      <c r="F264" s="15">
        <v>44.64</v>
      </c>
      <c r="G264" s="15">
        <v>0</v>
      </c>
      <c r="H264" s="15">
        <v>45.17</v>
      </c>
      <c r="I264" s="16">
        <v>44.64</v>
      </c>
      <c r="J264" s="15">
        <f t="shared" si="9"/>
        <v>0</v>
      </c>
      <c r="K264" s="15">
        <f t="shared" si="10"/>
        <v>0.53000000000000114</v>
      </c>
      <c r="L264" s="15">
        <v>-4.3099999999999996E-3</v>
      </c>
      <c r="M264" s="15"/>
      <c r="N264" s="17">
        <f t="shared" si="11"/>
        <v>0</v>
      </c>
    </row>
    <row r="265" spans="1:14" ht="13.5" x14ac:dyDescent="0.35">
      <c r="A265" s="14">
        <v>100379</v>
      </c>
      <c r="B265" s="15" t="s">
        <v>684</v>
      </c>
      <c r="C265" s="15">
        <v>13.8</v>
      </c>
      <c r="D265" s="15">
        <v>101</v>
      </c>
      <c r="E265" s="15">
        <v>113</v>
      </c>
      <c r="F265" s="15">
        <v>44.1</v>
      </c>
      <c r="G265" s="15">
        <v>0</v>
      </c>
      <c r="H265" s="15">
        <v>44.1</v>
      </c>
      <c r="I265" s="16">
        <v>44.1</v>
      </c>
      <c r="J265" s="15">
        <f t="shared" si="9"/>
        <v>0</v>
      </c>
      <c r="K265" s="15">
        <f t="shared" si="10"/>
        <v>0</v>
      </c>
      <c r="L265" s="15">
        <v>-4.3099999999999996E-3</v>
      </c>
      <c r="M265" s="15"/>
      <c r="N265" s="17">
        <f t="shared" si="11"/>
        <v>0</v>
      </c>
    </row>
    <row r="266" spans="1:14" ht="13.5" x14ac:dyDescent="0.35">
      <c r="A266" s="14">
        <v>100381</v>
      </c>
      <c r="B266" s="15" t="s">
        <v>699</v>
      </c>
      <c r="C266" s="15">
        <v>18</v>
      </c>
      <c r="D266" s="15">
        <v>101</v>
      </c>
      <c r="E266" s="15">
        <v>113</v>
      </c>
      <c r="F266" s="15">
        <v>160.06</v>
      </c>
      <c r="G266" s="15">
        <v>0</v>
      </c>
      <c r="H266" s="15">
        <v>160.06</v>
      </c>
      <c r="I266" s="16">
        <v>160.06</v>
      </c>
      <c r="J266" s="15">
        <f t="shared" ref="J266:J329" si="12">I266-F266</f>
        <v>0</v>
      </c>
      <c r="K266" s="15">
        <f t="shared" ref="K266:K329" si="13">H266-I266</f>
        <v>0</v>
      </c>
      <c r="L266" s="15">
        <v>-4.3099999999999996E-3</v>
      </c>
      <c r="M266" s="15"/>
      <c r="N266" s="17">
        <f t="shared" ref="N266:N329" si="14">L266*J266</f>
        <v>0</v>
      </c>
    </row>
    <row r="267" spans="1:14" ht="13.5" x14ac:dyDescent="0.35">
      <c r="A267" s="14">
        <v>100382</v>
      </c>
      <c r="B267" s="15" t="s">
        <v>700</v>
      </c>
      <c r="C267" s="15">
        <v>13.8</v>
      </c>
      <c r="D267" s="15">
        <v>101</v>
      </c>
      <c r="E267" s="15">
        <v>113</v>
      </c>
      <c r="F267" s="15">
        <v>84.88</v>
      </c>
      <c r="G267" s="15">
        <v>0</v>
      </c>
      <c r="H267" s="15">
        <v>84.88</v>
      </c>
      <c r="I267" s="16">
        <v>84.88</v>
      </c>
      <c r="J267" s="15">
        <f t="shared" si="12"/>
        <v>0</v>
      </c>
      <c r="K267" s="15">
        <f t="shared" si="13"/>
        <v>0</v>
      </c>
      <c r="L267" s="15">
        <v>-4.3099999999999996E-3</v>
      </c>
      <c r="M267" s="15"/>
      <c r="N267" s="17">
        <f t="shared" si="14"/>
        <v>0</v>
      </c>
    </row>
    <row r="268" spans="1:14" ht="13.5" x14ac:dyDescent="0.35">
      <c r="A268" s="14">
        <v>100389</v>
      </c>
      <c r="B268" s="15" t="s">
        <v>640</v>
      </c>
      <c r="C268" s="15">
        <v>18</v>
      </c>
      <c r="D268" s="15">
        <v>101</v>
      </c>
      <c r="E268" s="15">
        <v>113</v>
      </c>
      <c r="F268" s="15">
        <v>160.30000000000001</v>
      </c>
      <c r="G268" s="15">
        <v>0</v>
      </c>
      <c r="H268" s="15">
        <v>160.30000000000001</v>
      </c>
      <c r="I268" s="16">
        <v>160.30000000000001</v>
      </c>
      <c r="J268" s="15">
        <f t="shared" si="12"/>
        <v>0</v>
      </c>
      <c r="K268" s="15">
        <f t="shared" si="13"/>
        <v>0</v>
      </c>
      <c r="L268" s="15">
        <v>-4.3099999999999996E-3</v>
      </c>
      <c r="M268" s="15"/>
      <c r="N268" s="17">
        <f t="shared" si="14"/>
        <v>0</v>
      </c>
    </row>
    <row r="269" spans="1:14" ht="13.5" x14ac:dyDescent="0.35">
      <c r="A269" s="14">
        <v>100398</v>
      </c>
      <c r="B269" s="15" t="s">
        <v>702</v>
      </c>
      <c r="C269" s="15">
        <v>11.5</v>
      </c>
      <c r="D269" s="15">
        <v>101</v>
      </c>
      <c r="E269" s="15">
        <v>114</v>
      </c>
      <c r="F269" s="15">
        <v>6.77</v>
      </c>
      <c r="G269" s="15">
        <v>0</v>
      </c>
      <c r="H269" s="15">
        <v>6.77</v>
      </c>
      <c r="I269" s="16">
        <v>6.77</v>
      </c>
      <c r="J269" s="15">
        <f t="shared" si="12"/>
        <v>0</v>
      </c>
      <c r="K269" s="15">
        <f t="shared" si="13"/>
        <v>0</v>
      </c>
      <c r="L269" s="15">
        <v>-4.3099999999999996E-3</v>
      </c>
      <c r="M269" s="15"/>
      <c r="N269" s="17">
        <f t="shared" si="14"/>
        <v>0</v>
      </c>
    </row>
    <row r="270" spans="1:14" ht="13.5" x14ac:dyDescent="0.35">
      <c r="A270" s="14">
        <v>100399</v>
      </c>
      <c r="B270" s="15" t="s">
        <v>703</v>
      </c>
      <c r="C270" s="15">
        <v>11.5</v>
      </c>
      <c r="D270" s="15">
        <v>101</v>
      </c>
      <c r="E270" s="15">
        <v>114</v>
      </c>
      <c r="F270" s="15">
        <v>6.77</v>
      </c>
      <c r="G270" s="15">
        <v>0</v>
      </c>
      <c r="H270" s="15">
        <v>6.77</v>
      </c>
      <c r="I270" s="16">
        <v>6.77</v>
      </c>
      <c r="J270" s="15">
        <f t="shared" si="12"/>
        <v>0</v>
      </c>
      <c r="K270" s="15">
        <f t="shared" si="13"/>
        <v>0</v>
      </c>
      <c r="L270" s="15">
        <v>-4.3099999999999996E-3</v>
      </c>
      <c r="M270" s="15"/>
      <c r="N270" s="17">
        <f t="shared" si="14"/>
        <v>0</v>
      </c>
    </row>
    <row r="271" spans="1:14" ht="13.5" x14ac:dyDescent="0.35">
      <c r="A271" s="14">
        <v>100410</v>
      </c>
      <c r="B271" s="15" t="s">
        <v>642</v>
      </c>
      <c r="C271" s="15">
        <v>4.16</v>
      </c>
      <c r="D271" s="15">
        <v>101</v>
      </c>
      <c r="E271" s="15">
        <v>113</v>
      </c>
      <c r="F271" s="15">
        <v>7.83</v>
      </c>
      <c r="G271" s="15">
        <v>0</v>
      </c>
      <c r="H271" s="15">
        <v>7.83</v>
      </c>
      <c r="I271" s="16">
        <v>7.83</v>
      </c>
      <c r="J271" s="15">
        <f t="shared" si="12"/>
        <v>0</v>
      </c>
      <c r="K271" s="15">
        <f t="shared" si="13"/>
        <v>0</v>
      </c>
      <c r="L271" s="15">
        <v>-4.3099999999999996E-3</v>
      </c>
      <c r="M271" s="15"/>
      <c r="N271" s="17">
        <f t="shared" si="14"/>
        <v>0</v>
      </c>
    </row>
    <row r="272" spans="1:14" ht="13.5" x14ac:dyDescent="0.35">
      <c r="A272" s="14">
        <v>100411</v>
      </c>
      <c r="B272" s="15" t="s">
        <v>704</v>
      </c>
      <c r="C272" s="15">
        <v>4.16</v>
      </c>
      <c r="D272" s="15">
        <v>101</v>
      </c>
      <c r="E272" s="15">
        <v>114</v>
      </c>
      <c r="F272" s="15">
        <v>0</v>
      </c>
      <c r="G272" s="15">
        <v>0</v>
      </c>
      <c r="H272" s="15">
        <v>0</v>
      </c>
      <c r="I272" s="16">
        <v>0</v>
      </c>
      <c r="J272" s="15">
        <f t="shared" si="12"/>
        <v>0</v>
      </c>
      <c r="K272" s="15">
        <f t="shared" si="13"/>
        <v>0</v>
      </c>
      <c r="L272" s="15">
        <v>-4.3099999999999996E-3</v>
      </c>
      <c r="M272" s="15"/>
      <c r="N272" s="17">
        <f t="shared" si="14"/>
        <v>0</v>
      </c>
    </row>
    <row r="273" spans="1:14" ht="13.5" x14ac:dyDescent="0.35">
      <c r="A273" s="14">
        <v>100412</v>
      </c>
      <c r="B273" s="15" t="s">
        <v>705</v>
      </c>
      <c r="C273" s="15">
        <v>11.5</v>
      </c>
      <c r="D273" s="15">
        <v>101</v>
      </c>
      <c r="E273" s="15">
        <v>114</v>
      </c>
      <c r="F273" s="15">
        <v>15.45</v>
      </c>
      <c r="G273" s="15">
        <v>0</v>
      </c>
      <c r="H273" s="15">
        <v>15.45</v>
      </c>
      <c r="I273" s="16">
        <v>15.45</v>
      </c>
      <c r="J273" s="15">
        <f t="shared" si="12"/>
        <v>0</v>
      </c>
      <c r="K273" s="15">
        <f t="shared" si="13"/>
        <v>0</v>
      </c>
      <c r="L273" s="15">
        <v>-4.3099999999999996E-3</v>
      </c>
      <c r="M273" s="15"/>
      <c r="N273" s="17">
        <f t="shared" si="14"/>
        <v>0</v>
      </c>
    </row>
    <row r="274" spans="1:14" ht="13.5" x14ac:dyDescent="0.35">
      <c r="A274" s="14">
        <v>100413</v>
      </c>
      <c r="B274" s="15" t="s">
        <v>706</v>
      </c>
      <c r="C274" s="15">
        <v>11.5</v>
      </c>
      <c r="D274" s="15">
        <v>101</v>
      </c>
      <c r="E274" s="15">
        <v>114</v>
      </c>
      <c r="F274" s="15">
        <v>7.2</v>
      </c>
      <c r="G274" s="15">
        <v>0</v>
      </c>
      <c r="H274" s="15">
        <v>7.2</v>
      </c>
      <c r="I274" s="16">
        <v>7.2</v>
      </c>
      <c r="J274" s="15">
        <f t="shared" si="12"/>
        <v>0</v>
      </c>
      <c r="K274" s="15">
        <f t="shared" si="13"/>
        <v>0</v>
      </c>
      <c r="L274" s="15">
        <v>-4.3099999999999996E-3</v>
      </c>
      <c r="M274" s="15"/>
      <c r="N274" s="17">
        <f t="shared" si="14"/>
        <v>0</v>
      </c>
    </row>
    <row r="275" spans="1:14" ht="13.5" x14ac:dyDescent="0.35">
      <c r="A275" s="14">
        <v>100416</v>
      </c>
      <c r="B275" s="15" t="s">
        <v>707</v>
      </c>
      <c r="C275" s="15">
        <v>13.8</v>
      </c>
      <c r="D275" s="15">
        <v>101</v>
      </c>
      <c r="E275" s="15">
        <v>112</v>
      </c>
      <c r="F275" s="15">
        <v>10</v>
      </c>
      <c r="G275" s="15">
        <v>0</v>
      </c>
      <c r="H275" s="15">
        <v>10</v>
      </c>
      <c r="I275" s="16">
        <v>10</v>
      </c>
      <c r="J275" s="15">
        <f t="shared" si="12"/>
        <v>0</v>
      </c>
      <c r="K275" s="15">
        <f t="shared" si="13"/>
        <v>0</v>
      </c>
      <c r="L275" s="15">
        <v>-4.3099999999999996E-3</v>
      </c>
      <c r="M275" s="15"/>
      <c r="N275" s="17">
        <f t="shared" si="14"/>
        <v>0</v>
      </c>
    </row>
    <row r="276" spans="1:14" ht="13.5" x14ac:dyDescent="0.35">
      <c r="A276" s="14">
        <v>100420</v>
      </c>
      <c r="B276" s="15" t="s">
        <v>685</v>
      </c>
      <c r="C276" s="15">
        <v>13.8</v>
      </c>
      <c r="D276" s="15">
        <v>101</v>
      </c>
      <c r="E276" s="15">
        <v>112</v>
      </c>
      <c r="F276" s="15">
        <v>34.5</v>
      </c>
      <c r="G276" s="15">
        <v>0</v>
      </c>
      <c r="H276" s="15">
        <v>34.5</v>
      </c>
      <c r="I276" s="16">
        <v>34.5</v>
      </c>
      <c r="J276" s="15">
        <f t="shared" si="12"/>
        <v>0</v>
      </c>
      <c r="K276" s="15">
        <f t="shared" si="13"/>
        <v>0</v>
      </c>
      <c r="L276" s="15">
        <v>-4.3099999999999996E-3</v>
      </c>
      <c r="M276" s="15"/>
      <c r="N276" s="17">
        <f t="shared" si="14"/>
        <v>0</v>
      </c>
    </row>
    <row r="277" spans="1:14" ht="13.5" x14ac:dyDescent="0.35">
      <c r="A277" s="14">
        <v>100421</v>
      </c>
      <c r="B277" s="15" t="s">
        <v>686</v>
      </c>
      <c r="C277" s="15">
        <v>13.8</v>
      </c>
      <c r="D277" s="15">
        <v>101</v>
      </c>
      <c r="E277" s="15">
        <v>112</v>
      </c>
      <c r="F277" s="15">
        <v>34.5</v>
      </c>
      <c r="G277" s="15">
        <v>0</v>
      </c>
      <c r="H277" s="15">
        <v>34.5</v>
      </c>
      <c r="I277" s="16">
        <v>34.5</v>
      </c>
      <c r="J277" s="15">
        <f t="shared" si="12"/>
        <v>0</v>
      </c>
      <c r="K277" s="15">
        <f t="shared" si="13"/>
        <v>0</v>
      </c>
      <c r="L277" s="15">
        <v>-4.3099999999999996E-3</v>
      </c>
      <c r="M277" s="15"/>
      <c r="N277" s="17">
        <f t="shared" si="14"/>
        <v>0</v>
      </c>
    </row>
    <row r="278" spans="1:14" ht="13.5" x14ac:dyDescent="0.35">
      <c r="A278" s="14">
        <v>100422</v>
      </c>
      <c r="B278" s="15" t="s">
        <v>655</v>
      </c>
      <c r="C278" s="15">
        <v>13.8</v>
      </c>
      <c r="D278" s="15">
        <v>101</v>
      </c>
      <c r="E278" s="15">
        <v>114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12"/>
        <v>0</v>
      </c>
      <c r="K278" s="15">
        <f t="shared" si="13"/>
        <v>0</v>
      </c>
      <c r="L278" s="15">
        <v>-4.3099999999999996E-3</v>
      </c>
      <c r="M278" s="15"/>
      <c r="N278" s="17">
        <f t="shared" si="14"/>
        <v>0</v>
      </c>
    </row>
    <row r="279" spans="1:14" ht="13.5" x14ac:dyDescent="0.35">
      <c r="A279" s="14">
        <v>100423</v>
      </c>
      <c r="B279" s="15" t="s">
        <v>656</v>
      </c>
      <c r="C279" s="15">
        <v>13.8</v>
      </c>
      <c r="D279" s="15">
        <v>101</v>
      </c>
      <c r="E279" s="15">
        <v>114</v>
      </c>
      <c r="F279" s="15">
        <v>60</v>
      </c>
      <c r="G279" s="15">
        <v>0</v>
      </c>
      <c r="H279" s="15">
        <v>60</v>
      </c>
      <c r="I279" s="16">
        <v>60</v>
      </c>
      <c r="J279" s="15">
        <f t="shared" si="12"/>
        <v>0</v>
      </c>
      <c r="K279" s="15">
        <f t="shared" si="13"/>
        <v>0</v>
      </c>
      <c r="L279" s="15">
        <v>-4.3099999999999996E-3</v>
      </c>
      <c r="M279" s="15"/>
      <c r="N279" s="17">
        <f t="shared" si="14"/>
        <v>0</v>
      </c>
    </row>
    <row r="280" spans="1:14" ht="13.5" x14ac:dyDescent="0.35">
      <c r="A280" s="14">
        <v>100425</v>
      </c>
      <c r="B280" s="15" t="s">
        <v>708</v>
      </c>
      <c r="C280" s="15">
        <v>13.8</v>
      </c>
      <c r="D280" s="15">
        <v>101</v>
      </c>
      <c r="E280" s="15">
        <v>113</v>
      </c>
      <c r="F280" s="15">
        <v>119</v>
      </c>
      <c r="G280" s="15">
        <v>1</v>
      </c>
      <c r="H280" s="15">
        <v>119</v>
      </c>
      <c r="I280" s="16">
        <v>119</v>
      </c>
      <c r="J280" s="15">
        <f t="shared" si="12"/>
        <v>0</v>
      </c>
      <c r="K280" s="15">
        <f t="shared" si="13"/>
        <v>0</v>
      </c>
      <c r="L280" s="15">
        <v>-4.3099999999999996E-3</v>
      </c>
      <c r="M280" s="15"/>
      <c r="N280" s="17">
        <f t="shared" si="14"/>
        <v>0</v>
      </c>
    </row>
    <row r="281" spans="1:14" ht="13.5" x14ac:dyDescent="0.35">
      <c r="A281" s="14">
        <v>100427</v>
      </c>
      <c r="B281" s="15" t="s">
        <v>687</v>
      </c>
      <c r="C281" s="15">
        <v>2.2999999999999998</v>
      </c>
      <c r="D281" s="15">
        <v>101</v>
      </c>
      <c r="E281" s="15">
        <v>114</v>
      </c>
      <c r="F281" s="15">
        <v>6</v>
      </c>
      <c r="G281" s="15">
        <v>0</v>
      </c>
      <c r="H281" s="15">
        <v>6</v>
      </c>
      <c r="I281" s="16">
        <v>6</v>
      </c>
      <c r="J281" s="15">
        <f t="shared" si="12"/>
        <v>0</v>
      </c>
      <c r="K281" s="15">
        <f t="shared" si="13"/>
        <v>0</v>
      </c>
      <c r="L281" s="15">
        <v>-4.3099999999999996E-3</v>
      </c>
      <c r="M281" s="15"/>
      <c r="N281" s="17">
        <f t="shared" si="14"/>
        <v>0</v>
      </c>
    </row>
    <row r="282" spans="1:14" ht="13.5" x14ac:dyDescent="0.35">
      <c r="A282" s="14">
        <v>100428</v>
      </c>
      <c r="B282" s="15" t="s">
        <v>688</v>
      </c>
      <c r="C282" s="15">
        <v>4.16</v>
      </c>
      <c r="D282" s="15">
        <v>101</v>
      </c>
      <c r="E282" s="15">
        <v>114</v>
      </c>
      <c r="F282" s="15">
        <v>3</v>
      </c>
      <c r="G282" s="15">
        <v>0</v>
      </c>
      <c r="H282" s="15">
        <v>3</v>
      </c>
      <c r="I282" s="16">
        <v>3</v>
      </c>
      <c r="J282" s="15">
        <f t="shared" si="12"/>
        <v>0</v>
      </c>
      <c r="K282" s="15">
        <f t="shared" si="13"/>
        <v>0</v>
      </c>
      <c r="L282" s="15">
        <v>-4.3099999999999996E-3</v>
      </c>
      <c r="M282" s="15"/>
      <c r="N282" s="17">
        <f t="shared" si="14"/>
        <v>0</v>
      </c>
    </row>
    <row r="283" spans="1:14" ht="13.5" x14ac:dyDescent="0.35">
      <c r="A283" s="14">
        <v>100431</v>
      </c>
      <c r="B283" s="15" t="s">
        <v>689</v>
      </c>
      <c r="C283" s="15">
        <v>4.16</v>
      </c>
      <c r="D283" s="15">
        <v>101</v>
      </c>
      <c r="E283" s="15">
        <v>114</v>
      </c>
      <c r="F283" s="15">
        <v>10.4</v>
      </c>
      <c r="G283" s="15">
        <v>0</v>
      </c>
      <c r="H283" s="15">
        <v>10.4</v>
      </c>
      <c r="I283" s="16">
        <v>10.4</v>
      </c>
      <c r="J283" s="15">
        <f t="shared" si="12"/>
        <v>0</v>
      </c>
      <c r="K283" s="15">
        <f t="shared" si="13"/>
        <v>0</v>
      </c>
      <c r="L283" s="15">
        <v>-4.3099999999999996E-3</v>
      </c>
      <c r="M283" s="15"/>
      <c r="N283" s="17">
        <f t="shared" si="14"/>
        <v>0</v>
      </c>
    </row>
    <row r="284" spans="1:14" ht="13.5" x14ac:dyDescent="0.35">
      <c r="A284" s="14">
        <v>100432</v>
      </c>
      <c r="B284" s="15" t="s">
        <v>690</v>
      </c>
      <c r="C284" s="15">
        <v>13.8</v>
      </c>
      <c r="D284" s="15">
        <v>101</v>
      </c>
      <c r="E284" s="15">
        <v>112</v>
      </c>
      <c r="F284" s="15">
        <v>39.6</v>
      </c>
      <c r="G284" s="15">
        <v>0</v>
      </c>
      <c r="H284" s="15">
        <v>39.6</v>
      </c>
      <c r="I284" s="16">
        <v>39.6</v>
      </c>
      <c r="J284" s="15">
        <f t="shared" si="12"/>
        <v>0</v>
      </c>
      <c r="K284" s="15">
        <f t="shared" si="13"/>
        <v>0</v>
      </c>
      <c r="L284" s="15">
        <v>-4.3099999999999996E-3</v>
      </c>
      <c r="M284" s="15"/>
      <c r="N284" s="17">
        <f t="shared" si="14"/>
        <v>0</v>
      </c>
    </row>
    <row r="285" spans="1:14" ht="13.5" x14ac:dyDescent="0.35">
      <c r="A285" s="14">
        <v>100448</v>
      </c>
      <c r="B285" s="15" t="s">
        <v>734</v>
      </c>
      <c r="C285" s="15">
        <v>2.4</v>
      </c>
      <c r="D285" s="15">
        <v>101</v>
      </c>
      <c r="E285" s="15">
        <v>114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12"/>
        <v>0</v>
      </c>
      <c r="K285" s="15">
        <f t="shared" si="13"/>
        <v>0</v>
      </c>
      <c r="L285" s="15">
        <v>-4.3099999999999996E-3</v>
      </c>
      <c r="M285" s="15"/>
      <c r="N285" s="17">
        <f t="shared" si="14"/>
        <v>0</v>
      </c>
    </row>
    <row r="286" spans="1:14" ht="13.5" x14ac:dyDescent="0.35">
      <c r="A286" s="14">
        <v>100449</v>
      </c>
      <c r="B286" s="15" t="s">
        <v>723</v>
      </c>
      <c r="C286" s="15">
        <v>2.4</v>
      </c>
      <c r="D286" s="15">
        <v>101</v>
      </c>
      <c r="E286" s="15">
        <v>114</v>
      </c>
      <c r="F286" s="15">
        <v>11.6</v>
      </c>
      <c r="G286" s="15">
        <v>0</v>
      </c>
      <c r="H286" s="15">
        <v>11.6</v>
      </c>
      <c r="I286" s="16">
        <v>11.6</v>
      </c>
      <c r="J286" s="15">
        <f t="shared" si="12"/>
        <v>0</v>
      </c>
      <c r="K286" s="15">
        <f t="shared" si="13"/>
        <v>0</v>
      </c>
      <c r="L286" s="15">
        <v>-4.3099999999999996E-3</v>
      </c>
      <c r="M286" s="15"/>
      <c r="N286" s="17">
        <f t="shared" si="14"/>
        <v>0</v>
      </c>
    </row>
    <row r="287" spans="1:14" ht="13.5" x14ac:dyDescent="0.35">
      <c r="A287" s="14">
        <v>100450</v>
      </c>
      <c r="B287" s="15" t="s">
        <v>660</v>
      </c>
      <c r="C287" s="15">
        <v>13.8</v>
      </c>
      <c r="D287" s="15">
        <v>101</v>
      </c>
      <c r="E287" s="15">
        <v>112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12"/>
        <v>0</v>
      </c>
      <c r="K287" s="15">
        <f t="shared" si="13"/>
        <v>0</v>
      </c>
      <c r="L287" s="15">
        <v>-4.3099999999999996E-3</v>
      </c>
      <c r="M287" s="15"/>
      <c r="N287" s="17">
        <f t="shared" si="14"/>
        <v>0</v>
      </c>
    </row>
    <row r="288" spans="1:14" ht="13.5" x14ac:dyDescent="0.35">
      <c r="A288" s="14">
        <v>100460</v>
      </c>
      <c r="B288" s="15" t="s">
        <v>691</v>
      </c>
      <c r="C288" s="15">
        <v>12</v>
      </c>
      <c r="D288" s="15">
        <v>101</v>
      </c>
      <c r="E288" s="15">
        <v>114</v>
      </c>
      <c r="F288" s="15">
        <v>28</v>
      </c>
      <c r="G288" s="15">
        <v>0</v>
      </c>
      <c r="H288" s="15">
        <v>28</v>
      </c>
      <c r="I288" s="16">
        <v>28</v>
      </c>
      <c r="J288" s="15">
        <f t="shared" si="12"/>
        <v>0</v>
      </c>
      <c r="K288" s="15">
        <f t="shared" si="13"/>
        <v>0</v>
      </c>
      <c r="L288" s="15">
        <v>-4.3099999999999996E-3</v>
      </c>
      <c r="M288" s="15"/>
      <c r="N288" s="17">
        <f t="shared" si="14"/>
        <v>0</v>
      </c>
    </row>
    <row r="289" spans="1:14" ht="13.5" x14ac:dyDescent="0.35">
      <c r="A289" s="14">
        <v>100461</v>
      </c>
      <c r="B289" s="15" t="s">
        <v>673</v>
      </c>
      <c r="C289" s="15">
        <v>2.4</v>
      </c>
      <c r="D289" s="15">
        <v>101</v>
      </c>
      <c r="E289" s="15">
        <v>114</v>
      </c>
      <c r="F289" s="15">
        <v>0</v>
      </c>
      <c r="G289" s="15">
        <v>0</v>
      </c>
      <c r="H289" s="15">
        <v>0</v>
      </c>
      <c r="I289" s="16">
        <v>0</v>
      </c>
      <c r="J289" s="15">
        <f t="shared" si="12"/>
        <v>0</v>
      </c>
      <c r="K289" s="15">
        <f t="shared" si="13"/>
        <v>0</v>
      </c>
      <c r="L289" s="15">
        <v>-4.3099999999999996E-3</v>
      </c>
      <c r="M289" s="15"/>
      <c r="N289" s="17">
        <f t="shared" si="14"/>
        <v>0</v>
      </c>
    </row>
    <row r="290" spans="1:14" ht="13.5" x14ac:dyDescent="0.35">
      <c r="A290" s="14">
        <v>100462</v>
      </c>
      <c r="B290" s="15" t="s">
        <v>692</v>
      </c>
      <c r="C290" s="15">
        <v>13.2</v>
      </c>
      <c r="D290" s="15">
        <v>101</v>
      </c>
      <c r="E290" s="15">
        <v>114</v>
      </c>
      <c r="F290" s="15">
        <v>9.1999999999999993</v>
      </c>
      <c r="G290" s="15">
        <v>0</v>
      </c>
      <c r="H290" s="15">
        <v>9.1999999999999993</v>
      </c>
      <c r="I290" s="16">
        <v>9.1999999999999993</v>
      </c>
      <c r="J290" s="15">
        <f t="shared" si="12"/>
        <v>0</v>
      </c>
      <c r="K290" s="15">
        <f t="shared" si="13"/>
        <v>0</v>
      </c>
      <c r="L290" s="15">
        <v>-4.3099999999999996E-3</v>
      </c>
      <c r="M290" s="15"/>
      <c r="N290" s="17">
        <f t="shared" si="14"/>
        <v>0</v>
      </c>
    </row>
    <row r="291" spans="1:14" ht="13.5" x14ac:dyDescent="0.35">
      <c r="A291" s="14">
        <v>100463</v>
      </c>
      <c r="B291" s="15" t="s">
        <v>739</v>
      </c>
      <c r="C291" s="15">
        <v>6.9</v>
      </c>
      <c r="D291" s="15">
        <v>101</v>
      </c>
      <c r="E291" s="15">
        <v>114</v>
      </c>
      <c r="F291" s="15">
        <v>0</v>
      </c>
      <c r="G291" s="15">
        <v>0</v>
      </c>
      <c r="H291" s="15">
        <v>0</v>
      </c>
      <c r="I291" s="16">
        <v>0</v>
      </c>
      <c r="J291" s="15">
        <f t="shared" si="12"/>
        <v>0</v>
      </c>
      <c r="K291" s="15">
        <f t="shared" si="13"/>
        <v>0</v>
      </c>
      <c r="L291" s="15">
        <v>-4.3099999999999996E-3</v>
      </c>
      <c r="M291" s="15"/>
      <c r="N291" s="17">
        <f t="shared" si="14"/>
        <v>0</v>
      </c>
    </row>
    <row r="292" spans="1:14" ht="13.5" x14ac:dyDescent="0.35">
      <c r="A292" s="14">
        <v>100468</v>
      </c>
      <c r="B292" s="15" t="s">
        <v>658</v>
      </c>
      <c r="C292" s="15">
        <v>7.2</v>
      </c>
      <c r="D292" s="15">
        <v>101</v>
      </c>
      <c r="E292" s="15">
        <v>114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12"/>
        <v>0</v>
      </c>
      <c r="K292" s="15">
        <f t="shared" si="13"/>
        <v>0</v>
      </c>
      <c r="L292" s="15">
        <v>-4.3099999999999996E-3</v>
      </c>
      <c r="M292" s="15"/>
      <c r="N292" s="17">
        <f t="shared" si="14"/>
        <v>0</v>
      </c>
    </row>
    <row r="293" spans="1:14" ht="13.5" x14ac:dyDescent="0.35">
      <c r="A293" s="14">
        <v>100469</v>
      </c>
      <c r="B293" s="15" t="s">
        <v>701</v>
      </c>
      <c r="C293" s="15">
        <v>4.16</v>
      </c>
      <c r="D293" s="15">
        <v>101</v>
      </c>
      <c r="E293" s="15">
        <v>114</v>
      </c>
      <c r="F293" s="15">
        <v>19.399999999999999</v>
      </c>
      <c r="G293" s="15">
        <v>0</v>
      </c>
      <c r="H293" s="15">
        <v>19.399999999999999</v>
      </c>
      <c r="I293" s="16">
        <v>19.399999999999999</v>
      </c>
      <c r="J293" s="15">
        <f t="shared" si="12"/>
        <v>0</v>
      </c>
      <c r="K293" s="15">
        <f t="shared" si="13"/>
        <v>0</v>
      </c>
      <c r="L293" s="15">
        <v>-4.3099999999999996E-3</v>
      </c>
      <c r="M293" s="15"/>
      <c r="N293" s="17">
        <f t="shared" si="14"/>
        <v>0</v>
      </c>
    </row>
    <row r="294" spans="1:14" ht="13.5" x14ac:dyDescent="0.35">
      <c r="A294" s="14">
        <v>100470</v>
      </c>
      <c r="B294" s="15" t="s">
        <v>714</v>
      </c>
      <c r="C294" s="15">
        <v>4.16</v>
      </c>
      <c r="D294" s="15">
        <v>101</v>
      </c>
      <c r="E294" s="15">
        <v>114</v>
      </c>
      <c r="F294" s="15">
        <v>10.210000000000001</v>
      </c>
      <c r="G294" s="15">
        <v>0</v>
      </c>
      <c r="H294" s="15">
        <v>10.210000000000001</v>
      </c>
      <c r="I294" s="16">
        <v>10.210000000000001</v>
      </c>
      <c r="J294" s="15">
        <f t="shared" si="12"/>
        <v>0</v>
      </c>
      <c r="K294" s="15">
        <f t="shared" si="13"/>
        <v>0</v>
      </c>
      <c r="L294" s="15">
        <v>-4.3099999999999996E-3</v>
      </c>
      <c r="M294" s="15"/>
      <c r="N294" s="17">
        <f t="shared" si="14"/>
        <v>0</v>
      </c>
    </row>
    <row r="295" spans="1:14" ht="13.5" x14ac:dyDescent="0.35">
      <c r="A295" s="14">
        <v>100471</v>
      </c>
      <c r="B295" s="15" t="s">
        <v>715</v>
      </c>
      <c r="C295" s="15">
        <v>13.2</v>
      </c>
      <c r="D295" s="15">
        <v>101</v>
      </c>
      <c r="E295" s="15">
        <v>114</v>
      </c>
      <c r="F295" s="15">
        <v>20.2</v>
      </c>
      <c r="G295" s="15">
        <v>0</v>
      </c>
      <c r="H295" s="15">
        <v>20.2</v>
      </c>
      <c r="I295" s="16">
        <v>20.2</v>
      </c>
      <c r="J295" s="15">
        <f t="shared" si="12"/>
        <v>0</v>
      </c>
      <c r="K295" s="15">
        <f t="shared" si="13"/>
        <v>0</v>
      </c>
      <c r="L295" s="15">
        <v>-4.3099999999999996E-3</v>
      </c>
      <c r="M295" s="15"/>
      <c r="N295" s="17">
        <f t="shared" si="14"/>
        <v>0</v>
      </c>
    </row>
    <row r="296" spans="1:14" ht="13.5" x14ac:dyDescent="0.35">
      <c r="A296" s="14">
        <v>100473</v>
      </c>
      <c r="B296" s="15" t="s">
        <v>740</v>
      </c>
      <c r="C296" s="15">
        <v>6.9</v>
      </c>
      <c r="D296" s="15">
        <v>101</v>
      </c>
      <c r="E296" s="15">
        <v>114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12"/>
        <v>0</v>
      </c>
      <c r="K296" s="15">
        <f t="shared" si="13"/>
        <v>0</v>
      </c>
      <c r="L296" s="15">
        <v>-4.3099999999999996E-3</v>
      </c>
      <c r="M296" s="15"/>
      <c r="N296" s="17">
        <f t="shared" si="14"/>
        <v>0</v>
      </c>
    </row>
    <row r="297" spans="1:14" ht="13.5" x14ac:dyDescent="0.35">
      <c r="A297" s="14">
        <v>100474</v>
      </c>
      <c r="B297" s="15" t="s">
        <v>738</v>
      </c>
      <c r="C297" s="15">
        <v>11.5</v>
      </c>
      <c r="D297" s="15">
        <v>101</v>
      </c>
      <c r="E297" s="15">
        <v>114</v>
      </c>
      <c r="F297" s="15">
        <v>8.9</v>
      </c>
      <c r="G297" s="15">
        <v>0</v>
      </c>
      <c r="H297" s="15">
        <v>8.9</v>
      </c>
      <c r="I297" s="16">
        <v>8.9</v>
      </c>
      <c r="J297" s="15">
        <f t="shared" si="12"/>
        <v>0</v>
      </c>
      <c r="K297" s="15">
        <f t="shared" si="13"/>
        <v>0</v>
      </c>
      <c r="L297" s="15">
        <v>-4.3099999999999996E-3</v>
      </c>
      <c r="M297" s="15"/>
      <c r="N297" s="17">
        <f t="shared" si="14"/>
        <v>0</v>
      </c>
    </row>
    <row r="298" spans="1:14" ht="13.5" x14ac:dyDescent="0.35">
      <c r="A298" s="14">
        <v>100476</v>
      </c>
      <c r="B298" s="15" t="s">
        <v>737</v>
      </c>
      <c r="C298" s="15">
        <v>2.4</v>
      </c>
      <c r="D298" s="15">
        <v>101</v>
      </c>
      <c r="E298" s="15">
        <v>114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12"/>
        <v>0</v>
      </c>
      <c r="K298" s="15">
        <f t="shared" si="13"/>
        <v>0</v>
      </c>
      <c r="L298" s="15">
        <v>-4.3099999999999996E-3</v>
      </c>
      <c r="M298" s="15"/>
      <c r="N298" s="17">
        <f t="shared" si="14"/>
        <v>0</v>
      </c>
    </row>
    <row r="299" spans="1:14" ht="13.5" x14ac:dyDescent="0.35">
      <c r="A299" s="14">
        <v>100477</v>
      </c>
      <c r="B299" s="15" t="s">
        <v>645</v>
      </c>
      <c r="C299" s="15">
        <v>2.4</v>
      </c>
      <c r="D299" s="15">
        <v>101</v>
      </c>
      <c r="E299" s="15">
        <v>114</v>
      </c>
      <c r="F299" s="15">
        <v>0</v>
      </c>
      <c r="G299" s="15">
        <v>0</v>
      </c>
      <c r="H299" s="15">
        <v>0</v>
      </c>
      <c r="I299" s="16">
        <v>0</v>
      </c>
      <c r="J299" s="15">
        <f t="shared" si="12"/>
        <v>0</v>
      </c>
      <c r="K299" s="15">
        <f t="shared" si="13"/>
        <v>0</v>
      </c>
      <c r="L299" s="15">
        <v>-4.3099999999999996E-3</v>
      </c>
      <c r="M299" s="15"/>
      <c r="N299" s="17">
        <f t="shared" si="14"/>
        <v>0</v>
      </c>
    </row>
    <row r="300" spans="1:14" ht="13.5" x14ac:dyDescent="0.35">
      <c r="A300" s="14">
        <v>100478</v>
      </c>
      <c r="B300" s="15" t="s">
        <v>646</v>
      </c>
      <c r="C300" s="15">
        <v>2.4</v>
      </c>
      <c r="D300" s="15">
        <v>101</v>
      </c>
      <c r="E300" s="15">
        <v>114</v>
      </c>
      <c r="F300" s="15">
        <v>0</v>
      </c>
      <c r="G300" s="15">
        <v>0</v>
      </c>
      <c r="H300" s="15">
        <v>0</v>
      </c>
      <c r="I300" s="16">
        <v>0</v>
      </c>
      <c r="J300" s="15">
        <f t="shared" si="12"/>
        <v>0</v>
      </c>
      <c r="K300" s="15">
        <f t="shared" si="13"/>
        <v>0</v>
      </c>
      <c r="L300" s="15">
        <v>-4.3099999999999996E-3</v>
      </c>
      <c r="M300" s="15"/>
      <c r="N300" s="17">
        <f t="shared" si="14"/>
        <v>0</v>
      </c>
    </row>
    <row r="301" spans="1:14" ht="13.5" x14ac:dyDescent="0.35">
      <c r="A301" s="14">
        <v>100479</v>
      </c>
      <c r="B301" s="15" t="s">
        <v>643</v>
      </c>
      <c r="C301" s="15">
        <v>4</v>
      </c>
      <c r="D301" s="15">
        <v>101</v>
      </c>
      <c r="E301" s="15">
        <v>114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12"/>
        <v>0</v>
      </c>
      <c r="K301" s="15">
        <f t="shared" si="13"/>
        <v>0</v>
      </c>
      <c r="L301" s="15">
        <v>-4.3099999999999996E-3</v>
      </c>
      <c r="M301" s="15"/>
      <c r="N301" s="17">
        <f t="shared" si="14"/>
        <v>0</v>
      </c>
    </row>
    <row r="302" spans="1:14" ht="13.5" x14ac:dyDescent="0.35">
      <c r="A302" s="14">
        <v>100480</v>
      </c>
      <c r="B302" s="15" t="s">
        <v>647</v>
      </c>
      <c r="C302" s="15">
        <v>4</v>
      </c>
      <c r="D302" s="15">
        <v>101</v>
      </c>
      <c r="E302" s="15">
        <v>114</v>
      </c>
      <c r="F302" s="15">
        <v>0</v>
      </c>
      <c r="G302" s="15">
        <v>0</v>
      </c>
      <c r="H302" s="15">
        <v>0</v>
      </c>
      <c r="I302" s="16">
        <v>0</v>
      </c>
      <c r="J302" s="15">
        <f t="shared" si="12"/>
        <v>0</v>
      </c>
      <c r="K302" s="15">
        <f t="shared" si="13"/>
        <v>0</v>
      </c>
      <c r="L302" s="15">
        <v>-4.3099999999999996E-3</v>
      </c>
      <c r="M302" s="15"/>
      <c r="N302" s="17">
        <f t="shared" si="14"/>
        <v>0</v>
      </c>
    </row>
    <row r="303" spans="1:14" ht="13.5" x14ac:dyDescent="0.35">
      <c r="A303" s="14">
        <v>100481</v>
      </c>
      <c r="B303" s="15" t="s">
        <v>735</v>
      </c>
      <c r="C303" s="15">
        <v>2.2999999999999998</v>
      </c>
      <c r="D303" s="15">
        <v>101</v>
      </c>
      <c r="E303" s="15">
        <v>114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12"/>
        <v>0</v>
      </c>
      <c r="K303" s="15">
        <f t="shared" si="13"/>
        <v>0</v>
      </c>
      <c r="L303" s="15">
        <v>-4.3099999999999996E-3</v>
      </c>
      <c r="M303" s="15"/>
      <c r="N303" s="17">
        <f t="shared" si="14"/>
        <v>0</v>
      </c>
    </row>
    <row r="304" spans="1:14" ht="13.5" x14ac:dyDescent="0.35">
      <c r="A304" s="14">
        <v>100483</v>
      </c>
      <c r="B304" s="15" t="s">
        <v>709</v>
      </c>
      <c r="C304" s="15">
        <v>4.16</v>
      </c>
      <c r="D304" s="15">
        <v>101</v>
      </c>
      <c r="E304" s="15">
        <v>114</v>
      </c>
      <c r="F304" s="15">
        <v>6.8</v>
      </c>
      <c r="G304" s="15">
        <v>0</v>
      </c>
      <c r="H304" s="15">
        <v>6.8</v>
      </c>
      <c r="I304" s="16">
        <v>6.8</v>
      </c>
      <c r="J304" s="15">
        <f t="shared" si="12"/>
        <v>0</v>
      </c>
      <c r="K304" s="15">
        <f t="shared" si="13"/>
        <v>0</v>
      </c>
      <c r="L304" s="15">
        <v>-4.3099999999999996E-3</v>
      </c>
      <c r="M304" s="15"/>
      <c r="N304" s="17">
        <f t="shared" si="14"/>
        <v>0</v>
      </c>
    </row>
    <row r="305" spans="1:14" ht="13.5" x14ac:dyDescent="0.35">
      <c r="A305" s="14">
        <v>100484</v>
      </c>
      <c r="B305" s="15" t="s">
        <v>736</v>
      </c>
      <c r="C305" s="15">
        <v>34.5</v>
      </c>
      <c r="D305" s="15">
        <v>101</v>
      </c>
      <c r="E305" s="15">
        <v>112</v>
      </c>
      <c r="F305" s="15">
        <v>0</v>
      </c>
      <c r="G305" s="15">
        <v>0</v>
      </c>
      <c r="H305" s="15">
        <v>0</v>
      </c>
      <c r="I305" s="16">
        <v>0</v>
      </c>
      <c r="J305" s="15">
        <f t="shared" si="12"/>
        <v>0</v>
      </c>
      <c r="K305" s="15">
        <f t="shared" si="13"/>
        <v>0</v>
      </c>
      <c r="L305" s="15">
        <v>-4.3099999999999996E-3</v>
      </c>
      <c r="M305" s="15"/>
      <c r="N305" s="17">
        <f t="shared" si="14"/>
        <v>0</v>
      </c>
    </row>
    <row r="306" spans="1:14" ht="13.5" x14ac:dyDescent="0.35">
      <c r="A306" s="14">
        <v>100485</v>
      </c>
      <c r="B306" s="15" t="s">
        <v>693</v>
      </c>
      <c r="C306" s="15">
        <v>13.2</v>
      </c>
      <c r="D306" s="15">
        <v>101</v>
      </c>
      <c r="E306" s="15">
        <v>114</v>
      </c>
      <c r="F306" s="15">
        <v>6.14</v>
      </c>
      <c r="G306" s="15">
        <v>0</v>
      </c>
      <c r="H306" s="15">
        <v>6.14</v>
      </c>
      <c r="I306" s="16">
        <v>6.14</v>
      </c>
      <c r="J306" s="15">
        <f t="shared" si="12"/>
        <v>0</v>
      </c>
      <c r="K306" s="15">
        <f t="shared" si="13"/>
        <v>0</v>
      </c>
      <c r="L306" s="15">
        <v>-4.3099999999999996E-3</v>
      </c>
      <c r="M306" s="15"/>
      <c r="N306" s="17">
        <f t="shared" si="14"/>
        <v>0</v>
      </c>
    </row>
    <row r="307" spans="1:14" ht="13.5" x14ac:dyDescent="0.35">
      <c r="A307" s="14">
        <v>100486</v>
      </c>
      <c r="B307" s="15" t="s">
        <v>694</v>
      </c>
      <c r="C307" s="15">
        <v>13.2</v>
      </c>
      <c r="D307" s="15">
        <v>101</v>
      </c>
      <c r="E307" s="15">
        <v>114</v>
      </c>
      <c r="F307" s="15">
        <v>0</v>
      </c>
      <c r="G307" s="15">
        <v>0</v>
      </c>
      <c r="H307" s="15">
        <v>0</v>
      </c>
      <c r="I307" s="16">
        <v>0</v>
      </c>
      <c r="J307" s="15">
        <f t="shared" si="12"/>
        <v>0</v>
      </c>
      <c r="K307" s="15">
        <f t="shared" si="13"/>
        <v>0</v>
      </c>
      <c r="L307" s="15">
        <v>-4.3099999999999996E-3</v>
      </c>
      <c r="M307" s="15"/>
      <c r="N307" s="17">
        <f t="shared" si="14"/>
        <v>0</v>
      </c>
    </row>
    <row r="308" spans="1:14" ht="13.5" x14ac:dyDescent="0.35">
      <c r="A308" s="14">
        <v>100487</v>
      </c>
      <c r="B308" s="15" t="s">
        <v>695</v>
      </c>
      <c r="C308" s="15">
        <v>13.2</v>
      </c>
      <c r="D308" s="15">
        <v>101</v>
      </c>
      <c r="E308" s="15">
        <v>114</v>
      </c>
      <c r="F308" s="15">
        <v>0</v>
      </c>
      <c r="G308" s="15">
        <v>0</v>
      </c>
      <c r="H308" s="15">
        <v>0</v>
      </c>
      <c r="I308" s="16">
        <v>0</v>
      </c>
      <c r="J308" s="15">
        <f t="shared" si="12"/>
        <v>0</v>
      </c>
      <c r="K308" s="15">
        <f t="shared" si="13"/>
        <v>0</v>
      </c>
      <c r="L308" s="15">
        <v>-4.3099999999999996E-3</v>
      </c>
      <c r="M308" s="15"/>
      <c r="N308" s="17">
        <f t="shared" si="14"/>
        <v>0</v>
      </c>
    </row>
    <row r="309" spans="1:14" ht="13.5" x14ac:dyDescent="0.35">
      <c r="A309" s="14">
        <v>100562</v>
      </c>
      <c r="B309" s="15" t="s">
        <v>710</v>
      </c>
      <c r="C309" s="15">
        <v>0.69</v>
      </c>
      <c r="D309" s="15">
        <v>101</v>
      </c>
      <c r="E309" s="15">
        <v>114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12"/>
        <v>0</v>
      </c>
      <c r="K309" s="15">
        <f t="shared" si="13"/>
        <v>0</v>
      </c>
      <c r="L309" s="15">
        <v>-4.3099999999999996E-3</v>
      </c>
      <c r="M309" s="15"/>
      <c r="N309" s="17">
        <f t="shared" si="14"/>
        <v>0</v>
      </c>
    </row>
    <row r="310" spans="1:14" ht="13.5" x14ac:dyDescent="0.35">
      <c r="A310" s="14">
        <v>100688</v>
      </c>
      <c r="B310" s="15" t="s">
        <v>676</v>
      </c>
      <c r="C310" s="15">
        <v>4.16</v>
      </c>
      <c r="D310" s="15">
        <v>101</v>
      </c>
      <c r="E310" s="15">
        <v>134</v>
      </c>
      <c r="F310" s="15">
        <v>7.01</v>
      </c>
      <c r="G310" s="15">
        <v>0</v>
      </c>
      <c r="H310" s="15">
        <v>7.01</v>
      </c>
      <c r="I310" s="16">
        <v>7.01</v>
      </c>
      <c r="J310" s="15">
        <f t="shared" si="12"/>
        <v>0</v>
      </c>
      <c r="K310" s="15">
        <f t="shared" si="13"/>
        <v>0</v>
      </c>
      <c r="L310" s="15">
        <v>-4.3099999999999996E-3</v>
      </c>
      <c r="M310" s="15"/>
      <c r="N310" s="17">
        <f t="shared" si="14"/>
        <v>0</v>
      </c>
    </row>
    <row r="311" spans="1:14" ht="13.5" x14ac:dyDescent="0.35">
      <c r="A311" s="14">
        <v>100689</v>
      </c>
      <c r="B311" s="15" t="s">
        <v>677</v>
      </c>
      <c r="C311" s="15">
        <v>4.16</v>
      </c>
      <c r="D311" s="15">
        <v>101</v>
      </c>
      <c r="E311" s="15">
        <v>134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12"/>
        <v>0</v>
      </c>
      <c r="K311" s="15">
        <f t="shared" si="13"/>
        <v>0</v>
      </c>
      <c r="L311" s="15">
        <v>-4.3099999999999996E-3</v>
      </c>
      <c r="M311" s="15"/>
      <c r="N311" s="17">
        <f t="shared" si="14"/>
        <v>0</v>
      </c>
    </row>
    <row r="312" spans="1:14" ht="13.5" x14ac:dyDescent="0.35">
      <c r="A312" s="14">
        <v>100690</v>
      </c>
      <c r="B312" s="15" t="s">
        <v>678</v>
      </c>
      <c r="C312" s="15">
        <v>4.2</v>
      </c>
      <c r="D312" s="15">
        <v>101</v>
      </c>
      <c r="E312" s="15">
        <v>134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12"/>
        <v>0</v>
      </c>
      <c r="K312" s="15">
        <f t="shared" si="13"/>
        <v>0</v>
      </c>
      <c r="L312" s="15">
        <v>-4.3099999999999996E-3</v>
      </c>
      <c r="M312" s="15"/>
      <c r="N312" s="17">
        <f t="shared" si="14"/>
        <v>0</v>
      </c>
    </row>
    <row r="313" spans="1:14" ht="13.5" x14ac:dyDescent="0.35">
      <c r="A313" s="14">
        <v>100707</v>
      </c>
      <c r="B313" s="15" t="s">
        <v>711</v>
      </c>
      <c r="C313" s="15">
        <v>0.69</v>
      </c>
      <c r="D313" s="15">
        <v>101</v>
      </c>
      <c r="E313" s="15">
        <v>114</v>
      </c>
      <c r="F313" s="15">
        <v>6.8</v>
      </c>
      <c r="G313" s="15">
        <v>0</v>
      </c>
      <c r="H313" s="15">
        <v>6.8</v>
      </c>
      <c r="I313" s="16">
        <v>6.8</v>
      </c>
      <c r="J313" s="15">
        <f t="shared" si="12"/>
        <v>0</v>
      </c>
      <c r="K313" s="15">
        <f t="shared" si="13"/>
        <v>0</v>
      </c>
      <c r="L313" s="15">
        <v>-4.3099999999999996E-3</v>
      </c>
      <c r="M313" s="15"/>
      <c r="N313" s="17">
        <f t="shared" si="14"/>
        <v>0</v>
      </c>
    </row>
    <row r="314" spans="1:14" ht="13.5" x14ac:dyDescent="0.35">
      <c r="A314" s="14">
        <v>100708</v>
      </c>
      <c r="B314" s="15" t="s">
        <v>712</v>
      </c>
      <c r="C314" s="15">
        <v>0.69</v>
      </c>
      <c r="D314" s="15">
        <v>101</v>
      </c>
      <c r="E314" s="15">
        <v>114</v>
      </c>
      <c r="F314" s="15">
        <v>6.8</v>
      </c>
      <c r="G314" s="15">
        <v>0</v>
      </c>
      <c r="H314" s="15">
        <v>6.8</v>
      </c>
      <c r="I314" s="16">
        <v>6.8</v>
      </c>
      <c r="J314" s="15">
        <f t="shared" si="12"/>
        <v>0</v>
      </c>
      <c r="K314" s="15">
        <f t="shared" si="13"/>
        <v>0</v>
      </c>
      <c r="L314" s="15">
        <v>-4.3099999999999996E-3</v>
      </c>
      <c r="M314" s="15"/>
      <c r="N314" s="17">
        <f t="shared" si="14"/>
        <v>0</v>
      </c>
    </row>
    <row r="315" spans="1:14" ht="13.5" x14ac:dyDescent="0.35">
      <c r="A315" s="14">
        <v>100716</v>
      </c>
      <c r="B315" s="15" t="s">
        <v>697</v>
      </c>
      <c r="C315" s="15">
        <v>6</v>
      </c>
      <c r="D315" s="15">
        <v>101</v>
      </c>
      <c r="E315" s="15">
        <v>114</v>
      </c>
      <c r="F315" s="15">
        <v>0</v>
      </c>
      <c r="G315" s="15">
        <v>0</v>
      </c>
      <c r="H315" s="15">
        <v>0</v>
      </c>
      <c r="I315" s="16">
        <v>0</v>
      </c>
      <c r="J315" s="15">
        <f t="shared" si="12"/>
        <v>0</v>
      </c>
      <c r="K315" s="15">
        <f t="shared" si="13"/>
        <v>0</v>
      </c>
      <c r="L315" s="15">
        <v>-4.3099999999999996E-3</v>
      </c>
      <c r="M315" s="15"/>
      <c r="N315" s="17">
        <f t="shared" si="14"/>
        <v>0</v>
      </c>
    </row>
    <row r="316" spans="1:14" ht="13.5" x14ac:dyDescent="0.35">
      <c r="A316" s="14">
        <v>100721</v>
      </c>
      <c r="B316" s="15" t="s">
        <v>717</v>
      </c>
      <c r="C316" s="15">
        <v>0.69</v>
      </c>
      <c r="D316" s="15">
        <v>101</v>
      </c>
      <c r="E316" s="15">
        <v>114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12"/>
        <v>0</v>
      </c>
      <c r="K316" s="15">
        <f t="shared" si="13"/>
        <v>0</v>
      </c>
      <c r="L316" s="15">
        <v>-4.3099999999999996E-3</v>
      </c>
      <c r="M316" s="15"/>
      <c r="N316" s="17">
        <f t="shared" si="14"/>
        <v>0</v>
      </c>
    </row>
    <row r="317" spans="1:14" ht="13.5" x14ac:dyDescent="0.35">
      <c r="A317" s="14">
        <v>100724</v>
      </c>
      <c r="B317" s="15" t="s">
        <v>698</v>
      </c>
      <c r="C317" s="15">
        <v>6</v>
      </c>
      <c r="D317" s="15">
        <v>101</v>
      </c>
      <c r="E317" s="15">
        <v>114</v>
      </c>
      <c r="F317" s="15">
        <v>3.75</v>
      </c>
      <c r="G317" s="15">
        <v>0</v>
      </c>
      <c r="H317" s="15">
        <v>3.75</v>
      </c>
      <c r="I317" s="16">
        <v>3.75</v>
      </c>
      <c r="J317" s="15">
        <f t="shared" si="12"/>
        <v>0</v>
      </c>
      <c r="K317" s="15">
        <f t="shared" si="13"/>
        <v>0</v>
      </c>
      <c r="L317" s="15">
        <v>-4.3099999999999996E-3</v>
      </c>
      <c r="M317" s="15"/>
      <c r="N317" s="17">
        <f t="shared" si="14"/>
        <v>0</v>
      </c>
    </row>
    <row r="318" spans="1:14" ht="13.5" x14ac:dyDescent="0.35">
      <c r="A318" s="14">
        <v>100735</v>
      </c>
      <c r="B318" s="15" t="s">
        <v>648</v>
      </c>
      <c r="C318" s="15">
        <v>0.65</v>
      </c>
      <c r="D318" s="15">
        <v>101</v>
      </c>
      <c r="E318" s="15">
        <v>113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12"/>
        <v>0</v>
      </c>
      <c r="K318" s="15">
        <f t="shared" si="13"/>
        <v>0</v>
      </c>
      <c r="L318" s="15">
        <v>-4.3099999999999996E-3</v>
      </c>
      <c r="M318" s="15"/>
      <c r="N318" s="17">
        <f t="shared" si="14"/>
        <v>0</v>
      </c>
    </row>
    <row r="319" spans="1:14" ht="13.5" x14ac:dyDescent="0.35">
      <c r="A319" s="14">
        <v>100736</v>
      </c>
      <c r="B319" s="15" t="s">
        <v>649</v>
      </c>
      <c r="C319" s="15">
        <v>0.65</v>
      </c>
      <c r="D319" s="15">
        <v>101</v>
      </c>
      <c r="E319" s="15">
        <v>113</v>
      </c>
      <c r="F319" s="15">
        <v>4.9800000000000004</v>
      </c>
      <c r="G319" s="15">
        <v>0</v>
      </c>
      <c r="H319" s="15">
        <v>4.9800000000000004</v>
      </c>
      <c r="I319" s="16">
        <v>4.9800000000000004</v>
      </c>
      <c r="J319" s="15">
        <f t="shared" si="12"/>
        <v>0</v>
      </c>
      <c r="K319" s="15">
        <f t="shared" si="13"/>
        <v>0</v>
      </c>
      <c r="L319" s="15">
        <v>-4.3099999999999996E-3</v>
      </c>
      <c r="M319" s="15"/>
      <c r="N319" s="17">
        <f t="shared" si="14"/>
        <v>0</v>
      </c>
    </row>
    <row r="320" spans="1:14" ht="13.5" x14ac:dyDescent="0.35">
      <c r="A320" s="14">
        <v>100737</v>
      </c>
      <c r="B320" s="15" t="s">
        <v>650</v>
      </c>
      <c r="C320" s="15">
        <v>0.65</v>
      </c>
      <c r="D320" s="15">
        <v>101</v>
      </c>
      <c r="E320" s="15">
        <v>113</v>
      </c>
      <c r="F320" s="15">
        <v>6.09</v>
      </c>
      <c r="G320" s="15">
        <v>0</v>
      </c>
      <c r="H320" s="15">
        <v>6.09</v>
      </c>
      <c r="I320" s="16">
        <v>6.09</v>
      </c>
      <c r="J320" s="15">
        <f t="shared" si="12"/>
        <v>0</v>
      </c>
      <c r="K320" s="15">
        <f t="shared" si="13"/>
        <v>0</v>
      </c>
      <c r="L320" s="15">
        <v>-4.3099999999999996E-3</v>
      </c>
      <c r="M320" s="15"/>
      <c r="N320" s="17">
        <f t="shared" si="14"/>
        <v>0</v>
      </c>
    </row>
    <row r="321" spans="1:14" ht="13.5" x14ac:dyDescent="0.35">
      <c r="A321" s="14">
        <v>100738</v>
      </c>
      <c r="B321" s="15" t="s">
        <v>651</v>
      </c>
      <c r="C321" s="15">
        <v>0.65</v>
      </c>
      <c r="D321" s="15">
        <v>101</v>
      </c>
      <c r="E321" s="15">
        <v>113</v>
      </c>
      <c r="F321" s="15">
        <v>5.53</v>
      </c>
      <c r="G321" s="15">
        <v>0</v>
      </c>
      <c r="H321" s="15">
        <v>5.53</v>
      </c>
      <c r="I321" s="16">
        <v>5.53</v>
      </c>
      <c r="J321" s="15">
        <f t="shared" si="12"/>
        <v>0</v>
      </c>
      <c r="K321" s="15">
        <f t="shared" si="13"/>
        <v>0</v>
      </c>
      <c r="L321" s="15">
        <v>-4.3099999999999996E-3</v>
      </c>
      <c r="M321" s="15"/>
      <c r="N321" s="17">
        <f t="shared" si="14"/>
        <v>0</v>
      </c>
    </row>
    <row r="322" spans="1:14" ht="13.5" x14ac:dyDescent="0.35">
      <c r="A322" s="14">
        <v>100739</v>
      </c>
      <c r="B322" s="15" t="s">
        <v>652</v>
      </c>
      <c r="C322" s="15">
        <v>0.65</v>
      </c>
      <c r="D322" s="15">
        <v>101</v>
      </c>
      <c r="E322" s="15">
        <v>113</v>
      </c>
      <c r="F322" s="15">
        <v>8.3000000000000007</v>
      </c>
      <c r="G322" s="15">
        <v>0</v>
      </c>
      <c r="H322" s="15">
        <v>8.3000000000000007</v>
      </c>
      <c r="I322" s="16">
        <v>8.3000000000000007</v>
      </c>
      <c r="J322" s="15">
        <f t="shared" si="12"/>
        <v>0</v>
      </c>
      <c r="K322" s="15">
        <f t="shared" si="13"/>
        <v>0</v>
      </c>
      <c r="L322" s="15">
        <v>-4.3099999999999996E-3</v>
      </c>
      <c r="M322" s="15"/>
      <c r="N322" s="17">
        <f t="shared" si="14"/>
        <v>0</v>
      </c>
    </row>
    <row r="323" spans="1:14" ht="13.5" x14ac:dyDescent="0.35">
      <c r="A323" s="14">
        <v>100749</v>
      </c>
      <c r="B323" s="15" t="s">
        <v>653</v>
      </c>
      <c r="C323" s="15">
        <v>12.5</v>
      </c>
      <c r="D323" s="15">
        <v>101</v>
      </c>
      <c r="E323" s="15">
        <v>113</v>
      </c>
      <c r="F323" s="15">
        <v>0</v>
      </c>
      <c r="G323" s="15">
        <v>0</v>
      </c>
      <c r="H323" s="15">
        <v>0</v>
      </c>
      <c r="I323" s="16">
        <v>0</v>
      </c>
      <c r="J323" s="15">
        <f t="shared" si="12"/>
        <v>0</v>
      </c>
      <c r="K323" s="15">
        <f t="shared" si="13"/>
        <v>0</v>
      </c>
      <c r="L323" s="15">
        <v>-4.3099999999999996E-3</v>
      </c>
      <c r="M323" s="15"/>
      <c r="N323" s="17">
        <f t="shared" si="14"/>
        <v>0</v>
      </c>
    </row>
    <row r="324" spans="1:14" ht="13.5" x14ac:dyDescent="0.35">
      <c r="A324" s="14">
        <v>100758</v>
      </c>
      <c r="B324" s="15" t="s">
        <v>741</v>
      </c>
      <c r="C324" s="15">
        <v>0.6</v>
      </c>
      <c r="D324" s="15">
        <v>101</v>
      </c>
      <c r="E324" s="15">
        <v>113</v>
      </c>
      <c r="F324" s="15">
        <v>0</v>
      </c>
      <c r="G324" s="15">
        <v>0</v>
      </c>
      <c r="H324" s="15">
        <v>0</v>
      </c>
      <c r="I324" s="16">
        <v>0</v>
      </c>
      <c r="J324" s="15">
        <f t="shared" si="12"/>
        <v>0</v>
      </c>
      <c r="K324" s="15">
        <f t="shared" si="13"/>
        <v>0</v>
      </c>
      <c r="L324" s="15">
        <v>-4.3099999999999996E-3</v>
      </c>
      <c r="M324" s="15"/>
      <c r="N324" s="17">
        <f t="shared" si="14"/>
        <v>0</v>
      </c>
    </row>
    <row r="325" spans="1:14" ht="13.5" x14ac:dyDescent="0.35">
      <c r="A325" s="14">
        <v>100777</v>
      </c>
      <c r="B325" s="15" t="s">
        <v>657</v>
      </c>
      <c r="C325" s="15">
        <v>0.4</v>
      </c>
      <c r="D325" s="15">
        <v>101</v>
      </c>
      <c r="E325" s="15">
        <v>113</v>
      </c>
      <c r="F325" s="15">
        <v>0</v>
      </c>
      <c r="G325" s="15">
        <v>0</v>
      </c>
      <c r="H325" s="15">
        <v>0</v>
      </c>
      <c r="I325" s="16">
        <v>0</v>
      </c>
      <c r="J325" s="15">
        <f t="shared" si="12"/>
        <v>0</v>
      </c>
      <c r="K325" s="15">
        <f t="shared" si="13"/>
        <v>0</v>
      </c>
      <c r="L325" s="15">
        <v>-4.3099999999999996E-3</v>
      </c>
      <c r="M325" s="15"/>
      <c r="N325" s="17">
        <f t="shared" si="14"/>
        <v>0</v>
      </c>
    </row>
    <row r="326" spans="1:14" ht="13.5" x14ac:dyDescent="0.35">
      <c r="A326" s="14">
        <v>100851</v>
      </c>
      <c r="B326" s="15" t="s">
        <v>713</v>
      </c>
      <c r="C326" s="15">
        <v>12</v>
      </c>
      <c r="D326" s="15">
        <v>101</v>
      </c>
      <c r="E326" s="15">
        <v>112</v>
      </c>
      <c r="F326" s="15">
        <v>0</v>
      </c>
      <c r="G326" s="15">
        <v>0</v>
      </c>
      <c r="H326" s="15">
        <v>0</v>
      </c>
      <c r="I326" s="16">
        <v>0</v>
      </c>
      <c r="J326" s="15">
        <f t="shared" si="12"/>
        <v>0</v>
      </c>
      <c r="K326" s="15">
        <f t="shared" si="13"/>
        <v>0</v>
      </c>
      <c r="L326" s="15">
        <v>-4.3099999999999996E-3</v>
      </c>
      <c r="M326" s="15"/>
      <c r="N326" s="17">
        <f t="shared" si="14"/>
        <v>0</v>
      </c>
    </row>
    <row r="327" spans="1:14" ht="13.5" x14ac:dyDescent="0.35">
      <c r="A327" s="14">
        <v>100870</v>
      </c>
      <c r="B327" s="15" t="s">
        <v>679</v>
      </c>
      <c r="C327" s="15">
        <v>0.6</v>
      </c>
      <c r="D327" s="15">
        <v>101</v>
      </c>
      <c r="E327" s="15">
        <v>113</v>
      </c>
      <c r="F327" s="15">
        <v>0</v>
      </c>
      <c r="G327" s="15">
        <v>0</v>
      </c>
      <c r="H327" s="15">
        <v>0</v>
      </c>
      <c r="I327" s="16">
        <v>0</v>
      </c>
      <c r="J327" s="15">
        <f t="shared" si="12"/>
        <v>0</v>
      </c>
      <c r="K327" s="15">
        <f t="shared" si="13"/>
        <v>0</v>
      </c>
      <c r="L327" s="15">
        <v>-4.3099999999999996E-3</v>
      </c>
      <c r="M327" s="15"/>
      <c r="N327" s="17">
        <f t="shared" si="14"/>
        <v>0</v>
      </c>
    </row>
    <row r="328" spans="1:14" ht="13.5" x14ac:dyDescent="0.35">
      <c r="A328" s="14">
        <v>101062</v>
      </c>
      <c r="B328" s="15" t="s">
        <v>644</v>
      </c>
      <c r="C328" s="15">
        <v>34.5</v>
      </c>
      <c r="D328" s="15">
        <v>101</v>
      </c>
      <c r="E328" s="15">
        <v>112</v>
      </c>
      <c r="F328" s="15">
        <v>0</v>
      </c>
      <c r="G328" s="15">
        <v>0</v>
      </c>
      <c r="H328" s="15">
        <v>0</v>
      </c>
      <c r="I328" s="16">
        <v>0</v>
      </c>
      <c r="J328" s="15">
        <f t="shared" si="12"/>
        <v>0</v>
      </c>
      <c r="K328" s="15">
        <f t="shared" si="13"/>
        <v>0</v>
      </c>
      <c r="L328" s="15">
        <v>-4.3099999999999996E-3</v>
      </c>
      <c r="M328" s="15"/>
      <c r="N328" s="17">
        <f t="shared" si="14"/>
        <v>0</v>
      </c>
    </row>
    <row r="329" spans="1:14" ht="13.5" x14ac:dyDescent="0.35">
      <c r="A329" s="14">
        <v>102101</v>
      </c>
      <c r="B329" s="15" t="s">
        <v>654</v>
      </c>
      <c r="C329" s="15">
        <v>4</v>
      </c>
      <c r="D329" s="15">
        <v>101</v>
      </c>
      <c r="E329" s="15">
        <v>112</v>
      </c>
      <c r="F329" s="15">
        <v>0</v>
      </c>
      <c r="G329" s="15">
        <v>0</v>
      </c>
      <c r="H329" s="15">
        <v>0</v>
      </c>
      <c r="I329" s="16">
        <v>0</v>
      </c>
      <c r="J329" s="15">
        <f t="shared" si="12"/>
        <v>0</v>
      </c>
      <c r="K329" s="15">
        <f t="shared" si="13"/>
        <v>0</v>
      </c>
      <c r="L329" s="15">
        <v>-4.3099999999999996E-3</v>
      </c>
      <c r="M329" s="15"/>
      <c r="N329" s="17">
        <f t="shared" si="14"/>
        <v>0</v>
      </c>
    </row>
    <row r="330" spans="1:14" ht="13.5" x14ac:dyDescent="0.35">
      <c r="A330" s="14">
        <v>102195</v>
      </c>
      <c r="B330" s="15" t="s">
        <v>716</v>
      </c>
      <c r="C330" s="15">
        <v>34.5</v>
      </c>
      <c r="D330" s="15">
        <v>101</v>
      </c>
      <c r="E330" s="15">
        <v>112</v>
      </c>
      <c r="F330" s="15">
        <v>0</v>
      </c>
      <c r="G330" s="15">
        <v>0</v>
      </c>
      <c r="H330" s="15">
        <v>0</v>
      </c>
      <c r="I330" s="16">
        <v>0</v>
      </c>
      <c r="J330" s="15">
        <f t="shared" ref="J330:J393" si="15">I330-F330</f>
        <v>0</v>
      </c>
      <c r="K330" s="15">
        <f t="shared" ref="K330:K393" si="16">H330-I330</f>
        <v>0</v>
      </c>
      <c r="L330" s="15">
        <v>-4.3099999999999996E-3</v>
      </c>
      <c r="M330" s="15"/>
      <c r="N330" s="17">
        <f t="shared" ref="N330:N393" si="17">L330*J330</f>
        <v>0</v>
      </c>
    </row>
    <row r="331" spans="1:14" ht="13.5" x14ac:dyDescent="0.35">
      <c r="A331" s="14">
        <v>103050</v>
      </c>
      <c r="B331" s="15" t="s">
        <v>605</v>
      </c>
      <c r="C331" s="15">
        <v>0.56999999999999995</v>
      </c>
      <c r="D331" s="15">
        <v>101</v>
      </c>
      <c r="E331" s="15">
        <v>363</v>
      </c>
      <c r="F331" s="15">
        <v>0</v>
      </c>
      <c r="G331" s="15">
        <v>0</v>
      </c>
      <c r="H331" s="15">
        <v>0</v>
      </c>
      <c r="I331" s="16">
        <v>0</v>
      </c>
      <c r="J331" s="15">
        <f t="shared" si="15"/>
        <v>0</v>
      </c>
      <c r="K331" s="15">
        <f t="shared" si="16"/>
        <v>0</v>
      </c>
      <c r="L331" s="15">
        <v>-4.3099999999999996E-3</v>
      </c>
      <c r="M331" s="15"/>
      <c r="N331" s="17">
        <f t="shared" si="17"/>
        <v>0</v>
      </c>
    </row>
    <row r="332" spans="1:14" ht="13.5" x14ac:dyDescent="0.35">
      <c r="A332" s="14">
        <v>103051</v>
      </c>
      <c r="B332" s="15" t="s">
        <v>606</v>
      </c>
      <c r="C332" s="15">
        <v>0.56999999999999995</v>
      </c>
      <c r="D332" s="15">
        <v>101</v>
      </c>
      <c r="E332" s="15">
        <v>363</v>
      </c>
      <c r="F332" s="15">
        <v>0</v>
      </c>
      <c r="G332" s="15">
        <v>0</v>
      </c>
      <c r="H332" s="15">
        <v>0</v>
      </c>
      <c r="I332" s="16">
        <v>0</v>
      </c>
      <c r="J332" s="15">
        <f t="shared" si="15"/>
        <v>0</v>
      </c>
      <c r="K332" s="15">
        <f t="shared" si="16"/>
        <v>0</v>
      </c>
      <c r="L332" s="15">
        <v>-4.3099999999999996E-3</v>
      </c>
      <c r="M332" s="15"/>
      <c r="N332" s="17">
        <f t="shared" si="17"/>
        <v>0</v>
      </c>
    </row>
    <row r="333" spans="1:14" ht="13.5" x14ac:dyDescent="0.35">
      <c r="A333" s="14">
        <v>103052</v>
      </c>
      <c r="B333" s="15" t="s">
        <v>607</v>
      </c>
      <c r="C333" s="15">
        <v>0.56999999999999995</v>
      </c>
      <c r="D333" s="15">
        <v>101</v>
      </c>
      <c r="E333" s="15">
        <v>363</v>
      </c>
      <c r="F333" s="15">
        <v>0</v>
      </c>
      <c r="G333" s="15">
        <v>0</v>
      </c>
      <c r="H333" s="15">
        <v>0</v>
      </c>
      <c r="I333" s="16">
        <v>0</v>
      </c>
      <c r="J333" s="15">
        <f t="shared" si="15"/>
        <v>0</v>
      </c>
      <c r="K333" s="15">
        <f t="shared" si="16"/>
        <v>0</v>
      </c>
      <c r="L333" s="15">
        <v>-4.3099999999999996E-3</v>
      </c>
      <c r="M333" s="15"/>
      <c r="N333" s="17">
        <f t="shared" si="17"/>
        <v>0</v>
      </c>
    </row>
    <row r="334" spans="1:14" ht="13.5" x14ac:dyDescent="0.35">
      <c r="A334" s="14">
        <v>103060</v>
      </c>
      <c r="B334" s="15" t="s">
        <v>627</v>
      </c>
      <c r="C334" s="15">
        <v>18</v>
      </c>
      <c r="D334" s="15">
        <v>101</v>
      </c>
      <c r="E334" s="15">
        <v>353</v>
      </c>
      <c r="F334" s="15">
        <v>0</v>
      </c>
      <c r="G334" s="15">
        <v>0</v>
      </c>
      <c r="H334" s="15">
        <v>0</v>
      </c>
      <c r="I334" s="16">
        <v>0</v>
      </c>
      <c r="J334" s="15">
        <f t="shared" si="15"/>
        <v>0</v>
      </c>
      <c r="K334" s="15">
        <f t="shared" si="16"/>
        <v>0</v>
      </c>
      <c r="L334" s="15">
        <v>-4.3099999999999996E-3</v>
      </c>
      <c r="M334" s="15"/>
      <c r="N334" s="17">
        <f t="shared" si="17"/>
        <v>0</v>
      </c>
    </row>
    <row r="335" spans="1:14" ht="13.5" x14ac:dyDescent="0.35">
      <c r="A335" s="14">
        <v>103061</v>
      </c>
      <c r="B335" s="15" t="s">
        <v>628</v>
      </c>
      <c r="C335" s="15">
        <v>18</v>
      </c>
      <c r="D335" s="15">
        <v>101</v>
      </c>
      <c r="E335" s="15">
        <v>353</v>
      </c>
      <c r="F335" s="15">
        <v>115.24</v>
      </c>
      <c r="G335" s="15">
        <v>0</v>
      </c>
      <c r="H335" s="15">
        <v>157.84</v>
      </c>
      <c r="I335" s="16">
        <v>115.24</v>
      </c>
      <c r="J335" s="15">
        <f t="shared" si="15"/>
        <v>0</v>
      </c>
      <c r="K335" s="15">
        <f t="shared" si="16"/>
        <v>42.600000000000009</v>
      </c>
      <c r="L335" s="15">
        <v>-4.3099999999999996E-3</v>
      </c>
      <c r="M335" s="15"/>
      <c r="N335" s="17">
        <f t="shared" si="17"/>
        <v>0</v>
      </c>
    </row>
    <row r="336" spans="1:14" ht="13.5" x14ac:dyDescent="0.35">
      <c r="A336" s="14">
        <v>103062</v>
      </c>
      <c r="B336" s="15" t="s">
        <v>629</v>
      </c>
      <c r="C336" s="15">
        <v>18</v>
      </c>
      <c r="D336" s="15">
        <v>101</v>
      </c>
      <c r="E336" s="15">
        <v>353</v>
      </c>
      <c r="F336" s="15">
        <v>176.98</v>
      </c>
      <c r="G336" s="15">
        <v>0</v>
      </c>
      <c r="H336" s="15">
        <v>176.98</v>
      </c>
      <c r="I336" s="16">
        <v>176.98</v>
      </c>
      <c r="J336" s="15">
        <f t="shared" si="15"/>
        <v>0</v>
      </c>
      <c r="K336" s="15">
        <f t="shared" si="16"/>
        <v>0</v>
      </c>
      <c r="L336" s="15">
        <v>-4.3099999999999996E-3</v>
      </c>
      <c r="M336" s="15"/>
      <c r="N336" s="17">
        <f t="shared" si="17"/>
        <v>0</v>
      </c>
    </row>
    <row r="337" spans="1:14" ht="13.5" x14ac:dyDescent="0.35">
      <c r="A337" s="14">
        <v>103066</v>
      </c>
      <c r="B337" s="15" t="s">
        <v>630</v>
      </c>
      <c r="C337" s="15">
        <v>13.8</v>
      </c>
      <c r="D337" s="15">
        <v>101</v>
      </c>
      <c r="E337" s="15">
        <v>353</v>
      </c>
      <c r="F337" s="15">
        <v>21.76</v>
      </c>
      <c r="G337" s="15">
        <v>0</v>
      </c>
      <c r="H337" s="15">
        <v>21.76</v>
      </c>
      <c r="I337" s="16">
        <v>21.76</v>
      </c>
      <c r="J337" s="15">
        <f t="shared" si="15"/>
        <v>0</v>
      </c>
      <c r="K337" s="15">
        <f t="shared" si="16"/>
        <v>0</v>
      </c>
      <c r="L337" s="15">
        <v>-4.3099999999999996E-3</v>
      </c>
      <c r="M337" s="15"/>
      <c r="N337" s="17">
        <f t="shared" si="17"/>
        <v>0</v>
      </c>
    </row>
    <row r="338" spans="1:14" ht="13.5" x14ac:dyDescent="0.35">
      <c r="A338" s="14">
        <v>103067</v>
      </c>
      <c r="B338" s="15" t="s">
        <v>608</v>
      </c>
      <c r="C338" s="15">
        <v>12.5</v>
      </c>
      <c r="D338" s="15">
        <v>101</v>
      </c>
      <c r="E338" s="15">
        <v>353</v>
      </c>
      <c r="F338" s="15">
        <v>0</v>
      </c>
      <c r="G338" s="15">
        <v>0</v>
      </c>
      <c r="H338" s="15">
        <v>0</v>
      </c>
      <c r="I338" s="16">
        <v>0</v>
      </c>
      <c r="J338" s="15">
        <f t="shared" si="15"/>
        <v>0</v>
      </c>
      <c r="K338" s="15">
        <f t="shared" si="16"/>
        <v>0</v>
      </c>
      <c r="L338" s="15">
        <v>-4.3099999999999996E-3</v>
      </c>
      <c r="M338" s="15"/>
      <c r="N338" s="17">
        <f t="shared" si="17"/>
        <v>0</v>
      </c>
    </row>
    <row r="339" spans="1:14" ht="13.5" x14ac:dyDescent="0.35">
      <c r="A339" s="14">
        <v>103069</v>
      </c>
      <c r="B339" s="15" t="s">
        <v>609</v>
      </c>
      <c r="C339" s="15">
        <v>13.2</v>
      </c>
      <c r="D339" s="15">
        <v>101</v>
      </c>
      <c r="E339" s="15">
        <v>364</v>
      </c>
      <c r="F339" s="15">
        <v>0</v>
      </c>
      <c r="G339" s="15">
        <v>0</v>
      </c>
      <c r="H339" s="15">
        <v>0</v>
      </c>
      <c r="I339" s="16">
        <v>0</v>
      </c>
      <c r="J339" s="15">
        <f t="shared" si="15"/>
        <v>0</v>
      </c>
      <c r="K339" s="15">
        <f t="shared" si="16"/>
        <v>0</v>
      </c>
      <c r="L339" s="15">
        <v>-4.3099999999999996E-3</v>
      </c>
      <c r="M339" s="15"/>
      <c r="N339" s="17">
        <f t="shared" si="17"/>
        <v>0</v>
      </c>
    </row>
    <row r="340" spans="1:14" ht="13.5" x14ac:dyDescent="0.35">
      <c r="A340" s="14">
        <v>103070</v>
      </c>
      <c r="B340" s="15" t="s">
        <v>638</v>
      </c>
      <c r="C340" s="15">
        <v>12.5</v>
      </c>
      <c r="D340" s="15">
        <v>101</v>
      </c>
      <c r="E340" s="15">
        <v>384</v>
      </c>
      <c r="F340" s="15">
        <v>24.5</v>
      </c>
      <c r="G340" s="15">
        <v>0</v>
      </c>
      <c r="H340" s="15">
        <v>24.5</v>
      </c>
      <c r="I340" s="16">
        <v>24.5</v>
      </c>
      <c r="J340" s="15">
        <f t="shared" si="15"/>
        <v>0</v>
      </c>
      <c r="K340" s="15">
        <f t="shared" si="16"/>
        <v>0</v>
      </c>
      <c r="L340" s="15">
        <v>-4.3099999999999996E-3</v>
      </c>
      <c r="M340" s="15"/>
      <c r="N340" s="17">
        <f t="shared" si="17"/>
        <v>0</v>
      </c>
    </row>
    <row r="341" spans="1:14" ht="13.5" x14ac:dyDescent="0.35">
      <c r="A341" s="14">
        <v>103076</v>
      </c>
      <c r="B341" s="15" t="s">
        <v>631</v>
      </c>
      <c r="C341" s="15">
        <v>4.16</v>
      </c>
      <c r="D341" s="15">
        <v>101</v>
      </c>
      <c r="E341" s="15">
        <v>354</v>
      </c>
      <c r="F341" s="15">
        <v>0</v>
      </c>
      <c r="G341" s="15">
        <v>0</v>
      </c>
      <c r="H341" s="15">
        <v>0</v>
      </c>
      <c r="I341" s="16">
        <v>0</v>
      </c>
      <c r="J341" s="15">
        <f t="shared" si="15"/>
        <v>0</v>
      </c>
      <c r="K341" s="15">
        <f t="shared" si="16"/>
        <v>0</v>
      </c>
      <c r="L341" s="15">
        <v>-4.3099999999999996E-3</v>
      </c>
      <c r="M341" s="15"/>
      <c r="N341" s="17">
        <f t="shared" si="17"/>
        <v>0</v>
      </c>
    </row>
    <row r="342" spans="1:14" ht="13.5" x14ac:dyDescent="0.35">
      <c r="A342" s="14">
        <v>103077</v>
      </c>
      <c r="B342" s="15" t="s">
        <v>632</v>
      </c>
      <c r="C342" s="15">
        <v>4.16</v>
      </c>
      <c r="D342" s="15">
        <v>101</v>
      </c>
      <c r="E342" s="15">
        <v>352</v>
      </c>
      <c r="F342" s="15">
        <v>0</v>
      </c>
      <c r="G342" s="15">
        <v>0</v>
      </c>
      <c r="H342" s="15">
        <v>0</v>
      </c>
      <c r="I342" s="16">
        <v>0</v>
      </c>
      <c r="J342" s="15">
        <f t="shared" si="15"/>
        <v>0</v>
      </c>
      <c r="K342" s="15">
        <f t="shared" si="16"/>
        <v>0</v>
      </c>
      <c r="L342" s="15">
        <v>-4.3099999999999996E-3</v>
      </c>
      <c r="M342" s="15"/>
      <c r="N342" s="17">
        <f t="shared" si="17"/>
        <v>0</v>
      </c>
    </row>
    <row r="343" spans="1:14" ht="13.5" x14ac:dyDescent="0.35">
      <c r="A343" s="14">
        <v>103079</v>
      </c>
      <c r="B343" s="15" t="s">
        <v>639</v>
      </c>
      <c r="C343" s="15">
        <v>2.2999999999999998</v>
      </c>
      <c r="D343" s="15">
        <v>101</v>
      </c>
      <c r="E343" s="15">
        <v>374</v>
      </c>
      <c r="F343" s="15">
        <v>0</v>
      </c>
      <c r="G343" s="15">
        <v>0</v>
      </c>
      <c r="H343" s="15">
        <v>0</v>
      </c>
      <c r="I343" s="16">
        <v>0</v>
      </c>
      <c r="J343" s="15">
        <f t="shared" si="15"/>
        <v>0</v>
      </c>
      <c r="K343" s="15">
        <f t="shared" si="16"/>
        <v>0</v>
      </c>
      <c r="L343" s="15">
        <v>-4.3099999999999996E-3</v>
      </c>
      <c r="M343" s="15"/>
      <c r="N343" s="17">
        <f t="shared" si="17"/>
        <v>0</v>
      </c>
    </row>
    <row r="344" spans="1:14" ht="13.5" x14ac:dyDescent="0.35">
      <c r="A344" s="14">
        <v>103090</v>
      </c>
      <c r="B344" s="15" t="s">
        <v>610</v>
      </c>
      <c r="C344" s="15">
        <v>0.69</v>
      </c>
      <c r="D344" s="15">
        <v>101</v>
      </c>
      <c r="E344" s="15">
        <v>364</v>
      </c>
      <c r="F344" s="15">
        <v>0</v>
      </c>
      <c r="G344" s="15">
        <v>0</v>
      </c>
      <c r="H344" s="15">
        <v>0</v>
      </c>
      <c r="I344" s="16">
        <v>0</v>
      </c>
      <c r="J344" s="15">
        <f t="shared" si="15"/>
        <v>0</v>
      </c>
      <c r="K344" s="15">
        <f t="shared" si="16"/>
        <v>0</v>
      </c>
      <c r="L344" s="15">
        <v>-4.3099999999999996E-3</v>
      </c>
      <c r="M344" s="15"/>
      <c r="N344" s="17">
        <f t="shared" si="17"/>
        <v>0</v>
      </c>
    </row>
    <row r="345" spans="1:14" ht="13.5" x14ac:dyDescent="0.35">
      <c r="A345" s="14">
        <v>103093</v>
      </c>
      <c r="B345" s="15" t="s">
        <v>611</v>
      </c>
      <c r="C345" s="15">
        <v>0.69</v>
      </c>
      <c r="D345" s="15">
        <v>101</v>
      </c>
      <c r="E345" s="15">
        <v>364</v>
      </c>
      <c r="F345" s="15">
        <v>0</v>
      </c>
      <c r="G345" s="15">
        <v>0</v>
      </c>
      <c r="H345" s="15">
        <v>0</v>
      </c>
      <c r="I345" s="16">
        <v>0</v>
      </c>
      <c r="J345" s="15">
        <f t="shared" si="15"/>
        <v>0</v>
      </c>
      <c r="K345" s="15">
        <f t="shared" si="16"/>
        <v>0</v>
      </c>
      <c r="L345" s="15">
        <v>-4.3099999999999996E-3</v>
      </c>
      <c r="M345" s="15"/>
      <c r="N345" s="17">
        <f t="shared" si="17"/>
        <v>0</v>
      </c>
    </row>
    <row r="346" spans="1:14" ht="13.5" x14ac:dyDescent="0.35">
      <c r="A346" s="14">
        <v>103107</v>
      </c>
      <c r="B346" s="15" t="s">
        <v>612</v>
      </c>
      <c r="C346" s="15">
        <v>6.9</v>
      </c>
      <c r="D346" s="15">
        <v>101</v>
      </c>
      <c r="E346" s="15">
        <v>364</v>
      </c>
      <c r="F346" s="15">
        <v>3.01</v>
      </c>
      <c r="G346" s="15">
        <v>0</v>
      </c>
      <c r="H346" s="15">
        <v>3.01</v>
      </c>
      <c r="I346" s="16">
        <v>3.01</v>
      </c>
      <c r="J346" s="15">
        <f t="shared" si="15"/>
        <v>0</v>
      </c>
      <c r="K346" s="15">
        <f t="shared" si="16"/>
        <v>0</v>
      </c>
      <c r="L346" s="15">
        <v>-4.3099999999999996E-3</v>
      </c>
      <c r="M346" s="15"/>
      <c r="N346" s="17">
        <f t="shared" si="17"/>
        <v>0</v>
      </c>
    </row>
    <row r="347" spans="1:14" ht="13.5" x14ac:dyDescent="0.35">
      <c r="A347" s="14">
        <v>103119</v>
      </c>
      <c r="B347" s="15" t="s">
        <v>613</v>
      </c>
      <c r="C347" s="15">
        <v>6.9</v>
      </c>
      <c r="D347" s="15">
        <v>101</v>
      </c>
      <c r="E347" s="15">
        <v>364</v>
      </c>
      <c r="F347" s="15">
        <v>18.54</v>
      </c>
      <c r="G347" s="15">
        <v>0</v>
      </c>
      <c r="H347" s="15">
        <v>18.54</v>
      </c>
      <c r="I347" s="16">
        <v>18.54</v>
      </c>
      <c r="J347" s="15">
        <f t="shared" si="15"/>
        <v>0</v>
      </c>
      <c r="K347" s="15">
        <f t="shared" si="16"/>
        <v>0</v>
      </c>
      <c r="L347" s="15">
        <v>-4.3099999999999996E-3</v>
      </c>
      <c r="M347" s="15"/>
      <c r="N347" s="17">
        <f t="shared" si="17"/>
        <v>0</v>
      </c>
    </row>
    <row r="348" spans="1:14" ht="13.5" x14ac:dyDescent="0.35">
      <c r="A348" s="14">
        <v>103123</v>
      </c>
      <c r="B348" s="15" t="s">
        <v>614</v>
      </c>
      <c r="C348" s="15">
        <v>13.8</v>
      </c>
      <c r="D348" s="15">
        <v>101</v>
      </c>
      <c r="E348" s="15">
        <v>364</v>
      </c>
      <c r="F348" s="15">
        <v>15.76</v>
      </c>
      <c r="G348" s="15">
        <v>0</v>
      </c>
      <c r="H348" s="15">
        <v>15.76</v>
      </c>
      <c r="I348" s="16">
        <v>15.76</v>
      </c>
      <c r="J348" s="15">
        <f t="shared" si="15"/>
        <v>0</v>
      </c>
      <c r="K348" s="15">
        <f t="shared" si="16"/>
        <v>0</v>
      </c>
      <c r="L348" s="15">
        <v>-4.3099999999999996E-3</v>
      </c>
      <c r="M348" s="15"/>
      <c r="N348" s="17">
        <f t="shared" si="17"/>
        <v>0</v>
      </c>
    </row>
    <row r="349" spans="1:14" ht="13.5" x14ac:dyDescent="0.35">
      <c r="A349" s="14">
        <v>103124</v>
      </c>
      <c r="B349" s="15" t="s">
        <v>615</v>
      </c>
      <c r="C349" s="15">
        <v>6.9</v>
      </c>
      <c r="D349" s="15">
        <v>101</v>
      </c>
      <c r="E349" s="15">
        <v>364</v>
      </c>
      <c r="F349" s="15">
        <v>23.33</v>
      </c>
      <c r="G349" s="15">
        <v>0</v>
      </c>
      <c r="H349" s="15">
        <v>23.33</v>
      </c>
      <c r="I349" s="16">
        <v>23.33</v>
      </c>
      <c r="J349" s="15">
        <f t="shared" si="15"/>
        <v>0</v>
      </c>
      <c r="K349" s="15">
        <f t="shared" si="16"/>
        <v>0</v>
      </c>
      <c r="L349" s="15">
        <v>-4.3099999999999996E-3</v>
      </c>
      <c r="M349" s="15"/>
      <c r="N349" s="17">
        <f t="shared" si="17"/>
        <v>0</v>
      </c>
    </row>
    <row r="350" spans="1:14" ht="13.5" x14ac:dyDescent="0.35">
      <c r="A350" s="14">
        <v>103129</v>
      </c>
      <c r="B350" s="15" t="s">
        <v>633</v>
      </c>
      <c r="C350" s="15">
        <v>0.48</v>
      </c>
      <c r="D350" s="15">
        <v>101</v>
      </c>
      <c r="E350" s="15">
        <v>381</v>
      </c>
      <c r="F350" s="15">
        <v>0</v>
      </c>
      <c r="G350" s="15">
        <v>0</v>
      </c>
      <c r="H350" s="15">
        <v>0</v>
      </c>
      <c r="I350" s="16">
        <v>0</v>
      </c>
      <c r="J350" s="15">
        <f t="shared" si="15"/>
        <v>0</v>
      </c>
      <c r="K350" s="15">
        <f t="shared" si="16"/>
        <v>0</v>
      </c>
      <c r="L350" s="15">
        <v>-4.3099999999999996E-3</v>
      </c>
      <c r="M350" s="15"/>
      <c r="N350" s="17">
        <f t="shared" si="17"/>
        <v>0</v>
      </c>
    </row>
    <row r="351" spans="1:14" ht="13.5" x14ac:dyDescent="0.35">
      <c r="A351" s="14">
        <v>103131</v>
      </c>
      <c r="B351" s="15" t="s">
        <v>616</v>
      </c>
      <c r="C351" s="15">
        <v>6.9</v>
      </c>
      <c r="D351" s="15">
        <v>101</v>
      </c>
      <c r="E351" s="15">
        <v>364</v>
      </c>
      <c r="F351" s="15">
        <v>9.27</v>
      </c>
      <c r="G351" s="15">
        <v>0</v>
      </c>
      <c r="H351" s="15">
        <v>9.27</v>
      </c>
      <c r="I351" s="16">
        <v>9.27</v>
      </c>
      <c r="J351" s="15">
        <f t="shared" si="15"/>
        <v>0</v>
      </c>
      <c r="K351" s="15">
        <f t="shared" si="16"/>
        <v>0</v>
      </c>
      <c r="L351" s="15">
        <v>-4.3099999999999996E-3</v>
      </c>
      <c r="M351" s="15"/>
      <c r="N351" s="17">
        <f t="shared" si="17"/>
        <v>0</v>
      </c>
    </row>
    <row r="352" spans="1:14" ht="13.5" x14ac:dyDescent="0.35">
      <c r="A352" s="14">
        <v>103132</v>
      </c>
      <c r="B352" s="15" t="s">
        <v>617</v>
      </c>
      <c r="C352" s="15">
        <v>6.9</v>
      </c>
      <c r="D352" s="15">
        <v>101</v>
      </c>
      <c r="E352" s="15">
        <v>364</v>
      </c>
      <c r="F352" s="15">
        <v>14.37</v>
      </c>
      <c r="G352" s="15">
        <v>0</v>
      </c>
      <c r="H352" s="15">
        <v>14.37</v>
      </c>
      <c r="I352" s="16">
        <v>14.37</v>
      </c>
      <c r="J352" s="15">
        <f t="shared" si="15"/>
        <v>0</v>
      </c>
      <c r="K352" s="15">
        <f t="shared" si="16"/>
        <v>0</v>
      </c>
      <c r="L352" s="15">
        <v>-4.3099999999999996E-3</v>
      </c>
      <c r="M352" s="15"/>
      <c r="N352" s="17">
        <f t="shared" si="17"/>
        <v>0</v>
      </c>
    </row>
    <row r="353" spans="1:14" ht="13.5" x14ac:dyDescent="0.35">
      <c r="A353" s="14">
        <v>103133</v>
      </c>
      <c r="B353" s="15" t="s">
        <v>618</v>
      </c>
      <c r="C353" s="15">
        <v>6.9</v>
      </c>
      <c r="D353" s="15">
        <v>101</v>
      </c>
      <c r="E353" s="15">
        <v>363</v>
      </c>
      <c r="F353" s="15">
        <v>10.43</v>
      </c>
      <c r="G353" s="15">
        <v>0</v>
      </c>
      <c r="H353" s="15">
        <v>10.43</v>
      </c>
      <c r="I353" s="16">
        <v>10.43</v>
      </c>
      <c r="J353" s="15">
        <f t="shared" si="15"/>
        <v>0</v>
      </c>
      <c r="K353" s="15">
        <f t="shared" si="16"/>
        <v>0</v>
      </c>
      <c r="L353" s="15">
        <v>-4.3099999999999996E-3</v>
      </c>
      <c r="M353" s="15"/>
      <c r="N353" s="17">
        <f t="shared" si="17"/>
        <v>0</v>
      </c>
    </row>
    <row r="354" spans="1:14" ht="13.5" x14ac:dyDescent="0.35">
      <c r="A354" s="14">
        <v>103134</v>
      </c>
      <c r="B354" s="15" t="s">
        <v>619</v>
      </c>
      <c r="C354" s="15">
        <v>6.9</v>
      </c>
      <c r="D354" s="15">
        <v>101</v>
      </c>
      <c r="E354" s="15">
        <v>363</v>
      </c>
      <c r="F354" s="15">
        <v>10.43</v>
      </c>
      <c r="G354" s="15">
        <v>0</v>
      </c>
      <c r="H354" s="15">
        <v>10.43</v>
      </c>
      <c r="I354" s="16">
        <v>10.43</v>
      </c>
      <c r="J354" s="15">
        <f t="shared" si="15"/>
        <v>0</v>
      </c>
      <c r="K354" s="15">
        <f t="shared" si="16"/>
        <v>0</v>
      </c>
      <c r="L354" s="15">
        <v>-4.3099999999999996E-3</v>
      </c>
      <c r="M354" s="15"/>
      <c r="N354" s="17">
        <f t="shared" si="17"/>
        <v>0</v>
      </c>
    </row>
    <row r="355" spans="1:14" ht="13.5" x14ac:dyDescent="0.35">
      <c r="A355" s="14">
        <v>103135</v>
      </c>
      <c r="B355" s="15" t="s">
        <v>620</v>
      </c>
      <c r="C355" s="15">
        <v>6.9</v>
      </c>
      <c r="D355" s="15">
        <v>101</v>
      </c>
      <c r="E355" s="15">
        <v>363</v>
      </c>
      <c r="F355" s="15">
        <v>11.36</v>
      </c>
      <c r="G355" s="15">
        <v>0</v>
      </c>
      <c r="H355" s="15">
        <v>11.36</v>
      </c>
      <c r="I355" s="16">
        <v>11.36</v>
      </c>
      <c r="J355" s="15">
        <f t="shared" si="15"/>
        <v>0</v>
      </c>
      <c r="K355" s="15">
        <f t="shared" si="16"/>
        <v>0</v>
      </c>
      <c r="L355" s="15">
        <v>-4.3099999999999996E-3</v>
      </c>
      <c r="M355" s="15"/>
      <c r="N355" s="17">
        <f t="shared" si="17"/>
        <v>0</v>
      </c>
    </row>
    <row r="356" spans="1:14" ht="13.5" x14ac:dyDescent="0.35">
      <c r="A356" s="14">
        <v>103140</v>
      </c>
      <c r="B356" s="15" t="s">
        <v>634</v>
      </c>
      <c r="C356" s="15">
        <v>0.65</v>
      </c>
      <c r="D356" s="15">
        <v>101</v>
      </c>
      <c r="E356" s="15">
        <v>384</v>
      </c>
      <c r="F356" s="15">
        <v>0</v>
      </c>
      <c r="G356" s="15">
        <v>0</v>
      </c>
      <c r="H356" s="15">
        <v>0</v>
      </c>
      <c r="I356" s="16">
        <v>0</v>
      </c>
      <c r="J356" s="15">
        <f t="shared" si="15"/>
        <v>0</v>
      </c>
      <c r="K356" s="15">
        <f t="shared" si="16"/>
        <v>0</v>
      </c>
      <c r="L356" s="15">
        <v>-4.3099999999999996E-3</v>
      </c>
      <c r="M356" s="15"/>
      <c r="N356" s="17">
        <f t="shared" si="17"/>
        <v>0</v>
      </c>
    </row>
    <row r="357" spans="1:14" ht="13.5" x14ac:dyDescent="0.35">
      <c r="A357" s="14">
        <v>103141</v>
      </c>
      <c r="B357" s="15" t="s">
        <v>621</v>
      </c>
      <c r="C357" s="15">
        <v>2.2999999999999998</v>
      </c>
      <c r="D357" s="15">
        <v>101</v>
      </c>
      <c r="E357" s="15">
        <v>364</v>
      </c>
      <c r="F357" s="15">
        <v>9.5</v>
      </c>
      <c r="G357" s="15">
        <v>0</v>
      </c>
      <c r="H357" s="15">
        <v>9.5</v>
      </c>
      <c r="I357" s="16">
        <v>9.5</v>
      </c>
      <c r="J357" s="15">
        <f t="shared" si="15"/>
        <v>0</v>
      </c>
      <c r="K357" s="15">
        <f t="shared" si="16"/>
        <v>0</v>
      </c>
      <c r="L357" s="15">
        <v>-4.3099999999999996E-3</v>
      </c>
      <c r="M357" s="15"/>
      <c r="N357" s="17">
        <f t="shared" si="17"/>
        <v>0</v>
      </c>
    </row>
    <row r="358" spans="1:14" ht="13.5" x14ac:dyDescent="0.35">
      <c r="A358" s="14">
        <v>103143</v>
      </c>
      <c r="B358" s="15" t="s">
        <v>622</v>
      </c>
      <c r="C358" s="15">
        <v>12.5</v>
      </c>
      <c r="D358" s="15">
        <v>101</v>
      </c>
      <c r="E358" s="15">
        <v>364</v>
      </c>
      <c r="F358" s="15">
        <v>0</v>
      </c>
      <c r="G358" s="15">
        <v>0</v>
      </c>
      <c r="H358" s="15">
        <v>0</v>
      </c>
      <c r="I358" s="16">
        <v>0</v>
      </c>
      <c r="J358" s="15">
        <f t="shared" si="15"/>
        <v>0</v>
      </c>
      <c r="K358" s="15">
        <f t="shared" si="16"/>
        <v>0</v>
      </c>
      <c r="L358" s="15">
        <v>-4.3099999999999996E-3</v>
      </c>
      <c r="M358" s="15"/>
      <c r="N358" s="17">
        <f t="shared" si="17"/>
        <v>0</v>
      </c>
    </row>
    <row r="359" spans="1:14" ht="13.5" x14ac:dyDescent="0.35">
      <c r="A359" s="14">
        <v>103147</v>
      </c>
      <c r="B359" s="15" t="s">
        <v>623</v>
      </c>
      <c r="C359" s="15">
        <v>0.65</v>
      </c>
      <c r="D359" s="15">
        <v>101</v>
      </c>
      <c r="E359" s="15">
        <v>364</v>
      </c>
      <c r="F359" s="15">
        <v>0</v>
      </c>
      <c r="G359" s="15">
        <v>0</v>
      </c>
      <c r="H359" s="15">
        <v>0</v>
      </c>
      <c r="I359" s="16">
        <v>0</v>
      </c>
      <c r="J359" s="15">
        <f t="shared" si="15"/>
        <v>0</v>
      </c>
      <c r="K359" s="15">
        <f t="shared" si="16"/>
        <v>0</v>
      </c>
      <c r="L359" s="15">
        <v>-4.3099999999999996E-3</v>
      </c>
      <c r="M359" s="15"/>
      <c r="N359" s="17">
        <f t="shared" si="17"/>
        <v>0</v>
      </c>
    </row>
    <row r="360" spans="1:14" ht="13.5" x14ac:dyDescent="0.35">
      <c r="A360" s="14">
        <v>103152</v>
      </c>
      <c r="B360" s="15" t="s">
        <v>635</v>
      </c>
      <c r="C360" s="15">
        <v>0.69</v>
      </c>
      <c r="D360" s="15">
        <v>101</v>
      </c>
      <c r="E360" s="15">
        <v>353</v>
      </c>
      <c r="F360" s="15">
        <v>0</v>
      </c>
      <c r="G360" s="15">
        <v>0</v>
      </c>
      <c r="H360" s="15">
        <v>0</v>
      </c>
      <c r="I360" s="16">
        <v>0</v>
      </c>
      <c r="J360" s="15">
        <f t="shared" si="15"/>
        <v>0</v>
      </c>
      <c r="K360" s="15">
        <f t="shared" si="16"/>
        <v>0</v>
      </c>
      <c r="L360" s="15">
        <v>-4.3099999999999996E-3</v>
      </c>
      <c r="M360" s="15"/>
      <c r="N360" s="17">
        <f t="shared" si="17"/>
        <v>0</v>
      </c>
    </row>
    <row r="361" spans="1:14" ht="13.5" x14ac:dyDescent="0.35">
      <c r="A361" s="14">
        <v>103166</v>
      </c>
      <c r="B361" s="15" t="s">
        <v>624</v>
      </c>
      <c r="C361" s="15">
        <v>0.65</v>
      </c>
      <c r="D361" s="15">
        <v>101</v>
      </c>
      <c r="E361" s="15">
        <v>353</v>
      </c>
      <c r="F361" s="15">
        <v>0</v>
      </c>
      <c r="G361" s="15">
        <v>0</v>
      </c>
      <c r="H361" s="15">
        <v>0</v>
      </c>
      <c r="I361" s="16">
        <v>0</v>
      </c>
      <c r="J361" s="15">
        <f t="shared" si="15"/>
        <v>0</v>
      </c>
      <c r="K361" s="15">
        <f t="shared" si="16"/>
        <v>0</v>
      </c>
      <c r="L361" s="15">
        <v>-4.3099999999999996E-3</v>
      </c>
      <c r="M361" s="15"/>
      <c r="N361" s="17">
        <f t="shared" si="17"/>
        <v>0</v>
      </c>
    </row>
    <row r="362" spans="1:14" ht="13.5" x14ac:dyDescent="0.35">
      <c r="A362" s="14">
        <v>103169</v>
      </c>
      <c r="B362" s="15" t="s">
        <v>625</v>
      </c>
      <c r="C362" s="15">
        <v>0.65</v>
      </c>
      <c r="D362" s="15">
        <v>101</v>
      </c>
      <c r="E362" s="15">
        <v>353</v>
      </c>
      <c r="F362" s="15">
        <v>0</v>
      </c>
      <c r="G362" s="15">
        <v>0</v>
      </c>
      <c r="H362" s="15">
        <v>0</v>
      </c>
      <c r="I362" s="16">
        <v>0</v>
      </c>
      <c r="J362" s="15">
        <f t="shared" si="15"/>
        <v>0</v>
      </c>
      <c r="K362" s="15">
        <f t="shared" si="16"/>
        <v>0</v>
      </c>
      <c r="L362" s="15">
        <v>-4.3099999999999996E-3</v>
      </c>
      <c r="M362" s="15"/>
      <c r="N362" s="17">
        <f t="shared" si="17"/>
        <v>0</v>
      </c>
    </row>
    <row r="363" spans="1:14" ht="13.5" x14ac:dyDescent="0.35">
      <c r="A363" s="14">
        <v>103170</v>
      </c>
      <c r="B363" s="15" t="s">
        <v>626</v>
      </c>
      <c r="C363" s="15">
        <v>0.48</v>
      </c>
      <c r="D363" s="15">
        <v>101</v>
      </c>
      <c r="E363" s="15">
        <v>353</v>
      </c>
      <c r="F363" s="15">
        <v>0</v>
      </c>
      <c r="G363" s="15">
        <v>0</v>
      </c>
      <c r="H363" s="15">
        <v>0</v>
      </c>
      <c r="I363" s="16">
        <v>0</v>
      </c>
      <c r="J363" s="15">
        <f t="shared" si="15"/>
        <v>0</v>
      </c>
      <c r="K363" s="15">
        <f t="shared" si="16"/>
        <v>0</v>
      </c>
      <c r="L363" s="15">
        <v>-4.3099999999999996E-3</v>
      </c>
      <c r="M363" s="15"/>
      <c r="N363" s="17">
        <f t="shared" si="17"/>
        <v>0</v>
      </c>
    </row>
    <row r="364" spans="1:14" ht="13.5" x14ac:dyDescent="0.35">
      <c r="A364" s="14">
        <v>103173</v>
      </c>
      <c r="B364" s="15" t="s">
        <v>636</v>
      </c>
      <c r="C364" s="15">
        <v>0.6</v>
      </c>
      <c r="D364" s="15">
        <v>101</v>
      </c>
      <c r="E364" s="15">
        <v>384</v>
      </c>
      <c r="F364" s="15">
        <v>0</v>
      </c>
      <c r="G364" s="15">
        <v>0</v>
      </c>
      <c r="H364" s="15">
        <v>0</v>
      </c>
      <c r="I364" s="16">
        <v>0</v>
      </c>
      <c r="J364" s="15">
        <f t="shared" si="15"/>
        <v>0</v>
      </c>
      <c r="K364" s="15">
        <f t="shared" si="16"/>
        <v>0</v>
      </c>
      <c r="L364" s="15">
        <v>-4.3099999999999996E-3</v>
      </c>
      <c r="M364" s="15"/>
      <c r="N364" s="17">
        <f t="shared" si="17"/>
        <v>0</v>
      </c>
    </row>
    <row r="365" spans="1:14" ht="13.5" x14ac:dyDescent="0.35">
      <c r="A365" s="14">
        <v>103174</v>
      </c>
      <c r="B365" s="15" t="s">
        <v>637</v>
      </c>
      <c r="C365" s="15">
        <v>0.6</v>
      </c>
      <c r="D365" s="15">
        <v>101</v>
      </c>
      <c r="E365" s="15">
        <v>384</v>
      </c>
      <c r="F365" s="15">
        <v>0</v>
      </c>
      <c r="G365" s="15">
        <v>0</v>
      </c>
      <c r="H365" s="15">
        <v>0</v>
      </c>
      <c r="I365" s="16">
        <v>0</v>
      </c>
      <c r="J365" s="15">
        <f t="shared" si="15"/>
        <v>0</v>
      </c>
      <c r="K365" s="15">
        <f t="shared" si="16"/>
        <v>0</v>
      </c>
      <c r="L365" s="15">
        <v>-4.3099999999999996E-3</v>
      </c>
      <c r="M365" s="15"/>
      <c r="N365" s="17">
        <f t="shared" si="17"/>
        <v>0</v>
      </c>
    </row>
    <row r="366" spans="1:14" ht="13.5" x14ac:dyDescent="0.35">
      <c r="A366" s="14">
        <v>105257</v>
      </c>
      <c r="B366" s="15" t="s">
        <v>718</v>
      </c>
      <c r="C366" s="15">
        <v>12.5</v>
      </c>
      <c r="D366" s="15">
        <v>101</v>
      </c>
      <c r="E366" s="15">
        <v>563</v>
      </c>
      <c r="F366" s="15">
        <v>0</v>
      </c>
      <c r="G366" s="15">
        <v>0</v>
      </c>
      <c r="H366" s="15">
        <v>0</v>
      </c>
      <c r="I366" s="16">
        <v>0</v>
      </c>
      <c r="J366" s="15">
        <f t="shared" si="15"/>
        <v>0</v>
      </c>
      <c r="K366" s="15">
        <f t="shared" si="16"/>
        <v>0</v>
      </c>
      <c r="L366" s="15">
        <v>-4.3099999999999996E-3</v>
      </c>
      <c r="M366" s="15"/>
      <c r="N366" s="17">
        <f t="shared" si="17"/>
        <v>0</v>
      </c>
    </row>
    <row r="367" spans="1:14" ht="13.5" x14ac:dyDescent="0.35">
      <c r="A367" s="14">
        <v>105258</v>
      </c>
      <c r="B367" s="15" t="s">
        <v>719</v>
      </c>
      <c r="C367" s="15">
        <v>12.5</v>
      </c>
      <c r="D367" s="15">
        <v>101</v>
      </c>
      <c r="E367" s="15">
        <v>563</v>
      </c>
      <c r="F367" s="15">
        <v>0</v>
      </c>
      <c r="G367" s="15">
        <v>0</v>
      </c>
      <c r="H367" s="15">
        <v>0</v>
      </c>
      <c r="I367" s="16">
        <v>0</v>
      </c>
      <c r="J367" s="15">
        <f t="shared" si="15"/>
        <v>0</v>
      </c>
      <c r="K367" s="15">
        <f t="shared" si="16"/>
        <v>0</v>
      </c>
      <c r="L367" s="15">
        <v>-4.3099999999999996E-3</v>
      </c>
      <c r="M367" s="15"/>
      <c r="N367" s="17">
        <f t="shared" si="17"/>
        <v>0</v>
      </c>
    </row>
    <row r="368" spans="1:14" ht="13.5" x14ac:dyDescent="0.35">
      <c r="A368" s="14">
        <v>911597</v>
      </c>
      <c r="B368" s="15" t="s">
        <v>604</v>
      </c>
      <c r="C368" s="15">
        <v>345</v>
      </c>
      <c r="D368" s="15">
        <v>105</v>
      </c>
      <c r="E368" s="15">
        <v>15</v>
      </c>
      <c r="F368" s="15">
        <v>700</v>
      </c>
      <c r="G368" s="15">
        <v>0</v>
      </c>
      <c r="H368" s="15">
        <v>700</v>
      </c>
      <c r="I368" s="16">
        <v>700</v>
      </c>
      <c r="J368" s="15">
        <f t="shared" si="15"/>
        <v>0</v>
      </c>
      <c r="K368" s="15">
        <f t="shared" si="16"/>
        <v>0</v>
      </c>
      <c r="L368" s="15">
        <v>-4.3099999999999996E-3</v>
      </c>
      <c r="M368" s="15"/>
      <c r="N368" s="17">
        <f t="shared" si="17"/>
        <v>0</v>
      </c>
    </row>
    <row r="369" spans="1:14" ht="13.5" x14ac:dyDescent="0.35">
      <c r="A369" s="14">
        <v>911600</v>
      </c>
      <c r="B369" s="15" t="s">
        <v>641</v>
      </c>
      <c r="C369" s="15">
        <v>0.6</v>
      </c>
      <c r="D369" s="15">
        <v>101</v>
      </c>
      <c r="E369" s="15">
        <v>110</v>
      </c>
      <c r="F369" s="15">
        <v>77.099999999999994</v>
      </c>
      <c r="G369" s="15">
        <v>0</v>
      </c>
      <c r="H369" s="15">
        <v>77.099999999999994</v>
      </c>
      <c r="I369" s="16">
        <v>77.099999999999994</v>
      </c>
      <c r="J369" s="15">
        <f t="shared" si="15"/>
        <v>0</v>
      </c>
      <c r="K369" s="15">
        <f t="shared" si="16"/>
        <v>0</v>
      </c>
      <c r="L369" s="15">
        <v>-4.3099999999999996E-3</v>
      </c>
      <c r="M369" s="15"/>
      <c r="N369" s="17">
        <f t="shared" si="17"/>
        <v>0</v>
      </c>
    </row>
    <row r="370" spans="1:14" ht="13.5" x14ac:dyDescent="0.35">
      <c r="A370" s="14">
        <v>990180</v>
      </c>
      <c r="B370" s="15" t="s">
        <v>720</v>
      </c>
      <c r="C370" s="15">
        <v>115</v>
      </c>
      <c r="D370" s="15">
        <v>101</v>
      </c>
      <c r="E370" s="15">
        <v>110</v>
      </c>
      <c r="F370" s="15">
        <v>0</v>
      </c>
      <c r="G370" s="15">
        <v>0</v>
      </c>
      <c r="H370" s="15">
        <v>0</v>
      </c>
      <c r="I370" s="16">
        <v>0</v>
      </c>
      <c r="J370" s="15">
        <f t="shared" si="15"/>
        <v>0</v>
      </c>
      <c r="K370" s="15">
        <f t="shared" si="16"/>
        <v>0</v>
      </c>
      <c r="L370" s="15">
        <v>-4.3099999999999996E-3</v>
      </c>
      <c r="M370" s="15"/>
      <c r="N370" s="17">
        <f t="shared" si="17"/>
        <v>0</v>
      </c>
    </row>
    <row r="371" spans="1:14" ht="13.5" x14ac:dyDescent="0.35">
      <c r="A371" s="14">
        <v>992036</v>
      </c>
      <c r="B371" s="15" t="s">
        <v>659</v>
      </c>
      <c r="C371" s="15">
        <v>34.5</v>
      </c>
      <c r="D371" s="15">
        <v>101</v>
      </c>
      <c r="E371" s="15">
        <v>112</v>
      </c>
      <c r="F371" s="15">
        <v>6.93</v>
      </c>
      <c r="G371" s="15">
        <v>0</v>
      </c>
      <c r="H371" s="15">
        <v>6.93</v>
      </c>
      <c r="I371" s="16">
        <v>6.93</v>
      </c>
      <c r="J371" s="15">
        <f t="shared" si="15"/>
        <v>0</v>
      </c>
      <c r="K371" s="15">
        <f t="shared" si="16"/>
        <v>0</v>
      </c>
      <c r="L371" s="15">
        <v>-4.3099999999999996E-3</v>
      </c>
      <c r="M371" s="15"/>
      <c r="N371" s="17">
        <f t="shared" si="17"/>
        <v>0</v>
      </c>
    </row>
    <row r="372" spans="1:14" ht="13.5" x14ac:dyDescent="0.35">
      <c r="A372" s="14">
        <v>992221</v>
      </c>
      <c r="B372" s="15" t="s">
        <v>696</v>
      </c>
      <c r="C372" s="15">
        <v>34.5</v>
      </c>
      <c r="D372" s="15">
        <v>101</v>
      </c>
      <c r="E372" s="15">
        <v>112</v>
      </c>
      <c r="F372" s="15">
        <v>5</v>
      </c>
      <c r="G372" s="15">
        <v>0</v>
      </c>
      <c r="H372" s="15">
        <v>5</v>
      </c>
      <c r="I372" s="16">
        <v>5</v>
      </c>
      <c r="J372" s="15">
        <f t="shared" si="15"/>
        <v>0</v>
      </c>
      <c r="K372" s="15">
        <f t="shared" si="16"/>
        <v>0</v>
      </c>
      <c r="L372" s="15">
        <v>-4.3099999999999996E-3</v>
      </c>
      <c r="M372" s="15"/>
      <c r="N372" s="17">
        <f t="shared" si="17"/>
        <v>0</v>
      </c>
    </row>
    <row r="373" spans="1:14" ht="13.5" x14ac:dyDescent="0.35">
      <c r="A373" s="14">
        <v>100367</v>
      </c>
      <c r="B373" s="15" t="s">
        <v>726</v>
      </c>
      <c r="C373" s="15">
        <v>14.4</v>
      </c>
      <c r="D373" s="15">
        <v>101</v>
      </c>
      <c r="E373" s="15">
        <v>113</v>
      </c>
      <c r="F373" s="15">
        <v>116</v>
      </c>
      <c r="G373" s="15">
        <v>0</v>
      </c>
      <c r="H373" s="15">
        <v>116</v>
      </c>
      <c r="I373" s="16">
        <v>116</v>
      </c>
      <c r="J373" s="15">
        <f t="shared" si="15"/>
        <v>0</v>
      </c>
      <c r="K373" s="15">
        <f t="shared" si="16"/>
        <v>0</v>
      </c>
      <c r="L373" s="15">
        <v>-4.3E-3</v>
      </c>
      <c r="M373" s="15"/>
      <c r="N373" s="17">
        <f t="shared" si="17"/>
        <v>0</v>
      </c>
    </row>
    <row r="374" spans="1:14" ht="13.5" x14ac:dyDescent="0.35">
      <c r="A374" s="14">
        <v>100368</v>
      </c>
      <c r="B374" s="15" t="s">
        <v>721</v>
      </c>
      <c r="C374" s="15">
        <v>22</v>
      </c>
      <c r="D374" s="15">
        <v>101</v>
      </c>
      <c r="E374" s="15">
        <v>113</v>
      </c>
      <c r="F374" s="15">
        <v>0</v>
      </c>
      <c r="G374" s="15">
        <v>0</v>
      </c>
      <c r="H374" s="15">
        <v>0</v>
      </c>
      <c r="I374" s="16">
        <v>0</v>
      </c>
      <c r="J374" s="15">
        <f t="shared" si="15"/>
        <v>0</v>
      </c>
      <c r="K374" s="15">
        <f t="shared" si="16"/>
        <v>0</v>
      </c>
      <c r="L374" s="15">
        <v>-4.3E-3</v>
      </c>
      <c r="M374" s="15"/>
      <c r="N374" s="17">
        <f t="shared" si="17"/>
        <v>0</v>
      </c>
    </row>
    <row r="375" spans="1:14" ht="13.5" x14ac:dyDescent="0.35">
      <c r="A375" s="14">
        <v>100386</v>
      </c>
      <c r="B375" s="15" t="s">
        <v>731</v>
      </c>
      <c r="C375" s="15">
        <v>18</v>
      </c>
      <c r="D375" s="15">
        <v>101</v>
      </c>
      <c r="E375" s="15">
        <v>113</v>
      </c>
      <c r="F375" s="15">
        <v>174.71</v>
      </c>
      <c r="G375" s="15">
        <v>0</v>
      </c>
      <c r="H375" s="15">
        <v>174.71</v>
      </c>
      <c r="I375" s="16">
        <v>174.71</v>
      </c>
      <c r="J375" s="15">
        <f t="shared" si="15"/>
        <v>0</v>
      </c>
      <c r="K375" s="15">
        <f t="shared" si="16"/>
        <v>0</v>
      </c>
      <c r="L375" s="15">
        <v>-4.3E-3</v>
      </c>
      <c r="M375" s="15"/>
      <c r="N375" s="17">
        <f t="shared" si="17"/>
        <v>0</v>
      </c>
    </row>
    <row r="376" spans="1:14" ht="13.5" x14ac:dyDescent="0.35">
      <c r="A376" s="14">
        <v>100387</v>
      </c>
      <c r="B376" s="15" t="s">
        <v>732</v>
      </c>
      <c r="C376" s="15">
        <v>18</v>
      </c>
      <c r="D376" s="15">
        <v>101</v>
      </c>
      <c r="E376" s="15">
        <v>113</v>
      </c>
      <c r="F376" s="15">
        <v>174.71</v>
      </c>
      <c r="G376" s="15">
        <v>0</v>
      </c>
      <c r="H376" s="15">
        <v>174.71</v>
      </c>
      <c r="I376" s="16">
        <v>174.71</v>
      </c>
      <c r="J376" s="15">
        <f t="shared" si="15"/>
        <v>0</v>
      </c>
      <c r="K376" s="15">
        <f t="shared" si="16"/>
        <v>0</v>
      </c>
      <c r="L376" s="15">
        <v>-4.3E-3</v>
      </c>
      <c r="M376" s="15"/>
      <c r="N376" s="17">
        <f t="shared" si="17"/>
        <v>0</v>
      </c>
    </row>
    <row r="377" spans="1:14" ht="13.5" x14ac:dyDescent="0.35">
      <c r="A377" s="14">
        <v>100388</v>
      </c>
      <c r="B377" s="15" t="s">
        <v>733</v>
      </c>
      <c r="C377" s="15">
        <v>18</v>
      </c>
      <c r="D377" s="15">
        <v>101</v>
      </c>
      <c r="E377" s="15">
        <v>113</v>
      </c>
      <c r="F377" s="15">
        <v>180.58</v>
      </c>
      <c r="G377" s="15">
        <v>0</v>
      </c>
      <c r="H377" s="15">
        <v>180.58</v>
      </c>
      <c r="I377" s="16">
        <v>180.58</v>
      </c>
      <c r="J377" s="15">
        <f t="shared" si="15"/>
        <v>0</v>
      </c>
      <c r="K377" s="15">
        <f t="shared" si="16"/>
        <v>0</v>
      </c>
      <c r="L377" s="15">
        <v>-4.3E-3</v>
      </c>
      <c r="M377" s="15"/>
      <c r="N377" s="17">
        <f t="shared" si="17"/>
        <v>0</v>
      </c>
    </row>
    <row r="378" spans="1:14" ht="13.5" x14ac:dyDescent="0.35">
      <c r="A378" s="14">
        <v>100418</v>
      </c>
      <c r="B378" s="15" t="s">
        <v>724</v>
      </c>
      <c r="C378" s="15">
        <v>13.8</v>
      </c>
      <c r="D378" s="15">
        <v>101</v>
      </c>
      <c r="E378" s="15">
        <v>112</v>
      </c>
      <c r="F378" s="15">
        <v>32.119999999999997</v>
      </c>
      <c r="G378" s="15">
        <v>0</v>
      </c>
      <c r="H378" s="15">
        <v>32.119999999999997</v>
      </c>
      <c r="I378" s="16">
        <v>32.119999999999997</v>
      </c>
      <c r="J378" s="15">
        <f t="shared" si="15"/>
        <v>0</v>
      </c>
      <c r="K378" s="15">
        <f t="shared" si="16"/>
        <v>0</v>
      </c>
      <c r="L378" s="15">
        <v>-4.3E-3</v>
      </c>
      <c r="M378" s="15"/>
      <c r="N378" s="17">
        <f t="shared" si="17"/>
        <v>0</v>
      </c>
    </row>
    <row r="379" spans="1:14" ht="13.5" x14ac:dyDescent="0.35">
      <c r="A379" s="14">
        <v>100419</v>
      </c>
      <c r="B379" s="15" t="s">
        <v>725</v>
      </c>
      <c r="C379" s="15">
        <v>13.8</v>
      </c>
      <c r="D379" s="15">
        <v>101</v>
      </c>
      <c r="E379" s="15">
        <v>112</v>
      </c>
      <c r="F379" s="15">
        <v>10.95</v>
      </c>
      <c r="G379" s="15">
        <v>0</v>
      </c>
      <c r="H379" s="15">
        <v>10.95</v>
      </c>
      <c r="I379" s="16">
        <v>10.95</v>
      </c>
      <c r="J379" s="15">
        <f t="shared" si="15"/>
        <v>0</v>
      </c>
      <c r="K379" s="15">
        <f t="shared" si="16"/>
        <v>0</v>
      </c>
      <c r="L379" s="15">
        <v>-4.3E-3</v>
      </c>
      <c r="M379" s="15"/>
      <c r="N379" s="17">
        <f t="shared" si="17"/>
        <v>0</v>
      </c>
    </row>
    <row r="380" spans="1:14" ht="13.5" x14ac:dyDescent="0.35">
      <c r="A380" s="14">
        <v>100464</v>
      </c>
      <c r="B380" s="15" t="s">
        <v>730</v>
      </c>
      <c r="C380" s="15">
        <v>13.2</v>
      </c>
      <c r="D380" s="15">
        <v>101</v>
      </c>
      <c r="E380" s="15">
        <v>114</v>
      </c>
      <c r="F380" s="15">
        <v>0</v>
      </c>
      <c r="G380" s="15">
        <v>0</v>
      </c>
      <c r="H380" s="15">
        <v>0</v>
      </c>
      <c r="I380" s="16">
        <v>0</v>
      </c>
      <c r="J380" s="15">
        <f t="shared" si="15"/>
        <v>0</v>
      </c>
      <c r="K380" s="15">
        <f t="shared" si="16"/>
        <v>0</v>
      </c>
      <c r="L380" s="15">
        <v>-4.3E-3</v>
      </c>
      <c r="M380" s="15"/>
      <c r="N380" s="17">
        <f t="shared" si="17"/>
        <v>0</v>
      </c>
    </row>
    <row r="381" spans="1:14" ht="13.5" x14ac:dyDescent="0.35">
      <c r="A381" s="14">
        <v>100465</v>
      </c>
      <c r="B381" s="15" t="s">
        <v>728</v>
      </c>
      <c r="C381" s="15">
        <v>13.2</v>
      </c>
      <c r="D381" s="15">
        <v>101</v>
      </c>
      <c r="E381" s="15">
        <v>113</v>
      </c>
      <c r="F381" s="15">
        <v>0</v>
      </c>
      <c r="G381" s="15">
        <v>0</v>
      </c>
      <c r="H381" s="15">
        <v>0</v>
      </c>
      <c r="I381" s="16">
        <v>0</v>
      </c>
      <c r="J381" s="15">
        <f t="shared" si="15"/>
        <v>0</v>
      </c>
      <c r="K381" s="15">
        <f t="shared" si="16"/>
        <v>0</v>
      </c>
      <c r="L381" s="15">
        <v>-4.3E-3</v>
      </c>
      <c r="M381" s="15"/>
      <c r="N381" s="17">
        <f t="shared" si="17"/>
        <v>0</v>
      </c>
    </row>
    <row r="382" spans="1:14" ht="13.5" x14ac:dyDescent="0.35">
      <c r="A382" s="14">
        <v>100466</v>
      </c>
      <c r="B382" s="15" t="s">
        <v>729</v>
      </c>
      <c r="C382" s="15">
        <v>13.2</v>
      </c>
      <c r="D382" s="15">
        <v>101</v>
      </c>
      <c r="E382" s="15">
        <v>113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15"/>
        <v>0</v>
      </c>
      <c r="K382" s="15">
        <f t="shared" si="16"/>
        <v>0</v>
      </c>
      <c r="L382" s="15">
        <v>-4.3E-3</v>
      </c>
      <c r="M382" s="15"/>
      <c r="N382" s="17">
        <f t="shared" si="17"/>
        <v>0</v>
      </c>
    </row>
    <row r="383" spans="1:14" ht="13.5" x14ac:dyDescent="0.35">
      <c r="A383" s="14">
        <v>100475</v>
      </c>
      <c r="B383" s="15" t="s">
        <v>722</v>
      </c>
      <c r="C383" s="15">
        <v>13.2</v>
      </c>
      <c r="D383" s="15">
        <v>101</v>
      </c>
      <c r="E383" s="15">
        <v>114</v>
      </c>
      <c r="F383" s="15">
        <v>0</v>
      </c>
      <c r="G383" s="15">
        <v>0</v>
      </c>
      <c r="H383" s="15">
        <v>0</v>
      </c>
      <c r="I383" s="16">
        <v>0</v>
      </c>
      <c r="J383" s="15">
        <f t="shared" si="15"/>
        <v>0</v>
      </c>
      <c r="K383" s="15">
        <f t="shared" si="16"/>
        <v>0</v>
      </c>
      <c r="L383" s="15">
        <v>-4.3E-3</v>
      </c>
      <c r="M383" s="15"/>
      <c r="N383" s="17">
        <f t="shared" si="17"/>
        <v>0</v>
      </c>
    </row>
    <row r="384" spans="1:14" ht="13.5" x14ac:dyDescent="0.35">
      <c r="A384" s="14">
        <v>100492</v>
      </c>
      <c r="B384" s="15" t="s">
        <v>727</v>
      </c>
      <c r="C384" s="15">
        <v>0.53</v>
      </c>
      <c r="D384" s="15">
        <v>101</v>
      </c>
      <c r="E384" s="15">
        <v>113</v>
      </c>
      <c r="F384" s="15">
        <v>0</v>
      </c>
      <c r="G384" s="15">
        <v>0</v>
      </c>
      <c r="H384" s="15">
        <v>0</v>
      </c>
      <c r="I384" s="16">
        <v>0</v>
      </c>
      <c r="J384" s="15">
        <f t="shared" si="15"/>
        <v>0</v>
      </c>
      <c r="K384" s="15">
        <f t="shared" si="16"/>
        <v>0</v>
      </c>
      <c r="L384" s="15">
        <v>-4.3E-3</v>
      </c>
      <c r="M384" s="15"/>
      <c r="N384" s="17">
        <f t="shared" si="17"/>
        <v>0</v>
      </c>
    </row>
    <row r="385" spans="1:14" ht="13.5" x14ac:dyDescent="0.35">
      <c r="A385" s="14">
        <v>105464</v>
      </c>
      <c r="B385" s="15" t="s">
        <v>744</v>
      </c>
      <c r="C385" s="15">
        <v>24</v>
      </c>
      <c r="D385" s="15">
        <v>101</v>
      </c>
      <c r="E385" s="15">
        <v>603</v>
      </c>
      <c r="F385" s="15">
        <v>407.5</v>
      </c>
      <c r="G385" s="15">
        <v>0</v>
      </c>
      <c r="H385" s="15">
        <v>407.5</v>
      </c>
      <c r="I385" s="16">
        <v>407.5</v>
      </c>
      <c r="J385" s="15">
        <f t="shared" si="15"/>
        <v>0</v>
      </c>
      <c r="K385" s="15">
        <f t="shared" si="16"/>
        <v>0</v>
      </c>
      <c r="L385" s="15">
        <v>-4.2399999999999998E-3</v>
      </c>
      <c r="M385" s="15"/>
      <c r="N385" s="17">
        <f t="shared" si="17"/>
        <v>0</v>
      </c>
    </row>
    <row r="386" spans="1:14" ht="13.5" x14ac:dyDescent="0.35">
      <c r="A386" s="14">
        <v>105476</v>
      </c>
      <c r="B386" s="15" t="s">
        <v>745</v>
      </c>
      <c r="C386" s="15">
        <v>18</v>
      </c>
      <c r="D386" s="15">
        <v>101</v>
      </c>
      <c r="E386" s="15">
        <v>603</v>
      </c>
      <c r="F386" s="15">
        <v>175.28</v>
      </c>
      <c r="G386" s="15">
        <v>0</v>
      </c>
      <c r="H386" s="15">
        <v>175.28</v>
      </c>
      <c r="I386" s="16">
        <v>175.28</v>
      </c>
      <c r="J386" s="15">
        <f t="shared" si="15"/>
        <v>0</v>
      </c>
      <c r="K386" s="15">
        <f t="shared" si="16"/>
        <v>0</v>
      </c>
      <c r="L386" s="15">
        <v>-4.2399999999999998E-3</v>
      </c>
      <c r="M386" s="15"/>
      <c r="N386" s="17">
        <f t="shared" si="17"/>
        <v>0</v>
      </c>
    </row>
    <row r="387" spans="1:14" ht="13.5" x14ac:dyDescent="0.35">
      <c r="A387" s="14">
        <v>105477</v>
      </c>
      <c r="B387" s="15" t="s">
        <v>746</v>
      </c>
      <c r="C387" s="15">
        <v>18</v>
      </c>
      <c r="D387" s="15">
        <v>101</v>
      </c>
      <c r="E387" s="15">
        <v>603</v>
      </c>
      <c r="F387" s="15">
        <v>175.28</v>
      </c>
      <c r="G387" s="15">
        <v>0</v>
      </c>
      <c r="H387" s="15">
        <v>175.28</v>
      </c>
      <c r="I387" s="16">
        <v>175.28</v>
      </c>
      <c r="J387" s="15">
        <f t="shared" si="15"/>
        <v>0</v>
      </c>
      <c r="K387" s="15">
        <f t="shared" si="16"/>
        <v>0</v>
      </c>
      <c r="L387" s="15">
        <v>-4.2399999999999998E-3</v>
      </c>
      <c r="M387" s="15"/>
      <c r="N387" s="17">
        <f t="shared" si="17"/>
        <v>0</v>
      </c>
    </row>
    <row r="388" spans="1:14" ht="13.5" x14ac:dyDescent="0.35">
      <c r="A388" s="14">
        <v>105478</v>
      </c>
      <c r="B388" s="15" t="s">
        <v>747</v>
      </c>
      <c r="C388" s="15">
        <v>18</v>
      </c>
      <c r="D388" s="15">
        <v>101</v>
      </c>
      <c r="E388" s="15">
        <v>603</v>
      </c>
      <c r="F388" s="15">
        <v>208.95</v>
      </c>
      <c r="G388" s="15">
        <v>0</v>
      </c>
      <c r="H388" s="15">
        <v>208.95</v>
      </c>
      <c r="I388" s="16">
        <v>208.95</v>
      </c>
      <c r="J388" s="15">
        <f t="shared" si="15"/>
        <v>0</v>
      </c>
      <c r="K388" s="15">
        <f t="shared" si="16"/>
        <v>0</v>
      </c>
      <c r="L388" s="15">
        <v>-4.2399999999999998E-3</v>
      </c>
      <c r="M388" s="15"/>
      <c r="N388" s="17">
        <f t="shared" si="17"/>
        <v>0</v>
      </c>
    </row>
    <row r="389" spans="1:14" ht="13.5" x14ac:dyDescent="0.35">
      <c r="A389" s="14">
        <v>116505</v>
      </c>
      <c r="B389" s="15" t="s">
        <v>359</v>
      </c>
      <c r="C389" s="15">
        <v>21</v>
      </c>
      <c r="D389" s="15">
        <v>101</v>
      </c>
      <c r="E389" s="15">
        <v>1333</v>
      </c>
      <c r="F389" s="15">
        <v>270</v>
      </c>
      <c r="G389" s="15">
        <v>0</v>
      </c>
      <c r="H389" s="15">
        <v>270</v>
      </c>
      <c r="I389" s="16">
        <v>270</v>
      </c>
      <c r="J389" s="15">
        <f t="shared" si="15"/>
        <v>0</v>
      </c>
      <c r="K389" s="15">
        <f t="shared" si="16"/>
        <v>0</v>
      </c>
      <c r="L389" s="15">
        <v>-4.2300000000000003E-3</v>
      </c>
      <c r="M389" s="15"/>
      <c r="N389" s="17">
        <f t="shared" si="17"/>
        <v>0</v>
      </c>
    </row>
    <row r="390" spans="1:14" ht="13.5" x14ac:dyDescent="0.35">
      <c r="A390" s="14">
        <v>105568</v>
      </c>
      <c r="B390" s="15" t="s">
        <v>448</v>
      </c>
      <c r="C390" s="15">
        <v>25</v>
      </c>
      <c r="D390" s="15">
        <v>101</v>
      </c>
      <c r="E390" s="15">
        <v>603</v>
      </c>
      <c r="F390" s="15">
        <v>1309.28</v>
      </c>
      <c r="G390" s="15">
        <v>0</v>
      </c>
      <c r="H390" s="15">
        <v>1309.28</v>
      </c>
      <c r="I390" s="16">
        <v>1309.28</v>
      </c>
      <c r="J390" s="15">
        <f t="shared" si="15"/>
        <v>0</v>
      </c>
      <c r="K390" s="15">
        <f t="shared" si="16"/>
        <v>0</v>
      </c>
      <c r="L390" s="15">
        <v>-4.1700000000000001E-3</v>
      </c>
      <c r="M390" s="15"/>
      <c r="N390" s="17">
        <f t="shared" si="17"/>
        <v>0</v>
      </c>
    </row>
    <row r="391" spans="1:14" ht="13.5" x14ac:dyDescent="0.35">
      <c r="A391" s="14">
        <v>114026</v>
      </c>
      <c r="B391" s="15" t="s">
        <v>459</v>
      </c>
      <c r="C391" s="15">
        <v>13.8</v>
      </c>
      <c r="D391" s="15">
        <v>101</v>
      </c>
      <c r="E391" s="15">
        <v>1120</v>
      </c>
      <c r="F391" s="15">
        <v>0.64</v>
      </c>
      <c r="G391" s="15">
        <v>0</v>
      </c>
      <c r="H391" s="15">
        <v>0.64</v>
      </c>
      <c r="I391" s="16">
        <v>0.64</v>
      </c>
      <c r="J391" s="15">
        <f t="shared" si="15"/>
        <v>0</v>
      </c>
      <c r="K391" s="15">
        <f t="shared" si="16"/>
        <v>0</v>
      </c>
      <c r="L391" s="15">
        <v>-4.1399999999999996E-3</v>
      </c>
      <c r="M391" s="15"/>
      <c r="N391" s="17">
        <f t="shared" si="17"/>
        <v>0</v>
      </c>
    </row>
    <row r="392" spans="1:14" ht="13.5" x14ac:dyDescent="0.35">
      <c r="A392" s="14">
        <v>114047</v>
      </c>
      <c r="B392" s="15" t="s">
        <v>460</v>
      </c>
      <c r="C392" s="15">
        <v>13.8</v>
      </c>
      <c r="D392" s="15">
        <v>101</v>
      </c>
      <c r="E392" s="15">
        <v>1120</v>
      </c>
      <c r="F392" s="15">
        <v>50.43</v>
      </c>
      <c r="G392" s="15">
        <v>0</v>
      </c>
      <c r="H392" s="15">
        <v>50.43</v>
      </c>
      <c r="I392" s="16">
        <v>50.43</v>
      </c>
      <c r="J392" s="15">
        <f t="shared" si="15"/>
        <v>0</v>
      </c>
      <c r="K392" s="15">
        <f t="shared" si="16"/>
        <v>0</v>
      </c>
      <c r="L392" s="15">
        <v>-4.1399999999999996E-3</v>
      </c>
      <c r="M392" s="15"/>
      <c r="N392" s="17">
        <f t="shared" si="17"/>
        <v>0</v>
      </c>
    </row>
    <row r="393" spans="1:14" ht="13.5" x14ac:dyDescent="0.35">
      <c r="A393" s="14">
        <v>114048</v>
      </c>
      <c r="B393" s="15" t="s">
        <v>461</v>
      </c>
      <c r="C393" s="15">
        <v>13.8</v>
      </c>
      <c r="D393" s="15">
        <v>101</v>
      </c>
      <c r="E393" s="15">
        <v>1120</v>
      </c>
      <c r="F393" s="15">
        <v>23.57</v>
      </c>
      <c r="G393" s="15">
        <v>0</v>
      </c>
      <c r="H393" s="15">
        <v>23.57</v>
      </c>
      <c r="I393" s="16">
        <v>23.57</v>
      </c>
      <c r="J393" s="15">
        <f t="shared" si="15"/>
        <v>0</v>
      </c>
      <c r="K393" s="15">
        <f t="shared" si="16"/>
        <v>0</v>
      </c>
      <c r="L393" s="15">
        <v>-4.1399999999999996E-3</v>
      </c>
      <c r="M393" s="15"/>
      <c r="N393" s="17">
        <f t="shared" si="17"/>
        <v>0</v>
      </c>
    </row>
    <row r="394" spans="1:14" ht="13.5" x14ac:dyDescent="0.35">
      <c r="A394" s="14">
        <v>114085</v>
      </c>
      <c r="B394" s="15" t="s">
        <v>462</v>
      </c>
      <c r="C394" s="15">
        <v>4.16</v>
      </c>
      <c r="D394" s="15">
        <v>101</v>
      </c>
      <c r="E394" s="15">
        <v>1120</v>
      </c>
      <c r="F394" s="15">
        <v>9</v>
      </c>
      <c r="G394" s="15">
        <v>0</v>
      </c>
      <c r="H394" s="15">
        <v>9</v>
      </c>
      <c r="I394" s="16">
        <v>9</v>
      </c>
      <c r="J394" s="15">
        <f t="shared" ref="J394:J457" si="18">I394-F394</f>
        <v>0</v>
      </c>
      <c r="K394" s="15">
        <f t="shared" ref="K394:K457" si="19">H394-I394</f>
        <v>0</v>
      </c>
      <c r="L394" s="15">
        <v>-4.1399999999999996E-3</v>
      </c>
      <c r="M394" s="15"/>
      <c r="N394" s="17">
        <f t="shared" ref="N394:N457" si="20">L394*J394</f>
        <v>0</v>
      </c>
    </row>
    <row r="395" spans="1:14" ht="13.5" x14ac:dyDescent="0.35">
      <c r="A395" s="14">
        <v>114086</v>
      </c>
      <c r="B395" s="15" t="s">
        <v>463</v>
      </c>
      <c r="C395" s="15">
        <v>4.16</v>
      </c>
      <c r="D395" s="15">
        <v>101</v>
      </c>
      <c r="E395" s="15">
        <v>1120</v>
      </c>
      <c r="F395" s="15">
        <v>9</v>
      </c>
      <c r="G395" s="15">
        <v>0</v>
      </c>
      <c r="H395" s="15">
        <v>9</v>
      </c>
      <c r="I395" s="16">
        <v>9</v>
      </c>
      <c r="J395" s="15">
        <f t="shared" si="18"/>
        <v>0</v>
      </c>
      <c r="K395" s="15">
        <f t="shared" si="19"/>
        <v>0</v>
      </c>
      <c r="L395" s="15">
        <v>-4.1399999999999996E-3</v>
      </c>
      <c r="M395" s="15"/>
      <c r="N395" s="17">
        <f t="shared" si="20"/>
        <v>0</v>
      </c>
    </row>
    <row r="396" spans="1:14" ht="13.5" x14ac:dyDescent="0.35">
      <c r="A396" s="14">
        <v>114067</v>
      </c>
      <c r="B396" s="15" t="s">
        <v>453</v>
      </c>
      <c r="C396" s="15">
        <v>4.16</v>
      </c>
      <c r="D396" s="15">
        <v>101</v>
      </c>
      <c r="E396" s="15">
        <v>1120</v>
      </c>
      <c r="F396" s="15">
        <v>9.4</v>
      </c>
      <c r="G396" s="15">
        <v>0</v>
      </c>
      <c r="H396" s="15">
        <v>9.4</v>
      </c>
      <c r="I396" s="16">
        <v>9.4</v>
      </c>
      <c r="J396" s="15">
        <f t="shared" si="18"/>
        <v>0</v>
      </c>
      <c r="K396" s="15">
        <f t="shared" si="19"/>
        <v>0</v>
      </c>
      <c r="L396" s="15">
        <v>-4.1200000000000004E-3</v>
      </c>
      <c r="M396" s="15"/>
      <c r="N396" s="17">
        <f t="shared" si="20"/>
        <v>0</v>
      </c>
    </row>
    <row r="397" spans="1:14" ht="13.5" x14ac:dyDescent="0.35">
      <c r="A397" s="14">
        <v>114858</v>
      </c>
      <c r="B397" s="15" t="s">
        <v>173</v>
      </c>
      <c r="C397" s="15">
        <v>13.8</v>
      </c>
      <c r="D397" s="15">
        <v>101</v>
      </c>
      <c r="E397" s="15">
        <v>1140</v>
      </c>
      <c r="F397" s="15">
        <v>109.83</v>
      </c>
      <c r="G397" s="15">
        <v>0</v>
      </c>
      <c r="H397" s="15">
        <v>109.83</v>
      </c>
      <c r="I397" s="16">
        <v>109.83</v>
      </c>
      <c r="J397" s="15">
        <f t="shared" si="18"/>
        <v>0</v>
      </c>
      <c r="K397" s="15">
        <f t="shared" si="19"/>
        <v>0</v>
      </c>
      <c r="L397" s="15">
        <v>-4.0800000000000003E-3</v>
      </c>
      <c r="M397" s="15"/>
      <c r="N397" s="17">
        <f t="shared" si="20"/>
        <v>0</v>
      </c>
    </row>
    <row r="398" spans="1:14" ht="13.5" x14ac:dyDescent="0.35">
      <c r="A398" s="14">
        <v>114859</v>
      </c>
      <c r="B398" s="15" t="s">
        <v>174</v>
      </c>
      <c r="C398" s="15">
        <v>13.8</v>
      </c>
      <c r="D398" s="15">
        <v>101</v>
      </c>
      <c r="E398" s="15">
        <v>1140</v>
      </c>
      <c r="F398" s="15">
        <v>92.17</v>
      </c>
      <c r="G398" s="15">
        <v>0</v>
      </c>
      <c r="H398" s="15">
        <v>92.17</v>
      </c>
      <c r="I398" s="16">
        <v>92.17</v>
      </c>
      <c r="J398" s="15">
        <f t="shared" si="18"/>
        <v>0</v>
      </c>
      <c r="K398" s="15">
        <f t="shared" si="19"/>
        <v>0</v>
      </c>
      <c r="L398" s="15">
        <v>-4.0800000000000003E-3</v>
      </c>
      <c r="M398" s="15"/>
      <c r="N398" s="17">
        <f t="shared" si="20"/>
        <v>0</v>
      </c>
    </row>
    <row r="399" spans="1:14" ht="13.5" x14ac:dyDescent="0.35">
      <c r="A399" s="14">
        <v>113073</v>
      </c>
      <c r="B399" s="15" t="s">
        <v>253</v>
      </c>
      <c r="C399" s="15">
        <v>23</v>
      </c>
      <c r="D399" s="15">
        <v>101</v>
      </c>
      <c r="E399" s="15">
        <v>1100</v>
      </c>
      <c r="F399" s="15">
        <v>0</v>
      </c>
      <c r="G399" s="15">
        <v>0</v>
      </c>
      <c r="H399" s="15">
        <v>0</v>
      </c>
      <c r="I399" s="16">
        <v>0</v>
      </c>
      <c r="J399" s="15">
        <f t="shared" si="18"/>
        <v>0</v>
      </c>
      <c r="K399" s="15">
        <f t="shared" si="19"/>
        <v>0</v>
      </c>
      <c r="L399" s="15">
        <v>-4.0699999999999998E-3</v>
      </c>
      <c r="M399" s="15"/>
      <c r="N399" s="17">
        <f t="shared" si="20"/>
        <v>0</v>
      </c>
    </row>
    <row r="400" spans="1:14" ht="13.5" x14ac:dyDescent="0.35">
      <c r="A400" s="14">
        <v>993012</v>
      </c>
      <c r="B400" s="15" t="s">
        <v>254</v>
      </c>
      <c r="C400" s="15">
        <v>115</v>
      </c>
      <c r="D400" s="15">
        <v>101</v>
      </c>
      <c r="E400" s="15">
        <v>1100</v>
      </c>
      <c r="F400" s="15">
        <v>19.2</v>
      </c>
      <c r="G400" s="15">
        <v>0</v>
      </c>
      <c r="H400" s="15">
        <v>19.2</v>
      </c>
      <c r="I400" s="16">
        <v>19.2</v>
      </c>
      <c r="J400" s="15">
        <f t="shared" si="18"/>
        <v>0</v>
      </c>
      <c r="K400" s="15">
        <f t="shared" si="19"/>
        <v>0</v>
      </c>
      <c r="L400" s="15">
        <v>-4.0699999999999998E-3</v>
      </c>
      <c r="M400" s="15"/>
      <c r="N400" s="17">
        <f t="shared" si="20"/>
        <v>0</v>
      </c>
    </row>
    <row r="401" spans="1:14" ht="13.5" x14ac:dyDescent="0.35">
      <c r="A401" s="14">
        <v>993969</v>
      </c>
      <c r="B401" s="15" t="s">
        <v>455</v>
      </c>
      <c r="C401" s="15">
        <v>115</v>
      </c>
      <c r="D401" s="15">
        <v>101</v>
      </c>
      <c r="E401" s="15">
        <v>1120</v>
      </c>
      <c r="F401" s="15">
        <v>150</v>
      </c>
      <c r="G401" s="15">
        <v>0</v>
      </c>
      <c r="H401" s="15">
        <v>150</v>
      </c>
      <c r="I401" s="16">
        <v>150</v>
      </c>
      <c r="J401" s="15">
        <f t="shared" si="18"/>
        <v>0</v>
      </c>
      <c r="K401" s="15">
        <f t="shared" si="19"/>
        <v>0</v>
      </c>
      <c r="L401" s="15">
        <v>-4.0200000000000001E-3</v>
      </c>
      <c r="M401" s="15"/>
      <c r="N401" s="17">
        <f t="shared" si="20"/>
        <v>0</v>
      </c>
    </row>
    <row r="402" spans="1:14" ht="13.5" x14ac:dyDescent="0.35">
      <c r="A402" s="14">
        <v>993017</v>
      </c>
      <c r="B402" s="15" t="s">
        <v>360</v>
      </c>
      <c r="C402" s="15">
        <v>115</v>
      </c>
      <c r="D402" s="15">
        <v>101</v>
      </c>
      <c r="E402" s="15">
        <v>1100</v>
      </c>
      <c r="F402" s="15">
        <v>0</v>
      </c>
      <c r="G402" s="15">
        <v>0</v>
      </c>
      <c r="H402" s="15">
        <v>0</v>
      </c>
      <c r="I402" s="16">
        <v>0</v>
      </c>
      <c r="J402" s="15">
        <f t="shared" si="18"/>
        <v>0</v>
      </c>
      <c r="K402" s="15">
        <f t="shared" si="19"/>
        <v>0</v>
      </c>
      <c r="L402" s="15">
        <v>-4.0099999999999997E-3</v>
      </c>
      <c r="M402" s="15"/>
      <c r="N402" s="17">
        <f t="shared" si="20"/>
        <v>0</v>
      </c>
    </row>
    <row r="403" spans="1:14" ht="13.5" x14ac:dyDescent="0.35">
      <c r="A403" s="14">
        <v>114069</v>
      </c>
      <c r="B403" s="15" t="s">
        <v>36</v>
      </c>
      <c r="C403" s="15">
        <v>13.8</v>
      </c>
      <c r="D403" s="15">
        <v>101</v>
      </c>
      <c r="E403" s="15">
        <v>1120</v>
      </c>
      <c r="F403" s="15">
        <v>40</v>
      </c>
      <c r="G403" s="15">
        <v>0</v>
      </c>
      <c r="H403" s="15">
        <v>40</v>
      </c>
      <c r="I403" s="16">
        <v>40</v>
      </c>
      <c r="J403" s="15">
        <f t="shared" si="18"/>
        <v>0</v>
      </c>
      <c r="K403" s="15">
        <f t="shared" si="19"/>
        <v>0</v>
      </c>
      <c r="L403" s="15">
        <v>-3.98E-3</v>
      </c>
      <c r="M403" s="15"/>
      <c r="N403" s="17">
        <f t="shared" si="20"/>
        <v>0</v>
      </c>
    </row>
    <row r="404" spans="1:14" ht="13.5" x14ac:dyDescent="0.35">
      <c r="A404" s="14">
        <v>114070</v>
      </c>
      <c r="B404" s="15" t="s">
        <v>37</v>
      </c>
      <c r="C404" s="15">
        <v>13.8</v>
      </c>
      <c r="D404" s="15">
        <v>101</v>
      </c>
      <c r="E404" s="15">
        <v>1120</v>
      </c>
      <c r="F404" s="15">
        <v>41.68</v>
      </c>
      <c r="G404" s="15">
        <v>0</v>
      </c>
      <c r="H404" s="15">
        <v>41.68</v>
      </c>
      <c r="I404" s="16">
        <v>41.68</v>
      </c>
      <c r="J404" s="15">
        <f t="shared" si="18"/>
        <v>0</v>
      </c>
      <c r="K404" s="15">
        <f t="shared" si="19"/>
        <v>0</v>
      </c>
      <c r="L404" s="15">
        <v>-3.98E-3</v>
      </c>
      <c r="M404" s="15"/>
      <c r="N404" s="17">
        <f t="shared" si="20"/>
        <v>0</v>
      </c>
    </row>
    <row r="405" spans="1:14" ht="13.5" x14ac:dyDescent="0.35">
      <c r="A405" s="14">
        <v>993997</v>
      </c>
      <c r="B405" s="15" t="s">
        <v>31</v>
      </c>
      <c r="C405" s="15">
        <v>115</v>
      </c>
      <c r="D405" s="15">
        <v>101</v>
      </c>
      <c r="E405" s="15">
        <v>1120</v>
      </c>
      <c r="F405" s="15">
        <v>23</v>
      </c>
      <c r="G405" s="15">
        <v>0</v>
      </c>
      <c r="H405" s="15">
        <v>23</v>
      </c>
      <c r="I405" s="16">
        <v>23</v>
      </c>
      <c r="J405" s="15">
        <f t="shared" si="18"/>
        <v>0</v>
      </c>
      <c r="K405" s="15">
        <f t="shared" si="19"/>
        <v>0</v>
      </c>
      <c r="L405" s="15">
        <v>-3.8899999999999998E-3</v>
      </c>
      <c r="M405" s="15"/>
      <c r="N405" s="17">
        <f t="shared" si="20"/>
        <v>0</v>
      </c>
    </row>
    <row r="406" spans="1:14" ht="13.5" x14ac:dyDescent="0.35">
      <c r="A406" s="14">
        <v>114713</v>
      </c>
      <c r="B406" s="15" t="s">
        <v>32</v>
      </c>
      <c r="C406" s="15">
        <v>13.8</v>
      </c>
      <c r="D406" s="15">
        <v>101</v>
      </c>
      <c r="E406" s="15">
        <v>1242</v>
      </c>
      <c r="F406" s="15">
        <v>16.440000000000001</v>
      </c>
      <c r="G406" s="15">
        <v>0</v>
      </c>
      <c r="H406" s="15">
        <v>16.440000000000001</v>
      </c>
      <c r="I406" s="16">
        <v>16.440000000000001</v>
      </c>
      <c r="J406" s="15">
        <f t="shared" si="18"/>
        <v>0</v>
      </c>
      <c r="K406" s="15">
        <f t="shared" si="19"/>
        <v>0</v>
      </c>
      <c r="L406" s="15">
        <v>-3.81E-3</v>
      </c>
      <c r="M406" s="15"/>
      <c r="N406" s="17">
        <f t="shared" si="20"/>
        <v>0</v>
      </c>
    </row>
    <row r="407" spans="1:14" ht="13.5" x14ac:dyDescent="0.35">
      <c r="A407" s="14">
        <v>114714</v>
      </c>
      <c r="B407" s="15" t="s">
        <v>34</v>
      </c>
      <c r="C407" s="15">
        <v>13.8</v>
      </c>
      <c r="D407" s="15">
        <v>101</v>
      </c>
      <c r="E407" s="15">
        <v>1242</v>
      </c>
      <c r="F407" s="15">
        <v>30.79</v>
      </c>
      <c r="G407" s="15">
        <v>0</v>
      </c>
      <c r="H407" s="15">
        <v>30.79</v>
      </c>
      <c r="I407" s="16">
        <v>30.79</v>
      </c>
      <c r="J407" s="15">
        <f t="shared" si="18"/>
        <v>0</v>
      </c>
      <c r="K407" s="15">
        <f t="shared" si="19"/>
        <v>0</v>
      </c>
      <c r="L407" s="15">
        <v>-3.81E-3</v>
      </c>
      <c r="M407" s="15"/>
      <c r="N407" s="17">
        <f t="shared" si="20"/>
        <v>0</v>
      </c>
    </row>
    <row r="408" spans="1:14" ht="13.5" x14ac:dyDescent="0.35">
      <c r="A408" s="14">
        <v>114716</v>
      </c>
      <c r="B408" s="15" t="s">
        <v>35</v>
      </c>
      <c r="C408" s="15">
        <v>13.8</v>
      </c>
      <c r="D408" s="15">
        <v>101</v>
      </c>
      <c r="E408" s="15">
        <v>1242</v>
      </c>
      <c r="F408" s="15">
        <v>57.97</v>
      </c>
      <c r="G408" s="15">
        <v>0</v>
      </c>
      <c r="H408" s="15">
        <v>57.97</v>
      </c>
      <c r="I408" s="16">
        <v>57.97</v>
      </c>
      <c r="J408" s="15">
        <f t="shared" si="18"/>
        <v>0</v>
      </c>
      <c r="K408" s="15">
        <f t="shared" si="19"/>
        <v>0</v>
      </c>
      <c r="L408" s="15">
        <v>-3.81E-3</v>
      </c>
      <c r="M408" s="15"/>
      <c r="N408" s="17">
        <f t="shared" si="20"/>
        <v>0</v>
      </c>
    </row>
    <row r="409" spans="1:14" ht="13.5" x14ac:dyDescent="0.35">
      <c r="A409" s="14">
        <v>994421</v>
      </c>
      <c r="B409" s="15" t="s">
        <v>33</v>
      </c>
      <c r="C409" s="15">
        <v>115</v>
      </c>
      <c r="D409" s="15">
        <v>101</v>
      </c>
      <c r="E409" s="15">
        <v>1130</v>
      </c>
      <c r="F409" s="15">
        <v>61.85</v>
      </c>
      <c r="G409" s="15">
        <v>0</v>
      </c>
      <c r="H409" s="15">
        <v>61.85</v>
      </c>
      <c r="I409" s="16">
        <v>61.85</v>
      </c>
      <c r="J409" s="15">
        <f t="shared" si="18"/>
        <v>0</v>
      </c>
      <c r="K409" s="15">
        <f t="shared" si="19"/>
        <v>0</v>
      </c>
      <c r="L409" s="15">
        <v>-3.81E-3</v>
      </c>
      <c r="M409" s="15"/>
      <c r="N409" s="17">
        <f t="shared" si="20"/>
        <v>0</v>
      </c>
    </row>
    <row r="410" spans="1:14" ht="13.5" x14ac:dyDescent="0.35">
      <c r="A410" s="14">
        <v>114484</v>
      </c>
      <c r="B410" s="15" t="s">
        <v>43</v>
      </c>
      <c r="C410" s="15">
        <v>18</v>
      </c>
      <c r="D410" s="15">
        <v>101</v>
      </c>
      <c r="E410" s="15">
        <v>1130</v>
      </c>
      <c r="F410" s="15">
        <v>203.25</v>
      </c>
      <c r="G410" s="15">
        <v>0</v>
      </c>
      <c r="H410" s="15">
        <v>203.25</v>
      </c>
      <c r="I410" s="16">
        <v>203.25</v>
      </c>
      <c r="J410" s="15">
        <f t="shared" si="18"/>
        <v>0</v>
      </c>
      <c r="K410" s="15">
        <f t="shared" si="19"/>
        <v>0</v>
      </c>
      <c r="L410" s="15">
        <v>-3.7799999999999999E-3</v>
      </c>
      <c r="M410" s="15"/>
      <c r="N410" s="17">
        <f t="shared" si="20"/>
        <v>0</v>
      </c>
    </row>
    <row r="411" spans="1:14" ht="13.5" x14ac:dyDescent="0.35">
      <c r="A411" s="14">
        <v>114485</v>
      </c>
      <c r="B411" s="15" t="s">
        <v>44</v>
      </c>
      <c r="C411" s="15">
        <v>13.8</v>
      </c>
      <c r="D411" s="15">
        <v>101</v>
      </c>
      <c r="E411" s="15">
        <v>1130</v>
      </c>
      <c r="F411" s="15">
        <v>133.75</v>
      </c>
      <c r="G411" s="15">
        <v>0</v>
      </c>
      <c r="H411" s="15">
        <v>133.75</v>
      </c>
      <c r="I411" s="16">
        <v>133.75</v>
      </c>
      <c r="J411" s="15">
        <f t="shared" si="18"/>
        <v>0</v>
      </c>
      <c r="K411" s="15">
        <f t="shared" si="19"/>
        <v>0</v>
      </c>
      <c r="L411" s="15">
        <v>-3.7799999999999999E-3</v>
      </c>
      <c r="M411" s="15"/>
      <c r="N411" s="17">
        <f t="shared" si="20"/>
        <v>0</v>
      </c>
    </row>
    <row r="412" spans="1:14" ht="13.5" x14ac:dyDescent="0.35">
      <c r="A412" s="14">
        <v>114487</v>
      </c>
      <c r="B412" s="15" t="s">
        <v>45</v>
      </c>
      <c r="C412" s="15">
        <v>18</v>
      </c>
      <c r="D412" s="15">
        <v>101</v>
      </c>
      <c r="E412" s="15">
        <v>1130</v>
      </c>
      <c r="F412" s="15">
        <v>203.25</v>
      </c>
      <c r="G412" s="15">
        <v>0</v>
      </c>
      <c r="H412" s="15">
        <v>203.25</v>
      </c>
      <c r="I412" s="16">
        <v>203.25</v>
      </c>
      <c r="J412" s="15">
        <f t="shared" si="18"/>
        <v>0</v>
      </c>
      <c r="K412" s="15">
        <f t="shared" si="19"/>
        <v>0</v>
      </c>
      <c r="L412" s="15">
        <v>-3.7799999999999999E-3</v>
      </c>
      <c r="M412" s="15"/>
      <c r="N412" s="17">
        <f t="shared" si="20"/>
        <v>0</v>
      </c>
    </row>
    <row r="413" spans="1:14" ht="13.5" x14ac:dyDescent="0.35">
      <c r="A413" s="14">
        <v>114488</v>
      </c>
      <c r="B413" s="15" t="s">
        <v>46</v>
      </c>
      <c r="C413" s="15">
        <v>13.8</v>
      </c>
      <c r="D413" s="15">
        <v>101</v>
      </c>
      <c r="E413" s="15">
        <v>1130</v>
      </c>
      <c r="F413" s="15">
        <v>133.75</v>
      </c>
      <c r="G413" s="15">
        <v>0</v>
      </c>
      <c r="H413" s="15">
        <v>133.75</v>
      </c>
      <c r="I413" s="16">
        <v>133.75</v>
      </c>
      <c r="J413" s="15">
        <f t="shared" si="18"/>
        <v>0</v>
      </c>
      <c r="K413" s="15">
        <f t="shared" si="19"/>
        <v>0</v>
      </c>
      <c r="L413" s="15">
        <v>-3.7799999999999999E-3</v>
      </c>
      <c r="M413" s="15"/>
      <c r="N413" s="17">
        <f t="shared" si="20"/>
        <v>0</v>
      </c>
    </row>
    <row r="414" spans="1:14" ht="13.5" x14ac:dyDescent="0.35">
      <c r="A414" s="14">
        <v>114728</v>
      </c>
      <c r="B414" s="15" t="s">
        <v>47</v>
      </c>
      <c r="C414" s="15">
        <v>23</v>
      </c>
      <c r="D414" s="15">
        <v>101</v>
      </c>
      <c r="E414" s="15">
        <v>1246</v>
      </c>
      <c r="F414" s="15">
        <v>2.5</v>
      </c>
      <c r="G414" s="15">
        <v>0</v>
      </c>
      <c r="H414" s="15">
        <v>2.5</v>
      </c>
      <c r="I414" s="16">
        <v>2.5</v>
      </c>
      <c r="J414" s="15">
        <f t="shared" si="18"/>
        <v>0</v>
      </c>
      <c r="K414" s="15">
        <f t="shared" si="19"/>
        <v>0</v>
      </c>
      <c r="L414" s="15">
        <v>-3.7699999999999999E-3</v>
      </c>
      <c r="M414" s="15"/>
      <c r="N414" s="17">
        <f t="shared" si="20"/>
        <v>0</v>
      </c>
    </row>
    <row r="415" spans="1:14" ht="13.5" x14ac:dyDescent="0.35">
      <c r="A415" s="14">
        <v>114729</v>
      </c>
      <c r="B415" s="15" t="s">
        <v>48</v>
      </c>
      <c r="C415" s="15">
        <v>23</v>
      </c>
      <c r="D415" s="15">
        <v>101</v>
      </c>
      <c r="E415" s="15">
        <v>1246</v>
      </c>
      <c r="F415" s="15">
        <v>2.5</v>
      </c>
      <c r="G415" s="15">
        <v>0</v>
      </c>
      <c r="H415" s="15">
        <v>2.5</v>
      </c>
      <c r="I415" s="16">
        <v>2.5</v>
      </c>
      <c r="J415" s="15">
        <f t="shared" si="18"/>
        <v>0</v>
      </c>
      <c r="K415" s="15">
        <f t="shared" si="19"/>
        <v>0</v>
      </c>
      <c r="L415" s="15">
        <v>-3.7699999999999999E-3</v>
      </c>
      <c r="M415" s="15"/>
      <c r="N415" s="17">
        <f t="shared" si="20"/>
        <v>0</v>
      </c>
    </row>
    <row r="416" spans="1:14" ht="13.5" x14ac:dyDescent="0.35">
      <c r="A416" s="14">
        <v>113128</v>
      </c>
      <c r="B416" s="15" t="s">
        <v>235</v>
      </c>
      <c r="C416" s="15">
        <v>0.34</v>
      </c>
      <c r="D416" s="15">
        <v>101</v>
      </c>
      <c r="E416" s="15">
        <v>1100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18"/>
        <v>0</v>
      </c>
      <c r="K416" s="15">
        <f t="shared" si="19"/>
        <v>0</v>
      </c>
      <c r="L416" s="15">
        <v>-3.7200000000000002E-3</v>
      </c>
      <c r="M416" s="15"/>
      <c r="N416" s="17">
        <f t="shared" si="20"/>
        <v>0</v>
      </c>
    </row>
    <row r="417" spans="1:14" ht="13.5" x14ac:dyDescent="0.35">
      <c r="A417" s="14">
        <v>113129</v>
      </c>
      <c r="B417" s="15" t="s">
        <v>236</v>
      </c>
      <c r="C417" s="15">
        <v>0.34</v>
      </c>
      <c r="D417" s="15">
        <v>101</v>
      </c>
      <c r="E417" s="15">
        <v>1100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18"/>
        <v>0</v>
      </c>
      <c r="K417" s="15">
        <f t="shared" si="19"/>
        <v>0</v>
      </c>
      <c r="L417" s="15">
        <v>-3.7200000000000002E-3</v>
      </c>
      <c r="M417" s="15"/>
      <c r="N417" s="17">
        <f t="shared" si="20"/>
        <v>0</v>
      </c>
    </row>
    <row r="418" spans="1:14" ht="13.5" x14ac:dyDescent="0.35">
      <c r="A418" s="14">
        <v>113130</v>
      </c>
      <c r="B418" s="15" t="s">
        <v>237</v>
      </c>
      <c r="C418" s="15">
        <v>0.36</v>
      </c>
      <c r="D418" s="15">
        <v>101</v>
      </c>
      <c r="E418" s="15">
        <v>1100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18"/>
        <v>0</v>
      </c>
      <c r="K418" s="15">
        <f t="shared" si="19"/>
        <v>0</v>
      </c>
      <c r="L418" s="15">
        <v>-3.7200000000000002E-3</v>
      </c>
      <c r="M418" s="15"/>
      <c r="N418" s="17">
        <f t="shared" si="20"/>
        <v>0</v>
      </c>
    </row>
    <row r="419" spans="1:14" ht="13.5" x14ac:dyDescent="0.35">
      <c r="A419" s="14">
        <v>993004</v>
      </c>
      <c r="B419" s="15" t="s">
        <v>238</v>
      </c>
      <c r="C419" s="15">
        <v>115</v>
      </c>
      <c r="D419" s="15">
        <v>101</v>
      </c>
      <c r="E419" s="15">
        <v>1100</v>
      </c>
      <c r="F419" s="15">
        <v>24.91</v>
      </c>
      <c r="G419" s="15">
        <v>0</v>
      </c>
      <c r="H419" s="15">
        <v>24.91</v>
      </c>
      <c r="I419" s="16">
        <v>24.91</v>
      </c>
      <c r="J419" s="15">
        <f t="shared" si="18"/>
        <v>0</v>
      </c>
      <c r="K419" s="15">
        <f t="shared" si="19"/>
        <v>0</v>
      </c>
      <c r="L419" s="15">
        <v>-3.7200000000000002E-3</v>
      </c>
      <c r="M419" s="15"/>
      <c r="N419" s="17">
        <f t="shared" si="20"/>
        <v>0</v>
      </c>
    </row>
    <row r="420" spans="1:14" ht="13.5" x14ac:dyDescent="0.35">
      <c r="A420" s="14">
        <v>911550</v>
      </c>
      <c r="B420" s="15" t="s">
        <v>28</v>
      </c>
      <c r="C420" s="15">
        <v>345</v>
      </c>
      <c r="D420" s="15">
        <v>101</v>
      </c>
      <c r="E420" s="15">
        <v>1120</v>
      </c>
      <c r="F420" s="15">
        <v>353.9</v>
      </c>
      <c r="G420" s="15">
        <v>0</v>
      </c>
      <c r="H420" s="15">
        <v>700</v>
      </c>
      <c r="I420" s="16">
        <v>353.9</v>
      </c>
      <c r="J420" s="15">
        <f t="shared" si="18"/>
        <v>0</v>
      </c>
      <c r="K420" s="15">
        <f t="shared" si="19"/>
        <v>346.1</v>
      </c>
      <c r="L420" s="15">
        <v>-3.7000000000000002E-3</v>
      </c>
      <c r="M420" s="15"/>
      <c r="N420" s="17">
        <f t="shared" si="20"/>
        <v>0</v>
      </c>
    </row>
    <row r="421" spans="1:14" ht="13.5" x14ac:dyDescent="0.35">
      <c r="A421" s="14">
        <v>111080</v>
      </c>
      <c r="B421" s="15" t="s">
        <v>135</v>
      </c>
      <c r="C421" s="15">
        <v>13.8</v>
      </c>
      <c r="D421" s="15">
        <v>101</v>
      </c>
      <c r="E421" s="15">
        <v>1023</v>
      </c>
      <c r="F421" s="15">
        <v>97.4</v>
      </c>
      <c r="G421" s="15">
        <v>0</v>
      </c>
      <c r="H421" s="15">
        <v>97.4</v>
      </c>
      <c r="I421" s="16">
        <v>97.4</v>
      </c>
      <c r="J421" s="15">
        <f t="shared" si="18"/>
        <v>0</v>
      </c>
      <c r="K421" s="15">
        <f t="shared" si="19"/>
        <v>0</v>
      </c>
      <c r="L421" s="15">
        <v>-3.65E-3</v>
      </c>
      <c r="M421" s="15"/>
      <c r="N421" s="17">
        <f t="shared" si="20"/>
        <v>0</v>
      </c>
    </row>
    <row r="422" spans="1:14" ht="13.5" x14ac:dyDescent="0.35">
      <c r="A422" s="14">
        <v>111081</v>
      </c>
      <c r="B422" s="15" t="s">
        <v>136</v>
      </c>
      <c r="C422" s="15">
        <v>13.8</v>
      </c>
      <c r="D422" s="15">
        <v>101</v>
      </c>
      <c r="E422" s="15">
        <v>1023</v>
      </c>
      <c r="F422" s="15">
        <v>97.4</v>
      </c>
      <c r="G422" s="15">
        <v>0</v>
      </c>
      <c r="H422" s="15">
        <v>97.4</v>
      </c>
      <c r="I422" s="16">
        <v>97.4</v>
      </c>
      <c r="J422" s="15">
        <f t="shared" si="18"/>
        <v>0</v>
      </c>
      <c r="K422" s="15">
        <f t="shared" si="19"/>
        <v>0</v>
      </c>
      <c r="L422" s="15">
        <v>-3.65E-3</v>
      </c>
      <c r="M422" s="15"/>
      <c r="N422" s="17">
        <f t="shared" si="20"/>
        <v>0</v>
      </c>
    </row>
    <row r="423" spans="1:14" ht="13.5" x14ac:dyDescent="0.35">
      <c r="A423" s="14">
        <v>111083</v>
      </c>
      <c r="B423" s="15" t="s">
        <v>137</v>
      </c>
      <c r="C423" s="15">
        <v>13.8</v>
      </c>
      <c r="D423" s="15">
        <v>101</v>
      </c>
      <c r="E423" s="15">
        <v>1023</v>
      </c>
      <c r="F423" s="15">
        <v>57.5</v>
      </c>
      <c r="G423" s="15">
        <v>0</v>
      </c>
      <c r="H423" s="15">
        <v>57.5</v>
      </c>
      <c r="I423" s="16">
        <v>57.5</v>
      </c>
      <c r="J423" s="15">
        <f t="shared" si="18"/>
        <v>0</v>
      </c>
      <c r="K423" s="15">
        <f t="shared" si="19"/>
        <v>0</v>
      </c>
      <c r="L423" s="15">
        <v>-3.65E-3</v>
      </c>
      <c r="M423" s="15"/>
      <c r="N423" s="17">
        <f t="shared" si="20"/>
        <v>0</v>
      </c>
    </row>
    <row r="424" spans="1:14" ht="13.5" x14ac:dyDescent="0.35">
      <c r="A424" s="14">
        <v>990759</v>
      </c>
      <c r="B424" s="15" t="s">
        <v>29</v>
      </c>
      <c r="C424" s="15">
        <v>345</v>
      </c>
      <c r="D424" s="15">
        <v>101</v>
      </c>
      <c r="E424" s="15">
        <v>1000</v>
      </c>
      <c r="F424" s="15">
        <v>276</v>
      </c>
      <c r="G424" s="15">
        <v>0</v>
      </c>
      <c r="H424" s="15">
        <v>276</v>
      </c>
      <c r="I424" s="16">
        <v>276</v>
      </c>
      <c r="J424" s="15">
        <f t="shared" si="18"/>
        <v>0</v>
      </c>
      <c r="K424" s="15">
        <f t="shared" si="19"/>
        <v>0</v>
      </c>
      <c r="L424" s="15">
        <v>-3.64E-3</v>
      </c>
      <c r="M424" s="15"/>
      <c r="N424" s="17">
        <f t="shared" si="20"/>
        <v>0</v>
      </c>
    </row>
    <row r="425" spans="1:14" ht="13.5" x14ac:dyDescent="0.35">
      <c r="A425" s="14">
        <v>991802</v>
      </c>
      <c r="B425" s="15" t="s">
        <v>30</v>
      </c>
      <c r="C425" s="15">
        <v>345</v>
      </c>
      <c r="D425" s="15">
        <v>101</v>
      </c>
      <c r="E425" s="15">
        <v>1000</v>
      </c>
      <c r="F425" s="15">
        <v>507</v>
      </c>
      <c r="G425" s="15">
        <v>0</v>
      </c>
      <c r="H425" s="15">
        <v>507</v>
      </c>
      <c r="I425" s="16">
        <v>507</v>
      </c>
      <c r="J425" s="15">
        <f t="shared" si="18"/>
        <v>0</v>
      </c>
      <c r="K425" s="15">
        <f t="shared" si="19"/>
        <v>0</v>
      </c>
      <c r="L425" s="15">
        <v>-3.64E-3</v>
      </c>
      <c r="M425" s="15"/>
      <c r="N425" s="17">
        <f t="shared" si="20"/>
        <v>0</v>
      </c>
    </row>
    <row r="426" spans="1:14" ht="13.5" x14ac:dyDescent="0.35">
      <c r="A426" s="14">
        <v>121841</v>
      </c>
      <c r="B426" s="15" t="s">
        <v>324</v>
      </c>
      <c r="C426" s="15">
        <v>0.42</v>
      </c>
      <c r="D426" s="15">
        <v>101</v>
      </c>
      <c r="E426" s="15">
        <v>1653</v>
      </c>
      <c r="F426" s="15">
        <v>0</v>
      </c>
      <c r="G426" s="15">
        <v>0</v>
      </c>
      <c r="H426" s="15">
        <v>0</v>
      </c>
      <c r="I426" s="16">
        <v>0</v>
      </c>
      <c r="J426" s="15">
        <f t="shared" si="18"/>
        <v>0</v>
      </c>
      <c r="K426" s="15">
        <f t="shared" si="19"/>
        <v>0</v>
      </c>
      <c r="L426" s="15">
        <v>-3.5899999999999999E-3</v>
      </c>
      <c r="M426" s="15"/>
      <c r="N426" s="17">
        <f t="shared" si="20"/>
        <v>0</v>
      </c>
    </row>
    <row r="427" spans="1:14" ht="13.5" x14ac:dyDescent="0.35">
      <c r="A427" s="14">
        <v>999993</v>
      </c>
      <c r="B427" s="15" t="s">
        <v>325</v>
      </c>
      <c r="C427" s="15">
        <v>115</v>
      </c>
      <c r="D427" s="15">
        <v>101</v>
      </c>
      <c r="E427" s="15">
        <v>1650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18"/>
        <v>0</v>
      </c>
      <c r="K427" s="15">
        <f t="shared" si="19"/>
        <v>0</v>
      </c>
      <c r="L427" s="15">
        <v>-3.5899999999999999E-3</v>
      </c>
      <c r="M427" s="15"/>
      <c r="N427" s="17">
        <f t="shared" si="20"/>
        <v>0</v>
      </c>
    </row>
    <row r="428" spans="1:14" ht="13.5" x14ac:dyDescent="0.35">
      <c r="A428" s="14">
        <v>116452</v>
      </c>
      <c r="B428" s="15" t="s">
        <v>352</v>
      </c>
      <c r="C428" s="15">
        <v>6.6</v>
      </c>
      <c r="D428" s="15">
        <v>101</v>
      </c>
      <c r="E428" s="15">
        <v>1334</v>
      </c>
      <c r="F428" s="15">
        <v>14.95</v>
      </c>
      <c r="G428" s="15">
        <v>0</v>
      </c>
      <c r="H428" s="15">
        <v>14.95</v>
      </c>
      <c r="I428" s="16">
        <v>14.95</v>
      </c>
      <c r="J428" s="15">
        <f t="shared" si="18"/>
        <v>0</v>
      </c>
      <c r="K428" s="15">
        <f t="shared" si="19"/>
        <v>0</v>
      </c>
      <c r="L428" s="15">
        <v>-3.5400000000000002E-3</v>
      </c>
      <c r="M428" s="15"/>
      <c r="N428" s="17">
        <f t="shared" si="20"/>
        <v>0</v>
      </c>
    </row>
    <row r="429" spans="1:14" ht="13.5" x14ac:dyDescent="0.35">
      <c r="A429" s="14">
        <v>114465</v>
      </c>
      <c r="B429" s="15" t="s">
        <v>153</v>
      </c>
      <c r="C429" s="15">
        <v>13.8</v>
      </c>
      <c r="D429" s="15">
        <v>101</v>
      </c>
      <c r="E429" s="15">
        <v>1130</v>
      </c>
      <c r="F429" s="15">
        <v>32.79</v>
      </c>
      <c r="G429" s="15">
        <v>0</v>
      </c>
      <c r="H429" s="15">
        <v>32.79</v>
      </c>
      <c r="I429" s="16">
        <v>32.79</v>
      </c>
      <c r="J429" s="15">
        <f t="shared" si="18"/>
        <v>0</v>
      </c>
      <c r="K429" s="15">
        <f t="shared" si="19"/>
        <v>0</v>
      </c>
      <c r="L429" s="15">
        <v>-3.5300000000000002E-3</v>
      </c>
      <c r="M429" s="15"/>
      <c r="N429" s="17">
        <f t="shared" si="20"/>
        <v>0</v>
      </c>
    </row>
    <row r="430" spans="1:14" ht="13.5" x14ac:dyDescent="0.35">
      <c r="A430" s="14">
        <v>114470</v>
      </c>
      <c r="B430" s="15" t="s">
        <v>133</v>
      </c>
      <c r="C430" s="15">
        <v>13.8</v>
      </c>
      <c r="D430" s="15">
        <v>101</v>
      </c>
      <c r="E430" s="15">
        <v>1130</v>
      </c>
      <c r="F430" s="15">
        <v>1.1399999999999999</v>
      </c>
      <c r="G430" s="15">
        <v>0</v>
      </c>
      <c r="H430" s="15">
        <v>1.1399999999999999</v>
      </c>
      <c r="I430" s="16">
        <v>1.1399999999999999</v>
      </c>
      <c r="J430" s="15">
        <f t="shared" si="18"/>
        <v>0</v>
      </c>
      <c r="K430" s="15">
        <f t="shared" si="19"/>
        <v>0</v>
      </c>
      <c r="L430" s="15">
        <v>-3.46E-3</v>
      </c>
      <c r="M430" s="15"/>
      <c r="N430" s="17">
        <f t="shared" si="20"/>
        <v>0</v>
      </c>
    </row>
    <row r="431" spans="1:14" ht="13.5" x14ac:dyDescent="0.35">
      <c r="A431" s="14">
        <v>114474</v>
      </c>
      <c r="B431" s="15" t="s">
        <v>134</v>
      </c>
      <c r="C431" s="15">
        <v>13.8</v>
      </c>
      <c r="D431" s="15">
        <v>101</v>
      </c>
      <c r="E431" s="15">
        <v>1130</v>
      </c>
      <c r="F431" s="15">
        <v>1.1399999999999999</v>
      </c>
      <c r="G431" s="15">
        <v>0</v>
      </c>
      <c r="H431" s="15">
        <v>1.1399999999999999</v>
      </c>
      <c r="I431" s="16">
        <v>1.1399999999999999</v>
      </c>
      <c r="J431" s="15">
        <f t="shared" si="18"/>
        <v>0</v>
      </c>
      <c r="K431" s="15">
        <f t="shared" si="19"/>
        <v>0</v>
      </c>
      <c r="L431" s="15">
        <v>-3.46E-3</v>
      </c>
      <c r="M431" s="15"/>
      <c r="N431" s="17">
        <f t="shared" si="20"/>
        <v>0</v>
      </c>
    </row>
    <row r="432" spans="1:14" ht="13.5" x14ac:dyDescent="0.35">
      <c r="A432" s="14">
        <v>990804</v>
      </c>
      <c r="B432" s="15" t="s">
        <v>244</v>
      </c>
      <c r="C432" s="15">
        <v>115</v>
      </c>
      <c r="D432" s="15">
        <v>101</v>
      </c>
      <c r="E432" s="15">
        <v>1000</v>
      </c>
      <c r="F432" s="15">
        <v>5.5</v>
      </c>
      <c r="G432" s="15">
        <v>0</v>
      </c>
      <c r="H432" s="15">
        <v>5.5</v>
      </c>
      <c r="I432" s="16">
        <v>5.5</v>
      </c>
      <c r="J432" s="15">
        <f t="shared" si="18"/>
        <v>0</v>
      </c>
      <c r="K432" s="15">
        <f t="shared" si="19"/>
        <v>0</v>
      </c>
      <c r="L432" s="15">
        <v>-3.4499999999999999E-3</v>
      </c>
      <c r="M432" s="15"/>
      <c r="N432" s="17">
        <f t="shared" si="20"/>
        <v>0</v>
      </c>
    </row>
    <row r="433" spans="1:14" ht="13.5" x14ac:dyDescent="0.35">
      <c r="A433" s="14">
        <v>993118</v>
      </c>
      <c r="B433" s="15" t="s">
        <v>354</v>
      </c>
      <c r="C433" s="15">
        <v>115</v>
      </c>
      <c r="D433" s="15">
        <v>101</v>
      </c>
      <c r="E433" s="15">
        <v>1100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18"/>
        <v>0</v>
      </c>
      <c r="K433" s="15">
        <f t="shared" si="19"/>
        <v>0</v>
      </c>
      <c r="L433" s="15">
        <v>-3.4399999999999999E-3</v>
      </c>
      <c r="M433" s="15"/>
      <c r="N433" s="17">
        <f t="shared" si="20"/>
        <v>0</v>
      </c>
    </row>
    <row r="434" spans="1:14" ht="13.5" x14ac:dyDescent="0.35">
      <c r="A434" s="14">
        <v>116458</v>
      </c>
      <c r="B434" s="15" t="s">
        <v>353</v>
      </c>
      <c r="C434" s="15">
        <v>4.16</v>
      </c>
      <c r="D434" s="15">
        <v>101</v>
      </c>
      <c r="E434" s="15">
        <v>1334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18"/>
        <v>0</v>
      </c>
      <c r="K434" s="15">
        <f t="shared" si="19"/>
        <v>0</v>
      </c>
      <c r="L434" s="15">
        <v>-3.4199999999999999E-3</v>
      </c>
      <c r="M434" s="15"/>
      <c r="N434" s="17">
        <f t="shared" si="20"/>
        <v>0</v>
      </c>
    </row>
    <row r="435" spans="1:14" ht="13.5" x14ac:dyDescent="0.35">
      <c r="A435" s="14">
        <v>111123</v>
      </c>
      <c r="B435" s="15" t="s">
        <v>38</v>
      </c>
      <c r="C435" s="15">
        <v>13.8</v>
      </c>
      <c r="D435" s="15">
        <v>101</v>
      </c>
      <c r="E435" s="15">
        <v>1013</v>
      </c>
      <c r="F435" s="15">
        <v>27.75</v>
      </c>
      <c r="G435" s="15">
        <v>0</v>
      </c>
      <c r="H435" s="15">
        <v>27.75</v>
      </c>
      <c r="I435" s="16">
        <v>27.75</v>
      </c>
      <c r="J435" s="15">
        <f t="shared" si="18"/>
        <v>0</v>
      </c>
      <c r="K435" s="15">
        <f t="shared" si="19"/>
        <v>0</v>
      </c>
      <c r="L435" s="15">
        <v>-3.3999999999999998E-3</v>
      </c>
      <c r="M435" s="15"/>
      <c r="N435" s="17">
        <f t="shared" si="20"/>
        <v>0</v>
      </c>
    </row>
    <row r="436" spans="1:14" ht="13.5" x14ac:dyDescent="0.35">
      <c r="A436" s="14">
        <v>111126</v>
      </c>
      <c r="B436" s="15" t="s">
        <v>39</v>
      </c>
      <c r="C436" s="15">
        <v>18</v>
      </c>
      <c r="D436" s="15">
        <v>101</v>
      </c>
      <c r="E436" s="15">
        <v>1013</v>
      </c>
      <c r="F436" s="15">
        <v>170</v>
      </c>
      <c r="G436" s="15">
        <v>0</v>
      </c>
      <c r="H436" s="15">
        <v>170</v>
      </c>
      <c r="I436" s="16">
        <v>170</v>
      </c>
      <c r="J436" s="15">
        <f t="shared" si="18"/>
        <v>0</v>
      </c>
      <c r="K436" s="15">
        <f t="shared" si="19"/>
        <v>0</v>
      </c>
      <c r="L436" s="15">
        <v>-3.3999999999999998E-3</v>
      </c>
      <c r="M436" s="15"/>
      <c r="N436" s="17">
        <f t="shared" si="20"/>
        <v>0</v>
      </c>
    </row>
    <row r="437" spans="1:14" ht="13.5" x14ac:dyDescent="0.35">
      <c r="A437" s="14">
        <v>111127</v>
      </c>
      <c r="B437" s="15" t="s">
        <v>40</v>
      </c>
      <c r="C437" s="15">
        <v>13.8</v>
      </c>
      <c r="D437" s="15">
        <v>101</v>
      </c>
      <c r="E437" s="15">
        <v>1012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18"/>
        <v>0</v>
      </c>
      <c r="K437" s="15">
        <f t="shared" si="19"/>
        <v>0</v>
      </c>
      <c r="L437" s="15">
        <v>-3.3999999999999998E-3</v>
      </c>
      <c r="M437" s="15"/>
      <c r="N437" s="17">
        <f t="shared" si="20"/>
        <v>0</v>
      </c>
    </row>
    <row r="438" spans="1:14" ht="13.5" x14ac:dyDescent="0.35">
      <c r="A438" s="14">
        <v>991103</v>
      </c>
      <c r="B438" s="15" t="s">
        <v>41</v>
      </c>
      <c r="C438" s="15">
        <v>115</v>
      </c>
      <c r="D438" s="15">
        <v>101</v>
      </c>
      <c r="E438" s="15">
        <v>1010</v>
      </c>
      <c r="F438" s="15">
        <v>43</v>
      </c>
      <c r="G438" s="15">
        <v>0</v>
      </c>
      <c r="H438" s="15">
        <v>43</v>
      </c>
      <c r="I438" s="16">
        <v>43</v>
      </c>
      <c r="J438" s="15">
        <f t="shared" si="18"/>
        <v>0</v>
      </c>
      <c r="K438" s="15">
        <f t="shared" si="19"/>
        <v>0</v>
      </c>
      <c r="L438" s="15">
        <v>-3.3999999999999998E-3</v>
      </c>
      <c r="M438" s="15"/>
      <c r="N438" s="17">
        <f t="shared" si="20"/>
        <v>0</v>
      </c>
    </row>
    <row r="439" spans="1:14" ht="13.5" x14ac:dyDescent="0.35">
      <c r="A439" s="14">
        <v>991104</v>
      </c>
      <c r="B439" s="15" t="s">
        <v>42</v>
      </c>
      <c r="C439" s="15">
        <v>115</v>
      </c>
      <c r="D439" s="15">
        <v>101</v>
      </c>
      <c r="E439" s="15">
        <v>1010</v>
      </c>
      <c r="F439" s="15">
        <v>30</v>
      </c>
      <c r="G439" s="15">
        <v>0</v>
      </c>
      <c r="H439" s="15">
        <v>30</v>
      </c>
      <c r="I439" s="16">
        <v>30</v>
      </c>
      <c r="J439" s="15">
        <f t="shared" si="18"/>
        <v>0</v>
      </c>
      <c r="K439" s="15">
        <f t="shared" si="19"/>
        <v>0</v>
      </c>
      <c r="L439" s="15">
        <v>-3.3999999999999998E-3</v>
      </c>
      <c r="M439" s="15"/>
      <c r="N439" s="17">
        <f t="shared" si="20"/>
        <v>0</v>
      </c>
    </row>
    <row r="440" spans="1:14" ht="13.5" x14ac:dyDescent="0.35">
      <c r="A440" s="14">
        <v>116492</v>
      </c>
      <c r="B440" s="15" t="s">
        <v>355</v>
      </c>
      <c r="C440" s="15">
        <v>13.8</v>
      </c>
      <c r="D440" s="15">
        <v>101</v>
      </c>
      <c r="E440" s="15">
        <v>1333</v>
      </c>
      <c r="F440" s="15">
        <v>39</v>
      </c>
      <c r="G440" s="15">
        <v>0</v>
      </c>
      <c r="H440" s="15">
        <v>39</v>
      </c>
      <c r="I440" s="16">
        <v>39</v>
      </c>
      <c r="J440" s="15">
        <f t="shared" si="18"/>
        <v>0</v>
      </c>
      <c r="K440" s="15">
        <f t="shared" si="19"/>
        <v>0</v>
      </c>
      <c r="L440" s="15">
        <v>-3.3600000000000001E-3</v>
      </c>
      <c r="M440" s="15"/>
      <c r="N440" s="17">
        <f t="shared" si="20"/>
        <v>0</v>
      </c>
    </row>
    <row r="441" spans="1:14" ht="13.5" x14ac:dyDescent="0.35">
      <c r="A441" s="14">
        <v>116493</v>
      </c>
      <c r="B441" s="15" t="s">
        <v>356</v>
      </c>
      <c r="C441" s="15">
        <v>13.8</v>
      </c>
      <c r="D441" s="15">
        <v>101</v>
      </c>
      <c r="E441" s="15">
        <v>1333</v>
      </c>
      <c r="F441" s="15">
        <v>0</v>
      </c>
      <c r="G441" s="15">
        <v>0</v>
      </c>
      <c r="H441" s="15">
        <v>0</v>
      </c>
      <c r="I441" s="16">
        <v>0</v>
      </c>
      <c r="J441" s="15">
        <f t="shared" si="18"/>
        <v>0</v>
      </c>
      <c r="K441" s="15">
        <f t="shared" si="19"/>
        <v>0</v>
      </c>
      <c r="L441" s="15">
        <v>-3.3600000000000001E-3</v>
      </c>
      <c r="M441" s="15"/>
      <c r="N441" s="17">
        <f t="shared" si="20"/>
        <v>0</v>
      </c>
    </row>
    <row r="442" spans="1:14" ht="13.5" x14ac:dyDescent="0.35">
      <c r="A442" s="14">
        <v>116494</v>
      </c>
      <c r="B442" s="15" t="s">
        <v>357</v>
      </c>
      <c r="C442" s="15">
        <v>13.8</v>
      </c>
      <c r="D442" s="15">
        <v>101</v>
      </c>
      <c r="E442" s="15">
        <v>1333</v>
      </c>
      <c r="F442" s="15">
        <v>107</v>
      </c>
      <c r="G442" s="15">
        <v>0</v>
      </c>
      <c r="H442" s="15">
        <v>107</v>
      </c>
      <c r="I442" s="16">
        <v>107</v>
      </c>
      <c r="J442" s="15">
        <f t="shared" si="18"/>
        <v>0</v>
      </c>
      <c r="K442" s="15">
        <f t="shared" si="19"/>
        <v>0</v>
      </c>
      <c r="L442" s="15">
        <v>-3.3600000000000001E-3</v>
      </c>
      <c r="M442" s="15"/>
      <c r="N442" s="17">
        <f t="shared" si="20"/>
        <v>0</v>
      </c>
    </row>
    <row r="443" spans="1:14" ht="13.5" x14ac:dyDescent="0.35">
      <c r="A443" s="14">
        <v>116495</v>
      </c>
      <c r="B443" s="15" t="s">
        <v>358</v>
      </c>
      <c r="C443" s="15">
        <v>4.16</v>
      </c>
      <c r="D443" s="15">
        <v>101</v>
      </c>
      <c r="E443" s="15">
        <v>1334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18"/>
        <v>0</v>
      </c>
      <c r="K443" s="15">
        <f t="shared" si="19"/>
        <v>0</v>
      </c>
      <c r="L443" s="15">
        <v>-3.3600000000000001E-3</v>
      </c>
      <c r="M443" s="15"/>
      <c r="N443" s="17">
        <f t="shared" si="20"/>
        <v>0</v>
      </c>
    </row>
    <row r="444" spans="1:14" ht="13.5" x14ac:dyDescent="0.35">
      <c r="A444" s="14">
        <v>990819</v>
      </c>
      <c r="B444" s="15" t="s">
        <v>132</v>
      </c>
      <c r="C444" s="15">
        <v>115</v>
      </c>
      <c r="D444" s="15">
        <v>101</v>
      </c>
      <c r="E444" s="15">
        <v>1000</v>
      </c>
      <c r="F444" s="15">
        <v>351.9</v>
      </c>
      <c r="G444" s="15">
        <v>0</v>
      </c>
      <c r="H444" s="15">
        <v>351.9</v>
      </c>
      <c r="I444" s="16">
        <v>351.9</v>
      </c>
      <c r="J444" s="15">
        <f t="shared" si="18"/>
        <v>0</v>
      </c>
      <c r="K444" s="15">
        <f t="shared" si="19"/>
        <v>0</v>
      </c>
      <c r="L444" s="15">
        <v>-3.3600000000000001E-3</v>
      </c>
      <c r="M444" s="15"/>
      <c r="N444" s="17">
        <f t="shared" si="20"/>
        <v>0</v>
      </c>
    </row>
    <row r="445" spans="1:14" ht="13.5" x14ac:dyDescent="0.35">
      <c r="A445" s="14">
        <v>111125</v>
      </c>
      <c r="B445" s="15" t="s">
        <v>50</v>
      </c>
      <c r="C445" s="15">
        <v>13.8</v>
      </c>
      <c r="D445" s="15">
        <v>101</v>
      </c>
      <c r="E445" s="15">
        <v>1012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18"/>
        <v>0</v>
      </c>
      <c r="K445" s="15">
        <f t="shared" si="19"/>
        <v>0</v>
      </c>
      <c r="L445" s="15">
        <v>-3.3500000000000001E-3</v>
      </c>
      <c r="M445" s="15"/>
      <c r="N445" s="17">
        <f t="shared" si="20"/>
        <v>0</v>
      </c>
    </row>
    <row r="446" spans="1:14" ht="13.5" x14ac:dyDescent="0.35">
      <c r="A446" s="14">
        <v>111124</v>
      </c>
      <c r="B446" s="15" t="s">
        <v>51</v>
      </c>
      <c r="C446" s="15">
        <v>13.8</v>
      </c>
      <c r="D446" s="15">
        <v>101</v>
      </c>
      <c r="E446" s="15">
        <v>1014</v>
      </c>
      <c r="F446" s="15">
        <v>18</v>
      </c>
      <c r="G446" s="15">
        <v>0</v>
      </c>
      <c r="H446" s="15">
        <v>18</v>
      </c>
      <c r="I446" s="16">
        <v>18</v>
      </c>
      <c r="J446" s="15">
        <f t="shared" si="18"/>
        <v>0</v>
      </c>
      <c r="K446" s="15">
        <f t="shared" si="19"/>
        <v>0</v>
      </c>
      <c r="L446" s="15">
        <v>-3.3400000000000001E-3</v>
      </c>
      <c r="M446" s="15"/>
      <c r="N446" s="17">
        <f t="shared" si="20"/>
        <v>0</v>
      </c>
    </row>
    <row r="447" spans="1:14" ht="13.5" x14ac:dyDescent="0.35">
      <c r="A447" s="14">
        <v>993109</v>
      </c>
      <c r="B447" s="15" t="s">
        <v>300</v>
      </c>
      <c r="C447" s="15">
        <v>115</v>
      </c>
      <c r="D447" s="15">
        <v>101</v>
      </c>
      <c r="E447" s="15">
        <v>1100</v>
      </c>
      <c r="F447" s="15">
        <v>3.33</v>
      </c>
      <c r="G447" s="15">
        <v>0</v>
      </c>
      <c r="H447" s="15">
        <v>13.17</v>
      </c>
      <c r="I447" s="16">
        <v>3.33</v>
      </c>
      <c r="J447" s="15">
        <f t="shared" si="18"/>
        <v>0</v>
      </c>
      <c r="K447" s="15">
        <f t="shared" si="19"/>
        <v>9.84</v>
      </c>
      <c r="L447" s="15">
        <v>-3.3300000000000001E-3</v>
      </c>
      <c r="M447" s="15"/>
      <c r="N447" s="17">
        <f t="shared" si="20"/>
        <v>0</v>
      </c>
    </row>
    <row r="448" spans="1:14" ht="13.5" x14ac:dyDescent="0.35">
      <c r="A448" s="14">
        <v>110983</v>
      </c>
      <c r="B448" s="15" t="s">
        <v>79</v>
      </c>
      <c r="C448" s="15">
        <v>13.8</v>
      </c>
      <c r="D448" s="15">
        <v>101</v>
      </c>
      <c r="E448" s="15">
        <v>1004</v>
      </c>
      <c r="F448" s="15">
        <v>19.350000000000001</v>
      </c>
      <c r="G448" s="15">
        <v>0</v>
      </c>
      <c r="H448" s="15">
        <v>19.350000000000001</v>
      </c>
      <c r="I448" s="16">
        <v>19.350000000000001</v>
      </c>
      <c r="J448" s="15">
        <f t="shared" si="18"/>
        <v>0</v>
      </c>
      <c r="K448" s="15">
        <f t="shared" si="19"/>
        <v>0</v>
      </c>
      <c r="L448" s="15">
        <v>-3.3E-3</v>
      </c>
      <c r="M448" s="15"/>
      <c r="N448" s="17">
        <f t="shared" si="20"/>
        <v>0</v>
      </c>
    </row>
    <row r="449" spans="1:14" ht="13.5" x14ac:dyDescent="0.35">
      <c r="A449" s="14">
        <v>110984</v>
      </c>
      <c r="B449" s="15" t="s">
        <v>80</v>
      </c>
      <c r="C449" s="15">
        <v>13.8</v>
      </c>
      <c r="D449" s="15">
        <v>101</v>
      </c>
      <c r="E449" s="15">
        <v>1004</v>
      </c>
      <c r="F449" s="15">
        <v>57.1</v>
      </c>
      <c r="G449" s="15">
        <v>0</v>
      </c>
      <c r="H449" s="15">
        <v>57.1</v>
      </c>
      <c r="I449" s="16">
        <v>57.1</v>
      </c>
      <c r="J449" s="15">
        <f t="shared" si="18"/>
        <v>0</v>
      </c>
      <c r="K449" s="15">
        <f t="shared" si="19"/>
        <v>0</v>
      </c>
      <c r="L449" s="15">
        <v>-3.3E-3</v>
      </c>
      <c r="M449" s="15"/>
      <c r="N449" s="17">
        <f t="shared" si="20"/>
        <v>0</v>
      </c>
    </row>
    <row r="450" spans="1:14" ht="13.5" x14ac:dyDescent="0.35">
      <c r="A450" s="14">
        <v>990926</v>
      </c>
      <c r="B450" s="15" t="s">
        <v>81</v>
      </c>
      <c r="C450" s="15">
        <v>115</v>
      </c>
      <c r="D450" s="15">
        <v>101</v>
      </c>
      <c r="E450" s="15">
        <v>1000</v>
      </c>
      <c r="F450" s="15">
        <v>267.51</v>
      </c>
      <c r="G450" s="15">
        <v>0</v>
      </c>
      <c r="H450" s="15">
        <v>326.37</v>
      </c>
      <c r="I450" s="16">
        <v>267.51</v>
      </c>
      <c r="J450" s="15">
        <f t="shared" si="18"/>
        <v>0</v>
      </c>
      <c r="K450" s="15">
        <f t="shared" si="19"/>
        <v>58.860000000000014</v>
      </c>
      <c r="L450" s="15">
        <v>-3.29E-3</v>
      </c>
      <c r="M450" s="15"/>
      <c r="N450" s="17">
        <f t="shared" si="20"/>
        <v>0</v>
      </c>
    </row>
    <row r="451" spans="1:14" ht="13.5" x14ac:dyDescent="0.35">
      <c r="A451" s="14">
        <v>110985</v>
      </c>
      <c r="B451" s="15" t="s">
        <v>52</v>
      </c>
      <c r="C451" s="15">
        <v>13.8</v>
      </c>
      <c r="D451" s="15">
        <v>101</v>
      </c>
      <c r="E451" s="15">
        <v>1004</v>
      </c>
      <c r="F451" s="15">
        <v>19.350000000000001</v>
      </c>
      <c r="G451" s="15">
        <v>0</v>
      </c>
      <c r="H451" s="15">
        <v>19.350000000000001</v>
      </c>
      <c r="I451" s="16">
        <v>19.350000000000001</v>
      </c>
      <c r="J451" s="15">
        <f t="shared" si="18"/>
        <v>0</v>
      </c>
      <c r="K451" s="15">
        <f t="shared" si="19"/>
        <v>0</v>
      </c>
      <c r="L451" s="15">
        <v>-3.2799999999999999E-3</v>
      </c>
      <c r="M451" s="15"/>
      <c r="N451" s="17">
        <f t="shared" si="20"/>
        <v>0</v>
      </c>
    </row>
    <row r="452" spans="1:14" ht="13.5" x14ac:dyDescent="0.35">
      <c r="A452" s="14">
        <v>111009</v>
      </c>
      <c r="B452" s="15" t="s">
        <v>53</v>
      </c>
      <c r="C452" s="15">
        <v>14.4</v>
      </c>
      <c r="D452" s="15">
        <v>101</v>
      </c>
      <c r="E452" s="15">
        <v>1002</v>
      </c>
      <c r="F452" s="15">
        <v>47</v>
      </c>
      <c r="G452" s="15">
        <v>0</v>
      </c>
      <c r="H452" s="15">
        <v>47</v>
      </c>
      <c r="I452" s="16">
        <v>47</v>
      </c>
      <c r="J452" s="15">
        <f t="shared" si="18"/>
        <v>0</v>
      </c>
      <c r="K452" s="15">
        <f t="shared" si="19"/>
        <v>0</v>
      </c>
      <c r="L452" s="15">
        <v>-3.2399999999999998E-3</v>
      </c>
      <c r="M452" s="15"/>
      <c r="N452" s="17">
        <f t="shared" si="20"/>
        <v>0</v>
      </c>
    </row>
    <row r="453" spans="1:14" ht="13.5" x14ac:dyDescent="0.35">
      <c r="A453" s="14">
        <v>111028</v>
      </c>
      <c r="B453" s="15" t="s">
        <v>131</v>
      </c>
      <c r="C453" s="15">
        <v>13.8</v>
      </c>
      <c r="D453" s="15">
        <v>101</v>
      </c>
      <c r="E453" s="15">
        <v>1002</v>
      </c>
      <c r="F453" s="15">
        <v>42.3</v>
      </c>
      <c r="G453" s="15">
        <v>0</v>
      </c>
      <c r="H453" s="15">
        <v>42.3</v>
      </c>
      <c r="I453" s="16">
        <v>42.3</v>
      </c>
      <c r="J453" s="15">
        <f t="shared" si="18"/>
        <v>0</v>
      </c>
      <c r="K453" s="15">
        <f t="shared" si="19"/>
        <v>0</v>
      </c>
      <c r="L453" s="15">
        <v>-3.2200000000000002E-3</v>
      </c>
      <c r="M453" s="15"/>
      <c r="N453" s="17">
        <f t="shared" si="20"/>
        <v>0</v>
      </c>
    </row>
    <row r="454" spans="1:14" ht="13.5" x14ac:dyDescent="0.35">
      <c r="A454" s="14">
        <v>993300</v>
      </c>
      <c r="B454" s="15" t="s">
        <v>208</v>
      </c>
      <c r="C454" s="15">
        <v>115</v>
      </c>
      <c r="D454" s="15">
        <v>101</v>
      </c>
      <c r="E454" s="15">
        <v>1110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18"/>
        <v>0</v>
      </c>
      <c r="K454" s="15">
        <f t="shared" si="19"/>
        <v>0</v>
      </c>
      <c r="L454" s="15">
        <v>-3.2200000000000002E-3</v>
      </c>
      <c r="M454" s="15"/>
      <c r="N454" s="17">
        <f t="shared" si="20"/>
        <v>0</v>
      </c>
    </row>
    <row r="455" spans="1:14" ht="13.5" x14ac:dyDescent="0.35">
      <c r="A455" s="14">
        <v>993014</v>
      </c>
      <c r="B455" s="15" t="s">
        <v>298</v>
      </c>
      <c r="C455" s="15">
        <v>115</v>
      </c>
      <c r="D455" s="15">
        <v>101</v>
      </c>
      <c r="E455" s="15">
        <v>1100</v>
      </c>
      <c r="F455" s="15">
        <v>17.420000000000002</v>
      </c>
      <c r="G455" s="15">
        <v>0</v>
      </c>
      <c r="H455" s="15">
        <v>17.420000000000002</v>
      </c>
      <c r="I455" s="16">
        <v>17.420000000000002</v>
      </c>
      <c r="J455" s="15">
        <f t="shared" si="18"/>
        <v>0</v>
      </c>
      <c r="K455" s="15">
        <f t="shared" si="19"/>
        <v>0</v>
      </c>
      <c r="L455" s="15">
        <v>-3.2100000000000002E-3</v>
      </c>
      <c r="M455" s="15"/>
      <c r="N455" s="17">
        <f t="shared" si="20"/>
        <v>0</v>
      </c>
    </row>
    <row r="456" spans="1:14" ht="13.5" x14ac:dyDescent="0.35">
      <c r="A456" s="14">
        <v>113389</v>
      </c>
      <c r="B456" s="15" t="s">
        <v>201</v>
      </c>
      <c r="C456" s="15">
        <v>13.2</v>
      </c>
      <c r="D456" s="15">
        <v>101</v>
      </c>
      <c r="E456" s="15">
        <v>1110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18"/>
        <v>0</v>
      </c>
      <c r="K456" s="15">
        <f t="shared" si="19"/>
        <v>0</v>
      </c>
      <c r="L456" s="15">
        <v>-3.13E-3</v>
      </c>
      <c r="M456" s="15"/>
      <c r="N456" s="17">
        <f t="shared" si="20"/>
        <v>0</v>
      </c>
    </row>
    <row r="457" spans="1:14" ht="13.5" x14ac:dyDescent="0.35">
      <c r="A457" s="14">
        <v>113405</v>
      </c>
      <c r="B457" s="15" t="s">
        <v>202</v>
      </c>
      <c r="C457" s="15">
        <v>16</v>
      </c>
      <c r="D457" s="15">
        <v>101</v>
      </c>
      <c r="E457" s="15">
        <v>1110</v>
      </c>
      <c r="F457" s="15">
        <v>0</v>
      </c>
      <c r="G457" s="15">
        <v>0</v>
      </c>
      <c r="H457" s="15">
        <v>0</v>
      </c>
      <c r="I457" s="16">
        <v>0</v>
      </c>
      <c r="J457" s="15">
        <f t="shared" si="18"/>
        <v>0</v>
      </c>
      <c r="K457" s="15">
        <f t="shared" si="19"/>
        <v>0</v>
      </c>
      <c r="L457" s="15">
        <v>-3.13E-3</v>
      </c>
      <c r="M457" s="15"/>
      <c r="N457" s="17">
        <f t="shared" si="20"/>
        <v>0</v>
      </c>
    </row>
    <row r="458" spans="1:14" ht="13.5" x14ac:dyDescent="0.35">
      <c r="A458" s="14">
        <v>113406</v>
      </c>
      <c r="B458" s="15" t="s">
        <v>203</v>
      </c>
      <c r="C458" s="15">
        <v>13.8</v>
      </c>
      <c r="D458" s="15">
        <v>101</v>
      </c>
      <c r="E458" s="15">
        <v>1110</v>
      </c>
      <c r="F458" s="15">
        <v>0</v>
      </c>
      <c r="G458" s="15">
        <v>0</v>
      </c>
      <c r="H458" s="15">
        <v>0</v>
      </c>
      <c r="I458" s="16">
        <v>0</v>
      </c>
      <c r="J458" s="15">
        <f t="shared" ref="J458:J521" si="21">I458-F458</f>
        <v>0</v>
      </c>
      <c r="K458" s="15">
        <f t="shared" ref="K458:K521" si="22">H458-I458</f>
        <v>0</v>
      </c>
      <c r="L458" s="15">
        <v>-3.13E-3</v>
      </c>
      <c r="M458" s="15"/>
      <c r="N458" s="17">
        <f t="shared" ref="N458:N521" si="23">L458*J458</f>
        <v>0</v>
      </c>
    </row>
    <row r="459" spans="1:14" ht="13.5" x14ac:dyDescent="0.35">
      <c r="A459" s="14">
        <v>993295</v>
      </c>
      <c r="B459" s="15" t="s">
        <v>204</v>
      </c>
      <c r="C459" s="15">
        <v>115</v>
      </c>
      <c r="D459" s="15">
        <v>101</v>
      </c>
      <c r="E459" s="15">
        <v>1110</v>
      </c>
      <c r="F459" s="15">
        <v>0</v>
      </c>
      <c r="G459" s="15">
        <v>0</v>
      </c>
      <c r="H459" s="15">
        <v>0</v>
      </c>
      <c r="I459" s="16">
        <v>0</v>
      </c>
      <c r="J459" s="15">
        <f t="shared" si="21"/>
        <v>0</v>
      </c>
      <c r="K459" s="15">
        <f t="shared" si="22"/>
        <v>0</v>
      </c>
      <c r="L459" s="15">
        <v>-3.13E-3</v>
      </c>
      <c r="M459" s="15"/>
      <c r="N459" s="17">
        <f t="shared" si="23"/>
        <v>0</v>
      </c>
    </row>
    <row r="460" spans="1:14" ht="13.5" x14ac:dyDescent="0.35">
      <c r="A460" s="14">
        <v>116438</v>
      </c>
      <c r="B460" s="15" t="s">
        <v>349</v>
      </c>
      <c r="C460" s="15">
        <v>13.8</v>
      </c>
      <c r="D460" s="15">
        <v>101</v>
      </c>
      <c r="E460" s="15">
        <v>1333</v>
      </c>
      <c r="F460" s="15">
        <v>84.65</v>
      </c>
      <c r="G460" s="15">
        <v>0</v>
      </c>
      <c r="H460" s="15">
        <v>84.65</v>
      </c>
      <c r="I460" s="16">
        <v>84.65</v>
      </c>
      <c r="J460" s="15">
        <f t="shared" si="21"/>
        <v>0</v>
      </c>
      <c r="K460" s="15">
        <f t="shared" si="22"/>
        <v>0</v>
      </c>
      <c r="L460" s="15">
        <v>-3.0000000000000001E-3</v>
      </c>
      <c r="M460" s="15"/>
      <c r="N460" s="17">
        <f t="shared" si="23"/>
        <v>0</v>
      </c>
    </row>
    <row r="461" spans="1:14" ht="13.5" x14ac:dyDescent="0.35">
      <c r="A461" s="14">
        <v>116439</v>
      </c>
      <c r="B461" s="15" t="s">
        <v>350</v>
      </c>
      <c r="C461" s="15">
        <v>13.8</v>
      </c>
      <c r="D461" s="15">
        <v>101</v>
      </c>
      <c r="E461" s="15">
        <v>1333</v>
      </c>
      <c r="F461" s="15">
        <v>76.010000000000005</v>
      </c>
      <c r="G461" s="15">
        <v>0</v>
      </c>
      <c r="H461" s="15">
        <v>76.010000000000005</v>
      </c>
      <c r="I461" s="16">
        <v>76.010000000000005</v>
      </c>
      <c r="J461" s="15">
        <f t="shared" si="21"/>
        <v>0</v>
      </c>
      <c r="K461" s="15">
        <f t="shared" si="22"/>
        <v>0</v>
      </c>
      <c r="L461" s="15">
        <v>-3.0000000000000001E-3</v>
      </c>
      <c r="M461" s="15"/>
      <c r="N461" s="17">
        <f t="shared" si="23"/>
        <v>0</v>
      </c>
    </row>
    <row r="462" spans="1:14" ht="13.5" x14ac:dyDescent="0.35">
      <c r="A462" s="14">
        <v>116440</v>
      </c>
      <c r="B462" s="15" t="s">
        <v>351</v>
      </c>
      <c r="C462" s="15">
        <v>13.8</v>
      </c>
      <c r="D462" s="15">
        <v>101</v>
      </c>
      <c r="E462" s="15">
        <v>1333</v>
      </c>
      <c r="F462" s="15">
        <v>84.65</v>
      </c>
      <c r="G462" s="15">
        <v>0</v>
      </c>
      <c r="H462" s="15">
        <v>84.65</v>
      </c>
      <c r="I462" s="16">
        <v>84.65</v>
      </c>
      <c r="J462" s="15">
        <f t="shared" si="21"/>
        <v>0</v>
      </c>
      <c r="K462" s="15">
        <f t="shared" si="22"/>
        <v>0</v>
      </c>
      <c r="L462" s="15">
        <v>-3.0000000000000001E-3</v>
      </c>
      <c r="M462" s="15"/>
      <c r="N462" s="17">
        <f t="shared" si="23"/>
        <v>0</v>
      </c>
    </row>
    <row r="463" spans="1:14" ht="13.5" x14ac:dyDescent="0.35">
      <c r="A463" s="14">
        <v>116433</v>
      </c>
      <c r="B463" s="15" t="s">
        <v>348</v>
      </c>
      <c r="C463" s="15">
        <v>13.8</v>
      </c>
      <c r="D463" s="15">
        <v>101</v>
      </c>
      <c r="E463" s="15">
        <v>1332</v>
      </c>
      <c r="F463" s="15">
        <v>0</v>
      </c>
      <c r="G463" s="15">
        <v>0</v>
      </c>
      <c r="H463" s="15">
        <v>0</v>
      </c>
      <c r="I463" s="16">
        <v>0</v>
      </c>
      <c r="J463" s="15">
        <f t="shared" si="21"/>
        <v>0</v>
      </c>
      <c r="K463" s="15">
        <f t="shared" si="22"/>
        <v>0</v>
      </c>
      <c r="L463" s="15">
        <v>-2.6900000000000001E-3</v>
      </c>
      <c r="M463" s="15"/>
      <c r="N463" s="17">
        <f t="shared" si="23"/>
        <v>0</v>
      </c>
    </row>
    <row r="464" spans="1:14" ht="13.5" x14ac:dyDescent="0.35">
      <c r="A464" s="14">
        <v>990898</v>
      </c>
      <c r="B464" s="15" t="s">
        <v>116</v>
      </c>
      <c r="C464" s="15">
        <v>115</v>
      </c>
      <c r="D464" s="15">
        <v>101</v>
      </c>
      <c r="E464" s="15">
        <v>1020</v>
      </c>
      <c r="F464" s="15">
        <v>8.8000000000000007</v>
      </c>
      <c r="G464" s="15">
        <v>0</v>
      </c>
      <c r="H464" s="15">
        <v>8.8000000000000007</v>
      </c>
      <c r="I464" s="16">
        <v>8.8000000000000007</v>
      </c>
      <c r="J464" s="15">
        <f t="shared" si="21"/>
        <v>0</v>
      </c>
      <c r="K464" s="15">
        <f t="shared" si="22"/>
        <v>0</v>
      </c>
      <c r="L464" s="15">
        <v>-2.5999999999999999E-3</v>
      </c>
      <c r="M464" s="15"/>
      <c r="N464" s="17">
        <f t="shared" si="23"/>
        <v>0</v>
      </c>
    </row>
    <row r="465" spans="1:14" ht="13.5" x14ac:dyDescent="0.35">
      <c r="A465" s="14">
        <v>111092</v>
      </c>
      <c r="B465" s="15" t="s">
        <v>98</v>
      </c>
      <c r="C465" s="15">
        <v>18</v>
      </c>
      <c r="D465" s="15">
        <v>101</v>
      </c>
      <c r="E465" s="15">
        <v>1023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21"/>
        <v>0</v>
      </c>
      <c r="K465" s="15">
        <f t="shared" si="22"/>
        <v>0</v>
      </c>
      <c r="L465" s="15">
        <v>-2.33E-3</v>
      </c>
      <c r="M465" s="15"/>
      <c r="N465" s="17">
        <f t="shared" si="23"/>
        <v>0</v>
      </c>
    </row>
    <row r="466" spans="1:14" ht="13.5" x14ac:dyDescent="0.35">
      <c r="A466" s="14">
        <v>111093</v>
      </c>
      <c r="B466" s="15" t="s">
        <v>99</v>
      </c>
      <c r="C466" s="15">
        <v>16</v>
      </c>
      <c r="D466" s="15">
        <v>101</v>
      </c>
      <c r="E466" s="15">
        <v>1023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21"/>
        <v>0</v>
      </c>
      <c r="K466" s="15">
        <f t="shared" si="22"/>
        <v>0</v>
      </c>
      <c r="L466" s="15">
        <v>-2.33E-3</v>
      </c>
      <c r="M466" s="15"/>
      <c r="N466" s="17">
        <f t="shared" si="23"/>
        <v>0</v>
      </c>
    </row>
    <row r="467" spans="1:14" ht="13.5" x14ac:dyDescent="0.35">
      <c r="A467" s="14">
        <v>111097</v>
      </c>
      <c r="B467" s="15" t="s">
        <v>100</v>
      </c>
      <c r="C467" s="15">
        <v>16</v>
      </c>
      <c r="D467" s="15">
        <v>101</v>
      </c>
      <c r="E467" s="15">
        <v>1023</v>
      </c>
      <c r="F467" s="15">
        <v>0</v>
      </c>
      <c r="G467" s="15">
        <v>0</v>
      </c>
      <c r="H467" s="15">
        <v>0</v>
      </c>
      <c r="I467" s="16">
        <v>0</v>
      </c>
      <c r="J467" s="15">
        <f t="shared" si="21"/>
        <v>0</v>
      </c>
      <c r="K467" s="15">
        <f t="shared" si="22"/>
        <v>0</v>
      </c>
      <c r="L467" s="15">
        <v>-2.33E-3</v>
      </c>
      <c r="M467" s="15"/>
      <c r="N467" s="17">
        <f t="shared" si="23"/>
        <v>0</v>
      </c>
    </row>
    <row r="468" spans="1:14" ht="13.5" x14ac:dyDescent="0.35">
      <c r="A468" s="14">
        <v>111722</v>
      </c>
      <c r="B468" s="15" t="s">
        <v>101</v>
      </c>
      <c r="C468" s="15">
        <v>13.8</v>
      </c>
      <c r="D468" s="15">
        <v>101</v>
      </c>
      <c r="E468" s="15">
        <v>1063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21"/>
        <v>0</v>
      </c>
      <c r="K468" s="15">
        <f t="shared" si="22"/>
        <v>0</v>
      </c>
      <c r="L468" s="15">
        <v>-2.33E-3</v>
      </c>
      <c r="M468" s="15"/>
      <c r="N468" s="17">
        <f t="shared" si="23"/>
        <v>0</v>
      </c>
    </row>
    <row r="469" spans="1:14" ht="13.5" x14ac:dyDescent="0.35">
      <c r="A469" s="14">
        <v>111723</v>
      </c>
      <c r="B469" s="15" t="s">
        <v>102</v>
      </c>
      <c r="C469" s="15">
        <v>13.8</v>
      </c>
      <c r="D469" s="15">
        <v>101</v>
      </c>
      <c r="E469" s="15">
        <v>1063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21"/>
        <v>0</v>
      </c>
      <c r="K469" s="15">
        <f t="shared" si="22"/>
        <v>0</v>
      </c>
      <c r="L469" s="15">
        <v>-2.33E-3</v>
      </c>
      <c r="M469" s="15"/>
      <c r="N469" s="17">
        <f t="shared" si="23"/>
        <v>0</v>
      </c>
    </row>
    <row r="470" spans="1:14" ht="13.5" x14ac:dyDescent="0.35">
      <c r="A470" s="14">
        <v>111728</v>
      </c>
      <c r="B470" s="15" t="s">
        <v>103</v>
      </c>
      <c r="C470" s="15">
        <v>13.8</v>
      </c>
      <c r="D470" s="15">
        <v>101</v>
      </c>
      <c r="E470" s="15">
        <v>1063</v>
      </c>
      <c r="F470" s="15">
        <v>0</v>
      </c>
      <c r="G470" s="15">
        <v>0</v>
      </c>
      <c r="H470" s="15">
        <v>0</v>
      </c>
      <c r="I470" s="16">
        <v>0</v>
      </c>
      <c r="J470" s="15">
        <f t="shared" si="21"/>
        <v>0</v>
      </c>
      <c r="K470" s="15">
        <f t="shared" si="22"/>
        <v>0</v>
      </c>
      <c r="L470" s="15">
        <v>-2.33E-3</v>
      </c>
      <c r="M470" s="15"/>
      <c r="N470" s="17">
        <f t="shared" si="23"/>
        <v>0</v>
      </c>
    </row>
    <row r="471" spans="1:14" ht="13.5" x14ac:dyDescent="0.35">
      <c r="A471" s="14">
        <v>111729</v>
      </c>
      <c r="B471" s="15" t="s">
        <v>104</v>
      </c>
      <c r="C471" s="15">
        <v>13.8</v>
      </c>
      <c r="D471" s="15">
        <v>101</v>
      </c>
      <c r="E471" s="15">
        <v>1063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21"/>
        <v>0</v>
      </c>
      <c r="K471" s="15">
        <f t="shared" si="22"/>
        <v>0</v>
      </c>
      <c r="L471" s="15">
        <v>-2.33E-3</v>
      </c>
      <c r="M471" s="15"/>
      <c r="N471" s="17">
        <f t="shared" si="23"/>
        <v>0</v>
      </c>
    </row>
    <row r="472" spans="1:14" ht="13.5" x14ac:dyDescent="0.35">
      <c r="A472" s="14">
        <v>990901</v>
      </c>
      <c r="B472" s="15" t="s">
        <v>105</v>
      </c>
      <c r="C472" s="15">
        <v>115</v>
      </c>
      <c r="D472" s="15">
        <v>101</v>
      </c>
      <c r="E472" s="15">
        <v>1020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21"/>
        <v>0</v>
      </c>
      <c r="K472" s="15">
        <f t="shared" si="22"/>
        <v>0</v>
      </c>
      <c r="L472" s="15">
        <v>-2.33E-3</v>
      </c>
      <c r="M472" s="15"/>
      <c r="N472" s="17">
        <f t="shared" si="23"/>
        <v>0</v>
      </c>
    </row>
    <row r="473" spans="1:14" ht="13.5" x14ac:dyDescent="0.35">
      <c r="A473" s="14">
        <v>994757</v>
      </c>
      <c r="B473" s="15" t="s">
        <v>130</v>
      </c>
      <c r="C473" s="15">
        <v>115</v>
      </c>
      <c r="D473" s="15">
        <v>101</v>
      </c>
      <c r="E473" s="15">
        <v>1140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21"/>
        <v>0</v>
      </c>
      <c r="K473" s="15">
        <f t="shared" si="22"/>
        <v>0</v>
      </c>
      <c r="L473" s="15">
        <v>-2.2100000000000002E-3</v>
      </c>
      <c r="M473" s="15"/>
      <c r="N473" s="17">
        <f t="shared" si="23"/>
        <v>0</v>
      </c>
    </row>
    <row r="474" spans="1:14" ht="13.5" x14ac:dyDescent="0.35">
      <c r="A474" s="14">
        <v>110950</v>
      </c>
      <c r="B474" s="15" t="s">
        <v>94</v>
      </c>
      <c r="C474" s="15">
        <v>13.8</v>
      </c>
      <c r="D474" s="15">
        <v>101</v>
      </c>
      <c r="E474" s="15">
        <v>1023</v>
      </c>
      <c r="F474" s="15">
        <v>0</v>
      </c>
      <c r="G474" s="15">
        <v>0</v>
      </c>
      <c r="H474" s="15">
        <v>0</v>
      </c>
      <c r="I474" s="16">
        <v>0</v>
      </c>
      <c r="J474" s="15">
        <f t="shared" si="21"/>
        <v>0</v>
      </c>
      <c r="K474" s="15">
        <f t="shared" si="22"/>
        <v>0</v>
      </c>
      <c r="L474" s="15">
        <v>-2.0899999999999998E-3</v>
      </c>
      <c r="M474" s="15"/>
      <c r="N474" s="17">
        <f t="shared" si="23"/>
        <v>0</v>
      </c>
    </row>
    <row r="475" spans="1:14" ht="13.5" x14ac:dyDescent="0.35">
      <c r="A475" s="14">
        <v>110951</v>
      </c>
      <c r="B475" s="15" t="s">
        <v>95</v>
      </c>
      <c r="C475" s="15">
        <v>13.8</v>
      </c>
      <c r="D475" s="15">
        <v>101</v>
      </c>
      <c r="E475" s="15">
        <v>1023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21"/>
        <v>0</v>
      </c>
      <c r="K475" s="15">
        <f t="shared" si="22"/>
        <v>0</v>
      </c>
      <c r="L475" s="15">
        <v>-2.0899999999999998E-3</v>
      </c>
      <c r="M475" s="15"/>
      <c r="N475" s="17">
        <f t="shared" si="23"/>
        <v>0</v>
      </c>
    </row>
    <row r="476" spans="1:14" ht="13.5" x14ac:dyDescent="0.35">
      <c r="A476" s="14">
        <v>993264</v>
      </c>
      <c r="B476" s="15" t="s">
        <v>49</v>
      </c>
      <c r="C476" s="15">
        <v>345</v>
      </c>
      <c r="D476" s="15">
        <v>101</v>
      </c>
      <c r="E476" s="15">
        <v>1110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21"/>
        <v>0</v>
      </c>
      <c r="K476" s="15">
        <f t="shared" si="22"/>
        <v>0</v>
      </c>
      <c r="L476" s="15">
        <v>-2.0600000000000002E-3</v>
      </c>
      <c r="M476" s="15"/>
      <c r="N476" s="17">
        <f t="shared" si="23"/>
        <v>0</v>
      </c>
    </row>
    <row r="477" spans="1:14" ht="13.5" x14ac:dyDescent="0.35">
      <c r="A477" s="14">
        <v>990783</v>
      </c>
      <c r="B477" s="15" t="s">
        <v>72</v>
      </c>
      <c r="C477" s="15">
        <v>345</v>
      </c>
      <c r="D477" s="15">
        <v>101</v>
      </c>
      <c r="E477" s="15">
        <v>1020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21"/>
        <v>0</v>
      </c>
      <c r="K477" s="15">
        <f t="shared" si="22"/>
        <v>0</v>
      </c>
      <c r="L477" s="15">
        <v>-1.9400000000000001E-3</v>
      </c>
      <c r="M477" s="15"/>
      <c r="N477" s="17">
        <f t="shared" si="23"/>
        <v>0</v>
      </c>
    </row>
    <row r="478" spans="1:14" ht="13.5" x14ac:dyDescent="0.35">
      <c r="A478" s="14">
        <v>991136</v>
      </c>
      <c r="B478" s="15" t="s">
        <v>82</v>
      </c>
      <c r="C478" s="15">
        <v>115</v>
      </c>
      <c r="D478" s="15">
        <v>101</v>
      </c>
      <c r="E478" s="15">
        <v>1030</v>
      </c>
      <c r="F478" s="15">
        <v>2.76</v>
      </c>
      <c r="G478" s="15">
        <v>0</v>
      </c>
      <c r="H478" s="15">
        <v>2.76</v>
      </c>
      <c r="I478" s="16">
        <v>2.76</v>
      </c>
      <c r="J478" s="15">
        <f t="shared" si="21"/>
        <v>0</v>
      </c>
      <c r="K478" s="15">
        <f t="shared" si="22"/>
        <v>0</v>
      </c>
      <c r="L478" s="15">
        <v>-1.9400000000000001E-3</v>
      </c>
      <c r="M478" s="15"/>
      <c r="N478" s="17">
        <f t="shared" si="23"/>
        <v>0</v>
      </c>
    </row>
    <row r="479" spans="1:14" ht="13.5" x14ac:dyDescent="0.35">
      <c r="A479" s="14">
        <v>111251</v>
      </c>
      <c r="B479" s="15" t="s">
        <v>60</v>
      </c>
      <c r="C479" s="15">
        <v>18</v>
      </c>
      <c r="D479" s="15">
        <v>101</v>
      </c>
      <c r="E479" s="15">
        <v>1043</v>
      </c>
      <c r="F479" s="15">
        <v>0</v>
      </c>
      <c r="G479" s="15">
        <v>0</v>
      </c>
      <c r="H479" s="15">
        <v>0</v>
      </c>
      <c r="I479" s="16">
        <v>0</v>
      </c>
      <c r="J479" s="15">
        <f t="shared" si="21"/>
        <v>0</v>
      </c>
      <c r="K479" s="15">
        <f t="shared" si="22"/>
        <v>0</v>
      </c>
      <c r="L479" s="15">
        <v>-1.9300000000000001E-3</v>
      </c>
      <c r="M479" s="15"/>
      <c r="N479" s="17">
        <f t="shared" si="23"/>
        <v>0</v>
      </c>
    </row>
    <row r="480" spans="1:14" ht="13.5" x14ac:dyDescent="0.35">
      <c r="A480" s="14">
        <v>111252</v>
      </c>
      <c r="B480" s="15" t="s">
        <v>61</v>
      </c>
      <c r="C480" s="15">
        <v>18</v>
      </c>
      <c r="D480" s="15">
        <v>101</v>
      </c>
      <c r="E480" s="15">
        <v>1043</v>
      </c>
      <c r="F480" s="15">
        <v>141.02000000000001</v>
      </c>
      <c r="G480" s="15">
        <v>0</v>
      </c>
      <c r="H480" s="15">
        <v>576.37</v>
      </c>
      <c r="I480" s="16">
        <v>141.02000000000001</v>
      </c>
      <c r="J480" s="15">
        <f t="shared" si="21"/>
        <v>0</v>
      </c>
      <c r="K480" s="15">
        <f t="shared" si="22"/>
        <v>435.35</v>
      </c>
      <c r="L480" s="15">
        <v>-1.9300000000000001E-3</v>
      </c>
      <c r="M480" s="15"/>
      <c r="N480" s="17">
        <f t="shared" si="23"/>
        <v>0</v>
      </c>
    </row>
    <row r="481" spans="1:14" ht="13.5" x14ac:dyDescent="0.35">
      <c r="A481" s="14">
        <v>111256</v>
      </c>
      <c r="B481" s="15" t="s">
        <v>63</v>
      </c>
      <c r="C481" s="15">
        <v>25</v>
      </c>
      <c r="D481" s="15">
        <v>101</v>
      </c>
      <c r="E481" s="15">
        <v>1043</v>
      </c>
      <c r="F481" s="15">
        <v>333</v>
      </c>
      <c r="G481" s="15">
        <v>0</v>
      </c>
      <c r="H481" s="15">
        <v>333</v>
      </c>
      <c r="I481" s="16">
        <v>333</v>
      </c>
      <c r="J481" s="15">
        <f t="shared" si="21"/>
        <v>0</v>
      </c>
      <c r="K481" s="15">
        <f t="shared" si="22"/>
        <v>0</v>
      </c>
      <c r="L481" s="15">
        <v>-1.9300000000000001E-3</v>
      </c>
      <c r="M481" s="15"/>
      <c r="N481" s="17">
        <f t="shared" si="23"/>
        <v>0</v>
      </c>
    </row>
    <row r="482" spans="1:14" ht="13.5" x14ac:dyDescent="0.35">
      <c r="A482" s="14">
        <v>991144</v>
      </c>
      <c r="B482" s="15" t="s">
        <v>83</v>
      </c>
      <c r="C482" s="15">
        <v>115</v>
      </c>
      <c r="D482" s="15">
        <v>101</v>
      </c>
      <c r="E482" s="15">
        <v>1030</v>
      </c>
      <c r="F482" s="15">
        <v>209.96</v>
      </c>
      <c r="G482" s="15">
        <v>0</v>
      </c>
      <c r="H482" s="15">
        <v>209.96</v>
      </c>
      <c r="I482" s="16">
        <v>209.96</v>
      </c>
      <c r="J482" s="15">
        <f t="shared" si="21"/>
        <v>0</v>
      </c>
      <c r="K482" s="15">
        <f t="shared" si="22"/>
        <v>0</v>
      </c>
      <c r="L482" s="15">
        <v>-1.9300000000000001E-3</v>
      </c>
      <c r="M482" s="15"/>
      <c r="N482" s="17">
        <f t="shared" si="23"/>
        <v>0</v>
      </c>
    </row>
    <row r="483" spans="1:14" ht="13.5" x14ac:dyDescent="0.35">
      <c r="A483" s="14">
        <v>991171</v>
      </c>
      <c r="B483" s="15" t="s">
        <v>85</v>
      </c>
      <c r="C483" s="15">
        <v>23</v>
      </c>
      <c r="D483" s="15">
        <v>101</v>
      </c>
      <c r="E483" s="15">
        <v>1032</v>
      </c>
      <c r="F483" s="15">
        <v>0</v>
      </c>
      <c r="G483" s="15">
        <v>0</v>
      </c>
      <c r="H483" s="15">
        <v>0</v>
      </c>
      <c r="I483" s="16">
        <v>0</v>
      </c>
      <c r="J483" s="15">
        <f t="shared" si="21"/>
        <v>0</v>
      </c>
      <c r="K483" s="15">
        <f t="shared" si="22"/>
        <v>0</v>
      </c>
      <c r="L483" s="15">
        <v>-1.9300000000000001E-3</v>
      </c>
      <c r="M483" s="15"/>
      <c r="N483" s="17">
        <f t="shared" si="23"/>
        <v>0</v>
      </c>
    </row>
    <row r="484" spans="1:14" ht="13.5" x14ac:dyDescent="0.35">
      <c r="A484" s="14">
        <v>111202</v>
      </c>
      <c r="B484" s="15" t="s">
        <v>58</v>
      </c>
      <c r="C484" s="15">
        <v>115</v>
      </c>
      <c r="D484" s="15">
        <v>101</v>
      </c>
      <c r="E484" s="15">
        <v>1040</v>
      </c>
      <c r="F484" s="15">
        <v>0</v>
      </c>
      <c r="G484" s="15">
        <v>0</v>
      </c>
      <c r="H484" s="15">
        <v>0</v>
      </c>
      <c r="I484" s="16">
        <v>0</v>
      </c>
      <c r="J484" s="15">
        <f t="shared" si="21"/>
        <v>0</v>
      </c>
      <c r="K484" s="15">
        <f t="shared" si="22"/>
        <v>0</v>
      </c>
      <c r="L484" s="15">
        <v>-1.9E-3</v>
      </c>
      <c r="M484" s="15"/>
      <c r="N484" s="17">
        <f t="shared" si="23"/>
        <v>0</v>
      </c>
    </row>
    <row r="485" spans="1:14" ht="13.5" x14ac:dyDescent="0.35">
      <c r="A485" s="14">
        <v>111248</v>
      </c>
      <c r="B485" s="15" t="s">
        <v>59</v>
      </c>
      <c r="C485" s="15">
        <v>14.4</v>
      </c>
      <c r="D485" s="15">
        <v>101</v>
      </c>
      <c r="E485" s="15">
        <v>1044</v>
      </c>
      <c r="F485" s="15">
        <v>0</v>
      </c>
      <c r="G485" s="15">
        <v>0</v>
      </c>
      <c r="H485" s="15">
        <v>0</v>
      </c>
      <c r="I485" s="16">
        <v>0</v>
      </c>
      <c r="J485" s="15">
        <f t="shared" si="21"/>
        <v>0</v>
      </c>
      <c r="K485" s="15">
        <f t="shared" si="22"/>
        <v>0</v>
      </c>
      <c r="L485" s="15">
        <v>-1.9E-3</v>
      </c>
      <c r="M485" s="15"/>
      <c r="N485" s="17">
        <f t="shared" si="23"/>
        <v>0</v>
      </c>
    </row>
    <row r="486" spans="1:14" ht="13.5" x14ac:dyDescent="0.35">
      <c r="A486" s="14">
        <v>111253</v>
      </c>
      <c r="B486" s="15" t="s">
        <v>62</v>
      </c>
      <c r="C486" s="15">
        <v>23</v>
      </c>
      <c r="D486" s="15">
        <v>101</v>
      </c>
      <c r="E486" s="15">
        <v>1043</v>
      </c>
      <c r="F486" s="15">
        <v>0</v>
      </c>
      <c r="G486" s="15">
        <v>0</v>
      </c>
      <c r="H486" s="15">
        <v>0</v>
      </c>
      <c r="I486" s="16">
        <v>0</v>
      </c>
      <c r="J486" s="15">
        <f t="shared" si="21"/>
        <v>0</v>
      </c>
      <c r="K486" s="15">
        <f t="shared" si="22"/>
        <v>0</v>
      </c>
      <c r="L486" s="15">
        <v>-1.9E-3</v>
      </c>
      <c r="M486" s="15"/>
      <c r="N486" s="17">
        <f t="shared" si="23"/>
        <v>0</v>
      </c>
    </row>
    <row r="487" spans="1:14" ht="13.5" x14ac:dyDescent="0.35">
      <c r="A487" s="14">
        <v>111346</v>
      </c>
      <c r="B487" s="15" t="s">
        <v>64</v>
      </c>
      <c r="C487" s="15">
        <v>33</v>
      </c>
      <c r="D487" s="15">
        <v>101</v>
      </c>
      <c r="E487" s="15">
        <v>1040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21"/>
        <v>0</v>
      </c>
      <c r="K487" s="15">
        <f t="shared" si="22"/>
        <v>0</v>
      </c>
      <c r="L487" s="15">
        <v>-1.9E-3</v>
      </c>
      <c r="M487" s="15"/>
      <c r="N487" s="17">
        <f t="shared" si="23"/>
        <v>0</v>
      </c>
    </row>
    <row r="488" spans="1:14" ht="13.5" x14ac:dyDescent="0.35">
      <c r="A488" s="14">
        <v>111347</v>
      </c>
      <c r="B488" s="15" t="s">
        <v>65</v>
      </c>
      <c r="C488" s="15">
        <v>33</v>
      </c>
      <c r="D488" s="15">
        <v>101</v>
      </c>
      <c r="E488" s="15">
        <v>1040</v>
      </c>
      <c r="F488" s="15">
        <v>0</v>
      </c>
      <c r="G488" s="15">
        <v>0</v>
      </c>
      <c r="H488" s="15">
        <v>0</v>
      </c>
      <c r="I488" s="16">
        <v>0</v>
      </c>
      <c r="J488" s="15">
        <f t="shared" si="21"/>
        <v>0</v>
      </c>
      <c r="K488" s="15">
        <f t="shared" si="22"/>
        <v>0</v>
      </c>
      <c r="L488" s="15">
        <v>-1.9E-3</v>
      </c>
      <c r="M488" s="15"/>
      <c r="N488" s="17">
        <f t="shared" si="23"/>
        <v>0</v>
      </c>
    </row>
    <row r="489" spans="1:14" ht="13.5" x14ac:dyDescent="0.35">
      <c r="A489" s="14">
        <v>111365</v>
      </c>
      <c r="B489" s="15" t="s">
        <v>66</v>
      </c>
      <c r="C489" s="15">
        <v>0.69</v>
      </c>
      <c r="D489" s="15">
        <v>101</v>
      </c>
      <c r="E489" s="15">
        <v>1043</v>
      </c>
      <c r="F489" s="15">
        <v>0</v>
      </c>
      <c r="G489" s="15">
        <v>0</v>
      </c>
      <c r="H489" s="15">
        <v>0</v>
      </c>
      <c r="I489" s="16">
        <v>0</v>
      </c>
      <c r="J489" s="15">
        <f t="shared" si="21"/>
        <v>0</v>
      </c>
      <c r="K489" s="15">
        <f t="shared" si="22"/>
        <v>0</v>
      </c>
      <c r="L489" s="15">
        <v>-1.9E-3</v>
      </c>
      <c r="M489" s="15"/>
      <c r="N489" s="17">
        <f t="shared" si="23"/>
        <v>0</v>
      </c>
    </row>
    <row r="490" spans="1:14" ht="13.5" x14ac:dyDescent="0.35">
      <c r="A490" s="14">
        <v>111366</v>
      </c>
      <c r="B490" s="15" t="s">
        <v>67</v>
      </c>
      <c r="C490" s="15">
        <v>0.69</v>
      </c>
      <c r="D490" s="15">
        <v>101</v>
      </c>
      <c r="E490" s="15">
        <v>1043</v>
      </c>
      <c r="F490" s="15">
        <v>0</v>
      </c>
      <c r="G490" s="15">
        <v>0</v>
      </c>
      <c r="H490" s="15">
        <v>0</v>
      </c>
      <c r="I490" s="16">
        <v>0</v>
      </c>
      <c r="J490" s="15">
        <f t="shared" si="21"/>
        <v>0</v>
      </c>
      <c r="K490" s="15">
        <f t="shared" si="22"/>
        <v>0</v>
      </c>
      <c r="L490" s="15">
        <v>-1.9E-3</v>
      </c>
      <c r="M490" s="15"/>
      <c r="N490" s="17">
        <f t="shared" si="23"/>
        <v>0</v>
      </c>
    </row>
    <row r="491" spans="1:14" ht="13.5" x14ac:dyDescent="0.35">
      <c r="A491" s="14">
        <v>111367</v>
      </c>
      <c r="B491" s="15" t="s">
        <v>68</v>
      </c>
      <c r="C491" s="15">
        <v>0.69</v>
      </c>
      <c r="D491" s="15">
        <v>101</v>
      </c>
      <c r="E491" s="15">
        <v>1043</v>
      </c>
      <c r="F491" s="15">
        <v>0</v>
      </c>
      <c r="G491" s="15">
        <v>0</v>
      </c>
      <c r="H491" s="15">
        <v>0</v>
      </c>
      <c r="I491" s="16">
        <v>0</v>
      </c>
      <c r="J491" s="15">
        <f t="shared" si="21"/>
        <v>0</v>
      </c>
      <c r="K491" s="15">
        <f t="shared" si="22"/>
        <v>0</v>
      </c>
      <c r="L491" s="15">
        <v>-1.9E-3</v>
      </c>
      <c r="M491" s="15"/>
      <c r="N491" s="17">
        <f t="shared" si="23"/>
        <v>0</v>
      </c>
    </row>
    <row r="492" spans="1:14" ht="13.5" x14ac:dyDescent="0.35">
      <c r="A492" s="14">
        <v>111368</v>
      </c>
      <c r="B492" s="15" t="s">
        <v>69</v>
      </c>
      <c r="C492" s="15">
        <v>0.69</v>
      </c>
      <c r="D492" s="15">
        <v>101</v>
      </c>
      <c r="E492" s="15">
        <v>1043</v>
      </c>
      <c r="F492" s="15">
        <v>0</v>
      </c>
      <c r="G492" s="15">
        <v>0</v>
      </c>
      <c r="H492" s="15">
        <v>0</v>
      </c>
      <c r="I492" s="16">
        <v>0</v>
      </c>
      <c r="J492" s="15">
        <f t="shared" si="21"/>
        <v>0</v>
      </c>
      <c r="K492" s="15">
        <f t="shared" si="22"/>
        <v>0</v>
      </c>
      <c r="L492" s="15">
        <v>-1.9E-3</v>
      </c>
      <c r="M492" s="15"/>
      <c r="N492" s="17">
        <f t="shared" si="23"/>
        <v>0</v>
      </c>
    </row>
    <row r="493" spans="1:14" ht="13.5" x14ac:dyDescent="0.35">
      <c r="A493" s="14">
        <v>115978</v>
      </c>
      <c r="B493" s="15" t="s">
        <v>70</v>
      </c>
      <c r="C493" s="15">
        <v>13.2</v>
      </c>
      <c r="D493" s="15">
        <v>101</v>
      </c>
      <c r="E493" s="15">
        <v>1170</v>
      </c>
      <c r="F493" s="15">
        <v>0</v>
      </c>
      <c r="G493" s="15">
        <v>0</v>
      </c>
      <c r="H493" s="15">
        <v>0</v>
      </c>
      <c r="I493" s="16">
        <v>0</v>
      </c>
      <c r="J493" s="15">
        <f t="shared" si="21"/>
        <v>0</v>
      </c>
      <c r="K493" s="15">
        <f t="shared" si="22"/>
        <v>0</v>
      </c>
      <c r="L493" s="15">
        <v>-1.9E-3</v>
      </c>
      <c r="M493" s="15"/>
      <c r="N493" s="17">
        <f t="shared" si="23"/>
        <v>0</v>
      </c>
    </row>
    <row r="494" spans="1:14" ht="13.5" x14ac:dyDescent="0.35">
      <c r="A494" s="14">
        <v>115979</v>
      </c>
      <c r="B494" s="15" t="s">
        <v>71</v>
      </c>
      <c r="C494" s="15">
        <v>0.4</v>
      </c>
      <c r="D494" s="15">
        <v>101</v>
      </c>
      <c r="E494" s="15">
        <v>1170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21"/>
        <v>0</v>
      </c>
      <c r="K494" s="15">
        <f t="shared" si="22"/>
        <v>0</v>
      </c>
      <c r="L494" s="15">
        <v>-1.9E-3</v>
      </c>
      <c r="M494" s="15"/>
      <c r="N494" s="17">
        <f t="shared" si="23"/>
        <v>0</v>
      </c>
    </row>
    <row r="495" spans="1:14" ht="13.5" x14ac:dyDescent="0.35">
      <c r="A495" s="14">
        <v>991133</v>
      </c>
      <c r="B495" s="15" t="s">
        <v>57</v>
      </c>
      <c r="C495" s="15">
        <v>345</v>
      </c>
      <c r="D495" s="15">
        <v>101</v>
      </c>
      <c r="E495" s="15">
        <v>1030</v>
      </c>
      <c r="F495" s="15">
        <v>150</v>
      </c>
      <c r="G495" s="15">
        <v>0</v>
      </c>
      <c r="H495" s="15">
        <v>150</v>
      </c>
      <c r="I495" s="16">
        <v>150</v>
      </c>
      <c r="J495" s="15">
        <f t="shared" si="21"/>
        <v>0</v>
      </c>
      <c r="K495" s="15">
        <f t="shared" si="22"/>
        <v>0</v>
      </c>
      <c r="L495" s="15">
        <v>-1.9E-3</v>
      </c>
      <c r="M495" s="15"/>
      <c r="N495" s="17">
        <f t="shared" si="23"/>
        <v>0</v>
      </c>
    </row>
    <row r="496" spans="1:14" ht="13.5" x14ac:dyDescent="0.35">
      <c r="A496" s="14">
        <v>991134</v>
      </c>
      <c r="B496" s="15" t="s">
        <v>73</v>
      </c>
      <c r="C496" s="15">
        <v>345</v>
      </c>
      <c r="D496" s="15">
        <v>101</v>
      </c>
      <c r="E496" s="15">
        <v>1030</v>
      </c>
      <c r="F496" s="15">
        <v>0</v>
      </c>
      <c r="G496" s="15">
        <v>0</v>
      </c>
      <c r="H496" s="15">
        <v>0</v>
      </c>
      <c r="I496" s="16">
        <v>0</v>
      </c>
      <c r="J496" s="15">
        <f t="shared" si="21"/>
        <v>0</v>
      </c>
      <c r="K496" s="15">
        <f t="shared" si="22"/>
        <v>0</v>
      </c>
      <c r="L496" s="15">
        <v>-1.9E-3</v>
      </c>
      <c r="M496" s="15"/>
      <c r="N496" s="17">
        <f t="shared" si="23"/>
        <v>0</v>
      </c>
    </row>
    <row r="497" spans="1:14" ht="13.5" x14ac:dyDescent="0.35">
      <c r="A497" s="14">
        <v>991135</v>
      </c>
      <c r="B497" s="15" t="s">
        <v>73</v>
      </c>
      <c r="C497" s="15">
        <v>115</v>
      </c>
      <c r="D497" s="15">
        <v>101</v>
      </c>
      <c r="E497" s="15">
        <v>1040</v>
      </c>
      <c r="F497" s="15">
        <v>0</v>
      </c>
      <c r="G497" s="15">
        <v>0</v>
      </c>
      <c r="H497" s="15">
        <v>0</v>
      </c>
      <c r="I497" s="16">
        <v>0</v>
      </c>
      <c r="J497" s="15">
        <f t="shared" si="21"/>
        <v>0</v>
      </c>
      <c r="K497" s="15">
        <f t="shared" si="22"/>
        <v>0</v>
      </c>
      <c r="L497" s="15">
        <v>-1.9E-3</v>
      </c>
      <c r="M497" s="15"/>
      <c r="N497" s="17">
        <f t="shared" si="23"/>
        <v>0</v>
      </c>
    </row>
    <row r="498" spans="1:14" ht="13.5" x14ac:dyDescent="0.35">
      <c r="A498" s="14">
        <v>991202</v>
      </c>
      <c r="B498" s="15" t="s">
        <v>74</v>
      </c>
      <c r="C498" s="15">
        <v>115</v>
      </c>
      <c r="D498" s="15">
        <v>101</v>
      </c>
      <c r="E498" s="15">
        <v>1040</v>
      </c>
      <c r="F498" s="15">
        <v>0</v>
      </c>
      <c r="G498" s="15">
        <v>0</v>
      </c>
      <c r="H498" s="15">
        <v>0</v>
      </c>
      <c r="I498" s="16">
        <v>0</v>
      </c>
      <c r="J498" s="15">
        <f t="shared" si="21"/>
        <v>0</v>
      </c>
      <c r="K498" s="15">
        <f t="shared" si="22"/>
        <v>0</v>
      </c>
      <c r="L498" s="15">
        <v>-1.9E-3</v>
      </c>
      <c r="M498" s="15"/>
      <c r="N498" s="17">
        <f t="shared" si="23"/>
        <v>0</v>
      </c>
    </row>
    <row r="499" spans="1:14" ht="13.5" x14ac:dyDescent="0.35">
      <c r="A499" s="14">
        <v>991204</v>
      </c>
      <c r="B499" s="15" t="s">
        <v>75</v>
      </c>
      <c r="C499" s="15">
        <v>115</v>
      </c>
      <c r="D499" s="15">
        <v>101</v>
      </c>
      <c r="E499" s="15">
        <v>1040</v>
      </c>
      <c r="F499" s="15">
        <v>0</v>
      </c>
      <c r="G499" s="15">
        <v>0</v>
      </c>
      <c r="H499" s="15">
        <v>0</v>
      </c>
      <c r="I499" s="16">
        <v>0</v>
      </c>
      <c r="J499" s="15">
        <f t="shared" si="21"/>
        <v>0</v>
      </c>
      <c r="K499" s="15">
        <f t="shared" si="22"/>
        <v>0</v>
      </c>
      <c r="L499" s="15">
        <v>-1.9E-3</v>
      </c>
      <c r="M499" s="15"/>
      <c r="N499" s="17">
        <f t="shared" si="23"/>
        <v>0</v>
      </c>
    </row>
    <row r="500" spans="1:14" ht="13.5" x14ac:dyDescent="0.35">
      <c r="A500" s="14">
        <v>991207</v>
      </c>
      <c r="B500" s="15" t="s">
        <v>76</v>
      </c>
      <c r="C500" s="15">
        <v>115</v>
      </c>
      <c r="D500" s="15">
        <v>101</v>
      </c>
      <c r="E500" s="15">
        <v>1040</v>
      </c>
      <c r="F500" s="15">
        <v>0</v>
      </c>
      <c r="G500" s="15">
        <v>0</v>
      </c>
      <c r="H500" s="15">
        <v>0</v>
      </c>
      <c r="I500" s="16">
        <v>0</v>
      </c>
      <c r="J500" s="15">
        <f t="shared" si="21"/>
        <v>0</v>
      </c>
      <c r="K500" s="15">
        <f t="shared" si="22"/>
        <v>0</v>
      </c>
      <c r="L500" s="15">
        <v>-1.9E-3</v>
      </c>
      <c r="M500" s="15"/>
      <c r="N500" s="17">
        <f t="shared" si="23"/>
        <v>0</v>
      </c>
    </row>
    <row r="501" spans="1:14" ht="13.5" x14ac:dyDescent="0.35">
      <c r="A501" s="14">
        <v>991215</v>
      </c>
      <c r="B501" s="15" t="s">
        <v>77</v>
      </c>
      <c r="C501" s="15">
        <v>115</v>
      </c>
      <c r="D501" s="15">
        <v>101</v>
      </c>
      <c r="E501" s="15">
        <v>1040</v>
      </c>
      <c r="F501" s="15">
        <v>0</v>
      </c>
      <c r="G501" s="15">
        <v>0</v>
      </c>
      <c r="H501" s="15">
        <v>0</v>
      </c>
      <c r="I501" s="16">
        <v>0</v>
      </c>
      <c r="J501" s="15">
        <f t="shared" si="21"/>
        <v>0</v>
      </c>
      <c r="K501" s="15">
        <f t="shared" si="22"/>
        <v>0</v>
      </c>
      <c r="L501" s="15">
        <v>-1.9E-3</v>
      </c>
      <c r="M501" s="15"/>
      <c r="N501" s="17">
        <f t="shared" si="23"/>
        <v>0</v>
      </c>
    </row>
    <row r="502" spans="1:14" ht="13.5" x14ac:dyDescent="0.35">
      <c r="A502" s="14">
        <v>991245</v>
      </c>
      <c r="B502" s="15" t="s">
        <v>78</v>
      </c>
      <c r="C502" s="15">
        <v>115</v>
      </c>
      <c r="D502" s="15">
        <v>101</v>
      </c>
      <c r="E502" s="15">
        <v>1040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21"/>
        <v>0</v>
      </c>
      <c r="K502" s="15">
        <f t="shared" si="22"/>
        <v>0</v>
      </c>
      <c r="L502" s="15">
        <v>-1.9E-3</v>
      </c>
      <c r="M502" s="15"/>
      <c r="N502" s="17">
        <f t="shared" si="23"/>
        <v>0</v>
      </c>
    </row>
    <row r="503" spans="1:14" ht="13.5" x14ac:dyDescent="0.35">
      <c r="A503" s="14">
        <v>991156</v>
      </c>
      <c r="B503" s="15" t="s">
        <v>84</v>
      </c>
      <c r="C503" s="15">
        <v>115</v>
      </c>
      <c r="D503" s="15">
        <v>101</v>
      </c>
      <c r="E503" s="15">
        <v>1030</v>
      </c>
      <c r="F503" s="15">
        <v>9.98</v>
      </c>
      <c r="G503" s="15">
        <v>0</v>
      </c>
      <c r="H503" s="15">
        <v>9.98</v>
      </c>
      <c r="I503" s="16">
        <v>9.98</v>
      </c>
      <c r="J503" s="15">
        <f t="shared" si="21"/>
        <v>0</v>
      </c>
      <c r="K503" s="15">
        <f t="shared" si="22"/>
        <v>0</v>
      </c>
      <c r="L503" s="15">
        <v>-1.89E-3</v>
      </c>
      <c r="M503" s="15"/>
      <c r="N503" s="17">
        <f t="shared" si="23"/>
        <v>0</v>
      </c>
    </row>
    <row r="504" spans="1:14" ht="13.5" x14ac:dyDescent="0.35">
      <c r="A504" s="14">
        <v>111181</v>
      </c>
      <c r="B504" s="15" t="s">
        <v>86</v>
      </c>
      <c r="C504" s="15">
        <v>0.4</v>
      </c>
      <c r="D504" s="15">
        <v>101</v>
      </c>
      <c r="E504" s="15">
        <v>1032</v>
      </c>
      <c r="F504" s="15">
        <v>0</v>
      </c>
      <c r="G504" s="15">
        <v>0</v>
      </c>
      <c r="H504" s="15">
        <v>0</v>
      </c>
      <c r="I504" s="16">
        <v>0</v>
      </c>
      <c r="J504" s="15">
        <f t="shared" si="21"/>
        <v>0</v>
      </c>
      <c r="K504" s="15">
        <f t="shared" si="22"/>
        <v>0</v>
      </c>
      <c r="L504" s="15">
        <v>-1.8699999999999999E-3</v>
      </c>
      <c r="M504" s="15"/>
      <c r="N504" s="17">
        <f t="shared" si="23"/>
        <v>0</v>
      </c>
    </row>
    <row r="505" spans="1:14" ht="13.5" x14ac:dyDescent="0.35">
      <c r="A505" s="14">
        <v>111182</v>
      </c>
      <c r="B505" s="15" t="s">
        <v>87</v>
      </c>
      <c r="C505" s="15">
        <v>0.4</v>
      </c>
      <c r="D505" s="15">
        <v>101</v>
      </c>
      <c r="E505" s="15">
        <v>1032</v>
      </c>
      <c r="F505" s="15">
        <v>0</v>
      </c>
      <c r="G505" s="15">
        <v>0</v>
      </c>
      <c r="H505" s="15">
        <v>0</v>
      </c>
      <c r="I505" s="16">
        <v>0</v>
      </c>
      <c r="J505" s="15">
        <f t="shared" si="21"/>
        <v>0</v>
      </c>
      <c r="K505" s="15">
        <f t="shared" si="22"/>
        <v>0</v>
      </c>
      <c r="L505" s="15">
        <v>-1.8699999999999999E-3</v>
      </c>
      <c r="M505" s="15"/>
      <c r="N505" s="17">
        <f t="shared" si="23"/>
        <v>0</v>
      </c>
    </row>
    <row r="506" spans="1:14" ht="13.5" x14ac:dyDescent="0.35">
      <c r="A506" s="14">
        <v>111183</v>
      </c>
      <c r="B506" s="15" t="s">
        <v>88</v>
      </c>
      <c r="C506" s="15">
        <v>0.4</v>
      </c>
      <c r="D506" s="15">
        <v>101</v>
      </c>
      <c r="E506" s="15">
        <v>1032</v>
      </c>
      <c r="F506" s="15">
        <v>0</v>
      </c>
      <c r="G506" s="15">
        <v>0</v>
      </c>
      <c r="H506" s="15">
        <v>0</v>
      </c>
      <c r="I506" s="16">
        <v>0</v>
      </c>
      <c r="J506" s="15">
        <f t="shared" si="21"/>
        <v>0</v>
      </c>
      <c r="K506" s="15">
        <f t="shared" si="22"/>
        <v>0</v>
      </c>
      <c r="L506" s="15">
        <v>-1.8699999999999999E-3</v>
      </c>
      <c r="M506" s="15"/>
      <c r="N506" s="17">
        <f t="shared" si="23"/>
        <v>0</v>
      </c>
    </row>
    <row r="507" spans="1:14" ht="13.5" x14ac:dyDescent="0.35">
      <c r="A507" s="14">
        <v>991152</v>
      </c>
      <c r="B507" s="15" t="s">
        <v>92</v>
      </c>
      <c r="C507" s="15">
        <v>115</v>
      </c>
      <c r="D507" s="15">
        <v>101</v>
      </c>
      <c r="E507" s="15">
        <v>1030</v>
      </c>
      <c r="F507" s="15">
        <v>244.22</v>
      </c>
      <c r="G507" s="15">
        <v>0</v>
      </c>
      <c r="H507" s="15">
        <v>348.18</v>
      </c>
      <c r="I507" s="16">
        <v>244.22</v>
      </c>
      <c r="J507" s="15">
        <f t="shared" si="21"/>
        <v>0</v>
      </c>
      <c r="K507" s="15">
        <f t="shared" si="22"/>
        <v>103.96000000000001</v>
      </c>
      <c r="L507" s="15">
        <v>-1.8699999999999999E-3</v>
      </c>
      <c r="M507" s="15"/>
      <c r="N507" s="17">
        <f t="shared" si="23"/>
        <v>0</v>
      </c>
    </row>
    <row r="508" spans="1:14" ht="13.5" x14ac:dyDescent="0.35">
      <c r="A508" s="14">
        <v>991155</v>
      </c>
      <c r="B508" s="15" t="s">
        <v>93</v>
      </c>
      <c r="C508" s="15">
        <v>115</v>
      </c>
      <c r="D508" s="15">
        <v>101</v>
      </c>
      <c r="E508" s="15">
        <v>1030</v>
      </c>
      <c r="F508" s="15">
        <v>9.5</v>
      </c>
      <c r="G508" s="15">
        <v>0</v>
      </c>
      <c r="H508" s="15">
        <v>9.5</v>
      </c>
      <c r="I508" s="16">
        <v>9.5</v>
      </c>
      <c r="J508" s="15">
        <f t="shared" si="21"/>
        <v>0</v>
      </c>
      <c r="K508" s="15">
        <f t="shared" si="22"/>
        <v>0</v>
      </c>
      <c r="L508" s="15">
        <v>-1.8699999999999999E-3</v>
      </c>
      <c r="M508" s="15"/>
      <c r="N508" s="17">
        <f t="shared" si="23"/>
        <v>0</v>
      </c>
    </row>
    <row r="509" spans="1:14" ht="13.5" x14ac:dyDescent="0.35">
      <c r="A509" s="14">
        <v>111188</v>
      </c>
      <c r="B509" s="15" t="s">
        <v>89</v>
      </c>
      <c r="C509" s="15">
        <v>13.8</v>
      </c>
      <c r="D509" s="15">
        <v>101</v>
      </c>
      <c r="E509" s="15">
        <v>1033</v>
      </c>
      <c r="F509" s="15">
        <v>0</v>
      </c>
      <c r="G509" s="15">
        <v>0</v>
      </c>
      <c r="H509" s="15">
        <v>0</v>
      </c>
      <c r="I509" s="16">
        <v>0</v>
      </c>
      <c r="J509" s="15">
        <f t="shared" si="21"/>
        <v>0</v>
      </c>
      <c r="K509" s="15">
        <f t="shared" si="22"/>
        <v>0</v>
      </c>
      <c r="L509" s="15">
        <v>-1.8600000000000001E-3</v>
      </c>
      <c r="M509" s="15"/>
      <c r="N509" s="17">
        <f t="shared" si="23"/>
        <v>0</v>
      </c>
    </row>
    <row r="510" spans="1:14" ht="13.5" x14ac:dyDescent="0.35">
      <c r="A510" s="14">
        <v>111189</v>
      </c>
      <c r="B510" s="15" t="s">
        <v>90</v>
      </c>
      <c r="C510" s="15">
        <v>13.8</v>
      </c>
      <c r="D510" s="15">
        <v>101</v>
      </c>
      <c r="E510" s="15">
        <v>1033</v>
      </c>
      <c r="F510" s="15">
        <v>0</v>
      </c>
      <c r="G510" s="15">
        <v>0</v>
      </c>
      <c r="H510" s="15">
        <v>0</v>
      </c>
      <c r="I510" s="16">
        <v>0</v>
      </c>
      <c r="J510" s="15">
        <f t="shared" si="21"/>
        <v>0</v>
      </c>
      <c r="K510" s="15">
        <f t="shared" si="22"/>
        <v>0</v>
      </c>
      <c r="L510" s="15">
        <v>-1.8600000000000001E-3</v>
      </c>
      <c r="M510" s="15"/>
      <c r="N510" s="17">
        <f t="shared" si="23"/>
        <v>0</v>
      </c>
    </row>
    <row r="511" spans="1:14" ht="13.5" x14ac:dyDescent="0.35">
      <c r="A511" s="14">
        <v>991141</v>
      </c>
      <c r="B511" s="15" t="s">
        <v>91</v>
      </c>
      <c r="C511" s="15">
        <v>115</v>
      </c>
      <c r="D511" s="15">
        <v>101</v>
      </c>
      <c r="E511" s="15">
        <v>1030</v>
      </c>
      <c r="F511" s="15">
        <v>12.69</v>
      </c>
      <c r="G511" s="15">
        <v>0</v>
      </c>
      <c r="H511" s="15">
        <v>33.74</v>
      </c>
      <c r="I511" s="16">
        <v>12.69</v>
      </c>
      <c r="J511" s="15">
        <f t="shared" si="21"/>
        <v>0</v>
      </c>
      <c r="K511" s="15">
        <f t="shared" si="22"/>
        <v>21.050000000000004</v>
      </c>
      <c r="L511" s="15">
        <v>-1.8600000000000001E-3</v>
      </c>
      <c r="M511" s="15"/>
      <c r="N511" s="17">
        <f t="shared" si="23"/>
        <v>0</v>
      </c>
    </row>
    <row r="512" spans="1:14" ht="13.5" x14ac:dyDescent="0.35">
      <c r="A512" s="14">
        <v>991140</v>
      </c>
      <c r="B512" s="15" t="s">
        <v>96</v>
      </c>
      <c r="C512" s="15">
        <v>115</v>
      </c>
      <c r="D512" s="15">
        <v>101</v>
      </c>
      <c r="E512" s="15">
        <v>1030</v>
      </c>
      <c r="F512" s="15">
        <v>24.62</v>
      </c>
      <c r="G512" s="15">
        <v>0</v>
      </c>
      <c r="H512" s="15">
        <v>24.62</v>
      </c>
      <c r="I512" s="16">
        <v>24.62</v>
      </c>
      <c r="J512" s="15">
        <f t="shared" si="21"/>
        <v>0</v>
      </c>
      <c r="K512" s="15">
        <f t="shared" si="22"/>
        <v>0</v>
      </c>
      <c r="L512" s="15">
        <v>-1.81E-3</v>
      </c>
      <c r="M512" s="15"/>
      <c r="N512" s="17">
        <f t="shared" si="23"/>
        <v>0</v>
      </c>
    </row>
    <row r="513" spans="1:14" ht="13.5" x14ac:dyDescent="0.35">
      <c r="A513" s="14">
        <v>991271</v>
      </c>
      <c r="B513" s="15" t="s">
        <v>97</v>
      </c>
      <c r="C513" s="15">
        <v>115</v>
      </c>
      <c r="D513" s="15">
        <v>101</v>
      </c>
      <c r="E513" s="15">
        <v>1050</v>
      </c>
      <c r="F513" s="15">
        <v>27.96</v>
      </c>
      <c r="G513" s="15">
        <v>0</v>
      </c>
      <c r="H513" s="15">
        <v>27.96</v>
      </c>
      <c r="I513" s="16">
        <v>27.96</v>
      </c>
      <c r="J513" s="15">
        <f t="shared" si="21"/>
        <v>0</v>
      </c>
      <c r="K513" s="15">
        <f t="shared" si="22"/>
        <v>0</v>
      </c>
      <c r="L513" s="15">
        <v>-1.7799999999999999E-3</v>
      </c>
      <c r="M513" s="15"/>
      <c r="N513" s="17">
        <f t="shared" si="23"/>
        <v>0</v>
      </c>
    </row>
    <row r="514" spans="1:14" ht="13.5" x14ac:dyDescent="0.35">
      <c r="A514" s="14">
        <v>991272</v>
      </c>
      <c r="B514" s="15" t="s">
        <v>106</v>
      </c>
      <c r="C514" s="15">
        <v>115</v>
      </c>
      <c r="D514" s="15">
        <v>101</v>
      </c>
      <c r="E514" s="15">
        <v>1050</v>
      </c>
      <c r="F514" s="15">
        <v>7</v>
      </c>
      <c r="G514" s="15">
        <v>0</v>
      </c>
      <c r="H514" s="15">
        <v>7</v>
      </c>
      <c r="I514" s="16">
        <v>7</v>
      </c>
      <c r="J514" s="15">
        <f t="shared" si="21"/>
        <v>0</v>
      </c>
      <c r="K514" s="15">
        <f t="shared" si="22"/>
        <v>0</v>
      </c>
      <c r="L514" s="15">
        <v>-1.7600000000000001E-3</v>
      </c>
      <c r="M514" s="15"/>
      <c r="N514" s="17">
        <f t="shared" si="23"/>
        <v>0</v>
      </c>
    </row>
    <row r="515" spans="1:14" ht="13.5" x14ac:dyDescent="0.35">
      <c r="A515" s="14">
        <v>991273</v>
      </c>
      <c r="B515" s="15" t="s">
        <v>107</v>
      </c>
      <c r="C515" s="15">
        <v>115</v>
      </c>
      <c r="D515" s="15">
        <v>101</v>
      </c>
      <c r="E515" s="15">
        <v>1050</v>
      </c>
      <c r="F515" s="15">
        <v>28.43</v>
      </c>
      <c r="G515" s="15">
        <v>0</v>
      </c>
      <c r="H515" s="15">
        <v>28.43</v>
      </c>
      <c r="I515" s="16">
        <v>28.43</v>
      </c>
      <c r="J515" s="15">
        <f t="shared" si="21"/>
        <v>0</v>
      </c>
      <c r="K515" s="15">
        <f t="shared" si="22"/>
        <v>0</v>
      </c>
      <c r="L515" s="15">
        <v>-1.7600000000000001E-3</v>
      </c>
      <c r="M515" s="15"/>
      <c r="N515" s="17">
        <f t="shared" si="23"/>
        <v>0</v>
      </c>
    </row>
    <row r="516" spans="1:14" ht="13.5" x14ac:dyDescent="0.35">
      <c r="A516" s="14">
        <v>990770</v>
      </c>
      <c r="B516" s="15" t="s">
        <v>54</v>
      </c>
      <c r="C516" s="15">
        <v>345</v>
      </c>
      <c r="D516" s="15">
        <v>101</v>
      </c>
      <c r="E516" s="15">
        <v>1020</v>
      </c>
      <c r="F516" s="15">
        <v>250</v>
      </c>
      <c r="G516" s="15">
        <v>0</v>
      </c>
      <c r="H516" s="15">
        <v>250</v>
      </c>
      <c r="I516" s="16">
        <v>250</v>
      </c>
      <c r="J516" s="15">
        <f t="shared" si="21"/>
        <v>0</v>
      </c>
      <c r="K516" s="15">
        <f t="shared" si="22"/>
        <v>0</v>
      </c>
      <c r="L516" s="15">
        <v>-1.7099999999999999E-3</v>
      </c>
      <c r="M516" s="15"/>
      <c r="N516" s="17">
        <f t="shared" si="23"/>
        <v>0</v>
      </c>
    </row>
    <row r="517" spans="1:14" ht="13.5" x14ac:dyDescent="0.35">
      <c r="A517" s="14">
        <v>114861</v>
      </c>
      <c r="B517" s="15" t="s">
        <v>55</v>
      </c>
      <c r="C517" s="15">
        <v>21</v>
      </c>
      <c r="D517" s="15">
        <v>101</v>
      </c>
      <c r="E517" s="15">
        <v>1140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21"/>
        <v>0</v>
      </c>
      <c r="K517" s="15">
        <f t="shared" si="22"/>
        <v>0</v>
      </c>
      <c r="L517" s="15">
        <v>-1.6800000000000001E-3</v>
      </c>
      <c r="M517" s="15"/>
      <c r="N517" s="17">
        <f t="shared" si="23"/>
        <v>0</v>
      </c>
    </row>
    <row r="518" spans="1:14" ht="13.5" x14ac:dyDescent="0.35">
      <c r="A518" s="14">
        <v>114862</v>
      </c>
      <c r="B518" s="15" t="s">
        <v>56</v>
      </c>
      <c r="C518" s="15">
        <v>21</v>
      </c>
      <c r="D518" s="15">
        <v>101</v>
      </c>
      <c r="E518" s="15">
        <v>1140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21"/>
        <v>0</v>
      </c>
      <c r="K518" s="15">
        <f t="shared" si="22"/>
        <v>0</v>
      </c>
      <c r="L518" s="15">
        <v>-1.6800000000000001E-3</v>
      </c>
      <c r="M518" s="15"/>
      <c r="N518" s="17">
        <f t="shared" si="23"/>
        <v>0</v>
      </c>
    </row>
    <row r="519" spans="1:14" ht="13.5" x14ac:dyDescent="0.35">
      <c r="A519" s="14">
        <v>997349</v>
      </c>
      <c r="B519" s="15" t="s">
        <v>172</v>
      </c>
      <c r="C519" s="15">
        <v>115</v>
      </c>
      <c r="D519" s="15">
        <v>101</v>
      </c>
      <c r="E519" s="15">
        <v>1410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21"/>
        <v>0</v>
      </c>
      <c r="K519" s="15">
        <f t="shared" si="22"/>
        <v>0</v>
      </c>
      <c r="L519" s="15">
        <v>-1.6800000000000001E-3</v>
      </c>
      <c r="M519" s="15"/>
      <c r="N519" s="17">
        <f t="shared" si="23"/>
        <v>0</v>
      </c>
    </row>
    <row r="520" spans="1:14" ht="13.5" x14ac:dyDescent="0.35">
      <c r="A520" s="14">
        <v>991268</v>
      </c>
      <c r="B520" s="15" t="s">
        <v>111</v>
      </c>
      <c r="C520" s="15">
        <v>115</v>
      </c>
      <c r="D520" s="15">
        <v>101</v>
      </c>
      <c r="E520" s="15">
        <v>1050</v>
      </c>
      <c r="F520" s="15">
        <v>40.450000000000003</v>
      </c>
      <c r="G520" s="15">
        <v>0</v>
      </c>
      <c r="H520" s="15">
        <v>40.450000000000003</v>
      </c>
      <c r="I520" s="16">
        <v>40.450000000000003</v>
      </c>
      <c r="J520" s="15">
        <f t="shared" si="21"/>
        <v>0</v>
      </c>
      <c r="K520" s="15">
        <f t="shared" si="22"/>
        <v>0</v>
      </c>
      <c r="L520" s="15">
        <v>-1.67E-3</v>
      </c>
      <c r="M520" s="15"/>
      <c r="N520" s="17">
        <f t="shared" si="23"/>
        <v>0</v>
      </c>
    </row>
    <row r="521" spans="1:14" ht="13.5" x14ac:dyDescent="0.35">
      <c r="A521" s="14">
        <v>115689</v>
      </c>
      <c r="B521" s="15" t="s">
        <v>112</v>
      </c>
      <c r="C521" s="15">
        <v>13.8</v>
      </c>
      <c r="D521" s="15">
        <v>101</v>
      </c>
      <c r="E521" s="15">
        <v>1254</v>
      </c>
      <c r="F521" s="15">
        <v>46.82</v>
      </c>
      <c r="G521" s="15">
        <v>0</v>
      </c>
      <c r="H521" s="15">
        <v>46.82</v>
      </c>
      <c r="I521" s="16">
        <v>46.82</v>
      </c>
      <c r="J521" s="15">
        <f t="shared" si="21"/>
        <v>0</v>
      </c>
      <c r="K521" s="15">
        <f t="shared" si="22"/>
        <v>0</v>
      </c>
      <c r="L521" s="15">
        <v>-1.66E-3</v>
      </c>
      <c r="M521" s="15"/>
      <c r="N521" s="17">
        <f t="shared" si="23"/>
        <v>0</v>
      </c>
    </row>
    <row r="522" spans="1:14" ht="13.5" x14ac:dyDescent="0.35">
      <c r="A522" s="14">
        <v>115690</v>
      </c>
      <c r="B522" s="15" t="s">
        <v>113</v>
      </c>
      <c r="C522" s="15">
        <v>13.8</v>
      </c>
      <c r="D522" s="15">
        <v>101</v>
      </c>
      <c r="E522" s="15">
        <v>1254</v>
      </c>
      <c r="F522" s="15">
        <v>84.18</v>
      </c>
      <c r="G522" s="15">
        <v>0</v>
      </c>
      <c r="H522" s="15">
        <v>84.18</v>
      </c>
      <c r="I522" s="16">
        <v>84.18</v>
      </c>
      <c r="J522" s="15">
        <f t="shared" ref="J522:J585" si="24">I522-F522</f>
        <v>0</v>
      </c>
      <c r="K522" s="15">
        <f t="shared" ref="K522:K585" si="25">H522-I522</f>
        <v>0</v>
      </c>
      <c r="L522" s="15">
        <v>-1.66E-3</v>
      </c>
      <c r="M522" s="15"/>
      <c r="N522" s="17">
        <f t="shared" ref="N522:N585" si="26">L522*J522</f>
        <v>0</v>
      </c>
    </row>
    <row r="523" spans="1:14" ht="13.5" x14ac:dyDescent="0.35">
      <c r="A523" s="14">
        <v>111316</v>
      </c>
      <c r="B523" s="15" t="s">
        <v>114</v>
      </c>
      <c r="C523" s="15">
        <v>13.8</v>
      </c>
      <c r="D523" s="15">
        <v>101</v>
      </c>
      <c r="E523" s="15">
        <v>1053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24"/>
        <v>0</v>
      </c>
      <c r="K523" s="15">
        <f t="shared" si="25"/>
        <v>0</v>
      </c>
      <c r="L523" s="15">
        <v>-1.6199999999999999E-3</v>
      </c>
      <c r="M523" s="15"/>
      <c r="N523" s="17">
        <f t="shared" si="26"/>
        <v>0</v>
      </c>
    </row>
    <row r="524" spans="1:14" ht="13.5" x14ac:dyDescent="0.35">
      <c r="A524" s="14">
        <v>111317</v>
      </c>
      <c r="B524" s="15" t="s">
        <v>115</v>
      </c>
      <c r="C524" s="15">
        <v>13.8</v>
      </c>
      <c r="D524" s="15">
        <v>101</v>
      </c>
      <c r="E524" s="15">
        <v>1053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24"/>
        <v>0</v>
      </c>
      <c r="K524" s="15">
        <f t="shared" si="25"/>
        <v>0</v>
      </c>
      <c r="L524" s="15">
        <v>-1.6199999999999999E-3</v>
      </c>
      <c r="M524" s="15"/>
      <c r="N524" s="17">
        <f t="shared" si="26"/>
        <v>0</v>
      </c>
    </row>
    <row r="525" spans="1:14" ht="13.5" x14ac:dyDescent="0.35">
      <c r="A525" s="14">
        <v>115742</v>
      </c>
      <c r="B525" s="15" t="s">
        <v>120</v>
      </c>
      <c r="C525" s="15">
        <v>22</v>
      </c>
      <c r="D525" s="15">
        <v>101</v>
      </c>
      <c r="E525" s="15">
        <v>1160</v>
      </c>
      <c r="F525" s="15">
        <v>168</v>
      </c>
      <c r="G525" s="15">
        <v>0</v>
      </c>
      <c r="H525" s="15">
        <v>168</v>
      </c>
      <c r="I525" s="16">
        <v>168</v>
      </c>
      <c r="J525" s="15">
        <f t="shared" si="24"/>
        <v>0</v>
      </c>
      <c r="K525" s="15">
        <f t="shared" si="25"/>
        <v>0</v>
      </c>
      <c r="L525" s="15">
        <v>-1.6199999999999999E-3</v>
      </c>
      <c r="M525" s="15"/>
      <c r="N525" s="17">
        <f t="shared" si="26"/>
        <v>0</v>
      </c>
    </row>
    <row r="526" spans="1:14" ht="13.5" x14ac:dyDescent="0.35">
      <c r="A526" s="14">
        <v>991265</v>
      </c>
      <c r="B526" s="15" t="s">
        <v>117</v>
      </c>
      <c r="C526" s="15">
        <v>115</v>
      </c>
      <c r="D526" s="15">
        <v>101</v>
      </c>
      <c r="E526" s="15">
        <v>1050</v>
      </c>
      <c r="F526" s="15">
        <v>0</v>
      </c>
      <c r="G526" s="15">
        <v>0</v>
      </c>
      <c r="H526" s="15">
        <v>0</v>
      </c>
      <c r="I526" s="16">
        <v>0</v>
      </c>
      <c r="J526" s="15">
        <f t="shared" si="24"/>
        <v>0</v>
      </c>
      <c r="K526" s="15">
        <f t="shared" si="25"/>
        <v>0</v>
      </c>
      <c r="L526" s="15">
        <v>-1.6199999999999999E-3</v>
      </c>
      <c r="M526" s="15"/>
      <c r="N526" s="17">
        <f t="shared" si="26"/>
        <v>0</v>
      </c>
    </row>
    <row r="527" spans="1:14" ht="13.5" x14ac:dyDescent="0.35">
      <c r="A527" s="14">
        <v>991267</v>
      </c>
      <c r="B527" s="15" t="s">
        <v>118</v>
      </c>
      <c r="C527" s="15">
        <v>115</v>
      </c>
      <c r="D527" s="15">
        <v>101</v>
      </c>
      <c r="E527" s="15">
        <v>1050</v>
      </c>
      <c r="F527" s="15">
        <v>129.81</v>
      </c>
      <c r="G527" s="15">
        <v>0</v>
      </c>
      <c r="H527" s="15">
        <v>246</v>
      </c>
      <c r="I527" s="16">
        <v>129.81</v>
      </c>
      <c r="J527" s="15">
        <f t="shared" si="24"/>
        <v>0</v>
      </c>
      <c r="K527" s="15">
        <f t="shared" si="25"/>
        <v>116.19</v>
      </c>
      <c r="L527" s="15">
        <v>-1.6199999999999999E-3</v>
      </c>
      <c r="M527" s="15"/>
      <c r="N527" s="17">
        <f t="shared" si="26"/>
        <v>0</v>
      </c>
    </row>
    <row r="528" spans="1:14" ht="13.5" x14ac:dyDescent="0.35">
      <c r="A528" s="14">
        <v>991275</v>
      </c>
      <c r="B528" s="15" t="s">
        <v>119</v>
      </c>
      <c r="C528" s="15">
        <v>115</v>
      </c>
      <c r="D528" s="15">
        <v>101</v>
      </c>
      <c r="E528" s="15">
        <v>1050</v>
      </c>
      <c r="F528" s="15">
        <v>14.5</v>
      </c>
      <c r="G528" s="15">
        <v>0</v>
      </c>
      <c r="H528" s="15">
        <v>14.5</v>
      </c>
      <c r="I528" s="16">
        <v>14.5</v>
      </c>
      <c r="J528" s="15">
        <f t="shared" si="24"/>
        <v>0</v>
      </c>
      <c r="K528" s="15">
        <f t="shared" si="25"/>
        <v>0</v>
      </c>
      <c r="L528" s="15">
        <v>-1.6199999999999999E-3</v>
      </c>
      <c r="M528" s="15"/>
      <c r="N528" s="17">
        <f t="shared" si="26"/>
        <v>0</v>
      </c>
    </row>
    <row r="529" spans="1:14" ht="13.5" x14ac:dyDescent="0.35">
      <c r="A529" s="14">
        <v>991378</v>
      </c>
      <c r="B529" s="15" t="s">
        <v>123</v>
      </c>
      <c r="C529" s="15">
        <v>115</v>
      </c>
      <c r="D529" s="15">
        <v>101</v>
      </c>
      <c r="E529" s="15">
        <v>1050</v>
      </c>
      <c r="F529" s="15">
        <v>279.36</v>
      </c>
      <c r="G529" s="15">
        <v>0</v>
      </c>
      <c r="H529" s="15">
        <v>880</v>
      </c>
      <c r="I529" s="16">
        <v>279.36</v>
      </c>
      <c r="J529" s="15">
        <f t="shared" si="24"/>
        <v>0</v>
      </c>
      <c r="K529" s="15">
        <f t="shared" si="25"/>
        <v>600.64</v>
      </c>
      <c r="L529" s="15">
        <v>-1.5299999999999999E-3</v>
      </c>
      <c r="M529" s="15"/>
      <c r="N529" s="17">
        <f t="shared" si="26"/>
        <v>0</v>
      </c>
    </row>
    <row r="530" spans="1:14" ht="13.5" x14ac:dyDescent="0.35">
      <c r="A530" s="14">
        <v>117434</v>
      </c>
      <c r="B530" s="15" t="s">
        <v>124</v>
      </c>
      <c r="C530" s="15">
        <v>18</v>
      </c>
      <c r="D530" s="15">
        <v>101</v>
      </c>
      <c r="E530" s="15">
        <v>1410</v>
      </c>
      <c r="F530" s="15">
        <v>0</v>
      </c>
      <c r="G530" s="15">
        <v>0</v>
      </c>
      <c r="H530" s="15">
        <v>0</v>
      </c>
      <c r="I530" s="16">
        <v>0</v>
      </c>
      <c r="J530" s="15">
        <f t="shared" si="24"/>
        <v>0</v>
      </c>
      <c r="K530" s="15">
        <f t="shared" si="25"/>
        <v>0</v>
      </c>
      <c r="L530" s="15">
        <v>-1.5E-3</v>
      </c>
      <c r="M530" s="15"/>
      <c r="N530" s="17">
        <f t="shared" si="26"/>
        <v>0</v>
      </c>
    </row>
    <row r="531" spans="1:14" ht="13.5" x14ac:dyDescent="0.35">
      <c r="A531" s="14">
        <v>117435</v>
      </c>
      <c r="B531" s="15" t="s">
        <v>125</v>
      </c>
      <c r="C531" s="15">
        <v>13.8</v>
      </c>
      <c r="D531" s="15">
        <v>101</v>
      </c>
      <c r="E531" s="15">
        <v>1410</v>
      </c>
      <c r="F531" s="15">
        <v>0</v>
      </c>
      <c r="G531" s="15">
        <v>0</v>
      </c>
      <c r="H531" s="15">
        <v>0</v>
      </c>
      <c r="I531" s="16">
        <v>0</v>
      </c>
      <c r="J531" s="15">
        <f t="shared" si="24"/>
        <v>0</v>
      </c>
      <c r="K531" s="15">
        <f t="shared" si="25"/>
        <v>0</v>
      </c>
      <c r="L531" s="15">
        <v>-1.5E-3</v>
      </c>
      <c r="M531" s="15"/>
      <c r="N531" s="17">
        <f t="shared" si="26"/>
        <v>0</v>
      </c>
    </row>
    <row r="532" spans="1:14" ht="13.5" x14ac:dyDescent="0.35">
      <c r="A532" s="14">
        <v>997357</v>
      </c>
      <c r="B532" s="15" t="s">
        <v>126</v>
      </c>
      <c r="C532" s="15">
        <v>115</v>
      </c>
      <c r="D532" s="15">
        <v>101</v>
      </c>
      <c r="E532" s="15">
        <v>1410</v>
      </c>
      <c r="F532" s="15">
        <v>0</v>
      </c>
      <c r="G532" s="15">
        <v>0</v>
      </c>
      <c r="H532" s="15">
        <v>0</v>
      </c>
      <c r="I532" s="16">
        <v>0</v>
      </c>
      <c r="J532" s="15">
        <f t="shared" si="24"/>
        <v>0</v>
      </c>
      <c r="K532" s="15">
        <f t="shared" si="25"/>
        <v>0</v>
      </c>
      <c r="L532" s="15">
        <v>-1.5E-3</v>
      </c>
      <c r="M532" s="15"/>
      <c r="N532" s="17">
        <f t="shared" si="26"/>
        <v>0</v>
      </c>
    </row>
    <row r="533" spans="1:14" ht="13.5" x14ac:dyDescent="0.35">
      <c r="A533" s="14">
        <v>998179</v>
      </c>
      <c r="B533" s="15" t="s">
        <v>127</v>
      </c>
      <c r="C533" s="15">
        <v>69</v>
      </c>
      <c r="D533" s="15">
        <v>101</v>
      </c>
      <c r="E533" s="15">
        <v>1420</v>
      </c>
      <c r="F533" s="15">
        <v>6.27</v>
      </c>
      <c r="G533" s="15">
        <v>0</v>
      </c>
      <c r="H533" s="15">
        <v>6.27</v>
      </c>
      <c r="I533" s="16">
        <v>6.27</v>
      </c>
      <c r="J533" s="15">
        <f t="shared" si="24"/>
        <v>0</v>
      </c>
      <c r="K533" s="15">
        <f t="shared" si="25"/>
        <v>0</v>
      </c>
      <c r="L533" s="15">
        <v>-1.5E-3</v>
      </c>
      <c r="M533" s="15"/>
      <c r="N533" s="17">
        <f t="shared" si="26"/>
        <v>0</v>
      </c>
    </row>
    <row r="534" spans="1:14" ht="13.5" x14ac:dyDescent="0.35">
      <c r="A534" s="14">
        <v>998187</v>
      </c>
      <c r="B534" s="15" t="s">
        <v>128</v>
      </c>
      <c r="C534" s="15">
        <v>13.8</v>
      </c>
      <c r="D534" s="15">
        <v>101</v>
      </c>
      <c r="E534" s="15">
        <v>1420</v>
      </c>
      <c r="F534" s="15">
        <v>20.97</v>
      </c>
      <c r="G534" s="15">
        <v>0</v>
      </c>
      <c r="H534" s="15">
        <v>20.97</v>
      </c>
      <c r="I534" s="16">
        <v>20.97</v>
      </c>
      <c r="J534" s="15">
        <f t="shared" si="24"/>
        <v>0</v>
      </c>
      <c r="K534" s="15">
        <f t="shared" si="25"/>
        <v>0</v>
      </c>
      <c r="L534" s="15">
        <v>-1.5E-3</v>
      </c>
      <c r="M534" s="15"/>
      <c r="N534" s="17">
        <f t="shared" si="26"/>
        <v>0</v>
      </c>
    </row>
    <row r="535" spans="1:14" ht="13.5" x14ac:dyDescent="0.35">
      <c r="A535" s="14">
        <v>997005</v>
      </c>
      <c r="B535" s="15" t="s">
        <v>158</v>
      </c>
      <c r="C535" s="15">
        <v>115</v>
      </c>
      <c r="D535" s="15">
        <v>101</v>
      </c>
      <c r="E535" s="15">
        <v>1400</v>
      </c>
      <c r="F535" s="15">
        <v>0</v>
      </c>
      <c r="G535" s="15">
        <v>0</v>
      </c>
      <c r="H535" s="15">
        <v>0</v>
      </c>
      <c r="I535" s="16">
        <v>0</v>
      </c>
      <c r="J535" s="15">
        <f t="shared" si="24"/>
        <v>0</v>
      </c>
      <c r="K535" s="15">
        <f t="shared" si="25"/>
        <v>0</v>
      </c>
      <c r="L535" s="15">
        <v>-1.39E-3</v>
      </c>
      <c r="M535" s="15"/>
      <c r="N535" s="17">
        <f t="shared" si="26"/>
        <v>0</v>
      </c>
    </row>
    <row r="536" spans="1:14" ht="13.5" x14ac:dyDescent="0.35">
      <c r="A536" s="14">
        <v>997012</v>
      </c>
      <c r="B536" s="15" t="s">
        <v>159</v>
      </c>
      <c r="C536" s="15">
        <v>115</v>
      </c>
      <c r="D536" s="15">
        <v>101</v>
      </c>
      <c r="E536" s="15">
        <v>1400</v>
      </c>
      <c r="F536" s="15">
        <v>0</v>
      </c>
      <c r="G536" s="15">
        <v>0</v>
      </c>
      <c r="H536" s="15">
        <v>0</v>
      </c>
      <c r="I536" s="16">
        <v>0</v>
      </c>
      <c r="J536" s="15">
        <f t="shared" si="24"/>
        <v>0</v>
      </c>
      <c r="K536" s="15">
        <f t="shared" si="25"/>
        <v>0</v>
      </c>
      <c r="L536" s="15">
        <v>-1.39E-3</v>
      </c>
      <c r="M536" s="15"/>
      <c r="N536" s="17">
        <f t="shared" si="26"/>
        <v>0</v>
      </c>
    </row>
    <row r="537" spans="1:14" ht="13.5" x14ac:dyDescent="0.35">
      <c r="A537" s="14">
        <v>994734</v>
      </c>
      <c r="B537" s="15" t="s">
        <v>129</v>
      </c>
      <c r="C537" s="15">
        <v>345</v>
      </c>
      <c r="D537" s="15">
        <v>101</v>
      </c>
      <c r="E537" s="15">
        <v>1140</v>
      </c>
      <c r="F537" s="15">
        <v>0</v>
      </c>
      <c r="G537" s="15">
        <v>0</v>
      </c>
      <c r="H537" s="15">
        <v>0</v>
      </c>
      <c r="I537" s="16">
        <v>0</v>
      </c>
      <c r="J537" s="15">
        <f t="shared" si="24"/>
        <v>0</v>
      </c>
      <c r="K537" s="15">
        <f t="shared" si="25"/>
        <v>0</v>
      </c>
      <c r="L537" s="15">
        <v>-1.1800000000000001E-3</v>
      </c>
      <c r="M537" s="15"/>
      <c r="N537" s="17">
        <f t="shared" si="26"/>
        <v>0</v>
      </c>
    </row>
    <row r="538" spans="1:14" ht="13.5" x14ac:dyDescent="0.35">
      <c r="A538" s="14">
        <v>111084</v>
      </c>
      <c r="B538" s="15" t="s">
        <v>108</v>
      </c>
      <c r="C538" s="15">
        <v>13.8</v>
      </c>
      <c r="D538" s="15">
        <v>101</v>
      </c>
      <c r="E538" s="15">
        <v>1023</v>
      </c>
      <c r="F538" s="15">
        <v>0</v>
      </c>
      <c r="G538" s="15">
        <v>0</v>
      </c>
      <c r="H538" s="15">
        <v>0</v>
      </c>
      <c r="I538" s="16">
        <v>0</v>
      </c>
      <c r="J538" s="15">
        <f t="shared" si="24"/>
        <v>0</v>
      </c>
      <c r="K538" s="15">
        <f t="shared" si="25"/>
        <v>0</v>
      </c>
      <c r="L538" s="15">
        <v>-1.16E-3</v>
      </c>
      <c r="M538" s="15"/>
      <c r="N538" s="17">
        <f t="shared" si="26"/>
        <v>0</v>
      </c>
    </row>
    <row r="539" spans="1:14" ht="13.5" x14ac:dyDescent="0.35">
      <c r="A539" s="14">
        <v>111085</v>
      </c>
      <c r="B539" s="15" t="s">
        <v>109</v>
      </c>
      <c r="C539" s="15">
        <v>13.8</v>
      </c>
      <c r="D539" s="15">
        <v>101</v>
      </c>
      <c r="E539" s="15">
        <v>1023</v>
      </c>
      <c r="F539" s="15">
        <v>0</v>
      </c>
      <c r="G539" s="15">
        <v>0</v>
      </c>
      <c r="H539" s="15">
        <v>0</v>
      </c>
      <c r="I539" s="16">
        <v>0</v>
      </c>
      <c r="J539" s="15">
        <f t="shared" si="24"/>
        <v>0</v>
      </c>
      <c r="K539" s="15">
        <f t="shared" si="25"/>
        <v>0</v>
      </c>
      <c r="L539" s="15">
        <v>-1.16E-3</v>
      </c>
      <c r="M539" s="15"/>
      <c r="N539" s="17">
        <f t="shared" si="26"/>
        <v>0</v>
      </c>
    </row>
    <row r="540" spans="1:14" ht="13.5" x14ac:dyDescent="0.35">
      <c r="A540" s="14">
        <v>111086</v>
      </c>
      <c r="B540" s="15" t="s">
        <v>110</v>
      </c>
      <c r="C540" s="15">
        <v>13.8</v>
      </c>
      <c r="D540" s="15">
        <v>101</v>
      </c>
      <c r="E540" s="15">
        <v>1023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24"/>
        <v>0</v>
      </c>
      <c r="K540" s="15">
        <f t="shared" si="25"/>
        <v>0</v>
      </c>
      <c r="L540" s="15">
        <v>-1.16E-3</v>
      </c>
      <c r="M540" s="15"/>
      <c r="N540" s="17">
        <f t="shared" si="26"/>
        <v>0</v>
      </c>
    </row>
    <row r="541" spans="1:14" ht="13.5" x14ac:dyDescent="0.35">
      <c r="A541" s="14">
        <v>997346</v>
      </c>
      <c r="B541" s="15" t="s">
        <v>152</v>
      </c>
      <c r="C541" s="15">
        <v>115</v>
      </c>
      <c r="D541" s="15">
        <v>101</v>
      </c>
      <c r="E541" s="15">
        <v>1410</v>
      </c>
      <c r="F541" s="15">
        <v>0</v>
      </c>
      <c r="G541" s="15">
        <v>0</v>
      </c>
      <c r="H541" s="15">
        <v>0</v>
      </c>
      <c r="I541" s="16">
        <v>0</v>
      </c>
      <c r="J541" s="15">
        <f t="shared" si="24"/>
        <v>0</v>
      </c>
      <c r="K541" s="15">
        <f t="shared" si="25"/>
        <v>0</v>
      </c>
      <c r="L541" s="15">
        <v>-1.09E-3</v>
      </c>
      <c r="M541" s="15"/>
      <c r="N541" s="17">
        <f t="shared" si="26"/>
        <v>0</v>
      </c>
    </row>
    <row r="542" spans="1:14" ht="13.5" x14ac:dyDescent="0.35">
      <c r="A542" s="14">
        <v>997353</v>
      </c>
      <c r="B542" s="15" t="s">
        <v>151</v>
      </c>
      <c r="C542" s="15">
        <v>115</v>
      </c>
      <c r="D542" s="15">
        <v>101</v>
      </c>
      <c r="E542" s="15">
        <v>1410</v>
      </c>
      <c r="F542" s="15">
        <v>0</v>
      </c>
      <c r="G542" s="15">
        <v>0</v>
      </c>
      <c r="H542" s="15">
        <v>0</v>
      </c>
      <c r="I542" s="16">
        <v>0</v>
      </c>
      <c r="J542" s="15">
        <f t="shared" si="24"/>
        <v>0</v>
      </c>
      <c r="K542" s="15">
        <f t="shared" si="25"/>
        <v>0</v>
      </c>
      <c r="L542" s="15">
        <v>-1.0300000000000001E-3</v>
      </c>
      <c r="M542" s="15"/>
      <c r="N542" s="17">
        <f t="shared" si="26"/>
        <v>0</v>
      </c>
    </row>
    <row r="543" spans="1:14" ht="13.5" x14ac:dyDescent="0.35">
      <c r="A543" s="14">
        <v>117426</v>
      </c>
      <c r="B543" s="15" t="s">
        <v>138</v>
      </c>
      <c r="C543" s="15">
        <v>13.8</v>
      </c>
      <c r="D543" s="15">
        <v>101</v>
      </c>
      <c r="E543" s="15">
        <v>1410</v>
      </c>
      <c r="F543" s="15">
        <v>106.94</v>
      </c>
      <c r="G543" s="15">
        <v>0</v>
      </c>
      <c r="H543" s="15">
        <v>106.94</v>
      </c>
      <c r="I543" s="16">
        <v>106.94</v>
      </c>
      <c r="J543" s="15">
        <f t="shared" si="24"/>
        <v>0</v>
      </c>
      <c r="K543" s="15">
        <f t="shared" si="25"/>
        <v>0</v>
      </c>
      <c r="L543" s="15">
        <v>-8.9999999999999998E-4</v>
      </c>
      <c r="M543" s="15"/>
      <c r="N543" s="17">
        <f t="shared" si="26"/>
        <v>0</v>
      </c>
    </row>
    <row r="544" spans="1:14" ht="13.5" x14ac:dyDescent="0.35">
      <c r="A544" s="14">
        <v>117427</v>
      </c>
      <c r="B544" s="15" t="s">
        <v>139</v>
      </c>
      <c r="C544" s="15">
        <v>13.8</v>
      </c>
      <c r="D544" s="15">
        <v>101</v>
      </c>
      <c r="E544" s="15">
        <v>1410</v>
      </c>
      <c r="F544" s="15">
        <v>109.03</v>
      </c>
      <c r="G544" s="15">
        <v>0</v>
      </c>
      <c r="H544" s="15">
        <v>109.03</v>
      </c>
      <c r="I544" s="16">
        <v>109.03</v>
      </c>
      <c r="J544" s="15">
        <f t="shared" si="24"/>
        <v>0</v>
      </c>
      <c r="K544" s="15">
        <f t="shared" si="25"/>
        <v>0</v>
      </c>
      <c r="L544" s="15">
        <v>-8.9999999999999998E-4</v>
      </c>
      <c r="M544" s="15"/>
      <c r="N544" s="17">
        <f t="shared" si="26"/>
        <v>0</v>
      </c>
    </row>
    <row r="545" spans="1:14" ht="13.5" x14ac:dyDescent="0.35">
      <c r="A545" s="14">
        <v>117428</v>
      </c>
      <c r="B545" s="15" t="s">
        <v>140</v>
      </c>
      <c r="C545" s="15">
        <v>13.8</v>
      </c>
      <c r="D545" s="15">
        <v>101</v>
      </c>
      <c r="E545" s="15">
        <v>1410</v>
      </c>
      <c r="F545" s="15">
        <v>107.53</v>
      </c>
      <c r="G545" s="15">
        <v>0</v>
      </c>
      <c r="H545" s="15">
        <v>107.53</v>
      </c>
      <c r="I545" s="16">
        <v>107.53</v>
      </c>
      <c r="J545" s="15">
        <f t="shared" si="24"/>
        <v>0</v>
      </c>
      <c r="K545" s="15">
        <f t="shared" si="25"/>
        <v>0</v>
      </c>
      <c r="L545" s="15">
        <v>-8.9999999999999998E-4</v>
      </c>
      <c r="M545" s="15"/>
      <c r="N545" s="17">
        <f t="shared" si="26"/>
        <v>0</v>
      </c>
    </row>
    <row r="546" spans="1:14" ht="13.5" x14ac:dyDescent="0.35">
      <c r="A546" s="14">
        <v>117431</v>
      </c>
      <c r="B546" s="15" t="s">
        <v>141</v>
      </c>
      <c r="C546" s="15">
        <v>11.5</v>
      </c>
      <c r="D546" s="15">
        <v>101</v>
      </c>
      <c r="E546" s="15">
        <v>1410</v>
      </c>
      <c r="F546" s="15">
        <v>47.06</v>
      </c>
      <c r="G546" s="15">
        <v>0</v>
      </c>
      <c r="H546" s="15">
        <v>47.06</v>
      </c>
      <c r="I546" s="16">
        <v>47.06</v>
      </c>
      <c r="J546" s="15">
        <f t="shared" si="24"/>
        <v>0</v>
      </c>
      <c r="K546" s="15">
        <f t="shared" si="25"/>
        <v>0</v>
      </c>
      <c r="L546" s="15">
        <v>-8.9999999999999998E-4</v>
      </c>
      <c r="M546" s="15"/>
      <c r="N546" s="17">
        <f t="shared" si="26"/>
        <v>0</v>
      </c>
    </row>
    <row r="547" spans="1:14" ht="13.5" x14ac:dyDescent="0.35">
      <c r="A547" s="14">
        <v>117432</v>
      </c>
      <c r="B547" s="15" t="s">
        <v>142</v>
      </c>
      <c r="C547" s="15">
        <v>11.5</v>
      </c>
      <c r="D547" s="15">
        <v>101</v>
      </c>
      <c r="E547" s="15">
        <v>1410</v>
      </c>
      <c r="F547" s="15">
        <v>47.97</v>
      </c>
      <c r="G547" s="15">
        <v>0</v>
      </c>
      <c r="H547" s="15">
        <v>47.97</v>
      </c>
      <c r="I547" s="16">
        <v>47.97</v>
      </c>
      <c r="J547" s="15">
        <f t="shared" si="24"/>
        <v>0</v>
      </c>
      <c r="K547" s="15">
        <f t="shared" si="25"/>
        <v>0</v>
      </c>
      <c r="L547" s="15">
        <v>-8.9999999999999998E-4</v>
      </c>
      <c r="M547" s="15"/>
      <c r="N547" s="17">
        <f t="shared" si="26"/>
        <v>0</v>
      </c>
    </row>
    <row r="548" spans="1:14" ht="13.5" x14ac:dyDescent="0.35">
      <c r="A548" s="14">
        <v>117433</v>
      </c>
      <c r="B548" s="15" t="s">
        <v>143</v>
      </c>
      <c r="C548" s="15">
        <v>11.5</v>
      </c>
      <c r="D548" s="15">
        <v>101</v>
      </c>
      <c r="E548" s="15">
        <v>1410</v>
      </c>
      <c r="F548" s="15">
        <v>49.47</v>
      </c>
      <c r="G548" s="15">
        <v>0</v>
      </c>
      <c r="H548" s="15">
        <v>49.47</v>
      </c>
      <c r="I548" s="16">
        <v>49.47</v>
      </c>
      <c r="J548" s="15">
        <f t="shared" si="24"/>
        <v>0</v>
      </c>
      <c r="K548" s="15">
        <f t="shared" si="25"/>
        <v>0</v>
      </c>
      <c r="L548" s="15">
        <v>-8.9999999999999998E-4</v>
      </c>
      <c r="M548" s="15"/>
      <c r="N548" s="17">
        <f t="shared" si="26"/>
        <v>0</v>
      </c>
    </row>
    <row r="549" spans="1:14" ht="13.5" x14ac:dyDescent="0.35">
      <c r="A549" s="14">
        <v>111095</v>
      </c>
      <c r="B549" s="15" t="s">
        <v>121</v>
      </c>
      <c r="C549" s="15">
        <v>21</v>
      </c>
      <c r="D549" s="15">
        <v>101</v>
      </c>
      <c r="E549" s="15">
        <v>1023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24"/>
        <v>0</v>
      </c>
      <c r="K549" s="15">
        <f t="shared" si="25"/>
        <v>0</v>
      </c>
      <c r="L549" s="15">
        <v>-8.8999999999999995E-4</v>
      </c>
      <c r="M549" s="15"/>
      <c r="N549" s="17">
        <f t="shared" si="26"/>
        <v>0</v>
      </c>
    </row>
    <row r="550" spans="1:14" ht="13.5" x14ac:dyDescent="0.35">
      <c r="A550" s="14">
        <v>111096</v>
      </c>
      <c r="B550" s="15" t="s">
        <v>122</v>
      </c>
      <c r="C550" s="15">
        <v>21</v>
      </c>
      <c r="D550" s="15">
        <v>101</v>
      </c>
      <c r="E550" s="15">
        <v>1023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24"/>
        <v>0</v>
      </c>
      <c r="K550" s="15">
        <f t="shared" si="25"/>
        <v>0</v>
      </c>
      <c r="L550" s="15">
        <v>-8.8999999999999995E-4</v>
      </c>
      <c r="M550" s="15"/>
      <c r="N550" s="17">
        <f t="shared" si="26"/>
        <v>0</v>
      </c>
    </row>
    <row r="551" spans="1:14" ht="13.5" x14ac:dyDescent="0.35">
      <c r="A551" s="14">
        <v>997311</v>
      </c>
      <c r="B551" s="15" t="s">
        <v>150</v>
      </c>
      <c r="C551" s="15">
        <v>115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24"/>
        <v>0</v>
      </c>
      <c r="K551" s="15">
        <f t="shared" si="25"/>
        <v>0</v>
      </c>
      <c r="L551" s="15">
        <v>-7.9000000000000001E-4</v>
      </c>
      <c r="M551" s="15"/>
      <c r="N551" s="17">
        <f t="shared" si="26"/>
        <v>0</v>
      </c>
    </row>
    <row r="552" spans="1:14" ht="13.5" x14ac:dyDescent="0.35">
      <c r="A552" s="14">
        <v>117436</v>
      </c>
      <c r="B552" s="15" t="s">
        <v>144</v>
      </c>
      <c r="C552" s="15">
        <v>18</v>
      </c>
      <c r="D552" s="15">
        <v>101</v>
      </c>
      <c r="E552" s="15">
        <v>1410</v>
      </c>
      <c r="F552" s="15">
        <v>183.1</v>
      </c>
      <c r="G552" s="15">
        <v>0</v>
      </c>
      <c r="H552" s="15">
        <v>183.1</v>
      </c>
      <c r="I552" s="16">
        <v>183.1</v>
      </c>
      <c r="J552" s="15">
        <f t="shared" si="24"/>
        <v>0</v>
      </c>
      <c r="K552" s="15">
        <f t="shared" si="25"/>
        <v>0</v>
      </c>
      <c r="L552" s="15">
        <v>-7.3999999999999999E-4</v>
      </c>
      <c r="M552" s="15"/>
      <c r="N552" s="17">
        <f t="shared" si="26"/>
        <v>0</v>
      </c>
    </row>
    <row r="553" spans="1:14" ht="13.5" x14ac:dyDescent="0.35">
      <c r="A553" s="14">
        <v>117437</v>
      </c>
      <c r="B553" s="15" t="s">
        <v>145</v>
      </c>
      <c r="C553" s="15">
        <v>18</v>
      </c>
      <c r="D553" s="15">
        <v>101</v>
      </c>
      <c r="E553" s="15">
        <v>1410</v>
      </c>
      <c r="F553" s="15">
        <v>185.48</v>
      </c>
      <c r="G553" s="15">
        <v>0</v>
      </c>
      <c r="H553" s="15">
        <v>185.48</v>
      </c>
      <c r="I553" s="16">
        <v>185.48</v>
      </c>
      <c r="J553" s="15">
        <f t="shared" si="24"/>
        <v>0</v>
      </c>
      <c r="K553" s="15">
        <f t="shared" si="25"/>
        <v>0</v>
      </c>
      <c r="L553" s="15">
        <v>-7.3999999999999999E-4</v>
      </c>
      <c r="M553" s="15"/>
      <c r="N553" s="17">
        <f t="shared" si="26"/>
        <v>0</v>
      </c>
    </row>
    <row r="554" spans="1:14" ht="13.5" x14ac:dyDescent="0.35">
      <c r="A554" s="14">
        <v>117438</v>
      </c>
      <c r="B554" s="15" t="s">
        <v>146</v>
      </c>
      <c r="C554" s="15">
        <v>18</v>
      </c>
      <c r="D554" s="15">
        <v>101</v>
      </c>
      <c r="E554" s="15">
        <v>1410</v>
      </c>
      <c r="F554" s="15">
        <v>183.1</v>
      </c>
      <c r="G554" s="15">
        <v>0</v>
      </c>
      <c r="H554" s="15">
        <v>183.1</v>
      </c>
      <c r="I554" s="16">
        <v>183.1</v>
      </c>
      <c r="J554" s="15">
        <f t="shared" si="24"/>
        <v>0</v>
      </c>
      <c r="K554" s="15">
        <f t="shared" si="25"/>
        <v>0</v>
      </c>
      <c r="L554" s="15">
        <v>-7.3999999999999999E-4</v>
      </c>
      <c r="M554" s="15"/>
      <c r="N554" s="17">
        <f t="shared" si="26"/>
        <v>0</v>
      </c>
    </row>
    <row r="555" spans="1:14" ht="13.5" x14ac:dyDescent="0.35">
      <c r="A555" s="14">
        <v>117446</v>
      </c>
      <c r="B555" s="15" t="s">
        <v>147</v>
      </c>
      <c r="C555" s="15">
        <v>4.2</v>
      </c>
      <c r="D555" s="15">
        <v>101</v>
      </c>
      <c r="E555" s="15">
        <v>1410</v>
      </c>
      <c r="F555" s="15">
        <v>0</v>
      </c>
      <c r="G555" s="15">
        <v>0</v>
      </c>
      <c r="H555" s="15">
        <v>0</v>
      </c>
      <c r="I555" s="16">
        <v>0</v>
      </c>
      <c r="J555" s="15">
        <f t="shared" si="24"/>
        <v>0</v>
      </c>
      <c r="K555" s="15">
        <f t="shared" si="25"/>
        <v>0</v>
      </c>
      <c r="L555" s="15">
        <v>-7.1000000000000002E-4</v>
      </c>
      <c r="M555" s="15"/>
      <c r="N555" s="17">
        <f t="shared" si="26"/>
        <v>0</v>
      </c>
    </row>
    <row r="556" spans="1:14" ht="13.5" x14ac:dyDescent="0.35">
      <c r="A556" s="14">
        <v>117501</v>
      </c>
      <c r="B556" s="15" t="s">
        <v>149</v>
      </c>
      <c r="C556" s="15">
        <v>0.6</v>
      </c>
      <c r="D556" s="15">
        <v>101</v>
      </c>
      <c r="E556" s="15">
        <v>1410</v>
      </c>
      <c r="F556" s="15">
        <v>0</v>
      </c>
      <c r="G556" s="15">
        <v>0</v>
      </c>
      <c r="H556" s="15">
        <v>0</v>
      </c>
      <c r="I556" s="16">
        <v>0</v>
      </c>
      <c r="J556" s="15">
        <f t="shared" si="24"/>
        <v>0</v>
      </c>
      <c r="K556" s="15">
        <f t="shared" si="25"/>
        <v>0</v>
      </c>
      <c r="L556" s="15">
        <v>-7.1000000000000002E-4</v>
      </c>
      <c r="M556" s="15"/>
      <c r="N556" s="17">
        <f t="shared" si="26"/>
        <v>0</v>
      </c>
    </row>
    <row r="557" spans="1:14" ht="13.5" x14ac:dyDescent="0.35">
      <c r="A557" s="14">
        <v>117455</v>
      </c>
      <c r="B557" s="15" t="s">
        <v>148</v>
      </c>
      <c r="C557" s="15">
        <v>13.8</v>
      </c>
      <c r="D557" s="15">
        <v>101</v>
      </c>
      <c r="E557" s="15">
        <v>1410</v>
      </c>
      <c r="F557" s="15">
        <v>0</v>
      </c>
      <c r="G557" s="15">
        <v>0</v>
      </c>
      <c r="H557" s="15">
        <v>0</v>
      </c>
      <c r="I557" s="16">
        <v>0</v>
      </c>
      <c r="J557" s="15">
        <f t="shared" si="24"/>
        <v>0</v>
      </c>
      <c r="K557" s="15">
        <f t="shared" si="25"/>
        <v>0</v>
      </c>
      <c r="L557" s="15">
        <v>-6.8000000000000005E-4</v>
      </c>
      <c r="M557" s="15"/>
      <c r="N557" s="17">
        <f t="shared" si="26"/>
        <v>0</v>
      </c>
    </row>
    <row r="558" spans="1:14" ht="13.5" x14ac:dyDescent="0.35">
      <c r="A558" s="14">
        <v>116417</v>
      </c>
      <c r="B558" s="15" t="s">
        <v>368</v>
      </c>
      <c r="C558" s="15">
        <v>13.8</v>
      </c>
      <c r="D558" s="15">
        <v>101</v>
      </c>
      <c r="E558" s="15">
        <v>1333</v>
      </c>
      <c r="F558" s="15">
        <v>103.17</v>
      </c>
      <c r="G558" s="15">
        <v>0</v>
      </c>
      <c r="H558" s="15">
        <v>103.17</v>
      </c>
      <c r="I558" s="16">
        <v>103.17</v>
      </c>
      <c r="J558" s="15">
        <f t="shared" si="24"/>
        <v>0</v>
      </c>
      <c r="K558" s="15">
        <f t="shared" si="25"/>
        <v>0</v>
      </c>
      <c r="L558" s="15">
        <v>-4.8999999999999998E-4</v>
      </c>
      <c r="M558" s="15"/>
      <c r="N558" s="17">
        <f t="shared" si="26"/>
        <v>0</v>
      </c>
    </row>
    <row r="559" spans="1:14" ht="13.5" x14ac:dyDescent="0.35">
      <c r="A559" s="14">
        <v>116418</v>
      </c>
      <c r="B559" s="15" t="s">
        <v>369</v>
      </c>
      <c r="C559" s="15">
        <v>13.8</v>
      </c>
      <c r="D559" s="15">
        <v>101</v>
      </c>
      <c r="E559" s="15">
        <v>1333</v>
      </c>
      <c r="F559" s="15">
        <v>101.67</v>
      </c>
      <c r="G559" s="15">
        <v>0</v>
      </c>
      <c r="H559" s="15">
        <v>101.67</v>
      </c>
      <c r="I559" s="16">
        <v>101.67</v>
      </c>
      <c r="J559" s="15">
        <f t="shared" si="24"/>
        <v>0</v>
      </c>
      <c r="K559" s="15">
        <f t="shared" si="25"/>
        <v>0</v>
      </c>
      <c r="L559" s="15">
        <v>-4.8999999999999998E-4</v>
      </c>
      <c r="M559" s="15"/>
      <c r="N559" s="17">
        <f t="shared" si="26"/>
        <v>0</v>
      </c>
    </row>
    <row r="560" spans="1:14" ht="13.5" x14ac:dyDescent="0.35">
      <c r="A560" s="14">
        <v>116419</v>
      </c>
      <c r="B560" s="15" t="s">
        <v>370</v>
      </c>
      <c r="C560" s="15">
        <v>13.8</v>
      </c>
      <c r="D560" s="15">
        <v>101</v>
      </c>
      <c r="E560" s="15">
        <v>1333</v>
      </c>
      <c r="F560" s="15">
        <v>103.17</v>
      </c>
      <c r="G560" s="15">
        <v>0</v>
      </c>
      <c r="H560" s="15">
        <v>103.17</v>
      </c>
      <c r="I560" s="16">
        <v>103.17</v>
      </c>
      <c r="J560" s="15">
        <f t="shared" si="24"/>
        <v>0</v>
      </c>
      <c r="K560" s="15">
        <f t="shared" si="25"/>
        <v>0</v>
      </c>
      <c r="L560" s="15">
        <v>-4.8999999999999998E-4</v>
      </c>
      <c r="M560" s="15"/>
      <c r="N560" s="17">
        <f t="shared" si="26"/>
        <v>0</v>
      </c>
    </row>
    <row r="561" spans="1:14" ht="13.5" x14ac:dyDescent="0.35">
      <c r="A561" s="14">
        <v>116420</v>
      </c>
      <c r="B561" s="15" t="s">
        <v>371</v>
      </c>
      <c r="C561" s="15">
        <v>13.8</v>
      </c>
      <c r="D561" s="15">
        <v>101</v>
      </c>
      <c r="E561" s="15">
        <v>1333</v>
      </c>
      <c r="F561" s="15">
        <v>21.31</v>
      </c>
      <c r="G561" s="15">
        <v>0</v>
      </c>
      <c r="H561" s="15">
        <v>82.36</v>
      </c>
      <c r="I561" s="16">
        <v>21.31</v>
      </c>
      <c r="J561" s="15">
        <f t="shared" si="24"/>
        <v>0</v>
      </c>
      <c r="K561" s="15">
        <f t="shared" si="25"/>
        <v>61.05</v>
      </c>
      <c r="L561" s="15">
        <v>-4.8999999999999998E-4</v>
      </c>
      <c r="M561" s="15"/>
      <c r="N561" s="17">
        <f t="shared" si="26"/>
        <v>0</v>
      </c>
    </row>
    <row r="562" spans="1:14" ht="13.5" x14ac:dyDescent="0.35">
      <c r="A562" s="14">
        <v>116421</v>
      </c>
      <c r="B562" s="15" t="s">
        <v>372</v>
      </c>
      <c r="C562" s="15">
        <v>13.8</v>
      </c>
      <c r="D562" s="15">
        <v>101</v>
      </c>
      <c r="E562" s="15">
        <v>1333</v>
      </c>
      <c r="F562" s="15">
        <v>0</v>
      </c>
      <c r="G562" s="15">
        <v>0</v>
      </c>
      <c r="H562" s="15">
        <v>0</v>
      </c>
      <c r="I562" s="16">
        <v>0</v>
      </c>
      <c r="J562" s="15">
        <f t="shared" si="24"/>
        <v>0</v>
      </c>
      <c r="K562" s="15">
        <f t="shared" si="25"/>
        <v>0</v>
      </c>
      <c r="L562" s="15">
        <v>-4.8999999999999998E-4</v>
      </c>
      <c r="M562" s="15"/>
      <c r="N562" s="17">
        <f t="shared" si="26"/>
        <v>0</v>
      </c>
    </row>
    <row r="563" spans="1:14" ht="13.5" x14ac:dyDescent="0.35">
      <c r="A563" s="14">
        <v>116422</v>
      </c>
      <c r="B563" s="15" t="s">
        <v>373</v>
      </c>
      <c r="C563" s="15">
        <v>13.8</v>
      </c>
      <c r="D563" s="15">
        <v>101</v>
      </c>
      <c r="E563" s="15">
        <v>1333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24"/>
        <v>0</v>
      </c>
      <c r="K563" s="15">
        <f t="shared" si="25"/>
        <v>0</v>
      </c>
      <c r="L563" s="15">
        <v>-4.8999999999999998E-4</v>
      </c>
      <c r="M563" s="15"/>
      <c r="N563" s="17">
        <f t="shared" si="26"/>
        <v>0</v>
      </c>
    </row>
    <row r="564" spans="1:14" ht="13.5" x14ac:dyDescent="0.35">
      <c r="A564" s="14">
        <v>996045</v>
      </c>
      <c r="B564" s="15" t="s">
        <v>374</v>
      </c>
      <c r="C564" s="15">
        <v>345</v>
      </c>
      <c r="D564" s="15">
        <v>101</v>
      </c>
      <c r="E564" s="15">
        <v>1330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24"/>
        <v>0</v>
      </c>
      <c r="K564" s="15">
        <f t="shared" si="25"/>
        <v>0</v>
      </c>
      <c r="L564" s="15">
        <v>-4.8999999999999998E-4</v>
      </c>
      <c r="M564" s="15"/>
      <c r="N564" s="17">
        <f t="shared" si="26"/>
        <v>0</v>
      </c>
    </row>
    <row r="565" spans="1:14" ht="13.5" x14ac:dyDescent="0.35">
      <c r="A565" s="14">
        <v>117505</v>
      </c>
      <c r="B565" s="15" t="s">
        <v>155</v>
      </c>
      <c r="C565" s="15">
        <v>0.48</v>
      </c>
      <c r="D565" s="15">
        <v>101</v>
      </c>
      <c r="E565" s="15">
        <v>1410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24"/>
        <v>0</v>
      </c>
      <c r="K565" s="15">
        <f t="shared" si="25"/>
        <v>0</v>
      </c>
      <c r="L565" s="15">
        <v>-4.6000000000000001E-4</v>
      </c>
      <c r="M565" s="15"/>
      <c r="N565" s="17">
        <f t="shared" si="26"/>
        <v>0</v>
      </c>
    </row>
    <row r="566" spans="1:14" ht="13.5" x14ac:dyDescent="0.35">
      <c r="A566" s="14">
        <v>997342</v>
      </c>
      <c r="B566" s="15" t="s">
        <v>157</v>
      </c>
      <c r="C566" s="15">
        <v>115</v>
      </c>
      <c r="D566" s="15">
        <v>101</v>
      </c>
      <c r="E566" s="15">
        <v>1410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24"/>
        <v>0</v>
      </c>
      <c r="K566" s="15">
        <f t="shared" si="25"/>
        <v>0</v>
      </c>
      <c r="L566" s="15">
        <v>-4.6000000000000001E-4</v>
      </c>
      <c r="M566" s="15"/>
      <c r="N566" s="17">
        <f t="shared" si="26"/>
        <v>0</v>
      </c>
    </row>
    <row r="567" spans="1:14" ht="13.5" x14ac:dyDescent="0.35">
      <c r="A567" s="14">
        <v>117503</v>
      </c>
      <c r="B567" s="15" t="s">
        <v>154</v>
      </c>
      <c r="C567" s="15">
        <v>0.48</v>
      </c>
      <c r="D567" s="15">
        <v>101</v>
      </c>
      <c r="E567" s="15">
        <v>1410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24"/>
        <v>0</v>
      </c>
      <c r="K567" s="15">
        <f t="shared" si="25"/>
        <v>0</v>
      </c>
      <c r="L567" s="15">
        <v>-3.5E-4</v>
      </c>
      <c r="M567" s="15"/>
      <c r="N567" s="17">
        <f t="shared" si="26"/>
        <v>0</v>
      </c>
    </row>
    <row r="568" spans="1:14" ht="13.5" x14ac:dyDescent="0.35">
      <c r="A568" s="14">
        <v>117514</v>
      </c>
      <c r="B568" s="15" t="s">
        <v>156</v>
      </c>
      <c r="C568" s="15">
        <v>0.38</v>
      </c>
      <c r="D568" s="15">
        <v>101</v>
      </c>
      <c r="E568" s="15">
        <v>1410</v>
      </c>
      <c r="F568" s="15">
        <v>0</v>
      </c>
      <c r="G568" s="15">
        <v>0</v>
      </c>
      <c r="H568" s="15">
        <v>0</v>
      </c>
      <c r="I568" s="16">
        <v>0</v>
      </c>
      <c r="J568" s="15">
        <f t="shared" si="24"/>
        <v>0</v>
      </c>
      <c r="K568" s="15">
        <f t="shared" si="25"/>
        <v>0</v>
      </c>
      <c r="L568" s="15">
        <v>-3.5E-4</v>
      </c>
      <c r="M568" s="15"/>
      <c r="N568" s="17">
        <f t="shared" si="26"/>
        <v>0</v>
      </c>
    </row>
    <row r="569" spans="1:14" ht="13.5" x14ac:dyDescent="0.35">
      <c r="A569" s="14">
        <v>997463</v>
      </c>
      <c r="B569" s="15" t="s">
        <v>160</v>
      </c>
      <c r="C569" s="15">
        <v>115</v>
      </c>
      <c r="D569" s="15">
        <v>101</v>
      </c>
      <c r="E569" s="15">
        <v>1410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24"/>
        <v>0</v>
      </c>
      <c r="K569" s="15">
        <f t="shared" si="25"/>
        <v>0</v>
      </c>
      <c r="L569" s="15">
        <v>-2.3000000000000001E-4</v>
      </c>
      <c r="M569" s="15"/>
      <c r="N569" s="17">
        <f t="shared" si="26"/>
        <v>0</v>
      </c>
    </row>
    <row r="570" spans="1:14" ht="13.5" x14ac:dyDescent="0.35">
      <c r="A570" s="14">
        <v>117485</v>
      </c>
      <c r="B570" s="15" t="s">
        <v>161</v>
      </c>
      <c r="C570" s="15">
        <v>0.6</v>
      </c>
      <c r="D570" s="15">
        <v>101</v>
      </c>
      <c r="E570" s="15">
        <v>1410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24"/>
        <v>0</v>
      </c>
      <c r="K570" s="15">
        <f t="shared" si="25"/>
        <v>0</v>
      </c>
      <c r="L570" s="15">
        <v>-1E-4</v>
      </c>
      <c r="M570" s="15"/>
      <c r="N570" s="17">
        <f t="shared" si="26"/>
        <v>0</v>
      </c>
    </row>
    <row r="571" spans="1:14" ht="13.5" x14ac:dyDescent="0.35">
      <c r="A571" s="14">
        <v>117486</v>
      </c>
      <c r="B571" s="15" t="s">
        <v>162</v>
      </c>
      <c r="C571" s="15">
        <v>0.6</v>
      </c>
      <c r="D571" s="15">
        <v>101</v>
      </c>
      <c r="E571" s="15">
        <v>1410</v>
      </c>
      <c r="F571" s="15">
        <v>0</v>
      </c>
      <c r="G571" s="15">
        <v>0</v>
      </c>
      <c r="H571" s="15">
        <v>0</v>
      </c>
      <c r="I571" s="16">
        <v>0</v>
      </c>
      <c r="J571" s="15">
        <f t="shared" si="24"/>
        <v>0</v>
      </c>
      <c r="K571" s="15">
        <f t="shared" si="25"/>
        <v>0</v>
      </c>
      <c r="L571" s="15">
        <v>-1E-4</v>
      </c>
      <c r="M571" s="15"/>
      <c r="N571" s="17">
        <f t="shared" si="26"/>
        <v>0</v>
      </c>
    </row>
    <row r="572" spans="1:14" ht="13.5" x14ac:dyDescent="0.35">
      <c r="A572" s="14">
        <v>997327</v>
      </c>
      <c r="B572" s="15" t="s">
        <v>163</v>
      </c>
      <c r="C572" s="15">
        <v>115</v>
      </c>
      <c r="D572" s="15">
        <v>101</v>
      </c>
      <c r="E572" s="15">
        <v>1410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24"/>
        <v>0</v>
      </c>
      <c r="K572" s="15">
        <f t="shared" si="25"/>
        <v>0</v>
      </c>
      <c r="L572" s="15">
        <v>-6.9999999999999994E-5</v>
      </c>
      <c r="M572" s="15"/>
      <c r="N572" s="17">
        <f t="shared" si="26"/>
        <v>0</v>
      </c>
    </row>
    <row r="573" spans="1:14" ht="13.5" x14ac:dyDescent="0.35">
      <c r="A573" s="14">
        <v>997332</v>
      </c>
      <c r="B573" s="15" t="s">
        <v>164</v>
      </c>
      <c r="C573" s="15">
        <v>115</v>
      </c>
      <c r="D573" s="15">
        <v>101</v>
      </c>
      <c r="E573" s="15">
        <v>1410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24"/>
        <v>0</v>
      </c>
      <c r="K573" s="15">
        <f t="shared" si="25"/>
        <v>0</v>
      </c>
      <c r="L573" s="15">
        <v>-1.0000000000000001E-5</v>
      </c>
      <c r="M573" s="15"/>
      <c r="N573" s="17">
        <f t="shared" si="26"/>
        <v>0</v>
      </c>
    </row>
    <row r="574" spans="1:14" ht="13.5" x14ac:dyDescent="0.35">
      <c r="A574" s="14">
        <v>997385</v>
      </c>
      <c r="B574" s="15" t="s">
        <v>164</v>
      </c>
      <c r="C574" s="15">
        <v>34.5</v>
      </c>
      <c r="D574" s="15">
        <v>101</v>
      </c>
      <c r="E574" s="15">
        <v>1410</v>
      </c>
      <c r="F574" s="15">
        <v>0</v>
      </c>
      <c r="G574" s="15">
        <v>0</v>
      </c>
      <c r="H574" s="15">
        <v>0</v>
      </c>
      <c r="I574" s="16">
        <v>0</v>
      </c>
      <c r="J574" s="15">
        <f t="shared" si="24"/>
        <v>0</v>
      </c>
      <c r="K574" s="15">
        <f t="shared" si="25"/>
        <v>0</v>
      </c>
      <c r="L574" s="15">
        <v>-1.0000000000000001E-5</v>
      </c>
      <c r="M574" s="15"/>
      <c r="N574" s="17">
        <f t="shared" si="26"/>
        <v>0</v>
      </c>
    </row>
    <row r="575" spans="1:14" ht="13.5" x14ac:dyDescent="0.35">
      <c r="A575" s="14">
        <v>117029</v>
      </c>
      <c r="B575" s="15" t="s">
        <v>165</v>
      </c>
      <c r="C575" s="15">
        <v>13.8</v>
      </c>
      <c r="D575" s="15">
        <v>101</v>
      </c>
      <c r="E575" s="15">
        <v>1400</v>
      </c>
      <c r="F575" s="15">
        <v>77.459999999999994</v>
      </c>
      <c r="G575" s="15">
        <v>0</v>
      </c>
      <c r="H575" s="15">
        <v>77.459999999999994</v>
      </c>
      <c r="I575" s="16">
        <v>77.459999999999994</v>
      </c>
      <c r="J575" s="15">
        <f t="shared" si="24"/>
        <v>0</v>
      </c>
      <c r="K575" s="15">
        <f t="shared" si="25"/>
        <v>0</v>
      </c>
      <c r="L575" s="15">
        <v>2.3000000000000001E-4</v>
      </c>
      <c r="M575" s="15"/>
      <c r="N575" s="17">
        <f t="shared" si="26"/>
        <v>0</v>
      </c>
    </row>
    <row r="576" spans="1:14" ht="13.5" x14ac:dyDescent="0.35">
      <c r="A576" s="14">
        <v>117030</v>
      </c>
      <c r="B576" s="15" t="s">
        <v>166</v>
      </c>
      <c r="C576" s="15">
        <v>13.8</v>
      </c>
      <c r="D576" s="15">
        <v>101</v>
      </c>
      <c r="E576" s="15">
        <v>1400</v>
      </c>
      <c r="F576" s="15">
        <v>77.459999999999994</v>
      </c>
      <c r="G576" s="15">
        <v>0</v>
      </c>
      <c r="H576" s="15">
        <v>77.459999999999994</v>
      </c>
      <c r="I576" s="16">
        <v>77.459999999999994</v>
      </c>
      <c r="J576" s="15">
        <f t="shared" si="24"/>
        <v>0</v>
      </c>
      <c r="K576" s="15">
        <f t="shared" si="25"/>
        <v>0</v>
      </c>
      <c r="L576" s="15">
        <v>2.3000000000000001E-4</v>
      </c>
      <c r="M576" s="15"/>
      <c r="N576" s="17">
        <f t="shared" si="26"/>
        <v>0</v>
      </c>
    </row>
    <row r="577" spans="1:14" ht="13.5" x14ac:dyDescent="0.35">
      <c r="A577" s="14">
        <v>117031</v>
      </c>
      <c r="B577" s="15" t="s">
        <v>167</v>
      </c>
      <c r="C577" s="15">
        <v>13.8</v>
      </c>
      <c r="D577" s="15">
        <v>101</v>
      </c>
      <c r="E577" s="15">
        <v>1400</v>
      </c>
      <c r="F577" s="15">
        <v>117.42</v>
      </c>
      <c r="G577" s="15">
        <v>0</v>
      </c>
      <c r="H577" s="15">
        <v>117.42</v>
      </c>
      <c r="I577" s="16">
        <v>117.42</v>
      </c>
      <c r="J577" s="15">
        <f t="shared" si="24"/>
        <v>0</v>
      </c>
      <c r="K577" s="15">
        <f t="shared" si="25"/>
        <v>0</v>
      </c>
      <c r="L577" s="15">
        <v>2.3000000000000001E-4</v>
      </c>
      <c r="M577" s="15"/>
      <c r="N577" s="17">
        <f t="shared" si="26"/>
        <v>0</v>
      </c>
    </row>
    <row r="578" spans="1:14" ht="13.5" x14ac:dyDescent="0.35">
      <c r="A578" s="14">
        <v>117032</v>
      </c>
      <c r="B578" s="15" t="s">
        <v>168</v>
      </c>
      <c r="C578" s="15">
        <v>13.8</v>
      </c>
      <c r="D578" s="15">
        <v>101</v>
      </c>
      <c r="E578" s="15">
        <v>1400</v>
      </c>
      <c r="F578" s="15">
        <v>78.17</v>
      </c>
      <c r="G578" s="15">
        <v>0</v>
      </c>
      <c r="H578" s="15">
        <v>78.17</v>
      </c>
      <c r="I578" s="16">
        <v>78.17</v>
      </c>
      <c r="J578" s="15">
        <f t="shared" si="24"/>
        <v>0</v>
      </c>
      <c r="K578" s="15">
        <f t="shared" si="25"/>
        <v>0</v>
      </c>
      <c r="L578" s="15">
        <v>2.3000000000000001E-4</v>
      </c>
      <c r="M578" s="15"/>
      <c r="N578" s="17">
        <f t="shared" si="26"/>
        <v>0</v>
      </c>
    </row>
    <row r="579" spans="1:14" ht="13.5" x14ac:dyDescent="0.35">
      <c r="A579" s="14">
        <v>117033</v>
      </c>
      <c r="B579" s="15" t="s">
        <v>169</v>
      </c>
      <c r="C579" s="15">
        <v>13.8</v>
      </c>
      <c r="D579" s="15">
        <v>101</v>
      </c>
      <c r="E579" s="15">
        <v>1400</v>
      </c>
      <c r="F579" s="15">
        <v>78.17</v>
      </c>
      <c r="G579" s="15">
        <v>0</v>
      </c>
      <c r="H579" s="15">
        <v>78.17</v>
      </c>
      <c r="I579" s="16">
        <v>78.17</v>
      </c>
      <c r="J579" s="15">
        <f t="shared" si="24"/>
        <v>0</v>
      </c>
      <c r="K579" s="15">
        <f t="shared" si="25"/>
        <v>0</v>
      </c>
      <c r="L579" s="15">
        <v>2.3000000000000001E-4</v>
      </c>
      <c r="M579" s="15"/>
      <c r="N579" s="17">
        <f t="shared" si="26"/>
        <v>0</v>
      </c>
    </row>
    <row r="580" spans="1:14" ht="13.5" x14ac:dyDescent="0.35">
      <c r="A580" s="14">
        <v>117034</v>
      </c>
      <c r="B580" s="15" t="s">
        <v>170</v>
      </c>
      <c r="C580" s="15">
        <v>13.8</v>
      </c>
      <c r="D580" s="15">
        <v>101</v>
      </c>
      <c r="E580" s="15">
        <v>1400</v>
      </c>
      <c r="F580" s="15">
        <v>118.49</v>
      </c>
      <c r="G580" s="15">
        <v>0</v>
      </c>
      <c r="H580" s="15">
        <v>118.49</v>
      </c>
      <c r="I580" s="16">
        <v>118.49</v>
      </c>
      <c r="J580" s="15">
        <f t="shared" si="24"/>
        <v>0</v>
      </c>
      <c r="K580" s="15">
        <f t="shared" si="25"/>
        <v>0</v>
      </c>
      <c r="L580" s="15">
        <v>2.3000000000000001E-4</v>
      </c>
      <c r="M580" s="15"/>
      <c r="N580" s="17">
        <f t="shared" si="26"/>
        <v>0</v>
      </c>
    </row>
    <row r="581" spans="1:14" ht="13.5" x14ac:dyDescent="0.35">
      <c r="A581" s="14">
        <v>997000</v>
      </c>
      <c r="B581" s="15" t="s">
        <v>171</v>
      </c>
      <c r="C581" s="15">
        <v>345</v>
      </c>
      <c r="D581" s="15">
        <v>101</v>
      </c>
      <c r="E581" s="15">
        <v>1400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24"/>
        <v>0</v>
      </c>
      <c r="K581" s="15">
        <f t="shared" si="25"/>
        <v>0</v>
      </c>
      <c r="L581" s="15">
        <v>2.3000000000000001E-4</v>
      </c>
      <c r="M581" s="15"/>
      <c r="N581" s="17">
        <f t="shared" si="26"/>
        <v>0</v>
      </c>
    </row>
    <row r="582" spans="1:14" ht="13.5" x14ac:dyDescent="0.35">
      <c r="A582" s="14">
        <v>997314</v>
      </c>
      <c r="B582" s="15" t="s">
        <v>175</v>
      </c>
      <c r="C582" s="15">
        <v>115</v>
      </c>
      <c r="D582" s="15">
        <v>101</v>
      </c>
      <c r="E582" s="15">
        <v>1410</v>
      </c>
      <c r="F582" s="15">
        <v>0</v>
      </c>
      <c r="G582" s="15">
        <v>0</v>
      </c>
      <c r="H582" s="15">
        <v>0</v>
      </c>
      <c r="I582" s="16">
        <v>0</v>
      </c>
      <c r="J582" s="15">
        <f t="shared" si="24"/>
        <v>0</v>
      </c>
      <c r="K582" s="15">
        <f t="shared" si="25"/>
        <v>0</v>
      </c>
      <c r="L582" s="15">
        <v>5.1000000000000004E-4</v>
      </c>
      <c r="M582" s="15"/>
      <c r="N582" s="17">
        <f t="shared" si="26"/>
        <v>0</v>
      </c>
    </row>
    <row r="583" spans="1:14" ht="13.5" x14ac:dyDescent="0.35">
      <c r="A583" s="14">
        <v>997368</v>
      </c>
      <c r="B583" s="15" t="s">
        <v>176</v>
      </c>
      <c r="C583" s="15">
        <v>12.5</v>
      </c>
      <c r="D583" s="15">
        <v>101</v>
      </c>
      <c r="E583" s="15">
        <v>1410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24"/>
        <v>0</v>
      </c>
      <c r="K583" s="15">
        <f t="shared" si="25"/>
        <v>0</v>
      </c>
      <c r="L583" s="15">
        <v>5.1000000000000004E-4</v>
      </c>
      <c r="M583" s="15"/>
      <c r="N583" s="17">
        <f t="shared" si="26"/>
        <v>0</v>
      </c>
    </row>
    <row r="584" spans="1:14" ht="13.5" x14ac:dyDescent="0.35">
      <c r="A584" s="14">
        <v>997313</v>
      </c>
      <c r="B584" s="15" t="s">
        <v>179</v>
      </c>
      <c r="C584" s="15">
        <v>115</v>
      </c>
      <c r="D584" s="15">
        <v>101</v>
      </c>
      <c r="E584" s="15">
        <v>1410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24"/>
        <v>0</v>
      </c>
      <c r="K584" s="15">
        <f t="shared" si="25"/>
        <v>0</v>
      </c>
      <c r="L584" s="15">
        <v>9.8999999999999999E-4</v>
      </c>
      <c r="M584" s="15"/>
      <c r="N584" s="17">
        <f t="shared" si="26"/>
        <v>0</v>
      </c>
    </row>
    <row r="585" spans="1:14" ht="13.5" x14ac:dyDescent="0.35">
      <c r="A585" s="14">
        <v>997363</v>
      </c>
      <c r="B585" s="15" t="s">
        <v>179</v>
      </c>
      <c r="C585" s="15">
        <v>12.5</v>
      </c>
      <c r="D585" s="15">
        <v>101</v>
      </c>
      <c r="E585" s="15">
        <v>1410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24"/>
        <v>0</v>
      </c>
      <c r="K585" s="15">
        <f t="shared" si="25"/>
        <v>0</v>
      </c>
      <c r="L585" s="15">
        <v>9.8999999999999999E-4</v>
      </c>
      <c r="M585" s="15"/>
      <c r="N585" s="17">
        <f t="shared" si="26"/>
        <v>0</v>
      </c>
    </row>
    <row r="586" spans="1:14" ht="13.5" x14ac:dyDescent="0.35">
      <c r="A586" s="14">
        <v>117495</v>
      </c>
      <c r="B586" s="15" t="s">
        <v>180</v>
      </c>
      <c r="C586" s="15">
        <v>0.9</v>
      </c>
      <c r="D586" s="15">
        <v>101</v>
      </c>
      <c r="E586" s="15">
        <v>1410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ref="J586:J649" si="27">I586-F586</f>
        <v>0</v>
      </c>
      <c r="K586" s="15">
        <f t="shared" ref="K586:K649" si="28">H586-I586</f>
        <v>0</v>
      </c>
      <c r="L586" s="15">
        <v>1.89E-3</v>
      </c>
      <c r="M586" s="15"/>
      <c r="N586" s="17">
        <f t="shared" ref="N586:N649" si="29">L586*J586</f>
        <v>0</v>
      </c>
    </row>
    <row r="587" spans="1:14" ht="13.5" x14ac:dyDescent="0.35">
      <c r="A587" s="14">
        <v>997339</v>
      </c>
      <c r="B587" s="15" t="s">
        <v>181</v>
      </c>
      <c r="C587" s="15">
        <v>115</v>
      </c>
      <c r="D587" s="15">
        <v>101</v>
      </c>
      <c r="E587" s="15">
        <v>1410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si="27"/>
        <v>0</v>
      </c>
      <c r="K587" s="15">
        <f t="shared" si="28"/>
        <v>0</v>
      </c>
      <c r="L587" s="15">
        <v>1.9E-3</v>
      </c>
      <c r="M587" s="15"/>
      <c r="N587" s="17">
        <f t="shared" si="29"/>
        <v>0</v>
      </c>
    </row>
    <row r="588" spans="1:14" ht="13.5" x14ac:dyDescent="0.35">
      <c r="A588" s="14">
        <v>999038</v>
      </c>
      <c r="B588" s="15" t="s">
        <v>185</v>
      </c>
      <c r="C588" s="15">
        <v>345</v>
      </c>
      <c r="D588" s="15">
        <v>101</v>
      </c>
      <c r="E588" s="15">
        <v>1630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27"/>
        <v>0</v>
      </c>
      <c r="K588" s="15">
        <f t="shared" si="28"/>
        <v>0</v>
      </c>
      <c r="L588" s="15">
        <v>2.5500000000000002E-3</v>
      </c>
      <c r="M588" s="15"/>
      <c r="N588" s="17">
        <f t="shared" si="29"/>
        <v>0</v>
      </c>
    </row>
    <row r="589" spans="1:14" ht="13.5" x14ac:dyDescent="0.35">
      <c r="A589" s="14">
        <v>121513</v>
      </c>
      <c r="B589" s="15" t="s">
        <v>186</v>
      </c>
      <c r="C589" s="15">
        <v>21</v>
      </c>
      <c r="D589" s="15">
        <v>101</v>
      </c>
      <c r="E589" s="15">
        <v>1633</v>
      </c>
      <c r="F589" s="15">
        <v>269.79000000000002</v>
      </c>
      <c r="G589" s="15">
        <v>0</v>
      </c>
      <c r="H589" s="15">
        <v>269.79000000000002</v>
      </c>
      <c r="I589" s="16">
        <v>269.79000000000002</v>
      </c>
      <c r="J589" s="15">
        <f t="shared" si="27"/>
        <v>0</v>
      </c>
      <c r="K589" s="15">
        <f t="shared" si="28"/>
        <v>0</v>
      </c>
      <c r="L589" s="15">
        <v>2.6199999999999999E-3</v>
      </c>
      <c r="M589" s="15"/>
      <c r="N589" s="17">
        <f t="shared" si="29"/>
        <v>0</v>
      </c>
    </row>
    <row r="590" spans="1:14" ht="13.5" x14ac:dyDescent="0.35">
      <c r="A590" s="14">
        <v>121514</v>
      </c>
      <c r="B590" s="15" t="s">
        <v>187</v>
      </c>
      <c r="C590" s="15">
        <v>21</v>
      </c>
      <c r="D590" s="15">
        <v>101</v>
      </c>
      <c r="E590" s="15">
        <v>1633</v>
      </c>
      <c r="F590" s="15">
        <v>275.20999999999998</v>
      </c>
      <c r="G590" s="15">
        <v>0</v>
      </c>
      <c r="H590" s="15">
        <v>275.20999999999998</v>
      </c>
      <c r="I590" s="16">
        <v>275.20999999999998</v>
      </c>
      <c r="J590" s="15">
        <f t="shared" si="27"/>
        <v>0</v>
      </c>
      <c r="K590" s="15">
        <f t="shared" si="28"/>
        <v>0</v>
      </c>
      <c r="L590" s="15">
        <v>2.6199999999999999E-3</v>
      </c>
      <c r="M590" s="15"/>
      <c r="N590" s="17">
        <f t="shared" si="29"/>
        <v>0</v>
      </c>
    </row>
    <row r="591" spans="1:14" ht="13.5" x14ac:dyDescent="0.35">
      <c r="A591" s="14">
        <v>121515</v>
      </c>
      <c r="B591" s="15" t="s">
        <v>188</v>
      </c>
      <c r="C591" s="15">
        <v>21</v>
      </c>
      <c r="D591" s="15">
        <v>101</v>
      </c>
      <c r="E591" s="15">
        <v>1633</v>
      </c>
      <c r="F591" s="15">
        <v>0.78</v>
      </c>
      <c r="G591" s="15">
        <v>0</v>
      </c>
      <c r="H591" s="15">
        <v>279</v>
      </c>
      <c r="I591" s="16">
        <v>0.78</v>
      </c>
      <c r="J591" s="15">
        <f t="shared" si="27"/>
        <v>0</v>
      </c>
      <c r="K591" s="15">
        <f t="shared" si="28"/>
        <v>278.22000000000003</v>
      </c>
      <c r="L591" s="15">
        <v>2.6199999999999999E-3</v>
      </c>
      <c r="M591" s="15"/>
      <c r="N591" s="17">
        <f t="shared" si="29"/>
        <v>0</v>
      </c>
    </row>
    <row r="592" spans="1:14" ht="13.5" x14ac:dyDescent="0.35">
      <c r="A592" s="14">
        <v>997305</v>
      </c>
      <c r="B592" s="15" t="s">
        <v>184</v>
      </c>
      <c r="C592" s="15">
        <v>115</v>
      </c>
      <c r="D592" s="15">
        <v>101</v>
      </c>
      <c r="E592" s="15">
        <v>1410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27"/>
        <v>0</v>
      </c>
      <c r="K592" s="15">
        <f t="shared" si="28"/>
        <v>0</v>
      </c>
      <c r="L592" s="15">
        <v>2.7699999999999999E-3</v>
      </c>
      <c r="M592" s="15"/>
      <c r="N592" s="17">
        <f t="shared" si="29"/>
        <v>0</v>
      </c>
    </row>
    <row r="593" spans="1:14" ht="13.5" x14ac:dyDescent="0.35">
      <c r="A593" s="14">
        <v>121517</v>
      </c>
      <c r="B593" s="15" t="s">
        <v>189</v>
      </c>
      <c r="C593" s="15">
        <v>23.5</v>
      </c>
      <c r="D593" s="15">
        <v>101</v>
      </c>
      <c r="E593" s="15">
        <v>1633</v>
      </c>
      <c r="F593" s="15">
        <v>341.24</v>
      </c>
      <c r="G593" s="15">
        <v>0</v>
      </c>
      <c r="H593" s="15">
        <v>393.67</v>
      </c>
      <c r="I593" s="16">
        <v>341.24</v>
      </c>
      <c r="J593" s="15">
        <f t="shared" si="27"/>
        <v>0</v>
      </c>
      <c r="K593" s="15">
        <f t="shared" si="28"/>
        <v>52.430000000000007</v>
      </c>
      <c r="L593" s="15">
        <v>2.8500000000000001E-3</v>
      </c>
      <c r="M593" s="15"/>
      <c r="N593" s="17">
        <f t="shared" si="29"/>
        <v>0</v>
      </c>
    </row>
    <row r="594" spans="1:14" ht="13.5" x14ac:dyDescent="0.35">
      <c r="A594" s="14">
        <v>121518</v>
      </c>
      <c r="B594" s="15" t="s">
        <v>190</v>
      </c>
      <c r="C594" s="15">
        <v>16</v>
      </c>
      <c r="D594" s="15">
        <v>101</v>
      </c>
      <c r="E594" s="15">
        <v>1633</v>
      </c>
      <c r="F594" s="15">
        <v>238.29</v>
      </c>
      <c r="G594" s="15">
        <v>0</v>
      </c>
      <c r="H594" s="15">
        <v>238.29</v>
      </c>
      <c r="I594" s="16">
        <v>238.29</v>
      </c>
      <c r="J594" s="15">
        <f t="shared" si="27"/>
        <v>0</v>
      </c>
      <c r="K594" s="15">
        <f t="shared" si="28"/>
        <v>0</v>
      </c>
      <c r="L594" s="15">
        <v>2.8500000000000001E-3</v>
      </c>
      <c r="M594" s="15"/>
      <c r="N594" s="17">
        <f t="shared" si="29"/>
        <v>0</v>
      </c>
    </row>
    <row r="595" spans="1:14" ht="13.5" x14ac:dyDescent="0.35">
      <c r="A595" s="14">
        <v>117507</v>
      </c>
      <c r="B595" s="15" t="s">
        <v>191</v>
      </c>
      <c r="C595" s="15">
        <v>0.55000000000000004</v>
      </c>
      <c r="D595" s="15">
        <v>101</v>
      </c>
      <c r="E595" s="15">
        <v>1410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27"/>
        <v>0</v>
      </c>
      <c r="K595" s="15">
        <f t="shared" si="28"/>
        <v>0</v>
      </c>
      <c r="L595" s="15">
        <v>3.5599999999999998E-3</v>
      </c>
      <c r="M595" s="15"/>
      <c r="N595" s="17">
        <f t="shared" si="29"/>
        <v>0</v>
      </c>
    </row>
    <row r="596" spans="1:14" ht="13.5" x14ac:dyDescent="0.35">
      <c r="A596" s="14">
        <v>997348</v>
      </c>
      <c r="B596" s="15" t="s">
        <v>192</v>
      </c>
      <c r="C596" s="15">
        <v>115</v>
      </c>
      <c r="D596" s="15">
        <v>101</v>
      </c>
      <c r="E596" s="15">
        <v>1410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27"/>
        <v>0</v>
      </c>
      <c r="K596" s="15">
        <f t="shared" si="28"/>
        <v>0</v>
      </c>
      <c r="L596" s="15">
        <v>3.5599999999999998E-3</v>
      </c>
      <c r="M596" s="15"/>
      <c r="N596" s="17">
        <f t="shared" si="29"/>
        <v>0</v>
      </c>
    </row>
    <row r="597" spans="1:14" ht="13.5" x14ac:dyDescent="0.35">
      <c r="A597" s="14">
        <v>121526</v>
      </c>
      <c r="B597" s="15" t="s">
        <v>199</v>
      </c>
      <c r="C597" s="15">
        <v>0.38</v>
      </c>
      <c r="D597" s="15">
        <v>101</v>
      </c>
      <c r="E597" s="15">
        <v>1634</v>
      </c>
      <c r="F597" s="15">
        <v>0</v>
      </c>
      <c r="G597" s="15">
        <v>0</v>
      </c>
      <c r="H597" s="15">
        <v>0</v>
      </c>
      <c r="I597" s="16">
        <v>0</v>
      </c>
      <c r="J597" s="15">
        <f t="shared" si="27"/>
        <v>0</v>
      </c>
      <c r="K597" s="15">
        <f t="shared" si="28"/>
        <v>0</v>
      </c>
      <c r="L597" s="15">
        <v>4.3200000000000001E-3</v>
      </c>
      <c r="M597" s="15"/>
      <c r="N597" s="17">
        <f t="shared" si="29"/>
        <v>0</v>
      </c>
    </row>
    <row r="598" spans="1:14" ht="13.5" x14ac:dyDescent="0.35">
      <c r="A598" s="14">
        <v>121536</v>
      </c>
      <c r="B598" s="15" t="s">
        <v>200</v>
      </c>
      <c r="C598" s="15">
        <v>0.42</v>
      </c>
      <c r="D598" s="15">
        <v>101</v>
      </c>
      <c r="E598" s="15">
        <v>1633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27"/>
        <v>0</v>
      </c>
      <c r="K598" s="15">
        <f t="shared" si="28"/>
        <v>0</v>
      </c>
      <c r="L598" s="15">
        <v>4.3400000000000001E-3</v>
      </c>
      <c r="M598" s="15"/>
      <c r="N598" s="17">
        <f t="shared" si="29"/>
        <v>0</v>
      </c>
    </row>
    <row r="599" spans="1:14" ht="13.5" x14ac:dyDescent="0.35">
      <c r="A599" s="14">
        <v>997458</v>
      </c>
      <c r="B599" s="15" t="s">
        <v>198</v>
      </c>
      <c r="C599" s="15">
        <v>115</v>
      </c>
      <c r="D599" s="15">
        <v>101</v>
      </c>
      <c r="E599" s="15">
        <v>1410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27"/>
        <v>0</v>
      </c>
      <c r="K599" s="15">
        <f t="shared" si="28"/>
        <v>0</v>
      </c>
      <c r="L599" s="15">
        <v>4.3699999999999998E-3</v>
      </c>
      <c r="M599" s="15"/>
      <c r="N599" s="17">
        <f t="shared" si="29"/>
        <v>0</v>
      </c>
    </row>
    <row r="600" spans="1:14" ht="13.5" x14ac:dyDescent="0.35">
      <c r="A600" s="14">
        <v>999541</v>
      </c>
      <c r="B600" s="15" t="s">
        <v>207</v>
      </c>
      <c r="C600" s="15">
        <v>115</v>
      </c>
      <c r="D600" s="15">
        <v>101</v>
      </c>
      <c r="E600" s="15">
        <v>1630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27"/>
        <v>0</v>
      </c>
      <c r="K600" s="15">
        <f t="shared" si="28"/>
        <v>0</v>
      </c>
      <c r="L600" s="15">
        <v>5.0299999999999997E-3</v>
      </c>
      <c r="M600" s="15"/>
      <c r="N600" s="17">
        <f t="shared" si="29"/>
        <v>0</v>
      </c>
    </row>
    <row r="601" spans="1:14" ht="13.5" x14ac:dyDescent="0.35">
      <c r="A601" s="14">
        <v>999116</v>
      </c>
      <c r="B601" s="15" t="s">
        <v>283</v>
      </c>
      <c r="C601" s="15">
        <v>345</v>
      </c>
      <c r="D601" s="15">
        <v>101</v>
      </c>
      <c r="E601" s="15">
        <v>1670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27"/>
        <v>0</v>
      </c>
      <c r="K601" s="15">
        <f t="shared" si="28"/>
        <v>0</v>
      </c>
      <c r="L601" s="15">
        <v>5.0600000000000003E-3</v>
      </c>
      <c r="M601" s="15"/>
      <c r="N601" s="17">
        <f t="shared" si="29"/>
        <v>0</v>
      </c>
    </row>
    <row r="602" spans="1:14" ht="13.5" x14ac:dyDescent="0.35">
      <c r="A602" s="14">
        <v>999682</v>
      </c>
      <c r="B602" s="15" t="s">
        <v>206</v>
      </c>
      <c r="C602" s="15">
        <v>115</v>
      </c>
      <c r="D602" s="15">
        <v>101</v>
      </c>
      <c r="E602" s="15">
        <v>1630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27"/>
        <v>0</v>
      </c>
      <c r="K602" s="15">
        <f t="shared" si="28"/>
        <v>0</v>
      </c>
      <c r="L602" s="15">
        <v>5.3200000000000001E-3</v>
      </c>
      <c r="M602" s="15"/>
      <c r="N602" s="17">
        <f t="shared" si="29"/>
        <v>0</v>
      </c>
    </row>
    <row r="603" spans="1:14" ht="13.5" x14ac:dyDescent="0.35">
      <c r="A603" s="14">
        <v>121638</v>
      </c>
      <c r="B603" s="15" t="s">
        <v>205</v>
      </c>
      <c r="C603" s="15">
        <v>0.6</v>
      </c>
      <c r="D603" s="15">
        <v>101</v>
      </c>
      <c r="E603" s="15">
        <v>1634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27"/>
        <v>0</v>
      </c>
      <c r="K603" s="15">
        <f t="shared" si="28"/>
        <v>0</v>
      </c>
      <c r="L603" s="15">
        <v>5.3299999999999997E-3</v>
      </c>
      <c r="M603" s="15"/>
      <c r="N603" s="17">
        <f t="shared" si="29"/>
        <v>0</v>
      </c>
    </row>
    <row r="604" spans="1:14" ht="13.5" x14ac:dyDescent="0.35">
      <c r="A604" s="14">
        <v>121559</v>
      </c>
      <c r="B604" s="15" t="s">
        <v>209</v>
      </c>
      <c r="C604" s="15">
        <v>0.6</v>
      </c>
      <c r="D604" s="15">
        <v>101</v>
      </c>
      <c r="E604" s="15">
        <v>1634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27"/>
        <v>0</v>
      </c>
      <c r="K604" s="15">
        <f t="shared" si="28"/>
        <v>0</v>
      </c>
      <c r="L604" s="15">
        <v>6.1799999999999997E-3</v>
      </c>
      <c r="M604" s="15"/>
      <c r="N604" s="17">
        <f t="shared" si="29"/>
        <v>0</v>
      </c>
    </row>
    <row r="605" spans="1:14" ht="13.5" x14ac:dyDescent="0.35">
      <c r="A605" s="14">
        <v>121560</v>
      </c>
      <c r="B605" s="15" t="s">
        <v>210</v>
      </c>
      <c r="C605" s="15">
        <v>13.8</v>
      </c>
      <c r="D605" s="15">
        <v>101</v>
      </c>
      <c r="E605" s="15">
        <v>1633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27"/>
        <v>0</v>
      </c>
      <c r="K605" s="15">
        <f t="shared" si="28"/>
        <v>0</v>
      </c>
      <c r="L605" s="15">
        <v>6.1900000000000002E-3</v>
      </c>
      <c r="M605" s="15"/>
      <c r="N605" s="17">
        <f t="shared" si="29"/>
        <v>0</v>
      </c>
    </row>
    <row r="606" spans="1:14" ht="13.5" x14ac:dyDescent="0.35">
      <c r="A606" s="14">
        <v>999562</v>
      </c>
      <c r="B606" s="15" t="s">
        <v>211</v>
      </c>
      <c r="C606" s="15">
        <v>115</v>
      </c>
      <c r="D606" s="15">
        <v>101</v>
      </c>
      <c r="E606" s="15">
        <v>1630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27"/>
        <v>0</v>
      </c>
      <c r="K606" s="15">
        <f t="shared" si="28"/>
        <v>0</v>
      </c>
      <c r="L606" s="15">
        <v>6.1900000000000002E-3</v>
      </c>
      <c r="M606" s="15"/>
      <c r="N606" s="17">
        <f t="shared" si="29"/>
        <v>0</v>
      </c>
    </row>
    <row r="607" spans="1:14" ht="13.5" x14ac:dyDescent="0.35">
      <c r="A607" s="14">
        <v>121852</v>
      </c>
      <c r="B607" s="15" t="s">
        <v>270</v>
      </c>
      <c r="C607" s="15">
        <v>2.4</v>
      </c>
      <c r="D607" s="15">
        <v>101</v>
      </c>
      <c r="E607" s="15">
        <v>1654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27"/>
        <v>0</v>
      </c>
      <c r="K607" s="15">
        <f t="shared" si="28"/>
        <v>0</v>
      </c>
      <c r="L607" s="15">
        <v>6.8999999999999999E-3</v>
      </c>
      <c r="M607" s="15"/>
      <c r="N607" s="17">
        <f t="shared" si="29"/>
        <v>0</v>
      </c>
    </row>
    <row r="608" spans="1:14" ht="13.5" x14ac:dyDescent="0.35">
      <c r="A608" s="14">
        <v>121860</v>
      </c>
      <c r="B608" s="15" t="s">
        <v>271</v>
      </c>
      <c r="C608" s="15">
        <v>13.8</v>
      </c>
      <c r="D608" s="15">
        <v>101</v>
      </c>
      <c r="E608" s="15">
        <v>1654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27"/>
        <v>0</v>
      </c>
      <c r="K608" s="15">
        <f t="shared" si="28"/>
        <v>0</v>
      </c>
      <c r="L608" s="15">
        <v>6.8999999999999999E-3</v>
      </c>
      <c r="M608" s="15"/>
      <c r="N608" s="17">
        <f t="shared" si="29"/>
        <v>0</v>
      </c>
    </row>
    <row r="609" spans="1:14" ht="13.5" x14ac:dyDescent="0.35">
      <c r="A609" s="14">
        <v>121865</v>
      </c>
      <c r="B609" s="15" t="s">
        <v>272</v>
      </c>
      <c r="C609" s="15">
        <v>13.8</v>
      </c>
      <c r="D609" s="15">
        <v>101</v>
      </c>
      <c r="E609" s="15">
        <v>1653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27"/>
        <v>0</v>
      </c>
      <c r="K609" s="15">
        <f t="shared" si="28"/>
        <v>0</v>
      </c>
      <c r="L609" s="15">
        <v>6.8999999999999999E-3</v>
      </c>
      <c r="M609" s="15"/>
      <c r="N609" s="17">
        <f t="shared" si="29"/>
        <v>0</v>
      </c>
    </row>
    <row r="610" spans="1:14" ht="13.5" x14ac:dyDescent="0.35">
      <c r="A610" s="14">
        <v>990002</v>
      </c>
      <c r="B610" s="15" t="s">
        <v>273</v>
      </c>
      <c r="C610" s="15">
        <v>115</v>
      </c>
      <c r="D610" s="15">
        <v>101</v>
      </c>
      <c r="E610" s="15">
        <v>1650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27"/>
        <v>0</v>
      </c>
      <c r="K610" s="15">
        <f t="shared" si="28"/>
        <v>0</v>
      </c>
      <c r="L610" s="15">
        <v>6.8999999999999999E-3</v>
      </c>
      <c r="M610" s="15"/>
      <c r="N610" s="17">
        <f t="shared" si="29"/>
        <v>0</v>
      </c>
    </row>
    <row r="611" spans="1:14" ht="13.5" x14ac:dyDescent="0.35">
      <c r="A611" s="14">
        <v>990038</v>
      </c>
      <c r="B611" s="15" t="s">
        <v>274</v>
      </c>
      <c r="C611" s="15">
        <v>115</v>
      </c>
      <c r="D611" s="15">
        <v>101</v>
      </c>
      <c r="E611" s="15">
        <v>1650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27"/>
        <v>0</v>
      </c>
      <c r="K611" s="15">
        <f t="shared" si="28"/>
        <v>0</v>
      </c>
      <c r="L611" s="15">
        <v>6.8999999999999999E-3</v>
      </c>
      <c r="M611" s="15"/>
      <c r="N611" s="17">
        <f t="shared" si="29"/>
        <v>0</v>
      </c>
    </row>
    <row r="612" spans="1:14" ht="13.5" x14ac:dyDescent="0.35">
      <c r="A612" s="14">
        <v>121587</v>
      </c>
      <c r="B612" s="15" t="s">
        <v>212</v>
      </c>
      <c r="C612" s="15">
        <v>4.16</v>
      </c>
      <c r="D612" s="15">
        <v>101</v>
      </c>
      <c r="E612" s="15">
        <v>1634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27"/>
        <v>0</v>
      </c>
      <c r="K612" s="15">
        <f t="shared" si="28"/>
        <v>0</v>
      </c>
      <c r="L612" s="15">
        <v>7.0600000000000003E-3</v>
      </c>
      <c r="M612" s="15"/>
      <c r="N612" s="17">
        <f t="shared" si="29"/>
        <v>0</v>
      </c>
    </row>
    <row r="613" spans="1:14" ht="13.5" x14ac:dyDescent="0.35">
      <c r="A613" s="14">
        <v>999672</v>
      </c>
      <c r="B613" s="15" t="s">
        <v>213</v>
      </c>
      <c r="C613" s="15">
        <v>115</v>
      </c>
      <c r="D613" s="15">
        <v>101</v>
      </c>
      <c r="E613" s="15">
        <v>1630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27"/>
        <v>0</v>
      </c>
      <c r="K613" s="15">
        <f t="shared" si="28"/>
        <v>0</v>
      </c>
      <c r="L613" s="15">
        <v>7.0600000000000003E-3</v>
      </c>
      <c r="M613" s="15"/>
      <c r="N613" s="17">
        <f t="shared" si="29"/>
        <v>0</v>
      </c>
    </row>
    <row r="614" spans="1:14" ht="13.5" x14ac:dyDescent="0.35">
      <c r="A614" s="14">
        <v>999849</v>
      </c>
      <c r="B614" s="15" t="s">
        <v>228</v>
      </c>
      <c r="C614" s="15">
        <v>115</v>
      </c>
      <c r="D614" s="15">
        <v>101</v>
      </c>
      <c r="E614" s="15">
        <v>1630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27"/>
        <v>0</v>
      </c>
      <c r="K614" s="15">
        <f t="shared" si="28"/>
        <v>0</v>
      </c>
      <c r="L614" s="15">
        <v>7.11E-3</v>
      </c>
      <c r="M614" s="15"/>
      <c r="N614" s="17">
        <f t="shared" si="29"/>
        <v>0</v>
      </c>
    </row>
    <row r="615" spans="1:14" ht="13.5" x14ac:dyDescent="0.35">
      <c r="A615" s="14">
        <v>121570</v>
      </c>
      <c r="B615" s="15" t="s">
        <v>219</v>
      </c>
      <c r="C615" s="15">
        <v>13.2</v>
      </c>
      <c r="D615" s="15">
        <v>101</v>
      </c>
      <c r="E615" s="15">
        <v>1634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27"/>
        <v>0</v>
      </c>
      <c r="K615" s="15">
        <f t="shared" si="28"/>
        <v>0</v>
      </c>
      <c r="L615" s="15">
        <v>7.5300000000000002E-3</v>
      </c>
      <c r="M615" s="15"/>
      <c r="N615" s="17">
        <f t="shared" si="29"/>
        <v>0</v>
      </c>
    </row>
    <row r="616" spans="1:14" ht="13.5" x14ac:dyDescent="0.35">
      <c r="A616" s="14">
        <v>121571</v>
      </c>
      <c r="B616" s="15" t="s">
        <v>220</v>
      </c>
      <c r="C616" s="15">
        <v>0.38</v>
      </c>
      <c r="D616" s="15">
        <v>101</v>
      </c>
      <c r="E616" s="15">
        <v>1634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27"/>
        <v>0</v>
      </c>
      <c r="K616" s="15">
        <f t="shared" si="28"/>
        <v>0</v>
      </c>
      <c r="L616" s="15">
        <v>7.5300000000000002E-3</v>
      </c>
      <c r="M616" s="15"/>
      <c r="N616" s="17">
        <f t="shared" si="29"/>
        <v>0</v>
      </c>
    </row>
    <row r="617" spans="1:14" ht="13.5" x14ac:dyDescent="0.35">
      <c r="A617" s="14">
        <v>121586</v>
      </c>
      <c r="B617" s="15" t="s">
        <v>221</v>
      </c>
      <c r="C617" s="15">
        <v>4.16</v>
      </c>
      <c r="D617" s="15">
        <v>101</v>
      </c>
      <c r="E617" s="15">
        <v>1634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27"/>
        <v>0</v>
      </c>
      <c r="K617" s="15">
        <f t="shared" si="28"/>
        <v>0</v>
      </c>
      <c r="L617" s="15">
        <v>7.5300000000000002E-3</v>
      </c>
      <c r="M617" s="15"/>
      <c r="N617" s="17">
        <f t="shared" si="29"/>
        <v>0</v>
      </c>
    </row>
    <row r="618" spans="1:14" ht="13.5" x14ac:dyDescent="0.35">
      <c r="A618" s="14">
        <v>999583</v>
      </c>
      <c r="B618" s="15" t="s">
        <v>222</v>
      </c>
      <c r="C618" s="15">
        <v>115</v>
      </c>
      <c r="D618" s="15">
        <v>101</v>
      </c>
      <c r="E618" s="15">
        <v>1630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27"/>
        <v>0</v>
      </c>
      <c r="K618" s="15">
        <f t="shared" si="28"/>
        <v>0</v>
      </c>
      <c r="L618" s="15">
        <v>7.5300000000000002E-3</v>
      </c>
      <c r="M618" s="15"/>
      <c r="N618" s="17">
        <f t="shared" si="29"/>
        <v>0</v>
      </c>
    </row>
    <row r="619" spans="1:14" ht="13.5" x14ac:dyDescent="0.35">
      <c r="A619" s="14">
        <v>121788</v>
      </c>
      <c r="B619" s="15" t="s">
        <v>223</v>
      </c>
      <c r="C619" s="15">
        <v>4.16</v>
      </c>
      <c r="D619" s="15">
        <v>101</v>
      </c>
      <c r="E619" s="15">
        <v>1633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27"/>
        <v>0</v>
      </c>
      <c r="K619" s="15">
        <f t="shared" si="28"/>
        <v>0</v>
      </c>
      <c r="L619" s="15">
        <v>7.6699999999999997E-3</v>
      </c>
      <c r="M619" s="15"/>
      <c r="N619" s="17">
        <f t="shared" si="29"/>
        <v>0</v>
      </c>
    </row>
    <row r="620" spans="1:14" ht="13.5" x14ac:dyDescent="0.35">
      <c r="A620" s="14">
        <v>121579</v>
      </c>
      <c r="B620" s="15" t="s">
        <v>226</v>
      </c>
      <c r="C620" s="15">
        <v>13.8</v>
      </c>
      <c r="D620" s="15">
        <v>101</v>
      </c>
      <c r="E620" s="15">
        <v>1633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27"/>
        <v>0</v>
      </c>
      <c r="K620" s="15">
        <f t="shared" si="28"/>
        <v>0</v>
      </c>
      <c r="L620" s="15">
        <v>7.9100000000000004E-3</v>
      </c>
      <c r="M620" s="15"/>
      <c r="N620" s="17">
        <f t="shared" si="29"/>
        <v>0</v>
      </c>
    </row>
    <row r="621" spans="1:14" ht="13.5" x14ac:dyDescent="0.35">
      <c r="A621" s="14">
        <v>121590</v>
      </c>
      <c r="B621" s="15" t="s">
        <v>227</v>
      </c>
      <c r="C621" s="15">
        <v>13.2</v>
      </c>
      <c r="D621" s="15">
        <v>101</v>
      </c>
      <c r="E621" s="15">
        <v>1633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27"/>
        <v>0</v>
      </c>
      <c r="K621" s="15">
        <f t="shared" si="28"/>
        <v>0</v>
      </c>
      <c r="L621" s="15">
        <v>7.9100000000000004E-3</v>
      </c>
      <c r="M621" s="15"/>
      <c r="N621" s="17">
        <f t="shared" si="29"/>
        <v>0</v>
      </c>
    </row>
    <row r="622" spans="1:14" ht="13.5" x14ac:dyDescent="0.35">
      <c r="A622" s="14">
        <v>990290</v>
      </c>
      <c r="B622" s="15" t="s">
        <v>283</v>
      </c>
      <c r="C622" s="15">
        <v>115</v>
      </c>
      <c r="D622" s="15">
        <v>101</v>
      </c>
      <c r="E622" s="15">
        <v>1670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27"/>
        <v>0</v>
      </c>
      <c r="K622" s="15">
        <f t="shared" si="28"/>
        <v>0</v>
      </c>
      <c r="L622" s="15">
        <v>8.0199999999999994E-3</v>
      </c>
      <c r="M622" s="15"/>
      <c r="N622" s="17">
        <f t="shared" si="29"/>
        <v>0</v>
      </c>
    </row>
    <row r="623" spans="1:14" ht="13.5" x14ac:dyDescent="0.35">
      <c r="A623" s="14">
        <v>121931</v>
      </c>
      <c r="B623" s="15" t="s">
        <v>267</v>
      </c>
      <c r="C623" s="15">
        <v>23</v>
      </c>
      <c r="D623" s="15">
        <v>101</v>
      </c>
      <c r="E623" s="15">
        <v>1672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27"/>
        <v>0</v>
      </c>
      <c r="K623" s="15">
        <f t="shared" si="28"/>
        <v>0</v>
      </c>
      <c r="L623" s="15">
        <v>9.1800000000000007E-3</v>
      </c>
      <c r="M623" s="15"/>
      <c r="N623" s="17">
        <f t="shared" si="29"/>
        <v>0</v>
      </c>
    </row>
    <row r="624" spans="1:14" ht="13.5" x14ac:dyDescent="0.35">
      <c r="A624" s="14">
        <v>121943</v>
      </c>
      <c r="B624" s="15" t="s">
        <v>268</v>
      </c>
      <c r="C624" s="15">
        <v>11.5</v>
      </c>
      <c r="D624" s="15">
        <v>101</v>
      </c>
      <c r="E624" s="15">
        <v>1673</v>
      </c>
      <c r="F624" s="15">
        <v>0</v>
      </c>
      <c r="G624" s="15">
        <v>0</v>
      </c>
      <c r="H624" s="15">
        <v>0</v>
      </c>
      <c r="I624" s="16">
        <v>0</v>
      </c>
      <c r="J624" s="15">
        <f t="shared" si="27"/>
        <v>0</v>
      </c>
      <c r="K624" s="15">
        <f t="shared" si="28"/>
        <v>0</v>
      </c>
      <c r="L624" s="15">
        <v>9.2300000000000004E-3</v>
      </c>
      <c r="M624" s="15"/>
      <c r="N624" s="17">
        <f t="shared" si="29"/>
        <v>0</v>
      </c>
    </row>
    <row r="625" spans="1:14" ht="13.5" x14ac:dyDescent="0.35">
      <c r="A625" s="14">
        <v>121944</v>
      </c>
      <c r="B625" s="15" t="s">
        <v>269</v>
      </c>
      <c r="C625" s="15">
        <v>11.5</v>
      </c>
      <c r="D625" s="15">
        <v>101</v>
      </c>
      <c r="E625" s="15">
        <v>1673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27"/>
        <v>0</v>
      </c>
      <c r="K625" s="15">
        <f t="shared" si="28"/>
        <v>0</v>
      </c>
      <c r="L625" s="15">
        <v>9.2300000000000004E-3</v>
      </c>
      <c r="M625" s="15"/>
      <c r="N625" s="17">
        <f t="shared" si="29"/>
        <v>0</v>
      </c>
    </row>
    <row r="626" spans="1:14" ht="13.5" x14ac:dyDescent="0.35">
      <c r="A626" s="14">
        <v>121647</v>
      </c>
      <c r="B626" s="15" t="s">
        <v>232</v>
      </c>
      <c r="C626" s="15">
        <v>2.4</v>
      </c>
      <c r="D626" s="15">
        <v>101</v>
      </c>
      <c r="E626" s="15">
        <v>1633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27"/>
        <v>0</v>
      </c>
      <c r="K626" s="15">
        <f t="shared" si="28"/>
        <v>0</v>
      </c>
      <c r="L626" s="15">
        <v>9.2700000000000005E-3</v>
      </c>
      <c r="M626" s="15"/>
      <c r="N626" s="17">
        <f t="shared" si="29"/>
        <v>0</v>
      </c>
    </row>
    <row r="627" spans="1:14" ht="13.5" x14ac:dyDescent="0.35">
      <c r="A627" s="14">
        <v>121964</v>
      </c>
      <c r="B627" s="15" t="s">
        <v>275</v>
      </c>
      <c r="C627" s="15">
        <v>13.8</v>
      </c>
      <c r="D627" s="15">
        <v>101</v>
      </c>
      <c r="E627" s="15">
        <v>1673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27"/>
        <v>0</v>
      </c>
      <c r="K627" s="15">
        <f t="shared" si="28"/>
        <v>0</v>
      </c>
      <c r="L627" s="15">
        <v>9.4400000000000005E-3</v>
      </c>
      <c r="M627" s="15"/>
      <c r="N627" s="17">
        <f t="shared" si="29"/>
        <v>0</v>
      </c>
    </row>
    <row r="628" spans="1:14" ht="13.5" x14ac:dyDescent="0.35">
      <c r="A628" s="14">
        <v>121965</v>
      </c>
      <c r="B628" s="15" t="s">
        <v>276</v>
      </c>
      <c r="C628" s="15">
        <v>13.2</v>
      </c>
      <c r="D628" s="15">
        <v>101</v>
      </c>
      <c r="E628" s="15">
        <v>1673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27"/>
        <v>0</v>
      </c>
      <c r="K628" s="15">
        <f t="shared" si="28"/>
        <v>0</v>
      </c>
      <c r="L628" s="15">
        <v>9.4400000000000005E-3</v>
      </c>
      <c r="M628" s="15"/>
      <c r="N628" s="17">
        <f t="shared" si="29"/>
        <v>0</v>
      </c>
    </row>
    <row r="629" spans="1:14" ht="13.5" x14ac:dyDescent="0.35">
      <c r="A629" s="14">
        <v>121645</v>
      </c>
      <c r="B629" s="15" t="s">
        <v>239</v>
      </c>
      <c r="C629" s="15">
        <v>13.8</v>
      </c>
      <c r="D629" s="15">
        <v>101</v>
      </c>
      <c r="E629" s="15">
        <v>1633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27"/>
        <v>0</v>
      </c>
      <c r="K629" s="15">
        <f t="shared" si="28"/>
        <v>0</v>
      </c>
      <c r="L629" s="15">
        <v>9.7900000000000001E-3</v>
      </c>
      <c r="M629" s="15"/>
      <c r="N629" s="17">
        <f t="shared" si="29"/>
        <v>0</v>
      </c>
    </row>
    <row r="630" spans="1:14" ht="13.5" x14ac:dyDescent="0.35">
      <c r="A630" s="14">
        <v>121646</v>
      </c>
      <c r="B630" s="15" t="s">
        <v>240</v>
      </c>
      <c r="C630" s="15">
        <v>22</v>
      </c>
      <c r="D630" s="15">
        <v>101</v>
      </c>
      <c r="E630" s="15">
        <v>1633</v>
      </c>
      <c r="F630" s="15">
        <v>24.5</v>
      </c>
      <c r="G630" s="15">
        <v>0</v>
      </c>
      <c r="H630" s="15">
        <v>410</v>
      </c>
      <c r="I630" s="16">
        <f>24.5</f>
        <v>24.5</v>
      </c>
      <c r="J630" s="15">
        <f t="shared" si="27"/>
        <v>0</v>
      </c>
      <c r="K630" s="15">
        <f t="shared" si="28"/>
        <v>385.5</v>
      </c>
      <c r="L630" s="15">
        <v>9.7900000000000001E-3</v>
      </c>
      <c r="M630" s="15"/>
      <c r="N630" s="17">
        <f t="shared" si="29"/>
        <v>0</v>
      </c>
    </row>
    <row r="631" spans="1:14" ht="13.5" x14ac:dyDescent="0.35">
      <c r="A631" s="14">
        <v>121835</v>
      </c>
      <c r="B631" s="15" t="s">
        <v>241</v>
      </c>
      <c r="C631" s="15">
        <v>13.8</v>
      </c>
      <c r="D631" s="15">
        <v>101</v>
      </c>
      <c r="E631" s="15">
        <v>1634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27"/>
        <v>0</v>
      </c>
      <c r="K631" s="15">
        <f t="shared" si="28"/>
        <v>0</v>
      </c>
      <c r="L631" s="15">
        <v>9.7900000000000001E-3</v>
      </c>
      <c r="M631" s="15"/>
      <c r="N631" s="17">
        <f t="shared" si="29"/>
        <v>0</v>
      </c>
    </row>
    <row r="632" spans="1:14" ht="13.5" x14ac:dyDescent="0.35">
      <c r="A632" s="14">
        <v>999718</v>
      </c>
      <c r="B632" s="15" t="s">
        <v>242</v>
      </c>
      <c r="C632" s="15">
        <v>115</v>
      </c>
      <c r="D632" s="15">
        <v>101</v>
      </c>
      <c r="E632" s="15">
        <v>1630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27"/>
        <v>0</v>
      </c>
      <c r="K632" s="15">
        <f t="shared" si="28"/>
        <v>0</v>
      </c>
      <c r="L632" s="15">
        <v>9.7900000000000001E-3</v>
      </c>
      <c r="M632" s="15"/>
      <c r="N632" s="17">
        <f t="shared" si="29"/>
        <v>0</v>
      </c>
    </row>
    <row r="633" spans="1:14" ht="13.5" x14ac:dyDescent="0.35">
      <c r="A633" s="14">
        <v>999768</v>
      </c>
      <c r="B633" s="15" t="s">
        <v>243</v>
      </c>
      <c r="C633" s="15">
        <v>115</v>
      </c>
      <c r="D633" s="15">
        <v>101</v>
      </c>
      <c r="E633" s="15">
        <v>1630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27"/>
        <v>0</v>
      </c>
      <c r="K633" s="15">
        <f t="shared" si="28"/>
        <v>0</v>
      </c>
      <c r="L633" s="15">
        <v>9.7900000000000001E-3</v>
      </c>
      <c r="M633" s="15"/>
      <c r="N633" s="17">
        <f t="shared" si="29"/>
        <v>0</v>
      </c>
    </row>
    <row r="634" spans="1:14" ht="13.5" x14ac:dyDescent="0.35">
      <c r="A634" s="14">
        <v>121656</v>
      </c>
      <c r="B634" s="15" t="s">
        <v>246</v>
      </c>
      <c r="C634" s="15">
        <v>24</v>
      </c>
      <c r="D634" s="15">
        <v>101</v>
      </c>
      <c r="E634" s="15">
        <v>1633</v>
      </c>
      <c r="F634" s="15">
        <v>934.5</v>
      </c>
      <c r="G634" s="15">
        <v>0</v>
      </c>
      <c r="H634" s="15">
        <v>934.5</v>
      </c>
      <c r="I634" s="16">
        <v>934.5</v>
      </c>
      <c r="J634" s="15">
        <f t="shared" si="27"/>
        <v>0</v>
      </c>
      <c r="K634" s="15">
        <f t="shared" si="28"/>
        <v>0</v>
      </c>
      <c r="L634" s="15">
        <v>1.0670000000000001E-2</v>
      </c>
      <c r="M634" s="15"/>
      <c r="N634" s="17">
        <f t="shared" si="29"/>
        <v>0</v>
      </c>
    </row>
    <row r="635" spans="1:14" ht="13.5" x14ac:dyDescent="0.35">
      <c r="A635" s="14">
        <v>121657</v>
      </c>
      <c r="B635" s="15" t="s">
        <v>247</v>
      </c>
      <c r="C635" s="15">
        <v>24</v>
      </c>
      <c r="D635" s="15">
        <v>101</v>
      </c>
      <c r="E635" s="15">
        <v>1633</v>
      </c>
      <c r="F635" s="15">
        <v>1283</v>
      </c>
      <c r="G635" s="15">
        <v>0</v>
      </c>
      <c r="H635" s="15">
        <v>1283</v>
      </c>
      <c r="I635" s="16">
        <v>1283</v>
      </c>
      <c r="J635" s="15">
        <f t="shared" si="27"/>
        <v>0</v>
      </c>
      <c r="K635" s="15">
        <f t="shared" si="28"/>
        <v>0</v>
      </c>
      <c r="L635" s="15">
        <v>1.0670000000000001E-2</v>
      </c>
      <c r="M635" s="15"/>
      <c r="N635" s="17">
        <f t="shared" si="29"/>
        <v>0</v>
      </c>
    </row>
    <row r="636" spans="1:14" ht="13.5" x14ac:dyDescent="0.35">
      <c r="A636" s="14">
        <v>999194</v>
      </c>
      <c r="B636" s="15" t="s">
        <v>248</v>
      </c>
      <c r="C636" s="15">
        <v>345</v>
      </c>
      <c r="D636" s="15">
        <v>101</v>
      </c>
      <c r="E636" s="15">
        <v>1630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27"/>
        <v>0</v>
      </c>
      <c r="K636" s="15">
        <f t="shared" si="28"/>
        <v>0</v>
      </c>
      <c r="L636" s="15">
        <v>1.0670000000000001E-2</v>
      </c>
      <c r="M636" s="15"/>
      <c r="N636" s="17">
        <f t="shared" si="29"/>
        <v>0</v>
      </c>
    </row>
    <row r="637" spans="1:14" ht="13.5" x14ac:dyDescent="0.35">
      <c r="A637" s="14">
        <v>122154</v>
      </c>
      <c r="B637" s="15" t="s">
        <v>295</v>
      </c>
      <c r="C637" s="15">
        <v>0.38</v>
      </c>
      <c r="D637" s="15">
        <v>101</v>
      </c>
      <c r="E637" s="15">
        <v>1694</v>
      </c>
      <c r="F637" s="15">
        <v>0</v>
      </c>
      <c r="G637" s="15">
        <v>0</v>
      </c>
      <c r="H637" s="15">
        <v>0</v>
      </c>
      <c r="I637" s="16">
        <v>0</v>
      </c>
      <c r="J637" s="15">
        <f t="shared" si="27"/>
        <v>0</v>
      </c>
      <c r="K637" s="15">
        <f t="shared" si="28"/>
        <v>0</v>
      </c>
      <c r="L637" s="15">
        <v>1.073E-2</v>
      </c>
      <c r="M637" s="15"/>
      <c r="N637" s="17">
        <f t="shared" si="29"/>
        <v>0</v>
      </c>
    </row>
    <row r="638" spans="1:14" ht="13.5" x14ac:dyDescent="0.35">
      <c r="A638" s="14">
        <v>990307</v>
      </c>
      <c r="B638" s="15" t="s">
        <v>296</v>
      </c>
      <c r="C638" s="15">
        <v>115</v>
      </c>
      <c r="D638" s="15">
        <v>101</v>
      </c>
      <c r="E638" s="15">
        <v>1690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27"/>
        <v>0</v>
      </c>
      <c r="K638" s="15">
        <f t="shared" si="28"/>
        <v>0</v>
      </c>
      <c r="L638" s="15">
        <v>1.073E-2</v>
      </c>
      <c r="M638" s="15"/>
      <c r="N638" s="17">
        <f t="shared" si="29"/>
        <v>0</v>
      </c>
    </row>
    <row r="639" spans="1:14" ht="13.5" x14ac:dyDescent="0.35">
      <c r="A639" s="14">
        <v>122041</v>
      </c>
      <c r="B639" s="15" t="s">
        <v>259</v>
      </c>
      <c r="C639" s="15">
        <v>13.8</v>
      </c>
      <c r="D639" s="15">
        <v>101</v>
      </c>
      <c r="E639" s="15">
        <v>1713</v>
      </c>
      <c r="F639" s="15">
        <v>121.29</v>
      </c>
      <c r="G639" s="15">
        <v>0</v>
      </c>
      <c r="H639" s="15">
        <v>121.29</v>
      </c>
      <c r="I639" s="16">
        <v>121.29</v>
      </c>
      <c r="J639" s="15">
        <f t="shared" si="27"/>
        <v>0</v>
      </c>
      <c r="K639" s="15">
        <f t="shared" si="28"/>
        <v>0</v>
      </c>
      <c r="L639" s="15">
        <v>1.278E-2</v>
      </c>
      <c r="M639" s="15"/>
      <c r="N639" s="17">
        <f t="shared" si="29"/>
        <v>0</v>
      </c>
    </row>
    <row r="640" spans="1:14" ht="13.5" x14ac:dyDescent="0.35">
      <c r="A640" s="14">
        <v>122042</v>
      </c>
      <c r="B640" s="15" t="s">
        <v>260</v>
      </c>
      <c r="C640" s="15">
        <v>22</v>
      </c>
      <c r="D640" s="15">
        <v>101</v>
      </c>
      <c r="E640" s="15">
        <v>1713</v>
      </c>
      <c r="F640" s="15">
        <v>231.71</v>
      </c>
      <c r="G640" s="15">
        <v>0</v>
      </c>
      <c r="H640" s="15">
        <v>231.71</v>
      </c>
      <c r="I640" s="16">
        <v>231.71</v>
      </c>
      <c r="J640" s="15">
        <f t="shared" si="27"/>
        <v>0</v>
      </c>
      <c r="K640" s="15">
        <f t="shared" si="28"/>
        <v>0</v>
      </c>
      <c r="L640" s="15">
        <v>1.278E-2</v>
      </c>
      <c r="M640" s="15"/>
      <c r="N640" s="17">
        <f t="shared" si="29"/>
        <v>0</v>
      </c>
    </row>
    <row r="641" spans="1:14" ht="13.5" x14ac:dyDescent="0.35">
      <c r="A641" s="14">
        <v>122044</v>
      </c>
      <c r="B641" s="15" t="s">
        <v>262</v>
      </c>
      <c r="C641" s="15">
        <v>13.2</v>
      </c>
      <c r="D641" s="15">
        <v>101</v>
      </c>
      <c r="E641" s="15">
        <v>1713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27"/>
        <v>0</v>
      </c>
      <c r="K641" s="15">
        <f t="shared" si="28"/>
        <v>0</v>
      </c>
      <c r="L641" s="15">
        <v>1.278E-2</v>
      </c>
      <c r="M641" s="15"/>
      <c r="N641" s="17">
        <f t="shared" si="29"/>
        <v>0</v>
      </c>
    </row>
    <row r="642" spans="1:14" ht="13.5" x14ac:dyDescent="0.35">
      <c r="A642" s="14">
        <v>122030</v>
      </c>
      <c r="B642" s="15" t="s">
        <v>255</v>
      </c>
      <c r="C642" s="15">
        <v>16.5</v>
      </c>
      <c r="D642" s="15">
        <v>101</v>
      </c>
      <c r="E642" s="15">
        <v>1713</v>
      </c>
      <c r="F642" s="15">
        <v>180.65</v>
      </c>
      <c r="G642" s="15">
        <v>0</v>
      </c>
      <c r="H642" s="15">
        <v>180.65</v>
      </c>
      <c r="I642" s="16">
        <v>180.65</v>
      </c>
      <c r="J642" s="15">
        <f t="shared" si="27"/>
        <v>0</v>
      </c>
      <c r="K642" s="15">
        <f t="shared" si="28"/>
        <v>0</v>
      </c>
      <c r="L642" s="15">
        <v>1.34E-2</v>
      </c>
      <c r="M642" s="15"/>
      <c r="N642" s="17">
        <f t="shared" si="29"/>
        <v>0</v>
      </c>
    </row>
    <row r="643" spans="1:14" ht="13.5" x14ac:dyDescent="0.35">
      <c r="A643" s="14">
        <v>122031</v>
      </c>
      <c r="B643" s="15" t="s">
        <v>256</v>
      </c>
      <c r="C643" s="15">
        <v>16.5</v>
      </c>
      <c r="D643" s="15">
        <v>101</v>
      </c>
      <c r="E643" s="15">
        <v>1713</v>
      </c>
      <c r="F643" s="15">
        <v>180.65</v>
      </c>
      <c r="G643" s="15">
        <v>0</v>
      </c>
      <c r="H643" s="15">
        <v>180.65</v>
      </c>
      <c r="I643" s="16">
        <v>180.65</v>
      </c>
      <c r="J643" s="15">
        <f t="shared" si="27"/>
        <v>0</v>
      </c>
      <c r="K643" s="15">
        <f t="shared" si="28"/>
        <v>0</v>
      </c>
      <c r="L643" s="15">
        <v>1.34E-2</v>
      </c>
      <c r="M643" s="15"/>
      <c r="N643" s="17">
        <f t="shared" si="29"/>
        <v>0</v>
      </c>
    </row>
    <row r="644" spans="1:14" ht="13.5" x14ac:dyDescent="0.35">
      <c r="A644" s="14">
        <v>122032</v>
      </c>
      <c r="B644" s="15" t="s">
        <v>257</v>
      </c>
      <c r="C644" s="15">
        <v>18</v>
      </c>
      <c r="D644" s="15">
        <v>101</v>
      </c>
      <c r="E644" s="15">
        <v>1713</v>
      </c>
      <c r="F644" s="15">
        <v>258.7</v>
      </c>
      <c r="G644" s="15">
        <v>0</v>
      </c>
      <c r="H644" s="15">
        <v>258.7</v>
      </c>
      <c r="I644" s="16">
        <v>258.7</v>
      </c>
      <c r="J644" s="15">
        <f t="shared" si="27"/>
        <v>0</v>
      </c>
      <c r="K644" s="15">
        <f t="shared" si="28"/>
        <v>0</v>
      </c>
      <c r="L644" s="15">
        <v>1.34E-2</v>
      </c>
      <c r="M644" s="15"/>
      <c r="N644" s="17">
        <f t="shared" si="29"/>
        <v>0</v>
      </c>
    </row>
    <row r="645" spans="1:14" ht="13.5" x14ac:dyDescent="0.35">
      <c r="A645" s="14">
        <v>122043</v>
      </c>
      <c r="B645" s="15" t="s">
        <v>261</v>
      </c>
      <c r="C645" s="15">
        <v>22</v>
      </c>
      <c r="D645" s="15">
        <v>101</v>
      </c>
      <c r="E645" s="15">
        <v>1713</v>
      </c>
      <c r="F645" s="15">
        <v>402</v>
      </c>
      <c r="G645" s="15">
        <v>0</v>
      </c>
      <c r="H645" s="15">
        <v>402</v>
      </c>
      <c r="I645" s="16">
        <v>402</v>
      </c>
      <c r="J645" s="15">
        <f t="shared" si="27"/>
        <v>0</v>
      </c>
      <c r="K645" s="15">
        <f t="shared" si="28"/>
        <v>0</v>
      </c>
      <c r="L645" s="15">
        <v>1.4500000000000001E-2</v>
      </c>
      <c r="M645" s="15"/>
      <c r="N645" s="17">
        <f t="shared" si="29"/>
        <v>0</v>
      </c>
    </row>
    <row r="646" spans="1:14" ht="13.5" x14ac:dyDescent="0.35">
      <c r="A646" s="14">
        <v>122046</v>
      </c>
      <c r="B646" s="15" t="s">
        <v>263</v>
      </c>
      <c r="C646" s="15">
        <v>13.8</v>
      </c>
      <c r="D646" s="15">
        <v>101</v>
      </c>
      <c r="E646" s="15">
        <v>1713</v>
      </c>
      <c r="F646" s="15">
        <v>0</v>
      </c>
      <c r="G646" s="15">
        <v>0</v>
      </c>
      <c r="H646" s="15">
        <v>0</v>
      </c>
      <c r="I646" s="16">
        <v>0</v>
      </c>
      <c r="J646" s="15">
        <f t="shared" si="27"/>
        <v>0</v>
      </c>
      <c r="K646" s="15">
        <f t="shared" si="28"/>
        <v>0</v>
      </c>
      <c r="L646" s="15">
        <v>1.4500000000000001E-2</v>
      </c>
      <c r="M646" s="15"/>
      <c r="N646" s="17">
        <f t="shared" si="29"/>
        <v>0</v>
      </c>
    </row>
    <row r="647" spans="1:14" ht="13.5" x14ac:dyDescent="0.35">
      <c r="A647" s="14">
        <v>122047</v>
      </c>
      <c r="B647" s="15" t="s">
        <v>264</v>
      </c>
      <c r="C647" s="15">
        <v>13.8</v>
      </c>
      <c r="D647" s="15">
        <v>101</v>
      </c>
      <c r="E647" s="15">
        <v>1713</v>
      </c>
      <c r="F647" s="15">
        <v>0</v>
      </c>
      <c r="G647" s="15">
        <v>0</v>
      </c>
      <c r="H647" s="15">
        <v>0</v>
      </c>
      <c r="I647" s="16">
        <v>0</v>
      </c>
      <c r="J647" s="15">
        <f t="shared" si="27"/>
        <v>0</v>
      </c>
      <c r="K647" s="15">
        <f t="shared" si="28"/>
        <v>0</v>
      </c>
      <c r="L647" s="15">
        <v>1.4500000000000001E-2</v>
      </c>
      <c r="M647" s="15"/>
      <c r="N647" s="17">
        <f t="shared" si="29"/>
        <v>0</v>
      </c>
    </row>
    <row r="648" spans="1:14" ht="13.5" x14ac:dyDescent="0.35">
      <c r="A648" s="14">
        <v>122048</v>
      </c>
      <c r="B648" s="15" t="s">
        <v>265</v>
      </c>
      <c r="C648" s="15">
        <v>13.8</v>
      </c>
      <c r="D648" s="15">
        <v>101</v>
      </c>
      <c r="E648" s="15">
        <v>1713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27"/>
        <v>0</v>
      </c>
      <c r="K648" s="15">
        <f t="shared" si="28"/>
        <v>0</v>
      </c>
      <c r="L648" s="15">
        <v>1.4500000000000001E-2</v>
      </c>
      <c r="M648" s="15"/>
      <c r="N648" s="17">
        <f t="shared" si="29"/>
        <v>0</v>
      </c>
    </row>
    <row r="649" spans="1:14" ht="13.5" x14ac:dyDescent="0.35">
      <c r="A649" s="14">
        <v>122049</v>
      </c>
      <c r="B649" s="15" t="s">
        <v>266</v>
      </c>
      <c r="C649" s="15">
        <v>13.8</v>
      </c>
      <c r="D649" s="15">
        <v>101</v>
      </c>
      <c r="E649" s="15">
        <v>1713</v>
      </c>
      <c r="F649" s="15">
        <v>0</v>
      </c>
      <c r="G649" s="15">
        <v>0</v>
      </c>
      <c r="H649" s="15">
        <v>0</v>
      </c>
      <c r="I649" s="16">
        <v>0</v>
      </c>
      <c r="J649" s="15">
        <f t="shared" si="27"/>
        <v>0</v>
      </c>
      <c r="K649" s="15">
        <f t="shared" si="28"/>
        <v>0</v>
      </c>
      <c r="L649" s="15">
        <v>1.4500000000000001E-2</v>
      </c>
      <c r="M649" s="15"/>
      <c r="N649" s="17">
        <f t="shared" si="29"/>
        <v>0</v>
      </c>
    </row>
    <row r="650" spans="1:14" ht="13.5" x14ac:dyDescent="0.35">
      <c r="A650" s="14">
        <v>990488</v>
      </c>
      <c r="B650" s="15" t="s">
        <v>279</v>
      </c>
      <c r="C650" s="15">
        <v>115</v>
      </c>
      <c r="D650" s="15">
        <v>101</v>
      </c>
      <c r="E650" s="15">
        <v>1670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ref="J650:J713" si="30">I650-F650</f>
        <v>0</v>
      </c>
      <c r="K650" s="15">
        <f t="shared" ref="K650:K713" si="31">H650-I650</f>
        <v>0</v>
      </c>
      <c r="L650" s="15">
        <v>1.4999999999999999E-2</v>
      </c>
      <c r="M650" s="15"/>
      <c r="N650" s="17">
        <f t="shared" ref="N650:N713" si="32">L650*J650</f>
        <v>0</v>
      </c>
    </row>
    <row r="651" spans="1:14" ht="13.5" x14ac:dyDescent="0.35">
      <c r="A651" s="14">
        <v>123635</v>
      </c>
      <c r="B651" s="15" t="s">
        <v>277</v>
      </c>
      <c r="C651" s="15">
        <v>192</v>
      </c>
      <c r="D651" s="15">
        <v>101</v>
      </c>
      <c r="E651" s="15">
        <v>1830</v>
      </c>
      <c r="F651" s="15">
        <v>0</v>
      </c>
      <c r="G651" s="15">
        <v>0</v>
      </c>
      <c r="H651" s="15">
        <v>0</v>
      </c>
      <c r="I651" s="16">
        <v>0</v>
      </c>
      <c r="J651" s="15">
        <f t="shared" si="30"/>
        <v>0</v>
      </c>
      <c r="K651" s="15">
        <f t="shared" si="31"/>
        <v>0</v>
      </c>
      <c r="L651" s="15">
        <v>1.644E-2</v>
      </c>
      <c r="M651" s="15"/>
      <c r="N651" s="17">
        <f t="shared" si="32"/>
        <v>0</v>
      </c>
    </row>
    <row r="652" spans="1:14" ht="13.5" x14ac:dyDescent="0.35">
      <c r="A652" s="14">
        <v>122417</v>
      </c>
      <c r="B652" s="15" t="s">
        <v>278</v>
      </c>
      <c r="C652" s="15">
        <v>13.8</v>
      </c>
      <c r="D652" s="15">
        <v>101</v>
      </c>
      <c r="E652" s="15">
        <v>1734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30"/>
        <v>0</v>
      </c>
      <c r="K652" s="15">
        <f t="shared" si="31"/>
        <v>0</v>
      </c>
      <c r="L652" s="15">
        <v>1.7180000000000001E-2</v>
      </c>
      <c r="M652" s="15"/>
      <c r="N652" s="17">
        <f t="shared" si="32"/>
        <v>0</v>
      </c>
    </row>
    <row r="653" spans="1:14" ht="13.5" x14ac:dyDescent="0.35">
      <c r="A653" s="14">
        <v>123653</v>
      </c>
      <c r="B653" s="15" t="s">
        <v>280</v>
      </c>
      <c r="C653" s="15">
        <v>22</v>
      </c>
      <c r="D653" s="15">
        <v>101</v>
      </c>
      <c r="E653" s="15">
        <v>1823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30"/>
        <v>0</v>
      </c>
      <c r="K653" s="15">
        <f t="shared" si="31"/>
        <v>0</v>
      </c>
      <c r="L653" s="15">
        <v>1.755E-2</v>
      </c>
      <c r="M653" s="15"/>
      <c r="N653" s="17">
        <f t="shared" si="32"/>
        <v>0</v>
      </c>
    </row>
    <row r="654" spans="1:14" ht="13.5" x14ac:dyDescent="0.35">
      <c r="A654" s="14">
        <v>123655</v>
      </c>
      <c r="B654" s="15" t="s">
        <v>281</v>
      </c>
      <c r="C654" s="15">
        <v>13.8</v>
      </c>
      <c r="D654" s="15">
        <v>101</v>
      </c>
      <c r="E654" s="15">
        <v>1823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si="30"/>
        <v>0</v>
      </c>
      <c r="K654" s="15">
        <f t="shared" si="31"/>
        <v>0</v>
      </c>
      <c r="L654" s="15">
        <v>1.755E-2</v>
      </c>
      <c r="M654" s="15"/>
      <c r="N654" s="17">
        <f t="shared" si="32"/>
        <v>0</v>
      </c>
    </row>
    <row r="655" spans="1:14" ht="13.5" x14ac:dyDescent="0.35">
      <c r="A655" s="14">
        <v>123656</v>
      </c>
      <c r="B655" s="15" t="s">
        <v>282</v>
      </c>
      <c r="C655" s="15">
        <v>13.8</v>
      </c>
      <c r="D655" s="15">
        <v>101</v>
      </c>
      <c r="E655" s="15">
        <v>1823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si="30"/>
        <v>0</v>
      </c>
      <c r="K655" s="15">
        <f t="shared" si="31"/>
        <v>0</v>
      </c>
      <c r="L655" s="15">
        <v>1.755E-2</v>
      </c>
      <c r="M655" s="15"/>
      <c r="N655" s="17">
        <f t="shared" si="32"/>
        <v>0</v>
      </c>
    </row>
    <row r="656" spans="1:14" ht="13.5" x14ac:dyDescent="0.35">
      <c r="A656" s="14">
        <v>123128</v>
      </c>
      <c r="B656" s="15" t="s">
        <v>284</v>
      </c>
      <c r="C656" s="15">
        <v>13.8</v>
      </c>
      <c r="D656" s="15">
        <v>101</v>
      </c>
      <c r="E656" s="15">
        <v>1804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30"/>
        <v>0</v>
      </c>
      <c r="K656" s="15">
        <f t="shared" si="31"/>
        <v>0</v>
      </c>
      <c r="L656" s="15">
        <v>1.7950000000000001E-2</v>
      </c>
      <c r="M656" s="15"/>
      <c r="N656" s="17">
        <f t="shared" si="32"/>
        <v>0</v>
      </c>
    </row>
    <row r="657" spans="1:14" ht="13.5" x14ac:dyDescent="0.35">
      <c r="A657" s="14">
        <v>123129</v>
      </c>
      <c r="B657" s="15" t="s">
        <v>285</v>
      </c>
      <c r="C657" s="15">
        <v>13.8</v>
      </c>
      <c r="D657" s="15">
        <v>101</v>
      </c>
      <c r="E657" s="15">
        <v>1804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30"/>
        <v>0</v>
      </c>
      <c r="K657" s="15">
        <f t="shared" si="31"/>
        <v>0</v>
      </c>
      <c r="L657" s="15">
        <v>1.7950000000000001E-2</v>
      </c>
      <c r="M657" s="15"/>
      <c r="N657" s="17">
        <f t="shared" si="32"/>
        <v>0</v>
      </c>
    </row>
    <row r="658" spans="1:14" ht="13.5" x14ac:dyDescent="0.35">
      <c r="A658" s="14">
        <v>122448</v>
      </c>
      <c r="B658" s="15" t="s">
        <v>286</v>
      </c>
      <c r="C658" s="15">
        <v>13.8</v>
      </c>
      <c r="D658" s="15">
        <v>101</v>
      </c>
      <c r="E658" s="15">
        <v>1733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30"/>
        <v>0</v>
      </c>
      <c r="K658" s="15">
        <f t="shared" si="31"/>
        <v>0</v>
      </c>
      <c r="L658" s="15">
        <v>1.796E-2</v>
      </c>
      <c r="M658" s="15"/>
      <c r="N658" s="17">
        <f t="shared" si="32"/>
        <v>0</v>
      </c>
    </row>
    <row r="659" spans="1:14" ht="13.5" x14ac:dyDescent="0.35">
      <c r="A659" s="14">
        <v>122449</v>
      </c>
      <c r="B659" s="15" t="s">
        <v>287</v>
      </c>
      <c r="C659" s="15">
        <v>13.8</v>
      </c>
      <c r="D659" s="15">
        <v>101</v>
      </c>
      <c r="E659" s="15">
        <v>1733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30"/>
        <v>0</v>
      </c>
      <c r="K659" s="15">
        <f t="shared" si="31"/>
        <v>0</v>
      </c>
      <c r="L659" s="15">
        <v>1.796E-2</v>
      </c>
      <c r="M659" s="15"/>
      <c r="N659" s="17">
        <f t="shared" si="32"/>
        <v>0</v>
      </c>
    </row>
    <row r="660" spans="1:14" ht="13.5" x14ac:dyDescent="0.35">
      <c r="A660" s="14">
        <v>122450</v>
      </c>
      <c r="B660" s="15" t="s">
        <v>288</v>
      </c>
      <c r="C660" s="15">
        <v>13.8</v>
      </c>
      <c r="D660" s="15">
        <v>101</v>
      </c>
      <c r="E660" s="15">
        <v>1733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30"/>
        <v>0</v>
      </c>
      <c r="K660" s="15">
        <f t="shared" si="31"/>
        <v>0</v>
      </c>
      <c r="L660" s="15">
        <v>1.796E-2</v>
      </c>
      <c r="M660" s="15"/>
      <c r="N660" s="17">
        <f t="shared" si="32"/>
        <v>0</v>
      </c>
    </row>
    <row r="661" spans="1:14" ht="13.5" x14ac:dyDescent="0.35">
      <c r="A661" s="14">
        <v>122451</v>
      </c>
      <c r="B661" s="15" t="s">
        <v>289</v>
      </c>
      <c r="C661" s="15">
        <v>13.8</v>
      </c>
      <c r="D661" s="15">
        <v>101</v>
      </c>
      <c r="E661" s="15">
        <v>1733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30"/>
        <v>0</v>
      </c>
      <c r="K661" s="15">
        <f t="shared" si="31"/>
        <v>0</v>
      </c>
      <c r="L661" s="15">
        <v>1.796E-2</v>
      </c>
      <c r="M661" s="15"/>
      <c r="N661" s="17">
        <f t="shared" si="32"/>
        <v>0</v>
      </c>
    </row>
    <row r="662" spans="1:14" ht="13.5" x14ac:dyDescent="0.35">
      <c r="A662" s="14">
        <v>122452</v>
      </c>
      <c r="B662" s="15" t="s">
        <v>290</v>
      </c>
      <c r="C662" s="15">
        <v>13.8</v>
      </c>
      <c r="D662" s="15">
        <v>101</v>
      </c>
      <c r="E662" s="15">
        <v>1733</v>
      </c>
      <c r="F662" s="15">
        <v>0</v>
      </c>
      <c r="G662" s="15">
        <v>0</v>
      </c>
      <c r="H662" s="15">
        <v>0</v>
      </c>
      <c r="I662" s="16">
        <v>0</v>
      </c>
      <c r="J662" s="15">
        <f t="shared" si="30"/>
        <v>0</v>
      </c>
      <c r="K662" s="15">
        <f t="shared" si="31"/>
        <v>0</v>
      </c>
      <c r="L662" s="15">
        <v>1.796E-2</v>
      </c>
      <c r="M662" s="15"/>
      <c r="N662" s="17">
        <f t="shared" si="32"/>
        <v>0</v>
      </c>
    </row>
    <row r="663" spans="1:14" ht="13.5" x14ac:dyDescent="0.35">
      <c r="A663" s="14">
        <v>122453</v>
      </c>
      <c r="B663" s="15" t="s">
        <v>291</v>
      </c>
      <c r="C663" s="15">
        <v>13.8</v>
      </c>
      <c r="D663" s="15">
        <v>101</v>
      </c>
      <c r="E663" s="15">
        <v>1733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30"/>
        <v>0</v>
      </c>
      <c r="K663" s="15">
        <f t="shared" si="31"/>
        <v>0</v>
      </c>
      <c r="L663" s="15">
        <v>1.796E-2</v>
      </c>
      <c r="M663" s="15"/>
      <c r="N663" s="17">
        <f t="shared" si="32"/>
        <v>0</v>
      </c>
    </row>
    <row r="664" spans="1:14" ht="13.5" x14ac:dyDescent="0.35">
      <c r="A664" s="14">
        <v>122454</v>
      </c>
      <c r="B664" s="15" t="s">
        <v>292</v>
      </c>
      <c r="C664" s="15">
        <v>13.8</v>
      </c>
      <c r="D664" s="15">
        <v>101</v>
      </c>
      <c r="E664" s="15">
        <v>1733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30"/>
        <v>0</v>
      </c>
      <c r="K664" s="15">
        <f t="shared" si="31"/>
        <v>0</v>
      </c>
      <c r="L664" s="15">
        <v>1.796E-2</v>
      </c>
      <c r="M664" s="15"/>
      <c r="N664" s="17">
        <f t="shared" si="32"/>
        <v>0</v>
      </c>
    </row>
    <row r="665" spans="1:14" ht="13.5" x14ac:dyDescent="0.35">
      <c r="A665" s="14">
        <v>122542</v>
      </c>
      <c r="B665" s="15" t="s">
        <v>293</v>
      </c>
      <c r="C665" s="15">
        <v>13.8</v>
      </c>
      <c r="D665" s="15">
        <v>101</v>
      </c>
      <c r="E665" s="15">
        <v>1733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30"/>
        <v>0</v>
      </c>
      <c r="K665" s="15">
        <f t="shared" si="31"/>
        <v>0</v>
      </c>
      <c r="L665" s="15">
        <v>1.796E-2</v>
      </c>
      <c r="M665" s="15"/>
      <c r="N665" s="17">
        <f t="shared" si="32"/>
        <v>0</v>
      </c>
    </row>
    <row r="666" spans="1:14" ht="13.5" x14ac:dyDescent="0.35">
      <c r="A666" s="14">
        <v>990740</v>
      </c>
      <c r="B666" s="15" t="s">
        <v>294</v>
      </c>
      <c r="C666" s="15">
        <v>115</v>
      </c>
      <c r="D666" s="15">
        <v>101</v>
      </c>
      <c r="E666" s="15">
        <v>1730</v>
      </c>
      <c r="F666" s="15">
        <v>0</v>
      </c>
      <c r="G666" s="15">
        <v>0</v>
      </c>
      <c r="H666" s="15">
        <v>0</v>
      </c>
      <c r="I666" s="16">
        <v>0</v>
      </c>
      <c r="J666" s="15">
        <f t="shared" si="30"/>
        <v>0</v>
      </c>
      <c r="K666" s="15">
        <f t="shared" si="31"/>
        <v>0</v>
      </c>
      <c r="L666" s="15">
        <v>1.796E-2</v>
      </c>
      <c r="M666" s="15"/>
      <c r="N666" s="17">
        <f t="shared" si="32"/>
        <v>0</v>
      </c>
    </row>
    <row r="667" spans="1:14" ht="13.5" x14ac:dyDescent="0.35">
      <c r="A667" s="14">
        <v>122272</v>
      </c>
      <c r="B667" s="15" t="s">
        <v>297</v>
      </c>
      <c r="C667" s="15">
        <v>13.8</v>
      </c>
      <c r="D667" s="15">
        <v>101</v>
      </c>
      <c r="E667" s="15">
        <v>1692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30"/>
        <v>0</v>
      </c>
      <c r="K667" s="15">
        <f t="shared" si="31"/>
        <v>0</v>
      </c>
      <c r="L667" s="15">
        <v>1.8769999999999998E-2</v>
      </c>
      <c r="M667" s="15"/>
      <c r="N667" s="17">
        <f t="shared" si="32"/>
        <v>0</v>
      </c>
    </row>
    <row r="668" spans="1:14" ht="13.5" x14ac:dyDescent="0.35">
      <c r="A668" s="14">
        <v>122173</v>
      </c>
      <c r="B668" s="15" t="s">
        <v>307</v>
      </c>
      <c r="C668" s="15">
        <v>13.2</v>
      </c>
      <c r="D668" s="15">
        <v>101</v>
      </c>
      <c r="E668" s="15">
        <v>1692</v>
      </c>
      <c r="F668" s="15">
        <v>0</v>
      </c>
      <c r="G668" s="15">
        <v>0</v>
      </c>
      <c r="H668" s="15">
        <v>0</v>
      </c>
      <c r="I668" s="16">
        <v>0</v>
      </c>
      <c r="J668" s="15">
        <f t="shared" si="30"/>
        <v>0</v>
      </c>
      <c r="K668" s="15">
        <f t="shared" si="31"/>
        <v>0</v>
      </c>
      <c r="L668" s="15">
        <v>1.9769999999999999E-2</v>
      </c>
      <c r="M668" s="15"/>
      <c r="N668" s="17">
        <f t="shared" si="32"/>
        <v>0</v>
      </c>
    </row>
    <row r="669" spans="1:14" ht="13.5" x14ac:dyDescent="0.35">
      <c r="A669" s="14">
        <v>122469</v>
      </c>
      <c r="B669" s="15" t="s">
        <v>301</v>
      </c>
      <c r="C669" s="15">
        <v>13.8</v>
      </c>
      <c r="D669" s="15">
        <v>101</v>
      </c>
      <c r="E669" s="15">
        <v>1733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30"/>
        <v>0</v>
      </c>
      <c r="K669" s="15">
        <f t="shared" si="31"/>
        <v>0</v>
      </c>
      <c r="L669" s="15">
        <v>2.0920000000000001E-2</v>
      </c>
      <c r="M669" s="15"/>
      <c r="N669" s="17">
        <f t="shared" si="32"/>
        <v>0</v>
      </c>
    </row>
    <row r="670" spans="1:14" ht="13.5" x14ac:dyDescent="0.35">
      <c r="A670" s="14">
        <v>122476</v>
      </c>
      <c r="B670" s="15" t="s">
        <v>302</v>
      </c>
      <c r="C670" s="15">
        <v>13.8</v>
      </c>
      <c r="D670" s="15">
        <v>101</v>
      </c>
      <c r="E670" s="15">
        <v>1733</v>
      </c>
      <c r="F670" s="15">
        <v>93.8</v>
      </c>
      <c r="G670" s="15">
        <v>0</v>
      </c>
      <c r="H670" s="15">
        <v>93.8</v>
      </c>
      <c r="I670" s="16">
        <v>93.8</v>
      </c>
      <c r="J670" s="15">
        <f t="shared" si="30"/>
        <v>0</v>
      </c>
      <c r="K670" s="15">
        <f t="shared" si="31"/>
        <v>0</v>
      </c>
      <c r="L670" s="15">
        <v>2.0920000000000001E-2</v>
      </c>
      <c r="M670" s="15"/>
      <c r="N670" s="17">
        <f t="shared" si="32"/>
        <v>0</v>
      </c>
    </row>
    <row r="671" spans="1:14" ht="13.5" x14ac:dyDescent="0.35">
      <c r="A671" s="14">
        <v>122477</v>
      </c>
      <c r="B671" s="15" t="s">
        <v>303</v>
      </c>
      <c r="C671" s="15">
        <v>13.8</v>
      </c>
      <c r="D671" s="15">
        <v>101</v>
      </c>
      <c r="E671" s="15">
        <v>1733</v>
      </c>
      <c r="F671" s="15">
        <v>73.069999999999993</v>
      </c>
      <c r="G671" s="15">
        <v>0</v>
      </c>
      <c r="H671" s="15">
        <v>93.8</v>
      </c>
      <c r="I671" s="16">
        <v>73.069999999999993</v>
      </c>
      <c r="J671" s="15">
        <f t="shared" si="30"/>
        <v>0</v>
      </c>
      <c r="K671" s="15">
        <f t="shared" si="31"/>
        <v>20.730000000000004</v>
      </c>
      <c r="L671" s="15">
        <v>2.0920000000000001E-2</v>
      </c>
      <c r="M671" s="15"/>
      <c r="N671" s="17">
        <f t="shared" si="32"/>
        <v>0</v>
      </c>
    </row>
    <row r="672" spans="1:14" ht="13.5" x14ac:dyDescent="0.35">
      <c r="A672" s="14">
        <v>122481</v>
      </c>
      <c r="B672" s="15" t="s">
        <v>305</v>
      </c>
      <c r="C672" s="15">
        <v>21</v>
      </c>
      <c r="D672" s="15">
        <v>101</v>
      </c>
      <c r="E672" s="15">
        <v>1733</v>
      </c>
      <c r="F672" s="15">
        <v>267.7</v>
      </c>
      <c r="G672" s="15">
        <v>0</v>
      </c>
      <c r="H672" s="15">
        <v>267.7</v>
      </c>
      <c r="I672" s="16">
        <v>267.7</v>
      </c>
      <c r="J672" s="15">
        <f t="shared" si="30"/>
        <v>0</v>
      </c>
      <c r="K672" s="15">
        <f t="shared" si="31"/>
        <v>0</v>
      </c>
      <c r="L672" s="15">
        <v>2.1780000000000001E-2</v>
      </c>
      <c r="M672" s="15"/>
      <c r="N672" s="17">
        <f t="shared" si="32"/>
        <v>0</v>
      </c>
    </row>
    <row r="673" spans="1:14" ht="13.5" x14ac:dyDescent="0.35">
      <c r="A673" s="14">
        <v>122482</v>
      </c>
      <c r="B673" s="15" t="s">
        <v>306</v>
      </c>
      <c r="C673" s="15">
        <v>21</v>
      </c>
      <c r="D673" s="15">
        <v>101</v>
      </c>
      <c r="E673" s="15">
        <v>1733</v>
      </c>
      <c r="F673" s="15">
        <v>267.7</v>
      </c>
      <c r="G673" s="15">
        <v>0</v>
      </c>
      <c r="H673" s="15">
        <v>267.7</v>
      </c>
      <c r="I673" s="16">
        <v>267.7</v>
      </c>
      <c r="J673" s="15">
        <f t="shared" si="30"/>
        <v>0</v>
      </c>
      <c r="K673" s="15">
        <f t="shared" si="31"/>
        <v>0</v>
      </c>
      <c r="L673" s="15">
        <v>2.1780000000000001E-2</v>
      </c>
      <c r="M673" s="15"/>
      <c r="N673" s="17">
        <f t="shared" si="32"/>
        <v>0</v>
      </c>
    </row>
    <row r="674" spans="1:14" ht="13.5" x14ac:dyDescent="0.35">
      <c r="A674" s="14">
        <v>993313</v>
      </c>
      <c r="B674" s="15" t="s">
        <v>308</v>
      </c>
      <c r="C674" s="15">
        <v>115</v>
      </c>
      <c r="D674" s="15">
        <v>101</v>
      </c>
      <c r="E674" s="15">
        <v>1800</v>
      </c>
      <c r="F674" s="15">
        <v>0</v>
      </c>
      <c r="G674" s="15">
        <v>0</v>
      </c>
      <c r="H674" s="15">
        <v>0</v>
      </c>
      <c r="I674" s="16">
        <v>0</v>
      </c>
      <c r="J674" s="15">
        <f t="shared" si="30"/>
        <v>0</v>
      </c>
      <c r="K674" s="15">
        <f t="shared" si="31"/>
        <v>0</v>
      </c>
      <c r="L674" s="15">
        <v>2.2030000000000001E-2</v>
      </c>
      <c r="M674" s="15"/>
      <c r="N674" s="17">
        <f t="shared" si="32"/>
        <v>0</v>
      </c>
    </row>
    <row r="675" spans="1:14" ht="13.5" x14ac:dyDescent="0.35">
      <c r="A675" s="14">
        <v>122583</v>
      </c>
      <c r="B675" s="15" t="s">
        <v>317</v>
      </c>
      <c r="C675" s="15">
        <v>13.8</v>
      </c>
      <c r="D675" s="15">
        <v>101</v>
      </c>
      <c r="E675" s="15">
        <v>1733</v>
      </c>
      <c r="F675" s="15">
        <v>97.91</v>
      </c>
      <c r="G675" s="15">
        <v>0</v>
      </c>
      <c r="H675" s="15">
        <v>97.91</v>
      </c>
      <c r="I675" s="16">
        <v>97.91</v>
      </c>
      <c r="J675" s="15">
        <f t="shared" si="30"/>
        <v>0</v>
      </c>
      <c r="K675" s="15">
        <f t="shared" si="31"/>
        <v>0</v>
      </c>
      <c r="L675" s="15">
        <v>2.2079999999999999E-2</v>
      </c>
      <c r="M675" s="15"/>
      <c r="N675" s="17">
        <f t="shared" si="32"/>
        <v>0</v>
      </c>
    </row>
    <row r="676" spans="1:14" ht="13.5" x14ac:dyDescent="0.35">
      <c r="A676" s="14">
        <v>123642</v>
      </c>
      <c r="B676" s="15" t="s">
        <v>313</v>
      </c>
      <c r="C676" s="15">
        <v>13.8</v>
      </c>
      <c r="D676" s="15">
        <v>101</v>
      </c>
      <c r="E676" s="15">
        <v>1803</v>
      </c>
      <c r="F676" s="15">
        <v>0</v>
      </c>
      <c r="G676" s="15">
        <v>0</v>
      </c>
      <c r="H676" s="15">
        <v>0</v>
      </c>
      <c r="I676" s="16">
        <v>0</v>
      </c>
      <c r="J676" s="15">
        <f t="shared" si="30"/>
        <v>0</v>
      </c>
      <c r="K676" s="15">
        <f t="shared" si="31"/>
        <v>0</v>
      </c>
      <c r="L676" s="15">
        <v>2.2179999999999998E-2</v>
      </c>
      <c r="M676" s="15"/>
      <c r="N676" s="17">
        <f t="shared" si="32"/>
        <v>0</v>
      </c>
    </row>
    <row r="677" spans="1:14" ht="13.5" x14ac:dyDescent="0.35">
      <c r="A677" s="14">
        <v>122470</v>
      </c>
      <c r="B677" s="15" t="s">
        <v>309</v>
      </c>
      <c r="C677" s="15">
        <v>13.8</v>
      </c>
      <c r="D677" s="15">
        <v>101</v>
      </c>
      <c r="E677" s="15">
        <v>1733</v>
      </c>
      <c r="F677" s="15">
        <v>33.119999999999997</v>
      </c>
      <c r="G677" s="15">
        <v>0</v>
      </c>
      <c r="H677" s="15">
        <v>33.119999999999997</v>
      </c>
      <c r="I677" s="16">
        <v>33.119999999999997</v>
      </c>
      <c r="J677" s="15">
        <f t="shared" si="30"/>
        <v>0</v>
      </c>
      <c r="K677" s="15">
        <f t="shared" si="31"/>
        <v>0</v>
      </c>
      <c r="L677" s="15">
        <v>2.2200000000000001E-2</v>
      </c>
      <c r="M677" s="15"/>
      <c r="N677" s="17">
        <f t="shared" si="32"/>
        <v>0</v>
      </c>
    </row>
    <row r="678" spans="1:14" ht="13.5" x14ac:dyDescent="0.35">
      <c r="A678" s="14">
        <v>122471</v>
      </c>
      <c r="B678" s="15" t="s">
        <v>310</v>
      </c>
      <c r="C678" s="15">
        <v>13.8</v>
      </c>
      <c r="D678" s="15">
        <v>101</v>
      </c>
      <c r="E678" s="15">
        <v>1733</v>
      </c>
      <c r="F678" s="15">
        <v>33.119999999999997</v>
      </c>
      <c r="G678" s="15">
        <v>0</v>
      </c>
      <c r="H678" s="15">
        <v>33.119999999999997</v>
      </c>
      <c r="I678" s="16">
        <v>33.119999999999997</v>
      </c>
      <c r="J678" s="15">
        <f t="shared" si="30"/>
        <v>0</v>
      </c>
      <c r="K678" s="15">
        <f t="shared" si="31"/>
        <v>0</v>
      </c>
      <c r="L678" s="15">
        <v>2.2200000000000001E-2</v>
      </c>
      <c r="M678" s="15"/>
      <c r="N678" s="17">
        <f t="shared" si="32"/>
        <v>0</v>
      </c>
    </row>
    <row r="679" spans="1:14" ht="13.5" x14ac:dyDescent="0.35">
      <c r="A679" s="14">
        <v>122472</v>
      </c>
      <c r="B679" s="15" t="s">
        <v>311</v>
      </c>
      <c r="C679" s="15">
        <v>13.8</v>
      </c>
      <c r="D679" s="15">
        <v>101</v>
      </c>
      <c r="E679" s="15">
        <v>1733</v>
      </c>
      <c r="F679" s="15">
        <v>33.119999999999997</v>
      </c>
      <c r="G679" s="15">
        <v>0</v>
      </c>
      <c r="H679" s="15">
        <v>33.119999999999997</v>
      </c>
      <c r="I679" s="16">
        <v>33.119999999999997</v>
      </c>
      <c r="J679" s="15">
        <f t="shared" si="30"/>
        <v>0</v>
      </c>
      <c r="K679" s="15">
        <f t="shared" si="31"/>
        <v>0</v>
      </c>
      <c r="L679" s="15">
        <v>2.2200000000000001E-2</v>
      </c>
      <c r="M679" s="15"/>
      <c r="N679" s="17">
        <f t="shared" si="32"/>
        <v>0</v>
      </c>
    </row>
    <row r="680" spans="1:14" ht="13.5" x14ac:dyDescent="0.35">
      <c r="A680" s="14">
        <v>122473</v>
      </c>
      <c r="B680" s="15" t="s">
        <v>312</v>
      </c>
      <c r="C680" s="15">
        <v>13.8</v>
      </c>
      <c r="D680" s="15">
        <v>101</v>
      </c>
      <c r="E680" s="15">
        <v>1733</v>
      </c>
      <c r="F680" s="15">
        <v>33.119999999999997</v>
      </c>
      <c r="G680" s="15">
        <v>0</v>
      </c>
      <c r="H680" s="15">
        <v>33.119999999999997</v>
      </c>
      <c r="I680" s="16">
        <v>33.119999999999997</v>
      </c>
      <c r="J680" s="15">
        <f t="shared" si="30"/>
        <v>0</v>
      </c>
      <c r="K680" s="15">
        <f t="shared" si="31"/>
        <v>0</v>
      </c>
      <c r="L680" s="15">
        <v>2.2200000000000001E-2</v>
      </c>
      <c r="M680" s="15"/>
      <c r="N680" s="17">
        <f t="shared" si="32"/>
        <v>0</v>
      </c>
    </row>
    <row r="681" spans="1:14" ht="13.5" x14ac:dyDescent="0.35">
      <c r="A681" s="14">
        <v>990812</v>
      </c>
      <c r="B681" s="15" t="s">
        <v>315</v>
      </c>
      <c r="C681" s="15">
        <v>115</v>
      </c>
      <c r="D681" s="15">
        <v>101</v>
      </c>
      <c r="E681" s="15">
        <v>1730</v>
      </c>
      <c r="F681" s="15">
        <v>0</v>
      </c>
      <c r="G681" s="15">
        <v>0</v>
      </c>
      <c r="H681" s="15">
        <v>0</v>
      </c>
      <c r="I681" s="16">
        <v>0</v>
      </c>
      <c r="J681" s="15">
        <f t="shared" si="30"/>
        <v>0</v>
      </c>
      <c r="K681" s="15">
        <f t="shared" si="31"/>
        <v>0</v>
      </c>
      <c r="L681" s="15">
        <v>2.2200000000000001E-2</v>
      </c>
      <c r="M681" s="15"/>
      <c r="N681" s="17">
        <f t="shared" si="32"/>
        <v>0</v>
      </c>
    </row>
    <row r="682" spans="1:14" ht="13.5" x14ac:dyDescent="0.35">
      <c r="A682" s="14">
        <v>122586</v>
      </c>
      <c r="B682" s="15" t="s">
        <v>318</v>
      </c>
      <c r="C682" s="15">
        <v>18</v>
      </c>
      <c r="D682" s="15">
        <v>101</v>
      </c>
      <c r="E682" s="15">
        <v>1733</v>
      </c>
      <c r="F682" s="15">
        <v>248.66</v>
      </c>
      <c r="G682" s="15">
        <v>0</v>
      </c>
      <c r="H682" s="15">
        <v>248.66</v>
      </c>
      <c r="I682" s="16">
        <v>248.66</v>
      </c>
      <c r="J682" s="15">
        <f t="shared" si="30"/>
        <v>0</v>
      </c>
      <c r="K682" s="15">
        <f t="shared" si="31"/>
        <v>0</v>
      </c>
      <c r="L682" s="15">
        <v>2.223E-2</v>
      </c>
      <c r="M682" s="15"/>
      <c r="N682" s="17">
        <f t="shared" si="32"/>
        <v>0</v>
      </c>
    </row>
    <row r="683" spans="1:14" ht="13.5" x14ac:dyDescent="0.35">
      <c r="A683" s="14">
        <v>122587</v>
      </c>
      <c r="B683" s="15" t="s">
        <v>319</v>
      </c>
      <c r="C683" s="15">
        <v>18</v>
      </c>
      <c r="D683" s="15">
        <v>101</v>
      </c>
      <c r="E683" s="15">
        <v>1733</v>
      </c>
      <c r="F683" s="15">
        <v>250.92</v>
      </c>
      <c r="G683" s="15">
        <v>0</v>
      </c>
      <c r="H683" s="15">
        <v>250.92</v>
      </c>
      <c r="I683" s="16">
        <v>250.92</v>
      </c>
      <c r="J683" s="15">
        <f t="shared" si="30"/>
        <v>0</v>
      </c>
      <c r="K683" s="15">
        <f t="shared" si="31"/>
        <v>0</v>
      </c>
      <c r="L683" s="15">
        <v>2.223E-2</v>
      </c>
      <c r="M683" s="15"/>
      <c r="N683" s="17">
        <f t="shared" si="32"/>
        <v>0</v>
      </c>
    </row>
    <row r="684" spans="1:14" ht="13.5" x14ac:dyDescent="0.35">
      <c r="A684" s="14">
        <v>122588</v>
      </c>
      <c r="B684" s="15" t="s">
        <v>320</v>
      </c>
      <c r="C684" s="15">
        <v>18</v>
      </c>
      <c r="D684" s="15">
        <v>101</v>
      </c>
      <c r="E684" s="15">
        <v>1733</v>
      </c>
      <c r="F684" s="15">
        <v>250.92</v>
      </c>
      <c r="G684" s="15">
        <v>0</v>
      </c>
      <c r="H684" s="15">
        <v>250.92</v>
      </c>
      <c r="I684" s="16">
        <v>250.92</v>
      </c>
      <c r="J684" s="15">
        <f t="shared" si="30"/>
        <v>0</v>
      </c>
      <c r="K684" s="15">
        <f t="shared" si="31"/>
        <v>0</v>
      </c>
      <c r="L684" s="15">
        <v>2.223E-2</v>
      </c>
      <c r="M684" s="15"/>
      <c r="N684" s="17">
        <f t="shared" si="32"/>
        <v>0</v>
      </c>
    </row>
    <row r="685" spans="1:14" ht="13.5" x14ac:dyDescent="0.35">
      <c r="A685" s="14">
        <v>123643</v>
      </c>
      <c r="B685" s="15" t="s">
        <v>314</v>
      </c>
      <c r="C685" s="15">
        <v>13.8</v>
      </c>
      <c r="D685" s="15">
        <v>101</v>
      </c>
      <c r="E685" s="15">
        <v>1803</v>
      </c>
      <c r="F685" s="15">
        <v>59.65</v>
      </c>
      <c r="G685" s="15">
        <v>0</v>
      </c>
      <c r="H685" s="15">
        <v>59.65</v>
      </c>
      <c r="I685" s="16">
        <v>59.65</v>
      </c>
      <c r="J685" s="15">
        <f t="shared" si="30"/>
        <v>0</v>
      </c>
      <c r="K685" s="15">
        <f t="shared" si="31"/>
        <v>0</v>
      </c>
      <c r="L685" s="15">
        <v>2.2290000000000001E-2</v>
      </c>
      <c r="M685" s="15"/>
      <c r="N685" s="17">
        <f t="shared" si="32"/>
        <v>0</v>
      </c>
    </row>
    <row r="686" spans="1:14" ht="13.5" x14ac:dyDescent="0.35">
      <c r="A686" s="14">
        <v>123149</v>
      </c>
      <c r="B686" s="15" t="s">
        <v>316</v>
      </c>
      <c r="C686" s="15">
        <v>13.8</v>
      </c>
      <c r="D686" s="15">
        <v>101</v>
      </c>
      <c r="E686" s="15">
        <v>1804</v>
      </c>
      <c r="F686" s="15">
        <v>0</v>
      </c>
      <c r="G686" s="15">
        <v>0</v>
      </c>
      <c r="H686" s="15">
        <v>0</v>
      </c>
      <c r="I686" s="16">
        <v>0</v>
      </c>
      <c r="J686" s="15">
        <f t="shared" si="30"/>
        <v>0</v>
      </c>
      <c r="K686" s="15">
        <f t="shared" si="31"/>
        <v>0</v>
      </c>
      <c r="L686" s="15">
        <v>2.2419999999999999E-2</v>
      </c>
      <c r="M686" s="15"/>
      <c r="N686" s="17">
        <f t="shared" si="32"/>
        <v>0</v>
      </c>
    </row>
    <row r="687" spans="1:14" ht="13.5" x14ac:dyDescent="0.35">
      <c r="A687" s="14">
        <v>123147</v>
      </c>
      <c r="B687" s="15" t="s">
        <v>321</v>
      </c>
      <c r="C687" s="15">
        <v>4.16</v>
      </c>
      <c r="D687" s="15">
        <v>101</v>
      </c>
      <c r="E687" s="15">
        <v>1804</v>
      </c>
      <c r="F687" s="15">
        <v>0</v>
      </c>
      <c r="G687" s="15">
        <v>0</v>
      </c>
      <c r="H687" s="15">
        <v>0</v>
      </c>
      <c r="I687" s="16">
        <v>0</v>
      </c>
      <c r="J687" s="15">
        <f t="shared" si="30"/>
        <v>0</v>
      </c>
      <c r="K687" s="15">
        <f t="shared" si="31"/>
        <v>0</v>
      </c>
      <c r="L687" s="15">
        <v>2.2530000000000001E-2</v>
      </c>
      <c r="M687" s="15"/>
      <c r="N687" s="17">
        <f t="shared" si="32"/>
        <v>0</v>
      </c>
    </row>
    <row r="688" spans="1:14" ht="13.5" x14ac:dyDescent="0.35">
      <c r="A688" s="14">
        <v>993146</v>
      </c>
      <c r="B688" s="15" t="s">
        <v>322</v>
      </c>
      <c r="C688" s="15">
        <v>13.8</v>
      </c>
      <c r="D688" s="15">
        <v>101</v>
      </c>
      <c r="E688" s="15">
        <v>1802</v>
      </c>
      <c r="F688" s="15">
        <v>0</v>
      </c>
      <c r="G688" s="15">
        <v>0</v>
      </c>
      <c r="H688" s="15">
        <v>0</v>
      </c>
      <c r="I688" s="16">
        <v>0</v>
      </c>
      <c r="J688" s="15">
        <f t="shared" si="30"/>
        <v>0</v>
      </c>
      <c r="K688" s="15">
        <f t="shared" si="31"/>
        <v>0</v>
      </c>
      <c r="L688" s="15">
        <v>2.2530000000000001E-2</v>
      </c>
      <c r="M688" s="15"/>
      <c r="N688" s="17">
        <f t="shared" si="32"/>
        <v>0</v>
      </c>
    </row>
    <row r="689" spans="1:14" ht="13.5" x14ac:dyDescent="0.35">
      <c r="A689" s="14">
        <v>999389</v>
      </c>
      <c r="B689" s="15" t="s">
        <v>323</v>
      </c>
      <c r="C689" s="15">
        <v>345</v>
      </c>
      <c r="D689" s="15">
        <v>101</v>
      </c>
      <c r="E689" s="15">
        <v>1730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30"/>
        <v>0</v>
      </c>
      <c r="K689" s="15">
        <f t="shared" si="31"/>
        <v>0</v>
      </c>
      <c r="L689" s="15">
        <v>2.2970000000000001E-2</v>
      </c>
      <c r="M689" s="15"/>
      <c r="N689" s="17">
        <f t="shared" si="32"/>
        <v>0</v>
      </c>
    </row>
    <row r="690" spans="1:14" ht="13.5" x14ac:dyDescent="0.35">
      <c r="A690" s="14">
        <v>122625</v>
      </c>
      <c r="B690" s="15" t="s">
        <v>333</v>
      </c>
      <c r="C690" s="15">
        <v>6.6</v>
      </c>
      <c r="D690" s="15">
        <v>101</v>
      </c>
      <c r="E690" s="15">
        <v>1733</v>
      </c>
      <c r="F690" s="15">
        <v>21.67</v>
      </c>
      <c r="G690" s="15">
        <v>0</v>
      </c>
      <c r="H690" s="15">
        <v>21.67</v>
      </c>
      <c r="I690" s="16">
        <v>21.67</v>
      </c>
      <c r="J690" s="15">
        <f t="shared" si="30"/>
        <v>0</v>
      </c>
      <c r="K690" s="15">
        <f t="shared" si="31"/>
        <v>0</v>
      </c>
      <c r="L690" s="15">
        <v>2.3259999999999999E-2</v>
      </c>
      <c r="M690" s="15"/>
      <c r="N690" s="17">
        <f t="shared" si="32"/>
        <v>0</v>
      </c>
    </row>
    <row r="691" spans="1:14" ht="13.5" x14ac:dyDescent="0.35">
      <c r="A691" s="14">
        <v>123628</v>
      </c>
      <c r="B691" s="15" t="s">
        <v>327</v>
      </c>
      <c r="C691" s="15">
        <v>25</v>
      </c>
      <c r="D691" s="15">
        <v>101</v>
      </c>
      <c r="E691" s="15">
        <v>1803</v>
      </c>
      <c r="F691" s="15">
        <v>315.72000000000003</v>
      </c>
      <c r="G691" s="15">
        <v>0</v>
      </c>
      <c r="H691" s="15">
        <v>315.72000000000003</v>
      </c>
      <c r="I691" s="16">
        <v>315.72000000000003</v>
      </c>
      <c r="J691" s="15">
        <f t="shared" si="30"/>
        <v>0</v>
      </c>
      <c r="K691" s="15">
        <f t="shared" si="31"/>
        <v>0</v>
      </c>
      <c r="L691" s="15">
        <v>2.3539999999999998E-2</v>
      </c>
      <c r="M691" s="15"/>
      <c r="N691" s="17">
        <f t="shared" si="32"/>
        <v>0</v>
      </c>
    </row>
    <row r="692" spans="1:14" ht="13.5" x14ac:dyDescent="0.35">
      <c r="A692" s="14">
        <v>123629</v>
      </c>
      <c r="B692" s="15" t="s">
        <v>328</v>
      </c>
      <c r="C692" s="15">
        <v>18</v>
      </c>
      <c r="D692" s="15">
        <v>101</v>
      </c>
      <c r="E692" s="15">
        <v>1803</v>
      </c>
      <c r="F692" s="15">
        <v>168.58</v>
      </c>
      <c r="G692" s="15">
        <v>0</v>
      </c>
      <c r="H692" s="15">
        <v>168.58</v>
      </c>
      <c r="I692" s="16">
        <v>168.58</v>
      </c>
      <c r="J692" s="15">
        <f t="shared" si="30"/>
        <v>0</v>
      </c>
      <c r="K692" s="15">
        <f t="shared" si="31"/>
        <v>0</v>
      </c>
      <c r="L692" s="15">
        <v>2.3539999999999998E-2</v>
      </c>
      <c r="M692" s="15"/>
      <c r="N692" s="17">
        <f t="shared" si="32"/>
        <v>0</v>
      </c>
    </row>
    <row r="693" spans="1:14" ht="13.5" x14ac:dyDescent="0.35">
      <c r="A693" s="14">
        <v>123641</v>
      </c>
      <c r="B693" s="15" t="s">
        <v>329</v>
      </c>
      <c r="C693" s="15">
        <v>16</v>
      </c>
      <c r="D693" s="15">
        <v>101</v>
      </c>
      <c r="E693" s="15">
        <v>1803</v>
      </c>
      <c r="F693" s="15">
        <v>152.80000000000001</v>
      </c>
      <c r="G693" s="15">
        <v>0</v>
      </c>
      <c r="H693" s="15">
        <v>152.80000000000001</v>
      </c>
      <c r="I693" s="16">
        <v>152.80000000000001</v>
      </c>
      <c r="J693" s="15">
        <f t="shared" si="30"/>
        <v>0</v>
      </c>
      <c r="K693" s="15">
        <f t="shared" si="31"/>
        <v>0</v>
      </c>
      <c r="L693" s="15">
        <v>2.3539999999999998E-2</v>
      </c>
      <c r="M693" s="15"/>
      <c r="N693" s="17">
        <f t="shared" si="32"/>
        <v>0</v>
      </c>
    </row>
    <row r="694" spans="1:14" ht="13.5" x14ac:dyDescent="0.35">
      <c r="A694" s="14">
        <v>123644</v>
      </c>
      <c r="B694" s="15" t="s">
        <v>330</v>
      </c>
      <c r="C694" s="15">
        <v>16</v>
      </c>
      <c r="D694" s="15">
        <v>101</v>
      </c>
      <c r="E694" s="15">
        <v>1803</v>
      </c>
      <c r="F694" s="15">
        <v>165.6</v>
      </c>
      <c r="G694" s="15">
        <v>0</v>
      </c>
      <c r="H694" s="15">
        <v>165.6</v>
      </c>
      <c r="I694" s="16">
        <v>165.6</v>
      </c>
      <c r="J694" s="15">
        <f t="shared" si="30"/>
        <v>0</v>
      </c>
      <c r="K694" s="15">
        <f t="shared" si="31"/>
        <v>0</v>
      </c>
      <c r="L694" s="15">
        <v>2.3539999999999998E-2</v>
      </c>
      <c r="M694" s="15"/>
      <c r="N694" s="17">
        <f t="shared" si="32"/>
        <v>0</v>
      </c>
    </row>
    <row r="695" spans="1:14" ht="13.5" x14ac:dyDescent="0.35">
      <c r="A695" s="14">
        <v>123645</v>
      </c>
      <c r="B695" s="15" t="s">
        <v>331</v>
      </c>
      <c r="C695" s="15">
        <v>16</v>
      </c>
      <c r="D695" s="15">
        <v>101</v>
      </c>
      <c r="E695" s="15">
        <v>1803</v>
      </c>
      <c r="F695" s="15">
        <v>165.6</v>
      </c>
      <c r="G695" s="15">
        <v>0</v>
      </c>
      <c r="H695" s="15">
        <v>165.6</v>
      </c>
      <c r="I695" s="16">
        <v>165.6</v>
      </c>
      <c r="J695" s="15">
        <f t="shared" si="30"/>
        <v>0</v>
      </c>
      <c r="K695" s="15">
        <f t="shared" si="31"/>
        <v>0</v>
      </c>
      <c r="L695" s="15">
        <v>2.3539999999999998E-2</v>
      </c>
      <c r="M695" s="15"/>
      <c r="N695" s="17">
        <f t="shared" si="32"/>
        <v>0</v>
      </c>
    </row>
    <row r="696" spans="1:14" ht="13.5" x14ac:dyDescent="0.35">
      <c r="A696" s="14">
        <v>993626</v>
      </c>
      <c r="B696" s="15" t="s">
        <v>332</v>
      </c>
      <c r="C696" s="15">
        <v>345</v>
      </c>
      <c r="D696" s="15">
        <v>101</v>
      </c>
      <c r="E696" s="15">
        <v>1810</v>
      </c>
      <c r="F696" s="15">
        <v>0</v>
      </c>
      <c r="G696" s="15">
        <v>0</v>
      </c>
      <c r="H696" s="15">
        <v>0</v>
      </c>
      <c r="I696" s="16">
        <v>0</v>
      </c>
      <c r="J696" s="15">
        <f t="shared" si="30"/>
        <v>0</v>
      </c>
      <c r="K696" s="15">
        <f t="shared" si="31"/>
        <v>0</v>
      </c>
      <c r="L696" s="15">
        <v>2.3539999999999998E-2</v>
      </c>
      <c r="M696" s="15"/>
      <c r="N696" s="17">
        <f t="shared" si="32"/>
        <v>0</v>
      </c>
    </row>
    <row r="697" spans="1:14" ht="13.5" x14ac:dyDescent="0.35">
      <c r="A697" s="14">
        <v>122889</v>
      </c>
      <c r="B697" s="15" t="s">
        <v>334</v>
      </c>
      <c r="C697" s="15">
        <v>14.6</v>
      </c>
      <c r="D697" s="15">
        <v>101</v>
      </c>
      <c r="E697" s="15">
        <v>1752</v>
      </c>
      <c r="F697" s="15">
        <v>0</v>
      </c>
      <c r="G697" s="15">
        <v>0</v>
      </c>
      <c r="H697" s="15">
        <v>0</v>
      </c>
      <c r="I697" s="16">
        <v>0</v>
      </c>
      <c r="J697" s="15">
        <f t="shared" si="30"/>
        <v>0</v>
      </c>
      <c r="K697" s="15">
        <f t="shared" si="31"/>
        <v>0</v>
      </c>
      <c r="L697" s="15">
        <v>2.3789999999999999E-2</v>
      </c>
      <c r="M697" s="15"/>
      <c r="N697" s="17">
        <f t="shared" si="32"/>
        <v>0</v>
      </c>
    </row>
    <row r="698" spans="1:14" ht="13.5" x14ac:dyDescent="0.35">
      <c r="A698" s="14">
        <v>122890</v>
      </c>
      <c r="B698" s="15" t="s">
        <v>335</v>
      </c>
      <c r="C698" s="15">
        <v>14.6</v>
      </c>
      <c r="D698" s="15">
        <v>101</v>
      </c>
      <c r="E698" s="15">
        <v>1752</v>
      </c>
      <c r="F698" s="15">
        <v>0</v>
      </c>
      <c r="G698" s="15">
        <v>0</v>
      </c>
      <c r="H698" s="15">
        <v>0</v>
      </c>
      <c r="I698" s="16">
        <v>0</v>
      </c>
      <c r="J698" s="15">
        <f t="shared" si="30"/>
        <v>0</v>
      </c>
      <c r="K698" s="15">
        <f t="shared" si="31"/>
        <v>0</v>
      </c>
      <c r="L698" s="15">
        <v>2.3789999999999999E-2</v>
      </c>
      <c r="M698" s="15"/>
      <c r="N698" s="17">
        <f t="shared" si="32"/>
        <v>0</v>
      </c>
    </row>
    <row r="699" spans="1:14" ht="13.5" x14ac:dyDescent="0.35">
      <c r="A699" s="14">
        <v>122911</v>
      </c>
      <c r="B699" s="15" t="s">
        <v>336</v>
      </c>
      <c r="C699" s="15">
        <v>13.8</v>
      </c>
      <c r="D699" s="15">
        <v>101</v>
      </c>
      <c r="E699" s="15">
        <v>1753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30"/>
        <v>0</v>
      </c>
      <c r="K699" s="15">
        <f t="shared" si="31"/>
        <v>0</v>
      </c>
      <c r="L699" s="15">
        <v>2.3789999999999999E-2</v>
      </c>
      <c r="M699" s="15"/>
      <c r="N699" s="17">
        <f t="shared" si="32"/>
        <v>0</v>
      </c>
    </row>
    <row r="700" spans="1:14" ht="13.5" x14ac:dyDescent="0.35">
      <c r="A700" s="14">
        <v>122933</v>
      </c>
      <c r="B700" s="15" t="s">
        <v>337</v>
      </c>
      <c r="C700" s="15">
        <v>13.8</v>
      </c>
      <c r="D700" s="15">
        <v>101</v>
      </c>
      <c r="E700" s="15">
        <v>1753</v>
      </c>
      <c r="F700" s="15">
        <v>0</v>
      </c>
      <c r="G700" s="15">
        <v>0</v>
      </c>
      <c r="H700" s="15">
        <v>0</v>
      </c>
      <c r="I700" s="16">
        <v>0</v>
      </c>
      <c r="J700" s="15">
        <f t="shared" si="30"/>
        <v>0</v>
      </c>
      <c r="K700" s="15">
        <f t="shared" si="31"/>
        <v>0</v>
      </c>
      <c r="L700" s="15">
        <v>2.3789999999999999E-2</v>
      </c>
      <c r="M700" s="15"/>
      <c r="N700" s="17">
        <f t="shared" si="32"/>
        <v>0</v>
      </c>
    </row>
    <row r="701" spans="1:14" ht="13.5" x14ac:dyDescent="0.35">
      <c r="A701" s="14">
        <v>122648</v>
      </c>
      <c r="B701" s="15" t="s">
        <v>339</v>
      </c>
      <c r="C701" s="15">
        <v>1.1499999999999999</v>
      </c>
      <c r="D701" s="15">
        <v>101</v>
      </c>
      <c r="E701" s="15">
        <v>1734</v>
      </c>
      <c r="F701" s="15">
        <v>0</v>
      </c>
      <c r="G701" s="15">
        <v>0</v>
      </c>
      <c r="H701" s="15">
        <v>0</v>
      </c>
      <c r="I701" s="16">
        <v>0</v>
      </c>
      <c r="J701" s="15">
        <f t="shared" si="30"/>
        <v>0</v>
      </c>
      <c r="K701" s="15">
        <f t="shared" si="31"/>
        <v>0</v>
      </c>
      <c r="L701" s="15">
        <v>2.4340000000000001E-2</v>
      </c>
      <c r="M701" s="15"/>
      <c r="N701" s="17">
        <f t="shared" si="32"/>
        <v>0</v>
      </c>
    </row>
    <row r="702" spans="1:14" ht="13.5" x14ac:dyDescent="0.35">
      <c r="A702" s="14">
        <v>122657</v>
      </c>
      <c r="B702" s="15" t="s">
        <v>340</v>
      </c>
      <c r="C702" s="15">
        <v>13.8</v>
      </c>
      <c r="D702" s="15">
        <v>101</v>
      </c>
      <c r="E702" s="15">
        <v>1732</v>
      </c>
      <c r="F702" s="15">
        <v>29.35</v>
      </c>
      <c r="G702" s="15">
        <v>0</v>
      </c>
      <c r="H702" s="15">
        <v>29.35</v>
      </c>
      <c r="I702" s="16">
        <v>29.35</v>
      </c>
      <c r="J702" s="15">
        <f t="shared" si="30"/>
        <v>0</v>
      </c>
      <c r="K702" s="15">
        <f t="shared" si="31"/>
        <v>0</v>
      </c>
      <c r="L702" s="15">
        <v>2.4340000000000001E-2</v>
      </c>
      <c r="M702" s="15"/>
      <c r="N702" s="17">
        <f t="shared" si="32"/>
        <v>0</v>
      </c>
    </row>
    <row r="703" spans="1:14" ht="13.5" x14ac:dyDescent="0.35">
      <c r="A703" s="14">
        <v>122660</v>
      </c>
      <c r="B703" s="15" t="s">
        <v>341</v>
      </c>
      <c r="C703" s="15">
        <v>13.8</v>
      </c>
      <c r="D703" s="15">
        <v>101</v>
      </c>
      <c r="E703" s="15">
        <v>1734</v>
      </c>
      <c r="F703" s="15">
        <v>12.02</v>
      </c>
      <c r="G703" s="15">
        <v>0</v>
      </c>
      <c r="H703" s="15">
        <v>12.02</v>
      </c>
      <c r="I703" s="16">
        <v>12.02</v>
      </c>
      <c r="J703" s="15">
        <f t="shared" si="30"/>
        <v>0</v>
      </c>
      <c r="K703" s="15">
        <f t="shared" si="31"/>
        <v>0</v>
      </c>
      <c r="L703" s="15">
        <v>2.4340000000000001E-2</v>
      </c>
      <c r="M703" s="15"/>
      <c r="N703" s="17">
        <f t="shared" si="32"/>
        <v>0</v>
      </c>
    </row>
    <row r="704" spans="1:14" ht="13.5" x14ac:dyDescent="0.35">
      <c r="A704" s="14">
        <v>991172</v>
      </c>
      <c r="B704" s="15" t="s">
        <v>342</v>
      </c>
      <c r="C704" s="15">
        <v>115</v>
      </c>
      <c r="D704" s="15">
        <v>101</v>
      </c>
      <c r="E704" s="15">
        <v>1730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30"/>
        <v>0</v>
      </c>
      <c r="K704" s="15">
        <f t="shared" si="31"/>
        <v>0</v>
      </c>
      <c r="L704" s="15">
        <v>2.4340000000000001E-2</v>
      </c>
      <c r="M704" s="15"/>
      <c r="N704" s="17">
        <f t="shared" si="32"/>
        <v>0</v>
      </c>
    </row>
    <row r="705" spans="1:14" ht="13.5" x14ac:dyDescent="0.35">
      <c r="A705" s="14">
        <v>122184</v>
      </c>
      <c r="B705" s="15" t="s">
        <v>346</v>
      </c>
      <c r="C705" s="15">
        <v>13.8</v>
      </c>
      <c r="D705" s="15">
        <v>101</v>
      </c>
      <c r="E705" s="15">
        <v>1693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30"/>
        <v>0</v>
      </c>
      <c r="K705" s="15">
        <f t="shared" si="31"/>
        <v>0</v>
      </c>
      <c r="L705" s="15">
        <v>2.5149999999999999E-2</v>
      </c>
      <c r="M705" s="15"/>
      <c r="N705" s="17">
        <f t="shared" si="32"/>
        <v>0</v>
      </c>
    </row>
    <row r="706" spans="1:14" ht="13.5" x14ac:dyDescent="0.35">
      <c r="A706" s="14">
        <v>122196</v>
      </c>
      <c r="B706" s="15" t="s">
        <v>347</v>
      </c>
      <c r="C706" s="15">
        <v>6.6</v>
      </c>
      <c r="D706" s="15">
        <v>101</v>
      </c>
      <c r="E706" s="15">
        <v>1693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30"/>
        <v>0</v>
      </c>
      <c r="K706" s="15">
        <f t="shared" si="31"/>
        <v>0</v>
      </c>
      <c r="L706" s="15">
        <v>2.5149999999999999E-2</v>
      </c>
      <c r="M706" s="15"/>
      <c r="N706" s="17">
        <f t="shared" si="32"/>
        <v>0</v>
      </c>
    </row>
    <row r="707" spans="1:14" ht="13.5" x14ac:dyDescent="0.35">
      <c r="A707" s="14">
        <v>122690</v>
      </c>
      <c r="B707" s="15" t="s">
        <v>344</v>
      </c>
      <c r="C707" s="15">
        <v>13.8</v>
      </c>
      <c r="D707" s="15">
        <v>101</v>
      </c>
      <c r="E707" s="15">
        <v>1734</v>
      </c>
      <c r="F707" s="15">
        <v>42.95</v>
      </c>
      <c r="G707" s="15">
        <v>0</v>
      </c>
      <c r="H707" s="15">
        <v>42.95</v>
      </c>
      <c r="I707" s="16">
        <v>42.95</v>
      </c>
      <c r="J707" s="15">
        <f t="shared" si="30"/>
        <v>0</v>
      </c>
      <c r="K707" s="15">
        <f t="shared" si="31"/>
        <v>0</v>
      </c>
      <c r="L707" s="15">
        <v>2.6120000000000001E-2</v>
      </c>
      <c r="M707" s="15"/>
      <c r="N707" s="17">
        <f t="shared" si="32"/>
        <v>0</v>
      </c>
    </row>
    <row r="708" spans="1:14" ht="13.5" x14ac:dyDescent="0.35">
      <c r="A708" s="14">
        <v>122700</v>
      </c>
      <c r="B708" s="15" t="s">
        <v>345</v>
      </c>
      <c r="C708" s="15">
        <v>12.5</v>
      </c>
      <c r="D708" s="15">
        <v>101</v>
      </c>
      <c r="E708" s="15">
        <v>1733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30"/>
        <v>0</v>
      </c>
      <c r="K708" s="15">
        <f t="shared" si="31"/>
        <v>0</v>
      </c>
      <c r="L708" s="15">
        <v>2.6349999999999998E-2</v>
      </c>
      <c r="M708" s="15"/>
      <c r="N708" s="17">
        <f t="shared" si="32"/>
        <v>0</v>
      </c>
    </row>
    <row r="709" spans="1:14" ht="13.5" x14ac:dyDescent="0.35">
      <c r="A709" s="14">
        <v>116411</v>
      </c>
      <c r="B709" s="15" t="s">
        <v>442</v>
      </c>
      <c r="C709" s="15">
        <v>13.8</v>
      </c>
      <c r="D709" s="15">
        <v>101</v>
      </c>
      <c r="E709" s="15">
        <v>1373</v>
      </c>
      <c r="F709" s="15">
        <v>292</v>
      </c>
      <c r="G709" s="15">
        <v>0</v>
      </c>
      <c r="H709" s="15">
        <v>292</v>
      </c>
      <c r="I709" s="16">
        <v>292</v>
      </c>
      <c r="J709" s="15">
        <f t="shared" si="30"/>
        <v>0</v>
      </c>
      <c r="K709" s="15">
        <f t="shared" si="31"/>
        <v>0</v>
      </c>
      <c r="L709" s="15">
        <v>4.4639999999999999E-2</v>
      </c>
      <c r="M709" s="15"/>
      <c r="N709" s="17">
        <f t="shared" si="32"/>
        <v>0</v>
      </c>
    </row>
    <row r="710" spans="1:14" ht="13.5" x14ac:dyDescent="0.35">
      <c r="A710" s="14">
        <v>116412</v>
      </c>
      <c r="B710" s="15" t="s">
        <v>443</v>
      </c>
      <c r="C710" s="15">
        <v>13.8</v>
      </c>
      <c r="D710" s="15">
        <v>101</v>
      </c>
      <c r="E710" s="15">
        <v>1373</v>
      </c>
      <c r="F710" s="15">
        <v>292</v>
      </c>
      <c r="G710" s="15">
        <v>0</v>
      </c>
      <c r="H710" s="15">
        <v>292</v>
      </c>
      <c r="I710" s="16">
        <v>292</v>
      </c>
      <c r="J710" s="15">
        <f t="shared" si="30"/>
        <v>0</v>
      </c>
      <c r="K710" s="15">
        <f t="shared" si="31"/>
        <v>0</v>
      </c>
      <c r="L710" s="15">
        <v>4.4639999999999999E-2</v>
      </c>
      <c r="M710" s="15"/>
      <c r="N710" s="17">
        <f t="shared" si="32"/>
        <v>0</v>
      </c>
    </row>
    <row r="711" spans="1:14" ht="13.5" x14ac:dyDescent="0.35">
      <c r="A711" s="14">
        <v>911560</v>
      </c>
      <c r="B711" s="15" t="s">
        <v>380</v>
      </c>
      <c r="C711" s="15">
        <v>345</v>
      </c>
      <c r="D711" s="15">
        <v>102</v>
      </c>
      <c r="E711" s="15">
        <v>12</v>
      </c>
      <c r="F711" s="15">
        <v>120.67</v>
      </c>
      <c r="G711" s="15">
        <v>0</v>
      </c>
      <c r="H711" s="15">
        <v>466.67</v>
      </c>
      <c r="I711" s="16">
        <v>120.67</v>
      </c>
      <c r="J711" s="15">
        <f t="shared" si="30"/>
        <v>0</v>
      </c>
      <c r="K711" s="15">
        <f t="shared" si="31"/>
        <v>346</v>
      </c>
      <c r="L711" s="15">
        <v>4.9529999999999998E-2</v>
      </c>
      <c r="M711" s="15"/>
      <c r="N711" s="17">
        <f t="shared" si="32"/>
        <v>0</v>
      </c>
    </row>
    <row r="712" spans="1:14" ht="13.5" x14ac:dyDescent="0.35">
      <c r="A712" s="14">
        <v>926260</v>
      </c>
      <c r="B712" s="15" t="s">
        <v>381</v>
      </c>
      <c r="C712" s="15">
        <v>345</v>
      </c>
      <c r="D712" s="15">
        <v>102</v>
      </c>
      <c r="E712" s="15">
        <v>12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30"/>
        <v>0</v>
      </c>
      <c r="K712" s="15">
        <f t="shared" si="31"/>
        <v>0</v>
      </c>
      <c r="L712" s="15">
        <v>4.9529999999999998E-2</v>
      </c>
      <c r="M712" s="15"/>
      <c r="N712" s="17">
        <f t="shared" si="32"/>
        <v>0</v>
      </c>
    </row>
    <row r="713" spans="1:14" ht="13.5" x14ac:dyDescent="0.35">
      <c r="A713" s="14">
        <v>926261</v>
      </c>
      <c r="B713" s="15" t="s">
        <v>382</v>
      </c>
      <c r="C713" s="15">
        <v>345</v>
      </c>
      <c r="D713" s="15">
        <v>102</v>
      </c>
      <c r="E713" s="15">
        <v>12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30"/>
        <v>0</v>
      </c>
      <c r="K713" s="15">
        <f t="shared" si="31"/>
        <v>0</v>
      </c>
      <c r="L713" s="15">
        <v>4.9529999999999998E-2</v>
      </c>
      <c r="M713" s="15"/>
      <c r="N713" s="17">
        <f t="shared" si="32"/>
        <v>0</v>
      </c>
    </row>
    <row r="714" spans="1:14" ht="13.5" x14ac:dyDescent="0.35">
      <c r="A714" s="14">
        <v>102125</v>
      </c>
      <c r="B714" s="15" t="s">
        <v>383</v>
      </c>
      <c r="C714" s="15">
        <v>12</v>
      </c>
      <c r="D714" s="15">
        <v>101</v>
      </c>
      <c r="E714" s="15">
        <v>112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ref="J714:J733" si="33">I714-F714</f>
        <v>0</v>
      </c>
      <c r="K714" s="15">
        <f t="shared" ref="K714:K733" si="34">H714-I714</f>
        <v>0</v>
      </c>
      <c r="L714" s="15">
        <v>5.4089999999999999E-2</v>
      </c>
      <c r="M714" s="15"/>
      <c r="N714" s="17">
        <f t="shared" ref="N714:N733" si="35">L714*J714</f>
        <v>0</v>
      </c>
    </row>
    <row r="715" spans="1:14" ht="13.5" x14ac:dyDescent="0.35">
      <c r="A715" s="14">
        <v>107326</v>
      </c>
      <c r="B715" s="15" t="s">
        <v>384</v>
      </c>
      <c r="C715" s="15">
        <v>120</v>
      </c>
      <c r="D715" s="15">
        <v>101</v>
      </c>
      <c r="E715" s="15">
        <v>703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33"/>
        <v>0</v>
      </c>
      <c r="K715" s="15">
        <f t="shared" si="34"/>
        <v>0</v>
      </c>
      <c r="L715" s="15">
        <v>5.4089999999999999E-2</v>
      </c>
      <c r="M715" s="15"/>
      <c r="N715" s="17">
        <f t="shared" si="35"/>
        <v>0</v>
      </c>
    </row>
    <row r="716" spans="1:14" ht="13.5" x14ac:dyDescent="0.35">
      <c r="A716" s="14">
        <v>108955</v>
      </c>
      <c r="B716" s="15" t="s">
        <v>385</v>
      </c>
      <c r="C716" s="15">
        <v>2.4</v>
      </c>
      <c r="D716" s="15">
        <v>101</v>
      </c>
      <c r="E716" s="15">
        <v>704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33"/>
        <v>0</v>
      </c>
      <c r="K716" s="15">
        <f t="shared" si="34"/>
        <v>0</v>
      </c>
      <c r="L716" s="15">
        <v>5.4089999999999999E-2</v>
      </c>
      <c r="M716" s="15"/>
      <c r="N716" s="17">
        <f t="shared" si="35"/>
        <v>0</v>
      </c>
    </row>
    <row r="717" spans="1:14" ht="13.5" x14ac:dyDescent="0.35">
      <c r="A717" s="14">
        <v>109049</v>
      </c>
      <c r="B717" s="15" t="s">
        <v>386</v>
      </c>
      <c r="C717" s="15">
        <v>2.2999999999999998</v>
      </c>
      <c r="D717" s="15">
        <v>101</v>
      </c>
      <c r="E717" s="15">
        <v>704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33"/>
        <v>0</v>
      </c>
      <c r="K717" s="15">
        <f t="shared" si="34"/>
        <v>0</v>
      </c>
      <c r="L717" s="15">
        <v>5.4089999999999999E-2</v>
      </c>
      <c r="M717" s="15"/>
      <c r="N717" s="17">
        <f t="shared" si="35"/>
        <v>0</v>
      </c>
    </row>
    <row r="718" spans="1:14" ht="13.5" x14ac:dyDescent="0.35">
      <c r="A718" s="14">
        <v>109077</v>
      </c>
      <c r="B718" s="15" t="s">
        <v>387</v>
      </c>
      <c r="C718" s="15">
        <v>2.2999999999999998</v>
      </c>
      <c r="D718" s="15">
        <v>101</v>
      </c>
      <c r="E718" s="15">
        <v>704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si="33"/>
        <v>0</v>
      </c>
      <c r="K718" s="15">
        <f t="shared" si="34"/>
        <v>0</v>
      </c>
      <c r="L718" s="15">
        <v>5.4089999999999999E-2</v>
      </c>
      <c r="M718" s="15"/>
      <c r="N718" s="17">
        <f t="shared" si="35"/>
        <v>0</v>
      </c>
    </row>
    <row r="719" spans="1:14" ht="13.5" x14ac:dyDescent="0.35">
      <c r="A719" s="14">
        <v>109092</v>
      </c>
      <c r="B719" s="15" t="s">
        <v>388</v>
      </c>
      <c r="C719" s="15">
        <v>2.4</v>
      </c>
      <c r="D719" s="15">
        <v>101</v>
      </c>
      <c r="E719" s="15">
        <v>704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33"/>
        <v>0</v>
      </c>
      <c r="K719" s="15">
        <f t="shared" si="34"/>
        <v>0</v>
      </c>
      <c r="L719" s="15">
        <v>5.4089999999999999E-2</v>
      </c>
      <c r="M719" s="15"/>
      <c r="N719" s="17">
        <f t="shared" si="35"/>
        <v>0</v>
      </c>
    </row>
    <row r="720" spans="1:14" ht="13.5" x14ac:dyDescent="0.35">
      <c r="A720" s="14">
        <v>109101</v>
      </c>
      <c r="B720" s="15" t="s">
        <v>389</v>
      </c>
      <c r="C720" s="15">
        <v>7.2</v>
      </c>
      <c r="D720" s="15">
        <v>101</v>
      </c>
      <c r="E720" s="15">
        <v>704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33"/>
        <v>0</v>
      </c>
      <c r="K720" s="15">
        <f t="shared" si="34"/>
        <v>0</v>
      </c>
      <c r="L720" s="15">
        <v>5.4089999999999999E-2</v>
      </c>
      <c r="M720" s="15"/>
      <c r="N720" s="17">
        <f t="shared" si="35"/>
        <v>0</v>
      </c>
    </row>
    <row r="721" spans="1:14" ht="13.5" x14ac:dyDescent="0.35">
      <c r="A721" s="14">
        <v>109105</v>
      </c>
      <c r="B721" s="15" t="s">
        <v>390</v>
      </c>
      <c r="C721" s="15">
        <v>6.44</v>
      </c>
      <c r="D721" s="15">
        <v>101</v>
      </c>
      <c r="E721" s="15">
        <v>704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33"/>
        <v>0</v>
      </c>
      <c r="K721" s="15">
        <f t="shared" si="34"/>
        <v>0</v>
      </c>
      <c r="L721" s="15">
        <v>5.4089999999999999E-2</v>
      </c>
      <c r="M721" s="15"/>
      <c r="N721" s="17">
        <f t="shared" si="35"/>
        <v>0</v>
      </c>
    </row>
    <row r="722" spans="1:14" ht="13.5" x14ac:dyDescent="0.35">
      <c r="A722" s="14">
        <v>109130</v>
      </c>
      <c r="B722" s="15" t="s">
        <v>391</v>
      </c>
      <c r="C722" s="15">
        <v>4.16</v>
      </c>
      <c r="D722" s="15">
        <v>101</v>
      </c>
      <c r="E722" s="15">
        <v>704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33"/>
        <v>0</v>
      </c>
      <c r="K722" s="15">
        <f t="shared" si="34"/>
        <v>0</v>
      </c>
      <c r="L722" s="15">
        <v>5.4089999999999999E-2</v>
      </c>
      <c r="M722" s="15"/>
      <c r="N722" s="17">
        <f t="shared" si="35"/>
        <v>0</v>
      </c>
    </row>
    <row r="723" spans="1:14" ht="13.5" x14ac:dyDescent="0.35">
      <c r="A723" s="14">
        <v>109139</v>
      </c>
      <c r="B723" s="15" t="s">
        <v>392</v>
      </c>
      <c r="C723" s="15">
        <v>4.16</v>
      </c>
      <c r="D723" s="15">
        <v>101</v>
      </c>
      <c r="E723" s="15">
        <v>704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33"/>
        <v>0</v>
      </c>
      <c r="K723" s="15">
        <f t="shared" si="34"/>
        <v>0</v>
      </c>
      <c r="L723" s="15">
        <v>5.4089999999999999E-2</v>
      </c>
      <c r="M723" s="15"/>
      <c r="N723" s="17">
        <f t="shared" si="35"/>
        <v>0</v>
      </c>
    </row>
    <row r="724" spans="1:14" ht="13.5" x14ac:dyDescent="0.35">
      <c r="A724" s="14">
        <v>109143</v>
      </c>
      <c r="B724" s="15" t="s">
        <v>393</v>
      </c>
      <c r="C724" s="15">
        <v>12.5</v>
      </c>
      <c r="D724" s="15">
        <v>101</v>
      </c>
      <c r="E724" s="15">
        <v>704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33"/>
        <v>0</v>
      </c>
      <c r="K724" s="15">
        <f t="shared" si="34"/>
        <v>0</v>
      </c>
      <c r="L724" s="15">
        <v>5.4089999999999999E-2</v>
      </c>
      <c r="M724" s="15"/>
      <c r="N724" s="17">
        <f t="shared" si="35"/>
        <v>0</v>
      </c>
    </row>
    <row r="725" spans="1:14" ht="13.5" x14ac:dyDescent="0.35">
      <c r="A725" s="14">
        <v>109190</v>
      </c>
      <c r="B725" s="15" t="s">
        <v>394</v>
      </c>
      <c r="C725" s="15">
        <v>13.8</v>
      </c>
      <c r="D725" s="15">
        <v>101</v>
      </c>
      <c r="E725" s="15">
        <v>703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33"/>
        <v>0</v>
      </c>
      <c r="K725" s="15">
        <f t="shared" si="34"/>
        <v>0</v>
      </c>
      <c r="L725" s="15">
        <v>5.4089999999999999E-2</v>
      </c>
      <c r="M725" s="15"/>
      <c r="N725" s="17">
        <f t="shared" si="35"/>
        <v>0</v>
      </c>
    </row>
    <row r="726" spans="1:14" ht="13.5" x14ac:dyDescent="0.35">
      <c r="A726" s="14">
        <v>109200</v>
      </c>
      <c r="B726" s="15" t="s">
        <v>395</v>
      </c>
      <c r="C726" s="15">
        <v>13.8</v>
      </c>
      <c r="D726" s="15">
        <v>101</v>
      </c>
      <c r="E726" s="15">
        <v>703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33"/>
        <v>0</v>
      </c>
      <c r="K726" s="15">
        <f t="shared" si="34"/>
        <v>0</v>
      </c>
      <c r="L726" s="15">
        <v>5.4089999999999999E-2</v>
      </c>
      <c r="M726" s="15"/>
      <c r="N726" s="17">
        <f t="shared" si="35"/>
        <v>0</v>
      </c>
    </row>
    <row r="727" spans="1:14" ht="13.5" x14ac:dyDescent="0.35">
      <c r="A727" s="14">
        <v>109251</v>
      </c>
      <c r="B727" s="15" t="s">
        <v>396</v>
      </c>
      <c r="C727" s="15">
        <v>2.4</v>
      </c>
      <c r="D727" s="15">
        <v>101</v>
      </c>
      <c r="E727" s="15">
        <v>704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33"/>
        <v>0</v>
      </c>
      <c r="K727" s="15">
        <f t="shared" si="34"/>
        <v>0</v>
      </c>
      <c r="L727" s="15">
        <v>5.4089999999999999E-2</v>
      </c>
      <c r="M727" s="15"/>
      <c r="N727" s="17">
        <f t="shared" si="35"/>
        <v>0</v>
      </c>
    </row>
    <row r="728" spans="1:14" ht="13.5" x14ac:dyDescent="0.35">
      <c r="A728" s="14">
        <v>111110</v>
      </c>
      <c r="B728" s="15" t="s">
        <v>397</v>
      </c>
      <c r="C728" s="15">
        <v>13.8</v>
      </c>
      <c r="D728" s="15">
        <v>101</v>
      </c>
      <c r="E728" s="15">
        <v>1012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33"/>
        <v>0</v>
      </c>
      <c r="K728" s="15">
        <f t="shared" si="34"/>
        <v>0</v>
      </c>
      <c r="L728" s="15">
        <v>5.4089999999999999E-2</v>
      </c>
      <c r="M728" s="15"/>
      <c r="N728" s="17">
        <f t="shared" si="35"/>
        <v>0</v>
      </c>
    </row>
    <row r="729" spans="1:14" ht="13.5" x14ac:dyDescent="0.35">
      <c r="A729" s="14">
        <v>114050</v>
      </c>
      <c r="B729" s="15" t="s">
        <v>398</v>
      </c>
      <c r="C729" s="15">
        <v>23</v>
      </c>
      <c r="D729" s="15">
        <v>101</v>
      </c>
      <c r="E729" s="15">
        <v>1120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33"/>
        <v>0</v>
      </c>
      <c r="K729" s="15">
        <f t="shared" si="34"/>
        <v>0</v>
      </c>
      <c r="L729" s="15">
        <v>5.4089999999999999E-2</v>
      </c>
      <c r="M729" s="15"/>
      <c r="N729" s="17">
        <f t="shared" si="35"/>
        <v>0</v>
      </c>
    </row>
    <row r="730" spans="1:14" ht="13.5" x14ac:dyDescent="0.35">
      <c r="A730" s="14">
        <v>116569</v>
      </c>
      <c r="B730" s="15" t="s">
        <v>399</v>
      </c>
      <c r="C730" s="15">
        <v>13.8</v>
      </c>
      <c r="D730" s="15">
        <v>101</v>
      </c>
      <c r="E730" s="15">
        <v>1372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33"/>
        <v>0</v>
      </c>
      <c r="K730" s="15">
        <f t="shared" si="34"/>
        <v>0</v>
      </c>
      <c r="L730" s="15">
        <v>5.4089999999999999E-2</v>
      </c>
      <c r="M730" s="15"/>
      <c r="N730" s="17">
        <f t="shared" si="35"/>
        <v>0</v>
      </c>
    </row>
    <row r="731" spans="1:14" ht="13.5" x14ac:dyDescent="0.35">
      <c r="A731" s="14">
        <v>121744</v>
      </c>
      <c r="B731" s="15" t="s">
        <v>400</v>
      </c>
      <c r="C731" s="15">
        <v>13.8</v>
      </c>
      <c r="D731" s="15">
        <v>101</v>
      </c>
      <c r="E731" s="15">
        <v>1634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33"/>
        <v>0</v>
      </c>
      <c r="K731" s="15">
        <f t="shared" si="34"/>
        <v>0</v>
      </c>
      <c r="L731" s="15">
        <v>5.4089999999999999E-2</v>
      </c>
      <c r="M731" s="15"/>
      <c r="N731" s="17">
        <f t="shared" si="35"/>
        <v>0</v>
      </c>
    </row>
    <row r="732" spans="1:14" ht="13.5" x14ac:dyDescent="0.35">
      <c r="A732" s="14">
        <v>911531</v>
      </c>
      <c r="B732" s="15" t="s">
        <v>404</v>
      </c>
      <c r="C732" s="15">
        <v>345</v>
      </c>
      <c r="D732" s="15">
        <v>102</v>
      </c>
      <c r="E732" s="15">
        <v>12</v>
      </c>
      <c r="F732" s="15">
        <v>120.67</v>
      </c>
      <c r="G732" s="15">
        <v>0</v>
      </c>
      <c r="H732" s="15">
        <v>466.67</v>
      </c>
      <c r="I732" s="16">
        <v>120.67</v>
      </c>
      <c r="J732" s="15">
        <f t="shared" si="33"/>
        <v>0</v>
      </c>
      <c r="K732" s="15">
        <f t="shared" si="34"/>
        <v>346</v>
      </c>
      <c r="L732" s="15">
        <v>5.7009999999999998E-2</v>
      </c>
      <c r="M732" s="15"/>
      <c r="N732" s="17">
        <f t="shared" si="35"/>
        <v>0</v>
      </c>
    </row>
    <row r="733" spans="1:14" ht="14" thickBot="1" x14ac:dyDescent="0.4">
      <c r="A733" s="18">
        <v>911554</v>
      </c>
      <c r="B733" s="19" t="s">
        <v>405</v>
      </c>
      <c r="C733" s="19">
        <v>345</v>
      </c>
      <c r="D733" s="19">
        <v>102</v>
      </c>
      <c r="E733" s="19">
        <v>12</v>
      </c>
      <c r="F733" s="19">
        <v>120.67</v>
      </c>
      <c r="G733" s="19">
        <v>0</v>
      </c>
      <c r="H733" s="19">
        <v>466.67</v>
      </c>
      <c r="I733" s="20">
        <v>120.67</v>
      </c>
      <c r="J733" s="19">
        <f t="shared" si="33"/>
        <v>0</v>
      </c>
      <c r="K733" s="19">
        <f t="shared" si="34"/>
        <v>346</v>
      </c>
      <c r="L733" s="19">
        <v>5.9470000000000002E-2</v>
      </c>
      <c r="M733" s="19"/>
      <c r="N733" s="21">
        <f t="shared" si="35"/>
        <v>0</v>
      </c>
    </row>
  </sheetData>
  <autoFilter ref="A9:N733" xr:uid="{02DD2F67-520C-4BE3-BCB5-9A5F2A57D7D8}">
    <sortState xmlns:xlrd2="http://schemas.microsoft.com/office/spreadsheetml/2017/richdata2" ref="A10:N733">
      <sortCondition ref="L9"/>
    </sortState>
  </autoFilter>
  <conditionalFormatting sqref="I10">
    <cfRule type="cellIs" dxfId="19258" priority="1" stopIfTrue="1" operator="greaterThan">
      <formula>$H$10</formula>
    </cfRule>
    <cfRule type="cellIs" dxfId="19257" priority="2" stopIfTrue="1" operator="lessThan">
      <formula>$H$10*(-1)</formula>
    </cfRule>
  </conditionalFormatting>
  <conditionalFormatting sqref="I11">
    <cfRule type="cellIs" dxfId="19256" priority="3" stopIfTrue="1" operator="greaterThan">
      <formula>$H$11</formula>
    </cfRule>
    <cfRule type="cellIs" dxfId="19255" priority="4" stopIfTrue="1" operator="lessThan">
      <formula>$H$11*(-1)</formula>
    </cfRule>
  </conditionalFormatting>
  <conditionalFormatting sqref="I12">
    <cfRule type="cellIs" dxfId="19254" priority="5" stopIfTrue="1" operator="greaterThan">
      <formula>$H$12</formula>
    </cfRule>
    <cfRule type="cellIs" dxfId="19253" priority="6" stopIfTrue="1" operator="lessThan">
      <formula>$H$12*(-1)</formula>
    </cfRule>
  </conditionalFormatting>
  <conditionalFormatting sqref="I13">
    <cfRule type="cellIs" dxfId="19252" priority="7" stopIfTrue="1" operator="greaterThan">
      <formula>$H$13</formula>
    </cfRule>
    <cfRule type="cellIs" dxfId="19251" priority="8" stopIfTrue="1" operator="lessThan">
      <formula>$H$13*(-1)</formula>
    </cfRule>
  </conditionalFormatting>
  <conditionalFormatting sqref="I14">
    <cfRule type="cellIs" dxfId="19250" priority="9" stopIfTrue="1" operator="greaterThan">
      <formula>$H$14</formula>
    </cfRule>
    <cfRule type="cellIs" dxfId="19249" priority="10" stopIfTrue="1" operator="lessThan">
      <formula>$H$14*(-1)</formula>
    </cfRule>
  </conditionalFormatting>
  <conditionalFormatting sqref="I15">
    <cfRule type="cellIs" dxfId="19248" priority="11" stopIfTrue="1" operator="greaterThan">
      <formula>$H$15</formula>
    </cfRule>
    <cfRule type="cellIs" dxfId="19247" priority="12" stopIfTrue="1" operator="lessThan">
      <formula>$H$15*(-1)</formula>
    </cfRule>
  </conditionalFormatting>
  <conditionalFormatting sqref="I16">
    <cfRule type="cellIs" dxfId="19246" priority="13" stopIfTrue="1" operator="greaterThan">
      <formula>$H$16</formula>
    </cfRule>
    <cfRule type="cellIs" dxfId="19245" priority="14" stopIfTrue="1" operator="lessThan">
      <formula>$H$16*(-1)</formula>
    </cfRule>
  </conditionalFormatting>
  <conditionalFormatting sqref="I17">
    <cfRule type="cellIs" dxfId="19244" priority="15" stopIfTrue="1" operator="greaterThan">
      <formula>$H$17</formula>
    </cfRule>
    <cfRule type="cellIs" dxfId="19243" priority="16" stopIfTrue="1" operator="lessThan">
      <formula>$H$17*(-1)</formula>
    </cfRule>
  </conditionalFormatting>
  <conditionalFormatting sqref="I18">
    <cfRule type="cellIs" dxfId="19242" priority="17" stopIfTrue="1" operator="greaterThan">
      <formula>$H$18</formula>
    </cfRule>
    <cfRule type="cellIs" dxfId="19241" priority="18" stopIfTrue="1" operator="lessThan">
      <formula>$H$18*(-1)</formula>
    </cfRule>
  </conditionalFormatting>
  <conditionalFormatting sqref="I19">
    <cfRule type="cellIs" dxfId="19240" priority="19" stopIfTrue="1" operator="greaterThan">
      <formula>$H$19</formula>
    </cfRule>
    <cfRule type="cellIs" dxfId="19239" priority="20" stopIfTrue="1" operator="lessThan">
      <formula>$H$19*(-1)</formula>
    </cfRule>
  </conditionalFormatting>
  <conditionalFormatting sqref="I20">
    <cfRule type="cellIs" dxfId="19238" priority="21" stopIfTrue="1" operator="greaterThan">
      <formula>$H$20</formula>
    </cfRule>
    <cfRule type="cellIs" dxfId="19237" priority="22" stopIfTrue="1" operator="lessThan">
      <formula>$H$20*(-1)</formula>
    </cfRule>
  </conditionalFormatting>
  <conditionalFormatting sqref="I21">
    <cfRule type="cellIs" dxfId="19236" priority="23" stopIfTrue="1" operator="greaterThan">
      <formula>$H$21</formula>
    </cfRule>
    <cfRule type="cellIs" dxfId="19235" priority="24" stopIfTrue="1" operator="lessThan">
      <formula>$H$21*(-1)</formula>
    </cfRule>
  </conditionalFormatting>
  <conditionalFormatting sqref="I22">
    <cfRule type="cellIs" dxfId="19234" priority="25" stopIfTrue="1" operator="greaterThan">
      <formula>$H$22</formula>
    </cfRule>
    <cfRule type="cellIs" dxfId="19233" priority="26" stopIfTrue="1" operator="lessThan">
      <formula>$H$22*(-1)</formula>
    </cfRule>
  </conditionalFormatting>
  <conditionalFormatting sqref="I23">
    <cfRule type="cellIs" dxfId="19232" priority="27" stopIfTrue="1" operator="greaterThan">
      <formula>$H$23</formula>
    </cfRule>
    <cfRule type="cellIs" dxfId="19231" priority="28" stopIfTrue="1" operator="lessThan">
      <formula>$H$23*(-1)</formula>
    </cfRule>
  </conditionalFormatting>
  <conditionalFormatting sqref="I24">
    <cfRule type="cellIs" dxfId="19230" priority="29" stopIfTrue="1" operator="greaterThan">
      <formula>$H$24</formula>
    </cfRule>
    <cfRule type="cellIs" dxfId="19229" priority="30" stopIfTrue="1" operator="lessThan">
      <formula>$H$24*(-1)</formula>
    </cfRule>
  </conditionalFormatting>
  <conditionalFormatting sqref="I25">
    <cfRule type="cellIs" dxfId="19228" priority="31" stopIfTrue="1" operator="greaterThan">
      <formula>$H$25</formula>
    </cfRule>
    <cfRule type="cellIs" dxfId="19227" priority="32" stopIfTrue="1" operator="lessThan">
      <formula>$H$25*(-1)</formula>
    </cfRule>
  </conditionalFormatting>
  <conditionalFormatting sqref="I26">
    <cfRule type="cellIs" dxfId="19226" priority="33" stopIfTrue="1" operator="greaterThan">
      <formula>$H$26</formula>
    </cfRule>
    <cfRule type="cellIs" dxfId="19225" priority="34" stopIfTrue="1" operator="lessThan">
      <formula>$H$26*(-1)</formula>
    </cfRule>
  </conditionalFormatting>
  <conditionalFormatting sqref="I27">
    <cfRule type="cellIs" dxfId="19224" priority="35" stopIfTrue="1" operator="greaterThan">
      <formula>$H$27</formula>
    </cfRule>
    <cfRule type="cellIs" dxfId="19223" priority="36" stopIfTrue="1" operator="lessThan">
      <formula>$H$27*(-1)</formula>
    </cfRule>
  </conditionalFormatting>
  <conditionalFormatting sqref="I28">
    <cfRule type="cellIs" dxfId="19222" priority="37" stopIfTrue="1" operator="greaterThan">
      <formula>$H$28</formula>
    </cfRule>
    <cfRule type="cellIs" dxfId="19221" priority="38" stopIfTrue="1" operator="lessThan">
      <formula>$H$28*(-1)</formula>
    </cfRule>
  </conditionalFormatting>
  <conditionalFormatting sqref="I29">
    <cfRule type="cellIs" dxfId="19220" priority="39" stopIfTrue="1" operator="greaterThan">
      <formula>$H$29</formula>
    </cfRule>
    <cfRule type="cellIs" dxfId="19219" priority="40" stopIfTrue="1" operator="lessThan">
      <formula>$H$29*(-1)</formula>
    </cfRule>
  </conditionalFormatting>
  <conditionalFormatting sqref="I30">
    <cfRule type="cellIs" dxfId="19218" priority="41" stopIfTrue="1" operator="greaterThan">
      <formula>$H$30</formula>
    </cfRule>
  </conditionalFormatting>
  <conditionalFormatting sqref="I30">
    <cfRule type="cellIs" dxfId="19217" priority="42" stopIfTrue="1" operator="lessThan">
      <formula>$H$30*(-1)</formula>
    </cfRule>
  </conditionalFormatting>
  <conditionalFormatting sqref="I31">
    <cfRule type="cellIs" dxfId="19216" priority="43" stopIfTrue="1" operator="greaterThan">
      <formula>$H$31</formula>
    </cfRule>
  </conditionalFormatting>
  <conditionalFormatting sqref="I31">
    <cfRule type="cellIs" dxfId="19215" priority="44" stopIfTrue="1" operator="lessThan">
      <formula>$H$31*(-1)</formula>
    </cfRule>
  </conditionalFormatting>
  <conditionalFormatting sqref="I32">
    <cfRule type="cellIs" dxfId="19214" priority="45" stopIfTrue="1" operator="greaterThan">
      <formula>$H$32</formula>
    </cfRule>
  </conditionalFormatting>
  <conditionalFormatting sqref="I32">
    <cfRule type="cellIs" dxfId="19213" priority="46" stopIfTrue="1" operator="lessThan">
      <formula>$H$32*(-1)</formula>
    </cfRule>
  </conditionalFormatting>
  <conditionalFormatting sqref="I33">
    <cfRule type="cellIs" dxfId="19212" priority="47" stopIfTrue="1" operator="greaterThan">
      <formula>$H$33</formula>
    </cfRule>
  </conditionalFormatting>
  <conditionalFormatting sqref="I33">
    <cfRule type="cellIs" dxfId="19211" priority="48" stopIfTrue="1" operator="lessThan">
      <formula>$H$33*(-1)</formula>
    </cfRule>
  </conditionalFormatting>
  <conditionalFormatting sqref="I34">
    <cfRule type="cellIs" dxfId="19210" priority="49" stopIfTrue="1" operator="greaterThan">
      <formula>$H$34</formula>
    </cfRule>
  </conditionalFormatting>
  <conditionalFormatting sqref="I34">
    <cfRule type="cellIs" dxfId="19209" priority="50" stopIfTrue="1" operator="lessThan">
      <formula>$H$34*(-1)</formula>
    </cfRule>
  </conditionalFormatting>
  <conditionalFormatting sqref="I35">
    <cfRule type="cellIs" dxfId="19208" priority="51" stopIfTrue="1" operator="greaterThan">
      <formula>$H$35</formula>
    </cfRule>
  </conditionalFormatting>
  <conditionalFormatting sqref="I35">
    <cfRule type="cellIs" dxfId="19207" priority="52" stopIfTrue="1" operator="lessThan">
      <formula>$H$35*(-1)</formula>
    </cfRule>
  </conditionalFormatting>
  <conditionalFormatting sqref="I36">
    <cfRule type="cellIs" dxfId="19206" priority="53" stopIfTrue="1" operator="greaterThan">
      <formula>$H$36</formula>
    </cfRule>
  </conditionalFormatting>
  <conditionalFormatting sqref="I36">
    <cfRule type="cellIs" dxfId="19205" priority="54" stopIfTrue="1" operator="lessThan">
      <formula>$H$36*(-1)</formula>
    </cfRule>
  </conditionalFormatting>
  <conditionalFormatting sqref="I37">
    <cfRule type="cellIs" dxfId="19204" priority="55" stopIfTrue="1" operator="greaterThan">
      <formula>$H$37</formula>
    </cfRule>
  </conditionalFormatting>
  <conditionalFormatting sqref="I37">
    <cfRule type="cellIs" dxfId="19203" priority="56" stopIfTrue="1" operator="lessThan">
      <formula>$H$37*(-1)</formula>
    </cfRule>
  </conditionalFormatting>
  <conditionalFormatting sqref="I38">
    <cfRule type="cellIs" dxfId="19202" priority="57" stopIfTrue="1" operator="greaterThan">
      <formula>$H$38</formula>
    </cfRule>
  </conditionalFormatting>
  <conditionalFormatting sqref="I38">
    <cfRule type="cellIs" dxfId="19201" priority="58" stopIfTrue="1" operator="lessThan">
      <formula>$H$38*(-1)</formula>
    </cfRule>
  </conditionalFormatting>
  <conditionalFormatting sqref="I39">
    <cfRule type="cellIs" dxfId="19200" priority="59" stopIfTrue="1" operator="greaterThan">
      <formula>$H$39</formula>
    </cfRule>
  </conditionalFormatting>
  <conditionalFormatting sqref="I39">
    <cfRule type="cellIs" dxfId="19199" priority="60" stopIfTrue="1" operator="lessThan">
      <formula>$H$39*(-1)</formula>
    </cfRule>
  </conditionalFormatting>
  <conditionalFormatting sqref="I40">
    <cfRule type="cellIs" dxfId="19198" priority="61" stopIfTrue="1" operator="greaterThan">
      <formula>$H$40</formula>
    </cfRule>
  </conditionalFormatting>
  <conditionalFormatting sqref="I40">
    <cfRule type="cellIs" dxfId="19197" priority="62" stopIfTrue="1" operator="lessThan">
      <formula>$H$40*(-1)</formula>
    </cfRule>
  </conditionalFormatting>
  <conditionalFormatting sqref="I41">
    <cfRule type="cellIs" dxfId="19196" priority="63" stopIfTrue="1" operator="greaterThan">
      <formula>$H$41</formula>
    </cfRule>
  </conditionalFormatting>
  <conditionalFormatting sqref="I41">
    <cfRule type="cellIs" dxfId="19195" priority="64" stopIfTrue="1" operator="lessThan">
      <formula>$H$41*(-1)</formula>
    </cfRule>
  </conditionalFormatting>
  <conditionalFormatting sqref="I42">
    <cfRule type="cellIs" dxfId="19194" priority="65" stopIfTrue="1" operator="greaterThan">
      <formula>$H$42</formula>
    </cfRule>
  </conditionalFormatting>
  <conditionalFormatting sqref="I42">
    <cfRule type="cellIs" dxfId="19193" priority="66" stopIfTrue="1" operator="lessThan">
      <formula>$H$42*(-1)</formula>
    </cfRule>
  </conditionalFormatting>
  <conditionalFormatting sqref="I43">
    <cfRule type="cellIs" dxfId="19192" priority="67" stopIfTrue="1" operator="greaterThan">
      <formula>$H$43</formula>
    </cfRule>
  </conditionalFormatting>
  <conditionalFormatting sqref="I43">
    <cfRule type="cellIs" dxfId="19191" priority="68" stopIfTrue="1" operator="lessThan">
      <formula>$H$43*(-1)</formula>
    </cfRule>
  </conditionalFormatting>
  <conditionalFormatting sqref="I44">
    <cfRule type="cellIs" dxfId="19190" priority="69" stopIfTrue="1" operator="greaterThan">
      <formula>$H$44</formula>
    </cfRule>
  </conditionalFormatting>
  <conditionalFormatting sqref="I44">
    <cfRule type="cellIs" dxfId="19189" priority="70" stopIfTrue="1" operator="lessThan">
      <formula>$H$44*(-1)</formula>
    </cfRule>
  </conditionalFormatting>
  <conditionalFormatting sqref="I45">
    <cfRule type="cellIs" dxfId="19188" priority="71" stopIfTrue="1" operator="greaterThan">
      <formula>$H$45</formula>
    </cfRule>
  </conditionalFormatting>
  <conditionalFormatting sqref="I45">
    <cfRule type="cellIs" dxfId="19187" priority="72" stopIfTrue="1" operator="lessThan">
      <formula>$H$45*(-1)</formula>
    </cfRule>
  </conditionalFormatting>
  <conditionalFormatting sqref="I46">
    <cfRule type="cellIs" dxfId="19186" priority="73" stopIfTrue="1" operator="greaterThan">
      <formula>$H$46</formula>
    </cfRule>
  </conditionalFormatting>
  <conditionalFormatting sqref="I46">
    <cfRule type="cellIs" dxfId="19185" priority="74" stopIfTrue="1" operator="lessThan">
      <formula>$H$46*(-1)</formula>
    </cfRule>
  </conditionalFormatting>
  <conditionalFormatting sqref="I47">
    <cfRule type="cellIs" dxfId="19184" priority="75" stopIfTrue="1" operator="greaterThan">
      <formula>$H$47</formula>
    </cfRule>
  </conditionalFormatting>
  <conditionalFormatting sqref="I47">
    <cfRule type="cellIs" dxfId="19183" priority="76" stopIfTrue="1" operator="lessThan">
      <formula>$H$47*(-1)</formula>
    </cfRule>
  </conditionalFormatting>
  <conditionalFormatting sqref="I48">
    <cfRule type="cellIs" dxfId="19182" priority="77" stopIfTrue="1" operator="greaterThan">
      <formula>$H$48</formula>
    </cfRule>
  </conditionalFormatting>
  <conditionalFormatting sqref="I48">
    <cfRule type="cellIs" dxfId="19181" priority="78" stopIfTrue="1" operator="lessThan">
      <formula>$H$48*(-1)</formula>
    </cfRule>
  </conditionalFormatting>
  <conditionalFormatting sqref="I49">
    <cfRule type="cellIs" dxfId="19180" priority="79" stopIfTrue="1" operator="greaterThan">
      <formula>$H$49</formula>
    </cfRule>
  </conditionalFormatting>
  <conditionalFormatting sqref="I49">
    <cfRule type="cellIs" dxfId="19179" priority="80" stopIfTrue="1" operator="lessThan">
      <formula>$H$49*(-1)</formula>
    </cfRule>
  </conditionalFormatting>
  <conditionalFormatting sqref="I50">
    <cfRule type="cellIs" dxfId="19178" priority="81" stopIfTrue="1" operator="greaterThan">
      <formula>$H$50</formula>
    </cfRule>
  </conditionalFormatting>
  <conditionalFormatting sqref="I50">
    <cfRule type="cellIs" dxfId="19177" priority="82" stopIfTrue="1" operator="lessThan">
      <formula>$H$50*(-1)</formula>
    </cfRule>
  </conditionalFormatting>
  <conditionalFormatting sqref="I51">
    <cfRule type="cellIs" dxfId="19176" priority="83" stopIfTrue="1" operator="greaterThan">
      <formula>$H$51</formula>
    </cfRule>
  </conditionalFormatting>
  <conditionalFormatting sqref="I51">
    <cfRule type="cellIs" dxfId="19175" priority="84" stopIfTrue="1" operator="lessThan">
      <formula>$H$51*(-1)</formula>
    </cfRule>
  </conditionalFormatting>
  <conditionalFormatting sqref="I52">
    <cfRule type="cellIs" dxfId="19174" priority="85" stopIfTrue="1" operator="greaterThan">
      <formula>$H$52</formula>
    </cfRule>
  </conditionalFormatting>
  <conditionalFormatting sqref="I52">
    <cfRule type="cellIs" dxfId="19173" priority="86" stopIfTrue="1" operator="lessThan">
      <formula>$H$52*(-1)</formula>
    </cfRule>
  </conditionalFormatting>
  <conditionalFormatting sqref="I53">
    <cfRule type="cellIs" dxfId="19172" priority="87" stopIfTrue="1" operator="greaterThan">
      <formula>$H$53</formula>
    </cfRule>
  </conditionalFormatting>
  <conditionalFormatting sqref="I53">
    <cfRule type="cellIs" dxfId="19171" priority="88" stopIfTrue="1" operator="lessThan">
      <formula>$H$53*(-1)</formula>
    </cfRule>
  </conditionalFormatting>
  <conditionalFormatting sqref="I54">
    <cfRule type="cellIs" dxfId="19170" priority="89" stopIfTrue="1" operator="greaterThan">
      <formula>$H$54</formula>
    </cfRule>
  </conditionalFormatting>
  <conditionalFormatting sqref="I54">
    <cfRule type="cellIs" dxfId="19169" priority="90" stopIfTrue="1" operator="lessThan">
      <formula>$H$54*(-1)</formula>
    </cfRule>
  </conditionalFormatting>
  <conditionalFormatting sqref="I55">
    <cfRule type="cellIs" dxfId="19168" priority="91" stopIfTrue="1" operator="greaterThan">
      <formula>$H$55</formula>
    </cfRule>
  </conditionalFormatting>
  <conditionalFormatting sqref="I55">
    <cfRule type="cellIs" dxfId="19167" priority="92" stopIfTrue="1" operator="lessThan">
      <formula>$H$55*(-1)</formula>
    </cfRule>
  </conditionalFormatting>
  <conditionalFormatting sqref="I56">
    <cfRule type="cellIs" dxfId="19166" priority="93" stopIfTrue="1" operator="greaterThan">
      <formula>$H$56</formula>
    </cfRule>
  </conditionalFormatting>
  <conditionalFormatting sqref="I56">
    <cfRule type="cellIs" dxfId="19165" priority="94" stopIfTrue="1" operator="lessThan">
      <formula>$H$56*(-1)</formula>
    </cfRule>
  </conditionalFormatting>
  <conditionalFormatting sqref="I57">
    <cfRule type="cellIs" dxfId="19164" priority="95" stopIfTrue="1" operator="greaterThan">
      <formula>$H$57</formula>
    </cfRule>
  </conditionalFormatting>
  <conditionalFormatting sqref="I57">
    <cfRule type="cellIs" dxfId="19163" priority="96" stopIfTrue="1" operator="lessThan">
      <formula>$H$57*(-1)</formula>
    </cfRule>
  </conditionalFormatting>
  <conditionalFormatting sqref="I58">
    <cfRule type="cellIs" dxfId="19162" priority="97" stopIfTrue="1" operator="greaterThan">
      <formula>$H$58</formula>
    </cfRule>
  </conditionalFormatting>
  <conditionalFormatting sqref="I58">
    <cfRule type="cellIs" dxfId="19161" priority="98" stopIfTrue="1" operator="lessThan">
      <formula>$H$58*(-1)</formula>
    </cfRule>
  </conditionalFormatting>
  <conditionalFormatting sqref="I59">
    <cfRule type="cellIs" dxfId="19160" priority="99" stopIfTrue="1" operator="greaterThan">
      <formula>$H$59</formula>
    </cfRule>
  </conditionalFormatting>
  <conditionalFormatting sqref="I59">
    <cfRule type="cellIs" dxfId="19159" priority="100" stopIfTrue="1" operator="lessThan">
      <formula>$H$59*(-1)</formula>
    </cfRule>
  </conditionalFormatting>
  <conditionalFormatting sqref="I60">
    <cfRule type="cellIs" dxfId="19158" priority="101" stopIfTrue="1" operator="greaterThan">
      <formula>$H$60</formula>
    </cfRule>
  </conditionalFormatting>
  <conditionalFormatting sqref="I60">
    <cfRule type="cellIs" dxfId="19157" priority="102" stopIfTrue="1" operator="lessThan">
      <formula>$H$60*(-1)</formula>
    </cfRule>
  </conditionalFormatting>
  <conditionalFormatting sqref="I61">
    <cfRule type="cellIs" dxfId="19156" priority="103" stopIfTrue="1" operator="greaterThan">
      <formula>$H$61</formula>
    </cfRule>
  </conditionalFormatting>
  <conditionalFormatting sqref="I61">
    <cfRule type="cellIs" dxfId="19155" priority="104" stopIfTrue="1" operator="lessThan">
      <formula>$H$61*(-1)</formula>
    </cfRule>
  </conditionalFormatting>
  <conditionalFormatting sqref="I62">
    <cfRule type="cellIs" dxfId="19154" priority="105" stopIfTrue="1" operator="greaterThan">
      <formula>$H$62</formula>
    </cfRule>
  </conditionalFormatting>
  <conditionalFormatting sqref="I62">
    <cfRule type="cellIs" dxfId="19153" priority="106" stopIfTrue="1" operator="lessThan">
      <formula>$H$62*(-1)</formula>
    </cfRule>
  </conditionalFormatting>
  <conditionalFormatting sqref="I63">
    <cfRule type="cellIs" dxfId="19152" priority="107" stopIfTrue="1" operator="greaterThan">
      <formula>$H$63</formula>
    </cfRule>
  </conditionalFormatting>
  <conditionalFormatting sqref="I63">
    <cfRule type="cellIs" dxfId="19151" priority="108" stopIfTrue="1" operator="lessThan">
      <formula>$H$63*(-1)</formula>
    </cfRule>
  </conditionalFormatting>
  <conditionalFormatting sqref="I64">
    <cfRule type="cellIs" dxfId="19150" priority="109" stopIfTrue="1" operator="greaterThan">
      <formula>$H$64</formula>
    </cfRule>
  </conditionalFormatting>
  <conditionalFormatting sqref="I64">
    <cfRule type="cellIs" dxfId="19149" priority="110" stopIfTrue="1" operator="lessThan">
      <formula>$H$64*(-1)</formula>
    </cfRule>
  </conditionalFormatting>
  <conditionalFormatting sqref="I65">
    <cfRule type="cellIs" dxfId="19148" priority="111" stopIfTrue="1" operator="greaterThan">
      <formula>$H$65</formula>
    </cfRule>
  </conditionalFormatting>
  <conditionalFormatting sqref="I65">
    <cfRule type="cellIs" dxfId="19147" priority="112" stopIfTrue="1" operator="lessThan">
      <formula>$H$65*(-1)</formula>
    </cfRule>
  </conditionalFormatting>
  <conditionalFormatting sqref="I66">
    <cfRule type="cellIs" dxfId="19146" priority="113" stopIfTrue="1" operator="greaterThan">
      <formula>$H$66</formula>
    </cfRule>
  </conditionalFormatting>
  <conditionalFormatting sqref="I66">
    <cfRule type="cellIs" dxfId="19145" priority="114" stopIfTrue="1" operator="lessThan">
      <formula>$H$66*(-1)</formula>
    </cfRule>
  </conditionalFormatting>
  <conditionalFormatting sqref="I67">
    <cfRule type="cellIs" dxfId="19144" priority="115" stopIfTrue="1" operator="greaterThan">
      <formula>$H$67</formula>
    </cfRule>
  </conditionalFormatting>
  <conditionalFormatting sqref="I67">
    <cfRule type="cellIs" dxfId="19143" priority="116" stopIfTrue="1" operator="lessThan">
      <formula>$H$67*(-1)</formula>
    </cfRule>
  </conditionalFormatting>
  <conditionalFormatting sqref="I68">
    <cfRule type="cellIs" dxfId="19142" priority="117" stopIfTrue="1" operator="greaterThan">
      <formula>$H$68</formula>
    </cfRule>
  </conditionalFormatting>
  <conditionalFormatting sqref="I68">
    <cfRule type="cellIs" dxfId="19141" priority="118" stopIfTrue="1" operator="lessThan">
      <formula>$H$68*(-1)</formula>
    </cfRule>
  </conditionalFormatting>
  <conditionalFormatting sqref="I69">
    <cfRule type="cellIs" dxfId="19140" priority="119" stopIfTrue="1" operator="greaterThan">
      <formula>$H$69</formula>
    </cfRule>
  </conditionalFormatting>
  <conditionalFormatting sqref="I69">
    <cfRule type="cellIs" dxfId="19139" priority="120" stopIfTrue="1" operator="lessThan">
      <formula>$H$69*(-1)</formula>
    </cfRule>
  </conditionalFormatting>
  <conditionalFormatting sqref="I70">
    <cfRule type="cellIs" dxfId="19138" priority="121" stopIfTrue="1" operator="greaterThan">
      <formula>$H$70</formula>
    </cfRule>
  </conditionalFormatting>
  <conditionalFormatting sqref="I70">
    <cfRule type="cellIs" dxfId="19137" priority="122" stopIfTrue="1" operator="lessThan">
      <formula>$H$70*(-1)</formula>
    </cfRule>
  </conditionalFormatting>
  <conditionalFormatting sqref="I71">
    <cfRule type="cellIs" dxfId="19136" priority="123" stopIfTrue="1" operator="greaterThan">
      <formula>$H$71</formula>
    </cfRule>
  </conditionalFormatting>
  <conditionalFormatting sqref="I71">
    <cfRule type="cellIs" dxfId="19135" priority="124" stopIfTrue="1" operator="lessThan">
      <formula>$H$71*(-1)</formula>
    </cfRule>
  </conditionalFormatting>
  <conditionalFormatting sqref="I72">
    <cfRule type="cellIs" dxfId="19134" priority="125" stopIfTrue="1" operator="greaterThan">
      <formula>$H$72</formula>
    </cfRule>
  </conditionalFormatting>
  <conditionalFormatting sqref="I72">
    <cfRule type="cellIs" dxfId="19133" priority="126" stopIfTrue="1" operator="lessThan">
      <formula>$H$72*(-1)</formula>
    </cfRule>
  </conditionalFormatting>
  <conditionalFormatting sqref="I73">
    <cfRule type="cellIs" dxfId="19132" priority="127" stopIfTrue="1" operator="greaterThan">
      <formula>$H$73</formula>
    </cfRule>
  </conditionalFormatting>
  <conditionalFormatting sqref="I73">
    <cfRule type="cellIs" dxfId="19131" priority="128" stopIfTrue="1" operator="lessThan">
      <formula>$H$73*(-1)</formula>
    </cfRule>
  </conditionalFormatting>
  <conditionalFormatting sqref="I74">
    <cfRule type="cellIs" dxfId="19130" priority="129" stopIfTrue="1" operator="greaterThan">
      <formula>$H$74</formula>
    </cfRule>
  </conditionalFormatting>
  <conditionalFormatting sqref="I74">
    <cfRule type="cellIs" dxfId="19129" priority="130" stopIfTrue="1" operator="lessThan">
      <formula>$H$74*(-1)</formula>
    </cfRule>
  </conditionalFormatting>
  <conditionalFormatting sqref="I75">
    <cfRule type="cellIs" dxfId="19128" priority="131" stopIfTrue="1" operator="greaterThan">
      <formula>$H$75</formula>
    </cfRule>
  </conditionalFormatting>
  <conditionalFormatting sqref="I75">
    <cfRule type="cellIs" dxfId="19127" priority="132" stopIfTrue="1" operator="lessThan">
      <formula>$H$75*(-1)</formula>
    </cfRule>
  </conditionalFormatting>
  <conditionalFormatting sqref="I76">
    <cfRule type="cellIs" dxfId="19126" priority="133" stopIfTrue="1" operator="greaterThan">
      <formula>$H$76</formula>
    </cfRule>
  </conditionalFormatting>
  <conditionalFormatting sqref="I76">
    <cfRule type="cellIs" dxfId="19125" priority="134" stopIfTrue="1" operator="lessThan">
      <formula>$H$76*(-1)</formula>
    </cfRule>
  </conditionalFormatting>
  <conditionalFormatting sqref="I77">
    <cfRule type="cellIs" dxfId="19124" priority="135" stopIfTrue="1" operator="greaterThan">
      <formula>$H$77</formula>
    </cfRule>
  </conditionalFormatting>
  <conditionalFormatting sqref="I77">
    <cfRule type="cellIs" dxfId="19123" priority="136" stopIfTrue="1" operator="lessThan">
      <formula>$H$77*(-1)</formula>
    </cfRule>
  </conditionalFormatting>
  <conditionalFormatting sqref="I78">
    <cfRule type="cellIs" dxfId="19122" priority="137" stopIfTrue="1" operator="greaterThan">
      <formula>$H$78</formula>
    </cfRule>
  </conditionalFormatting>
  <conditionalFormatting sqref="I78">
    <cfRule type="cellIs" dxfId="19121" priority="138" stopIfTrue="1" operator="lessThan">
      <formula>$H$78*(-1)</formula>
    </cfRule>
  </conditionalFormatting>
  <conditionalFormatting sqref="I79">
    <cfRule type="cellIs" dxfId="19120" priority="139" stopIfTrue="1" operator="greaterThan">
      <formula>$H$79</formula>
    </cfRule>
  </conditionalFormatting>
  <conditionalFormatting sqref="I79">
    <cfRule type="cellIs" dxfId="19119" priority="140" stopIfTrue="1" operator="lessThan">
      <formula>$H$79*(-1)</formula>
    </cfRule>
  </conditionalFormatting>
  <conditionalFormatting sqref="I80">
    <cfRule type="cellIs" dxfId="19118" priority="141" stopIfTrue="1" operator="greaterThan">
      <formula>$H$80</formula>
    </cfRule>
  </conditionalFormatting>
  <conditionalFormatting sqref="I80">
    <cfRule type="cellIs" dxfId="19117" priority="142" stopIfTrue="1" operator="lessThan">
      <formula>$H$80*(-1)</formula>
    </cfRule>
  </conditionalFormatting>
  <conditionalFormatting sqref="I81">
    <cfRule type="cellIs" dxfId="19116" priority="143" stopIfTrue="1" operator="greaterThan">
      <formula>$H$81</formula>
    </cfRule>
  </conditionalFormatting>
  <conditionalFormatting sqref="I81">
    <cfRule type="cellIs" dxfId="19115" priority="144" stopIfTrue="1" operator="lessThan">
      <formula>$H$81*(-1)</formula>
    </cfRule>
  </conditionalFormatting>
  <conditionalFormatting sqref="I82">
    <cfRule type="cellIs" dxfId="19114" priority="145" stopIfTrue="1" operator="greaterThan">
      <formula>$H$82</formula>
    </cfRule>
  </conditionalFormatting>
  <conditionalFormatting sqref="I82">
    <cfRule type="cellIs" dxfId="19113" priority="146" stopIfTrue="1" operator="lessThan">
      <formula>$H$82*(-1)</formula>
    </cfRule>
  </conditionalFormatting>
  <conditionalFormatting sqref="I83">
    <cfRule type="cellIs" dxfId="19112" priority="147" stopIfTrue="1" operator="greaterThan">
      <formula>$H$83</formula>
    </cfRule>
  </conditionalFormatting>
  <conditionalFormatting sqref="I83">
    <cfRule type="cellIs" dxfId="19111" priority="148" stopIfTrue="1" operator="lessThan">
      <formula>$H$83*(-1)</formula>
    </cfRule>
  </conditionalFormatting>
  <conditionalFormatting sqref="I84">
    <cfRule type="cellIs" dxfId="19110" priority="149" stopIfTrue="1" operator="greaterThan">
      <formula>$H$84</formula>
    </cfRule>
  </conditionalFormatting>
  <conditionalFormatting sqref="I84">
    <cfRule type="cellIs" dxfId="19109" priority="150" stopIfTrue="1" operator="lessThan">
      <formula>$H$84*(-1)</formula>
    </cfRule>
  </conditionalFormatting>
  <conditionalFormatting sqref="I85">
    <cfRule type="cellIs" dxfId="19108" priority="151" stopIfTrue="1" operator="greaterThan">
      <formula>$H$85</formula>
    </cfRule>
  </conditionalFormatting>
  <conditionalFormatting sqref="I85">
    <cfRule type="cellIs" dxfId="19107" priority="152" stopIfTrue="1" operator="lessThan">
      <formula>$H$85*(-1)</formula>
    </cfRule>
  </conditionalFormatting>
  <conditionalFormatting sqref="I86">
    <cfRule type="cellIs" dxfId="19106" priority="153" stopIfTrue="1" operator="greaterThan">
      <formula>$H$86</formula>
    </cfRule>
  </conditionalFormatting>
  <conditionalFormatting sqref="I86">
    <cfRule type="cellIs" dxfId="19105" priority="154" stopIfTrue="1" operator="lessThan">
      <formula>$H$86*(-1)</formula>
    </cfRule>
  </conditionalFormatting>
  <conditionalFormatting sqref="I87">
    <cfRule type="cellIs" dxfId="19104" priority="155" stopIfTrue="1" operator="greaterThan">
      <formula>$H$87</formula>
    </cfRule>
  </conditionalFormatting>
  <conditionalFormatting sqref="I87">
    <cfRule type="cellIs" dxfId="19103" priority="156" stopIfTrue="1" operator="lessThan">
      <formula>$H$87*(-1)</formula>
    </cfRule>
  </conditionalFormatting>
  <conditionalFormatting sqref="I88">
    <cfRule type="cellIs" dxfId="19102" priority="157" stopIfTrue="1" operator="greaterThan">
      <formula>$H$88</formula>
    </cfRule>
  </conditionalFormatting>
  <conditionalFormatting sqref="I88">
    <cfRule type="cellIs" dxfId="19101" priority="158" stopIfTrue="1" operator="lessThan">
      <formula>$H$88*(-1)</formula>
    </cfRule>
  </conditionalFormatting>
  <conditionalFormatting sqref="I89">
    <cfRule type="cellIs" dxfId="19100" priority="159" stopIfTrue="1" operator="greaterThan">
      <formula>$H$89</formula>
    </cfRule>
  </conditionalFormatting>
  <conditionalFormatting sqref="I89">
    <cfRule type="cellIs" dxfId="19099" priority="160" stopIfTrue="1" operator="lessThan">
      <formula>$H$89*(-1)</formula>
    </cfRule>
  </conditionalFormatting>
  <conditionalFormatting sqref="I90">
    <cfRule type="cellIs" dxfId="19098" priority="161" stopIfTrue="1" operator="greaterThan">
      <formula>$H$90</formula>
    </cfRule>
  </conditionalFormatting>
  <conditionalFormatting sqref="I90">
    <cfRule type="cellIs" dxfId="19097" priority="162" stopIfTrue="1" operator="lessThan">
      <formula>$H$90*(-1)</formula>
    </cfRule>
  </conditionalFormatting>
  <conditionalFormatting sqref="I91">
    <cfRule type="cellIs" dxfId="19096" priority="163" stopIfTrue="1" operator="greaterThan">
      <formula>$H$91</formula>
    </cfRule>
  </conditionalFormatting>
  <conditionalFormatting sqref="I91">
    <cfRule type="cellIs" dxfId="19095" priority="164" stopIfTrue="1" operator="lessThan">
      <formula>$H$91*(-1)</formula>
    </cfRule>
  </conditionalFormatting>
  <conditionalFormatting sqref="I92">
    <cfRule type="cellIs" dxfId="19094" priority="165" stopIfTrue="1" operator="greaterThan">
      <formula>$H$92</formula>
    </cfRule>
  </conditionalFormatting>
  <conditionalFormatting sqref="I92">
    <cfRule type="cellIs" dxfId="19093" priority="166" stopIfTrue="1" operator="lessThan">
      <formula>$H$92*(-1)</formula>
    </cfRule>
  </conditionalFormatting>
  <conditionalFormatting sqref="I93">
    <cfRule type="cellIs" dxfId="19092" priority="167" stopIfTrue="1" operator="greaterThan">
      <formula>$H$93</formula>
    </cfRule>
  </conditionalFormatting>
  <conditionalFormatting sqref="I93">
    <cfRule type="cellIs" dxfId="19091" priority="168" stopIfTrue="1" operator="lessThan">
      <formula>$H$93*(-1)</formula>
    </cfRule>
  </conditionalFormatting>
  <conditionalFormatting sqref="I94">
    <cfRule type="cellIs" dxfId="19090" priority="169" stopIfTrue="1" operator="greaterThan">
      <formula>$H$94</formula>
    </cfRule>
  </conditionalFormatting>
  <conditionalFormatting sqref="I94">
    <cfRule type="cellIs" dxfId="19089" priority="170" stopIfTrue="1" operator="lessThan">
      <formula>$H$94*(-1)</formula>
    </cfRule>
  </conditionalFormatting>
  <conditionalFormatting sqref="I95">
    <cfRule type="cellIs" dxfId="19088" priority="171" stopIfTrue="1" operator="greaterThan">
      <formula>$H$95</formula>
    </cfRule>
  </conditionalFormatting>
  <conditionalFormatting sqref="I95">
    <cfRule type="cellIs" dxfId="19087" priority="172" stopIfTrue="1" operator="lessThan">
      <formula>$H$95*(-1)</formula>
    </cfRule>
  </conditionalFormatting>
  <conditionalFormatting sqref="I96">
    <cfRule type="cellIs" dxfId="19086" priority="173" stopIfTrue="1" operator="greaterThan">
      <formula>$H$96</formula>
    </cfRule>
  </conditionalFormatting>
  <conditionalFormatting sqref="I96">
    <cfRule type="cellIs" dxfId="19085" priority="174" stopIfTrue="1" operator="lessThan">
      <formula>$H$96*(-1)</formula>
    </cfRule>
  </conditionalFormatting>
  <conditionalFormatting sqref="I97">
    <cfRule type="cellIs" dxfId="19084" priority="175" stopIfTrue="1" operator="greaterThan">
      <formula>$H$97</formula>
    </cfRule>
  </conditionalFormatting>
  <conditionalFormatting sqref="I97">
    <cfRule type="cellIs" dxfId="19083" priority="176" stopIfTrue="1" operator="lessThan">
      <formula>$H$97*(-1)</formula>
    </cfRule>
  </conditionalFormatting>
  <conditionalFormatting sqref="I98">
    <cfRule type="cellIs" dxfId="19082" priority="177" stopIfTrue="1" operator="greaterThan">
      <formula>$H$98</formula>
    </cfRule>
  </conditionalFormatting>
  <conditionalFormatting sqref="I98">
    <cfRule type="cellIs" dxfId="19081" priority="178" stopIfTrue="1" operator="lessThan">
      <formula>$H$98*(-1)</formula>
    </cfRule>
  </conditionalFormatting>
  <conditionalFormatting sqref="I99">
    <cfRule type="cellIs" dxfId="19080" priority="179" stopIfTrue="1" operator="greaterThan">
      <formula>$H$99</formula>
    </cfRule>
  </conditionalFormatting>
  <conditionalFormatting sqref="I99">
    <cfRule type="cellIs" dxfId="19079" priority="180" stopIfTrue="1" operator="lessThan">
      <formula>$H$99*(-1)</formula>
    </cfRule>
  </conditionalFormatting>
  <conditionalFormatting sqref="I100">
    <cfRule type="cellIs" dxfId="19078" priority="181" stopIfTrue="1" operator="greaterThan">
      <formula>$H$100</formula>
    </cfRule>
  </conditionalFormatting>
  <conditionalFormatting sqref="I100">
    <cfRule type="cellIs" dxfId="19077" priority="182" stopIfTrue="1" operator="lessThan">
      <formula>$H$100*(-1)</formula>
    </cfRule>
  </conditionalFormatting>
  <conditionalFormatting sqref="I101">
    <cfRule type="cellIs" dxfId="19076" priority="183" stopIfTrue="1" operator="greaterThan">
      <formula>$H$101</formula>
    </cfRule>
  </conditionalFormatting>
  <conditionalFormatting sqref="I101">
    <cfRule type="cellIs" dxfId="19075" priority="184" stopIfTrue="1" operator="lessThan">
      <formula>$H$101*(-1)</formula>
    </cfRule>
  </conditionalFormatting>
  <conditionalFormatting sqref="I102">
    <cfRule type="cellIs" dxfId="19074" priority="185" stopIfTrue="1" operator="greaterThan">
      <formula>$H$102</formula>
    </cfRule>
  </conditionalFormatting>
  <conditionalFormatting sqref="I102">
    <cfRule type="cellIs" dxfId="19073" priority="186" stopIfTrue="1" operator="lessThan">
      <formula>$H$102*(-1)</formula>
    </cfRule>
  </conditionalFormatting>
  <conditionalFormatting sqref="I103">
    <cfRule type="cellIs" dxfId="19072" priority="187" stopIfTrue="1" operator="greaterThan">
      <formula>$H$103</formula>
    </cfRule>
  </conditionalFormatting>
  <conditionalFormatting sqref="I103">
    <cfRule type="cellIs" dxfId="19071" priority="188" stopIfTrue="1" operator="lessThan">
      <formula>$H$103*(-1)</formula>
    </cfRule>
  </conditionalFormatting>
  <conditionalFormatting sqref="I104">
    <cfRule type="cellIs" dxfId="19070" priority="189" stopIfTrue="1" operator="greaterThan">
      <formula>$H$104</formula>
    </cfRule>
  </conditionalFormatting>
  <conditionalFormatting sqref="I104">
    <cfRule type="cellIs" dxfId="19069" priority="190" stopIfTrue="1" operator="lessThan">
      <formula>$H$104*(-1)</formula>
    </cfRule>
  </conditionalFormatting>
  <conditionalFormatting sqref="I105">
    <cfRule type="cellIs" dxfId="19068" priority="191" stopIfTrue="1" operator="greaterThan">
      <formula>$H$105</formula>
    </cfRule>
  </conditionalFormatting>
  <conditionalFormatting sqref="I105">
    <cfRule type="cellIs" dxfId="19067" priority="192" stopIfTrue="1" operator="lessThan">
      <formula>$H$105*(-1)</formula>
    </cfRule>
  </conditionalFormatting>
  <conditionalFormatting sqref="I106">
    <cfRule type="cellIs" dxfId="19066" priority="193" stopIfTrue="1" operator="greaterThan">
      <formula>$H$106</formula>
    </cfRule>
  </conditionalFormatting>
  <conditionalFormatting sqref="I106">
    <cfRule type="cellIs" dxfId="19065" priority="194" stopIfTrue="1" operator="lessThan">
      <formula>$H$106*(-1)</formula>
    </cfRule>
  </conditionalFormatting>
  <conditionalFormatting sqref="I107">
    <cfRule type="cellIs" dxfId="19064" priority="195" stopIfTrue="1" operator="greaterThan">
      <formula>$H$107</formula>
    </cfRule>
  </conditionalFormatting>
  <conditionalFormatting sqref="I107">
    <cfRule type="cellIs" dxfId="19063" priority="196" stopIfTrue="1" operator="lessThan">
      <formula>$H$107*(-1)</formula>
    </cfRule>
  </conditionalFormatting>
  <conditionalFormatting sqref="I108">
    <cfRule type="cellIs" dxfId="19062" priority="197" stopIfTrue="1" operator="greaterThan">
      <formula>$H$108</formula>
    </cfRule>
  </conditionalFormatting>
  <conditionalFormatting sqref="I108">
    <cfRule type="cellIs" dxfId="19061" priority="198" stopIfTrue="1" operator="lessThan">
      <formula>$H$108*(-1)</formula>
    </cfRule>
  </conditionalFormatting>
  <conditionalFormatting sqref="I109">
    <cfRule type="cellIs" dxfId="19060" priority="199" stopIfTrue="1" operator="greaterThan">
      <formula>$H$109</formula>
    </cfRule>
  </conditionalFormatting>
  <conditionalFormatting sqref="I109">
    <cfRule type="cellIs" dxfId="19059" priority="200" stopIfTrue="1" operator="lessThan">
      <formula>$H$109*(-1)</formula>
    </cfRule>
  </conditionalFormatting>
  <conditionalFormatting sqref="I110">
    <cfRule type="cellIs" dxfId="19058" priority="201" stopIfTrue="1" operator="greaterThan">
      <formula>$H$110</formula>
    </cfRule>
  </conditionalFormatting>
  <conditionalFormatting sqref="I110">
    <cfRule type="cellIs" dxfId="19057" priority="202" stopIfTrue="1" operator="lessThan">
      <formula>$H$110*(-1)</formula>
    </cfRule>
  </conditionalFormatting>
  <conditionalFormatting sqref="I111">
    <cfRule type="cellIs" dxfId="19056" priority="203" stopIfTrue="1" operator="greaterThan">
      <formula>$H$111</formula>
    </cfRule>
  </conditionalFormatting>
  <conditionalFormatting sqref="I111">
    <cfRule type="cellIs" dxfId="19055" priority="204" stopIfTrue="1" operator="lessThan">
      <formula>$H$111*(-1)</formula>
    </cfRule>
  </conditionalFormatting>
  <conditionalFormatting sqref="I112">
    <cfRule type="cellIs" dxfId="19054" priority="205" stopIfTrue="1" operator="greaterThan">
      <formula>$H$112</formula>
    </cfRule>
  </conditionalFormatting>
  <conditionalFormatting sqref="I112">
    <cfRule type="cellIs" dxfId="19053" priority="206" stopIfTrue="1" operator="lessThan">
      <formula>$H$112*(-1)</formula>
    </cfRule>
  </conditionalFormatting>
  <conditionalFormatting sqref="I113">
    <cfRule type="cellIs" dxfId="19052" priority="207" stopIfTrue="1" operator="greaterThan">
      <formula>$H$113</formula>
    </cfRule>
  </conditionalFormatting>
  <conditionalFormatting sqref="I113">
    <cfRule type="cellIs" dxfId="19051" priority="208" stopIfTrue="1" operator="lessThan">
      <formula>$H$113*(-1)</formula>
    </cfRule>
  </conditionalFormatting>
  <conditionalFormatting sqref="I114">
    <cfRule type="cellIs" dxfId="19050" priority="209" stopIfTrue="1" operator="greaterThan">
      <formula>$H$114</formula>
    </cfRule>
  </conditionalFormatting>
  <conditionalFormatting sqref="I114">
    <cfRule type="cellIs" dxfId="19049" priority="210" stopIfTrue="1" operator="lessThan">
      <formula>$H$114*(-1)</formula>
    </cfRule>
  </conditionalFormatting>
  <conditionalFormatting sqref="I115">
    <cfRule type="cellIs" dxfId="19048" priority="211" stopIfTrue="1" operator="greaterThan">
      <formula>$H$115</formula>
    </cfRule>
  </conditionalFormatting>
  <conditionalFormatting sqref="I115">
    <cfRule type="cellIs" dxfId="19047" priority="212" stopIfTrue="1" operator="lessThan">
      <formula>$H$115*(-1)</formula>
    </cfRule>
  </conditionalFormatting>
  <conditionalFormatting sqref="I116">
    <cfRule type="cellIs" dxfId="19046" priority="213" stopIfTrue="1" operator="greaterThan">
      <formula>$H$116</formula>
    </cfRule>
  </conditionalFormatting>
  <conditionalFormatting sqref="I116">
    <cfRule type="cellIs" dxfId="19045" priority="214" stopIfTrue="1" operator="lessThan">
      <formula>$H$116*(-1)</formula>
    </cfRule>
  </conditionalFormatting>
  <conditionalFormatting sqref="I117">
    <cfRule type="cellIs" dxfId="19044" priority="215" stopIfTrue="1" operator="greaterThan">
      <formula>$H$117</formula>
    </cfRule>
  </conditionalFormatting>
  <conditionalFormatting sqref="I117">
    <cfRule type="cellIs" dxfId="19043" priority="216" stopIfTrue="1" operator="lessThan">
      <formula>$H$117*(-1)</formula>
    </cfRule>
  </conditionalFormatting>
  <conditionalFormatting sqref="I118">
    <cfRule type="cellIs" dxfId="19042" priority="217" stopIfTrue="1" operator="greaterThan">
      <formula>$H$118</formula>
    </cfRule>
  </conditionalFormatting>
  <conditionalFormatting sqref="I118">
    <cfRule type="cellIs" dxfId="19041" priority="218" stopIfTrue="1" operator="lessThan">
      <formula>$H$118*(-1)</formula>
    </cfRule>
  </conditionalFormatting>
  <conditionalFormatting sqref="I119">
    <cfRule type="cellIs" dxfId="19040" priority="219" stopIfTrue="1" operator="greaterThan">
      <formula>$H$119</formula>
    </cfRule>
  </conditionalFormatting>
  <conditionalFormatting sqref="I119">
    <cfRule type="cellIs" dxfId="19039" priority="220" stopIfTrue="1" operator="lessThan">
      <formula>$H$119*(-1)</formula>
    </cfRule>
  </conditionalFormatting>
  <conditionalFormatting sqref="I120">
    <cfRule type="cellIs" dxfId="19038" priority="221" stopIfTrue="1" operator="greaterThan">
      <formula>$H$120</formula>
    </cfRule>
  </conditionalFormatting>
  <conditionalFormatting sqref="I120">
    <cfRule type="cellIs" dxfId="19037" priority="222" stopIfTrue="1" operator="lessThan">
      <formula>$H$120*(-1)</formula>
    </cfRule>
  </conditionalFormatting>
  <conditionalFormatting sqref="I121">
    <cfRule type="cellIs" dxfId="19036" priority="223" stopIfTrue="1" operator="greaterThan">
      <formula>$H$121</formula>
    </cfRule>
  </conditionalFormatting>
  <conditionalFormatting sqref="I121">
    <cfRule type="cellIs" dxfId="19035" priority="224" stopIfTrue="1" operator="lessThan">
      <formula>$H$121*(-1)</formula>
    </cfRule>
  </conditionalFormatting>
  <conditionalFormatting sqref="I122">
    <cfRule type="cellIs" dxfId="19034" priority="225" stopIfTrue="1" operator="greaterThan">
      <formula>$H$122</formula>
    </cfRule>
  </conditionalFormatting>
  <conditionalFormatting sqref="I122">
    <cfRule type="cellIs" dxfId="19033" priority="226" stopIfTrue="1" operator="lessThan">
      <formula>$H$122*(-1)</formula>
    </cfRule>
  </conditionalFormatting>
  <conditionalFormatting sqref="I123">
    <cfRule type="cellIs" dxfId="19032" priority="227" stopIfTrue="1" operator="greaterThan">
      <formula>$H$123</formula>
    </cfRule>
  </conditionalFormatting>
  <conditionalFormatting sqref="I123">
    <cfRule type="cellIs" dxfId="19031" priority="228" stopIfTrue="1" operator="lessThan">
      <formula>$H$123*(-1)</formula>
    </cfRule>
  </conditionalFormatting>
  <conditionalFormatting sqref="I124">
    <cfRule type="cellIs" dxfId="19030" priority="229" stopIfTrue="1" operator="greaterThan">
      <formula>$H$124</formula>
    </cfRule>
  </conditionalFormatting>
  <conditionalFormatting sqref="I124">
    <cfRule type="cellIs" dxfId="19029" priority="230" stopIfTrue="1" operator="lessThan">
      <formula>$H$124*(-1)</formula>
    </cfRule>
  </conditionalFormatting>
  <conditionalFormatting sqref="I125">
    <cfRule type="cellIs" dxfId="19028" priority="231" stopIfTrue="1" operator="greaterThan">
      <formula>$H$125</formula>
    </cfRule>
  </conditionalFormatting>
  <conditionalFormatting sqref="I125">
    <cfRule type="cellIs" dxfId="19027" priority="232" stopIfTrue="1" operator="lessThan">
      <formula>$H$125*(-1)</formula>
    </cfRule>
  </conditionalFormatting>
  <conditionalFormatting sqref="I126">
    <cfRule type="cellIs" dxfId="19026" priority="233" stopIfTrue="1" operator="greaterThan">
      <formula>$H$126</formula>
    </cfRule>
  </conditionalFormatting>
  <conditionalFormatting sqref="I126">
    <cfRule type="cellIs" dxfId="19025" priority="234" stopIfTrue="1" operator="lessThan">
      <formula>$H$126*(-1)</formula>
    </cfRule>
  </conditionalFormatting>
  <conditionalFormatting sqref="I127">
    <cfRule type="cellIs" dxfId="19024" priority="235" stopIfTrue="1" operator="greaterThan">
      <formula>$H$127</formula>
    </cfRule>
  </conditionalFormatting>
  <conditionalFormatting sqref="I127">
    <cfRule type="cellIs" dxfId="19023" priority="236" stopIfTrue="1" operator="lessThan">
      <formula>$H$127*(-1)</formula>
    </cfRule>
  </conditionalFormatting>
  <conditionalFormatting sqref="I128">
    <cfRule type="cellIs" dxfId="19022" priority="237" stopIfTrue="1" operator="greaterThan">
      <formula>$H$128</formula>
    </cfRule>
  </conditionalFormatting>
  <conditionalFormatting sqref="I128">
    <cfRule type="cellIs" dxfId="19021" priority="238" stopIfTrue="1" operator="lessThan">
      <formula>$H$128*(-1)</formula>
    </cfRule>
  </conditionalFormatting>
  <conditionalFormatting sqref="I129">
    <cfRule type="cellIs" dxfId="19020" priority="239" stopIfTrue="1" operator="greaterThan">
      <formula>$H$129</formula>
    </cfRule>
  </conditionalFormatting>
  <conditionalFormatting sqref="I129">
    <cfRule type="cellIs" dxfId="19019" priority="240" stopIfTrue="1" operator="lessThan">
      <formula>$H$129*(-1)</formula>
    </cfRule>
  </conditionalFormatting>
  <conditionalFormatting sqref="I130">
    <cfRule type="cellIs" dxfId="19018" priority="241" stopIfTrue="1" operator="greaterThan">
      <formula>$H$130</formula>
    </cfRule>
  </conditionalFormatting>
  <conditionalFormatting sqref="I130">
    <cfRule type="cellIs" dxfId="19017" priority="242" stopIfTrue="1" operator="lessThan">
      <formula>$H$130*(-1)</formula>
    </cfRule>
  </conditionalFormatting>
  <conditionalFormatting sqref="I131">
    <cfRule type="cellIs" dxfId="19016" priority="243" stopIfTrue="1" operator="greaterThan">
      <formula>$H$131</formula>
    </cfRule>
  </conditionalFormatting>
  <conditionalFormatting sqref="I131">
    <cfRule type="cellIs" dxfId="19015" priority="244" stopIfTrue="1" operator="lessThan">
      <formula>$H$131*(-1)</formula>
    </cfRule>
  </conditionalFormatting>
  <conditionalFormatting sqref="I132">
    <cfRule type="cellIs" dxfId="19014" priority="245" stopIfTrue="1" operator="greaterThan">
      <formula>$H$132</formula>
    </cfRule>
  </conditionalFormatting>
  <conditionalFormatting sqref="I132">
    <cfRule type="cellIs" dxfId="19013" priority="246" stopIfTrue="1" operator="lessThan">
      <formula>$H$132*(-1)</formula>
    </cfRule>
  </conditionalFormatting>
  <conditionalFormatting sqref="I133">
    <cfRule type="cellIs" dxfId="19012" priority="247" stopIfTrue="1" operator="greaterThan">
      <formula>$H$133</formula>
    </cfRule>
  </conditionalFormatting>
  <conditionalFormatting sqref="I133">
    <cfRule type="cellIs" dxfId="19011" priority="248" stopIfTrue="1" operator="lessThan">
      <formula>$H$133*(-1)</formula>
    </cfRule>
  </conditionalFormatting>
  <conditionalFormatting sqref="I134">
    <cfRule type="cellIs" dxfId="19010" priority="249" stopIfTrue="1" operator="greaterThan">
      <formula>$H$134</formula>
    </cfRule>
  </conditionalFormatting>
  <conditionalFormatting sqref="I134">
    <cfRule type="cellIs" dxfId="19009" priority="250" stopIfTrue="1" operator="lessThan">
      <formula>$H$134*(-1)</formula>
    </cfRule>
  </conditionalFormatting>
  <conditionalFormatting sqref="I135">
    <cfRule type="cellIs" dxfId="19008" priority="251" stopIfTrue="1" operator="greaterThan">
      <formula>$H$135</formula>
    </cfRule>
  </conditionalFormatting>
  <conditionalFormatting sqref="I135">
    <cfRule type="cellIs" dxfId="19007" priority="252" stopIfTrue="1" operator="lessThan">
      <formula>$H$135*(-1)</formula>
    </cfRule>
  </conditionalFormatting>
  <conditionalFormatting sqref="I136">
    <cfRule type="cellIs" dxfId="19006" priority="253" stopIfTrue="1" operator="greaterThan">
      <formula>$H$136</formula>
    </cfRule>
  </conditionalFormatting>
  <conditionalFormatting sqref="I136">
    <cfRule type="cellIs" dxfId="19005" priority="254" stopIfTrue="1" operator="lessThan">
      <formula>$H$136*(-1)</formula>
    </cfRule>
  </conditionalFormatting>
  <conditionalFormatting sqref="I137">
    <cfRule type="cellIs" dxfId="19004" priority="255" stopIfTrue="1" operator="greaterThan">
      <formula>$H$137</formula>
    </cfRule>
  </conditionalFormatting>
  <conditionalFormatting sqref="I137">
    <cfRule type="cellIs" dxfId="19003" priority="256" stopIfTrue="1" operator="lessThan">
      <formula>$H$137*(-1)</formula>
    </cfRule>
  </conditionalFormatting>
  <conditionalFormatting sqref="I138">
    <cfRule type="cellIs" dxfId="19002" priority="257" stopIfTrue="1" operator="greaterThan">
      <formula>$H$138</formula>
    </cfRule>
  </conditionalFormatting>
  <conditionalFormatting sqref="I138">
    <cfRule type="cellIs" dxfId="19001" priority="258" stopIfTrue="1" operator="lessThan">
      <formula>$H$138*(-1)</formula>
    </cfRule>
  </conditionalFormatting>
  <conditionalFormatting sqref="I139">
    <cfRule type="cellIs" dxfId="19000" priority="259" stopIfTrue="1" operator="greaterThan">
      <formula>$H$139</formula>
    </cfRule>
  </conditionalFormatting>
  <conditionalFormatting sqref="I139">
    <cfRule type="cellIs" dxfId="18999" priority="260" stopIfTrue="1" operator="lessThan">
      <formula>$H$139*(-1)</formula>
    </cfRule>
  </conditionalFormatting>
  <conditionalFormatting sqref="I140">
    <cfRule type="cellIs" dxfId="18998" priority="261" stopIfTrue="1" operator="greaterThan">
      <formula>$H$140</formula>
    </cfRule>
  </conditionalFormatting>
  <conditionalFormatting sqref="I140">
    <cfRule type="cellIs" dxfId="18997" priority="262" stopIfTrue="1" operator="lessThan">
      <formula>$H$140*(-1)</formula>
    </cfRule>
  </conditionalFormatting>
  <conditionalFormatting sqref="I141">
    <cfRule type="cellIs" dxfId="18996" priority="263" stopIfTrue="1" operator="greaterThan">
      <formula>$H$141</formula>
    </cfRule>
  </conditionalFormatting>
  <conditionalFormatting sqref="I141">
    <cfRule type="cellIs" dxfId="18995" priority="264" stopIfTrue="1" operator="lessThan">
      <formula>$H$141*(-1)</formula>
    </cfRule>
  </conditionalFormatting>
  <conditionalFormatting sqref="I142">
    <cfRule type="cellIs" dxfId="18994" priority="265" stopIfTrue="1" operator="greaterThan">
      <formula>$H$142</formula>
    </cfRule>
  </conditionalFormatting>
  <conditionalFormatting sqref="I142">
    <cfRule type="cellIs" dxfId="18993" priority="266" stopIfTrue="1" operator="lessThan">
      <formula>$H$142*(-1)</formula>
    </cfRule>
  </conditionalFormatting>
  <conditionalFormatting sqref="I143">
    <cfRule type="cellIs" dxfId="18992" priority="267" stopIfTrue="1" operator="greaterThan">
      <formula>$H$143</formula>
    </cfRule>
  </conditionalFormatting>
  <conditionalFormatting sqref="I143">
    <cfRule type="cellIs" dxfId="18991" priority="268" stopIfTrue="1" operator="lessThan">
      <formula>$H$143*(-1)</formula>
    </cfRule>
  </conditionalFormatting>
  <conditionalFormatting sqref="I144">
    <cfRule type="cellIs" dxfId="18990" priority="269" stopIfTrue="1" operator="greaterThan">
      <formula>$H$144</formula>
    </cfRule>
  </conditionalFormatting>
  <conditionalFormatting sqref="I144">
    <cfRule type="cellIs" dxfId="18989" priority="270" stopIfTrue="1" operator="lessThan">
      <formula>$H$144*(-1)</formula>
    </cfRule>
  </conditionalFormatting>
  <conditionalFormatting sqref="I145">
    <cfRule type="cellIs" dxfId="18988" priority="271" stopIfTrue="1" operator="greaterThan">
      <formula>$H$145</formula>
    </cfRule>
  </conditionalFormatting>
  <conditionalFormatting sqref="I145">
    <cfRule type="cellIs" dxfId="18987" priority="272" stopIfTrue="1" operator="lessThan">
      <formula>$H$145*(-1)</formula>
    </cfRule>
  </conditionalFormatting>
  <conditionalFormatting sqref="I146">
    <cfRule type="cellIs" dxfId="18986" priority="273" stopIfTrue="1" operator="greaterThan">
      <formula>$H$146</formula>
    </cfRule>
  </conditionalFormatting>
  <conditionalFormatting sqref="I146">
    <cfRule type="cellIs" dxfId="18985" priority="274" stopIfTrue="1" operator="lessThan">
      <formula>$H$146*(-1)</formula>
    </cfRule>
  </conditionalFormatting>
  <conditionalFormatting sqref="I147">
    <cfRule type="cellIs" dxfId="18984" priority="275" stopIfTrue="1" operator="greaterThan">
      <formula>$H$147</formula>
    </cfRule>
  </conditionalFormatting>
  <conditionalFormatting sqref="I147">
    <cfRule type="cellIs" dxfId="18983" priority="276" stopIfTrue="1" operator="lessThan">
      <formula>$H$147*(-1)</formula>
    </cfRule>
  </conditionalFormatting>
  <conditionalFormatting sqref="I148">
    <cfRule type="cellIs" dxfId="18982" priority="277" stopIfTrue="1" operator="greaterThan">
      <formula>$H$148</formula>
    </cfRule>
  </conditionalFormatting>
  <conditionalFormatting sqref="I148">
    <cfRule type="cellIs" dxfId="18981" priority="278" stopIfTrue="1" operator="lessThan">
      <formula>$H$148*(-1)</formula>
    </cfRule>
  </conditionalFormatting>
  <conditionalFormatting sqref="I149">
    <cfRule type="cellIs" dxfId="18980" priority="279" stopIfTrue="1" operator="greaterThan">
      <formula>$H$149</formula>
    </cfRule>
  </conditionalFormatting>
  <conditionalFormatting sqref="I149">
    <cfRule type="cellIs" dxfId="18979" priority="280" stopIfTrue="1" operator="lessThan">
      <formula>$H$149*(-1)</formula>
    </cfRule>
  </conditionalFormatting>
  <conditionalFormatting sqref="I150">
    <cfRule type="cellIs" dxfId="18978" priority="281" stopIfTrue="1" operator="greaterThan">
      <formula>$H$150</formula>
    </cfRule>
  </conditionalFormatting>
  <conditionalFormatting sqref="I150">
    <cfRule type="cellIs" dxfId="18977" priority="282" stopIfTrue="1" operator="lessThan">
      <formula>$H$150*(-1)</formula>
    </cfRule>
  </conditionalFormatting>
  <conditionalFormatting sqref="I151">
    <cfRule type="cellIs" dxfId="18976" priority="283" stopIfTrue="1" operator="greaterThan">
      <formula>$H$151</formula>
    </cfRule>
  </conditionalFormatting>
  <conditionalFormatting sqref="I151">
    <cfRule type="cellIs" dxfId="18975" priority="284" stopIfTrue="1" operator="lessThan">
      <formula>$H$151*(-1)</formula>
    </cfRule>
  </conditionalFormatting>
  <conditionalFormatting sqref="I152">
    <cfRule type="cellIs" dxfId="18974" priority="285" stopIfTrue="1" operator="greaterThan">
      <formula>$H$152</formula>
    </cfRule>
  </conditionalFormatting>
  <conditionalFormatting sqref="I152">
    <cfRule type="cellIs" dxfId="18973" priority="286" stopIfTrue="1" operator="lessThan">
      <formula>$H$152*(-1)</formula>
    </cfRule>
  </conditionalFormatting>
  <conditionalFormatting sqref="I153">
    <cfRule type="cellIs" dxfId="18972" priority="287" stopIfTrue="1" operator="greaterThan">
      <formula>$H$153</formula>
    </cfRule>
  </conditionalFormatting>
  <conditionalFormatting sqref="I153">
    <cfRule type="cellIs" dxfId="18971" priority="288" stopIfTrue="1" operator="lessThan">
      <formula>$H$153*(-1)</formula>
    </cfRule>
  </conditionalFormatting>
  <conditionalFormatting sqref="I154">
    <cfRule type="cellIs" dxfId="18970" priority="289" stopIfTrue="1" operator="greaterThan">
      <formula>$H$154</formula>
    </cfRule>
  </conditionalFormatting>
  <conditionalFormatting sqref="I154">
    <cfRule type="cellIs" dxfId="18969" priority="290" stopIfTrue="1" operator="lessThan">
      <formula>$H$154*(-1)</formula>
    </cfRule>
  </conditionalFormatting>
  <conditionalFormatting sqref="I155">
    <cfRule type="cellIs" dxfId="18968" priority="291" stopIfTrue="1" operator="greaterThan">
      <formula>$H$155</formula>
    </cfRule>
  </conditionalFormatting>
  <conditionalFormatting sqref="I155">
    <cfRule type="cellIs" dxfId="18967" priority="292" stopIfTrue="1" operator="lessThan">
      <formula>$H$155*(-1)</formula>
    </cfRule>
  </conditionalFormatting>
  <conditionalFormatting sqref="I156">
    <cfRule type="cellIs" dxfId="18966" priority="293" stopIfTrue="1" operator="greaterThan">
      <formula>$H$156</formula>
    </cfRule>
  </conditionalFormatting>
  <conditionalFormatting sqref="I156">
    <cfRule type="cellIs" dxfId="18965" priority="294" stopIfTrue="1" operator="lessThan">
      <formula>$H$156*(-1)</formula>
    </cfRule>
  </conditionalFormatting>
  <conditionalFormatting sqref="I157">
    <cfRule type="cellIs" dxfId="18964" priority="295" stopIfTrue="1" operator="greaterThan">
      <formula>$H$157</formula>
    </cfRule>
  </conditionalFormatting>
  <conditionalFormatting sqref="I157">
    <cfRule type="cellIs" dxfId="18963" priority="296" stopIfTrue="1" operator="lessThan">
      <formula>$H$157*(-1)</formula>
    </cfRule>
  </conditionalFormatting>
  <conditionalFormatting sqref="I158">
    <cfRule type="cellIs" dxfId="18962" priority="297" stopIfTrue="1" operator="greaterThan">
      <formula>$H$158</formula>
    </cfRule>
  </conditionalFormatting>
  <conditionalFormatting sqref="I158">
    <cfRule type="cellIs" dxfId="18961" priority="298" stopIfTrue="1" operator="lessThan">
      <formula>$H$158*(-1)</formula>
    </cfRule>
  </conditionalFormatting>
  <conditionalFormatting sqref="I159">
    <cfRule type="cellIs" dxfId="18960" priority="299" stopIfTrue="1" operator="greaterThan">
      <formula>$H$159</formula>
    </cfRule>
  </conditionalFormatting>
  <conditionalFormatting sqref="I159">
    <cfRule type="cellIs" dxfId="18959" priority="300" stopIfTrue="1" operator="lessThan">
      <formula>$H$159*(-1)</formula>
    </cfRule>
  </conditionalFormatting>
  <conditionalFormatting sqref="I160">
    <cfRule type="cellIs" dxfId="18958" priority="301" stopIfTrue="1" operator="greaterThan">
      <formula>$H$160</formula>
    </cfRule>
  </conditionalFormatting>
  <conditionalFormatting sqref="I160">
    <cfRule type="cellIs" dxfId="18957" priority="302" stopIfTrue="1" operator="lessThan">
      <formula>$H$160*(-1)</formula>
    </cfRule>
  </conditionalFormatting>
  <conditionalFormatting sqref="I161">
    <cfRule type="cellIs" dxfId="18956" priority="303" stopIfTrue="1" operator="greaterThan">
      <formula>$H$161</formula>
    </cfRule>
  </conditionalFormatting>
  <conditionalFormatting sqref="I161">
    <cfRule type="cellIs" dxfId="18955" priority="304" stopIfTrue="1" operator="lessThan">
      <formula>$H$161*(-1)</formula>
    </cfRule>
  </conditionalFormatting>
  <conditionalFormatting sqref="I162">
    <cfRule type="cellIs" dxfId="18954" priority="305" stopIfTrue="1" operator="greaterThan">
      <formula>$H$162</formula>
    </cfRule>
  </conditionalFormatting>
  <conditionalFormatting sqref="I162">
    <cfRule type="cellIs" dxfId="18953" priority="306" stopIfTrue="1" operator="lessThan">
      <formula>$H$162*(-1)</formula>
    </cfRule>
  </conditionalFormatting>
  <conditionalFormatting sqref="I163">
    <cfRule type="cellIs" dxfId="18952" priority="307" stopIfTrue="1" operator="greaterThan">
      <formula>$H$163</formula>
    </cfRule>
  </conditionalFormatting>
  <conditionalFormatting sqref="I163">
    <cfRule type="cellIs" dxfId="18951" priority="308" stopIfTrue="1" operator="lessThan">
      <formula>$H$163*(-1)</formula>
    </cfRule>
  </conditionalFormatting>
  <conditionalFormatting sqref="I164">
    <cfRule type="cellIs" dxfId="18950" priority="309" stopIfTrue="1" operator="greaterThan">
      <formula>$H$164</formula>
    </cfRule>
  </conditionalFormatting>
  <conditionalFormatting sqref="I164">
    <cfRule type="cellIs" dxfId="18949" priority="310" stopIfTrue="1" operator="lessThan">
      <formula>$H$164*(-1)</formula>
    </cfRule>
  </conditionalFormatting>
  <conditionalFormatting sqref="I165">
    <cfRule type="cellIs" dxfId="18948" priority="311" stopIfTrue="1" operator="greaterThan">
      <formula>$H$165</formula>
    </cfRule>
  </conditionalFormatting>
  <conditionalFormatting sqref="I165">
    <cfRule type="cellIs" dxfId="18947" priority="312" stopIfTrue="1" operator="lessThan">
      <formula>$H$165*(-1)</formula>
    </cfRule>
  </conditionalFormatting>
  <conditionalFormatting sqref="I166">
    <cfRule type="cellIs" dxfId="18946" priority="313" stopIfTrue="1" operator="greaterThan">
      <formula>$H$166</formula>
    </cfRule>
  </conditionalFormatting>
  <conditionalFormatting sqref="I166">
    <cfRule type="cellIs" dxfId="18945" priority="314" stopIfTrue="1" operator="lessThan">
      <formula>$H$166*(-1)</formula>
    </cfRule>
  </conditionalFormatting>
  <conditionalFormatting sqref="I167">
    <cfRule type="cellIs" dxfId="18944" priority="315" stopIfTrue="1" operator="greaterThan">
      <formula>$H$167</formula>
    </cfRule>
  </conditionalFormatting>
  <conditionalFormatting sqref="I167">
    <cfRule type="cellIs" dxfId="18943" priority="316" stopIfTrue="1" operator="lessThan">
      <formula>$H$167*(-1)</formula>
    </cfRule>
  </conditionalFormatting>
  <conditionalFormatting sqref="I168">
    <cfRule type="cellIs" dxfId="18942" priority="317" stopIfTrue="1" operator="greaterThan">
      <formula>$H$168</formula>
    </cfRule>
  </conditionalFormatting>
  <conditionalFormatting sqref="I168">
    <cfRule type="cellIs" dxfId="18941" priority="318" stopIfTrue="1" operator="lessThan">
      <formula>$H$168*(-1)</formula>
    </cfRule>
  </conditionalFormatting>
  <conditionalFormatting sqref="I169">
    <cfRule type="cellIs" dxfId="18940" priority="319" stopIfTrue="1" operator="greaterThan">
      <formula>$H$169</formula>
    </cfRule>
  </conditionalFormatting>
  <conditionalFormatting sqref="I169">
    <cfRule type="cellIs" dxfId="18939" priority="320" stopIfTrue="1" operator="lessThan">
      <formula>$H$169*(-1)</formula>
    </cfRule>
  </conditionalFormatting>
  <conditionalFormatting sqref="I170">
    <cfRule type="cellIs" dxfId="18938" priority="321" stopIfTrue="1" operator="greaterThan">
      <formula>$H$170</formula>
    </cfRule>
  </conditionalFormatting>
  <conditionalFormatting sqref="I170">
    <cfRule type="cellIs" dxfId="18937" priority="322" stopIfTrue="1" operator="lessThan">
      <formula>$H$170*(-1)</formula>
    </cfRule>
  </conditionalFormatting>
  <conditionalFormatting sqref="I171">
    <cfRule type="cellIs" dxfId="18936" priority="323" stopIfTrue="1" operator="greaterThan">
      <formula>$H$171</formula>
    </cfRule>
  </conditionalFormatting>
  <conditionalFormatting sqref="I171">
    <cfRule type="cellIs" dxfId="18935" priority="324" stopIfTrue="1" operator="lessThan">
      <formula>$H$171*(-1)</formula>
    </cfRule>
  </conditionalFormatting>
  <conditionalFormatting sqref="I172">
    <cfRule type="cellIs" dxfId="18934" priority="325" stopIfTrue="1" operator="greaterThan">
      <formula>$H$172</formula>
    </cfRule>
  </conditionalFormatting>
  <conditionalFormatting sqref="I172">
    <cfRule type="cellIs" dxfId="18933" priority="326" stopIfTrue="1" operator="lessThan">
      <formula>$H$172*(-1)</formula>
    </cfRule>
  </conditionalFormatting>
  <conditionalFormatting sqref="I173">
    <cfRule type="cellIs" dxfId="18932" priority="327" stopIfTrue="1" operator="greaterThan">
      <formula>$H$173</formula>
    </cfRule>
  </conditionalFormatting>
  <conditionalFormatting sqref="I173">
    <cfRule type="cellIs" dxfId="18931" priority="328" stopIfTrue="1" operator="lessThan">
      <formula>$H$173*(-1)</formula>
    </cfRule>
  </conditionalFormatting>
  <conditionalFormatting sqref="I174">
    <cfRule type="cellIs" dxfId="18930" priority="329" stopIfTrue="1" operator="greaterThan">
      <formula>$H$174</formula>
    </cfRule>
  </conditionalFormatting>
  <conditionalFormatting sqref="I174">
    <cfRule type="cellIs" dxfId="18929" priority="330" stopIfTrue="1" operator="lessThan">
      <formula>$H$174*(-1)</formula>
    </cfRule>
  </conditionalFormatting>
  <conditionalFormatting sqref="I175">
    <cfRule type="cellIs" dxfId="18928" priority="331" stopIfTrue="1" operator="greaterThan">
      <formula>$H$175</formula>
    </cfRule>
  </conditionalFormatting>
  <conditionalFormatting sqref="I175">
    <cfRule type="cellIs" dxfId="18927" priority="332" stopIfTrue="1" operator="lessThan">
      <formula>$H$175*(-1)</formula>
    </cfRule>
  </conditionalFormatting>
  <conditionalFormatting sqref="I176">
    <cfRule type="cellIs" dxfId="18926" priority="333" stopIfTrue="1" operator="greaterThan">
      <formula>$H$176</formula>
    </cfRule>
  </conditionalFormatting>
  <conditionalFormatting sqref="I176">
    <cfRule type="cellIs" dxfId="18925" priority="334" stopIfTrue="1" operator="lessThan">
      <formula>$H$176*(-1)</formula>
    </cfRule>
  </conditionalFormatting>
  <conditionalFormatting sqref="I177">
    <cfRule type="cellIs" dxfId="18924" priority="335" stopIfTrue="1" operator="greaterThan">
      <formula>$H$177</formula>
    </cfRule>
  </conditionalFormatting>
  <conditionalFormatting sqref="I177">
    <cfRule type="cellIs" dxfId="18923" priority="336" stopIfTrue="1" operator="lessThan">
      <formula>$H$177*(-1)</formula>
    </cfRule>
  </conditionalFormatting>
  <conditionalFormatting sqref="I178">
    <cfRule type="cellIs" dxfId="18922" priority="337" stopIfTrue="1" operator="greaterThan">
      <formula>$H$178</formula>
    </cfRule>
  </conditionalFormatting>
  <conditionalFormatting sqref="I178">
    <cfRule type="cellIs" dxfId="18921" priority="338" stopIfTrue="1" operator="lessThan">
      <formula>$H$178*(-1)</formula>
    </cfRule>
  </conditionalFormatting>
  <conditionalFormatting sqref="I179">
    <cfRule type="cellIs" dxfId="18920" priority="339" stopIfTrue="1" operator="greaterThan">
      <formula>$H$179</formula>
    </cfRule>
  </conditionalFormatting>
  <conditionalFormatting sqref="I179">
    <cfRule type="cellIs" dxfId="18919" priority="340" stopIfTrue="1" operator="lessThan">
      <formula>$H$179*(-1)</formula>
    </cfRule>
  </conditionalFormatting>
  <conditionalFormatting sqref="I180">
    <cfRule type="cellIs" dxfId="18918" priority="341" stopIfTrue="1" operator="greaterThan">
      <formula>$H$180</formula>
    </cfRule>
  </conditionalFormatting>
  <conditionalFormatting sqref="I180">
    <cfRule type="cellIs" dxfId="18917" priority="342" stopIfTrue="1" operator="lessThan">
      <formula>$H$180*(-1)</formula>
    </cfRule>
  </conditionalFormatting>
  <conditionalFormatting sqref="I181">
    <cfRule type="cellIs" dxfId="18916" priority="343" stopIfTrue="1" operator="greaterThan">
      <formula>$H$181</formula>
    </cfRule>
  </conditionalFormatting>
  <conditionalFormatting sqref="I181">
    <cfRule type="cellIs" dxfId="18915" priority="344" stopIfTrue="1" operator="lessThan">
      <formula>$H$181*(-1)</formula>
    </cfRule>
  </conditionalFormatting>
  <conditionalFormatting sqref="I182">
    <cfRule type="cellIs" dxfId="18914" priority="345" stopIfTrue="1" operator="greaterThan">
      <formula>$H$182</formula>
    </cfRule>
  </conditionalFormatting>
  <conditionalFormatting sqref="I182">
    <cfRule type="cellIs" dxfId="18913" priority="346" stopIfTrue="1" operator="lessThan">
      <formula>$H$182*(-1)</formula>
    </cfRule>
  </conditionalFormatting>
  <conditionalFormatting sqref="I183">
    <cfRule type="cellIs" dxfId="18912" priority="347" stopIfTrue="1" operator="greaterThan">
      <formula>$H$183</formula>
    </cfRule>
  </conditionalFormatting>
  <conditionalFormatting sqref="I183">
    <cfRule type="cellIs" dxfId="18911" priority="348" stopIfTrue="1" operator="lessThan">
      <formula>$H$183*(-1)</formula>
    </cfRule>
  </conditionalFormatting>
  <conditionalFormatting sqref="I184">
    <cfRule type="cellIs" dxfId="18910" priority="349" stopIfTrue="1" operator="greaterThan">
      <formula>$H$184</formula>
    </cfRule>
  </conditionalFormatting>
  <conditionalFormatting sqref="I184">
    <cfRule type="cellIs" dxfId="18909" priority="350" stopIfTrue="1" operator="lessThan">
      <formula>$H$184*(-1)</formula>
    </cfRule>
  </conditionalFormatting>
  <conditionalFormatting sqref="I185">
    <cfRule type="cellIs" dxfId="18908" priority="351" stopIfTrue="1" operator="greaterThan">
      <formula>$H$185</formula>
    </cfRule>
  </conditionalFormatting>
  <conditionalFormatting sqref="I185">
    <cfRule type="cellIs" dxfId="18907" priority="352" stopIfTrue="1" operator="lessThan">
      <formula>$H$185*(-1)</formula>
    </cfRule>
  </conditionalFormatting>
  <conditionalFormatting sqref="I186">
    <cfRule type="cellIs" dxfId="18906" priority="353" stopIfTrue="1" operator="greaterThan">
      <formula>$H$186</formula>
    </cfRule>
  </conditionalFormatting>
  <conditionalFormatting sqref="I186">
    <cfRule type="cellIs" dxfId="18905" priority="354" stopIfTrue="1" operator="lessThan">
      <formula>$H$186*(-1)</formula>
    </cfRule>
  </conditionalFormatting>
  <conditionalFormatting sqref="I187">
    <cfRule type="cellIs" dxfId="18904" priority="355" stopIfTrue="1" operator="greaterThan">
      <formula>$H$187</formula>
    </cfRule>
  </conditionalFormatting>
  <conditionalFormatting sqref="I187">
    <cfRule type="cellIs" dxfId="18903" priority="356" stopIfTrue="1" operator="lessThan">
      <formula>$H$187*(-1)</formula>
    </cfRule>
  </conditionalFormatting>
  <conditionalFormatting sqref="I188">
    <cfRule type="cellIs" dxfId="18902" priority="357" stopIfTrue="1" operator="greaterThan">
      <formula>$H$188</formula>
    </cfRule>
  </conditionalFormatting>
  <conditionalFormatting sqref="I188">
    <cfRule type="cellIs" dxfId="18901" priority="358" stopIfTrue="1" operator="lessThan">
      <formula>$H$188*(-1)</formula>
    </cfRule>
  </conditionalFormatting>
  <conditionalFormatting sqref="I189">
    <cfRule type="cellIs" dxfId="18900" priority="359" stopIfTrue="1" operator="greaterThan">
      <formula>$H$189</formula>
    </cfRule>
  </conditionalFormatting>
  <conditionalFormatting sqref="I189">
    <cfRule type="cellIs" dxfId="18899" priority="360" stopIfTrue="1" operator="lessThan">
      <formula>$H$189*(-1)</formula>
    </cfRule>
  </conditionalFormatting>
  <conditionalFormatting sqref="I190">
    <cfRule type="cellIs" dxfId="18898" priority="361" stopIfTrue="1" operator="greaterThan">
      <formula>$H$190</formula>
    </cfRule>
  </conditionalFormatting>
  <conditionalFormatting sqref="I190">
    <cfRule type="cellIs" dxfId="18897" priority="362" stopIfTrue="1" operator="lessThan">
      <formula>$H$190*(-1)</formula>
    </cfRule>
  </conditionalFormatting>
  <conditionalFormatting sqref="I191">
    <cfRule type="cellIs" dxfId="18896" priority="363" stopIfTrue="1" operator="greaterThan">
      <formula>$H$191</formula>
    </cfRule>
  </conditionalFormatting>
  <conditionalFormatting sqref="I191">
    <cfRule type="cellIs" dxfId="18895" priority="364" stopIfTrue="1" operator="lessThan">
      <formula>$H$191*(-1)</formula>
    </cfRule>
  </conditionalFormatting>
  <conditionalFormatting sqref="I192">
    <cfRule type="cellIs" dxfId="18894" priority="365" stopIfTrue="1" operator="greaterThan">
      <formula>$H$192</formula>
    </cfRule>
  </conditionalFormatting>
  <conditionalFormatting sqref="I192">
    <cfRule type="cellIs" dxfId="18893" priority="366" stopIfTrue="1" operator="lessThan">
      <formula>$H$192*(-1)</formula>
    </cfRule>
  </conditionalFormatting>
  <conditionalFormatting sqref="I193">
    <cfRule type="cellIs" dxfId="18892" priority="367" stopIfTrue="1" operator="greaterThan">
      <formula>$H$193</formula>
    </cfRule>
  </conditionalFormatting>
  <conditionalFormatting sqref="I193">
    <cfRule type="cellIs" dxfId="18891" priority="368" stopIfTrue="1" operator="lessThan">
      <formula>$H$193*(-1)</formula>
    </cfRule>
  </conditionalFormatting>
  <conditionalFormatting sqref="I194">
    <cfRule type="cellIs" dxfId="18890" priority="369" stopIfTrue="1" operator="greaterThan">
      <formula>$H$194</formula>
    </cfRule>
  </conditionalFormatting>
  <conditionalFormatting sqref="I194">
    <cfRule type="cellIs" dxfId="18889" priority="370" stopIfTrue="1" operator="lessThan">
      <formula>$H$194*(-1)</formula>
    </cfRule>
  </conditionalFormatting>
  <conditionalFormatting sqref="I195">
    <cfRule type="cellIs" dxfId="18888" priority="371" stopIfTrue="1" operator="greaterThan">
      <formula>$H$195</formula>
    </cfRule>
  </conditionalFormatting>
  <conditionalFormatting sqref="I195">
    <cfRule type="cellIs" dxfId="18887" priority="372" stopIfTrue="1" operator="lessThan">
      <formula>$H$195*(-1)</formula>
    </cfRule>
  </conditionalFormatting>
  <conditionalFormatting sqref="I196">
    <cfRule type="cellIs" dxfId="18886" priority="373" stopIfTrue="1" operator="greaterThan">
      <formula>$H$196</formula>
    </cfRule>
  </conditionalFormatting>
  <conditionalFormatting sqref="I196">
    <cfRule type="cellIs" dxfId="18885" priority="374" stopIfTrue="1" operator="lessThan">
      <formula>$H$196*(-1)</formula>
    </cfRule>
  </conditionalFormatting>
  <conditionalFormatting sqref="I197">
    <cfRule type="cellIs" dxfId="18884" priority="375" stopIfTrue="1" operator="greaterThan">
      <formula>$H$197</formula>
    </cfRule>
  </conditionalFormatting>
  <conditionalFormatting sqref="I197">
    <cfRule type="cellIs" dxfId="18883" priority="376" stopIfTrue="1" operator="lessThan">
      <formula>$H$197*(-1)</formula>
    </cfRule>
  </conditionalFormatting>
  <conditionalFormatting sqref="I198">
    <cfRule type="cellIs" dxfId="18882" priority="377" stopIfTrue="1" operator="greaterThan">
      <formula>$H$198</formula>
    </cfRule>
  </conditionalFormatting>
  <conditionalFormatting sqref="I198">
    <cfRule type="cellIs" dxfId="18881" priority="378" stopIfTrue="1" operator="lessThan">
      <formula>$H$198*(-1)</formula>
    </cfRule>
  </conditionalFormatting>
  <conditionalFormatting sqref="I199">
    <cfRule type="cellIs" dxfId="18880" priority="379" stopIfTrue="1" operator="greaterThan">
      <formula>$H$199</formula>
    </cfRule>
  </conditionalFormatting>
  <conditionalFormatting sqref="I199">
    <cfRule type="cellIs" dxfId="18879" priority="380" stopIfTrue="1" operator="lessThan">
      <formula>$H$199*(-1)</formula>
    </cfRule>
  </conditionalFormatting>
  <conditionalFormatting sqref="I200">
    <cfRule type="cellIs" dxfId="18878" priority="381" stopIfTrue="1" operator="greaterThan">
      <formula>$H$200</formula>
    </cfRule>
  </conditionalFormatting>
  <conditionalFormatting sqref="I200">
    <cfRule type="cellIs" dxfId="18877" priority="382" stopIfTrue="1" operator="lessThan">
      <formula>$H$200*(-1)</formula>
    </cfRule>
  </conditionalFormatting>
  <conditionalFormatting sqref="I201">
    <cfRule type="cellIs" dxfId="18876" priority="383" stopIfTrue="1" operator="greaterThan">
      <formula>$H$201</formula>
    </cfRule>
  </conditionalFormatting>
  <conditionalFormatting sqref="I201">
    <cfRule type="cellIs" dxfId="18875" priority="384" stopIfTrue="1" operator="lessThan">
      <formula>$H$201*(-1)</formula>
    </cfRule>
  </conditionalFormatting>
  <conditionalFormatting sqref="I202">
    <cfRule type="cellIs" dxfId="18874" priority="385" stopIfTrue="1" operator="greaterThan">
      <formula>$H$202</formula>
    </cfRule>
  </conditionalFormatting>
  <conditionalFormatting sqref="I202">
    <cfRule type="cellIs" dxfId="18873" priority="386" stopIfTrue="1" operator="lessThan">
      <formula>$H$202*(-1)</formula>
    </cfRule>
  </conditionalFormatting>
  <conditionalFormatting sqref="I203">
    <cfRule type="cellIs" dxfId="18872" priority="387" stopIfTrue="1" operator="greaterThan">
      <formula>$H$203</formula>
    </cfRule>
  </conditionalFormatting>
  <conditionalFormatting sqref="I203">
    <cfRule type="cellIs" dxfId="18871" priority="388" stopIfTrue="1" operator="lessThan">
      <formula>$H$203*(-1)</formula>
    </cfRule>
  </conditionalFormatting>
  <conditionalFormatting sqref="I204">
    <cfRule type="cellIs" dxfId="18870" priority="389" stopIfTrue="1" operator="greaterThan">
      <formula>$H$204</formula>
    </cfRule>
  </conditionalFormatting>
  <conditionalFormatting sqref="I204">
    <cfRule type="cellIs" dxfId="18869" priority="390" stopIfTrue="1" operator="lessThan">
      <formula>$H$204*(-1)</formula>
    </cfRule>
  </conditionalFormatting>
  <conditionalFormatting sqref="I205">
    <cfRule type="cellIs" dxfId="18868" priority="391" stopIfTrue="1" operator="greaterThan">
      <formula>$H$205</formula>
    </cfRule>
  </conditionalFormatting>
  <conditionalFormatting sqref="I205">
    <cfRule type="cellIs" dxfId="18867" priority="392" stopIfTrue="1" operator="lessThan">
      <formula>$H$205*(-1)</formula>
    </cfRule>
  </conditionalFormatting>
  <conditionalFormatting sqref="I206">
    <cfRule type="cellIs" dxfId="18866" priority="393" stopIfTrue="1" operator="greaterThan">
      <formula>$H$206</formula>
    </cfRule>
  </conditionalFormatting>
  <conditionalFormatting sqref="I206">
    <cfRule type="cellIs" dxfId="18865" priority="394" stopIfTrue="1" operator="lessThan">
      <formula>$H$206*(-1)</formula>
    </cfRule>
  </conditionalFormatting>
  <conditionalFormatting sqref="I207">
    <cfRule type="cellIs" dxfId="18864" priority="395" stopIfTrue="1" operator="greaterThan">
      <formula>$H$207</formula>
    </cfRule>
  </conditionalFormatting>
  <conditionalFormatting sqref="I207">
    <cfRule type="cellIs" dxfId="18863" priority="396" stopIfTrue="1" operator="lessThan">
      <formula>$H$207*(-1)</formula>
    </cfRule>
  </conditionalFormatting>
  <conditionalFormatting sqref="I208">
    <cfRule type="cellIs" dxfId="18862" priority="397" stopIfTrue="1" operator="greaterThan">
      <formula>$H$208</formula>
    </cfRule>
  </conditionalFormatting>
  <conditionalFormatting sqref="I208">
    <cfRule type="cellIs" dxfId="18861" priority="398" stopIfTrue="1" operator="lessThan">
      <formula>$H$208*(-1)</formula>
    </cfRule>
  </conditionalFormatting>
  <conditionalFormatting sqref="I209">
    <cfRule type="cellIs" dxfId="18860" priority="399" stopIfTrue="1" operator="greaterThan">
      <formula>$H$209</formula>
    </cfRule>
  </conditionalFormatting>
  <conditionalFormatting sqref="I209">
    <cfRule type="cellIs" dxfId="18859" priority="400" stopIfTrue="1" operator="lessThan">
      <formula>$H$209*(-1)</formula>
    </cfRule>
  </conditionalFormatting>
  <conditionalFormatting sqref="I210">
    <cfRule type="cellIs" dxfId="18858" priority="401" stopIfTrue="1" operator="greaterThan">
      <formula>$H$210</formula>
    </cfRule>
  </conditionalFormatting>
  <conditionalFormatting sqref="I210">
    <cfRule type="cellIs" dxfId="18857" priority="402" stopIfTrue="1" operator="lessThan">
      <formula>$H$210*(-1)</formula>
    </cfRule>
  </conditionalFormatting>
  <conditionalFormatting sqref="I211">
    <cfRule type="cellIs" dxfId="18856" priority="403" stopIfTrue="1" operator="greaterThan">
      <formula>$H$211</formula>
    </cfRule>
  </conditionalFormatting>
  <conditionalFormatting sqref="I211">
    <cfRule type="cellIs" dxfId="18855" priority="404" stopIfTrue="1" operator="lessThan">
      <formula>$H$211*(-1)</formula>
    </cfRule>
  </conditionalFormatting>
  <conditionalFormatting sqref="I212">
    <cfRule type="cellIs" dxfId="18854" priority="405" stopIfTrue="1" operator="greaterThan">
      <formula>$H$212</formula>
    </cfRule>
  </conditionalFormatting>
  <conditionalFormatting sqref="I212">
    <cfRule type="cellIs" dxfId="18853" priority="406" stopIfTrue="1" operator="lessThan">
      <formula>$H$212*(-1)</formula>
    </cfRule>
  </conditionalFormatting>
  <conditionalFormatting sqref="I213">
    <cfRule type="cellIs" dxfId="18852" priority="407" stopIfTrue="1" operator="greaterThan">
      <formula>$H$213</formula>
    </cfRule>
  </conditionalFormatting>
  <conditionalFormatting sqref="I213">
    <cfRule type="cellIs" dxfId="18851" priority="408" stopIfTrue="1" operator="lessThan">
      <formula>$H$213*(-1)</formula>
    </cfRule>
  </conditionalFormatting>
  <conditionalFormatting sqref="I214">
    <cfRule type="cellIs" dxfId="18850" priority="409" stopIfTrue="1" operator="greaterThan">
      <formula>$H$214</formula>
    </cfRule>
  </conditionalFormatting>
  <conditionalFormatting sqref="I214">
    <cfRule type="cellIs" dxfId="18849" priority="410" stopIfTrue="1" operator="lessThan">
      <formula>$H$214*(-1)</formula>
    </cfRule>
  </conditionalFormatting>
  <conditionalFormatting sqref="I215">
    <cfRule type="cellIs" dxfId="18848" priority="411" stopIfTrue="1" operator="greaterThan">
      <formula>$H$215</formula>
    </cfRule>
  </conditionalFormatting>
  <conditionalFormatting sqref="I215">
    <cfRule type="cellIs" dxfId="18847" priority="412" stopIfTrue="1" operator="lessThan">
      <formula>$H$215*(-1)</formula>
    </cfRule>
  </conditionalFormatting>
  <conditionalFormatting sqref="I216">
    <cfRule type="cellIs" dxfId="18846" priority="413" stopIfTrue="1" operator="greaterThan">
      <formula>$H$216</formula>
    </cfRule>
  </conditionalFormatting>
  <conditionalFormatting sqref="I216">
    <cfRule type="cellIs" dxfId="18845" priority="414" stopIfTrue="1" operator="lessThan">
      <formula>$H$216*(-1)</formula>
    </cfRule>
  </conditionalFormatting>
  <conditionalFormatting sqref="I217">
    <cfRule type="cellIs" dxfId="18844" priority="415" stopIfTrue="1" operator="greaterThan">
      <formula>$H$217</formula>
    </cfRule>
  </conditionalFormatting>
  <conditionalFormatting sqref="I217">
    <cfRule type="cellIs" dxfId="18843" priority="416" stopIfTrue="1" operator="lessThan">
      <formula>$H$217*(-1)</formula>
    </cfRule>
  </conditionalFormatting>
  <conditionalFormatting sqref="I218">
    <cfRule type="cellIs" dxfId="18842" priority="417" stopIfTrue="1" operator="greaterThan">
      <formula>$H$218</formula>
    </cfRule>
  </conditionalFormatting>
  <conditionalFormatting sqref="I218">
    <cfRule type="cellIs" dxfId="18841" priority="418" stopIfTrue="1" operator="lessThan">
      <formula>$H$218*(-1)</formula>
    </cfRule>
  </conditionalFormatting>
  <conditionalFormatting sqref="I219">
    <cfRule type="cellIs" dxfId="18840" priority="419" stopIfTrue="1" operator="greaterThan">
      <formula>$H$219</formula>
    </cfRule>
  </conditionalFormatting>
  <conditionalFormatting sqref="I219">
    <cfRule type="cellIs" dxfId="18839" priority="420" stopIfTrue="1" operator="lessThan">
      <formula>$H$219*(-1)</formula>
    </cfRule>
  </conditionalFormatting>
  <conditionalFormatting sqref="I220">
    <cfRule type="cellIs" dxfId="18838" priority="421" stopIfTrue="1" operator="greaterThan">
      <formula>$H$220</formula>
    </cfRule>
  </conditionalFormatting>
  <conditionalFormatting sqref="I220">
    <cfRule type="cellIs" dxfId="18837" priority="422" stopIfTrue="1" operator="lessThan">
      <formula>$H$220*(-1)</formula>
    </cfRule>
  </conditionalFormatting>
  <conditionalFormatting sqref="I221">
    <cfRule type="cellIs" dxfId="18836" priority="423" stopIfTrue="1" operator="greaterThan">
      <formula>$H$221</formula>
    </cfRule>
  </conditionalFormatting>
  <conditionalFormatting sqref="I221">
    <cfRule type="cellIs" dxfId="18835" priority="424" stopIfTrue="1" operator="lessThan">
      <formula>$H$221*(-1)</formula>
    </cfRule>
  </conditionalFormatting>
  <conditionalFormatting sqref="I222">
    <cfRule type="cellIs" dxfId="18834" priority="425" stopIfTrue="1" operator="greaterThan">
      <formula>$H$222</formula>
    </cfRule>
  </conditionalFormatting>
  <conditionalFormatting sqref="I222">
    <cfRule type="cellIs" dxfId="18833" priority="426" stopIfTrue="1" operator="lessThan">
      <formula>$H$222*(-1)</formula>
    </cfRule>
  </conditionalFormatting>
  <conditionalFormatting sqref="I223">
    <cfRule type="cellIs" dxfId="18832" priority="427" stopIfTrue="1" operator="greaterThan">
      <formula>$H$223</formula>
    </cfRule>
  </conditionalFormatting>
  <conditionalFormatting sqref="I223">
    <cfRule type="cellIs" dxfId="18831" priority="428" stopIfTrue="1" operator="lessThan">
      <formula>$H$223*(-1)</formula>
    </cfRule>
  </conditionalFormatting>
  <conditionalFormatting sqref="I224">
    <cfRule type="cellIs" dxfId="18830" priority="429" stopIfTrue="1" operator="greaterThan">
      <formula>$H$224</formula>
    </cfRule>
  </conditionalFormatting>
  <conditionalFormatting sqref="I224">
    <cfRule type="cellIs" dxfId="18829" priority="430" stopIfTrue="1" operator="lessThan">
      <formula>$H$224*(-1)</formula>
    </cfRule>
  </conditionalFormatting>
  <conditionalFormatting sqref="I225">
    <cfRule type="cellIs" dxfId="18828" priority="431" stopIfTrue="1" operator="greaterThan">
      <formula>$H$225</formula>
    </cfRule>
  </conditionalFormatting>
  <conditionalFormatting sqref="I225">
    <cfRule type="cellIs" dxfId="18827" priority="432" stopIfTrue="1" operator="lessThan">
      <formula>$H$225*(-1)</formula>
    </cfRule>
  </conditionalFormatting>
  <conditionalFormatting sqref="I226">
    <cfRule type="cellIs" dxfId="18826" priority="433" stopIfTrue="1" operator="greaterThan">
      <formula>$H$226</formula>
    </cfRule>
  </conditionalFormatting>
  <conditionalFormatting sqref="I226">
    <cfRule type="cellIs" dxfId="18825" priority="434" stopIfTrue="1" operator="lessThan">
      <formula>$H$226*(-1)</formula>
    </cfRule>
  </conditionalFormatting>
  <conditionalFormatting sqref="I227">
    <cfRule type="cellIs" dxfId="18824" priority="435" stopIfTrue="1" operator="greaterThan">
      <formula>$H$227</formula>
    </cfRule>
  </conditionalFormatting>
  <conditionalFormatting sqref="I227">
    <cfRule type="cellIs" dxfId="18823" priority="436" stopIfTrue="1" operator="lessThan">
      <formula>$H$227*(-1)</formula>
    </cfRule>
  </conditionalFormatting>
  <conditionalFormatting sqref="I228">
    <cfRule type="cellIs" dxfId="18822" priority="437" stopIfTrue="1" operator="greaterThan">
      <formula>$H$228</formula>
    </cfRule>
  </conditionalFormatting>
  <conditionalFormatting sqref="I228">
    <cfRule type="cellIs" dxfId="18821" priority="438" stopIfTrue="1" operator="lessThan">
      <formula>$H$228*(-1)</formula>
    </cfRule>
  </conditionalFormatting>
  <conditionalFormatting sqref="I229">
    <cfRule type="cellIs" dxfId="18820" priority="439" stopIfTrue="1" operator="greaterThan">
      <formula>$H$229</formula>
    </cfRule>
  </conditionalFormatting>
  <conditionalFormatting sqref="I229">
    <cfRule type="cellIs" dxfId="18819" priority="440" stopIfTrue="1" operator="lessThan">
      <formula>$H$229*(-1)</formula>
    </cfRule>
  </conditionalFormatting>
  <conditionalFormatting sqref="I230">
    <cfRule type="cellIs" dxfId="18818" priority="441" stopIfTrue="1" operator="greaterThan">
      <formula>$H$230</formula>
    </cfRule>
  </conditionalFormatting>
  <conditionalFormatting sqref="I230">
    <cfRule type="cellIs" dxfId="18817" priority="442" stopIfTrue="1" operator="lessThan">
      <formula>$H$230*(-1)</formula>
    </cfRule>
  </conditionalFormatting>
  <conditionalFormatting sqref="I231">
    <cfRule type="cellIs" dxfId="18816" priority="443" stopIfTrue="1" operator="greaterThan">
      <formula>$H$231</formula>
    </cfRule>
  </conditionalFormatting>
  <conditionalFormatting sqref="I231">
    <cfRule type="cellIs" dxfId="18815" priority="444" stopIfTrue="1" operator="lessThan">
      <formula>$H$231*(-1)</formula>
    </cfRule>
  </conditionalFormatting>
  <conditionalFormatting sqref="I232">
    <cfRule type="cellIs" dxfId="18814" priority="445" stopIfTrue="1" operator="greaterThan">
      <formula>$H$232</formula>
    </cfRule>
  </conditionalFormatting>
  <conditionalFormatting sqref="I232">
    <cfRule type="cellIs" dxfId="18813" priority="446" stopIfTrue="1" operator="lessThan">
      <formula>$H$232*(-1)</formula>
    </cfRule>
  </conditionalFormatting>
  <conditionalFormatting sqref="I233">
    <cfRule type="cellIs" dxfId="18812" priority="447" stopIfTrue="1" operator="greaterThan">
      <formula>$H$233</formula>
    </cfRule>
  </conditionalFormatting>
  <conditionalFormatting sqref="I233">
    <cfRule type="cellIs" dxfId="18811" priority="448" stopIfTrue="1" operator="lessThan">
      <formula>$H$233*(-1)</formula>
    </cfRule>
  </conditionalFormatting>
  <conditionalFormatting sqref="I234">
    <cfRule type="cellIs" dxfId="18810" priority="449" stopIfTrue="1" operator="greaterThan">
      <formula>$H$234</formula>
    </cfRule>
  </conditionalFormatting>
  <conditionalFormatting sqref="I234">
    <cfRule type="cellIs" dxfId="18809" priority="450" stopIfTrue="1" operator="lessThan">
      <formula>$H$234*(-1)</formula>
    </cfRule>
  </conditionalFormatting>
  <conditionalFormatting sqref="I235">
    <cfRule type="cellIs" dxfId="18808" priority="451" stopIfTrue="1" operator="greaterThan">
      <formula>$H$235</formula>
    </cfRule>
  </conditionalFormatting>
  <conditionalFormatting sqref="I235">
    <cfRule type="cellIs" dxfId="18807" priority="452" stopIfTrue="1" operator="lessThan">
      <formula>$H$235*(-1)</formula>
    </cfRule>
  </conditionalFormatting>
  <conditionalFormatting sqref="I236">
    <cfRule type="cellIs" dxfId="18806" priority="453" stopIfTrue="1" operator="greaterThan">
      <formula>$H$236</formula>
    </cfRule>
  </conditionalFormatting>
  <conditionalFormatting sqref="I236">
    <cfRule type="cellIs" dxfId="18805" priority="454" stopIfTrue="1" operator="lessThan">
      <formula>$H$236*(-1)</formula>
    </cfRule>
  </conditionalFormatting>
  <conditionalFormatting sqref="I237">
    <cfRule type="cellIs" dxfId="18804" priority="455" stopIfTrue="1" operator="greaterThan">
      <formula>$H$237</formula>
    </cfRule>
  </conditionalFormatting>
  <conditionalFormatting sqref="I237">
    <cfRule type="cellIs" dxfId="18803" priority="456" stopIfTrue="1" operator="lessThan">
      <formula>$H$237*(-1)</formula>
    </cfRule>
  </conditionalFormatting>
  <conditionalFormatting sqref="I238">
    <cfRule type="cellIs" dxfId="18802" priority="457" stopIfTrue="1" operator="greaterThan">
      <formula>$H$238</formula>
    </cfRule>
  </conditionalFormatting>
  <conditionalFormatting sqref="I238">
    <cfRule type="cellIs" dxfId="18801" priority="458" stopIfTrue="1" operator="lessThan">
      <formula>$H$238*(-1)</formula>
    </cfRule>
  </conditionalFormatting>
  <conditionalFormatting sqref="I239">
    <cfRule type="cellIs" dxfId="18800" priority="459" stopIfTrue="1" operator="greaterThan">
      <formula>$H$239</formula>
    </cfRule>
  </conditionalFormatting>
  <conditionalFormatting sqref="I239">
    <cfRule type="cellIs" dxfId="18799" priority="460" stopIfTrue="1" operator="lessThan">
      <formula>$H$239*(-1)</formula>
    </cfRule>
  </conditionalFormatting>
  <conditionalFormatting sqref="I240">
    <cfRule type="cellIs" dxfId="18798" priority="461" stopIfTrue="1" operator="greaterThan">
      <formula>$H$240</formula>
    </cfRule>
  </conditionalFormatting>
  <conditionalFormatting sqref="I240">
    <cfRule type="cellIs" dxfId="18797" priority="462" stopIfTrue="1" operator="lessThan">
      <formula>$H$240*(-1)</formula>
    </cfRule>
  </conditionalFormatting>
  <conditionalFormatting sqref="I241">
    <cfRule type="cellIs" dxfId="18796" priority="463" stopIfTrue="1" operator="greaterThan">
      <formula>$H$241</formula>
    </cfRule>
  </conditionalFormatting>
  <conditionalFormatting sqref="I241">
    <cfRule type="cellIs" dxfId="18795" priority="464" stopIfTrue="1" operator="lessThan">
      <formula>$H$241*(-1)</formula>
    </cfRule>
  </conditionalFormatting>
  <conditionalFormatting sqref="I242">
    <cfRule type="cellIs" dxfId="18794" priority="465" stopIfTrue="1" operator="greaterThan">
      <formula>$H$242</formula>
    </cfRule>
  </conditionalFormatting>
  <conditionalFormatting sqref="I242">
    <cfRule type="cellIs" dxfId="18793" priority="466" stopIfTrue="1" operator="lessThan">
      <formula>$H$242*(-1)</formula>
    </cfRule>
  </conditionalFormatting>
  <conditionalFormatting sqref="I243">
    <cfRule type="cellIs" dxfId="18792" priority="467" stopIfTrue="1" operator="greaterThan">
      <formula>$H$243</formula>
    </cfRule>
  </conditionalFormatting>
  <conditionalFormatting sqref="I243">
    <cfRule type="cellIs" dxfId="18791" priority="468" stopIfTrue="1" operator="lessThan">
      <formula>$H$243*(-1)</formula>
    </cfRule>
  </conditionalFormatting>
  <conditionalFormatting sqref="I244">
    <cfRule type="cellIs" dxfId="18790" priority="469" stopIfTrue="1" operator="greaterThan">
      <formula>$H$244</formula>
    </cfRule>
  </conditionalFormatting>
  <conditionalFormatting sqref="I244">
    <cfRule type="cellIs" dxfId="18789" priority="470" stopIfTrue="1" operator="lessThan">
      <formula>$H$244*(-1)</formula>
    </cfRule>
  </conditionalFormatting>
  <conditionalFormatting sqref="I245">
    <cfRule type="cellIs" dxfId="18788" priority="471" stopIfTrue="1" operator="greaterThan">
      <formula>$H$245</formula>
    </cfRule>
  </conditionalFormatting>
  <conditionalFormatting sqref="I245">
    <cfRule type="cellIs" dxfId="18787" priority="472" stopIfTrue="1" operator="lessThan">
      <formula>$H$245*(-1)</formula>
    </cfRule>
  </conditionalFormatting>
  <conditionalFormatting sqref="I246">
    <cfRule type="cellIs" dxfId="18786" priority="473" stopIfTrue="1" operator="greaterThan">
      <formula>$H$246</formula>
    </cfRule>
  </conditionalFormatting>
  <conditionalFormatting sqref="I246">
    <cfRule type="cellIs" dxfId="18785" priority="474" stopIfTrue="1" operator="lessThan">
      <formula>$H$246*(-1)</formula>
    </cfRule>
  </conditionalFormatting>
  <conditionalFormatting sqref="I247">
    <cfRule type="cellIs" dxfId="18784" priority="475" stopIfTrue="1" operator="greaterThan">
      <formula>$H$247</formula>
    </cfRule>
  </conditionalFormatting>
  <conditionalFormatting sqref="I247">
    <cfRule type="cellIs" dxfId="18783" priority="476" stopIfTrue="1" operator="lessThan">
      <formula>$H$247*(-1)</formula>
    </cfRule>
  </conditionalFormatting>
  <conditionalFormatting sqref="I248">
    <cfRule type="cellIs" dxfId="18782" priority="477" stopIfTrue="1" operator="greaterThan">
      <formula>$H$248</formula>
    </cfRule>
  </conditionalFormatting>
  <conditionalFormatting sqref="I248">
    <cfRule type="cellIs" dxfId="18781" priority="478" stopIfTrue="1" operator="lessThan">
      <formula>$H$248*(-1)</formula>
    </cfRule>
  </conditionalFormatting>
  <conditionalFormatting sqref="I249">
    <cfRule type="cellIs" dxfId="18780" priority="479" stopIfTrue="1" operator="greaterThan">
      <formula>$H$249</formula>
    </cfRule>
  </conditionalFormatting>
  <conditionalFormatting sqref="I249">
    <cfRule type="cellIs" dxfId="18779" priority="480" stopIfTrue="1" operator="lessThan">
      <formula>$H$249*(-1)</formula>
    </cfRule>
  </conditionalFormatting>
  <conditionalFormatting sqref="I250">
    <cfRule type="cellIs" dxfId="18778" priority="481" stopIfTrue="1" operator="greaterThan">
      <formula>$H$250</formula>
    </cfRule>
  </conditionalFormatting>
  <conditionalFormatting sqref="I250">
    <cfRule type="cellIs" dxfId="18777" priority="482" stopIfTrue="1" operator="lessThan">
      <formula>$H$250*(-1)</formula>
    </cfRule>
  </conditionalFormatting>
  <conditionalFormatting sqref="I251">
    <cfRule type="cellIs" dxfId="18776" priority="483" stopIfTrue="1" operator="greaterThan">
      <formula>$H$251</formula>
    </cfRule>
  </conditionalFormatting>
  <conditionalFormatting sqref="I251">
    <cfRule type="cellIs" dxfId="18775" priority="484" stopIfTrue="1" operator="lessThan">
      <formula>$H$251*(-1)</formula>
    </cfRule>
  </conditionalFormatting>
  <conditionalFormatting sqref="I252">
    <cfRule type="cellIs" dxfId="18774" priority="485" stopIfTrue="1" operator="greaterThan">
      <formula>$H$252</formula>
    </cfRule>
  </conditionalFormatting>
  <conditionalFormatting sqref="I252">
    <cfRule type="cellIs" dxfId="18773" priority="486" stopIfTrue="1" operator="lessThan">
      <formula>$H$252*(-1)</formula>
    </cfRule>
  </conditionalFormatting>
  <conditionalFormatting sqref="I253">
    <cfRule type="cellIs" dxfId="18772" priority="487" stopIfTrue="1" operator="greaterThan">
      <formula>$H$253</formula>
    </cfRule>
  </conditionalFormatting>
  <conditionalFormatting sqref="I253">
    <cfRule type="cellIs" dxfId="18771" priority="488" stopIfTrue="1" operator="lessThan">
      <formula>$H$253*(-1)</formula>
    </cfRule>
  </conditionalFormatting>
  <conditionalFormatting sqref="I254">
    <cfRule type="cellIs" dxfId="18770" priority="489" stopIfTrue="1" operator="greaterThan">
      <formula>$H$254</formula>
    </cfRule>
  </conditionalFormatting>
  <conditionalFormatting sqref="I254">
    <cfRule type="cellIs" dxfId="18769" priority="490" stopIfTrue="1" operator="lessThan">
      <formula>$H$254*(-1)</formula>
    </cfRule>
  </conditionalFormatting>
  <conditionalFormatting sqref="I255">
    <cfRule type="cellIs" dxfId="18768" priority="491" stopIfTrue="1" operator="greaterThan">
      <formula>$H$255</formula>
    </cfRule>
  </conditionalFormatting>
  <conditionalFormatting sqref="I255">
    <cfRule type="cellIs" dxfId="18767" priority="492" stopIfTrue="1" operator="lessThan">
      <formula>$H$255*(-1)</formula>
    </cfRule>
  </conditionalFormatting>
  <conditionalFormatting sqref="I256">
    <cfRule type="cellIs" dxfId="18766" priority="493" stopIfTrue="1" operator="greaterThan">
      <formula>$H$256</formula>
    </cfRule>
  </conditionalFormatting>
  <conditionalFormatting sqref="I256">
    <cfRule type="cellIs" dxfId="18765" priority="494" stopIfTrue="1" operator="lessThan">
      <formula>$H$256*(-1)</formula>
    </cfRule>
  </conditionalFormatting>
  <conditionalFormatting sqref="I257">
    <cfRule type="cellIs" dxfId="18764" priority="495" stopIfTrue="1" operator="greaterThan">
      <formula>$H$257</formula>
    </cfRule>
  </conditionalFormatting>
  <conditionalFormatting sqref="I257">
    <cfRule type="cellIs" dxfId="18763" priority="496" stopIfTrue="1" operator="lessThan">
      <formula>$H$257*(-1)</formula>
    </cfRule>
  </conditionalFormatting>
  <conditionalFormatting sqref="I258">
    <cfRule type="cellIs" dxfId="18762" priority="497" stopIfTrue="1" operator="greaterThan">
      <formula>$H$258</formula>
    </cfRule>
  </conditionalFormatting>
  <conditionalFormatting sqref="I258">
    <cfRule type="cellIs" dxfId="18761" priority="498" stopIfTrue="1" operator="lessThan">
      <formula>$H$258*(-1)</formula>
    </cfRule>
  </conditionalFormatting>
  <conditionalFormatting sqref="I259">
    <cfRule type="cellIs" dxfId="18760" priority="499" stopIfTrue="1" operator="greaterThan">
      <formula>$H$259</formula>
    </cfRule>
  </conditionalFormatting>
  <conditionalFormatting sqref="I259">
    <cfRule type="cellIs" dxfId="18759" priority="500" stopIfTrue="1" operator="lessThan">
      <formula>$H$259*(-1)</formula>
    </cfRule>
  </conditionalFormatting>
  <conditionalFormatting sqref="I260">
    <cfRule type="cellIs" dxfId="18758" priority="501" stopIfTrue="1" operator="greaterThan">
      <formula>$H$260</formula>
    </cfRule>
  </conditionalFormatting>
  <conditionalFormatting sqref="I260">
    <cfRule type="cellIs" dxfId="18757" priority="502" stopIfTrue="1" operator="lessThan">
      <formula>$H$260*(-1)</formula>
    </cfRule>
  </conditionalFormatting>
  <conditionalFormatting sqref="I261">
    <cfRule type="cellIs" dxfId="18756" priority="503" stopIfTrue="1" operator="greaterThan">
      <formula>$H$261</formula>
    </cfRule>
  </conditionalFormatting>
  <conditionalFormatting sqref="I261">
    <cfRule type="cellIs" dxfId="18755" priority="504" stopIfTrue="1" operator="lessThan">
      <formula>$H$261*(-1)</formula>
    </cfRule>
  </conditionalFormatting>
  <conditionalFormatting sqref="I262">
    <cfRule type="cellIs" dxfId="18754" priority="505" stopIfTrue="1" operator="greaterThan">
      <formula>$H$262</formula>
    </cfRule>
  </conditionalFormatting>
  <conditionalFormatting sqref="I262">
    <cfRule type="cellIs" dxfId="18753" priority="506" stopIfTrue="1" operator="lessThan">
      <formula>$H$262*(-1)</formula>
    </cfRule>
  </conditionalFormatting>
  <conditionalFormatting sqref="I263">
    <cfRule type="cellIs" dxfId="18752" priority="507" stopIfTrue="1" operator="greaterThan">
      <formula>$H$263</formula>
    </cfRule>
  </conditionalFormatting>
  <conditionalFormatting sqref="I263">
    <cfRule type="cellIs" dxfId="18751" priority="508" stopIfTrue="1" operator="lessThan">
      <formula>$H$263*(-1)</formula>
    </cfRule>
  </conditionalFormatting>
  <conditionalFormatting sqref="I264">
    <cfRule type="cellIs" dxfId="18750" priority="509" stopIfTrue="1" operator="greaterThan">
      <formula>$H$264</formula>
    </cfRule>
  </conditionalFormatting>
  <conditionalFormatting sqref="I264">
    <cfRule type="cellIs" dxfId="18749" priority="510" stopIfTrue="1" operator="lessThan">
      <formula>$H$264*(-1)</formula>
    </cfRule>
  </conditionalFormatting>
  <conditionalFormatting sqref="I265">
    <cfRule type="cellIs" dxfId="18748" priority="511" stopIfTrue="1" operator="greaterThan">
      <formula>$H$265</formula>
    </cfRule>
  </conditionalFormatting>
  <conditionalFormatting sqref="I265">
    <cfRule type="cellIs" dxfId="18747" priority="512" stopIfTrue="1" operator="lessThan">
      <formula>$H$265*(-1)</formula>
    </cfRule>
  </conditionalFormatting>
  <conditionalFormatting sqref="I266">
    <cfRule type="cellIs" dxfId="18746" priority="513" stopIfTrue="1" operator="greaterThan">
      <formula>$H$266</formula>
    </cfRule>
  </conditionalFormatting>
  <conditionalFormatting sqref="I266">
    <cfRule type="cellIs" dxfId="18745" priority="514" stopIfTrue="1" operator="lessThan">
      <formula>$H$266*(-1)</formula>
    </cfRule>
  </conditionalFormatting>
  <conditionalFormatting sqref="I267">
    <cfRule type="cellIs" dxfId="18744" priority="515" stopIfTrue="1" operator="greaterThan">
      <formula>$H$267</formula>
    </cfRule>
  </conditionalFormatting>
  <conditionalFormatting sqref="I267">
    <cfRule type="cellIs" dxfId="18743" priority="516" stopIfTrue="1" operator="lessThan">
      <formula>$H$267*(-1)</formula>
    </cfRule>
  </conditionalFormatting>
  <conditionalFormatting sqref="I268">
    <cfRule type="cellIs" dxfId="18742" priority="517" stopIfTrue="1" operator="greaterThan">
      <formula>$H$268</formula>
    </cfRule>
  </conditionalFormatting>
  <conditionalFormatting sqref="I268">
    <cfRule type="cellIs" dxfId="18741" priority="518" stopIfTrue="1" operator="lessThan">
      <formula>$H$268*(-1)</formula>
    </cfRule>
  </conditionalFormatting>
  <conditionalFormatting sqref="I269">
    <cfRule type="cellIs" dxfId="18740" priority="519" stopIfTrue="1" operator="greaterThan">
      <formula>$H$269</formula>
    </cfRule>
  </conditionalFormatting>
  <conditionalFormatting sqref="I269">
    <cfRule type="cellIs" dxfId="18739" priority="520" stopIfTrue="1" operator="lessThan">
      <formula>$H$269*(-1)</formula>
    </cfRule>
  </conditionalFormatting>
  <conditionalFormatting sqref="I270">
    <cfRule type="cellIs" dxfId="18738" priority="521" stopIfTrue="1" operator="greaterThan">
      <formula>$H$270</formula>
    </cfRule>
  </conditionalFormatting>
  <conditionalFormatting sqref="I270">
    <cfRule type="cellIs" dxfId="18737" priority="522" stopIfTrue="1" operator="lessThan">
      <formula>$H$270*(-1)</formula>
    </cfRule>
  </conditionalFormatting>
  <conditionalFormatting sqref="I271">
    <cfRule type="cellIs" dxfId="18736" priority="523" stopIfTrue="1" operator="greaterThan">
      <formula>$H$271</formula>
    </cfRule>
  </conditionalFormatting>
  <conditionalFormatting sqref="I271">
    <cfRule type="cellIs" dxfId="18735" priority="524" stopIfTrue="1" operator="lessThan">
      <formula>$H$271*(-1)</formula>
    </cfRule>
  </conditionalFormatting>
  <conditionalFormatting sqref="I272">
    <cfRule type="cellIs" dxfId="18734" priority="525" stopIfTrue="1" operator="greaterThan">
      <formula>$H$272</formula>
    </cfRule>
  </conditionalFormatting>
  <conditionalFormatting sqref="I272">
    <cfRule type="cellIs" dxfId="18733" priority="526" stopIfTrue="1" operator="lessThan">
      <formula>$H$272*(-1)</formula>
    </cfRule>
  </conditionalFormatting>
  <conditionalFormatting sqref="I273">
    <cfRule type="cellIs" dxfId="18732" priority="527" stopIfTrue="1" operator="greaterThan">
      <formula>$H$273</formula>
    </cfRule>
  </conditionalFormatting>
  <conditionalFormatting sqref="I273">
    <cfRule type="cellIs" dxfId="18731" priority="528" stopIfTrue="1" operator="lessThan">
      <formula>$H$273*(-1)</formula>
    </cfRule>
  </conditionalFormatting>
  <conditionalFormatting sqref="I274">
    <cfRule type="cellIs" dxfId="18730" priority="529" stopIfTrue="1" operator="greaterThan">
      <formula>$H$274</formula>
    </cfRule>
  </conditionalFormatting>
  <conditionalFormatting sqref="I274">
    <cfRule type="cellIs" dxfId="18729" priority="530" stopIfTrue="1" operator="lessThan">
      <formula>$H$274*(-1)</formula>
    </cfRule>
  </conditionalFormatting>
  <conditionalFormatting sqref="I275">
    <cfRule type="cellIs" dxfId="18728" priority="531" stopIfTrue="1" operator="greaterThan">
      <formula>$H$275</formula>
    </cfRule>
  </conditionalFormatting>
  <conditionalFormatting sqref="I275">
    <cfRule type="cellIs" dxfId="18727" priority="532" stopIfTrue="1" operator="lessThan">
      <formula>$H$275*(-1)</formula>
    </cfRule>
  </conditionalFormatting>
  <conditionalFormatting sqref="I276">
    <cfRule type="cellIs" dxfId="18726" priority="533" stopIfTrue="1" operator="greaterThan">
      <formula>$H$276</formula>
    </cfRule>
  </conditionalFormatting>
  <conditionalFormatting sqref="I276">
    <cfRule type="cellIs" dxfId="18725" priority="534" stopIfTrue="1" operator="lessThan">
      <formula>$H$276*(-1)</formula>
    </cfRule>
  </conditionalFormatting>
  <conditionalFormatting sqref="I277">
    <cfRule type="cellIs" dxfId="18724" priority="535" stopIfTrue="1" operator="greaterThan">
      <formula>$H$277</formula>
    </cfRule>
  </conditionalFormatting>
  <conditionalFormatting sqref="I277">
    <cfRule type="cellIs" dxfId="18723" priority="536" stopIfTrue="1" operator="lessThan">
      <formula>$H$277*(-1)</formula>
    </cfRule>
  </conditionalFormatting>
  <conditionalFormatting sqref="I278">
    <cfRule type="cellIs" dxfId="18722" priority="537" stopIfTrue="1" operator="greaterThan">
      <formula>$H$278</formula>
    </cfRule>
  </conditionalFormatting>
  <conditionalFormatting sqref="I278">
    <cfRule type="cellIs" dxfId="18721" priority="538" stopIfTrue="1" operator="lessThan">
      <formula>$H$278*(-1)</formula>
    </cfRule>
  </conditionalFormatting>
  <conditionalFormatting sqref="I279">
    <cfRule type="cellIs" dxfId="18720" priority="539" stopIfTrue="1" operator="greaterThan">
      <formula>$H$279</formula>
    </cfRule>
  </conditionalFormatting>
  <conditionalFormatting sqref="I279">
    <cfRule type="cellIs" dxfId="18719" priority="540" stopIfTrue="1" operator="lessThan">
      <formula>$H$279*(-1)</formula>
    </cfRule>
  </conditionalFormatting>
  <conditionalFormatting sqref="I280">
    <cfRule type="cellIs" dxfId="18718" priority="541" stopIfTrue="1" operator="greaterThan">
      <formula>$H$280</formula>
    </cfRule>
  </conditionalFormatting>
  <conditionalFormatting sqref="I280">
    <cfRule type="cellIs" dxfId="18717" priority="542" stopIfTrue="1" operator="lessThan">
      <formula>$H$280*(-1)</formula>
    </cfRule>
  </conditionalFormatting>
  <conditionalFormatting sqref="I281">
    <cfRule type="cellIs" dxfId="18716" priority="543" stopIfTrue="1" operator="greaterThan">
      <formula>$H$281</formula>
    </cfRule>
  </conditionalFormatting>
  <conditionalFormatting sqref="I281">
    <cfRule type="cellIs" dxfId="18715" priority="544" stopIfTrue="1" operator="lessThan">
      <formula>$H$281*(-1)</formula>
    </cfRule>
  </conditionalFormatting>
  <conditionalFormatting sqref="I282">
    <cfRule type="cellIs" dxfId="18714" priority="545" stopIfTrue="1" operator="greaterThan">
      <formula>$H$282</formula>
    </cfRule>
  </conditionalFormatting>
  <conditionalFormatting sqref="I282">
    <cfRule type="cellIs" dxfId="18713" priority="546" stopIfTrue="1" operator="lessThan">
      <formula>$H$282*(-1)</formula>
    </cfRule>
  </conditionalFormatting>
  <conditionalFormatting sqref="I283">
    <cfRule type="cellIs" dxfId="18712" priority="547" stopIfTrue="1" operator="greaterThan">
      <formula>$H$283</formula>
    </cfRule>
  </conditionalFormatting>
  <conditionalFormatting sqref="I283">
    <cfRule type="cellIs" dxfId="18711" priority="548" stopIfTrue="1" operator="lessThan">
      <formula>$H$283*(-1)</formula>
    </cfRule>
  </conditionalFormatting>
  <conditionalFormatting sqref="I284">
    <cfRule type="cellIs" dxfId="18710" priority="549" stopIfTrue="1" operator="greaterThan">
      <formula>$H$284</formula>
    </cfRule>
  </conditionalFormatting>
  <conditionalFormatting sqref="I284">
    <cfRule type="cellIs" dxfId="18709" priority="550" stopIfTrue="1" operator="lessThan">
      <formula>$H$284*(-1)</formula>
    </cfRule>
  </conditionalFormatting>
  <conditionalFormatting sqref="I285">
    <cfRule type="cellIs" dxfId="18708" priority="551" stopIfTrue="1" operator="greaterThan">
      <formula>$H$285</formula>
    </cfRule>
  </conditionalFormatting>
  <conditionalFormatting sqref="I285">
    <cfRule type="cellIs" dxfId="18707" priority="552" stopIfTrue="1" operator="lessThan">
      <formula>$H$285*(-1)</formula>
    </cfRule>
  </conditionalFormatting>
  <conditionalFormatting sqref="I286">
    <cfRule type="cellIs" dxfId="18706" priority="553" stopIfTrue="1" operator="greaterThan">
      <formula>$H$286</formula>
    </cfRule>
  </conditionalFormatting>
  <conditionalFormatting sqref="I286">
    <cfRule type="cellIs" dxfId="18705" priority="554" stopIfTrue="1" operator="lessThan">
      <formula>$H$286*(-1)</formula>
    </cfRule>
  </conditionalFormatting>
  <conditionalFormatting sqref="I287">
    <cfRule type="cellIs" dxfId="18704" priority="555" stopIfTrue="1" operator="greaterThan">
      <formula>$H$287</formula>
    </cfRule>
  </conditionalFormatting>
  <conditionalFormatting sqref="I287">
    <cfRule type="cellIs" dxfId="18703" priority="556" stopIfTrue="1" operator="lessThan">
      <formula>$H$287*(-1)</formula>
    </cfRule>
  </conditionalFormatting>
  <conditionalFormatting sqref="I288">
    <cfRule type="cellIs" dxfId="18702" priority="557" stopIfTrue="1" operator="greaterThan">
      <formula>$H$288</formula>
    </cfRule>
  </conditionalFormatting>
  <conditionalFormatting sqref="I288">
    <cfRule type="cellIs" dxfId="18701" priority="558" stopIfTrue="1" operator="lessThan">
      <formula>$H$288*(-1)</formula>
    </cfRule>
  </conditionalFormatting>
  <conditionalFormatting sqref="I289">
    <cfRule type="cellIs" dxfId="18700" priority="559" stopIfTrue="1" operator="greaterThan">
      <formula>$H$289</formula>
    </cfRule>
  </conditionalFormatting>
  <conditionalFormatting sqref="I289">
    <cfRule type="cellIs" dxfId="18699" priority="560" stopIfTrue="1" operator="lessThan">
      <formula>$H$289*(-1)</formula>
    </cfRule>
  </conditionalFormatting>
  <conditionalFormatting sqref="I290">
    <cfRule type="cellIs" dxfId="18698" priority="561" stopIfTrue="1" operator="greaterThan">
      <formula>$H$290</formula>
    </cfRule>
  </conditionalFormatting>
  <conditionalFormatting sqref="I290">
    <cfRule type="cellIs" dxfId="18697" priority="562" stopIfTrue="1" operator="lessThan">
      <formula>$H$290*(-1)</formula>
    </cfRule>
  </conditionalFormatting>
  <conditionalFormatting sqref="I291">
    <cfRule type="cellIs" dxfId="18696" priority="563" stopIfTrue="1" operator="greaterThan">
      <formula>$H$291</formula>
    </cfRule>
  </conditionalFormatting>
  <conditionalFormatting sqref="I291">
    <cfRule type="cellIs" dxfId="18695" priority="564" stopIfTrue="1" operator="lessThan">
      <formula>$H$291*(-1)</formula>
    </cfRule>
  </conditionalFormatting>
  <conditionalFormatting sqref="I292">
    <cfRule type="cellIs" dxfId="18694" priority="565" stopIfTrue="1" operator="greaterThan">
      <formula>$H$292</formula>
    </cfRule>
  </conditionalFormatting>
  <conditionalFormatting sqref="I292">
    <cfRule type="cellIs" dxfId="18693" priority="566" stopIfTrue="1" operator="lessThan">
      <formula>$H$292*(-1)</formula>
    </cfRule>
  </conditionalFormatting>
  <conditionalFormatting sqref="I293">
    <cfRule type="cellIs" dxfId="18692" priority="567" stopIfTrue="1" operator="greaterThan">
      <formula>$H$293</formula>
    </cfRule>
  </conditionalFormatting>
  <conditionalFormatting sqref="I293">
    <cfRule type="cellIs" dxfId="18691" priority="568" stopIfTrue="1" operator="lessThan">
      <formula>$H$293*(-1)</formula>
    </cfRule>
  </conditionalFormatting>
  <conditionalFormatting sqref="I294">
    <cfRule type="cellIs" dxfId="18690" priority="569" stopIfTrue="1" operator="greaterThan">
      <formula>$H$294</formula>
    </cfRule>
  </conditionalFormatting>
  <conditionalFormatting sqref="I294">
    <cfRule type="cellIs" dxfId="18689" priority="570" stopIfTrue="1" operator="lessThan">
      <formula>$H$294*(-1)</formula>
    </cfRule>
  </conditionalFormatting>
  <conditionalFormatting sqref="I295">
    <cfRule type="cellIs" dxfId="18688" priority="571" stopIfTrue="1" operator="greaterThan">
      <formula>$H$295</formula>
    </cfRule>
  </conditionalFormatting>
  <conditionalFormatting sqref="I295">
    <cfRule type="cellIs" dxfId="18687" priority="572" stopIfTrue="1" operator="lessThan">
      <formula>$H$295*(-1)</formula>
    </cfRule>
  </conditionalFormatting>
  <conditionalFormatting sqref="I296">
    <cfRule type="cellIs" dxfId="18686" priority="573" stopIfTrue="1" operator="greaterThan">
      <formula>$H$296</formula>
    </cfRule>
  </conditionalFormatting>
  <conditionalFormatting sqref="I296">
    <cfRule type="cellIs" dxfId="18685" priority="574" stopIfTrue="1" operator="lessThan">
      <formula>$H$296*(-1)</formula>
    </cfRule>
  </conditionalFormatting>
  <conditionalFormatting sqref="I297">
    <cfRule type="cellIs" dxfId="18684" priority="575" stopIfTrue="1" operator="greaterThan">
      <formula>$H$297</formula>
    </cfRule>
  </conditionalFormatting>
  <conditionalFormatting sqref="I297">
    <cfRule type="cellIs" dxfId="18683" priority="576" stopIfTrue="1" operator="lessThan">
      <formula>$H$297*(-1)</formula>
    </cfRule>
  </conditionalFormatting>
  <conditionalFormatting sqref="I298">
    <cfRule type="cellIs" dxfId="18682" priority="577" stopIfTrue="1" operator="greaterThan">
      <formula>$H$298</formula>
    </cfRule>
  </conditionalFormatting>
  <conditionalFormatting sqref="I298">
    <cfRule type="cellIs" dxfId="18681" priority="578" stopIfTrue="1" operator="lessThan">
      <formula>$H$298*(-1)</formula>
    </cfRule>
  </conditionalFormatting>
  <conditionalFormatting sqref="I299">
    <cfRule type="cellIs" dxfId="18680" priority="579" stopIfTrue="1" operator="greaterThan">
      <formula>$H$299</formula>
    </cfRule>
  </conditionalFormatting>
  <conditionalFormatting sqref="I299">
    <cfRule type="cellIs" dxfId="18679" priority="580" stopIfTrue="1" operator="lessThan">
      <formula>$H$299*(-1)</formula>
    </cfRule>
  </conditionalFormatting>
  <conditionalFormatting sqref="I300">
    <cfRule type="cellIs" dxfId="18678" priority="581" stopIfTrue="1" operator="greaterThan">
      <formula>$H$300</formula>
    </cfRule>
  </conditionalFormatting>
  <conditionalFormatting sqref="I300">
    <cfRule type="cellIs" dxfId="18677" priority="582" stopIfTrue="1" operator="lessThan">
      <formula>$H$300*(-1)</formula>
    </cfRule>
  </conditionalFormatting>
  <conditionalFormatting sqref="I301">
    <cfRule type="cellIs" dxfId="18676" priority="583" stopIfTrue="1" operator="greaterThan">
      <formula>$H$301</formula>
    </cfRule>
  </conditionalFormatting>
  <conditionalFormatting sqref="I301">
    <cfRule type="cellIs" dxfId="18675" priority="584" stopIfTrue="1" operator="lessThan">
      <formula>$H$301*(-1)</formula>
    </cfRule>
  </conditionalFormatting>
  <conditionalFormatting sqref="I302">
    <cfRule type="cellIs" dxfId="18674" priority="585" stopIfTrue="1" operator="greaterThan">
      <formula>$H$302</formula>
    </cfRule>
  </conditionalFormatting>
  <conditionalFormatting sqref="I302">
    <cfRule type="cellIs" dxfId="18673" priority="586" stopIfTrue="1" operator="lessThan">
      <formula>$H$302*(-1)</formula>
    </cfRule>
  </conditionalFormatting>
  <conditionalFormatting sqref="I303">
    <cfRule type="cellIs" dxfId="18672" priority="587" stopIfTrue="1" operator="greaterThan">
      <formula>$H$303</formula>
    </cfRule>
  </conditionalFormatting>
  <conditionalFormatting sqref="I303">
    <cfRule type="cellIs" dxfId="18671" priority="588" stopIfTrue="1" operator="lessThan">
      <formula>$H$303*(-1)</formula>
    </cfRule>
  </conditionalFormatting>
  <conditionalFormatting sqref="I304">
    <cfRule type="cellIs" dxfId="18670" priority="589" stopIfTrue="1" operator="greaterThan">
      <formula>$H$304</formula>
    </cfRule>
  </conditionalFormatting>
  <conditionalFormatting sqref="I304">
    <cfRule type="cellIs" dxfId="18669" priority="590" stopIfTrue="1" operator="lessThan">
      <formula>$H$304*(-1)</formula>
    </cfRule>
  </conditionalFormatting>
  <conditionalFormatting sqref="I305">
    <cfRule type="cellIs" dxfId="18668" priority="591" stopIfTrue="1" operator="greaterThan">
      <formula>$H$305</formula>
    </cfRule>
  </conditionalFormatting>
  <conditionalFormatting sqref="I305">
    <cfRule type="cellIs" dxfId="18667" priority="592" stopIfTrue="1" operator="lessThan">
      <formula>$H$305*(-1)</formula>
    </cfRule>
  </conditionalFormatting>
  <conditionalFormatting sqref="I306">
    <cfRule type="cellIs" dxfId="18666" priority="593" stopIfTrue="1" operator="greaterThan">
      <formula>$H$306</formula>
    </cfRule>
  </conditionalFormatting>
  <conditionalFormatting sqref="I306">
    <cfRule type="cellIs" dxfId="18665" priority="594" stopIfTrue="1" operator="lessThan">
      <formula>$H$306*(-1)</formula>
    </cfRule>
  </conditionalFormatting>
  <conditionalFormatting sqref="I307">
    <cfRule type="cellIs" dxfId="18664" priority="595" stopIfTrue="1" operator="greaterThan">
      <formula>$H$307</formula>
    </cfRule>
  </conditionalFormatting>
  <conditionalFormatting sqref="I307">
    <cfRule type="cellIs" dxfId="18663" priority="596" stopIfTrue="1" operator="lessThan">
      <formula>$H$307*(-1)</formula>
    </cfRule>
  </conditionalFormatting>
  <conditionalFormatting sqref="I308">
    <cfRule type="cellIs" dxfId="18662" priority="597" stopIfTrue="1" operator="greaterThan">
      <formula>$H$308</formula>
    </cfRule>
  </conditionalFormatting>
  <conditionalFormatting sqref="I308">
    <cfRule type="cellIs" dxfId="18661" priority="598" stopIfTrue="1" operator="lessThan">
      <formula>$H$308*(-1)</formula>
    </cfRule>
  </conditionalFormatting>
  <conditionalFormatting sqref="I309">
    <cfRule type="cellIs" dxfId="18660" priority="599" stopIfTrue="1" operator="greaterThan">
      <formula>$H$309</formula>
    </cfRule>
  </conditionalFormatting>
  <conditionalFormatting sqref="I309">
    <cfRule type="cellIs" dxfId="18659" priority="600" stopIfTrue="1" operator="lessThan">
      <formula>$H$309*(-1)</formula>
    </cfRule>
  </conditionalFormatting>
  <conditionalFormatting sqref="I310">
    <cfRule type="cellIs" dxfId="18658" priority="601" stopIfTrue="1" operator="greaterThan">
      <formula>$H$310</formula>
    </cfRule>
  </conditionalFormatting>
  <conditionalFormatting sqref="I310">
    <cfRule type="cellIs" dxfId="18657" priority="602" stopIfTrue="1" operator="lessThan">
      <formula>$H$310*(-1)</formula>
    </cfRule>
  </conditionalFormatting>
  <conditionalFormatting sqref="I311">
    <cfRule type="cellIs" dxfId="18656" priority="603" stopIfTrue="1" operator="greaterThan">
      <formula>$H$311</formula>
    </cfRule>
  </conditionalFormatting>
  <conditionalFormatting sqref="I311">
    <cfRule type="cellIs" dxfId="18655" priority="604" stopIfTrue="1" operator="lessThan">
      <formula>$H$311*(-1)</formula>
    </cfRule>
  </conditionalFormatting>
  <conditionalFormatting sqref="I312">
    <cfRule type="cellIs" dxfId="18654" priority="605" stopIfTrue="1" operator="greaterThan">
      <formula>$H$312</formula>
    </cfRule>
  </conditionalFormatting>
  <conditionalFormatting sqref="I312">
    <cfRule type="cellIs" dxfId="18653" priority="606" stopIfTrue="1" operator="lessThan">
      <formula>$H$312*(-1)</formula>
    </cfRule>
  </conditionalFormatting>
  <conditionalFormatting sqref="I313">
    <cfRule type="cellIs" dxfId="18652" priority="607" stopIfTrue="1" operator="greaterThan">
      <formula>$H$313</formula>
    </cfRule>
  </conditionalFormatting>
  <conditionalFormatting sqref="I313">
    <cfRule type="cellIs" dxfId="18651" priority="608" stopIfTrue="1" operator="lessThan">
      <formula>$H$313*(-1)</formula>
    </cfRule>
  </conditionalFormatting>
  <conditionalFormatting sqref="I314">
    <cfRule type="cellIs" dxfId="18650" priority="609" stopIfTrue="1" operator="greaterThan">
      <formula>$H$314</formula>
    </cfRule>
  </conditionalFormatting>
  <conditionalFormatting sqref="I314">
    <cfRule type="cellIs" dxfId="18649" priority="610" stopIfTrue="1" operator="lessThan">
      <formula>$H$314*(-1)</formula>
    </cfRule>
  </conditionalFormatting>
  <conditionalFormatting sqref="I315">
    <cfRule type="cellIs" dxfId="18648" priority="611" stopIfTrue="1" operator="greaterThan">
      <formula>$H$315</formula>
    </cfRule>
  </conditionalFormatting>
  <conditionalFormatting sqref="I315">
    <cfRule type="cellIs" dxfId="18647" priority="612" stopIfTrue="1" operator="lessThan">
      <formula>$H$315*(-1)</formula>
    </cfRule>
  </conditionalFormatting>
  <conditionalFormatting sqref="I316">
    <cfRule type="cellIs" dxfId="18646" priority="613" stopIfTrue="1" operator="greaterThan">
      <formula>$H$316</formula>
    </cfRule>
  </conditionalFormatting>
  <conditionalFormatting sqref="I316">
    <cfRule type="cellIs" dxfId="18645" priority="614" stopIfTrue="1" operator="lessThan">
      <formula>$H$316*(-1)</formula>
    </cfRule>
  </conditionalFormatting>
  <conditionalFormatting sqref="I317">
    <cfRule type="cellIs" dxfId="18644" priority="615" stopIfTrue="1" operator="greaterThan">
      <formula>$H$317</formula>
    </cfRule>
  </conditionalFormatting>
  <conditionalFormatting sqref="I317">
    <cfRule type="cellIs" dxfId="18643" priority="616" stopIfTrue="1" operator="lessThan">
      <formula>$H$317*(-1)</formula>
    </cfRule>
  </conditionalFormatting>
  <conditionalFormatting sqref="I318">
    <cfRule type="cellIs" dxfId="18642" priority="617" stopIfTrue="1" operator="greaterThan">
      <formula>$H$318</formula>
    </cfRule>
  </conditionalFormatting>
  <conditionalFormatting sqref="I318">
    <cfRule type="cellIs" dxfId="18641" priority="618" stopIfTrue="1" operator="lessThan">
      <formula>$H$318*(-1)</formula>
    </cfRule>
  </conditionalFormatting>
  <conditionalFormatting sqref="I319">
    <cfRule type="cellIs" dxfId="18640" priority="619" stopIfTrue="1" operator="greaterThan">
      <formula>$H$319</formula>
    </cfRule>
  </conditionalFormatting>
  <conditionalFormatting sqref="I319">
    <cfRule type="cellIs" dxfId="18639" priority="620" stopIfTrue="1" operator="lessThan">
      <formula>$H$319*(-1)</formula>
    </cfRule>
  </conditionalFormatting>
  <conditionalFormatting sqref="I320">
    <cfRule type="cellIs" dxfId="18638" priority="621" stopIfTrue="1" operator="greaterThan">
      <formula>$H$320</formula>
    </cfRule>
  </conditionalFormatting>
  <conditionalFormatting sqref="I320">
    <cfRule type="cellIs" dxfId="18637" priority="622" stopIfTrue="1" operator="lessThan">
      <formula>$H$320*(-1)</formula>
    </cfRule>
  </conditionalFormatting>
  <conditionalFormatting sqref="I321">
    <cfRule type="cellIs" dxfId="18636" priority="623" stopIfTrue="1" operator="greaterThan">
      <formula>$H$321</formula>
    </cfRule>
  </conditionalFormatting>
  <conditionalFormatting sqref="I321">
    <cfRule type="cellIs" dxfId="18635" priority="624" stopIfTrue="1" operator="lessThan">
      <formula>$H$321*(-1)</formula>
    </cfRule>
  </conditionalFormatting>
  <conditionalFormatting sqref="I322">
    <cfRule type="cellIs" dxfId="18634" priority="625" stopIfTrue="1" operator="greaterThan">
      <formula>$H$322</formula>
    </cfRule>
  </conditionalFormatting>
  <conditionalFormatting sqref="I322">
    <cfRule type="cellIs" dxfId="18633" priority="626" stopIfTrue="1" operator="lessThan">
      <formula>$H$322*(-1)</formula>
    </cfRule>
  </conditionalFormatting>
  <conditionalFormatting sqref="I323">
    <cfRule type="cellIs" dxfId="18632" priority="627" stopIfTrue="1" operator="greaterThan">
      <formula>$H$323</formula>
    </cfRule>
  </conditionalFormatting>
  <conditionalFormatting sqref="I323">
    <cfRule type="cellIs" dxfId="18631" priority="628" stopIfTrue="1" operator="lessThan">
      <formula>$H$323*(-1)</formula>
    </cfRule>
  </conditionalFormatting>
  <conditionalFormatting sqref="I324">
    <cfRule type="cellIs" dxfId="18630" priority="629" stopIfTrue="1" operator="greaterThan">
      <formula>$H$324</formula>
    </cfRule>
  </conditionalFormatting>
  <conditionalFormatting sqref="I324">
    <cfRule type="cellIs" dxfId="18629" priority="630" stopIfTrue="1" operator="lessThan">
      <formula>$H$324*(-1)</formula>
    </cfRule>
  </conditionalFormatting>
  <conditionalFormatting sqref="I325">
    <cfRule type="cellIs" dxfId="18628" priority="631" stopIfTrue="1" operator="greaterThan">
      <formula>$H$325</formula>
    </cfRule>
  </conditionalFormatting>
  <conditionalFormatting sqref="I325">
    <cfRule type="cellIs" dxfId="18627" priority="632" stopIfTrue="1" operator="lessThan">
      <formula>$H$325*(-1)</formula>
    </cfRule>
  </conditionalFormatting>
  <conditionalFormatting sqref="I326">
    <cfRule type="cellIs" dxfId="18626" priority="633" stopIfTrue="1" operator="greaterThan">
      <formula>$H$326</formula>
    </cfRule>
  </conditionalFormatting>
  <conditionalFormatting sqref="I326">
    <cfRule type="cellIs" dxfId="18625" priority="634" stopIfTrue="1" operator="lessThan">
      <formula>$H$326*(-1)</formula>
    </cfRule>
  </conditionalFormatting>
  <conditionalFormatting sqref="I327">
    <cfRule type="cellIs" dxfId="18624" priority="635" stopIfTrue="1" operator="greaterThan">
      <formula>$H$327</formula>
    </cfRule>
  </conditionalFormatting>
  <conditionalFormatting sqref="I327">
    <cfRule type="cellIs" dxfId="18623" priority="636" stopIfTrue="1" operator="lessThan">
      <formula>$H$327*(-1)</formula>
    </cfRule>
  </conditionalFormatting>
  <conditionalFormatting sqref="I328">
    <cfRule type="cellIs" dxfId="18622" priority="637" stopIfTrue="1" operator="greaterThan">
      <formula>$H$328</formula>
    </cfRule>
  </conditionalFormatting>
  <conditionalFormatting sqref="I328">
    <cfRule type="cellIs" dxfId="18621" priority="638" stopIfTrue="1" operator="lessThan">
      <formula>$H$328*(-1)</formula>
    </cfRule>
  </conditionalFormatting>
  <conditionalFormatting sqref="I329">
    <cfRule type="cellIs" dxfId="18620" priority="639" stopIfTrue="1" operator="greaterThan">
      <formula>$H$329</formula>
    </cfRule>
  </conditionalFormatting>
  <conditionalFormatting sqref="I329">
    <cfRule type="cellIs" dxfId="18619" priority="640" stopIfTrue="1" operator="lessThan">
      <formula>$H$329*(-1)</formula>
    </cfRule>
  </conditionalFormatting>
  <conditionalFormatting sqref="I330">
    <cfRule type="cellIs" dxfId="18618" priority="641" stopIfTrue="1" operator="greaterThan">
      <formula>$H$330</formula>
    </cfRule>
  </conditionalFormatting>
  <conditionalFormatting sqref="I330">
    <cfRule type="cellIs" dxfId="18617" priority="642" stopIfTrue="1" operator="lessThan">
      <formula>$H$330*(-1)</formula>
    </cfRule>
  </conditionalFormatting>
  <conditionalFormatting sqref="I331">
    <cfRule type="cellIs" dxfId="18616" priority="643" stopIfTrue="1" operator="greaterThan">
      <formula>$H$331</formula>
    </cfRule>
  </conditionalFormatting>
  <conditionalFormatting sqref="I331">
    <cfRule type="cellIs" dxfId="18615" priority="644" stopIfTrue="1" operator="lessThan">
      <formula>$H$331*(-1)</formula>
    </cfRule>
  </conditionalFormatting>
  <conditionalFormatting sqref="I332">
    <cfRule type="cellIs" dxfId="18614" priority="645" stopIfTrue="1" operator="greaterThan">
      <formula>$H$332</formula>
    </cfRule>
  </conditionalFormatting>
  <conditionalFormatting sqref="I332">
    <cfRule type="cellIs" dxfId="18613" priority="646" stopIfTrue="1" operator="lessThan">
      <formula>$H$332*(-1)</formula>
    </cfRule>
  </conditionalFormatting>
  <conditionalFormatting sqref="I333">
    <cfRule type="cellIs" dxfId="18612" priority="647" stopIfTrue="1" operator="greaterThan">
      <formula>$H$333</formula>
    </cfRule>
  </conditionalFormatting>
  <conditionalFormatting sqref="I333">
    <cfRule type="cellIs" dxfId="18611" priority="648" stopIfTrue="1" operator="lessThan">
      <formula>$H$333*(-1)</formula>
    </cfRule>
  </conditionalFormatting>
  <conditionalFormatting sqref="I334">
    <cfRule type="cellIs" dxfId="18610" priority="649" stopIfTrue="1" operator="greaterThan">
      <formula>$H$334</formula>
    </cfRule>
  </conditionalFormatting>
  <conditionalFormatting sqref="I334">
    <cfRule type="cellIs" dxfId="18609" priority="650" stopIfTrue="1" operator="lessThan">
      <formula>$H$334*(-1)</formula>
    </cfRule>
  </conditionalFormatting>
  <conditionalFormatting sqref="I335">
    <cfRule type="cellIs" dxfId="18608" priority="651" stopIfTrue="1" operator="greaterThan">
      <formula>$H$335</formula>
    </cfRule>
  </conditionalFormatting>
  <conditionalFormatting sqref="I335">
    <cfRule type="cellIs" dxfId="18607" priority="652" stopIfTrue="1" operator="lessThan">
      <formula>$H$335*(-1)</formula>
    </cfRule>
  </conditionalFormatting>
  <conditionalFormatting sqref="I336">
    <cfRule type="cellIs" dxfId="18606" priority="653" stopIfTrue="1" operator="greaterThan">
      <formula>$H$336</formula>
    </cfRule>
  </conditionalFormatting>
  <conditionalFormatting sqref="I336">
    <cfRule type="cellIs" dxfId="18605" priority="654" stopIfTrue="1" operator="lessThan">
      <formula>$H$336*(-1)</formula>
    </cfRule>
  </conditionalFormatting>
  <conditionalFormatting sqref="I337">
    <cfRule type="cellIs" dxfId="18604" priority="655" stopIfTrue="1" operator="greaterThan">
      <formula>$H$337</formula>
    </cfRule>
  </conditionalFormatting>
  <conditionalFormatting sqref="I337">
    <cfRule type="cellIs" dxfId="18603" priority="656" stopIfTrue="1" operator="lessThan">
      <formula>$H$337*(-1)</formula>
    </cfRule>
  </conditionalFormatting>
  <conditionalFormatting sqref="I338">
    <cfRule type="cellIs" dxfId="18602" priority="657" stopIfTrue="1" operator="greaterThan">
      <formula>$H$338</formula>
    </cfRule>
  </conditionalFormatting>
  <conditionalFormatting sqref="I338">
    <cfRule type="cellIs" dxfId="18601" priority="658" stopIfTrue="1" operator="lessThan">
      <formula>$H$338*(-1)</formula>
    </cfRule>
  </conditionalFormatting>
  <conditionalFormatting sqref="I339">
    <cfRule type="cellIs" dxfId="18600" priority="659" stopIfTrue="1" operator="greaterThan">
      <formula>$H$339</formula>
    </cfRule>
  </conditionalFormatting>
  <conditionalFormatting sqref="I339">
    <cfRule type="cellIs" dxfId="18599" priority="660" stopIfTrue="1" operator="lessThan">
      <formula>$H$339*(-1)</formula>
    </cfRule>
  </conditionalFormatting>
  <conditionalFormatting sqref="I340">
    <cfRule type="cellIs" dxfId="18598" priority="661" stopIfTrue="1" operator="greaterThan">
      <formula>$H$340</formula>
    </cfRule>
  </conditionalFormatting>
  <conditionalFormatting sqref="I340">
    <cfRule type="cellIs" dxfId="18597" priority="662" stopIfTrue="1" operator="lessThan">
      <formula>$H$340*(-1)</formula>
    </cfRule>
  </conditionalFormatting>
  <conditionalFormatting sqref="I341">
    <cfRule type="cellIs" dxfId="18596" priority="663" stopIfTrue="1" operator="greaterThan">
      <formula>$H$341</formula>
    </cfRule>
  </conditionalFormatting>
  <conditionalFormatting sqref="I341">
    <cfRule type="cellIs" dxfId="18595" priority="664" stopIfTrue="1" operator="lessThan">
      <formula>$H$341*(-1)</formula>
    </cfRule>
  </conditionalFormatting>
  <conditionalFormatting sqref="I342">
    <cfRule type="cellIs" dxfId="18594" priority="665" stopIfTrue="1" operator="greaterThan">
      <formula>$H$342</formula>
    </cfRule>
  </conditionalFormatting>
  <conditionalFormatting sqref="I342">
    <cfRule type="cellIs" dxfId="18593" priority="666" stopIfTrue="1" operator="lessThan">
      <formula>$H$342*(-1)</formula>
    </cfRule>
  </conditionalFormatting>
  <conditionalFormatting sqref="I343">
    <cfRule type="cellIs" dxfId="18592" priority="667" stopIfTrue="1" operator="greaterThan">
      <formula>$H$343</formula>
    </cfRule>
  </conditionalFormatting>
  <conditionalFormatting sqref="I343">
    <cfRule type="cellIs" dxfId="18591" priority="668" stopIfTrue="1" operator="lessThan">
      <formula>$H$343*(-1)</formula>
    </cfRule>
  </conditionalFormatting>
  <conditionalFormatting sqref="I344">
    <cfRule type="cellIs" dxfId="18590" priority="669" stopIfTrue="1" operator="greaterThan">
      <formula>$H$344</formula>
    </cfRule>
  </conditionalFormatting>
  <conditionalFormatting sqref="I344">
    <cfRule type="cellIs" dxfId="18589" priority="670" stopIfTrue="1" operator="lessThan">
      <formula>$H$344*(-1)</formula>
    </cfRule>
  </conditionalFormatting>
  <conditionalFormatting sqref="I345">
    <cfRule type="cellIs" dxfId="18588" priority="671" stopIfTrue="1" operator="greaterThan">
      <formula>$H$345</formula>
    </cfRule>
  </conditionalFormatting>
  <conditionalFormatting sqref="I345">
    <cfRule type="cellIs" dxfId="18587" priority="672" stopIfTrue="1" operator="lessThan">
      <formula>$H$345*(-1)</formula>
    </cfRule>
  </conditionalFormatting>
  <conditionalFormatting sqref="I346">
    <cfRule type="cellIs" dxfId="18586" priority="673" stopIfTrue="1" operator="greaterThan">
      <formula>$H$346</formula>
    </cfRule>
  </conditionalFormatting>
  <conditionalFormatting sqref="I346">
    <cfRule type="cellIs" dxfId="18585" priority="674" stopIfTrue="1" operator="lessThan">
      <formula>$H$346*(-1)</formula>
    </cfRule>
  </conditionalFormatting>
  <conditionalFormatting sqref="I347">
    <cfRule type="cellIs" dxfId="18584" priority="675" stopIfTrue="1" operator="greaterThan">
      <formula>$H$347</formula>
    </cfRule>
  </conditionalFormatting>
  <conditionalFormatting sqref="I347">
    <cfRule type="cellIs" dxfId="18583" priority="676" stopIfTrue="1" operator="lessThan">
      <formula>$H$347*(-1)</formula>
    </cfRule>
  </conditionalFormatting>
  <conditionalFormatting sqref="I348">
    <cfRule type="cellIs" dxfId="18582" priority="677" stopIfTrue="1" operator="greaterThan">
      <formula>$H$348</formula>
    </cfRule>
  </conditionalFormatting>
  <conditionalFormatting sqref="I348">
    <cfRule type="cellIs" dxfId="18581" priority="678" stopIfTrue="1" operator="lessThan">
      <formula>$H$348*(-1)</formula>
    </cfRule>
  </conditionalFormatting>
  <conditionalFormatting sqref="I349">
    <cfRule type="cellIs" dxfId="18580" priority="679" stopIfTrue="1" operator="greaterThan">
      <formula>$H$349</formula>
    </cfRule>
  </conditionalFormatting>
  <conditionalFormatting sqref="I349">
    <cfRule type="cellIs" dxfId="18579" priority="680" stopIfTrue="1" operator="lessThan">
      <formula>$H$349*(-1)</formula>
    </cfRule>
  </conditionalFormatting>
  <conditionalFormatting sqref="I350">
    <cfRule type="cellIs" dxfId="18578" priority="681" stopIfTrue="1" operator="greaterThan">
      <formula>$H$350</formula>
    </cfRule>
  </conditionalFormatting>
  <conditionalFormatting sqref="I350">
    <cfRule type="cellIs" dxfId="18577" priority="682" stopIfTrue="1" operator="lessThan">
      <formula>$H$350*(-1)</formula>
    </cfRule>
  </conditionalFormatting>
  <conditionalFormatting sqref="I351">
    <cfRule type="cellIs" dxfId="18576" priority="683" stopIfTrue="1" operator="greaterThan">
      <formula>$H$351</formula>
    </cfRule>
  </conditionalFormatting>
  <conditionalFormatting sqref="I351">
    <cfRule type="cellIs" dxfId="18575" priority="684" stopIfTrue="1" operator="lessThan">
      <formula>$H$351*(-1)</formula>
    </cfRule>
  </conditionalFormatting>
  <conditionalFormatting sqref="I352">
    <cfRule type="cellIs" dxfId="18574" priority="685" stopIfTrue="1" operator="greaterThan">
      <formula>$H$352</formula>
    </cfRule>
  </conditionalFormatting>
  <conditionalFormatting sqref="I352">
    <cfRule type="cellIs" dxfId="18573" priority="686" stopIfTrue="1" operator="lessThan">
      <formula>$H$352*(-1)</formula>
    </cfRule>
  </conditionalFormatting>
  <conditionalFormatting sqref="I353">
    <cfRule type="cellIs" dxfId="18572" priority="687" stopIfTrue="1" operator="greaterThan">
      <formula>$H$353</formula>
    </cfRule>
  </conditionalFormatting>
  <conditionalFormatting sqref="I353">
    <cfRule type="cellIs" dxfId="18571" priority="688" stopIfTrue="1" operator="lessThan">
      <formula>$H$353*(-1)</formula>
    </cfRule>
  </conditionalFormatting>
  <conditionalFormatting sqref="I354">
    <cfRule type="cellIs" dxfId="18570" priority="689" stopIfTrue="1" operator="greaterThan">
      <formula>$H$354</formula>
    </cfRule>
  </conditionalFormatting>
  <conditionalFormatting sqref="I354">
    <cfRule type="cellIs" dxfId="18569" priority="690" stopIfTrue="1" operator="lessThan">
      <formula>$H$354*(-1)</formula>
    </cfRule>
  </conditionalFormatting>
  <conditionalFormatting sqref="I355">
    <cfRule type="cellIs" dxfId="18568" priority="691" stopIfTrue="1" operator="greaterThan">
      <formula>$H$355</formula>
    </cfRule>
  </conditionalFormatting>
  <conditionalFormatting sqref="I355">
    <cfRule type="cellIs" dxfId="18567" priority="692" stopIfTrue="1" operator="lessThan">
      <formula>$H$355*(-1)</formula>
    </cfRule>
  </conditionalFormatting>
  <conditionalFormatting sqref="I356">
    <cfRule type="cellIs" dxfId="18566" priority="693" stopIfTrue="1" operator="greaterThan">
      <formula>$H$356</formula>
    </cfRule>
  </conditionalFormatting>
  <conditionalFormatting sqref="I356">
    <cfRule type="cellIs" dxfId="18565" priority="694" stopIfTrue="1" operator="lessThan">
      <formula>$H$356*(-1)</formula>
    </cfRule>
  </conditionalFormatting>
  <conditionalFormatting sqref="I357">
    <cfRule type="cellIs" dxfId="18564" priority="695" stopIfTrue="1" operator="greaterThan">
      <formula>$H$357</formula>
    </cfRule>
  </conditionalFormatting>
  <conditionalFormatting sqref="I357">
    <cfRule type="cellIs" dxfId="18563" priority="696" stopIfTrue="1" operator="lessThan">
      <formula>$H$357*(-1)</formula>
    </cfRule>
  </conditionalFormatting>
  <conditionalFormatting sqref="I358">
    <cfRule type="cellIs" dxfId="18562" priority="697" stopIfTrue="1" operator="greaterThan">
      <formula>$H$358</formula>
    </cfRule>
  </conditionalFormatting>
  <conditionalFormatting sqref="I358">
    <cfRule type="cellIs" dxfId="18561" priority="698" stopIfTrue="1" operator="lessThan">
      <formula>$H$358*(-1)</formula>
    </cfRule>
  </conditionalFormatting>
  <conditionalFormatting sqref="I359">
    <cfRule type="cellIs" dxfId="18560" priority="699" stopIfTrue="1" operator="greaterThan">
      <formula>$H$359</formula>
    </cfRule>
  </conditionalFormatting>
  <conditionalFormatting sqref="I359">
    <cfRule type="cellIs" dxfId="18559" priority="700" stopIfTrue="1" operator="lessThan">
      <formula>$H$359*(-1)</formula>
    </cfRule>
  </conditionalFormatting>
  <conditionalFormatting sqref="I360">
    <cfRule type="cellIs" dxfId="18558" priority="701" stopIfTrue="1" operator="greaterThan">
      <formula>$H$360</formula>
    </cfRule>
  </conditionalFormatting>
  <conditionalFormatting sqref="I360">
    <cfRule type="cellIs" dxfId="18557" priority="702" stopIfTrue="1" operator="lessThan">
      <formula>$H$360*(-1)</formula>
    </cfRule>
  </conditionalFormatting>
  <conditionalFormatting sqref="I361">
    <cfRule type="cellIs" dxfId="18556" priority="703" stopIfTrue="1" operator="greaterThan">
      <formula>$H$361</formula>
    </cfRule>
  </conditionalFormatting>
  <conditionalFormatting sqref="I361">
    <cfRule type="cellIs" dxfId="18555" priority="704" stopIfTrue="1" operator="lessThan">
      <formula>$H$361*(-1)</formula>
    </cfRule>
  </conditionalFormatting>
  <conditionalFormatting sqref="I362">
    <cfRule type="cellIs" dxfId="18554" priority="705" stopIfTrue="1" operator="greaterThan">
      <formula>$H$362</formula>
    </cfRule>
  </conditionalFormatting>
  <conditionalFormatting sqref="I362">
    <cfRule type="cellIs" dxfId="18553" priority="706" stopIfTrue="1" operator="lessThan">
      <formula>$H$362*(-1)</formula>
    </cfRule>
  </conditionalFormatting>
  <conditionalFormatting sqref="I363">
    <cfRule type="cellIs" dxfId="18552" priority="707" stopIfTrue="1" operator="greaterThan">
      <formula>$H$363</formula>
    </cfRule>
  </conditionalFormatting>
  <conditionalFormatting sqref="I363">
    <cfRule type="cellIs" dxfId="18551" priority="708" stopIfTrue="1" operator="lessThan">
      <formula>$H$363*(-1)</formula>
    </cfRule>
  </conditionalFormatting>
  <conditionalFormatting sqref="I364">
    <cfRule type="cellIs" dxfId="18550" priority="709" stopIfTrue="1" operator="greaterThan">
      <formula>$H$364</formula>
    </cfRule>
  </conditionalFormatting>
  <conditionalFormatting sqref="I364">
    <cfRule type="cellIs" dxfId="18549" priority="710" stopIfTrue="1" operator="lessThan">
      <formula>$H$364*(-1)</formula>
    </cfRule>
  </conditionalFormatting>
  <conditionalFormatting sqref="I365">
    <cfRule type="cellIs" dxfId="18548" priority="711" stopIfTrue="1" operator="greaterThan">
      <formula>$H$365</formula>
    </cfRule>
  </conditionalFormatting>
  <conditionalFormatting sqref="I365">
    <cfRule type="cellIs" dxfId="18547" priority="712" stopIfTrue="1" operator="lessThan">
      <formula>$H$365*(-1)</formula>
    </cfRule>
  </conditionalFormatting>
  <conditionalFormatting sqref="I366">
    <cfRule type="cellIs" dxfId="18546" priority="713" stopIfTrue="1" operator="greaterThan">
      <formula>$H$366</formula>
    </cfRule>
  </conditionalFormatting>
  <conditionalFormatting sqref="I366">
    <cfRule type="cellIs" dxfId="18545" priority="714" stopIfTrue="1" operator="lessThan">
      <formula>$H$366*(-1)</formula>
    </cfRule>
  </conditionalFormatting>
  <conditionalFormatting sqref="I367">
    <cfRule type="cellIs" dxfId="18544" priority="715" stopIfTrue="1" operator="greaterThan">
      <formula>$H$367</formula>
    </cfRule>
  </conditionalFormatting>
  <conditionalFormatting sqref="I367">
    <cfRule type="cellIs" dxfId="18543" priority="716" stopIfTrue="1" operator="lessThan">
      <formula>$H$367*(-1)</formula>
    </cfRule>
  </conditionalFormatting>
  <conditionalFormatting sqref="I368">
    <cfRule type="cellIs" dxfId="18542" priority="717" stopIfTrue="1" operator="greaterThan">
      <formula>$H$368</formula>
    </cfRule>
  </conditionalFormatting>
  <conditionalFormatting sqref="I368">
    <cfRule type="cellIs" dxfId="18541" priority="718" stopIfTrue="1" operator="lessThan">
      <formula>$H$368*(-1)</formula>
    </cfRule>
  </conditionalFormatting>
  <conditionalFormatting sqref="I369">
    <cfRule type="cellIs" dxfId="18540" priority="719" stopIfTrue="1" operator="greaterThan">
      <formula>$H$369</formula>
    </cfRule>
  </conditionalFormatting>
  <conditionalFormatting sqref="I369">
    <cfRule type="cellIs" dxfId="18539" priority="720" stopIfTrue="1" operator="lessThan">
      <formula>$H$369*(-1)</formula>
    </cfRule>
  </conditionalFormatting>
  <conditionalFormatting sqref="I370">
    <cfRule type="cellIs" dxfId="18538" priority="721" stopIfTrue="1" operator="greaterThan">
      <formula>$H$370</formula>
    </cfRule>
  </conditionalFormatting>
  <conditionalFormatting sqref="I370">
    <cfRule type="cellIs" dxfId="18537" priority="722" stopIfTrue="1" operator="lessThan">
      <formula>$H$370*(-1)</formula>
    </cfRule>
  </conditionalFormatting>
  <conditionalFormatting sqref="I371">
    <cfRule type="cellIs" dxfId="18536" priority="723" stopIfTrue="1" operator="greaterThan">
      <formula>$H$371</formula>
    </cfRule>
  </conditionalFormatting>
  <conditionalFormatting sqref="I371">
    <cfRule type="cellIs" dxfId="18535" priority="724" stopIfTrue="1" operator="lessThan">
      <formula>$H$371*(-1)</formula>
    </cfRule>
  </conditionalFormatting>
  <conditionalFormatting sqref="I372">
    <cfRule type="cellIs" dxfId="18534" priority="725" stopIfTrue="1" operator="greaterThan">
      <formula>$H$372</formula>
    </cfRule>
  </conditionalFormatting>
  <conditionalFormatting sqref="I372">
    <cfRule type="cellIs" dxfId="18533" priority="726" stopIfTrue="1" operator="lessThan">
      <formula>$H$372*(-1)</formula>
    </cfRule>
  </conditionalFormatting>
  <conditionalFormatting sqref="I373">
    <cfRule type="cellIs" dxfId="18532" priority="727" stopIfTrue="1" operator="greaterThan">
      <formula>$H$373</formula>
    </cfRule>
  </conditionalFormatting>
  <conditionalFormatting sqref="I373">
    <cfRule type="cellIs" dxfId="18531" priority="728" stopIfTrue="1" operator="lessThan">
      <formula>$H$373*(-1)</formula>
    </cfRule>
  </conditionalFormatting>
  <conditionalFormatting sqref="I374">
    <cfRule type="cellIs" dxfId="18530" priority="729" stopIfTrue="1" operator="greaterThan">
      <formula>$H$374</formula>
    </cfRule>
  </conditionalFormatting>
  <conditionalFormatting sqref="I374">
    <cfRule type="cellIs" dxfId="18529" priority="730" stopIfTrue="1" operator="lessThan">
      <formula>$H$374*(-1)</formula>
    </cfRule>
  </conditionalFormatting>
  <conditionalFormatting sqref="I375">
    <cfRule type="cellIs" dxfId="18528" priority="731" stopIfTrue="1" operator="greaterThan">
      <formula>$H$375</formula>
    </cfRule>
  </conditionalFormatting>
  <conditionalFormatting sqref="I375">
    <cfRule type="cellIs" dxfId="18527" priority="732" stopIfTrue="1" operator="lessThan">
      <formula>$H$375*(-1)</formula>
    </cfRule>
  </conditionalFormatting>
  <conditionalFormatting sqref="I376">
    <cfRule type="cellIs" dxfId="18526" priority="733" stopIfTrue="1" operator="greaterThan">
      <formula>$H$376</formula>
    </cfRule>
  </conditionalFormatting>
  <conditionalFormatting sqref="I376">
    <cfRule type="cellIs" dxfId="18525" priority="734" stopIfTrue="1" operator="lessThan">
      <formula>$H$376*(-1)</formula>
    </cfRule>
  </conditionalFormatting>
  <conditionalFormatting sqref="I377">
    <cfRule type="cellIs" dxfId="18524" priority="735" stopIfTrue="1" operator="greaterThan">
      <formula>$H$377</formula>
    </cfRule>
  </conditionalFormatting>
  <conditionalFormatting sqref="I377">
    <cfRule type="cellIs" dxfId="18523" priority="736" stopIfTrue="1" operator="lessThan">
      <formula>$H$377*(-1)</formula>
    </cfRule>
  </conditionalFormatting>
  <conditionalFormatting sqref="I378">
    <cfRule type="cellIs" dxfId="18522" priority="737" stopIfTrue="1" operator="greaterThan">
      <formula>$H$378</formula>
    </cfRule>
  </conditionalFormatting>
  <conditionalFormatting sqref="I378">
    <cfRule type="cellIs" dxfId="18521" priority="738" stopIfTrue="1" operator="lessThan">
      <formula>$H$378*(-1)</formula>
    </cfRule>
  </conditionalFormatting>
  <conditionalFormatting sqref="I379">
    <cfRule type="cellIs" dxfId="18520" priority="739" stopIfTrue="1" operator="greaterThan">
      <formula>$H$379</formula>
    </cfRule>
  </conditionalFormatting>
  <conditionalFormatting sqref="I379">
    <cfRule type="cellIs" dxfId="18519" priority="740" stopIfTrue="1" operator="lessThan">
      <formula>$H$379*(-1)</formula>
    </cfRule>
  </conditionalFormatting>
  <conditionalFormatting sqref="I380">
    <cfRule type="cellIs" dxfId="18518" priority="741" stopIfTrue="1" operator="greaterThan">
      <formula>$H$380</formula>
    </cfRule>
  </conditionalFormatting>
  <conditionalFormatting sqref="I380">
    <cfRule type="cellIs" dxfId="18517" priority="742" stopIfTrue="1" operator="lessThan">
      <formula>$H$380*(-1)</formula>
    </cfRule>
  </conditionalFormatting>
  <conditionalFormatting sqref="I381">
    <cfRule type="cellIs" dxfId="18516" priority="743" stopIfTrue="1" operator="greaterThan">
      <formula>$H$381</formula>
    </cfRule>
  </conditionalFormatting>
  <conditionalFormatting sqref="I381">
    <cfRule type="cellIs" dxfId="18515" priority="744" stopIfTrue="1" operator="lessThan">
      <formula>$H$381*(-1)</formula>
    </cfRule>
  </conditionalFormatting>
  <conditionalFormatting sqref="I382">
    <cfRule type="cellIs" dxfId="18514" priority="745" stopIfTrue="1" operator="greaterThan">
      <formula>$H$382</formula>
    </cfRule>
  </conditionalFormatting>
  <conditionalFormatting sqref="I382">
    <cfRule type="cellIs" dxfId="18513" priority="746" stopIfTrue="1" operator="lessThan">
      <formula>$H$382*(-1)</formula>
    </cfRule>
  </conditionalFormatting>
  <conditionalFormatting sqref="I383">
    <cfRule type="cellIs" dxfId="18512" priority="747" stopIfTrue="1" operator="greaterThan">
      <formula>$H$383</formula>
    </cfRule>
  </conditionalFormatting>
  <conditionalFormatting sqref="I383">
    <cfRule type="cellIs" dxfId="18511" priority="748" stopIfTrue="1" operator="lessThan">
      <formula>$H$383*(-1)</formula>
    </cfRule>
  </conditionalFormatting>
  <conditionalFormatting sqref="I384">
    <cfRule type="cellIs" dxfId="18510" priority="749" stopIfTrue="1" operator="greaterThan">
      <formula>$H$384</formula>
    </cfRule>
  </conditionalFormatting>
  <conditionalFormatting sqref="I384">
    <cfRule type="cellIs" dxfId="18509" priority="750" stopIfTrue="1" operator="lessThan">
      <formula>$H$384*(-1)</formula>
    </cfRule>
  </conditionalFormatting>
  <conditionalFormatting sqref="I385">
    <cfRule type="cellIs" dxfId="18508" priority="751" stopIfTrue="1" operator="greaterThan">
      <formula>$H$385</formula>
    </cfRule>
  </conditionalFormatting>
  <conditionalFormatting sqref="I385">
    <cfRule type="cellIs" dxfId="18507" priority="752" stopIfTrue="1" operator="lessThan">
      <formula>$H$385*(-1)</formula>
    </cfRule>
  </conditionalFormatting>
  <conditionalFormatting sqref="I386">
    <cfRule type="cellIs" dxfId="18506" priority="753" stopIfTrue="1" operator="greaterThan">
      <formula>$H$386</formula>
    </cfRule>
  </conditionalFormatting>
  <conditionalFormatting sqref="I386">
    <cfRule type="cellIs" dxfId="18505" priority="754" stopIfTrue="1" operator="lessThan">
      <formula>$H$386*(-1)</formula>
    </cfRule>
  </conditionalFormatting>
  <conditionalFormatting sqref="I387">
    <cfRule type="cellIs" dxfId="18504" priority="755" stopIfTrue="1" operator="greaterThan">
      <formula>$H$387</formula>
    </cfRule>
  </conditionalFormatting>
  <conditionalFormatting sqref="I387">
    <cfRule type="cellIs" dxfId="18503" priority="756" stopIfTrue="1" operator="lessThan">
      <formula>$H$387*(-1)</formula>
    </cfRule>
  </conditionalFormatting>
  <conditionalFormatting sqref="I388">
    <cfRule type="cellIs" dxfId="18502" priority="757" stopIfTrue="1" operator="greaterThan">
      <formula>$H$388</formula>
    </cfRule>
  </conditionalFormatting>
  <conditionalFormatting sqref="I388">
    <cfRule type="cellIs" dxfId="18501" priority="758" stopIfTrue="1" operator="lessThan">
      <formula>$H$388*(-1)</formula>
    </cfRule>
  </conditionalFormatting>
  <conditionalFormatting sqref="I389">
    <cfRule type="cellIs" dxfId="18500" priority="759" stopIfTrue="1" operator="greaterThan">
      <formula>$H$389</formula>
    </cfRule>
  </conditionalFormatting>
  <conditionalFormatting sqref="I389">
    <cfRule type="cellIs" dxfId="18499" priority="760" stopIfTrue="1" operator="lessThan">
      <formula>$H$389*(-1)</formula>
    </cfRule>
  </conditionalFormatting>
  <conditionalFormatting sqref="I390">
    <cfRule type="cellIs" dxfId="18498" priority="761" stopIfTrue="1" operator="greaterThan">
      <formula>$H$390</formula>
    </cfRule>
  </conditionalFormatting>
  <conditionalFormatting sqref="I390">
    <cfRule type="cellIs" dxfId="18497" priority="762" stopIfTrue="1" operator="lessThan">
      <formula>$H$390*(-1)</formula>
    </cfRule>
  </conditionalFormatting>
  <conditionalFormatting sqref="I391">
    <cfRule type="cellIs" dxfId="18496" priority="763" stopIfTrue="1" operator="greaterThan">
      <formula>$H$391</formula>
    </cfRule>
  </conditionalFormatting>
  <conditionalFormatting sqref="I391">
    <cfRule type="cellIs" dxfId="18495" priority="764" stopIfTrue="1" operator="lessThan">
      <formula>$H$391*(-1)</formula>
    </cfRule>
  </conditionalFormatting>
  <conditionalFormatting sqref="I392">
    <cfRule type="cellIs" dxfId="18494" priority="765" stopIfTrue="1" operator="greaterThan">
      <formula>$H$392</formula>
    </cfRule>
  </conditionalFormatting>
  <conditionalFormatting sqref="I392">
    <cfRule type="cellIs" dxfId="18493" priority="766" stopIfTrue="1" operator="lessThan">
      <formula>$H$392*(-1)</formula>
    </cfRule>
  </conditionalFormatting>
  <conditionalFormatting sqref="I393">
    <cfRule type="cellIs" dxfId="18492" priority="767" stopIfTrue="1" operator="greaterThan">
      <formula>$H$393</formula>
    </cfRule>
  </conditionalFormatting>
  <conditionalFormatting sqref="I393">
    <cfRule type="cellIs" dxfId="18491" priority="768" stopIfTrue="1" operator="lessThan">
      <formula>$H$393*(-1)</formula>
    </cfRule>
  </conditionalFormatting>
  <conditionalFormatting sqref="I394">
    <cfRule type="cellIs" dxfId="18490" priority="769" stopIfTrue="1" operator="greaterThan">
      <formula>$H$394</formula>
    </cfRule>
  </conditionalFormatting>
  <conditionalFormatting sqref="I394">
    <cfRule type="cellIs" dxfId="18489" priority="770" stopIfTrue="1" operator="lessThan">
      <formula>$H$394*(-1)</formula>
    </cfRule>
  </conditionalFormatting>
  <conditionalFormatting sqref="I395">
    <cfRule type="cellIs" dxfId="18488" priority="771" stopIfTrue="1" operator="greaterThan">
      <formula>$H$395</formula>
    </cfRule>
  </conditionalFormatting>
  <conditionalFormatting sqref="I395">
    <cfRule type="cellIs" dxfId="18487" priority="772" stopIfTrue="1" operator="lessThan">
      <formula>$H$395*(-1)</formula>
    </cfRule>
  </conditionalFormatting>
  <conditionalFormatting sqref="I396">
    <cfRule type="cellIs" dxfId="18486" priority="773" stopIfTrue="1" operator="greaterThan">
      <formula>$H$396</formula>
    </cfRule>
  </conditionalFormatting>
  <conditionalFormatting sqref="I396">
    <cfRule type="cellIs" dxfId="18485" priority="774" stopIfTrue="1" operator="lessThan">
      <formula>$H$396*(-1)</formula>
    </cfRule>
  </conditionalFormatting>
  <conditionalFormatting sqref="I397">
    <cfRule type="cellIs" dxfId="18484" priority="775" stopIfTrue="1" operator="greaterThan">
      <formula>$H$397</formula>
    </cfRule>
  </conditionalFormatting>
  <conditionalFormatting sqref="I397">
    <cfRule type="cellIs" dxfId="18483" priority="776" stopIfTrue="1" operator="lessThan">
      <formula>$H$397*(-1)</formula>
    </cfRule>
  </conditionalFormatting>
  <conditionalFormatting sqref="I398">
    <cfRule type="cellIs" dxfId="18482" priority="777" stopIfTrue="1" operator="greaterThan">
      <formula>$H$398</formula>
    </cfRule>
  </conditionalFormatting>
  <conditionalFormatting sqref="I398">
    <cfRule type="cellIs" dxfId="18481" priority="778" stopIfTrue="1" operator="lessThan">
      <formula>$H$398*(-1)</formula>
    </cfRule>
  </conditionalFormatting>
  <conditionalFormatting sqref="I399">
    <cfRule type="cellIs" dxfId="18480" priority="779" stopIfTrue="1" operator="greaterThan">
      <formula>$H$399</formula>
    </cfRule>
  </conditionalFormatting>
  <conditionalFormatting sqref="I399">
    <cfRule type="cellIs" dxfId="18479" priority="780" stopIfTrue="1" operator="lessThan">
      <formula>$H$399*(-1)</formula>
    </cfRule>
  </conditionalFormatting>
  <conditionalFormatting sqref="I400">
    <cfRule type="cellIs" dxfId="18478" priority="781" stopIfTrue="1" operator="greaterThan">
      <formula>$H$400</formula>
    </cfRule>
  </conditionalFormatting>
  <conditionalFormatting sqref="I400">
    <cfRule type="cellIs" dxfId="18477" priority="782" stopIfTrue="1" operator="lessThan">
      <formula>$H$400*(-1)</formula>
    </cfRule>
  </conditionalFormatting>
  <conditionalFormatting sqref="I401">
    <cfRule type="cellIs" dxfId="18476" priority="783" stopIfTrue="1" operator="greaterThan">
      <formula>$H$401</formula>
    </cfRule>
  </conditionalFormatting>
  <conditionalFormatting sqref="I401">
    <cfRule type="cellIs" dxfId="18475" priority="784" stopIfTrue="1" operator="lessThan">
      <formula>$H$401*(-1)</formula>
    </cfRule>
  </conditionalFormatting>
  <conditionalFormatting sqref="I402">
    <cfRule type="cellIs" dxfId="18474" priority="785" stopIfTrue="1" operator="greaterThan">
      <formula>$H$402</formula>
    </cfRule>
  </conditionalFormatting>
  <conditionalFormatting sqref="I402">
    <cfRule type="cellIs" dxfId="18473" priority="786" stopIfTrue="1" operator="lessThan">
      <formula>$H$402*(-1)</formula>
    </cfRule>
  </conditionalFormatting>
  <conditionalFormatting sqref="I403">
    <cfRule type="cellIs" dxfId="18472" priority="787" stopIfTrue="1" operator="greaterThan">
      <formula>$H$403</formula>
    </cfRule>
  </conditionalFormatting>
  <conditionalFormatting sqref="I403">
    <cfRule type="cellIs" dxfId="18471" priority="788" stopIfTrue="1" operator="lessThan">
      <formula>$H$403*(-1)</formula>
    </cfRule>
  </conditionalFormatting>
  <conditionalFormatting sqref="I404">
    <cfRule type="cellIs" dxfId="18470" priority="789" stopIfTrue="1" operator="greaterThan">
      <formula>$H$404</formula>
    </cfRule>
  </conditionalFormatting>
  <conditionalFormatting sqref="I404">
    <cfRule type="cellIs" dxfId="18469" priority="790" stopIfTrue="1" operator="lessThan">
      <formula>$H$404*(-1)</formula>
    </cfRule>
  </conditionalFormatting>
  <conditionalFormatting sqref="I405">
    <cfRule type="cellIs" dxfId="18468" priority="791" stopIfTrue="1" operator="greaterThan">
      <formula>$H$405</formula>
    </cfRule>
  </conditionalFormatting>
  <conditionalFormatting sqref="I405">
    <cfRule type="cellIs" dxfId="18467" priority="792" stopIfTrue="1" operator="lessThan">
      <formula>$H$405*(-1)</formula>
    </cfRule>
  </conditionalFormatting>
  <conditionalFormatting sqref="I406">
    <cfRule type="cellIs" dxfId="18466" priority="793" stopIfTrue="1" operator="greaterThan">
      <formula>$H$406</formula>
    </cfRule>
  </conditionalFormatting>
  <conditionalFormatting sqref="I406">
    <cfRule type="cellIs" dxfId="18465" priority="794" stopIfTrue="1" operator="lessThan">
      <formula>$H$406*(-1)</formula>
    </cfRule>
  </conditionalFormatting>
  <conditionalFormatting sqref="I407">
    <cfRule type="cellIs" dxfId="18464" priority="795" stopIfTrue="1" operator="greaterThan">
      <formula>$H$407</formula>
    </cfRule>
  </conditionalFormatting>
  <conditionalFormatting sqref="I407">
    <cfRule type="cellIs" dxfId="18463" priority="796" stopIfTrue="1" operator="lessThan">
      <formula>$H$407*(-1)</formula>
    </cfRule>
  </conditionalFormatting>
  <conditionalFormatting sqref="I408">
    <cfRule type="cellIs" dxfId="18462" priority="797" stopIfTrue="1" operator="greaterThan">
      <formula>$H$408</formula>
    </cfRule>
  </conditionalFormatting>
  <conditionalFormatting sqref="I408">
    <cfRule type="cellIs" dxfId="18461" priority="798" stopIfTrue="1" operator="lessThan">
      <formula>$H$408*(-1)</formula>
    </cfRule>
  </conditionalFormatting>
  <conditionalFormatting sqref="I409">
    <cfRule type="cellIs" dxfId="18460" priority="799" stopIfTrue="1" operator="greaterThan">
      <formula>$H$409</formula>
    </cfRule>
  </conditionalFormatting>
  <conditionalFormatting sqref="I409">
    <cfRule type="cellIs" dxfId="18459" priority="800" stopIfTrue="1" operator="lessThan">
      <formula>$H$409*(-1)</formula>
    </cfRule>
  </conditionalFormatting>
  <conditionalFormatting sqref="I410">
    <cfRule type="cellIs" dxfId="18458" priority="801" stopIfTrue="1" operator="greaterThan">
      <formula>$H$410</formula>
    </cfRule>
  </conditionalFormatting>
  <conditionalFormatting sqref="I410">
    <cfRule type="cellIs" dxfId="18457" priority="802" stopIfTrue="1" operator="lessThan">
      <formula>$H$410*(-1)</formula>
    </cfRule>
  </conditionalFormatting>
  <conditionalFormatting sqref="I411">
    <cfRule type="cellIs" dxfId="18456" priority="803" stopIfTrue="1" operator="greaterThan">
      <formula>$H$411</formula>
    </cfRule>
  </conditionalFormatting>
  <conditionalFormatting sqref="I411">
    <cfRule type="cellIs" dxfId="18455" priority="804" stopIfTrue="1" operator="lessThan">
      <formula>$H$411*(-1)</formula>
    </cfRule>
  </conditionalFormatting>
  <conditionalFormatting sqref="I412">
    <cfRule type="cellIs" dxfId="18454" priority="805" stopIfTrue="1" operator="greaterThan">
      <formula>$H$412</formula>
    </cfRule>
  </conditionalFormatting>
  <conditionalFormatting sqref="I412">
    <cfRule type="cellIs" dxfId="18453" priority="806" stopIfTrue="1" operator="lessThan">
      <formula>$H$412*(-1)</formula>
    </cfRule>
  </conditionalFormatting>
  <conditionalFormatting sqref="I413">
    <cfRule type="cellIs" dxfId="18452" priority="807" stopIfTrue="1" operator="greaterThan">
      <formula>$H$413</formula>
    </cfRule>
  </conditionalFormatting>
  <conditionalFormatting sqref="I413">
    <cfRule type="cellIs" dxfId="18451" priority="808" stopIfTrue="1" operator="lessThan">
      <formula>$H$413*(-1)</formula>
    </cfRule>
  </conditionalFormatting>
  <conditionalFormatting sqref="I414">
    <cfRule type="cellIs" dxfId="18450" priority="809" stopIfTrue="1" operator="greaterThan">
      <formula>$H$414</formula>
    </cfRule>
  </conditionalFormatting>
  <conditionalFormatting sqref="I414">
    <cfRule type="cellIs" dxfId="18449" priority="810" stopIfTrue="1" operator="lessThan">
      <formula>$H$414*(-1)</formula>
    </cfRule>
  </conditionalFormatting>
  <conditionalFormatting sqref="I415">
    <cfRule type="cellIs" dxfId="18448" priority="811" stopIfTrue="1" operator="greaterThan">
      <formula>$H$415</formula>
    </cfRule>
  </conditionalFormatting>
  <conditionalFormatting sqref="I415">
    <cfRule type="cellIs" dxfId="18447" priority="812" stopIfTrue="1" operator="lessThan">
      <formula>$H$415*(-1)</formula>
    </cfRule>
  </conditionalFormatting>
  <conditionalFormatting sqref="I416">
    <cfRule type="cellIs" dxfId="18446" priority="813" stopIfTrue="1" operator="greaterThan">
      <formula>$H$416</formula>
    </cfRule>
  </conditionalFormatting>
  <conditionalFormatting sqref="I416">
    <cfRule type="cellIs" dxfId="18445" priority="814" stopIfTrue="1" operator="lessThan">
      <formula>$H$416*(-1)</formula>
    </cfRule>
  </conditionalFormatting>
  <conditionalFormatting sqref="I417">
    <cfRule type="cellIs" dxfId="18444" priority="815" stopIfTrue="1" operator="greaterThan">
      <formula>$H$417</formula>
    </cfRule>
  </conditionalFormatting>
  <conditionalFormatting sqref="I417">
    <cfRule type="cellIs" dxfId="18443" priority="816" stopIfTrue="1" operator="lessThan">
      <formula>$H$417*(-1)</formula>
    </cfRule>
  </conditionalFormatting>
  <conditionalFormatting sqref="I418">
    <cfRule type="cellIs" dxfId="18442" priority="817" stopIfTrue="1" operator="greaterThan">
      <formula>$H$418</formula>
    </cfRule>
  </conditionalFormatting>
  <conditionalFormatting sqref="I418">
    <cfRule type="cellIs" dxfId="18441" priority="818" stopIfTrue="1" operator="lessThan">
      <formula>$H$418*(-1)</formula>
    </cfRule>
  </conditionalFormatting>
  <conditionalFormatting sqref="I419">
    <cfRule type="cellIs" dxfId="18440" priority="819" stopIfTrue="1" operator="greaterThan">
      <formula>$H$419</formula>
    </cfRule>
  </conditionalFormatting>
  <conditionalFormatting sqref="I419">
    <cfRule type="cellIs" dxfId="18439" priority="820" stopIfTrue="1" operator="lessThan">
      <formula>$H$419*(-1)</formula>
    </cfRule>
  </conditionalFormatting>
  <conditionalFormatting sqref="I420">
    <cfRule type="cellIs" dxfId="18438" priority="821" stopIfTrue="1" operator="greaterThan">
      <formula>$H$420</formula>
    </cfRule>
  </conditionalFormatting>
  <conditionalFormatting sqref="I420">
    <cfRule type="cellIs" dxfId="18437" priority="822" stopIfTrue="1" operator="lessThan">
      <formula>$H$420*(-1)</formula>
    </cfRule>
  </conditionalFormatting>
  <conditionalFormatting sqref="I421">
    <cfRule type="cellIs" dxfId="18436" priority="823" stopIfTrue="1" operator="greaterThan">
      <formula>$H$421</formula>
    </cfRule>
  </conditionalFormatting>
  <conditionalFormatting sqref="I421">
    <cfRule type="cellIs" dxfId="18435" priority="824" stopIfTrue="1" operator="lessThan">
      <formula>$H$421*(-1)</formula>
    </cfRule>
  </conditionalFormatting>
  <conditionalFormatting sqref="I422">
    <cfRule type="cellIs" dxfId="18434" priority="825" stopIfTrue="1" operator="greaterThan">
      <formula>$H$422</formula>
    </cfRule>
  </conditionalFormatting>
  <conditionalFormatting sqref="I422">
    <cfRule type="cellIs" dxfId="18433" priority="826" stopIfTrue="1" operator="lessThan">
      <formula>$H$422*(-1)</formula>
    </cfRule>
  </conditionalFormatting>
  <conditionalFormatting sqref="I423">
    <cfRule type="cellIs" dxfId="18432" priority="827" stopIfTrue="1" operator="greaterThan">
      <formula>$H$423</formula>
    </cfRule>
  </conditionalFormatting>
  <conditionalFormatting sqref="I423">
    <cfRule type="cellIs" dxfId="18431" priority="828" stopIfTrue="1" operator="lessThan">
      <formula>$H$423*(-1)</formula>
    </cfRule>
  </conditionalFormatting>
  <conditionalFormatting sqref="I424">
    <cfRule type="cellIs" dxfId="18430" priority="829" stopIfTrue="1" operator="greaterThan">
      <formula>$H$424</formula>
    </cfRule>
  </conditionalFormatting>
  <conditionalFormatting sqref="I424">
    <cfRule type="cellIs" dxfId="18429" priority="830" stopIfTrue="1" operator="lessThan">
      <formula>$H$424*(-1)</formula>
    </cfRule>
  </conditionalFormatting>
  <conditionalFormatting sqref="I425">
    <cfRule type="cellIs" dxfId="18428" priority="831" stopIfTrue="1" operator="greaterThan">
      <formula>$H$425</formula>
    </cfRule>
  </conditionalFormatting>
  <conditionalFormatting sqref="I425">
    <cfRule type="cellIs" dxfId="18427" priority="832" stopIfTrue="1" operator="lessThan">
      <formula>$H$425*(-1)</formula>
    </cfRule>
  </conditionalFormatting>
  <conditionalFormatting sqref="I426">
    <cfRule type="cellIs" dxfId="18426" priority="833" stopIfTrue="1" operator="greaterThan">
      <formula>$H$426</formula>
    </cfRule>
  </conditionalFormatting>
  <conditionalFormatting sqref="I426">
    <cfRule type="cellIs" dxfId="18425" priority="834" stopIfTrue="1" operator="lessThan">
      <formula>$H$426*(-1)</formula>
    </cfRule>
  </conditionalFormatting>
  <conditionalFormatting sqref="I427">
    <cfRule type="cellIs" dxfId="18424" priority="835" stopIfTrue="1" operator="greaterThan">
      <formula>$H$427</formula>
    </cfRule>
  </conditionalFormatting>
  <conditionalFormatting sqref="I427">
    <cfRule type="cellIs" dxfId="18423" priority="836" stopIfTrue="1" operator="lessThan">
      <formula>$H$427*(-1)</formula>
    </cfRule>
  </conditionalFormatting>
  <conditionalFormatting sqref="I428">
    <cfRule type="cellIs" dxfId="18422" priority="837" stopIfTrue="1" operator="greaterThan">
      <formula>$H$428</formula>
    </cfRule>
  </conditionalFormatting>
  <conditionalFormatting sqref="I428">
    <cfRule type="cellIs" dxfId="18421" priority="838" stopIfTrue="1" operator="lessThan">
      <formula>$H$428*(-1)</formula>
    </cfRule>
  </conditionalFormatting>
  <conditionalFormatting sqref="I429">
    <cfRule type="cellIs" dxfId="18420" priority="839" stopIfTrue="1" operator="greaterThan">
      <formula>$H$429</formula>
    </cfRule>
  </conditionalFormatting>
  <conditionalFormatting sqref="I429">
    <cfRule type="cellIs" dxfId="18419" priority="840" stopIfTrue="1" operator="lessThan">
      <formula>$H$429*(-1)</formula>
    </cfRule>
  </conditionalFormatting>
  <conditionalFormatting sqref="I430">
    <cfRule type="cellIs" dxfId="18418" priority="841" stopIfTrue="1" operator="greaterThan">
      <formula>$H$430</formula>
    </cfRule>
  </conditionalFormatting>
  <conditionalFormatting sqref="I430">
    <cfRule type="cellIs" dxfId="18417" priority="842" stopIfTrue="1" operator="lessThan">
      <formula>$H$430*(-1)</formula>
    </cfRule>
  </conditionalFormatting>
  <conditionalFormatting sqref="I431">
    <cfRule type="cellIs" dxfId="18416" priority="843" stopIfTrue="1" operator="greaterThan">
      <formula>$H$431</formula>
    </cfRule>
  </conditionalFormatting>
  <conditionalFormatting sqref="I431">
    <cfRule type="cellIs" dxfId="18415" priority="844" stopIfTrue="1" operator="lessThan">
      <formula>$H$431*(-1)</formula>
    </cfRule>
  </conditionalFormatting>
  <conditionalFormatting sqref="I432">
    <cfRule type="cellIs" dxfId="18414" priority="845" stopIfTrue="1" operator="greaterThan">
      <formula>$H$432</formula>
    </cfRule>
  </conditionalFormatting>
  <conditionalFormatting sqref="I432">
    <cfRule type="cellIs" dxfId="18413" priority="846" stopIfTrue="1" operator="lessThan">
      <formula>$H$432*(-1)</formula>
    </cfRule>
  </conditionalFormatting>
  <conditionalFormatting sqref="I433">
    <cfRule type="cellIs" dxfId="18412" priority="847" stopIfTrue="1" operator="greaterThan">
      <formula>$H$433</formula>
    </cfRule>
  </conditionalFormatting>
  <conditionalFormatting sqref="I433">
    <cfRule type="cellIs" dxfId="18411" priority="848" stopIfTrue="1" operator="lessThan">
      <formula>$H$433*(-1)</formula>
    </cfRule>
  </conditionalFormatting>
  <conditionalFormatting sqref="I434">
    <cfRule type="cellIs" dxfId="18410" priority="849" stopIfTrue="1" operator="greaterThan">
      <formula>$H$434</formula>
    </cfRule>
  </conditionalFormatting>
  <conditionalFormatting sqref="I434">
    <cfRule type="cellIs" dxfId="18409" priority="850" stopIfTrue="1" operator="lessThan">
      <formula>$H$434*(-1)</formula>
    </cfRule>
  </conditionalFormatting>
  <conditionalFormatting sqref="I435">
    <cfRule type="cellIs" dxfId="18408" priority="851" stopIfTrue="1" operator="greaterThan">
      <formula>$H$435</formula>
    </cfRule>
  </conditionalFormatting>
  <conditionalFormatting sqref="I435">
    <cfRule type="cellIs" dxfId="18407" priority="852" stopIfTrue="1" operator="lessThan">
      <formula>$H$435*(-1)</formula>
    </cfRule>
  </conditionalFormatting>
  <conditionalFormatting sqref="I436">
    <cfRule type="cellIs" dxfId="18406" priority="853" stopIfTrue="1" operator="greaterThan">
      <formula>$H$436</formula>
    </cfRule>
  </conditionalFormatting>
  <conditionalFormatting sqref="I436">
    <cfRule type="cellIs" dxfId="18405" priority="854" stopIfTrue="1" operator="lessThan">
      <formula>$H$436*(-1)</formula>
    </cfRule>
  </conditionalFormatting>
  <conditionalFormatting sqref="I437">
    <cfRule type="cellIs" dxfId="18404" priority="855" stopIfTrue="1" operator="greaterThan">
      <formula>$H$437</formula>
    </cfRule>
  </conditionalFormatting>
  <conditionalFormatting sqref="I437">
    <cfRule type="cellIs" dxfId="18403" priority="856" stopIfTrue="1" operator="lessThan">
      <formula>$H$437*(-1)</formula>
    </cfRule>
  </conditionalFormatting>
  <conditionalFormatting sqref="I438">
    <cfRule type="cellIs" dxfId="18402" priority="857" stopIfTrue="1" operator="greaterThan">
      <formula>$H$438</formula>
    </cfRule>
  </conditionalFormatting>
  <conditionalFormatting sqref="I438">
    <cfRule type="cellIs" dxfId="18401" priority="858" stopIfTrue="1" operator="lessThan">
      <formula>$H$438*(-1)</formula>
    </cfRule>
  </conditionalFormatting>
  <conditionalFormatting sqref="I439">
    <cfRule type="cellIs" dxfId="18400" priority="859" stopIfTrue="1" operator="greaterThan">
      <formula>$H$439</formula>
    </cfRule>
  </conditionalFormatting>
  <conditionalFormatting sqref="I439">
    <cfRule type="cellIs" dxfId="18399" priority="860" stopIfTrue="1" operator="lessThan">
      <formula>$H$439*(-1)</formula>
    </cfRule>
  </conditionalFormatting>
  <conditionalFormatting sqref="I440">
    <cfRule type="cellIs" dxfId="18398" priority="861" stopIfTrue="1" operator="greaterThan">
      <formula>$H$440</formula>
    </cfRule>
  </conditionalFormatting>
  <conditionalFormatting sqref="I440">
    <cfRule type="cellIs" dxfId="18397" priority="862" stopIfTrue="1" operator="lessThan">
      <formula>$H$440*(-1)</formula>
    </cfRule>
  </conditionalFormatting>
  <conditionalFormatting sqref="I441">
    <cfRule type="cellIs" dxfId="18396" priority="863" stopIfTrue="1" operator="greaterThan">
      <formula>$H$441</formula>
    </cfRule>
  </conditionalFormatting>
  <conditionalFormatting sqref="I441">
    <cfRule type="cellIs" dxfId="18395" priority="864" stopIfTrue="1" operator="lessThan">
      <formula>$H$441*(-1)</formula>
    </cfRule>
  </conditionalFormatting>
  <conditionalFormatting sqref="I442">
    <cfRule type="cellIs" dxfId="18394" priority="865" stopIfTrue="1" operator="greaterThan">
      <formula>$H$442</formula>
    </cfRule>
  </conditionalFormatting>
  <conditionalFormatting sqref="I442">
    <cfRule type="cellIs" dxfId="18393" priority="866" stopIfTrue="1" operator="lessThan">
      <formula>$H$442*(-1)</formula>
    </cfRule>
  </conditionalFormatting>
  <conditionalFormatting sqref="I443">
    <cfRule type="cellIs" dxfId="18392" priority="867" stopIfTrue="1" operator="greaterThan">
      <formula>$H$443</formula>
    </cfRule>
  </conditionalFormatting>
  <conditionalFormatting sqref="I443">
    <cfRule type="cellIs" dxfId="18391" priority="868" stopIfTrue="1" operator="lessThan">
      <formula>$H$443*(-1)</formula>
    </cfRule>
  </conditionalFormatting>
  <conditionalFormatting sqref="I444">
    <cfRule type="cellIs" dxfId="18390" priority="869" stopIfTrue="1" operator="greaterThan">
      <formula>$H$444</formula>
    </cfRule>
  </conditionalFormatting>
  <conditionalFormatting sqref="I444">
    <cfRule type="cellIs" dxfId="18389" priority="870" stopIfTrue="1" operator="lessThan">
      <formula>$H$444*(-1)</formula>
    </cfRule>
  </conditionalFormatting>
  <conditionalFormatting sqref="I445">
    <cfRule type="cellIs" dxfId="18388" priority="871" stopIfTrue="1" operator="greaterThan">
      <formula>$H$445</formula>
    </cfRule>
  </conditionalFormatting>
  <conditionalFormatting sqref="I445">
    <cfRule type="cellIs" dxfId="18387" priority="872" stopIfTrue="1" operator="lessThan">
      <formula>$H$445*(-1)</formula>
    </cfRule>
  </conditionalFormatting>
  <conditionalFormatting sqref="I446">
    <cfRule type="cellIs" dxfId="18386" priority="873" stopIfTrue="1" operator="greaterThan">
      <formula>$H$446</formula>
    </cfRule>
  </conditionalFormatting>
  <conditionalFormatting sqref="I446">
    <cfRule type="cellIs" dxfId="18385" priority="874" stopIfTrue="1" operator="lessThan">
      <formula>$H$446*(-1)</formula>
    </cfRule>
  </conditionalFormatting>
  <conditionalFormatting sqref="I447">
    <cfRule type="cellIs" dxfId="18384" priority="875" stopIfTrue="1" operator="greaterThan">
      <formula>$H$447</formula>
    </cfRule>
  </conditionalFormatting>
  <conditionalFormatting sqref="I447">
    <cfRule type="cellIs" dxfId="18383" priority="876" stopIfTrue="1" operator="lessThan">
      <formula>$H$447*(-1)</formula>
    </cfRule>
  </conditionalFormatting>
  <conditionalFormatting sqref="I448">
    <cfRule type="cellIs" dxfId="18382" priority="877" stopIfTrue="1" operator="greaterThan">
      <formula>$H$448</formula>
    </cfRule>
  </conditionalFormatting>
  <conditionalFormatting sqref="I448">
    <cfRule type="cellIs" dxfId="18381" priority="878" stopIfTrue="1" operator="lessThan">
      <formula>$H$448*(-1)</formula>
    </cfRule>
  </conditionalFormatting>
  <conditionalFormatting sqref="I449">
    <cfRule type="cellIs" dxfId="18380" priority="879" stopIfTrue="1" operator="greaterThan">
      <formula>$H$449</formula>
    </cfRule>
  </conditionalFormatting>
  <conditionalFormatting sqref="I449">
    <cfRule type="cellIs" dxfId="18379" priority="880" stopIfTrue="1" operator="lessThan">
      <formula>$H$449*(-1)</formula>
    </cfRule>
  </conditionalFormatting>
  <conditionalFormatting sqref="I450">
    <cfRule type="cellIs" dxfId="18378" priority="881" stopIfTrue="1" operator="greaterThan">
      <formula>$H$450</formula>
    </cfRule>
  </conditionalFormatting>
  <conditionalFormatting sqref="I450">
    <cfRule type="cellIs" dxfId="18377" priority="882" stopIfTrue="1" operator="lessThan">
      <formula>$H$450*(-1)</formula>
    </cfRule>
  </conditionalFormatting>
  <conditionalFormatting sqref="I451">
    <cfRule type="cellIs" dxfId="18376" priority="883" stopIfTrue="1" operator="greaterThan">
      <formula>$H$451</formula>
    </cfRule>
  </conditionalFormatting>
  <conditionalFormatting sqref="I451">
    <cfRule type="cellIs" dxfId="18375" priority="884" stopIfTrue="1" operator="lessThan">
      <formula>$H$451*(-1)</formula>
    </cfRule>
  </conditionalFormatting>
  <conditionalFormatting sqref="I452">
    <cfRule type="cellIs" dxfId="18374" priority="885" stopIfTrue="1" operator="greaterThan">
      <formula>$H$452</formula>
    </cfRule>
  </conditionalFormatting>
  <conditionalFormatting sqref="I452">
    <cfRule type="cellIs" dxfId="18373" priority="886" stopIfTrue="1" operator="lessThan">
      <formula>$H$452*(-1)</formula>
    </cfRule>
  </conditionalFormatting>
  <conditionalFormatting sqref="I453">
    <cfRule type="cellIs" dxfId="18372" priority="887" stopIfTrue="1" operator="greaterThan">
      <formula>$H$453</formula>
    </cfRule>
  </conditionalFormatting>
  <conditionalFormatting sqref="I453">
    <cfRule type="cellIs" dxfId="18371" priority="888" stopIfTrue="1" operator="lessThan">
      <formula>$H$453*(-1)</formula>
    </cfRule>
  </conditionalFormatting>
  <conditionalFormatting sqref="I454">
    <cfRule type="cellIs" dxfId="18370" priority="889" stopIfTrue="1" operator="greaterThan">
      <formula>$H$454</formula>
    </cfRule>
  </conditionalFormatting>
  <conditionalFormatting sqref="I454">
    <cfRule type="cellIs" dxfId="18369" priority="890" stopIfTrue="1" operator="lessThan">
      <formula>$H$454*(-1)</formula>
    </cfRule>
  </conditionalFormatting>
  <conditionalFormatting sqref="I455">
    <cfRule type="cellIs" dxfId="18368" priority="891" stopIfTrue="1" operator="greaterThan">
      <formula>$H$455</formula>
    </cfRule>
  </conditionalFormatting>
  <conditionalFormatting sqref="I455">
    <cfRule type="cellIs" dxfId="18367" priority="892" stopIfTrue="1" operator="lessThan">
      <formula>$H$455*(-1)</formula>
    </cfRule>
  </conditionalFormatting>
  <conditionalFormatting sqref="I456">
    <cfRule type="cellIs" dxfId="18366" priority="893" stopIfTrue="1" operator="greaterThan">
      <formula>$H$456</formula>
    </cfRule>
  </conditionalFormatting>
  <conditionalFormatting sqref="I456">
    <cfRule type="cellIs" dxfId="18365" priority="894" stopIfTrue="1" operator="lessThan">
      <formula>$H$456*(-1)</formula>
    </cfRule>
  </conditionalFormatting>
  <conditionalFormatting sqref="I457">
    <cfRule type="cellIs" dxfId="18364" priority="895" stopIfTrue="1" operator="greaterThan">
      <formula>$H$457</formula>
    </cfRule>
  </conditionalFormatting>
  <conditionalFormatting sqref="I457">
    <cfRule type="cellIs" dxfId="18363" priority="896" stopIfTrue="1" operator="lessThan">
      <formula>$H$457*(-1)</formula>
    </cfRule>
  </conditionalFormatting>
  <conditionalFormatting sqref="I458">
    <cfRule type="cellIs" dxfId="18362" priority="897" stopIfTrue="1" operator="greaterThan">
      <formula>$H$458</formula>
    </cfRule>
  </conditionalFormatting>
  <conditionalFormatting sqref="I458">
    <cfRule type="cellIs" dxfId="18361" priority="898" stopIfTrue="1" operator="lessThan">
      <formula>$H$458*(-1)</formula>
    </cfRule>
  </conditionalFormatting>
  <conditionalFormatting sqref="I459">
    <cfRule type="cellIs" dxfId="18360" priority="899" stopIfTrue="1" operator="greaterThan">
      <formula>$H$459</formula>
    </cfRule>
  </conditionalFormatting>
  <conditionalFormatting sqref="I459">
    <cfRule type="cellIs" dxfId="18359" priority="900" stopIfTrue="1" operator="lessThan">
      <formula>$H$459*(-1)</formula>
    </cfRule>
  </conditionalFormatting>
  <conditionalFormatting sqref="I460">
    <cfRule type="cellIs" dxfId="18358" priority="901" stopIfTrue="1" operator="greaterThan">
      <formula>$H$460</formula>
    </cfRule>
  </conditionalFormatting>
  <conditionalFormatting sqref="I460">
    <cfRule type="cellIs" dxfId="18357" priority="902" stopIfTrue="1" operator="lessThan">
      <formula>$H$460*(-1)</formula>
    </cfRule>
  </conditionalFormatting>
  <conditionalFormatting sqref="I461">
    <cfRule type="cellIs" dxfId="18356" priority="903" stopIfTrue="1" operator="greaterThan">
      <formula>$H$461</formula>
    </cfRule>
  </conditionalFormatting>
  <conditionalFormatting sqref="I461">
    <cfRule type="cellIs" dxfId="18355" priority="904" stopIfTrue="1" operator="lessThan">
      <formula>$H$461*(-1)</formula>
    </cfRule>
  </conditionalFormatting>
  <conditionalFormatting sqref="I462">
    <cfRule type="cellIs" dxfId="18354" priority="905" stopIfTrue="1" operator="greaterThan">
      <formula>$H$462</formula>
    </cfRule>
  </conditionalFormatting>
  <conditionalFormatting sqref="I462">
    <cfRule type="cellIs" dxfId="18353" priority="906" stopIfTrue="1" operator="lessThan">
      <formula>$H$462*(-1)</formula>
    </cfRule>
  </conditionalFormatting>
  <conditionalFormatting sqref="I463">
    <cfRule type="cellIs" dxfId="18352" priority="907" stopIfTrue="1" operator="greaterThan">
      <formula>$H$463</formula>
    </cfRule>
  </conditionalFormatting>
  <conditionalFormatting sqref="I463">
    <cfRule type="cellIs" dxfId="18351" priority="908" stopIfTrue="1" operator="lessThan">
      <formula>$H$463*(-1)</formula>
    </cfRule>
  </conditionalFormatting>
  <conditionalFormatting sqref="I464">
    <cfRule type="cellIs" dxfId="18350" priority="909" stopIfTrue="1" operator="greaterThan">
      <formula>$H$464</formula>
    </cfRule>
  </conditionalFormatting>
  <conditionalFormatting sqref="I464">
    <cfRule type="cellIs" dxfId="18349" priority="910" stopIfTrue="1" operator="lessThan">
      <formula>$H$464*(-1)</formula>
    </cfRule>
  </conditionalFormatting>
  <conditionalFormatting sqref="I465">
    <cfRule type="cellIs" dxfId="18348" priority="911" stopIfTrue="1" operator="greaterThan">
      <formula>$H$465</formula>
    </cfRule>
  </conditionalFormatting>
  <conditionalFormatting sqref="I465">
    <cfRule type="cellIs" dxfId="18347" priority="912" stopIfTrue="1" operator="lessThan">
      <formula>$H$465*(-1)</formula>
    </cfRule>
  </conditionalFormatting>
  <conditionalFormatting sqref="I466">
    <cfRule type="cellIs" dxfId="18346" priority="913" stopIfTrue="1" operator="greaterThan">
      <formula>$H$466</formula>
    </cfRule>
  </conditionalFormatting>
  <conditionalFormatting sqref="I466">
    <cfRule type="cellIs" dxfId="18345" priority="914" stopIfTrue="1" operator="lessThan">
      <formula>$H$466*(-1)</formula>
    </cfRule>
  </conditionalFormatting>
  <conditionalFormatting sqref="I467">
    <cfRule type="cellIs" dxfId="18344" priority="915" stopIfTrue="1" operator="greaterThan">
      <formula>$H$467</formula>
    </cfRule>
  </conditionalFormatting>
  <conditionalFormatting sqref="I467">
    <cfRule type="cellIs" dxfId="18343" priority="916" stopIfTrue="1" operator="lessThan">
      <formula>$H$467*(-1)</formula>
    </cfRule>
  </conditionalFormatting>
  <conditionalFormatting sqref="I468">
    <cfRule type="cellIs" dxfId="18342" priority="917" stopIfTrue="1" operator="greaterThan">
      <formula>$H$468</formula>
    </cfRule>
  </conditionalFormatting>
  <conditionalFormatting sqref="I468">
    <cfRule type="cellIs" dxfId="18341" priority="918" stopIfTrue="1" operator="lessThan">
      <formula>$H$468*(-1)</formula>
    </cfRule>
  </conditionalFormatting>
  <conditionalFormatting sqref="I469">
    <cfRule type="cellIs" dxfId="18340" priority="919" stopIfTrue="1" operator="greaterThan">
      <formula>$H$469</formula>
    </cfRule>
  </conditionalFormatting>
  <conditionalFormatting sqref="I469">
    <cfRule type="cellIs" dxfId="18339" priority="920" stopIfTrue="1" operator="lessThan">
      <formula>$H$469*(-1)</formula>
    </cfRule>
  </conditionalFormatting>
  <conditionalFormatting sqref="I470">
    <cfRule type="cellIs" dxfId="18338" priority="921" stopIfTrue="1" operator="greaterThan">
      <formula>$H$470</formula>
    </cfRule>
  </conditionalFormatting>
  <conditionalFormatting sqref="I470">
    <cfRule type="cellIs" dxfId="18337" priority="922" stopIfTrue="1" operator="lessThan">
      <formula>$H$470*(-1)</formula>
    </cfRule>
  </conditionalFormatting>
  <conditionalFormatting sqref="I471">
    <cfRule type="cellIs" dxfId="18336" priority="923" stopIfTrue="1" operator="greaterThan">
      <formula>$H$471</formula>
    </cfRule>
  </conditionalFormatting>
  <conditionalFormatting sqref="I471">
    <cfRule type="cellIs" dxfId="18335" priority="924" stopIfTrue="1" operator="lessThan">
      <formula>$H$471*(-1)</formula>
    </cfRule>
  </conditionalFormatting>
  <conditionalFormatting sqref="I472">
    <cfRule type="cellIs" dxfId="18334" priority="925" stopIfTrue="1" operator="greaterThan">
      <formula>$H$472</formula>
    </cfRule>
  </conditionalFormatting>
  <conditionalFormatting sqref="I472">
    <cfRule type="cellIs" dxfId="18333" priority="926" stopIfTrue="1" operator="lessThan">
      <formula>$H$472*(-1)</formula>
    </cfRule>
  </conditionalFormatting>
  <conditionalFormatting sqref="I473">
    <cfRule type="cellIs" dxfId="18332" priority="927" stopIfTrue="1" operator="greaterThan">
      <formula>$H$473</formula>
    </cfRule>
  </conditionalFormatting>
  <conditionalFormatting sqref="I473">
    <cfRule type="cellIs" dxfId="18331" priority="928" stopIfTrue="1" operator="lessThan">
      <formula>$H$473*(-1)</formula>
    </cfRule>
  </conditionalFormatting>
  <conditionalFormatting sqref="I474">
    <cfRule type="cellIs" dxfId="18330" priority="929" stopIfTrue="1" operator="greaterThan">
      <formula>$H$474</formula>
    </cfRule>
  </conditionalFormatting>
  <conditionalFormatting sqref="I474">
    <cfRule type="cellIs" dxfId="18329" priority="930" stopIfTrue="1" operator="lessThan">
      <formula>$H$474*(-1)</formula>
    </cfRule>
  </conditionalFormatting>
  <conditionalFormatting sqref="I475">
    <cfRule type="cellIs" dxfId="18328" priority="931" stopIfTrue="1" operator="greaterThan">
      <formula>$H$475</formula>
    </cfRule>
  </conditionalFormatting>
  <conditionalFormatting sqref="I475">
    <cfRule type="cellIs" dxfId="18327" priority="932" stopIfTrue="1" operator="lessThan">
      <formula>$H$475*(-1)</formula>
    </cfRule>
  </conditionalFormatting>
  <conditionalFormatting sqref="I476">
    <cfRule type="cellIs" dxfId="18326" priority="933" stopIfTrue="1" operator="greaterThan">
      <formula>$H$476</formula>
    </cfRule>
  </conditionalFormatting>
  <conditionalFormatting sqref="I476">
    <cfRule type="cellIs" dxfId="18325" priority="934" stopIfTrue="1" operator="lessThan">
      <formula>$H$476*(-1)</formula>
    </cfRule>
  </conditionalFormatting>
  <conditionalFormatting sqref="I477">
    <cfRule type="cellIs" dxfId="18324" priority="935" stopIfTrue="1" operator="greaterThan">
      <formula>$H$477</formula>
    </cfRule>
  </conditionalFormatting>
  <conditionalFormatting sqref="I477">
    <cfRule type="cellIs" dxfId="18323" priority="936" stopIfTrue="1" operator="lessThan">
      <formula>$H$477*(-1)</formula>
    </cfRule>
  </conditionalFormatting>
  <conditionalFormatting sqref="I478">
    <cfRule type="cellIs" dxfId="18322" priority="937" stopIfTrue="1" operator="greaterThan">
      <formula>$H$478</formula>
    </cfRule>
  </conditionalFormatting>
  <conditionalFormatting sqref="I478">
    <cfRule type="cellIs" dxfId="18321" priority="938" stopIfTrue="1" operator="lessThan">
      <formula>$H$478*(-1)</formula>
    </cfRule>
  </conditionalFormatting>
  <conditionalFormatting sqref="I479">
    <cfRule type="cellIs" dxfId="18320" priority="939" stopIfTrue="1" operator="greaterThan">
      <formula>$H$479</formula>
    </cfRule>
  </conditionalFormatting>
  <conditionalFormatting sqref="I479">
    <cfRule type="cellIs" dxfId="18319" priority="940" stopIfTrue="1" operator="lessThan">
      <formula>$H$479*(-1)</formula>
    </cfRule>
  </conditionalFormatting>
  <conditionalFormatting sqref="I480">
    <cfRule type="cellIs" dxfId="18318" priority="941" stopIfTrue="1" operator="greaterThan">
      <formula>$H$480</formula>
    </cfRule>
  </conditionalFormatting>
  <conditionalFormatting sqref="I480">
    <cfRule type="cellIs" dxfId="18317" priority="942" stopIfTrue="1" operator="lessThan">
      <formula>$H$480*(-1)</formula>
    </cfRule>
  </conditionalFormatting>
  <conditionalFormatting sqref="I481">
    <cfRule type="cellIs" dxfId="18316" priority="943" stopIfTrue="1" operator="greaterThan">
      <formula>$H$481</formula>
    </cfRule>
  </conditionalFormatting>
  <conditionalFormatting sqref="I481">
    <cfRule type="cellIs" dxfId="18315" priority="944" stopIfTrue="1" operator="lessThan">
      <formula>$H$481*(-1)</formula>
    </cfRule>
  </conditionalFormatting>
  <conditionalFormatting sqref="I482">
    <cfRule type="cellIs" dxfId="18314" priority="945" stopIfTrue="1" operator="greaterThan">
      <formula>$H$482</formula>
    </cfRule>
  </conditionalFormatting>
  <conditionalFormatting sqref="I482">
    <cfRule type="cellIs" dxfId="18313" priority="946" stopIfTrue="1" operator="lessThan">
      <formula>$H$482*(-1)</formula>
    </cfRule>
  </conditionalFormatting>
  <conditionalFormatting sqref="I483">
    <cfRule type="cellIs" dxfId="18312" priority="947" stopIfTrue="1" operator="greaterThan">
      <formula>$H$483</formula>
    </cfRule>
  </conditionalFormatting>
  <conditionalFormatting sqref="I483">
    <cfRule type="cellIs" dxfId="18311" priority="948" stopIfTrue="1" operator="lessThan">
      <formula>$H$483*(-1)</formula>
    </cfRule>
  </conditionalFormatting>
  <conditionalFormatting sqref="I484">
    <cfRule type="cellIs" dxfId="18310" priority="949" stopIfTrue="1" operator="greaterThan">
      <formula>$H$484</formula>
    </cfRule>
  </conditionalFormatting>
  <conditionalFormatting sqref="I484">
    <cfRule type="cellIs" dxfId="18309" priority="950" stopIfTrue="1" operator="lessThan">
      <formula>$H$484*(-1)</formula>
    </cfRule>
  </conditionalFormatting>
  <conditionalFormatting sqref="I485">
    <cfRule type="cellIs" dxfId="18308" priority="951" stopIfTrue="1" operator="greaterThan">
      <formula>$H$485</formula>
    </cfRule>
  </conditionalFormatting>
  <conditionalFormatting sqref="I485">
    <cfRule type="cellIs" dxfId="18307" priority="952" stopIfTrue="1" operator="lessThan">
      <formula>$H$485*(-1)</formula>
    </cfRule>
  </conditionalFormatting>
  <conditionalFormatting sqref="I486">
    <cfRule type="cellIs" dxfId="18306" priority="953" stopIfTrue="1" operator="greaterThan">
      <formula>$H$486</formula>
    </cfRule>
  </conditionalFormatting>
  <conditionalFormatting sqref="I486">
    <cfRule type="cellIs" dxfId="18305" priority="954" stopIfTrue="1" operator="lessThan">
      <formula>$H$486*(-1)</formula>
    </cfRule>
  </conditionalFormatting>
  <conditionalFormatting sqref="I487">
    <cfRule type="cellIs" dxfId="18304" priority="955" stopIfTrue="1" operator="greaterThan">
      <formula>$H$487</formula>
    </cfRule>
  </conditionalFormatting>
  <conditionalFormatting sqref="I487">
    <cfRule type="cellIs" dxfId="18303" priority="956" stopIfTrue="1" operator="lessThan">
      <formula>$H$487*(-1)</formula>
    </cfRule>
  </conditionalFormatting>
  <conditionalFormatting sqref="I488">
    <cfRule type="cellIs" dxfId="18302" priority="957" stopIfTrue="1" operator="greaterThan">
      <formula>$H$488</formula>
    </cfRule>
  </conditionalFormatting>
  <conditionalFormatting sqref="I488">
    <cfRule type="cellIs" dxfId="18301" priority="958" stopIfTrue="1" operator="lessThan">
      <formula>$H$488*(-1)</formula>
    </cfRule>
  </conditionalFormatting>
  <conditionalFormatting sqref="I489">
    <cfRule type="cellIs" dxfId="18300" priority="959" stopIfTrue="1" operator="greaterThan">
      <formula>$H$489</formula>
    </cfRule>
  </conditionalFormatting>
  <conditionalFormatting sqref="I489">
    <cfRule type="cellIs" dxfId="18299" priority="960" stopIfTrue="1" operator="lessThan">
      <formula>$H$489*(-1)</formula>
    </cfRule>
  </conditionalFormatting>
  <conditionalFormatting sqref="I490">
    <cfRule type="cellIs" dxfId="18298" priority="961" stopIfTrue="1" operator="greaterThan">
      <formula>$H$490</formula>
    </cfRule>
  </conditionalFormatting>
  <conditionalFormatting sqref="I490">
    <cfRule type="cellIs" dxfId="18297" priority="962" stopIfTrue="1" operator="lessThan">
      <formula>$H$490*(-1)</formula>
    </cfRule>
  </conditionalFormatting>
  <conditionalFormatting sqref="I491">
    <cfRule type="cellIs" dxfId="18296" priority="963" stopIfTrue="1" operator="greaterThan">
      <formula>$H$491</formula>
    </cfRule>
  </conditionalFormatting>
  <conditionalFormatting sqref="I491">
    <cfRule type="cellIs" dxfId="18295" priority="964" stopIfTrue="1" operator="lessThan">
      <formula>$H$491*(-1)</formula>
    </cfRule>
  </conditionalFormatting>
  <conditionalFormatting sqref="I492">
    <cfRule type="cellIs" dxfId="18294" priority="965" stopIfTrue="1" operator="greaterThan">
      <formula>$H$492</formula>
    </cfRule>
  </conditionalFormatting>
  <conditionalFormatting sqref="I492">
    <cfRule type="cellIs" dxfId="18293" priority="966" stopIfTrue="1" operator="lessThan">
      <formula>$H$492*(-1)</formula>
    </cfRule>
  </conditionalFormatting>
  <conditionalFormatting sqref="I493">
    <cfRule type="cellIs" dxfId="18292" priority="967" stopIfTrue="1" operator="greaterThan">
      <formula>$H$493</formula>
    </cfRule>
  </conditionalFormatting>
  <conditionalFormatting sqref="I493">
    <cfRule type="cellIs" dxfId="18291" priority="968" stopIfTrue="1" operator="lessThan">
      <formula>$H$493*(-1)</formula>
    </cfRule>
  </conditionalFormatting>
  <conditionalFormatting sqref="I494">
    <cfRule type="cellIs" dxfId="18290" priority="969" stopIfTrue="1" operator="greaterThan">
      <formula>$H$494</formula>
    </cfRule>
  </conditionalFormatting>
  <conditionalFormatting sqref="I494">
    <cfRule type="cellIs" dxfId="18289" priority="970" stopIfTrue="1" operator="lessThan">
      <formula>$H$494*(-1)</formula>
    </cfRule>
  </conditionalFormatting>
  <conditionalFormatting sqref="I495">
    <cfRule type="cellIs" dxfId="18288" priority="971" stopIfTrue="1" operator="greaterThan">
      <formula>$H$495</formula>
    </cfRule>
  </conditionalFormatting>
  <conditionalFormatting sqref="I495">
    <cfRule type="cellIs" dxfId="18287" priority="972" stopIfTrue="1" operator="lessThan">
      <formula>$H$495*(-1)</formula>
    </cfRule>
  </conditionalFormatting>
  <conditionalFormatting sqref="I496">
    <cfRule type="cellIs" dxfId="18286" priority="973" stopIfTrue="1" operator="greaterThan">
      <formula>$H$496</formula>
    </cfRule>
  </conditionalFormatting>
  <conditionalFormatting sqref="I496">
    <cfRule type="cellIs" dxfId="18285" priority="974" stopIfTrue="1" operator="lessThan">
      <formula>$H$496*(-1)</formula>
    </cfRule>
  </conditionalFormatting>
  <conditionalFormatting sqref="I497">
    <cfRule type="cellIs" dxfId="18284" priority="975" stopIfTrue="1" operator="greaterThan">
      <formula>$H$497</formula>
    </cfRule>
  </conditionalFormatting>
  <conditionalFormatting sqref="I497">
    <cfRule type="cellIs" dxfId="18283" priority="976" stopIfTrue="1" operator="lessThan">
      <formula>$H$497*(-1)</formula>
    </cfRule>
  </conditionalFormatting>
  <conditionalFormatting sqref="I498">
    <cfRule type="cellIs" dxfId="18282" priority="977" stopIfTrue="1" operator="greaterThan">
      <formula>$H$498</formula>
    </cfRule>
  </conditionalFormatting>
  <conditionalFormatting sqref="I498">
    <cfRule type="cellIs" dxfId="18281" priority="978" stopIfTrue="1" operator="lessThan">
      <formula>$H$498*(-1)</formula>
    </cfRule>
  </conditionalFormatting>
  <conditionalFormatting sqref="I499">
    <cfRule type="cellIs" dxfId="18280" priority="979" stopIfTrue="1" operator="greaterThan">
      <formula>$H$499</formula>
    </cfRule>
  </conditionalFormatting>
  <conditionalFormatting sqref="I499">
    <cfRule type="cellIs" dxfId="18279" priority="980" stopIfTrue="1" operator="lessThan">
      <formula>$H$499*(-1)</formula>
    </cfRule>
  </conditionalFormatting>
  <conditionalFormatting sqref="I500">
    <cfRule type="cellIs" dxfId="18278" priority="981" stopIfTrue="1" operator="greaterThan">
      <formula>$H$500</formula>
    </cfRule>
  </conditionalFormatting>
  <conditionalFormatting sqref="I500">
    <cfRule type="cellIs" dxfId="18277" priority="982" stopIfTrue="1" operator="lessThan">
      <formula>$H$500*(-1)</formula>
    </cfRule>
  </conditionalFormatting>
  <conditionalFormatting sqref="I501">
    <cfRule type="cellIs" dxfId="18276" priority="983" stopIfTrue="1" operator="greaterThan">
      <formula>$H$501</formula>
    </cfRule>
  </conditionalFormatting>
  <conditionalFormatting sqref="I501">
    <cfRule type="cellIs" dxfId="18275" priority="984" stopIfTrue="1" operator="lessThan">
      <formula>$H$501*(-1)</formula>
    </cfRule>
  </conditionalFormatting>
  <conditionalFormatting sqref="I502">
    <cfRule type="cellIs" dxfId="18274" priority="985" stopIfTrue="1" operator="greaterThan">
      <formula>$H$502</formula>
    </cfRule>
  </conditionalFormatting>
  <conditionalFormatting sqref="I502">
    <cfRule type="cellIs" dxfId="18273" priority="986" stopIfTrue="1" operator="lessThan">
      <formula>$H$502*(-1)</formula>
    </cfRule>
  </conditionalFormatting>
  <conditionalFormatting sqref="I503">
    <cfRule type="cellIs" dxfId="18272" priority="987" stopIfTrue="1" operator="greaterThan">
      <formula>$H$503</formula>
    </cfRule>
  </conditionalFormatting>
  <conditionalFormatting sqref="I503">
    <cfRule type="cellIs" dxfId="18271" priority="988" stopIfTrue="1" operator="lessThan">
      <formula>$H$503*(-1)</formula>
    </cfRule>
  </conditionalFormatting>
  <conditionalFormatting sqref="I504">
    <cfRule type="cellIs" dxfId="18270" priority="989" stopIfTrue="1" operator="greaterThan">
      <formula>$H$504</formula>
    </cfRule>
  </conditionalFormatting>
  <conditionalFormatting sqref="I504">
    <cfRule type="cellIs" dxfId="18269" priority="990" stopIfTrue="1" operator="lessThan">
      <formula>$H$504*(-1)</formula>
    </cfRule>
  </conditionalFormatting>
  <conditionalFormatting sqref="I505">
    <cfRule type="cellIs" dxfId="18268" priority="991" stopIfTrue="1" operator="greaterThan">
      <formula>$H$505</formula>
    </cfRule>
  </conditionalFormatting>
  <conditionalFormatting sqref="I505">
    <cfRule type="cellIs" dxfId="18267" priority="992" stopIfTrue="1" operator="lessThan">
      <formula>$H$505*(-1)</formula>
    </cfRule>
  </conditionalFormatting>
  <conditionalFormatting sqref="I506">
    <cfRule type="cellIs" dxfId="18266" priority="993" stopIfTrue="1" operator="greaterThan">
      <formula>$H$506</formula>
    </cfRule>
  </conditionalFormatting>
  <conditionalFormatting sqref="I506">
    <cfRule type="cellIs" dxfId="18265" priority="994" stopIfTrue="1" operator="lessThan">
      <formula>$H$506*(-1)</formula>
    </cfRule>
  </conditionalFormatting>
  <conditionalFormatting sqref="I507">
    <cfRule type="cellIs" dxfId="18264" priority="995" stopIfTrue="1" operator="greaterThan">
      <formula>$H$507</formula>
    </cfRule>
  </conditionalFormatting>
  <conditionalFormatting sqref="I507">
    <cfRule type="cellIs" dxfId="18263" priority="996" stopIfTrue="1" operator="lessThan">
      <formula>$H$507*(-1)</formula>
    </cfRule>
  </conditionalFormatting>
  <conditionalFormatting sqref="I508">
    <cfRule type="cellIs" dxfId="18262" priority="997" stopIfTrue="1" operator="greaterThan">
      <formula>$H$508</formula>
    </cfRule>
  </conditionalFormatting>
  <conditionalFormatting sqref="I508">
    <cfRule type="cellIs" dxfId="18261" priority="998" stopIfTrue="1" operator="lessThan">
      <formula>$H$508*(-1)</formula>
    </cfRule>
  </conditionalFormatting>
  <conditionalFormatting sqref="I509">
    <cfRule type="cellIs" dxfId="18260" priority="999" stopIfTrue="1" operator="greaterThan">
      <formula>$H$509</formula>
    </cfRule>
  </conditionalFormatting>
  <conditionalFormatting sqref="I509">
    <cfRule type="cellIs" dxfId="18259" priority="1000" stopIfTrue="1" operator="lessThan">
      <formula>$H$509*(-1)</formula>
    </cfRule>
  </conditionalFormatting>
  <conditionalFormatting sqref="I510">
    <cfRule type="cellIs" dxfId="18258" priority="1001" stopIfTrue="1" operator="greaterThan">
      <formula>$H$510</formula>
    </cfRule>
  </conditionalFormatting>
  <conditionalFormatting sqref="I510">
    <cfRule type="cellIs" dxfId="18257" priority="1002" stopIfTrue="1" operator="lessThan">
      <formula>$H$510*(-1)</formula>
    </cfRule>
  </conditionalFormatting>
  <conditionalFormatting sqref="I511">
    <cfRule type="cellIs" dxfId="18256" priority="1003" stopIfTrue="1" operator="greaterThan">
      <formula>$H$511</formula>
    </cfRule>
  </conditionalFormatting>
  <conditionalFormatting sqref="I511">
    <cfRule type="cellIs" dxfId="18255" priority="1004" stopIfTrue="1" operator="lessThan">
      <formula>$H$511*(-1)</formula>
    </cfRule>
  </conditionalFormatting>
  <conditionalFormatting sqref="I512">
    <cfRule type="cellIs" dxfId="18254" priority="1005" stopIfTrue="1" operator="greaterThan">
      <formula>$H$512</formula>
    </cfRule>
  </conditionalFormatting>
  <conditionalFormatting sqref="I512">
    <cfRule type="cellIs" dxfId="18253" priority="1006" stopIfTrue="1" operator="lessThan">
      <formula>$H$512*(-1)</formula>
    </cfRule>
  </conditionalFormatting>
  <conditionalFormatting sqref="I513">
    <cfRule type="cellIs" dxfId="18252" priority="1007" stopIfTrue="1" operator="greaterThan">
      <formula>$H$513</formula>
    </cfRule>
  </conditionalFormatting>
  <conditionalFormatting sqref="I513">
    <cfRule type="cellIs" dxfId="18251" priority="1008" stopIfTrue="1" operator="lessThan">
      <formula>$H$513*(-1)</formula>
    </cfRule>
  </conditionalFormatting>
  <conditionalFormatting sqref="I514">
    <cfRule type="cellIs" dxfId="18250" priority="1009" stopIfTrue="1" operator="greaterThan">
      <formula>$H$514</formula>
    </cfRule>
  </conditionalFormatting>
  <conditionalFormatting sqref="I514">
    <cfRule type="cellIs" dxfId="18249" priority="1010" stopIfTrue="1" operator="lessThan">
      <formula>$H$514*(-1)</formula>
    </cfRule>
  </conditionalFormatting>
  <conditionalFormatting sqref="I515">
    <cfRule type="cellIs" dxfId="18248" priority="1011" stopIfTrue="1" operator="greaterThan">
      <formula>$H$515</formula>
    </cfRule>
  </conditionalFormatting>
  <conditionalFormatting sqref="I515">
    <cfRule type="cellIs" dxfId="18247" priority="1012" stopIfTrue="1" operator="lessThan">
      <formula>$H$515*(-1)</formula>
    </cfRule>
  </conditionalFormatting>
  <conditionalFormatting sqref="I516">
    <cfRule type="cellIs" dxfId="18246" priority="1013" stopIfTrue="1" operator="greaterThan">
      <formula>$H$516</formula>
    </cfRule>
  </conditionalFormatting>
  <conditionalFormatting sqref="I516">
    <cfRule type="cellIs" dxfId="18245" priority="1014" stopIfTrue="1" operator="lessThan">
      <formula>$H$516*(-1)</formula>
    </cfRule>
  </conditionalFormatting>
  <conditionalFormatting sqref="I517">
    <cfRule type="cellIs" dxfId="18244" priority="1015" stopIfTrue="1" operator="greaterThan">
      <formula>$H$517</formula>
    </cfRule>
  </conditionalFormatting>
  <conditionalFormatting sqref="I517">
    <cfRule type="cellIs" dxfId="18243" priority="1016" stopIfTrue="1" operator="lessThan">
      <formula>$H$517*(-1)</formula>
    </cfRule>
  </conditionalFormatting>
  <conditionalFormatting sqref="I518">
    <cfRule type="cellIs" dxfId="18242" priority="1017" stopIfTrue="1" operator="greaterThan">
      <formula>$H$518</formula>
    </cfRule>
  </conditionalFormatting>
  <conditionalFormatting sqref="I518">
    <cfRule type="cellIs" dxfId="18241" priority="1018" stopIfTrue="1" operator="lessThan">
      <formula>$H$518*(-1)</formula>
    </cfRule>
  </conditionalFormatting>
  <conditionalFormatting sqref="I519">
    <cfRule type="cellIs" dxfId="18240" priority="1019" stopIfTrue="1" operator="greaterThan">
      <formula>$H$519</formula>
    </cfRule>
  </conditionalFormatting>
  <conditionalFormatting sqref="I519">
    <cfRule type="cellIs" dxfId="18239" priority="1020" stopIfTrue="1" operator="lessThan">
      <formula>$H$519*(-1)</formula>
    </cfRule>
  </conditionalFormatting>
  <conditionalFormatting sqref="I520">
    <cfRule type="cellIs" dxfId="18238" priority="1021" stopIfTrue="1" operator="greaterThan">
      <formula>$H$520</formula>
    </cfRule>
  </conditionalFormatting>
  <conditionalFormatting sqref="I520">
    <cfRule type="cellIs" dxfId="18237" priority="1022" stopIfTrue="1" operator="lessThan">
      <formula>$H$520*(-1)</formula>
    </cfRule>
  </conditionalFormatting>
  <conditionalFormatting sqref="I521">
    <cfRule type="cellIs" dxfId="18236" priority="1023" stopIfTrue="1" operator="greaterThan">
      <formula>$H$521</formula>
    </cfRule>
  </conditionalFormatting>
  <conditionalFormatting sqref="I521">
    <cfRule type="cellIs" dxfId="18235" priority="1024" stopIfTrue="1" operator="lessThan">
      <formula>$H$521*(-1)</formula>
    </cfRule>
  </conditionalFormatting>
  <conditionalFormatting sqref="I522">
    <cfRule type="cellIs" dxfId="18234" priority="1025" stopIfTrue="1" operator="greaterThan">
      <formula>$H$522</formula>
    </cfRule>
  </conditionalFormatting>
  <conditionalFormatting sqref="I522">
    <cfRule type="cellIs" dxfId="18233" priority="1026" stopIfTrue="1" operator="lessThan">
      <formula>$H$522*(-1)</formula>
    </cfRule>
  </conditionalFormatting>
  <conditionalFormatting sqref="I523">
    <cfRule type="cellIs" dxfId="18232" priority="1027" stopIfTrue="1" operator="greaterThan">
      <formula>$H$523</formula>
    </cfRule>
  </conditionalFormatting>
  <conditionalFormatting sqref="I523">
    <cfRule type="cellIs" dxfId="18231" priority="1028" stopIfTrue="1" operator="lessThan">
      <formula>$H$523*(-1)</formula>
    </cfRule>
  </conditionalFormatting>
  <conditionalFormatting sqref="I524">
    <cfRule type="cellIs" dxfId="18230" priority="1029" stopIfTrue="1" operator="greaterThan">
      <formula>$H$524</formula>
    </cfRule>
  </conditionalFormatting>
  <conditionalFormatting sqref="I524">
    <cfRule type="cellIs" dxfId="18229" priority="1030" stopIfTrue="1" operator="lessThan">
      <formula>$H$524*(-1)</formula>
    </cfRule>
  </conditionalFormatting>
  <conditionalFormatting sqref="I525">
    <cfRule type="cellIs" dxfId="18228" priority="1031" stopIfTrue="1" operator="greaterThan">
      <formula>$H$525</formula>
    </cfRule>
  </conditionalFormatting>
  <conditionalFormatting sqref="I525">
    <cfRule type="cellIs" dxfId="18227" priority="1032" stopIfTrue="1" operator="lessThan">
      <formula>$H$525*(-1)</formula>
    </cfRule>
  </conditionalFormatting>
  <conditionalFormatting sqref="I526">
    <cfRule type="cellIs" dxfId="18226" priority="1033" stopIfTrue="1" operator="greaterThan">
      <formula>$H$526</formula>
    </cfRule>
  </conditionalFormatting>
  <conditionalFormatting sqref="I526">
    <cfRule type="cellIs" dxfId="18225" priority="1034" stopIfTrue="1" operator="lessThan">
      <formula>$H$526*(-1)</formula>
    </cfRule>
  </conditionalFormatting>
  <conditionalFormatting sqref="I527">
    <cfRule type="cellIs" dxfId="18224" priority="1035" stopIfTrue="1" operator="greaterThan">
      <formula>$H$527</formula>
    </cfRule>
  </conditionalFormatting>
  <conditionalFormatting sqref="I527">
    <cfRule type="cellIs" dxfId="18223" priority="1036" stopIfTrue="1" operator="lessThan">
      <formula>$H$527*(-1)</formula>
    </cfRule>
  </conditionalFormatting>
  <conditionalFormatting sqref="I528">
    <cfRule type="cellIs" dxfId="18222" priority="1037" stopIfTrue="1" operator="greaterThan">
      <formula>$H$528</formula>
    </cfRule>
  </conditionalFormatting>
  <conditionalFormatting sqref="I528">
    <cfRule type="cellIs" dxfId="18221" priority="1038" stopIfTrue="1" operator="lessThan">
      <formula>$H$528*(-1)</formula>
    </cfRule>
  </conditionalFormatting>
  <conditionalFormatting sqref="I529">
    <cfRule type="cellIs" dxfId="18220" priority="1039" stopIfTrue="1" operator="greaterThan">
      <formula>$H$529</formula>
    </cfRule>
  </conditionalFormatting>
  <conditionalFormatting sqref="I529">
    <cfRule type="cellIs" dxfId="18219" priority="1040" stopIfTrue="1" operator="lessThan">
      <formula>$H$529*(-1)</formula>
    </cfRule>
  </conditionalFormatting>
  <conditionalFormatting sqref="I530">
    <cfRule type="cellIs" dxfId="18218" priority="1041" stopIfTrue="1" operator="greaterThan">
      <formula>$H$530</formula>
    </cfRule>
  </conditionalFormatting>
  <conditionalFormatting sqref="I530">
    <cfRule type="cellIs" dxfId="18217" priority="1042" stopIfTrue="1" operator="lessThan">
      <formula>$H$530*(-1)</formula>
    </cfRule>
  </conditionalFormatting>
  <conditionalFormatting sqref="I531">
    <cfRule type="cellIs" dxfId="18216" priority="1043" stopIfTrue="1" operator="greaterThan">
      <formula>$H$531</formula>
    </cfRule>
  </conditionalFormatting>
  <conditionalFormatting sqref="I531">
    <cfRule type="cellIs" dxfId="18215" priority="1044" stopIfTrue="1" operator="lessThan">
      <formula>$H$531*(-1)</formula>
    </cfRule>
  </conditionalFormatting>
  <conditionalFormatting sqref="I532">
    <cfRule type="cellIs" dxfId="18214" priority="1045" stopIfTrue="1" operator="greaterThan">
      <formula>$H$532</formula>
    </cfRule>
  </conditionalFormatting>
  <conditionalFormatting sqref="I532">
    <cfRule type="cellIs" dxfId="18213" priority="1046" stopIfTrue="1" operator="lessThan">
      <formula>$H$532*(-1)</formula>
    </cfRule>
  </conditionalFormatting>
  <conditionalFormatting sqref="I533">
    <cfRule type="cellIs" dxfId="18212" priority="1047" stopIfTrue="1" operator="greaterThan">
      <formula>$H$533</formula>
    </cfRule>
  </conditionalFormatting>
  <conditionalFormatting sqref="I533">
    <cfRule type="cellIs" dxfId="18211" priority="1048" stopIfTrue="1" operator="lessThan">
      <formula>$H$533*(-1)</formula>
    </cfRule>
  </conditionalFormatting>
  <conditionalFormatting sqref="I534">
    <cfRule type="cellIs" dxfId="18210" priority="1049" stopIfTrue="1" operator="greaterThan">
      <formula>$H$534</formula>
    </cfRule>
  </conditionalFormatting>
  <conditionalFormatting sqref="I534">
    <cfRule type="cellIs" dxfId="18209" priority="1050" stopIfTrue="1" operator="lessThan">
      <formula>$H$534*(-1)</formula>
    </cfRule>
  </conditionalFormatting>
  <conditionalFormatting sqref="I535">
    <cfRule type="cellIs" dxfId="18208" priority="1051" stopIfTrue="1" operator="greaterThan">
      <formula>$H$535</formula>
    </cfRule>
  </conditionalFormatting>
  <conditionalFormatting sqref="I535">
    <cfRule type="cellIs" dxfId="18207" priority="1052" stopIfTrue="1" operator="lessThan">
      <formula>$H$535*(-1)</formula>
    </cfRule>
  </conditionalFormatting>
  <conditionalFormatting sqref="I536">
    <cfRule type="cellIs" dxfId="18206" priority="1053" stopIfTrue="1" operator="greaterThan">
      <formula>$H$536</formula>
    </cfRule>
  </conditionalFormatting>
  <conditionalFormatting sqref="I536">
    <cfRule type="cellIs" dxfId="18205" priority="1054" stopIfTrue="1" operator="lessThan">
      <formula>$H$536*(-1)</formula>
    </cfRule>
  </conditionalFormatting>
  <conditionalFormatting sqref="I537">
    <cfRule type="cellIs" dxfId="18204" priority="1055" stopIfTrue="1" operator="greaterThan">
      <formula>$H$537</formula>
    </cfRule>
  </conditionalFormatting>
  <conditionalFormatting sqref="I537">
    <cfRule type="cellIs" dxfId="18203" priority="1056" stopIfTrue="1" operator="lessThan">
      <formula>$H$537*(-1)</formula>
    </cfRule>
  </conditionalFormatting>
  <conditionalFormatting sqref="I538">
    <cfRule type="cellIs" dxfId="18202" priority="1057" stopIfTrue="1" operator="greaterThan">
      <formula>$H$538</formula>
    </cfRule>
  </conditionalFormatting>
  <conditionalFormatting sqref="I538">
    <cfRule type="cellIs" dxfId="18201" priority="1058" stopIfTrue="1" operator="lessThan">
      <formula>$H$538*(-1)</formula>
    </cfRule>
  </conditionalFormatting>
  <conditionalFormatting sqref="I539">
    <cfRule type="cellIs" dxfId="18200" priority="1059" stopIfTrue="1" operator="greaterThan">
      <formula>$H$539</formula>
    </cfRule>
  </conditionalFormatting>
  <conditionalFormatting sqref="I539">
    <cfRule type="cellIs" dxfId="18199" priority="1060" stopIfTrue="1" operator="lessThan">
      <formula>$H$539*(-1)</formula>
    </cfRule>
  </conditionalFormatting>
  <conditionalFormatting sqref="I540">
    <cfRule type="cellIs" dxfId="18198" priority="1061" stopIfTrue="1" operator="greaterThan">
      <formula>$H$540</formula>
    </cfRule>
  </conditionalFormatting>
  <conditionalFormatting sqref="I540">
    <cfRule type="cellIs" dxfId="18197" priority="1062" stopIfTrue="1" operator="lessThan">
      <formula>$H$540*(-1)</formula>
    </cfRule>
  </conditionalFormatting>
  <conditionalFormatting sqref="I541">
    <cfRule type="cellIs" dxfId="18196" priority="1063" stopIfTrue="1" operator="greaterThan">
      <formula>$H$541</formula>
    </cfRule>
  </conditionalFormatting>
  <conditionalFormatting sqref="I541">
    <cfRule type="cellIs" dxfId="18195" priority="1064" stopIfTrue="1" operator="lessThan">
      <formula>$H$541*(-1)</formula>
    </cfRule>
  </conditionalFormatting>
  <conditionalFormatting sqref="I542">
    <cfRule type="cellIs" dxfId="18194" priority="1065" stopIfTrue="1" operator="greaterThan">
      <formula>$H$542</formula>
    </cfRule>
  </conditionalFormatting>
  <conditionalFormatting sqref="I542">
    <cfRule type="cellIs" dxfId="18193" priority="1066" stopIfTrue="1" operator="lessThan">
      <formula>$H$542*(-1)</formula>
    </cfRule>
  </conditionalFormatting>
  <conditionalFormatting sqref="I543">
    <cfRule type="cellIs" dxfId="18192" priority="1067" stopIfTrue="1" operator="greaterThan">
      <formula>$H$543</formula>
    </cfRule>
  </conditionalFormatting>
  <conditionalFormatting sqref="I543">
    <cfRule type="cellIs" dxfId="18191" priority="1068" stopIfTrue="1" operator="lessThan">
      <formula>$H$543*(-1)</formula>
    </cfRule>
  </conditionalFormatting>
  <conditionalFormatting sqref="I544">
    <cfRule type="cellIs" dxfId="18190" priority="1069" stopIfTrue="1" operator="greaterThan">
      <formula>$H$544</formula>
    </cfRule>
  </conditionalFormatting>
  <conditionalFormatting sqref="I544">
    <cfRule type="cellIs" dxfId="18189" priority="1070" stopIfTrue="1" operator="lessThan">
      <formula>$H$544*(-1)</formula>
    </cfRule>
  </conditionalFormatting>
  <conditionalFormatting sqref="I545">
    <cfRule type="cellIs" dxfId="18188" priority="1071" stopIfTrue="1" operator="greaterThan">
      <formula>$H$545</formula>
    </cfRule>
  </conditionalFormatting>
  <conditionalFormatting sqref="I545">
    <cfRule type="cellIs" dxfId="18187" priority="1072" stopIfTrue="1" operator="lessThan">
      <formula>$H$545*(-1)</formula>
    </cfRule>
  </conditionalFormatting>
  <conditionalFormatting sqref="I546">
    <cfRule type="cellIs" dxfId="18186" priority="1073" stopIfTrue="1" operator="greaterThan">
      <formula>$H$546</formula>
    </cfRule>
  </conditionalFormatting>
  <conditionalFormatting sqref="I546">
    <cfRule type="cellIs" dxfId="18185" priority="1074" stopIfTrue="1" operator="lessThan">
      <formula>$H$546*(-1)</formula>
    </cfRule>
  </conditionalFormatting>
  <conditionalFormatting sqref="I547">
    <cfRule type="cellIs" dxfId="18184" priority="1075" stopIfTrue="1" operator="greaterThan">
      <formula>$H$547</formula>
    </cfRule>
  </conditionalFormatting>
  <conditionalFormatting sqref="I547">
    <cfRule type="cellIs" dxfId="18183" priority="1076" stopIfTrue="1" operator="lessThan">
      <formula>$H$547*(-1)</formula>
    </cfRule>
  </conditionalFormatting>
  <conditionalFormatting sqref="I548">
    <cfRule type="cellIs" dxfId="18182" priority="1077" stopIfTrue="1" operator="greaterThan">
      <formula>$H$548</formula>
    </cfRule>
  </conditionalFormatting>
  <conditionalFormatting sqref="I548">
    <cfRule type="cellIs" dxfId="18181" priority="1078" stopIfTrue="1" operator="lessThan">
      <formula>$H$548*(-1)</formula>
    </cfRule>
  </conditionalFormatting>
  <conditionalFormatting sqref="I549">
    <cfRule type="cellIs" dxfId="18180" priority="1079" stopIfTrue="1" operator="greaterThan">
      <formula>$H$549</formula>
    </cfRule>
  </conditionalFormatting>
  <conditionalFormatting sqref="I549">
    <cfRule type="cellIs" dxfId="18179" priority="1080" stopIfTrue="1" operator="lessThan">
      <formula>$H$549*(-1)</formula>
    </cfRule>
  </conditionalFormatting>
  <conditionalFormatting sqref="I550">
    <cfRule type="cellIs" dxfId="18178" priority="1081" stopIfTrue="1" operator="greaterThan">
      <formula>$H$550</formula>
    </cfRule>
  </conditionalFormatting>
  <conditionalFormatting sqref="I550">
    <cfRule type="cellIs" dxfId="18177" priority="1082" stopIfTrue="1" operator="lessThan">
      <formula>$H$550*(-1)</formula>
    </cfRule>
  </conditionalFormatting>
  <conditionalFormatting sqref="I551">
    <cfRule type="cellIs" dxfId="18176" priority="1083" stopIfTrue="1" operator="greaterThan">
      <formula>$H$551</formula>
    </cfRule>
  </conditionalFormatting>
  <conditionalFormatting sqref="I551">
    <cfRule type="cellIs" dxfId="18175" priority="1084" stopIfTrue="1" operator="lessThan">
      <formula>$H$551*(-1)</formula>
    </cfRule>
  </conditionalFormatting>
  <conditionalFormatting sqref="I552">
    <cfRule type="cellIs" dxfId="18174" priority="1085" stopIfTrue="1" operator="greaterThan">
      <formula>$H$552</formula>
    </cfRule>
  </conditionalFormatting>
  <conditionalFormatting sqref="I552">
    <cfRule type="cellIs" dxfId="18173" priority="1086" stopIfTrue="1" operator="lessThan">
      <formula>$H$552*(-1)</formula>
    </cfRule>
  </conditionalFormatting>
  <conditionalFormatting sqref="I553">
    <cfRule type="cellIs" dxfId="18172" priority="1087" stopIfTrue="1" operator="greaterThan">
      <formula>$H$553</formula>
    </cfRule>
  </conditionalFormatting>
  <conditionalFormatting sqref="I553">
    <cfRule type="cellIs" dxfId="18171" priority="1088" stopIfTrue="1" operator="lessThan">
      <formula>$H$553*(-1)</formula>
    </cfRule>
  </conditionalFormatting>
  <conditionalFormatting sqref="I554">
    <cfRule type="cellIs" dxfId="18170" priority="1089" stopIfTrue="1" operator="greaterThan">
      <formula>$H$554</formula>
    </cfRule>
  </conditionalFormatting>
  <conditionalFormatting sqref="I554">
    <cfRule type="cellIs" dxfId="18169" priority="1090" stopIfTrue="1" operator="lessThan">
      <formula>$H$554*(-1)</formula>
    </cfRule>
  </conditionalFormatting>
  <conditionalFormatting sqref="I555">
    <cfRule type="cellIs" dxfId="18168" priority="1091" stopIfTrue="1" operator="greaterThan">
      <formula>$H$555</formula>
    </cfRule>
  </conditionalFormatting>
  <conditionalFormatting sqref="I555">
    <cfRule type="cellIs" dxfId="18167" priority="1092" stopIfTrue="1" operator="lessThan">
      <formula>$H$555*(-1)</formula>
    </cfRule>
  </conditionalFormatting>
  <conditionalFormatting sqref="I556">
    <cfRule type="cellIs" dxfId="18166" priority="1093" stopIfTrue="1" operator="greaterThan">
      <formula>$H$556</formula>
    </cfRule>
  </conditionalFormatting>
  <conditionalFormatting sqref="I556">
    <cfRule type="cellIs" dxfId="18165" priority="1094" stopIfTrue="1" operator="lessThan">
      <formula>$H$556*(-1)</formula>
    </cfRule>
  </conditionalFormatting>
  <conditionalFormatting sqref="I557">
    <cfRule type="cellIs" dxfId="18164" priority="1095" stopIfTrue="1" operator="greaterThan">
      <formula>$H$557</formula>
    </cfRule>
  </conditionalFormatting>
  <conditionalFormatting sqref="I557">
    <cfRule type="cellIs" dxfId="18163" priority="1096" stopIfTrue="1" operator="lessThan">
      <formula>$H$557*(-1)</formula>
    </cfRule>
  </conditionalFormatting>
  <conditionalFormatting sqref="I558">
    <cfRule type="cellIs" dxfId="18162" priority="1097" stopIfTrue="1" operator="greaterThan">
      <formula>$H$558</formula>
    </cfRule>
  </conditionalFormatting>
  <conditionalFormatting sqref="I558">
    <cfRule type="cellIs" dxfId="18161" priority="1098" stopIfTrue="1" operator="lessThan">
      <formula>$H$558*(-1)</formula>
    </cfRule>
  </conditionalFormatting>
  <conditionalFormatting sqref="I559">
    <cfRule type="cellIs" dxfId="18160" priority="1099" stopIfTrue="1" operator="greaterThan">
      <formula>$H$559</formula>
    </cfRule>
  </conditionalFormatting>
  <conditionalFormatting sqref="I559">
    <cfRule type="cellIs" dxfId="18159" priority="1100" stopIfTrue="1" operator="lessThan">
      <formula>$H$559*(-1)</formula>
    </cfRule>
  </conditionalFormatting>
  <conditionalFormatting sqref="I560">
    <cfRule type="cellIs" dxfId="18158" priority="1101" stopIfTrue="1" operator="greaterThan">
      <formula>$H$560</formula>
    </cfRule>
  </conditionalFormatting>
  <conditionalFormatting sqref="I560">
    <cfRule type="cellIs" dxfId="18157" priority="1102" stopIfTrue="1" operator="lessThan">
      <formula>$H$560*(-1)</formula>
    </cfRule>
  </conditionalFormatting>
  <conditionalFormatting sqref="I561">
    <cfRule type="cellIs" dxfId="18156" priority="1103" stopIfTrue="1" operator="greaterThan">
      <formula>$H$561</formula>
    </cfRule>
  </conditionalFormatting>
  <conditionalFormatting sqref="I561">
    <cfRule type="cellIs" dxfId="18155" priority="1104" stopIfTrue="1" operator="lessThan">
      <formula>$H$561*(-1)</formula>
    </cfRule>
  </conditionalFormatting>
  <conditionalFormatting sqref="I562">
    <cfRule type="cellIs" dxfId="18154" priority="1105" stopIfTrue="1" operator="greaterThan">
      <formula>$H$562</formula>
    </cfRule>
  </conditionalFormatting>
  <conditionalFormatting sqref="I562">
    <cfRule type="cellIs" dxfId="18153" priority="1106" stopIfTrue="1" operator="lessThan">
      <formula>$H$562*(-1)</formula>
    </cfRule>
  </conditionalFormatting>
  <conditionalFormatting sqref="I563">
    <cfRule type="cellIs" dxfId="18152" priority="1107" stopIfTrue="1" operator="greaterThan">
      <formula>$H$563</formula>
    </cfRule>
  </conditionalFormatting>
  <conditionalFormatting sqref="I563">
    <cfRule type="cellIs" dxfId="18151" priority="1108" stopIfTrue="1" operator="lessThan">
      <formula>$H$563*(-1)</formula>
    </cfRule>
  </conditionalFormatting>
  <conditionalFormatting sqref="I564">
    <cfRule type="cellIs" dxfId="18150" priority="1109" stopIfTrue="1" operator="greaterThan">
      <formula>$H$564</formula>
    </cfRule>
  </conditionalFormatting>
  <conditionalFormatting sqref="I564">
    <cfRule type="cellIs" dxfId="18149" priority="1110" stopIfTrue="1" operator="lessThan">
      <formula>$H$564*(-1)</formula>
    </cfRule>
  </conditionalFormatting>
  <conditionalFormatting sqref="I565">
    <cfRule type="cellIs" dxfId="18148" priority="1111" stopIfTrue="1" operator="greaterThan">
      <formula>$H$565</formula>
    </cfRule>
  </conditionalFormatting>
  <conditionalFormatting sqref="I565">
    <cfRule type="cellIs" dxfId="18147" priority="1112" stopIfTrue="1" operator="lessThan">
      <formula>$H$565*(-1)</formula>
    </cfRule>
  </conditionalFormatting>
  <conditionalFormatting sqref="I566">
    <cfRule type="cellIs" dxfId="18146" priority="1113" stopIfTrue="1" operator="greaterThan">
      <formula>$H$566</formula>
    </cfRule>
  </conditionalFormatting>
  <conditionalFormatting sqref="I566">
    <cfRule type="cellIs" dxfId="18145" priority="1114" stopIfTrue="1" operator="lessThan">
      <formula>$H$566*(-1)</formula>
    </cfRule>
  </conditionalFormatting>
  <conditionalFormatting sqref="I567">
    <cfRule type="cellIs" dxfId="18144" priority="1115" stopIfTrue="1" operator="greaterThan">
      <formula>$H$567</formula>
    </cfRule>
  </conditionalFormatting>
  <conditionalFormatting sqref="I567">
    <cfRule type="cellIs" dxfId="18143" priority="1116" stopIfTrue="1" operator="lessThan">
      <formula>$H$567*(-1)</formula>
    </cfRule>
  </conditionalFormatting>
  <conditionalFormatting sqref="I568">
    <cfRule type="cellIs" dxfId="18142" priority="1117" stopIfTrue="1" operator="greaterThan">
      <formula>$H$568</formula>
    </cfRule>
  </conditionalFormatting>
  <conditionalFormatting sqref="I568">
    <cfRule type="cellIs" dxfId="18141" priority="1118" stopIfTrue="1" operator="lessThan">
      <formula>$H$568*(-1)</formula>
    </cfRule>
  </conditionalFormatting>
  <conditionalFormatting sqref="I569">
    <cfRule type="cellIs" dxfId="18140" priority="1119" stopIfTrue="1" operator="greaterThan">
      <formula>$H$569</formula>
    </cfRule>
  </conditionalFormatting>
  <conditionalFormatting sqref="I569">
    <cfRule type="cellIs" dxfId="18139" priority="1120" stopIfTrue="1" operator="lessThan">
      <formula>$H$569*(-1)</formula>
    </cfRule>
  </conditionalFormatting>
  <conditionalFormatting sqref="I570">
    <cfRule type="cellIs" dxfId="18138" priority="1121" stopIfTrue="1" operator="greaterThan">
      <formula>$H$570</formula>
    </cfRule>
  </conditionalFormatting>
  <conditionalFormatting sqref="I570">
    <cfRule type="cellIs" dxfId="18137" priority="1122" stopIfTrue="1" operator="lessThan">
      <formula>$H$570*(-1)</formula>
    </cfRule>
  </conditionalFormatting>
  <conditionalFormatting sqref="I571">
    <cfRule type="cellIs" dxfId="18136" priority="1123" stopIfTrue="1" operator="greaterThan">
      <formula>$H$571</formula>
    </cfRule>
  </conditionalFormatting>
  <conditionalFormatting sqref="I571">
    <cfRule type="cellIs" dxfId="18135" priority="1124" stopIfTrue="1" operator="lessThan">
      <formula>$H$571*(-1)</formula>
    </cfRule>
  </conditionalFormatting>
  <conditionalFormatting sqref="I572">
    <cfRule type="cellIs" dxfId="18134" priority="1125" stopIfTrue="1" operator="greaterThan">
      <formula>$H$572</formula>
    </cfRule>
  </conditionalFormatting>
  <conditionalFormatting sqref="I572">
    <cfRule type="cellIs" dxfId="18133" priority="1126" stopIfTrue="1" operator="lessThan">
      <formula>$H$572*(-1)</formula>
    </cfRule>
  </conditionalFormatting>
  <conditionalFormatting sqref="I573">
    <cfRule type="cellIs" dxfId="18132" priority="1127" stopIfTrue="1" operator="greaterThan">
      <formula>$H$573</formula>
    </cfRule>
  </conditionalFormatting>
  <conditionalFormatting sqref="I573">
    <cfRule type="cellIs" dxfId="18131" priority="1128" stopIfTrue="1" operator="lessThan">
      <formula>$H$573*(-1)</formula>
    </cfRule>
  </conditionalFormatting>
  <conditionalFormatting sqref="I574">
    <cfRule type="cellIs" dxfId="18130" priority="1129" stopIfTrue="1" operator="greaterThan">
      <formula>$H$574</formula>
    </cfRule>
  </conditionalFormatting>
  <conditionalFormatting sqref="I574">
    <cfRule type="cellIs" dxfId="18129" priority="1130" stopIfTrue="1" operator="lessThan">
      <formula>$H$574*(-1)</formula>
    </cfRule>
  </conditionalFormatting>
  <conditionalFormatting sqref="I575">
    <cfRule type="cellIs" dxfId="18128" priority="1131" stopIfTrue="1" operator="greaterThan">
      <formula>$H$575</formula>
    </cfRule>
  </conditionalFormatting>
  <conditionalFormatting sqref="I575">
    <cfRule type="cellIs" dxfId="18127" priority="1132" stopIfTrue="1" operator="lessThan">
      <formula>$H$575*(-1)</formula>
    </cfRule>
  </conditionalFormatting>
  <conditionalFormatting sqref="I576">
    <cfRule type="cellIs" dxfId="18126" priority="1133" stopIfTrue="1" operator="greaterThan">
      <formula>$H$576</formula>
    </cfRule>
  </conditionalFormatting>
  <conditionalFormatting sqref="I576">
    <cfRule type="cellIs" dxfId="18125" priority="1134" stopIfTrue="1" operator="lessThan">
      <formula>$H$576*(-1)</formula>
    </cfRule>
  </conditionalFormatting>
  <conditionalFormatting sqref="I577">
    <cfRule type="cellIs" dxfId="18124" priority="1135" stopIfTrue="1" operator="greaterThan">
      <formula>$H$577</formula>
    </cfRule>
  </conditionalFormatting>
  <conditionalFormatting sqref="I577">
    <cfRule type="cellIs" dxfId="18123" priority="1136" stopIfTrue="1" operator="lessThan">
      <formula>$H$577*(-1)</formula>
    </cfRule>
  </conditionalFormatting>
  <conditionalFormatting sqref="I578">
    <cfRule type="cellIs" dxfId="18122" priority="1137" stopIfTrue="1" operator="greaterThan">
      <formula>$H$578</formula>
    </cfRule>
  </conditionalFormatting>
  <conditionalFormatting sqref="I578">
    <cfRule type="cellIs" dxfId="18121" priority="1138" stopIfTrue="1" operator="lessThan">
      <formula>$H$578*(-1)</formula>
    </cfRule>
  </conditionalFormatting>
  <conditionalFormatting sqref="I579">
    <cfRule type="cellIs" dxfId="18120" priority="1139" stopIfTrue="1" operator="greaterThan">
      <formula>$H$579</formula>
    </cfRule>
  </conditionalFormatting>
  <conditionalFormatting sqref="I579">
    <cfRule type="cellIs" dxfId="18119" priority="1140" stopIfTrue="1" operator="lessThan">
      <formula>$H$579*(-1)</formula>
    </cfRule>
  </conditionalFormatting>
  <conditionalFormatting sqref="I580">
    <cfRule type="cellIs" dxfId="18118" priority="1141" stopIfTrue="1" operator="greaterThan">
      <formula>$H$580</formula>
    </cfRule>
  </conditionalFormatting>
  <conditionalFormatting sqref="I580">
    <cfRule type="cellIs" dxfId="18117" priority="1142" stopIfTrue="1" operator="lessThan">
      <formula>$H$580*(-1)</formula>
    </cfRule>
  </conditionalFormatting>
  <conditionalFormatting sqref="I581">
    <cfRule type="cellIs" dxfId="18116" priority="1143" stopIfTrue="1" operator="greaterThan">
      <formula>$H$581</formula>
    </cfRule>
  </conditionalFormatting>
  <conditionalFormatting sqref="I581">
    <cfRule type="cellIs" dxfId="18115" priority="1144" stopIfTrue="1" operator="lessThan">
      <formula>$H$581*(-1)</formula>
    </cfRule>
  </conditionalFormatting>
  <conditionalFormatting sqref="I582">
    <cfRule type="cellIs" dxfId="18114" priority="1145" stopIfTrue="1" operator="greaterThan">
      <formula>$H$582</formula>
    </cfRule>
  </conditionalFormatting>
  <conditionalFormatting sqref="I582">
    <cfRule type="cellIs" dxfId="18113" priority="1146" stopIfTrue="1" operator="lessThan">
      <formula>$H$582*(-1)</formula>
    </cfRule>
  </conditionalFormatting>
  <conditionalFormatting sqref="I583">
    <cfRule type="cellIs" dxfId="18112" priority="1147" stopIfTrue="1" operator="greaterThan">
      <formula>$H$583</formula>
    </cfRule>
  </conditionalFormatting>
  <conditionalFormatting sqref="I583">
    <cfRule type="cellIs" dxfId="18111" priority="1148" stopIfTrue="1" operator="lessThan">
      <formula>$H$583*(-1)</formula>
    </cfRule>
  </conditionalFormatting>
  <conditionalFormatting sqref="I584">
    <cfRule type="cellIs" dxfId="18110" priority="1149" stopIfTrue="1" operator="greaterThan">
      <formula>$H$584</formula>
    </cfRule>
  </conditionalFormatting>
  <conditionalFormatting sqref="I584">
    <cfRule type="cellIs" dxfId="18109" priority="1150" stopIfTrue="1" operator="lessThan">
      <formula>$H$584*(-1)</formula>
    </cfRule>
  </conditionalFormatting>
  <conditionalFormatting sqref="I585">
    <cfRule type="cellIs" dxfId="18108" priority="1151" stopIfTrue="1" operator="greaterThan">
      <formula>$H$585</formula>
    </cfRule>
  </conditionalFormatting>
  <conditionalFormatting sqref="I585">
    <cfRule type="cellIs" dxfId="18107" priority="1152" stopIfTrue="1" operator="lessThan">
      <formula>$H$585*(-1)</formula>
    </cfRule>
  </conditionalFormatting>
  <conditionalFormatting sqref="I586">
    <cfRule type="cellIs" dxfId="18106" priority="1153" stopIfTrue="1" operator="greaterThan">
      <formula>$H$586</formula>
    </cfRule>
  </conditionalFormatting>
  <conditionalFormatting sqref="I586">
    <cfRule type="cellIs" dxfId="18105" priority="1154" stopIfTrue="1" operator="lessThan">
      <formula>$H$586*(-1)</formula>
    </cfRule>
  </conditionalFormatting>
  <conditionalFormatting sqref="I587">
    <cfRule type="cellIs" dxfId="18104" priority="1155" stopIfTrue="1" operator="greaterThan">
      <formula>$H$587</formula>
    </cfRule>
  </conditionalFormatting>
  <conditionalFormatting sqref="I587">
    <cfRule type="cellIs" dxfId="18103" priority="1156" stopIfTrue="1" operator="lessThan">
      <formula>$H$587*(-1)</formula>
    </cfRule>
  </conditionalFormatting>
  <conditionalFormatting sqref="I588">
    <cfRule type="cellIs" dxfId="18102" priority="1157" stopIfTrue="1" operator="greaterThan">
      <formula>$H$588</formula>
    </cfRule>
  </conditionalFormatting>
  <conditionalFormatting sqref="I588">
    <cfRule type="cellIs" dxfId="18101" priority="1158" stopIfTrue="1" operator="lessThan">
      <formula>$H$588*(-1)</formula>
    </cfRule>
  </conditionalFormatting>
  <conditionalFormatting sqref="I589">
    <cfRule type="cellIs" dxfId="18100" priority="1159" stopIfTrue="1" operator="greaterThan">
      <formula>$H$589</formula>
    </cfRule>
  </conditionalFormatting>
  <conditionalFormatting sqref="I589">
    <cfRule type="cellIs" dxfId="18099" priority="1160" stopIfTrue="1" operator="lessThan">
      <formula>$H$589*(-1)</formula>
    </cfRule>
  </conditionalFormatting>
  <conditionalFormatting sqref="I590">
    <cfRule type="cellIs" dxfId="18098" priority="1161" stopIfTrue="1" operator="greaterThan">
      <formula>$H$590</formula>
    </cfRule>
  </conditionalFormatting>
  <conditionalFormatting sqref="I590">
    <cfRule type="cellIs" dxfId="18097" priority="1162" stopIfTrue="1" operator="lessThan">
      <formula>$H$590*(-1)</formula>
    </cfRule>
  </conditionalFormatting>
  <conditionalFormatting sqref="I591">
    <cfRule type="cellIs" dxfId="18096" priority="1163" stopIfTrue="1" operator="greaterThan">
      <formula>$H$591</formula>
    </cfRule>
  </conditionalFormatting>
  <conditionalFormatting sqref="I591">
    <cfRule type="cellIs" dxfId="18095" priority="1164" stopIfTrue="1" operator="lessThan">
      <formula>$H$591*(-1)</formula>
    </cfRule>
  </conditionalFormatting>
  <conditionalFormatting sqref="I592">
    <cfRule type="cellIs" dxfId="18094" priority="1165" stopIfTrue="1" operator="greaterThan">
      <formula>$H$592</formula>
    </cfRule>
  </conditionalFormatting>
  <conditionalFormatting sqref="I592">
    <cfRule type="cellIs" dxfId="18093" priority="1166" stopIfTrue="1" operator="lessThan">
      <formula>$H$592*(-1)</formula>
    </cfRule>
  </conditionalFormatting>
  <conditionalFormatting sqref="I593">
    <cfRule type="cellIs" dxfId="18092" priority="1167" stopIfTrue="1" operator="greaterThan">
      <formula>$H$593</formula>
    </cfRule>
  </conditionalFormatting>
  <conditionalFormatting sqref="I593">
    <cfRule type="cellIs" dxfId="18091" priority="1168" stopIfTrue="1" operator="lessThan">
      <formula>$H$593*(-1)</formula>
    </cfRule>
  </conditionalFormatting>
  <conditionalFormatting sqref="I594">
    <cfRule type="cellIs" dxfId="18090" priority="1169" stopIfTrue="1" operator="greaterThan">
      <formula>$H$594</formula>
    </cfRule>
  </conditionalFormatting>
  <conditionalFormatting sqref="I594">
    <cfRule type="cellIs" dxfId="18089" priority="1170" stopIfTrue="1" operator="lessThan">
      <formula>$H$594*(-1)</formula>
    </cfRule>
  </conditionalFormatting>
  <conditionalFormatting sqref="I595">
    <cfRule type="cellIs" dxfId="18088" priority="1171" stopIfTrue="1" operator="greaterThan">
      <formula>$H$595</formula>
    </cfRule>
  </conditionalFormatting>
  <conditionalFormatting sqref="I595">
    <cfRule type="cellIs" dxfId="18087" priority="1172" stopIfTrue="1" operator="lessThan">
      <formula>$H$595*(-1)</formula>
    </cfRule>
  </conditionalFormatting>
  <conditionalFormatting sqref="I596">
    <cfRule type="cellIs" dxfId="18086" priority="1173" stopIfTrue="1" operator="greaterThan">
      <formula>$H$596</formula>
    </cfRule>
  </conditionalFormatting>
  <conditionalFormatting sqref="I596">
    <cfRule type="cellIs" dxfId="18085" priority="1174" stopIfTrue="1" operator="lessThan">
      <formula>$H$596*(-1)</formula>
    </cfRule>
  </conditionalFormatting>
  <conditionalFormatting sqref="I597">
    <cfRule type="cellIs" dxfId="18084" priority="1175" stopIfTrue="1" operator="greaterThan">
      <formula>$H$597</formula>
    </cfRule>
  </conditionalFormatting>
  <conditionalFormatting sqref="I597">
    <cfRule type="cellIs" dxfId="18083" priority="1176" stopIfTrue="1" operator="lessThan">
      <formula>$H$597*(-1)</formula>
    </cfRule>
  </conditionalFormatting>
  <conditionalFormatting sqref="I598">
    <cfRule type="cellIs" dxfId="18082" priority="1177" stopIfTrue="1" operator="greaterThan">
      <formula>$H$598</formula>
    </cfRule>
  </conditionalFormatting>
  <conditionalFormatting sqref="I598">
    <cfRule type="cellIs" dxfId="18081" priority="1178" stopIfTrue="1" operator="lessThan">
      <formula>$H$598*(-1)</formula>
    </cfRule>
  </conditionalFormatting>
  <conditionalFormatting sqref="I599">
    <cfRule type="cellIs" dxfId="18080" priority="1179" stopIfTrue="1" operator="greaterThan">
      <formula>$H$599</formula>
    </cfRule>
  </conditionalFormatting>
  <conditionalFormatting sqref="I599">
    <cfRule type="cellIs" dxfId="18079" priority="1180" stopIfTrue="1" operator="lessThan">
      <formula>$H$599*(-1)</formula>
    </cfRule>
  </conditionalFormatting>
  <conditionalFormatting sqref="I600">
    <cfRule type="cellIs" dxfId="18078" priority="1181" stopIfTrue="1" operator="greaterThan">
      <formula>$H$600</formula>
    </cfRule>
  </conditionalFormatting>
  <conditionalFormatting sqref="I600">
    <cfRule type="cellIs" dxfId="18077" priority="1182" stopIfTrue="1" operator="lessThan">
      <formula>$H$600*(-1)</formula>
    </cfRule>
  </conditionalFormatting>
  <conditionalFormatting sqref="I601">
    <cfRule type="cellIs" dxfId="18076" priority="1183" stopIfTrue="1" operator="greaterThan">
      <formula>$H$601</formula>
    </cfRule>
  </conditionalFormatting>
  <conditionalFormatting sqref="I601">
    <cfRule type="cellIs" dxfId="18075" priority="1184" stopIfTrue="1" operator="lessThan">
      <formula>$H$601*(-1)</formula>
    </cfRule>
  </conditionalFormatting>
  <conditionalFormatting sqref="I602">
    <cfRule type="cellIs" dxfId="18074" priority="1185" stopIfTrue="1" operator="greaterThan">
      <formula>$H$602</formula>
    </cfRule>
  </conditionalFormatting>
  <conditionalFormatting sqref="I602">
    <cfRule type="cellIs" dxfId="18073" priority="1186" stopIfTrue="1" operator="lessThan">
      <formula>$H$602*(-1)</formula>
    </cfRule>
  </conditionalFormatting>
  <conditionalFormatting sqref="I603">
    <cfRule type="cellIs" dxfId="18072" priority="1187" stopIfTrue="1" operator="greaterThan">
      <formula>$H$603</formula>
    </cfRule>
  </conditionalFormatting>
  <conditionalFormatting sqref="I603">
    <cfRule type="cellIs" dxfId="18071" priority="1188" stopIfTrue="1" operator="lessThan">
      <formula>$H$603*(-1)</formula>
    </cfRule>
  </conditionalFormatting>
  <conditionalFormatting sqref="I604">
    <cfRule type="cellIs" dxfId="18070" priority="1189" stopIfTrue="1" operator="greaterThan">
      <formula>$H$604</formula>
    </cfRule>
  </conditionalFormatting>
  <conditionalFormatting sqref="I604">
    <cfRule type="cellIs" dxfId="18069" priority="1190" stopIfTrue="1" operator="lessThan">
      <formula>$H$604*(-1)</formula>
    </cfRule>
  </conditionalFormatting>
  <conditionalFormatting sqref="I605">
    <cfRule type="cellIs" dxfId="18068" priority="1191" stopIfTrue="1" operator="greaterThan">
      <formula>$H$605</formula>
    </cfRule>
  </conditionalFormatting>
  <conditionalFormatting sqref="I605">
    <cfRule type="cellIs" dxfId="18067" priority="1192" stopIfTrue="1" operator="lessThan">
      <formula>$H$605*(-1)</formula>
    </cfRule>
  </conditionalFormatting>
  <conditionalFormatting sqref="I606">
    <cfRule type="cellIs" dxfId="18066" priority="1193" stopIfTrue="1" operator="greaterThan">
      <formula>$H$606</formula>
    </cfRule>
  </conditionalFormatting>
  <conditionalFormatting sqref="I606">
    <cfRule type="cellIs" dxfId="18065" priority="1194" stopIfTrue="1" operator="lessThan">
      <formula>$H$606*(-1)</formula>
    </cfRule>
  </conditionalFormatting>
  <conditionalFormatting sqref="I607">
    <cfRule type="cellIs" dxfId="18064" priority="1195" stopIfTrue="1" operator="greaterThan">
      <formula>$H$607</formula>
    </cfRule>
  </conditionalFormatting>
  <conditionalFormatting sqref="I607">
    <cfRule type="cellIs" dxfId="18063" priority="1196" stopIfTrue="1" operator="lessThan">
      <formula>$H$607*(-1)</formula>
    </cfRule>
  </conditionalFormatting>
  <conditionalFormatting sqref="I608">
    <cfRule type="cellIs" dxfId="18062" priority="1197" stopIfTrue="1" operator="greaterThan">
      <formula>$H$608</formula>
    </cfRule>
  </conditionalFormatting>
  <conditionalFormatting sqref="I608">
    <cfRule type="cellIs" dxfId="18061" priority="1198" stopIfTrue="1" operator="lessThan">
      <formula>$H$608*(-1)</formula>
    </cfRule>
  </conditionalFormatting>
  <conditionalFormatting sqref="I609">
    <cfRule type="cellIs" dxfId="18060" priority="1199" stopIfTrue="1" operator="greaterThan">
      <formula>$H$609</formula>
    </cfRule>
  </conditionalFormatting>
  <conditionalFormatting sqref="I609">
    <cfRule type="cellIs" dxfId="18059" priority="1200" stopIfTrue="1" operator="lessThan">
      <formula>$H$609*(-1)</formula>
    </cfRule>
  </conditionalFormatting>
  <conditionalFormatting sqref="I610">
    <cfRule type="cellIs" dxfId="18058" priority="1201" stopIfTrue="1" operator="greaterThan">
      <formula>$H$610</formula>
    </cfRule>
  </conditionalFormatting>
  <conditionalFormatting sqref="I610">
    <cfRule type="cellIs" dxfId="18057" priority="1202" stopIfTrue="1" operator="lessThan">
      <formula>$H$610*(-1)</formula>
    </cfRule>
  </conditionalFormatting>
  <conditionalFormatting sqref="I611">
    <cfRule type="cellIs" dxfId="18056" priority="1203" stopIfTrue="1" operator="greaterThan">
      <formula>$H$611</formula>
    </cfRule>
  </conditionalFormatting>
  <conditionalFormatting sqref="I611">
    <cfRule type="cellIs" dxfId="18055" priority="1204" stopIfTrue="1" operator="lessThan">
      <formula>$H$611*(-1)</formula>
    </cfRule>
  </conditionalFormatting>
  <conditionalFormatting sqref="I612">
    <cfRule type="cellIs" dxfId="18054" priority="1205" stopIfTrue="1" operator="greaterThan">
      <formula>$H$612</formula>
    </cfRule>
  </conditionalFormatting>
  <conditionalFormatting sqref="I612">
    <cfRule type="cellIs" dxfId="18053" priority="1206" stopIfTrue="1" operator="lessThan">
      <formula>$H$612*(-1)</formula>
    </cfRule>
  </conditionalFormatting>
  <conditionalFormatting sqref="I613">
    <cfRule type="cellIs" dxfId="18052" priority="1207" stopIfTrue="1" operator="greaterThan">
      <formula>$H$613</formula>
    </cfRule>
  </conditionalFormatting>
  <conditionalFormatting sqref="I613">
    <cfRule type="cellIs" dxfId="18051" priority="1208" stopIfTrue="1" operator="lessThan">
      <formula>$H$613*(-1)</formula>
    </cfRule>
  </conditionalFormatting>
  <conditionalFormatting sqref="I614">
    <cfRule type="cellIs" dxfId="18050" priority="1209" stopIfTrue="1" operator="greaterThan">
      <formula>$H$614</formula>
    </cfRule>
  </conditionalFormatting>
  <conditionalFormatting sqref="I614">
    <cfRule type="cellIs" dxfId="18049" priority="1210" stopIfTrue="1" operator="lessThan">
      <formula>$H$614*(-1)</formula>
    </cfRule>
  </conditionalFormatting>
  <conditionalFormatting sqref="I615">
    <cfRule type="cellIs" dxfId="18048" priority="1211" stopIfTrue="1" operator="greaterThan">
      <formula>$H$615</formula>
    </cfRule>
  </conditionalFormatting>
  <conditionalFormatting sqref="I615">
    <cfRule type="cellIs" dxfId="18047" priority="1212" stopIfTrue="1" operator="lessThan">
      <formula>$H$615*(-1)</formula>
    </cfRule>
  </conditionalFormatting>
  <conditionalFormatting sqref="I616">
    <cfRule type="cellIs" dxfId="18046" priority="1213" stopIfTrue="1" operator="greaterThan">
      <formula>$H$616</formula>
    </cfRule>
  </conditionalFormatting>
  <conditionalFormatting sqref="I616">
    <cfRule type="cellIs" dxfId="18045" priority="1214" stopIfTrue="1" operator="lessThan">
      <formula>$H$616*(-1)</formula>
    </cfRule>
  </conditionalFormatting>
  <conditionalFormatting sqref="I617">
    <cfRule type="cellIs" dxfId="18044" priority="1215" stopIfTrue="1" operator="greaterThan">
      <formula>$H$617</formula>
    </cfRule>
  </conditionalFormatting>
  <conditionalFormatting sqref="I617">
    <cfRule type="cellIs" dxfId="18043" priority="1216" stopIfTrue="1" operator="lessThan">
      <formula>$H$617*(-1)</formula>
    </cfRule>
  </conditionalFormatting>
  <conditionalFormatting sqref="I618">
    <cfRule type="cellIs" dxfId="18042" priority="1217" stopIfTrue="1" operator="greaterThan">
      <formula>$H$618</formula>
    </cfRule>
  </conditionalFormatting>
  <conditionalFormatting sqref="I618">
    <cfRule type="cellIs" dxfId="18041" priority="1218" stopIfTrue="1" operator="lessThan">
      <formula>$H$618*(-1)</formula>
    </cfRule>
  </conditionalFormatting>
  <conditionalFormatting sqref="I619">
    <cfRule type="cellIs" dxfId="18040" priority="1219" stopIfTrue="1" operator="greaterThan">
      <formula>$H$619</formula>
    </cfRule>
  </conditionalFormatting>
  <conditionalFormatting sqref="I619">
    <cfRule type="cellIs" dxfId="18039" priority="1220" stopIfTrue="1" operator="lessThan">
      <formula>$H$619*(-1)</formula>
    </cfRule>
  </conditionalFormatting>
  <conditionalFormatting sqref="I620">
    <cfRule type="cellIs" dxfId="18038" priority="1221" stopIfTrue="1" operator="greaterThan">
      <formula>$H$620</formula>
    </cfRule>
  </conditionalFormatting>
  <conditionalFormatting sqref="I620">
    <cfRule type="cellIs" dxfId="18037" priority="1222" stopIfTrue="1" operator="lessThan">
      <formula>$H$620*(-1)</formula>
    </cfRule>
  </conditionalFormatting>
  <conditionalFormatting sqref="I621">
    <cfRule type="cellIs" dxfId="18036" priority="1223" stopIfTrue="1" operator="greaterThan">
      <formula>$H$621</formula>
    </cfRule>
  </conditionalFormatting>
  <conditionalFormatting sqref="I621">
    <cfRule type="cellIs" dxfId="18035" priority="1224" stopIfTrue="1" operator="lessThan">
      <formula>$H$621*(-1)</formula>
    </cfRule>
  </conditionalFormatting>
  <conditionalFormatting sqref="I622">
    <cfRule type="cellIs" dxfId="18034" priority="1225" stopIfTrue="1" operator="greaterThan">
      <formula>$H$622</formula>
    </cfRule>
  </conditionalFormatting>
  <conditionalFormatting sqref="I622">
    <cfRule type="cellIs" dxfId="18033" priority="1226" stopIfTrue="1" operator="lessThan">
      <formula>$H$622*(-1)</formula>
    </cfRule>
  </conditionalFormatting>
  <conditionalFormatting sqref="I623">
    <cfRule type="cellIs" dxfId="18032" priority="1227" stopIfTrue="1" operator="greaterThan">
      <formula>$H$623</formula>
    </cfRule>
  </conditionalFormatting>
  <conditionalFormatting sqref="I623">
    <cfRule type="cellIs" dxfId="18031" priority="1228" stopIfTrue="1" operator="lessThan">
      <formula>$H$623*(-1)</formula>
    </cfRule>
  </conditionalFormatting>
  <conditionalFormatting sqref="I624">
    <cfRule type="cellIs" dxfId="18030" priority="1229" stopIfTrue="1" operator="greaterThan">
      <formula>$H$624</formula>
    </cfRule>
  </conditionalFormatting>
  <conditionalFormatting sqref="I624">
    <cfRule type="cellIs" dxfId="18029" priority="1230" stopIfTrue="1" operator="lessThan">
      <formula>$H$624*(-1)</formula>
    </cfRule>
  </conditionalFormatting>
  <conditionalFormatting sqref="I625">
    <cfRule type="cellIs" dxfId="18028" priority="1231" stopIfTrue="1" operator="greaterThan">
      <formula>$H$625</formula>
    </cfRule>
  </conditionalFormatting>
  <conditionalFormatting sqref="I625">
    <cfRule type="cellIs" dxfId="18027" priority="1232" stopIfTrue="1" operator="lessThan">
      <formula>$H$625*(-1)</formula>
    </cfRule>
  </conditionalFormatting>
  <conditionalFormatting sqref="I626">
    <cfRule type="cellIs" dxfId="18026" priority="1233" stopIfTrue="1" operator="greaterThan">
      <formula>$H$626</formula>
    </cfRule>
  </conditionalFormatting>
  <conditionalFormatting sqref="I626">
    <cfRule type="cellIs" dxfId="18025" priority="1234" stopIfTrue="1" operator="lessThan">
      <formula>$H$626*(-1)</formula>
    </cfRule>
  </conditionalFormatting>
  <conditionalFormatting sqref="I627">
    <cfRule type="cellIs" dxfId="18024" priority="1235" stopIfTrue="1" operator="greaterThan">
      <formula>$H$627</formula>
    </cfRule>
  </conditionalFormatting>
  <conditionalFormatting sqref="I627">
    <cfRule type="cellIs" dxfId="18023" priority="1236" stopIfTrue="1" operator="lessThan">
      <formula>$H$627*(-1)</formula>
    </cfRule>
  </conditionalFormatting>
  <conditionalFormatting sqref="I628">
    <cfRule type="cellIs" dxfId="18022" priority="1237" stopIfTrue="1" operator="greaterThan">
      <formula>$H$628</formula>
    </cfRule>
  </conditionalFormatting>
  <conditionalFormatting sqref="I628">
    <cfRule type="cellIs" dxfId="18021" priority="1238" stopIfTrue="1" operator="lessThan">
      <formula>$H$628*(-1)</formula>
    </cfRule>
  </conditionalFormatting>
  <conditionalFormatting sqref="I629">
    <cfRule type="cellIs" dxfId="18020" priority="1239" stopIfTrue="1" operator="greaterThan">
      <formula>$H$629</formula>
    </cfRule>
  </conditionalFormatting>
  <conditionalFormatting sqref="I629">
    <cfRule type="cellIs" dxfId="18019" priority="1240" stopIfTrue="1" operator="lessThan">
      <formula>$H$629*(-1)</formula>
    </cfRule>
  </conditionalFormatting>
  <conditionalFormatting sqref="I630">
    <cfRule type="cellIs" dxfId="18018" priority="1241" stopIfTrue="1" operator="greaterThan">
      <formula>$H$630</formula>
    </cfRule>
  </conditionalFormatting>
  <conditionalFormatting sqref="I630">
    <cfRule type="cellIs" dxfId="18017" priority="1242" stopIfTrue="1" operator="lessThan">
      <formula>$H$630*(-1)</formula>
    </cfRule>
  </conditionalFormatting>
  <conditionalFormatting sqref="I631">
    <cfRule type="cellIs" dxfId="18016" priority="1243" stopIfTrue="1" operator="greaterThan">
      <formula>$H$631</formula>
    </cfRule>
  </conditionalFormatting>
  <conditionalFormatting sqref="I631">
    <cfRule type="cellIs" dxfId="18015" priority="1244" stopIfTrue="1" operator="lessThan">
      <formula>$H$631*(-1)</formula>
    </cfRule>
  </conditionalFormatting>
  <conditionalFormatting sqref="I632">
    <cfRule type="cellIs" dxfId="18014" priority="1245" stopIfTrue="1" operator="greaterThan">
      <formula>$H$632</formula>
    </cfRule>
  </conditionalFormatting>
  <conditionalFormatting sqref="I632">
    <cfRule type="cellIs" dxfId="18013" priority="1246" stopIfTrue="1" operator="lessThan">
      <formula>$H$632*(-1)</formula>
    </cfRule>
  </conditionalFormatting>
  <conditionalFormatting sqref="I633">
    <cfRule type="cellIs" dxfId="18012" priority="1247" stopIfTrue="1" operator="greaterThan">
      <formula>$H$633</formula>
    </cfRule>
  </conditionalFormatting>
  <conditionalFormatting sqref="I633">
    <cfRule type="cellIs" dxfId="18011" priority="1248" stopIfTrue="1" operator="lessThan">
      <formula>$H$633*(-1)</formula>
    </cfRule>
  </conditionalFormatting>
  <conditionalFormatting sqref="I634">
    <cfRule type="cellIs" dxfId="18010" priority="1249" stopIfTrue="1" operator="greaterThan">
      <formula>$H$634</formula>
    </cfRule>
  </conditionalFormatting>
  <conditionalFormatting sqref="I634">
    <cfRule type="cellIs" dxfId="18009" priority="1250" stopIfTrue="1" operator="lessThan">
      <formula>$H$634*(-1)</formula>
    </cfRule>
  </conditionalFormatting>
  <conditionalFormatting sqref="I635">
    <cfRule type="cellIs" dxfId="18008" priority="1251" stopIfTrue="1" operator="greaterThan">
      <formula>$H$635</formula>
    </cfRule>
  </conditionalFormatting>
  <conditionalFormatting sqref="I635">
    <cfRule type="cellIs" dxfId="18007" priority="1252" stopIfTrue="1" operator="lessThan">
      <formula>$H$635*(-1)</formula>
    </cfRule>
  </conditionalFormatting>
  <conditionalFormatting sqref="I636">
    <cfRule type="cellIs" dxfId="18006" priority="1253" stopIfTrue="1" operator="greaterThan">
      <formula>$H$636</formula>
    </cfRule>
  </conditionalFormatting>
  <conditionalFormatting sqref="I636">
    <cfRule type="cellIs" dxfId="18005" priority="1254" stopIfTrue="1" operator="lessThan">
      <formula>$H$636*(-1)</formula>
    </cfRule>
  </conditionalFormatting>
  <conditionalFormatting sqref="I637">
    <cfRule type="cellIs" dxfId="18004" priority="1255" stopIfTrue="1" operator="greaterThan">
      <formula>$H$637</formula>
    </cfRule>
  </conditionalFormatting>
  <conditionalFormatting sqref="I637">
    <cfRule type="cellIs" dxfId="18003" priority="1256" stopIfTrue="1" operator="lessThan">
      <formula>$H$637*(-1)</formula>
    </cfRule>
  </conditionalFormatting>
  <conditionalFormatting sqref="I638">
    <cfRule type="cellIs" dxfId="18002" priority="1257" stopIfTrue="1" operator="greaterThan">
      <formula>$H$638</formula>
    </cfRule>
  </conditionalFormatting>
  <conditionalFormatting sqref="I638">
    <cfRule type="cellIs" dxfId="18001" priority="1258" stopIfTrue="1" operator="lessThan">
      <formula>$H$638*(-1)</formula>
    </cfRule>
  </conditionalFormatting>
  <conditionalFormatting sqref="I639">
    <cfRule type="cellIs" dxfId="18000" priority="1259" stopIfTrue="1" operator="greaterThan">
      <formula>$H$639</formula>
    </cfRule>
  </conditionalFormatting>
  <conditionalFormatting sqref="I639">
    <cfRule type="cellIs" dxfId="17999" priority="1260" stopIfTrue="1" operator="lessThan">
      <formula>$H$639*(-1)</formula>
    </cfRule>
  </conditionalFormatting>
  <conditionalFormatting sqref="I640">
    <cfRule type="cellIs" dxfId="17998" priority="1261" stopIfTrue="1" operator="greaterThan">
      <formula>$H$640</formula>
    </cfRule>
  </conditionalFormatting>
  <conditionalFormatting sqref="I640">
    <cfRule type="cellIs" dxfId="17997" priority="1262" stopIfTrue="1" operator="lessThan">
      <formula>$H$640*(-1)</formula>
    </cfRule>
  </conditionalFormatting>
  <conditionalFormatting sqref="I641">
    <cfRule type="cellIs" dxfId="17996" priority="1263" stopIfTrue="1" operator="greaterThan">
      <formula>$H$641</formula>
    </cfRule>
  </conditionalFormatting>
  <conditionalFormatting sqref="I641">
    <cfRule type="cellIs" dxfId="17995" priority="1264" stopIfTrue="1" operator="lessThan">
      <formula>$H$641*(-1)</formula>
    </cfRule>
  </conditionalFormatting>
  <conditionalFormatting sqref="I642">
    <cfRule type="cellIs" dxfId="17994" priority="1265" stopIfTrue="1" operator="greaterThan">
      <formula>$H$642</formula>
    </cfRule>
  </conditionalFormatting>
  <conditionalFormatting sqref="I642">
    <cfRule type="cellIs" dxfId="17993" priority="1266" stopIfTrue="1" operator="lessThan">
      <formula>$H$642*(-1)</formula>
    </cfRule>
  </conditionalFormatting>
  <conditionalFormatting sqref="I643">
    <cfRule type="cellIs" dxfId="17992" priority="1267" stopIfTrue="1" operator="greaterThan">
      <formula>$H$643</formula>
    </cfRule>
  </conditionalFormatting>
  <conditionalFormatting sqref="I643">
    <cfRule type="cellIs" dxfId="17991" priority="1268" stopIfTrue="1" operator="lessThan">
      <formula>$H$643*(-1)</formula>
    </cfRule>
  </conditionalFormatting>
  <conditionalFormatting sqref="I644">
    <cfRule type="cellIs" dxfId="17990" priority="1269" stopIfTrue="1" operator="greaterThan">
      <formula>$H$644</formula>
    </cfRule>
  </conditionalFormatting>
  <conditionalFormatting sqref="I644">
    <cfRule type="cellIs" dxfId="17989" priority="1270" stopIfTrue="1" operator="lessThan">
      <formula>$H$644*(-1)</formula>
    </cfRule>
  </conditionalFormatting>
  <conditionalFormatting sqref="I645">
    <cfRule type="cellIs" dxfId="17988" priority="1271" stopIfTrue="1" operator="greaterThan">
      <formula>$H$645</formula>
    </cfRule>
  </conditionalFormatting>
  <conditionalFormatting sqref="I645">
    <cfRule type="cellIs" dxfId="17987" priority="1272" stopIfTrue="1" operator="lessThan">
      <formula>$H$645*(-1)</formula>
    </cfRule>
  </conditionalFormatting>
  <conditionalFormatting sqref="I646">
    <cfRule type="cellIs" dxfId="17986" priority="1273" stopIfTrue="1" operator="greaterThan">
      <formula>$H$646</formula>
    </cfRule>
  </conditionalFormatting>
  <conditionalFormatting sqref="I646">
    <cfRule type="cellIs" dxfId="17985" priority="1274" stopIfTrue="1" operator="lessThan">
      <formula>$H$646*(-1)</formula>
    </cfRule>
  </conditionalFormatting>
  <conditionalFormatting sqref="I647">
    <cfRule type="cellIs" dxfId="17984" priority="1275" stopIfTrue="1" operator="greaterThan">
      <formula>$H$647</formula>
    </cfRule>
  </conditionalFormatting>
  <conditionalFormatting sqref="I647">
    <cfRule type="cellIs" dxfId="17983" priority="1276" stopIfTrue="1" operator="lessThan">
      <formula>$H$647*(-1)</formula>
    </cfRule>
  </conditionalFormatting>
  <conditionalFormatting sqref="I648">
    <cfRule type="cellIs" dxfId="17982" priority="1277" stopIfTrue="1" operator="greaterThan">
      <formula>$H$648</formula>
    </cfRule>
  </conditionalFormatting>
  <conditionalFormatting sqref="I648">
    <cfRule type="cellIs" dxfId="17981" priority="1278" stopIfTrue="1" operator="lessThan">
      <formula>$H$648*(-1)</formula>
    </cfRule>
  </conditionalFormatting>
  <conditionalFormatting sqref="I649">
    <cfRule type="cellIs" dxfId="17980" priority="1279" stopIfTrue="1" operator="greaterThan">
      <formula>$H$649</formula>
    </cfRule>
  </conditionalFormatting>
  <conditionalFormatting sqref="I649">
    <cfRule type="cellIs" dxfId="17979" priority="1280" stopIfTrue="1" operator="lessThan">
      <formula>$H$649*(-1)</formula>
    </cfRule>
  </conditionalFormatting>
  <conditionalFormatting sqref="I650">
    <cfRule type="cellIs" dxfId="17978" priority="1281" stopIfTrue="1" operator="greaterThan">
      <formula>$H$650</formula>
    </cfRule>
  </conditionalFormatting>
  <conditionalFormatting sqref="I650">
    <cfRule type="cellIs" dxfId="17977" priority="1282" stopIfTrue="1" operator="lessThan">
      <formula>$H$650*(-1)</formula>
    </cfRule>
  </conditionalFormatting>
  <conditionalFormatting sqref="I651">
    <cfRule type="cellIs" dxfId="17976" priority="1283" stopIfTrue="1" operator="greaterThan">
      <formula>$H$651</formula>
    </cfRule>
  </conditionalFormatting>
  <conditionalFormatting sqref="I651">
    <cfRule type="cellIs" dxfId="17975" priority="1284" stopIfTrue="1" operator="lessThan">
      <formula>$H$651*(-1)</formula>
    </cfRule>
  </conditionalFormatting>
  <conditionalFormatting sqref="I652">
    <cfRule type="cellIs" dxfId="17974" priority="1285" stopIfTrue="1" operator="greaterThan">
      <formula>$H$652</formula>
    </cfRule>
  </conditionalFormatting>
  <conditionalFormatting sqref="I652">
    <cfRule type="cellIs" dxfId="17973" priority="1286" stopIfTrue="1" operator="lessThan">
      <formula>$H$652*(-1)</formula>
    </cfRule>
  </conditionalFormatting>
  <conditionalFormatting sqref="I653">
    <cfRule type="cellIs" dxfId="17972" priority="1287" stopIfTrue="1" operator="greaterThan">
      <formula>$H$653</formula>
    </cfRule>
  </conditionalFormatting>
  <conditionalFormatting sqref="I653">
    <cfRule type="cellIs" dxfId="17971" priority="1288" stopIfTrue="1" operator="lessThan">
      <formula>$H$653*(-1)</formula>
    </cfRule>
  </conditionalFormatting>
  <conditionalFormatting sqref="I654">
    <cfRule type="cellIs" dxfId="17970" priority="1289" stopIfTrue="1" operator="greaterThan">
      <formula>$H$654</formula>
    </cfRule>
  </conditionalFormatting>
  <conditionalFormatting sqref="I654">
    <cfRule type="cellIs" dxfId="17969" priority="1290" stopIfTrue="1" operator="lessThan">
      <formula>$H$654*(-1)</formula>
    </cfRule>
  </conditionalFormatting>
  <conditionalFormatting sqref="I655">
    <cfRule type="cellIs" dxfId="17968" priority="1291" stopIfTrue="1" operator="greaterThan">
      <formula>$H$655</formula>
    </cfRule>
  </conditionalFormatting>
  <conditionalFormatting sqref="I655">
    <cfRule type="cellIs" dxfId="17967" priority="1292" stopIfTrue="1" operator="lessThan">
      <formula>$H$655*(-1)</formula>
    </cfRule>
  </conditionalFormatting>
  <conditionalFormatting sqref="I656">
    <cfRule type="cellIs" dxfId="17966" priority="1293" stopIfTrue="1" operator="greaterThan">
      <formula>$H$656</formula>
    </cfRule>
  </conditionalFormatting>
  <conditionalFormatting sqref="I656">
    <cfRule type="cellIs" dxfId="17965" priority="1294" stopIfTrue="1" operator="lessThan">
      <formula>$H$656*(-1)</formula>
    </cfRule>
  </conditionalFormatting>
  <conditionalFormatting sqref="I657">
    <cfRule type="cellIs" dxfId="17964" priority="1295" stopIfTrue="1" operator="greaterThan">
      <formula>$H$657</formula>
    </cfRule>
  </conditionalFormatting>
  <conditionalFormatting sqref="I657">
    <cfRule type="cellIs" dxfId="17963" priority="1296" stopIfTrue="1" operator="lessThan">
      <formula>$H$657*(-1)</formula>
    </cfRule>
  </conditionalFormatting>
  <conditionalFormatting sqref="I658">
    <cfRule type="cellIs" dxfId="17962" priority="1297" stopIfTrue="1" operator="greaterThan">
      <formula>$H$658</formula>
    </cfRule>
  </conditionalFormatting>
  <conditionalFormatting sqref="I658">
    <cfRule type="cellIs" dxfId="17961" priority="1298" stopIfTrue="1" operator="lessThan">
      <formula>$H$658*(-1)</formula>
    </cfRule>
  </conditionalFormatting>
  <conditionalFormatting sqref="I659">
    <cfRule type="cellIs" dxfId="17960" priority="1299" stopIfTrue="1" operator="greaterThan">
      <formula>$H$659</formula>
    </cfRule>
  </conditionalFormatting>
  <conditionalFormatting sqref="I659">
    <cfRule type="cellIs" dxfId="17959" priority="1300" stopIfTrue="1" operator="lessThan">
      <formula>$H$659*(-1)</formula>
    </cfRule>
  </conditionalFormatting>
  <conditionalFormatting sqref="I660">
    <cfRule type="cellIs" dxfId="17958" priority="1301" stopIfTrue="1" operator="greaterThan">
      <formula>$H$660</formula>
    </cfRule>
  </conditionalFormatting>
  <conditionalFormatting sqref="I660">
    <cfRule type="cellIs" dxfId="17957" priority="1302" stopIfTrue="1" operator="lessThan">
      <formula>$H$660*(-1)</formula>
    </cfRule>
  </conditionalFormatting>
  <conditionalFormatting sqref="I661">
    <cfRule type="cellIs" dxfId="17956" priority="1303" stopIfTrue="1" operator="greaterThan">
      <formula>$H$661</formula>
    </cfRule>
  </conditionalFormatting>
  <conditionalFormatting sqref="I661">
    <cfRule type="cellIs" dxfId="17955" priority="1304" stopIfTrue="1" operator="lessThan">
      <formula>$H$661*(-1)</formula>
    </cfRule>
  </conditionalFormatting>
  <conditionalFormatting sqref="I662">
    <cfRule type="cellIs" dxfId="17954" priority="1305" stopIfTrue="1" operator="greaterThan">
      <formula>$H$662</formula>
    </cfRule>
  </conditionalFormatting>
  <conditionalFormatting sqref="I662">
    <cfRule type="cellIs" dxfId="17953" priority="1306" stopIfTrue="1" operator="lessThan">
      <formula>$H$662*(-1)</formula>
    </cfRule>
  </conditionalFormatting>
  <conditionalFormatting sqref="I663">
    <cfRule type="cellIs" dxfId="17952" priority="1307" stopIfTrue="1" operator="greaterThan">
      <formula>$H$663</formula>
    </cfRule>
  </conditionalFormatting>
  <conditionalFormatting sqref="I663">
    <cfRule type="cellIs" dxfId="17951" priority="1308" stopIfTrue="1" operator="lessThan">
      <formula>$H$663*(-1)</formula>
    </cfRule>
  </conditionalFormatting>
  <conditionalFormatting sqref="I664">
    <cfRule type="cellIs" dxfId="17950" priority="1309" stopIfTrue="1" operator="greaterThan">
      <formula>$H$664</formula>
    </cfRule>
  </conditionalFormatting>
  <conditionalFormatting sqref="I664">
    <cfRule type="cellIs" dxfId="17949" priority="1310" stopIfTrue="1" operator="lessThan">
      <formula>$H$664*(-1)</formula>
    </cfRule>
  </conditionalFormatting>
  <conditionalFormatting sqref="I665">
    <cfRule type="cellIs" dxfId="17948" priority="1311" stopIfTrue="1" operator="greaterThan">
      <formula>$H$665</formula>
    </cfRule>
  </conditionalFormatting>
  <conditionalFormatting sqref="I665">
    <cfRule type="cellIs" dxfId="17947" priority="1312" stopIfTrue="1" operator="lessThan">
      <formula>$H$665*(-1)</formula>
    </cfRule>
  </conditionalFormatting>
  <conditionalFormatting sqref="I666">
    <cfRule type="cellIs" dxfId="17946" priority="1313" stopIfTrue="1" operator="greaterThan">
      <formula>$H$666</formula>
    </cfRule>
  </conditionalFormatting>
  <conditionalFormatting sqref="I666">
    <cfRule type="cellIs" dxfId="17945" priority="1314" stopIfTrue="1" operator="lessThan">
      <formula>$H$666*(-1)</formula>
    </cfRule>
  </conditionalFormatting>
  <conditionalFormatting sqref="I667">
    <cfRule type="cellIs" dxfId="17944" priority="1315" stopIfTrue="1" operator="greaterThan">
      <formula>$H$667</formula>
    </cfRule>
  </conditionalFormatting>
  <conditionalFormatting sqref="I667">
    <cfRule type="cellIs" dxfId="17943" priority="1316" stopIfTrue="1" operator="lessThan">
      <formula>$H$667*(-1)</formula>
    </cfRule>
  </conditionalFormatting>
  <conditionalFormatting sqref="I668">
    <cfRule type="cellIs" dxfId="17942" priority="1317" stopIfTrue="1" operator="greaterThan">
      <formula>$H$668</formula>
    </cfRule>
  </conditionalFormatting>
  <conditionalFormatting sqref="I668">
    <cfRule type="cellIs" dxfId="17941" priority="1318" stopIfTrue="1" operator="lessThan">
      <formula>$H$668*(-1)</formula>
    </cfRule>
  </conditionalFormatting>
  <conditionalFormatting sqref="I669">
    <cfRule type="cellIs" dxfId="17940" priority="1319" stopIfTrue="1" operator="greaterThan">
      <formula>$H$669</formula>
    </cfRule>
  </conditionalFormatting>
  <conditionalFormatting sqref="I669">
    <cfRule type="cellIs" dxfId="17939" priority="1320" stopIfTrue="1" operator="lessThan">
      <formula>$H$669*(-1)</formula>
    </cfRule>
  </conditionalFormatting>
  <conditionalFormatting sqref="I670">
    <cfRule type="cellIs" dxfId="17938" priority="1321" stopIfTrue="1" operator="greaterThan">
      <formula>$H$670</formula>
    </cfRule>
  </conditionalFormatting>
  <conditionalFormatting sqref="I670">
    <cfRule type="cellIs" dxfId="17937" priority="1322" stopIfTrue="1" operator="lessThan">
      <formula>$H$670*(-1)</formula>
    </cfRule>
  </conditionalFormatting>
  <conditionalFormatting sqref="I671">
    <cfRule type="cellIs" dxfId="17936" priority="1323" stopIfTrue="1" operator="greaterThan">
      <formula>$H$671</formula>
    </cfRule>
  </conditionalFormatting>
  <conditionalFormatting sqref="I671">
    <cfRule type="cellIs" dxfId="17935" priority="1324" stopIfTrue="1" operator="lessThan">
      <formula>$H$671*(-1)</formula>
    </cfRule>
  </conditionalFormatting>
  <conditionalFormatting sqref="I672">
    <cfRule type="cellIs" dxfId="17934" priority="1325" stopIfTrue="1" operator="greaterThan">
      <formula>$H$672</formula>
    </cfRule>
  </conditionalFormatting>
  <conditionalFormatting sqref="I672">
    <cfRule type="cellIs" dxfId="17933" priority="1326" stopIfTrue="1" operator="lessThan">
      <formula>$H$672*(-1)</formula>
    </cfRule>
  </conditionalFormatting>
  <conditionalFormatting sqref="I673">
    <cfRule type="cellIs" dxfId="17932" priority="1327" stopIfTrue="1" operator="greaterThan">
      <formula>$H$673</formula>
    </cfRule>
  </conditionalFormatting>
  <conditionalFormatting sqref="I673">
    <cfRule type="cellIs" dxfId="17931" priority="1328" stopIfTrue="1" operator="lessThan">
      <formula>$H$673*(-1)</formula>
    </cfRule>
  </conditionalFormatting>
  <conditionalFormatting sqref="I674">
    <cfRule type="cellIs" dxfId="17930" priority="1329" stopIfTrue="1" operator="greaterThan">
      <formula>$H$674</formula>
    </cfRule>
  </conditionalFormatting>
  <conditionalFormatting sqref="I674">
    <cfRule type="cellIs" dxfId="17929" priority="1330" stopIfTrue="1" operator="lessThan">
      <formula>$H$674*(-1)</formula>
    </cfRule>
  </conditionalFormatting>
  <conditionalFormatting sqref="I675">
    <cfRule type="cellIs" dxfId="17928" priority="1331" stopIfTrue="1" operator="greaterThan">
      <formula>$H$675</formula>
    </cfRule>
  </conditionalFormatting>
  <conditionalFormatting sqref="I675">
    <cfRule type="cellIs" dxfId="17927" priority="1332" stopIfTrue="1" operator="lessThan">
      <formula>$H$675*(-1)</formula>
    </cfRule>
  </conditionalFormatting>
  <conditionalFormatting sqref="I676">
    <cfRule type="cellIs" dxfId="17926" priority="1333" stopIfTrue="1" operator="greaterThan">
      <formula>$H$676</formula>
    </cfRule>
  </conditionalFormatting>
  <conditionalFormatting sqref="I676">
    <cfRule type="cellIs" dxfId="17925" priority="1334" stopIfTrue="1" operator="lessThan">
      <formula>$H$676*(-1)</formula>
    </cfRule>
  </conditionalFormatting>
  <conditionalFormatting sqref="I677">
    <cfRule type="cellIs" dxfId="17924" priority="1335" stopIfTrue="1" operator="greaterThan">
      <formula>$H$677</formula>
    </cfRule>
  </conditionalFormatting>
  <conditionalFormatting sqref="I677">
    <cfRule type="cellIs" dxfId="17923" priority="1336" stopIfTrue="1" operator="lessThan">
      <formula>$H$677*(-1)</formula>
    </cfRule>
  </conditionalFormatting>
  <conditionalFormatting sqref="I678">
    <cfRule type="cellIs" dxfId="17922" priority="1337" stopIfTrue="1" operator="greaterThan">
      <formula>$H$678</formula>
    </cfRule>
  </conditionalFormatting>
  <conditionalFormatting sqref="I678">
    <cfRule type="cellIs" dxfId="17921" priority="1338" stopIfTrue="1" operator="lessThan">
      <formula>$H$678*(-1)</formula>
    </cfRule>
  </conditionalFormatting>
  <conditionalFormatting sqref="I679">
    <cfRule type="cellIs" dxfId="17920" priority="1339" stopIfTrue="1" operator="greaterThan">
      <formula>$H$679</formula>
    </cfRule>
  </conditionalFormatting>
  <conditionalFormatting sqref="I679">
    <cfRule type="cellIs" dxfId="17919" priority="1340" stopIfTrue="1" operator="lessThan">
      <formula>$H$679*(-1)</formula>
    </cfRule>
  </conditionalFormatting>
  <conditionalFormatting sqref="I680">
    <cfRule type="cellIs" dxfId="17918" priority="1341" stopIfTrue="1" operator="greaterThan">
      <formula>$H$680</formula>
    </cfRule>
  </conditionalFormatting>
  <conditionalFormatting sqref="I680">
    <cfRule type="cellIs" dxfId="17917" priority="1342" stopIfTrue="1" operator="lessThan">
      <formula>$H$680*(-1)</formula>
    </cfRule>
  </conditionalFormatting>
  <conditionalFormatting sqref="I681">
    <cfRule type="cellIs" dxfId="17916" priority="1343" stopIfTrue="1" operator="greaterThan">
      <formula>$H$681</formula>
    </cfRule>
  </conditionalFormatting>
  <conditionalFormatting sqref="I681">
    <cfRule type="cellIs" dxfId="17915" priority="1344" stopIfTrue="1" operator="lessThan">
      <formula>$H$681*(-1)</formula>
    </cfRule>
  </conditionalFormatting>
  <conditionalFormatting sqref="I682">
    <cfRule type="cellIs" dxfId="17914" priority="1345" stopIfTrue="1" operator="greaterThan">
      <formula>$H$682</formula>
    </cfRule>
  </conditionalFormatting>
  <conditionalFormatting sqref="I682">
    <cfRule type="cellIs" dxfId="17913" priority="1346" stopIfTrue="1" operator="lessThan">
      <formula>$H$682*(-1)</formula>
    </cfRule>
  </conditionalFormatting>
  <conditionalFormatting sqref="I683">
    <cfRule type="cellIs" dxfId="17912" priority="1347" stopIfTrue="1" operator="greaterThan">
      <formula>$H$683</formula>
    </cfRule>
  </conditionalFormatting>
  <conditionalFormatting sqref="I683">
    <cfRule type="cellIs" dxfId="17911" priority="1348" stopIfTrue="1" operator="lessThan">
      <formula>$H$683*(-1)</formula>
    </cfRule>
  </conditionalFormatting>
  <conditionalFormatting sqref="I684">
    <cfRule type="cellIs" dxfId="17910" priority="1349" stopIfTrue="1" operator="greaterThan">
      <formula>$H$684</formula>
    </cfRule>
  </conditionalFormatting>
  <conditionalFormatting sqref="I684">
    <cfRule type="cellIs" dxfId="17909" priority="1350" stopIfTrue="1" operator="lessThan">
      <formula>$H$684*(-1)</formula>
    </cfRule>
  </conditionalFormatting>
  <conditionalFormatting sqref="I685">
    <cfRule type="cellIs" dxfId="17908" priority="1351" stopIfTrue="1" operator="greaterThan">
      <formula>$H$685</formula>
    </cfRule>
  </conditionalFormatting>
  <conditionalFormatting sqref="I685">
    <cfRule type="cellIs" dxfId="17907" priority="1352" stopIfTrue="1" operator="lessThan">
      <formula>$H$685*(-1)</formula>
    </cfRule>
  </conditionalFormatting>
  <conditionalFormatting sqref="I686">
    <cfRule type="cellIs" dxfId="17906" priority="1353" stopIfTrue="1" operator="greaterThan">
      <formula>$H$686</formula>
    </cfRule>
  </conditionalFormatting>
  <conditionalFormatting sqref="I686">
    <cfRule type="cellIs" dxfId="17905" priority="1354" stopIfTrue="1" operator="lessThan">
      <formula>$H$686*(-1)</formula>
    </cfRule>
  </conditionalFormatting>
  <conditionalFormatting sqref="I687">
    <cfRule type="cellIs" dxfId="17904" priority="1355" stopIfTrue="1" operator="greaterThan">
      <formula>$H$687</formula>
    </cfRule>
  </conditionalFormatting>
  <conditionalFormatting sqref="I687">
    <cfRule type="cellIs" dxfId="17903" priority="1356" stopIfTrue="1" operator="lessThan">
      <formula>$H$687*(-1)</formula>
    </cfRule>
  </conditionalFormatting>
  <conditionalFormatting sqref="I688">
    <cfRule type="cellIs" dxfId="17902" priority="1357" stopIfTrue="1" operator="greaterThan">
      <formula>$H$688</formula>
    </cfRule>
  </conditionalFormatting>
  <conditionalFormatting sqref="I688">
    <cfRule type="cellIs" dxfId="17901" priority="1358" stopIfTrue="1" operator="lessThan">
      <formula>$H$688*(-1)</formula>
    </cfRule>
  </conditionalFormatting>
  <conditionalFormatting sqref="I689">
    <cfRule type="cellIs" dxfId="17900" priority="1359" stopIfTrue="1" operator="greaterThan">
      <formula>$H$689</formula>
    </cfRule>
  </conditionalFormatting>
  <conditionalFormatting sqref="I689">
    <cfRule type="cellIs" dxfId="17899" priority="1360" stopIfTrue="1" operator="lessThan">
      <formula>$H$689*(-1)</formula>
    </cfRule>
  </conditionalFormatting>
  <conditionalFormatting sqref="I690">
    <cfRule type="cellIs" dxfId="17898" priority="1361" stopIfTrue="1" operator="greaterThan">
      <formula>$H$690</formula>
    </cfRule>
  </conditionalFormatting>
  <conditionalFormatting sqref="I690">
    <cfRule type="cellIs" dxfId="17897" priority="1362" stopIfTrue="1" operator="lessThan">
      <formula>$H$690*(-1)</formula>
    </cfRule>
  </conditionalFormatting>
  <conditionalFormatting sqref="I691">
    <cfRule type="cellIs" dxfId="17896" priority="1363" stopIfTrue="1" operator="greaterThan">
      <formula>$H$691</formula>
    </cfRule>
  </conditionalFormatting>
  <conditionalFormatting sqref="I691">
    <cfRule type="cellIs" dxfId="17895" priority="1364" stopIfTrue="1" operator="lessThan">
      <formula>$H$691*(-1)</formula>
    </cfRule>
  </conditionalFormatting>
  <conditionalFormatting sqref="I692">
    <cfRule type="cellIs" dxfId="17894" priority="1365" stopIfTrue="1" operator="greaterThan">
      <formula>$H$692</formula>
    </cfRule>
  </conditionalFormatting>
  <conditionalFormatting sqref="I692">
    <cfRule type="cellIs" dxfId="17893" priority="1366" stopIfTrue="1" operator="lessThan">
      <formula>$H$692*(-1)</formula>
    </cfRule>
  </conditionalFormatting>
  <conditionalFormatting sqref="I693">
    <cfRule type="cellIs" dxfId="17892" priority="1367" stopIfTrue="1" operator="greaterThan">
      <formula>$H$693</formula>
    </cfRule>
  </conditionalFormatting>
  <conditionalFormatting sqref="I693">
    <cfRule type="cellIs" dxfId="17891" priority="1368" stopIfTrue="1" operator="lessThan">
      <formula>$H$693*(-1)</formula>
    </cfRule>
  </conditionalFormatting>
  <conditionalFormatting sqref="I694">
    <cfRule type="cellIs" dxfId="17890" priority="1369" stopIfTrue="1" operator="greaterThan">
      <formula>$H$694</formula>
    </cfRule>
  </conditionalFormatting>
  <conditionalFormatting sqref="I694">
    <cfRule type="cellIs" dxfId="17889" priority="1370" stopIfTrue="1" operator="lessThan">
      <formula>$H$694*(-1)</formula>
    </cfRule>
  </conditionalFormatting>
  <conditionalFormatting sqref="I695">
    <cfRule type="cellIs" dxfId="17888" priority="1371" stopIfTrue="1" operator="greaterThan">
      <formula>$H$695</formula>
    </cfRule>
  </conditionalFormatting>
  <conditionalFormatting sqref="I695">
    <cfRule type="cellIs" dxfId="17887" priority="1372" stopIfTrue="1" operator="lessThan">
      <formula>$H$695*(-1)</formula>
    </cfRule>
  </conditionalFormatting>
  <conditionalFormatting sqref="I696">
    <cfRule type="cellIs" dxfId="17886" priority="1373" stopIfTrue="1" operator="greaterThan">
      <formula>$H$696</formula>
    </cfRule>
  </conditionalFormatting>
  <conditionalFormatting sqref="I696">
    <cfRule type="cellIs" dxfId="17885" priority="1374" stopIfTrue="1" operator="lessThan">
      <formula>$H$696*(-1)</formula>
    </cfRule>
  </conditionalFormatting>
  <conditionalFormatting sqref="I697">
    <cfRule type="cellIs" dxfId="17884" priority="1375" stopIfTrue="1" operator="greaterThan">
      <formula>$H$697</formula>
    </cfRule>
  </conditionalFormatting>
  <conditionalFormatting sqref="I697">
    <cfRule type="cellIs" dxfId="17883" priority="1376" stopIfTrue="1" operator="lessThan">
      <formula>$H$697*(-1)</formula>
    </cfRule>
  </conditionalFormatting>
  <conditionalFormatting sqref="I698">
    <cfRule type="cellIs" dxfId="17882" priority="1377" stopIfTrue="1" operator="greaterThan">
      <formula>$H$698</formula>
    </cfRule>
  </conditionalFormatting>
  <conditionalFormatting sqref="I698">
    <cfRule type="cellIs" dxfId="17881" priority="1378" stopIfTrue="1" operator="lessThan">
      <formula>$H$698*(-1)</formula>
    </cfRule>
  </conditionalFormatting>
  <conditionalFormatting sqref="I699">
    <cfRule type="cellIs" dxfId="17880" priority="1379" stopIfTrue="1" operator="greaterThan">
      <formula>$H$699</formula>
    </cfRule>
  </conditionalFormatting>
  <conditionalFormatting sqref="I699">
    <cfRule type="cellIs" dxfId="17879" priority="1380" stopIfTrue="1" operator="lessThan">
      <formula>$H$699*(-1)</formula>
    </cfRule>
  </conditionalFormatting>
  <conditionalFormatting sqref="I700">
    <cfRule type="cellIs" dxfId="17878" priority="1381" stopIfTrue="1" operator="greaterThan">
      <formula>$H$700</formula>
    </cfRule>
  </conditionalFormatting>
  <conditionalFormatting sqref="I700">
    <cfRule type="cellIs" dxfId="17877" priority="1382" stopIfTrue="1" operator="lessThan">
      <formula>$H$700*(-1)</formula>
    </cfRule>
  </conditionalFormatting>
  <conditionalFormatting sqref="I701">
    <cfRule type="cellIs" dxfId="17876" priority="1383" stopIfTrue="1" operator="greaterThan">
      <formula>$H$701</formula>
    </cfRule>
  </conditionalFormatting>
  <conditionalFormatting sqref="I701">
    <cfRule type="cellIs" dxfId="17875" priority="1384" stopIfTrue="1" operator="lessThan">
      <formula>$H$701*(-1)</formula>
    </cfRule>
  </conditionalFormatting>
  <conditionalFormatting sqref="I702">
    <cfRule type="cellIs" dxfId="17874" priority="1385" stopIfTrue="1" operator="greaterThan">
      <formula>$H$702</formula>
    </cfRule>
  </conditionalFormatting>
  <conditionalFormatting sqref="I702">
    <cfRule type="cellIs" dxfId="17873" priority="1386" stopIfTrue="1" operator="lessThan">
      <formula>$H$702*(-1)</formula>
    </cfRule>
  </conditionalFormatting>
  <conditionalFormatting sqref="I703">
    <cfRule type="cellIs" dxfId="17872" priority="1387" stopIfTrue="1" operator="greaterThan">
      <formula>$H$703</formula>
    </cfRule>
  </conditionalFormatting>
  <conditionalFormatting sqref="I703">
    <cfRule type="cellIs" dxfId="17871" priority="1388" stopIfTrue="1" operator="lessThan">
      <formula>$H$703*(-1)</formula>
    </cfRule>
  </conditionalFormatting>
  <conditionalFormatting sqref="I704">
    <cfRule type="cellIs" dxfId="17870" priority="1389" stopIfTrue="1" operator="greaterThan">
      <formula>$H$704</formula>
    </cfRule>
  </conditionalFormatting>
  <conditionalFormatting sqref="I704">
    <cfRule type="cellIs" dxfId="17869" priority="1390" stopIfTrue="1" operator="lessThan">
      <formula>$H$704*(-1)</formula>
    </cfRule>
  </conditionalFormatting>
  <conditionalFormatting sqref="I705">
    <cfRule type="cellIs" dxfId="17868" priority="1391" stopIfTrue="1" operator="greaterThan">
      <formula>$H$705</formula>
    </cfRule>
  </conditionalFormatting>
  <conditionalFormatting sqref="I705">
    <cfRule type="cellIs" dxfId="17867" priority="1392" stopIfTrue="1" operator="lessThan">
      <formula>$H$705*(-1)</formula>
    </cfRule>
  </conditionalFormatting>
  <conditionalFormatting sqref="I706">
    <cfRule type="cellIs" dxfId="17866" priority="1393" stopIfTrue="1" operator="greaterThan">
      <formula>$H$706</formula>
    </cfRule>
  </conditionalFormatting>
  <conditionalFormatting sqref="I706">
    <cfRule type="cellIs" dxfId="17865" priority="1394" stopIfTrue="1" operator="lessThan">
      <formula>$H$706*(-1)</formula>
    </cfRule>
  </conditionalFormatting>
  <conditionalFormatting sqref="I707">
    <cfRule type="cellIs" dxfId="17864" priority="1395" stopIfTrue="1" operator="greaterThan">
      <formula>$H$707</formula>
    </cfRule>
  </conditionalFormatting>
  <conditionalFormatting sqref="I707">
    <cfRule type="cellIs" dxfId="17863" priority="1396" stopIfTrue="1" operator="lessThan">
      <formula>$H$707*(-1)</formula>
    </cfRule>
  </conditionalFormatting>
  <conditionalFormatting sqref="I708">
    <cfRule type="cellIs" dxfId="17862" priority="1397" stopIfTrue="1" operator="greaterThan">
      <formula>$H$708</formula>
    </cfRule>
  </conditionalFormatting>
  <conditionalFormatting sqref="I708">
    <cfRule type="cellIs" dxfId="17861" priority="1398" stopIfTrue="1" operator="lessThan">
      <formula>$H$708*(-1)</formula>
    </cfRule>
  </conditionalFormatting>
  <conditionalFormatting sqref="I709">
    <cfRule type="cellIs" dxfId="17860" priority="1399" stopIfTrue="1" operator="greaterThan">
      <formula>$H$709</formula>
    </cfRule>
  </conditionalFormatting>
  <conditionalFormatting sqref="I709">
    <cfRule type="cellIs" dxfId="17859" priority="1400" stopIfTrue="1" operator="lessThan">
      <formula>$H$709*(-1)</formula>
    </cfRule>
  </conditionalFormatting>
  <conditionalFormatting sqref="I710">
    <cfRule type="cellIs" dxfId="17858" priority="1401" stopIfTrue="1" operator="greaterThan">
      <formula>$H$710</formula>
    </cfRule>
  </conditionalFormatting>
  <conditionalFormatting sqref="I710">
    <cfRule type="cellIs" dxfId="17857" priority="1402" stopIfTrue="1" operator="lessThan">
      <formula>$H$710*(-1)</formula>
    </cfRule>
  </conditionalFormatting>
  <conditionalFormatting sqref="I711">
    <cfRule type="cellIs" dxfId="17856" priority="1403" stopIfTrue="1" operator="greaterThan">
      <formula>$H$711</formula>
    </cfRule>
  </conditionalFormatting>
  <conditionalFormatting sqref="I711">
    <cfRule type="cellIs" dxfId="17855" priority="1404" stopIfTrue="1" operator="lessThan">
      <formula>$H$711*(-1)</formula>
    </cfRule>
  </conditionalFormatting>
  <conditionalFormatting sqref="I712">
    <cfRule type="cellIs" dxfId="17854" priority="1405" stopIfTrue="1" operator="greaterThan">
      <formula>$H$712</formula>
    </cfRule>
  </conditionalFormatting>
  <conditionalFormatting sqref="I712">
    <cfRule type="cellIs" dxfId="17853" priority="1406" stopIfTrue="1" operator="lessThan">
      <formula>$H$712*(-1)</formula>
    </cfRule>
  </conditionalFormatting>
  <conditionalFormatting sqref="I713">
    <cfRule type="cellIs" dxfId="17852" priority="1407" stopIfTrue="1" operator="greaterThan">
      <formula>$H$713</formula>
    </cfRule>
  </conditionalFormatting>
  <conditionalFormatting sqref="I713">
    <cfRule type="cellIs" dxfId="17851" priority="1408" stopIfTrue="1" operator="lessThan">
      <formula>$H$713*(-1)</formula>
    </cfRule>
  </conditionalFormatting>
  <conditionalFormatting sqref="I714">
    <cfRule type="cellIs" dxfId="17850" priority="1409" stopIfTrue="1" operator="greaterThan">
      <formula>$H$714</formula>
    </cfRule>
  </conditionalFormatting>
  <conditionalFormatting sqref="I714">
    <cfRule type="cellIs" dxfId="17849" priority="1410" stopIfTrue="1" operator="lessThan">
      <formula>$H$714*(-1)</formula>
    </cfRule>
  </conditionalFormatting>
  <conditionalFormatting sqref="I715">
    <cfRule type="cellIs" dxfId="17848" priority="1411" stopIfTrue="1" operator="greaterThan">
      <formula>$H$715</formula>
    </cfRule>
  </conditionalFormatting>
  <conditionalFormatting sqref="I715">
    <cfRule type="cellIs" dxfId="17847" priority="1412" stopIfTrue="1" operator="lessThan">
      <formula>$H$715*(-1)</formula>
    </cfRule>
  </conditionalFormatting>
  <conditionalFormatting sqref="I716">
    <cfRule type="cellIs" dxfId="17846" priority="1413" stopIfTrue="1" operator="greaterThan">
      <formula>$H$716</formula>
    </cfRule>
  </conditionalFormatting>
  <conditionalFormatting sqref="I716">
    <cfRule type="cellIs" dxfId="17845" priority="1414" stopIfTrue="1" operator="lessThan">
      <formula>$H$716*(-1)</formula>
    </cfRule>
  </conditionalFormatting>
  <conditionalFormatting sqref="I717">
    <cfRule type="cellIs" dxfId="17844" priority="1415" stopIfTrue="1" operator="greaterThan">
      <formula>$H$717</formula>
    </cfRule>
  </conditionalFormatting>
  <conditionalFormatting sqref="I717">
    <cfRule type="cellIs" dxfId="17843" priority="1416" stopIfTrue="1" operator="lessThan">
      <formula>$H$717*(-1)</formula>
    </cfRule>
  </conditionalFormatting>
  <conditionalFormatting sqref="I718">
    <cfRule type="cellIs" dxfId="17842" priority="1417" stopIfTrue="1" operator="greaterThan">
      <formula>$H$718</formula>
    </cfRule>
  </conditionalFormatting>
  <conditionalFormatting sqref="I718">
    <cfRule type="cellIs" dxfId="17841" priority="1418" stopIfTrue="1" operator="lessThan">
      <formula>$H$718*(-1)</formula>
    </cfRule>
  </conditionalFormatting>
  <conditionalFormatting sqref="I719">
    <cfRule type="cellIs" dxfId="17840" priority="1419" stopIfTrue="1" operator="greaterThan">
      <formula>$H$719</formula>
    </cfRule>
  </conditionalFormatting>
  <conditionalFormatting sqref="I719">
    <cfRule type="cellIs" dxfId="17839" priority="1420" stopIfTrue="1" operator="lessThan">
      <formula>$H$719*(-1)</formula>
    </cfRule>
  </conditionalFormatting>
  <conditionalFormatting sqref="I720">
    <cfRule type="cellIs" dxfId="17838" priority="1421" stopIfTrue="1" operator="greaterThan">
      <formula>$H$720</formula>
    </cfRule>
  </conditionalFormatting>
  <conditionalFormatting sqref="I720">
    <cfRule type="cellIs" dxfId="17837" priority="1422" stopIfTrue="1" operator="lessThan">
      <formula>$H$720*(-1)</formula>
    </cfRule>
  </conditionalFormatting>
  <conditionalFormatting sqref="I721">
    <cfRule type="cellIs" dxfId="17836" priority="1423" stopIfTrue="1" operator="greaterThan">
      <formula>$H$721</formula>
    </cfRule>
  </conditionalFormatting>
  <conditionalFormatting sqref="I721">
    <cfRule type="cellIs" dxfId="17835" priority="1424" stopIfTrue="1" operator="lessThan">
      <formula>$H$721*(-1)</formula>
    </cfRule>
  </conditionalFormatting>
  <conditionalFormatting sqref="I722">
    <cfRule type="cellIs" dxfId="17834" priority="1425" stopIfTrue="1" operator="greaterThan">
      <formula>$H$722</formula>
    </cfRule>
  </conditionalFormatting>
  <conditionalFormatting sqref="I722">
    <cfRule type="cellIs" dxfId="17833" priority="1426" stopIfTrue="1" operator="lessThan">
      <formula>$H$722*(-1)</formula>
    </cfRule>
  </conditionalFormatting>
  <conditionalFormatting sqref="I723">
    <cfRule type="cellIs" dxfId="17832" priority="1427" stopIfTrue="1" operator="greaterThan">
      <formula>$H$723</formula>
    </cfRule>
  </conditionalFormatting>
  <conditionalFormatting sqref="I723">
    <cfRule type="cellIs" dxfId="17831" priority="1428" stopIfTrue="1" operator="lessThan">
      <formula>$H$723*(-1)</formula>
    </cfRule>
  </conditionalFormatting>
  <conditionalFormatting sqref="I724">
    <cfRule type="cellIs" dxfId="17830" priority="1429" stopIfTrue="1" operator="greaterThan">
      <formula>$H$724</formula>
    </cfRule>
  </conditionalFormatting>
  <conditionalFormatting sqref="I724">
    <cfRule type="cellIs" dxfId="17829" priority="1430" stopIfTrue="1" operator="lessThan">
      <formula>$H$724*(-1)</formula>
    </cfRule>
  </conditionalFormatting>
  <conditionalFormatting sqref="I725">
    <cfRule type="cellIs" dxfId="17828" priority="1431" stopIfTrue="1" operator="greaterThan">
      <formula>$H$725</formula>
    </cfRule>
  </conditionalFormatting>
  <conditionalFormatting sqref="I725">
    <cfRule type="cellIs" dxfId="17827" priority="1432" stopIfTrue="1" operator="lessThan">
      <formula>$H$725*(-1)</formula>
    </cfRule>
  </conditionalFormatting>
  <conditionalFormatting sqref="I726">
    <cfRule type="cellIs" dxfId="17826" priority="1433" stopIfTrue="1" operator="greaterThan">
      <formula>$H$726</formula>
    </cfRule>
  </conditionalFormatting>
  <conditionalFormatting sqref="I726">
    <cfRule type="cellIs" dxfId="17825" priority="1434" stopIfTrue="1" operator="lessThan">
      <formula>$H$726*(-1)</formula>
    </cfRule>
  </conditionalFormatting>
  <conditionalFormatting sqref="I727">
    <cfRule type="cellIs" dxfId="17824" priority="1435" stopIfTrue="1" operator="greaterThan">
      <formula>$H$727</formula>
    </cfRule>
  </conditionalFormatting>
  <conditionalFormatting sqref="I727">
    <cfRule type="cellIs" dxfId="17823" priority="1436" stopIfTrue="1" operator="lessThan">
      <formula>$H$727*(-1)</formula>
    </cfRule>
  </conditionalFormatting>
  <conditionalFormatting sqref="I728">
    <cfRule type="cellIs" dxfId="17822" priority="1437" stopIfTrue="1" operator="greaterThan">
      <formula>$H$728</formula>
    </cfRule>
  </conditionalFormatting>
  <conditionalFormatting sqref="I728">
    <cfRule type="cellIs" dxfId="17821" priority="1438" stopIfTrue="1" operator="lessThan">
      <formula>$H$728*(-1)</formula>
    </cfRule>
  </conditionalFormatting>
  <conditionalFormatting sqref="I729">
    <cfRule type="cellIs" dxfId="17820" priority="1439" stopIfTrue="1" operator="greaterThan">
      <formula>$H$729</formula>
    </cfRule>
  </conditionalFormatting>
  <conditionalFormatting sqref="I729">
    <cfRule type="cellIs" dxfId="17819" priority="1440" stopIfTrue="1" operator="lessThan">
      <formula>$H$729*(-1)</formula>
    </cfRule>
  </conditionalFormatting>
  <conditionalFormatting sqref="I730">
    <cfRule type="cellIs" dxfId="17818" priority="1441" stopIfTrue="1" operator="greaterThan">
      <formula>$H$730</formula>
    </cfRule>
  </conditionalFormatting>
  <conditionalFormatting sqref="I730">
    <cfRule type="cellIs" dxfId="17817" priority="1442" stopIfTrue="1" operator="lessThan">
      <formula>$H$730*(-1)</formula>
    </cfRule>
  </conditionalFormatting>
  <conditionalFormatting sqref="I731">
    <cfRule type="cellIs" dxfId="17816" priority="1443" stopIfTrue="1" operator="greaterThan">
      <formula>$H$731</formula>
    </cfRule>
  </conditionalFormatting>
  <conditionalFormatting sqref="I731">
    <cfRule type="cellIs" dxfId="17815" priority="1444" stopIfTrue="1" operator="lessThan">
      <formula>$H$731*(-1)</formula>
    </cfRule>
  </conditionalFormatting>
  <conditionalFormatting sqref="I732">
    <cfRule type="cellIs" dxfId="17814" priority="1445" stopIfTrue="1" operator="greaterThan">
      <formula>$H$732</formula>
    </cfRule>
  </conditionalFormatting>
  <conditionalFormatting sqref="I732">
    <cfRule type="cellIs" dxfId="17813" priority="1446" stopIfTrue="1" operator="lessThan">
      <formula>$H$732*(-1)</formula>
    </cfRule>
  </conditionalFormatting>
  <conditionalFormatting sqref="I733">
    <cfRule type="cellIs" dxfId="17812" priority="1447" stopIfTrue="1" operator="greaterThan">
      <formula>$H$733</formula>
    </cfRule>
  </conditionalFormatting>
  <conditionalFormatting sqref="I733">
    <cfRule type="cellIs" dxfId="17811" priority="1448" stopIfTrue="1" operator="lessThan">
      <formula>$H$733*(-1)</formula>
    </cfRule>
  </conditionalFormatting>
  <conditionalFormatting sqref="I734">
    <cfRule type="cellIs" dxfId="17810" priority="1449" stopIfTrue="1" operator="greaterThan">
      <formula>$H$734</formula>
    </cfRule>
  </conditionalFormatting>
  <conditionalFormatting sqref="I734">
    <cfRule type="cellIs" dxfId="17809" priority="1450" stopIfTrue="1" operator="lessThan">
      <formula>$H$734*(-1)</formula>
    </cfRule>
  </conditionalFormatting>
  <conditionalFormatting sqref="I735">
    <cfRule type="cellIs" dxfId="17808" priority="1451" stopIfTrue="1" operator="greaterThan">
      <formula>$H$735</formula>
    </cfRule>
  </conditionalFormatting>
  <conditionalFormatting sqref="I735">
    <cfRule type="cellIs" dxfId="17807" priority="1452" stopIfTrue="1" operator="lessThan">
      <formula>$H$735*(-1)</formula>
    </cfRule>
  </conditionalFormatting>
  <conditionalFormatting sqref="I736">
    <cfRule type="cellIs" dxfId="17806" priority="1453" stopIfTrue="1" operator="greaterThan">
      <formula>$H$736</formula>
    </cfRule>
  </conditionalFormatting>
  <conditionalFormatting sqref="I736">
    <cfRule type="cellIs" dxfId="17805" priority="1454" stopIfTrue="1" operator="lessThan">
      <formula>$H$736*(-1)</formula>
    </cfRule>
  </conditionalFormatting>
  <conditionalFormatting sqref="I737">
    <cfRule type="cellIs" dxfId="17804" priority="1455" stopIfTrue="1" operator="greaterThan">
      <formula>$H$737</formula>
    </cfRule>
  </conditionalFormatting>
  <conditionalFormatting sqref="I737">
    <cfRule type="cellIs" dxfId="17803" priority="1456" stopIfTrue="1" operator="lessThan">
      <formula>$H$737*(-1)</formula>
    </cfRule>
  </conditionalFormatting>
  <conditionalFormatting sqref="I738">
    <cfRule type="cellIs" dxfId="17802" priority="1457" stopIfTrue="1" operator="greaterThan">
      <formula>$H$738</formula>
    </cfRule>
  </conditionalFormatting>
  <conditionalFormatting sqref="I738">
    <cfRule type="cellIs" dxfId="17801" priority="1458" stopIfTrue="1" operator="lessThan">
      <formula>$H$738*(-1)</formula>
    </cfRule>
  </conditionalFormatting>
  <conditionalFormatting sqref="I739">
    <cfRule type="cellIs" dxfId="17800" priority="1459" stopIfTrue="1" operator="greaterThan">
      <formula>$H$739</formula>
    </cfRule>
  </conditionalFormatting>
  <conditionalFormatting sqref="I739">
    <cfRule type="cellIs" dxfId="17799" priority="1460" stopIfTrue="1" operator="lessThan">
      <formula>$H$739*(-1)</formula>
    </cfRule>
  </conditionalFormatting>
  <conditionalFormatting sqref="I740">
    <cfRule type="cellIs" dxfId="17798" priority="1461" stopIfTrue="1" operator="greaterThan">
      <formula>$H$740</formula>
    </cfRule>
  </conditionalFormatting>
  <conditionalFormatting sqref="I740">
    <cfRule type="cellIs" dxfId="17797" priority="1462" stopIfTrue="1" operator="lessThan">
      <formula>$H$740*(-1)</formula>
    </cfRule>
  </conditionalFormatting>
  <conditionalFormatting sqref="I741">
    <cfRule type="cellIs" dxfId="17796" priority="1463" stopIfTrue="1" operator="greaterThan">
      <formula>$H$741</formula>
    </cfRule>
  </conditionalFormatting>
  <conditionalFormatting sqref="I741">
    <cfRule type="cellIs" dxfId="17795" priority="1464" stopIfTrue="1" operator="lessThan">
      <formula>$H$741*(-1)</formula>
    </cfRule>
  </conditionalFormatting>
  <conditionalFormatting sqref="I742">
    <cfRule type="cellIs" dxfId="17794" priority="1465" stopIfTrue="1" operator="greaterThan">
      <formula>$H$742</formula>
    </cfRule>
  </conditionalFormatting>
  <conditionalFormatting sqref="I742">
    <cfRule type="cellIs" dxfId="17793" priority="1466" stopIfTrue="1" operator="lessThan">
      <formula>$H$742*(-1)</formula>
    </cfRule>
  </conditionalFormatting>
  <conditionalFormatting sqref="I743">
    <cfRule type="cellIs" dxfId="17792" priority="1467" stopIfTrue="1" operator="greaterThan">
      <formula>$H$743</formula>
    </cfRule>
  </conditionalFormatting>
  <conditionalFormatting sqref="I743">
    <cfRule type="cellIs" dxfId="17791" priority="1468" stopIfTrue="1" operator="lessThan">
      <formula>$H$743*(-1)</formula>
    </cfRule>
  </conditionalFormatting>
  <conditionalFormatting sqref="J10:J733">
    <cfRule type="cellIs" dxfId="17790" priority="1469" stopIfTrue="1" operator="notEqual">
      <formula>0</formula>
    </cfRule>
  </conditionalFormatting>
  <conditionalFormatting sqref="L5">
    <cfRule type="cellIs" dxfId="17789" priority="1470" stopIfTrue="1" operator="greaterThanOrEqual">
      <formula>$J$5</formula>
    </cfRule>
  </conditionalFormatting>
  <conditionalFormatting sqref="N5">
    <cfRule type="cellIs" dxfId="17788" priority="1471" stopIfTrue="1" operator="greaterThanOr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0D68-B208-4639-9B77-7D96B955621A}">
  <dimension ref="A1:N733"/>
  <sheetViews>
    <sheetView workbookViewId="0">
      <pane ySplit="9" topLeftCell="A10" activePane="bottomLeft" state="frozen"/>
      <selection pane="bottomLeft" activeCell="I734" sqref="I734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14" ht="13.5" x14ac:dyDescent="0.35">
      <c r="A1" s="1" t="s">
        <v>0</v>
      </c>
    </row>
    <row r="3" spans="1:14" ht="14" thickBot="1" x14ac:dyDescent="0.4">
      <c r="A3" s="1" t="s">
        <v>1</v>
      </c>
    </row>
    <row r="4" spans="1:1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14" ht="13.5" thickBot="1" x14ac:dyDescent="0.35">
      <c r="A5" s="6">
        <v>1</v>
      </c>
      <c r="B5" s="7"/>
      <c r="C5" s="7" t="s">
        <v>750</v>
      </c>
      <c r="D5" s="7"/>
      <c r="E5" s="7"/>
      <c r="F5" s="7"/>
      <c r="G5" s="7"/>
      <c r="H5" s="7"/>
      <c r="I5" s="7" t="s">
        <v>751</v>
      </c>
      <c r="J5" s="7">
        <v>480</v>
      </c>
      <c r="K5" s="8">
        <v>313.39999999999998</v>
      </c>
      <c r="L5" s="8">
        <f>'113001 BEAR SWAMP 113008 BEAR S'!K5+'113001 BEAR SWAMP 113008 BEAR S'!M5</f>
        <v>313.39999999999998</v>
      </c>
      <c r="M5" s="8">
        <f>N8</f>
        <v>0</v>
      </c>
      <c r="N5" s="9">
        <f>'113001 BEAR SWAMP 113008 BEAR S'!L5/'113001 BEAR SWAMP 113008 BEAR S'!J5</f>
        <v>0.65291666666666659</v>
      </c>
    </row>
    <row r="8" spans="1:14" ht="14" thickBot="1" x14ac:dyDescent="0.4">
      <c r="A8" s="1" t="s">
        <v>13</v>
      </c>
      <c r="J8" s="2">
        <f>SUM(J10:J733)</f>
        <v>0</v>
      </c>
      <c r="N8" s="2">
        <f>SUM(N10:N733)</f>
        <v>0</v>
      </c>
    </row>
    <row r="9" spans="1:14" s="1" customFormat="1" ht="14" thickBot="1" x14ac:dyDescent="0.4">
      <c r="A9" s="10" t="s">
        <v>14</v>
      </c>
      <c r="B9" s="11" t="s">
        <v>15</v>
      </c>
      <c r="C9" s="11" t="s">
        <v>16</v>
      </c>
      <c r="D9" s="11" t="s">
        <v>17</v>
      </c>
      <c r="E9" s="11" t="s">
        <v>18</v>
      </c>
      <c r="F9" s="11" t="s">
        <v>19</v>
      </c>
      <c r="G9" s="11" t="s">
        <v>20</v>
      </c>
      <c r="H9" s="11" t="s">
        <v>21</v>
      </c>
      <c r="I9" s="12" t="s">
        <v>22</v>
      </c>
      <c r="J9" s="11" t="s">
        <v>23</v>
      </c>
      <c r="K9" s="11" t="s">
        <v>24</v>
      </c>
      <c r="L9" s="11" t="s">
        <v>25</v>
      </c>
      <c r="M9" s="11" t="s">
        <v>26</v>
      </c>
      <c r="N9" s="13" t="s">
        <v>27</v>
      </c>
    </row>
    <row r="10" spans="1:14" ht="13.5" x14ac:dyDescent="0.35">
      <c r="A10" s="14">
        <v>113100</v>
      </c>
      <c r="B10" s="15" t="s">
        <v>377</v>
      </c>
      <c r="C10" s="15">
        <v>2.4</v>
      </c>
      <c r="D10" s="15">
        <v>101</v>
      </c>
      <c r="E10" s="15">
        <v>1100</v>
      </c>
      <c r="F10" s="15">
        <v>0</v>
      </c>
      <c r="G10" s="15">
        <v>0</v>
      </c>
      <c r="H10" s="15">
        <v>0</v>
      </c>
      <c r="I10" s="16">
        <v>0</v>
      </c>
      <c r="J10" s="15">
        <f t="shared" ref="J10:J73" si="0">I10-F10</f>
        <v>0</v>
      </c>
      <c r="K10" s="15">
        <f t="shared" ref="K10:K73" si="1">H10-I10</f>
        <v>0</v>
      </c>
      <c r="L10" s="15">
        <v>-0.27604000000000001</v>
      </c>
      <c r="M10" s="15"/>
      <c r="N10" s="17">
        <f t="shared" ref="N10:N73" si="2">L10*J10</f>
        <v>0</v>
      </c>
    </row>
    <row r="11" spans="1:14" ht="13.5" x14ac:dyDescent="0.35">
      <c r="A11" s="14">
        <v>113099</v>
      </c>
      <c r="B11" s="15" t="s">
        <v>376</v>
      </c>
      <c r="C11" s="15">
        <v>2.4</v>
      </c>
      <c r="D11" s="15">
        <v>101</v>
      </c>
      <c r="E11" s="15">
        <v>1100</v>
      </c>
      <c r="F11" s="15">
        <v>0</v>
      </c>
      <c r="G11" s="15">
        <v>0</v>
      </c>
      <c r="H11" s="15">
        <v>0</v>
      </c>
      <c r="I11" s="16">
        <v>0</v>
      </c>
      <c r="J11" s="15">
        <f t="shared" si="0"/>
        <v>0</v>
      </c>
      <c r="K11" s="15">
        <f t="shared" si="1"/>
        <v>0</v>
      </c>
      <c r="L11" s="15">
        <v>-0.26738000000000001</v>
      </c>
      <c r="M11" s="15"/>
      <c r="N11" s="17">
        <f t="shared" si="2"/>
        <v>0</v>
      </c>
    </row>
    <row r="12" spans="1:14" ht="13.5" x14ac:dyDescent="0.35">
      <c r="A12" s="14">
        <v>109504</v>
      </c>
      <c r="B12" s="15" t="s">
        <v>406</v>
      </c>
      <c r="C12" s="15">
        <v>6.9</v>
      </c>
      <c r="D12" s="15">
        <v>101</v>
      </c>
      <c r="E12" s="15">
        <v>1100</v>
      </c>
      <c r="F12" s="15">
        <v>13.71</v>
      </c>
      <c r="G12" s="15">
        <v>0</v>
      </c>
      <c r="H12" s="15">
        <v>13.71</v>
      </c>
      <c r="I12" s="16">
        <v>13.71</v>
      </c>
      <c r="J12" s="15">
        <f t="shared" si="0"/>
        <v>0</v>
      </c>
      <c r="K12" s="15">
        <f t="shared" si="1"/>
        <v>0</v>
      </c>
      <c r="L12" s="15">
        <v>-0.26539000000000001</v>
      </c>
      <c r="M12" s="15"/>
      <c r="N12" s="17">
        <f t="shared" si="2"/>
        <v>0</v>
      </c>
    </row>
    <row r="13" spans="1:14" ht="13.5" x14ac:dyDescent="0.35">
      <c r="A13" s="14">
        <v>109505</v>
      </c>
      <c r="B13" s="15" t="s">
        <v>407</v>
      </c>
      <c r="C13" s="15">
        <v>6.9</v>
      </c>
      <c r="D13" s="15">
        <v>101</v>
      </c>
      <c r="E13" s="15">
        <v>1100</v>
      </c>
      <c r="F13" s="15">
        <v>13.71</v>
      </c>
      <c r="G13" s="15">
        <v>0</v>
      </c>
      <c r="H13" s="15">
        <v>13.71</v>
      </c>
      <c r="I13" s="16">
        <v>13.71</v>
      </c>
      <c r="J13" s="15">
        <f t="shared" si="0"/>
        <v>0</v>
      </c>
      <c r="K13" s="15">
        <f t="shared" si="1"/>
        <v>0</v>
      </c>
      <c r="L13" s="15">
        <v>-0.26539000000000001</v>
      </c>
      <c r="M13" s="15"/>
      <c r="N13" s="17">
        <f t="shared" si="2"/>
        <v>0</v>
      </c>
    </row>
    <row r="14" spans="1:14" ht="13.5" x14ac:dyDescent="0.35">
      <c r="A14" s="14">
        <v>113098</v>
      </c>
      <c r="B14" s="15" t="s">
        <v>375</v>
      </c>
      <c r="C14" s="15">
        <v>2.4</v>
      </c>
      <c r="D14" s="15">
        <v>101</v>
      </c>
      <c r="E14" s="15">
        <v>1100</v>
      </c>
      <c r="F14" s="15">
        <v>0</v>
      </c>
      <c r="G14" s="15">
        <v>0</v>
      </c>
      <c r="H14" s="15">
        <v>0</v>
      </c>
      <c r="I14" s="16">
        <v>0</v>
      </c>
      <c r="J14" s="15">
        <f t="shared" si="0"/>
        <v>0</v>
      </c>
      <c r="K14" s="15">
        <f t="shared" si="1"/>
        <v>0</v>
      </c>
      <c r="L14" s="15">
        <v>-0.25652000000000003</v>
      </c>
      <c r="M14" s="15"/>
      <c r="N14" s="17">
        <f t="shared" si="2"/>
        <v>0</v>
      </c>
    </row>
    <row r="15" spans="1:14" ht="13.5" x14ac:dyDescent="0.35">
      <c r="A15" s="14">
        <v>993005</v>
      </c>
      <c r="B15" s="15" t="s">
        <v>415</v>
      </c>
      <c r="C15" s="15">
        <v>115</v>
      </c>
      <c r="D15" s="15">
        <v>101</v>
      </c>
      <c r="E15" s="15">
        <v>1100</v>
      </c>
      <c r="F15" s="15">
        <v>0</v>
      </c>
      <c r="G15" s="15">
        <v>0</v>
      </c>
      <c r="H15" s="15">
        <v>0</v>
      </c>
      <c r="I15" s="16">
        <v>0</v>
      </c>
      <c r="J15" s="15">
        <f t="shared" si="0"/>
        <v>0</v>
      </c>
      <c r="K15" s="15">
        <f t="shared" si="1"/>
        <v>0</v>
      </c>
      <c r="L15" s="15">
        <v>-0.25533</v>
      </c>
      <c r="M15" s="15"/>
      <c r="N15" s="17">
        <f t="shared" si="2"/>
        <v>0</v>
      </c>
    </row>
    <row r="16" spans="1:14" ht="13.5" x14ac:dyDescent="0.35">
      <c r="A16" s="14">
        <v>113104</v>
      </c>
      <c r="B16" s="15" t="s">
        <v>408</v>
      </c>
      <c r="C16" s="15">
        <v>2.4</v>
      </c>
      <c r="D16" s="15">
        <v>101</v>
      </c>
      <c r="E16" s="15">
        <v>1100</v>
      </c>
      <c r="F16" s="15">
        <v>0</v>
      </c>
      <c r="G16" s="15">
        <v>0</v>
      </c>
      <c r="H16" s="15">
        <v>0</v>
      </c>
      <c r="I16" s="16">
        <v>0</v>
      </c>
      <c r="J16" s="15">
        <f t="shared" si="0"/>
        <v>0</v>
      </c>
      <c r="K16" s="15">
        <f t="shared" si="1"/>
        <v>0</v>
      </c>
      <c r="L16" s="15">
        <v>-0.25380000000000003</v>
      </c>
      <c r="M16" s="15"/>
      <c r="N16" s="17">
        <f t="shared" si="2"/>
        <v>0</v>
      </c>
    </row>
    <row r="17" spans="1:14" ht="13.5" x14ac:dyDescent="0.35">
      <c r="A17" s="14">
        <v>113101</v>
      </c>
      <c r="B17" s="15" t="s">
        <v>412</v>
      </c>
      <c r="C17" s="15">
        <v>13.8</v>
      </c>
      <c r="D17" s="15">
        <v>101</v>
      </c>
      <c r="E17" s="15">
        <v>1100</v>
      </c>
      <c r="F17" s="15">
        <v>0</v>
      </c>
      <c r="G17" s="15">
        <v>0</v>
      </c>
      <c r="H17" s="15">
        <v>0</v>
      </c>
      <c r="I17" s="16">
        <v>0</v>
      </c>
      <c r="J17" s="15">
        <f t="shared" si="0"/>
        <v>0</v>
      </c>
      <c r="K17" s="15">
        <f t="shared" si="1"/>
        <v>0</v>
      </c>
      <c r="L17" s="15">
        <v>-0.23910000000000001</v>
      </c>
      <c r="M17" s="15"/>
      <c r="N17" s="17">
        <f t="shared" si="2"/>
        <v>0</v>
      </c>
    </row>
    <row r="18" spans="1:14" ht="13.5" x14ac:dyDescent="0.35">
      <c r="A18" s="14">
        <v>113102</v>
      </c>
      <c r="B18" s="15" t="s">
        <v>413</v>
      </c>
      <c r="C18" s="15">
        <v>13.8</v>
      </c>
      <c r="D18" s="15">
        <v>101</v>
      </c>
      <c r="E18" s="15">
        <v>1100</v>
      </c>
      <c r="F18" s="15">
        <v>9.9</v>
      </c>
      <c r="G18" s="15">
        <v>0</v>
      </c>
      <c r="H18" s="15">
        <v>9.9</v>
      </c>
      <c r="I18" s="16">
        <v>9.9</v>
      </c>
      <c r="J18" s="15">
        <f t="shared" si="0"/>
        <v>0</v>
      </c>
      <c r="K18" s="15">
        <f t="shared" si="1"/>
        <v>0</v>
      </c>
      <c r="L18" s="15">
        <v>-0.23910000000000001</v>
      </c>
      <c r="M18" s="15"/>
      <c r="N18" s="17">
        <f t="shared" si="2"/>
        <v>0</v>
      </c>
    </row>
    <row r="19" spans="1:14" ht="13.5" x14ac:dyDescent="0.35">
      <c r="A19" s="14">
        <v>113123</v>
      </c>
      <c r="B19" s="15" t="s">
        <v>409</v>
      </c>
      <c r="C19" s="15">
        <v>0.69</v>
      </c>
      <c r="D19" s="15">
        <v>101</v>
      </c>
      <c r="E19" s="15">
        <v>1100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-0.23730000000000001</v>
      </c>
      <c r="M19" s="15"/>
      <c r="N19" s="17">
        <f t="shared" si="2"/>
        <v>0</v>
      </c>
    </row>
    <row r="20" spans="1:14" ht="13.5" x14ac:dyDescent="0.35">
      <c r="A20" s="14">
        <v>113125</v>
      </c>
      <c r="B20" s="15" t="s">
        <v>410</v>
      </c>
      <c r="C20" s="15">
        <v>0.69</v>
      </c>
      <c r="D20" s="15">
        <v>101</v>
      </c>
      <c r="E20" s="15">
        <v>1100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-0.23730000000000001</v>
      </c>
      <c r="M20" s="15"/>
      <c r="N20" s="17">
        <f t="shared" si="2"/>
        <v>0</v>
      </c>
    </row>
    <row r="21" spans="1:14" ht="13.5" x14ac:dyDescent="0.35">
      <c r="A21" s="14">
        <v>109503</v>
      </c>
      <c r="B21" s="15" t="s">
        <v>414</v>
      </c>
      <c r="C21" s="15">
        <v>6.9</v>
      </c>
      <c r="D21" s="15">
        <v>101</v>
      </c>
      <c r="E21" s="15">
        <v>1100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-0.22906000000000001</v>
      </c>
      <c r="M21" s="15"/>
      <c r="N21" s="17">
        <f t="shared" si="2"/>
        <v>0</v>
      </c>
    </row>
    <row r="22" spans="1:14" ht="13.5" x14ac:dyDescent="0.35">
      <c r="A22" s="14">
        <v>109517</v>
      </c>
      <c r="B22" s="15" t="s">
        <v>416</v>
      </c>
      <c r="C22" s="15">
        <v>2.4</v>
      </c>
      <c r="D22" s="15">
        <v>101</v>
      </c>
      <c r="E22" s="15">
        <v>1100</v>
      </c>
      <c r="F22" s="15">
        <v>0</v>
      </c>
      <c r="G22" s="15">
        <v>0</v>
      </c>
      <c r="H22" s="15">
        <v>0</v>
      </c>
      <c r="I22" s="16">
        <v>0</v>
      </c>
      <c r="J22" s="15">
        <f t="shared" si="0"/>
        <v>0</v>
      </c>
      <c r="K22" s="15">
        <f t="shared" si="1"/>
        <v>0</v>
      </c>
      <c r="L22" s="15">
        <v>-0.20329</v>
      </c>
      <c r="M22" s="15"/>
      <c r="N22" s="17">
        <f t="shared" si="2"/>
        <v>0</v>
      </c>
    </row>
    <row r="23" spans="1:14" ht="13.5" x14ac:dyDescent="0.35">
      <c r="A23" s="14">
        <v>109296</v>
      </c>
      <c r="B23" s="15" t="s">
        <v>417</v>
      </c>
      <c r="C23" s="15">
        <v>12.5</v>
      </c>
      <c r="D23" s="15">
        <v>101</v>
      </c>
      <c r="E23" s="15">
        <v>704</v>
      </c>
      <c r="F23" s="15">
        <v>0</v>
      </c>
      <c r="G23" s="15">
        <v>0</v>
      </c>
      <c r="H23" s="15">
        <v>0</v>
      </c>
      <c r="I23" s="16">
        <v>0</v>
      </c>
      <c r="J23" s="15">
        <f t="shared" si="0"/>
        <v>0</v>
      </c>
      <c r="K23" s="15">
        <f t="shared" si="1"/>
        <v>0</v>
      </c>
      <c r="L23" s="15">
        <v>-0.19703000000000001</v>
      </c>
      <c r="M23" s="15"/>
      <c r="N23" s="17">
        <f t="shared" si="2"/>
        <v>0</v>
      </c>
    </row>
    <row r="24" spans="1:14" ht="13.5" x14ac:dyDescent="0.35">
      <c r="A24" s="14">
        <v>109297</v>
      </c>
      <c r="B24" s="15" t="s">
        <v>418</v>
      </c>
      <c r="C24" s="15">
        <v>12.5</v>
      </c>
      <c r="D24" s="15">
        <v>101</v>
      </c>
      <c r="E24" s="15">
        <v>704</v>
      </c>
      <c r="F24" s="15">
        <v>0</v>
      </c>
      <c r="G24" s="15">
        <v>0</v>
      </c>
      <c r="H24" s="15">
        <v>0</v>
      </c>
      <c r="I24" s="16">
        <v>0</v>
      </c>
      <c r="J24" s="15">
        <f t="shared" si="0"/>
        <v>0</v>
      </c>
      <c r="K24" s="15">
        <f t="shared" si="1"/>
        <v>0</v>
      </c>
      <c r="L24" s="15">
        <v>-0.19703000000000001</v>
      </c>
      <c r="M24" s="15"/>
      <c r="N24" s="17">
        <f t="shared" si="2"/>
        <v>0</v>
      </c>
    </row>
    <row r="25" spans="1:14" ht="13.5" x14ac:dyDescent="0.35">
      <c r="A25" s="14">
        <v>109403</v>
      </c>
      <c r="B25" s="15" t="s">
        <v>419</v>
      </c>
      <c r="C25" s="15">
        <v>0.69</v>
      </c>
      <c r="D25" s="15">
        <v>101</v>
      </c>
      <c r="E25" s="15">
        <v>704</v>
      </c>
      <c r="F25" s="15">
        <v>0</v>
      </c>
      <c r="G25" s="15">
        <v>0</v>
      </c>
      <c r="H25" s="15">
        <v>0</v>
      </c>
      <c r="I25" s="16">
        <v>0</v>
      </c>
      <c r="J25" s="15">
        <f t="shared" si="0"/>
        <v>0</v>
      </c>
      <c r="K25" s="15">
        <f t="shared" si="1"/>
        <v>0</v>
      </c>
      <c r="L25" s="15">
        <v>-0.19070000000000001</v>
      </c>
      <c r="M25" s="15"/>
      <c r="N25" s="17">
        <f t="shared" si="2"/>
        <v>0</v>
      </c>
    </row>
    <row r="26" spans="1:14" ht="13.5" x14ac:dyDescent="0.35">
      <c r="A26" s="14">
        <v>109404</v>
      </c>
      <c r="B26" s="15" t="s">
        <v>420</v>
      </c>
      <c r="C26" s="15">
        <v>0.69</v>
      </c>
      <c r="D26" s="15">
        <v>101</v>
      </c>
      <c r="E26" s="15">
        <v>704</v>
      </c>
      <c r="F26" s="15">
        <v>0</v>
      </c>
      <c r="G26" s="15">
        <v>0</v>
      </c>
      <c r="H26" s="15">
        <v>0</v>
      </c>
      <c r="I26" s="16">
        <v>0</v>
      </c>
      <c r="J26" s="15">
        <f t="shared" si="0"/>
        <v>0</v>
      </c>
      <c r="K26" s="15">
        <f t="shared" si="1"/>
        <v>0</v>
      </c>
      <c r="L26" s="15">
        <v>-0.19070000000000001</v>
      </c>
      <c r="M26" s="15"/>
      <c r="N26" s="17">
        <f t="shared" si="2"/>
        <v>0</v>
      </c>
    </row>
    <row r="27" spans="1:14" ht="13.5" x14ac:dyDescent="0.35">
      <c r="A27" s="14">
        <v>993029</v>
      </c>
      <c r="B27" s="15" t="s">
        <v>304</v>
      </c>
      <c r="C27" s="15">
        <v>69</v>
      </c>
      <c r="D27" s="15">
        <v>101</v>
      </c>
      <c r="E27" s="15">
        <v>1100</v>
      </c>
      <c r="F27" s="15">
        <v>19.989999999999998</v>
      </c>
      <c r="G27" s="15">
        <v>0</v>
      </c>
      <c r="H27" s="15">
        <v>19.989999999999998</v>
      </c>
      <c r="I27" s="16">
        <v>19.989999999999998</v>
      </c>
      <c r="J27" s="15">
        <f t="shared" si="0"/>
        <v>0</v>
      </c>
      <c r="K27" s="15">
        <f t="shared" si="1"/>
        <v>0</v>
      </c>
      <c r="L27" s="15">
        <v>-0.17247000000000001</v>
      </c>
      <c r="M27" s="15"/>
      <c r="N27" s="17">
        <f t="shared" si="2"/>
        <v>0</v>
      </c>
    </row>
    <row r="28" spans="1:14" ht="13.5" x14ac:dyDescent="0.35">
      <c r="A28" s="14">
        <v>109529</v>
      </c>
      <c r="B28" s="15" t="s">
        <v>364</v>
      </c>
      <c r="C28" s="15">
        <v>2.4</v>
      </c>
      <c r="D28" s="15">
        <v>101</v>
      </c>
      <c r="E28" s="15">
        <v>1100</v>
      </c>
      <c r="F28" s="15">
        <v>0</v>
      </c>
      <c r="G28" s="15">
        <v>0</v>
      </c>
      <c r="H28" s="15">
        <v>0</v>
      </c>
      <c r="I28" s="16">
        <v>0</v>
      </c>
      <c r="J28" s="15">
        <f t="shared" si="0"/>
        <v>0</v>
      </c>
      <c r="K28" s="15">
        <f t="shared" si="1"/>
        <v>0</v>
      </c>
      <c r="L28" s="15">
        <v>-0.17244000000000001</v>
      </c>
      <c r="M28" s="15"/>
      <c r="N28" s="17">
        <f t="shared" si="2"/>
        <v>0</v>
      </c>
    </row>
    <row r="29" spans="1:14" ht="13.5" x14ac:dyDescent="0.35">
      <c r="A29" s="14">
        <v>109530</v>
      </c>
      <c r="B29" s="15" t="s">
        <v>365</v>
      </c>
      <c r="C29" s="15">
        <v>2.4</v>
      </c>
      <c r="D29" s="15">
        <v>101</v>
      </c>
      <c r="E29" s="15">
        <v>1100</v>
      </c>
      <c r="F29" s="15">
        <v>0</v>
      </c>
      <c r="G29" s="15">
        <v>0</v>
      </c>
      <c r="H29" s="15">
        <v>0</v>
      </c>
      <c r="I29" s="16">
        <v>0</v>
      </c>
      <c r="J29" s="15">
        <f t="shared" si="0"/>
        <v>0</v>
      </c>
      <c r="K29" s="15">
        <f t="shared" si="1"/>
        <v>0</v>
      </c>
      <c r="L29" s="15">
        <v>-0.17244000000000001</v>
      </c>
      <c r="M29" s="15"/>
      <c r="N29" s="17">
        <f t="shared" si="2"/>
        <v>0</v>
      </c>
    </row>
    <row r="30" spans="1:14" ht="13.5" x14ac:dyDescent="0.35">
      <c r="A30" s="14">
        <v>109531</v>
      </c>
      <c r="B30" s="15" t="s">
        <v>366</v>
      </c>
      <c r="C30" s="15">
        <v>13.8</v>
      </c>
      <c r="D30" s="15">
        <v>101</v>
      </c>
      <c r="E30" s="15">
        <v>1100</v>
      </c>
      <c r="F30" s="15">
        <v>0</v>
      </c>
      <c r="G30" s="15">
        <v>0</v>
      </c>
      <c r="H30" s="15">
        <v>0</v>
      </c>
      <c r="I30" s="16">
        <v>0</v>
      </c>
      <c r="J30" s="15">
        <f t="shared" si="0"/>
        <v>0</v>
      </c>
      <c r="K30" s="15">
        <f t="shared" si="1"/>
        <v>0</v>
      </c>
      <c r="L30" s="15">
        <v>-0.17244000000000001</v>
      </c>
      <c r="M30" s="15"/>
      <c r="N30" s="17">
        <f t="shared" si="2"/>
        <v>0</v>
      </c>
    </row>
    <row r="31" spans="1:14" ht="13.5" x14ac:dyDescent="0.35">
      <c r="A31" s="14">
        <v>109532</v>
      </c>
      <c r="B31" s="15" t="s">
        <v>367</v>
      </c>
      <c r="C31" s="15">
        <v>13.8</v>
      </c>
      <c r="D31" s="15">
        <v>101</v>
      </c>
      <c r="E31" s="15">
        <v>1100</v>
      </c>
      <c r="F31" s="15">
        <v>0</v>
      </c>
      <c r="G31" s="15">
        <v>0</v>
      </c>
      <c r="H31" s="15">
        <v>0</v>
      </c>
      <c r="I31" s="16">
        <v>0</v>
      </c>
      <c r="J31" s="15">
        <f t="shared" si="0"/>
        <v>0</v>
      </c>
      <c r="K31" s="15">
        <f t="shared" si="1"/>
        <v>0</v>
      </c>
      <c r="L31" s="15">
        <v>-0.17244000000000001</v>
      </c>
      <c r="M31" s="15"/>
      <c r="N31" s="17">
        <f t="shared" si="2"/>
        <v>0</v>
      </c>
    </row>
    <row r="32" spans="1:14" ht="13.5" x14ac:dyDescent="0.35">
      <c r="A32" s="14">
        <v>113011</v>
      </c>
      <c r="B32" s="15" t="s">
        <v>326</v>
      </c>
      <c r="C32" s="15">
        <v>115</v>
      </c>
      <c r="D32" s="15">
        <v>101</v>
      </c>
      <c r="E32" s="15">
        <v>1100</v>
      </c>
      <c r="F32" s="15">
        <v>0</v>
      </c>
      <c r="G32" s="15">
        <v>0</v>
      </c>
      <c r="H32" s="15">
        <v>0</v>
      </c>
      <c r="I32" s="16">
        <v>0</v>
      </c>
      <c r="J32" s="15">
        <f t="shared" si="0"/>
        <v>0</v>
      </c>
      <c r="K32" s="15">
        <f t="shared" si="1"/>
        <v>0</v>
      </c>
      <c r="L32" s="15">
        <v>-0.15805</v>
      </c>
      <c r="M32" s="15"/>
      <c r="N32" s="17">
        <f t="shared" si="2"/>
        <v>0</v>
      </c>
    </row>
    <row r="33" spans="1:14" ht="13.5" x14ac:dyDescent="0.35">
      <c r="A33" s="14">
        <v>116627</v>
      </c>
      <c r="B33" s="15" t="s">
        <v>422</v>
      </c>
      <c r="C33" s="15">
        <v>0.56999999999999995</v>
      </c>
      <c r="D33" s="15">
        <v>101</v>
      </c>
      <c r="E33" s="15">
        <v>1374</v>
      </c>
      <c r="F33" s="15">
        <v>0</v>
      </c>
      <c r="G33" s="15">
        <v>0</v>
      </c>
      <c r="H33" s="15">
        <v>0</v>
      </c>
      <c r="I33" s="16">
        <v>0</v>
      </c>
      <c r="J33" s="15">
        <f t="shared" si="0"/>
        <v>0</v>
      </c>
      <c r="K33" s="15">
        <f t="shared" si="1"/>
        <v>0</v>
      </c>
      <c r="L33" s="15">
        <v>-0.12429</v>
      </c>
      <c r="M33" s="15"/>
      <c r="N33" s="17">
        <f t="shared" si="2"/>
        <v>0</v>
      </c>
    </row>
    <row r="34" spans="1:14" ht="13.5" x14ac:dyDescent="0.35">
      <c r="A34" s="14">
        <v>996336</v>
      </c>
      <c r="B34" s="15" t="s">
        <v>423</v>
      </c>
      <c r="C34" s="15">
        <v>115</v>
      </c>
      <c r="D34" s="15">
        <v>101</v>
      </c>
      <c r="E34" s="15">
        <v>1370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0"/>
        <v>0</v>
      </c>
      <c r="K34" s="15">
        <f t="shared" si="1"/>
        <v>0</v>
      </c>
      <c r="L34" s="15">
        <v>-0.12429</v>
      </c>
      <c r="M34" s="15"/>
      <c r="N34" s="17">
        <f t="shared" si="2"/>
        <v>0</v>
      </c>
    </row>
    <row r="35" spans="1:14" ht="13.5" x14ac:dyDescent="0.35">
      <c r="A35" s="14">
        <v>996625</v>
      </c>
      <c r="B35" s="15" t="s">
        <v>424</v>
      </c>
      <c r="C35" s="15">
        <v>23</v>
      </c>
      <c r="D35" s="15">
        <v>101</v>
      </c>
      <c r="E35" s="15">
        <v>1372</v>
      </c>
      <c r="F35" s="15">
        <v>0</v>
      </c>
      <c r="G35" s="15">
        <v>0</v>
      </c>
      <c r="H35" s="15">
        <v>0</v>
      </c>
      <c r="I35" s="16">
        <v>0</v>
      </c>
      <c r="J35" s="15">
        <f t="shared" si="0"/>
        <v>0</v>
      </c>
      <c r="K35" s="15">
        <f t="shared" si="1"/>
        <v>0</v>
      </c>
      <c r="L35" s="15">
        <v>-0.12429</v>
      </c>
      <c r="M35" s="15"/>
      <c r="N35" s="17">
        <f t="shared" si="2"/>
        <v>0</v>
      </c>
    </row>
    <row r="36" spans="1:14" ht="13.5" x14ac:dyDescent="0.35">
      <c r="A36" s="14">
        <v>116568</v>
      </c>
      <c r="B36" s="15" t="s">
        <v>432</v>
      </c>
      <c r="C36" s="15">
        <v>13.8</v>
      </c>
      <c r="D36" s="15">
        <v>101</v>
      </c>
      <c r="E36" s="15">
        <v>1372</v>
      </c>
      <c r="F36" s="15">
        <v>0</v>
      </c>
      <c r="G36" s="15">
        <v>0</v>
      </c>
      <c r="H36" s="15">
        <v>0</v>
      </c>
      <c r="I36" s="16">
        <v>0</v>
      </c>
      <c r="J36" s="15">
        <f t="shared" si="0"/>
        <v>0</v>
      </c>
      <c r="K36" s="15">
        <f t="shared" si="1"/>
        <v>0</v>
      </c>
      <c r="L36" s="15">
        <v>-0.12341000000000001</v>
      </c>
      <c r="M36" s="15"/>
      <c r="N36" s="17">
        <f t="shared" si="2"/>
        <v>0</v>
      </c>
    </row>
    <row r="37" spans="1:14" ht="13.5" x14ac:dyDescent="0.35">
      <c r="A37" s="14">
        <v>116578</v>
      </c>
      <c r="B37" s="15" t="s">
        <v>433</v>
      </c>
      <c r="C37" s="15">
        <v>2.4</v>
      </c>
      <c r="D37" s="15">
        <v>101</v>
      </c>
      <c r="E37" s="15">
        <v>1374</v>
      </c>
      <c r="F37" s="15">
        <v>0</v>
      </c>
      <c r="G37" s="15">
        <v>0</v>
      </c>
      <c r="H37" s="15">
        <v>0</v>
      </c>
      <c r="I37" s="16">
        <v>0</v>
      </c>
      <c r="J37" s="15">
        <f t="shared" si="0"/>
        <v>0</v>
      </c>
      <c r="K37" s="15">
        <f t="shared" si="1"/>
        <v>0</v>
      </c>
      <c r="L37" s="15">
        <v>-0.12341000000000001</v>
      </c>
      <c r="M37" s="15"/>
      <c r="N37" s="17">
        <f t="shared" si="2"/>
        <v>0</v>
      </c>
    </row>
    <row r="38" spans="1:14" ht="13.5" x14ac:dyDescent="0.35">
      <c r="A38" s="14">
        <v>116579</v>
      </c>
      <c r="B38" s="15" t="s">
        <v>434</v>
      </c>
      <c r="C38" s="15">
        <v>13.8</v>
      </c>
      <c r="D38" s="15">
        <v>101</v>
      </c>
      <c r="E38" s="15">
        <v>1373</v>
      </c>
      <c r="F38" s="15">
        <v>64.66</v>
      </c>
      <c r="G38" s="15">
        <v>0</v>
      </c>
      <c r="H38" s="15">
        <v>64.66</v>
      </c>
      <c r="I38" s="16">
        <v>64.66</v>
      </c>
      <c r="J38" s="15">
        <f t="shared" si="0"/>
        <v>0</v>
      </c>
      <c r="K38" s="15">
        <f t="shared" si="1"/>
        <v>0</v>
      </c>
      <c r="L38" s="15">
        <v>-0.12341000000000001</v>
      </c>
      <c r="M38" s="15"/>
      <c r="N38" s="17">
        <f t="shared" si="2"/>
        <v>0</v>
      </c>
    </row>
    <row r="39" spans="1:14" ht="13.5" x14ac:dyDescent="0.35">
      <c r="A39" s="14">
        <v>996270</v>
      </c>
      <c r="B39" s="15" t="s">
        <v>435</v>
      </c>
      <c r="C39" s="15">
        <v>115</v>
      </c>
      <c r="D39" s="15">
        <v>101</v>
      </c>
      <c r="E39" s="15">
        <v>1370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-0.12341000000000001</v>
      </c>
      <c r="M39" s="15"/>
      <c r="N39" s="17">
        <f t="shared" si="2"/>
        <v>0</v>
      </c>
    </row>
    <row r="40" spans="1:14" ht="13.5" x14ac:dyDescent="0.35">
      <c r="A40" s="14">
        <v>996284</v>
      </c>
      <c r="B40" s="15" t="s">
        <v>436</v>
      </c>
      <c r="C40" s="15">
        <v>115</v>
      </c>
      <c r="D40" s="15">
        <v>101</v>
      </c>
      <c r="E40" s="15">
        <v>1370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-0.1193</v>
      </c>
      <c r="M40" s="15"/>
      <c r="N40" s="17">
        <f t="shared" si="2"/>
        <v>0</v>
      </c>
    </row>
    <row r="41" spans="1:14" ht="13.5" x14ac:dyDescent="0.35">
      <c r="A41" s="14">
        <v>993034</v>
      </c>
      <c r="B41" s="15" t="s">
        <v>252</v>
      </c>
      <c r="C41" s="15">
        <v>69</v>
      </c>
      <c r="D41" s="15">
        <v>101</v>
      </c>
      <c r="E41" s="15">
        <v>1100</v>
      </c>
      <c r="F41" s="15">
        <v>17.93</v>
      </c>
      <c r="G41" s="15">
        <v>0</v>
      </c>
      <c r="H41" s="15">
        <v>17.93</v>
      </c>
      <c r="I41" s="16">
        <v>17.93</v>
      </c>
      <c r="J41" s="15">
        <f t="shared" si="0"/>
        <v>0</v>
      </c>
      <c r="K41" s="15">
        <f t="shared" si="1"/>
        <v>0</v>
      </c>
      <c r="L41" s="15">
        <v>-0.11254</v>
      </c>
      <c r="M41" s="15"/>
      <c r="N41" s="17">
        <f t="shared" si="2"/>
        <v>0</v>
      </c>
    </row>
    <row r="42" spans="1:14" ht="13.5" x14ac:dyDescent="0.35">
      <c r="A42" s="14">
        <v>998496</v>
      </c>
      <c r="B42" s="15" t="s">
        <v>441</v>
      </c>
      <c r="C42" s="15">
        <v>46</v>
      </c>
      <c r="D42" s="15">
        <v>101</v>
      </c>
      <c r="E42" s="15">
        <v>822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-9.9779999999999994E-2</v>
      </c>
      <c r="M42" s="15"/>
      <c r="N42" s="17">
        <f t="shared" si="2"/>
        <v>0</v>
      </c>
    </row>
    <row r="43" spans="1:14" ht="13.5" x14ac:dyDescent="0.35">
      <c r="A43" s="14">
        <v>116618</v>
      </c>
      <c r="B43" s="15" t="s">
        <v>426</v>
      </c>
      <c r="C43" s="15">
        <v>13.8</v>
      </c>
      <c r="D43" s="15">
        <v>101</v>
      </c>
      <c r="E43" s="15">
        <v>1373</v>
      </c>
      <c r="F43" s="15">
        <v>33.65</v>
      </c>
      <c r="G43" s="15">
        <v>0</v>
      </c>
      <c r="H43" s="15">
        <v>33.65</v>
      </c>
      <c r="I43" s="16">
        <v>33.65</v>
      </c>
      <c r="J43" s="15">
        <f t="shared" si="0"/>
        <v>0</v>
      </c>
      <c r="K43" s="15">
        <f t="shared" si="1"/>
        <v>0</v>
      </c>
      <c r="L43" s="15">
        <v>-9.6110000000000001E-2</v>
      </c>
      <c r="M43" s="15"/>
      <c r="N43" s="17">
        <f t="shared" si="2"/>
        <v>0</v>
      </c>
    </row>
    <row r="44" spans="1:14" ht="13.5" x14ac:dyDescent="0.35">
      <c r="A44" s="14">
        <v>116619</v>
      </c>
      <c r="B44" s="15" t="s">
        <v>427</v>
      </c>
      <c r="C44" s="15">
        <v>13.8</v>
      </c>
      <c r="D44" s="15">
        <v>101</v>
      </c>
      <c r="E44" s="15">
        <v>1373</v>
      </c>
      <c r="F44" s="15">
        <v>33.65</v>
      </c>
      <c r="G44" s="15">
        <v>0</v>
      </c>
      <c r="H44" s="15">
        <v>33.65</v>
      </c>
      <c r="I44" s="16">
        <v>33.65</v>
      </c>
      <c r="J44" s="15">
        <f t="shared" si="0"/>
        <v>0</v>
      </c>
      <c r="K44" s="15">
        <f t="shared" si="1"/>
        <v>0</v>
      </c>
      <c r="L44" s="15">
        <v>-9.6110000000000001E-2</v>
      </c>
      <c r="M44" s="15"/>
      <c r="N44" s="17">
        <f t="shared" si="2"/>
        <v>0</v>
      </c>
    </row>
    <row r="45" spans="1:14" ht="13.5" x14ac:dyDescent="0.35">
      <c r="A45" s="14">
        <v>116620</v>
      </c>
      <c r="B45" s="15" t="s">
        <v>428</v>
      </c>
      <c r="C45" s="15">
        <v>13.8</v>
      </c>
      <c r="D45" s="15">
        <v>101</v>
      </c>
      <c r="E45" s="15">
        <v>1373</v>
      </c>
      <c r="F45" s="15">
        <v>31.45</v>
      </c>
      <c r="G45" s="15">
        <v>0</v>
      </c>
      <c r="H45" s="15">
        <v>33.65</v>
      </c>
      <c r="I45" s="16">
        <v>31.45</v>
      </c>
      <c r="J45" s="15">
        <f t="shared" si="0"/>
        <v>0</v>
      </c>
      <c r="K45" s="15">
        <f t="shared" si="1"/>
        <v>2.1999999999999993</v>
      </c>
      <c r="L45" s="15">
        <v>-9.6110000000000001E-2</v>
      </c>
      <c r="M45" s="15"/>
      <c r="N45" s="17">
        <f t="shared" si="2"/>
        <v>0</v>
      </c>
    </row>
    <row r="46" spans="1:14" ht="13.5" x14ac:dyDescent="0.35">
      <c r="A46" s="14">
        <v>116621</v>
      </c>
      <c r="B46" s="15" t="s">
        <v>429</v>
      </c>
      <c r="C46" s="15">
        <v>13.8</v>
      </c>
      <c r="D46" s="15">
        <v>101</v>
      </c>
      <c r="E46" s="15">
        <v>1373</v>
      </c>
      <c r="F46" s="15">
        <v>0</v>
      </c>
      <c r="G46" s="15">
        <v>0</v>
      </c>
      <c r="H46" s="15">
        <v>0</v>
      </c>
      <c r="I46" s="16">
        <v>0</v>
      </c>
      <c r="J46" s="15">
        <f t="shared" si="0"/>
        <v>0</v>
      </c>
      <c r="K46" s="15">
        <f t="shared" si="1"/>
        <v>0</v>
      </c>
      <c r="L46" s="15">
        <v>-9.6110000000000001E-2</v>
      </c>
      <c r="M46" s="15"/>
      <c r="N46" s="17">
        <f t="shared" si="2"/>
        <v>0</v>
      </c>
    </row>
    <row r="47" spans="1:14" ht="13.5" x14ac:dyDescent="0.35">
      <c r="A47" s="14">
        <v>116608</v>
      </c>
      <c r="B47" s="15" t="s">
        <v>425</v>
      </c>
      <c r="C47" s="15">
        <v>13.2</v>
      </c>
      <c r="D47" s="15">
        <v>101</v>
      </c>
      <c r="E47" s="15">
        <v>1374</v>
      </c>
      <c r="F47" s="15">
        <v>0</v>
      </c>
      <c r="G47" s="15">
        <v>0</v>
      </c>
      <c r="H47" s="15">
        <v>0</v>
      </c>
      <c r="I47" s="16">
        <v>0</v>
      </c>
      <c r="J47" s="15">
        <f t="shared" si="0"/>
        <v>0</v>
      </c>
      <c r="K47" s="15">
        <f t="shared" si="1"/>
        <v>0</v>
      </c>
      <c r="L47" s="15">
        <v>-9.5990000000000006E-2</v>
      </c>
      <c r="M47" s="15"/>
      <c r="N47" s="17">
        <f t="shared" si="2"/>
        <v>0</v>
      </c>
    </row>
    <row r="48" spans="1:14" ht="13.5" x14ac:dyDescent="0.35">
      <c r="A48" s="14">
        <v>113082</v>
      </c>
      <c r="B48" s="15" t="s">
        <v>233</v>
      </c>
      <c r="C48" s="15">
        <v>13.8</v>
      </c>
      <c r="D48" s="15">
        <v>101</v>
      </c>
      <c r="E48" s="15">
        <v>1100</v>
      </c>
      <c r="F48" s="15">
        <v>0</v>
      </c>
      <c r="G48" s="15">
        <v>0</v>
      </c>
      <c r="H48" s="15">
        <v>0</v>
      </c>
      <c r="I48" s="16">
        <v>0</v>
      </c>
      <c r="J48" s="15">
        <f t="shared" si="0"/>
        <v>0</v>
      </c>
      <c r="K48" s="15">
        <f t="shared" si="1"/>
        <v>0</v>
      </c>
      <c r="L48" s="15">
        <v>-9.2990000000000003E-2</v>
      </c>
      <c r="M48" s="15"/>
      <c r="N48" s="17">
        <f t="shared" si="2"/>
        <v>0</v>
      </c>
    </row>
    <row r="49" spans="1:14" ht="13.5" x14ac:dyDescent="0.35">
      <c r="A49" s="14">
        <v>993007</v>
      </c>
      <c r="B49" s="15" t="s">
        <v>234</v>
      </c>
      <c r="C49" s="15">
        <v>115</v>
      </c>
      <c r="D49" s="15">
        <v>101</v>
      </c>
      <c r="E49" s="15">
        <v>1100</v>
      </c>
      <c r="F49" s="15">
        <v>0</v>
      </c>
      <c r="G49" s="15">
        <v>0</v>
      </c>
      <c r="H49" s="15">
        <v>0</v>
      </c>
      <c r="I49" s="16">
        <v>0</v>
      </c>
      <c r="J49" s="15">
        <f t="shared" si="0"/>
        <v>0</v>
      </c>
      <c r="K49" s="15">
        <f t="shared" si="1"/>
        <v>0</v>
      </c>
      <c r="L49" s="15">
        <v>-9.2990000000000003E-2</v>
      </c>
      <c r="M49" s="15"/>
      <c r="N49" s="17">
        <f t="shared" si="2"/>
        <v>0</v>
      </c>
    </row>
    <row r="50" spans="1:14" ht="13.5" x14ac:dyDescent="0.35">
      <c r="A50" s="14">
        <v>999312</v>
      </c>
      <c r="B50" s="15" t="s">
        <v>437</v>
      </c>
      <c r="C50" s="15">
        <v>115</v>
      </c>
      <c r="D50" s="15">
        <v>101</v>
      </c>
      <c r="E50" s="15">
        <v>1370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-8.5319999999999993E-2</v>
      </c>
      <c r="M50" s="15"/>
      <c r="N50" s="17">
        <f t="shared" si="2"/>
        <v>0</v>
      </c>
    </row>
    <row r="51" spans="1:14" ht="13.5" x14ac:dyDescent="0.35">
      <c r="A51" s="14">
        <v>116638</v>
      </c>
      <c r="B51" s="15" t="s">
        <v>421</v>
      </c>
      <c r="C51" s="15">
        <v>13.2</v>
      </c>
      <c r="D51" s="15">
        <v>101</v>
      </c>
      <c r="E51" s="15">
        <v>1374</v>
      </c>
      <c r="F51" s="15">
        <v>0</v>
      </c>
      <c r="G51" s="15">
        <v>0</v>
      </c>
      <c r="H51" s="15">
        <v>0</v>
      </c>
      <c r="I51" s="16">
        <v>0</v>
      </c>
      <c r="J51" s="15">
        <f t="shared" si="0"/>
        <v>0</v>
      </c>
      <c r="K51" s="15">
        <f t="shared" si="1"/>
        <v>0</v>
      </c>
      <c r="L51" s="15">
        <v>-8.2830000000000001E-2</v>
      </c>
      <c r="M51" s="15"/>
      <c r="N51" s="17">
        <f t="shared" si="2"/>
        <v>0</v>
      </c>
    </row>
    <row r="52" spans="1:14" ht="13.5" x14ac:dyDescent="0.35">
      <c r="A52" s="14">
        <v>993031</v>
      </c>
      <c r="B52" s="15" t="s">
        <v>245</v>
      </c>
      <c r="C52" s="15">
        <v>69</v>
      </c>
      <c r="D52" s="15">
        <v>101</v>
      </c>
      <c r="E52" s="15">
        <v>1100</v>
      </c>
      <c r="F52" s="15">
        <v>60.61</v>
      </c>
      <c r="G52" s="15">
        <v>0</v>
      </c>
      <c r="H52" s="15">
        <v>85.08</v>
      </c>
      <c r="I52" s="16">
        <v>60.61</v>
      </c>
      <c r="J52" s="15">
        <f t="shared" si="0"/>
        <v>0</v>
      </c>
      <c r="K52" s="15">
        <f t="shared" si="1"/>
        <v>24.47</v>
      </c>
      <c r="L52" s="15">
        <v>-7.732E-2</v>
      </c>
      <c r="M52" s="15"/>
      <c r="N52" s="17">
        <f t="shared" si="2"/>
        <v>0</v>
      </c>
    </row>
    <row r="53" spans="1:14" ht="13.5" x14ac:dyDescent="0.35">
      <c r="A53" s="14">
        <v>113061</v>
      </c>
      <c r="B53" s="15" t="s">
        <v>411</v>
      </c>
      <c r="C53" s="15">
        <v>23</v>
      </c>
      <c r="D53" s="15">
        <v>101</v>
      </c>
      <c r="E53" s="15">
        <v>1100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-7.5029999999999999E-2</v>
      </c>
      <c r="M53" s="15"/>
      <c r="N53" s="17">
        <f t="shared" si="2"/>
        <v>0</v>
      </c>
    </row>
    <row r="54" spans="1:14" ht="13.5" x14ac:dyDescent="0.35">
      <c r="A54" s="14">
        <v>113085</v>
      </c>
      <c r="B54" s="15" t="s">
        <v>430</v>
      </c>
      <c r="C54" s="15">
        <v>13.8</v>
      </c>
      <c r="D54" s="15">
        <v>101</v>
      </c>
      <c r="E54" s="15">
        <v>1100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-6.9889999999999994E-2</v>
      </c>
      <c r="M54" s="15"/>
      <c r="N54" s="17">
        <f t="shared" si="2"/>
        <v>0</v>
      </c>
    </row>
    <row r="55" spans="1:14" ht="13.5" x14ac:dyDescent="0.35">
      <c r="A55" s="14">
        <v>993015</v>
      </c>
      <c r="B55" s="15" t="s">
        <v>431</v>
      </c>
      <c r="C55" s="15">
        <v>115</v>
      </c>
      <c r="D55" s="15">
        <v>101</v>
      </c>
      <c r="E55" s="15">
        <v>1100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-6.9889999999999994E-2</v>
      </c>
      <c r="M55" s="15"/>
      <c r="N55" s="17">
        <f t="shared" si="2"/>
        <v>0</v>
      </c>
    </row>
    <row r="56" spans="1:14" ht="13.5" x14ac:dyDescent="0.35">
      <c r="A56" s="14">
        <v>113142</v>
      </c>
      <c r="B56" s="15" t="s">
        <v>214</v>
      </c>
      <c r="C56" s="15">
        <v>0.48</v>
      </c>
      <c r="D56" s="15">
        <v>101</v>
      </c>
      <c r="E56" s="15">
        <v>1100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-6.6390000000000005E-2</v>
      </c>
      <c r="M56" s="15"/>
      <c r="N56" s="17">
        <f t="shared" si="2"/>
        <v>0</v>
      </c>
    </row>
    <row r="57" spans="1:14" ht="13.5" x14ac:dyDescent="0.35">
      <c r="A57" s="14">
        <v>113143</v>
      </c>
      <c r="B57" s="15" t="s">
        <v>215</v>
      </c>
      <c r="C57" s="15">
        <v>0.42</v>
      </c>
      <c r="D57" s="15">
        <v>101</v>
      </c>
      <c r="E57" s="15">
        <v>1100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-6.6390000000000005E-2</v>
      </c>
      <c r="M57" s="15"/>
      <c r="N57" s="17">
        <f t="shared" si="2"/>
        <v>0</v>
      </c>
    </row>
    <row r="58" spans="1:14" ht="13.5" x14ac:dyDescent="0.35">
      <c r="A58" s="14">
        <v>993000</v>
      </c>
      <c r="B58" s="15" t="s">
        <v>216</v>
      </c>
      <c r="C58" s="15">
        <v>115</v>
      </c>
      <c r="D58" s="15">
        <v>101</v>
      </c>
      <c r="E58" s="15">
        <v>1100</v>
      </c>
      <c r="F58" s="15">
        <v>0</v>
      </c>
      <c r="G58" s="15">
        <v>0</v>
      </c>
      <c r="H58" s="15">
        <v>0</v>
      </c>
      <c r="I58" s="16">
        <v>0</v>
      </c>
      <c r="J58" s="15">
        <f t="shared" si="0"/>
        <v>0</v>
      </c>
      <c r="K58" s="15">
        <f t="shared" si="1"/>
        <v>0</v>
      </c>
      <c r="L58" s="15">
        <v>-6.6390000000000005E-2</v>
      </c>
      <c r="M58" s="15"/>
      <c r="N58" s="17">
        <f t="shared" si="2"/>
        <v>0</v>
      </c>
    </row>
    <row r="59" spans="1:14" ht="13.5" x14ac:dyDescent="0.35">
      <c r="A59" s="14">
        <v>108934</v>
      </c>
      <c r="B59" s="15" t="s">
        <v>446</v>
      </c>
      <c r="C59" s="15">
        <v>13.8</v>
      </c>
      <c r="D59" s="15">
        <v>101</v>
      </c>
      <c r="E59" s="15">
        <v>704</v>
      </c>
      <c r="F59" s="15">
        <v>0</v>
      </c>
      <c r="G59" s="15">
        <v>0</v>
      </c>
      <c r="H59" s="15">
        <v>0</v>
      </c>
      <c r="I59" s="16">
        <v>0</v>
      </c>
      <c r="J59" s="15">
        <f t="shared" si="0"/>
        <v>0</v>
      </c>
      <c r="K59" s="15">
        <f t="shared" si="1"/>
        <v>0</v>
      </c>
      <c r="L59" s="15">
        <v>-6.3780000000000003E-2</v>
      </c>
      <c r="M59" s="15"/>
      <c r="N59" s="17">
        <f t="shared" si="2"/>
        <v>0</v>
      </c>
    </row>
    <row r="60" spans="1:14" ht="13.5" x14ac:dyDescent="0.35">
      <c r="A60" s="14">
        <v>108938</v>
      </c>
      <c r="B60" s="15" t="s">
        <v>447</v>
      </c>
      <c r="C60" s="15">
        <v>13.8</v>
      </c>
      <c r="D60" s="15">
        <v>101</v>
      </c>
      <c r="E60" s="15">
        <v>704</v>
      </c>
      <c r="F60" s="15">
        <v>0</v>
      </c>
      <c r="G60" s="15">
        <v>0</v>
      </c>
      <c r="H60" s="15">
        <v>0</v>
      </c>
      <c r="I60" s="16">
        <v>0</v>
      </c>
      <c r="J60" s="15">
        <f t="shared" si="0"/>
        <v>0</v>
      </c>
      <c r="K60" s="15">
        <f t="shared" si="1"/>
        <v>0</v>
      </c>
      <c r="L60" s="15">
        <v>-6.3780000000000003E-2</v>
      </c>
      <c r="M60" s="15"/>
      <c r="N60" s="17">
        <f t="shared" si="2"/>
        <v>0</v>
      </c>
    </row>
    <row r="61" spans="1:14" ht="13.5" x14ac:dyDescent="0.35">
      <c r="A61" s="14">
        <v>993038</v>
      </c>
      <c r="B61" s="15" t="s">
        <v>343</v>
      </c>
      <c r="C61" s="15">
        <v>69</v>
      </c>
      <c r="D61" s="15">
        <v>101</v>
      </c>
      <c r="E61" s="15">
        <v>1100</v>
      </c>
      <c r="F61" s="15">
        <v>2.5</v>
      </c>
      <c r="G61" s="15">
        <v>0</v>
      </c>
      <c r="H61" s="15">
        <v>2.5</v>
      </c>
      <c r="I61" s="16">
        <v>2.5</v>
      </c>
      <c r="J61" s="15">
        <f t="shared" si="0"/>
        <v>0</v>
      </c>
      <c r="K61" s="15">
        <f t="shared" si="1"/>
        <v>0</v>
      </c>
      <c r="L61" s="15">
        <v>-6.3649999999999998E-2</v>
      </c>
      <c r="M61" s="15"/>
      <c r="N61" s="17">
        <f t="shared" si="2"/>
        <v>0</v>
      </c>
    </row>
    <row r="62" spans="1:14" ht="13.5" x14ac:dyDescent="0.35">
      <c r="A62" s="14">
        <v>993037</v>
      </c>
      <c r="B62" s="15" t="s">
        <v>231</v>
      </c>
      <c r="C62" s="15">
        <v>69</v>
      </c>
      <c r="D62" s="15">
        <v>101</v>
      </c>
      <c r="E62" s="15">
        <v>1100</v>
      </c>
      <c r="F62" s="15">
        <v>18.09</v>
      </c>
      <c r="G62" s="15">
        <v>0</v>
      </c>
      <c r="H62" s="15">
        <v>26.15</v>
      </c>
      <c r="I62" s="16">
        <v>18.09</v>
      </c>
      <c r="J62" s="15">
        <f t="shared" si="0"/>
        <v>0</v>
      </c>
      <c r="K62" s="15">
        <f t="shared" si="1"/>
        <v>8.0599999999999987</v>
      </c>
      <c r="L62" s="15">
        <v>-6.1109999999999998E-2</v>
      </c>
      <c r="M62" s="15"/>
      <c r="N62" s="17">
        <f t="shared" si="2"/>
        <v>0</v>
      </c>
    </row>
    <row r="63" spans="1:14" ht="13.5" x14ac:dyDescent="0.35">
      <c r="A63" s="14">
        <v>113138</v>
      </c>
      <c r="B63" s="15" t="s">
        <v>229</v>
      </c>
      <c r="C63" s="15">
        <v>0.38</v>
      </c>
      <c r="D63" s="15">
        <v>101</v>
      </c>
      <c r="E63" s="15">
        <v>1100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-5.645E-2</v>
      </c>
      <c r="M63" s="15"/>
      <c r="N63" s="17">
        <f t="shared" si="2"/>
        <v>0</v>
      </c>
    </row>
    <row r="64" spans="1:14" ht="13.5" x14ac:dyDescent="0.35">
      <c r="A64" s="14">
        <v>113139</v>
      </c>
      <c r="B64" s="15" t="s">
        <v>230</v>
      </c>
      <c r="C64" s="15">
        <v>0.38</v>
      </c>
      <c r="D64" s="15">
        <v>101</v>
      </c>
      <c r="E64" s="15">
        <v>1100</v>
      </c>
      <c r="F64" s="15">
        <v>2.33</v>
      </c>
      <c r="G64" s="15">
        <v>0</v>
      </c>
      <c r="H64" s="15">
        <v>2.38</v>
      </c>
      <c r="I64" s="16">
        <v>2.33</v>
      </c>
      <c r="J64" s="15">
        <f t="shared" si="0"/>
        <v>0</v>
      </c>
      <c r="K64" s="15">
        <f t="shared" si="1"/>
        <v>4.9999999999999822E-2</v>
      </c>
      <c r="L64" s="15">
        <v>-5.645E-2</v>
      </c>
      <c r="M64" s="15"/>
      <c r="N64" s="17">
        <f t="shared" si="2"/>
        <v>0</v>
      </c>
    </row>
    <row r="65" spans="1:14" ht="13.5" x14ac:dyDescent="0.35">
      <c r="A65" s="14">
        <v>993039</v>
      </c>
      <c r="B65" s="15" t="s">
        <v>224</v>
      </c>
      <c r="C65" s="15">
        <v>69</v>
      </c>
      <c r="D65" s="15">
        <v>101</v>
      </c>
      <c r="E65" s="15">
        <v>1100</v>
      </c>
      <c r="F65" s="15">
        <v>8.1300000000000008</v>
      </c>
      <c r="G65" s="15">
        <v>0</v>
      </c>
      <c r="H65" s="15">
        <v>8.1300000000000008</v>
      </c>
      <c r="I65" s="16">
        <v>8.1300000000000008</v>
      </c>
      <c r="J65" s="15">
        <f t="shared" si="0"/>
        <v>0</v>
      </c>
      <c r="K65" s="15">
        <f t="shared" si="1"/>
        <v>0</v>
      </c>
      <c r="L65" s="15">
        <v>-5.3269999999999998E-2</v>
      </c>
      <c r="M65" s="15"/>
      <c r="N65" s="17">
        <f t="shared" si="2"/>
        <v>0</v>
      </c>
    </row>
    <row r="66" spans="1:14" ht="13.5" x14ac:dyDescent="0.35">
      <c r="A66" s="14">
        <v>993054</v>
      </c>
      <c r="B66" s="15" t="s">
        <v>225</v>
      </c>
      <c r="C66" s="15">
        <v>69</v>
      </c>
      <c r="D66" s="15">
        <v>101</v>
      </c>
      <c r="E66" s="15">
        <v>1100</v>
      </c>
      <c r="F66" s="15">
        <v>13.6</v>
      </c>
      <c r="G66" s="15">
        <v>0</v>
      </c>
      <c r="H66" s="15">
        <v>13.6</v>
      </c>
      <c r="I66" s="16">
        <v>13.6</v>
      </c>
      <c r="J66" s="15">
        <f t="shared" si="0"/>
        <v>0</v>
      </c>
      <c r="K66" s="15">
        <f t="shared" si="1"/>
        <v>0</v>
      </c>
      <c r="L66" s="15">
        <v>-5.3269999999999998E-2</v>
      </c>
      <c r="M66" s="15"/>
      <c r="N66" s="17">
        <f t="shared" si="2"/>
        <v>0</v>
      </c>
    </row>
    <row r="67" spans="1:14" ht="13.5" x14ac:dyDescent="0.35">
      <c r="A67" s="14">
        <v>993342</v>
      </c>
      <c r="B67" s="15" t="s">
        <v>338</v>
      </c>
      <c r="C67" s="15">
        <v>69</v>
      </c>
      <c r="D67" s="15">
        <v>101</v>
      </c>
      <c r="E67" s="15">
        <v>1110</v>
      </c>
      <c r="F67" s="15">
        <v>0</v>
      </c>
      <c r="G67" s="15">
        <v>0</v>
      </c>
      <c r="H67" s="15">
        <v>0</v>
      </c>
      <c r="I67" s="16">
        <v>0</v>
      </c>
      <c r="J67" s="15">
        <f t="shared" si="0"/>
        <v>0</v>
      </c>
      <c r="K67" s="15">
        <f t="shared" si="1"/>
        <v>0</v>
      </c>
      <c r="L67" s="15">
        <v>-4.8090000000000001E-2</v>
      </c>
      <c r="M67" s="15"/>
      <c r="N67" s="17">
        <f t="shared" si="2"/>
        <v>0</v>
      </c>
    </row>
    <row r="68" spans="1:14" ht="13.5" x14ac:dyDescent="0.35">
      <c r="A68" s="14">
        <v>116651</v>
      </c>
      <c r="B68" s="15" t="s">
        <v>378</v>
      </c>
      <c r="C68" s="15">
        <v>2.2999999999999998</v>
      </c>
      <c r="D68" s="15">
        <v>101</v>
      </c>
      <c r="E68" s="15">
        <v>1334</v>
      </c>
      <c r="F68" s="15">
        <v>0</v>
      </c>
      <c r="G68" s="15">
        <v>0</v>
      </c>
      <c r="H68" s="15">
        <v>0</v>
      </c>
      <c r="I68" s="16">
        <v>0</v>
      </c>
      <c r="J68" s="15">
        <f t="shared" si="0"/>
        <v>0</v>
      </c>
      <c r="K68" s="15">
        <f t="shared" si="1"/>
        <v>0</v>
      </c>
      <c r="L68" s="15">
        <v>-4.138E-2</v>
      </c>
      <c r="M68" s="15"/>
      <c r="N68" s="17">
        <f t="shared" si="2"/>
        <v>0</v>
      </c>
    </row>
    <row r="69" spans="1:14" ht="13.5" x14ac:dyDescent="0.35">
      <c r="A69" s="14">
        <v>996364</v>
      </c>
      <c r="B69" s="15" t="s">
        <v>379</v>
      </c>
      <c r="C69" s="15">
        <v>115</v>
      </c>
      <c r="D69" s="15">
        <v>101</v>
      </c>
      <c r="E69" s="15">
        <v>1330</v>
      </c>
      <c r="F69" s="15">
        <v>0</v>
      </c>
      <c r="G69" s="15">
        <v>0</v>
      </c>
      <c r="H69" s="15">
        <v>0</v>
      </c>
      <c r="I69" s="16">
        <v>0</v>
      </c>
      <c r="J69" s="15">
        <f t="shared" si="0"/>
        <v>0</v>
      </c>
      <c r="K69" s="15">
        <f t="shared" si="1"/>
        <v>0</v>
      </c>
      <c r="L69" s="15">
        <v>-4.138E-2</v>
      </c>
      <c r="M69" s="15"/>
      <c r="N69" s="17">
        <f t="shared" si="2"/>
        <v>0</v>
      </c>
    </row>
    <row r="70" spans="1:14" ht="13.5" x14ac:dyDescent="0.35">
      <c r="A70" s="14">
        <v>113020</v>
      </c>
      <c r="B70" s="15" t="s">
        <v>249</v>
      </c>
      <c r="C70" s="15">
        <v>115</v>
      </c>
      <c r="D70" s="15">
        <v>101</v>
      </c>
      <c r="E70" s="15">
        <v>1100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-3.1710000000000002E-2</v>
      </c>
      <c r="M70" s="15"/>
      <c r="N70" s="17">
        <f t="shared" si="2"/>
        <v>0</v>
      </c>
    </row>
    <row r="71" spans="1:14" ht="13.5" x14ac:dyDescent="0.35">
      <c r="A71" s="14">
        <v>993036</v>
      </c>
      <c r="B71" s="15" t="s">
        <v>250</v>
      </c>
      <c r="C71" s="15">
        <v>69</v>
      </c>
      <c r="D71" s="15">
        <v>101</v>
      </c>
      <c r="E71" s="15">
        <v>1100</v>
      </c>
      <c r="F71" s="15">
        <v>9.6999999999999993</v>
      </c>
      <c r="G71" s="15">
        <v>0</v>
      </c>
      <c r="H71" s="15">
        <v>9.6999999999999993</v>
      </c>
      <c r="I71" s="16">
        <v>9.6999999999999993</v>
      </c>
      <c r="J71" s="15">
        <f t="shared" si="0"/>
        <v>0</v>
      </c>
      <c r="K71" s="15">
        <f t="shared" si="1"/>
        <v>0</v>
      </c>
      <c r="L71" s="15">
        <v>-3.1579999999999997E-2</v>
      </c>
      <c r="M71" s="15"/>
      <c r="N71" s="17">
        <f t="shared" si="2"/>
        <v>0</v>
      </c>
    </row>
    <row r="72" spans="1:14" ht="13.5" x14ac:dyDescent="0.35">
      <c r="A72" s="14">
        <v>993047</v>
      </c>
      <c r="B72" s="15" t="s">
        <v>251</v>
      </c>
      <c r="C72" s="15">
        <v>69</v>
      </c>
      <c r="D72" s="15">
        <v>101</v>
      </c>
      <c r="E72" s="15">
        <v>1100</v>
      </c>
      <c r="F72" s="15">
        <v>8.99</v>
      </c>
      <c r="G72" s="15">
        <v>0</v>
      </c>
      <c r="H72" s="15">
        <v>8.99</v>
      </c>
      <c r="I72" s="16">
        <v>8.99</v>
      </c>
      <c r="J72" s="15">
        <f t="shared" si="0"/>
        <v>0</v>
      </c>
      <c r="K72" s="15">
        <f t="shared" si="1"/>
        <v>0</v>
      </c>
      <c r="L72" s="15">
        <v>-3.1579999999999997E-2</v>
      </c>
      <c r="M72" s="15"/>
      <c r="N72" s="17">
        <f t="shared" si="2"/>
        <v>0</v>
      </c>
    </row>
    <row r="73" spans="1:14" ht="13.5" x14ac:dyDescent="0.35">
      <c r="A73" s="14">
        <v>993328</v>
      </c>
      <c r="B73" s="15" t="s">
        <v>193</v>
      </c>
      <c r="C73" s="15">
        <v>69</v>
      </c>
      <c r="D73" s="15">
        <v>101</v>
      </c>
      <c r="E73" s="15">
        <v>1110</v>
      </c>
      <c r="F73" s="15">
        <v>9.93</v>
      </c>
      <c r="G73" s="15">
        <v>0</v>
      </c>
      <c r="H73" s="15">
        <v>9.93</v>
      </c>
      <c r="I73" s="16">
        <v>9.93</v>
      </c>
      <c r="J73" s="15">
        <f t="shared" si="0"/>
        <v>0</v>
      </c>
      <c r="K73" s="15">
        <f t="shared" si="1"/>
        <v>0</v>
      </c>
      <c r="L73" s="15">
        <v>-2.0740000000000001E-2</v>
      </c>
      <c r="M73" s="15"/>
      <c r="N73" s="17">
        <f t="shared" si="2"/>
        <v>0</v>
      </c>
    </row>
    <row r="74" spans="1:14" ht="13.5" x14ac:dyDescent="0.35">
      <c r="A74" s="14">
        <v>113073</v>
      </c>
      <c r="B74" s="15" t="s">
        <v>253</v>
      </c>
      <c r="C74" s="15">
        <v>23</v>
      </c>
      <c r="D74" s="15">
        <v>101</v>
      </c>
      <c r="E74" s="15">
        <v>1100</v>
      </c>
      <c r="F74" s="15">
        <v>0</v>
      </c>
      <c r="G74" s="15">
        <v>0</v>
      </c>
      <c r="H74" s="15">
        <v>0</v>
      </c>
      <c r="I74" s="16">
        <v>0</v>
      </c>
      <c r="J74" s="15">
        <f t="shared" ref="J74:J137" si="3">I74-F74</f>
        <v>0</v>
      </c>
      <c r="K74" s="15">
        <f t="shared" ref="K74:K137" si="4">H74-I74</f>
        <v>0</v>
      </c>
      <c r="L74" s="15">
        <v>-1.9120000000000002E-2</v>
      </c>
      <c r="M74" s="15"/>
      <c r="N74" s="17">
        <f t="shared" ref="N74:N137" si="5">L74*J74</f>
        <v>0</v>
      </c>
    </row>
    <row r="75" spans="1:14" ht="13.5" x14ac:dyDescent="0.35">
      <c r="A75" s="14">
        <v>993012</v>
      </c>
      <c r="B75" s="15" t="s">
        <v>254</v>
      </c>
      <c r="C75" s="15">
        <v>115</v>
      </c>
      <c r="D75" s="15">
        <v>101</v>
      </c>
      <c r="E75" s="15">
        <v>1100</v>
      </c>
      <c r="F75" s="15">
        <v>19.2</v>
      </c>
      <c r="G75" s="15">
        <v>0</v>
      </c>
      <c r="H75" s="15">
        <v>19.2</v>
      </c>
      <c r="I75" s="16">
        <v>19.2</v>
      </c>
      <c r="J75" s="15">
        <f t="shared" si="3"/>
        <v>0</v>
      </c>
      <c r="K75" s="15">
        <f t="shared" si="4"/>
        <v>0</v>
      </c>
      <c r="L75" s="15">
        <v>-1.9120000000000002E-2</v>
      </c>
      <c r="M75" s="15"/>
      <c r="N75" s="17">
        <f t="shared" si="5"/>
        <v>0</v>
      </c>
    </row>
    <row r="76" spans="1:14" ht="13.5" x14ac:dyDescent="0.35">
      <c r="A76" s="14">
        <v>116411</v>
      </c>
      <c r="B76" s="15" t="s">
        <v>442</v>
      </c>
      <c r="C76" s="15">
        <v>13.8</v>
      </c>
      <c r="D76" s="15">
        <v>101</v>
      </c>
      <c r="E76" s="15">
        <v>1373</v>
      </c>
      <c r="F76" s="15">
        <v>292</v>
      </c>
      <c r="G76" s="15">
        <v>0</v>
      </c>
      <c r="H76" s="15">
        <v>292</v>
      </c>
      <c r="I76" s="16">
        <v>292</v>
      </c>
      <c r="J76" s="15">
        <f t="shared" si="3"/>
        <v>0</v>
      </c>
      <c r="K76" s="15">
        <f t="shared" si="4"/>
        <v>0</v>
      </c>
      <c r="L76" s="15">
        <v>-1.6729999999999998E-2</v>
      </c>
      <c r="M76" s="15"/>
      <c r="N76" s="17">
        <f t="shared" si="5"/>
        <v>0</v>
      </c>
    </row>
    <row r="77" spans="1:14" ht="13.5" x14ac:dyDescent="0.35">
      <c r="A77" s="14">
        <v>116412</v>
      </c>
      <c r="B77" s="15" t="s">
        <v>443</v>
      </c>
      <c r="C77" s="15">
        <v>13.8</v>
      </c>
      <c r="D77" s="15">
        <v>101</v>
      </c>
      <c r="E77" s="15">
        <v>1373</v>
      </c>
      <c r="F77" s="15">
        <v>292</v>
      </c>
      <c r="G77" s="15">
        <v>0</v>
      </c>
      <c r="H77" s="15">
        <v>292</v>
      </c>
      <c r="I77" s="16">
        <v>292</v>
      </c>
      <c r="J77" s="15">
        <f t="shared" si="3"/>
        <v>0</v>
      </c>
      <c r="K77" s="15">
        <f t="shared" si="4"/>
        <v>0</v>
      </c>
      <c r="L77" s="15">
        <v>-1.6729999999999998E-2</v>
      </c>
      <c r="M77" s="15"/>
      <c r="N77" s="17">
        <f t="shared" si="5"/>
        <v>0</v>
      </c>
    </row>
    <row r="78" spans="1:14" ht="13.5" x14ac:dyDescent="0.35">
      <c r="A78" s="14">
        <v>116413</v>
      </c>
      <c r="B78" s="15" t="s">
        <v>444</v>
      </c>
      <c r="C78" s="15">
        <v>13.8</v>
      </c>
      <c r="D78" s="15">
        <v>101</v>
      </c>
      <c r="E78" s="15">
        <v>1373</v>
      </c>
      <c r="F78" s="15">
        <v>292</v>
      </c>
      <c r="G78" s="15">
        <v>0</v>
      </c>
      <c r="H78" s="15">
        <v>292</v>
      </c>
      <c r="I78" s="16">
        <v>292</v>
      </c>
      <c r="J78" s="15">
        <f t="shared" si="3"/>
        <v>0</v>
      </c>
      <c r="K78" s="15">
        <f t="shared" si="4"/>
        <v>0</v>
      </c>
      <c r="L78" s="15">
        <v>-1.6729999999999998E-2</v>
      </c>
      <c r="M78" s="15"/>
      <c r="N78" s="17">
        <f t="shared" si="5"/>
        <v>0</v>
      </c>
    </row>
    <row r="79" spans="1:14" ht="13.5" x14ac:dyDescent="0.35">
      <c r="A79" s="14">
        <v>116414</v>
      </c>
      <c r="B79" s="15" t="s">
        <v>445</v>
      </c>
      <c r="C79" s="15">
        <v>13.8</v>
      </c>
      <c r="D79" s="15">
        <v>101</v>
      </c>
      <c r="E79" s="15">
        <v>1373</v>
      </c>
      <c r="F79" s="15">
        <v>292</v>
      </c>
      <c r="G79" s="15">
        <v>0</v>
      </c>
      <c r="H79" s="15">
        <v>292</v>
      </c>
      <c r="I79" s="16">
        <v>292</v>
      </c>
      <c r="J79" s="15">
        <f t="shared" si="3"/>
        <v>0</v>
      </c>
      <c r="K79" s="15">
        <f t="shared" si="4"/>
        <v>0</v>
      </c>
      <c r="L79" s="15">
        <v>-1.6729999999999998E-2</v>
      </c>
      <c r="M79" s="15"/>
      <c r="N79" s="17">
        <f t="shared" si="5"/>
        <v>0</v>
      </c>
    </row>
    <row r="80" spans="1:14" ht="13.5" x14ac:dyDescent="0.35">
      <c r="A80" s="14">
        <v>993014</v>
      </c>
      <c r="B80" s="15" t="s">
        <v>298</v>
      </c>
      <c r="C80" s="15">
        <v>115</v>
      </c>
      <c r="D80" s="15">
        <v>101</v>
      </c>
      <c r="E80" s="15">
        <v>1100</v>
      </c>
      <c r="F80" s="15">
        <v>17.420000000000002</v>
      </c>
      <c r="G80" s="15">
        <v>0</v>
      </c>
      <c r="H80" s="15">
        <v>17.420000000000002</v>
      </c>
      <c r="I80" s="16">
        <v>17.420000000000002</v>
      </c>
      <c r="J80" s="15">
        <f t="shared" si="3"/>
        <v>0</v>
      </c>
      <c r="K80" s="15">
        <f t="shared" si="4"/>
        <v>0</v>
      </c>
      <c r="L80" s="15">
        <v>-1.55E-2</v>
      </c>
      <c r="M80" s="15"/>
      <c r="N80" s="17">
        <f t="shared" si="5"/>
        <v>0</v>
      </c>
    </row>
    <row r="81" spans="1:14" ht="13.5" x14ac:dyDescent="0.35">
      <c r="A81" s="14">
        <v>996240</v>
      </c>
      <c r="B81" s="15" t="s">
        <v>362</v>
      </c>
      <c r="C81" s="15">
        <v>115</v>
      </c>
      <c r="D81" s="15">
        <v>101</v>
      </c>
      <c r="E81" s="15">
        <v>1330</v>
      </c>
      <c r="F81" s="15">
        <v>0</v>
      </c>
      <c r="G81" s="15">
        <v>0</v>
      </c>
      <c r="H81" s="15">
        <v>0</v>
      </c>
      <c r="I81" s="16">
        <v>0</v>
      </c>
      <c r="J81" s="15">
        <f t="shared" si="3"/>
        <v>0</v>
      </c>
      <c r="K81" s="15">
        <f t="shared" si="4"/>
        <v>0</v>
      </c>
      <c r="L81" s="15">
        <v>-1.537E-2</v>
      </c>
      <c r="M81" s="15"/>
      <c r="N81" s="17">
        <f t="shared" si="5"/>
        <v>0</v>
      </c>
    </row>
    <row r="82" spans="1:14" ht="13.5" x14ac:dyDescent="0.35">
      <c r="A82" s="14">
        <v>993109</v>
      </c>
      <c r="B82" s="15" t="s">
        <v>300</v>
      </c>
      <c r="C82" s="15">
        <v>115</v>
      </c>
      <c r="D82" s="15">
        <v>101</v>
      </c>
      <c r="E82" s="15">
        <v>1100</v>
      </c>
      <c r="F82" s="15">
        <v>3.33</v>
      </c>
      <c r="G82" s="15">
        <v>0</v>
      </c>
      <c r="H82" s="15">
        <v>13.17</v>
      </c>
      <c r="I82" s="16">
        <v>3.33</v>
      </c>
      <c r="J82" s="15">
        <f t="shared" si="3"/>
        <v>0</v>
      </c>
      <c r="K82" s="15">
        <f t="shared" si="4"/>
        <v>9.84</v>
      </c>
      <c r="L82" s="15">
        <v>-1.5169999999999999E-2</v>
      </c>
      <c r="M82" s="15"/>
      <c r="N82" s="17">
        <f t="shared" si="5"/>
        <v>0</v>
      </c>
    </row>
    <row r="83" spans="1:14" ht="13.5" x14ac:dyDescent="0.35">
      <c r="A83" s="14">
        <v>121841</v>
      </c>
      <c r="B83" s="15" t="s">
        <v>324</v>
      </c>
      <c r="C83" s="15">
        <v>0.42</v>
      </c>
      <c r="D83" s="15">
        <v>101</v>
      </c>
      <c r="E83" s="15">
        <v>1653</v>
      </c>
      <c r="F83" s="15">
        <v>0</v>
      </c>
      <c r="G83" s="15">
        <v>0</v>
      </c>
      <c r="H83" s="15">
        <v>0</v>
      </c>
      <c r="I83" s="16">
        <v>0</v>
      </c>
      <c r="J83" s="15">
        <f t="shared" si="3"/>
        <v>0</v>
      </c>
      <c r="K83" s="15">
        <f t="shared" si="4"/>
        <v>0</v>
      </c>
      <c r="L83" s="15">
        <v>-1.4659999999999999E-2</v>
      </c>
      <c r="M83" s="15"/>
      <c r="N83" s="17">
        <f t="shared" si="5"/>
        <v>0</v>
      </c>
    </row>
    <row r="84" spans="1:14" ht="13.5" x14ac:dyDescent="0.35">
      <c r="A84" s="14">
        <v>999993</v>
      </c>
      <c r="B84" s="15" t="s">
        <v>325</v>
      </c>
      <c r="C84" s="15">
        <v>115</v>
      </c>
      <c r="D84" s="15">
        <v>101</v>
      </c>
      <c r="E84" s="15">
        <v>1650</v>
      </c>
      <c r="F84" s="15">
        <v>0</v>
      </c>
      <c r="G84" s="15">
        <v>0</v>
      </c>
      <c r="H84" s="15">
        <v>0</v>
      </c>
      <c r="I84" s="16">
        <v>0</v>
      </c>
      <c r="J84" s="15">
        <f t="shared" si="3"/>
        <v>0</v>
      </c>
      <c r="K84" s="15">
        <f t="shared" si="4"/>
        <v>0</v>
      </c>
      <c r="L84" s="15">
        <v>-1.4659999999999999E-2</v>
      </c>
      <c r="M84" s="15"/>
      <c r="N84" s="17">
        <f t="shared" si="5"/>
        <v>0</v>
      </c>
    </row>
    <row r="85" spans="1:14" ht="13.5" x14ac:dyDescent="0.35">
      <c r="A85" s="14">
        <v>113128</v>
      </c>
      <c r="B85" s="15" t="s">
        <v>235</v>
      </c>
      <c r="C85" s="15">
        <v>0.34</v>
      </c>
      <c r="D85" s="15">
        <v>101</v>
      </c>
      <c r="E85" s="15">
        <v>1100</v>
      </c>
      <c r="F85" s="15">
        <v>0</v>
      </c>
      <c r="G85" s="15">
        <v>0</v>
      </c>
      <c r="H85" s="15">
        <v>0</v>
      </c>
      <c r="I85" s="16">
        <v>0</v>
      </c>
      <c r="J85" s="15">
        <f t="shared" si="3"/>
        <v>0</v>
      </c>
      <c r="K85" s="15">
        <f t="shared" si="4"/>
        <v>0</v>
      </c>
      <c r="L85" s="15">
        <v>-1.457E-2</v>
      </c>
      <c r="M85" s="15"/>
      <c r="N85" s="17">
        <f t="shared" si="5"/>
        <v>0</v>
      </c>
    </row>
    <row r="86" spans="1:14" ht="13.5" x14ac:dyDescent="0.35">
      <c r="A86" s="14">
        <v>113129</v>
      </c>
      <c r="B86" s="15" t="s">
        <v>236</v>
      </c>
      <c r="C86" s="15">
        <v>0.34</v>
      </c>
      <c r="D86" s="15">
        <v>101</v>
      </c>
      <c r="E86" s="15">
        <v>1100</v>
      </c>
      <c r="F86" s="15">
        <v>0</v>
      </c>
      <c r="G86" s="15">
        <v>0</v>
      </c>
      <c r="H86" s="15">
        <v>0</v>
      </c>
      <c r="I86" s="16">
        <v>0</v>
      </c>
      <c r="J86" s="15">
        <f t="shared" si="3"/>
        <v>0</v>
      </c>
      <c r="K86" s="15">
        <f t="shared" si="4"/>
        <v>0</v>
      </c>
      <c r="L86" s="15">
        <v>-1.457E-2</v>
      </c>
      <c r="M86" s="15"/>
      <c r="N86" s="17">
        <f t="shared" si="5"/>
        <v>0</v>
      </c>
    </row>
    <row r="87" spans="1:14" ht="13.5" x14ac:dyDescent="0.35">
      <c r="A87" s="14">
        <v>113130</v>
      </c>
      <c r="B87" s="15" t="s">
        <v>237</v>
      </c>
      <c r="C87" s="15">
        <v>0.36</v>
      </c>
      <c r="D87" s="15">
        <v>101</v>
      </c>
      <c r="E87" s="15">
        <v>1100</v>
      </c>
      <c r="F87" s="15">
        <v>0</v>
      </c>
      <c r="G87" s="15">
        <v>0</v>
      </c>
      <c r="H87" s="15">
        <v>0</v>
      </c>
      <c r="I87" s="16">
        <v>0</v>
      </c>
      <c r="J87" s="15">
        <f t="shared" si="3"/>
        <v>0</v>
      </c>
      <c r="K87" s="15">
        <f t="shared" si="4"/>
        <v>0</v>
      </c>
      <c r="L87" s="15">
        <v>-1.457E-2</v>
      </c>
      <c r="M87" s="15"/>
      <c r="N87" s="17">
        <f t="shared" si="5"/>
        <v>0</v>
      </c>
    </row>
    <row r="88" spans="1:14" ht="13.5" x14ac:dyDescent="0.35">
      <c r="A88" s="14">
        <v>993004</v>
      </c>
      <c r="B88" s="15" t="s">
        <v>238</v>
      </c>
      <c r="C88" s="15">
        <v>115</v>
      </c>
      <c r="D88" s="15">
        <v>101</v>
      </c>
      <c r="E88" s="15">
        <v>1100</v>
      </c>
      <c r="F88" s="15">
        <v>24.91</v>
      </c>
      <c r="G88" s="15">
        <v>0</v>
      </c>
      <c r="H88" s="15">
        <v>24.91</v>
      </c>
      <c r="I88" s="16">
        <v>24.91</v>
      </c>
      <c r="J88" s="15">
        <f t="shared" si="3"/>
        <v>0</v>
      </c>
      <c r="K88" s="15">
        <f t="shared" si="4"/>
        <v>0</v>
      </c>
      <c r="L88" s="15">
        <v>-1.457E-2</v>
      </c>
      <c r="M88" s="15"/>
      <c r="N88" s="17">
        <f t="shared" si="5"/>
        <v>0</v>
      </c>
    </row>
    <row r="89" spans="1:14" ht="13.5" x14ac:dyDescent="0.35">
      <c r="A89" s="14">
        <v>116556</v>
      </c>
      <c r="B89" s="15" t="s">
        <v>361</v>
      </c>
      <c r="C89" s="15">
        <v>6.9</v>
      </c>
      <c r="D89" s="15">
        <v>101</v>
      </c>
      <c r="E89" s="15">
        <v>1333</v>
      </c>
      <c r="F89" s="15">
        <v>19.96</v>
      </c>
      <c r="G89" s="15">
        <v>0</v>
      </c>
      <c r="H89" s="15">
        <v>19.96</v>
      </c>
      <c r="I89" s="16">
        <v>19.96</v>
      </c>
      <c r="J89" s="15">
        <f t="shared" si="3"/>
        <v>0</v>
      </c>
      <c r="K89" s="15">
        <f t="shared" si="4"/>
        <v>0</v>
      </c>
      <c r="L89" s="15">
        <v>-1.4540000000000001E-2</v>
      </c>
      <c r="M89" s="15"/>
      <c r="N89" s="17">
        <f t="shared" si="5"/>
        <v>0</v>
      </c>
    </row>
    <row r="90" spans="1:14" ht="13.5" x14ac:dyDescent="0.35">
      <c r="A90" s="14">
        <v>116505</v>
      </c>
      <c r="B90" s="15" t="s">
        <v>359</v>
      </c>
      <c r="C90" s="15">
        <v>21</v>
      </c>
      <c r="D90" s="15">
        <v>101</v>
      </c>
      <c r="E90" s="15">
        <v>1333</v>
      </c>
      <c r="F90" s="15">
        <v>270</v>
      </c>
      <c r="G90" s="15">
        <v>0</v>
      </c>
      <c r="H90" s="15">
        <v>270</v>
      </c>
      <c r="I90" s="16">
        <v>270</v>
      </c>
      <c r="J90" s="15">
        <f t="shared" si="3"/>
        <v>0</v>
      </c>
      <c r="K90" s="15">
        <f t="shared" si="4"/>
        <v>0</v>
      </c>
      <c r="L90" s="15">
        <v>-1.341E-2</v>
      </c>
      <c r="M90" s="15"/>
      <c r="N90" s="17">
        <f t="shared" si="5"/>
        <v>0</v>
      </c>
    </row>
    <row r="91" spans="1:14" ht="13.5" x14ac:dyDescent="0.35">
      <c r="A91" s="14">
        <v>993017</v>
      </c>
      <c r="B91" s="15" t="s">
        <v>360</v>
      </c>
      <c r="C91" s="15">
        <v>115</v>
      </c>
      <c r="D91" s="15">
        <v>101</v>
      </c>
      <c r="E91" s="15">
        <v>1100</v>
      </c>
      <c r="F91" s="15">
        <v>0</v>
      </c>
      <c r="G91" s="15">
        <v>0</v>
      </c>
      <c r="H91" s="15">
        <v>0</v>
      </c>
      <c r="I91" s="16">
        <v>0</v>
      </c>
      <c r="J91" s="15">
        <f t="shared" si="3"/>
        <v>0</v>
      </c>
      <c r="K91" s="15">
        <f t="shared" si="4"/>
        <v>0</v>
      </c>
      <c r="L91" s="15">
        <v>-1.3310000000000001E-2</v>
      </c>
      <c r="M91" s="15"/>
      <c r="N91" s="17">
        <f t="shared" si="5"/>
        <v>0</v>
      </c>
    </row>
    <row r="92" spans="1:14" ht="13.5" x14ac:dyDescent="0.35">
      <c r="A92" s="14">
        <v>116452</v>
      </c>
      <c r="B92" s="15" t="s">
        <v>352</v>
      </c>
      <c r="C92" s="15">
        <v>6.6</v>
      </c>
      <c r="D92" s="15">
        <v>101</v>
      </c>
      <c r="E92" s="15">
        <v>1334</v>
      </c>
      <c r="F92" s="15">
        <v>14.95</v>
      </c>
      <c r="G92" s="15">
        <v>0</v>
      </c>
      <c r="H92" s="15">
        <v>14.95</v>
      </c>
      <c r="I92" s="16">
        <v>14.95</v>
      </c>
      <c r="J92" s="15">
        <f t="shared" si="3"/>
        <v>0</v>
      </c>
      <c r="K92" s="15">
        <f t="shared" si="4"/>
        <v>0</v>
      </c>
      <c r="L92" s="15">
        <v>-1.2840000000000001E-2</v>
      </c>
      <c r="M92" s="15"/>
      <c r="N92" s="17">
        <f t="shared" si="5"/>
        <v>0</v>
      </c>
    </row>
    <row r="93" spans="1:14" ht="13.5" x14ac:dyDescent="0.35">
      <c r="A93" s="14">
        <v>993118</v>
      </c>
      <c r="B93" s="15" t="s">
        <v>354</v>
      </c>
      <c r="C93" s="15">
        <v>115</v>
      </c>
      <c r="D93" s="15">
        <v>101</v>
      </c>
      <c r="E93" s="15">
        <v>1100</v>
      </c>
      <c r="F93" s="15">
        <v>0</v>
      </c>
      <c r="G93" s="15">
        <v>0</v>
      </c>
      <c r="H93" s="15">
        <v>0</v>
      </c>
      <c r="I93" s="16">
        <v>0</v>
      </c>
      <c r="J93" s="15">
        <f t="shared" si="3"/>
        <v>0</v>
      </c>
      <c r="K93" s="15">
        <f t="shared" si="4"/>
        <v>0</v>
      </c>
      <c r="L93" s="15">
        <v>-1.274E-2</v>
      </c>
      <c r="M93" s="15"/>
      <c r="N93" s="17">
        <f t="shared" si="5"/>
        <v>0</v>
      </c>
    </row>
    <row r="94" spans="1:14" ht="13.5" x14ac:dyDescent="0.35">
      <c r="A94" s="14">
        <v>116458</v>
      </c>
      <c r="B94" s="15" t="s">
        <v>353</v>
      </c>
      <c r="C94" s="15">
        <v>4.16</v>
      </c>
      <c r="D94" s="15">
        <v>101</v>
      </c>
      <c r="E94" s="15">
        <v>1334</v>
      </c>
      <c r="F94" s="15">
        <v>0</v>
      </c>
      <c r="G94" s="15">
        <v>0</v>
      </c>
      <c r="H94" s="15">
        <v>0</v>
      </c>
      <c r="I94" s="16">
        <v>0</v>
      </c>
      <c r="J94" s="15">
        <f t="shared" si="3"/>
        <v>0</v>
      </c>
      <c r="K94" s="15">
        <f t="shared" si="4"/>
        <v>0</v>
      </c>
      <c r="L94" s="15">
        <v>-1.264E-2</v>
      </c>
      <c r="M94" s="15"/>
      <c r="N94" s="17">
        <f t="shared" si="5"/>
        <v>0</v>
      </c>
    </row>
    <row r="95" spans="1:14" ht="13.5" x14ac:dyDescent="0.35">
      <c r="A95" s="14">
        <v>116438</v>
      </c>
      <c r="B95" s="15" t="s">
        <v>349</v>
      </c>
      <c r="C95" s="15">
        <v>13.8</v>
      </c>
      <c r="D95" s="15">
        <v>101</v>
      </c>
      <c r="E95" s="15">
        <v>1333</v>
      </c>
      <c r="F95" s="15">
        <v>84.65</v>
      </c>
      <c r="G95" s="15">
        <v>0</v>
      </c>
      <c r="H95" s="15">
        <v>84.65</v>
      </c>
      <c r="I95" s="16">
        <v>84.65</v>
      </c>
      <c r="J95" s="15">
        <f t="shared" si="3"/>
        <v>0</v>
      </c>
      <c r="K95" s="15">
        <f t="shared" si="4"/>
        <v>0</v>
      </c>
      <c r="L95" s="15">
        <v>-1.239E-2</v>
      </c>
      <c r="M95" s="15"/>
      <c r="N95" s="17">
        <f t="shared" si="5"/>
        <v>0</v>
      </c>
    </row>
    <row r="96" spans="1:14" ht="13.5" x14ac:dyDescent="0.35">
      <c r="A96" s="14">
        <v>116439</v>
      </c>
      <c r="B96" s="15" t="s">
        <v>350</v>
      </c>
      <c r="C96" s="15">
        <v>13.8</v>
      </c>
      <c r="D96" s="15">
        <v>101</v>
      </c>
      <c r="E96" s="15">
        <v>1333</v>
      </c>
      <c r="F96" s="15">
        <v>76.010000000000005</v>
      </c>
      <c r="G96" s="15">
        <v>0</v>
      </c>
      <c r="H96" s="15">
        <v>76.010000000000005</v>
      </c>
      <c r="I96" s="16">
        <v>76.010000000000005</v>
      </c>
      <c r="J96" s="15">
        <f t="shared" si="3"/>
        <v>0</v>
      </c>
      <c r="K96" s="15">
        <f t="shared" si="4"/>
        <v>0</v>
      </c>
      <c r="L96" s="15">
        <v>-1.239E-2</v>
      </c>
      <c r="M96" s="15"/>
      <c r="N96" s="17">
        <f t="shared" si="5"/>
        <v>0</v>
      </c>
    </row>
    <row r="97" spans="1:14" ht="13.5" x14ac:dyDescent="0.35">
      <c r="A97" s="14">
        <v>116440</v>
      </c>
      <c r="B97" s="15" t="s">
        <v>351</v>
      </c>
      <c r="C97" s="15">
        <v>13.8</v>
      </c>
      <c r="D97" s="15">
        <v>101</v>
      </c>
      <c r="E97" s="15">
        <v>1333</v>
      </c>
      <c r="F97" s="15">
        <v>84.65</v>
      </c>
      <c r="G97" s="15">
        <v>0</v>
      </c>
      <c r="H97" s="15">
        <v>84.65</v>
      </c>
      <c r="I97" s="16">
        <v>84.65</v>
      </c>
      <c r="J97" s="15">
        <f t="shared" si="3"/>
        <v>0</v>
      </c>
      <c r="K97" s="15">
        <f t="shared" si="4"/>
        <v>0</v>
      </c>
      <c r="L97" s="15">
        <v>-1.239E-2</v>
      </c>
      <c r="M97" s="15"/>
      <c r="N97" s="17">
        <f t="shared" si="5"/>
        <v>0</v>
      </c>
    </row>
    <row r="98" spans="1:14" ht="13.5" x14ac:dyDescent="0.35">
      <c r="A98" s="14">
        <v>116492</v>
      </c>
      <c r="B98" s="15" t="s">
        <v>355</v>
      </c>
      <c r="C98" s="15">
        <v>13.8</v>
      </c>
      <c r="D98" s="15">
        <v>101</v>
      </c>
      <c r="E98" s="15">
        <v>1333</v>
      </c>
      <c r="F98" s="15">
        <v>39</v>
      </c>
      <c r="G98" s="15">
        <v>0</v>
      </c>
      <c r="H98" s="15">
        <v>39</v>
      </c>
      <c r="I98" s="16">
        <v>39</v>
      </c>
      <c r="J98" s="15">
        <f t="shared" si="3"/>
        <v>0</v>
      </c>
      <c r="K98" s="15">
        <f t="shared" si="4"/>
        <v>0</v>
      </c>
      <c r="L98" s="15">
        <v>-1.2330000000000001E-2</v>
      </c>
      <c r="M98" s="15"/>
      <c r="N98" s="17">
        <f t="shared" si="5"/>
        <v>0</v>
      </c>
    </row>
    <row r="99" spans="1:14" ht="13.5" x14ac:dyDescent="0.35">
      <c r="A99" s="14">
        <v>116493</v>
      </c>
      <c r="B99" s="15" t="s">
        <v>356</v>
      </c>
      <c r="C99" s="15">
        <v>13.8</v>
      </c>
      <c r="D99" s="15">
        <v>101</v>
      </c>
      <c r="E99" s="15">
        <v>1333</v>
      </c>
      <c r="F99" s="15">
        <v>0</v>
      </c>
      <c r="G99" s="15">
        <v>0</v>
      </c>
      <c r="H99" s="15">
        <v>0</v>
      </c>
      <c r="I99" s="16">
        <v>0</v>
      </c>
      <c r="J99" s="15">
        <f t="shared" si="3"/>
        <v>0</v>
      </c>
      <c r="K99" s="15">
        <f t="shared" si="4"/>
        <v>0</v>
      </c>
      <c r="L99" s="15">
        <v>-1.2330000000000001E-2</v>
      </c>
      <c r="M99" s="15"/>
      <c r="N99" s="17">
        <f t="shared" si="5"/>
        <v>0</v>
      </c>
    </row>
    <row r="100" spans="1:14" ht="13.5" x14ac:dyDescent="0.35">
      <c r="A100" s="14">
        <v>116494</v>
      </c>
      <c r="B100" s="15" t="s">
        <v>357</v>
      </c>
      <c r="C100" s="15">
        <v>13.8</v>
      </c>
      <c r="D100" s="15">
        <v>101</v>
      </c>
      <c r="E100" s="15">
        <v>1333</v>
      </c>
      <c r="F100" s="15">
        <v>107</v>
      </c>
      <c r="G100" s="15">
        <v>0</v>
      </c>
      <c r="H100" s="15">
        <v>107</v>
      </c>
      <c r="I100" s="16">
        <v>107</v>
      </c>
      <c r="J100" s="15">
        <f t="shared" si="3"/>
        <v>0</v>
      </c>
      <c r="K100" s="15">
        <f t="shared" si="4"/>
        <v>0</v>
      </c>
      <c r="L100" s="15">
        <v>-1.2330000000000001E-2</v>
      </c>
      <c r="M100" s="15"/>
      <c r="N100" s="17">
        <f t="shared" si="5"/>
        <v>0</v>
      </c>
    </row>
    <row r="101" spans="1:14" ht="13.5" x14ac:dyDescent="0.35">
      <c r="A101" s="14">
        <v>116495</v>
      </c>
      <c r="B101" s="15" t="s">
        <v>358</v>
      </c>
      <c r="C101" s="15">
        <v>4.16</v>
      </c>
      <c r="D101" s="15">
        <v>101</v>
      </c>
      <c r="E101" s="15">
        <v>1334</v>
      </c>
      <c r="F101" s="15">
        <v>0</v>
      </c>
      <c r="G101" s="15">
        <v>0</v>
      </c>
      <c r="H101" s="15">
        <v>0</v>
      </c>
      <c r="I101" s="16">
        <v>0</v>
      </c>
      <c r="J101" s="15">
        <f t="shared" si="3"/>
        <v>0</v>
      </c>
      <c r="K101" s="15">
        <f t="shared" si="4"/>
        <v>0</v>
      </c>
      <c r="L101" s="15">
        <v>-1.2330000000000001E-2</v>
      </c>
      <c r="M101" s="15"/>
      <c r="N101" s="17">
        <f t="shared" si="5"/>
        <v>0</v>
      </c>
    </row>
    <row r="102" spans="1:14" ht="13.5" x14ac:dyDescent="0.35">
      <c r="A102" s="14">
        <v>116433</v>
      </c>
      <c r="B102" s="15" t="s">
        <v>348</v>
      </c>
      <c r="C102" s="15">
        <v>13.8</v>
      </c>
      <c r="D102" s="15">
        <v>101</v>
      </c>
      <c r="E102" s="15">
        <v>1332</v>
      </c>
      <c r="F102" s="15">
        <v>0</v>
      </c>
      <c r="G102" s="15">
        <v>0</v>
      </c>
      <c r="H102" s="15">
        <v>0</v>
      </c>
      <c r="I102" s="16">
        <v>0</v>
      </c>
      <c r="J102" s="15">
        <f t="shared" si="3"/>
        <v>0</v>
      </c>
      <c r="K102" s="15">
        <f t="shared" si="4"/>
        <v>0</v>
      </c>
      <c r="L102" s="15">
        <v>-1.2160000000000001E-2</v>
      </c>
      <c r="M102" s="15"/>
      <c r="N102" s="17">
        <f t="shared" si="5"/>
        <v>0</v>
      </c>
    </row>
    <row r="103" spans="1:14" ht="13.5" x14ac:dyDescent="0.35">
      <c r="A103" s="14">
        <v>113404</v>
      </c>
      <c r="B103" s="15" t="s">
        <v>183</v>
      </c>
      <c r="C103" s="15">
        <v>13.8</v>
      </c>
      <c r="D103" s="15">
        <v>101</v>
      </c>
      <c r="E103" s="15">
        <v>1110</v>
      </c>
      <c r="F103" s="15">
        <v>40.94</v>
      </c>
      <c r="G103" s="15">
        <v>0</v>
      </c>
      <c r="H103" s="15">
        <v>40.94</v>
      </c>
      <c r="I103" s="16">
        <v>40.94</v>
      </c>
      <c r="J103" s="15">
        <f t="shared" si="3"/>
        <v>0</v>
      </c>
      <c r="K103" s="15">
        <f t="shared" si="4"/>
        <v>0</v>
      </c>
      <c r="L103" s="15">
        <v>-1.0330000000000001E-2</v>
      </c>
      <c r="M103" s="15"/>
      <c r="N103" s="17">
        <f t="shared" si="5"/>
        <v>0</v>
      </c>
    </row>
    <row r="104" spans="1:14" ht="13.5" x14ac:dyDescent="0.35">
      <c r="A104" s="14">
        <v>997910</v>
      </c>
      <c r="B104" s="15" t="s">
        <v>451</v>
      </c>
      <c r="C104" s="15">
        <v>115</v>
      </c>
      <c r="D104" s="15">
        <v>101</v>
      </c>
      <c r="E104" s="15">
        <v>700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3"/>
        <v>0</v>
      </c>
      <c r="K104" s="15">
        <f t="shared" si="4"/>
        <v>0</v>
      </c>
      <c r="L104" s="15">
        <v>-9.2399999999999999E-3</v>
      </c>
      <c r="M104" s="15"/>
      <c r="N104" s="17">
        <f t="shared" si="5"/>
        <v>0</v>
      </c>
    </row>
    <row r="105" spans="1:14" ht="13.5" x14ac:dyDescent="0.35">
      <c r="A105" s="14">
        <v>994946</v>
      </c>
      <c r="B105" s="15" t="s">
        <v>452</v>
      </c>
      <c r="C105" s="15">
        <v>115</v>
      </c>
      <c r="D105" s="15">
        <v>101</v>
      </c>
      <c r="E105" s="15">
        <v>99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3"/>
        <v>0</v>
      </c>
      <c r="K105" s="15">
        <f t="shared" si="4"/>
        <v>0</v>
      </c>
      <c r="L105" s="15">
        <v>-8.8699999999999994E-3</v>
      </c>
      <c r="M105" s="15"/>
      <c r="N105" s="17">
        <f t="shared" si="5"/>
        <v>0</v>
      </c>
    </row>
    <row r="106" spans="1:14" ht="13.5" x14ac:dyDescent="0.35">
      <c r="A106" s="14">
        <v>997010</v>
      </c>
      <c r="B106" s="15" t="s">
        <v>458</v>
      </c>
      <c r="C106" s="15">
        <v>345</v>
      </c>
      <c r="D106" s="15">
        <v>101</v>
      </c>
      <c r="E106" s="15">
        <v>700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3"/>
        <v>0</v>
      </c>
      <c r="K106" s="15">
        <f t="shared" si="4"/>
        <v>0</v>
      </c>
      <c r="L106" s="15">
        <v>-8.7399999999999995E-3</v>
      </c>
      <c r="M106" s="15"/>
      <c r="N106" s="17">
        <f t="shared" si="5"/>
        <v>0</v>
      </c>
    </row>
    <row r="107" spans="1:14" ht="13.5" x14ac:dyDescent="0.35">
      <c r="A107" s="14">
        <v>113429</v>
      </c>
      <c r="B107" s="15" t="s">
        <v>194</v>
      </c>
      <c r="C107" s="15">
        <v>0.48</v>
      </c>
      <c r="D107" s="15">
        <v>101</v>
      </c>
      <c r="E107" s="15">
        <v>1110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3"/>
        <v>0</v>
      </c>
      <c r="K107" s="15">
        <f t="shared" si="4"/>
        <v>0</v>
      </c>
      <c r="L107" s="15">
        <v>-8.6300000000000005E-3</v>
      </c>
      <c r="M107" s="15"/>
      <c r="N107" s="17">
        <f t="shared" si="5"/>
        <v>0</v>
      </c>
    </row>
    <row r="108" spans="1:14" ht="13.5" x14ac:dyDescent="0.35">
      <c r="A108" s="14">
        <v>113431</v>
      </c>
      <c r="B108" s="15" t="s">
        <v>195</v>
      </c>
      <c r="C108" s="15">
        <v>0.48</v>
      </c>
      <c r="D108" s="15">
        <v>101</v>
      </c>
      <c r="E108" s="15">
        <v>1110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3"/>
        <v>0</v>
      </c>
      <c r="K108" s="15">
        <f t="shared" si="4"/>
        <v>0</v>
      </c>
      <c r="L108" s="15">
        <v>-8.6300000000000005E-3</v>
      </c>
      <c r="M108" s="15"/>
      <c r="N108" s="17">
        <f t="shared" si="5"/>
        <v>0</v>
      </c>
    </row>
    <row r="109" spans="1:14" ht="13.5" x14ac:dyDescent="0.35">
      <c r="A109" s="14">
        <v>113432</v>
      </c>
      <c r="B109" s="15" t="s">
        <v>196</v>
      </c>
      <c r="C109" s="15">
        <v>0.48</v>
      </c>
      <c r="D109" s="15">
        <v>101</v>
      </c>
      <c r="E109" s="15">
        <v>1110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3"/>
        <v>0</v>
      </c>
      <c r="K109" s="15">
        <f t="shared" si="4"/>
        <v>0</v>
      </c>
      <c r="L109" s="15">
        <v>-8.6300000000000005E-3</v>
      </c>
      <c r="M109" s="15"/>
      <c r="N109" s="17">
        <f t="shared" si="5"/>
        <v>0</v>
      </c>
    </row>
    <row r="110" spans="1:14" ht="13.5" x14ac:dyDescent="0.35">
      <c r="A110" s="14">
        <v>993287</v>
      </c>
      <c r="B110" s="15" t="s">
        <v>197</v>
      </c>
      <c r="C110" s="15">
        <v>115</v>
      </c>
      <c r="D110" s="15">
        <v>101</v>
      </c>
      <c r="E110" s="15">
        <v>1110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3"/>
        <v>0</v>
      </c>
      <c r="K110" s="15">
        <f t="shared" si="4"/>
        <v>0</v>
      </c>
      <c r="L110" s="15">
        <v>-8.6300000000000005E-3</v>
      </c>
      <c r="M110" s="15"/>
      <c r="N110" s="17">
        <f t="shared" si="5"/>
        <v>0</v>
      </c>
    </row>
    <row r="111" spans="1:14" ht="13.5" x14ac:dyDescent="0.35">
      <c r="A111" s="14">
        <v>994935</v>
      </c>
      <c r="B111" s="15" t="s">
        <v>456</v>
      </c>
      <c r="C111" s="15">
        <v>115</v>
      </c>
      <c r="D111" s="15">
        <v>101</v>
      </c>
      <c r="E111" s="15">
        <v>680</v>
      </c>
      <c r="F111" s="15">
        <v>0</v>
      </c>
      <c r="G111" s="15">
        <v>0</v>
      </c>
      <c r="H111" s="15">
        <v>0</v>
      </c>
      <c r="I111" s="16">
        <v>0</v>
      </c>
      <c r="J111" s="15">
        <f t="shared" si="3"/>
        <v>0</v>
      </c>
      <c r="K111" s="15">
        <f t="shared" si="4"/>
        <v>0</v>
      </c>
      <c r="L111" s="15">
        <v>-8.3599999999999994E-3</v>
      </c>
      <c r="M111" s="15"/>
      <c r="N111" s="17">
        <f t="shared" si="5"/>
        <v>0</v>
      </c>
    </row>
    <row r="112" spans="1:14" ht="13.5" x14ac:dyDescent="0.35">
      <c r="A112" s="14">
        <v>993300</v>
      </c>
      <c r="B112" s="15" t="s">
        <v>208</v>
      </c>
      <c r="C112" s="15">
        <v>115</v>
      </c>
      <c r="D112" s="15">
        <v>101</v>
      </c>
      <c r="E112" s="15">
        <v>1110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3"/>
        <v>0</v>
      </c>
      <c r="K112" s="15">
        <f t="shared" si="4"/>
        <v>0</v>
      </c>
      <c r="L112" s="15">
        <v>-8.0800000000000004E-3</v>
      </c>
      <c r="M112" s="15"/>
      <c r="N112" s="17">
        <f t="shared" si="5"/>
        <v>0</v>
      </c>
    </row>
    <row r="113" spans="1:14" ht="13.5" x14ac:dyDescent="0.35">
      <c r="A113" s="14">
        <v>116417</v>
      </c>
      <c r="B113" s="15" t="s">
        <v>368</v>
      </c>
      <c r="C113" s="15">
        <v>13.8</v>
      </c>
      <c r="D113" s="15">
        <v>101</v>
      </c>
      <c r="E113" s="15">
        <v>1333</v>
      </c>
      <c r="F113" s="15">
        <v>103.17</v>
      </c>
      <c r="G113" s="15">
        <v>0</v>
      </c>
      <c r="H113" s="15">
        <v>103.17</v>
      </c>
      <c r="I113" s="16">
        <v>103.17</v>
      </c>
      <c r="J113" s="15">
        <f t="shared" si="3"/>
        <v>0</v>
      </c>
      <c r="K113" s="15">
        <f t="shared" si="4"/>
        <v>0</v>
      </c>
      <c r="L113" s="15">
        <v>-7.7400000000000004E-3</v>
      </c>
      <c r="M113" s="15"/>
      <c r="N113" s="17">
        <f t="shared" si="5"/>
        <v>0</v>
      </c>
    </row>
    <row r="114" spans="1:14" ht="13.5" x14ac:dyDescent="0.35">
      <c r="A114" s="14">
        <v>116418</v>
      </c>
      <c r="B114" s="15" t="s">
        <v>369</v>
      </c>
      <c r="C114" s="15">
        <v>13.8</v>
      </c>
      <c r="D114" s="15">
        <v>101</v>
      </c>
      <c r="E114" s="15">
        <v>1333</v>
      </c>
      <c r="F114" s="15">
        <v>101.67</v>
      </c>
      <c r="G114" s="15">
        <v>0</v>
      </c>
      <c r="H114" s="15">
        <v>101.67</v>
      </c>
      <c r="I114" s="16">
        <v>101.67</v>
      </c>
      <c r="J114" s="15">
        <f t="shared" si="3"/>
        <v>0</v>
      </c>
      <c r="K114" s="15">
        <f t="shared" si="4"/>
        <v>0</v>
      </c>
      <c r="L114" s="15">
        <v>-7.7400000000000004E-3</v>
      </c>
      <c r="M114" s="15"/>
      <c r="N114" s="17">
        <f t="shared" si="5"/>
        <v>0</v>
      </c>
    </row>
    <row r="115" spans="1:14" ht="13.5" x14ac:dyDescent="0.35">
      <c r="A115" s="14">
        <v>116419</v>
      </c>
      <c r="B115" s="15" t="s">
        <v>370</v>
      </c>
      <c r="C115" s="15">
        <v>13.8</v>
      </c>
      <c r="D115" s="15">
        <v>101</v>
      </c>
      <c r="E115" s="15">
        <v>1333</v>
      </c>
      <c r="F115" s="15">
        <v>103.17</v>
      </c>
      <c r="G115" s="15">
        <v>0</v>
      </c>
      <c r="H115" s="15">
        <v>103.17</v>
      </c>
      <c r="I115" s="16">
        <v>103.17</v>
      </c>
      <c r="J115" s="15">
        <f t="shared" si="3"/>
        <v>0</v>
      </c>
      <c r="K115" s="15">
        <f t="shared" si="4"/>
        <v>0</v>
      </c>
      <c r="L115" s="15">
        <v>-7.7400000000000004E-3</v>
      </c>
      <c r="M115" s="15"/>
      <c r="N115" s="17">
        <f t="shared" si="5"/>
        <v>0</v>
      </c>
    </row>
    <row r="116" spans="1:14" ht="13.5" x14ac:dyDescent="0.35">
      <c r="A116" s="14">
        <v>116420</v>
      </c>
      <c r="B116" s="15" t="s">
        <v>371</v>
      </c>
      <c r="C116" s="15">
        <v>13.8</v>
      </c>
      <c r="D116" s="15">
        <v>101</v>
      </c>
      <c r="E116" s="15">
        <v>1333</v>
      </c>
      <c r="F116" s="15">
        <v>21.31</v>
      </c>
      <c r="G116" s="15">
        <v>0</v>
      </c>
      <c r="H116" s="15">
        <v>82.36</v>
      </c>
      <c r="I116" s="16">
        <v>21.31</v>
      </c>
      <c r="J116" s="15">
        <f t="shared" si="3"/>
        <v>0</v>
      </c>
      <c r="K116" s="15">
        <f t="shared" si="4"/>
        <v>61.05</v>
      </c>
      <c r="L116" s="15">
        <v>-7.7400000000000004E-3</v>
      </c>
      <c r="M116" s="15"/>
      <c r="N116" s="17">
        <f t="shared" si="5"/>
        <v>0</v>
      </c>
    </row>
    <row r="117" spans="1:14" ht="13.5" x14ac:dyDescent="0.35">
      <c r="A117" s="14">
        <v>116421</v>
      </c>
      <c r="B117" s="15" t="s">
        <v>372</v>
      </c>
      <c r="C117" s="15">
        <v>13.8</v>
      </c>
      <c r="D117" s="15">
        <v>101</v>
      </c>
      <c r="E117" s="15">
        <v>1333</v>
      </c>
      <c r="F117" s="15">
        <v>0</v>
      </c>
      <c r="G117" s="15">
        <v>0</v>
      </c>
      <c r="H117" s="15">
        <v>0</v>
      </c>
      <c r="I117" s="16">
        <v>0</v>
      </c>
      <c r="J117" s="15">
        <f t="shared" si="3"/>
        <v>0</v>
      </c>
      <c r="K117" s="15">
        <f t="shared" si="4"/>
        <v>0</v>
      </c>
      <c r="L117" s="15">
        <v>-7.7400000000000004E-3</v>
      </c>
      <c r="M117" s="15"/>
      <c r="N117" s="17">
        <f t="shared" si="5"/>
        <v>0</v>
      </c>
    </row>
    <row r="118" spans="1:14" ht="13.5" x14ac:dyDescent="0.35">
      <c r="A118" s="14">
        <v>116422</v>
      </c>
      <c r="B118" s="15" t="s">
        <v>373</v>
      </c>
      <c r="C118" s="15">
        <v>13.8</v>
      </c>
      <c r="D118" s="15">
        <v>101</v>
      </c>
      <c r="E118" s="15">
        <v>1333</v>
      </c>
      <c r="F118" s="15">
        <v>0</v>
      </c>
      <c r="G118" s="15">
        <v>0</v>
      </c>
      <c r="H118" s="15">
        <v>0</v>
      </c>
      <c r="I118" s="16">
        <v>0</v>
      </c>
      <c r="J118" s="15">
        <f t="shared" si="3"/>
        <v>0</v>
      </c>
      <c r="K118" s="15">
        <f t="shared" si="4"/>
        <v>0</v>
      </c>
      <c r="L118" s="15">
        <v>-7.7400000000000004E-3</v>
      </c>
      <c r="M118" s="15"/>
      <c r="N118" s="17">
        <f t="shared" si="5"/>
        <v>0</v>
      </c>
    </row>
    <row r="119" spans="1:14" ht="13.5" x14ac:dyDescent="0.35">
      <c r="A119" s="14">
        <v>996045</v>
      </c>
      <c r="B119" s="15" t="s">
        <v>374</v>
      </c>
      <c r="C119" s="15">
        <v>345</v>
      </c>
      <c r="D119" s="15">
        <v>101</v>
      </c>
      <c r="E119" s="15">
        <v>1330</v>
      </c>
      <c r="F119" s="15">
        <v>0</v>
      </c>
      <c r="G119" s="15">
        <v>0</v>
      </c>
      <c r="H119" s="15">
        <v>0</v>
      </c>
      <c r="I119" s="16">
        <v>0</v>
      </c>
      <c r="J119" s="15">
        <f t="shared" si="3"/>
        <v>0</v>
      </c>
      <c r="K119" s="15">
        <f t="shared" si="4"/>
        <v>0</v>
      </c>
      <c r="L119" s="15">
        <v>-7.7400000000000004E-3</v>
      </c>
      <c r="M119" s="15"/>
      <c r="N119" s="17">
        <f t="shared" si="5"/>
        <v>0</v>
      </c>
    </row>
    <row r="120" spans="1:14" ht="13.5" x14ac:dyDescent="0.35">
      <c r="A120" s="14">
        <v>998476</v>
      </c>
      <c r="B120" s="15" t="s">
        <v>464</v>
      </c>
      <c r="C120" s="15">
        <v>46</v>
      </c>
      <c r="D120" s="15">
        <v>101</v>
      </c>
      <c r="E120" s="15">
        <v>802</v>
      </c>
      <c r="F120" s="15">
        <v>0</v>
      </c>
      <c r="G120" s="15">
        <v>0</v>
      </c>
      <c r="H120" s="15">
        <v>0</v>
      </c>
      <c r="I120" s="16">
        <v>0</v>
      </c>
      <c r="J120" s="15">
        <f t="shared" si="3"/>
        <v>0</v>
      </c>
      <c r="K120" s="15">
        <f t="shared" si="4"/>
        <v>0</v>
      </c>
      <c r="L120" s="15">
        <v>-7.5700000000000003E-3</v>
      </c>
      <c r="M120" s="15"/>
      <c r="N120" s="17">
        <f t="shared" si="5"/>
        <v>0</v>
      </c>
    </row>
    <row r="121" spans="1:14" ht="13.5" x14ac:dyDescent="0.35">
      <c r="A121" s="14">
        <v>108949</v>
      </c>
      <c r="B121" s="15" t="s">
        <v>465</v>
      </c>
      <c r="C121" s="15">
        <v>4.16</v>
      </c>
      <c r="D121" s="15">
        <v>101</v>
      </c>
      <c r="E121" s="15">
        <v>704</v>
      </c>
      <c r="F121" s="15">
        <v>0</v>
      </c>
      <c r="G121" s="15">
        <v>0</v>
      </c>
      <c r="H121" s="15">
        <v>0</v>
      </c>
      <c r="I121" s="16">
        <v>0</v>
      </c>
      <c r="J121" s="15">
        <f t="shared" si="3"/>
        <v>0</v>
      </c>
      <c r="K121" s="15">
        <f t="shared" si="4"/>
        <v>0</v>
      </c>
      <c r="L121" s="15">
        <v>-7.5100000000000002E-3</v>
      </c>
      <c r="M121" s="15"/>
      <c r="N121" s="17">
        <f t="shared" si="5"/>
        <v>0</v>
      </c>
    </row>
    <row r="122" spans="1:14" ht="13.5" x14ac:dyDescent="0.35">
      <c r="A122" s="14">
        <v>108951</v>
      </c>
      <c r="B122" s="15" t="s">
        <v>466</v>
      </c>
      <c r="C122" s="15">
        <v>4.16</v>
      </c>
      <c r="D122" s="15">
        <v>101</v>
      </c>
      <c r="E122" s="15">
        <v>704</v>
      </c>
      <c r="F122" s="15">
        <v>0</v>
      </c>
      <c r="G122" s="15">
        <v>0</v>
      </c>
      <c r="H122" s="15">
        <v>0</v>
      </c>
      <c r="I122" s="16">
        <v>0</v>
      </c>
      <c r="J122" s="15">
        <f t="shared" si="3"/>
        <v>0</v>
      </c>
      <c r="K122" s="15">
        <f t="shared" si="4"/>
        <v>0</v>
      </c>
      <c r="L122" s="15">
        <v>-7.5100000000000002E-3</v>
      </c>
      <c r="M122" s="15"/>
      <c r="N122" s="17">
        <f t="shared" si="5"/>
        <v>0</v>
      </c>
    </row>
    <row r="123" spans="1:14" ht="13.5" x14ac:dyDescent="0.35">
      <c r="A123" s="14">
        <v>108953</v>
      </c>
      <c r="B123" s="15" t="s">
        <v>467</v>
      </c>
      <c r="C123" s="15">
        <v>4.16</v>
      </c>
      <c r="D123" s="15">
        <v>101</v>
      </c>
      <c r="E123" s="15">
        <v>704</v>
      </c>
      <c r="F123" s="15">
        <v>0</v>
      </c>
      <c r="G123" s="15">
        <v>0</v>
      </c>
      <c r="H123" s="15">
        <v>0</v>
      </c>
      <c r="I123" s="16">
        <v>0</v>
      </c>
      <c r="J123" s="15">
        <f t="shared" si="3"/>
        <v>0</v>
      </c>
      <c r="K123" s="15">
        <f t="shared" si="4"/>
        <v>0</v>
      </c>
      <c r="L123" s="15">
        <v>-7.3400000000000002E-3</v>
      </c>
      <c r="M123" s="15"/>
      <c r="N123" s="17">
        <f t="shared" si="5"/>
        <v>0</v>
      </c>
    </row>
    <row r="124" spans="1:14" ht="13.5" x14ac:dyDescent="0.35">
      <c r="A124" s="14">
        <v>109051</v>
      </c>
      <c r="B124" s="15" t="s">
        <v>468</v>
      </c>
      <c r="C124" s="15">
        <v>13.2</v>
      </c>
      <c r="D124" s="15">
        <v>101</v>
      </c>
      <c r="E124" s="15">
        <v>704</v>
      </c>
      <c r="F124" s="15">
        <v>0</v>
      </c>
      <c r="G124" s="15">
        <v>0</v>
      </c>
      <c r="H124" s="15">
        <v>0</v>
      </c>
      <c r="I124" s="16">
        <v>0</v>
      </c>
      <c r="J124" s="15">
        <f t="shared" si="3"/>
        <v>0</v>
      </c>
      <c r="K124" s="15">
        <f t="shared" si="4"/>
        <v>0</v>
      </c>
      <c r="L124" s="15">
        <v>-7.0899999999999999E-3</v>
      </c>
      <c r="M124" s="15"/>
      <c r="N124" s="17">
        <f t="shared" si="5"/>
        <v>0</v>
      </c>
    </row>
    <row r="125" spans="1:14" ht="13.5" x14ac:dyDescent="0.35">
      <c r="A125" s="14">
        <v>109079</v>
      </c>
      <c r="B125" s="15" t="s">
        <v>469</v>
      </c>
      <c r="C125" s="15">
        <v>2.2999999999999998</v>
      </c>
      <c r="D125" s="15">
        <v>101</v>
      </c>
      <c r="E125" s="15">
        <v>704</v>
      </c>
      <c r="F125" s="15">
        <v>0</v>
      </c>
      <c r="G125" s="15">
        <v>0</v>
      </c>
      <c r="H125" s="15">
        <v>0</v>
      </c>
      <c r="I125" s="16">
        <v>0</v>
      </c>
      <c r="J125" s="15">
        <f t="shared" si="3"/>
        <v>0</v>
      </c>
      <c r="K125" s="15">
        <f t="shared" si="4"/>
        <v>0</v>
      </c>
      <c r="L125" s="15">
        <v>-7.0899999999999999E-3</v>
      </c>
      <c r="M125" s="15"/>
      <c r="N125" s="17">
        <f t="shared" si="5"/>
        <v>0</v>
      </c>
    </row>
    <row r="126" spans="1:14" ht="13.5" x14ac:dyDescent="0.35">
      <c r="A126" s="14">
        <v>109053</v>
      </c>
      <c r="B126" s="15" t="s">
        <v>470</v>
      </c>
      <c r="C126" s="15">
        <v>13.2</v>
      </c>
      <c r="D126" s="15">
        <v>101</v>
      </c>
      <c r="E126" s="15">
        <v>704</v>
      </c>
      <c r="F126" s="15">
        <v>0</v>
      </c>
      <c r="G126" s="15">
        <v>0</v>
      </c>
      <c r="H126" s="15">
        <v>0</v>
      </c>
      <c r="I126" s="16">
        <v>0</v>
      </c>
      <c r="J126" s="15">
        <f t="shared" si="3"/>
        <v>0</v>
      </c>
      <c r="K126" s="15">
        <f t="shared" si="4"/>
        <v>0</v>
      </c>
      <c r="L126" s="15">
        <v>-7.0600000000000003E-3</v>
      </c>
      <c r="M126" s="15"/>
      <c r="N126" s="17">
        <f t="shared" si="5"/>
        <v>0</v>
      </c>
    </row>
    <row r="127" spans="1:14" ht="13.5" x14ac:dyDescent="0.35">
      <c r="A127" s="14">
        <v>109065</v>
      </c>
      <c r="B127" s="15" t="s">
        <v>471</v>
      </c>
      <c r="C127" s="15">
        <v>12.5</v>
      </c>
      <c r="D127" s="15">
        <v>101</v>
      </c>
      <c r="E127" s="15">
        <v>802</v>
      </c>
      <c r="F127" s="15">
        <v>0</v>
      </c>
      <c r="G127" s="15">
        <v>0</v>
      </c>
      <c r="H127" s="15">
        <v>0</v>
      </c>
      <c r="I127" s="16">
        <v>0</v>
      </c>
      <c r="J127" s="15">
        <f t="shared" si="3"/>
        <v>0</v>
      </c>
      <c r="K127" s="15">
        <f t="shared" si="4"/>
        <v>0</v>
      </c>
      <c r="L127" s="15">
        <v>-7.0600000000000003E-3</v>
      </c>
      <c r="M127" s="15"/>
      <c r="N127" s="17">
        <f t="shared" si="5"/>
        <v>0</v>
      </c>
    </row>
    <row r="128" spans="1:14" ht="13.5" x14ac:dyDescent="0.35">
      <c r="A128" s="14">
        <v>109151</v>
      </c>
      <c r="B128" s="15" t="s">
        <v>472</v>
      </c>
      <c r="C128" s="15">
        <v>0.6</v>
      </c>
      <c r="D128" s="15">
        <v>101</v>
      </c>
      <c r="E128" s="15">
        <v>703</v>
      </c>
      <c r="F128" s="15">
        <v>0</v>
      </c>
      <c r="G128" s="15">
        <v>0</v>
      </c>
      <c r="H128" s="15">
        <v>0</v>
      </c>
      <c r="I128" s="16">
        <v>0</v>
      </c>
      <c r="J128" s="15">
        <f t="shared" si="3"/>
        <v>0</v>
      </c>
      <c r="K128" s="15">
        <f t="shared" si="4"/>
        <v>0</v>
      </c>
      <c r="L128" s="15">
        <v>-6.94E-3</v>
      </c>
      <c r="M128" s="15"/>
      <c r="N128" s="17">
        <f t="shared" si="5"/>
        <v>0</v>
      </c>
    </row>
    <row r="129" spans="1:14" ht="13.5" x14ac:dyDescent="0.35">
      <c r="A129" s="14">
        <v>109107</v>
      </c>
      <c r="B129" s="15" t="s">
        <v>473</v>
      </c>
      <c r="C129" s="15">
        <v>12.5</v>
      </c>
      <c r="D129" s="15">
        <v>101</v>
      </c>
      <c r="E129" s="15">
        <v>704</v>
      </c>
      <c r="F129" s="15">
        <v>0</v>
      </c>
      <c r="G129" s="15">
        <v>0</v>
      </c>
      <c r="H129" s="15">
        <v>0</v>
      </c>
      <c r="I129" s="16">
        <v>0</v>
      </c>
      <c r="J129" s="15">
        <f t="shared" si="3"/>
        <v>0</v>
      </c>
      <c r="K129" s="15">
        <f t="shared" si="4"/>
        <v>0</v>
      </c>
      <c r="L129" s="15">
        <v>-6.9100000000000003E-3</v>
      </c>
      <c r="M129" s="15"/>
      <c r="N129" s="17">
        <f t="shared" si="5"/>
        <v>0</v>
      </c>
    </row>
    <row r="130" spans="1:14" ht="13.5" x14ac:dyDescent="0.35">
      <c r="A130" s="14">
        <v>113389</v>
      </c>
      <c r="B130" s="15" t="s">
        <v>201</v>
      </c>
      <c r="C130" s="15">
        <v>13.2</v>
      </c>
      <c r="D130" s="15">
        <v>101</v>
      </c>
      <c r="E130" s="15">
        <v>1110</v>
      </c>
      <c r="F130" s="15">
        <v>0</v>
      </c>
      <c r="G130" s="15">
        <v>0</v>
      </c>
      <c r="H130" s="15">
        <v>0</v>
      </c>
      <c r="I130" s="16">
        <v>0</v>
      </c>
      <c r="J130" s="15">
        <f t="shared" si="3"/>
        <v>0</v>
      </c>
      <c r="K130" s="15">
        <f t="shared" si="4"/>
        <v>0</v>
      </c>
      <c r="L130" s="15">
        <v>-6.9100000000000003E-3</v>
      </c>
      <c r="M130" s="15"/>
      <c r="N130" s="17">
        <f t="shared" si="5"/>
        <v>0</v>
      </c>
    </row>
    <row r="131" spans="1:14" ht="13.5" x14ac:dyDescent="0.35">
      <c r="A131" s="14">
        <v>113405</v>
      </c>
      <c r="B131" s="15" t="s">
        <v>202</v>
      </c>
      <c r="C131" s="15">
        <v>16</v>
      </c>
      <c r="D131" s="15">
        <v>101</v>
      </c>
      <c r="E131" s="15">
        <v>1110</v>
      </c>
      <c r="F131" s="15">
        <v>0</v>
      </c>
      <c r="G131" s="15">
        <v>0</v>
      </c>
      <c r="H131" s="15">
        <v>0</v>
      </c>
      <c r="I131" s="16">
        <v>0</v>
      </c>
      <c r="J131" s="15">
        <f t="shared" si="3"/>
        <v>0</v>
      </c>
      <c r="K131" s="15">
        <f t="shared" si="4"/>
        <v>0</v>
      </c>
      <c r="L131" s="15">
        <v>-6.9100000000000003E-3</v>
      </c>
      <c r="M131" s="15"/>
      <c r="N131" s="17">
        <f t="shared" si="5"/>
        <v>0</v>
      </c>
    </row>
    <row r="132" spans="1:14" ht="13.5" x14ac:dyDescent="0.35">
      <c r="A132" s="14">
        <v>113406</v>
      </c>
      <c r="B132" s="15" t="s">
        <v>203</v>
      </c>
      <c r="C132" s="15">
        <v>13.8</v>
      </c>
      <c r="D132" s="15">
        <v>101</v>
      </c>
      <c r="E132" s="15">
        <v>1110</v>
      </c>
      <c r="F132" s="15">
        <v>0</v>
      </c>
      <c r="G132" s="15">
        <v>0</v>
      </c>
      <c r="H132" s="15">
        <v>0</v>
      </c>
      <c r="I132" s="16">
        <v>0</v>
      </c>
      <c r="J132" s="15">
        <f t="shared" si="3"/>
        <v>0</v>
      </c>
      <c r="K132" s="15">
        <f t="shared" si="4"/>
        <v>0</v>
      </c>
      <c r="L132" s="15">
        <v>-6.9100000000000003E-3</v>
      </c>
      <c r="M132" s="15"/>
      <c r="N132" s="17">
        <f t="shared" si="5"/>
        <v>0</v>
      </c>
    </row>
    <row r="133" spans="1:14" ht="13.5" x14ac:dyDescent="0.35">
      <c r="A133" s="14">
        <v>993295</v>
      </c>
      <c r="B133" s="15" t="s">
        <v>204</v>
      </c>
      <c r="C133" s="15">
        <v>115</v>
      </c>
      <c r="D133" s="15">
        <v>101</v>
      </c>
      <c r="E133" s="15">
        <v>1110</v>
      </c>
      <c r="F133" s="15">
        <v>0</v>
      </c>
      <c r="G133" s="15">
        <v>0</v>
      </c>
      <c r="H133" s="15">
        <v>0</v>
      </c>
      <c r="I133" s="16">
        <v>0</v>
      </c>
      <c r="J133" s="15">
        <f t="shared" si="3"/>
        <v>0</v>
      </c>
      <c r="K133" s="15">
        <f t="shared" si="4"/>
        <v>0</v>
      </c>
      <c r="L133" s="15">
        <v>-6.9100000000000003E-3</v>
      </c>
      <c r="M133" s="15"/>
      <c r="N133" s="17">
        <f t="shared" si="5"/>
        <v>0</v>
      </c>
    </row>
    <row r="134" spans="1:14" ht="13.5" x14ac:dyDescent="0.35">
      <c r="A134" s="14">
        <v>108992</v>
      </c>
      <c r="B134" s="15" t="s">
        <v>474</v>
      </c>
      <c r="C134" s="15">
        <v>2.4</v>
      </c>
      <c r="D134" s="15">
        <v>101</v>
      </c>
      <c r="E134" s="15">
        <v>704</v>
      </c>
      <c r="F134" s="15">
        <v>0</v>
      </c>
      <c r="G134" s="15">
        <v>0</v>
      </c>
      <c r="H134" s="15">
        <v>0</v>
      </c>
      <c r="I134" s="16">
        <v>0</v>
      </c>
      <c r="J134" s="15">
        <f t="shared" si="3"/>
        <v>0</v>
      </c>
      <c r="K134" s="15">
        <f t="shared" si="4"/>
        <v>0</v>
      </c>
      <c r="L134" s="15">
        <v>-6.7000000000000002E-3</v>
      </c>
      <c r="M134" s="15"/>
      <c r="N134" s="17">
        <f t="shared" si="5"/>
        <v>0</v>
      </c>
    </row>
    <row r="135" spans="1:14" ht="13.5" x14ac:dyDescent="0.35">
      <c r="A135" s="14">
        <v>997790</v>
      </c>
      <c r="B135" s="15" t="s">
        <v>475</v>
      </c>
      <c r="C135" s="15">
        <v>115</v>
      </c>
      <c r="D135" s="15">
        <v>101</v>
      </c>
      <c r="E135" s="15">
        <v>700</v>
      </c>
      <c r="F135" s="15">
        <v>45.98</v>
      </c>
      <c r="G135" s="15">
        <v>0</v>
      </c>
      <c r="H135" s="15">
        <v>50</v>
      </c>
      <c r="I135" s="16">
        <v>45.98</v>
      </c>
      <c r="J135" s="15">
        <f t="shared" si="3"/>
        <v>0</v>
      </c>
      <c r="K135" s="15">
        <f t="shared" si="4"/>
        <v>4.0200000000000031</v>
      </c>
      <c r="L135" s="15">
        <v>-6.7000000000000002E-3</v>
      </c>
      <c r="M135" s="15"/>
      <c r="N135" s="17">
        <f t="shared" si="5"/>
        <v>0</v>
      </c>
    </row>
    <row r="136" spans="1:14" ht="13.5" x14ac:dyDescent="0.35">
      <c r="A136" s="14">
        <v>109103</v>
      </c>
      <c r="B136" s="15" t="s">
        <v>477</v>
      </c>
      <c r="C136" s="15">
        <v>6.9</v>
      </c>
      <c r="D136" s="15">
        <v>101</v>
      </c>
      <c r="E136" s="15">
        <v>704</v>
      </c>
      <c r="F136" s="15">
        <v>0</v>
      </c>
      <c r="G136" s="15">
        <v>0</v>
      </c>
      <c r="H136" s="15">
        <v>0</v>
      </c>
      <c r="I136" s="16">
        <v>0</v>
      </c>
      <c r="J136" s="15">
        <f t="shared" si="3"/>
        <v>0</v>
      </c>
      <c r="K136" s="15">
        <f t="shared" si="4"/>
        <v>0</v>
      </c>
      <c r="L136" s="15">
        <v>-5.8500000000000002E-3</v>
      </c>
      <c r="M136" s="15"/>
      <c r="N136" s="17">
        <f t="shared" si="5"/>
        <v>0</v>
      </c>
    </row>
    <row r="137" spans="1:14" ht="13.5" x14ac:dyDescent="0.35">
      <c r="A137" s="14">
        <v>113889</v>
      </c>
      <c r="B137" s="15" t="s">
        <v>299</v>
      </c>
      <c r="C137" s="15">
        <v>13.8</v>
      </c>
      <c r="D137" s="15">
        <v>101</v>
      </c>
      <c r="E137" s="15">
        <v>1208</v>
      </c>
      <c r="F137" s="15">
        <v>0</v>
      </c>
      <c r="G137" s="15">
        <v>0</v>
      </c>
      <c r="H137" s="15">
        <v>0</v>
      </c>
      <c r="I137" s="16">
        <v>0</v>
      </c>
      <c r="J137" s="15">
        <f t="shared" si="3"/>
        <v>0</v>
      </c>
      <c r="K137" s="15">
        <f t="shared" si="4"/>
        <v>0</v>
      </c>
      <c r="L137" s="15">
        <v>-5.5999999999999999E-3</v>
      </c>
      <c r="M137" s="15"/>
      <c r="N137" s="17">
        <f t="shared" si="5"/>
        <v>0</v>
      </c>
    </row>
    <row r="138" spans="1:14" ht="13.5" x14ac:dyDescent="0.35">
      <c r="A138" s="14">
        <v>108884</v>
      </c>
      <c r="B138" s="15" t="s">
        <v>480</v>
      </c>
      <c r="C138" s="15">
        <v>13.8</v>
      </c>
      <c r="D138" s="15">
        <v>101</v>
      </c>
      <c r="E138" s="15">
        <v>704</v>
      </c>
      <c r="F138" s="15">
        <v>0</v>
      </c>
      <c r="G138" s="15">
        <v>0</v>
      </c>
      <c r="H138" s="15">
        <v>0</v>
      </c>
      <c r="I138" s="16">
        <v>0</v>
      </c>
      <c r="J138" s="15">
        <f t="shared" ref="J138:J201" si="6">I138-F138</f>
        <v>0</v>
      </c>
      <c r="K138" s="15">
        <f t="shared" ref="K138:K201" si="7">H138-I138</f>
        <v>0</v>
      </c>
      <c r="L138" s="15">
        <v>-5.4900000000000001E-3</v>
      </c>
      <c r="M138" s="15"/>
      <c r="N138" s="17">
        <f t="shared" ref="N138:N201" si="8">L138*J138</f>
        <v>0</v>
      </c>
    </row>
    <row r="139" spans="1:14" ht="13.5" x14ac:dyDescent="0.35">
      <c r="A139" s="14">
        <v>113926</v>
      </c>
      <c r="B139" s="15" t="s">
        <v>182</v>
      </c>
      <c r="C139" s="15">
        <v>4.16</v>
      </c>
      <c r="D139" s="15">
        <v>101</v>
      </c>
      <c r="E139" s="15">
        <v>1220</v>
      </c>
      <c r="F139" s="15">
        <v>16.8</v>
      </c>
      <c r="G139" s="15">
        <v>0</v>
      </c>
      <c r="H139" s="15">
        <v>16.8</v>
      </c>
      <c r="I139" s="16">
        <v>16.8</v>
      </c>
      <c r="J139" s="15">
        <f t="shared" si="6"/>
        <v>0</v>
      </c>
      <c r="K139" s="15">
        <f t="shared" si="7"/>
        <v>0</v>
      </c>
      <c r="L139" s="15">
        <v>-4.6699999999999997E-3</v>
      </c>
      <c r="M139" s="15"/>
      <c r="N139" s="17">
        <f t="shared" si="8"/>
        <v>0</v>
      </c>
    </row>
    <row r="140" spans="1:14" ht="13.5" x14ac:dyDescent="0.35">
      <c r="A140" s="14">
        <v>108988</v>
      </c>
      <c r="B140" s="15" t="s">
        <v>482</v>
      </c>
      <c r="C140" s="15">
        <v>2.4</v>
      </c>
      <c r="D140" s="15">
        <v>101</v>
      </c>
      <c r="E140" s="15">
        <v>704</v>
      </c>
      <c r="F140" s="15">
        <v>0</v>
      </c>
      <c r="G140" s="15">
        <v>0</v>
      </c>
      <c r="H140" s="15">
        <v>0</v>
      </c>
      <c r="I140" s="16">
        <v>0</v>
      </c>
      <c r="J140" s="15">
        <f t="shared" si="6"/>
        <v>0</v>
      </c>
      <c r="K140" s="15">
        <f t="shared" si="7"/>
        <v>0</v>
      </c>
      <c r="L140" s="15">
        <v>-4.3600000000000002E-3</v>
      </c>
      <c r="M140" s="15"/>
      <c r="N140" s="17">
        <f t="shared" si="8"/>
        <v>0</v>
      </c>
    </row>
    <row r="141" spans="1:14" ht="13.5" x14ac:dyDescent="0.35">
      <c r="A141" s="14">
        <v>108990</v>
      </c>
      <c r="B141" s="15" t="s">
        <v>483</v>
      </c>
      <c r="C141" s="15">
        <v>2.4</v>
      </c>
      <c r="D141" s="15">
        <v>101</v>
      </c>
      <c r="E141" s="15">
        <v>704</v>
      </c>
      <c r="F141" s="15">
        <v>0</v>
      </c>
      <c r="G141" s="15">
        <v>0</v>
      </c>
      <c r="H141" s="15">
        <v>0</v>
      </c>
      <c r="I141" s="16">
        <v>0</v>
      </c>
      <c r="J141" s="15">
        <f t="shared" si="6"/>
        <v>0</v>
      </c>
      <c r="K141" s="15">
        <f t="shared" si="7"/>
        <v>0</v>
      </c>
      <c r="L141" s="15">
        <v>-4.3600000000000002E-3</v>
      </c>
      <c r="M141" s="15"/>
      <c r="N141" s="17">
        <f t="shared" si="8"/>
        <v>0</v>
      </c>
    </row>
    <row r="142" spans="1:14" ht="13.5" x14ac:dyDescent="0.35">
      <c r="A142" s="14">
        <v>108891</v>
      </c>
      <c r="B142" s="15" t="s">
        <v>484</v>
      </c>
      <c r="C142" s="15">
        <v>13.8</v>
      </c>
      <c r="D142" s="15">
        <v>101</v>
      </c>
      <c r="E142" s="15">
        <v>704</v>
      </c>
      <c r="F142" s="15">
        <v>0</v>
      </c>
      <c r="G142" s="15">
        <v>0</v>
      </c>
      <c r="H142" s="15">
        <v>0</v>
      </c>
      <c r="I142" s="16">
        <v>0</v>
      </c>
      <c r="J142" s="15">
        <f t="shared" si="6"/>
        <v>0</v>
      </c>
      <c r="K142" s="15">
        <f t="shared" si="7"/>
        <v>0</v>
      </c>
      <c r="L142" s="15">
        <v>-4.3499999999999997E-3</v>
      </c>
      <c r="M142" s="15"/>
      <c r="N142" s="17">
        <f t="shared" si="8"/>
        <v>0</v>
      </c>
    </row>
    <row r="143" spans="1:14" ht="13.5" x14ac:dyDescent="0.35">
      <c r="A143" s="14">
        <v>108986</v>
      </c>
      <c r="B143" s="15" t="s">
        <v>485</v>
      </c>
      <c r="C143" s="15">
        <v>4.16</v>
      </c>
      <c r="D143" s="15">
        <v>101</v>
      </c>
      <c r="E143" s="15">
        <v>704</v>
      </c>
      <c r="F143" s="15">
        <v>0</v>
      </c>
      <c r="G143" s="15">
        <v>0</v>
      </c>
      <c r="H143" s="15">
        <v>0</v>
      </c>
      <c r="I143" s="16">
        <v>0</v>
      </c>
      <c r="J143" s="15">
        <f t="shared" si="6"/>
        <v>0</v>
      </c>
      <c r="K143" s="15">
        <f t="shared" si="7"/>
        <v>0</v>
      </c>
      <c r="L143" s="15">
        <v>-4.3499999999999997E-3</v>
      </c>
      <c r="M143" s="15"/>
      <c r="N143" s="17">
        <f t="shared" si="8"/>
        <v>0</v>
      </c>
    </row>
    <row r="144" spans="1:14" ht="13.5" x14ac:dyDescent="0.35">
      <c r="A144" s="14">
        <v>109160</v>
      </c>
      <c r="B144" s="15" t="s">
        <v>486</v>
      </c>
      <c r="C144" s="15">
        <v>13.8</v>
      </c>
      <c r="D144" s="15">
        <v>101</v>
      </c>
      <c r="E144" s="15">
        <v>704</v>
      </c>
      <c r="F144" s="15">
        <v>0</v>
      </c>
      <c r="G144" s="15">
        <v>0</v>
      </c>
      <c r="H144" s="15">
        <v>0</v>
      </c>
      <c r="I144" s="16">
        <v>0</v>
      </c>
      <c r="J144" s="15">
        <f t="shared" si="6"/>
        <v>0</v>
      </c>
      <c r="K144" s="15">
        <f t="shared" si="7"/>
        <v>0</v>
      </c>
      <c r="L144" s="15">
        <v>-4.3499999999999997E-3</v>
      </c>
      <c r="M144" s="15"/>
      <c r="N144" s="17">
        <f t="shared" si="8"/>
        <v>0</v>
      </c>
    </row>
    <row r="145" spans="1:14" ht="13.5" x14ac:dyDescent="0.35">
      <c r="A145" s="14">
        <v>108875</v>
      </c>
      <c r="B145" s="15" t="s">
        <v>487</v>
      </c>
      <c r="C145" s="15">
        <v>13.8</v>
      </c>
      <c r="D145" s="15">
        <v>101</v>
      </c>
      <c r="E145" s="15">
        <v>704</v>
      </c>
      <c r="F145" s="15">
        <v>0</v>
      </c>
      <c r="G145" s="15">
        <v>0</v>
      </c>
      <c r="H145" s="15">
        <v>0</v>
      </c>
      <c r="I145" s="16">
        <v>0</v>
      </c>
      <c r="J145" s="15">
        <f t="shared" si="6"/>
        <v>0</v>
      </c>
      <c r="K145" s="15">
        <f t="shared" si="7"/>
        <v>0</v>
      </c>
      <c r="L145" s="15">
        <v>-4.3400000000000001E-3</v>
      </c>
      <c r="M145" s="15"/>
      <c r="N145" s="17">
        <f t="shared" si="8"/>
        <v>0</v>
      </c>
    </row>
    <row r="146" spans="1:14" ht="13.5" x14ac:dyDescent="0.35">
      <c r="A146" s="14">
        <v>114858</v>
      </c>
      <c r="B146" s="15" t="s">
        <v>173</v>
      </c>
      <c r="C146" s="15">
        <v>13.8</v>
      </c>
      <c r="D146" s="15">
        <v>101</v>
      </c>
      <c r="E146" s="15">
        <v>1140</v>
      </c>
      <c r="F146" s="15">
        <v>109.83</v>
      </c>
      <c r="G146" s="15">
        <v>0</v>
      </c>
      <c r="H146" s="15">
        <v>109.83</v>
      </c>
      <c r="I146" s="16">
        <v>109.83</v>
      </c>
      <c r="J146" s="15">
        <f t="shared" si="6"/>
        <v>0</v>
      </c>
      <c r="K146" s="15">
        <f t="shared" si="7"/>
        <v>0</v>
      </c>
      <c r="L146" s="15">
        <v>-3.7799999999999999E-3</v>
      </c>
      <c r="M146" s="15"/>
      <c r="N146" s="17">
        <f t="shared" si="8"/>
        <v>0</v>
      </c>
    </row>
    <row r="147" spans="1:14" ht="13.5" x14ac:dyDescent="0.35">
      <c r="A147" s="14">
        <v>114859</v>
      </c>
      <c r="B147" s="15" t="s">
        <v>174</v>
      </c>
      <c r="C147" s="15">
        <v>13.8</v>
      </c>
      <c r="D147" s="15">
        <v>101</v>
      </c>
      <c r="E147" s="15">
        <v>1140</v>
      </c>
      <c r="F147" s="15">
        <v>92.17</v>
      </c>
      <c r="G147" s="15">
        <v>0</v>
      </c>
      <c r="H147" s="15">
        <v>92.17</v>
      </c>
      <c r="I147" s="16">
        <v>92.17</v>
      </c>
      <c r="J147" s="15">
        <f t="shared" si="6"/>
        <v>0</v>
      </c>
      <c r="K147" s="15">
        <f t="shared" si="7"/>
        <v>0</v>
      </c>
      <c r="L147" s="15">
        <v>-3.7799999999999999E-3</v>
      </c>
      <c r="M147" s="15"/>
      <c r="N147" s="17">
        <f t="shared" si="8"/>
        <v>0</v>
      </c>
    </row>
    <row r="148" spans="1:14" ht="13.5" x14ac:dyDescent="0.35">
      <c r="A148" s="14">
        <v>109227</v>
      </c>
      <c r="B148" s="15" t="s">
        <v>489</v>
      </c>
      <c r="C148" s="15">
        <v>2.4</v>
      </c>
      <c r="D148" s="15">
        <v>101</v>
      </c>
      <c r="E148" s="15">
        <v>704</v>
      </c>
      <c r="F148" s="15">
        <v>0</v>
      </c>
      <c r="G148" s="15">
        <v>0</v>
      </c>
      <c r="H148" s="15">
        <v>0</v>
      </c>
      <c r="I148" s="16">
        <v>0</v>
      </c>
      <c r="J148" s="15">
        <f t="shared" si="6"/>
        <v>0</v>
      </c>
      <c r="K148" s="15">
        <f t="shared" si="7"/>
        <v>0</v>
      </c>
      <c r="L148" s="15">
        <v>-3.5999999999999999E-3</v>
      </c>
      <c r="M148" s="15"/>
      <c r="N148" s="17">
        <f t="shared" si="8"/>
        <v>0</v>
      </c>
    </row>
    <row r="149" spans="1:14" ht="13.5" x14ac:dyDescent="0.35">
      <c r="A149" s="14">
        <v>109226</v>
      </c>
      <c r="B149" s="15" t="s">
        <v>490</v>
      </c>
      <c r="C149" s="15">
        <v>4</v>
      </c>
      <c r="D149" s="15">
        <v>101</v>
      </c>
      <c r="E149" s="15">
        <v>704</v>
      </c>
      <c r="F149" s="15">
        <v>0</v>
      </c>
      <c r="G149" s="15">
        <v>0</v>
      </c>
      <c r="H149" s="15">
        <v>0</v>
      </c>
      <c r="I149" s="16">
        <v>0</v>
      </c>
      <c r="J149" s="15">
        <f t="shared" si="6"/>
        <v>0</v>
      </c>
      <c r="K149" s="15">
        <f t="shared" si="7"/>
        <v>0</v>
      </c>
      <c r="L149" s="15">
        <v>-3.5899999999999999E-3</v>
      </c>
      <c r="M149" s="15"/>
      <c r="N149" s="17">
        <f t="shared" si="8"/>
        <v>0</v>
      </c>
    </row>
    <row r="150" spans="1:14" ht="13.5" x14ac:dyDescent="0.35">
      <c r="A150" s="14">
        <v>109229</v>
      </c>
      <c r="B150" s="15" t="s">
        <v>491</v>
      </c>
      <c r="C150" s="15">
        <v>2.2999999999999998</v>
      </c>
      <c r="D150" s="15">
        <v>101</v>
      </c>
      <c r="E150" s="15">
        <v>704</v>
      </c>
      <c r="F150" s="15">
        <v>0</v>
      </c>
      <c r="G150" s="15">
        <v>0</v>
      </c>
      <c r="H150" s="15">
        <v>0</v>
      </c>
      <c r="I150" s="16">
        <v>0</v>
      </c>
      <c r="J150" s="15">
        <f t="shared" si="6"/>
        <v>0</v>
      </c>
      <c r="K150" s="15">
        <f t="shared" si="7"/>
        <v>0</v>
      </c>
      <c r="L150" s="15">
        <v>-3.5899999999999999E-3</v>
      </c>
      <c r="M150" s="15"/>
      <c r="N150" s="17">
        <f t="shared" si="8"/>
        <v>0</v>
      </c>
    </row>
    <row r="151" spans="1:14" ht="13.5" x14ac:dyDescent="0.35">
      <c r="A151" s="14">
        <v>108168</v>
      </c>
      <c r="B151" s="15" t="s">
        <v>492</v>
      </c>
      <c r="C151" s="15">
        <v>0.69</v>
      </c>
      <c r="D151" s="15">
        <v>101</v>
      </c>
      <c r="E151" s="15">
        <v>704</v>
      </c>
      <c r="F151" s="15">
        <v>0</v>
      </c>
      <c r="G151" s="15">
        <v>0</v>
      </c>
      <c r="H151" s="15">
        <v>0</v>
      </c>
      <c r="I151" s="16">
        <v>0</v>
      </c>
      <c r="J151" s="15">
        <f t="shared" si="6"/>
        <v>0</v>
      </c>
      <c r="K151" s="15">
        <f t="shared" si="7"/>
        <v>0</v>
      </c>
      <c r="L151" s="15">
        <v>-3.5799999999999998E-3</v>
      </c>
      <c r="M151" s="15"/>
      <c r="N151" s="17">
        <f t="shared" si="8"/>
        <v>0</v>
      </c>
    </row>
    <row r="152" spans="1:14" ht="13.5" x14ac:dyDescent="0.35">
      <c r="A152" s="14">
        <v>109228</v>
      </c>
      <c r="B152" s="15" t="s">
        <v>493</v>
      </c>
      <c r="C152" s="15">
        <v>2.2999999999999998</v>
      </c>
      <c r="D152" s="15">
        <v>101</v>
      </c>
      <c r="E152" s="15">
        <v>704</v>
      </c>
      <c r="F152" s="15">
        <v>0</v>
      </c>
      <c r="G152" s="15">
        <v>0</v>
      </c>
      <c r="H152" s="15">
        <v>0</v>
      </c>
      <c r="I152" s="16">
        <v>0</v>
      </c>
      <c r="J152" s="15">
        <f t="shared" si="6"/>
        <v>0</v>
      </c>
      <c r="K152" s="15">
        <f t="shared" si="7"/>
        <v>0</v>
      </c>
      <c r="L152" s="15">
        <v>-3.5000000000000001E-3</v>
      </c>
      <c r="M152" s="15"/>
      <c r="N152" s="17">
        <f t="shared" si="8"/>
        <v>0</v>
      </c>
    </row>
    <row r="153" spans="1:14" ht="13.5" x14ac:dyDescent="0.35">
      <c r="A153" s="14">
        <v>999116</v>
      </c>
      <c r="B153" s="15" t="s">
        <v>283</v>
      </c>
      <c r="C153" s="15">
        <v>345</v>
      </c>
      <c r="D153" s="15">
        <v>101</v>
      </c>
      <c r="E153" s="15">
        <v>1670</v>
      </c>
      <c r="F153" s="15">
        <v>0</v>
      </c>
      <c r="G153" s="15">
        <v>0</v>
      </c>
      <c r="H153" s="15">
        <v>0</v>
      </c>
      <c r="I153" s="16">
        <v>0</v>
      </c>
      <c r="J153" s="15">
        <f t="shared" si="6"/>
        <v>0</v>
      </c>
      <c r="K153" s="15">
        <f t="shared" si="7"/>
        <v>0</v>
      </c>
      <c r="L153" s="15">
        <v>-3.4199999999999999E-3</v>
      </c>
      <c r="M153" s="15"/>
      <c r="N153" s="17">
        <f t="shared" si="8"/>
        <v>0</v>
      </c>
    </row>
    <row r="154" spans="1:14" ht="13.5" x14ac:dyDescent="0.35">
      <c r="A154" s="14">
        <v>107324</v>
      </c>
      <c r="B154" s="15" t="s">
        <v>495</v>
      </c>
      <c r="C154" s="15">
        <v>115</v>
      </c>
      <c r="D154" s="15">
        <v>101</v>
      </c>
      <c r="E154" s="15">
        <v>703</v>
      </c>
      <c r="F154" s="15">
        <v>0</v>
      </c>
      <c r="G154" s="15">
        <v>0</v>
      </c>
      <c r="H154" s="15">
        <v>0</v>
      </c>
      <c r="I154" s="16">
        <v>0</v>
      </c>
      <c r="J154" s="15">
        <f t="shared" si="6"/>
        <v>0</v>
      </c>
      <c r="K154" s="15">
        <f t="shared" si="7"/>
        <v>0</v>
      </c>
      <c r="L154" s="15">
        <v>-3.0899999999999999E-3</v>
      </c>
      <c r="M154" s="15"/>
      <c r="N154" s="17">
        <f t="shared" si="8"/>
        <v>0</v>
      </c>
    </row>
    <row r="155" spans="1:14" ht="13.5" x14ac:dyDescent="0.35">
      <c r="A155" s="14">
        <v>911524</v>
      </c>
      <c r="B155" s="15" t="s">
        <v>496</v>
      </c>
      <c r="C155" s="15">
        <v>115</v>
      </c>
      <c r="D155" s="15">
        <v>101</v>
      </c>
      <c r="E155" s="15">
        <v>703</v>
      </c>
      <c r="F155" s="15">
        <v>0</v>
      </c>
      <c r="G155" s="15">
        <v>0</v>
      </c>
      <c r="H155" s="15">
        <v>0</v>
      </c>
      <c r="I155" s="16">
        <v>0</v>
      </c>
      <c r="J155" s="15">
        <f t="shared" si="6"/>
        <v>0</v>
      </c>
      <c r="K155" s="15">
        <f t="shared" si="7"/>
        <v>0</v>
      </c>
      <c r="L155" s="15">
        <v>-3.0899999999999999E-3</v>
      </c>
      <c r="M155" s="15"/>
      <c r="N155" s="17">
        <f t="shared" si="8"/>
        <v>0</v>
      </c>
    </row>
    <row r="156" spans="1:14" ht="13.5" x14ac:dyDescent="0.35">
      <c r="A156" s="14">
        <v>108894</v>
      </c>
      <c r="B156" s="15" t="s">
        <v>497</v>
      </c>
      <c r="C156" s="15">
        <v>13.8</v>
      </c>
      <c r="D156" s="15">
        <v>101</v>
      </c>
      <c r="E156" s="15">
        <v>704</v>
      </c>
      <c r="F156" s="15">
        <v>0</v>
      </c>
      <c r="G156" s="15">
        <v>0</v>
      </c>
      <c r="H156" s="15">
        <v>0</v>
      </c>
      <c r="I156" s="16">
        <v>0</v>
      </c>
      <c r="J156" s="15">
        <f t="shared" si="6"/>
        <v>0</v>
      </c>
      <c r="K156" s="15">
        <f t="shared" si="7"/>
        <v>0</v>
      </c>
      <c r="L156" s="15">
        <v>-3.0799999999999998E-3</v>
      </c>
      <c r="M156" s="15"/>
      <c r="N156" s="17">
        <f t="shared" si="8"/>
        <v>0</v>
      </c>
    </row>
    <row r="157" spans="1:14" ht="13.5" x14ac:dyDescent="0.35">
      <c r="A157" s="14">
        <v>109280</v>
      </c>
      <c r="B157" s="15" t="s">
        <v>498</v>
      </c>
      <c r="C157" s="15">
        <v>4.16</v>
      </c>
      <c r="D157" s="15">
        <v>101</v>
      </c>
      <c r="E157" s="15">
        <v>704</v>
      </c>
      <c r="F157" s="15">
        <v>0</v>
      </c>
      <c r="G157" s="15">
        <v>0</v>
      </c>
      <c r="H157" s="15">
        <v>0</v>
      </c>
      <c r="I157" s="16">
        <v>0</v>
      </c>
      <c r="J157" s="15">
        <f t="shared" si="6"/>
        <v>0</v>
      </c>
      <c r="K157" s="15">
        <f t="shared" si="7"/>
        <v>0</v>
      </c>
      <c r="L157" s="15">
        <v>-3.0799999999999998E-3</v>
      </c>
      <c r="M157" s="15"/>
      <c r="N157" s="17">
        <f t="shared" si="8"/>
        <v>0</v>
      </c>
    </row>
    <row r="158" spans="1:14" ht="13.5" x14ac:dyDescent="0.35">
      <c r="A158" s="14">
        <v>109281</v>
      </c>
      <c r="B158" s="15" t="s">
        <v>499</v>
      </c>
      <c r="C158" s="15">
        <v>4.16</v>
      </c>
      <c r="D158" s="15">
        <v>101</v>
      </c>
      <c r="E158" s="15">
        <v>704</v>
      </c>
      <c r="F158" s="15">
        <v>0</v>
      </c>
      <c r="G158" s="15">
        <v>0</v>
      </c>
      <c r="H158" s="15">
        <v>0</v>
      </c>
      <c r="I158" s="16">
        <v>0</v>
      </c>
      <c r="J158" s="15">
        <f t="shared" si="6"/>
        <v>0</v>
      </c>
      <c r="K158" s="15">
        <f t="shared" si="7"/>
        <v>0</v>
      </c>
      <c r="L158" s="15">
        <v>-3.0799999999999998E-3</v>
      </c>
      <c r="M158" s="15"/>
      <c r="N158" s="17">
        <f t="shared" si="8"/>
        <v>0</v>
      </c>
    </row>
    <row r="159" spans="1:14" ht="13.5" x14ac:dyDescent="0.35">
      <c r="A159" s="14">
        <v>109282</v>
      </c>
      <c r="B159" s="15" t="s">
        <v>500</v>
      </c>
      <c r="C159" s="15">
        <v>4.16</v>
      </c>
      <c r="D159" s="15">
        <v>101</v>
      </c>
      <c r="E159" s="15">
        <v>704</v>
      </c>
      <c r="F159" s="15">
        <v>0</v>
      </c>
      <c r="G159" s="15">
        <v>0</v>
      </c>
      <c r="H159" s="15">
        <v>0</v>
      </c>
      <c r="I159" s="16">
        <v>0</v>
      </c>
      <c r="J159" s="15">
        <f t="shared" si="6"/>
        <v>0</v>
      </c>
      <c r="K159" s="15">
        <f t="shared" si="7"/>
        <v>0</v>
      </c>
      <c r="L159" s="15">
        <v>-3.0799999999999998E-3</v>
      </c>
      <c r="M159" s="15"/>
      <c r="N159" s="17">
        <f t="shared" si="8"/>
        <v>0</v>
      </c>
    </row>
    <row r="160" spans="1:14" ht="13.5" x14ac:dyDescent="0.35">
      <c r="A160" s="14">
        <v>111080</v>
      </c>
      <c r="B160" s="15" t="s">
        <v>135</v>
      </c>
      <c r="C160" s="15">
        <v>13.8</v>
      </c>
      <c r="D160" s="15">
        <v>101</v>
      </c>
      <c r="E160" s="15">
        <v>1023</v>
      </c>
      <c r="F160" s="15">
        <v>97.4</v>
      </c>
      <c r="G160" s="15">
        <v>0</v>
      </c>
      <c r="H160" s="15">
        <v>97.4</v>
      </c>
      <c r="I160" s="16">
        <v>97.4</v>
      </c>
      <c r="J160" s="15">
        <f t="shared" si="6"/>
        <v>0</v>
      </c>
      <c r="K160" s="15">
        <f t="shared" si="7"/>
        <v>0</v>
      </c>
      <c r="L160" s="15">
        <v>-2.6099999999999999E-3</v>
      </c>
      <c r="M160" s="15"/>
      <c r="N160" s="17">
        <f t="shared" si="8"/>
        <v>0</v>
      </c>
    </row>
    <row r="161" spans="1:14" ht="13.5" x14ac:dyDescent="0.35">
      <c r="A161" s="14">
        <v>111081</v>
      </c>
      <c r="B161" s="15" t="s">
        <v>136</v>
      </c>
      <c r="C161" s="15">
        <v>13.8</v>
      </c>
      <c r="D161" s="15">
        <v>101</v>
      </c>
      <c r="E161" s="15">
        <v>1023</v>
      </c>
      <c r="F161" s="15">
        <v>97.4</v>
      </c>
      <c r="G161" s="15">
        <v>0</v>
      </c>
      <c r="H161" s="15">
        <v>97.4</v>
      </c>
      <c r="I161" s="16">
        <v>97.4</v>
      </c>
      <c r="J161" s="15">
        <f t="shared" si="6"/>
        <v>0</v>
      </c>
      <c r="K161" s="15">
        <f t="shared" si="7"/>
        <v>0</v>
      </c>
      <c r="L161" s="15">
        <v>-2.6099999999999999E-3</v>
      </c>
      <c r="M161" s="15"/>
      <c r="N161" s="17">
        <f t="shared" si="8"/>
        <v>0</v>
      </c>
    </row>
    <row r="162" spans="1:14" ht="13.5" x14ac:dyDescent="0.35">
      <c r="A162" s="14">
        <v>111083</v>
      </c>
      <c r="B162" s="15" t="s">
        <v>137</v>
      </c>
      <c r="C162" s="15">
        <v>13.8</v>
      </c>
      <c r="D162" s="15">
        <v>101</v>
      </c>
      <c r="E162" s="15">
        <v>1023</v>
      </c>
      <c r="F162" s="15">
        <v>57.5</v>
      </c>
      <c r="G162" s="15">
        <v>0</v>
      </c>
      <c r="H162" s="15">
        <v>57.5</v>
      </c>
      <c r="I162" s="16">
        <v>57.5</v>
      </c>
      <c r="J162" s="15">
        <f t="shared" si="6"/>
        <v>0</v>
      </c>
      <c r="K162" s="15">
        <f t="shared" si="7"/>
        <v>0</v>
      </c>
      <c r="L162" s="15">
        <v>-2.6099999999999999E-3</v>
      </c>
      <c r="M162" s="15"/>
      <c r="N162" s="17">
        <f t="shared" si="8"/>
        <v>0</v>
      </c>
    </row>
    <row r="163" spans="1:14" ht="13.5" x14ac:dyDescent="0.35">
      <c r="A163" s="14">
        <v>109072</v>
      </c>
      <c r="B163" s="15" t="s">
        <v>503</v>
      </c>
      <c r="C163" s="15">
        <v>4.16</v>
      </c>
      <c r="D163" s="15">
        <v>101</v>
      </c>
      <c r="E163" s="15">
        <v>704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6"/>
        <v>0</v>
      </c>
      <c r="K163" s="15">
        <f t="shared" si="7"/>
        <v>0</v>
      </c>
      <c r="L163" s="15">
        <v>-2.2699999999999999E-3</v>
      </c>
      <c r="M163" s="15"/>
      <c r="N163" s="17">
        <f t="shared" si="8"/>
        <v>0</v>
      </c>
    </row>
    <row r="164" spans="1:14" ht="13.5" x14ac:dyDescent="0.35">
      <c r="A164" s="14">
        <v>109076</v>
      </c>
      <c r="B164" s="15" t="s">
        <v>505</v>
      </c>
      <c r="C164" s="15">
        <v>4.16</v>
      </c>
      <c r="D164" s="15">
        <v>101</v>
      </c>
      <c r="E164" s="15">
        <v>704</v>
      </c>
      <c r="F164" s="15">
        <v>0</v>
      </c>
      <c r="G164" s="15">
        <v>0</v>
      </c>
      <c r="H164" s="15">
        <v>0</v>
      </c>
      <c r="I164" s="16">
        <v>0</v>
      </c>
      <c r="J164" s="15">
        <f t="shared" si="6"/>
        <v>0</v>
      </c>
      <c r="K164" s="15">
        <f t="shared" si="7"/>
        <v>0</v>
      </c>
      <c r="L164" s="15">
        <v>-1.83E-3</v>
      </c>
      <c r="M164" s="15"/>
      <c r="N164" s="17">
        <f t="shared" si="8"/>
        <v>0</v>
      </c>
    </row>
    <row r="165" spans="1:14" ht="13.5" x14ac:dyDescent="0.35">
      <c r="A165" s="14">
        <v>121852</v>
      </c>
      <c r="B165" s="15" t="s">
        <v>270</v>
      </c>
      <c r="C165" s="15">
        <v>2.4</v>
      </c>
      <c r="D165" s="15">
        <v>101</v>
      </c>
      <c r="E165" s="15">
        <v>1654</v>
      </c>
      <c r="F165" s="15">
        <v>0</v>
      </c>
      <c r="G165" s="15">
        <v>0</v>
      </c>
      <c r="H165" s="15">
        <v>0</v>
      </c>
      <c r="I165" s="16">
        <v>0</v>
      </c>
      <c r="J165" s="15">
        <f t="shared" si="6"/>
        <v>0</v>
      </c>
      <c r="K165" s="15">
        <f t="shared" si="7"/>
        <v>0</v>
      </c>
      <c r="L165" s="15">
        <v>-1.6999999999999999E-3</v>
      </c>
      <c r="M165" s="15"/>
      <c r="N165" s="17">
        <f t="shared" si="8"/>
        <v>0</v>
      </c>
    </row>
    <row r="166" spans="1:14" ht="13.5" x14ac:dyDescent="0.35">
      <c r="A166" s="14">
        <v>121860</v>
      </c>
      <c r="B166" s="15" t="s">
        <v>271</v>
      </c>
      <c r="C166" s="15">
        <v>13.8</v>
      </c>
      <c r="D166" s="15">
        <v>101</v>
      </c>
      <c r="E166" s="15">
        <v>1654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6"/>
        <v>0</v>
      </c>
      <c r="K166" s="15">
        <f t="shared" si="7"/>
        <v>0</v>
      </c>
      <c r="L166" s="15">
        <v>-1.6999999999999999E-3</v>
      </c>
      <c r="M166" s="15"/>
      <c r="N166" s="17">
        <f t="shared" si="8"/>
        <v>0</v>
      </c>
    </row>
    <row r="167" spans="1:14" ht="13.5" x14ac:dyDescent="0.35">
      <c r="A167" s="14">
        <v>121865</v>
      </c>
      <c r="B167" s="15" t="s">
        <v>272</v>
      </c>
      <c r="C167" s="15">
        <v>13.8</v>
      </c>
      <c r="D167" s="15">
        <v>101</v>
      </c>
      <c r="E167" s="15">
        <v>1653</v>
      </c>
      <c r="F167" s="15">
        <v>0</v>
      </c>
      <c r="G167" s="15">
        <v>0</v>
      </c>
      <c r="H167" s="15">
        <v>0</v>
      </c>
      <c r="I167" s="16">
        <v>0</v>
      </c>
      <c r="J167" s="15">
        <f t="shared" si="6"/>
        <v>0</v>
      </c>
      <c r="K167" s="15">
        <f t="shared" si="7"/>
        <v>0</v>
      </c>
      <c r="L167" s="15">
        <v>-1.6999999999999999E-3</v>
      </c>
      <c r="M167" s="15"/>
      <c r="N167" s="17">
        <f t="shared" si="8"/>
        <v>0</v>
      </c>
    </row>
    <row r="168" spans="1:14" ht="13.5" x14ac:dyDescent="0.35">
      <c r="A168" s="14">
        <v>990002</v>
      </c>
      <c r="B168" s="15" t="s">
        <v>273</v>
      </c>
      <c r="C168" s="15">
        <v>115</v>
      </c>
      <c r="D168" s="15">
        <v>101</v>
      </c>
      <c r="E168" s="15">
        <v>1650</v>
      </c>
      <c r="F168" s="15">
        <v>0</v>
      </c>
      <c r="G168" s="15">
        <v>0</v>
      </c>
      <c r="H168" s="15">
        <v>0</v>
      </c>
      <c r="I168" s="16">
        <v>0</v>
      </c>
      <c r="J168" s="15">
        <f t="shared" si="6"/>
        <v>0</v>
      </c>
      <c r="K168" s="15">
        <f t="shared" si="7"/>
        <v>0</v>
      </c>
      <c r="L168" s="15">
        <v>-1.6999999999999999E-3</v>
      </c>
      <c r="M168" s="15"/>
      <c r="N168" s="17">
        <f t="shared" si="8"/>
        <v>0</v>
      </c>
    </row>
    <row r="169" spans="1:14" ht="13.5" x14ac:dyDescent="0.35">
      <c r="A169" s="14">
        <v>990038</v>
      </c>
      <c r="B169" s="15" t="s">
        <v>274</v>
      </c>
      <c r="C169" s="15">
        <v>115</v>
      </c>
      <c r="D169" s="15">
        <v>101</v>
      </c>
      <c r="E169" s="15">
        <v>1650</v>
      </c>
      <c r="F169" s="15">
        <v>0</v>
      </c>
      <c r="G169" s="15">
        <v>0</v>
      </c>
      <c r="H169" s="15">
        <v>0</v>
      </c>
      <c r="I169" s="16">
        <v>0</v>
      </c>
      <c r="J169" s="15">
        <f t="shared" si="6"/>
        <v>0</v>
      </c>
      <c r="K169" s="15">
        <f t="shared" si="7"/>
        <v>0</v>
      </c>
      <c r="L169" s="15">
        <v>-1.6999999999999999E-3</v>
      </c>
      <c r="M169" s="15"/>
      <c r="N169" s="17">
        <f t="shared" si="8"/>
        <v>0</v>
      </c>
    </row>
    <row r="170" spans="1:14" ht="13.5" x14ac:dyDescent="0.35">
      <c r="A170" s="14">
        <v>109080</v>
      </c>
      <c r="B170" s="15" t="s">
        <v>507</v>
      </c>
      <c r="C170" s="15">
        <v>4.16</v>
      </c>
      <c r="D170" s="15">
        <v>101</v>
      </c>
      <c r="E170" s="15">
        <v>704</v>
      </c>
      <c r="F170" s="15">
        <v>0</v>
      </c>
      <c r="G170" s="15">
        <v>0</v>
      </c>
      <c r="H170" s="15">
        <v>0</v>
      </c>
      <c r="I170" s="16">
        <v>0</v>
      </c>
      <c r="J170" s="15">
        <f t="shared" si="6"/>
        <v>0</v>
      </c>
      <c r="K170" s="15">
        <f t="shared" si="7"/>
        <v>0</v>
      </c>
      <c r="L170" s="15">
        <v>-1.64E-3</v>
      </c>
      <c r="M170" s="15"/>
      <c r="N170" s="17">
        <f t="shared" si="8"/>
        <v>0</v>
      </c>
    </row>
    <row r="171" spans="1:14" ht="13.5" x14ac:dyDescent="0.35">
      <c r="A171" s="14">
        <v>109321</v>
      </c>
      <c r="B171" s="15" t="s">
        <v>510</v>
      </c>
      <c r="C171" s="15">
        <v>13.8</v>
      </c>
      <c r="D171" s="15">
        <v>101</v>
      </c>
      <c r="E171" s="15">
        <v>704</v>
      </c>
      <c r="F171" s="15">
        <v>0</v>
      </c>
      <c r="G171" s="15">
        <v>0</v>
      </c>
      <c r="H171" s="15">
        <v>0</v>
      </c>
      <c r="I171" s="16">
        <v>0</v>
      </c>
      <c r="J171" s="15">
        <f t="shared" si="6"/>
        <v>0</v>
      </c>
      <c r="K171" s="15">
        <f t="shared" si="7"/>
        <v>0</v>
      </c>
      <c r="L171" s="15">
        <v>-1.5399999999999999E-3</v>
      </c>
      <c r="M171" s="15"/>
      <c r="N171" s="17">
        <f t="shared" si="8"/>
        <v>0</v>
      </c>
    </row>
    <row r="172" spans="1:14" ht="13.5" x14ac:dyDescent="0.35">
      <c r="A172" s="14">
        <v>108905</v>
      </c>
      <c r="B172" s="15" t="s">
        <v>511</v>
      </c>
      <c r="C172" s="15">
        <v>0.65</v>
      </c>
      <c r="D172" s="15">
        <v>101</v>
      </c>
      <c r="E172" s="15">
        <v>704</v>
      </c>
      <c r="F172" s="15">
        <v>12</v>
      </c>
      <c r="G172" s="15">
        <v>0</v>
      </c>
      <c r="H172" s="15">
        <v>12</v>
      </c>
      <c r="I172" s="16">
        <v>12</v>
      </c>
      <c r="J172" s="15">
        <f t="shared" si="6"/>
        <v>0</v>
      </c>
      <c r="K172" s="15">
        <f t="shared" si="7"/>
        <v>0</v>
      </c>
      <c r="L172" s="15">
        <v>-1.5100000000000001E-3</v>
      </c>
      <c r="M172" s="15"/>
      <c r="N172" s="17">
        <f t="shared" si="8"/>
        <v>0</v>
      </c>
    </row>
    <row r="173" spans="1:14" ht="13.5" x14ac:dyDescent="0.35">
      <c r="A173" s="14">
        <v>990290</v>
      </c>
      <c r="B173" s="15" t="s">
        <v>283</v>
      </c>
      <c r="C173" s="15">
        <v>115</v>
      </c>
      <c r="D173" s="15">
        <v>101</v>
      </c>
      <c r="E173" s="15">
        <v>1670</v>
      </c>
      <c r="F173" s="15">
        <v>0</v>
      </c>
      <c r="G173" s="15">
        <v>0</v>
      </c>
      <c r="H173" s="15">
        <v>0</v>
      </c>
      <c r="I173" s="16">
        <v>0</v>
      </c>
      <c r="J173" s="15">
        <f t="shared" si="6"/>
        <v>0</v>
      </c>
      <c r="K173" s="15">
        <f t="shared" si="7"/>
        <v>0</v>
      </c>
      <c r="L173" s="15">
        <v>-1.41E-3</v>
      </c>
      <c r="M173" s="15"/>
      <c r="N173" s="17">
        <f t="shared" si="8"/>
        <v>0</v>
      </c>
    </row>
    <row r="174" spans="1:14" ht="13.5" x14ac:dyDescent="0.35">
      <c r="A174" s="14">
        <v>997349</v>
      </c>
      <c r="B174" s="15" t="s">
        <v>172</v>
      </c>
      <c r="C174" s="15">
        <v>115</v>
      </c>
      <c r="D174" s="15">
        <v>101</v>
      </c>
      <c r="E174" s="15">
        <v>1410</v>
      </c>
      <c r="F174" s="15">
        <v>0</v>
      </c>
      <c r="G174" s="15">
        <v>0</v>
      </c>
      <c r="H174" s="15">
        <v>0</v>
      </c>
      <c r="I174" s="16">
        <v>0</v>
      </c>
      <c r="J174" s="15">
        <f t="shared" si="6"/>
        <v>0</v>
      </c>
      <c r="K174" s="15">
        <f t="shared" si="7"/>
        <v>0</v>
      </c>
      <c r="L174" s="15">
        <v>-1.4E-3</v>
      </c>
      <c r="M174" s="15"/>
      <c r="N174" s="17">
        <f t="shared" si="8"/>
        <v>0</v>
      </c>
    </row>
    <row r="175" spans="1:14" ht="13.5" x14ac:dyDescent="0.35">
      <c r="A175" s="14">
        <v>109234</v>
      </c>
      <c r="B175" s="15" t="s">
        <v>514</v>
      </c>
      <c r="C175" s="15">
        <v>4.16</v>
      </c>
      <c r="D175" s="15">
        <v>101</v>
      </c>
      <c r="E175" s="15">
        <v>704</v>
      </c>
      <c r="F175" s="15">
        <v>0</v>
      </c>
      <c r="G175" s="15">
        <v>0</v>
      </c>
      <c r="H175" s="15">
        <v>0</v>
      </c>
      <c r="I175" s="16">
        <v>0</v>
      </c>
      <c r="J175" s="15">
        <f t="shared" si="6"/>
        <v>0</v>
      </c>
      <c r="K175" s="15">
        <f t="shared" si="7"/>
        <v>0</v>
      </c>
      <c r="L175" s="15">
        <v>-1.1299999999999999E-3</v>
      </c>
      <c r="M175" s="15"/>
      <c r="N175" s="17">
        <f t="shared" si="8"/>
        <v>0</v>
      </c>
    </row>
    <row r="176" spans="1:14" ht="13.5" x14ac:dyDescent="0.35">
      <c r="A176" s="14">
        <v>109277</v>
      </c>
      <c r="B176" s="15" t="s">
        <v>516</v>
      </c>
      <c r="C176" s="15">
        <v>4.16</v>
      </c>
      <c r="D176" s="15">
        <v>101</v>
      </c>
      <c r="E176" s="15">
        <v>704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6"/>
        <v>0</v>
      </c>
      <c r="K176" s="15">
        <f t="shared" si="7"/>
        <v>0</v>
      </c>
      <c r="L176" s="15">
        <v>-1.1000000000000001E-3</v>
      </c>
      <c r="M176" s="15"/>
      <c r="N176" s="17">
        <f t="shared" si="8"/>
        <v>0</v>
      </c>
    </row>
    <row r="177" spans="1:14" ht="13.5" x14ac:dyDescent="0.35">
      <c r="A177" s="14">
        <v>108895</v>
      </c>
      <c r="B177" s="15" t="s">
        <v>508</v>
      </c>
      <c r="C177" s="15">
        <v>13.2</v>
      </c>
      <c r="D177" s="15">
        <v>101</v>
      </c>
      <c r="E177" s="15">
        <v>704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6"/>
        <v>0</v>
      </c>
      <c r="K177" s="15">
        <f t="shared" si="7"/>
        <v>0</v>
      </c>
      <c r="L177" s="15">
        <v>-1.07E-3</v>
      </c>
      <c r="M177" s="15"/>
      <c r="N177" s="17">
        <f t="shared" si="8"/>
        <v>0</v>
      </c>
    </row>
    <row r="178" spans="1:14" ht="13.5" x14ac:dyDescent="0.35">
      <c r="A178" s="14">
        <v>109141</v>
      </c>
      <c r="B178" s="15" t="s">
        <v>501</v>
      </c>
      <c r="C178" s="15">
        <v>12.5</v>
      </c>
      <c r="D178" s="15">
        <v>101</v>
      </c>
      <c r="E178" s="15">
        <v>704</v>
      </c>
      <c r="F178" s="15">
        <v>0</v>
      </c>
      <c r="G178" s="15">
        <v>0</v>
      </c>
      <c r="H178" s="15">
        <v>0</v>
      </c>
      <c r="I178" s="16">
        <v>0</v>
      </c>
      <c r="J178" s="15">
        <f t="shared" si="6"/>
        <v>0</v>
      </c>
      <c r="K178" s="15">
        <f t="shared" si="7"/>
        <v>0</v>
      </c>
      <c r="L178" s="15">
        <v>-1.01E-3</v>
      </c>
      <c r="M178" s="15"/>
      <c r="N178" s="17">
        <f t="shared" si="8"/>
        <v>0</v>
      </c>
    </row>
    <row r="179" spans="1:14" ht="13.5" x14ac:dyDescent="0.35">
      <c r="A179" s="14">
        <v>109140</v>
      </c>
      <c r="B179" s="15" t="s">
        <v>502</v>
      </c>
      <c r="C179" s="15">
        <v>4.16</v>
      </c>
      <c r="D179" s="15">
        <v>101</v>
      </c>
      <c r="E179" s="15">
        <v>704</v>
      </c>
      <c r="F179" s="15">
        <v>0</v>
      </c>
      <c r="G179" s="15">
        <v>0</v>
      </c>
      <c r="H179" s="15">
        <v>0</v>
      </c>
      <c r="I179" s="16">
        <v>0</v>
      </c>
      <c r="J179" s="15">
        <f t="shared" si="6"/>
        <v>0</v>
      </c>
      <c r="K179" s="15">
        <f t="shared" si="7"/>
        <v>0</v>
      </c>
      <c r="L179" s="15">
        <v>-9.1E-4</v>
      </c>
      <c r="M179" s="15"/>
      <c r="N179" s="17">
        <f t="shared" si="8"/>
        <v>0</v>
      </c>
    </row>
    <row r="180" spans="1:14" ht="13.5" x14ac:dyDescent="0.35">
      <c r="A180" s="14">
        <v>997005</v>
      </c>
      <c r="B180" s="15" t="s">
        <v>158</v>
      </c>
      <c r="C180" s="15">
        <v>115</v>
      </c>
      <c r="D180" s="15">
        <v>101</v>
      </c>
      <c r="E180" s="15">
        <v>1400</v>
      </c>
      <c r="F180" s="15">
        <v>0</v>
      </c>
      <c r="G180" s="15">
        <v>0</v>
      </c>
      <c r="H180" s="15">
        <v>0</v>
      </c>
      <c r="I180" s="16">
        <v>0</v>
      </c>
      <c r="J180" s="15">
        <f t="shared" si="6"/>
        <v>0</v>
      </c>
      <c r="K180" s="15">
        <f t="shared" si="7"/>
        <v>0</v>
      </c>
      <c r="L180" s="15">
        <v>-8.8999999999999995E-4</v>
      </c>
      <c r="M180" s="15"/>
      <c r="N180" s="17">
        <f t="shared" si="8"/>
        <v>0</v>
      </c>
    </row>
    <row r="181" spans="1:14" ht="13.5" x14ac:dyDescent="0.35">
      <c r="A181" s="14">
        <v>997012</v>
      </c>
      <c r="B181" s="15" t="s">
        <v>159</v>
      </c>
      <c r="C181" s="15">
        <v>115</v>
      </c>
      <c r="D181" s="15">
        <v>101</v>
      </c>
      <c r="E181" s="15">
        <v>1400</v>
      </c>
      <c r="F181" s="15">
        <v>0</v>
      </c>
      <c r="G181" s="15">
        <v>0</v>
      </c>
      <c r="H181" s="15">
        <v>0</v>
      </c>
      <c r="I181" s="16">
        <v>0</v>
      </c>
      <c r="J181" s="15">
        <f t="shared" si="6"/>
        <v>0</v>
      </c>
      <c r="K181" s="15">
        <f t="shared" si="7"/>
        <v>0</v>
      </c>
      <c r="L181" s="15">
        <v>-8.8999999999999995E-4</v>
      </c>
      <c r="M181" s="15"/>
      <c r="N181" s="17">
        <f t="shared" si="8"/>
        <v>0</v>
      </c>
    </row>
    <row r="182" spans="1:14" ht="13.5" x14ac:dyDescent="0.35">
      <c r="A182" s="14">
        <v>113907</v>
      </c>
      <c r="B182" s="15" t="s">
        <v>178</v>
      </c>
      <c r="C182" s="15">
        <v>69</v>
      </c>
      <c r="D182" s="15">
        <v>101</v>
      </c>
      <c r="E182" s="15">
        <v>1214</v>
      </c>
      <c r="F182" s="15">
        <v>0</v>
      </c>
      <c r="G182" s="15">
        <v>0</v>
      </c>
      <c r="H182" s="15">
        <v>0</v>
      </c>
      <c r="I182" s="16">
        <v>0</v>
      </c>
      <c r="J182" s="15">
        <f t="shared" si="6"/>
        <v>0</v>
      </c>
      <c r="K182" s="15">
        <f t="shared" si="7"/>
        <v>0</v>
      </c>
      <c r="L182" s="15">
        <v>-8.5999999999999998E-4</v>
      </c>
      <c r="M182" s="15"/>
      <c r="N182" s="17">
        <f t="shared" si="8"/>
        <v>0</v>
      </c>
    </row>
    <row r="183" spans="1:14" ht="13.5" x14ac:dyDescent="0.35">
      <c r="A183" s="14">
        <v>998265</v>
      </c>
      <c r="B183" s="15" t="s">
        <v>494</v>
      </c>
      <c r="C183" s="15">
        <v>46</v>
      </c>
      <c r="D183" s="15">
        <v>101</v>
      </c>
      <c r="E183" s="15">
        <v>812</v>
      </c>
      <c r="F183" s="15">
        <v>0</v>
      </c>
      <c r="G183" s="15">
        <v>0</v>
      </c>
      <c r="H183" s="15">
        <v>0</v>
      </c>
      <c r="I183" s="16">
        <v>0</v>
      </c>
      <c r="J183" s="15">
        <f t="shared" si="6"/>
        <v>0</v>
      </c>
      <c r="K183" s="15">
        <f t="shared" si="7"/>
        <v>0</v>
      </c>
      <c r="L183" s="15">
        <v>-7.7999999999999999E-4</v>
      </c>
      <c r="M183" s="15"/>
      <c r="N183" s="17">
        <f t="shared" si="8"/>
        <v>0</v>
      </c>
    </row>
    <row r="184" spans="1:14" ht="13.5" x14ac:dyDescent="0.35">
      <c r="A184" s="14">
        <v>106033</v>
      </c>
      <c r="B184" s="15" t="s">
        <v>504</v>
      </c>
      <c r="C184" s="15">
        <v>13.8</v>
      </c>
      <c r="D184" s="15">
        <v>101</v>
      </c>
      <c r="E184" s="15">
        <v>400</v>
      </c>
      <c r="F184" s="15">
        <v>0</v>
      </c>
      <c r="G184" s="15">
        <v>0</v>
      </c>
      <c r="H184" s="15">
        <v>0</v>
      </c>
      <c r="I184" s="16">
        <v>0</v>
      </c>
      <c r="J184" s="15">
        <f t="shared" si="6"/>
        <v>0</v>
      </c>
      <c r="K184" s="15">
        <f t="shared" si="7"/>
        <v>0</v>
      </c>
      <c r="L184" s="15">
        <v>-6.6E-4</v>
      </c>
      <c r="M184" s="15"/>
      <c r="N184" s="17">
        <f t="shared" si="8"/>
        <v>0</v>
      </c>
    </row>
    <row r="185" spans="1:14" ht="13.5" x14ac:dyDescent="0.35">
      <c r="A185" s="14">
        <v>109104</v>
      </c>
      <c r="B185" s="15" t="s">
        <v>515</v>
      </c>
      <c r="C185" s="15">
        <v>4.16</v>
      </c>
      <c r="D185" s="15">
        <v>101</v>
      </c>
      <c r="E185" s="15">
        <v>704</v>
      </c>
      <c r="F185" s="15">
        <v>0</v>
      </c>
      <c r="G185" s="15">
        <v>0</v>
      </c>
      <c r="H185" s="15">
        <v>0</v>
      </c>
      <c r="I185" s="16">
        <v>0</v>
      </c>
      <c r="J185" s="15">
        <f t="shared" si="6"/>
        <v>0</v>
      </c>
      <c r="K185" s="15">
        <f t="shared" si="7"/>
        <v>0</v>
      </c>
      <c r="L185" s="15">
        <v>-5.9000000000000003E-4</v>
      </c>
      <c r="M185" s="15"/>
      <c r="N185" s="17">
        <f t="shared" si="8"/>
        <v>0</v>
      </c>
    </row>
    <row r="186" spans="1:14" ht="13.5" x14ac:dyDescent="0.35">
      <c r="A186" s="14">
        <v>109573</v>
      </c>
      <c r="B186" s="15" t="s">
        <v>506</v>
      </c>
      <c r="C186" s="15">
        <v>13.8</v>
      </c>
      <c r="D186" s="15">
        <v>101</v>
      </c>
      <c r="E186" s="15">
        <v>400</v>
      </c>
      <c r="F186" s="15">
        <v>0</v>
      </c>
      <c r="G186" s="15">
        <v>0</v>
      </c>
      <c r="H186" s="15">
        <v>0</v>
      </c>
      <c r="I186" s="16">
        <v>0</v>
      </c>
      <c r="J186" s="15">
        <f t="shared" si="6"/>
        <v>0</v>
      </c>
      <c r="K186" s="15">
        <f t="shared" si="7"/>
        <v>0</v>
      </c>
      <c r="L186" s="15">
        <v>-5.6999999999999998E-4</v>
      </c>
      <c r="M186" s="15"/>
      <c r="N186" s="17">
        <f t="shared" si="8"/>
        <v>0</v>
      </c>
    </row>
    <row r="187" spans="1:14" ht="13.5" x14ac:dyDescent="0.35">
      <c r="A187" s="14">
        <v>108893</v>
      </c>
      <c r="B187" s="15" t="s">
        <v>488</v>
      </c>
      <c r="C187" s="15">
        <v>13.8</v>
      </c>
      <c r="D187" s="15">
        <v>101</v>
      </c>
      <c r="E187" s="15">
        <v>704</v>
      </c>
      <c r="F187" s="15">
        <v>0</v>
      </c>
      <c r="G187" s="15">
        <v>0</v>
      </c>
      <c r="H187" s="15">
        <v>0</v>
      </c>
      <c r="I187" s="16">
        <v>0</v>
      </c>
      <c r="J187" s="15">
        <f t="shared" si="6"/>
        <v>0</v>
      </c>
      <c r="K187" s="15">
        <f t="shared" si="7"/>
        <v>0</v>
      </c>
      <c r="L187" s="15">
        <v>-5.5000000000000003E-4</v>
      </c>
      <c r="M187" s="15"/>
      <c r="N187" s="17">
        <f t="shared" si="8"/>
        <v>0</v>
      </c>
    </row>
    <row r="188" spans="1:14" ht="13.5" x14ac:dyDescent="0.35">
      <c r="A188" s="14">
        <v>997560</v>
      </c>
      <c r="B188" s="15" t="s">
        <v>513</v>
      </c>
      <c r="C188" s="15">
        <v>115</v>
      </c>
      <c r="D188" s="15">
        <v>101</v>
      </c>
      <c r="E188" s="15">
        <v>700</v>
      </c>
      <c r="F188" s="15">
        <v>25.58</v>
      </c>
      <c r="G188" s="15">
        <v>0</v>
      </c>
      <c r="H188" s="15">
        <v>25.58</v>
      </c>
      <c r="I188" s="16">
        <v>25.58</v>
      </c>
      <c r="J188" s="15">
        <f t="shared" si="6"/>
        <v>0</v>
      </c>
      <c r="K188" s="15">
        <f t="shared" si="7"/>
        <v>0</v>
      </c>
      <c r="L188" s="15">
        <v>-4.6000000000000001E-4</v>
      </c>
      <c r="M188" s="15"/>
      <c r="N188" s="17">
        <f t="shared" si="8"/>
        <v>0</v>
      </c>
    </row>
    <row r="189" spans="1:14" ht="13.5" x14ac:dyDescent="0.35">
      <c r="A189" s="14">
        <v>997346</v>
      </c>
      <c r="B189" s="15" t="s">
        <v>152</v>
      </c>
      <c r="C189" s="15">
        <v>115</v>
      </c>
      <c r="D189" s="15">
        <v>101</v>
      </c>
      <c r="E189" s="15">
        <v>1410</v>
      </c>
      <c r="F189" s="15">
        <v>0</v>
      </c>
      <c r="G189" s="15">
        <v>0</v>
      </c>
      <c r="H189" s="15">
        <v>0</v>
      </c>
      <c r="I189" s="16">
        <v>0</v>
      </c>
      <c r="J189" s="15">
        <f t="shared" si="6"/>
        <v>0</v>
      </c>
      <c r="K189" s="15">
        <f t="shared" si="7"/>
        <v>0</v>
      </c>
      <c r="L189" s="15">
        <v>-3.8000000000000002E-4</v>
      </c>
      <c r="M189" s="15"/>
      <c r="N189" s="17">
        <f t="shared" si="8"/>
        <v>0</v>
      </c>
    </row>
    <row r="190" spans="1:14" ht="13.5" x14ac:dyDescent="0.35">
      <c r="A190" s="14">
        <v>121931</v>
      </c>
      <c r="B190" s="15" t="s">
        <v>267</v>
      </c>
      <c r="C190" s="15">
        <v>23</v>
      </c>
      <c r="D190" s="15">
        <v>101</v>
      </c>
      <c r="E190" s="15">
        <v>1672</v>
      </c>
      <c r="F190" s="15">
        <v>0</v>
      </c>
      <c r="G190" s="15">
        <v>0</v>
      </c>
      <c r="H190" s="15">
        <v>0</v>
      </c>
      <c r="I190" s="16">
        <v>0</v>
      </c>
      <c r="J190" s="15">
        <f t="shared" si="6"/>
        <v>0</v>
      </c>
      <c r="K190" s="15">
        <f t="shared" si="7"/>
        <v>0</v>
      </c>
      <c r="L190" s="15">
        <v>-3.5E-4</v>
      </c>
      <c r="M190" s="15"/>
      <c r="N190" s="17">
        <f t="shared" si="8"/>
        <v>0</v>
      </c>
    </row>
    <row r="191" spans="1:14" ht="13.5" x14ac:dyDescent="0.35">
      <c r="A191" s="14">
        <v>121943</v>
      </c>
      <c r="B191" s="15" t="s">
        <v>268</v>
      </c>
      <c r="C191" s="15">
        <v>11.5</v>
      </c>
      <c r="D191" s="15">
        <v>101</v>
      </c>
      <c r="E191" s="15">
        <v>1673</v>
      </c>
      <c r="F191" s="15">
        <v>0</v>
      </c>
      <c r="G191" s="15">
        <v>0</v>
      </c>
      <c r="H191" s="15">
        <v>0</v>
      </c>
      <c r="I191" s="16">
        <v>0</v>
      </c>
      <c r="J191" s="15">
        <f t="shared" si="6"/>
        <v>0</v>
      </c>
      <c r="K191" s="15">
        <f t="shared" si="7"/>
        <v>0</v>
      </c>
      <c r="L191" s="15">
        <v>-3.3E-4</v>
      </c>
      <c r="M191" s="15"/>
      <c r="N191" s="17">
        <f t="shared" si="8"/>
        <v>0</v>
      </c>
    </row>
    <row r="192" spans="1:14" ht="13.5" x14ac:dyDescent="0.35">
      <c r="A192" s="14">
        <v>121944</v>
      </c>
      <c r="B192" s="15" t="s">
        <v>269</v>
      </c>
      <c r="C192" s="15">
        <v>11.5</v>
      </c>
      <c r="D192" s="15">
        <v>101</v>
      </c>
      <c r="E192" s="15">
        <v>1673</v>
      </c>
      <c r="F192" s="15">
        <v>0</v>
      </c>
      <c r="G192" s="15">
        <v>0</v>
      </c>
      <c r="H192" s="15">
        <v>0</v>
      </c>
      <c r="I192" s="16">
        <v>0</v>
      </c>
      <c r="J192" s="15">
        <f t="shared" si="6"/>
        <v>0</v>
      </c>
      <c r="K192" s="15">
        <f t="shared" si="7"/>
        <v>0</v>
      </c>
      <c r="L192" s="15">
        <v>-3.3E-4</v>
      </c>
      <c r="M192" s="15"/>
      <c r="N192" s="17">
        <f t="shared" si="8"/>
        <v>0</v>
      </c>
    </row>
    <row r="193" spans="1:14" ht="13.5" x14ac:dyDescent="0.35">
      <c r="A193" s="14">
        <v>121964</v>
      </c>
      <c r="B193" s="15" t="s">
        <v>275</v>
      </c>
      <c r="C193" s="15">
        <v>13.8</v>
      </c>
      <c r="D193" s="15">
        <v>101</v>
      </c>
      <c r="E193" s="15">
        <v>1673</v>
      </c>
      <c r="F193" s="15">
        <v>0</v>
      </c>
      <c r="G193" s="15">
        <v>0</v>
      </c>
      <c r="H193" s="15">
        <v>0</v>
      </c>
      <c r="I193" s="16">
        <v>0</v>
      </c>
      <c r="J193" s="15">
        <f t="shared" si="6"/>
        <v>0</v>
      </c>
      <c r="K193" s="15">
        <f t="shared" si="7"/>
        <v>0</v>
      </c>
      <c r="L193" s="15">
        <v>-3.3E-4</v>
      </c>
      <c r="M193" s="15"/>
      <c r="N193" s="17">
        <f t="shared" si="8"/>
        <v>0</v>
      </c>
    </row>
    <row r="194" spans="1:14" ht="13.5" x14ac:dyDescent="0.35">
      <c r="A194" s="14">
        <v>121965</v>
      </c>
      <c r="B194" s="15" t="s">
        <v>276</v>
      </c>
      <c r="C194" s="15">
        <v>13.2</v>
      </c>
      <c r="D194" s="15">
        <v>101</v>
      </c>
      <c r="E194" s="15">
        <v>1673</v>
      </c>
      <c r="F194" s="15">
        <v>0</v>
      </c>
      <c r="G194" s="15">
        <v>0</v>
      </c>
      <c r="H194" s="15">
        <v>0</v>
      </c>
      <c r="I194" s="16">
        <v>0</v>
      </c>
      <c r="J194" s="15">
        <f t="shared" si="6"/>
        <v>0</v>
      </c>
      <c r="K194" s="15">
        <f t="shared" si="7"/>
        <v>0</v>
      </c>
      <c r="L194" s="15">
        <v>-3.3E-4</v>
      </c>
      <c r="M194" s="15"/>
      <c r="N194" s="17">
        <f t="shared" si="8"/>
        <v>0</v>
      </c>
    </row>
    <row r="195" spans="1:14" ht="13.5" x14ac:dyDescent="0.35">
      <c r="A195" s="14">
        <v>997353</v>
      </c>
      <c r="B195" s="15" t="s">
        <v>151</v>
      </c>
      <c r="C195" s="15">
        <v>115</v>
      </c>
      <c r="D195" s="15">
        <v>101</v>
      </c>
      <c r="E195" s="15">
        <v>1410</v>
      </c>
      <c r="F195" s="15">
        <v>0</v>
      </c>
      <c r="G195" s="15">
        <v>0</v>
      </c>
      <c r="H195" s="15">
        <v>0</v>
      </c>
      <c r="I195" s="16">
        <v>0</v>
      </c>
      <c r="J195" s="15">
        <f t="shared" si="6"/>
        <v>0</v>
      </c>
      <c r="K195" s="15">
        <f t="shared" si="7"/>
        <v>0</v>
      </c>
      <c r="L195" s="15">
        <v>-2.7999999999999998E-4</v>
      </c>
      <c r="M195" s="15"/>
      <c r="N195" s="17">
        <f t="shared" si="8"/>
        <v>0</v>
      </c>
    </row>
    <row r="196" spans="1:14" ht="13.5" x14ac:dyDescent="0.35">
      <c r="A196" s="14">
        <v>111028</v>
      </c>
      <c r="B196" s="15" t="s">
        <v>131</v>
      </c>
      <c r="C196" s="15">
        <v>13.8</v>
      </c>
      <c r="D196" s="15">
        <v>101</v>
      </c>
      <c r="E196" s="15">
        <v>1002</v>
      </c>
      <c r="F196" s="15">
        <v>42.3</v>
      </c>
      <c r="G196" s="15">
        <v>0</v>
      </c>
      <c r="H196" s="15">
        <v>42.3</v>
      </c>
      <c r="I196" s="16">
        <v>42.3</v>
      </c>
      <c r="J196" s="15">
        <f t="shared" si="6"/>
        <v>0</v>
      </c>
      <c r="K196" s="15">
        <f t="shared" si="7"/>
        <v>0</v>
      </c>
      <c r="L196" s="15">
        <v>-1.9000000000000001E-4</v>
      </c>
      <c r="M196" s="15"/>
      <c r="N196" s="17">
        <f t="shared" si="8"/>
        <v>0</v>
      </c>
    </row>
    <row r="197" spans="1:14" ht="13.5" x14ac:dyDescent="0.35">
      <c r="A197" s="14">
        <v>994757</v>
      </c>
      <c r="B197" s="15" t="s">
        <v>130</v>
      </c>
      <c r="C197" s="15">
        <v>115</v>
      </c>
      <c r="D197" s="15">
        <v>101</v>
      </c>
      <c r="E197" s="15">
        <v>1140</v>
      </c>
      <c r="F197" s="15">
        <v>0</v>
      </c>
      <c r="G197" s="15">
        <v>0</v>
      </c>
      <c r="H197" s="15">
        <v>0</v>
      </c>
      <c r="I197" s="16">
        <v>0</v>
      </c>
      <c r="J197" s="15">
        <f t="shared" si="6"/>
        <v>0</v>
      </c>
      <c r="K197" s="15">
        <f t="shared" si="7"/>
        <v>0</v>
      </c>
      <c r="L197" s="15">
        <v>-1.4999999999999999E-4</v>
      </c>
      <c r="M197" s="15"/>
      <c r="N197" s="17">
        <f t="shared" si="8"/>
        <v>0</v>
      </c>
    </row>
    <row r="198" spans="1:14" ht="13.5" x14ac:dyDescent="0.35">
      <c r="A198" s="14">
        <v>105345</v>
      </c>
      <c r="B198" s="15" t="s">
        <v>569</v>
      </c>
      <c r="C198" s="15">
        <v>13.8</v>
      </c>
      <c r="D198" s="15">
        <v>101</v>
      </c>
      <c r="E198" s="15">
        <v>564</v>
      </c>
      <c r="F198" s="15">
        <v>17.5</v>
      </c>
      <c r="G198" s="15">
        <v>0</v>
      </c>
      <c r="H198" s="15">
        <v>17.5</v>
      </c>
      <c r="I198" s="16">
        <v>17.5</v>
      </c>
      <c r="J198" s="15">
        <f t="shared" si="6"/>
        <v>0</v>
      </c>
      <c r="K198" s="15">
        <f t="shared" si="7"/>
        <v>0</v>
      </c>
      <c r="L198" s="15">
        <v>-1.1E-4</v>
      </c>
      <c r="M198" s="15"/>
      <c r="N198" s="17">
        <f t="shared" si="8"/>
        <v>0</v>
      </c>
    </row>
    <row r="199" spans="1:14" ht="13.5" x14ac:dyDescent="0.35">
      <c r="A199" s="14">
        <v>105350</v>
      </c>
      <c r="B199" s="15" t="s">
        <v>570</v>
      </c>
      <c r="C199" s="15">
        <v>0.69</v>
      </c>
      <c r="D199" s="15">
        <v>101</v>
      </c>
      <c r="E199" s="15">
        <v>564</v>
      </c>
      <c r="F199" s="15">
        <v>2.21</v>
      </c>
      <c r="G199" s="15">
        <v>0</v>
      </c>
      <c r="H199" s="15">
        <v>2.21</v>
      </c>
      <c r="I199" s="16">
        <v>2.21</v>
      </c>
      <c r="J199" s="15">
        <f t="shared" si="6"/>
        <v>0</v>
      </c>
      <c r="K199" s="15">
        <f t="shared" si="7"/>
        <v>0</v>
      </c>
      <c r="L199" s="15">
        <v>-1.1E-4</v>
      </c>
      <c r="M199" s="15"/>
      <c r="N199" s="17">
        <f t="shared" si="8"/>
        <v>0</v>
      </c>
    </row>
    <row r="200" spans="1:14" ht="13.5" x14ac:dyDescent="0.35">
      <c r="A200" s="14">
        <v>105351</v>
      </c>
      <c r="B200" s="15" t="s">
        <v>571</v>
      </c>
      <c r="C200" s="15">
        <v>0.69</v>
      </c>
      <c r="D200" s="15">
        <v>101</v>
      </c>
      <c r="E200" s="15">
        <v>564</v>
      </c>
      <c r="F200" s="15">
        <v>2.21</v>
      </c>
      <c r="G200" s="15">
        <v>0</v>
      </c>
      <c r="H200" s="15">
        <v>2.21</v>
      </c>
      <c r="I200" s="16">
        <v>2.21</v>
      </c>
      <c r="J200" s="15">
        <f t="shared" si="6"/>
        <v>0</v>
      </c>
      <c r="K200" s="15">
        <f t="shared" si="7"/>
        <v>0</v>
      </c>
      <c r="L200" s="15">
        <v>-1.1E-4</v>
      </c>
      <c r="M200" s="15"/>
      <c r="N200" s="17">
        <f t="shared" si="8"/>
        <v>0</v>
      </c>
    </row>
    <row r="201" spans="1:14" ht="13.5" x14ac:dyDescent="0.35">
      <c r="A201" s="14">
        <v>994451</v>
      </c>
      <c r="B201" s="15" t="s">
        <v>572</v>
      </c>
      <c r="C201" s="15">
        <v>115</v>
      </c>
      <c r="D201" s="15">
        <v>101</v>
      </c>
      <c r="E201" s="15">
        <v>560</v>
      </c>
      <c r="F201" s="15">
        <v>15</v>
      </c>
      <c r="G201" s="15">
        <v>0</v>
      </c>
      <c r="H201" s="15">
        <v>15</v>
      </c>
      <c r="I201" s="16">
        <v>15</v>
      </c>
      <c r="J201" s="15">
        <f t="shared" si="6"/>
        <v>0</v>
      </c>
      <c r="K201" s="15">
        <f t="shared" si="7"/>
        <v>0</v>
      </c>
      <c r="L201" s="15">
        <v>-1.1E-4</v>
      </c>
      <c r="M201" s="15"/>
      <c r="N201" s="17">
        <f t="shared" si="8"/>
        <v>0</v>
      </c>
    </row>
    <row r="202" spans="1:14" ht="13.5" x14ac:dyDescent="0.35">
      <c r="A202" s="14">
        <v>108898</v>
      </c>
      <c r="B202" s="15" t="s">
        <v>518</v>
      </c>
      <c r="C202" s="15">
        <v>0.69</v>
      </c>
      <c r="D202" s="15">
        <v>101</v>
      </c>
      <c r="E202" s="15">
        <v>704</v>
      </c>
      <c r="F202" s="15">
        <v>0</v>
      </c>
      <c r="G202" s="15">
        <v>0</v>
      </c>
      <c r="H202" s="15">
        <v>0</v>
      </c>
      <c r="I202" s="16">
        <v>0</v>
      </c>
      <c r="J202" s="15">
        <f t="shared" ref="J202:J265" si="9">I202-F202</f>
        <v>0</v>
      </c>
      <c r="K202" s="15">
        <f t="shared" ref="K202:K265" si="10">H202-I202</f>
        <v>0</v>
      </c>
      <c r="L202" s="15">
        <v>-5.0000000000000002E-5</v>
      </c>
      <c r="M202" s="15"/>
      <c r="N202" s="17">
        <f t="shared" ref="N202:N265" si="11">L202*J202</f>
        <v>0</v>
      </c>
    </row>
    <row r="203" spans="1:14" ht="13.5" x14ac:dyDescent="0.35">
      <c r="A203" s="14">
        <v>108899</v>
      </c>
      <c r="B203" s="15" t="s">
        <v>519</v>
      </c>
      <c r="C203" s="15">
        <v>0.69</v>
      </c>
      <c r="D203" s="15">
        <v>101</v>
      </c>
      <c r="E203" s="15">
        <v>704</v>
      </c>
      <c r="F203" s="15">
        <v>0</v>
      </c>
      <c r="G203" s="15">
        <v>0</v>
      </c>
      <c r="H203" s="15">
        <v>0</v>
      </c>
      <c r="I203" s="16">
        <v>0</v>
      </c>
      <c r="J203" s="15">
        <f t="shared" si="9"/>
        <v>0</v>
      </c>
      <c r="K203" s="15">
        <f t="shared" si="10"/>
        <v>0</v>
      </c>
      <c r="L203" s="15">
        <v>-5.0000000000000002E-5</v>
      </c>
      <c r="M203" s="15"/>
      <c r="N203" s="17">
        <f t="shared" si="11"/>
        <v>0</v>
      </c>
    </row>
    <row r="204" spans="1:14" ht="13.5" x14ac:dyDescent="0.35">
      <c r="A204" s="14">
        <v>117426</v>
      </c>
      <c r="B204" s="15" t="s">
        <v>138</v>
      </c>
      <c r="C204" s="15">
        <v>13.8</v>
      </c>
      <c r="D204" s="15">
        <v>101</v>
      </c>
      <c r="E204" s="15">
        <v>1410</v>
      </c>
      <c r="F204" s="15">
        <v>106.94</v>
      </c>
      <c r="G204" s="15">
        <v>0</v>
      </c>
      <c r="H204" s="15">
        <v>106.94</v>
      </c>
      <c r="I204" s="16">
        <v>106.94</v>
      </c>
      <c r="J204" s="15">
        <f t="shared" si="9"/>
        <v>0</v>
      </c>
      <c r="K204" s="15">
        <f t="shared" si="10"/>
        <v>0</v>
      </c>
      <c r="L204" s="15">
        <v>9.0000000000000006E-5</v>
      </c>
      <c r="M204" s="15"/>
      <c r="N204" s="17">
        <f t="shared" si="11"/>
        <v>0</v>
      </c>
    </row>
    <row r="205" spans="1:14" ht="13.5" x14ac:dyDescent="0.35">
      <c r="A205" s="14">
        <v>117427</v>
      </c>
      <c r="B205" s="15" t="s">
        <v>139</v>
      </c>
      <c r="C205" s="15">
        <v>13.8</v>
      </c>
      <c r="D205" s="15">
        <v>101</v>
      </c>
      <c r="E205" s="15">
        <v>1410</v>
      </c>
      <c r="F205" s="15">
        <v>109.03</v>
      </c>
      <c r="G205" s="15">
        <v>0</v>
      </c>
      <c r="H205" s="15">
        <v>109.03</v>
      </c>
      <c r="I205" s="16">
        <v>109.03</v>
      </c>
      <c r="J205" s="15">
        <f t="shared" si="9"/>
        <v>0</v>
      </c>
      <c r="K205" s="15">
        <f t="shared" si="10"/>
        <v>0</v>
      </c>
      <c r="L205" s="15">
        <v>9.0000000000000006E-5</v>
      </c>
      <c r="M205" s="15"/>
      <c r="N205" s="17">
        <f t="shared" si="11"/>
        <v>0</v>
      </c>
    </row>
    <row r="206" spans="1:14" ht="13.5" x14ac:dyDescent="0.35">
      <c r="A206" s="14">
        <v>117428</v>
      </c>
      <c r="B206" s="15" t="s">
        <v>140</v>
      </c>
      <c r="C206" s="15">
        <v>13.8</v>
      </c>
      <c r="D206" s="15">
        <v>101</v>
      </c>
      <c r="E206" s="15">
        <v>1410</v>
      </c>
      <c r="F206" s="15">
        <v>107.53</v>
      </c>
      <c r="G206" s="15">
        <v>0</v>
      </c>
      <c r="H206" s="15">
        <v>107.53</v>
      </c>
      <c r="I206" s="16">
        <v>107.53</v>
      </c>
      <c r="J206" s="15">
        <f t="shared" si="9"/>
        <v>0</v>
      </c>
      <c r="K206" s="15">
        <f t="shared" si="10"/>
        <v>0</v>
      </c>
      <c r="L206" s="15">
        <v>9.0000000000000006E-5</v>
      </c>
      <c r="M206" s="15"/>
      <c r="N206" s="17">
        <f t="shared" si="11"/>
        <v>0</v>
      </c>
    </row>
    <row r="207" spans="1:14" ht="13.5" x14ac:dyDescent="0.35">
      <c r="A207" s="14">
        <v>117431</v>
      </c>
      <c r="B207" s="15" t="s">
        <v>141</v>
      </c>
      <c r="C207" s="15">
        <v>11.5</v>
      </c>
      <c r="D207" s="15">
        <v>101</v>
      </c>
      <c r="E207" s="15">
        <v>1410</v>
      </c>
      <c r="F207" s="15">
        <v>47.06</v>
      </c>
      <c r="G207" s="15">
        <v>0</v>
      </c>
      <c r="H207" s="15">
        <v>47.06</v>
      </c>
      <c r="I207" s="16">
        <v>47.06</v>
      </c>
      <c r="J207" s="15">
        <f t="shared" si="9"/>
        <v>0</v>
      </c>
      <c r="K207" s="15">
        <f t="shared" si="10"/>
        <v>0</v>
      </c>
      <c r="L207" s="15">
        <v>9.0000000000000006E-5</v>
      </c>
      <c r="M207" s="15"/>
      <c r="N207" s="17">
        <f t="shared" si="11"/>
        <v>0</v>
      </c>
    </row>
    <row r="208" spans="1:14" ht="13.5" x14ac:dyDescent="0.35">
      <c r="A208" s="14">
        <v>117432</v>
      </c>
      <c r="B208" s="15" t="s">
        <v>142</v>
      </c>
      <c r="C208" s="15">
        <v>11.5</v>
      </c>
      <c r="D208" s="15">
        <v>101</v>
      </c>
      <c r="E208" s="15">
        <v>1410</v>
      </c>
      <c r="F208" s="15">
        <v>47.97</v>
      </c>
      <c r="G208" s="15">
        <v>0</v>
      </c>
      <c r="H208" s="15">
        <v>47.97</v>
      </c>
      <c r="I208" s="16">
        <v>47.97</v>
      </c>
      <c r="J208" s="15">
        <f t="shared" si="9"/>
        <v>0</v>
      </c>
      <c r="K208" s="15">
        <f t="shared" si="10"/>
        <v>0</v>
      </c>
      <c r="L208" s="15">
        <v>9.0000000000000006E-5</v>
      </c>
      <c r="M208" s="15"/>
      <c r="N208" s="17">
        <f t="shared" si="11"/>
        <v>0</v>
      </c>
    </row>
    <row r="209" spans="1:14" ht="13.5" x14ac:dyDescent="0.35">
      <c r="A209" s="14">
        <v>117433</v>
      </c>
      <c r="B209" s="15" t="s">
        <v>143</v>
      </c>
      <c r="C209" s="15">
        <v>11.5</v>
      </c>
      <c r="D209" s="15">
        <v>101</v>
      </c>
      <c r="E209" s="15">
        <v>1410</v>
      </c>
      <c r="F209" s="15">
        <v>49.47</v>
      </c>
      <c r="G209" s="15">
        <v>0</v>
      </c>
      <c r="H209" s="15">
        <v>49.47</v>
      </c>
      <c r="I209" s="16">
        <v>49.47</v>
      </c>
      <c r="J209" s="15">
        <f t="shared" si="9"/>
        <v>0</v>
      </c>
      <c r="K209" s="15">
        <f t="shared" si="10"/>
        <v>0</v>
      </c>
      <c r="L209" s="15">
        <v>9.0000000000000006E-5</v>
      </c>
      <c r="M209" s="15"/>
      <c r="N209" s="17">
        <f t="shared" si="11"/>
        <v>0</v>
      </c>
    </row>
    <row r="210" spans="1:14" ht="13.5" x14ac:dyDescent="0.35">
      <c r="A210" s="14">
        <v>997311</v>
      </c>
      <c r="B210" s="15" t="s">
        <v>150</v>
      </c>
      <c r="C210" s="15">
        <v>115</v>
      </c>
      <c r="D210" s="15">
        <v>101</v>
      </c>
      <c r="E210" s="15">
        <v>1410</v>
      </c>
      <c r="F210" s="15">
        <v>0</v>
      </c>
      <c r="G210" s="15">
        <v>0</v>
      </c>
      <c r="H210" s="15">
        <v>0</v>
      </c>
      <c r="I210" s="16">
        <v>0</v>
      </c>
      <c r="J210" s="15">
        <f t="shared" si="9"/>
        <v>0</v>
      </c>
      <c r="K210" s="15">
        <f t="shared" si="10"/>
        <v>0</v>
      </c>
      <c r="L210" s="15">
        <v>9.0000000000000006E-5</v>
      </c>
      <c r="M210" s="15"/>
      <c r="N210" s="17">
        <f t="shared" si="11"/>
        <v>0</v>
      </c>
    </row>
    <row r="211" spans="1:14" ht="13.5" x14ac:dyDescent="0.35">
      <c r="A211" s="14">
        <v>109102</v>
      </c>
      <c r="B211" s="15" t="s">
        <v>517</v>
      </c>
      <c r="C211" s="15">
        <v>7.2</v>
      </c>
      <c r="D211" s="15">
        <v>101</v>
      </c>
      <c r="E211" s="15">
        <v>704</v>
      </c>
      <c r="F211" s="15">
        <v>0</v>
      </c>
      <c r="G211" s="15">
        <v>0</v>
      </c>
      <c r="H211" s="15">
        <v>0</v>
      </c>
      <c r="I211" s="16">
        <v>0</v>
      </c>
      <c r="J211" s="15">
        <f t="shared" si="9"/>
        <v>0</v>
      </c>
      <c r="K211" s="15">
        <f t="shared" si="10"/>
        <v>0</v>
      </c>
      <c r="L211" s="15">
        <v>1E-4</v>
      </c>
      <c r="M211" s="15"/>
      <c r="N211" s="17">
        <f t="shared" si="11"/>
        <v>0</v>
      </c>
    </row>
    <row r="212" spans="1:14" ht="13.5" x14ac:dyDescent="0.35">
      <c r="A212" s="14">
        <v>117436</v>
      </c>
      <c r="B212" s="15" t="s">
        <v>144</v>
      </c>
      <c r="C212" s="15">
        <v>18</v>
      </c>
      <c r="D212" s="15">
        <v>101</v>
      </c>
      <c r="E212" s="15">
        <v>1410</v>
      </c>
      <c r="F212" s="15">
        <v>183.1</v>
      </c>
      <c r="G212" s="15">
        <v>0</v>
      </c>
      <c r="H212" s="15">
        <v>183.1</v>
      </c>
      <c r="I212" s="16">
        <v>183.1</v>
      </c>
      <c r="J212" s="15">
        <f t="shared" si="9"/>
        <v>0</v>
      </c>
      <c r="K212" s="15">
        <f t="shared" si="10"/>
        <v>0</v>
      </c>
      <c r="L212" s="15">
        <v>1.2999999999999999E-4</v>
      </c>
      <c r="M212" s="15"/>
      <c r="N212" s="17">
        <f t="shared" si="11"/>
        <v>0</v>
      </c>
    </row>
    <row r="213" spans="1:14" ht="13.5" x14ac:dyDescent="0.35">
      <c r="A213" s="14">
        <v>117437</v>
      </c>
      <c r="B213" s="15" t="s">
        <v>145</v>
      </c>
      <c r="C213" s="15">
        <v>18</v>
      </c>
      <c r="D213" s="15">
        <v>101</v>
      </c>
      <c r="E213" s="15">
        <v>1410</v>
      </c>
      <c r="F213" s="15">
        <v>185.48</v>
      </c>
      <c r="G213" s="15">
        <v>0</v>
      </c>
      <c r="H213" s="15">
        <v>185.48</v>
      </c>
      <c r="I213" s="16">
        <v>185.48</v>
      </c>
      <c r="J213" s="15">
        <f t="shared" si="9"/>
        <v>0</v>
      </c>
      <c r="K213" s="15">
        <f t="shared" si="10"/>
        <v>0</v>
      </c>
      <c r="L213" s="15">
        <v>1.2999999999999999E-4</v>
      </c>
      <c r="M213" s="15"/>
      <c r="N213" s="17">
        <f t="shared" si="11"/>
        <v>0</v>
      </c>
    </row>
    <row r="214" spans="1:14" ht="13.5" x14ac:dyDescent="0.35">
      <c r="A214" s="14">
        <v>117438</v>
      </c>
      <c r="B214" s="15" t="s">
        <v>146</v>
      </c>
      <c r="C214" s="15">
        <v>18</v>
      </c>
      <c r="D214" s="15">
        <v>101</v>
      </c>
      <c r="E214" s="15">
        <v>1410</v>
      </c>
      <c r="F214" s="15">
        <v>183.1</v>
      </c>
      <c r="G214" s="15">
        <v>0</v>
      </c>
      <c r="H214" s="15">
        <v>183.1</v>
      </c>
      <c r="I214" s="16">
        <v>183.1</v>
      </c>
      <c r="J214" s="15">
        <f t="shared" si="9"/>
        <v>0</v>
      </c>
      <c r="K214" s="15">
        <f t="shared" si="10"/>
        <v>0</v>
      </c>
      <c r="L214" s="15">
        <v>1.2999999999999999E-4</v>
      </c>
      <c r="M214" s="15"/>
      <c r="N214" s="17">
        <f t="shared" si="11"/>
        <v>0</v>
      </c>
    </row>
    <row r="215" spans="1:14" ht="13.5" x14ac:dyDescent="0.35">
      <c r="A215" s="14">
        <v>117446</v>
      </c>
      <c r="B215" s="15" t="s">
        <v>147</v>
      </c>
      <c r="C215" s="15">
        <v>4.2</v>
      </c>
      <c r="D215" s="15">
        <v>101</v>
      </c>
      <c r="E215" s="15">
        <v>1410</v>
      </c>
      <c r="F215" s="15">
        <v>0</v>
      </c>
      <c r="G215" s="15">
        <v>0</v>
      </c>
      <c r="H215" s="15">
        <v>0</v>
      </c>
      <c r="I215" s="16">
        <v>0</v>
      </c>
      <c r="J215" s="15">
        <f t="shared" si="9"/>
        <v>0</v>
      </c>
      <c r="K215" s="15">
        <f t="shared" si="10"/>
        <v>0</v>
      </c>
      <c r="L215" s="15">
        <v>1.4999999999999999E-4</v>
      </c>
      <c r="M215" s="15"/>
      <c r="N215" s="17">
        <f t="shared" si="11"/>
        <v>0</v>
      </c>
    </row>
    <row r="216" spans="1:14" ht="13.5" x14ac:dyDescent="0.35">
      <c r="A216" s="14">
        <v>117501</v>
      </c>
      <c r="B216" s="15" t="s">
        <v>149</v>
      </c>
      <c r="C216" s="15">
        <v>0.6</v>
      </c>
      <c r="D216" s="15">
        <v>101</v>
      </c>
      <c r="E216" s="15">
        <v>1410</v>
      </c>
      <c r="F216" s="15">
        <v>0</v>
      </c>
      <c r="G216" s="15">
        <v>0</v>
      </c>
      <c r="H216" s="15">
        <v>0</v>
      </c>
      <c r="I216" s="16">
        <v>0</v>
      </c>
      <c r="J216" s="15">
        <f t="shared" si="9"/>
        <v>0</v>
      </c>
      <c r="K216" s="15">
        <f t="shared" si="10"/>
        <v>0</v>
      </c>
      <c r="L216" s="15">
        <v>1.4999999999999999E-4</v>
      </c>
      <c r="M216" s="15"/>
      <c r="N216" s="17">
        <f t="shared" si="11"/>
        <v>0</v>
      </c>
    </row>
    <row r="217" spans="1:14" ht="13.5" x14ac:dyDescent="0.35">
      <c r="A217" s="14">
        <v>122154</v>
      </c>
      <c r="B217" s="15" t="s">
        <v>295</v>
      </c>
      <c r="C217" s="15">
        <v>0.38</v>
      </c>
      <c r="D217" s="15">
        <v>101</v>
      </c>
      <c r="E217" s="15">
        <v>1694</v>
      </c>
      <c r="F217" s="15">
        <v>0</v>
      </c>
      <c r="G217" s="15">
        <v>0</v>
      </c>
      <c r="H217" s="15">
        <v>0</v>
      </c>
      <c r="I217" s="16">
        <v>0</v>
      </c>
      <c r="J217" s="15">
        <f t="shared" si="9"/>
        <v>0</v>
      </c>
      <c r="K217" s="15">
        <f t="shared" si="10"/>
        <v>0</v>
      </c>
      <c r="L217" s="15">
        <v>1.7000000000000001E-4</v>
      </c>
      <c r="M217" s="15"/>
      <c r="N217" s="17">
        <f t="shared" si="11"/>
        <v>0</v>
      </c>
    </row>
    <row r="218" spans="1:14" ht="13.5" x14ac:dyDescent="0.35">
      <c r="A218" s="14">
        <v>990307</v>
      </c>
      <c r="B218" s="15" t="s">
        <v>296</v>
      </c>
      <c r="C218" s="15">
        <v>115</v>
      </c>
      <c r="D218" s="15">
        <v>101</v>
      </c>
      <c r="E218" s="15">
        <v>1690</v>
      </c>
      <c r="F218" s="15">
        <v>0</v>
      </c>
      <c r="G218" s="15">
        <v>0</v>
      </c>
      <c r="H218" s="15">
        <v>0</v>
      </c>
      <c r="I218" s="16">
        <v>0</v>
      </c>
      <c r="J218" s="15">
        <f t="shared" si="9"/>
        <v>0</v>
      </c>
      <c r="K218" s="15">
        <f t="shared" si="10"/>
        <v>0</v>
      </c>
      <c r="L218" s="15">
        <v>1.7000000000000001E-4</v>
      </c>
      <c r="M218" s="15"/>
      <c r="N218" s="17">
        <f t="shared" si="11"/>
        <v>0</v>
      </c>
    </row>
    <row r="219" spans="1:14" ht="13.5" x14ac:dyDescent="0.35">
      <c r="A219" s="14">
        <v>117455</v>
      </c>
      <c r="B219" s="15" t="s">
        <v>148</v>
      </c>
      <c r="C219" s="15">
        <v>13.8</v>
      </c>
      <c r="D219" s="15">
        <v>101</v>
      </c>
      <c r="E219" s="15">
        <v>1410</v>
      </c>
      <c r="F219" s="15">
        <v>0</v>
      </c>
      <c r="G219" s="15">
        <v>0</v>
      </c>
      <c r="H219" s="15">
        <v>0</v>
      </c>
      <c r="I219" s="16">
        <v>0</v>
      </c>
      <c r="J219" s="15">
        <f t="shared" si="9"/>
        <v>0</v>
      </c>
      <c r="K219" s="15">
        <f t="shared" si="10"/>
        <v>0</v>
      </c>
      <c r="L219" s="15">
        <v>1.8000000000000001E-4</v>
      </c>
      <c r="M219" s="15"/>
      <c r="N219" s="17">
        <f t="shared" si="11"/>
        <v>0</v>
      </c>
    </row>
    <row r="220" spans="1:14" ht="13.5" x14ac:dyDescent="0.35">
      <c r="A220" s="14">
        <v>990898</v>
      </c>
      <c r="B220" s="15" t="s">
        <v>116</v>
      </c>
      <c r="C220" s="15">
        <v>115</v>
      </c>
      <c r="D220" s="15">
        <v>101</v>
      </c>
      <c r="E220" s="15">
        <v>1020</v>
      </c>
      <c r="F220" s="15">
        <v>8.8000000000000007</v>
      </c>
      <c r="G220" s="15">
        <v>0</v>
      </c>
      <c r="H220" s="15">
        <v>8.8000000000000007</v>
      </c>
      <c r="I220" s="16">
        <v>8.8000000000000007</v>
      </c>
      <c r="J220" s="15">
        <f t="shared" si="9"/>
        <v>0</v>
      </c>
      <c r="K220" s="15">
        <f t="shared" si="10"/>
        <v>0</v>
      </c>
      <c r="L220" s="15">
        <v>3.5E-4</v>
      </c>
      <c r="M220" s="15"/>
      <c r="N220" s="17">
        <f t="shared" si="11"/>
        <v>0</v>
      </c>
    </row>
    <row r="221" spans="1:14" ht="13.5" x14ac:dyDescent="0.35">
      <c r="A221" s="14">
        <v>117505</v>
      </c>
      <c r="B221" s="15" t="s">
        <v>155</v>
      </c>
      <c r="C221" s="15">
        <v>0.48</v>
      </c>
      <c r="D221" s="15">
        <v>101</v>
      </c>
      <c r="E221" s="15">
        <v>1410</v>
      </c>
      <c r="F221" s="15">
        <v>0</v>
      </c>
      <c r="G221" s="15">
        <v>0</v>
      </c>
      <c r="H221" s="15">
        <v>0</v>
      </c>
      <c r="I221" s="16">
        <v>0</v>
      </c>
      <c r="J221" s="15">
        <f t="shared" si="9"/>
        <v>0</v>
      </c>
      <c r="K221" s="15">
        <f t="shared" si="10"/>
        <v>0</v>
      </c>
      <c r="L221" s="15">
        <v>3.8000000000000002E-4</v>
      </c>
      <c r="M221" s="15"/>
      <c r="N221" s="17">
        <f t="shared" si="11"/>
        <v>0</v>
      </c>
    </row>
    <row r="222" spans="1:14" ht="13.5" x14ac:dyDescent="0.35">
      <c r="A222" s="14">
        <v>997342</v>
      </c>
      <c r="B222" s="15" t="s">
        <v>157</v>
      </c>
      <c r="C222" s="15">
        <v>115</v>
      </c>
      <c r="D222" s="15">
        <v>101</v>
      </c>
      <c r="E222" s="15">
        <v>1410</v>
      </c>
      <c r="F222" s="15">
        <v>0</v>
      </c>
      <c r="G222" s="15">
        <v>0</v>
      </c>
      <c r="H222" s="15">
        <v>0</v>
      </c>
      <c r="I222" s="16">
        <v>0</v>
      </c>
      <c r="J222" s="15">
        <f t="shared" si="9"/>
        <v>0</v>
      </c>
      <c r="K222" s="15">
        <f t="shared" si="10"/>
        <v>0</v>
      </c>
      <c r="L222" s="15">
        <v>3.8000000000000002E-4</v>
      </c>
      <c r="M222" s="15"/>
      <c r="N222" s="17">
        <f t="shared" si="11"/>
        <v>0</v>
      </c>
    </row>
    <row r="223" spans="1:14" ht="13.5" x14ac:dyDescent="0.35">
      <c r="A223" s="14">
        <v>105731</v>
      </c>
      <c r="B223" s="15" t="s">
        <v>573</v>
      </c>
      <c r="C223" s="15">
        <v>0.69</v>
      </c>
      <c r="D223" s="15">
        <v>101</v>
      </c>
      <c r="E223" s="15">
        <v>684</v>
      </c>
      <c r="F223" s="15">
        <v>0</v>
      </c>
      <c r="G223" s="15">
        <v>0</v>
      </c>
      <c r="H223" s="15">
        <v>0</v>
      </c>
      <c r="I223" s="16">
        <v>0</v>
      </c>
      <c r="J223" s="15">
        <f t="shared" si="9"/>
        <v>0</v>
      </c>
      <c r="K223" s="15">
        <f t="shared" si="10"/>
        <v>0</v>
      </c>
      <c r="L223" s="15">
        <v>3.8999999999999999E-4</v>
      </c>
      <c r="M223" s="15"/>
      <c r="N223" s="17">
        <f t="shared" si="11"/>
        <v>0</v>
      </c>
    </row>
    <row r="224" spans="1:14" ht="13.5" x14ac:dyDescent="0.35">
      <c r="A224" s="14">
        <v>994895</v>
      </c>
      <c r="B224" s="15" t="s">
        <v>574</v>
      </c>
      <c r="C224" s="15">
        <v>115</v>
      </c>
      <c r="D224" s="15">
        <v>101</v>
      </c>
      <c r="E224" s="15">
        <v>680</v>
      </c>
      <c r="F224" s="15">
        <v>28.4</v>
      </c>
      <c r="G224" s="15">
        <v>0</v>
      </c>
      <c r="H224" s="15">
        <v>28.4</v>
      </c>
      <c r="I224" s="16">
        <v>28.4</v>
      </c>
      <c r="J224" s="15">
        <f t="shared" si="9"/>
        <v>0</v>
      </c>
      <c r="K224" s="15">
        <f t="shared" si="10"/>
        <v>0</v>
      </c>
      <c r="L224" s="15">
        <v>3.8999999999999999E-4</v>
      </c>
      <c r="M224" s="15"/>
      <c r="N224" s="17">
        <f t="shared" si="11"/>
        <v>0</v>
      </c>
    </row>
    <row r="225" spans="1:14" ht="13.5" x14ac:dyDescent="0.35">
      <c r="A225" s="14">
        <v>117503</v>
      </c>
      <c r="B225" s="15" t="s">
        <v>154</v>
      </c>
      <c r="C225" s="15">
        <v>0.48</v>
      </c>
      <c r="D225" s="15">
        <v>101</v>
      </c>
      <c r="E225" s="15">
        <v>1410</v>
      </c>
      <c r="F225" s="15">
        <v>0</v>
      </c>
      <c r="G225" s="15">
        <v>0</v>
      </c>
      <c r="H225" s="15">
        <v>0</v>
      </c>
      <c r="I225" s="16">
        <v>0</v>
      </c>
      <c r="J225" s="15">
        <f t="shared" si="9"/>
        <v>0</v>
      </c>
      <c r="K225" s="15">
        <f t="shared" si="10"/>
        <v>0</v>
      </c>
      <c r="L225" s="15">
        <v>4.6999999999999999E-4</v>
      </c>
      <c r="M225" s="15"/>
      <c r="N225" s="17">
        <f t="shared" si="11"/>
        <v>0</v>
      </c>
    </row>
    <row r="226" spans="1:14" ht="13.5" x14ac:dyDescent="0.35">
      <c r="A226" s="14">
        <v>117514</v>
      </c>
      <c r="B226" s="15" t="s">
        <v>156</v>
      </c>
      <c r="C226" s="15">
        <v>0.38</v>
      </c>
      <c r="D226" s="15">
        <v>101</v>
      </c>
      <c r="E226" s="15">
        <v>1410</v>
      </c>
      <c r="F226" s="15">
        <v>0</v>
      </c>
      <c r="G226" s="15">
        <v>0</v>
      </c>
      <c r="H226" s="15">
        <v>0</v>
      </c>
      <c r="I226" s="16">
        <v>0</v>
      </c>
      <c r="J226" s="15">
        <f t="shared" si="9"/>
        <v>0</v>
      </c>
      <c r="K226" s="15">
        <f t="shared" si="10"/>
        <v>0</v>
      </c>
      <c r="L226" s="15">
        <v>4.6999999999999999E-4</v>
      </c>
      <c r="M226" s="15"/>
      <c r="N226" s="17">
        <f t="shared" si="11"/>
        <v>0</v>
      </c>
    </row>
    <row r="227" spans="1:14" ht="13.5" x14ac:dyDescent="0.35">
      <c r="A227" s="14">
        <v>997463</v>
      </c>
      <c r="B227" s="15" t="s">
        <v>160</v>
      </c>
      <c r="C227" s="15">
        <v>115</v>
      </c>
      <c r="D227" s="15">
        <v>101</v>
      </c>
      <c r="E227" s="15">
        <v>1410</v>
      </c>
      <c r="F227" s="15">
        <v>0</v>
      </c>
      <c r="G227" s="15">
        <v>0</v>
      </c>
      <c r="H227" s="15">
        <v>0</v>
      </c>
      <c r="I227" s="16">
        <v>0</v>
      </c>
      <c r="J227" s="15">
        <f t="shared" si="9"/>
        <v>0</v>
      </c>
      <c r="K227" s="15">
        <f t="shared" si="10"/>
        <v>0</v>
      </c>
      <c r="L227" s="15">
        <v>5.6999999999999998E-4</v>
      </c>
      <c r="M227" s="15"/>
      <c r="N227" s="17">
        <f t="shared" si="11"/>
        <v>0</v>
      </c>
    </row>
    <row r="228" spans="1:14" ht="13.5" x14ac:dyDescent="0.35">
      <c r="A228" s="14">
        <v>117485</v>
      </c>
      <c r="B228" s="15" t="s">
        <v>161</v>
      </c>
      <c r="C228" s="15">
        <v>0.6</v>
      </c>
      <c r="D228" s="15">
        <v>101</v>
      </c>
      <c r="E228" s="15">
        <v>1410</v>
      </c>
      <c r="F228" s="15">
        <v>0</v>
      </c>
      <c r="G228" s="15">
        <v>0</v>
      </c>
      <c r="H228" s="15">
        <v>0</v>
      </c>
      <c r="I228" s="16">
        <v>0</v>
      </c>
      <c r="J228" s="15">
        <f t="shared" si="9"/>
        <v>0</v>
      </c>
      <c r="K228" s="15">
        <f t="shared" si="10"/>
        <v>0</v>
      </c>
      <c r="L228" s="15">
        <v>6.8000000000000005E-4</v>
      </c>
      <c r="M228" s="15"/>
      <c r="N228" s="17">
        <f t="shared" si="11"/>
        <v>0</v>
      </c>
    </row>
    <row r="229" spans="1:14" ht="13.5" x14ac:dyDescent="0.35">
      <c r="A229" s="14">
        <v>117486</v>
      </c>
      <c r="B229" s="15" t="s">
        <v>162</v>
      </c>
      <c r="C229" s="15">
        <v>0.6</v>
      </c>
      <c r="D229" s="15">
        <v>101</v>
      </c>
      <c r="E229" s="15">
        <v>1410</v>
      </c>
      <c r="F229" s="15">
        <v>0</v>
      </c>
      <c r="G229" s="15">
        <v>0</v>
      </c>
      <c r="H229" s="15">
        <v>0</v>
      </c>
      <c r="I229" s="16">
        <v>0</v>
      </c>
      <c r="J229" s="15">
        <f t="shared" si="9"/>
        <v>0</v>
      </c>
      <c r="K229" s="15">
        <f t="shared" si="10"/>
        <v>0</v>
      </c>
      <c r="L229" s="15">
        <v>6.8000000000000005E-4</v>
      </c>
      <c r="M229" s="15"/>
      <c r="N229" s="17">
        <f t="shared" si="11"/>
        <v>0</v>
      </c>
    </row>
    <row r="230" spans="1:14" ht="13.5" x14ac:dyDescent="0.35">
      <c r="A230" s="14">
        <v>997327</v>
      </c>
      <c r="B230" s="15" t="s">
        <v>163</v>
      </c>
      <c r="C230" s="15">
        <v>115</v>
      </c>
      <c r="D230" s="15">
        <v>101</v>
      </c>
      <c r="E230" s="15">
        <v>1410</v>
      </c>
      <c r="F230" s="15">
        <v>0</v>
      </c>
      <c r="G230" s="15">
        <v>0</v>
      </c>
      <c r="H230" s="15">
        <v>0</v>
      </c>
      <c r="I230" s="16">
        <v>0</v>
      </c>
      <c r="J230" s="15">
        <f t="shared" si="9"/>
        <v>0</v>
      </c>
      <c r="K230" s="15">
        <f t="shared" si="10"/>
        <v>0</v>
      </c>
      <c r="L230" s="15">
        <v>7.1000000000000002E-4</v>
      </c>
      <c r="M230" s="15"/>
      <c r="N230" s="17">
        <f t="shared" si="11"/>
        <v>0</v>
      </c>
    </row>
    <row r="231" spans="1:14" ht="13.5" x14ac:dyDescent="0.35">
      <c r="A231" s="14">
        <v>117434</v>
      </c>
      <c r="B231" s="15" t="s">
        <v>124</v>
      </c>
      <c r="C231" s="15">
        <v>18</v>
      </c>
      <c r="D231" s="15">
        <v>101</v>
      </c>
      <c r="E231" s="15">
        <v>1410</v>
      </c>
      <c r="F231" s="15">
        <v>0</v>
      </c>
      <c r="G231" s="15">
        <v>0</v>
      </c>
      <c r="H231" s="15">
        <v>0</v>
      </c>
      <c r="I231" s="16">
        <v>0</v>
      </c>
      <c r="J231" s="15">
        <f t="shared" si="9"/>
        <v>0</v>
      </c>
      <c r="K231" s="15">
        <f t="shared" si="10"/>
        <v>0</v>
      </c>
      <c r="L231" s="15">
        <v>7.2999999999999996E-4</v>
      </c>
      <c r="M231" s="15"/>
      <c r="N231" s="17">
        <f t="shared" si="11"/>
        <v>0</v>
      </c>
    </row>
    <row r="232" spans="1:14" ht="13.5" x14ac:dyDescent="0.35">
      <c r="A232" s="14">
        <v>117435</v>
      </c>
      <c r="B232" s="15" t="s">
        <v>125</v>
      </c>
      <c r="C232" s="15">
        <v>13.8</v>
      </c>
      <c r="D232" s="15">
        <v>101</v>
      </c>
      <c r="E232" s="15">
        <v>1410</v>
      </c>
      <c r="F232" s="15">
        <v>0</v>
      </c>
      <c r="G232" s="15">
        <v>0</v>
      </c>
      <c r="H232" s="15">
        <v>0</v>
      </c>
      <c r="I232" s="16">
        <v>0</v>
      </c>
      <c r="J232" s="15">
        <f t="shared" si="9"/>
        <v>0</v>
      </c>
      <c r="K232" s="15">
        <f t="shared" si="10"/>
        <v>0</v>
      </c>
      <c r="L232" s="15">
        <v>7.2999999999999996E-4</v>
      </c>
      <c r="M232" s="15"/>
      <c r="N232" s="17">
        <f t="shared" si="11"/>
        <v>0</v>
      </c>
    </row>
    <row r="233" spans="1:14" ht="13.5" x14ac:dyDescent="0.35">
      <c r="A233" s="14">
        <v>997357</v>
      </c>
      <c r="B233" s="15" t="s">
        <v>126</v>
      </c>
      <c r="C233" s="15">
        <v>115</v>
      </c>
      <c r="D233" s="15">
        <v>101</v>
      </c>
      <c r="E233" s="15">
        <v>1410</v>
      </c>
      <c r="F233" s="15">
        <v>0</v>
      </c>
      <c r="G233" s="15">
        <v>0</v>
      </c>
      <c r="H233" s="15">
        <v>0</v>
      </c>
      <c r="I233" s="16">
        <v>0</v>
      </c>
      <c r="J233" s="15">
        <f t="shared" si="9"/>
        <v>0</v>
      </c>
      <c r="K233" s="15">
        <f t="shared" si="10"/>
        <v>0</v>
      </c>
      <c r="L233" s="15">
        <v>7.2999999999999996E-4</v>
      </c>
      <c r="M233" s="15"/>
      <c r="N233" s="17">
        <f t="shared" si="11"/>
        <v>0</v>
      </c>
    </row>
    <row r="234" spans="1:14" ht="13.5" x14ac:dyDescent="0.35">
      <c r="A234" s="14">
        <v>998179</v>
      </c>
      <c r="B234" s="15" t="s">
        <v>127</v>
      </c>
      <c r="C234" s="15">
        <v>69</v>
      </c>
      <c r="D234" s="15">
        <v>101</v>
      </c>
      <c r="E234" s="15">
        <v>1420</v>
      </c>
      <c r="F234" s="15">
        <v>6.27</v>
      </c>
      <c r="G234" s="15">
        <v>0</v>
      </c>
      <c r="H234" s="15">
        <v>6.27</v>
      </c>
      <c r="I234" s="16">
        <v>6.27</v>
      </c>
      <c r="J234" s="15">
        <f t="shared" si="9"/>
        <v>0</v>
      </c>
      <c r="K234" s="15">
        <f t="shared" si="10"/>
        <v>0</v>
      </c>
      <c r="L234" s="15">
        <v>7.2999999999999996E-4</v>
      </c>
      <c r="M234" s="15"/>
      <c r="N234" s="17">
        <f t="shared" si="11"/>
        <v>0</v>
      </c>
    </row>
    <row r="235" spans="1:14" ht="13.5" x14ac:dyDescent="0.35">
      <c r="A235" s="14">
        <v>998187</v>
      </c>
      <c r="B235" s="15" t="s">
        <v>128</v>
      </c>
      <c r="C235" s="15">
        <v>13.8</v>
      </c>
      <c r="D235" s="15">
        <v>101</v>
      </c>
      <c r="E235" s="15">
        <v>1420</v>
      </c>
      <c r="F235" s="15">
        <v>20.97</v>
      </c>
      <c r="G235" s="15">
        <v>0</v>
      </c>
      <c r="H235" s="15">
        <v>20.97</v>
      </c>
      <c r="I235" s="16">
        <v>20.97</v>
      </c>
      <c r="J235" s="15">
        <f t="shared" si="9"/>
        <v>0</v>
      </c>
      <c r="K235" s="15">
        <f t="shared" si="10"/>
        <v>0</v>
      </c>
      <c r="L235" s="15">
        <v>7.2999999999999996E-4</v>
      </c>
      <c r="M235" s="15"/>
      <c r="N235" s="17">
        <f t="shared" si="11"/>
        <v>0</v>
      </c>
    </row>
    <row r="236" spans="1:14" ht="13.5" x14ac:dyDescent="0.35">
      <c r="A236" s="14">
        <v>997332</v>
      </c>
      <c r="B236" s="15" t="s">
        <v>164</v>
      </c>
      <c r="C236" s="15">
        <v>115</v>
      </c>
      <c r="D236" s="15">
        <v>101</v>
      </c>
      <c r="E236" s="15">
        <v>1410</v>
      </c>
      <c r="F236" s="15">
        <v>0</v>
      </c>
      <c r="G236" s="15">
        <v>0</v>
      </c>
      <c r="H236" s="15">
        <v>0</v>
      </c>
      <c r="I236" s="16">
        <v>0</v>
      </c>
      <c r="J236" s="15">
        <f t="shared" si="9"/>
        <v>0</v>
      </c>
      <c r="K236" s="15">
        <f t="shared" si="10"/>
        <v>0</v>
      </c>
      <c r="L236" s="15">
        <v>7.6000000000000004E-4</v>
      </c>
      <c r="M236" s="15"/>
      <c r="N236" s="17">
        <f t="shared" si="11"/>
        <v>0</v>
      </c>
    </row>
    <row r="237" spans="1:14" ht="13.5" x14ac:dyDescent="0.35">
      <c r="A237" s="14">
        <v>997385</v>
      </c>
      <c r="B237" s="15" t="s">
        <v>164</v>
      </c>
      <c r="C237" s="15">
        <v>34.5</v>
      </c>
      <c r="D237" s="15">
        <v>101</v>
      </c>
      <c r="E237" s="15">
        <v>1410</v>
      </c>
      <c r="F237" s="15">
        <v>0</v>
      </c>
      <c r="G237" s="15">
        <v>0</v>
      </c>
      <c r="H237" s="15">
        <v>0</v>
      </c>
      <c r="I237" s="16">
        <v>0</v>
      </c>
      <c r="J237" s="15">
        <f t="shared" si="9"/>
        <v>0</v>
      </c>
      <c r="K237" s="15">
        <f t="shared" si="10"/>
        <v>0</v>
      </c>
      <c r="L237" s="15">
        <v>7.6000000000000004E-4</v>
      </c>
      <c r="M237" s="15"/>
      <c r="N237" s="17">
        <f t="shared" si="11"/>
        <v>0</v>
      </c>
    </row>
    <row r="238" spans="1:14" ht="13.5" x14ac:dyDescent="0.35">
      <c r="A238" s="14">
        <v>991378</v>
      </c>
      <c r="B238" s="15" t="s">
        <v>123</v>
      </c>
      <c r="C238" s="15">
        <v>115</v>
      </c>
      <c r="D238" s="15">
        <v>101</v>
      </c>
      <c r="E238" s="15">
        <v>1050</v>
      </c>
      <c r="F238" s="15">
        <v>279.36</v>
      </c>
      <c r="G238" s="15">
        <v>0</v>
      </c>
      <c r="H238" s="15">
        <v>880</v>
      </c>
      <c r="I238" s="16">
        <v>279.36</v>
      </c>
      <c r="J238" s="15">
        <f t="shared" si="9"/>
        <v>0</v>
      </c>
      <c r="K238" s="15">
        <f t="shared" si="10"/>
        <v>600.64</v>
      </c>
      <c r="L238" s="15">
        <v>7.7999999999999999E-4</v>
      </c>
      <c r="M238" s="15"/>
      <c r="N238" s="17">
        <f t="shared" si="11"/>
        <v>0</v>
      </c>
    </row>
    <row r="239" spans="1:14" ht="13.5" x14ac:dyDescent="0.35">
      <c r="A239" s="14">
        <v>109106</v>
      </c>
      <c r="B239" s="15" t="s">
        <v>520</v>
      </c>
      <c r="C239" s="15">
        <v>2.4</v>
      </c>
      <c r="D239" s="15">
        <v>101</v>
      </c>
      <c r="E239" s="15">
        <v>704</v>
      </c>
      <c r="F239" s="15">
        <v>0</v>
      </c>
      <c r="G239" s="15">
        <v>0</v>
      </c>
      <c r="H239" s="15">
        <v>0</v>
      </c>
      <c r="I239" s="16">
        <v>0</v>
      </c>
      <c r="J239" s="15">
        <f t="shared" si="9"/>
        <v>0</v>
      </c>
      <c r="K239" s="15">
        <f t="shared" si="10"/>
        <v>0</v>
      </c>
      <c r="L239" s="15">
        <v>7.9000000000000001E-4</v>
      </c>
      <c r="M239" s="15"/>
      <c r="N239" s="17">
        <f t="shared" si="11"/>
        <v>0</v>
      </c>
    </row>
    <row r="240" spans="1:14" ht="13.5" x14ac:dyDescent="0.35">
      <c r="A240" s="14">
        <v>106048</v>
      </c>
      <c r="B240" s="15" t="s">
        <v>521</v>
      </c>
      <c r="C240" s="15">
        <v>2.4</v>
      </c>
      <c r="D240" s="15">
        <v>101</v>
      </c>
      <c r="E240" s="15">
        <v>400</v>
      </c>
      <c r="F240" s="15">
        <v>0</v>
      </c>
      <c r="G240" s="15">
        <v>0</v>
      </c>
      <c r="H240" s="15">
        <v>0</v>
      </c>
      <c r="I240" s="16">
        <v>0</v>
      </c>
      <c r="J240" s="15">
        <f t="shared" si="9"/>
        <v>0</v>
      </c>
      <c r="K240" s="15">
        <f t="shared" si="10"/>
        <v>0</v>
      </c>
      <c r="L240" s="15">
        <v>8.0999999999999996E-4</v>
      </c>
      <c r="M240" s="15"/>
      <c r="N240" s="17">
        <f t="shared" si="11"/>
        <v>0</v>
      </c>
    </row>
    <row r="241" spans="1:14" ht="13.5" x14ac:dyDescent="0.35">
      <c r="A241" s="14">
        <v>109070</v>
      </c>
      <c r="B241" s="15" t="s">
        <v>522</v>
      </c>
      <c r="C241" s="15">
        <v>4.25</v>
      </c>
      <c r="D241" s="15">
        <v>101</v>
      </c>
      <c r="E241" s="15">
        <v>704</v>
      </c>
      <c r="F241" s="15">
        <v>0</v>
      </c>
      <c r="G241" s="15">
        <v>0</v>
      </c>
      <c r="H241" s="15">
        <v>0</v>
      </c>
      <c r="I241" s="16">
        <v>0</v>
      </c>
      <c r="J241" s="15">
        <f t="shared" si="9"/>
        <v>0</v>
      </c>
      <c r="K241" s="15">
        <f t="shared" si="10"/>
        <v>0</v>
      </c>
      <c r="L241" s="15">
        <v>8.0999999999999996E-4</v>
      </c>
      <c r="M241" s="15"/>
      <c r="N241" s="17">
        <f t="shared" si="11"/>
        <v>0</v>
      </c>
    </row>
    <row r="242" spans="1:14" ht="13.5" x14ac:dyDescent="0.35">
      <c r="A242" s="14">
        <v>109131</v>
      </c>
      <c r="B242" s="15" t="s">
        <v>523</v>
      </c>
      <c r="C242" s="15">
        <v>2.4</v>
      </c>
      <c r="D242" s="15">
        <v>101</v>
      </c>
      <c r="E242" s="15">
        <v>704</v>
      </c>
      <c r="F242" s="15">
        <v>0</v>
      </c>
      <c r="G242" s="15">
        <v>0</v>
      </c>
      <c r="H242" s="15">
        <v>0</v>
      </c>
      <c r="I242" s="16">
        <v>0</v>
      </c>
      <c r="J242" s="15">
        <f t="shared" si="9"/>
        <v>0</v>
      </c>
      <c r="K242" s="15">
        <f t="shared" si="10"/>
        <v>0</v>
      </c>
      <c r="L242" s="15">
        <v>8.0999999999999996E-4</v>
      </c>
      <c r="M242" s="15"/>
      <c r="N242" s="17">
        <f t="shared" si="11"/>
        <v>0</v>
      </c>
    </row>
    <row r="243" spans="1:14" ht="13.5" x14ac:dyDescent="0.35">
      <c r="A243" s="14">
        <v>109170</v>
      </c>
      <c r="B243" s="15" t="s">
        <v>524</v>
      </c>
      <c r="C243" s="15">
        <v>13.8</v>
      </c>
      <c r="D243" s="15">
        <v>101</v>
      </c>
      <c r="E243" s="15">
        <v>704</v>
      </c>
      <c r="F243" s="15">
        <v>19</v>
      </c>
      <c r="G243" s="15">
        <v>0</v>
      </c>
      <c r="H243" s="15">
        <v>19</v>
      </c>
      <c r="I243" s="16">
        <v>19</v>
      </c>
      <c r="J243" s="15">
        <f t="shared" si="9"/>
        <v>0</v>
      </c>
      <c r="K243" s="15">
        <f t="shared" si="10"/>
        <v>0</v>
      </c>
      <c r="L243" s="15">
        <v>8.0999999999999996E-4</v>
      </c>
      <c r="M243" s="15"/>
      <c r="N243" s="17">
        <f t="shared" si="11"/>
        <v>0</v>
      </c>
    </row>
    <row r="244" spans="1:14" ht="13.5" x14ac:dyDescent="0.35">
      <c r="A244" s="14">
        <v>997314</v>
      </c>
      <c r="B244" s="15" t="s">
        <v>175</v>
      </c>
      <c r="C244" s="15">
        <v>115</v>
      </c>
      <c r="D244" s="15">
        <v>101</v>
      </c>
      <c r="E244" s="15">
        <v>1410</v>
      </c>
      <c r="F244" s="15">
        <v>0</v>
      </c>
      <c r="G244" s="15">
        <v>0</v>
      </c>
      <c r="H244" s="15">
        <v>0</v>
      </c>
      <c r="I244" s="16">
        <v>0</v>
      </c>
      <c r="J244" s="15">
        <f t="shared" si="9"/>
        <v>0</v>
      </c>
      <c r="K244" s="15">
        <f t="shared" si="10"/>
        <v>0</v>
      </c>
      <c r="L244" s="15">
        <v>8.1999999999999998E-4</v>
      </c>
      <c r="M244" s="15"/>
      <c r="N244" s="17">
        <f t="shared" si="11"/>
        <v>0</v>
      </c>
    </row>
    <row r="245" spans="1:14" ht="13.5" x14ac:dyDescent="0.35">
      <c r="A245" s="14">
        <v>997368</v>
      </c>
      <c r="B245" s="15" t="s">
        <v>176</v>
      </c>
      <c r="C245" s="15">
        <v>12.5</v>
      </c>
      <c r="D245" s="15">
        <v>101</v>
      </c>
      <c r="E245" s="15">
        <v>1410</v>
      </c>
      <c r="F245" s="15">
        <v>0</v>
      </c>
      <c r="G245" s="15">
        <v>0</v>
      </c>
      <c r="H245" s="15">
        <v>0</v>
      </c>
      <c r="I245" s="16">
        <v>0</v>
      </c>
      <c r="J245" s="15">
        <f t="shared" si="9"/>
        <v>0</v>
      </c>
      <c r="K245" s="15">
        <f t="shared" si="10"/>
        <v>0</v>
      </c>
      <c r="L245" s="15">
        <v>8.1999999999999998E-4</v>
      </c>
      <c r="M245" s="15"/>
      <c r="N245" s="17">
        <f t="shared" si="11"/>
        <v>0</v>
      </c>
    </row>
    <row r="246" spans="1:14" ht="13.5" x14ac:dyDescent="0.35">
      <c r="A246" s="14">
        <v>997313</v>
      </c>
      <c r="B246" s="15" t="s">
        <v>179</v>
      </c>
      <c r="C246" s="15">
        <v>115</v>
      </c>
      <c r="D246" s="15">
        <v>101</v>
      </c>
      <c r="E246" s="15">
        <v>1410</v>
      </c>
      <c r="F246" s="15">
        <v>0</v>
      </c>
      <c r="G246" s="15">
        <v>0</v>
      </c>
      <c r="H246" s="15">
        <v>0</v>
      </c>
      <c r="I246" s="16">
        <v>0</v>
      </c>
      <c r="J246" s="15">
        <f t="shared" si="9"/>
        <v>0</v>
      </c>
      <c r="K246" s="15">
        <f t="shared" si="10"/>
        <v>0</v>
      </c>
      <c r="L246" s="15">
        <v>8.7000000000000001E-4</v>
      </c>
      <c r="M246" s="15"/>
      <c r="N246" s="17">
        <f t="shared" si="11"/>
        <v>0</v>
      </c>
    </row>
    <row r="247" spans="1:14" ht="13.5" x14ac:dyDescent="0.35">
      <c r="A247" s="14">
        <v>997363</v>
      </c>
      <c r="B247" s="15" t="s">
        <v>179</v>
      </c>
      <c r="C247" s="15">
        <v>12.5</v>
      </c>
      <c r="D247" s="15">
        <v>101</v>
      </c>
      <c r="E247" s="15">
        <v>1410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9"/>
        <v>0</v>
      </c>
      <c r="K247" s="15">
        <f t="shared" si="10"/>
        <v>0</v>
      </c>
      <c r="L247" s="15">
        <v>8.7000000000000001E-4</v>
      </c>
      <c r="M247" s="15"/>
      <c r="N247" s="17">
        <f t="shared" si="11"/>
        <v>0</v>
      </c>
    </row>
    <row r="248" spans="1:14" ht="13.5" x14ac:dyDescent="0.35">
      <c r="A248" s="14">
        <v>111092</v>
      </c>
      <c r="B248" s="15" t="s">
        <v>98</v>
      </c>
      <c r="C248" s="15">
        <v>18</v>
      </c>
      <c r="D248" s="15">
        <v>101</v>
      </c>
      <c r="E248" s="15">
        <v>1023</v>
      </c>
      <c r="F248" s="15">
        <v>0</v>
      </c>
      <c r="G248" s="15">
        <v>0</v>
      </c>
      <c r="H248" s="15">
        <v>0</v>
      </c>
      <c r="I248" s="16">
        <v>0</v>
      </c>
      <c r="J248" s="15">
        <f t="shared" si="9"/>
        <v>0</v>
      </c>
      <c r="K248" s="15">
        <f t="shared" si="10"/>
        <v>0</v>
      </c>
      <c r="L248" s="15">
        <v>8.9999999999999998E-4</v>
      </c>
      <c r="M248" s="15"/>
      <c r="N248" s="17">
        <f t="shared" si="11"/>
        <v>0</v>
      </c>
    </row>
    <row r="249" spans="1:14" ht="13.5" x14ac:dyDescent="0.35">
      <c r="A249" s="14">
        <v>111093</v>
      </c>
      <c r="B249" s="15" t="s">
        <v>99</v>
      </c>
      <c r="C249" s="15">
        <v>16</v>
      </c>
      <c r="D249" s="15">
        <v>101</v>
      </c>
      <c r="E249" s="15">
        <v>1023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9"/>
        <v>0</v>
      </c>
      <c r="K249" s="15">
        <f t="shared" si="10"/>
        <v>0</v>
      </c>
      <c r="L249" s="15">
        <v>8.9999999999999998E-4</v>
      </c>
      <c r="M249" s="15"/>
      <c r="N249" s="17">
        <f t="shared" si="11"/>
        <v>0</v>
      </c>
    </row>
    <row r="250" spans="1:14" ht="13.5" x14ac:dyDescent="0.35">
      <c r="A250" s="14">
        <v>111097</v>
      </c>
      <c r="B250" s="15" t="s">
        <v>100</v>
      </c>
      <c r="C250" s="15">
        <v>16</v>
      </c>
      <c r="D250" s="15">
        <v>101</v>
      </c>
      <c r="E250" s="15">
        <v>1023</v>
      </c>
      <c r="F250" s="15">
        <v>0</v>
      </c>
      <c r="G250" s="15">
        <v>0</v>
      </c>
      <c r="H250" s="15">
        <v>0</v>
      </c>
      <c r="I250" s="16">
        <v>0</v>
      </c>
      <c r="J250" s="15">
        <f t="shared" si="9"/>
        <v>0</v>
      </c>
      <c r="K250" s="15">
        <f t="shared" si="10"/>
        <v>0</v>
      </c>
      <c r="L250" s="15">
        <v>8.9999999999999998E-4</v>
      </c>
      <c r="M250" s="15"/>
      <c r="N250" s="17">
        <f t="shared" si="11"/>
        <v>0</v>
      </c>
    </row>
    <row r="251" spans="1:14" ht="13.5" x14ac:dyDescent="0.35">
      <c r="A251" s="14">
        <v>111722</v>
      </c>
      <c r="B251" s="15" t="s">
        <v>101</v>
      </c>
      <c r="C251" s="15">
        <v>13.8</v>
      </c>
      <c r="D251" s="15">
        <v>101</v>
      </c>
      <c r="E251" s="15">
        <v>1063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9"/>
        <v>0</v>
      </c>
      <c r="K251" s="15">
        <f t="shared" si="10"/>
        <v>0</v>
      </c>
      <c r="L251" s="15">
        <v>8.9999999999999998E-4</v>
      </c>
      <c r="M251" s="15"/>
      <c r="N251" s="17">
        <f t="shared" si="11"/>
        <v>0</v>
      </c>
    </row>
    <row r="252" spans="1:14" ht="13.5" x14ac:dyDescent="0.35">
      <c r="A252" s="14">
        <v>111723</v>
      </c>
      <c r="B252" s="15" t="s">
        <v>102</v>
      </c>
      <c r="C252" s="15">
        <v>13.8</v>
      </c>
      <c r="D252" s="15">
        <v>101</v>
      </c>
      <c r="E252" s="15">
        <v>1063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9"/>
        <v>0</v>
      </c>
      <c r="K252" s="15">
        <f t="shared" si="10"/>
        <v>0</v>
      </c>
      <c r="L252" s="15">
        <v>8.9999999999999998E-4</v>
      </c>
      <c r="M252" s="15"/>
      <c r="N252" s="17">
        <f t="shared" si="11"/>
        <v>0</v>
      </c>
    </row>
    <row r="253" spans="1:14" ht="13.5" x14ac:dyDescent="0.35">
      <c r="A253" s="14">
        <v>111728</v>
      </c>
      <c r="B253" s="15" t="s">
        <v>103</v>
      </c>
      <c r="C253" s="15">
        <v>13.8</v>
      </c>
      <c r="D253" s="15">
        <v>101</v>
      </c>
      <c r="E253" s="15">
        <v>1063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9"/>
        <v>0</v>
      </c>
      <c r="K253" s="15">
        <f t="shared" si="10"/>
        <v>0</v>
      </c>
      <c r="L253" s="15">
        <v>8.9999999999999998E-4</v>
      </c>
      <c r="M253" s="15"/>
      <c r="N253" s="17">
        <f t="shared" si="11"/>
        <v>0</v>
      </c>
    </row>
    <row r="254" spans="1:14" ht="13.5" x14ac:dyDescent="0.35">
      <c r="A254" s="14">
        <v>111729</v>
      </c>
      <c r="B254" s="15" t="s">
        <v>104</v>
      </c>
      <c r="C254" s="15">
        <v>13.8</v>
      </c>
      <c r="D254" s="15">
        <v>101</v>
      </c>
      <c r="E254" s="15">
        <v>1063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9"/>
        <v>0</v>
      </c>
      <c r="K254" s="15">
        <f t="shared" si="10"/>
        <v>0</v>
      </c>
      <c r="L254" s="15">
        <v>8.9999999999999998E-4</v>
      </c>
      <c r="M254" s="15"/>
      <c r="N254" s="17">
        <f t="shared" si="11"/>
        <v>0</v>
      </c>
    </row>
    <row r="255" spans="1:14" ht="13.5" x14ac:dyDescent="0.35">
      <c r="A255" s="14">
        <v>990901</v>
      </c>
      <c r="B255" s="15" t="s">
        <v>105</v>
      </c>
      <c r="C255" s="15">
        <v>115</v>
      </c>
      <c r="D255" s="15">
        <v>101</v>
      </c>
      <c r="E255" s="15">
        <v>1020</v>
      </c>
      <c r="F255" s="15">
        <v>0</v>
      </c>
      <c r="G255" s="15">
        <v>0</v>
      </c>
      <c r="H255" s="15">
        <v>0</v>
      </c>
      <c r="I255" s="16">
        <v>0</v>
      </c>
      <c r="J255" s="15">
        <f t="shared" si="9"/>
        <v>0</v>
      </c>
      <c r="K255" s="15">
        <f t="shared" si="10"/>
        <v>0</v>
      </c>
      <c r="L255" s="15">
        <v>8.9999999999999998E-4</v>
      </c>
      <c r="M255" s="15"/>
      <c r="N255" s="17">
        <f t="shared" si="11"/>
        <v>0</v>
      </c>
    </row>
    <row r="256" spans="1:14" ht="13.5" x14ac:dyDescent="0.35">
      <c r="A256" s="14">
        <v>105726</v>
      </c>
      <c r="B256" s="15" t="s">
        <v>575</v>
      </c>
      <c r="C256" s="15">
        <v>2.4</v>
      </c>
      <c r="D256" s="15">
        <v>101</v>
      </c>
      <c r="E256" s="15">
        <v>684</v>
      </c>
      <c r="F256" s="15">
        <v>3.6</v>
      </c>
      <c r="G256" s="15">
        <v>0</v>
      </c>
      <c r="H256" s="15">
        <v>3.6</v>
      </c>
      <c r="I256" s="16">
        <v>3.6</v>
      </c>
      <c r="J256" s="15">
        <f t="shared" si="9"/>
        <v>0</v>
      </c>
      <c r="K256" s="15">
        <f t="shared" si="10"/>
        <v>0</v>
      </c>
      <c r="L256" s="15">
        <v>9.1E-4</v>
      </c>
      <c r="M256" s="15"/>
      <c r="N256" s="17">
        <f t="shared" si="11"/>
        <v>0</v>
      </c>
    </row>
    <row r="257" spans="1:14" ht="13.5" x14ac:dyDescent="0.35">
      <c r="A257" s="14">
        <v>115742</v>
      </c>
      <c r="B257" s="15" t="s">
        <v>120</v>
      </c>
      <c r="C257" s="15">
        <v>22</v>
      </c>
      <c r="D257" s="15">
        <v>101</v>
      </c>
      <c r="E257" s="15">
        <v>1160</v>
      </c>
      <c r="F257" s="15">
        <v>168</v>
      </c>
      <c r="G257" s="15">
        <v>0</v>
      </c>
      <c r="H257" s="15">
        <v>168</v>
      </c>
      <c r="I257" s="16">
        <v>168</v>
      </c>
      <c r="J257" s="15">
        <f t="shared" si="9"/>
        <v>0</v>
      </c>
      <c r="K257" s="15">
        <f t="shared" si="10"/>
        <v>0</v>
      </c>
      <c r="L257" s="15">
        <v>9.2000000000000003E-4</v>
      </c>
      <c r="M257" s="15"/>
      <c r="N257" s="17">
        <f t="shared" si="11"/>
        <v>0</v>
      </c>
    </row>
    <row r="258" spans="1:14" ht="13.5" x14ac:dyDescent="0.35">
      <c r="A258" s="14">
        <v>121517</v>
      </c>
      <c r="B258" s="15" t="s">
        <v>189</v>
      </c>
      <c r="C258" s="15">
        <v>23.5</v>
      </c>
      <c r="D258" s="15">
        <v>101</v>
      </c>
      <c r="E258" s="15">
        <v>1633</v>
      </c>
      <c r="F258" s="15">
        <v>341.24</v>
      </c>
      <c r="G258" s="15">
        <v>0</v>
      </c>
      <c r="H258" s="15">
        <v>393.67</v>
      </c>
      <c r="I258" s="16">
        <v>341.24</v>
      </c>
      <c r="J258" s="15">
        <f t="shared" si="9"/>
        <v>0</v>
      </c>
      <c r="K258" s="15">
        <f t="shared" si="10"/>
        <v>52.430000000000007</v>
      </c>
      <c r="L258" s="15">
        <v>9.3000000000000005E-4</v>
      </c>
      <c r="M258" s="15"/>
      <c r="N258" s="17">
        <f t="shared" si="11"/>
        <v>0</v>
      </c>
    </row>
    <row r="259" spans="1:14" ht="13.5" x14ac:dyDescent="0.35">
      <c r="A259" s="14">
        <v>121518</v>
      </c>
      <c r="B259" s="15" t="s">
        <v>190</v>
      </c>
      <c r="C259" s="15">
        <v>16</v>
      </c>
      <c r="D259" s="15">
        <v>101</v>
      </c>
      <c r="E259" s="15">
        <v>1633</v>
      </c>
      <c r="F259" s="15">
        <v>238.29</v>
      </c>
      <c r="G259" s="15">
        <v>0</v>
      </c>
      <c r="H259" s="15">
        <v>238.29</v>
      </c>
      <c r="I259" s="16">
        <v>238.29</v>
      </c>
      <c r="J259" s="15">
        <f t="shared" si="9"/>
        <v>0</v>
      </c>
      <c r="K259" s="15">
        <f t="shared" si="10"/>
        <v>0</v>
      </c>
      <c r="L259" s="15">
        <v>9.3000000000000005E-4</v>
      </c>
      <c r="M259" s="15"/>
      <c r="N259" s="17">
        <f t="shared" si="11"/>
        <v>0</v>
      </c>
    </row>
    <row r="260" spans="1:14" ht="13.5" x14ac:dyDescent="0.35">
      <c r="A260" s="14">
        <v>111316</v>
      </c>
      <c r="B260" s="15" t="s">
        <v>114</v>
      </c>
      <c r="C260" s="15">
        <v>13.8</v>
      </c>
      <c r="D260" s="15">
        <v>101</v>
      </c>
      <c r="E260" s="15">
        <v>1053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9"/>
        <v>0</v>
      </c>
      <c r="K260" s="15">
        <f t="shared" si="10"/>
        <v>0</v>
      </c>
      <c r="L260" s="15">
        <v>9.5E-4</v>
      </c>
      <c r="M260" s="15"/>
      <c r="N260" s="17">
        <f t="shared" si="11"/>
        <v>0</v>
      </c>
    </row>
    <row r="261" spans="1:14" ht="13.5" x14ac:dyDescent="0.35">
      <c r="A261" s="14">
        <v>111317</v>
      </c>
      <c r="B261" s="15" t="s">
        <v>115</v>
      </c>
      <c r="C261" s="15">
        <v>13.8</v>
      </c>
      <c r="D261" s="15">
        <v>101</v>
      </c>
      <c r="E261" s="15">
        <v>1053</v>
      </c>
      <c r="F261" s="15">
        <v>0</v>
      </c>
      <c r="G261" s="15">
        <v>0</v>
      </c>
      <c r="H261" s="15">
        <v>0</v>
      </c>
      <c r="I261" s="16">
        <v>0</v>
      </c>
      <c r="J261" s="15">
        <f t="shared" si="9"/>
        <v>0</v>
      </c>
      <c r="K261" s="15">
        <f t="shared" si="10"/>
        <v>0</v>
      </c>
      <c r="L261" s="15">
        <v>9.5E-4</v>
      </c>
      <c r="M261" s="15"/>
      <c r="N261" s="17">
        <f t="shared" si="11"/>
        <v>0</v>
      </c>
    </row>
    <row r="262" spans="1:14" ht="13.5" x14ac:dyDescent="0.35">
      <c r="A262" s="14">
        <v>121513</v>
      </c>
      <c r="B262" s="15" t="s">
        <v>186</v>
      </c>
      <c r="C262" s="15">
        <v>21</v>
      </c>
      <c r="D262" s="15">
        <v>101</v>
      </c>
      <c r="E262" s="15">
        <v>1633</v>
      </c>
      <c r="F262" s="15">
        <v>269.79000000000002</v>
      </c>
      <c r="G262" s="15">
        <v>0</v>
      </c>
      <c r="H262" s="15">
        <v>269.79000000000002</v>
      </c>
      <c r="I262" s="16">
        <v>269.79000000000002</v>
      </c>
      <c r="J262" s="15">
        <f t="shared" si="9"/>
        <v>0</v>
      </c>
      <c r="K262" s="15">
        <f t="shared" si="10"/>
        <v>0</v>
      </c>
      <c r="L262" s="15">
        <v>9.5E-4</v>
      </c>
      <c r="M262" s="15"/>
      <c r="N262" s="17">
        <f t="shared" si="11"/>
        <v>0</v>
      </c>
    </row>
    <row r="263" spans="1:14" ht="13.5" x14ac:dyDescent="0.35">
      <c r="A263" s="14">
        <v>121514</v>
      </c>
      <c r="B263" s="15" t="s">
        <v>187</v>
      </c>
      <c r="C263" s="15">
        <v>21</v>
      </c>
      <c r="D263" s="15">
        <v>101</v>
      </c>
      <c r="E263" s="15">
        <v>1633</v>
      </c>
      <c r="F263" s="15">
        <v>275.20999999999998</v>
      </c>
      <c r="G263" s="15">
        <v>0</v>
      </c>
      <c r="H263" s="15">
        <v>275.20999999999998</v>
      </c>
      <c r="I263" s="16">
        <v>275.20999999999998</v>
      </c>
      <c r="J263" s="15">
        <f t="shared" si="9"/>
        <v>0</v>
      </c>
      <c r="K263" s="15">
        <f t="shared" si="10"/>
        <v>0</v>
      </c>
      <c r="L263" s="15">
        <v>9.5E-4</v>
      </c>
      <c r="M263" s="15"/>
      <c r="N263" s="17">
        <f t="shared" si="11"/>
        <v>0</v>
      </c>
    </row>
    <row r="264" spans="1:14" ht="13.5" x14ac:dyDescent="0.35">
      <c r="A264" s="14">
        <v>121515</v>
      </c>
      <c r="B264" s="15" t="s">
        <v>188</v>
      </c>
      <c r="C264" s="15">
        <v>21</v>
      </c>
      <c r="D264" s="15">
        <v>101</v>
      </c>
      <c r="E264" s="15">
        <v>1633</v>
      </c>
      <c r="F264" s="15">
        <v>0.78</v>
      </c>
      <c r="G264" s="15">
        <v>0</v>
      </c>
      <c r="H264" s="15">
        <v>279</v>
      </c>
      <c r="I264" s="16">
        <v>0.78</v>
      </c>
      <c r="J264" s="15">
        <f t="shared" si="9"/>
        <v>0</v>
      </c>
      <c r="K264" s="15">
        <f t="shared" si="10"/>
        <v>278.22000000000003</v>
      </c>
      <c r="L264" s="15">
        <v>9.5E-4</v>
      </c>
      <c r="M264" s="15"/>
      <c r="N264" s="17">
        <f t="shared" si="11"/>
        <v>0</v>
      </c>
    </row>
    <row r="265" spans="1:14" ht="13.5" x14ac:dyDescent="0.35">
      <c r="A265" s="14">
        <v>991265</v>
      </c>
      <c r="B265" s="15" t="s">
        <v>117</v>
      </c>
      <c r="C265" s="15">
        <v>115</v>
      </c>
      <c r="D265" s="15">
        <v>101</v>
      </c>
      <c r="E265" s="15">
        <v>1050</v>
      </c>
      <c r="F265" s="15">
        <v>0</v>
      </c>
      <c r="G265" s="15">
        <v>0</v>
      </c>
      <c r="H265" s="15">
        <v>0</v>
      </c>
      <c r="I265" s="16">
        <v>0</v>
      </c>
      <c r="J265" s="15">
        <f t="shared" si="9"/>
        <v>0</v>
      </c>
      <c r="K265" s="15">
        <f t="shared" si="10"/>
        <v>0</v>
      </c>
      <c r="L265" s="15">
        <v>9.5E-4</v>
      </c>
      <c r="M265" s="15"/>
      <c r="N265" s="17">
        <f t="shared" si="11"/>
        <v>0</v>
      </c>
    </row>
    <row r="266" spans="1:14" ht="13.5" x14ac:dyDescent="0.35">
      <c r="A266" s="14">
        <v>991267</v>
      </c>
      <c r="B266" s="15" t="s">
        <v>118</v>
      </c>
      <c r="C266" s="15">
        <v>115</v>
      </c>
      <c r="D266" s="15">
        <v>101</v>
      </c>
      <c r="E266" s="15">
        <v>1050</v>
      </c>
      <c r="F266" s="15">
        <v>129.81</v>
      </c>
      <c r="G266" s="15">
        <v>0</v>
      </c>
      <c r="H266" s="15">
        <v>246</v>
      </c>
      <c r="I266" s="16">
        <v>129.81</v>
      </c>
      <c r="J266" s="15">
        <f t="shared" ref="J266:J329" si="12">I266-F266</f>
        <v>0</v>
      </c>
      <c r="K266" s="15">
        <f t="shared" ref="K266:K329" si="13">H266-I266</f>
        <v>116.19</v>
      </c>
      <c r="L266" s="15">
        <v>9.5E-4</v>
      </c>
      <c r="M266" s="15"/>
      <c r="N266" s="17">
        <f t="shared" ref="N266:N329" si="14">L266*J266</f>
        <v>0</v>
      </c>
    </row>
    <row r="267" spans="1:14" ht="13.5" x14ac:dyDescent="0.35">
      <c r="A267" s="14">
        <v>991275</v>
      </c>
      <c r="B267" s="15" t="s">
        <v>119</v>
      </c>
      <c r="C267" s="15">
        <v>115</v>
      </c>
      <c r="D267" s="15">
        <v>101</v>
      </c>
      <c r="E267" s="15">
        <v>1050</v>
      </c>
      <c r="F267" s="15">
        <v>14.5</v>
      </c>
      <c r="G267" s="15">
        <v>0</v>
      </c>
      <c r="H267" s="15">
        <v>14.5</v>
      </c>
      <c r="I267" s="16">
        <v>14.5</v>
      </c>
      <c r="J267" s="15">
        <f t="shared" si="12"/>
        <v>0</v>
      </c>
      <c r="K267" s="15">
        <f t="shared" si="13"/>
        <v>0</v>
      </c>
      <c r="L267" s="15">
        <v>9.5E-4</v>
      </c>
      <c r="M267" s="15"/>
      <c r="N267" s="17">
        <f t="shared" si="14"/>
        <v>0</v>
      </c>
    </row>
    <row r="268" spans="1:14" ht="13.5" x14ac:dyDescent="0.35">
      <c r="A268" s="14">
        <v>994734</v>
      </c>
      <c r="B268" s="15" t="s">
        <v>129</v>
      </c>
      <c r="C268" s="15">
        <v>345</v>
      </c>
      <c r="D268" s="15">
        <v>101</v>
      </c>
      <c r="E268" s="15">
        <v>1140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12"/>
        <v>0</v>
      </c>
      <c r="K268" s="15">
        <f t="shared" si="13"/>
        <v>0</v>
      </c>
      <c r="L268" s="15">
        <v>9.5E-4</v>
      </c>
      <c r="M268" s="15"/>
      <c r="N268" s="17">
        <f t="shared" si="14"/>
        <v>0</v>
      </c>
    </row>
    <row r="269" spans="1:14" ht="13.5" x14ac:dyDescent="0.35">
      <c r="A269" s="14">
        <v>109248</v>
      </c>
      <c r="B269" s="15" t="s">
        <v>534</v>
      </c>
      <c r="C269" s="15">
        <v>4</v>
      </c>
      <c r="D269" s="15">
        <v>101</v>
      </c>
      <c r="E269" s="15">
        <v>704</v>
      </c>
      <c r="F269" s="15">
        <v>0</v>
      </c>
      <c r="G269" s="15">
        <v>0</v>
      </c>
      <c r="H269" s="15">
        <v>0</v>
      </c>
      <c r="I269" s="16">
        <v>0</v>
      </c>
      <c r="J269" s="15">
        <f t="shared" si="12"/>
        <v>0</v>
      </c>
      <c r="K269" s="15">
        <f t="shared" si="13"/>
        <v>0</v>
      </c>
      <c r="L269" s="15">
        <v>9.6000000000000002E-4</v>
      </c>
      <c r="M269" s="15"/>
      <c r="N269" s="17">
        <f t="shared" si="14"/>
        <v>0</v>
      </c>
    </row>
    <row r="270" spans="1:14" ht="13.5" x14ac:dyDescent="0.35">
      <c r="A270" s="14">
        <v>109252</v>
      </c>
      <c r="B270" s="15" t="s">
        <v>535</v>
      </c>
      <c r="C270" s="15">
        <v>2.4</v>
      </c>
      <c r="D270" s="15">
        <v>101</v>
      </c>
      <c r="E270" s="15">
        <v>704</v>
      </c>
      <c r="F270" s="15">
        <v>0</v>
      </c>
      <c r="G270" s="15">
        <v>0</v>
      </c>
      <c r="H270" s="15">
        <v>0</v>
      </c>
      <c r="I270" s="16">
        <v>0</v>
      </c>
      <c r="J270" s="15">
        <f t="shared" si="12"/>
        <v>0</v>
      </c>
      <c r="K270" s="15">
        <f t="shared" si="13"/>
        <v>0</v>
      </c>
      <c r="L270" s="15">
        <v>9.6000000000000002E-4</v>
      </c>
      <c r="M270" s="15"/>
      <c r="N270" s="17">
        <f t="shared" si="14"/>
        <v>0</v>
      </c>
    </row>
    <row r="271" spans="1:14" ht="13.5" x14ac:dyDescent="0.35">
      <c r="A271" s="14">
        <v>109253</v>
      </c>
      <c r="B271" s="15" t="s">
        <v>536</v>
      </c>
      <c r="C271" s="15">
        <v>2.2999999999999998</v>
      </c>
      <c r="D271" s="15">
        <v>101</v>
      </c>
      <c r="E271" s="15">
        <v>704</v>
      </c>
      <c r="F271" s="15">
        <v>0</v>
      </c>
      <c r="G271" s="15">
        <v>0</v>
      </c>
      <c r="H271" s="15">
        <v>0</v>
      </c>
      <c r="I271" s="16">
        <v>0</v>
      </c>
      <c r="J271" s="15">
        <f t="shared" si="12"/>
        <v>0</v>
      </c>
      <c r="K271" s="15">
        <f t="shared" si="13"/>
        <v>0</v>
      </c>
      <c r="L271" s="15">
        <v>9.6000000000000002E-4</v>
      </c>
      <c r="M271" s="15"/>
      <c r="N271" s="17">
        <f t="shared" si="14"/>
        <v>0</v>
      </c>
    </row>
    <row r="272" spans="1:14" ht="13.5" x14ac:dyDescent="0.35">
      <c r="A272" s="14">
        <v>109254</v>
      </c>
      <c r="B272" s="15" t="s">
        <v>537</v>
      </c>
      <c r="C272" s="15">
        <v>2.2999999999999998</v>
      </c>
      <c r="D272" s="15">
        <v>101</v>
      </c>
      <c r="E272" s="15">
        <v>704</v>
      </c>
      <c r="F272" s="15">
        <v>0</v>
      </c>
      <c r="G272" s="15">
        <v>0</v>
      </c>
      <c r="H272" s="15">
        <v>0</v>
      </c>
      <c r="I272" s="16">
        <v>0</v>
      </c>
      <c r="J272" s="15">
        <f t="shared" si="12"/>
        <v>0</v>
      </c>
      <c r="K272" s="15">
        <f t="shared" si="13"/>
        <v>0</v>
      </c>
      <c r="L272" s="15">
        <v>9.6000000000000002E-4</v>
      </c>
      <c r="M272" s="15"/>
      <c r="N272" s="17">
        <f t="shared" si="14"/>
        <v>0</v>
      </c>
    </row>
    <row r="273" spans="1:14" ht="13.5" x14ac:dyDescent="0.35">
      <c r="A273" s="14">
        <v>999038</v>
      </c>
      <c r="B273" s="15" t="s">
        <v>185</v>
      </c>
      <c r="C273" s="15">
        <v>345</v>
      </c>
      <c r="D273" s="15">
        <v>101</v>
      </c>
      <c r="E273" s="15">
        <v>1630</v>
      </c>
      <c r="F273" s="15">
        <v>0</v>
      </c>
      <c r="G273" s="15">
        <v>0</v>
      </c>
      <c r="H273" s="15">
        <v>0</v>
      </c>
      <c r="I273" s="16">
        <v>0</v>
      </c>
      <c r="J273" s="15">
        <f t="shared" si="12"/>
        <v>0</v>
      </c>
      <c r="K273" s="15">
        <f t="shared" si="13"/>
        <v>0</v>
      </c>
      <c r="L273" s="15">
        <v>9.6000000000000002E-4</v>
      </c>
      <c r="M273" s="15"/>
      <c r="N273" s="17">
        <f t="shared" si="14"/>
        <v>0</v>
      </c>
    </row>
    <row r="274" spans="1:14" ht="13.5" x14ac:dyDescent="0.35">
      <c r="A274" s="14">
        <v>115689</v>
      </c>
      <c r="B274" s="15" t="s">
        <v>112</v>
      </c>
      <c r="C274" s="15">
        <v>13.8</v>
      </c>
      <c r="D274" s="15">
        <v>101</v>
      </c>
      <c r="E274" s="15">
        <v>1254</v>
      </c>
      <c r="F274" s="15">
        <v>46.82</v>
      </c>
      <c r="G274" s="15">
        <v>0</v>
      </c>
      <c r="H274" s="15">
        <v>46.82</v>
      </c>
      <c r="I274" s="16">
        <v>46.82</v>
      </c>
      <c r="J274" s="15">
        <f t="shared" si="12"/>
        <v>0</v>
      </c>
      <c r="K274" s="15">
        <f t="shared" si="13"/>
        <v>0</v>
      </c>
      <c r="L274" s="15">
        <v>9.7000000000000005E-4</v>
      </c>
      <c r="M274" s="15"/>
      <c r="N274" s="17">
        <f t="shared" si="14"/>
        <v>0</v>
      </c>
    </row>
    <row r="275" spans="1:14" ht="13.5" x14ac:dyDescent="0.35">
      <c r="A275" s="14">
        <v>115690</v>
      </c>
      <c r="B275" s="15" t="s">
        <v>113</v>
      </c>
      <c r="C275" s="15">
        <v>13.8</v>
      </c>
      <c r="D275" s="15">
        <v>101</v>
      </c>
      <c r="E275" s="15">
        <v>1254</v>
      </c>
      <c r="F275" s="15">
        <v>84.18</v>
      </c>
      <c r="G275" s="15">
        <v>0</v>
      </c>
      <c r="H275" s="15">
        <v>84.18</v>
      </c>
      <c r="I275" s="16">
        <v>84.18</v>
      </c>
      <c r="J275" s="15">
        <f t="shared" si="12"/>
        <v>0</v>
      </c>
      <c r="K275" s="15">
        <f t="shared" si="13"/>
        <v>0</v>
      </c>
      <c r="L275" s="15">
        <v>9.7000000000000005E-4</v>
      </c>
      <c r="M275" s="15"/>
      <c r="N275" s="17">
        <f t="shared" si="14"/>
        <v>0</v>
      </c>
    </row>
    <row r="276" spans="1:14" ht="13.5" x14ac:dyDescent="0.35">
      <c r="A276" s="14">
        <v>117495</v>
      </c>
      <c r="B276" s="15" t="s">
        <v>180</v>
      </c>
      <c r="C276" s="15">
        <v>0.9</v>
      </c>
      <c r="D276" s="15">
        <v>101</v>
      </c>
      <c r="E276" s="15">
        <v>1410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12"/>
        <v>0</v>
      </c>
      <c r="K276" s="15">
        <f t="shared" si="13"/>
        <v>0</v>
      </c>
      <c r="L276" s="15">
        <v>9.7000000000000005E-4</v>
      </c>
      <c r="M276" s="15"/>
      <c r="N276" s="17">
        <f t="shared" si="14"/>
        <v>0</v>
      </c>
    </row>
    <row r="277" spans="1:14" ht="13.5" x14ac:dyDescent="0.35">
      <c r="A277" s="14">
        <v>997339</v>
      </c>
      <c r="B277" s="15" t="s">
        <v>181</v>
      </c>
      <c r="C277" s="15">
        <v>115</v>
      </c>
      <c r="D277" s="15">
        <v>101</v>
      </c>
      <c r="E277" s="15">
        <v>1410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12"/>
        <v>0</v>
      </c>
      <c r="K277" s="15">
        <f t="shared" si="13"/>
        <v>0</v>
      </c>
      <c r="L277" s="15">
        <v>9.7000000000000005E-4</v>
      </c>
      <c r="M277" s="15"/>
      <c r="N277" s="17">
        <f t="shared" si="14"/>
        <v>0</v>
      </c>
    </row>
    <row r="278" spans="1:14" ht="13.5" x14ac:dyDescent="0.35">
      <c r="A278" s="14">
        <v>991268</v>
      </c>
      <c r="B278" s="15" t="s">
        <v>111</v>
      </c>
      <c r="C278" s="15">
        <v>115</v>
      </c>
      <c r="D278" s="15">
        <v>101</v>
      </c>
      <c r="E278" s="15">
        <v>1050</v>
      </c>
      <c r="F278" s="15">
        <v>40.450000000000003</v>
      </c>
      <c r="G278" s="15">
        <v>0</v>
      </c>
      <c r="H278" s="15">
        <v>40.450000000000003</v>
      </c>
      <c r="I278" s="16">
        <v>40.450000000000003</v>
      </c>
      <c r="J278" s="15">
        <f t="shared" si="12"/>
        <v>0</v>
      </c>
      <c r="K278" s="15">
        <f t="shared" si="13"/>
        <v>0</v>
      </c>
      <c r="L278" s="15">
        <v>1.0300000000000001E-3</v>
      </c>
      <c r="M278" s="15"/>
      <c r="N278" s="17">
        <f t="shared" si="14"/>
        <v>0</v>
      </c>
    </row>
    <row r="279" spans="1:14" ht="13.5" x14ac:dyDescent="0.35">
      <c r="A279" s="14">
        <v>999849</v>
      </c>
      <c r="B279" s="15" t="s">
        <v>228</v>
      </c>
      <c r="C279" s="15">
        <v>115</v>
      </c>
      <c r="D279" s="15">
        <v>101</v>
      </c>
      <c r="E279" s="15">
        <v>1630</v>
      </c>
      <c r="F279" s="15">
        <v>0</v>
      </c>
      <c r="G279" s="15">
        <v>0</v>
      </c>
      <c r="H279" s="15">
        <v>0</v>
      </c>
      <c r="I279" s="16">
        <v>0</v>
      </c>
      <c r="J279" s="15">
        <f t="shared" si="12"/>
        <v>0</v>
      </c>
      <c r="K279" s="15">
        <f t="shared" si="13"/>
        <v>0</v>
      </c>
      <c r="L279" s="15">
        <v>1.0300000000000001E-3</v>
      </c>
      <c r="M279" s="15"/>
      <c r="N279" s="17">
        <f t="shared" si="14"/>
        <v>0</v>
      </c>
    </row>
    <row r="280" spans="1:14" ht="13.5" x14ac:dyDescent="0.35">
      <c r="A280" s="14">
        <v>997305</v>
      </c>
      <c r="B280" s="15" t="s">
        <v>184</v>
      </c>
      <c r="C280" s="15">
        <v>115</v>
      </c>
      <c r="D280" s="15">
        <v>101</v>
      </c>
      <c r="E280" s="15">
        <v>1410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12"/>
        <v>0</v>
      </c>
      <c r="K280" s="15">
        <f t="shared" si="13"/>
        <v>0</v>
      </c>
      <c r="L280" s="15">
        <v>1.07E-3</v>
      </c>
      <c r="M280" s="15"/>
      <c r="N280" s="17">
        <f t="shared" si="14"/>
        <v>0</v>
      </c>
    </row>
    <row r="281" spans="1:14" ht="13.5" x14ac:dyDescent="0.35">
      <c r="A281" s="14">
        <v>121526</v>
      </c>
      <c r="B281" s="15" t="s">
        <v>199</v>
      </c>
      <c r="C281" s="15">
        <v>0.38</v>
      </c>
      <c r="D281" s="15">
        <v>101</v>
      </c>
      <c r="E281" s="15">
        <v>1634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12"/>
        <v>0</v>
      </c>
      <c r="K281" s="15">
        <f t="shared" si="13"/>
        <v>0</v>
      </c>
      <c r="L281" s="15">
        <v>1.15E-3</v>
      </c>
      <c r="M281" s="15"/>
      <c r="N281" s="17">
        <f t="shared" si="14"/>
        <v>0</v>
      </c>
    </row>
    <row r="282" spans="1:14" ht="13.5" x14ac:dyDescent="0.35">
      <c r="A282" s="14">
        <v>121536</v>
      </c>
      <c r="B282" s="15" t="s">
        <v>200</v>
      </c>
      <c r="C282" s="15">
        <v>0.42</v>
      </c>
      <c r="D282" s="15">
        <v>101</v>
      </c>
      <c r="E282" s="15">
        <v>1633</v>
      </c>
      <c r="F282" s="15">
        <v>0</v>
      </c>
      <c r="G282" s="15">
        <v>0</v>
      </c>
      <c r="H282" s="15">
        <v>0</v>
      </c>
      <c r="I282" s="16">
        <v>0</v>
      </c>
      <c r="J282" s="15">
        <f t="shared" si="12"/>
        <v>0</v>
      </c>
      <c r="K282" s="15">
        <f t="shared" si="13"/>
        <v>0</v>
      </c>
      <c r="L282" s="15">
        <v>1.15E-3</v>
      </c>
      <c r="M282" s="15"/>
      <c r="N282" s="17">
        <f t="shared" si="14"/>
        <v>0</v>
      </c>
    </row>
    <row r="283" spans="1:14" ht="13.5" x14ac:dyDescent="0.35">
      <c r="A283" s="14">
        <v>117507</v>
      </c>
      <c r="B283" s="15" t="s">
        <v>191</v>
      </c>
      <c r="C283" s="15">
        <v>0.55000000000000004</v>
      </c>
      <c r="D283" s="15">
        <v>101</v>
      </c>
      <c r="E283" s="15">
        <v>1410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12"/>
        <v>0</v>
      </c>
      <c r="K283" s="15">
        <f t="shared" si="13"/>
        <v>0</v>
      </c>
      <c r="L283" s="15">
        <v>1.16E-3</v>
      </c>
      <c r="M283" s="15"/>
      <c r="N283" s="17">
        <f t="shared" si="14"/>
        <v>0</v>
      </c>
    </row>
    <row r="284" spans="1:14" ht="13.5" x14ac:dyDescent="0.35">
      <c r="A284" s="14">
        <v>997348</v>
      </c>
      <c r="B284" s="15" t="s">
        <v>192</v>
      </c>
      <c r="C284" s="15">
        <v>115</v>
      </c>
      <c r="D284" s="15">
        <v>101</v>
      </c>
      <c r="E284" s="15">
        <v>1410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12"/>
        <v>0</v>
      </c>
      <c r="K284" s="15">
        <f t="shared" si="13"/>
        <v>0</v>
      </c>
      <c r="L284" s="15">
        <v>1.16E-3</v>
      </c>
      <c r="M284" s="15"/>
      <c r="N284" s="17">
        <f t="shared" si="14"/>
        <v>0</v>
      </c>
    </row>
    <row r="285" spans="1:14" ht="13.5" x14ac:dyDescent="0.35">
      <c r="A285" s="14">
        <v>117029</v>
      </c>
      <c r="B285" s="15" t="s">
        <v>165</v>
      </c>
      <c r="C285" s="15">
        <v>13.8</v>
      </c>
      <c r="D285" s="15">
        <v>101</v>
      </c>
      <c r="E285" s="15">
        <v>1400</v>
      </c>
      <c r="F285" s="15">
        <v>77.459999999999994</v>
      </c>
      <c r="G285" s="15">
        <v>0</v>
      </c>
      <c r="H285" s="15">
        <v>77.459999999999994</v>
      </c>
      <c r="I285" s="16">
        <v>77.459999999999994</v>
      </c>
      <c r="J285" s="15">
        <f t="shared" si="12"/>
        <v>0</v>
      </c>
      <c r="K285" s="15">
        <f t="shared" si="13"/>
        <v>0</v>
      </c>
      <c r="L285" s="15">
        <v>1.17E-3</v>
      </c>
      <c r="M285" s="15"/>
      <c r="N285" s="17">
        <f t="shared" si="14"/>
        <v>0</v>
      </c>
    </row>
    <row r="286" spans="1:14" ht="13.5" x14ac:dyDescent="0.35">
      <c r="A286" s="14">
        <v>117030</v>
      </c>
      <c r="B286" s="15" t="s">
        <v>166</v>
      </c>
      <c r="C286" s="15">
        <v>13.8</v>
      </c>
      <c r="D286" s="15">
        <v>101</v>
      </c>
      <c r="E286" s="15">
        <v>1400</v>
      </c>
      <c r="F286" s="15">
        <v>77.459999999999994</v>
      </c>
      <c r="G286" s="15">
        <v>0</v>
      </c>
      <c r="H286" s="15">
        <v>77.459999999999994</v>
      </c>
      <c r="I286" s="16">
        <v>77.459999999999994</v>
      </c>
      <c r="J286" s="15">
        <f t="shared" si="12"/>
        <v>0</v>
      </c>
      <c r="K286" s="15">
        <f t="shared" si="13"/>
        <v>0</v>
      </c>
      <c r="L286" s="15">
        <v>1.17E-3</v>
      </c>
      <c r="M286" s="15"/>
      <c r="N286" s="17">
        <f t="shared" si="14"/>
        <v>0</v>
      </c>
    </row>
    <row r="287" spans="1:14" ht="13.5" x14ac:dyDescent="0.35">
      <c r="A287" s="14">
        <v>117031</v>
      </c>
      <c r="B287" s="15" t="s">
        <v>167</v>
      </c>
      <c r="C287" s="15">
        <v>13.8</v>
      </c>
      <c r="D287" s="15">
        <v>101</v>
      </c>
      <c r="E287" s="15">
        <v>1400</v>
      </c>
      <c r="F287" s="15">
        <v>117.42</v>
      </c>
      <c r="G287" s="15">
        <v>0</v>
      </c>
      <c r="H287" s="15">
        <v>117.42</v>
      </c>
      <c r="I287" s="16">
        <v>117.42</v>
      </c>
      <c r="J287" s="15">
        <f t="shared" si="12"/>
        <v>0</v>
      </c>
      <c r="K287" s="15">
        <f t="shared" si="13"/>
        <v>0</v>
      </c>
      <c r="L287" s="15">
        <v>1.17E-3</v>
      </c>
      <c r="M287" s="15"/>
      <c r="N287" s="17">
        <f t="shared" si="14"/>
        <v>0</v>
      </c>
    </row>
    <row r="288" spans="1:14" ht="13.5" x14ac:dyDescent="0.35">
      <c r="A288" s="14">
        <v>117032</v>
      </c>
      <c r="B288" s="15" t="s">
        <v>168</v>
      </c>
      <c r="C288" s="15">
        <v>13.8</v>
      </c>
      <c r="D288" s="15">
        <v>101</v>
      </c>
      <c r="E288" s="15">
        <v>1400</v>
      </c>
      <c r="F288" s="15">
        <v>78.17</v>
      </c>
      <c r="G288" s="15">
        <v>0</v>
      </c>
      <c r="H288" s="15">
        <v>78.17</v>
      </c>
      <c r="I288" s="16">
        <v>78.17</v>
      </c>
      <c r="J288" s="15">
        <f t="shared" si="12"/>
        <v>0</v>
      </c>
      <c r="K288" s="15">
        <f t="shared" si="13"/>
        <v>0</v>
      </c>
      <c r="L288" s="15">
        <v>1.17E-3</v>
      </c>
      <c r="M288" s="15"/>
      <c r="N288" s="17">
        <f t="shared" si="14"/>
        <v>0</v>
      </c>
    </row>
    <row r="289" spans="1:14" ht="13.5" x14ac:dyDescent="0.35">
      <c r="A289" s="14">
        <v>117033</v>
      </c>
      <c r="B289" s="15" t="s">
        <v>169</v>
      </c>
      <c r="C289" s="15">
        <v>13.8</v>
      </c>
      <c r="D289" s="15">
        <v>101</v>
      </c>
      <c r="E289" s="15">
        <v>1400</v>
      </c>
      <c r="F289" s="15">
        <v>78.17</v>
      </c>
      <c r="G289" s="15">
        <v>0</v>
      </c>
      <c r="H289" s="15">
        <v>78.17</v>
      </c>
      <c r="I289" s="16">
        <v>78.17</v>
      </c>
      <c r="J289" s="15">
        <f t="shared" si="12"/>
        <v>0</v>
      </c>
      <c r="K289" s="15">
        <f t="shared" si="13"/>
        <v>0</v>
      </c>
      <c r="L289" s="15">
        <v>1.17E-3</v>
      </c>
      <c r="M289" s="15"/>
      <c r="N289" s="17">
        <f t="shared" si="14"/>
        <v>0</v>
      </c>
    </row>
    <row r="290" spans="1:14" ht="13.5" x14ac:dyDescent="0.35">
      <c r="A290" s="14">
        <v>117034</v>
      </c>
      <c r="B290" s="15" t="s">
        <v>170</v>
      </c>
      <c r="C290" s="15">
        <v>13.8</v>
      </c>
      <c r="D290" s="15">
        <v>101</v>
      </c>
      <c r="E290" s="15">
        <v>1400</v>
      </c>
      <c r="F290" s="15">
        <v>118.49</v>
      </c>
      <c r="G290" s="15">
        <v>0</v>
      </c>
      <c r="H290" s="15">
        <v>118.49</v>
      </c>
      <c r="I290" s="16">
        <v>118.49</v>
      </c>
      <c r="J290" s="15">
        <f t="shared" si="12"/>
        <v>0</v>
      </c>
      <c r="K290" s="15">
        <f t="shared" si="13"/>
        <v>0</v>
      </c>
      <c r="L290" s="15">
        <v>1.17E-3</v>
      </c>
      <c r="M290" s="15"/>
      <c r="N290" s="17">
        <f t="shared" si="14"/>
        <v>0</v>
      </c>
    </row>
    <row r="291" spans="1:14" ht="13.5" x14ac:dyDescent="0.35">
      <c r="A291" s="14">
        <v>997000</v>
      </c>
      <c r="B291" s="15" t="s">
        <v>171</v>
      </c>
      <c r="C291" s="15">
        <v>345</v>
      </c>
      <c r="D291" s="15">
        <v>101</v>
      </c>
      <c r="E291" s="15">
        <v>1400</v>
      </c>
      <c r="F291" s="15">
        <v>0</v>
      </c>
      <c r="G291" s="15">
        <v>0</v>
      </c>
      <c r="H291" s="15">
        <v>0</v>
      </c>
      <c r="I291" s="16">
        <v>0</v>
      </c>
      <c r="J291" s="15">
        <f t="shared" si="12"/>
        <v>0</v>
      </c>
      <c r="K291" s="15">
        <f t="shared" si="13"/>
        <v>0</v>
      </c>
      <c r="L291" s="15">
        <v>1.17E-3</v>
      </c>
      <c r="M291" s="15"/>
      <c r="N291" s="17">
        <f t="shared" si="14"/>
        <v>0</v>
      </c>
    </row>
    <row r="292" spans="1:14" ht="13.5" x14ac:dyDescent="0.35">
      <c r="A292" s="14">
        <v>991272</v>
      </c>
      <c r="B292" s="15" t="s">
        <v>106</v>
      </c>
      <c r="C292" s="15">
        <v>115</v>
      </c>
      <c r="D292" s="15">
        <v>101</v>
      </c>
      <c r="E292" s="15">
        <v>1050</v>
      </c>
      <c r="F292" s="15">
        <v>7</v>
      </c>
      <c r="G292" s="15">
        <v>0</v>
      </c>
      <c r="H292" s="15">
        <v>7</v>
      </c>
      <c r="I292" s="16">
        <v>7</v>
      </c>
      <c r="J292" s="15">
        <f t="shared" si="12"/>
        <v>0</v>
      </c>
      <c r="K292" s="15">
        <f t="shared" si="13"/>
        <v>0</v>
      </c>
      <c r="L292" s="15">
        <v>1.1800000000000001E-3</v>
      </c>
      <c r="M292" s="15"/>
      <c r="N292" s="17">
        <f t="shared" si="14"/>
        <v>0</v>
      </c>
    </row>
    <row r="293" spans="1:14" ht="13.5" x14ac:dyDescent="0.35">
      <c r="A293" s="14">
        <v>991273</v>
      </c>
      <c r="B293" s="15" t="s">
        <v>107</v>
      </c>
      <c r="C293" s="15">
        <v>115</v>
      </c>
      <c r="D293" s="15">
        <v>101</v>
      </c>
      <c r="E293" s="15">
        <v>1050</v>
      </c>
      <c r="F293" s="15">
        <v>28.43</v>
      </c>
      <c r="G293" s="15">
        <v>0</v>
      </c>
      <c r="H293" s="15">
        <v>28.43</v>
      </c>
      <c r="I293" s="16">
        <v>28.43</v>
      </c>
      <c r="J293" s="15">
        <f t="shared" si="12"/>
        <v>0</v>
      </c>
      <c r="K293" s="15">
        <f t="shared" si="13"/>
        <v>0</v>
      </c>
      <c r="L293" s="15">
        <v>1.1800000000000001E-3</v>
      </c>
      <c r="M293" s="15"/>
      <c r="N293" s="17">
        <f t="shared" si="14"/>
        <v>0</v>
      </c>
    </row>
    <row r="294" spans="1:14" ht="13.5" x14ac:dyDescent="0.35">
      <c r="A294" s="14">
        <v>991271</v>
      </c>
      <c r="B294" s="15" t="s">
        <v>97</v>
      </c>
      <c r="C294" s="15">
        <v>115</v>
      </c>
      <c r="D294" s="15">
        <v>101</v>
      </c>
      <c r="E294" s="15">
        <v>1050</v>
      </c>
      <c r="F294" s="15">
        <v>27.96</v>
      </c>
      <c r="G294" s="15">
        <v>0</v>
      </c>
      <c r="H294" s="15">
        <v>27.96</v>
      </c>
      <c r="I294" s="16">
        <v>27.96</v>
      </c>
      <c r="J294" s="15">
        <f t="shared" si="12"/>
        <v>0</v>
      </c>
      <c r="K294" s="15">
        <f t="shared" si="13"/>
        <v>0</v>
      </c>
      <c r="L294" s="15">
        <v>1.23E-3</v>
      </c>
      <c r="M294" s="15"/>
      <c r="N294" s="17">
        <f t="shared" si="14"/>
        <v>0</v>
      </c>
    </row>
    <row r="295" spans="1:14" ht="13.5" x14ac:dyDescent="0.35">
      <c r="A295" s="14">
        <v>999541</v>
      </c>
      <c r="B295" s="15" t="s">
        <v>207</v>
      </c>
      <c r="C295" s="15">
        <v>115</v>
      </c>
      <c r="D295" s="15">
        <v>101</v>
      </c>
      <c r="E295" s="15">
        <v>1630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12"/>
        <v>0</v>
      </c>
      <c r="K295" s="15">
        <f t="shared" si="13"/>
        <v>0</v>
      </c>
      <c r="L295" s="15">
        <v>1.23E-3</v>
      </c>
      <c r="M295" s="15"/>
      <c r="N295" s="17">
        <f t="shared" si="14"/>
        <v>0</v>
      </c>
    </row>
    <row r="296" spans="1:14" ht="13.5" x14ac:dyDescent="0.35">
      <c r="A296" s="14">
        <v>997458</v>
      </c>
      <c r="B296" s="15" t="s">
        <v>198</v>
      </c>
      <c r="C296" s="15">
        <v>115</v>
      </c>
      <c r="D296" s="15">
        <v>101</v>
      </c>
      <c r="E296" s="15">
        <v>1410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12"/>
        <v>0</v>
      </c>
      <c r="K296" s="15">
        <f t="shared" si="13"/>
        <v>0</v>
      </c>
      <c r="L296" s="15">
        <v>1.25E-3</v>
      </c>
      <c r="M296" s="15"/>
      <c r="N296" s="17">
        <f t="shared" si="14"/>
        <v>0</v>
      </c>
    </row>
    <row r="297" spans="1:14" ht="13.5" x14ac:dyDescent="0.35">
      <c r="A297" s="14">
        <v>991140</v>
      </c>
      <c r="B297" s="15" t="s">
        <v>96</v>
      </c>
      <c r="C297" s="15">
        <v>115</v>
      </c>
      <c r="D297" s="15">
        <v>101</v>
      </c>
      <c r="E297" s="15">
        <v>1030</v>
      </c>
      <c r="F297" s="15">
        <v>24.62</v>
      </c>
      <c r="G297" s="15">
        <v>0</v>
      </c>
      <c r="H297" s="15">
        <v>24.62</v>
      </c>
      <c r="I297" s="16">
        <v>24.62</v>
      </c>
      <c r="J297" s="15">
        <f t="shared" si="12"/>
        <v>0</v>
      </c>
      <c r="K297" s="15">
        <f t="shared" si="13"/>
        <v>0</v>
      </c>
      <c r="L297" s="15">
        <v>1.2700000000000001E-3</v>
      </c>
      <c r="M297" s="15"/>
      <c r="N297" s="17">
        <f t="shared" si="14"/>
        <v>0</v>
      </c>
    </row>
    <row r="298" spans="1:14" ht="13.5" x14ac:dyDescent="0.35">
      <c r="A298" s="14">
        <v>121559</v>
      </c>
      <c r="B298" s="15" t="s">
        <v>209</v>
      </c>
      <c r="C298" s="15">
        <v>0.6</v>
      </c>
      <c r="D298" s="15">
        <v>101</v>
      </c>
      <c r="E298" s="15">
        <v>1634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12"/>
        <v>0</v>
      </c>
      <c r="K298" s="15">
        <f t="shared" si="13"/>
        <v>0</v>
      </c>
      <c r="L298" s="15">
        <v>1.3500000000000001E-3</v>
      </c>
      <c r="M298" s="15"/>
      <c r="N298" s="17">
        <f t="shared" si="14"/>
        <v>0</v>
      </c>
    </row>
    <row r="299" spans="1:14" ht="13.5" x14ac:dyDescent="0.35">
      <c r="A299" s="14">
        <v>121560</v>
      </c>
      <c r="B299" s="15" t="s">
        <v>210</v>
      </c>
      <c r="C299" s="15">
        <v>13.8</v>
      </c>
      <c r="D299" s="15">
        <v>101</v>
      </c>
      <c r="E299" s="15">
        <v>1633</v>
      </c>
      <c r="F299" s="15">
        <v>0</v>
      </c>
      <c r="G299" s="15">
        <v>0</v>
      </c>
      <c r="H299" s="15">
        <v>0</v>
      </c>
      <c r="I299" s="16">
        <v>0</v>
      </c>
      <c r="J299" s="15">
        <f t="shared" si="12"/>
        <v>0</v>
      </c>
      <c r="K299" s="15">
        <f t="shared" si="13"/>
        <v>0</v>
      </c>
      <c r="L299" s="15">
        <v>1.3500000000000001E-3</v>
      </c>
      <c r="M299" s="15"/>
      <c r="N299" s="17">
        <f t="shared" si="14"/>
        <v>0</v>
      </c>
    </row>
    <row r="300" spans="1:14" ht="13.5" x14ac:dyDescent="0.35">
      <c r="A300" s="14">
        <v>999562</v>
      </c>
      <c r="B300" s="15" t="s">
        <v>211</v>
      </c>
      <c r="C300" s="15">
        <v>115</v>
      </c>
      <c r="D300" s="15">
        <v>101</v>
      </c>
      <c r="E300" s="15">
        <v>1630</v>
      </c>
      <c r="F300" s="15">
        <v>0</v>
      </c>
      <c r="G300" s="15">
        <v>0</v>
      </c>
      <c r="H300" s="15">
        <v>0</v>
      </c>
      <c r="I300" s="16">
        <v>0</v>
      </c>
      <c r="J300" s="15">
        <f t="shared" si="12"/>
        <v>0</v>
      </c>
      <c r="K300" s="15">
        <f t="shared" si="13"/>
        <v>0</v>
      </c>
      <c r="L300" s="15">
        <v>1.3500000000000001E-3</v>
      </c>
      <c r="M300" s="15"/>
      <c r="N300" s="17">
        <f t="shared" si="14"/>
        <v>0</v>
      </c>
    </row>
    <row r="301" spans="1:14" ht="13.5" x14ac:dyDescent="0.35">
      <c r="A301" s="14">
        <v>111188</v>
      </c>
      <c r="B301" s="15" t="s">
        <v>89</v>
      </c>
      <c r="C301" s="15">
        <v>13.8</v>
      </c>
      <c r="D301" s="15">
        <v>101</v>
      </c>
      <c r="E301" s="15">
        <v>1033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12"/>
        <v>0</v>
      </c>
      <c r="K301" s="15">
        <f t="shared" si="13"/>
        <v>0</v>
      </c>
      <c r="L301" s="15">
        <v>1.3600000000000001E-3</v>
      </c>
      <c r="M301" s="15"/>
      <c r="N301" s="17">
        <f t="shared" si="14"/>
        <v>0</v>
      </c>
    </row>
    <row r="302" spans="1:14" ht="13.5" x14ac:dyDescent="0.35">
      <c r="A302" s="14">
        <v>111189</v>
      </c>
      <c r="B302" s="15" t="s">
        <v>90</v>
      </c>
      <c r="C302" s="15">
        <v>13.8</v>
      </c>
      <c r="D302" s="15">
        <v>101</v>
      </c>
      <c r="E302" s="15">
        <v>1033</v>
      </c>
      <c r="F302" s="15">
        <v>0</v>
      </c>
      <c r="G302" s="15">
        <v>0</v>
      </c>
      <c r="H302" s="15">
        <v>0</v>
      </c>
      <c r="I302" s="16">
        <v>0</v>
      </c>
      <c r="J302" s="15">
        <f t="shared" si="12"/>
        <v>0</v>
      </c>
      <c r="K302" s="15">
        <f t="shared" si="13"/>
        <v>0</v>
      </c>
      <c r="L302" s="15">
        <v>1.3600000000000001E-3</v>
      </c>
      <c r="M302" s="15"/>
      <c r="N302" s="17">
        <f t="shared" si="14"/>
        <v>0</v>
      </c>
    </row>
    <row r="303" spans="1:14" ht="13.5" x14ac:dyDescent="0.35">
      <c r="A303" s="14">
        <v>121638</v>
      </c>
      <c r="B303" s="15" t="s">
        <v>205</v>
      </c>
      <c r="C303" s="15">
        <v>0.6</v>
      </c>
      <c r="D303" s="15">
        <v>101</v>
      </c>
      <c r="E303" s="15">
        <v>1634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12"/>
        <v>0</v>
      </c>
      <c r="K303" s="15">
        <f t="shared" si="13"/>
        <v>0</v>
      </c>
      <c r="L303" s="15">
        <v>1.3600000000000001E-3</v>
      </c>
      <c r="M303" s="15"/>
      <c r="N303" s="17">
        <f t="shared" si="14"/>
        <v>0</v>
      </c>
    </row>
    <row r="304" spans="1:14" ht="13.5" x14ac:dyDescent="0.35">
      <c r="A304" s="14">
        <v>991141</v>
      </c>
      <c r="B304" s="15" t="s">
        <v>91</v>
      </c>
      <c r="C304" s="15">
        <v>115</v>
      </c>
      <c r="D304" s="15">
        <v>101</v>
      </c>
      <c r="E304" s="15">
        <v>1030</v>
      </c>
      <c r="F304" s="15">
        <v>12.69</v>
      </c>
      <c r="G304" s="15">
        <v>0</v>
      </c>
      <c r="H304" s="15">
        <v>33.74</v>
      </c>
      <c r="I304" s="16">
        <v>12.69</v>
      </c>
      <c r="J304" s="15">
        <f t="shared" si="12"/>
        <v>0</v>
      </c>
      <c r="K304" s="15">
        <f t="shared" si="13"/>
        <v>21.050000000000004</v>
      </c>
      <c r="L304" s="15">
        <v>1.3600000000000001E-3</v>
      </c>
      <c r="M304" s="15"/>
      <c r="N304" s="17">
        <f t="shared" si="14"/>
        <v>0</v>
      </c>
    </row>
    <row r="305" spans="1:14" ht="13.5" x14ac:dyDescent="0.35">
      <c r="A305" s="14">
        <v>999682</v>
      </c>
      <c r="B305" s="15" t="s">
        <v>206</v>
      </c>
      <c r="C305" s="15">
        <v>115</v>
      </c>
      <c r="D305" s="15">
        <v>101</v>
      </c>
      <c r="E305" s="15">
        <v>1630</v>
      </c>
      <c r="F305" s="15">
        <v>0</v>
      </c>
      <c r="G305" s="15">
        <v>0</v>
      </c>
      <c r="H305" s="15">
        <v>0</v>
      </c>
      <c r="I305" s="16">
        <v>0</v>
      </c>
      <c r="J305" s="15">
        <f t="shared" si="12"/>
        <v>0</v>
      </c>
      <c r="K305" s="15">
        <f t="shared" si="13"/>
        <v>0</v>
      </c>
      <c r="L305" s="15">
        <v>1.3600000000000001E-3</v>
      </c>
      <c r="M305" s="15"/>
      <c r="N305" s="17">
        <f t="shared" si="14"/>
        <v>0</v>
      </c>
    </row>
    <row r="306" spans="1:14" ht="13.5" x14ac:dyDescent="0.35">
      <c r="A306" s="14">
        <v>111181</v>
      </c>
      <c r="B306" s="15" t="s">
        <v>86</v>
      </c>
      <c r="C306" s="15">
        <v>0.4</v>
      </c>
      <c r="D306" s="15">
        <v>101</v>
      </c>
      <c r="E306" s="15">
        <v>1032</v>
      </c>
      <c r="F306" s="15">
        <v>0</v>
      </c>
      <c r="G306" s="15">
        <v>0</v>
      </c>
      <c r="H306" s="15">
        <v>0</v>
      </c>
      <c r="I306" s="16">
        <v>0</v>
      </c>
      <c r="J306" s="15">
        <f t="shared" si="12"/>
        <v>0</v>
      </c>
      <c r="K306" s="15">
        <f t="shared" si="13"/>
        <v>0</v>
      </c>
      <c r="L306" s="15">
        <v>1.39E-3</v>
      </c>
      <c r="M306" s="15"/>
      <c r="N306" s="17">
        <f t="shared" si="14"/>
        <v>0</v>
      </c>
    </row>
    <row r="307" spans="1:14" ht="13.5" x14ac:dyDescent="0.35">
      <c r="A307" s="14">
        <v>111182</v>
      </c>
      <c r="B307" s="15" t="s">
        <v>87</v>
      </c>
      <c r="C307" s="15">
        <v>0.4</v>
      </c>
      <c r="D307" s="15">
        <v>101</v>
      </c>
      <c r="E307" s="15">
        <v>1032</v>
      </c>
      <c r="F307" s="15">
        <v>0</v>
      </c>
      <c r="G307" s="15">
        <v>0</v>
      </c>
      <c r="H307" s="15">
        <v>0</v>
      </c>
      <c r="I307" s="16">
        <v>0</v>
      </c>
      <c r="J307" s="15">
        <f t="shared" si="12"/>
        <v>0</v>
      </c>
      <c r="K307" s="15">
        <f t="shared" si="13"/>
        <v>0</v>
      </c>
      <c r="L307" s="15">
        <v>1.39E-3</v>
      </c>
      <c r="M307" s="15"/>
      <c r="N307" s="17">
        <f t="shared" si="14"/>
        <v>0</v>
      </c>
    </row>
    <row r="308" spans="1:14" ht="13.5" x14ac:dyDescent="0.35">
      <c r="A308" s="14">
        <v>111183</v>
      </c>
      <c r="B308" s="15" t="s">
        <v>88</v>
      </c>
      <c r="C308" s="15">
        <v>0.4</v>
      </c>
      <c r="D308" s="15">
        <v>101</v>
      </c>
      <c r="E308" s="15">
        <v>1032</v>
      </c>
      <c r="F308" s="15">
        <v>0</v>
      </c>
      <c r="G308" s="15">
        <v>0</v>
      </c>
      <c r="H308" s="15">
        <v>0</v>
      </c>
      <c r="I308" s="16">
        <v>0</v>
      </c>
      <c r="J308" s="15">
        <f t="shared" si="12"/>
        <v>0</v>
      </c>
      <c r="K308" s="15">
        <f t="shared" si="13"/>
        <v>0</v>
      </c>
      <c r="L308" s="15">
        <v>1.39E-3</v>
      </c>
      <c r="M308" s="15"/>
      <c r="N308" s="17">
        <f t="shared" si="14"/>
        <v>0</v>
      </c>
    </row>
    <row r="309" spans="1:14" ht="13.5" x14ac:dyDescent="0.35">
      <c r="A309" s="14">
        <v>991136</v>
      </c>
      <c r="B309" s="15" t="s">
        <v>82</v>
      </c>
      <c r="C309" s="15">
        <v>115</v>
      </c>
      <c r="D309" s="15">
        <v>101</v>
      </c>
      <c r="E309" s="15">
        <v>1030</v>
      </c>
      <c r="F309" s="15">
        <v>2.76</v>
      </c>
      <c r="G309" s="15">
        <v>0</v>
      </c>
      <c r="H309" s="15">
        <v>2.76</v>
      </c>
      <c r="I309" s="16">
        <v>2.76</v>
      </c>
      <c r="J309" s="15">
        <f t="shared" si="12"/>
        <v>0</v>
      </c>
      <c r="K309" s="15">
        <f t="shared" si="13"/>
        <v>0</v>
      </c>
      <c r="L309" s="15">
        <v>1.39E-3</v>
      </c>
      <c r="M309" s="15"/>
      <c r="N309" s="17">
        <f t="shared" si="14"/>
        <v>0</v>
      </c>
    </row>
    <row r="310" spans="1:14" ht="13.5" x14ac:dyDescent="0.35">
      <c r="A310" s="14">
        <v>991144</v>
      </c>
      <c r="B310" s="15" t="s">
        <v>83</v>
      </c>
      <c r="C310" s="15">
        <v>115</v>
      </c>
      <c r="D310" s="15">
        <v>101</v>
      </c>
      <c r="E310" s="15">
        <v>1030</v>
      </c>
      <c r="F310" s="15">
        <v>209.96</v>
      </c>
      <c r="G310" s="15">
        <v>0</v>
      </c>
      <c r="H310" s="15">
        <v>209.96</v>
      </c>
      <c r="I310" s="16">
        <v>209.96</v>
      </c>
      <c r="J310" s="15">
        <f t="shared" si="12"/>
        <v>0</v>
      </c>
      <c r="K310" s="15">
        <f t="shared" si="13"/>
        <v>0</v>
      </c>
      <c r="L310" s="15">
        <v>1.39E-3</v>
      </c>
      <c r="M310" s="15"/>
      <c r="N310" s="17">
        <f t="shared" si="14"/>
        <v>0</v>
      </c>
    </row>
    <row r="311" spans="1:14" ht="13.5" x14ac:dyDescent="0.35">
      <c r="A311" s="14">
        <v>991152</v>
      </c>
      <c r="B311" s="15" t="s">
        <v>92</v>
      </c>
      <c r="C311" s="15">
        <v>115</v>
      </c>
      <c r="D311" s="15">
        <v>101</v>
      </c>
      <c r="E311" s="15">
        <v>1030</v>
      </c>
      <c r="F311" s="15">
        <v>244.22</v>
      </c>
      <c r="G311" s="15">
        <v>0</v>
      </c>
      <c r="H311" s="15">
        <v>348.18</v>
      </c>
      <c r="I311" s="16">
        <v>244.22</v>
      </c>
      <c r="J311" s="15">
        <f t="shared" si="12"/>
        <v>0</v>
      </c>
      <c r="K311" s="15">
        <f t="shared" si="13"/>
        <v>103.96000000000001</v>
      </c>
      <c r="L311" s="15">
        <v>1.39E-3</v>
      </c>
      <c r="M311" s="15"/>
      <c r="N311" s="17">
        <f t="shared" si="14"/>
        <v>0</v>
      </c>
    </row>
    <row r="312" spans="1:14" ht="13.5" x14ac:dyDescent="0.35">
      <c r="A312" s="14">
        <v>991155</v>
      </c>
      <c r="B312" s="15" t="s">
        <v>93</v>
      </c>
      <c r="C312" s="15">
        <v>115</v>
      </c>
      <c r="D312" s="15">
        <v>101</v>
      </c>
      <c r="E312" s="15">
        <v>1030</v>
      </c>
      <c r="F312" s="15">
        <v>9.5</v>
      </c>
      <c r="G312" s="15">
        <v>0</v>
      </c>
      <c r="H312" s="15">
        <v>9.5</v>
      </c>
      <c r="I312" s="16">
        <v>9.5</v>
      </c>
      <c r="J312" s="15">
        <f t="shared" si="12"/>
        <v>0</v>
      </c>
      <c r="K312" s="15">
        <f t="shared" si="13"/>
        <v>0</v>
      </c>
      <c r="L312" s="15">
        <v>1.39E-3</v>
      </c>
      <c r="M312" s="15"/>
      <c r="N312" s="17">
        <f t="shared" si="14"/>
        <v>0</v>
      </c>
    </row>
    <row r="313" spans="1:14" ht="13.5" x14ac:dyDescent="0.35">
      <c r="A313" s="14">
        <v>991171</v>
      </c>
      <c r="B313" s="15" t="s">
        <v>85</v>
      </c>
      <c r="C313" s="15">
        <v>23</v>
      </c>
      <c r="D313" s="15">
        <v>101</v>
      </c>
      <c r="E313" s="15">
        <v>1032</v>
      </c>
      <c r="F313" s="15">
        <v>0</v>
      </c>
      <c r="G313" s="15">
        <v>0</v>
      </c>
      <c r="H313" s="15">
        <v>0</v>
      </c>
      <c r="I313" s="16">
        <v>0</v>
      </c>
      <c r="J313" s="15">
        <f t="shared" si="12"/>
        <v>0</v>
      </c>
      <c r="K313" s="15">
        <f t="shared" si="13"/>
        <v>0</v>
      </c>
      <c r="L313" s="15">
        <v>1.39E-3</v>
      </c>
      <c r="M313" s="15"/>
      <c r="N313" s="17">
        <f t="shared" si="14"/>
        <v>0</v>
      </c>
    </row>
    <row r="314" spans="1:14" ht="13.5" x14ac:dyDescent="0.35">
      <c r="A314" s="14">
        <v>991156</v>
      </c>
      <c r="B314" s="15" t="s">
        <v>84</v>
      </c>
      <c r="C314" s="15">
        <v>115</v>
      </c>
      <c r="D314" s="15">
        <v>101</v>
      </c>
      <c r="E314" s="15">
        <v>1030</v>
      </c>
      <c r="F314" s="15">
        <v>9.98</v>
      </c>
      <c r="G314" s="15">
        <v>0</v>
      </c>
      <c r="H314" s="15">
        <v>9.98</v>
      </c>
      <c r="I314" s="16">
        <v>9.98</v>
      </c>
      <c r="J314" s="15">
        <f t="shared" si="12"/>
        <v>0</v>
      </c>
      <c r="K314" s="15">
        <f t="shared" si="13"/>
        <v>0</v>
      </c>
      <c r="L314" s="15">
        <v>1.4300000000000001E-3</v>
      </c>
      <c r="M314" s="15"/>
      <c r="N314" s="17">
        <f t="shared" si="14"/>
        <v>0</v>
      </c>
    </row>
    <row r="315" spans="1:14" ht="13.5" x14ac:dyDescent="0.35">
      <c r="A315" s="14">
        <v>111095</v>
      </c>
      <c r="B315" s="15" t="s">
        <v>121</v>
      </c>
      <c r="C315" s="15">
        <v>21</v>
      </c>
      <c r="D315" s="15">
        <v>101</v>
      </c>
      <c r="E315" s="15">
        <v>1023</v>
      </c>
      <c r="F315" s="15">
        <v>0</v>
      </c>
      <c r="G315" s="15">
        <v>0</v>
      </c>
      <c r="H315" s="15">
        <v>0</v>
      </c>
      <c r="I315" s="16">
        <v>0</v>
      </c>
      <c r="J315" s="15">
        <f t="shared" si="12"/>
        <v>0</v>
      </c>
      <c r="K315" s="15">
        <f t="shared" si="13"/>
        <v>0</v>
      </c>
      <c r="L315" s="15">
        <v>1.4400000000000001E-3</v>
      </c>
      <c r="M315" s="15"/>
      <c r="N315" s="17">
        <f t="shared" si="14"/>
        <v>0</v>
      </c>
    </row>
    <row r="316" spans="1:14" ht="13.5" x14ac:dyDescent="0.35">
      <c r="A316" s="14">
        <v>111096</v>
      </c>
      <c r="B316" s="15" t="s">
        <v>122</v>
      </c>
      <c r="C316" s="15">
        <v>21</v>
      </c>
      <c r="D316" s="15">
        <v>101</v>
      </c>
      <c r="E316" s="15">
        <v>1023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12"/>
        <v>0</v>
      </c>
      <c r="K316" s="15">
        <f t="shared" si="13"/>
        <v>0</v>
      </c>
      <c r="L316" s="15">
        <v>1.4400000000000001E-3</v>
      </c>
      <c r="M316" s="15"/>
      <c r="N316" s="17">
        <f t="shared" si="14"/>
        <v>0</v>
      </c>
    </row>
    <row r="317" spans="1:14" ht="13.5" x14ac:dyDescent="0.35">
      <c r="A317" s="14">
        <v>994264</v>
      </c>
      <c r="B317" s="15" t="s">
        <v>540</v>
      </c>
      <c r="C317" s="15">
        <v>115</v>
      </c>
      <c r="D317" s="15">
        <v>101</v>
      </c>
      <c r="E317" s="15">
        <v>560</v>
      </c>
      <c r="F317" s="15">
        <v>27</v>
      </c>
      <c r="G317" s="15">
        <v>0</v>
      </c>
      <c r="H317" s="15">
        <v>27</v>
      </c>
      <c r="I317" s="16">
        <v>27</v>
      </c>
      <c r="J317" s="15">
        <f t="shared" si="12"/>
        <v>0</v>
      </c>
      <c r="K317" s="15">
        <f t="shared" si="13"/>
        <v>0</v>
      </c>
      <c r="L317" s="15">
        <v>1.4400000000000001E-3</v>
      </c>
      <c r="M317" s="15"/>
      <c r="N317" s="17">
        <f t="shared" si="14"/>
        <v>0</v>
      </c>
    </row>
    <row r="318" spans="1:14" ht="13.5" x14ac:dyDescent="0.35">
      <c r="A318" s="14">
        <v>111248</v>
      </c>
      <c r="B318" s="15" t="s">
        <v>59</v>
      </c>
      <c r="C318" s="15">
        <v>14.4</v>
      </c>
      <c r="D318" s="15">
        <v>101</v>
      </c>
      <c r="E318" s="15">
        <v>1044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12"/>
        <v>0</v>
      </c>
      <c r="K318" s="15">
        <f t="shared" si="13"/>
        <v>0</v>
      </c>
      <c r="L318" s="15">
        <v>1.4499999999999999E-3</v>
      </c>
      <c r="M318" s="15"/>
      <c r="N318" s="17">
        <f t="shared" si="14"/>
        <v>0</v>
      </c>
    </row>
    <row r="319" spans="1:14" ht="13.5" x14ac:dyDescent="0.35">
      <c r="A319" s="14">
        <v>111253</v>
      </c>
      <c r="B319" s="15" t="s">
        <v>62</v>
      </c>
      <c r="C319" s="15">
        <v>23</v>
      </c>
      <c r="D319" s="15">
        <v>101</v>
      </c>
      <c r="E319" s="15">
        <v>1043</v>
      </c>
      <c r="F319" s="15">
        <v>0</v>
      </c>
      <c r="G319" s="15">
        <v>0</v>
      </c>
      <c r="H319" s="15">
        <v>0</v>
      </c>
      <c r="I319" s="16">
        <v>0</v>
      </c>
      <c r="J319" s="15">
        <f t="shared" si="12"/>
        <v>0</v>
      </c>
      <c r="K319" s="15">
        <f t="shared" si="13"/>
        <v>0</v>
      </c>
      <c r="L319" s="15">
        <v>1.4499999999999999E-3</v>
      </c>
      <c r="M319" s="15"/>
      <c r="N319" s="17">
        <f t="shared" si="14"/>
        <v>0</v>
      </c>
    </row>
    <row r="320" spans="1:14" ht="13.5" x14ac:dyDescent="0.35">
      <c r="A320" s="14">
        <v>991204</v>
      </c>
      <c r="B320" s="15" t="s">
        <v>75</v>
      </c>
      <c r="C320" s="15">
        <v>115</v>
      </c>
      <c r="D320" s="15">
        <v>101</v>
      </c>
      <c r="E320" s="15">
        <v>1040</v>
      </c>
      <c r="F320" s="15">
        <v>0</v>
      </c>
      <c r="G320" s="15">
        <v>0</v>
      </c>
      <c r="H320" s="15">
        <v>0</v>
      </c>
      <c r="I320" s="16">
        <v>0</v>
      </c>
      <c r="J320" s="15">
        <f t="shared" si="12"/>
        <v>0</v>
      </c>
      <c r="K320" s="15">
        <f t="shared" si="13"/>
        <v>0</v>
      </c>
      <c r="L320" s="15">
        <v>1.4499999999999999E-3</v>
      </c>
      <c r="M320" s="15"/>
      <c r="N320" s="17">
        <f t="shared" si="14"/>
        <v>0</v>
      </c>
    </row>
    <row r="321" spans="1:14" ht="13.5" x14ac:dyDescent="0.35">
      <c r="A321" s="14">
        <v>991245</v>
      </c>
      <c r="B321" s="15" t="s">
        <v>78</v>
      </c>
      <c r="C321" s="15">
        <v>115</v>
      </c>
      <c r="D321" s="15">
        <v>101</v>
      </c>
      <c r="E321" s="15">
        <v>1040</v>
      </c>
      <c r="F321" s="15">
        <v>0</v>
      </c>
      <c r="G321" s="15">
        <v>0</v>
      </c>
      <c r="H321" s="15">
        <v>0</v>
      </c>
      <c r="I321" s="16">
        <v>0</v>
      </c>
      <c r="J321" s="15">
        <f t="shared" si="12"/>
        <v>0</v>
      </c>
      <c r="K321" s="15">
        <f t="shared" si="13"/>
        <v>0</v>
      </c>
      <c r="L321" s="15">
        <v>1.4499999999999999E-3</v>
      </c>
      <c r="M321" s="15"/>
      <c r="N321" s="17">
        <f t="shared" si="14"/>
        <v>0</v>
      </c>
    </row>
    <row r="322" spans="1:14" ht="13.5" x14ac:dyDescent="0.35">
      <c r="A322" s="14">
        <v>105110</v>
      </c>
      <c r="B322" s="15" t="s">
        <v>541</v>
      </c>
      <c r="C322" s="15">
        <v>0.48</v>
      </c>
      <c r="D322" s="15">
        <v>101</v>
      </c>
      <c r="E322" s="15">
        <v>524</v>
      </c>
      <c r="F322" s="15">
        <v>0</v>
      </c>
      <c r="G322" s="15">
        <v>0</v>
      </c>
      <c r="H322" s="15">
        <v>0</v>
      </c>
      <c r="I322" s="16">
        <v>0</v>
      </c>
      <c r="J322" s="15">
        <f t="shared" si="12"/>
        <v>0</v>
      </c>
      <c r="K322" s="15">
        <f t="shared" si="13"/>
        <v>0</v>
      </c>
      <c r="L322" s="15">
        <v>1.4599999999999999E-3</v>
      </c>
      <c r="M322" s="15"/>
      <c r="N322" s="17">
        <f t="shared" si="14"/>
        <v>0</v>
      </c>
    </row>
    <row r="323" spans="1:14" ht="13.5" x14ac:dyDescent="0.35">
      <c r="A323" s="14">
        <v>105113</v>
      </c>
      <c r="B323" s="15" t="s">
        <v>542</v>
      </c>
      <c r="C323" s="15">
        <v>1</v>
      </c>
      <c r="D323" s="15">
        <v>101</v>
      </c>
      <c r="E323" s="15">
        <v>524</v>
      </c>
      <c r="F323" s="15">
        <v>6.34</v>
      </c>
      <c r="G323" s="15">
        <v>0</v>
      </c>
      <c r="H323" s="15">
        <v>6.34</v>
      </c>
      <c r="I323" s="16">
        <v>6.34</v>
      </c>
      <c r="J323" s="15">
        <f t="shared" si="12"/>
        <v>0</v>
      </c>
      <c r="K323" s="15">
        <f t="shared" si="13"/>
        <v>0</v>
      </c>
      <c r="L323" s="15">
        <v>1.4599999999999999E-3</v>
      </c>
      <c r="M323" s="15"/>
      <c r="N323" s="17">
        <f t="shared" si="14"/>
        <v>0</v>
      </c>
    </row>
    <row r="324" spans="1:14" ht="13.5" x14ac:dyDescent="0.35">
      <c r="A324" s="14">
        <v>105117</v>
      </c>
      <c r="B324" s="15" t="s">
        <v>543</v>
      </c>
      <c r="C324" s="15">
        <v>1</v>
      </c>
      <c r="D324" s="15">
        <v>101</v>
      </c>
      <c r="E324" s="15">
        <v>524</v>
      </c>
      <c r="F324" s="15">
        <v>8.15</v>
      </c>
      <c r="G324" s="15">
        <v>0</v>
      </c>
      <c r="H324" s="15">
        <v>8.15</v>
      </c>
      <c r="I324" s="16">
        <v>8.15</v>
      </c>
      <c r="J324" s="15">
        <f t="shared" si="12"/>
        <v>0</v>
      </c>
      <c r="K324" s="15">
        <f t="shared" si="13"/>
        <v>0</v>
      </c>
      <c r="L324" s="15">
        <v>1.4599999999999999E-3</v>
      </c>
      <c r="M324" s="15"/>
      <c r="N324" s="17">
        <f t="shared" si="14"/>
        <v>0</v>
      </c>
    </row>
    <row r="325" spans="1:14" ht="13.5" x14ac:dyDescent="0.35">
      <c r="A325" s="14">
        <v>105120</v>
      </c>
      <c r="B325" s="15" t="s">
        <v>544</v>
      </c>
      <c r="C325" s="15">
        <v>1</v>
      </c>
      <c r="D325" s="15">
        <v>101</v>
      </c>
      <c r="E325" s="15">
        <v>524</v>
      </c>
      <c r="F325" s="15">
        <v>0.91</v>
      </c>
      <c r="G325" s="15">
        <v>0</v>
      </c>
      <c r="H325" s="15">
        <v>0.91</v>
      </c>
      <c r="I325" s="16">
        <v>0.91</v>
      </c>
      <c r="J325" s="15">
        <f t="shared" si="12"/>
        <v>0</v>
      </c>
      <c r="K325" s="15">
        <f t="shared" si="13"/>
        <v>0</v>
      </c>
      <c r="L325" s="15">
        <v>1.4599999999999999E-3</v>
      </c>
      <c r="M325" s="15"/>
      <c r="N325" s="17">
        <f t="shared" si="14"/>
        <v>0</v>
      </c>
    </row>
    <row r="326" spans="1:14" ht="13.5" x14ac:dyDescent="0.35">
      <c r="A326" s="14">
        <v>105123</v>
      </c>
      <c r="B326" s="15" t="s">
        <v>545</v>
      </c>
      <c r="C326" s="15">
        <v>1</v>
      </c>
      <c r="D326" s="15">
        <v>101</v>
      </c>
      <c r="E326" s="15">
        <v>524</v>
      </c>
      <c r="F326" s="15">
        <v>0.91</v>
      </c>
      <c r="G326" s="15">
        <v>0</v>
      </c>
      <c r="H326" s="15">
        <v>0.91</v>
      </c>
      <c r="I326" s="16">
        <v>0.91</v>
      </c>
      <c r="J326" s="15">
        <f t="shared" si="12"/>
        <v>0</v>
      </c>
      <c r="K326" s="15">
        <f t="shared" si="13"/>
        <v>0</v>
      </c>
      <c r="L326" s="15">
        <v>1.4599999999999999E-3</v>
      </c>
      <c r="M326" s="15"/>
      <c r="N326" s="17">
        <f t="shared" si="14"/>
        <v>0</v>
      </c>
    </row>
    <row r="327" spans="1:14" ht="13.5" x14ac:dyDescent="0.35">
      <c r="A327" s="14">
        <v>105125</v>
      </c>
      <c r="B327" s="15" t="s">
        <v>546</v>
      </c>
      <c r="C327" s="15">
        <v>1</v>
      </c>
      <c r="D327" s="15">
        <v>101</v>
      </c>
      <c r="E327" s="15">
        <v>524</v>
      </c>
      <c r="F327" s="15">
        <v>0.91</v>
      </c>
      <c r="G327" s="15">
        <v>0</v>
      </c>
      <c r="H327" s="15">
        <v>0.91</v>
      </c>
      <c r="I327" s="16">
        <v>0.91</v>
      </c>
      <c r="J327" s="15">
        <f t="shared" si="12"/>
        <v>0</v>
      </c>
      <c r="K327" s="15">
        <f t="shared" si="13"/>
        <v>0</v>
      </c>
      <c r="L327" s="15">
        <v>1.4599999999999999E-3</v>
      </c>
      <c r="M327" s="15"/>
      <c r="N327" s="17">
        <f t="shared" si="14"/>
        <v>0</v>
      </c>
    </row>
    <row r="328" spans="1:14" ht="13.5" x14ac:dyDescent="0.35">
      <c r="A328" s="14">
        <v>105128</v>
      </c>
      <c r="B328" s="15" t="s">
        <v>547</v>
      </c>
      <c r="C328" s="15">
        <v>1</v>
      </c>
      <c r="D328" s="15">
        <v>101</v>
      </c>
      <c r="E328" s="15">
        <v>524</v>
      </c>
      <c r="F328" s="15">
        <v>4.53</v>
      </c>
      <c r="G328" s="15">
        <v>0</v>
      </c>
      <c r="H328" s="15">
        <v>4.53</v>
      </c>
      <c r="I328" s="16">
        <v>4.53</v>
      </c>
      <c r="J328" s="15">
        <f t="shared" si="12"/>
        <v>0</v>
      </c>
      <c r="K328" s="15">
        <f t="shared" si="13"/>
        <v>0</v>
      </c>
      <c r="L328" s="15">
        <v>1.4599999999999999E-3</v>
      </c>
      <c r="M328" s="15"/>
      <c r="N328" s="17">
        <f t="shared" si="14"/>
        <v>0</v>
      </c>
    </row>
    <row r="329" spans="1:14" ht="13.5" x14ac:dyDescent="0.35">
      <c r="A329" s="14">
        <v>105132</v>
      </c>
      <c r="B329" s="15" t="s">
        <v>548</v>
      </c>
      <c r="C329" s="15">
        <v>1</v>
      </c>
      <c r="D329" s="15">
        <v>101</v>
      </c>
      <c r="E329" s="15">
        <v>524</v>
      </c>
      <c r="F329" s="15">
        <v>0.91</v>
      </c>
      <c r="G329" s="15">
        <v>0</v>
      </c>
      <c r="H329" s="15">
        <v>0.91</v>
      </c>
      <c r="I329" s="16">
        <v>0.91</v>
      </c>
      <c r="J329" s="15">
        <f t="shared" si="12"/>
        <v>0</v>
      </c>
      <c r="K329" s="15">
        <f t="shared" si="13"/>
        <v>0</v>
      </c>
      <c r="L329" s="15">
        <v>1.4599999999999999E-3</v>
      </c>
      <c r="M329" s="15"/>
      <c r="N329" s="17">
        <f t="shared" si="14"/>
        <v>0</v>
      </c>
    </row>
    <row r="330" spans="1:14" ht="13.5" x14ac:dyDescent="0.35">
      <c r="A330" s="14">
        <v>105135</v>
      </c>
      <c r="B330" s="15" t="s">
        <v>549</v>
      </c>
      <c r="C330" s="15">
        <v>1</v>
      </c>
      <c r="D330" s="15">
        <v>101</v>
      </c>
      <c r="E330" s="15">
        <v>524</v>
      </c>
      <c r="F330" s="15">
        <v>0.91</v>
      </c>
      <c r="G330" s="15">
        <v>0</v>
      </c>
      <c r="H330" s="15">
        <v>0.91</v>
      </c>
      <c r="I330" s="16">
        <v>0.91</v>
      </c>
      <c r="J330" s="15">
        <f t="shared" ref="J330:J393" si="15">I330-F330</f>
        <v>0</v>
      </c>
      <c r="K330" s="15">
        <f t="shared" ref="K330:K393" si="16">H330-I330</f>
        <v>0</v>
      </c>
      <c r="L330" s="15">
        <v>1.4599999999999999E-3</v>
      </c>
      <c r="M330" s="15"/>
      <c r="N330" s="17">
        <f t="shared" ref="N330:N393" si="17">L330*J330</f>
        <v>0</v>
      </c>
    </row>
    <row r="331" spans="1:14" ht="13.5" x14ac:dyDescent="0.35">
      <c r="A331" s="14">
        <v>105138</v>
      </c>
      <c r="B331" s="15" t="s">
        <v>550</v>
      </c>
      <c r="C331" s="15">
        <v>1</v>
      </c>
      <c r="D331" s="15">
        <v>101</v>
      </c>
      <c r="E331" s="15">
        <v>524</v>
      </c>
      <c r="F331" s="15">
        <v>0.91</v>
      </c>
      <c r="G331" s="15">
        <v>0</v>
      </c>
      <c r="H331" s="15">
        <v>0.91</v>
      </c>
      <c r="I331" s="16">
        <v>0.91</v>
      </c>
      <c r="J331" s="15">
        <f t="shared" si="15"/>
        <v>0</v>
      </c>
      <c r="K331" s="15">
        <f t="shared" si="16"/>
        <v>0</v>
      </c>
      <c r="L331" s="15">
        <v>1.4599999999999999E-3</v>
      </c>
      <c r="M331" s="15"/>
      <c r="N331" s="17">
        <f t="shared" si="17"/>
        <v>0</v>
      </c>
    </row>
    <row r="332" spans="1:14" ht="13.5" x14ac:dyDescent="0.35">
      <c r="A332" s="14">
        <v>105140</v>
      </c>
      <c r="B332" s="15" t="s">
        <v>551</v>
      </c>
      <c r="C332" s="15">
        <v>1</v>
      </c>
      <c r="D332" s="15">
        <v>101</v>
      </c>
      <c r="E332" s="15">
        <v>524</v>
      </c>
      <c r="F332" s="15">
        <v>0.91</v>
      </c>
      <c r="G332" s="15">
        <v>0</v>
      </c>
      <c r="H332" s="15">
        <v>0.91</v>
      </c>
      <c r="I332" s="16">
        <v>0.91</v>
      </c>
      <c r="J332" s="15">
        <f t="shared" si="15"/>
        <v>0</v>
      </c>
      <c r="K332" s="15">
        <f t="shared" si="16"/>
        <v>0</v>
      </c>
      <c r="L332" s="15">
        <v>1.4599999999999999E-3</v>
      </c>
      <c r="M332" s="15"/>
      <c r="N332" s="17">
        <f t="shared" si="17"/>
        <v>0</v>
      </c>
    </row>
    <row r="333" spans="1:14" ht="13.5" x14ac:dyDescent="0.35">
      <c r="A333" s="14">
        <v>105143</v>
      </c>
      <c r="B333" s="15" t="s">
        <v>552</v>
      </c>
      <c r="C333" s="15">
        <v>1</v>
      </c>
      <c r="D333" s="15">
        <v>101</v>
      </c>
      <c r="E333" s="15">
        <v>524</v>
      </c>
      <c r="F333" s="15">
        <v>0.91</v>
      </c>
      <c r="G333" s="15">
        <v>0</v>
      </c>
      <c r="H333" s="15">
        <v>0.91</v>
      </c>
      <c r="I333" s="16">
        <v>0.91</v>
      </c>
      <c r="J333" s="15">
        <f t="shared" si="15"/>
        <v>0</v>
      </c>
      <c r="K333" s="15">
        <f t="shared" si="16"/>
        <v>0</v>
      </c>
      <c r="L333" s="15">
        <v>1.4599999999999999E-3</v>
      </c>
      <c r="M333" s="15"/>
      <c r="N333" s="17">
        <f t="shared" si="17"/>
        <v>0</v>
      </c>
    </row>
    <row r="334" spans="1:14" ht="13.5" x14ac:dyDescent="0.35">
      <c r="A334" s="14">
        <v>105145</v>
      </c>
      <c r="B334" s="15" t="s">
        <v>553</v>
      </c>
      <c r="C334" s="15">
        <v>1</v>
      </c>
      <c r="D334" s="15">
        <v>101</v>
      </c>
      <c r="E334" s="15">
        <v>524</v>
      </c>
      <c r="F334" s="15">
        <v>0.91</v>
      </c>
      <c r="G334" s="15">
        <v>0</v>
      </c>
      <c r="H334" s="15">
        <v>0.91</v>
      </c>
      <c r="I334" s="16">
        <v>0.91</v>
      </c>
      <c r="J334" s="15">
        <f t="shared" si="15"/>
        <v>0</v>
      </c>
      <c r="K334" s="15">
        <f t="shared" si="16"/>
        <v>0</v>
      </c>
      <c r="L334" s="15">
        <v>1.4599999999999999E-3</v>
      </c>
      <c r="M334" s="15"/>
      <c r="N334" s="17">
        <f t="shared" si="17"/>
        <v>0</v>
      </c>
    </row>
    <row r="335" spans="1:14" ht="13.5" x14ac:dyDescent="0.35">
      <c r="A335" s="14">
        <v>105147</v>
      </c>
      <c r="B335" s="15" t="s">
        <v>554</v>
      </c>
      <c r="C335" s="15">
        <v>1</v>
      </c>
      <c r="D335" s="15">
        <v>101</v>
      </c>
      <c r="E335" s="15">
        <v>524</v>
      </c>
      <c r="F335" s="15">
        <v>0.91</v>
      </c>
      <c r="G335" s="15">
        <v>0</v>
      </c>
      <c r="H335" s="15">
        <v>0.91</v>
      </c>
      <c r="I335" s="16">
        <v>0.91</v>
      </c>
      <c r="J335" s="15">
        <f t="shared" si="15"/>
        <v>0</v>
      </c>
      <c r="K335" s="15">
        <f t="shared" si="16"/>
        <v>0</v>
      </c>
      <c r="L335" s="15">
        <v>1.4599999999999999E-3</v>
      </c>
      <c r="M335" s="15"/>
      <c r="N335" s="17">
        <f t="shared" si="17"/>
        <v>0</v>
      </c>
    </row>
    <row r="336" spans="1:14" ht="13.5" x14ac:dyDescent="0.35">
      <c r="A336" s="14">
        <v>105149</v>
      </c>
      <c r="B336" s="15" t="s">
        <v>555</v>
      </c>
      <c r="C336" s="15">
        <v>1</v>
      </c>
      <c r="D336" s="15">
        <v>101</v>
      </c>
      <c r="E336" s="15">
        <v>524</v>
      </c>
      <c r="F336" s="15">
        <v>0.91</v>
      </c>
      <c r="G336" s="15">
        <v>0</v>
      </c>
      <c r="H336" s="15">
        <v>0.91</v>
      </c>
      <c r="I336" s="16">
        <v>0.91</v>
      </c>
      <c r="J336" s="15">
        <f t="shared" si="15"/>
        <v>0</v>
      </c>
      <c r="K336" s="15">
        <f t="shared" si="16"/>
        <v>0</v>
      </c>
      <c r="L336" s="15">
        <v>1.4599999999999999E-3</v>
      </c>
      <c r="M336" s="15"/>
      <c r="N336" s="17">
        <f t="shared" si="17"/>
        <v>0</v>
      </c>
    </row>
    <row r="337" spans="1:14" ht="13.5" x14ac:dyDescent="0.35">
      <c r="A337" s="14">
        <v>105151</v>
      </c>
      <c r="B337" s="15" t="s">
        <v>556</v>
      </c>
      <c r="C337" s="15">
        <v>1</v>
      </c>
      <c r="D337" s="15">
        <v>101</v>
      </c>
      <c r="E337" s="15">
        <v>524</v>
      </c>
      <c r="F337" s="15">
        <v>0.91</v>
      </c>
      <c r="G337" s="15">
        <v>0</v>
      </c>
      <c r="H337" s="15">
        <v>0.91</v>
      </c>
      <c r="I337" s="16">
        <v>0.91</v>
      </c>
      <c r="J337" s="15">
        <f t="shared" si="15"/>
        <v>0</v>
      </c>
      <c r="K337" s="15">
        <f t="shared" si="16"/>
        <v>0</v>
      </c>
      <c r="L337" s="15">
        <v>1.4599999999999999E-3</v>
      </c>
      <c r="M337" s="15"/>
      <c r="N337" s="17">
        <f t="shared" si="17"/>
        <v>0</v>
      </c>
    </row>
    <row r="338" spans="1:14" ht="13.5" x14ac:dyDescent="0.35">
      <c r="A338" s="14">
        <v>105152</v>
      </c>
      <c r="B338" s="15" t="s">
        <v>557</v>
      </c>
      <c r="C338" s="15">
        <v>6.6</v>
      </c>
      <c r="D338" s="15">
        <v>101</v>
      </c>
      <c r="E338" s="15">
        <v>523</v>
      </c>
      <c r="F338" s="15">
        <v>17.600000000000001</v>
      </c>
      <c r="G338" s="15">
        <v>0</v>
      </c>
      <c r="H338" s="15">
        <v>17.600000000000001</v>
      </c>
      <c r="I338" s="16">
        <v>17.600000000000001</v>
      </c>
      <c r="J338" s="15">
        <f t="shared" si="15"/>
        <v>0</v>
      </c>
      <c r="K338" s="15">
        <f t="shared" si="16"/>
        <v>0</v>
      </c>
      <c r="L338" s="15">
        <v>1.4599999999999999E-3</v>
      </c>
      <c r="M338" s="15"/>
      <c r="N338" s="17">
        <f t="shared" si="17"/>
        <v>0</v>
      </c>
    </row>
    <row r="339" spans="1:14" ht="13.5" x14ac:dyDescent="0.35">
      <c r="A339" s="14">
        <v>105180</v>
      </c>
      <c r="B339" s="15" t="s">
        <v>558</v>
      </c>
      <c r="C339" s="15">
        <v>4.16</v>
      </c>
      <c r="D339" s="15">
        <v>101</v>
      </c>
      <c r="E339" s="15">
        <v>524</v>
      </c>
      <c r="F339" s="15">
        <v>9.6</v>
      </c>
      <c r="G339" s="15">
        <v>0</v>
      </c>
      <c r="H339" s="15">
        <v>9.6</v>
      </c>
      <c r="I339" s="16">
        <v>9.6</v>
      </c>
      <c r="J339" s="15">
        <f t="shared" si="15"/>
        <v>0</v>
      </c>
      <c r="K339" s="15">
        <f t="shared" si="16"/>
        <v>0</v>
      </c>
      <c r="L339" s="15">
        <v>1.4599999999999999E-3</v>
      </c>
      <c r="M339" s="15"/>
      <c r="N339" s="17">
        <f t="shared" si="17"/>
        <v>0</v>
      </c>
    </row>
    <row r="340" spans="1:14" ht="13.5" x14ac:dyDescent="0.35">
      <c r="A340" s="14">
        <v>105188</v>
      </c>
      <c r="B340" s="15" t="s">
        <v>559</v>
      </c>
      <c r="C340" s="15">
        <v>13.8</v>
      </c>
      <c r="D340" s="15">
        <v>101</v>
      </c>
      <c r="E340" s="15">
        <v>523</v>
      </c>
      <c r="F340" s="15">
        <v>65.38</v>
      </c>
      <c r="G340" s="15">
        <v>0</v>
      </c>
      <c r="H340" s="15">
        <v>65.38</v>
      </c>
      <c r="I340" s="16">
        <v>65.38</v>
      </c>
      <c r="J340" s="15">
        <f t="shared" si="15"/>
        <v>0</v>
      </c>
      <c r="K340" s="15">
        <f t="shared" si="16"/>
        <v>0</v>
      </c>
      <c r="L340" s="15">
        <v>1.4599999999999999E-3</v>
      </c>
      <c r="M340" s="15"/>
      <c r="N340" s="17">
        <f t="shared" si="17"/>
        <v>0</v>
      </c>
    </row>
    <row r="341" spans="1:14" ht="13.5" x14ac:dyDescent="0.35">
      <c r="A341" s="14">
        <v>105193</v>
      </c>
      <c r="B341" s="15" t="s">
        <v>560</v>
      </c>
      <c r="C341" s="15">
        <v>23</v>
      </c>
      <c r="D341" s="15">
        <v>101</v>
      </c>
      <c r="E341" s="15">
        <v>524</v>
      </c>
      <c r="F341" s="15">
        <v>25</v>
      </c>
      <c r="G341" s="15">
        <v>0</v>
      </c>
      <c r="H341" s="15">
        <v>25</v>
      </c>
      <c r="I341" s="16">
        <v>25</v>
      </c>
      <c r="J341" s="15">
        <f t="shared" si="15"/>
        <v>0</v>
      </c>
      <c r="K341" s="15">
        <f t="shared" si="16"/>
        <v>0</v>
      </c>
      <c r="L341" s="15">
        <v>1.4599999999999999E-3</v>
      </c>
      <c r="M341" s="15"/>
      <c r="N341" s="17">
        <f t="shared" si="17"/>
        <v>0</v>
      </c>
    </row>
    <row r="342" spans="1:14" ht="13.5" x14ac:dyDescent="0.35">
      <c r="A342" s="14">
        <v>105194</v>
      </c>
      <c r="B342" s="15" t="s">
        <v>561</v>
      </c>
      <c r="C342" s="15">
        <v>2.2999999999999998</v>
      </c>
      <c r="D342" s="15">
        <v>101</v>
      </c>
      <c r="E342" s="15">
        <v>524</v>
      </c>
      <c r="F342" s="15">
        <v>2.0499999999999998</v>
      </c>
      <c r="G342" s="15">
        <v>0</v>
      </c>
      <c r="H342" s="15">
        <v>2.0499999999999998</v>
      </c>
      <c r="I342" s="16">
        <v>2.0499999999999998</v>
      </c>
      <c r="J342" s="15">
        <f t="shared" si="15"/>
        <v>0</v>
      </c>
      <c r="K342" s="15">
        <f t="shared" si="16"/>
        <v>0</v>
      </c>
      <c r="L342" s="15">
        <v>1.4599999999999999E-3</v>
      </c>
      <c r="M342" s="15"/>
      <c r="N342" s="17">
        <f t="shared" si="17"/>
        <v>0</v>
      </c>
    </row>
    <row r="343" spans="1:14" ht="13.5" x14ac:dyDescent="0.35">
      <c r="A343" s="14">
        <v>105197</v>
      </c>
      <c r="B343" s="15" t="s">
        <v>562</v>
      </c>
      <c r="C343" s="15">
        <v>0.69</v>
      </c>
      <c r="D343" s="15">
        <v>101</v>
      </c>
      <c r="E343" s="15">
        <v>523</v>
      </c>
      <c r="F343" s="15">
        <v>2.5</v>
      </c>
      <c r="G343" s="15">
        <v>0</v>
      </c>
      <c r="H343" s="15">
        <v>2.5</v>
      </c>
      <c r="I343" s="16">
        <v>2.5</v>
      </c>
      <c r="J343" s="15">
        <f t="shared" si="15"/>
        <v>0</v>
      </c>
      <c r="K343" s="15">
        <f t="shared" si="16"/>
        <v>0</v>
      </c>
      <c r="L343" s="15">
        <v>1.4599999999999999E-3</v>
      </c>
      <c r="M343" s="15"/>
      <c r="N343" s="17">
        <f t="shared" si="17"/>
        <v>0</v>
      </c>
    </row>
    <row r="344" spans="1:14" ht="13.5" x14ac:dyDescent="0.35">
      <c r="A344" s="14">
        <v>105206</v>
      </c>
      <c r="B344" s="15" t="s">
        <v>563</v>
      </c>
      <c r="C344" s="15">
        <v>13.2</v>
      </c>
      <c r="D344" s="15">
        <v>101</v>
      </c>
      <c r="E344" s="15">
        <v>524</v>
      </c>
      <c r="F344" s="15">
        <v>14.1</v>
      </c>
      <c r="G344" s="15">
        <v>0</v>
      </c>
      <c r="H344" s="15">
        <v>14.1</v>
      </c>
      <c r="I344" s="16">
        <v>14.1</v>
      </c>
      <c r="J344" s="15">
        <f t="shared" si="15"/>
        <v>0</v>
      </c>
      <c r="K344" s="15">
        <f t="shared" si="16"/>
        <v>0</v>
      </c>
      <c r="L344" s="15">
        <v>1.4599999999999999E-3</v>
      </c>
      <c r="M344" s="15"/>
      <c r="N344" s="17">
        <f t="shared" si="17"/>
        <v>0</v>
      </c>
    </row>
    <row r="345" spans="1:14" ht="13.5" x14ac:dyDescent="0.35">
      <c r="A345" s="14">
        <v>105219</v>
      </c>
      <c r="B345" s="15" t="s">
        <v>564</v>
      </c>
      <c r="C345" s="15">
        <v>13.8</v>
      </c>
      <c r="D345" s="15">
        <v>101</v>
      </c>
      <c r="E345" s="15">
        <v>524</v>
      </c>
      <c r="F345" s="15">
        <v>15.75</v>
      </c>
      <c r="G345" s="15">
        <v>0</v>
      </c>
      <c r="H345" s="15">
        <v>15.75</v>
      </c>
      <c r="I345" s="16">
        <v>15.75</v>
      </c>
      <c r="J345" s="15">
        <f t="shared" si="15"/>
        <v>0</v>
      </c>
      <c r="K345" s="15">
        <f t="shared" si="16"/>
        <v>0</v>
      </c>
      <c r="L345" s="15">
        <v>1.4599999999999999E-3</v>
      </c>
      <c r="M345" s="15"/>
      <c r="N345" s="17">
        <f t="shared" si="17"/>
        <v>0</v>
      </c>
    </row>
    <row r="346" spans="1:14" ht="13.5" x14ac:dyDescent="0.35">
      <c r="A346" s="14">
        <v>105221</v>
      </c>
      <c r="B346" s="15" t="s">
        <v>565</v>
      </c>
      <c r="C346" s="15">
        <v>13.8</v>
      </c>
      <c r="D346" s="15">
        <v>101</v>
      </c>
      <c r="E346" s="15">
        <v>524</v>
      </c>
      <c r="F346" s="15">
        <v>18</v>
      </c>
      <c r="G346" s="15">
        <v>0</v>
      </c>
      <c r="H346" s="15">
        <v>18</v>
      </c>
      <c r="I346" s="16">
        <v>18</v>
      </c>
      <c r="J346" s="15">
        <f t="shared" si="15"/>
        <v>0</v>
      </c>
      <c r="K346" s="15">
        <f t="shared" si="16"/>
        <v>0</v>
      </c>
      <c r="L346" s="15">
        <v>1.4599999999999999E-3</v>
      </c>
      <c r="M346" s="15"/>
      <c r="N346" s="17">
        <f t="shared" si="17"/>
        <v>0</v>
      </c>
    </row>
    <row r="347" spans="1:14" ht="13.5" x14ac:dyDescent="0.35">
      <c r="A347" s="14">
        <v>111202</v>
      </c>
      <c r="B347" s="15" t="s">
        <v>58</v>
      </c>
      <c r="C347" s="15">
        <v>115</v>
      </c>
      <c r="D347" s="15">
        <v>101</v>
      </c>
      <c r="E347" s="15">
        <v>1040</v>
      </c>
      <c r="F347" s="15">
        <v>0</v>
      </c>
      <c r="G347" s="15">
        <v>0</v>
      </c>
      <c r="H347" s="15">
        <v>0</v>
      </c>
      <c r="I347" s="16">
        <v>0</v>
      </c>
      <c r="J347" s="15">
        <f t="shared" si="15"/>
        <v>0</v>
      </c>
      <c r="K347" s="15">
        <f t="shared" si="16"/>
        <v>0</v>
      </c>
      <c r="L347" s="15">
        <v>1.4599999999999999E-3</v>
      </c>
      <c r="M347" s="15"/>
      <c r="N347" s="17">
        <f t="shared" si="17"/>
        <v>0</v>
      </c>
    </row>
    <row r="348" spans="1:14" ht="13.5" x14ac:dyDescent="0.35">
      <c r="A348" s="14">
        <v>111346</v>
      </c>
      <c r="B348" s="15" t="s">
        <v>64</v>
      </c>
      <c r="C348" s="15">
        <v>33</v>
      </c>
      <c r="D348" s="15">
        <v>101</v>
      </c>
      <c r="E348" s="15">
        <v>1040</v>
      </c>
      <c r="F348" s="15">
        <v>0</v>
      </c>
      <c r="G348" s="15">
        <v>0</v>
      </c>
      <c r="H348" s="15">
        <v>0</v>
      </c>
      <c r="I348" s="16">
        <v>0</v>
      </c>
      <c r="J348" s="15">
        <f t="shared" si="15"/>
        <v>0</v>
      </c>
      <c r="K348" s="15">
        <f t="shared" si="16"/>
        <v>0</v>
      </c>
      <c r="L348" s="15">
        <v>1.4599999999999999E-3</v>
      </c>
      <c r="M348" s="15"/>
      <c r="N348" s="17">
        <f t="shared" si="17"/>
        <v>0</v>
      </c>
    </row>
    <row r="349" spans="1:14" ht="13.5" x14ac:dyDescent="0.35">
      <c r="A349" s="14">
        <v>111347</v>
      </c>
      <c r="B349" s="15" t="s">
        <v>65</v>
      </c>
      <c r="C349" s="15">
        <v>33</v>
      </c>
      <c r="D349" s="15">
        <v>101</v>
      </c>
      <c r="E349" s="15">
        <v>1040</v>
      </c>
      <c r="F349" s="15">
        <v>0</v>
      </c>
      <c r="G349" s="15">
        <v>0</v>
      </c>
      <c r="H349" s="15">
        <v>0</v>
      </c>
      <c r="I349" s="16">
        <v>0</v>
      </c>
      <c r="J349" s="15">
        <f t="shared" si="15"/>
        <v>0</v>
      </c>
      <c r="K349" s="15">
        <f t="shared" si="16"/>
        <v>0</v>
      </c>
      <c r="L349" s="15">
        <v>1.4599999999999999E-3</v>
      </c>
      <c r="M349" s="15"/>
      <c r="N349" s="17">
        <f t="shared" si="17"/>
        <v>0</v>
      </c>
    </row>
    <row r="350" spans="1:14" ht="13.5" x14ac:dyDescent="0.35">
      <c r="A350" s="14">
        <v>111365</v>
      </c>
      <c r="B350" s="15" t="s">
        <v>66</v>
      </c>
      <c r="C350" s="15">
        <v>0.69</v>
      </c>
      <c r="D350" s="15">
        <v>101</v>
      </c>
      <c r="E350" s="15">
        <v>1043</v>
      </c>
      <c r="F350" s="15">
        <v>0</v>
      </c>
      <c r="G350" s="15">
        <v>0</v>
      </c>
      <c r="H350" s="15">
        <v>0</v>
      </c>
      <c r="I350" s="16">
        <v>0</v>
      </c>
      <c r="J350" s="15">
        <f t="shared" si="15"/>
        <v>0</v>
      </c>
      <c r="K350" s="15">
        <f t="shared" si="16"/>
        <v>0</v>
      </c>
      <c r="L350" s="15">
        <v>1.4599999999999999E-3</v>
      </c>
      <c r="M350" s="15"/>
      <c r="N350" s="17">
        <f t="shared" si="17"/>
        <v>0</v>
      </c>
    </row>
    <row r="351" spans="1:14" ht="13.5" x14ac:dyDescent="0.35">
      <c r="A351" s="14">
        <v>111366</v>
      </c>
      <c r="B351" s="15" t="s">
        <v>67</v>
      </c>
      <c r="C351" s="15">
        <v>0.69</v>
      </c>
      <c r="D351" s="15">
        <v>101</v>
      </c>
      <c r="E351" s="15">
        <v>1043</v>
      </c>
      <c r="F351" s="15">
        <v>0</v>
      </c>
      <c r="G351" s="15">
        <v>0</v>
      </c>
      <c r="H351" s="15">
        <v>0</v>
      </c>
      <c r="I351" s="16">
        <v>0</v>
      </c>
      <c r="J351" s="15">
        <f t="shared" si="15"/>
        <v>0</v>
      </c>
      <c r="K351" s="15">
        <f t="shared" si="16"/>
        <v>0</v>
      </c>
      <c r="L351" s="15">
        <v>1.4599999999999999E-3</v>
      </c>
      <c r="M351" s="15"/>
      <c r="N351" s="17">
        <f t="shared" si="17"/>
        <v>0</v>
      </c>
    </row>
    <row r="352" spans="1:14" ht="13.5" x14ac:dyDescent="0.35">
      <c r="A352" s="14">
        <v>111367</v>
      </c>
      <c r="B352" s="15" t="s">
        <v>68</v>
      </c>
      <c r="C352" s="15">
        <v>0.69</v>
      </c>
      <c r="D352" s="15">
        <v>101</v>
      </c>
      <c r="E352" s="15">
        <v>1043</v>
      </c>
      <c r="F352" s="15">
        <v>0</v>
      </c>
      <c r="G352" s="15">
        <v>0</v>
      </c>
      <c r="H352" s="15">
        <v>0</v>
      </c>
      <c r="I352" s="16">
        <v>0</v>
      </c>
      <c r="J352" s="15">
        <f t="shared" si="15"/>
        <v>0</v>
      </c>
      <c r="K352" s="15">
        <f t="shared" si="16"/>
        <v>0</v>
      </c>
      <c r="L352" s="15">
        <v>1.4599999999999999E-3</v>
      </c>
      <c r="M352" s="15"/>
      <c r="N352" s="17">
        <f t="shared" si="17"/>
        <v>0</v>
      </c>
    </row>
    <row r="353" spans="1:14" ht="13.5" x14ac:dyDescent="0.35">
      <c r="A353" s="14">
        <v>111368</v>
      </c>
      <c r="B353" s="15" t="s">
        <v>69</v>
      </c>
      <c r="C353" s="15">
        <v>0.69</v>
      </c>
      <c r="D353" s="15">
        <v>101</v>
      </c>
      <c r="E353" s="15">
        <v>1043</v>
      </c>
      <c r="F353" s="15">
        <v>0</v>
      </c>
      <c r="G353" s="15">
        <v>0</v>
      </c>
      <c r="H353" s="15">
        <v>0</v>
      </c>
      <c r="I353" s="16">
        <v>0</v>
      </c>
      <c r="J353" s="15">
        <f t="shared" si="15"/>
        <v>0</v>
      </c>
      <c r="K353" s="15">
        <f t="shared" si="16"/>
        <v>0</v>
      </c>
      <c r="L353" s="15">
        <v>1.4599999999999999E-3</v>
      </c>
      <c r="M353" s="15"/>
      <c r="N353" s="17">
        <f t="shared" si="17"/>
        <v>0</v>
      </c>
    </row>
    <row r="354" spans="1:14" ht="13.5" x14ac:dyDescent="0.35">
      <c r="A354" s="14">
        <v>115978</v>
      </c>
      <c r="B354" s="15" t="s">
        <v>70</v>
      </c>
      <c r="C354" s="15">
        <v>13.2</v>
      </c>
      <c r="D354" s="15">
        <v>101</v>
      </c>
      <c r="E354" s="15">
        <v>1170</v>
      </c>
      <c r="F354" s="15">
        <v>0</v>
      </c>
      <c r="G354" s="15">
        <v>0</v>
      </c>
      <c r="H354" s="15">
        <v>0</v>
      </c>
      <c r="I354" s="16">
        <v>0</v>
      </c>
      <c r="J354" s="15">
        <f t="shared" si="15"/>
        <v>0</v>
      </c>
      <c r="K354" s="15">
        <f t="shared" si="16"/>
        <v>0</v>
      </c>
      <c r="L354" s="15">
        <v>1.4599999999999999E-3</v>
      </c>
      <c r="M354" s="15"/>
      <c r="N354" s="17">
        <f t="shared" si="17"/>
        <v>0</v>
      </c>
    </row>
    <row r="355" spans="1:14" ht="13.5" x14ac:dyDescent="0.35">
      <c r="A355" s="14">
        <v>115979</v>
      </c>
      <c r="B355" s="15" t="s">
        <v>71</v>
      </c>
      <c r="C355" s="15">
        <v>0.4</v>
      </c>
      <c r="D355" s="15">
        <v>101</v>
      </c>
      <c r="E355" s="15">
        <v>1170</v>
      </c>
      <c r="F355" s="15">
        <v>0</v>
      </c>
      <c r="G355" s="15">
        <v>0</v>
      </c>
      <c r="H355" s="15">
        <v>0</v>
      </c>
      <c r="I355" s="16">
        <v>0</v>
      </c>
      <c r="J355" s="15">
        <f t="shared" si="15"/>
        <v>0</v>
      </c>
      <c r="K355" s="15">
        <f t="shared" si="16"/>
        <v>0</v>
      </c>
      <c r="L355" s="15">
        <v>1.4599999999999999E-3</v>
      </c>
      <c r="M355" s="15"/>
      <c r="N355" s="17">
        <f t="shared" si="17"/>
        <v>0</v>
      </c>
    </row>
    <row r="356" spans="1:14" ht="13.5" x14ac:dyDescent="0.35">
      <c r="A356" s="14">
        <v>991135</v>
      </c>
      <c r="B356" s="15" t="s">
        <v>73</v>
      </c>
      <c r="C356" s="15">
        <v>115</v>
      </c>
      <c r="D356" s="15">
        <v>101</v>
      </c>
      <c r="E356" s="15">
        <v>1040</v>
      </c>
      <c r="F356" s="15">
        <v>0</v>
      </c>
      <c r="G356" s="15">
        <v>0</v>
      </c>
      <c r="H356" s="15">
        <v>0</v>
      </c>
      <c r="I356" s="16">
        <v>0</v>
      </c>
      <c r="J356" s="15">
        <f t="shared" si="15"/>
        <v>0</v>
      </c>
      <c r="K356" s="15">
        <f t="shared" si="16"/>
        <v>0</v>
      </c>
      <c r="L356" s="15">
        <v>1.4599999999999999E-3</v>
      </c>
      <c r="M356" s="15"/>
      <c r="N356" s="17">
        <f t="shared" si="17"/>
        <v>0</v>
      </c>
    </row>
    <row r="357" spans="1:14" ht="13.5" x14ac:dyDescent="0.35">
      <c r="A357" s="14">
        <v>991202</v>
      </c>
      <c r="B357" s="15" t="s">
        <v>74</v>
      </c>
      <c r="C357" s="15">
        <v>115</v>
      </c>
      <c r="D357" s="15">
        <v>101</v>
      </c>
      <c r="E357" s="15">
        <v>1040</v>
      </c>
      <c r="F357" s="15">
        <v>0</v>
      </c>
      <c r="G357" s="15">
        <v>0</v>
      </c>
      <c r="H357" s="15">
        <v>0</v>
      </c>
      <c r="I357" s="16">
        <v>0</v>
      </c>
      <c r="J357" s="15">
        <f t="shared" si="15"/>
        <v>0</v>
      </c>
      <c r="K357" s="15">
        <f t="shared" si="16"/>
        <v>0</v>
      </c>
      <c r="L357" s="15">
        <v>1.4599999999999999E-3</v>
      </c>
      <c r="M357" s="15"/>
      <c r="N357" s="17">
        <f t="shared" si="17"/>
        <v>0</v>
      </c>
    </row>
    <row r="358" spans="1:14" ht="13.5" x14ac:dyDescent="0.35">
      <c r="A358" s="14">
        <v>991207</v>
      </c>
      <c r="B358" s="15" t="s">
        <v>76</v>
      </c>
      <c r="C358" s="15">
        <v>115</v>
      </c>
      <c r="D358" s="15">
        <v>101</v>
      </c>
      <c r="E358" s="15">
        <v>1040</v>
      </c>
      <c r="F358" s="15">
        <v>0</v>
      </c>
      <c r="G358" s="15">
        <v>0</v>
      </c>
      <c r="H358" s="15">
        <v>0</v>
      </c>
      <c r="I358" s="16">
        <v>0</v>
      </c>
      <c r="J358" s="15">
        <f t="shared" si="15"/>
        <v>0</v>
      </c>
      <c r="K358" s="15">
        <f t="shared" si="16"/>
        <v>0</v>
      </c>
      <c r="L358" s="15">
        <v>1.4599999999999999E-3</v>
      </c>
      <c r="M358" s="15"/>
      <c r="N358" s="17">
        <f t="shared" si="17"/>
        <v>0</v>
      </c>
    </row>
    <row r="359" spans="1:14" ht="13.5" x14ac:dyDescent="0.35">
      <c r="A359" s="14">
        <v>991215</v>
      </c>
      <c r="B359" s="15" t="s">
        <v>77</v>
      </c>
      <c r="C359" s="15">
        <v>115</v>
      </c>
      <c r="D359" s="15">
        <v>101</v>
      </c>
      <c r="E359" s="15">
        <v>1040</v>
      </c>
      <c r="F359" s="15">
        <v>0</v>
      </c>
      <c r="G359" s="15">
        <v>0</v>
      </c>
      <c r="H359" s="15">
        <v>0</v>
      </c>
      <c r="I359" s="16">
        <v>0</v>
      </c>
      <c r="J359" s="15">
        <f t="shared" si="15"/>
        <v>0</v>
      </c>
      <c r="K359" s="15">
        <f t="shared" si="16"/>
        <v>0</v>
      </c>
      <c r="L359" s="15">
        <v>1.4599999999999999E-3</v>
      </c>
      <c r="M359" s="15"/>
      <c r="N359" s="17">
        <f t="shared" si="17"/>
        <v>0</v>
      </c>
    </row>
    <row r="360" spans="1:14" ht="13.5" x14ac:dyDescent="0.35">
      <c r="A360" s="14">
        <v>994210</v>
      </c>
      <c r="B360" s="15" t="s">
        <v>566</v>
      </c>
      <c r="C360" s="15">
        <v>115</v>
      </c>
      <c r="D360" s="15">
        <v>101</v>
      </c>
      <c r="E360" s="15">
        <v>520</v>
      </c>
      <c r="F360" s="15">
        <v>45</v>
      </c>
      <c r="G360" s="15">
        <v>0</v>
      </c>
      <c r="H360" s="15">
        <v>45</v>
      </c>
      <c r="I360" s="16">
        <v>45</v>
      </c>
      <c r="J360" s="15">
        <f t="shared" si="15"/>
        <v>0</v>
      </c>
      <c r="K360" s="15">
        <f t="shared" si="16"/>
        <v>0</v>
      </c>
      <c r="L360" s="15">
        <v>1.4599999999999999E-3</v>
      </c>
      <c r="M360" s="15"/>
      <c r="N360" s="17">
        <f t="shared" si="17"/>
        <v>0</v>
      </c>
    </row>
    <row r="361" spans="1:14" ht="13.5" x14ac:dyDescent="0.35">
      <c r="A361" s="14">
        <v>994220</v>
      </c>
      <c r="B361" s="15" t="s">
        <v>567</v>
      </c>
      <c r="C361" s="15">
        <v>115</v>
      </c>
      <c r="D361" s="15">
        <v>101</v>
      </c>
      <c r="E361" s="15">
        <v>520</v>
      </c>
      <c r="F361" s="15">
        <v>15</v>
      </c>
      <c r="G361" s="15">
        <v>0</v>
      </c>
      <c r="H361" s="15">
        <v>15</v>
      </c>
      <c r="I361" s="16">
        <v>15</v>
      </c>
      <c r="J361" s="15">
        <f t="shared" si="15"/>
        <v>0</v>
      </c>
      <c r="K361" s="15">
        <f t="shared" si="16"/>
        <v>0</v>
      </c>
      <c r="L361" s="15">
        <v>1.4599999999999999E-3</v>
      </c>
      <c r="M361" s="15"/>
      <c r="N361" s="17">
        <f t="shared" si="17"/>
        <v>0</v>
      </c>
    </row>
    <row r="362" spans="1:14" ht="13.5" x14ac:dyDescent="0.35">
      <c r="A362" s="14">
        <v>994231</v>
      </c>
      <c r="B362" s="15" t="s">
        <v>568</v>
      </c>
      <c r="C362" s="15">
        <v>115</v>
      </c>
      <c r="D362" s="15">
        <v>101</v>
      </c>
      <c r="E362" s="15">
        <v>520</v>
      </c>
      <c r="F362" s="15">
        <v>113.01</v>
      </c>
      <c r="G362" s="15">
        <v>0</v>
      </c>
      <c r="H362" s="15">
        <v>113.01</v>
      </c>
      <c r="I362" s="16">
        <v>113.01</v>
      </c>
      <c r="J362" s="15">
        <f t="shared" si="15"/>
        <v>0</v>
      </c>
      <c r="K362" s="15">
        <f t="shared" si="16"/>
        <v>0</v>
      </c>
      <c r="L362" s="15">
        <v>1.4599999999999999E-3</v>
      </c>
      <c r="M362" s="15"/>
      <c r="N362" s="17">
        <f t="shared" si="17"/>
        <v>0</v>
      </c>
    </row>
    <row r="363" spans="1:14" ht="13.5" x14ac:dyDescent="0.35">
      <c r="A363" s="14">
        <v>111251</v>
      </c>
      <c r="B363" s="15" t="s">
        <v>60</v>
      </c>
      <c r="C363" s="15">
        <v>18</v>
      </c>
      <c r="D363" s="15">
        <v>101</v>
      </c>
      <c r="E363" s="15">
        <v>1043</v>
      </c>
      <c r="F363" s="15">
        <v>0</v>
      </c>
      <c r="G363" s="15">
        <v>0</v>
      </c>
      <c r="H363" s="15">
        <v>0</v>
      </c>
      <c r="I363" s="16">
        <v>0</v>
      </c>
      <c r="J363" s="15">
        <f t="shared" si="15"/>
        <v>0</v>
      </c>
      <c r="K363" s="15">
        <f t="shared" si="16"/>
        <v>0</v>
      </c>
      <c r="L363" s="15">
        <v>1.48E-3</v>
      </c>
      <c r="M363" s="15"/>
      <c r="N363" s="17">
        <f t="shared" si="17"/>
        <v>0</v>
      </c>
    </row>
    <row r="364" spans="1:14" ht="13.5" x14ac:dyDescent="0.35">
      <c r="A364" s="14">
        <v>111252</v>
      </c>
      <c r="B364" s="15" t="s">
        <v>61</v>
      </c>
      <c r="C364" s="15">
        <v>18</v>
      </c>
      <c r="D364" s="15">
        <v>101</v>
      </c>
      <c r="E364" s="15">
        <v>1043</v>
      </c>
      <c r="F364" s="15">
        <v>141.02000000000001</v>
      </c>
      <c r="G364" s="15">
        <v>0</v>
      </c>
      <c r="H364" s="15">
        <v>576.37</v>
      </c>
      <c r="I364" s="16">
        <v>141.02000000000001</v>
      </c>
      <c r="J364" s="15">
        <f t="shared" si="15"/>
        <v>0</v>
      </c>
      <c r="K364" s="15">
        <f t="shared" si="16"/>
        <v>435.35</v>
      </c>
      <c r="L364" s="15">
        <v>1.48E-3</v>
      </c>
      <c r="M364" s="15"/>
      <c r="N364" s="17">
        <f t="shared" si="17"/>
        <v>0</v>
      </c>
    </row>
    <row r="365" spans="1:14" ht="13.5" x14ac:dyDescent="0.35">
      <c r="A365" s="14">
        <v>111256</v>
      </c>
      <c r="B365" s="15" t="s">
        <v>63</v>
      </c>
      <c r="C365" s="15">
        <v>25</v>
      </c>
      <c r="D365" s="15">
        <v>101</v>
      </c>
      <c r="E365" s="15">
        <v>1043</v>
      </c>
      <c r="F365" s="15">
        <v>333</v>
      </c>
      <c r="G365" s="15">
        <v>0</v>
      </c>
      <c r="H365" s="15">
        <v>333</v>
      </c>
      <c r="I365" s="16">
        <v>333</v>
      </c>
      <c r="J365" s="15">
        <f t="shared" si="15"/>
        <v>0</v>
      </c>
      <c r="K365" s="15">
        <f t="shared" si="16"/>
        <v>0</v>
      </c>
      <c r="L365" s="15">
        <v>1.48E-3</v>
      </c>
      <c r="M365" s="15"/>
      <c r="N365" s="17">
        <f t="shared" si="17"/>
        <v>0</v>
      </c>
    </row>
    <row r="366" spans="1:14" ht="13.5" x14ac:dyDescent="0.35">
      <c r="A366" s="14">
        <v>991133</v>
      </c>
      <c r="B366" s="15" t="s">
        <v>57</v>
      </c>
      <c r="C366" s="15">
        <v>345</v>
      </c>
      <c r="D366" s="15">
        <v>101</v>
      </c>
      <c r="E366" s="15">
        <v>1030</v>
      </c>
      <c r="F366" s="15">
        <v>150</v>
      </c>
      <c r="G366" s="15">
        <v>0</v>
      </c>
      <c r="H366" s="15">
        <v>150</v>
      </c>
      <c r="I366" s="16">
        <v>150</v>
      </c>
      <c r="J366" s="15">
        <f t="shared" si="15"/>
        <v>0</v>
      </c>
      <c r="K366" s="15">
        <f t="shared" si="16"/>
        <v>0</v>
      </c>
      <c r="L366" s="15">
        <v>1.48E-3</v>
      </c>
      <c r="M366" s="15"/>
      <c r="N366" s="17">
        <f t="shared" si="17"/>
        <v>0</v>
      </c>
    </row>
    <row r="367" spans="1:14" ht="13.5" x14ac:dyDescent="0.35">
      <c r="A367" s="14">
        <v>991134</v>
      </c>
      <c r="B367" s="15" t="s">
        <v>73</v>
      </c>
      <c r="C367" s="15">
        <v>345</v>
      </c>
      <c r="D367" s="15">
        <v>101</v>
      </c>
      <c r="E367" s="15">
        <v>1030</v>
      </c>
      <c r="F367" s="15">
        <v>0</v>
      </c>
      <c r="G367" s="15">
        <v>0</v>
      </c>
      <c r="H367" s="15">
        <v>0</v>
      </c>
      <c r="I367" s="16">
        <v>0</v>
      </c>
      <c r="J367" s="15">
        <f t="shared" si="15"/>
        <v>0</v>
      </c>
      <c r="K367" s="15">
        <f t="shared" si="16"/>
        <v>0</v>
      </c>
      <c r="L367" s="15">
        <v>1.48E-3</v>
      </c>
      <c r="M367" s="15"/>
      <c r="N367" s="17">
        <f t="shared" si="17"/>
        <v>0</v>
      </c>
    </row>
    <row r="368" spans="1:14" ht="13.5" x14ac:dyDescent="0.35">
      <c r="A368" s="14">
        <v>106044</v>
      </c>
      <c r="B368" s="15" t="s">
        <v>538</v>
      </c>
      <c r="C368" s="15">
        <v>13.8</v>
      </c>
      <c r="D368" s="15">
        <v>101</v>
      </c>
      <c r="E368" s="15">
        <v>400</v>
      </c>
      <c r="F368" s="15">
        <v>51.82</v>
      </c>
      <c r="G368" s="15">
        <v>0</v>
      </c>
      <c r="H368" s="15">
        <v>51.82</v>
      </c>
      <c r="I368" s="16">
        <v>51.82</v>
      </c>
      <c r="J368" s="15">
        <f t="shared" si="15"/>
        <v>0</v>
      </c>
      <c r="K368" s="15">
        <f t="shared" si="16"/>
        <v>0</v>
      </c>
      <c r="L368" s="15">
        <v>1.49E-3</v>
      </c>
      <c r="M368" s="15"/>
      <c r="N368" s="17">
        <f t="shared" si="17"/>
        <v>0</v>
      </c>
    </row>
    <row r="369" spans="1:14" ht="13.5" x14ac:dyDescent="0.35">
      <c r="A369" s="14">
        <v>111084</v>
      </c>
      <c r="B369" s="15" t="s">
        <v>108</v>
      </c>
      <c r="C369" s="15">
        <v>13.8</v>
      </c>
      <c r="D369" s="15">
        <v>101</v>
      </c>
      <c r="E369" s="15">
        <v>1023</v>
      </c>
      <c r="F369" s="15">
        <v>0</v>
      </c>
      <c r="G369" s="15">
        <v>0</v>
      </c>
      <c r="H369" s="15">
        <v>0</v>
      </c>
      <c r="I369" s="16">
        <v>0</v>
      </c>
      <c r="J369" s="15">
        <f t="shared" si="15"/>
        <v>0</v>
      </c>
      <c r="K369" s="15">
        <f t="shared" si="16"/>
        <v>0</v>
      </c>
      <c r="L369" s="15">
        <v>1.5E-3</v>
      </c>
      <c r="M369" s="15"/>
      <c r="N369" s="17">
        <f t="shared" si="17"/>
        <v>0</v>
      </c>
    </row>
    <row r="370" spans="1:14" ht="13.5" x14ac:dyDescent="0.35">
      <c r="A370" s="14">
        <v>111085</v>
      </c>
      <c r="B370" s="15" t="s">
        <v>109</v>
      </c>
      <c r="C370" s="15">
        <v>13.8</v>
      </c>
      <c r="D370" s="15">
        <v>101</v>
      </c>
      <c r="E370" s="15">
        <v>1023</v>
      </c>
      <c r="F370" s="15">
        <v>0</v>
      </c>
      <c r="G370" s="15">
        <v>0</v>
      </c>
      <c r="H370" s="15">
        <v>0</v>
      </c>
      <c r="I370" s="16">
        <v>0</v>
      </c>
      <c r="J370" s="15">
        <f t="shared" si="15"/>
        <v>0</v>
      </c>
      <c r="K370" s="15">
        <f t="shared" si="16"/>
        <v>0</v>
      </c>
      <c r="L370" s="15">
        <v>1.5E-3</v>
      </c>
      <c r="M370" s="15"/>
      <c r="N370" s="17">
        <f t="shared" si="17"/>
        <v>0</v>
      </c>
    </row>
    <row r="371" spans="1:14" ht="13.5" x14ac:dyDescent="0.35">
      <c r="A371" s="14">
        <v>111086</v>
      </c>
      <c r="B371" s="15" t="s">
        <v>110</v>
      </c>
      <c r="C371" s="15">
        <v>13.8</v>
      </c>
      <c r="D371" s="15">
        <v>101</v>
      </c>
      <c r="E371" s="15">
        <v>1023</v>
      </c>
      <c r="F371" s="15">
        <v>0</v>
      </c>
      <c r="G371" s="15">
        <v>0</v>
      </c>
      <c r="H371" s="15">
        <v>0</v>
      </c>
      <c r="I371" s="16">
        <v>0</v>
      </c>
      <c r="J371" s="15">
        <f t="shared" si="15"/>
        <v>0</v>
      </c>
      <c r="K371" s="15">
        <f t="shared" si="16"/>
        <v>0</v>
      </c>
      <c r="L371" s="15">
        <v>1.5E-3</v>
      </c>
      <c r="M371" s="15"/>
      <c r="N371" s="17">
        <f t="shared" si="17"/>
        <v>0</v>
      </c>
    </row>
    <row r="372" spans="1:14" ht="13.5" x14ac:dyDescent="0.35">
      <c r="A372" s="14">
        <v>121570</v>
      </c>
      <c r="B372" s="15" t="s">
        <v>219</v>
      </c>
      <c r="C372" s="15">
        <v>13.2</v>
      </c>
      <c r="D372" s="15">
        <v>101</v>
      </c>
      <c r="E372" s="15">
        <v>1634</v>
      </c>
      <c r="F372" s="15">
        <v>0</v>
      </c>
      <c r="G372" s="15">
        <v>0</v>
      </c>
      <c r="H372" s="15">
        <v>0</v>
      </c>
      <c r="I372" s="16">
        <v>0</v>
      </c>
      <c r="J372" s="15">
        <f t="shared" si="15"/>
        <v>0</v>
      </c>
      <c r="K372" s="15">
        <f t="shared" si="16"/>
        <v>0</v>
      </c>
      <c r="L372" s="15">
        <v>1.5E-3</v>
      </c>
      <c r="M372" s="15"/>
      <c r="N372" s="17">
        <f t="shared" si="17"/>
        <v>0</v>
      </c>
    </row>
    <row r="373" spans="1:14" ht="13.5" x14ac:dyDescent="0.35">
      <c r="A373" s="14">
        <v>121571</v>
      </c>
      <c r="B373" s="15" t="s">
        <v>220</v>
      </c>
      <c r="C373" s="15">
        <v>0.38</v>
      </c>
      <c r="D373" s="15">
        <v>101</v>
      </c>
      <c r="E373" s="15">
        <v>1634</v>
      </c>
      <c r="F373" s="15">
        <v>0</v>
      </c>
      <c r="G373" s="15">
        <v>0</v>
      </c>
      <c r="H373" s="15">
        <v>0</v>
      </c>
      <c r="I373" s="16">
        <v>0</v>
      </c>
      <c r="J373" s="15">
        <f t="shared" si="15"/>
        <v>0</v>
      </c>
      <c r="K373" s="15">
        <f t="shared" si="16"/>
        <v>0</v>
      </c>
      <c r="L373" s="15">
        <v>1.5E-3</v>
      </c>
      <c r="M373" s="15"/>
      <c r="N373" s="17">
        <f t="shared" si="17"/>
        <v>0</v>
      </c>
    </row>
    <row r="374" spans="1:14" ht="13.5" x14ac:dyDescent="0.35">
      <c r="A374" s="14">
        <v>121586</v>
      </c>
      <c r="B374" s="15" t="s">
        <v>221</v>
      </c>
      <c r="C374" s="15">
        <v>4.16</v>
      </c>
      <c r="D374" s="15">
        <v>101</v>
      </c>
      <c r="E374" s="15">
        <v>1634</v>
      </c>
      <c r="F374" s="15">
        <v>0</v>
      </c>
      <c r="G374" s="15">
        <v>0</v>
      </c>
      <c r="H374" s="15">
        <v>0</v>
      </c>
      <c r="I374" s="16">
        <v>0</v>
      </c>
      <c r="J374" s="15">
        <f t="shared" si="15"/>
        <v>0</v>
      </c>
      <c r="K374" s="15">
        <f t="shared" si="16"/>
        <v>0</v>
      </c>
      <c r="L374" s="15">
        <v>1.5E-3</v>
      </c>
      <c r="M374" s="15"/>
      <c r="N374" s="17">
        <f t="shared" si="17"/>
        <v>0</v>
      </c>
    </row>
    <row r="375" spans="1:14" ht="13.5" x14ac:dyDescent="0.35">
      <c r="A375" s="14">
        <v>121788</v>
      </c>
      <c r="B375" s="15" t="s">
        <v>223</v>
      </c>
      <c r="C375" s="15">
        <v>4.16</v>
      </c>
      <c r="D375" s="15">
        <v>101</v>
      </c>
      <c r="E375" s="15">
        <v>1633</v>
      </c>
      <c r="F375" s="15">
        <v>0</v>
      </c>
      <c r="G375" s="15">
        <v>0</v>
      </c>
      <c r="H375" s="15">
        <v>0</v>
      </c>
      <c r="I375" s="16">
        <v>0</v>
      </c>
      <c r="J375" s="15">
        <f t="shared" si="15"/>
        <v>0</v>
      </c>
      <c r="K375" s="15">
        <f t="shared" si="16"/>
        <v>0</v>
      </c>
      <c r="L375" s="15">
        <v>1.5E-3</v>
      </c>
      <c r="M375" s="15"/>
      <c r="N375" s="17">
        <f t="shared" si="17"/>
        <v>0</v>
      </c>
    </row>
    <row r="376" spans="1:14" ht="13.5" x14ac:dyDescent="0.35">
      <c r="A376" s="14">
        <v>990783</v>
      </c>
      <c r="B376" s="15" t="s">
        <v>72</v>
      </c>
      <c r="C376" s="15">
        <v>345</v>
      </c>
      <c r="D376" s="15">
        <v>101</v>
      </c>
      <c r="E376" s="15">
        <v>1020</v>
      </c>
      <c r="F376" s="15">
        <v>0</v>
      </c>
      <c r="G376" s="15">
        <v>0</v>
      </c>
      <c r="H376" s="15">
        <v>0</v>
      </c>
      <c r="I376" s="16">
        <v>0</v>
      </c>
      <c r="J376" s="15">
        <f t="shared" si="15"/>
        <v>0</v>
      </c>
      <c r="K376" s="15">
        <f t="shared" si="16"/>
        <v>0</v>
      </c>
      <c r="L376" s="15">
        <v>1.5E-3</v>
      </c>
      <c r="M376" s="15"/>
      <c r="N376" s="17">
        <f t="shared" si="17"/>
        <v>0</v>
      </c>
    </row>
    <row r="377" spans="1:14" ht="13.5" x14ac:dyDescent="0.35">
      <c r="A377" s="14">
        <v>999583</v>
      </c>
      <c r="B377" s="15" t="s">
        <v>222</v>
      </c>
      <c r="C377" s="15">
        <v>115</v>
      </c>
      <c r="D377" s="15">
        <v>101</v>
      </c>
      <c r="E377" s="15">
        <v>1630</v>
      </c>
      <c r="F377" s="15">
        <v>0</v>
      </c>
      <c r="G377" s="15">
        <v>0</v>
      </c>
      <c r="H377" s="15">
        <v>0</v>
      </c>
      <c r="I377" s="16">
        <v>0</v>
      </c>
      <c r="J377" s="15">
        <f t="shared" si="15"/>
        <v>0</v>
      </c>
      <c r="K377" s="15">
        <f t="shared" si="16"/>
        <v>0</v>
      </c>
      <c r="L377" s="15">
        <v>1.5E-3</v>
      </c>
      <c r="M377" s="15"/>
      <c r="N377" s="17">
        <f t="shared" si="17"/>
        <v>0</v>
      </c>
    </row>
    <row r="378" spans="1:14" ht="13.5" x14ac:dyDescent="0.35">
      <c r="A378" s="14">
        <v>106046</v>
      </c>
      <c r="B378" s="15" t="s">
        <v>530</v>
      </c>
      <c r="C378" s="15">
        <v>13.8</v>
      </c>
      <c r="D378" s="15">
        <v>101</v>
      </c>
      <c r="E378" s="15">
        <v>400</v>
      </c>
      <c r="F378" s="15">
        <v>47.27</v>
      </c>
      <c r="G378" s="15">
        <v>0</v>
      </c>
      <c r="H378" s="15">
        <v>47.27</v>
      </c>
      <c r="I378" s="16">
        <v>47.27</v>
      </c>
      <c r="J378" s="15">
        <f t="shared" si="15"/>
        <v>0</v>
      </c>
      <c r="K378" s="15">
        <f t="shared" si="16"/>
        <v>0</v>
      </c>
      <c r="L378" s="15">
        <v>1.5299999999999999E-3</v>
      </c>
      <c r="M378" s="15"/>
      <c r="N378" s="17">
        <f t="shared" si="17"/>
        <v>0</v>
      </c>
    </row>
    <row r="379" spans="1:14" ht="13.5" x14ac:dyDescent="0.35">
      <c r="A379" s="14">
        <v>114862</v>
      </c>
      <c r="B379" s="15" t="s">
        <v>56</v>
      </c>
      <c r="C379" s="15">
        <v>21</v>
      </c>
      <c r="D379" s="15">
        <v>101</v>
      </c>
      <c r="E379" s="15">
        <v>1140</v>
      </c>
      <c r="F379" s="15">
        <v>0</v>
      </c>
      <c r="G379" s="15">
        <v>0</v>
      </c>
      <c r="H379" s="15">
        <v>0</v>
      </c>
      <c r="I379" s="16">
        <v>0</v>
      </c>
      <c r="J379" s="15">
        <f t="shared" si="15"/>
        <v>0</v>
      </c>
      <c r="K379" s="15">
        <f t="shared" si="16"/>
        <v>0</v>
      </c>
      <c r="L379" s="15">
        <v>1.5399999999999999E-3</v>
      </c>
      <c r="M379" s="15"/>
      <c r="N379" s="17">
        <f t="shared" si="17"/>
        <v>0</v>
      </c>
    </row>
    <row r="380" spans="1:14" ht="13.5" x14ac:dyDescent="0.35">
      <c r="A380" s="14">
        <v>114861</v>
      </c>
      <c r="B380" s="15" t="s">
        <v>55</v>
      </c>
      <c r="C380" s="15">
        <v>21</v>
      </c>
      <c r="D380" s="15">
        <v>101</v>
      </c>
      <c r="E380" s="15">
        <v>1140</v>
      </c>
      <c r="F380" s="15">
        <v>0</v>
      </c>
      <c r="G380" s="15">
        <v>0</v>
      </c>
      <c r="H380" s="15">
        <v>0</v>
      </c>
      <c r="I380" s="16">
        <v>0</v>
      </c>
      <c r="J380" s="15">
        <f t="shared" si="15"/>
        <v>0</v>
      </c>
      <c r="K380" s="15">
        <f t="shared" si="16"/>
        <v>0</v>
      </c>
      <c r="L380" s="15">
        <v>1.5499999999999999E-3</v>
      </c>
      <c r="M380" s="15"/>
      <c r="N380" s="17">
        <f t="shared" si="17"/>
        <v>0</v>
      </c>
    </row>
    <row r="381" spans="1:14" ht="13.5" x14ac:dyDescent="0.35">
      <c r="A381" s="14">
        <v>121587</v>
      </c>
      <c r="B381" s="15" t="s">
        <v>212</v>
      </c>
      <c r="C381" s="15">
        <v>4.16</v>
      </c>
      <c r="D381" s="15">
        <v>101</v>
      </c>
      <c r="E381" s="15">
        <v>1634</v>
      </c>
      <c r="F381" s="15">
        <v>0</v>
      </c>
      <c r="G381" s="15">
        <v>0</v>
      </c>
      <c r="H381" s="15">
        <v>0</v>
      </c>
      <c r="I381" s="16">
        <v>0</v>
      </c>
      <c r="J381" s="15">
        <f t="shared" si="15"/>
        <v>0</v>
      </c>
      <c r="K381" s="15">
        <f t="shared" si="16"/>
        <v>0</v>
      </c>
      <c r="L381" s="15">
        <v>1.5499999999999999E-3</v>
      </c>
      <c r="M381" s="15"/>
      <c r="N381" s="17">
        <f t="shared" si="17"/>
        <v>0</v>
      </c>
    </row>
    <row r="382" spans="1:14" ht="13.5" x14ac:dyDescent="0.35">
      <c r="A382" s="14">
        <v>999672</v>
      </c>
      <c r="B382" s="15" t="s">
        <v>213</v>
      </c>
      <c r="C382" s="15">
        <v>115</v>
      </c>
      <c r="D382" s="15">
        <v>101</v>
      </c>
      <c r="E382" s="15">
        <v>1630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15"/>
        <v>0</v>
      </c>
      <c r="K382" s="15">
        <f t="shared" si="16"/>
        <v>0</v>
      </c>
      <c r="L382" s="15">
        <v>1.5499999999999999E-3</v>
      </c>
      <c r="M382" s="15"/>
      <c r="N382" s="17">
        <f t="shared" si="17"/>
        <v>0</v>
      </c>
    </row>
    <row r="383" spans="1:14" ht="13.5" x14ac:dyDescent="0.35">
      <c r="A383" s="14">
        <v>121579</v>
      </c>
      <c r="B383" s="15" t="s">
        <v>226</v>
      </c>
      <c r="C383" s="15">
        <v>13.8</v>
      </c>
      <c r="D383" s="15">
        <v>101</v>
      </c>
      <c r="E383" s="15">
        <v>1633</v>
      </c>
      <c r="F383" s="15">
        <v>0</v>
      </c>
      <c r="G383" s="15">
        <v>0</v>
      </c>
      <c r="H383" s="15">
        <v>0</v>
      </c>
      <c r="I383" s="16">
        <v>0</v>
      </c>
      <c r="J383" s="15">
        <f t="shared" si="15"/>
        <v>0</v>
      </c>
      <c r="K383" s="15">
        <f t="shared" si="16"/>
        <v>0</v>
      </c>
      <c r="L383" s="15">
        <v>1.56E-3</v>
      </c>
      <c r="M383" s="15"/>
      <c r="N383" s="17">
        <f t="shared" si="17"/>
        <v>0</v>
      </c>
    </row>
    <row r="384" spans="1:14" ht="13.5" x14ac:dyDescent="0.35">
      <c r="A384" s="14">
        <v>121590</v>
      </c>
      <c r="B384" s="15" t="s">
        <v>227</v>
      </c>
      <c r="C384" s="15">
        <v>13.2</v>
      </c>
      <c r="D384" s="15">
        <v>101</v>
      </c>
      <c r="E384" s="15">
        <v>1633</v>
      </c>
      <c r="F384" s="15">
        <v>0</v>
      </c>
      <c r="G384" s="15">
        <v>0</v>
      </c>
      <c r="H384" s="15">
        <v>0</v>
      </c>
      <c r="I384" s="16">
        <v>0</v>
      </c>
      <c r="J384" s="15">
        <f t="shared" si="15"/>
        <v>0</v>
      </c>
      <c r="K384" s="15">
        <f t="shared" si="16"/>
        <v>0</v>
      </c>
      <c r="L384" s="15">
        <v>1.56E-3</v>
      </c>
      <c r="M384" s="15"/>
      <c r="N384" s="17">
        <f t="shared" si="17"/>
        <v>0</v>
      </c>
    </row>
    <row r="385" spans="1:14" ht="13.5" x14ac:dyDescent="0.35">
      <c r="A385" s="14">
        <v>106045</v>
      </c>
      <c r="B385" s="15" t="s">
        <v>532</v>
      </c>
      <c r="C385" s="15">
        <v>13.8</v>
      </c>
      <c r="D385" s="15">
        <v>101</v>
      </c>
      <c r="E385" s="15">
        <v>400</v>
      </c>
      <c r="F385" s="15">
        <v>47.27</v>
      </c>
      <c r="G385" s="15">
        <v>0</v>
      </c>
      <c r="H385" s="15">
        <v>47.27</v>
      </c>
      <c r="I385" s="16">
        <v>47.27</v>
      </c>
      <c r="J385" s="15">
        <f t="shared" si="15"/>
        <v>0</v>
      </c>
      <c r="K385" s="15">
        <f t="shared" si="16"/>
        <v>0</v>
      </c>
      <c r="L385" s="15">
        <v>1.6100000000000001E-3</v>
      </c>
      <c r="M385" s="15"/>
      <c r="N385" s="17">
        <f t="shared" si="17"/>
        <v>0</v>
      </c>
    </row>
    <row r="386" spans="1:14" ht="13.5" x14ac:dyDescent="0.35">
      <c r="A386" s="14">
        <v>996009</v>
      </c>
      <c r="B386" s="15" t="s">
        <v>533</v>
      </c>
      <c r="C386" s="15">
        <v>230</v>
      </c>
      <c r="D386" s="15">
        <v>101</v>
      </c>
      <c r="E386" s="15">
        <v>400</v>
      </c>
      <c r="F386" s="15">
        <v>4.5999999999999996</v>
      </c>
      <c r="G386" s="15">
        <v>0</v>
      </c>
      <c r="H386" s="15">
        <v>4.5999999999999996</v>
      </c>
      <c r="I386" s="16">
        <v>4.5999999999999996</v>
      </c>
      <c r="J386" s="15">
        <f t="shared" si="15"/>
        <v>0</v>
      </c>
      <c r="K386" s="15">
        <f t="shared" si="16"/>
        <v>0</v>
      </c>
      <c r="L386" s="15">
        <v>1.6100000000000001E-3</v>
      </c>
      <c r="M386" s="15"/>
      <c r="N386" s="17">
        <f t="shared" si="17"/>
        <v>0</v>
      </c>
    </row>
    <row r="387" spans="1:14" ht="13.5" x14ac:dyDescent="0.35">
      <c r="A387" s="14">
        <v>106047</v>
      </c>
      <c r="B387" s="15" t="s">
        <v>531</v>
      </c>
      <c r="C387" s="15">
        <v>13.8</v>
      </c>
      <c r="D387" s="15">
        <v>101</v>
      </c>
      <c r="E387" s="15">
        <v>400</v>
      </c>
      <c r="F387" s="15">
        <v>47.27</v>
      </c>
      <c r="G387" s="15">
        <v>0</v>
      </c>
      <c r="H387" s="15">
        <v>47.27</v>
      </c>
      <c r="I387" s="16">
        <v>47.27</v>
      </c>
      <c r="J387" s="15">
        <f t="shared" si="15"/>
        <v>0</v>
      </c>
      <c r="K387" s="15">
        <f t="shared" si="16"/>
        <v>0</v>
      </c>
      <c r="L387" s="15">
        <v>1.6199999999999999E-3</v>
      </c>
      <c r="M387" s="15"/>
      <c r="N387" s="17">
        <f t="shared" si="17"/>
        <v>0</v>
      </c>
    </row>
    <row r="388" spans="1:14" ht="13.5" x14ac:dyDescent="0.35">
      <c r="A388" s="14">
        <v>105271</v>
      </c>
      <c r="B388" s="15" t="s">
        <v>576</v>
      </c>
      <c r="C388" s="15">
        <v>13.8</v>
      </c>
      <c r="D388" s="15">
        <v>101</v>
      </c>
      <c r="E388" s="15">
        <v>564</v>
      </c>
      <c r="F388" s="15">
        <v>18.100000000000001</v>
      </c>
      <c r="G388" s="15">
        <v>0</v>
      </c>
      <c r="H388" s="15">
        <v>18.100000000000001</v>
      </c>
      <c r="I388" s="16">
        <v>18.100000000000001</v>
      </c>
      <c r="J388" s="15">
        <f t="shared" si="15"/>
        <v>0</v>
      </c>
      <c r="K388" s="15">
        <f t="shared" si="16"/>
        <v>0</v>
      </c>
      <c r="L388" s="15">
        <v>1.6299999999999999E-3</v>
      </c>
      <c r="M388" s="15"/>
      <c r="N388" s="17">
        <f t="shared" si="17"/>
        <v>0</v>
      </c>
    </row>
    <row r="389" spans="1:14" ht="13.5" x14ac:dyDescent="0.35">
      <c r="A389" s="14">
        <v>105276</v>
      </c>
      <c r="B389" s="15" t="s">
        <v>577</v>
      </c>
      <c r="C389" s="15">
        <v>13.8</v>
      </c>
      <c r="D389" s="15">
        <v>101</v>
      </c>
      <c r="E389" s="15">
        <v>564</v>
      </c>
      <c r="F389" s="15">
        <v>21.15</v>
      </c>
      <c r="G389" s="15">
        <v>0</v>
      </c>
      <c r="H389" s="15">
        <v>21.15</v>
      </c>
      <c r="I389" s="16">
        <v>21.15</v>
      </c>
      <c r="J389" s="15">
        <f t="shared" si="15"/>
        <v>0</v>
      </c>
      <c r="K389" s="15">
        <f t="shared" si="16"/>
        <v>0</v>
      </c>
      <c r="L389" s="15">
        <v>1.6299999999999999E-3</v>
      </c>
      <c r="M389" s="15"/>
      <c r="N389" s="17">
        <f t="shared" si="17"/>
        <v>0</v>
      </c>
    </row>
    <row r="390" spans="1:14" ht="13.5" x14ac:dyDescent="0.35">
      <c r="A390" s="14">
        <v>105288</v>
      </c>
      <c r="B390" s="15" t="s">
        <v>578</v>
      </c>
      <c r="C390" s="15">
        <v>0.69</v>
      </c>
      <c r="D390" s="15">
        <v>101</v>
      </c>
      <c r="E390" s="15">
        <v>564</v>
      </c>
      <c r="F390" s="15">
        <v>4.88</v>
      </c>
      <c r="G390" s="15">
        <v>0</v>
      </c>
      <c r="H390" s="15">
        <v>4.88</v>
      </c>
      <c r="I390" s="16">
        <v>4.88</v>
      </c>
      <c r="J390" s="15">
        <f t="shared" si="15"/>
        <v>0</v>
      </c>
      <c r="K390" s="15">
        <f t="shared" si="16"/>
        <v>0</v>
      </c>
      <c r="L390" s="15">
        <v>1.64E-3</v>
      </c>
      <c r="M390" s="15"/>
      <c r="N390" s="17">
        <f t="shared" si="17"/>
        <v>0</v>
      </c>
    </row>
    <row r="391" spans="1:14" ht="13.5" x14ac:dyDescent="0.35">
      <c r="A391" s="14">
        <v>105290</v>
      </c>
      <c r="B391" s="15" t="s">
        <v>579</v>
      </c>
      <c r="C391" s="15">
        <v>0.69</v>
      </c>
      <c r="D391" s="15">
        <v>101</v>
      </c>
      <c r="E391" s="15">
        <v>564</v>
      </c>
      <c r="F391" s="15">
        <v>4.88</v>
      </c>
      <c r="G391" s="15">
        <v>0</v>
      </c>
      <c r="H391" s="15">
        <v>4.88</v>
      </c>
      <c r="I391" s="16">
        <v>4.88</v>
      </c>
      <c r="J391" s="15">
        <f t="shared" si="15"/>
        <v>0</v>
      </c>
      <c r="K391" s="15">
        <f t="shared" si="16"/>
        <v>0</v>
      </c>
      <c r="L391" s="15">
        <v>1.64E-3</v>
      </c>
      <c r="M391" s="15"/>
      <c r="N391" s="17">
        <f t="shared" si="17"/>
        <v>0</v>
      </c>
    </row>
    <row r="392" spans="1:14" ht="13.5" x14ac:dyDescent="0.35">
      <c r="A392" s="14">
        <v>105291</v>
      </c>
      <c r="B392" s="15" t="s">
        <v>580</v>
      </c>
      <c r="C392" s="15">
        <v>0.48</v>
      </c>
      <c r="D392" s="15">
        <v>101</v>
      </c>
      <c r="E392" s="15">
        <v>564</v>
      </c>
      <c r="F392" s="15">
        <v>0</v>
      </c>
      <c r="G392" s="15">
        <v>0</v>
      </c>
      <c r="H392" s="15">
        <v>0</v>
      </c>
      <c r="I392" s="16">
        <v>0</v>
      </c>
      <c r="J392" s="15">
        <f t="shared" si="15"/>
        <v>0</v>
      </c>
      <c r="K392" s="15">
        <f t="shared" si="16"/>
        <v>0</v>
      </c>
      <c r="L392" s="15">
        <v>1.64E-3</v>
      </c>
      <c r="M392" s="15"/>
      <c r="N392" s="17">
        <f t="shared" si="17"/>
        <v>0</v>
      </c>
    </row>
    <row r="393" spans="1:14" ht="13.5" x14ac:dyDescent="0.35">
      <c r="A393" s="14">
        <v>990770</v>
      </c>
      <c r="B393" s="15" t="s">
        <v>54</v>
      </c>
      <c r="C393" s="15">
        <v>345</v>
      </c>
      <c r="D393" s="15">
        <v>101</v>
      </c>
      <c r="E393" s="15">
        <v>1020</v>
      </c>
      <c r="F393" s="15">
        <v>250</v>
      </c>
      <c r="G393" s="15">
        <v>0</v>
      </c>
      <c r="H393" s="15">
        <v>250</v>
      </c>
      <c r="I393" s="16">
        <v>250</v>
      </c>
      <c r="J393" s="15">
        <f t="shared" si="15"/>
        <v>0</v>
      </c>
      <c r="K393" s="15">
        <f t="shared" si="16"/>
        <v>0</v>
      </c>
      <c r="L393" s="15">
        <v>1.64E-3</v>
      </c>
      <c r="M393" s="15"/>
      <c r="N393" s="17">
        <f t="shared" si="17"/>
        <v>0</v>
      </c>
    </row>
    <row r="394" spans="1:14" ht="13.5" x14ac:dyDescent="0.35">
      <c r="A394" s="14">
        <v>106040</v>
      </c>
      <c r="B394" s="15" t="s">
        <v>525</v>
      </c>
      <c r="C394" s="15">
        <v>13.8</v>
      </c>
      <c r="D394" s="15">
        <v>101</v>
      </c>
      <c r="E394" s="15">
        <v>400</v>
      </c>
      <c r="F394" s="15">
        <v>32.24</v>
      </c>
      <c r="G394" s="15">
        <v>0</v>
      </c>
      <c r="H394" s="15">
        <v>32.24</v>
      </c>
      <c r="I394" s="16">
        <v>32.24</v>
      </c>
      <c r="J394" s="15">
        <f t="shared" ref="J394:J457" si="18">I394-F394</f>
        <v>0</v>
      </c>
      <c r="K394" s="15">
        <f t="shared" ref="K394:K457" si="19">H394-I394</f>
        <v>0</v>
      </c>
      <c r="L394" s="15">
        <v>1.65E-3</v>
      </c>
      <c r="M394" s="15"/>
      <c r="N394" s="17">
        <f t="shared" ref="N394:N457" si="20">L394*J394</f>
        <v>0</v>
      </c>
    </row>
    <row r="395" spans="1:14" ht="13.5" x14ac:dyDescent="0.35">
      <c r="A395" s="14">
        <v>106041</v>
      </c>
      <c r="B395" s="15" t="s">
        <v>526</v>
      </c>
      <c r="C395" s="15">
        <v>13.8</v>
      </c>
      <c r="D395" s="15">
        <v>101</v>
      </c>
      <c r="E395" s="15">
        <v>400</v>
      </c>
      <c r="F395" s="15">
        <v>44.63</v>
      </c>
      <c r="G395" s="15">
        <v>0</v>
      </c>
      <c r="H395" s="15">
        <v>44.63</v>
      </c>
      <c r="I395" s="16">
        <v>44.63</v>
      </c>
      <c r="J395" s="15">
        <f t="shared" si="18"/>
        <v>0</v>
      </c>
      <c r="K395" s="15">
        <f t="shared" si="19"/>
        <v>0</v>
      </c>
      <c r="L395" s="15">
        <v>1.65E-3</v>
      </c>
      <c r="M395" s="15"/>
      <c r="N395" s="17">
        <f t="shared" si="20"/>
        <v>0</v>
      </c>
    </row>
    <row r="396" spans="1:14" ht="13.5" x14ac:dyDescent="0.35">
      <c r="A396" s="14">
        <v>106042</v>
      </c>
      <c r="B396" s="15" t="s">
        <v>527</v>
      </c>
      <c r="C396" s="15">
        <v>13.8</v>
      </c>
      <c r="D396" s="15">
        <v>101</v>
      </c>
      <c r="E396" s="15">
        <v>400</v>
      </c>
      <c r="F396" s="15">
        <v>44.63</v>
      </c>
      <c r="G396" s="15">
        <v>0</v>
      </c>
      <c r="H396" s="15">
        <v>44.63</v>
      </c>
      <c r="I396" s="16">
        <v>44.63</v>
      </c>
      <c r="J396" s="15">
        <f t="shared" si="18"/>
        <v>0</v>
      </c>
      <c r="K396" s="15">
        <f t="shared" si="19"/>
        <v>0</v>
      </c>
      <c r="L396" s="15">
        <v>1.65E-3</v>
      </c>
      <c r="M396" s="15"/>
      <c r="N396" s="17">
        <f t="shared" si="20"/>
        <v>0</v>
      </c>
    </row>
    <row r="397" spans="1:14" ht="13.5" x14ac:dyDescent="0.35">
      <c r="A397" s="14">
        <v>106043</v>
      </c>
      <c r="B397" s="15" t="s">
        <v>528</v>
      </c>
      <c r="C397" s="15">
        <v>13.8</v>
      </c>
      <c r="D397" s="15">
        <v>101</v>
      </c>
      <c r="E397" s="15">
        <v>400</v>
      </c>
      <c r="F397" s="15">
        <v>44.63</v>
      </c>
      <c r="G397" s="15">
        <v>0</v>
      </c>
      <c r="H397" s="15">
        <v>44.63</v>
      </c>
      <c r="I397" s="16">
        <v>44.63</v>
      </c>
      <c r="J397" s="15">
        <f t="shared" si="18"/>
        <v>0</v>
      </c>
      <c r="K397" s="15">
        <f t="shared" si="19"/>
        <v>0</v>
      </c>
      <c r="L397" s="15">
        <v>1.65E-3</v>
      </c>
      <c r="M397" s="15"/>
      <c r="N397" s="17">
        <f t="shared" si="20"/>
        <v>0</v>
      </c>
    </row>
    <row r="398" spans="1:14" ht="13.5" x14ac:dyDescent="0.35">
      <c r="A398" s="14">
        <v>996003</v>
      </c>
      <c r="B398" s="15" t="s">
        <v>529</v>
      </c>
      <c r="C398" s="15">
        <v>230</v>
      </c>
      <c r="D398" s="15">
        <v>101</v>
      </c>
      <c r="E398" s="15">
        <v>400</v>
      </c>
      <c r="F398" s="15">
        <v>76.25</v>
      </c>
      <c r="G398" s="15">
        <v>0</v>
      </c>
      <c r="H398" s="15">
        <v>76.25</v>
      </c>
      <c r="I398" s="16">
        <v>76.25</v>
      </c>
      <c r="J398" s="15">
        <f t="shared" si="18"/>
        <v>0</v>
      </c>
      <c r="K398" s="15">
        <f t="shared" si="19"/>
        <v>0</v>
      </c>
      <c r="L398" s="15">
        <v>1.65E-3</v>
      </c>
      <c r="M398" s="15"/>
      <c r="N398" s="17">
        <f t="shared" si="20"/>
        <v>0</v>
      </c>
    </row>
    <row r="399" spans="1:14" ht="13.5" x14ac:dyDescent="0.35">
      <c r="A399" s="14">
        <v>105297</v>
      </c>
      <c r="B399" s="15" t="s">
        <v>581</v>
      </c>
      <c r="C399" s="15">
        <v>13.8</v>
      </c>
      <c r="D399" s="15">
        <v>101</v>
      </c>
      <c r="E399" s="15">
        <v>564</v>
      </c>
      <c r="F399" s="15">
        <v>15.75</v>
      </c>
      <c r="G399" s="15">
        <v>0</v>
      </c>
      <c r="H399" s="15">
        <v>15.75</v>
      </c>
      <c r="I399" s="16">
        <v>15.75</v>
      </c>
      <c r="J399" s="15">
        <f t="shared" si="18"/>
        <v>0</v>
      </c>
      <c r="K399" s="15">
        <f t="shared" si="19"/>
        <v>0</v>
      </c>
      <c r="L399" s="15">
        <v>1.6800000000000001E-3</v>
      </c>
      <c r="M399" s="15"/>
      <c r="N399" s="17">
        <f t="shared" si="20"/>
        <v>0</v>
      </c>
    </row>
    <row r="400" spans="1:14" ht="13.5" x14ac:dyDescent="0.35">
      <c r="A400" s="14">
        <v>105310</v>
      </c>
      <c r="B400" s="15" t="s">
        <v>582</v>
      </c>
      <c r="C400" s="15">
        <v>13.8</v>
      </c>
      <c r="D400" s="15">
        <v>101</v>
      </c>
      <c r="E400" s="15">
        <v>564</v>
      </c>
      <c r="F400" s="15">
        <v>16.5</v>
      </c>
      <c r="G400" s="15">
        <v>0</v>
      </c>
      <c r="H400" s="15">
        <v>16.5</v>
      </c>
      <c r="I400" s="16">
        <v>16.5</v>
      </c>
      <c r="J400" s="15">
        <f t="shared" si="18"/>
        <v>0</v>
      </c>
      <c r="K400" s="15">
        <f t="shared" si="19"/>
        <v>0</v>
      </c>
      <c r="L400" s="15">
        <v>1.7099999999999999E-3</v>
      </c>
      <c r="M400" s="15"/>
      <c r="N400" s="17">
        <f t="shared" si="20"/>
        <v>0</v>
      </c>
    </row>
    <row r="401" spans="1:14" ht="13.5" x14ac:dyDescent="0.35">
      <c r="A401" s="14">
        <v>105317</v>
      </c>
      <c r="B401" s="15" t="s">
        <v>583</v>
      </c>
      <c r="C401" s="15">
        <v>2.2999999999999998</v>
      </c>
      <c r="D401" s="15">
        <v>101</v>
      </c>
      <c r="E401" s="15">
        <v>564</v>
      </c>
      <c r="F401" s="15">
        <v>9.08</v>
      </c>
      <c r="G401" s="15">
        <v>0</v>
      </c>
      <c r="H401" s="15">
        <v>9.08</v>
      </c>
      <c r="I401" s="16">
        <v>9.08</v>
      </c>
      <c r="J401" s="15">
        <f t="shared" si="18"/>
        <v>0</v>
      </c>
      <c r="K401" s="15">
        <f t="shared" si="19"/>
        <v>0</v>
      </c>
      <c r="L401" s="15">
        <v>1.7099999999999999E-3</v>
      </c>
      <c r="M401" s="15"/>
      <c r="N401" s="17">
        <f t="shared" si="20"/>
        <v>0</v>
      </c>
    </row>
    <row r="402" spans="1:14" ht="13.5" x14ac:dyDescent="0.35">
      <c r="A402" s="14">
        <v>121656</v>
      </c>
      <c r="B402" s="15" t="s">
        <v>246</v>
      </c>
      <c r="C402" s="15">
        <v>24</v>
      </c>
      <c r="D402" s="15">
        <v>101</v>
      </c>
      <c r="E402" s="15">
        <v>1633</v>
      </c>
      <c r="F402" s="15">
        <v>934.5</v>
      </c>
      <c r="G402" s="15">
        <v>0</v>
      </c>
      <c r="H402" s="15">
        <v>934.5</v>
      </c>
      <c r="I402" s="16">
        <v>934.5</v>
      </c>
      <c r="J402" s="15">
        <f t="shared" si="18"/>
        <v>0</v>
      </c>
      <c r="K402" s="15">
        <f t="shared" si="19"/>
        <v>0</v>
      </c>
      <c r="L402" s="15">
        <v>1.75E-3</v>
      </c>
      <c r="M402" s="15"/>
      <c r="N402" s="17">
        <f t="shared" si="20"/>
        <v>0</v>
      </c>
    </row>
    <row r="403" spans="1:14" ht="13.5" x14ac:dyDescent="0.35">
      <c r="A403" s="14">
        <v>121657</v>
      </c>
      <c r="B403" s="15" t="s">
        <v>247</v>
      </c>
      <c r="C403" s="15">
        <v>24</v>
      </c>
      <c r="D403" s="15">
        <v>101</v>
      </c>
      <c r="E403" s="15">
        <v>1633</v>
      </c>
      <c r="F403" s="15">
        <v>1283</v>
      </c>
      <c r="G403" s="15">
        <v>0</v>
      </c>
      <c r="H403" s="15">
        <v>1283</v>
      </c>
      <c r="I403" s="16">
        <v>1283</v>
      </c>
      <c r="J403" s="15">
        <f t="shared" si="18"/>
        <v>0</v>
      </c>
      <c r="K403" s="15">
        <f t="shared" si="19"/>
        <v>0</v>
      </c>
      <c r="L403" s="15">
        <v>1.75E-3</v>
      </c>
      <c r="M403" s="15"/>
      <c r="N403" s="17">
        <f t="shared" si="20"/>
        <v>0</v>
      </c>
    </row>
    <row r="404" spans="1:14" ht="13.5" x14ac:dyDescent="0.35">
      <c r="A404" s="14">
        <v>999194</v>
      </c>
      <c r="B404" s="15" t="s">
        <v>248</v>
      </c>
      <c r="C404" s="15">
        <v>345</v>
      </c>
      <c r="D404" s="15">
        <v>101</v>
      </c>
      <c r="E404" s="15">
        <v>1630</v>
      </c>
      <c r="F404" s="15">
        <v>0</v>
      </c>
      <c r="G404" s="15">
        <v>0</v>
      </c>
      <c r="H404" s="15">
        <v>0</v>
      </c>
      <c r="I404" s="16">
        <v>0</v>
      </c>
      <c r="J404" s="15">
        <f t="shared" si="18"/>
        <v>0</v>
      </c>
      <c r="K404" s="15">
        <f t="shared" si="19"/>
        <v>0</v>
      </c>
      <c r="L404" s="15">
        <v>1.75E-3</v>
      </c>
      <c r="M404" s="15"/>
      <c r="N404" s="17">
        <f t="shared" si="20"/>
        <v>0</v>
      </c>
    </row>
    <row r="405" spans="1:14" ht="13.5" x14ac:dyDescent="0.35">
      <c r="A405" s="14">
        <v>105324</v>
      </c>
      <c r="B405" s="15" t="s">
        <v>585</v>
      </c>
      <c r="C405" s="15">
        <v>2.4</v>
      </c>
      <c r="D405" s="15">
        <v>101</v>
      </c>
      <c r="E405" s="15">
        <v>564</v>
      </c>
      <c r="F405" s="15">
        <v>6.47</v>
      </c>
      <c r="G405" s="15">
        <v>0</v>
      </c>
      <c r="H405" s="15">
        <v>6.47</v>
      </c>
      <c r="I405" s="16">
        <v>6.47</v>
      </c>
      <c r="J405" s="15">
        <f t="shared" si="18"/>
        <v>0</v>
      </c>
      <c r="K405" s="15">
        <f t="shared" si="19"/>
        <v>0</v>
      </c>
      <c r="L405" s="15">
        <v>1.7600000000000001E-3</v>
      </c>
      <c r="M405" s="15"/>
      <c r="N405" s="17">
        <f t="shared" si="20"/>
        <v>0</v>
      </c>
    </row>
    <row r="406" spans="1:14" ht="13.5" x14ac:dyDescent="0.35">
      <c r="A406" s="14">
        <v>105334</v>
      </c>
      <c r="B406" s="15" t="s">
        <v>586</v>
      </c>
      <c r="C406" s="15">
        <v>34.5</v>
      </c>
      <c r="D406" s="15">
        <v>101</v>
      </c>
      <c r="E406" s="15">
        <v>562</v>
      </c>
      <c r="F406" s="15">
        <v>0.89</v>
      </c>
      <c r="G406" s="15">
        <v>0</v>
      </c>
      <c r="H406" s="15">
        <v>0.89</v>
      </c>
      <c r="I406" s="16">
        <v>0.89</v>
      </c>
      <c r="J406" s="15">
        <f t="shared" si="18"/>
        <v>0</v>
      </c>
      <c r="K406" s="15">
        <f t="shared" si="19"/>
        <v>0</v>
      </c>
      <c r="L406" s="15">
        <v>1.7600000000000001E-3</v>
      </c>
      <c r="M406" s="15"/>
      <c r="N406" s="17">
        <f t="shared" si="20"/>
        <v>0</v>
      </c>
    </row>
    <row r="407" spans="1:14" ht="13.5" x14ac:dyDescent="0.35">
      <c r="A407" s="14">
        <v>110950</v>
      </c>
      <c r="B407" s="15" t="s">
        <v>94</v>
      </c>
      <c r="C407" s="15">
        <v>13.8</v>
      </c>
      <c r="D407" s="15">
        <v>101</v>
      </c>
      <c r="E407" s="15">
        <v>1023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18"/>
        <v>0</v>
      </c>
      <c r="K407" s="15">
        <f t="shared" si="19"/>
        <v>0</v>
      </c>
      <c r="L407" s="15">
        <v>1.7600000000000001E-3</v>
      </c>
      <c r="M407" s="15"/>
      <c r="N407" s="17">
        <f t="shared" si="20"/>
        <v>0</v>
      </c>
    </row>
    <row r="408" spans="1:14" ht="13.5" x14ac:dyDescent="0.35">
      <c r="A408" s="14">
        <v>110951</v>
      </c>
      <c r="B408" s="15" t="s">
        <v>95</v>
      </c>
      <c r="C408" s="15">
        <v>13.8</v>
      </c>
      <c r="D408" s="15">
        <v>101</v>
      </c>
      <c r="E408" s="15">
        <v>1023</v>
      </c>
      <c r="F408" s="15">
        <v>0</v>
      </c>
      <c r="G408" s="15">
        <v>0</v>
      </c>
      <c r="H408" s="15">
        <v>0</v>
      </c>
      <c r="I408" s="16">
        <v>0</v>
      </c>
      <c r="J408" s="15">
        <f t="shared" si="18"/>
        <v>0</v>
      </c>
      <c r="K408" s="15">
        <f t="shared" si="19"/>
        <v>0</v>
      </c>
      <c r="L408" s="15">
        <v>1.7600000000000001E-3</v>
      </c>
      <c r="M408" s="15"/>
      <c r="N408" s="17">
        <f t="shared" si="20"/>
        <v>0</v>
      </c>
    </row>
    <row r="409" spans="1:14" ht="13.5" x14ac:dyDescent="0.35">
      <c r="A409" s="14">
        <v>994418</v>
      </c>
      <c r="B409" s="15" t="s">
        <v>587</v>
      </c>
      <c r="C409" s="15">
        <v>115</v>
      </c>
      <c r="D409" s="15">
        <v>101</v>
      </c>
      <c r="E409" s="15">
        <v>560</v>
      </c>
      <c r="F409" s="15">
        <v>19.899999999999999</v>
      </c>
      <c r="G409" s="15">
        <v>0</v>
      </c>
      <c r="H409" s="15">
        <v>19.899999999999999</v>
      </c>
      <c r="I409" s="16">
        <v>19.899999999999999</v>
      </c>
      <c r="J409" s="15">
        <f t="shared" si="18"/>
        <v>0</v>
      </c>
      <c r="K409" s="15">
        <f t="shared" si="19"/>
        <v>0</v>
      </c>
      <c r="L409" s="15">
        <v>1.7600000000000001E-3</v>
      </c>
      <c r="M409" s="15"/>
      <c r="N409" s="17">
        <f t="shared" si="20"/>
        <v>0</v>
      </c>
    </row>
    <row r="410" spans="1:14" ht="13.5" x14ac:dyDescent="0.35">
      <c r="A410" s="14">
        <v>121647</v>
      </c>
      <c r="B410" s="15" t="s">
        <v>232</v>
      </c>
      <c r="C410" s="15">
        <v>2.4</v>
      </c>
      <c r="D410" s="15">
        <v>101</v>
      </c>
      <c r="E410" s="15">
        <v>1633</v>
      </c>
      <c r="F410" s="15">
        <v>0</v>
      </c>
      <c r="G410" s="15">
        <v>0</v>
      </c>
      <c r="H410" s="15">
        <v>0</v>
      </c>
      <c r="I410" s="16">
        <v>0</v>
      </c>
      <c r="J410" s="15">
        <f t="shared" si="18"/>
        <v>0</v>
      </c>
      <c r="K410" s="15">
        <f t="shared" si="19"/>
        <v>0</v>
      </c>
      <c r="L410" s="15">
        <v>1.7700000000000001E-3</v>
      </c>
      <c r="M410" s="15"/>
      <c r="N410" s="17">
        <f t="shared" si="20"/>
        <v>0</v>
      </c>
    </row>
    <row r="411" spans="1:14" ht="13.5" x14ac:dyDescent="0.35">
      <c r="A411" s="14">
        <v>121645</v>
      </c>
      <c r="B411" s="15" t="s">
        <v>239</v>
      </c>
      <c r="C411" s="15">
        <v>13.8</v>
      </c>
      <c r="D411" s="15">
        <v>101</v>
      </c>
      <c r="E411" s="15">
        <v>1633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18"/>
        <v>0</v>
      </c>
      <c r="K411" s="15">
        <f t="shared" si="19"/>
        <v>0</v>
      </c>
      <c r="L411" s="15">
        <v>1.8500000000000001E-3</v>
      </c>
      <c r="M411" s="15"/>
      <c r="N411" s="17">
        <f t="shared" si="20"/>
        <v>0</v>
      </c>
    </row>
    <row r="412" spans="1:14" ht="13.5" x14ac:dyDescent="0.35">
      <c r="A412" s="14">
        <v>121646</v>
      </c>
      <c r="B412" s="15" t="s">
        <v>240</v>
      </c>
      <c r="C412" s="15">
        <v>22</v>
      </c>
      <c r="D412" s="15">
        <v>101</v>
      </c>
      <c r="E412" s="15">
        <v>1633</v>
      </c>
      <c r="F412" s="15">
        <v>24.5</v>
      </c>
      <c r="G412" s="15">
        <v>0</v>
      </c>
      <c r="H412" s="15">
        <v>410</v>
      </c>
      <c r="I412" s="16">
        <v>24.5</v>
      </c>
      <c r="J412" s="15">
        <f t="shared" si="18"/>
        <v>0</v>
      </c>
      <c r="K412" s="15">
        <f t="shared" si="19"/>
        <v>385.5</v>
      </c>
      <c r="L412" s="15">
        <v>1.8500000000000001E-3</v>
      </c>
      <c r="M412" s="15"/>
      <c r="N412" s="17">
        <f t="shared" si="20"/>
        <v>0</v>
      </c>
    </row>
    <row r="413" spans="1:14" ht="13.5" x14ac:dyDescent="0.35">
      <c r="A413" s="14">
        <v>121835</v>
      </c>
      <c r="B413" s="15" t="s">
        <v>241</v>
      </c>
      <c r="C413" s="15">
        <v>13.8</v>
      </c>
      <c r="D413" s="15">
        <v>101</v>
      </c>
      <c r="E413" s="15">
        <v>1634</v>
      </c>
      <c r="F413" s="15">
        <v>0</v>
      </c>
      <c r="G413" s="15">
        <v>0</v>
      </c>
      <c r="H413" s="15">
        <v>0</v>
      </c>
      <c r="I413" s="16">
        <v>0</v>
      </c>
      <c r="J413" s="15">
        <f t="shared" si="18"/>
        <v>0</v>
      </c>
      <c r="K413" s="15">
        <f t="shared" si="19"/>
        <v>0</v>
      </c>
      <c r="L413" s="15">
        <v>1.8500000000000001E-3</v>
      </c>
      <c r="M413" s="15"/>
      <c r="N413" s="17">
        <f t="shared" si="20"/>
        <v>0</v>
      </c>
    </row>
    <row r="414" spans="1:14" ht="13.5" x14ac:dyDescent="0.35">
      <c r="A414" s="14">
        <v>999718</v>
      </c>
      <c r="B414" s="15" t="s">
        <v>242</v>
      </c>
      <c r="C414" s="15">
        <v>115</v>
      </c>
      <c r="D414" s="15">
        <v>101</v>
      </c>
      <c r="E414" s="15">
        <v>1630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18"/>
        <v>0</v>
      </c>
      <c r="K414" s="15">
        <f t="shared" si="19"/>
        <v>0</v>
      </c>
      <c r="L414" s="15">
        <v>1.8500000000000001E-3</v>
      </c>
      <c r="M414" s="15"/>
      <c r="N414" s="17">
        <f t="shared" si="20"/>
        <v>0</v>
      </c>
    </row>
    <row r="415" spans="1:14" ht="13.5" x14ac:dyDescent="0.35">
      <c r="A415" s="14">
        <v>999768</v>
      </c>
      <c r="B415" s="15" t="s">
        <v>243</v>
      </c>
      <c r="C415" s="15">
        <v>115</v>
      </c>
      <c r="D415" s="15">
        <v>101</v>
      </c>
      <c r="E415" s="15">
        <v>1630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18"/>
        <v>0</v>
      </c>
      <c r="K415" s="15">
        <f t="shared" si="19"/>
        <v>0</v>
      </c>
      <c r="L415" s="15">
        <v>1.8500000000000001E-3</v>
      </c>
      <c r="M415" s="15"/>
      <c r="N415" s="17">
        <f t="shared" si="20"/>
        <v>0</v>
      </c>
    </row>
    <row r="416" spans="1:14" ht="13.5" x14ac:dyDescent="0.35">
      <c r="A416" s="14">
        <v>122041</v>
      </c>
      <c r="B416" s="15" t="s">
        <v>259</v>
      </c>
      <c r="C416" s="15">
        <v>13.8</v>
      </c>
      <c r="D416" s="15">
        <v>101</v>
      </c>
      <c r="E416" s="15">
        <v>1713</v>
      </c>
      <c r="F416" s="15">
        <v>121.29</v>
      </c>
      <c r="G416" s="15">
        <v>0</v>
      </c>
      <c r="H416" s="15">
        <v>121.29</v>
      </c>
      <c r="I416" s="16">
        <v>121.29</v>
      </c>
      <c r="J416" s="15">
        <f t="shared" si="18"/>
        <v>0</v>
      </c>
      <c r="K416" s="15">
        <f t="shared" si="19"/>
        <v>0</v>
      </c>
      <c r="L416" s="15">
        <v>1.98E-3</v>
      </c>
      <c r="M416" s="15"/>
      <c r="N416" s="17">
        <f t="shared" si="20"/>
        <v>0</v>
      </c>
    </row>
    <row r="417" spans="1:14" ht="13.5" x14ac:dyDescent="0.35">
      <c r="A417" s="14">
        <v>122042</v>
      </c>
      <c r="B417" s="15" t="s">
        <v>260</v>
      </c>
      <c r="C417" s="15">
        <v>22</v>
      </c>
      <c r="D417" s="15">
        <v>101</v>
      </c>
      <c r="E417" s="15">
        <v>1713</v>
      </c>
      <c r="F417" s="15">
        <v>231.71</v>
      </c>
      <c r="G417" s="15">
        <v>0</v>
      </c>
      <c r="H417" s="15">
        <v>231.71</v>
      </c>
      <c r="I417" s="16">
        <v>231.71</v>
      </c>
      <c r="J417" s="15">
        <f t="shared" si="18"/>
        <v>0</v>
      </c>
      <c r="K417" s="15">
        <f t="shared" si="19"/>
        <v>0</v>
      </c>
      <c r="L417" s="15">
        <v>1.98E-3</v>
      </c>
      <c r="M417" s="15"/>
      <c r="N417" s="17">
        <f t="shared" si="20"/>
        <v>0</v>
      </c>
    </row>
    <row r="418" spans="1:14" ht="13.5" x14ac:dyDescent="0.35">
      <c r="A418" s="14">
        <v>122044</v>
      </c>
      <c r="B418" s="15" t="s">
        <v>262</v>
      </c>
      <c r="C418" s="15">
        <v>13.2</v>
      </c>
      <c r="D418" s="15">
        <v>101</v>
      </c>
      <c r="E418" s="15">
        <v>1713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18"/>
        <v>0</v>
      </c>
      <c r="K418" s="15">
        <f t="shared" si="19"/>
        <v>0</v>
      </c>
      <c r="L418" s="15">
        <v>1.98E-3</v>
      </c>
      <c r="M418" s="15"/>
      <c r="N418" s="17">
        <f t="shared" si="20"/>
        <v>0</v>
      </c>
    </row>
    <row r="419" spans="1:14" ht="13.5" x14ac:dyDescent="0.35">
      <c r="A419" s="14">
        <v>105357</v>
      </c>
      <c r="B419" s="15" t="s">
        <v>590</v>
      </c>
      <c r="C419" s="15">
        <v>12.5</v>
      </c>
      <c r="D419" s="15">
        <v>101</v>
      </c>
      <c r="E419" s="15">
        <v>563</v>
      </c>
      <c r="F419" s="15">
        <v>0</v>
      </c>
      <c r="G419" s="15">
        <v>0</v>
      </c>
      <c r="H419" s="15">
        <v>0</v>
      </c>
      <c r="I419" s="16">
        <v>0</v>
      </c>
      <c r="J419" s="15">
        <f t="shared" si="18"/>
        <v>0</v>
      </c>
      <c r="K419" s="15">
        <f t="shared" si="19"/>
        <v>0</v>
      </c>
      <c r="L419" s="15">
        <v>2.3E-3</v>
      </c>
      <c r="M419" s="15"/>
      <c r="N419" s="17">
        <f t="shared" si="20"/>
        <v>0</v>
      </c>
    </row>
    <row r="420" spans="1:14" ht="13.5" x14ac:dyDescent="0.35">
      <c r="A420" s="14">
        <v>105358</v>
      </c>
      <c r="B420" s="15" t="s">
        <v>591</v>
      </c>
      <c r="C420" s="15">
        <v>12.5</v>
      </c>
      <c r="D420" s="15">
        <v>101</v>
      </c>
      <c r="E420" s="15">
        <v>563</v>
      </c>
      <c r="F420" s="15">
        <v>0</v>
      </c>
      <c r="G420" s="15">
        <v>0</v>
      </c>
      <c r="H420" s="15">
        <v>0</v>
      </c>
      <c r="I420" s="16">
        <v>0</v>
      </c>
      <c r="J420" s="15">
        <f t="shared" si="18"/>
        <v>0</v>
      </c>
      <c r="K420" s="15">
        <f t="shared" si="19"/>
        <v>0</v>
      </c>
      <c r="L420" s="15">
        <v>2.3E-3</v>
      </c>
      <c r="M420" s="15"/>
      <c r="N420" s="17">
        <f t="shared" si="20"/>
        <v>0</v>
      </c>
    </row>
    <row r="421" spans="1:14" ht="13.5" x14ac:dyDescent="0.35">
      <c r="A421" s="14">
        <v>105362</v>
      </c>
      <c r="B421" s="15" t="s">
        <v>592</v>
      </c>
      <c r="C421" s="15">
        <v>4.16</v>
      </c>
      <c r="D421" s="15">
        <v>101</v>
      </c>
      <c r="E421" s="15">
        <v>644</v>
      </c>
      <c r="F421" s="15">
        <v>13</v>
      </c>
      <c r="G421" s="15">
        <v>0</v>
      </c>
      <c r="H421" s="15">
        <v>13</v>
      </c>
      <c r="I421" s="16">
        <v>13</v>
      </c>
      <c r="J421" s="15">
        <f t="shared" si="18"/>
        <v>0</v>
      </c>
      <c r="K421" s="15">
        <f t="shared" si="19"/>
        <v>0</v>
      </c>
      <c r="L421" s="15">
        <v>2.3E-3</v>
      </c>
      <c r="M421" s="15"/>
      <c r="N421" s="17">
        <f t="shared" si="20"/>
        <v>0</v>
      </c>
    </row>
    <row r="422" spans="1:14" ht="13.5" x14ac:dyDescent="0.35">
      <c r="A422" s="14">
        <v>993264</v>
      </c>
      <c r="B422" s="15" t="s">
        <v>49</v>
      </c>
      <c r="C422" s="15">
        <v>345</v>
      </c>
      <c r="D422" s="15">
        <v>101</v>
      </c>
      <c r="E422" s="15">
        <v>1110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18"/>
        <v>0</v>
      </c>
      <c r="K422" s="15">
        <f t="shared" si="19"/>
        <v>0</v>
      </c>
      <c r="L422" s="15">
        <v>2.3E-3</v>
      </c>
      <c r="M422" s="15"/>
      <c r="N422" s="17">
        <f t="shared" si="20"/>
        <v>0</v>
      </c>
    </row>
    <row r="423" spans="1:14" ht="13.5" x14ac:dyDescent="0.35">
      <c r="A423" s="14">
        <v>995034</v>
      </c>
      <c r="B423" s="15" t="s">
        <v>512</v>
      </c>
      <c r="C423" s="15">
        <v>115</v>
      </c>
      <c r="D423" s="15">
        <v>101</v>
      </c>
      <c r="E423" s="15">
        <v>640</v>
      </c>
      <c r="F423" s="15">
        <v>16</v>
      </c>
      <c r="G423" s="15">
        <v>0</v>
      </c>
      <c r="H423" s="15">
        <v>16</v>
      </c>
      <c r="I423" s="16">
        <v>16</v>
      </c>
      <c r="J423" s="15">
        <f t="shared" si="18"/>
        <v>0</v>
      </c>
      <c r="K423" s="15">
        <f t="shared" si="19"/>
        <v>0</v>
      </c>
      <c r="L423" s="15">
        <v>2.3900000000000002E-3</v>
      </c>
      <c r="M423" s="15"/>
      <c r="N423" s="17">
        <f t="shared" si="20"/>
        <v>0</v>
      </c>
    </row>
    <row r="424" spans="1:14" ht="13.5" x14ac:dyDescent="0.35">
      <c r="A424" s="14">
        <v>122030</v>
      </c>
      <c r="B424" s="15" t="s">
        <v>255</v>
      </c>
      <c r="C424" s="15">
        <v>16.5</v>
      </c>
      <c r="D424" s="15">
        <v>101</v>
      </c>
      <c r="E424" s="15">
        <v>1713</v>
      </c>
      <c r="F424" s="15">
        <v>180.65</v>
      </c>
      <c r="G424" s="15">
        <v>0</v>
      </c>
      <c r="H424" s="15">
        <v>180.65</v>
      </c>
      <c r="I424" s="16">
        <v>180.65</v>
      </c>
      <c r="J424" s="15">
        <f t="shared" si="18"/>
        <v>0</v>
      </c>
      <c r="K424" s="15">
        <f t="shared" si="19"/>
        <v>0</v>
      </c>
      <c r="L424" s="15">
        <v>2.4099999999999998E-3</v>
      </c>
      <c r="M424" s="15"/>
      <c r="N424" s="17">
        <f t="shared" si="20"/>
        <v>0</v>
      </c>
    </row>
    <row r="425" spans="1:14" ht="13.5" x14ac:dyDescent="0.35">
      <c r="A425" s="14">
        <v>122031</v>
      </c>
      <c r="B425" s="15" t="s">
        <v>256</v>
      </c>
      <c r="C425" s="15">
        <v>16.5</v>
      </c>
      <c r="D425" s="15">
        <v>101</v>
      </c>
      <c r="E425" s="15">
        <v>1713</v>
      </c>
      <c r="F425" s="15">
        <v>180.65</v>
      </c>
      <c r="G425" s="15">
        <v>0</v>
      </c>
      <c r="H425" s="15">
        <v>180.65</v>
      </c>
      <c r="I425" s="16">
        <v>180.65</v>
      </c>
      <c r="J425" s="15">
        <f t="shared" si="18"/>
        <v>0</v>
      </c>
      <c r="K425" s="15">
        <f t="shared" si="19"/>
        <v>0</v>
      </c>
      <c r="L425" s="15">
        <v>2.4099999999999998E-3</v>
      </c>
      <c r="M425" s="15"/>
      <c r="N425" s="17">
        <f t="shared" si="20"/>
        <v>0</v>
      </c>
    </row>
    <row r="426" spans="1:14" ht="13.5" x14ac:dyDescent="0.35">
      <c r="A426" s="14">
        <v>122032</v>
      </c>
      <c r="B426" s="15" t="s">
        <v>257</v>
      </c>
      <c r="C426" s="15">
        <v>18</v>
      </c>
      <c r="D426" s="15">
        <v>101</v>
      </c>
      <c r="E426" s="15">
        <v>1713</v>
      </c>
      <c r="F426" s="15">
        <v>258.7</v>
      </c>
      <c r="G426" s="15">
        <v>0</v>
      </c>
      <c r="H426" s="15">
        <v>258.7</v>
      </c>
      <c r="I426" s="16">
        <v>258.7</v>
      </c>
      <c r="J426" s="15">
        <f t="shared" si="18"/>
        <v>0</v>
      </c>
      <c r="K426" s="15">
        <f t="shared" si="19"/>
        <v>0</v>
      </c>
      <c r="L426" s="15">
        <v>2.4099999999999998E-3</v>
      </c>
      <c r="M426" s="15"/>
      <c r="N426" s="17">
        <f t="shared" si="20"/>
        <v>0</v>
      </c>
    </row>
    <row r="427" spans="1:14" ht="13.5" x14ac:dyDescent="0.35">
      <c r="A427" s="14">
        <v>105700</v>
      </c>
      <c r="B427" s="15" t="s">
        <v>588</v>
      </c>
      <c r="C427" s="15">
        <v>2.2999999999999998</v>
      </c>
      <c r="D427" s="15">
        <v>101</v>
      </c>
      <c r="E427" s="15">
        <v>644</v>
      </c>
      <c r="F427" s="15">
        <v>8.75</v>
      </c>
      <c r="G427" s="15">
        <v>0</v>
      </c>
      <c r="H427" s="15">
        <v>8.75</v>
      </c>
      <c r="I427" s="16">
        <v>8.75</v>
      </c>
      <c r="J427" s="15">
        <f t="shared" si="18"/>
        <v>0</v>
      </c>
      <c r="K427" s="15">
        <f t="shared" si="19"/>
        <v>0</v>
      </c>
      <c r="L427" s="15">
        <v>2.6099999999999999E-3</v>
      </c>
      <c r="M427" s="15"/>
      <c r="N427" s="17">
        <f t="shared" si="20"/>
        <v>0</v>
      </c>
    </row>
    <row r="428" spans="1:14" ht="13.5" x14ac:dyDescent="0.35">
      <c r="A428" s="14">
        <v>105701</v>
      </c>
      <c r="B428" s="15" t="s">
        <v>589</v>
      </c>
      <c r="C428" s="15">
        <v>2.2999999999999998</v>
      </c>
      <c r="D428" s="15">
        <v>101</v>
      </c>
      <c r="E428" s="15">
        <v>644</v>
      </c>
      <c r="F428" s="15">
        <v>8.75</v>
      </c>
      <c r="G428" s="15">
        <v>0</v>
      </c>
      <c r="H428" s="15">
        <v>8.75</v>
      </c>
      <c r="I428" s="16">
        <v>8.75</v>
      </c>
      <c r="J428" s="15">
        <f t="shared" si="18"/>
        <v>0</v>
      </c>
      <c r="K428" s="15">
        <f t="shared" si="19"/>
        <v>0</v>
      </c>
      <c r="L428" s="15">
        <v>2.6099999999999999E-3</v>
      </c>
      <c r="M428" s="15"/>
      <c r="N428" s="17">
        <f t="shared" si="20"/>
        <v>0</v>
      </c>
    </row>
    <row r="429" spans="1:14" ht="13.5" x14ac:dyDescent="0.35">
      <c r="A429" s="14">
        <v>105374</v>
      </c>
      <c r="B429" s="15" t="s">
        <v>596</v>
      </c>
      <c r="C429" s="15">
        <v>11</v>
      </c>
      <c r="D429" s="15">
        <v>101</v>
      </c>
      <c r="E429" s="15">
        <v>644</v>
      </c>
      <c r="F429" s="15">
        <v>7.66</v>
      </c>
      <c r="G429" s="15">
        <v>0</v>
      </c>
      <c r="H429" s="15">
        <v>7.66</v>
      </c>
      <c r="I429" s="16">
        <v>7.66</v>
      </c>
      <c r="J429" s="15">
        <f t="shared" si="18"/>
        <v>0</v>
      </c>
      <c r="K429" s="15">
        <f t="shared" si="19"/>
        <v>0</v>
      </c>
      <c r="L429" s="15">
        <v>2.6800000000000001E-3</v>
      </c>
      <c r="M429" s="15"/>
      <c r="N429" s="17">
        <f t="shared" si="20"/>
        <v>0</v>
      </c>
    </row>
    <row r="430" spans="1:14" ht="13.5" x14ac:dyDescent="0.35">
      <c r="A430" s="14">
        <v>105375</v>
      </c>
      <c r="B430" s="15" t="s">
        <v>597</v>
      </c>
      <c r="C430" s="15">
        <v>11</v>
      </c>
      <c r="D430" s="15">
        <v>101</v>
      </c>
      <c r="E430" s="15">
        <v>644</v>
      </c>
      <c r="F430" s="15">
        <v>7.15</v>
      </c>
      <c r="G430" s="15">
        <v>0</v>
      </c>
      <c r="H430" s="15">
        <v>7.15</v>
      </c>
      <c r="I430" s="16">
        <v>7.15</v>
      </c>
      <c r="J430" s="15">
        <f t="shared" si="18"/>
        <v>0</v>
      </c>
      <c r="K430" s="15">
        <f t="shared" si="19"/>
        <v>0</v>
      </c>
      <c r="L430" s="15">
        <v>2.6800000000000001E-3</v>
      </c>
      <c r="M430" s="15"/>
      <c r="N430" s="17">
        <f t="shared" si="20"/>
        <v>0</v>
      </c>
    </row>
    <row r="431" spans="1:14" ht="13.5" x14ac:dyDescent="0.35">
      <c r="A431" s="14">
        <v>994484</v>
      </c>
      <c r="B431" s="15" t="s">
        <v>598</v>
      </c>
      <c r="C431" s="15">
        <v>115</v>
      </c>
      <c r="D431" s="15">
        <v>101</v>
      </c>
      <c r="E431" s="15">
        <v>640</v>
      </c>
      <c r="F431" s="15">
        <v>17.5</v>
      </c>
      <c r="G431" s="15">
        <v>0</v>
      </c>
      <c r="H431" s="15">
        <v>17.5</v>
      </c>
      <c r="I431" s="16">
        <v>17.5</v>
      </c>
      <c r="J431" s="15">
        <f t="shared" si="18"/>
        <v>0</v>
      </c>
      <c r="K431" s="15">
        <f t="shared" si="19"/>
        <v>0</v>
      </c>
      <c r="L431" s="15">
        <v>2.6800000000000001E-3</v>
      </c>
      <c r="M431" s="15"/>
      <c r="N431" s="17">
        <f t="shared" si="20"/>
        <v>0</v>
      </c>
    </row>
    <row r="432" spans="1:14" ht="13.5" x14ac:dyDescent="0.35">
      <c r="A432" s="14">
        <v>994502</v>
      </c>
      <c r="B432" s="15" t="s">
        <v>599</v>
      </c>
      <c r="C432" s="15">
        <v>115</v>
      </c>
      <c r="D432" s="15">
        <v>101</v>
      </c>
      <c r="E432" s="15">
        <v>640</v>
      </c>
      <c r="F432" s="15">
        <v>4.9800000000000004</v>
      </c>
      <c r="G432" s="15">
        <v>0</v>
      </c>
      <c r="H432" s="15">
        <v>4.9800000000000004</v>
      </c>
      <c r="I432" s="16">
        <v>4.9800000000000004</v>
      </c>
      <c r="J432" s="15">
        <f t="shared" si="18"/>
        <v>0</v>
      </c>
      <c r="K432" s="15">
        <f t="shared" si="19"/>
        <v>0</v>
      </c>
      <c r="L432" s="15">
        <v>2.7100000000000002E-3</v>
      </c>
      <c r="M432" s="15"/>
      <c r="N432" s="17">
        <f t="shared" si="20"/>
        <v>0</v>
      </c>
    </row>
    <row r="433" spans="1:14" ht="13.5" x14ac:dyDescent="0.35">
      <c r="A433" s="14">
        <v>105385</v>
      </c>
      <c r="B433" s="15" t="s">
        <v>594</v>
      </c>
      <c r="C433" s="15">
        <v>14.4</v>
      </c>
      <c r="D433" s="15">
        <v>101</v>
      </c>
      <c r="E433" s="15">
        <v>643</v>
      </c>
      <c r="F433" s="15">
        <v>112.5</v>
      </c>
      <c r="G433" s="15">
        <v>0</v>
      </c>
      <c r="H433" s="15">
        <v>112.5</v>
      </c>
      <c r="I433" s="16">
        <v>112.5</v>
      </c>
      <c r="J433" s="15">
        <f t="shared" si="18"/>
        <v>0</v>
      </c>
      <c r="K433" s="15">
        <f t="shared" si="19"/>
        <v>0</v>
      </c>
      <c r="L433" s="15">
        <v>2.7299999999999998E-3</v>
      </c>
      <c r="M433" s="15"/>
      <c r="N433" s="17">
        <f t="shared" si="20"/>
        <v>0</v>
      </c>
    </row>
    <row r="434" spans="1:14" ht="13.5" x14ac:dyDescent="0.35">
      <c r="A434" s="14">
        <v>105386</v>
      </c>
      <c r="B434" s="15" t="s">
        <v>593</v>
      </c>
      <c r="C434" s="15">
        <v>24</v>
      </c>
      <c r="D434" s="15">
        <v>101</v>
      </c>
      <c r="E434" s="15">
        <v>643</v>
      </c>
      <c r="F434" s="15">
        <v>335.49</v>
      </c>
      <c r="G434" s="15">
        <v>0</v>
      </c>
      <c r="H434" s="15">
        <v>335.49</v>
      </c>
      <c r="I434" s="16">
        <v>335.49</v>
      </c>
      <c r="J434" s="15">
        <f t="shared" si="18"/>
        <v>0</v>
      </c>
      <c r="K434" s="15">
        <f t="shared" si="19"/>
        <v>0</v>
      </c>
      <c r="L434" s="15">
        <v>2.7299999999999998E-3</v>
      </c>
      <c r="M434" s="15"/>
      <c r="N434" s="17">
        <f t="shared" si="20"/>
        <v>0</v>
      </c>
    </row>
    <row r="435" spans="1:14" ht="13.5" x14ac:dyDescent="0.35">
      <c r="A435" s="14">
        <v>105387</v>
      </c>
      <c r="B435" s="15" t="s">
        <v>595</v>
      </c>
      <c r="C435" s="15">
        <v>13.8</v>
      </c>
      <c r="D435" s="15">
        <v>101</v>
      </c>
      <c r="E435" s="15">
        <v>643</v>
      </c>
      <c r="F435" s="15">
        <v>35.4</v>
      </c>
      <c r="G435" s="15">
        <v>0</v>
      </c>
      <c r="H435" s="15">
        <v>35.4</v>
      </c>
      <c r="I435" s="16">
        <v>35.4</v>
      </c>
      <c r="J435" s="15">
        <f t="shared" si="18"/>
        <v>0</v>
      </c>
      <c r="K435" s="15">
        <f t="shared" si="19"/>
        <v>0</v>
      </c>
      <c r="L435" s="15">
        <v>2.7299999999999998E-3</v>
      </c>
      <c r="M435" s="15"/>
      <c r="N435" s="17">
        <f t="shared" si="20"/>
        <v>0</v>
      </c>
    </row>
    <row r="436" spans="1:14" ht="13.5" x14ac:dyDescent="0.35">
      <c r="A436" s="14">
        <v>994990</v>
      </c>
      <c r="B436" s="15" t="s">
        <v>457</v>
      </c>
      <c r="C436" s="15">
        <v>115</v>
      </c>
      <c r="D436" s="15">
        <v>101</v>
      </c>
      <c r="E436" s="15">
        <v>680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18"/>
        <v>0</v>
      </c>
      <c r="K436" s="15">
        <f t="shared" si="19"/>
        <v>0</v>
      </c>
      <c r="L436" s="15">
        <v>2.7299999999999998E-3</v>
      </c>
      <c r="M436" s="15"/>
      <c r="N436" s="17">
        <f t="shared" si="20"/>
        <v>0</v>
      </c>
    </row>
    <row r="437" spans="1:14" ht="13.5" x14ac:dyDescent="0.35">
      <c r="A437" s="14">
        <v>105633</v>
      </c>
      <c r="B437" s="15" t="s">
        <v>509</v>
      </c>
      <c r="C437" s="15">
        <v>16</v>
      </c>
      <c r="D437" s="15">
        <v>101</v>
      </c>
      <c r="E437" s="15">
        <v>643</v>
      </c>
      <c r="F437" s="15">
        <v>231.83</v>
      </c>
      <c r="G437" s="15">
        <v>0</v>
      </c>
      <c r="H437" s="15">
        <v>231.83</v>
      </c>
      <c r="I437" s="16">
        <v>231.83</v>
      </c>
      <c r="J437" s="15">
        <f t="shared" si="18"/>
        <v>0</v>
      </c>
      <c r="K437" s="15">
        <f t="shared" si="19"/>
        <v>0</v>
      </c>
      <c r="L437" s="15">
        <v>2.9399999999999999E-3</v>
      </c>
      <c r="M437" s="15"/>
      <c r="N437" s="17">
        <f t="shared" si="20"/>
        <v>0</v>
      </c>
    </row>
    <row r="438" spans="1:14" ht="13.5" x14ac:dyDescent="0.35">
      <c r="A438" s="14">
        <v>990488</v>
      </c>
      <c r="B438" s="15" t="s">
        <v>279</v>
      </c>
      <c r="C438" s="15">
        <v>115</v>
      </c>
      <c r="D438" s="15">
        <v>101</v>
      </c>
      <c r="E438" s="15">
        <v>1670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18"/>
        <v>0</v>
      </c>
      <c r="K438" s="15">
        <f t="shared" si="19"/>
        <v>0</v>
      </c>
      <c r="L438" s="15">
        <v>3.0000000000000001E-3</v>
      </c>
      <c r="M438" s="15"/>
      <c r="N438" s="17">
        <f t="shared" si="20"/>
        <v>0</v>
      </c>
    </row>
    <row r="439" spans="1:14" ht="13.5" x14ac:dyDescent="0.35">
      <c r="A439" s="14">
        <v>122043</v>
      </c>
      <c r="B439" s="15" t="s">
        <v>261</v>
      </c>
      <c r="C439" s="15">
        <v>22</v>
      </c>
      <c r="D439" s="15">
        <v>101</v>
      </c>
      <c r="E439" s="15">
        <v>1713</v>
      </c>
      <c r="F439" s="15">
        <v>402</v>
      </c>
      <c r="G439" s="15">
        <v>0</v>
      </c>
      <c r="H439" s="15">
        <v>402</v>
      </c>
      <c r="I439" s="16">
        <v>402</v>
      </c>
      <c r="J439" s="15">
        <f t="shared" si="18"/>
        <v>0</v>
      </c>
      <c r="K439" s="15">
        <f t="shared" si="19"/>
        <v>0</v>
      </c>
      <c r="L439" s="15">
        <v>3.0400000000000002E-3</v>
      </c>
      <c r="M439" s="15"/>
      <c r="N439" s="17">
        <f t="shared" si="20"/>
        <v>0</v>
      </c>
    </row>
    <row r="440" spans="1:14" ht="13.5" x14ac:dyDescent="0.35">
      <c r="A440" s="14">
        <v>122046</v>
      </c>
      <c r="B440" s="15" t="s">
        <v>263</v>
      </c>
      <c r="C440" s="15">
        <v>13.8</v>
      </c>
      <c r="D440" s="15">
        <v>101</v>
      </c>
      <c r="E440" s="15">
        <v>1713</v>
      </c>
      <c r="F440" s="15">
        <v>0</v>
      </c>
      <c r="G440" s="15">
        <v>0</v>
      </c>
      <c r="H440" s="15">
        <v>0</v>
      </c>
      <c r="I440" s="16">
        <v>0</v>
      </c>
      <c r="J440" s="15">
        <f t="shared" si="18"/>
        <v>0</v>
      </c>
      <c r="K440" s="15">
        <f t="shared" si="19"/>
        <v>0</v>
      </c>
      <c r="L440" s="15">
        <v>3.0400000000000002E-3</v>
      </c>
      <c r="M440" s="15"/>
      <c r="N440" s="17">
        <f t="shared" si="20"/>
        <v>0</v>
      </c>
    </row>
    <row r="441" spans="1:14" ht="13.5" x14ac:dyDescent="0.35">
      <c r="A441" s="14">
        <v>122047</v>
      </c>
      <c r="B441" s="15" t="s">
        <v>264</v>
      </c>
      <c r="C441" s="15">
        <v>13.8</v>
      </c>
      <c r="D441" s="15">
        <v>101</v>
      </c>
      <c r="E441" s="15">
        <v>1713</v>
      </c>
      <c r="F441" s="15">
        <v>0</v>
      </c>
      <c r="G441" s="15">
        <v>0</v>
      </c>
      <c r="H441" s="15">
        <v>0</v>
      </c>
      <c r="I441" s="16">
        <v>0</v>
      </c>
      <c r="J441" s="15">
        <f t="shared" si="18"/>
        <v>0</v>
      </c>
      <c r="K441" s="15">
        <f t="shared" si="19"/>
        <v>0</v>
      </c>
      <c r="L441" s="15">
        <v>3.0400000000000002E-3</v>
      </c>
      <c r="M441" s="15"/>
      <c r="N441" s="17">
        <f t="shared" si="20"/>
        <v>0</v>
      </c>
    </row>
    <row r="442" spans="1:14" ht="13.5" x14ac:dyDescent="0.35">
      <c r="A442" s="14">
        <v>122048</v>
      </c>
      <c r="B442" s="15" t="s">
        <v>265</v>
      </c>
      <c r="C442" s="15">
        <v>13.8</v>
      </c>
      <c r="D442" s="15">
        <v>101</v>
      </c>
      <c r="E442" s="15">
        <v>1713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18"/>
        <v>0</v>
      </c>
      <c r="K442" s="15">
        <f t="shared" si="19"/>
        <v>0</v>
      </c>
      <c r="L442" s="15">
        <v>3.0400000000000002E-3</v>
      </c>
      <c r="M442" s="15"/>
      <c r="N442" s="17">
        <f t="shared" si="20"/>
        <v>0</v>
      </c>
    </row>
    <row r="443" spans="1:14" ht="13.5" x14ac:dyDescent="0.35">
      <c r="A443" s="14">
        <v>122049</v>
      </c>
      <c r="B443" s="15" t="s">
        <v>266</v>
      </c>
      <c r="C443" s="15">
        <v>13.8</v>
      </c>
      <c r="D443" s="15">
        <v>101</v>
      </c>
      <c r="E443" s="15">
        <v>1713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18"/>
        <v>0</v>
      </c>
      <c r="K443" s="15">
        <f t="shared" si="19"/>
        <v>0</v>
      </c>
      <c r="L443" s="15">
        <v>3.0400000000000002E-3</v>
      </c>
      <c r="M443" s="15"/>
      <c r="N443" s="17">
        <f t="shared" si="20"/>
        <v>0</v>
      </c>
    </row>
    <row r="444" spans="1:14" ht="13.5" x14ac:dyDescent="0.35">
      <c r="A444" s="14">
        <v>994704</v>
      </c>
      <c r="B444" s="15" t="s">
        <v>584</v>
      </c>
      <c r="C444" s="15">
        <v>115</v>
      </c>
      <c r="D444" s="15">
        <v>101</v>
      </c>
      <c r="E444" s="15">
        <v>600</v>
      </c>
      <c r="F444" s="15">
        <v>10</v>
      </c>
      <c r="G444" s="15">
        <v>0</v>
      </c>
      <c r="H444" s="15">
        <v>10</v>
      </c>
      <c r="I444" s="16">
        <v>10</v>
      </c>
      <c r="J444" s="15">
        <f t="shared" si="18"/>
        <v>0</v>
      </c>
      <c r="K444" s="15">
        <f t="shared" si="19"/>
        <v>0</v>
      </c>
      <c r="L444" s="15">
        <v>3.0500000000000002E-3</v>
      </c>
      <c r="M444" s="15"/>
      <c r="N444" s="17">
        <f t="shared" si="20"/>
        <v>0</v>
      </c>
    </row>
    <row r="445" spans="1:14" ht="13.5" x14ac:dyDescent="0.35">
      <c r="A445" s="14">
        <v>105415</v>
      </c>
      <c r="B445" s="15" t="s">
        <v>742</v>
      </c>
      <c r="C445" s="15">
        <v>4.16</v>
      </c>
      <c r="D445" s="15">
        <v>101</v>
      </c>
      <c r="E445" s="15">
        <v>604</v>
      </c>
      <c r="F445" s="15">
        <v>4.9800000000000004</v>
      </c>
      <c r="G445" s="15">
        <v>0</v>
      </c>
      <c r="H445" s="15">
        <v>4.9800000000000004</v>
      </c>
      <c r="I445" s="16">
        <v>4.9800000000000004</v>
      </c>
      <c r="J445" s="15">
        <f t="shared" si="18"/>
        <v>0</v>
      </c>
      <c r="K445" s="15">
        <f t="shared" si="19"/>
        <v>0</v>
      </c>
      <c r="L445" s="15">
        <v>3.0599999999999998E-3</v>
      </c>
      <c r="M445" s="15"/>
      <c r="N445" s="17">
        <f t="shared" si="20"/>
        <v>0</v>
      </c>
    </row>
    <row r="446" spans="1:14" ht="13.5" x14ac:dyDescent="0.35">
      <c r="A446" s="14">
        <v>994517</v>
      </c>
      <c r="B446" s="15" t="s">
        <v>743</v>
      </c>
      <c r="C446" s="15">
        <v>115</v>
      </c>
      <c r="D446" s="15">
        <v>101</v>
      </c>
      <c r="E446" s="15">
        <v>600</v>
      </c>
      <c r="F446" s="15">
        <v>38</v>
      </c>
      <c r="G446" s="15">
        <v>0</v>
      </c>
      <c r="H446" s="15">
        <v>38</v>
      </c>
      <c r="I446" s="16">
        <v>38</v>
      </c>
      <c r="J446" s="15">
        <f t="shared" si="18"/>
        <v>0</v>
      </c>
      <c r="K446" s="15">
        <f t="shared" si="19"/>
        <v>0</v>
      </c>
      <c r="L446" s="15">
        <v>3.0599999999999998E-3</v>
      </c>
      <c r="M446" s="15"/>
      <c r="N446" s="17">
        <f t="shared" si="20"/>
        <v>0</v>
      </c>
    </row>
    <row r="447" spans="1:14" ht="13.5" x14ac:dyDescent="0.35">
      <c r="A447" s="14">
        <v>105882</v>
      </c>
      <c r="B447" s="15" t="s">
        <v>476</v>
      </c>
      <c r="C447" s="15">
        <v>34.5</v>
      </c>
      <c r="D447" s="15">
        <v>101</v>
      </c>
      <c r="E447" s="15">
        <v>644</v>
      </c>
      <c r="F447" s="15">
        <v>0.83</v>
      </c>
      <c r="G447" s="15">
        <v>0</v>
      </c>
      <c r="H447" s="15">
        <v>0.83</v>
      </c>
      <c r="I447" s="16">
        <v>0.83</v>
      </c>
      <c r="J447" s="15">
        <f t="shared" si="18"/>
        <v>0</v>
      </c>
      <c r="K447" s="15">
        <f t="shared" si="19"/>
        <v>0</v>
      </c>
      <c r="L447" s="15">
        <v>3.0699999999999998E-3</v>
      </c>
      <c r="M447" s="15"/>
      <c r="N447" s="17">
        <f t="shared" si="20"/>
        <v>0</v>
      </c>
    </row>
    <row r="448" spans="1:14" ht="13.5" x14ac:dyDescent="0.35">
      <c r="A448" s="14">
        <v>105450</v>
      </c>
      <c r="B448" s="15" t="s">
        <v>600</v>
      </c>
      <c r="C448" s="15">
        <v>13.8</v>
      </c>
      <c r="D448" s="15">
        <v>101</v>
      </c>
      <c r="E448" s="15">
        <v>603</v>
      </c>
      <c r="F448" s="15">
        <v>47.5</v>
      </c>
      <c r="G448" s="15">
        <v>0</v>
      </c>
      <c r="H448" s="15">
        <v>47.5</v>
      </c>
      <c r="I448" s="16">
        <v>47.5</v>
      </c>
      <c r="J448" s="15">
        <f t="shared" si="18"/>
        <v>0</v>
      </c>
      <c r="K448" s="15">
        <f t="shared" si="19"/>
        <v>0</v>
      </c>
      <c r="L448" s="15">
        <v>3.0899999999999999E-3</v>
      </c>
      <c r="M448" s="15"/>
      <c r="N448" s="17">
        <f t="shared" si="20"/>
        <v>0</v>
      </c>
    </row>
    <row r="449" spans="1:14" ht="13.5" x14ac:dyDescent="0.35">
      <c r="A449" s="14">
        <v>105451</v>
      </c>
      <c r="B449" s="15" t="s">
        <v>601</v>
      </c>
      <c r="C449" s="15">
        <v>13.8</v>
      </c>
      <c r="D449" s="15">
        <v>101</v>
      </c>
      <c r="E449" s="15">
        <v>603</v>
      </c>
      <c r="F449" s="15">
        <v>49.6</v>
      </c>
      <c r="G449" s="15">
        <v>0</v>
      </c>
      <c r="H449" s="15">
        <v>49.6</v>
      </c>
      <c r="I449" s="16">
        <v>49.6</v>
      </c>
      <c r="J449" s="15">
        <f t="shared" si="18"/>
        <v>0</v>
      </c>
      <c r="K449" s="15">
        <f t="shared" si="19"/>
        <v>0</v>
      </c>
      <c r="L449" s="15">
        <v>3.0899999999999999E-3</v>
      </c>
      <c r="M449" s="15"/>
      <c r="N449" s="17">
        <f t="shared" si="20"/>
        <v>0</v>
      </c>
    </row>
    <row r="450" spans="1:14" ht="13.5" x14ac:dyDescent="0.35">
      <c r="A450" s="14">
        <v>105452</v>
      </c>
      <c r="B450" s="15" t="s">
        <v>602</v>
      </c>
      <c r="C450" s="15">
        <v>13.8</v>
      </c>
      <c r="D450" s="15">
        <v>101</v>
      </c>
      <c r="E450" s="15">
        <v>603</v>
      </c>
      <c r="F450" s="15">
        <v>48</v>
      </c>
      <c r="G450" s="15">
        <v>0</v>
      </c>
      <c r="H450" s="15">
        <v>48</v>
      </c>
      <c r="I450" s="16">
        <v>48</v>
      </c>
      <c r="J450" s="15">
        <f t="shared" si="18"/>
        <v>0</v>
      </c>
      <c r="K450" s="15">
        <f t="shared" si="19"/>
        <v>0</v>
      </c>
      <c r="L450" s="15">
        <v>3.0899999999999999E-3</v>
      </c>
      <c r="M450" s="15"/>
      <c r="N450" s="17">
        <f t="shared" si="20"/>
        <v>0</v>
      </c>
    </row>
    <row r="451" spans="1:14" ht="13.5" x14ac:dyDescent="0.35">
      <c r="A451" s="14">
        <v>105454</v>
      </c>
      <c r="B451" s="15" t="s">
        <v>603</v>
      </c>
      <c r="C451" s="15">
        <v>13.8</v>
      </c>
      <c r="D451" s="15">
        <v>101</v>
      </c>
      <c r="E451" s="15">
        <v>604</v>
      </c>
      <c r="F451" s="15">
        <v>17.62</v>
      </c>
      <c r="G451" s="15">
        <v>0</v>
      </c>
      <c r="H451" s="15">
        <v>17.62</v>
      </c>
      <c r="I451" s="16">
        <v>17.62</v>
      </c>
      <c r="J451" s="15">
        <f t="shared" si="18"/>
        <v>0</v>
      </c>
      <c r="K451" s="15">
        <f t="shared" si="19"/>
        <v>0</v>
      </c>
      <c r="L451" s="15">
        <v>3.0899999999999999E-3</v>
      </c>
      <c r="M451" s="15"/>
      <c r="N451" s="17">
        <f t="shared" si="20"/>
        <v>0</v>
      </c>
    </row>
    <row r="452" spans="1:14" ht="13.5" x14ac:dyDescent="0.35">
      <c r="A452" s="14">
        <v>100351</v>
      </c>
      <c r="B452" s="15" t="s">
        <v>661</v>
      </c>
      <c r="C452" s="15">
        <v>1</v>
      </c>
      <c r="D452" s="15">
        <v>101</v>
      </c>
      <c r="E452" s="15">
        <v>144</v>
      </c>
      <c r="F452" s="15">
        <v>6.03</v>
      </c>
      <c r="G452" s="15">
        <v>0</v>
      </c>
      <c r="H452" s="15">
        <v>6.03</v>
      </c>
      <c r="I452" s="16">
        <v>6.03</v>
      </c>
      <c r="J452" s="15">
        <f t="shared" si="18"/>
        <v>0</v>
      </c>
      <c r="K452" s="15">
        <f t="shared" si="19"/>
        <v>0</v>
      </c>
      <c r="L452" s="15">
        <v>3.1700000000000001E-3</v>
      </c>
      <c r="M452" s="15"/>
      <c r="N452" s="17">
        <f t="shared" si="20"/>
        <v>0</v>
      </c>
    </row>
    <row r="453" spans="1:14" ht="13.5" x14ac:dyDescent="0.35">
      <c r="A453" s="14">
        <v>100352</v>
      </c>
      <c r="B453" s="15" t="s">
        <v>662</v>
      </c>
      <c r="C453" s="15">
        <v>1</v>
      </c>
      <c r="D453" s="15">
        <v>101</v>
      </c>
      <c r="E453" s="15">
        <v>144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18"/>
        <v>0</v>
      </c>
      <c r="K453" s="15">
        <f t="shared" si="19"/>
        <v>0</v>
      </c>
      <c r="L453" s="15">
        <v>3.1700000000000001E-3</v>
      </c>
      <c r="M453" s="15"/>
      <c r="N453" s="17">
        <f t="shared" si="20"/>
        <v>0</v>
      </c>
    </row>
    <row r="454" spans="1:14" ht="13.5" x14ac:dyDescent="0.35">
      <c r="A454" s="14">
        <v>100353</v>
      </c>
      <c r="B454" s="15" t="s">
        <v>663</v>
      </c>
      <c r="C454" s="15">
        <v>1</v>
      </c>
      <c r="D454" s="15">
        <v>101</v>
      </c>
      <c r="E454" s="15">
        <v>144</v>
      </c>
      <c r="F454" s="15">
        <v>6.03</v>
      </c>
      <c r="G454" s="15">
        <v>0</v>
      </c>
      <c r="H454" s="15">
        <v>6.03</v>
      </c>
      <c r="I454" s="16">
        <v>6.03</v>
      </c>
      <c r="J454" s="15">
        <f t="shared" si="18"/>
        <v>0</v>
      </c>
      <c r="K454" s="15">
        <f t="shared" si="19"/>
        <v>0</v>
      </c>
      <c r="L454" s="15">
        <v>3.1700000000000001E-3</v>
      </c>
      <c r="M454" s="15"/>
      <c r="N454" s="17">
        <f t="shared" si="20"/>
        <v>0</v>
      </c>
    </row>
    <row r="455" spans="1:14" ht="13.5" x14ac:dyDescent="0.35">
      <c r="A455" s="14">
        <v>100354</v>
      </c>
      <c r="B455" s="15" t="s">
        <v>664</v>
      </c>
      <c r="C455" s="15">
        <v>1</v>
      </c>
      <c r="D455" s="15">
        <v>101</v>
      </c>
      <c r="E455" s="15">
        <v>144</v>
      </c>
      <c r="F455" s="15">
        <v>4.17</v>
      </c>
      <c r="G455" s="15">
        <v>0</v>
      </c>
      <c r="H455" s="15">
        <v>4.17</v>
      </c>
      <c r="I455" s="16">
        <v>4.17</v>
      </c>
      <c r="J455" s="15">
        <f t="shared" si="18"/>
        <v>0</v>
      </c>
      <c r="K455" s="15">
        <f t="shared" si="19"/>
        <v>0</v>
      </c>
      <c r="L455" s="15">
        <v>3.1700000000000001E-3</v>
      </c>
      <c r="M455" s="15"/>
      <c r="N455" s="17">
        <f t="shared" si="20"/>
        <v>0</v>
      </c>
    </row>
    <row r="456" spans="1:14" ht="13.5" x14ac:dyDescent="0.35">
      <c r="A456" s="14">
        <v>100355</v>
      </c>
      <c r="B456" s="15" t="s">
        <v>665</v>
      </c>
      <c r="C456" s="15">
        <v>34.5</v>
      </c>
      <c r="D456" s="15">
        <v>101</v>
      </c>
      <c r="E456" s="15">
        <v>144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18"/>
        <v>0</v>
      </c>
      <c r="K456" s="15">
        <f t="shared" si="19"/>
        <v>0</v>
      </c>
      <c r="L456" s="15">
        <v>3.1700000000000001E-3</v>
      </c>
      <c r="M456" s="15"/>
      <c r="N456" s="17">
        <f t="shared" si="20"/>
        <v>0</v>
      </c>
    </row>
    <row r="457" spans="1:14" ht="13.5" x14ac:dyDescent="0.35">
      <c r="A457" s="14">
        <v>100356</v>
      </c>
      <c r="B457" s="15" t="s">
        <v>666</v>
      </c>
      <c r="C457" s="15">
        <v>13.8</v>
      </c>
      <c r="D457" s="15">
        <v>101</v>
      </c>
      <c r="E457" s="15">
        <v>113</v>
      </c>
      <c r="F457" s="15">
        <v>17</v>
      </c>
      <c r="G457" s="15">
        <v>0</v>
      </c>
      <c r="H457" s="15">
        <v>17</v>
      </c>
      <c r="I457" s="16">
        <v>17</v>
      </c>
      <c r="J457" s="15">
        <f t="shared" si="18"/>
        <v>0</v>
      </c>
      <c r="K457" s="15">
        <f t="shared" si="19"/>
        <v>0</v>
      </c>
      <c r="L457" s="15">
        <v>3.1700000000000001E-3</v>
      </c>
      <c r="M457" s="15"/>
      <c r="N457" s="17">
        <f t="shared" si="20"/>
        <v>0</v>
      </c>
    </row>
    <row r="458" spans="1:14" ht="13.5" x14ac:dyDescent="0.35">
      <c r="A458" s="14">
        <v>100357</v>
      </c>
      <c r="B458" s="15" t="s">
        <v>667</v>
      </c>
      <c r="C458" s="15">
        <v>13.8</v>
      </c>
      <c r="D458" s="15">
        <v>101</v>
      </c>
      <c r="E458" s="15">
        <v>113</v>
      </c>
      <c r="F458" s="15">
        <v>0</v>
      </c>
      <c r="G458" s="15">
        <v>0</v>
      </c>
      <c r="H458" s="15">
        <v>0</v>
      </c>
      <c r="I458" s="16">
        <v>0</v>
      </c>
      <c r="J458" s="15">
        <f t="shared" ref="J458:J521" si="21">I458-F458</f>
        <v>0</v>
      </c>
      <c r="K458" s="15">
        <f t="shared" ref="K458:K521" si="22">H458-I458</f>
        <v>0</v>
      </c>
      <c r="L458" s="15">
        <v>3.1700000000000001E-3</v>
      </c>
      <c r="M458" s="15"/>
      <c r="N458" s="17">
        <f t="shared" ref="N458:N521" si="23">L458*J458</f>
        <v>0</v>
      </c>
    </row>
    <row r="459" spans="1:14" ht="13.5" x14ac:dyDescent="0.35">
      <c r="A459" s="14">
        <v>100358</v>
      </c>
      <c r="B459" s="15" t="s">
        <v>668</v>
      </c>
      <c r="C459" s="15">
        <v>13.8</v>
      </c>
      <c r="D459" s="15">
        <v>101</v>
      </c>
      <c r="E459" s="15">
        <v>113</v>
      </c>
      <c r="F459" s="15">
        <v>0</v>
      </c>
      <c r="G459" s="15">
        <v>0</v>
      </c>
      <c r="H459" s="15">
        <v>0</v>
      </c>
      <c r="I459" s="16">
        <v>0</v>
      </c>
      <c r="J459" s="15">
        <f t="shared" si="21"/>
        <v>0</v>
      </c>
      <c r="K459" s="15">
        <f t="shared" si="22"/>
        <v>0</v>
      </c>
      <c r="L459" s="15">
        <v>3.1700000000000001E-3</v>
      </c>
      <c r="M459" s="15"/>
      <c r="N459" s="17">
        <f t="shared" si="23"/>
        <v>0</v>
      </c>
    </row>
    <row r="460" spans="1:14" ht="13.5" x14ac:dyDescent="0.35">
      <c r="A460" s="14">
        <v>100359</v>
      </c>
      <c r="B460" s="15" t="s">
        <v>681</v>
      </c>
      <c r="C460" s="15">
        <v>2.4</v>
      </c>
      <c r="D460" s="15">
        <v>101</v>
      </c>
      <c r="E460" s="15">
        <v>114</v>
      </c>
      <c r="F460" s="15">
        <v>6.6</v>
      </c>
      <c r="G460" s="15">
        <v>0</v>
      </c>
      <c r="H460" s="15">
        <v>6.6</v>
      </c>
      <c r="I460" s="16">
        <v>6.6</v>
      </c>
      <c r="J460" s="15">
        <f t="shared" si="21"/>
        <v>0</v>
      </c>
      <c r="K460" s="15">
        <f t="shared" si="22"/>
        <v>0</v>
      </c>
      <c r="L460" s="15">
        <v>3.1700000000000001E-3</v>
      </c>
      <c r="M460" s="15"/>
      <c r="N460" s="17">
        <f t="shared" si="23"/>
        <v>0</v>
      </c>
    </row>
    <row r="461" spans="1:14" ht="13.5" x14ac:dyDescent="0.35">
      <c r="A461" s="14">
        <v>100360</v>
      </c>
      <c r="B461" s="15" t="s">
        <v>669</v>
      </c>
      <c r="C461" s="15">
        <v>13.8</v>
      </c>
      <c r="D461" s="15">
        <v>101</v>
      </c>
      <c r="E461" s="15">
        <v>113</v>
      </c>
      <c r="F461" s="15">
        <v>29.01</v>
      </c>
      <c r="G461" s="15">
        <v>0</v>
      </c>
      <c r="H461" s="15">
        <v>29.01</v>
      </c>
      <c r="I461" s="16">
        <v>29.01</v>
      </c>
      <c r="J461" s="15">
        <f t="shared" si="21"/>
        <v>0</v>
      </c>
      <c r="K461" s="15">
        <f t="shared" si="22"/>
        <v>0</v>
      </c>
      <c r="L461" s="15">
        <v>3.1700000000000001E-3</v>
      </c>
      <c r="M461" s="15"/>
      <c r="N461" s="17">
        <f t="shared" si="23"/>
        <v>0</v>
      </c>
    </row>
    <row r="462" spans="1:14" ht="13.5" x14ac:dyDescent="0.35">
      <c r="A462" s="14">
        <v>100361</v>
      </c>
      <c r="B462" s="15" t="s">
        <v>670</v>
      </c>
      <c r="C462" s="15">
        <v>13.8</v>
      </c>
      <c r="D462" s="15">
        <v>101</v>
      </c>
      <c r="E462" s="15">
        <v>113</v>
      </c>
      <c r="F462" s="15">
        <v>29.9</v>
      </c>
      <c r="G462" s="15">
        <v>0</v>
      </c>
      <c r="H462" s="15">
        <v>29.9</v>
      </c>
      <c r="I462" s="16">
        <v>29.9</v>
      </c>
      <c r="J462" s="15">
        <f t="shared" si="21"/>
        <v>0</v>
      </c>
      <c r="K462" s="15">
        <f t="shared" si="22"/>
        <v>0</v>
      </c>
      <c r="L462" s="15">
        <v>3.1700000000000001E-3</v>
      </c>
      <c r="M462" s="15"/>
      <c r="N462" s="17">
        <f t="shared" si="23"/>
        <v>0</v>
      </c>
    </row>
    <row r="463" spans="1:14" ht="13.5" x14ac:dyDescent="0.35">
      <c r="A463" s="14">
        <v>100362</v>
      </c>
      <c r="B463" s="15" t="s">
        <v>671</v>
      </c>
      <c r="C463" s="15">
        <v>13.8</v>
      </c>
      <c r="D463" s="15">
        <v>101</v>
      </c>
      <c r="E463" s="15">
        <v>113</v>
      </c>
      <c r="F463" s="15">
        <v>0</v>
      </c>
      <c r="G463" s="15">
        <v>0</v>
      </c>
      <c r="H463" s="15">
        <v>0</v>
      </c>
      <c r="I463" s="16">
        <v>0</v>
      </c>
      <c r="J463" s="15">
        <f t="shared" si="21"/>
        <v>0</v>
      </c>
      <c r="K463" s="15">
        <f t="shared" si="22"/>
        <v>0</v>
      </c>
      <c r="L463" s="15">
        <v>3.1700000000000001E-3</v>
      </c>
      <c r="M463" s="15"/>
      <c r="N463" s="17">
        <f t="shared" si="23"/>
        <v>0</v>
      </c>
    </row>
    <row r="464" spans="1:14" ht="13.5" x14ac:dyDescent="0.35">
      <c r="A464" s="14">
        <v>100363</v>
      </c>
      <c r="B464" s="15" t="s">
        <v>674</v>
      </c>
      <c r="C464" s="15">
        <v>6.9</v>
      </c>
      <c r="D464" s="15">
        <v>101</v>
      </c>
      <c r="E464" s="15">
        <v>113</v>
      </c>
      <c r="F464" s="15">
        <v>8.2200000000000006</v>
      </c>
      <c r="G464" s="15">
        <v>0</v>
      </c>
      <c r="H464" s="15">
        <v>8.2200000000000006</v>
      </c>
      <c r="I464" s="16">
        <v>8.2200000000000006</v>
      </c>
      <c r="J464" s="15">
        <f t="shared" si="21"/>
        <v>0</v>
      </c>
      <c r="K464" s="15">
        <f t="shared" si="22"/>
        <v>0</v>
      </c>
      <c r="L464" s="15">
        <v>3.1700000000000001E-3</v>
      </c>
      <c r="M464" s="15"/>
      <c r="N464" s="17">
        <f t="shared" si="23"/>
        <v>0</v>
      </c>
    </row>
    <row r="465" spans="1:14" ht="13.5" x14ac:dyDescent="0.35">
      <c r="A465" s="14">
        <v>100364</v>
      </c>
      <c r="B465" s="15" t="s">
        <v>675</v>
      </c>
      <c r="C465" s="15">
        <v>6.9</v>
      </c>
      <c r="D465" s="15">
        <v>101</v>
      </c>
      <c r="E465" s="15">
        <v>113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21"/>
        <v>0</v>
      </c>
      <c r="K465" s="15">
        <f t="shared" si="22"/>
        <v>0</v>
      </c>
      <c r="L465" s="15">
        <v>3.1700000000000001E-3</v>
      </c>
      <c r="M465" s="15"/>
      <c r="N465" s="17">
        <f t="shared" si="23"/>
        <v>0</v>
      </c>
    </row>
    <row r="466" spans="1:14" ht="13.5" x14ac:dyDescent="0.35">
      <c r="A466" s="14">
        <v>100367</v>
      </c>
      <c r="B466" s="15" t="s">
        <v>726</v>
      </c>
      <c r="C466" s="15">
        <v>14.4</v>
      </c>
      <c r="D466" s="15">
        <v>101</v>
      </c>
      <c r="E466" s="15">
        <v>113</v>
      </c>
      <c r="F466" s="15">
        <v>116</v>
      </c>
      <c r="G466" s="15">
        <v>0</v>
      </c>
      <c r="H466" s="15">
        <v>116</v>
      </c>
      <c r="I466" s="16">
        <v>116</v>
      </c>
      <c r="J466" s="15">
        <f t="shared" si="21"/>
        <v>0</v>
      </c>
      <c r="K466" s="15">
        <f t="shared" si="22"/>
        <v>0</v>
      </c>
      <c r="L466" s="15">
        <v>3.1700000000000001E-3</v>
      </c>
      <c r="M466" s="15"/>
      <c r="N466" s="17">
        <f t="shared" si="23"/>
        <v>0</v>
      </c>
    </row>
    <row r="467" spans="1:14" ht="13.5" x14ac:dyDescent="0.35">
      <c r="A467" s="14">
        <v>100368</v>
      </c>
      <c r="B467" s="15" t="s">
        <v>721</v>
      </c>
      <c r="C467" s="15">
        <v>22</v>
      </c>
      <c r="D467" s="15">
        <v>101</v>
      </c>
      <c r="E467" s="15">
        <v>113</v>
      </c>
      <c r="F467" s="15">
        <v>0</v>
      </c>
      <c r="G467" s="15">
        <v>0</v>
      </c>
      <c r="H467" s="15">
        <v>0</v>
      </c>
      <c r="I467" s="16">
        <v>0</v>
      </c>
      <c r="J467" s="15">
        <f t="shared" si="21"/>
        <v>0</v>
      </c>
      <c r="K467" s="15">
        <f t="shared" si="22"/>
        <v>0</v>
      </c>
      <c r="L467" s="15">
        <v>3.1700000000000001E-3</v>
      </c>
      <c r="M467" s="15"/>
      <c r="N467" s="17">
        <f t="shared" si="23"/>
        <v>0</v>
      </c>
    </row>
    <row r="468" spans="1:14" ht="13.5" x14ac:dyDescent="0.35">
      <c r="A468" s="14">
        <v>100370</v>
      </c>
      <c r="B468" s="15" t="s">
        <v>680</v>
      </c>
      <c r="C468" s="15">
        <v>13.8</v>
      </c>
      <c r="D468" s="15">
        <v>101</v>
      </c>
      <c r="E468" s="15">
        <v>113</v>
      </c>
      <c r="F468" s="15">
        <v>35.299999999999997</v>
      </c>
      <c r="G468" s="15">
        <v>0</v>
      </c>
      <c r="H468" s="15">
        <v>35.299999999999997</v>
      </c>
      <c r="I468" s="16">
        <v>35.299999999999997</v>
      </c>
      <c r="J468" s="15">
        <f t="shared" si="21"/>
        <v>0</v>
      </c>
      <c r="K468" s="15">
        <f t="shared" si="22"/>
        <v>0</v>
      </c>
      <c r="L468" s="15">
        <v>3.1700000000000001E-3</v>
      </c>
      <c r="M468" s="15"/>
      <c r="N468" s="17">
        <f t="shared" si="23"/>
        <v>0</v>
      </c>
    </row>
    <row r="469" spans="1:14" ht="13.5" x14ac:dyDescent="0.35">
      <c r="A469" s="14">
        <v>100372</v>
      </c>
      <c r="B469" s="15" t="s">
        <v>672</v>
      </c>
      <c r="C469" s="15">
        <v>13.8</v>
      </c>
      <c r="D469" s="15">
        <v>101</v>
      </c>
      <c r="E469" s="15">
        <v>113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21"/>
        <v>0</v>
      </c>
      <c r="K469" s="15">
        <f t="shared" si="22"/>
        <v>0</v>
      </c>
      <c r="L469" s="15">
        <v>3.1700000000000001E-3</v>
      </c>
      <c r="M469" s="15"/>
      <c r="N469" s="17">
        <f t="shared" si="23"/>
        <v>0</v>
      </c>
    </row>
    <row r="470" spans="1:14" ht="13.5" x14ac:dyDescent="0.35">
      <c r="A470" s="14">
        <v>100377</v>
      </c>
      <c r="B470" s="15" t="s">
        <v>682</v>
      </c>
      <c r="C470" s="15">
        <v>13.8</v>
      </c>
      <c r="D470" s="15">
        <v>101</v>
      </c>
      <c r="E470" s="15">
        <v>113</v>
      </c>
      <c r="F470" s="15">
        <v>0</v>
      </c>
      <c r="G470" s="15">
        <v>0</v>
      </c>
      <c r="H470" s="15">
        <v>0</v>
      </c>
      <c r="I470" s="16">
        <v>0</v>
      </c>
      <c r="J470" s="15">
        <f t="shared" si="21"/>
        <v>0</v>
      </c>
      <c r="K470" s="15">
        <f t="shared" si="22"/>
        <v>0</v>
      </c>
      <c r="L470" s="15">
        <v>3.1700000000000001E-3</v>
      </c>
      <c r="M470" s="15"/>
      <c r="N470" s="17">
        <f t="shared" si="23"/>
        <v>0</v>
      </c>
    </row>
    <row r="471" spans="1:14" ht="13.5" x14ac:dyDescent="0.35">
      <c r="A471" s="14">
        <v>100378</v>
      </c>
      <c r="B471" s="15" t="s">
        <v>683</v>
      </c>
      <c r="C471" s="15">
        <v>13.8</v>
      </c>
      <c r="D471" s="15">
        <v>101</v>
      </c>
      <c r="E471" s="15">
        <v>113</v>
      </c>
      <c r="F471" s="15">
        <v>44.64</v>
      </c>
      <c r="G471" s="15">
        <v>0</v>
      </c>
      <c r="H471" s="15">
        <v>45.17</v>
      </c>
      <c r="I471" s="16">
        <v>44.64</v>
      </c>
      <c r="J471" s="15">
        <f t="shared" si="21"/>
        <v>0</v>
      </c>
      <c r="K471" s="15">
        <f t="shared" si="22"/>
        <v>0.53000000000000114</v>
      </c>
      <c r="L471" s="15">
        <v>3.1700000000000001E-3</v>
      </c>
      <c r="M471" s="15"/>
      <c r="N471" s="17">
        <f t="shared" si="23"/>
        <v>0</v>
      </c>
    </row>
    <row r="472" spans="1:14" ht="13.5" x14ac:dyDescent="0.35">
      <c r="A472" s="14">
        <v>100379</v>
      </c>
      <c r="B472" s="15" t="s">
        <v>684</v>
      </c>
      <c r="C472" s="15">
        <v>13.8</v>
      </c>
      <c r="D472" s="15">
        <v>101</v>
      </c>
      <c r="E472" s="15">
        <v>113</v>
      </c>
      <c r="F472" s="15">
        <v>44.1</v>
      </c>
      <c r="G472" s="15">
        <v>0</v>
      </c>
      <c r="H472" s="15">
        <v>44.1</v>
      </c>
      <c r="I472" s="16">
        <v>44.1</v>
      </c>
      <c r="J472" s="15">
        <f t="shared" si="21"/>
        <v>0</v>
      </c>
      <c r="K472" s="15">
        <f t="shared" si="22"/>
        <v>0</v>
      </c>
      <c r="L472" s="15">
        <v>3.1700000000000001E-3</v>
      </c>
      <c r="M472" s="15"/>
      <c r="N472" s="17">
        <f t="shared" si="23"/>
        <v>0</v>
      </c>
    </row>
    <row r="473" spans="1:14" ht="13.5" x14ac:dyDescent="0.35">
      <c r="A473" s="14">
        <v>100381</v>
      </c>
      <c r="B473" s="15" t="s">
        <v>699</v>
      </c>
      <c r="C473" s="15">
        <v>18</v>
      </c>
      <c r="D473" s="15">
        <v>101</v>
      </c>
      <c r="E473" s="15">
        <v>113</v>
      </c>
      <c r="F473" s="15">
        <v>160.06</v>
      </c>
      <c r="G473" s="15">
        <v>0</v>
      </c>
      <c r="H473" s="15">
        <v>160.06</v>
      </c>
      <c r="I473" s="16">
        <v>160.06</v>
      </c>
      <c r="J473" s="15">
        <f t="shared" si="21"/>
        <v>0</v>
      </c>
      <c r="K473" s="15">
        <f t="shared" si="22"/>
        <v>0</v>
      </c>
      <c r="L473" s="15">
        <v>3.1700000000000001E-3</v>
      </c>
      <c r="M473" s="15"/>
      <c r="N473" s="17">
        <f t="shared" si="23"/>
        <v>0</v>
      </c>
    </row>
    <row r="474" spans="1:14" ht="13.5" x14ac:dyDescent="0.35">
      <c r="A474" s="14">
        <v>100382</v>
      </c>
      <c r="B474" s="15" t="s">
        <v>700</v>
      </c>
      <c r="C474" s="15">
        <v>13.8</v>
      </c>
      <c r="D474" s="15">
        <v>101</v>
      </c>
      <c r="E474" s="15">
        <v>113</v>
      </c>
      <c r="F474" s="15">
        <v>84.88</v>
      </c>
      <c r="G474" s="15">
        <v>0</v>
      </c>
      <c r="H474" s="15">
        <v>84.88</v>
      </c>
      <c r="I474" s="16">
        <v>84.88</v>
      </c>
      <c r="J474" s="15">
        <f t="shared" si="21"/>
        <v>0</v>
      </c>
      <c r="K474" s="15">
        <f t="shared" si="22"/>
        <v>0</v>
      </c>
      <c r="L474" s="15">
        <v>3.1700000000000001E-3</v>
      </c>
      <c r="M474" s="15"/>
      <c r="N474" s="17">
        <f t="shared" si="23"/>
        <v>0</v>
      </c>
    </row>
    <row r="475" spans="1:14" ht="13.5" x14ac:dyDescent="0.35">
      <c r="A475" s="14">
        <v>100386</v>
      </c>
      <c r="B475" s="15" t="s">
        <v>731</v>
      </c>
      <c r="C475" s="15">
        <v>18</v>
      </c>
      <c r="D475" s="15">
        <v>101</v>
      </c>
      <c r="E475" s="15">
        <v>113</v>
      </c>
      <c r="F475" s="15">
        <v>174.71</v>
      </c>
      <c r="G475" s="15">
        <v>0</v>
      </c>
      <c r="H475" s="15">
        <v>174.71</v>
      </c>
      <c r="I475" s="16">
        <v>174.71</v>
      </c>
      <c r="J475" s="15">
        <f t="shared" si="21"/>
        <v>0</v>
      </c>
      <c r="K475" s="15">
        <f t="shared" si="22"/>
        <v>0</v>
      </c>
      <c r="L475" s="15">
        <v>3.1700000000000001E-3</v>
      </c>
      <c r="M475" s="15"/>
      <c r="N475" s="17">
        <f t="shared" si="23"/>
        <v>0</v>
      </c>
    </row>
    <row r="476" spans="1:14" ht="13.5" x14ac:dyDescent="0.35">
      <c r="A476" s="14">
        <v>100387</v>
      </c>
      <c r="B476" s="15" t="s">
        <v>732</v>
      </c>
      <c r="C476" s="15">
        <v>18</v>
      </c>
      <c r="D476" s="15">
        <v>101</v>
      </c>
      <c r="E476" s="15">
        <v>113</v>
      </c>
      <c r="F476" s="15">
        <v>174.71</v>
      </c>
      <c r="G476" s="15">
        <v>0</v>
      </c>
      <c r="H476" s="15">
        <v>174.71</v>
      </c>
      <c r="I476" s="16">
        <v>174.71</v>
      </c>
      <c r="J476" s="15">
        <f t="shared" si="21"/>
        <v>0</v>
      </c>
      <c r="K476" s="15">
        <f t="shared" si="22"/>
        <v>0</v>
      </c>
      <c r="L476" s="15">
        <v>3.1700000000000001E-3</v>
      </c>
      <c r="M476" s="15"/>
      <c r="N476" s="17">
        <f t="shared" si="23"/>
        <v>0</v>
      </c>
    </row>
    <row r="477" spans="1:14" ht="13.5" x14ac:dyDescent="0.35">
      <c r="A477" s="14">
        <v>100388</v>
      </c>
      <c r="B477" s="15" t="s">
        <v>733</v>
      </c>
      <c r="C477" s="15">
        <v>18</v>
      </c>
      <c r="D477" s="15">
        <v>101</v>
      </c>
      <c r="E477" s="15">
        <v>113</v>
      </c>
      <c r="F477" s="15">
        <v>180.58</v>
      </c>
      <c r="G477" s="15">
        <v>0</v>
      </c>
      <c r="H477" s="15">
        <v>180.58</v>
      </c>
      <c r="I477" s="16">
        <v>180.58</v>
      </c>
      <c r="J477" s="15">
        <f t="shared" si="21"/>
        <v>0</v>
      </c>
      <c r="K477" s="15">
        <f t="shared" si="22"/>
        <v>0</v>
      </c>
      <c r="L477" s="15">
        <v>3.1700000000000001E-3</v>
      </c>
      <c r="M477" s="15"/>
      <c r="N477" s="17">
        <f t="shared" si="23"/>
        <v>0</v>
      </c>
    </row>
    <row r="478" spans="1:14" ht="13.5" x14ac:dyDescent="0.35">
      <c r="A478" s="14">
        <v>100389</v>
      </c>
      <c r="B478" s="15" t="s">
        <v>640</v>
      </c>
      <c r="C478" s="15">
        <v>18</v>
      </c>
      <c r="D478" s="15">
        <v>101</v>
      </c>
      <c r="E478" s="15">
        <v>113</v>
      </c>
      <c r="F478" s="15">
        <v>160.30000000000001</v>
      </c>
      <c r="G478" s="15">
        <v>0</v>
      </c>
      <c r="H478" s="15">
        <v>160.30000000000001</v>
      </c>
      <c r="I478" s="16">
        <v>160.30000000000001</v>
      </c>
      <c r="J478" s="15">
        <f t="shared" si="21"/>
        <v>0</v>
      </c>
      <c r="K478" s="15">
        <f t="shared" si="22"/>
        <v>0</v>
      </c>
      <c r="L478" s="15">
        <v>3.1700000000000001E-3</v>
      </c>
      <c r="M478" s="15"/>
      <c r="N478" s="17">
        <f t="shared" si="23"/>
        <v>0</v>
      </c>
    </row>
    <row r="479" spans="1:14" ht="13.5" x14ac:dyDescent="0.35">
      <c r="A479" s="14">
        <v>100398</v>
      </c>
      <c r="B479" s="15" t="s">
        <v>702</v>
      </c>
      <c r="C479" s="15">
        <v>11.5</v>
      </c>
      <c r="D479" s="15">
        <v>101</v>
      </c>
      <c r="E479" s="15">
        <v>114</v>
      </c>
      <c r="F479" s="15">
        <v>6.77</v>
      </c>
      <c r="G479" s="15">
        <v>0</v>
      </c>
      <c r="H479" s="15">
        <v>6.77</v>
      </c>
      <c r="I479" s="16">
        <v>6.77</v>
      </c>
      <c r="J479" s="15">
        <f t="shared" si="21"/>
        <v>0</v>
      </c>
      <c r="K479" s="15">
        <f t="shared" si="22"/>
        <v>0</v>
      </c>
      <c r="L479" s="15">
        <v>3.1700000000000001E-3</v>
      </c>
      <c r="M479" s="15"/>
      <c r="N479" s="17">
        <f t="shared" si="23"/>
        <v>0</v>
      </c>
    </row>
    <row r="480" spans="1:14" ht="13.5" x14ac:dyDescent="0.35">
      <c r="A480" s="14">
        <v>100399</v>
      </c>
      <c r="B480" s="15" t="s">
        <v>703</v>
      </c>
      <c r="C480" s="15">
        <v>11.5</v>
      </c>
      <c r="D480" s="15">
        <v>101</v>
      </c>
      <c r="E480" s="15">
        <v>114</v>
      </c>
      <c r="F480" s="15">
        <v>6.77</v>
      </c>
      <c r="G480" s="15">
        <v>0</v>
      </c>
      <c r="H480" s="15">
        <v>6.77</v>
      </c>
      <c r="I480" s="16">
        <v>6.77</v>
      </c>
      <c r="J480" s="15">
        <f t="shared" si="21"/>
        <v>0</v>
      </c>
      <c r="K480" s="15">
        <f t="shared" si="22"/>
        <v>0</v>
      </c>
      <c r="L480" s="15">
        <v>3.1700000000000001E-3</v>
      </c>
      <c r="M480" s="15"/>
      <c r="N480" s="17">
        <f t="shared" si="23"/>
        <v>0</v>
      </c>
    </row>
    <row r="481" spans="1:14" ht="13.5" x14ac:dyDescent="0.35">
      <c r="A481" s="14">
        <v>100410</v>
      </c>
      <c r="B481" s="15" t="s">
        <v>642</v>
      </c>
      <c r="C481" s="15">
        <v>4.16</v>
      </c>
      <c r="D481" s="15">
        <v>101</v>
      </c>
      <c r="E481" s="15">
        <v>113</v>
      </c>
      <c r="F481" s="15">
        <v>7.83</v>
      </c>
      <c r="G481" s="15">
        <v>0</v>
      </c>
      <c r="H481" s="15">
        <v>7.83</v>
      </c>
      <c r="I481" s="16">
        <v>7.83</v>
      </c>
      <c r="J481" s="15">
        <f t="shared" si="21"/>
        <v>0</v>
      </c>
      <c r="K481" s="15">
        <f t="shared" si="22"/>
        <v>0</v>
      </c>
      <c r="L481" s="15">
        <v>3.1700000000000001E-3</v>
      </c>
      <c r="M481" s="15"/>
      <c r="N481" s="17">
        <f t="shared" si="23"/>
        <v>0</v>
      </c>
    </row>
    <row r="482" spans="1:14" ht="13.5" x14ac:dyDescent="0.35">
      <c r="A482" s="14">
        <v>100411</v>
      </c>
      <c r="B482" s="15" t="s">
        <v>704</v>
      </c>
      <c r="C482" s="15">
        <v>4.16</v>
      </c>
      <c r="D482" s="15">
        <v>101</v>
      </c>
      <c r="E482" s="15">
        <v>114</v>
      </c>
      <c r="F482" s="15">
        <v>0</v>
      </c>
      <c r="G482" s="15">
        <v>0</v>
      </c>
      <c r="H482" s="15">
        <v>0</v>
      </c>
      <c r="I482" s="16">
        <v>0</v>
      </c>
      <c r="J482" s="15">
        <f t="shared" si="21"/>
        <v>0</v>
      </c>
      <c r="K482" s="15">
        <f t="shared" si="22"/>
        <v>0</v>
      </c>
      <c r="L482" s="15">
        <v>3.1700000000000001E-3</v>
      </c>
      <c r="M482" s="15"/>
      <c r="N482" s="17">
        <f t="shared" si="23"/>
        <v>0</v>
      </c>
    </row>
    <row r="483" spans="1:14" ht="13.5" x14ac:dyDescent="0.35">
      <c r="A483" s="14">
        <v>100412</v>
      </c>
      <c r="B483" s="15" t="s">
        <v>705</v>
      </c>
      <c r="C483" s="15">
        <v>11.5</v>
      </c>
      <c r="D483" s="15">
        <v>101</v>
      </c>
      <c r="E483" s="15">
        <v>114</v>
      </c>
      <c r="F483" s="15">
        <v>15.45</v>
      </c>
      <c r="G483" s="15">
        <v>0</v>
      </c>
      <c r="H483" s="15">
        <v>15.45</v>
      </c>
      <c r="I483" s="16">
        <v>15.45</v>
      </c>
      <c r="J483" s="15">
        <f t="shared" si="21"/>
        <v>0</v>
      </c>
      <c r="K483" s="15">
        <f t="shared" si="22"/>
        <v>0</v>
      </c>
      <c r="L483" s="15">
        <v>3.1700000000000001E-3</v>
      </c>
      <c r="M483" s="15"/>
      <c r="N483" s="17">
        <f t="shared" si="23"/>
        <v>0</v>
      </c>
    </row>
    <row r="484" spans="1:14" ht="13.5" x14ac:dyDescent="0.35">
      <c r="A484" s="14">
        <v>100413</v>
      </c>
      <c r="B484" s="15" t="s">
        <v>706</v>
      </c>
      <c r="C484" s="15">
        <v>11.5</v>
      </c>
      <c r="D484" s="15">
        <v>101</v>
      </c>
      <c r="E484" s="15">
        <v>114</v>
      </c>
      <c r="F484" s="15">
        <v>7.2</v>
      </c>
      <c r="G484" s="15">
        <v>0</v>
      </c>
      <c r="H484" s="15">
        <v>7.2</v>
      </c>
      <c r="I484" s="16">
        <v>7.2</v>
      </c>
      <c r="J484" s="15">
        <f t="shared" si="21"/>
        <v>0</v>
      </c>
      <c r="K484" s="15">
        <f t="shared" si="22"/>
        <v>0</v>
      </c>
      <c r="L484" s="15">
        <v>3.1700000000000001E-3</v>
      </c>
      <c r="M484" s="15"/>
      <c r="N484" s="17">
        <f t="shared" si="23"/>
        <v>0</v>
      </c>
    </row>
    <row r="485" spans="1:14" ht="13.5" x14ac:dyDescent="0.35">
      <c r="A485" s="14">
        <v>100416</v>
      </c>
      <c r="B485" s="15" t="s">
        <v>707</v>
      </c>
      <c r="C485" s="15">
        <v>13.8</v>
      </c>
      <c r="D485" s="15">
        <v>101</v>
      </c>
      <c r="E485" s="15">
        <v>112</v>
      </c>
      <c r="F485" s="15">
        <v>10</v>
      </c>
      <c r="G485" s="15">
        <v>0</v>
      </c>
      <c r="H485" s="15">
        <v>10</v>
      </c>
      <c r="I485" s="16">
        <v>10</v>
      </c>
      <c r="J485" s="15">
        <f t="shared" si="21"/>
        <v>0</v>
      </c>
      <c r="K485" s="15">
        <f t="shared" si="22"/>
        <v>0</v>
      </c>
      <c r="L485" s="15">
        <v>3.1700000000000001E-3</v>
      </c>
      <c r="M485" s="15"/>
      <c r="N485" s="17">
        <f t="shared" si="23"/>
        <v>0</v>
      </c>
    </row>
    <row r="486" spans="1:14" ht="13.5" x14ac:dyDescent="0.35">
      <c r="A486" s="14">
        <v>100418</v>
      </c>
      <c r="B486" s="15" t="s">
        <v>724</v>
      </c>
      <c r="C486" s="15">
        <v>13.8</v>
      </c>
      <c r="D486" s="15">
        <v>101</v>
      </c>
      <c r="E486" s="15">
        <v>112</v>
      </c>
      <c r="F486" s="15">
        <v>32.119999999999997</v>
      </c>
      <c r="G486" s="15">
        <v>0</v>
      </c>
      <c r="H486" s="15">
        <v>32.119999999999997</v>
      </c>
      <c r="I486" s="16">
        <v>32.119999999999997</v>
      </c>
      <c r="J486" s="15">
        <f t="shared" si="21"/>
        <v>0</v>
      </c>
      <c r="K486" s="15">
        <f t="shared" si="22"/>
        <v>0</v>
      </c>
      <c r="L486" s="15">
        <v>3.1700000000000001E-3</v>
      </c>
      <c r="M486" s="15"/>
      <c r="N486" s="17">
        <f t="shared" si="23"/>
        <v>0</v>
      </c>
    </row>
    <row r="487" spans="1:14" ht="13.5" x14ac:dyDescent="0.35">
      <c r="A487" s="14">
        <v>100419</v>
      </c>
      <c r="B487" s="15" t="s">
        <v>725</v>
      </c>
      <c r="C487" s="15">
        <v>13.8</v>
      </c>
      <c r="D487" s="15">
        <v>101</v>
      </c>
      <c r="E487" s="15">
        <v>112</v>
      </c>
      <c r="F487" s="15">
        <v>10.95</v>
      </c>
      <c r="G487" s="15">
        <v>0</v>
      </c>
      <c r="H487" s="15">
        <v>10.95</v>
      </c>
      <c r="I487" s="16">
        <v>10.95</v>
      </c>
      <c r="J487" s="15">
        <f t="shared" si="21"/>
        <v>0</v>
      </c>
      <c r="K487" s="15">
        <f t="shared" si="22"/>
        <v>0</v>
      </c>
      <c r="L487" s="15">
        <v>3.1700000000000001E-3</v>
      </c>
      <c r="M487" s="15"/>
      <c r="N487" s="17">
        <f t="shared" si="23"/>
        <v>0</v>
      </c>
    </row>
    <row r="488" spans="1:14" ht="13.5" x14ac:dyDescent="0.35">
      <c r="A488" s="14">
        <v>100420</v>
      </c>
      <c r="B488" s="15" t="s">
        <v>685</v>
      </c>
      <c r="C488" s="15">
        <v>13.8</v>
      </c>
      <c r="D488" s="15">
        <v>101</v>
      </c>
      <c r="E488" s="15">
        <v>112</v>
      </c>
      <c r="F488" s="15">
        <v>34.5</v>
      </c>
      <c r="G488" s="15">
        <v>0</v>
      </c>
      <c r="H488" s="15">
        <v>34.5</v>
      </c>
      <c r="I488" s="16">
        <v>34.5</v>
      </c>
      <c r="J488" s="15">
        <f t="shared" si="21"/>
        <v>0</v>
      </c>
      <c r="K488" s="15">
        <f t="shared" si="22"/>
        <v>0</v>
      </c>
      <c r="L488" s="15">
        <v>3.1700000000000001E-3</v>
      </c>
      <c r="M488" s="15"/>
      <c r="N488" s="17">
        <f t="shared" si="23"/>
        <v>0</v>
      </c>
    </row>
    <row r="489" spans="1:14" ht="13.5" x14ac:dyDescent="0.35">
      <c r="A489" s="14">
        <v>100421</v>
      </c>
      <c r="B489" s="15" t="s">
        <v>686</v>
      </c>
      <c r="C489" s="15">
        <v>13.8</v>
      </c>
      <c r="D489" s="15">
        <v>101</v>
      </c>
      <c r="E489" s="15">
        <v>112</v>
      </c>
      <c r="F489" s="15">
        <v>34.5</v>
      </c>
      <c r="G489" s="15">
        <v>0</v>
      </c>
      <c r="H489" s="15">
        <v>34.5</v>
      </c>
      <c r="I489" s="16">
        <v>34.5</v>
      </c>
      <c r="J489" s="15">
        <f t="shared" si="21"/>
        <v>0</v>
      </c>
      <c r="K489" s="15">
        <f t="shared" si="22"/>
        <v>0</v>
      </c>
      <c r="L489" s="15">
        <v>3.1700000000000001E-3</v>
      </c>
      <c r="M489" s="15"/>
      <c r="N489" s="17">
        <f t="shared" si="23"/>
        <v>0</v>
      </c>
    </row>
    <row r="490" spans="1:14" ht="13.5" x14ac:dyDescent="0.35">
      <c r="A490" s="14">
        <v>100422</v>
      </c>
      <c r="B490" s="15" t="s">
        <v>655</v>
      </c>
      <c r="C490" s="15">
        <v>13.8</v>
      </c>
      <c r="D490" s="15">
        <v>101</v>
      </c>
      <c r="E490" s="15">
        <v>114</v>
      </c>
      <c r="F490" s="15">
        <v>0</v>
      </c>
      <c r="G490" s="15">
        <v>0</v>
      </c>
      <c r="H490" s="15">
        <v>0</v>
      </c>
      <c r="I490" s="16">
        <v>0</v>
      </c>
      <c r="J490" s="15">
        <f t="shared" si="21"/>
        <v>0</v>
      </c>
      <c r="K490" s="15">
        <f t="shared" si="22"/>
        <v>0</v>
      </c>
      <c r="L490" s="15">
        <v>3.1700000000000001E-3</v>
      </c>
      <c r="M490" s="15"/>
      <c r="N490" s="17">
        <f t="shared" si="23"/>
        <v>0</v>
      </c>
    </row>
    <row r="491" spans="1:14" ht="13.5" x14ac:dyDescent="0.35">
      <c r="A491" s="14">
        <v>100423</v>
      </c>
      <c r="B491" s="15" t="s">
        <v>656</v>
      </c>
      <c r="C491" s="15">
        <v>13.8</v>
      </c>
      <c r="D491" s="15">
        <v>101</v>
      </c>
      <c r="E491" s="15">
        <v>114</v>
      </c>
      <c r="F491" s="15">
        <v>60</v>
      </c>
      <c r="G491" s="15">
        <v>0</v>
      </c>
      <c r="H491" s="15">
        <v>60</v>
      </c>
      <c r="I491" s="16">
        <v>60</v>
      </c>
      <c r="J491" s="15">
        <f t="shared" si="21"/>
        <v>0</v>
      </c>
      <c r="K491" s="15">
        <f t="shared" si="22"/>
        <v>0</v>
      </c>
      <c r="L491" s="15">
        <v>3.1700000000000001E-3</v>
      </c>
      <c r="M491" s="15"/>
      <c r="N491" s="17">
        <f t="shared" si="23"/>
        <v>0</v>
      </c>
    </row>
    <row r="492" spans="1:14" ht="13.5" x14ac:dyDescent="0.35">
      <c r="A492" s="14">
        <v>100425</v>
      </c>
      <c r="B492" s="15" t="s">
        <v>708</v>
      </c>
      <c r="C492" s="15">
        <v>13.8</v>
      </c>
      <c r="D492" s="15">
        <v>101</v>
      </c>
      <c r="E492" s="15">
        <v>113</v>
      </c>
      <c r="F492" s="15">
        <v>119</v>
      </c>
      <c r="G492" s="15">
        <v>1</v>
      </c>
      <c r="H492" s="15">
        <v>119</v>
      </c>
      <c r="I492" s="16">
        <v>119</v>
      </c>
      <c r="J492" s="15">
        <f t="shared" si="21"/>
        <v>0</v>
      </c>
      <c r="K492" s="15">
        <f t="shared" si="22"/>
        <v>0</v>
      </c>
      <c r="L492" s="15">
        <v>3.1700000000000001E-3</v>
      </c>
      <c r="M492" s="15"/>
      <c r="N492" s="17">
        <f t="shared" si="23"/>
        <v>0</v>
      </c>
    </row>
    <row r="493" spans="1:14" ht="13.5" x14ac:dyDescent="0.35">
      <c r="A493" s="14">
        <v>100427</v>
      </c>
      <c r="B493" s="15" t="s">
        <v>687</v>
      </c>
      <c r="C493" s="15">
        <v>2.2999999999999998</v>
      </c>
      <c r="D493" s="15">
        <v>101</v>
      </c>
      <c r="E493" s="15">
        <v>114</v>
      </c>
      <c r="F493" s="15">
        <v>6</v>
      </c>
      <c r="G493" s="15">
        <v>0</v>
      </c>
      <c r="H493" s="15">
        <v>6</v>
      </c>
      <c r="I493" s="16">
        <v>6</v>
      </c>
      <c r="J493" s="15">
        <f t="shared" si="21"/>
        <v>0</v>
      </c>
      <c r="K493" s="15">
        <f t="shared" si="22"/>
        <v>0</v>
      </c>
      <c r="L493" s="15">
        <v>3.1700000000000001E-3</v>
      </c>
      <c r="M493" s="15"/>
      <c r="N493" s="17">
        <f t="shared" si="23"/>
        <v>0</v>
      </c>
    </row>
    <row r="494" spans="1:14" ht="13.5" x14ac:dyDescent="0.35">
      <c r="A494" s="14">
        <v>100428</v>
      </c>
      <c r="B494" s="15" t="s">
        <v>688</v>
      </c>
      <c r="C494" s="15">
        <v>4.16</v>
      </c>
      <c r="D494" s="15">
        <v>101</v>
      </c>
      <c r="E494" s="15">
        <v>114</v>
      </c>
      <c r="F494" s="15">
        <v>3</v>
      </c>
      <c r="G494" s="15">
        <v>0</v>
      </c>
      <c r="H494" s="15">
        <v>3</v>
      </c>
      <c r="I494" s="16">
        <v>3</v>
      </c>
      <c r="J494" s="15">
        <f t="shared" si="21"/>
        <v>0</v>
      </c>
      <c r="K494" s="15">
        <f t="shared" si="22"/>
        <v>0</v>
      </c>
      <c r="L494" s="15">
        <v>3.1700000000000001E-3</v>
      </c>
      <c r="M494" s="15"/>
      <c r="N494" s="17">
        <f t="shared" si="23"/>
        <v>0</v>
      </c>
    </row>
    <row r="495" spans="1:14" ht="13.5" x14ac:dyDescent="0.35">
      <c r="A495" s="14">
        <v>100431</v>
      </c>
      <c r="B495" s="15" t="s">
        <v>689</v>
      </c>
      <c r="C495" s="15">
        <v>4.16</v>
      </c>
      <c r="D495" s="15">
        <v>101</v>
      </c>
      <c r="E495" s="15">
        <v>114</v>
      </c>
      <c r="F495" s="15">
        <v>10.4</v>
      </c>
      <c r="G495" s="15">
        <v>0</v>
      </c>
      <c r="H495" s="15">
        <v>10.4</v>
      </c>
      <c r="I495" s="16">
        <v>10.4</v>
      </c>
      <c r="J495" s="15">
        <f t="shared" si="21"/>
        <v>0</v>
      </c>
      <c r="K495" s="15">
        <f t="shared" si="22"/>
        <v>0</v>
      </c>
      <c r="L495" s="15">
        <v>3.1700000000000001E-3</v>
      </c>
      <c r="M495" s="15"/>
      <c r="N495" s="17">
        <f t="shared" si="23"/>
        <v>0</v>
      </c>
    </row>
    <row r="496" spans="1:14" ht="13.5" x14ac:dyDescent="0.35">
      <c r="A496" s="14">
        <v>100432</v>
      </c>
      <c r="B496" s="15" t="s">
        <v>690</v>
      </c>
      <c r="C496" s="15">
        <v>13.8</v>
      </c>
      <c r="D496" s="15">
        <v>101</v>
      </c>
      <c r="E496" s="15">
        <v>112</v>
      </c>
      <c r="F496" s="15">
        <v>39.6</v>
      </c>
      <c r="G496" s="15">
        <v>0</v>
      </c>
      <c r="H496" s="15">
        <v>39.6</v>
      </c>
      <c r="I496" s="16">
        <v>39.6</v>
      </c>
      <c r="J496" s="15">
        <f t="shared" si="21"/>
        <v>0</v>
      </c>
      <c r="K496" s="15">
        <f t="shared" si="22"/>
        <v>0</v>
      </c>
      <c r="L496" s="15">
        <v>3.1700000000000001E-3</v>
      </c>
      <c r="M496" s="15"/>
      <c r="N496" s="17">
        <f t="shared" si="23"/>
        <v>0</v>
      </c>
    </row>
    <row r="497" spans="1:14" ht="13.5" x14ac:dyDescent="0.35">
      <c r="A497" s="14">
        <v>100448</v>
      </c>
      <c r="B497" s="15" t="s">
        <v>734</v>
      </c>
      <c r="C497" s="15">
        <v>2.4</v>
      </c>
      <c r="D497" s="15">
        <v>101</v>
      </c>
      <c r="E497" s="15">
        <v>114</v>
      </c>
      <c r="F497" s="15">
        <v>0</v>
      </c>
      <c r="G497" s="15">
        <v>0</v>
      </c>
      <c r="H497" s="15">
        <v>0</v>
      </c>
      <c r="I497" s="16">
        <v>0</v>
      </c>
      <c r="J497" s="15">
        <f t="shared" si="21"/>
        <v>0</v>
      </c>
      <c r="K497" s="15">
        <f t="shared" si="22"/>
        <v>0</v>
      </c>
      <c r="L497" s="15">
        <v>3.1700000000000001E-3</v>
      </c>
      <c r="M497" s="15"/>
      <c r="N497" s="17">
        <f t="shared" si="23"/>
        <v>0</v>
      </c>
    </row>
    <row r="498" spans="1:14" ht="13.5" x14ac:dyDescent="0.35">
      <c r="A498" s="14">
        <v>100449</v>
      </c>
      <c r="B498" s="15" t="s">
        <v>723</v>
      </c>
      <c r="C498" s="15">
        <v>2.4</v>
      </c>
      <c r="D498" s="15">
        <v>101</v>
      </c>
      <c r="E498" s="15">
        <v>114</v>
      </c>
      <c r="F498" s="15">
        <v>11.6</v>
      </c>
      <c r="G498" s="15">
        <v>0</v>
      </c>
      <c r="H498" s="15">
        <v>11.6</v>
      </c>
      <c r="I498" s="16">
        <v>11.6</v>
      </c>
      <c r="J498" s="15">
        <f t="shared" si="21"/>
        <v>0</v>
      </c>
      <c r="K498" s="15">
        <f t="shared" si="22"/>
        <v>0</v>
      </c>
      <c r="L498" s="15">
        <v>3.1700000000000001E-3</v>
      </c>
      <c r="M498" s="15"/>
      <c r="N498" s="17">
        <f t="shared" si="23"/>
        <v>0</v>
      </c>
    </row>
    <row r="499" spans="1:14" ht="13.5" x14ac:dyDescent="0.35">
      <c r="A499" s="14">
        <v>100450</v>
      </c>
      <c r="B499" s="15" t="s">
        <v>660</v>
      </c>
      <c r="C499" s="15">
        <v>13.8</v>
      </c>
      <c r="D499" s="15">
        <v>101</v>
      </c>
      <c r="E499" s="15">
        <v>112</v>
      </c>
      <c r="F499" s="15">
        <v>0</v>
      </c>
      <c r="G499" s="15">
        <v>0</v>
      </c>
      <c r="H499" s="15">
        <v>0</v>
      </c>
      <c r="I499" s="16">
        <v>0</v>
      </c>
      <c r="J499" s="15">
        <f t="shared" si="21"/>
        <v>0</v>
      </c>
      <c r="K499" s="15">
        <f t="shared" si="22"/>
        <v>0</v>
      </c>
      <c r="L499" s="15">
        <v>3.1700000000000001E-3</v>
      </c>
      <c r="M499" s="15"/>
      <c r="N499" s="17">
        <f t="shared" si="23"/>
        <v>0</v>
      </c>
    </row>
    <row r="500" spans="1:14" ht="13.5" x14ac:dyDescent="0.35">
      <c r="A500" s="14">
        <v>100460</v>
      </c>
      <c r="B500" s="15" t="s">
        <v>691</v>
      </c>
      <c r="C500" s="15">
        <v>12</v>
      </c>
      <c r="D500" s="15">
        <v>101</v>
      </c>
      <c r="E500" s="15">
        <v>114</v>
      </c>
      <c r="F500" s="15">
        <v>28</v>
      </c>
      <c r="G500" s="15">
        <v>0</v>
      </c>
      <c r="H500" s="15">
        <v>28</v>
      </c>
      <c r="I500" s="16">
        <v>28</v>
      </c>
      <c r="J500" s="15">
        <f t="shared" si="21"/>
        <v>0</v>
      </c>
      <c r="K500" s="15">
        <f t="shared" si="22"/>
        <v>0</v>
      </c>
      <c r="L500" s="15">
        <v>3.1700000000000001E-3</v>
      </c>
      <c r="M500" s="15"/>
      <c r="N500" s="17">
        <f t="shared" si="23"/>
        <v>0</v>
      </c>
    </row>
    <row r="501" spans="1:14" ht="13.5" x14ac:dyDescent="0.35">
      <c r="A501" s="14">
        <v>100461</v>
      </c>
      <c r="B501" s="15" t="s">
        <v>673</v>
      </c>
      <c r="C501" s="15">
        <v>2.4</v>
      </c>
      <c r="D501" s="15">
        <v>101</v>
      </c>
      <c r="E501" s="15">
        <v>114</v>
      </c>
      <c r="F501" s="15">
        <v>0</v>
      </c>
      <c r="G501" s="15">
        <v>0</v>
      </c>
      <c r="H501" s="15">
        <v>0</v>
      </c>
      <c r="I501" s="16">
        <v>0</v>
      </c>
      <c r="J501" s="15">
        <f t="shared" si="21"/>
        <v>0</v>
      </c>
      <c r="K501" s="15">
        <f t="shared" si="22"/>
        <v>0</v>
      </c>
      <c r="L501" s="15">
        <v>3.1700000000000001E-3</v>
      </c>
      <c r="M501" s="15"/>
      <c r="N501" s="17">
        <f t="shared" si="23"/>
        <v>0</v>
      </c>
    </row>
    <row r="502" spans="1:14" ht="13.5" x14ac:dyDescent="0.35">
      <c r="A502" s="14">
        <v>100462</v>
      </c>
      <c r="B502" s="15" t="s">
        <v>692</v>
      </c>
      <c r="C502" s="15">
        <v>13.2</v>
      </c>
      <c r="D502" s="15">
        <v>101</v>
      </c>
      <c r="E502" s="15">
        <v>114</v>
      </c>
      <c r="F502" s="15">
        <v>9.1999999999999993</v>
      </c>
      <c r="G502" s="15">
        <v>0</v>
      </c>
      <c r="H502" s="15">
        <v>9.1999999999999993</v>
      </c>
      <c r="I502" s="16">
        <v>9.1999999999999993</v>
      </c>
      <c r="J502" s="15">
        <f t="shared" si="21"/>
        <v>0</v>
      </c>
      <c r="K502" s="15">
        <f t="shared" si="22"/>
        <v>0</v>
      </c>
      <c r="L502" s="15">
        <v>3.1700000000000001E-3</v>
      </c>
      <c r="M502" s="15"/>
      <c r="N502" s="17">
        <f t="shared" si="23"/>
        <v>0</v>
      </c>
    </row>
    <row r="503" spans="1:14" ht="13.5" x14ac:dyDescent="0.35">
      <c r="A503" s="14">
        <v>100463</v>
      </c>
      <c r="B503" s="15" t="s">
        <v>739</v>
      </c>
      <c r="C503" s="15">
        <v>6.9</v>
      </c>
      <c r="D503" s="15">
        <v>101</v>
      </c>
      <c r="E503" s="15">
        <v>114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21"/>
        <v>0</v>
      </c>
      <c r="K503" s="15">
        <f t="shared" si="22"/>
        <v>0</v>
      </c>
      <c r="L503" s="15">
        <v>3.1700000000000001E-3</v>
      </c>
      <c r="M503" s="15"/>
      <c r="N503" s="17">
        <f t="shared" si="23"/>
        <v>0</v>
      </c>
    </row>
    <row r="504" spans="1:14" ht="13.5" x14ac:dyDescent="0.35">
      <c r="A504" s="14">
        <v>100464</v>
      </c>
      <c r="B504" s="15" t="s">
        <v>730</v>
      </c>
      <c r="C504" s="15">
        <v>13.2</v>
      </c>
      <c r="D504" s="15">
        <v>101</v>
      </c>
      <c r="E504" s="15">
        <v>114</v>
      </c>
      <c r="F504" s="15">
        <v>0</v>
      </c>
      <c r="G504" s="15">
        <v>0</v>
      </c>
      <c r="H504" s="15">
        <v>0</v>
      </c>
      <c r="I504" s="16">
        <v>0</v>
      </c>
      <c r="J504" s="15">
        <f t="shared" si="21"/>
        <v>0</v>
      </c>
      <c r="K504" s="15">
        <f t="shared" si="22"/>
        <v>0</v>
      </c>
      <c r="L504" s="15">
        <v>3.1700000000000001E-3</v>
      </c>
      <c r="M504" s="15"/>
      <c r="N504" s="17">
        <f t="shared" si="23"/>
        <v>0</v>
      </c>
    </row>
    <row r="505" spans="1:14" ht="13.5" x14ac:dyDescent="0.35">
      <c r="A505" s="14">
        <v>100465</v>
      </c>
      <c r="B505" s="15" t="s">
        <v>728</v>
      </c>
      <c r="C505" s="15">
        <v>13.2</v>
      </c>
      <c r="D505" s="15">
        <v>101</v>
      </c>
      <c r="E505" s="15">
        <v>113</v>
      </c>
      <c r="F505" s="15">
        <v>0</v>
      </c>
      <c r="G505" s="15">
        <v>0</v>
      </c>
      <c r="H505" s="15">
        <v>0</v>
      </c>
      <c r="I505" s="16">
        <v>0</v>
      </c>
      <c r="J505" s="15">
        <f t="shared" si="21"/>
        <v>0</v>
      </c>
      <c r="K505" s="15">
        <f t="shared" si="22"/>
        <v>0</v>
      </c>
      <c r="L505" s="15">
        <v>3.1700000000000001E-3</v>
      </c>
      <c r="M505" s="15"/>
      <c r="N505" s="17">
        <f t="shared" si="23"/>
        <v>0</v>
      </c>
    </row>
    <row r="506" spans="1:14" ht="13.5" x14ac:dyDescent="0.35">
      <c r="A506" s="14">
        <v>100466</v>
      </c>
      <c r="B506" s="15" t="s">
        <v>729</v>
      </c>
      <c r="C506" s="15">
        <v>13.2</v>
      </c>
      <c r="D506" s="15">
        <v>101</v>
      </c>
      <c r="E506" s="15">
        <v>113</v>
      </c>
      <c r="F506" s="15">
        <v>0</v>
      </c>
      <c r="G506" s="15">
        <v>0</v>
      </c>
      <c r="H506" s="15">
        <v>0</v>
      </c>
      <c r="I506" s="16">
        <v>0</v>
      </c>
      <c r="J506" s="15">
        <f t="shared" si="21"/>
        <v>0</v>
      </c>
      <c r="K506" s="15">
        <f t="shared" si="22"/>
        <v>0</v>
      </c>
      <c r="L506" s="15">
        <v>3.1700000000000001E-3</v>
      </c>
      <c r="M506" s="15"/>
      <c r="N506" s="17">
        <f t="shared" si="23"/>
        <v>0</v>
      </c>
    </row>
    <row r="507" spans="1:14" ht="13.5" x14ac:dyDescent="0.35">
      <c r="A507" s="14">
        <v>100468</v>
      </c>
      <c r="B507" s="15" t="s">
        <v>658</v>
      </c>
      <c r="C507" s="15">
        <v>7.2</v>
      </c>
      <c r="D507" s="15">
        <v>101</v>
      </c>
      <c r="E507" s="15">
        <v>114</v>
      </c>
      <c r="F507" s="15">
        <v>0</v>
      </c>
      <c r="G507" s="15">
        <v>0</v>
      </c>
      <c r="H507" s="15">
        <v>0</v>
      </c>
      <c r="I507" s="16">
        <v>0</v>
      </c>
      <c r="J507" s="15">
        <f t="shared" si="21"/>
        <v>0</v>
      </c>
      <c r="K507" s="15">
        <f t="shared" si="22"/>
        <v>0</v>
      </c>
      <c r="L507" s="15">
        <v>3.1700000000000001E-3</v>
      </c>
      <c r="M507" s="15"/>
      <c r="N507" s="17">
        <f t="shared" si="23"/>
        <v>0</v>
      </c>
    </row>
    <row r="508" spans="1:14" ht="13.5" x14ac:dyDescent="0.35">
      <c r="A508" s="14">
        <v>100469</v>
      </c>
      <c r="B508" s="15" t="s">
        <v>701</v>
      </c>
      <c r="C508" s="15">
        <v>4.16</v>
      </c>
      <c r="D508" s="15">
        <v>101</v>
      </c>
      <c r="E508" s="15">
        <v>114</v>
      </c>
      <c r="F508" s="15">
        <v>19.399999999999999</v>
      </c>
      <c r="G508" s="15">
        <v>0</v>
      </c>
      <c r="H508" s="15">
        <v>19.399999999999999</v>
      </c>
      <c r="I508" s="16">
        <v>19.399999999999999</v>
      </c>
      <c r="J508" s="15">
        <f t="shared" si="21"/>
        <v>0</v>
      </c>
      <c r="K508" s="15">
        <f t="shared" si="22"/>
        <v>0</v>
      </c>
      <c r="L508" s="15">
        <v>3.1700000000000001E-3</v>
      </c>
      <c r="M508" s="15"/>
      <c r="N508" s="17">
        <f t="shared" si="23"/>
        <v>0</v>
      </c>
    </row>
    <row r="509" spans="1:14" ht="13.5" x14ac:dyDescent="0.35">
      <c r="A509" s="14">
        <v>100470</v>
      </c>
      <c r="B509" s="15" t="s">
        <v>714</v>
      </c>
      <c r="C509" s="15">
        <v>4.16</v>
      </c>
      <c r="D509" s="15">
        <v>101</v>
      </c>
      <c r="E509" s="15">
        <v>114</v>
      </c>
      <c r="F509" s="15">
        <v>10.210000000000001</v>
      </c>
      <c r="G509" s="15">
        <v>0</v>
      </c>
      <c r="H509" s="15">
        <v>10.210000000000001</v>
      </c>
      <c r="I509" s="16">
        <v>10.210000000000001</v>
      </c>
      <c r="J509" s="15">
        <f t="shared" si="21"/>
        <v>0</v>
      </c>
      <c r="K509" s="15">
        <f t="shared" si="22"/>
        <v>0</v>
      </c>
      <c r="L509" s="15">
        <v>3.1700000000000001E-3</v>
      </c>
      <c r="M509" s="15"/>
      <c r="N509" s="17">
        <f t="shared" si="23"/>
        <v>0</v>
      </c>
    </row>
    <row r="510" spans="1:14" ht="13.5" x14ac:dyDescent="0.35">
      <c r="A510" s="14">
        <v>100471</v>
      </c>
      <c r="B510" s="15" t="s">
        <v>715</v>
      </c>
      <c r="C510" s="15">
        <v>13.2</v>
      </c>
      <c r="D510" s="15">
        <v>101</v>
      </c>
      <c r="E510" s="15">
        <v>114</v>
      </c>
      <c r="F510" s="15">
        <v>20.2</v>
      </c>
      <c r="G510" s="15">
        <v>0</v>
      </c>
      <c r="H510" s="15">
        <v>20.2</v>
      </c>
      <c r="I510" s="16">
        <v>20.2</v>
      </c>
      <c r="J510" s="15">
        <f t="shared" si="21"/>
        <v>0</v>
      </c>
      <c r="K510" s="15">
        <f t="shared" si="22"/>
        <v>0</v>
      </c>
      <c r="L510" s="15">
        <v>3.1700000000000001E-3</v>
      </c>
      <c r="M510" s="15"/>
      <c r="N510" s="17">
        <f t="shared" si="23"/>
        <v>0</v>
      </c>
    </row>
    <row r="511" spans="1:14" ht="13.5" x14ac:dyDescent="0.35">
      <c r="A511" s="14">
        <v>100473</v>
      </c>
      <c r="B511" s="15" t="s">
        <v>740</v>
      </c>
      <c r="C511" s="15">
        <v>6.9</v>
      </c>
      <c r="D511" s="15">
        <v>101</v>
      </c>
      <c r="E511" s="15">
        <v>114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21"/>
        <v>0</v>
      </c>
      <c r="K511" s="15">
        <f t="shared" si="22"/>
        <v>0</v>
      </c>
      <c r="L511" s="15">
        <v>3.1700000000000001E-3</v>
      </c>
      <c r="M511" s="15"/>
      <c r="N511" s="17">
        <f t="shared" si="23"/>
        <v>0</v>
      </c>
    </row>
    <row r="512" spans="1:14" ht="13.5" x14ac:dyDescent="0.35">
      <c r="A512" s="14">
        <v>100474</v>
      </c>
      <c r="B512" s="15" t="s">
        <v>738</v>
      </c>
      <c r="C512" s="15">
        <v>11.5</v>
      </c>
      <c r="D512" s="15">
        <v>101</v>
      </c>
      <c r="E512" s="15">
        <v>114</v>
      </c>
      <c r="F512" s="15">
        <v>8.9</v>
      </c>
      <c r="G512" s="15">
        <v>0</v>
      </c>
      <c r="H512" s="15">
        <v>8.9</v>
      </c>
      <c r="I512" s="16">
        <v>8.9</v>
      </c>
      <c r="J512" s="15">
        <f t="shared" si="21"/>
        <v>0</v>
      </c>
      <c r="K512" s="15">
        <f t="shared" si="22"/>
        <v>0</v>
      </c>
      <c r="L512" s="15">
        <v>3.1700000000000001E-3</v>
      </c>
      <c r="M512" s="15"/>
      <c r="N512" s="17">
        <f t="shared" si="23"/>
        <v>0</v>
      </c>
    </row>
    <row r="513" spans="1:14" ht="13.5" x14ac:dyDescent="0.35">
      <c r="A513" s="14">
        <v>100475</v>
      </c>
      <c r="B513" s="15" t="s">
        <v>722</v>
      </c>
      <c r="C513" s="15">
        <v>13.2</v>
      </c>
      <c r="D513" s="15">
        <v>101</v>
      </c>
      <c r="E513" s="15">
        <v>114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21"/>
        <v>0</v>
      </c>
      <c r="K513" s="15">
        <f t="shared" si="22"/>
        <v>0</v>
      </c>
      <c r="L513" s="15">
        <v>3.1700000000000001E-3</v>
      </c>
      <c r="M513" s="15"/>
      <c r="N513" s="17">
        <f t="shared" si="23"/>
        <v>0</v>
      </c>
    </row>
    <row r="514" spans="1:14" ht="13.5" x14ac:dyDescent="0.35">
      <c r="A514" s="14">
        <v>100476</v>
      </c>
      <c r="B514" s="15" t="s">
        <v>737</v>
      </c>
      <c r="C514" s="15">
        <v>2.4</v>
      </c>
      <c r="D514" s="15">
        <v>101</v>
      </c>
      <c r="E514" s="15">
        <v>114</v>
      </c>
      <c r="F514" s="15">
        <v>0</v>
      </c>
      <c r="G514" s="15">
        <v>0</v>
      </c>
      <c r="H514" s="15">
        <v>0</v>
      </c>
      <c r="I514" s="16">
        <v>0</v>
      </c>
      <c r="J514" s="15">
        <f t="shared" si="21"/>
        <v>0</v>
      </c>
      <c r="K514" s="15">
        <f t="shared" si="22"/>
        <v>0</v>
      </c>
      <c r="L514" s="15">
        <v>3.1700000000000001E-3</v>
      </c>
      <c r="M514" s="15"/>
      <c r="N514" s="17">
        <f t="shared" si="23"/>
        <v>0</v>
      </c>
    </row>
    <row r="515" spans="1:14" ht="13.5" x14ac:dyDescent="0.35">
      <c r="A515" s="14">
        <v>100477</v>
      </c>
      <c r="B515" s="15" t="s">
        <v>645</v>
      </c>
      <c r="C515" s="15">
        <v>2.4</v>
      </c>
      <c r="D515" s="15">
        <v>101</v>
      </c>
      <c r="E515" s="15">
        <v>114</v>
      </c>
      <c r="F515" s="15">
        <v>0</v>
      </c>
      <c r="G515" s="15">
        <v>0</v>
      </c>
      <c r="H515" s="15">
        <v>0</v>
      </c>
      <c r="I515" s="16">
        <v>0</v>
      </c>
      <c r="J515" s="15">
        <f t="shared" si="21"/>
        <v>0</v>
      </c>
      <c r="K515" s="15">
        <f t="shared" si="22"/>
        <v>0</v>
      </c>
      <c r="L515" s="15">
        <v>3.1700000000000001E-3</v>
      </c>
      <c r="M515" s="15"/>
      <c r="N515" s="17">
        <f t="shared" si="23"/>
        <v>0</v>
      </c>
    </row>
    <row r="516" spans="1:14" ht="13.5" x14ac:dyDescent="0.35">
      <c r="A516" s="14">
        <v>100478</v>
      </c>
      <c r="B516" s="15" t="s">
        <v>646</v>
      </c>
      <c r="C516" s="15">
        <v>2.4</v>
      </c>
      <c r="D516" s="15">
        <v>101</v>
      </c>
      <c r="E516" s="15">
        <v>114</v>
      </c>
      <c r="F516" s="15">
        <v>0</v>
      </c>
      <c r="G516" s="15">
        <v>0</v>
      </c>
      <c r="H516" s="15">
        <v>0</v>
      </c>
      <c r="I516" s="16">
        <v>0</v>
      </c>
      <c r="J516" s="15">
        <f t="shared" si="21"/>
        <v>0</v>
      </c>
      <c r="K516" s="15">
        <f t="shared" si="22"/>
        <v>0</v>
      </c>
      <c r="L516" s="15">
        <v>3.1700000000000001E-3</v>
      </c>
      <c r="M516" s="15"/>
      <c r="N516" s="17">
        <f t="shared" si="23"/>
        <v>0</v>
      </c>
    </row>
    <row r="517" spans="1:14" ht="13.5" x14ac:dyDescent="0.35">
      <c r="A517" s="14">
        <v>100479</v>
      </c>
      <c r="B517" s="15" t="s">
        <v>643</v>
      </c>
      <c r="C517" s="15">
        <v>4</v>
      </c>
      <c r="D517" s="15">
        <v>101</v>
      </c>
      <c r="E517" s="15">
        <v>114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21"/>
        <v>0</v>
      </c>
      <c r="K517" s="15">
        <f t="shared" si="22"/>
        <v>0</v>
      </c>
      <c r="L517" s="15">
        <v>3.1700000000000001E-3</v>
      </c>
      <c r="M517" s="15"/>
      <c r="N517" s="17">
        <f t="shared" si="23"/>
        <v>0</v>
      </c>
    </row>
    <row r="518" spans="1:14" ht="13.5" x14ac:dyDescent="0.35">
      <c r="A518" s="14">
        <v>100480</v>
      </c>
      <c r="B518" s="15" t="s">
        <v>647</v>
      </c>
      <c r="C518" s="15">
        <v>4</v>
      </c>
      <c r="D518" s="15">
        <v>101</v>
      </c>
      <c r="E518" s="15">
        <v>114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21"/>
        <v>0</v>
      </c>
      <c r="K518" s="15">
        <f t="shared" si="22"/>
        <v>0</v>
      </c>
      <c r="L518" s="15">
        <v>3.1700000000000001E-3</v>
      </c>
      <c r="M518" s="15"/>
      <c r="N518" s="17">
        <f t="shared" si="23"/>
        <v>0</v>
      </c>
    </row>
    <row r="519" spans="1:14" ht="13.5" x14ac:dyDescent="0.35">
      <c r="A519" s="14">
        <v>100481</v>
      </c>
      <c r="B519" s="15" t="s">
        <v>735</v>
      </c>
      <c r="C519" s="15">
        <v>2.2999999999999998</v>
      </c>
      <c r="D519" s="15">
        <v>101</v>
      </c>
      <c r="E519" s="15">
        <v>114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21"/>
        <v>0</v>
      </c>
      <c r="K519" s="15">
        <f t="shared" si="22"/>
        <v>0</v>
      </c>
      <c r="L519" s="15">
        <v>3.1700000000000001E-3</v>
      </c>
      <c r="M519" s="15"/>
      <c r="N519" s="17">
        <f t="shared" si="23"/>
        <v>0</v>
      </c>
    </row>
    <row r="520" spans="1:14" ht="13.5" x14ac:dyDescent="0.35">
      <c r="A520" s="14">
        <v>100483</v>
      </c>
      <c r="B520" s="15" t="s">
        <v>709</v>
      </c>
      <c r="C520" s="15">
        <v>4.16</v>
      </c>
      <c r="D520" s="15">
        <v>101</v>
      </c>
      <c r="E520" s="15">
        <v>114</v>
      </c>
      <c r="F520" s="15">
        <v>6.8</v>
      </c>
      <c r="G520" s="15">
        <v>0</v>
      </c>
      <c r="H520" s="15">
        <v>6.8</v>
      </c>
      <c r="I520" s="16">
        <v>6.8</v>
      </c>
      <c r="J520" s="15">
        <f t="shared" si="21"/>
        <v>0</v>
      </c>
      <c r="K520" s="15">
        <f t="shared" si="22"/>
        <v>0</v>
      </c>
      <c r="L520" s="15">
        <v>3.1700000000000001E-3</v>
      </c>
      <c r="M520" s="15"/>
      <c r="N520" s="17">
        <f t="shared" si="23"/>
        <v>0</v>
      </c>
    </row>
    <row r="521" spans="1:14" ht="13.5" x14ac:dyDescent="0.35">
      <c r="A521" s="14">
        <v>100484</v>
      </c>
      <c r="B521" s="15" t="s">
        <v>736</v>
      </c>
      <c r="C521" s="15">
        <v>34.5</v>
      </c>
      <c r="D521" s="15">
        <v>101</v>
      </c>
      <c r="E521" s="15">
        <v>112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21"/>
        <v>0</v>
      </c>
      <c r="K521" s="15">
        <f t="shared" si="22"/>
        <v>0</v>
      </c>
      <c r="L521" s="15">
        <v>3.1700000000000001E-3</v>
      </c>
      <c r="M521" s="15"/>
      <c r="N521" s="17">
        <f t="shared" si="23"/>
        <v>0</v>
      </c>
    </row>
    <row r="522" spans="1:14" ht="13.5" x14ac:dyDescent="0.35">
      <c r="A522" s="14">
        <v>100485</v>
      </c>
      <c r="B522" s="15" t="s">
        <v>693</v>
      </c>
      <c r="C522" s="15">
        <v>13.2</v>
      </c>
      <c r="D522" s="15">
        <v>101</v>
      </c>
      <c r="E522" s="15">
        <v>114</v>
      </c>
      <c r="F522" s="15">
        <v>6.14</v>
      </c>
      <c r="G522" s="15">
        <v>0</v>
      </c>
      <c r="H522" s="15">
        <v>6.14</v>
      </c>
      <c r="I522" s="16">
        <v>6.14</v>
      </c>
      <c r="J522" s="15">
        <f t="shared" ref="J522:J585" si="24">I522-F522</f>
        <v>0</v>
      </c>
      <c r="K522" s="15">
        <f t="shared" ref="K522:K585" si="25">H522-I522</f>
        <v>0</v>
      </c>
      <c r="L522" s="15">
        <v>3.1700000000000001E-3</v>
      </c>
      <c r="M522" s="15"/>
      <c r="N522" s="17">
        <f t="shared" ref="N522:N585" si="26">L522*J522</f>
        <v>0</v>
      </c>
    </row>
    <row r="523" spans="1:14" ht="13.5" x14ac:dyDescent="0.35">
      <c r="A523" s="14">
        <v>100486</v>
      </c>
      <c r="B523" s="15" t="s">
        <v>694</v>
      </c>
      <c r="C523" s="15">
        <v>13.2</v>
      </c>
      <c r="D523" s="15">
        <v>101</v>
      </c>
      <c r="E523" s="15">
        <v>114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24"/>
        <v>0</v>
      </c>
      <c r="K523" s="15">
        <f t="shared" si="25"/>
        <v>0</v>
      </c>
      <c r="L523" s="15">
        <v>3.1700000000000001E-3</v>
      </c>
      <c r="M523" s="15"/>
      <c r="N523" s="17">
        <f t="shared" si="26"/>
        <v>0</v>
      </c>
    </row>
    <row r="524" spans="1:14" ht="13.5" x14ac:dyDescent="0.35">
      <c r="A524" s="14">
        <v>100487</v>
      </c>
      <c r="B524" s="15" t="s">
        <v>695</v>
      </c>
      <c r="C524" s="15">
        <v>13.2</v>
      </c>
      <c r="D524" s="15">
        <v>101</v>
      </c>
      <c r="E524" s="15">
        <v>114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24"/>
        <v>0</v>
      </c>
      <c r="K524" s="15">
        <f t="shared" si="25"/>
        <v>0</v>
      </c>
      <c r="L524" s="15">
        <v>3.1700000000000001E-3</v>
      </c>
      <c r="M524" s="15"/>
      <c r="N524" s="17">
        <f t="shared" si="26"/>
        <v>0</v>
      </c>
    </row>
    <row r="525" spans="1:14" ht="13.5" x14ac:dyDescent="0.35">
      <c r="A525" s="14">
        <v>100492</v>
      </c>
      <c r="B525" s="15" t="s">
        <v>727</v>
      </c>
      <c r="C525" s="15">
        <v>0.53</v>
      </c>
      <c r="D525" s="15">
        <v>101</v>
      </c>
      <c r="E525" s="15">
        <v>113</v>
      </c>
      <c r="F525" s="15">
        <v>0</v>
      </c>
      <c r="G525" s="15">
        <v>0</v>
      </c>
      <c r="H525" s="15">
        <v>0</v>
      </c>
      <c r="I525" s="16">
        <v>0</v>
      </c>
      <c r="J525" s="15">
        <f t="shared" si="24"/>
        <v>0</v>
      </c>
      <c r="K525" s="15">
        <f t="shared" si="25"/>
        <v>0</v>
      </c>
      <c r="L525" s="15">
        <v>3.1700000000000001E-3</v>
      </c>
      <c r="M525" s="15"/>
      <c r="N525" s="17">
        <f t="shared" si="26"/>
        <v>0</v>
      </c>
    </row>
    <row r="526" spans="1:14" ht="13.5" x14ac:dyDescent="0.35">
      <c r="A526" s="14">
        <v>100562</v>
      </c>
      <c r="B526" s="15" t="s">
        <v>710</v>
      </c>
      <c r="C526" s="15">
        <v>0.69</v>
      </c>
      <c r="D526" s="15">
        <v>101</v>
      </c>
      <c r="E526" s="15">
        <v>114</v>
      </c>
      <c r="F526" s="15">
        <v>0</v>
      </c>
      <c r="G526" s="15">
        <v>0</v>
      </c>
      <c r="H526" s="15">
        <v>0</v>
      </c>
      <c r="I526" s="16">
        <v>0</v>
      </c>
      <c r="J526" s="15">
        <f t="shared" si="24"/>
        <v>0</v>
      </c>
      <c r="K526" s="15">
        <f t="shared" si="25"/>
        <v>0</v>
      </c>
      <c r="L526" s="15">
        <v>3.1700000000000001E-3</v>
      </c>
      <c r="M526" s="15"/>
      <c r="N526" s="17">
        <f t="shared" si="26"/>
        <v>0</v>
      </c>
    </row>
    <row r="527" spans="1:14" ht="13.5" x14ac:dyDescent="0.35">
      <c r="A527" s="14">
        <v>100688</v>
      </c>
      <c r="B527" s="15" t="s">
        <v>676</v>
      </c>
      <c r="C527" s="15">
        <v>4.16</v>
      </c>
      <c r="D527" s="15">
        <v>101</v>
      </c>
      <c r="E527" s="15">
        <v>134</v>
      </c>
      <c r="F527" s="15">
        <v>7.01</v>
      </c>
      <c r="G527" s="15">
        <v>0</v>
      </c>
      <c r="H527" s="15">
        <v>7.01</v>
      </c>
      <c r="I527" s="16">
        <v>7.01</v>
      </c>
      <c r="J527" s="15">
        <f t="shared" si="24"/>
        <v>0</v>
      </c>
      <c r="K527" s="15">
        <f t="shared" si="25"/>
        <v>0</v>
      </c>
      <c r="L527" s="15">
        <v>3.1700000000000001E-3</v>
      </c>
      <c r="M527" s="15"/>
      <c r="N527" s="17">
        <f t="shared" si="26"/>
        <v>0</v>
      </c>
    </row>
    <row r="528" spans="1:14" ht="13.5" x14ac:dyDescent="0.35">
      <c r="A528" s="14">
        <v>100689</v>
      </c>
      <c r="B528" s="15" t="s">
        <v>677</v>
      </c>
      <c r="C528" s="15">
        <v>4.16</v>
      </c>
      <c r="D528" s="15">
        <v>101</v>
      </c>
      <c r="E528" s="15">
        <v>134</v>
      </c>
      <c r="F528" s="15">
        <v>0</v>
      </c>
      <c r="G528" s="15">
        <v>0</v>
      </c>
      <c r="H528" s="15">
        <v>0</v>
      </c>
      <c r="I528" s="16">
        <v>0</v>
      </c>
      <c r="J528" s="15">
        <f t="shared" si="24"/>
        <v>0</v>
      </c>
      <c r="K528" s="15">
        <f t="shared" si="25"/>
        <v>0</v>
      </c>
      <c r="L528" s="15">
        <v>3.1700000000000001E-3</v>
      </c>
      <c r="M528" s="15"/>
      <c r="N528" s="17">
        <f t="shared" si="26"/>
        <v>0</v>
      </c>
    </row>
    <row r="529" spans="1:14" ht="13.5" x14ac:dyDescent="0.35">
      <c r="A529" s="14">
        <v>100690</v>
      </c>
      <c r="B529" s="15" t="s">
        <v>678</v>
      </c>
      <c r="C529" s="15">
        <v>4.2</v>
      </c>
      <c r="D529" s="15">
        <v>101</v>
      </c>
      <c r="E529" s="15">
        <v>134</v>
      </c>
      <c r="F529" s="15">
        <v>0</v>
      </c>
      <c r="G529" s="15">
        <v>0</v>
      </c>
      <c r="H529" s="15">
        <v>0</v>
      </c>
      <c r="I529" s="16">
        <v>0</v>
      </c>
      <c r="J529" s="15">
        <f t="shared" si="24"/>
        <v>0</v>
      </c>
      <c r="K529" s="15">
        <f t="shared" si="25"/>
        <v>0</v>
      </c>
      <c r="L529" s="15">
        <v>3.1700000000000001E-3</v>
      </c>
      <c r="M529" s="15"/>
      <c r="N529" s="17">
        <f t="shared" si="26"/>
        <v>0</v>
      </c>
    </row>
    <row r="530" spans="1:14" ht="13.5" x14ac:dyDescent="0.35">
      <c r="A530" s="14">
        <v>100707</v>
      </c>
      <c r="B530" s="15" t="s">
        <v>711</v>
      </c>
      <c r="C530" s="15">
        <v>0.69</v>
      </c>
      <c r="D530" s="15">
        <v>101</v>
      </c>
      <c r="E530" s="15">
        <v>114</v>
      </c>
      <c r="F530" s="15">
        <v>6.8</v>
      </c>
      <c r="G530" s="15">
        <v>0</v>
      </c>
      <c r="H530" s="15">
        <v>6.8</v>
      </c>
      <c r="I530" s="16">
        <v>6.8</v>
      </c>
      <c r="J530" s="15">
        <f t="shared" si="24"/>
        <v>0</v>
      </c>
      <c r="K530" s="15">
        <f t="shared" si="25"/>
        <v>0</v>
      </c>
      <c r="L530" s="15">
        <v>3.1700000000000001E-3</v>
      </c>
      <c r="M530" s="15"/>
      <c r="N530" s="17">
        <f t="shared" si="26"/>
        <v>0</v>
      </c>
    </row>
    <row r="531" spans="1:14" ht="13.5" x14ac:dyDescent="0.35">
      <c r="A531" s="14">
        <v>100708</v>
      </c>
      <c r="B531" s="15" t="s">
        <v>712</v>
      </c>
      <c r="C531" s="15">
        <v>0.69</v>
      </c>
      <c r="D531" s="15">
        <v>101</v>
      </c>
      <c r="E531" s="15">
        <v>114</v>
      </c>
      <c r="F531" s="15">
        <v>6.8</v>
      </c>
      <c r="G531" s="15">
        <v>0</v>
      </c>
      <c r="H531" s="15">
        <v>6.8</v>
      </c>
      <c r="I531" s="16">
        <v>6.8</v>
      </c>
      <c r="J531" s="15">
        <f t="shared" si="24"/>
        <v>0</v>
      </c>
      <c r="K531" s="15">
        <f t="shared" si="25"/>
        <v>0</v>
      </c>
      <c r="L531" s="15">
        <v>3.1700000000000001E-3</v>
      </c>
      <c r="M531" s="15"/>
      <c r="N531" s="17">
        <f t="shared" si="26"/>
        <v>0</v>
      </c>
    </row>
    <row r="532" spans="1:14" ht="13.5" x14ac:dyDescent="0.35">
      <c r="A532" s="14">
        <v>100716</v>
      </c>
      <c r="B532" s="15" t="s">
        <v>697</v>
      </c>
      <c r="C532" s="15">
        <v>6</v>
      </c>
      <c r="D532" s="15">
        <v>101</v>
      </c>
      <c r="E532" s="15">
        <v>114</v>
      </c>
      <c r="F532" s="15">
        <v>0</v>
      </c>
      <c r="G532" s="15">
        <v>0</v>
      </c>
      <c r="H532" s="15">
        <v>0</v>
      </c>
      <c r="I532" s="16">
        <v>0</v>
      </c>
      <c r="J532" s="15">
        <f t="shared" si="24"/>
        <v>0</v>
      </c>
      <c r="K532" s="15">
        <f t="shared" si="25"/>
        <v>0</v>
      </c>
      <c r="L532" s="15">
        <v>3.1700000000000001E-3</v>
      </c>
      <c r="M532" s="15"/>
      <c r="N532" s="17">
        <f t="shared" si="26"/>
        <v>0</v>
      </c>
    </row>
    <row r="533" spans="1:14" ht="13.5" x14ac:dyDescent="0.35">
      <c r="A533" s="14">
        <v>100721</v>
      </c>
      <c r="B533" s="15" t="s">
        <v>717</v>
      </c>
      <c r="C533" s="15">
        <v>0.69</v>
      </c>
      <c r="D533" s="15">
        <v>101</v>
      </c>
      <c r="E533" s="15">
        <v>114</v>
      </c>
      <c r="F533" s="15">
        <v>0</v>
      </c>
      <c r="G533" s="15">
        <v>0</v>
      </c>
      <c r="H533" s="15">
        <v>0</v>
      </c>
      <c r="I533" s="16">
        <v>0</v>
      </c>
      <c r="J533" s="15">
        <f t="shared" si="24"/>
        <v>0</v>
      </c>
      <c r="K533" s="15">
        <f t="shared" si="25"/>
        <v>0</v>
      </c>
      <c r="L533" s="15">
        <v>3.1700000000000001E-3</v>
      </c>
      <c r="M533" s="15"/>
      <c r="N533" s="17">
        <f t="shared" si="26"/>
        <v>0</v>
      </c>
    </row>
    <row r="534" spans="1:14" ht="13.5" x14ac:dyDescent="0.35">
      <c r="A534" s="14">
        <v>100724</v>
      </c>
      <c r="B534" s="15" t="s">
        <v>698</v>
      </c>
      <c r="C534" s="15">
        <v>6</v>
      </c>
      <c r="D534" s="15">
        <v>101</v>
      </c>
      <c r="E534" s="15">
        <v>114</v>
      </c>
      <c r="F534" s="15">
        <v>3.75</v>
      </c>
      <c r="G534" s="15">
        <v>0</v>
      </c>
      <c r="H534" s="15">
        <v>3.75</v>
      </c>
      <c r="I534" s="16">
        <v>3.75</v>
      </c>
      <c r="J534" s="15">
        <f t="shared" si="24"/>
        <v>0</v>
      </c>
      <c r="K534" s="15">
        <f t="shared" si="25"/>
        <v>0</v>
      </c>
      <c r="L534" s="15">
        <v>3.1700000000000001E-3</v>
      </c>
      <c r="M534" s="15"/>
      <c r="N534" s="17">
        <f t="shared" si="26"/>
        <v>0</v>
      </c>
    </row>
    <row r="535" spans="1:14" ht="13.5" x14ac:dyDescent="0.35">
      <c r="A535" s="14">
        <v>100735</v>
      </c>
      <c r="B535" s="15" t="s">
        <v>648</v>
      </c>
      <c r="C535" s="15">
        <v>0.65</v>
      </c>
      <c r="D535" s="15">
        <v>101</v>
      </c>
      <c r="E535" s="15">
        <v>113</v>
      </c>
      <c r="F535" s="15">
        <v>0</v>
      </c>
      <c r="G535" s="15">
        <v>0</v>
      </c>
      <c r="H535" s="15">
        <v>0</v>
      </c>
      <c r="I535" s="16">
        <v>0</v>
      </c>
      <c r="J535" s="15">
        <f t="shared" si="24"/>
        <v>0</v>
      </c>
      <c r="K535" s="15">
        <f t="shared" si="25"/>
        <v>0</v>
      </c>
      <c r="L535" s="15">
        <v>3.1700000000000001E-3</v>
      </c>
      <c r="M535" s="15"/>
      <c r="N535" s="17">
        <f t="shared" si="26"/>
        <v>0</v>
      </c>
    </row>
    <row r="536" spans="1:14" ht="13.5" x14ac:dyDescent="0.35">
      <c r="A536" s="14">
        <v>100736</v>
      </c>
      <c r="B536" s="15" t="s">
        <v>649</v>
      </c>
      <c r="C536" s="15">
        <v>0.65</v>
      </c>
      <c r="D536" s="15">
        <v>101</v>
      </c>
      <c r="E536" s="15">
        <v>113</v>
      </c>
      <c r="F536" s="15">
        <v>4.9800000000000004</v>
      </c>
      <c r="G536" s="15">
        <v>0</v>
      </c>
      <c r="H536" s="15">
        <v>4.9800000000000004</v>
      </c>
      <c r="I536" s="16">
        <v>4.9800000000000004</v>
      </c>
      <c r="J536" s="15">
        <f t="shared" si="24"/>
        <v>0</v>
      </c>
      <c r="K536" s="15">
        <f t="shared" si="25"/>
        <v>0</v>
      </c>
      <c r="L536" s="15">
        <v>3.1700000000000001E-3</v>
      </c>
      <c r="M536" s="15"/>
      <c r="N536" s="17">
        <f t="shared" si="26"/>
        <v>0</v>
      </c>
    </row>
    <row r="537" spans="1:14" ht="13.5" x14ac:dyDescent="0.35">
      <c r="A537" s="14">
        <v>100737</v>
      </c>
      <c r="B537" s="15" t="s">
        <v>650</v>
      </c>
      <c r="C537" s="15">
        <v>0.65</v>
      </c>
      <c r="D537" s="15">
        <v>101</v>
      </c>
      <c r="E537" s="15">
        <v>113</v>
      </c>
      <c r="F537" s="15">
        <v>6.09</v>
      </c>
      <c r="G537" s="15">
        <v>0</v>
      </c>
      <c r="H537" s="15">
        <v>6.09</v>
      </c>
      <c r="I537" s="16">
        <v>6.09</v>
      </c>
      <c r="J537" s="15">
        <f t="shared" si="24"/>
        <v>0</v>
      </c>
      <c r="K537" s="15">
        <f t="shared" si="25"/>
        <v>0</v>
      </c>
      <c r="L537" s="15">
        <v>3.1700000000000001E-3</v>
      </c>
      <c r="M537" s="15"/>
      <c r="N537" s="17">
        <f t="shared" si="26"/>
        <v>0</v>
      </c>
    </row>
    <row r="538" spans="1:14" ht="13.5" x14ac:dyDescent="0.35">
      <c r="A538" s="14">
        <v>100738</v>
      </c>
      <c r="B538" s="15" t="s">
        <v>651</v>
      </c>
      <c r="C538" s="15">
        <v>0.65</v>
      </c>
      <c r="D538" s="15">
        <v>101</v>
      </c>
      <c r="E538" s="15">
        <v>113</v>
      </c>
      <c r="F538" s="15">
        <v>5.53</v>
      </c>
      <c r="G538" s="15">
        <v>0</v>
      </c>
      <c r="H538" s="15">
        <v>5.53</v>
      </c>
      <c r="I538" s="16">
        <v>5.53</v>
      </c>
      <c r="J538" s="15">
        <f t="shared" si="24"/>
        <v>0</v>
      </c>
      <c r="K538" s="15">
        <f t="shared" si="25"/>
        <v>0</v>
      </c>
      <c r="L538" s="15">
        <v>3.1700000000000001E-3</v>
      </c>
      <c r="M538" s="15"/>
      <c r="N538" s="17">
        <f t="shared" si="26"/>
        <v>0</v>
      </c>
    </row>
    <row r="539" spans="1:14" ht="13.5" x14ac:dyDescent="0.35">
      <c r="A539" s="14">
        <v>100739</v>
      </c>
      <c r="B539" s="15" t="s">
        <v>652</v>
      </c>
      <c r="C539" s="15">
        <v>0.65</v>
      </c>
      <c r="D539" s="15">
        <v>101</v>
      </c>
      <c r="E539" s="15">
        <v>113</v>
      </c>
      <c r="F539" s="15">
        <v>8.3000000000000007</v>
      </c>
      <c r="G539" s="15">
        <v>0</v>
      </c>
      <c r="H539" s="15">
        <v>8.3000000000000007</v>
      </c>
      <c r="I539" s="16">
        <v>8.3000000000000007</v>
      </c>
      <c r="J539" s="15">
        <f t="shared" si="24"/>
        <v>0</v>
      </c>
      <c r="K539" s="15">
        <f t="shared" si="25"/>
        <v>0</v>
      </c>
      <c r="L539" s="15">
        <v>3.1700000000000001E-3</v>
      </c>
      <c r="M539" s="15"/>
      <c r="N539" s="17">
        <f t="shared" si="26"/>
        <v>0</v>
      </c>
    </row>
    <row r="540" spans="1:14" ht="13.5" x14ac:dyDescent="0.35">
      <c r="A540" s="14">
        <v>100749</v>
      </c>
      <c r="B540" s="15" t="s">
        <v>653</v>
      </c>
      <c r="C540" s="15">
        <v>12.5</v>
      </c>
      <c r="D540" s="15">
        <v>101</v>
      </c>
      <c r="E540" s="15">
        <v>113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24"/>
        <v>0</v>
      </c>
      <c r="K540" s="15">
        <f t="shared" si="25"/>
        <v>0</v>
      </c>
      <c r="L540" s="15">
        <v>3.1700000000000001E-3</v>
      </c>
      <c r="M540" s="15"/>
      <c r="N540" s="17">
        <f t="shared" si="26"/>
        <v>0</v>
      </c>
    </row>
    <row r="541" spans="1:14" ht="13.5" x14ac:dyDescent="0.35">
      <c r="A541" s="14">
        <v>100777</v>
      </c>
      <c r="B541" s="15" t="s">
        <v>657</v>
      </c>
      <c r="C541" s="15">
        <v>0.4</v>
      </c>
      <c r="D541" s="15">
        <v>101</v>
      </c>
      <c r="E541" s="15">
        <v>113</v>
      </c>
      <c r="F541" s="15">
        <v>0</v>
      </c>
      <c r="G541" s="15">
        <v>0</v>
      </c>
      <c r="H541" s="15">
        <v>0</v>
      </c>
      <c r="I541" s="16">
        <v>0</v>
      </c>
      <c r="J541" s="15">
        <f t="shared" si="24"/>
        <v>0</v>
      </c>
      <c r="K541" s="15">
        <f t="shared" si="25"/>
        <v>0</v>
      </c>
      <c r="L541" s="15">
        <v>3.1700000000000001E-3</v>
      </c>
      <c r="M541" s="15"/>
      <c r="N541" s="17">
        <f t="shared" si="26"/>
        <v>0</v>
      </c>
    </row>
    <row r="542" spans="1:14" ht="13.5" x14ac:dyDescent="0.35">
      <c r="A542" s="14">
        <v>100851</v>
      </c>
      <c r="B542" s="15" t="s">
        <v>713</v>
      </c>
      <c r="C542" s="15">
        <v>12</v>
      </c>
      <c r="D542" s="15">
        <v>101</v>
      </c>
      <c r="E542" s="15">
        <v>112</v>
      </c>
      <c r="F542" s="15">
        <v>0</v>
      </c>
      <c r="G542" s="15">
        <v>0</v>
      </c>
      <c r="H542" s="15">
        <v>0</v>
      </c>
      <c r="I542" s="16">
        <v>0</v>
      </c>
      <c r="J542" s="15">
        <f t="shared" si="24"/>
        <v>0</v>
      </c>
      <c r="K542" s="15">
        <f t="shared" si="25"/>
        <v>0</v>
      </c>
      <c r="L542" s="15">
        <v>3.1700000000000001E-3</v>
      </c>
      <c r="M542" s="15"/>
      <c r="N542" s="17">
        <f t="shared" si="26"/>
        <v>0</v>
      </c>
    </row>
    <row r="543" spans="1:14" ht="13.5" x14ac:dyDescent="0.35">
      <c r="A543" s="14">
        <v>100870</v>
      </c>
      <c r="B543" s="15" t="s">
        <v>679</v>
      </c>
      <c r="C543" s="15">
        <v>0.6</v>
      </c>
      <c r="D543" s="15">
        <v>101</v>
      </c>
      <c r="E543" s="15">
        <v>113</v>
      </c>
      <c r="F543" s="15">
        <v>0</v>
      </c>
      <c r="G543" s="15">
        <v>0</v>
      </c>
      <c r="H543" s="15">
        <v>0</v>
      </c>
      <c r="I543" s="16">
        <v>0</v>
      </c>
      <c r="J543" s="15">
        <f t="shared" si="24"/>
        <v>0</v>
      </c>
      <c r="K543" s="15">
        <f t="shared" si="25"/>
        <v>0</v>
      </c>
      <c r="L543" s="15">
        <v>3.1700000000000001E-3</v>
      </c>
      <c r="M543" s="15"/>
      <c r="N543" s="17">
        <f t="shared" si="26"/>
        <v>0</v>
      </c>
    </row>
    <row r="544" spans="1:14" ht="13.5" x14ac:dyDescent="0.35">
      <c r="A544" s="14">
        <v>101062</v>
      </c>
      <c r="B544" s="15" t="s">
        <v>644</v>
      </c>
      <c r="C544" s="15">
        <v>34.5</v>
      </c>
      <c r="D544" s="15">
        <v>101</v>
      </c>
      <c r="E544" s="15">
        <v>112</v>
      </c>
      <c r="F544" s="15">
        <v>0</v>
      </c>
      <c r="G544" s="15">
        <v>0</v>
      </c>
      <c r="H544" s="15">
        <v>0</v>
      </c>
      <c r="I544" s="16">
        <v>0</v>
      </c>
      <c r="J544" s="15">
        <f t="shared" si="24"/>
        <v>0</v>
      </c>
      <c r="K544" s="15">
        <f t="shared" si="25"/>
        <v>0</v>
      </c>
      <c r="L544" s="15">
        <v>3.1700000000000001E-3</v>
      </c>
      <c r="M544" s="15"/>
      <c r="N544" s="17">
        <f t="shared" si="26"/>
        <v>0</v>
      </c>
    </row>
    <row r="545" spans="1:14" ht="13.5" x14ac:dyDescent="0.35">
      <c r="A545" s="14">
        <v>102101</v>
      </c>
      <c r="B545" s="15" t="s">
        <v>654</v>
      </c>
      <c r="C545" s="15">
        <v>4</v>
      </c>
      <c r="D545" s="15">
        <v>101</v>
      </c>
      <c r="E545" s="15">
        <v>112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24"/>
        <v>0</v>
      </c>
      <c r="K545" s="15">
        <f t="shared" si="25"/>
        <v>0</v>
      </c>
      <c r="L545" s="15">
        <v>3.1700000000000001E-3</v>
      </c>
      <c r="M545" s="15"/>
      <c r="N545" s="17">
        <f t="shared" si="26"/>
        <v>0</v>
      </c>
    </row>
    <row r="546" spans="1:14" ht="13.5" x14ac:dyDescent="0.35">
      <c r="A546" s="14">
        <v>102195</v>
      </c>
      <c r="B546" s="15" t="s">
        <v>716</v>
      </c>
      <c r="C546" s="15">
        <v>34.5</v>
      </c>
      <c r="D546" s="15">
        <v>101</v>
      </c>
      <c r="E546" s="15">
        <v>112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24"/>
        <v>0</v>
      </c>
      <c r="K546" s="15">
        <f t="shared" si="25"/>
        <v>0</v>
      </c>
      <c r="L546" s="15">
        <v>3.1700000000000001E-3</v>
      </c>
      <c r="M546" s="15"/>
      <c r="N546" s="17">
        <f t="shared" si="26"/>
        <v>0</v>
      </c>
    </row>
    <row r="547" spans="1:14" ht="13.5" x14ac:dyDescent="0.35">
      <c r="A547" s="14">
        <v>103050</v>
      </c>
      <c r="B547" s="15" t="s">
        <v>605</v>
      </c>
      <c r="C547" s="15">
        <v>0.56999999999999995</v>
      </c>
      <c r="D547" s="15">
        <v>101</v>
      </c>
      <c r="E547" s="15">
        <v>363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24"/>
        <v>0</v>
      </c>
      <c r="K547" s="15">
        <f t="shared" si="25"/>
        <v>0</v>
      </c>
      <c r="L547" s="15">
        <v>3.1700000000000001E-3</v>
      </c>
      <c r="M547" s="15"/>
      <c r="N547" s="17">
        <f t="shared" si="26"/>
        <v>0</v>
      </c>
    </row>
    <row r="548" spans="1:14" ht="13.5" x14ac:dyDescent="0.35">
      <c r="A548" s="14">
        <v>103051</v>
      </c>
      <c r="B548" s="15" t="s">
        <v>606</v>
      </c>
      <c r="C548" s="15">
        <v>0.56999999999999995</v>
      </c>
      <c r="D548" s="15">
        <v>101</v>
      </c>
      <c r="E548" s="15">
        <v>363</v>
      </c>
      <c r="F548" s="15">
        <v>0</v>
      </c>
      <c r="G548" s="15">
        <v>0</v>
      </c>
      <c r="H548" s="15">
        <v>0</v>
      </c>
      <c r="I548" s="16">
        <v>0</v>
      </c>
      <c r="J548" s="15">
        <f t="shared" si="24"/>
        <v>0</v>
      </c>
      <c r="K548" s="15">
        <f t="shared" si="25"/>
        <v>0</v>
      </c>
      <c r="L548" s="15">
        <v>3.1700000000000001E-3</v>
      </c>
      <c r="M548" s="15"/>
      <c r="N548" s="17">
        <f t="shared" si="26"/>
        <v>0</v>
      </c>
    </row>
    <row r="549" spans="1:14" ht="13.5" x14ac:dyDescent="0.35">
      <c r="A549" s="14">
        <v>103052</v>
      </c>
      <c r="B549" s="15" t="s">
        <v>607</v>
      </c>
      <c r="C549" s="15">
        <v>0.56999999999999995</v>
      </c>
      <c r="D549" s="15">
        <v>101</v>
      </c>
      <c r="E549" s="15">
        <v>363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24"/>
        <v>0</v>
      </c>
      <c r="K549" s="15">
        <f t="shared" si="25"/>
        <v>0</v>
      </c>
      <c r="L549" s="15">
        <v>3.1700000000000001E-3</v>
      </c>
      <c r="M549" s="15"/>
      <c r="N549" s="17">
        <f t="shared" si="26"/>
        <v>0</v>
      </c>
    </row>
    <row r="550" spans="1:14" ht="13.5" x14ac:dyDescent="0.35">
      <c r="A550" s="14">
        <v>103060</v>
      </c>
      <c r="B550" s="15" t="s">
        <v>627</v>
      </c>
      <c r="C550" s="15">
        <v>18</v>
      </c>
      <c r="D550" s="15">
        <v>101</v>
      </c>
      <c r="E550" s="15">
        <v>353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24"/>
        <v>0</v>
      </c>
      <c r="K550" s="15">
        <f t="shared" si="25"/>
        <v>0</v>
      </c>
      <c r="L550" s="15">
        <v>3.1700000000000001E-3</v>
      </c>
      <c r="M550" s="15"/>
      <c r="N550" s="17">
        <f t="shared" si="26"/>
        <v>0</v>
      </c>
    </row>
    <row r="551" spans="1:14" ht="13.5" x14ac:dyDescent="0.35">
      <c r="A551" s="14">
        <v>103061</v>
      </c>
      <c r="B551" s="15" t="s">
        <v>628</v>
      </c>
      <c r="C551" s="15">
        <v>18</v>
      </c>
      <c r="D551" s="15">
        <v>101</v>
      </c>
      <c r="E551" s="15">
        <v>353</v>
      </c>
      <c r="F551" s="15">
        <v>115.24</v>
      </c>
      <c r="G551" s="15">
        <v>0</v>
      </c>
      <c r="H551" s="15">
        <v>157.84</v>
      </c>
      <c r="I551" s="16">
        <v>115.24</v>
      </c>
      <c r="J551" s="15">
        <f t="shared" si="24"/>
        <v>0</v>
      </c>
      <c r="K551" s="15">
        <f t="shared" si="25"/>
        <v>42.600000000000009</v>
      </c>
      <c r="L551" s="15">
        <v>3.1700000000000001E-3</v>
      </c>
      <c r="M551" s="15"/>
      <c r="N551" s="17">
        <f t="shared" si="26"/>
        <v>0</v>
      </c>
    </row>
    <row r="552" spans="1:14" ht="13.5" x14ac:dyDescent="0.35">
      <c r="A552" s="14">
        <v>103062</v>
      </c>
      <c r="B552" s="15" t="s">
        <v>629</v>
      </c>
      <c r="C552" s="15">
        <v>18</v>
      </c>
      <c r="D552" s="15">
        <v>101</v>
      </c>
      <c r="E552" s="15">
        <v>353</v>
      </c>
      <c r="F552" s="15">
        <v>176.98</v>
      </c>
      <c r="G552" s="15">
        <v>0</v>
      </c>
      <c r="H552" s="15">
        <v>176.98</v>
      </c>
      <c r="I552" s="16">
        <v>176.98</v>
      </c>
      <c r="J552" s="15">
        <f t="shared" si="24"/>
        <v>0</v>
      </c>
      <c r="K552" s="15">
        <f t="shared" si="25"/>
        <v>0</v>
      </c>
      <c r="L552" s="15">
        <v>3.1700000000000001E-3</v>
      </c>
      <c r="M552" s="15"/>
      <c r="N552" s="17">
        <f t="shared" si="26"/>
        <v>0</v>
      </c>
    </row>
    <row r="553" spans="1:14" ht="13.5" x14ac:dyDescent="0.35">
      <c r="A553" s="14">
        <v>103066</v>
      </c>
      <c r="B553" s="15" t="s">
        <v>630</v>
      </c>
      <c r="C553" s="15">
        <v>13.8</v>
      </c>
      <c r="D553" s="15">
        <v>101</v>
      </c>
      <c r="E553" s="15">
        <v>353</v>
      </c>
      <c r="F553" s="15">
        <v>21.76</v>
      </c>
      <c r="G553" s="15">
        <v>0</v>
      </c>
      <c r="H553" s="15">
        <v>21.76</v>
      </c>
      <c r="I553" s="16">
        <v>21.76</v>
      </c>
      <c r="J553" s="15">
        <f t="shared" si="24"/>
        <v>0</v>
      </c>
      <c r="K553" s="15">
        <f t="shared" si="25"/>
        <v>0</v>
      </c>
      <c r="L553" s="15">
        <v>3.1700000000000001E-3</v>
      </c>
      <c r="M553" s="15"/>
      <c r="N553" s="17">
        <f t="shared" si="26"/>
        <v>0</v>
      </c>
    </row>
    <row r="554" spans="1:14" ht="13.5" x14ac:dyDescent="0.35">
      <c r="A554" s="14">
        <v>103067</v>
      </c>
      <c r="B554" s="15" t="s">
        <v>608</v>
      </c>
      <c r="C554" s="15">
        <v>12.5</v>
      </c>
      <c r="D554" s="15">
        <v>101</v>
      </c>
      <c r="E554" s="15">
        <v>353</v>
      </c>
      <c r="F554" s="15">
        <v>0</v>
      </c>
      <c r="G554" s="15">
        <v>0</v>
      </c>
      <c r="H554" s="15">
        <v>0</v>
      </c>
      <c r="I554" s="16">
        <v>0</v>
      </c>
      <c r="J554" s="15">
        <f t="shared" si="24"/>
        <v>0</v>
      </c>
      <c r="K554" s="15">
        <f t="shared" si="25"/>
        <v>0</v>
      </c>
      <c r="L554" s="15">
        <v>3.1700000000000001E-3</v>
      </c>
      <c r="M554" s="15"/>
      <c r="N554" s="17">
        <f t="shared" si="26"/>
        <v>0</v>
      </c>
    </row>
    <row r="555" spans="1:14" ht="13.5" x14ac:dyDescent="0.35">
      <c r="A555" s="14">
        <v>103069</v>
      </c>
      <c r="B555" s="15" t="s">
        <v>609</v>
      </c>
      <c r="C555" s="15">
        <v>13.2</v>
      </c>
      <c r="D555" s="15">
        <v>101</v>
      </c>
      <c r="E555" s="15">
        <v>364</v>
      </c>
      <c r="F555" s="15">
        <v>0</v>
      </c>
      <c r="G555" s="15">
        <v>0</v>
      </c>
      <c r="H555" s="15">
        <v>0</v>
      </c>
      <c r="I555" s="16">
        <v>0</v>
      </c>
      <c r="J555" s="15">
        <f t="shared" si="24"/>
        <v>0</v>
      </c>
      <c r="K555" s="15">
        <f t="shared" si="25"/>
        <v>0</v>
      </c>
      <c r="L555" s="15">
        <v>3.1700000000000001E-3</v>
      </c>
      <c r="M555" s="15"/>
      <c r="N555" s="17">
        <f t="shared" si="26"/>
        <v>0</v>
      </c>
    </row>
    <row r="556" spans="1:14" ht="13.5" x14ac:dyDescent="0.35">
      <c r="A556" s="14">
        <v>103070</v>
      </c>
      <c r="B556" s="15" t="s">
        <v>638</v>
      </c>
      <c r="C556" s="15">
        <v>12.5</v>
      </c>
      <c r="D556" s="15">
        <v>101</v>
      </c>
      <c r="E556" s="15">
        <v>384</v>
      </c>
      <c r="F556" s="15">
        <v>24.5</v>
      </c>
      <c r="G556" s="15">
        <v>0</v>
      </c>
      <c r="H556" s="15">
        <v>24.5</v>
      </c>
      <c r="I556" s="16">
        <v>24.5</v>
      </c>
      <c r="J556" s="15">
        <f t="shared" si="24"/>
        <v>0</v>
      </c>
      <c r="K556" s="15">
        <f t="shared" si="25"/>
        <v>0</v>
      </c>
      <c r="L556" s="15">
        <v>3.1700000000000001E-3</v>
      </c>
      <c r="M556" s="15"/>
      <c r="N556" s="17">
        <f t="shared" si="26"/>
        <v>0</v>
      </c>
    </row>
    <row r="557" spans="1:14" ht="13.5" x14ac:dyDescent="0.35">
      <c r="A557" s="14">
        <v>103076</v>
      </c>
      <c r="B557" s="15" t="s">
        <v>631</v>
      </c>
      <c r="C557" s="15">
        <v>4.16</v>
      </c>
      <c r="D557" s="15">
        <v>101</v>
      </c>
      <c r="E557" s="15">
        <v>354</v>
      </c>
      <c r="F557" s="15">
        <v>0</v>
      </c>
      <c r="G557" s="15">
        <v>0</v>
      </c>
      <c r="H557" s="15">
        <v>0</v>
      </c>
      <c r="I557" s="16">
        <v>0</v>
      </c>
      <c r="J557" s="15">
        <f t="shared" si="24"/>
        <v>0</v>
      </c>
      <c r="K557" s="15">
        <f t="shared" si="25"/>
        <v>0</v>
      </c>
      <c r="L557" s="15">
        <v>3.1700000000000001E-3</v>
      </c>
      <c r="M557" s="15"/>
      <c r="N557" s="17">
        <f t="shared" si="26"/>
        <v>0</v>
      </c>
    </row>
    <row r="558" spans="1:14" ht="13.5" x14ac:dyDescent="0.35">
      <c r="A558" s="14">
        <v>103077</v>
      </c>
      <c r="B558" s="15" t="s">
        <v>632</v>
      </c>
      <c r="C558" s="15">
        <v>4.16</v>
      </c>
      <c r="D558" s="15">
        <v>101</v>
      </c>
      <c r="E558" s="15">
        <v>352</v>
      </c>
      <c r="F558" s="15">
        <v>0</v>
      </c>
      <c r="G558" s="15">
        <v>0</v>
      </c>
      <c r="H558" s="15">
        <v>0</v>
      </c>
      <c r="I558" s="16">
        <v>0</v>
      </c>
      <c r="J558" s="15">
        <f t="shared" si="24"/>
        <v>0</v>
      </c>
      <c r="K558" s="15">
        <f t="shared" si="25"/>
        <v>0</v>
      </c>
      <c r="L558" s="15">
        <v>3.1700000000000001E-3</v>
      </c>
      <c r="M558" s="15"/>
      <c r="N558" s="17">
        <f t="shared" si="26"/>
        <v>0</v>
      </c>
    </row>
    <row r="559" spans="1:14" ht="13.5" x14ac:dyDescent="0.35">
      <c r="A559" s="14">
        <v>103079</v>
      </c>
      <c r="B559" s="15" t="s">
        <v>639</v>
      </c>
      <c r="C559" s="15">
        <v>2.2999999999999998</v>
      </c>
      <c r="D559" s="15">
        <v>101</v>
      </c>
      <c r="E559" s="15">
        <v>374</v>
      </c>
      <c r="F559" s="15">
        <v>0</v>
      </c>
      <c r="G559" s="15">
        <v>0</v>
      </c>
      <c r="H559" s="15">
        <v>0</v>
      </c>
      <c r="I559" s="16">
        <v>0</v>
      </c>
      <c r="J559" s="15">
        <f t="shared" si="24"/>
        <v>0</v>
      </c>
      <c r="K559" s="15">
        <f t="shared" si="25"/>
        <v>0</v>
      </c>
      <c r="L559" s="15">
        <v>3.1700000000000001E-3</v>
      </c>
      <c r="M559" s="15"/>
      <c r="N559" s="17">
        <f t="shared" si="26"/>
        <v>0</v>
      </c>
    </row>
    <row r="560" spans="1:14" ht="13.5" x14ac:dyDescent="0.35">
      <c r="A560" s="14">
        <v>103090</v>
      </c>
      <c r="B560" s="15" t="s">
        <v>610</v>
      </c>
      <c r="C560" s="15">
        <v>0.69</v>
      </c>
      <c r="D560" s="15">
        <v>101</v>
      </c>
      <c r="E560" s="15">
        <v>364</v>
      </c>
      <c r="F560" s="15">
        <v>0</v>
      </c>
      <c r="G560" s="15">
        <v>0</v>
      </c>
      <c r="H560" s="15">
        <v>0</v>
      </c>
      <c r="I560" s="16">
        <v>0</v>
      </c>
      <c r="J560" s="15">
        <f t="shared" si="24"/>
        <v>0</v>
      </c>
      <c r="K560" s="15">
        <f t="shared" si="25"/>
        <v>0</v>
      </c>
      <c r="L560" s="15">
        <v>3.1700000000000001E-3</v>
      </c>
      <c r="M560" s="15"/>
      <c r="N560" s="17">
        <f t="shared" si="26"/>
        <v>0</v>
      </c>
    </row>
    <row r="561" spans="1:14" ht="13.5" x14ac:dyDescent="0.35">
      <c r="A561" s="14">
        <v>103093</v>
      </c>
      <c r="B561" s="15" t="s">
        <v>611</v>
      </c>
      <c r="C561" s="15">
        <v>0.69</v>
      </c>
      <c r="D561" s="15">
        <v>101</v>
      </c>
      <c r="E561" s="15">
        <v>364</v>
      </c>
      <c r="F561" s="15">
        <v>0</v>
      </c>
      <c r="G561" s="15">
        <v>0</v>
      </c>
      <c r="H561" s="15">
        <v>0</v>
      </c>
      <c r="I561" s="16">
        <v>0</v>
      </c>
      <c r="J561" s="15">
        <f t="shared" si="24"/>
        <v>0</v>
      </c>
      <c r="K561" s="15">
        <f t="shared" si="25"/>
        <v>0</v>
      </c>
      <c r="L561" s="15">
        <v>3.1700000000000001E-3</v>
      </c>
      <c r="M561" s="15"/>
      <c r="N561" s="17">
        <f t="shared" si="26"/>
        <v>0</v>
      </c>
    </row>
    <row r="562" spans="1:14" ht="13.5" x14ac:dyDescent="0.35">
      <c r="A562" s="14">
        <v>103107</v>
      </c>
      <c r="B562" s="15" t="s">
        <v>612</v>
      </c>
      <c r="C562" s="15">
        <v>6.9</v>
      </c>
      <c r="D562" s="15">
        <v>101</v>
      </c>
      <c r="E562" s="15">
        <v>364</v>
      </c>
      <c r="F562" s="15">
        <v>3.01</v>
      </c>
      <c r="G562" s="15">
        <v>0</v>
      </c>
      <c r="H562" s="15">
        <v>3.01</v>
      </c>
      <c r="I562" s="16">
        <v>3.01</v>
      </c>
      <c r="J562" s="15">
        <f t="shared" si="24"/>
        <v>0</v>
      </c>
      <c r="K562" s="15">
        <f t="shared" si="25"/>
        <v>0</v>
      </c>
      <c r="L562" s="15">
        <v>3.1700000000000001E-3</v>
      </c>
      <c r="M562" s="15"/>
      <c r="N562" s="17">
        <f t="shared" si="26"/>
        <v>0</v>
      </c>
    </row>
    <row r="563" spans="1:14" ht="13.5" x14ac:dyDescent="0.35">
      <c r="A563" s="14">
        <v>103119</v>
      </c>
      <c r="B563" s="15" t="s">
        <v>613</v>
      </c>
      <c r="C563" s="15">
        <v>6.9</v>
      </c>
      <c r="D563" s="15">
        <v>101</v>
      </c>
      <c r="E563" s="15">
        <v>364</v>
      </c>
      <c r="F563" s="15">
        <v>18.54</v>
      </c>
      <c r="G563" s="15">
        <v>0</v>
      </c>
      <c r="H563" s="15">
        <v>18.54</v>
      </c>
      <c r="I563" s="16">
        <v>18.54</v>
      </c>
      <c r="J563" s="15">
        <f t="shared" si="24"/>
        <v>0</v>
      </c>
      <c r="K563" s="15">
        <f t="shared" si="25"/>
        <v>0</v>
      </c>
      <c r="L563" s="15">
        <v>3.1700000000000001E-3</v>
      </c>
      <c r="M563" s="15"/>
      <c r="N563" s="17">
        <f t="shared" si="26"/>
        <v>0</v>
      </c>
    </row>
    <row r="564" spans="1:14" ht="13.5" x14ac:dyDescent="0.35">
      <c r="A564" s="14">
        <v>103123</v>
      </c>
      <c r="B564" s="15" t="s">
        <v>614</v>
      </c>
      <c r="C564" s="15">
        <v>13.8</v>
      </c>
      <c r="D564" s="15">
        <v>101</v>
      </c>
      <c r="E564" s="15">
        <v>364</v>
      </c>
      <c r="F564" s="15">
        <v>15.76</v>
      </c>
      <c r="G564" s="15">
        <v>0</v>
      </c>
      <c r="H564" s="15">
        <v>15.76</v>
      </c>
      <c r="I564" s="16">
        <v>15.76</v>
      </c>
      <c r="J564" s="15">
        <f t="shared" si="24"/>
        <v>0</v>
      </c>
      <c r="K564" s="15">
        <f t="shared" si="25"/>
        <v>0</v>
      </c>
      <c r="L564" s="15">
        <v>3.1700000000000001E-3</v>
      </c>
      <c r="M564" s="15"/>
      <c r="N564" s="17">
        <f t="shared" si="26"/>
        <v>0</v>
      </c>
    </row>
    <row r="565" spans="1:14" ht="13.5" x14ac:dyDescent="0.35">
      <c r="A565" s="14">
        <v>103124</v>
      </c>
      <c r="B565" s="15" t="s">
        <v>615</v>
      </c>
      <c r="C565" s="15">
        <v>6.9</v>
      </c>
      <c r="D565" s="15">
        <v>101</v>
      </c>
      <c r="E565" s="15">
        <v>364</v>
      </c>
      <c r="F565" s="15">
        <v>23.33</v>
      </c>
      <c r="G565" s="15">
        <v>0</v>
      </c>
      <c r="H565" s="15">
        <v>23.33</v>
      </c>
      <c r="I565" s="16">
        <v>23.33</v>
      </c>
      <c r="J565" s="15">
        <f t="shared" si="24"/>
        <v>0</v>
      </c>
      <c r="K565" s="15">
        <f t="shared" si="25"/>
        <v>0</v>
      </c>
      <c r="L565" s="15">
        <v>3.1700000000000001E-3</v>
      </c>
      <c r="M565" s="15"/>
      <c r="N565" s="17">
        <f t="shared" si="26"/>
        <v>0</v>
      </c>
    </row>
    <row r="566" spans="1:14" ht="13.5" x14ac:dyDescent="0.35">
      <c r="A566" s="14">
        <v>103129</v>
      </c>
      <c r="B566" s="15" t="s">
        <v>633</v>
      </c>
      <c r="C566" s="15">
        <v>0.48</v>
      </c>
      <c r="D566" s="15">
        <v>101</v>
      </c>
      <c r="E566" s="15">
        <v>381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24"/>
        <v>0</v>
      </c>
      <c r="K566" s="15">
        <f t="shared" si="25"/>
        <v>0</v>
      </c>
      <c r="L566" s="15">
        <v>3.1700000000000001E-3</v>
      </c>
      <c r="M566" s="15"/>
      <c r="N566" s="17">
        <f t="shared" si="26"/>
        <v>0</v>
      </c>
    </row>
    <row r="567" spans="1:14" ht="13.5" x14ac:dyDescent="0.35">
      <c r="A567" s="14">
        <v>103131</v>
      </c>
      <c r="B567" s="15" t="s">
        <v>616</v>
      </c>
      <c r="C567" s="15">
        <v>6.9</v>
      </c>
      <c r="D567" s="15">
        <v>101</v>
      </c>
      <c r="E567" s="15">
        <v>364</v>
      </c>
      <c r="F567" s="15">
        <v>9.27</v>
      </c>
      <c r="G567" s="15">
        <v>0</v>
      </c>
      <c r="H567" s="15">
        <v>9.27</v>
      </c>
      <c r="I567" s="16">
        <v>9.27</v>
      </c>
      <c r="J567" s="15">
        <f t="shared" si="24"/>
        <v>0</v>
      </c>
      <c r="K567" s="15">
        <f t="shared" si="25"/>
        <v>0</v>
      </c>
      <c r="L567" s="15">
        <v>3.1700000000000001E-3</v>
      </c>
      <c r="M567" s="15"/>
      <c r="N567" s="17">
        <f t="shared" si="26"/>
        <v>0</v>
      </c>
    </row>
    <row r="568" spans="1:14" ht="13.5" x14ac:dyDescent="0.35">
      <c r="A568" s="14">
        <v>103132</v>
      </c>
      <c r="B568" s="15" t="s">
        <v>617</v>
      </c>
      <c r="C568" s="15">
        <v>6.9</v>
      </c>
      <c r="D568" s="15">
        <v>101</v>
      </c>
      <c r="E568" s="15">
        <v>364</v>
      </c>
      <c r="F568" s="15">
        <v>14.37</v>
      </c>
      <c r="G568" s="15">
        <v>0</v>
      </c>
      <c r="H568" s="15">
        <v>14.37</v>
      </c>
      <c r="I568" s="16">
        <v>14.37</v>
      </c>
      <c r="J568" s="15">
        <f t="shared" si="24"/>
        <v>0</v>
      </c>
      <c r="K568" s="15">
        <f t="shared" si="25"/>
        <v>0</v>
      </c>
      <c r="L568" s="15">
        <v>3.1700000000000001E-3</v>
      </c>
      <c r="M568" s="15"/>
      <c r="N568" s="17">
        <f t="shared" si="26"/>
        <v>0</v>
      </c>
    </row>
    <row r="569" spans="1:14" ht="13.5" x14ac:dyDescent="0.35">
      <c r="A569" s="14">
        <v>103133</v>
      </c>
      <c r="B569" s="15" t="s">
        <v>618</v>
      </c>
      <c r="C569" s="15">
        <v>6.9</v>
      </c>
      <c r="D569" s="15">
        <v>101</v>
      </c>
      <c r="E569" s="15">
        <v>363</v>
      </c>
      <c r="F569" s="15">
        <v>10.43</v>
      </c>
      <c r="G569" s="15">
        <v>0</v>
      </c>
      <c r="H569" s="15">
        <v>10.43</v>
      </c>
      <c r="I569" s="16">
        <v>10.43</v>
      </c>
      <c r="J569" s="15">
        <f t="shared" si="24"/>
        <v>0</v>
      </c>
      <c r="K569" s="15">
        <f t="shared" si="25"/>
        <v>0</v>
      </c>
      <c r="L569" s="15">
        <v>3.1700000000000001E-3</v>
      </c>
      <c r="M569" s="15"/>
      <c r="N569" s="17">
        <f t="shared" si="26"/>
        <v>0</v>
      </c>
    </row>
    <row r="570" spans="1:14" ht="13.5" x14ac:dyDescent="0.35">
      <c r="A570" s="14">
        <v>103134</v>
      </c>
      <c r="B570" s="15" t="s">
        <v>619</v>
      </c>
      <c r="C570" s="15">
        <v>6.9</v>
      </c>
      <c r="D570" s="15">
        <v>101</v>
      </c>
      <c r="E570" s="15">
        <v>363</v>
      </c>
      <c r="F570" s="15">
        <v>10.43</v>
      </c>
      <c r="G570" s="15">
        <v>0</v>
      </c>
      <c r="H570" s="15">
        <v>10.43</v>
      </c>
      <c r="I570" s="16">
        <v>10.43</v>
      </c>
      <c r="J570" s="15">
        <f t="shared" si="24"/>
        <v>0</v>
      </c>
      <c r="K570" s="15">
        <f t="shared" si="25"/>
        <v>0</v>
      </c>
      <c r="L570" s="15">
        <v>3.1700000000000001E-3</v>
      </c>
      <c r="M570" s="15"/>
      <c r="N570" s="17">
        <f t="shared" si="26"/>
        <v>0</v>
      </c>
    </row>
    <row r="571" spans="1:14" ht="13.5" x14ac:dyDescent="0.35">
      <c r="A571" s="14">
        <v>103135</v>
      </c>
      <c r="B571" s="15" t="s">
        <v>620</v>
      </c>
      <c r="C571" s="15">
        <v>6.9</v>
      </c>
      <c r="D571" s="15">
        <v>101</v>
      </c>
      <c r="E571" s="15">
        <v>363</v>
      </c>
      <c r="F571" s="15">
        <v>11.36</v>
      </c>
      <c r="G571" s="15">
        <v>0</v>
      </c>
      <c r="H571" s="15">
        <v>11.36</v>
      </c>
      <c r="I571" s="16">
        <v>11.36</v>
      </c>
      <c r="J571" s="15">
        <f t="shared" si="24"/>
        <v>0</v>
      </c>
      <c r="K571" s="15">
        <f t="shared" si="25"/>
        <v>0</v>
      </c>
      <c r="L571" s="15">
        <v>3.1700000000000001E-3</v>
      </c>
      <c r="M571" s="15"/>
      <c r="N571" s="17">
        <f t="shared" si="26"/>
        <v>0</v>
      </c>
    </row>
    <row r="572" spans="1:14" ht="13.5" x14ac:dyDescent="0.35">
      <c r="A572" s="14">
        <v>103140</v>
      </c>
      <c r="B572" s="15" t="s">
        <v>634</v>
      </c>
      <c r="C572" s="15">
        <v>0.65</v>
      </c>
      <c r="D572" s="15">
        <v>101</v>
      </c>
      <c r="E572" s="15">
        <v>384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24"/>
        <v>0</v>
      </c>
      <c r="K572" s="15">
        <f t="shared" si="25"/>
        <v>0</v>
      </c>
      <c r="L572" s="15">
        <v>3.1700000000000001E-3</v>
      </c>
      <c r="M572" s="15"/>
      <c r="N572" s="17">
        <f t="shared" si="26"/>
        <v>0</v>
      </c>
    </row>
    <row r="573" spans="1:14" ht="13.5" x14ac:dyDescent="0.35">
      <c r="A573" s="14">
        <v>103141</v>
      </c>
      <c r="B573" s="15" t="s">
        <v>621</v>
      </c>
      <c r="C573" s="15">
        <v>2.2999999999999998</v>
      </c>
      <c r="D573" s="15">
        <v>101</v>
      </c>
      <c r="E573" s="15">
        <v>364</v>
      </c>
      <c r="F573" s="15">
        <v>9.5</v>
      </c>
      <c r="G573" s="15">
        <v>0</v>
      </c>
      <c r="H573" s="15">
        <v>9.5</v>
      </c>
      <c r="I573" s="16">
        <v>9.5</v>
      </c>
      <c r="J573" s="15">
        <f t="shared" si="24"/>
        <v>0</v>
      </c>
      <c r="K573" s="15">
        <f t="shared" si="25"/>
        <v>0</v>
      </c>
      <c r="L573" s="15">
        <v>3.1700000000000001E-3</v>
      </c>
      <c r="M573" s="15"/>
      <c r="N573" s="17">
        <f t="shared" si="26"/>
        <v>0</v>
      </c>
    </row>
    <row r="574" spans="1:14" ht="13.5" x14ac:dyDescent="0.35">
      <c r="A574" s="14">
        <v>103143</v>
      </c>
      <c r="B574" s="15" t="s">
        <v>622</v>
      </c>
      <c r="C574" s="15">
        <v>12.5</v>
      </c>
      <c r="D574" s="15">
        <v>101</v>
      </c>
      <c r="E574" s="15">
        <v>364</v>
      </c>
      <c r="F574" s="15">
        <v>0</v>
      </c>
      <c r="G574" s="15">
        <v>0</v>
      </c>
      <c r="H574" s="15">
        <v>0</v>
      </c>
      <c r="I574" s="16">
        <v>0</v>
      </c>
      <c r="J574" s="15">
        <f t="shared" si="24"/>
        <v>0</v>
      </c>
      <c r="K574" s="15">
        <f t="shared" si="25"/>
        <v>0</v>
      </c>
      <c r="L574" s="15">
        <v>3.1700000000000001E-3</v>
      </c>
      <c r="M574" s="15"/>
      <c r="N574" s="17">
        <f t="shared" si="26"/>
        <v>0</v>
      </c>
    </row>
    <row r="575" spans="1:14" ht="13.5" x14ac:dyDescent="0.35">
      <c r="A575" s="14">
        <v>103147</v>
      </c>
      <c r="B575" s="15" t="s">
        <v>623</v>
      </c>
      <c r="C575" s="15">
        <v>0.65</v>
      </c>
      <c r="D575" s="15">
        <v>101</v>
      </c>
      <c r="E575" s="15">
        <v>364</v>
      </c>
      <c r="F575" s="15">
        <v>0</v>
      </c>
      <c r="G575" s="15">
        <v>0</v>
      </c>
      <c r="H575" s="15">
        <v>0</v>
      </c>
      <c r="I575" s="16">
        <v>0</v>
      </c>
      <c r="J575" s="15">
        <f t="shared" si="24"/>
        <v>0</v>
      </c>
      <c r="K575" s="15">
        <f t="shared" si="25"/>
        <v>0</v>
      </c>
      <c r="L575" s="15">
        <v>3.1700000000000001E-3</v>
      </c>
      <c r="M575" s="15"/>
      <c r="N575" s="17">
        <f t="shared" si="26"/>
        <v>0</v>
      </c>
    </row>
    <row r="576" spans="1:14" ht="13.5" x14ac:dyDescent="0.35">
      <c r="A576" s="14">
        <v>103152</v>
      </c>
      <c r="B576" s="15" t="s">
        <v>635</v>
      </c>
      <c r="C576" s="15">
        <v>0.69</v>
      </c>
      <c r="D576" s="15">
        <v>101</v>
      </c>
      <c r="E576" s="15">
        <v>353</v>
      </c>
      <c r="F576" s="15">
        <v>0</v>
      </c>
      <c r="G576" s="15">
        <v>0</v>
      </c>
      <c r="H576" s="15">
        <v>0</v>
      </c>
      <c r="I576" s="16">
        <v>0</v>
      </c>
      <c r="J576" s="15">
        <f t="shared" si="24"/>
        <v>0</v>
      </c>
      <c r="K576" s="15">
        <f t="shared" si="25"/>
        <v>0</v>
      </c>
      <c r="L576" s="15">
        <v>3.1700000000000001E-3</v>
      </c>
      <c r="M576" s="15"/>
      <c r="N576" s="17">
        <f t="shared" si="26"/>
        <v>0</v>
      </c>
    </row>
    <row r="577" spans="1:14" ht="13.5" x14ac:dyDescent="0.35">
      <c r="A577" s="14">
        <v>103166</v>
      </c>
      <c r="B577" s="15" t="s">
        <v>624</v>
      </c>
      <c r="C577" s="15">
        <v>0.65</v>
      </c>
      <c r="D577" s="15">
        <v>101</v>
      </c>
      <c r="E577" s="15">
        <v>353</v>
      </c>
      <c r="F577" s="15">
        <v>0</v>
      </c>
      <c r="G577" s="15">
        <v>0</v>
      </c>
      <c r="H577" s="15">
        <v>0</v>
      </c>
      <c r="I577" s="16">
        <v>0</v>
      </c>
      <c r="J577" s="15">
        <f t="shared" si="24"/>
        <v>0</v>
      </c>
      <c r="K577" s="15">
        <f t="shared" si="25"/>
        <v>0</v>
      </c>
      <c r="L577" s="15">
        <v>3.1700000000000001E-3</v>
      </c>
      <c r="M577" s="15"/>
      <c r="N577" s="17">
        <f t="shared" si="26"/>
        <v>0</v>
      </c>
    </row>
    <row r="578" spans="1:14" ht="13.5" x14ac:dyDescent="0.35">
      <c r="A578" s="14">
        <v>103169</v>
      </c>
      <c r="B578" s="15" t="s">
        <v>625</v>
      </c>
      <c r="C578" s="15">
        <v>0.65</v>
      </c>
      <c r="D578" s="15">
        <v>101</v>
      </c>
      <c r="E578" s="15">
        <v>353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24"/>
        <v>0</v>
      </c>
      <c r="K578" s="15">
        <f t="shared" si="25"/>
        <v>0</v>
      </c>
      <c r="L578" s="15">
        <v>3.1700000000000001E-3</v>
      </c>
      <c r="M578" s="15"/>
      <c r="N578" s="17">
        <f t="shared" si="26"/>
        <v>0</v>
      </c>
    </row>
    <row r="579" spans="1:14" ht="13.5" x14ac:dyDescent="0.35">
      <c r="A579" s="14">
        <v>103170</v>
      </c>
      <c r="B579" s="15" t="s">
        <v>626</v>
      </c>
      <c r="C579" s="15">
        <v>0.48</v>
      </c>
      <c r="D579" s="15">
        <v>101</v>
      </c>
      <c r="E579" s="15">
        <v>353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24"/>
        <v>0</v>
      </c>
      <c r="K579" s="15">
        <f t="shared" si="25"/>
        <v>0</v>
      </c>
      <c r="L579" s="15">
        <v>3.1700000000000001E-3</v>
      </c>
      <c r="M579" s="15"/>
      <c r="N579" s="17">
        <f t="shared" si="26"/>
        <v>0</v>
      </c>
    </row>
    <row r="580" spans="1:14" ht="13.5" x14ac:dyDescent="0.35">
      <c r="A580" s="14">
        <v>103173</v>
      </c>
      <c r="B580" s="15" t="s">
        <v>636</v>
      </c>
      <c r="C580" s="15">
        <v>0.6</v>
      </c>
      <c r="D580" s="15">
        <v>101</v>
      </c>
      <c r="E580" s="15">
        <v>384</v>
      </c>
      <c r="F580" s="15">
        <v>0</v>
      </c>
      <c r="G580" s="15">
        <v>0</v>
      </c>
      <c r="H580" s="15">
        <v>0</v>
      </c>
      <c r="I580" s="16">
        <v>0</v>
      </c>
      <c r="J580" s="15">
        <f t="shared" si="24"/>
        <v>0</v>
      </c>
      <c r="K580" s="15">
        <f t="shared" si="25"/>
        <v>0</v>
      </c>
      <c r="L580" s="15">
        <v>3.1700000000000001E-3</v>
      </c>
      <c r="M580" s="15"/>
      <c r="N580" s="17">
        <f t="shared" si="26"/>
        <v>0</v>
      </c>
    </row>
    <row r="581" spans="1:14" ht="13.5" x14ac:dyDescent="0.35">
      <c r="A581" s="14">
        <v>103174</v>
      </c>
      <c r="B581" s="15" t="s">
        <v>637</v>
      </c>
      <c r="C581" s="15">
        <v>0.6</v>
      </c>
      <c r="D581" s="15">
        <v>101</v>
      </c>
      <c r="E581" s="15">
        <v>384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24"/>
        <v>0</v>
      </c>
      <c r="K581" s="15">
        <f t="shared" si="25"/>
        <v>0</v>
      </c>
      <c r="L581" s="15">
        <v>3.1700000000000001E-3</v>
      </c>
      <c r="M581" s="15"/>
      <c r="N581" s="17">
        <f t="shared" si="26"/>
        <v>0</v>
      </c>
    </row>
    <row r="582" spans="1:14" ht="13.5" x14ac:dyDescent="0.35">
      <c r="A582" s="14">
        <v>105257</v>
      </c>
      <c r="B582" s="15" t="s">
        <v>718</v>
      </c>
      <c r="C582" s="15">
        <v>12.5</v>
      </c>
      <c r="D582" s="15">
        <v>101</v>
      </c>
      <c r="E582" s="15">
        <v>563</v>
      </c>
      <c r="F582" s="15">
        <v>0</v>
      </c>
      <c r="G582" s="15">
        <v>0</v>
      </c>
      <c r="H582" s="15">
        <v>0</v>
      </c>
      <c r="I582" s="16">
        <v>0</v>
      </c>
      <c r="J582" s="15">
        <f t="shared" si="24"/>
        <v>0</v>
      </c>
      <c r="K582" s="15">
        <f t="shared" si="25"/>
        <v>0</v>
      </c>
      <c r="L582" s="15">
        <v>3.1700000000000001E-3</v>
      </c>
      <c r="M582" s="15"/>
      <c r="N582" s="17">
        <f t="shared" si="26"/>
        <v>0</v>
      </c>
    </row>
    <row r="583" spans="1:14" ht="13.5" x14ac:dyDescent="0.35">
      <c r="A583" s="14">
        <v>105258</v>
      </c>
      <c r="B583" s="15" t="s">
        <v>719</v>
      </c>
      <c r="C583" s="15">
        <v>12.5</v>
      </c>
      <c r="D583" s="15">
        <v>101</v>
      </c>
      <c r="E583" s="15">
        <v>563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24"/>
        <v>0</v>
      </c>
      <c r="K583" s="15">
        <f t="shared" si="25"/>
        <v>0</v>
      </c>
      <c r="L583" s="15">
        <v>3.1700000000000001E-3</v>
      </c>
      <c r="M583" s="15"/>
      <c r="N583" s="17">
        <f t="shared" si="26"/>
        <v>0</v>
      </c>
    </row>
    <row r="584" spans="1:14" ht="13.5" x14ac:dyDescent="0.35">
      <c r="A584" s="14">
        <v>911597</v>
      </c>
      <c r="B584" s="15" t="s">
        <v>604</v>
      </c>
      <c r="C584" s="15">
        <v>345</v>
      </c>
      <c r="D584" s="15">
        <v>105</v>
      </c>
      <c r="E584" s="15">
        <v>15</v>
      </c>
      <c r="F584" s="15">
        <v>700</v>
      </c>
      <c r="G584" s="15">
        <v>0</v>
      </c>
      <c r="H584" s="15">
        <v>700</v>
      </c>
      <c r="I584" s="16">
        <v>700</v>
      </c>
      <c r="J584" s="15">
        <f t="shared" si="24"/>
        <v>0</v>
      </c>
      <c r="K584" s="15">
        <f t="shared" si="25"/>
        <v>0</v>
      </c>
      <c r="L584" s="15">
        <v>3.1700000000000001E-3</v>
      </c>
      <c r="M584" s="15"/>
      <c r="N584" s="17">
        <f t="shared" si="26"/>
        <v>0</v>
      </c>
    </row>
    <row r="585" spans="1:14" ht="13.5" x14ac:dyDescent="0.35">
      <c r="A585" s="14">
        <v>911600</v>
      </c>
      <c r="B585" s="15" t="s">
        <v>641</v>
      </c>
      <c r="C585" s="15">
        <v>0.6</v>
      </c>
      <c r="D585" s="15">
        <v>101</v>
      </c>
      <c r="E585" s="15">
        <v>110</v>
      </c>
      <c r="F585" s="15">
        <v>77.099999999999994</v>
      </c>
      <c r="G585" s="15">
        <v>0</v>
      </c>
      <c r="H585" s="15">
        <v>77.099999999999994</v>
      </c>
      <c r="I585" s="16">
        <v>77.099999999999994</v>
      </c>
      <c r="J585" s="15">
        <f t="shared" si="24"/>
        <v>0</v>
      </c>
      <c r="K585" s="15">
        <f t="shared" si="25"/>
        <v>0</v>
      </c>
      <c r="L585" s="15">
        <v>3.1700000000000001E-3</v>
      </c>
      <c r="M585" s="15"/>
      <c r="N585" s="17">
        <f t="shared" si="26"/>
        <v>0</v>
      </c>
    </row>
    <row r="586" spans="1:14" ht="13.5" x14ac:dyDescent="0.35">
      <c r="A586" s="14">
        <v>990180</v>
      </c>
      <c r="B586" s="15" t="s">
        <v>720</v>
      </c>
      <c r="C586" s="15">
        <v>115</v>
      </c>
      <c r="D586" s="15">
        <v>101</v>
      </c>
      <c r="E586" s="15">
        <v>110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ref="J586:J649" si="27">I586-F586</f>
        <v>0</v>
      </c>
      <c r="K586" s="15">
        <f t="shared" ref="K586:K649" si="28">H586-I586</f>
        <v>0</v>
      </c>
      <c r="L586" s="15">
        <v>3.1700000000000001E-3</v>
      </c>
      <c r="M586" s="15"/>
      <c r="N586" s="17">
        <f t="shared" ref="N586:N649" si="29">L586*J586</f>
        <v>0</v>
      </c>
    </row>
    <row r="587" spans="1:14" ht="13.5" x14ac:dyDescent="0.35">
      <c r="A587" s="14">
        <v>992036</v>
      </c>
      <c r="B587" s="15" t="s">
        <v>659</v>
      </c>
      <c r="C587" s="15">
        <v>34.5</v>
      </c>
      <c r="D587" s="15">
        <v>101</v>
      </c>
      <c r="E587" s="15">
        <v>112</v>
      </c>
      <c r="F587" s="15">
        <v>6.93</v>
      </c>
      <c r="G587" s="15">
        <v>0</v>
      </c>
      <c r="H587" s="15">
        <v>6.93</v>
      </c>
      <c r="I587" s="16">
        <v>6.93</v>
      </c>
      <c r="J587" s="15">
        <f t="shared" si="27"/>
        <v>0</v>
      </c>
      <c r="K587" s="15">
        <f t="shared" si="28"/>
        <v>0</v>
      </c>
      <c r="L587" s="15">
        <v>3.1700000000000001E-3</v>
      </c>
      <c r="M587" s="15"/>
      <c r="N587" s="17">
        <f t="shared" si="29"/>
        <v>0</v>
      </c>
    </row>
    <row r="588" spans="1:14" ht="13.5" x14ac:dyDescent="0.35">
      <c r="A588" s="14">
        <v>992221</v>
      </c>
      <c r="B588" s="15" t="s">
        <v>696</v>
      </c>
      <c r="C588" s="15">
        <v>34.5</v>
      </c>
      <c r="D588" s="15">
        <v>101</v>
      </c>
      <c r="E588" s="15">
        <v>112</v>
      </c>
      <c r="F588" s="15">
        <v>5</v>
      </c>
      <c r="G588" s="15">
        <v>0</v>
      </c>
      <c r="H588" s="15">
        <v>5</v>
      </c>
      <c r="I588" s="16">
        <v>5</v>
      </c>
      <c r="J588" s="15">
        <f t="shared" si="27"/>
        <v>0</v>
      </c>
      <c r="K588" s="15">
        <f t="shared" si="28"/>
        <v>0</v>
      </c>
      <c r="L588" s="15">
        <v>3.1700000000000001E-3</v>
      </c>
      <c r="M588" s="15"/>
      <c r="N588" s="17">
        <f t="shared" si="29"/>
        <v>0</v>
      </c>
    </row>
    <row r="589" spans="1:14" ht="13.5" x14ac:dyDescent="0.35">
      <c r="A589" s="14">
        <v>100758</v>
      </c>
      <c r="B589" s="15" t="s">
        <v>741</v>
      </c>
      <c r="C589" s="15">
        <v>0.6</v>
      </c>
      <c r="D589" s="15">
        <v>101</v>
      </c>
      <c r="E589" s="15">
        <v>113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27"/>
        <v>0</v>
      </c>
      <c r="K589" s="15">
        <f t="shared" si="28"/>
        <v>0</v>
      </c>
      <c r="L589" s="15">
        <v>3.1800000000000001E-3</v>
      </c>
      <c r="M589" s="15"/>
      <c r="N589" s="17">
        <f t="shared" si="29"/>
        <v>0</v>
      </c>
    </row>
    <row r="590" spans="1:14" ht="13.5" x14ac:dyDescent="0.35">
      <c r="A590" s="14">
        <v>111009</v>
      </c>
      <c r="B590" s="15" t="s">
        <v>53</v>
      </c>
      <c r="C590" s="15">
        <v>14.4</v>
      </c>
      <c r="D590" s="15">
        <v>101</v>
      </c>
      <c r="E590" s="15">
        <v>1002</v>
      </c>
      <c r="F590" s="15">
        <v>47</v>
      </c>
      <c r="G590" s="15">
        <v>0</v>
      </c>
      <c r="H590" s="15">
        <v>47</v>
      </c>
      <c r="I590" s="16">
        <v>47</v>
      </c>
      <c r="J590" s="15">
        <f t="shared" si="27"/>
        <v>0</v>
      </c>
      <c r="K590" s="15">
        <f t="shared" si="28"/>
        <v>0</v>
      </c>
      <c r="L590" s="15">
        <v>3.2200000000000002E-3</v>
      </c>
      <c r="M590" s="15"/>
      <c r="N590" s="17">
        <f t="shared" si="29"/>
        <v>0</v>
      </c>
    </row>
    <row r="591" spans="1:14" ht="13.5" x14ac:dyDescent="0.35">
      <c r="A591" s="14">
        <v>110985</v>
      </c>
      <c r="B591" s="15" t="s">
        <v>52</v>
      </c>
      <c r="C591" s="15">
        <v>13.8</v>
      </c>
      <c r="D591" s="15">
        <v>101</v>
      </c>
      <c r="E591" s="15">
        <v>1004</v>
      </c>
      <c r="F591" s="15">
        <v>19.350000000000001</v>
      </c>
      <c r="G591" s="15">
        <v>0</v>
      </c>
      <c r="H591" s="15">
        <v>19.350000000000001</v>
      </c>
      <c r="I591" s="16">
        <v>19.350000000000001</v>
      </c>
      <c r="J591" s="15">
        <f t="shared" si="27"/>
        <v>0</v>
      </c>
      <c r="K591" s="15">
        <f t="shared" si="28"/>
        <v>0</v>
      </c>
      <c r="L591" s="15">
        <v>3.2399999999999998E-3</v>
      </c>
      <c r="M591" s="15"/>
      <c r="N591" s="17">
        <f t="shared" si="29"/>
        <v>0</v>
      </c>
    </row>
    <row r="592" spans="1:14" ht="13.5" x14ac:dyDescent="0.35">
      <c r="A592" s="14">
        <v>990926</v>
      </c>
      <c r="B592" s="15" t="s">
        <v>81</v>
      </c>
      <c r="C592" s="15">
        <v>115</v>
      </c>
      <c r="D592" s="15">
        <v>101</v>
      </c>
      <c r="E592" s="15">
        <v>1000</v>
      </c>
      <c r="F592" s="15">
        <v>267.51</v>
      </c>
      <c r="G592" s="15">
        <v>0</v>
      </c>
      <c r="H592" s="15">
        <v>326.37</v>
      </c>
      <c r="I592" s="16">
        <v>267.51</v>
      </c>
      <c r="J592" s="15">
        <f t="shared" si="27"/>
        <v>0</v>
      </c>
      <c r="K592" s="15">
        <f t="shared" si="28"/>
        <v>58.860000000000014</v>
      </c>
      <c r="L592" s="15">
        <v>3.2699999999999999E-3</v>
      </c>
      <c r="M592" s="15"/>
      <c r="N592" s="17">
        <f t="shared" si="29"/>
        <v>0</v>
      </c>
    </row>
    <row r="593" spans="1:14" ht="13.5" x14ac:dyDescent="0.35">
      <c r="A593" s="14">
        <v>110983</v>
      </c>
      <c r="B593" s="15" t="s">
        <v>79</v>
      </c>
      <c r="C593" s="15">
        <v>13.8</v>
      </c>
      <c r="D593" s="15">
        <v>101</v>
      </c>
      <c r="E593" s="15">
        <v>1004</v>
      </c>
      <c r="F593" s="15">
        <v>19.350000000000001</v>
      </c>
      <c r="G593" s="15">
        <v>0</v>
      </c>
      <c r="H593" s="15">
        <v>19.350000000000001</v>
      </c>
      <c r="I593" s="16">
        <v>19.350000000000001</v>
      </c>
      <c r="J593" s="15">
        <f t="shared" si="27"/>
        <v>0</v>
      </c>
      <c r="K593" s="15">
        <f t="shared" si="28"/>
        <v>0</v>
      </c>
      <c r="L593" s="15">
        <v>3.2799999999999999E-3</v>
      </c>
      <c r="M593" s="15"/>
      <c r="N593" s="17">
        <f t="shared" si="29"/>
        <v>0</v>
      </c>
    </row>
    <row r="594" spans="1:14" ht="13.5" x14ac:dyDescent="0.35">
      <c r="A594" s="14">
        <v>110984</v>
      </c>
      <c r="B594" s="15" t="s">
        <v>80</v>
      </c>
      <c r="C594" s="15">
        <v>13.8</v>
      </c>
      <c r="D594" s="15">
        <v>101</v>
      </c>
      <c r="E594" s="15">
        <v>1004</v>
      </c>
      <c r="F594" s="15">
        <v>57.1</v>
      </c>
      <c r="G594" s="15">
        <v>0</v>
      </c>
      <c r="H594" s="15">
        <v>57.1</v>
      </c>
      <c r="I594" s="16">
        <v>57.1</v>
      </c>
      <c r="J594" s="15">
        <f t="shared" si="27"/>
        <v>0</v>
      </c>
      <c r="K594" s="15">
        <f t="shared" si="28"/>
        <v>0</v>
      </c>
      <c r="L594" s="15">
        <v>3.2799999999999999E-3</v>
      </c>
      <c r="M594" s="15"/>
      <c r="N594" s="17">
        <f t="shared" si="29"/>
        <v>0</v>
      </c>
    </row>
    <row r="595" spans="1:14" ht="13.5" x14ac:dyDescent="0.35">
      <c r="A595" s="14">
        <v>105464</v>
      </c>
      <c r="B595" s="15" t="s">
        <v>744</v>
      </c>
      <c r="C595" s="15">
        <v>24</v>
      </c>
      <c r="D595" s="15">
        <v>101</v>
      </c>
      <c r="E595" s="15">
        <v>603</v>
      </c>
      <c r="F595" s="15">
        <v>407.5</v>
      </c>
      <c r="G595" s="15">
        <v>0</v>
      </c>
      <c r="H595" s="15">
        <v>407.5</v>
      </c>
      <c r="I595" s="16">
        <v>407.5</v>
      </c>
      <c r="J595" s="15">
        <f t="shared" si="27"/>
        <v>0</v>
      </c>
      <c r="K595" s="15">
        <f t="shared" si="28"/>
        <v>0</v>
      </c>
      <c r="L595" s="15">
        <v>3.32E-3</v>
      </c>
      <c r="M595" s="15"/>
      <c r="N595" s="17">
        <f t="shared" si="29"/>
        <v>0</v>
      </c>
    </row>
    <row r="596" spans="1:14" ht="13.5" x14ac:dyDescent="0.35">
      <c r="A596" s="14">
        <v>105476</v>
      </c>
      <c r="B596" s="15" t="s">
        <v>745</v>
      </c>
      <c r="C596" s="15">
        <v>18</v>
      </c>
      <c r="D596" s="15">
        <v>101</v>
      </c>
      <c r="E596" s="15">
        <v>603</v>
      </c>
      <c r="F596" s="15">
        <v>175.28</v>
      </c>
      <c r="G596" s="15">
        <v>0</v>
      </c>
      <c r="H596" s="15">
        <v>175.28</v>
      </c>
      <c r="I596" s="16">
        <v>175.28</v>
      </c>
      <c r="J596" s="15">
        <f t="shared" si="27"/>
        <v>0</v>
      </c>
      <c r="K596" s="15">
        <f t="shared" si="28"/>
        <v>0</v>
      </c>
      <c r="L596" s="15">
        <v>3.32E-3</v>
      </c>
      <c r="M596" s="15"/>
      <c r="N596" s="17">
        <f t="shared" si="29"/>
        <v>0</v>
      </c>
    </row>
    <row r="597" spans="1:14" ht="13.5" x14ac:dyDescent="0.35">
      <c r="A597" s="14">
        <v>105477</v>
      </c>
      <c r="B597" s="15" t="s">
        <v>746</v>
      </c>
      <c r="C597" s="15">
        <v>18</v>
      </c>
      <c r="D597" s="15">
        <v>101</v>
      </c>
      <c r="E597" s="15">
        <v>603</v>
      </c>
      <c r="F597" s="15">
        <v>175.28</v>
      </c>
      <c r="G597" s="15">
        <v>0</v>
      </c>
      <c r="H597" s="15">
        <v>175.28</v>
      </c>
      <c r="I597" s="16">
        <v>175.28</v>
      </c>
      <c r="J597" s="15">
        <f t="shared" si="27"/>
        <v>0</v>
      </c>
      <c r="K597" s="15">
        <f t="shared" si="28"/>
        <v>0</v>
      </c>
      <c r="L597" s="15">
        <v>3.32E-3</v>
      </c>
      <c r="M597" s="15"/>
      <c r="N597" s="17">
        <f t="shared" si="29"/>
        <v>0</v>
      </c>
    </row>
    <row r="598" spans="1:14" ht="13.5" x14ac:dyDescent="0.35">
      <c r="A598" s="14">
        <v>105478</v>
      </c>
      <c r="B598" s="15" t="s">
        <v>747</v>
      </c>
      <c r="C598" s="15">
        <v>18</v>
      </c>
      <c r="D598" s="15">
        <v>101</v>
      </c>
      <c r="E598" s="15">
        <v>603</v>
      </c>
      <c r="F598" s="15">
        <v>208.95</v>
      </c>
      <c r="G598" s="15">
        <v>0</v>
      </c>
      <c r="H598" s="15">
        <v>208.95</v>
      </c>
      <c r="I598" s="16">
        <v>208.95</v>
      </c>
      <c r="J598" s="15">
        <f t="shared" si="27"/>
        <v>0</v>
      </c>
      <c r="K598" s="15">
        <f t="shared" si="28"/>
        <v>0</v>
      </c>
      <c r="L598" s="15">
        <v>3.32E-3</v>
      </c>
      <c r="M598" s="15"/>
      <c r="N598" s="17">
        <f t="shared" si="29"/>
        <v>0</v>
      </c>
    </row>
    <row r="599" spans="1:14" ht="13.5" x14ac:dyDescent="0.35">
      <c r="A599" s="14">
        <v>111124</v>
      </c>
      <c r="B599" s="15" t="s">
        <v>51</v>
      </c>
      <c r="C599" s="15">
        <v>13.8</v>
      </c>
      <c r="D599" s="15">
        <v>101</v>
      </c>
      <c r="E599" s="15">
        <v>1014</v>
      </c>
      <c r="F599" s="15">
        <v>18</v>
      </c>
      <c r="G599" s="15">
        <v>0</v>
      </c>
      <c r="H599" s="15">
        <v>18</v>
      </c>
      <c r="I599" s="16">
        <v>18</v>
      </c>
      <c r="J599" s="15">
        <f t="shared" si="27"/>
        <v>0</v>
      </c>
      <c r="K599" s="15">
        <f t="shared" si="28"/>
        <v>0</v>
      </c>
      <c r="L599" s="15">
        <v>3.3600000000000001E-3</v>
      </c>
      <c r="M599" s="15"/>
      <c r="N599" s="17">
        <f t="shared" si="29"/>
        <v>0</v>
      </c>
    </row>
    <row r="600" spans="1:14" ht="13.5" x14ac:dyDescent="0.35">
      <c r="A600" s="14">
        <v>111125</v>
      </c>
      <c r="B600" s="15" t="s">
        <v>50</v>
      </c>
      <c r="C600" s="15">
        <v>13.8</v>
      </c>
      <c r="D600" s="15">
        <v>101</v>
      </c>
      <c r="E600" s="15">
        <v>1012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27"/>
        <v>0</v>
      </c>
      <c r="K600" s="15">
        <f t="shared" si="28"/>
        <v>0</v>
      </c>
      <c r="L600" s="15">
        <v>3.3800000000000002E-3</v>
      </c>
      <c r="M600" s="15"/>
      <c r="N600" s="17">
        <f t="shared" si="29"/>
        <v>0</v>
      </c>
    </row>
    <row r="601" spans="1:14" ht="13.5" x14ac:dyDescent="0.35">
      <c r="A601" s="14">
        <v>990819</v>
      </c>
      <c r="B601" s="15" t="s">
        <v>132</v>
      </c>
      <c r="C601" s="15">
        <v>115</v>
      </c>
      <c r="D601" s="15">
        <v>101</v>
      </c>
      <c r="E601" s="15">
        <v>1000</v>
      </c>
      <c r="F601" s="15">
        <v>351.9</v>
      </c>
      <c r="G601" s="15">
        <v>0</v>
      </c>
      <c r="H601" s="15">
        <v>351.9</v>
      </c>
      <c r="I601" s="16">
        <v>351.9</v>
      </c>
      <c r="J601" s="15">
        <f t="shared" si="27"/>
        <v>0</v>
      </c>
      <c r="K601" s="15">
        <f t="shared" si="28"/>
        <v>0</v>
      </c>
      <c r="L601" s="15">
        <v>3.4199999999999999E-3</v>
      </c>
      <c r="M601" s="15"/>
      <c r="N601" s="17">
        <f t="shared" si="29"/>
        <v>0</v>
      </c>
    </row>
    <row r="602" spans="1:14" ht="13.5" x14ac:dyDescent="0.35">
      <c r="A602" s="14">
        <v>111123</v>
      </c>
      <c r="B602" s="15" t="s">
        <v>38</v>
      </c>
      <c r="C602" s="15">
        <v>13.8</v>
      </c>
      <c r="D602" s="15">
        <v>101</v>
      </c>
      <c r="E602" s="15">
        <v>1013</v>
      </c>
      <c r="F602" s="15">
        <v>27.75</v>
      </c>
      <c r="G602" s="15">
        <v>0</v>
      </c>
      <c r="H602" s="15">
        <v>27.75</v>
      </c>
      <c r="I602" s="16">
        <v>27.75</v>
      </c>
      <c r="J602" s="15">
        <f t="shared" si="27"/>
        <v>0</v>
      </c>
      <c r="K602" s="15">
        <f t="shared" si="28"/>
        <v>0</v>
      </c>
      <c r="L602" s="15">
        <v>3.46E-3</v>
      </c>
      <c r="M602" s="15"/>
      <c r="N602" s="17">
        <f t="shared" si="29"/>
        <v>0</v>
      </c>
    </row>
    <row r="603" spans="1:14" ht="13.5" x14ac:dyDescent="0.35">
      <c r="A603" s="14">
        <v>111126</v>
      </c>
      <c r="B603" s="15" t="s">
        <v>39</v>
      </c>
      <c r="C603" s="15">
        <v>18</v>
      </c>
      <c r="D603" s="15">
        <v>101</v>
      </c>
      <c r="E603" s="15">
        <v>1013</v>
      </c>
      <c r="F603" s="15">
        <v>170</v>
      </c>
      <c r="G603" s="15">
        <v>0</v>
      </c>
      <c r="H603" s="15">
        <v>170</v>
      </c>
      <c r="I603" s="16">
        <v>170</v>
      </c>
      <c r="J603" s="15">
        <f t="shared" si="27"/>
        <v>0</v>
      </c>
      <c r="K603" s="15">
        <f t="shared" si="28"/>
        <v>0</v>
      </c>
      <c r="L603" s="15">
        <v>3.46E-3</v>
      </c>
      <c r="M603" s="15"/>
      <c r="N603" s="17">
        <f t="shared" si="29"/>
        <v>0</v>
      </c>
    </row>
    <row r="604" spans="1:14" ht="13.5" x14ac:dyDescent="0.35">
      <c r="A604" s="14">
        <v>111127</v>
      </c>
      <c r="B604" s="15" t="s">
        <v>40</v>
      </c>
      <c r="C604" s="15">
        <v>13.8</v>
      </c>
      <c r="D604" s="15">
        <v>101</v>
      </c>
      <c r="E604" s="15">
        <v>1012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27"/>
        <v>0</v>
      </c>
      <c r="K604" s="15">
        <f t="shared" si="28"/>
        <v>0</v>
      </c>
      <c r="L604" s="15">
        <v>3.46E-3</v>
      </c>
      <c r="M604" s="15"/>
      <c r="N604" s="17">
        <f t="shared" si="29"/>
        <v>0</v>
      </c>
    </row>
    <row r="605" spans="1:14" ht="13.5" x14ac:dyDescent="0.35">
      <c r="A605" s="14">
        <v>991103</v>
      </c>
      <c r="B605" s="15" t="s">
        <v>41</v>
      </c>
      <c r="C605" s="15">
        <v>115</v>
      </c>
      <c r="D605" s="15">
        <v>101</v>
      </c>
      <c r="E605" s="15">
        <v>1010</v>
      </c>
      <c r="F605" s="15">
        <v>43</v>
      </c>
      <c r="G605" s="15">
        <v>0</v>
      </c>
      <c r="H605" s="15">
        <v>43</v>
      </c>
      <c r="I605" s="16">
        <v>43</v>
      </c>
      <c r="J605" s="15">
        <f t="shared" si="27"/>
        <v>0</v>
      </c>
      <c r="K605" s="15">
        <f t="shared" si="28"/>
        <v>0</v>
      </c>
      <c r="L605" s="15">
        <v>3.46E-3</v>
      </c>
      <c r="M605" s="15"/>
      <c r="N605" s="17">
        <f t="shared" si="29"/>
        <v>0</v>
      </c>
    </row>
    <row r="606" spans="1:14" ht="13.5" x14ac:dyDescent="0.35">
      <c r="A606" s="14">
        <v>991104</v>
      </c>
      <c r="B606" s="15" t="s">
        <v>42</v>
      </c>
      <c r="C606" s="15">
        <v>115</v>
      </c>
      <c r="D606" s="15">
        <v>101</v>
      </c>
      <c r="E606" s="15">
        <v>1010</v>
      </c>
      <c r="F606" s="15">
        <v>30</v>
      </c>
      <c r="G606" s="15">
        <v>0</v>
      </c>
      <c r="H606" s="15">
        <v>30</v>
      </c>
      <c r="I606" s="16">
        <v>30</v>
      </c>
      <c r="J606" s="15">
        <f t="shared" si="27"/>
        <v>0</v>
      </c>
      <c r="K606" s="15">
        <f t="shared" si="28"/>
        <v>0</v>
      </c>
      <c r="L606" s="15">
        <v>3.46E-3</v>
      </c>
      <c r="M606" s="15"/>
      <c r="N606" s="17">
        <f t="shared" si="29"/>
        <v>0</v>
      </c>
    </row>
    <row r="607" spans="1:14" ht="13.5" x14ac:dyDescent="0.35">
      <c r="A607" s="14">
        <v>105568</v>
      </c>
      <c r="B607" s="15" t="s">
        <v>448</v>
      </c>
      <c r="C607" s="15">
        <v>25</v>
      </c>
      <c r="D607" s="15">
        <v>101</v>
      </c>
      <c r="E607" s="15">
        <v>603</v>
      </c>
      <c r="F607" s="15">
        <v>1309.28</v>
      </c>
      <c r="G607" s="15">
        <v>0</v>
      </c>
      <c r="H607" s="15">
        <v>1309.28</v>
      </c>
      <c r="I607" s="16">
        <v>1309.28</v>
      </c>
      <c r="J607" s="15">
        <f t="shared" si="27"/>
        <v>0</v>
      </c>
      <c r="K607" s="15">
        <f t="shared" si="28"/>
        <v>0</v>
      </c>
      <c r="L607" s="15">
        <v>3.47E-3</v>
      </c>
      <c r="M607" s="15"/>
      <c r="N607" s="17">
        <f t="shared" si="29"/>
        <v>0</v>
      </c>
    </row>
    <row r="608" spans="1:14" ht="13.5" x14ac:dyDescent="0.35">
      <c r="A608" s="14">
        <v>990804</v>
      </c>
      <c r="B608" s="15" t="s">
        <v>244</v>
      </c>
      <c r="C608" s="15">
        <v>115</v>
      </c>
      <c r="D608" s="15">
        <v>101</v>
      </c>
      <c r="E608" s="15">
        <v>1000</v>
      </c>
      <c r="F608" s="15">
        <v>5.5</v>
      </c>
      <c r="G608" s="15">
        <v>0</v>
      </c>
      <c r="H608" s="15">
        <v>5.5</v>
      </c>
      <c r="I608" s="16">
        <v>5.5</v>
      </c>
      <c r="J608" s="15">
        <f t="shared" si="27"/>
        <v>0</v>
      </c>
      <c r="K608" s="15">
        <f t="shared" si="28"/>
        <v>0</v>
      </c>
      <c r="L608" s="15">
        <v>3.5899999999999999E-3</v>
      </c>
      <c r="M608" s="15"/>
      <c r="N608" s="17">
        <f t="shared" si="29"/>
        <v>0</v>
      </c>
    </row>
    <row r="609" spans="1:14" ht="13.5" x14ac:dyDescent="0.35">
      <c r="A609" s="14">
        <v>114470</v>
      </c>
      <c r="B609" s="15" t="s">
        <v>133</v>
      </c>
      <c r="C609" s="15">
        <v>13.8</v>
      </c>
      <c r="D609" s="15">
        <v>101</v>
      </c>
      <c r="E609" s="15">
        <v>1130</v>
      </c>
      <c r="F609" s="15">
        <v>1.1399999999999999</v>
      </c>
      <c r="G609" s="15">
        <v>0</v>
      </c>
      <c r="H609" s="15">
        <v>1.1399999999999999</v>
      </c>
      <c r="I609" s="16">
        <v>1.1399999999999999</v>
      </c>
      <c r="J609" s="15">
        <f t="shared" si="27"/>
        <v>0</v>
      </c>
      <c r="K609" s="15">
        <f t="shared" si="28"/>
        <v>0</v>
      </c>
      <c r="L609" s="15">
        <v>3.63E-3</v>
      </c>
      <c r="M609" s="15"/>
      <c r="N609" s="17">
        <f t="shared" si="29"/>
        <v>0</v>
      </c>
    </row>
    <row r="610" spans="1:14" ht="13.5" x14ac:dyDescent="0.35">
      <c r="A610" s="14">
        <v>114474</v>
      </c>
      <c r="B610" s="15" t="s">
        <v>134</v>
      </c>
      <c r="C610" s="15">
        <v>13.8</v>
      </c>
      <c r="D610" s="15">
        <v>101</v>
      </c>
      <c r="E610" s="15">
        <v>1130</v>
      </c>
      <c r="F610" s="15">
        <v>1.1399999999999999</v>
      </c>
      <c r="G610" s="15">
        <v>0</v>
      </c>
      <c r="H610" s="15">
        <v>1.1399999999999999</v>
      </c>
      <c r="I610" s="16">
        <v>1.1399999999999999</v>
      </c>
      <c r="J610" s="15">
        <f t="shared" si="27"/>
        <v>0</v>
      </c>
      <c r="K610" s="15">
        <f t="shared" si="28"/>
        <v>0</v>
      </c>
      <c r="L610" s="15">
        <v>3.63E-3</v>
      </c>
      <c r="M610" s="15"/>
      <c r="N610" s="17">
        <f t="shared" si="29"/>
        <v>0</v>
      </c>
    </row>
    <row r="611" spans="1:14" ht="13.5" x14ac:dyDescent="0.35">
      <c r="A611" s="14">
        <v>114465</v>
      </c>
      <c r="B611" s="15" t="s">
        <v>153</v>
      </c>
      <c r="C611" s="15">
        <v>13.8</v>
      </c>
      <c r="D611" s="15">
        <v>101</v>
      </c>
      <c r="E611" s="15">
        <v>1130</v>
      </c>
      <c r="F611" s="15">
        <v>32.79</v>
      </c>
      <c r="G611" s="15">
        <v>0</v>
      </c>
      <c r="H611" s="15">
        <v>32.79</v>
      </c>
      <c r="I611" s="16">
        <v>32.79</v>
      </c>
      <c r="J611" s="15">
        <f t="shared" si="27"/>
        <v>0</v>
      </c>
      <c r="K611" s="15">
        <f t="shared" si="28"/>
        <v>0</v>
      </c>
      <c r="L611" s="15">
        <v>3.7699999999999999E-3</v>
      </c>
      <c r="M611" s="15"/>
      <c r="N611" s="17">
        <f t="shared" si="29"/>
        <v>0</v>
      </c>
    </row>
    <row r="612" spans="1:14" ht="13.5" x14ac:dyDescent="0.35">
      <c r="A612" s="14">
        <v>990759</v>
      </c>
      <c r="B612" s="15" t="s">
        <v>29</v>
      </c>
      <c r="C612" s="15">
        <v>345</v>
      </c>
      <c r="D612" s="15">
        <v>101</v>
      </c>
      <c r="E612" s="15">
        <v>1000</v>
      </c>
      <c r="F612" s="15">
        <v>276</v>
      </c>
      <c r="G612" s="15">
        <v>0</v>
      </c>
      <c r="H612" s="15">
        <v>276</v>
      </c>
      <c r="I612" s="16">
        <v>276</v>
      </c>
      <c r="J612" s="15">
        <f t="shared" si="27"/>
        <v>0</v>
      </c>
      <c r="K612" s="15">
        <f t="shared" si="28"/>
        <v>0</v>
      </c>
      <c r="L612" s="15">
        <v>3.9100000000000003E-3</v>
      </c>
      <c r="M612" s="15"/>
      <c r="N612" s="17">
        <f t="shared" si="29"/>
        <v>0</v>
      </c>
    </row>
    <row r="613" spans="1:14" ht="13.5" x14ac:dyDescent="0.35">
      <c r="A613" s="14">
        <v>991802</v>
      </c>
      <c r="B613" s="15" t="s">
        <v>30</v>
      </c>
      <c r="C613" s="15">
        <v>345</v>
      </c>
      <c r="D613" s="15">
        <v>101</v>
      </c>
      <c r="E613" s="15">
        <v>1000</v>
      </c>
      <c r="F613" s="15">
        <v>507</v>
      </c>
      <c r="G613" s="15">
        <v>0</v>
      </c>
      <c r="H613" s="15">
        <v>507</v>
      </c>
      <c r="I613" s="16">
        <v>507</v>
      </c>
      <c r="J613" s="15">
        <f t="shared" si="27"/>
        <v>0</v>
      </c>
      <c r="K613" s="15">
        <f t="shared" si="28"/>
        <v>0</v>
      </c>
      <c r="L613" s="15">
        <v>3.9100000000000003E-3</v>
      </c>
      <c r="M613" s="15"/>
      <c r="N613" s="17">
        <f t="shared" si="29"/>
        <v>0</v>
      </c>
    </row>
    <row r="614" spans="1:14" ht="13.5" x14ac:dyDescent="0.35">
      <c r="A614" s="14">
        <v>123635</v>
      </c>
      <c r="B614" s="15" t="s">
        <v>277</v>
      </c>
      <c r="C614" s="15">
        <v>192</v>
      </c>
      <c r="D614" s="15">
        <v>101</v>
      </c>
      <c r="E614" s="15">
        <v>1830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27"/>
        <v>0</v>
      </c>
      <c r="K614" s="15">
        <f t="shared" si="28"/>
        <v>0</v>
      </c>
      <c r="L614" s="15">
        <v>4.0000000000000001E-3</v>
      </c>
      <c r="M614" s="15"/>
      <c r="N614" s="17">
        <f t="shared" si="29"/>
        <v>0</v>
      </c>
    </row>
    <row r="615" spans="1:14" ht="13.5" x14ac:dyDescent="0.35">
      <c r="A615" s="14">
        <v>993997</v>
      </c>
      <c r="B615" s="15" t="s">
        <v>31</v>
      </c>
      <c r="C615" s="15">
        <v>115</v>
      </c>
      <c r="D615" s="15">
        <v>101</v>
      </c>
      <c r="E615" s="15">
        <v>1120</v>
      </c>
      <c r="F615" s="15">
        <v>23</v>
      </c>
      <c r="G615" s="15">
        <v>0</v>
      </c>
      <c r="H615" s="15">
        <v>23</v>
      </c>
      <c r="I615" s="16">
        <v>23</v>
      </c>
      <c r="J615" s="15">
        <f t="shared" si="27"/>
        <v>0</v>
      </c>
      <c r="K615" s="15">
        <f t="shared" si="28"/>
        <v>0</v>
      </c>
      <c r="L615" s="15">
        <v>4.0600000000000002E-3</v>
      </c>
      <c r="M615" s="15"/>
      <c r="N615" s="17">
        <f t="shared" si="29"/>
        <v>0</v>
      </c>
    </row>
    <row r="616" spans="1:14" ht="13.5" x14ac:dyDescent="0.35">
      <c r="A616" s="14">
        <v>114713</v>
      </c>
      <c r="B616" s="15" t="s">
        <v>32</v>
      </c>
      <c r="C616" s="15">
        <v>13.8</v>
      </c>
      <c r="D616" s="15">
        <v>101</v>
      </c>
      <c r="E616" s="15">
        <v>1242</v>
      </c>
      <c r="F616" s="15">
        <v>16.440000000000001</v>
      </c>
      <c r="G616" s="15">
        <v>0</v>
      </c>
      <c r="H616" s="15">
        <v>16.440000000000001</v>
      </c>
      <c r="I616" s="16">
        <v>16.440000000000001</v>
      </c>
      <c r="J616" s="15">
        <f t="shared" si="27"/>
        <v>0</v>
      </c>
      <c r="K616" s="15">
        <f t="shared" si="28"/>
        <v>0</v>
      </c>
      <c r="L616" s="15">
        <v>4.0699999999999998E-3</v>
      </c>
      <c r="M616" s="15"/>
      <c r="N616" s="17">
        <f t="shared" si="29"/>
        <v>0</v>
      </c>
    </row>
    <row r="617" spans="1:14" ht="13.5" x14ac:dyDescent="0.35">
      <c r="A617" s="14">
        <v>114714</v>
      </c>
      <c r="B617" s="15" t="s">
        <v>34</v>
      </c>
      <c r="C617" s="15">
        <v>13.8</v>
      </c>
      <c r="D617" s="15">
        <v>101</v>
      </c>
      <c r="E617" s="15">
        <v>1242</v>
      </c>
      <c r="F617" s="15">
        <v>30.79</v>
      </c>
      <c r="G617" s="15">
        <v>0</v>
      </c>
      <c r="H617" s="15">
        <v>30.79</v>
      </c>
      <c r="I617" s="16">
        <v>30.79</v>
      </c>
      <c r="J617" s="15">
        <f t="shared" si="27"/>
        <v>0</v>
      </c>
      <c r="K617" s="15">
        <f t="shared" si="28"/>
        <v>0</v>
      </c>
      <c r="L617" s="15">
        <v>4.0699999999999998E-3</v>
      </c>
      <c r="M617" s="15"/>
      <c r="N617" s="17">
        <f t="shared" si="29"/>
        <v>0</v>
      </c>
    </row>
    <row r="618" spans="1:14" ht="13.5" x14ac:dyDescent="0.35">
      <c r="A618" s="14">
        <v>114716</v>
      </c>
      <c r="B618" s="15" t="s">
        <v>35</v>
      </c>
      <c r="C618" s="15">
        <v>13.8</v>
      </c>
      <c r="D618" s="15">
        <v>101</v>
      </c>
      <c r="E618" s="15">
        <v>1242</v>
      </c>
      <c r="F618" s="15">
        <v>57.97</v>
      </c>
      <c r="G618" s="15">
        <v>0</v>
      </c>
      <c r="H618" s="15">
        <v>57.97</v>
      </c>
      <c r="I618" s="16">
        <v>57.97</v>
      </c>
      <c r="J618" s="15">
        <f t="shared" si="27"/>
        <v>0</v>
      </c>
      <c r="K618" s="15">
        <f t="shared" si="28"/>
        <v>0</v>
      </c>
      <c r="L618" s="15">
        <v>4.0699999999999998E-3</v>
      </c>
      <c r="M618" s="15"/>
      <c r="N618" s="17">
        <f t="shared" si="29"/>
        <v>0</v>
      </c>
    </row>
    <row r="619" spans="1:14" ht="13.5" x14ac:dyDescent="0.35">
      <c r="A619" s="14">
        <v>994421</v>
      </c>
      <c r="B619" s="15" t="s">
        <v>33</v>
      </c>
      <c r="C619" s="15">
        <v>115</v>
      </c>
      <c r="D619" s="15">
        <v>101</v>
      </c>
      <c r="E619" s="15">
        <v>1130</v>
      </c>
      <c r="F619" s="15">
        <v>61.85</v>
      </c>
      <c r="G619" s="15">
        <v>0</v>
      </c>
      <c r="H619" s="15">
        <v>61.85</v>
      </c>
      <c r="I619" s="16">
        <v>61.85</v>
      </c>
      <c r="J619" s="15">
        <f t="shared" si="27"/>
        <v>0</v>
      </c>
      <c r="K619" s="15">
        <f t="shared" si="28"/>
        <v>0</v>
      </c>
      <c r="L619" s="15">
        <v>4.0699999999999998E-3</v>
      </c>
      <c r="M619" s="15"/>
      <c r="N619" s="17">
        <f t="shared" si="29"/>
        <v>0</v>
      </c>
    </row>
    <row r="620" spans="1:14" ht="13.5" x14ac:dyDescent="0.35">
      <c r="A620" s="14">
        <v>114484</v>
      </c>
      <c r="B620" s="15" t="s">
        <v>43</v>
      </c>
      <c r="C620" s="15">
        <v>18</v>
      </c>
      <c r="D620" s="15">
        <v>101</v>
      </c>
      <c r="E620" s="15">
        <v>1130</v>
      </c>
      <c r="F620" s="15">
        <v>203.25</v>
      </c>
      <c r="G620" s="15">
        <v>0</v>
      </c>
      <c r="H620" s="15">
        <v>203.25</v>
      </c>
      <c r="I620" s="16">
        <v>203.25</v>
      </c>
      <c r="J620" s="15">
        <f t="shared" si="27"/>
        <v>0</v>
      </c>
      <c r="K620" s="15">
        <f t="shared" si="28"/>
        <v>0</v>
      </c>
      <c r="L620" s="15">
        <v>4.0800000000000003E-3</v>
      </c>
      <c r="M620" s="15"/>
      <c r="N620" s="17">
        <f t="shared" si="29"/>
        <v>0</v>
      </c>
    </row>
    <row r="621" spans="1:14" ht="13.5" x14ac:dyDescent="0.35">
      <c r="A621" s="14">
        <v>114485</v>
      </c>
      <c r="B621" s="15" t="s">
        <v>44</v>
      </c>
      <c r="C621" s="15">
        <v>13.8</v>
      </c>
      <c r="D621" s="15">
        <v>101</v>
      </c>
      <c r="E621" s="15">
        <v>1130</v>
      </c>
      <c r="F621" s="15">
        <v>133.75</v>
      </c>
      <c r="G621" s="15">
        <v>0</v>
      </c>
      <c r="H621" s="15">
        <v>133.75</v>
      </c>
      <c r="I621" s="16">
        <v>133.75</v>
      </c>
      <c r="J621" s="15">
        <f t="shared" si="27"/>
        <v>0</v>
      </c>
      <c r="K621" s="15">
        <f t="shared" si="28"/>
        <v>0</v>
      </c>
      <c r="L621" s="15">
        <v>4.0800000000000003E-3</v>
      </c>
      <c r="M621" s="15"/>
      <c r="N621" s="17">
        <f t="shared" si="29"/>
        <v>0</v>
      </c>
    </row>
    <row r="622" spans="1:14" ht="13.5" x14ac:dyDescent="0.35">
      <c r="A622" s="14">
        <v>114487</v>
      </c>
      <c r="B622" s="15" t="s">
        <v>45</v>
      </c>
      <c r="C622" s="15">
        <v>18</v>
      </c>
      <c r="D622" s="15">
        <v>101</v>
      </c>
      <c r="E622" s="15">
        <v>1130</v>
      </c>
      <c r="F622" s="15">
        <v>203.25</v>
      </c>
      <c r="G622" s="15">
        <v>0</v>
      </c>
      <c r="H622" s="15">
        <v>203.25</v>
      </c>
      <c r="I622" s="16">
        <v>203.25</v>
      </c>
      <c r="J622" s="15">
        <f t="shared" si="27"/>
        <v>0</v>
      </c>
      <c r="K622" s="15">
        <f t="shared" si="28"/>
        <v>0</v>
      </c>
      <c r="L622" s="15">
        <v>4.0800000000000003E-3</v>
      </c>
      <c r="M622" s="15"/>
      <c r="N622" s="17">
        <f t="shared" si="29"/>
        <v>0</v>
      </c>
    </row>
    <row r="623" spans="1:14" ht="13.5" x14ac:dyDescent="0.35">
      <c r="A623" s="14">
        <v>114488</v>
      </c>
      <c r="B623" s="15" t="s">
        <v>46</v>
      </c>
      <c r="C623" s="15">
        <v>13.8</v>
      </c>
      <c r="D623" s="15">
        <v>101</v>
      </c>
      <c r="E623" s="15">
        <v>1130</v>
      </c>
      <c r="F623" s="15">
        <v>133.75</v>
      </c>
      <c r="G623" s="15">
        <v>0</v>
      </c>
      <c r="H623" s="15">
        <v>133.75</v>
      </c>
      <c r="I623" s="16">
        <v>133.75</v>
      </c>
      <c r="J623" s="15">
        <f t="shared" si="27"/>
        <v>0</v>
      </c>
      <c r="K623" s="15">
        <f t="shared" si="28"/>
        <v>0</v>
      </c>
      <c r="L623" s="15">
        <v>4.0800000000000003E-3</v>
      </c>
      <c r="M623" s="15"/>
      <c r="N623" s="17">
        <f t="shared" si="29"/>
        <v>0</v>
      </c>
    </row>
    <row r="624" spans="1:14" ht="13.5" x14ac:dyDescent="0.35">
      <c r="A624" s="14">
        <v>114728</v>
      </c>
      <c r="B624" s="15" t="s">
        <v>47</v>
      </c>
      <c r="C624" s="15">
        <v>23</v>
      </c>
      <c r="D624" s="15">
        <v>101</v>
      </c>
      <c r="E624" s="15">
        <v>1246</v>
      </c>
      <c r="F624" s="15">
        <v>2.5</v>
      </c>
      <c r="G624" s="15">
        <v>0</v>
      </c>
      <c r="H624" s="15">
        <v>2.5</v>
      </c>
      <c r="I624" s="16">
        <v>2.5</v>
      </c>
      <c r="J624" s="15">
        <f t="shared" si="27"/>
        <v>0</v>
      </c>
      <c r="K624" s="15">
        <f t="shared" si="28"/>
        <v>0</v>
      </c>
      <c r="L624" s="15">
        <v>4.0800000000000003E-3</v>
      </c>
      <c r="M624" s="15"/>
      <c r="N624" s="17">
        <f t="shared" si="29"/>
        <v>0</v>
      </c>
    </row>
    <row r="625" spans="1:14" ht="13.5" x14ac:dyDescent="0.35">
      <c r="A625" s="14">
        <v>114729</v>
      </c>
      <c r="B625" s="15" t="s">
        <v>48</v>
      </c>
      <c r="C625" s="15">
        <v>23</v>
      </c>
      <c r="D625" s="15">
        <v>101</v>
      </c>
      <c r="E625" s="15">
        <v>1246</v>
      </c>
      <c r="F625" s="15">
        <v>2.5</v>
      </c>
      <c r="G625" s="15">
        <v>0</v>
      </c>
      <c r="H625" s="15">
        <v>2.5</v>
      </c>
      <c r="I625" s="16">
        <v>2.5</v>
      </c>
      <c r="J625" s="15">
        <f t="shared" si="27"/>
        <v>0</v>
      </c>
      <c r="K625" s="15">
        <f t="shared" si="28"/>
        <v>0</v>
      </c>
      <c r="L625" s="15">
        <v>4.0800000000000003E-3</v>
      </c>
      <c r="M625" s="15"/>
      <c r="N625" s="17">
        <f t="shared" si="29"/>
        <v>0</v>
      </c>
    </row>
    <row r="626" spans="1:14" ht="13.5" x14ac:dyDescent="0.35">
      <c r="A626" s="14">
        <v>114069</v>
      </c>
      <c r="B626" s="15" t="s">
        <v>36</v>
      </c>
      <c r="C626" s="15">
        <v>13.8</v>
      </c>
      <c r="D626" s="15">
        <v>101</v>
      </c>
      <c r="E626" s="15">
        <v>1120</v>
      </c>
      <c r="F626" s="15">
        <v>40</v>
      </c>
      <c r="G626" s="15">
        <v>0</v>
      </c>
      <c r="H626" s="15">
        <v>40</v>
      </c>
      <c r="I626" s="16">
        <v>40</v>
      </c>
      <c r="J626" s="15">
        <f t="shared" si="27"/>
        <v>0</v>
      </c>
      <c r="K626" s="15">
        <f t="shared" si="28"/>
        <v>0</v>
      </c>
      <c r="L626" s="15">
        <v>4.1900000000000001E-3</v>
      </c>
      <c r="M626" s="15"/>
      <c r="N626" s="17">
        <f t="shared" si="29"/>
        <v>0</v>
      </c>
    </row>
    <row r="627" spans="1:14" ht="13.5" x14ac:dyDescent="0.35">
      <c r="A627" s="14">
        <v>114070</v>
      </c>
      <c r="B627" s="15" t="s">
        <v>37</v>
      </c>
      <c r="C627" s="15">
        <v>13.8</v>
      </c>
      <c r="D627" s="15">
        <v>101</v>
      </c>
      <c r="E627" s="15">
        <v>1120</v>
      </c>
      <c r="F627" s="15">
        <v>41.68</v>
      </c>
      <c r="G627" s="15">
        <v>0</v>
      </c>
      <c r="H627" s="15">
        <v>41.68</v>
      </c>
      <c r="I627" s="16">
        <v>41.68</v>
      </c>
      <c r="J627" s="15">
        <f t="shared" si="27"/>
        <v>0</v>
      </c>
      <c r="K627" s="15">
        <f t="shared" si="28"/>
        <v>0</v>
      </c>
      <c r="L627" s="15">
        <v>4.1900000000000001E-3</v>
      </c>
      <c r="M627" s="15"/>
      <c r="N627" s="17">
        <f t="shared" si="29"/>
        <v>0</v>
      </c>
    </row>
    <row r="628" spans="1:14" ht="13.5" x14ac:dyDescent="0.35">
      <c r="A628" s="14">
        <v>106056</v>
      </c>
      <c r="B628" s="15" t="s">
        <v>539</v>
      </c>
      <c r="C628" s="15">
        <v>16</v>
      </c>
      <c r="D628" s="15">
        <v>101</v>
      </c>
      <c r="E628" s="15">
        <v>400</v>
      </c>
      <c r="F628" s="15">
        <v>223.08</v>
      </c>
      <c r="G628" s="15">
        <v>0</v>
      </c>
      <c r="H628" s="15">
        <v>223.08</v>
      </c>
      <c r="I628" s="16">
        <v>223.08</v>
      </c>
      <c r="J628" s="15">
        <f t="shared" si="27"/>
        <v>0</v>
      </c>
      <c r="K628" s="15">
        <f t="shared" si="28"/>
        <v>0</v>
      </c>
      <c r="L628" s="15">
        <v>4.3400000000000001E-3</v>
      </c>
      <c r="M628" s="15"/>
      <c r="N628" s="17">
        <f t="shared" si="29"/>
        <v>0</v>
      </c>
    </row>
    <row r="629" spans="1:14" ht="13.5" x14ac:dyDescent="0.35">
      <c r="A629" s="14">
        <v>122417</v>
      </c>
      <c r="B629" s="15" t="s">
        <v>278</v>
      </c>
      <c r="C629" s="15">
        <v>13.8</v>
      </c>
      <c r="D629" s="15">
        <v>101</v>
      </c>
      <c r="E629" s="15">
        <v>1734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27"/>
        <v>0</v>
      </c>
      <c r="K629" s="15">
        <f t="shared" si="28"/>
        <v>0</v>
      </c>
      <c r="L629" s="15">
        <v>4.3800000000000002E-3</v>
      </c>
      <c r="M629" s="15"/>
      <c r="N629" s="17">
        <f t="shared" si="29"/>
        <v>0</v>
      </c>
    </row>
    <row r="630" spans="1:14" ht="13.5" x14ac:dyDescent="0.35">
      <c r="A630" s="14">
        <v>123653</v>
      </c>
      <c r="B630" s="15" t="s">
        <v>280</v>
      </c>
      <c r="C630" s="15">
        <v>22</v>
      </c>
      <c r="D630" s="15">
        <v>101</v>
      </c>
      <c r="E630" s="15">
        <v>1823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27"/>
        <v>0</v>
      </c>
      <c r="K630" s="15">
        <f t="shared" si="28"/>
        <v>0</v>
      </c>
      <c r="L630" s="15">
        <v>4.5599999999999998E-3</v>
      </c>
      <c r="M630" s="15"/>
      <c r="N630" s="17">
        <f t="shared" si="29"/>
        <v>0</v>
      </c>
    </row>
    <row r="631" spans="1:14" ht="13.5" x14ac:dyDescent="0.35">
      <c r="A631" s="14">
        <v>123655</v>
      </c>
      <c r="B631" s="15" t="s">
        <v>281</v>
      </c>
      <c r="C631" s="15">
        <v>13.8</v>
      </c>
      <c r="D631" s="15">
        <v>101</v>
      </c>
      <c r="E631" s="15">
        <v>1823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27"/>
        <v>0</v>
      </c>
      <c r="K631" s="15">
        <f t="shared" si="28"/>
        <v>0</v>
      </c>
      <c r="L631" s="15">
        <v>4.5599999999999998E-3</v>
      </c>
      <c r="M631" s="15"/>
      <c r="N631" s="17">
        <f t="shared" si="29"/>
        <v>0</v>
      </c>
    </row>
    <row r="632" spans="1:14" ht="13.5" x14ac:dyDescent="0.35">
      <c r="A632" s="14">
        <v>123656</v>
      </c>
      <c r="B632" s="15" t="s">
        <v>282</v>
      </c>
      <c r="C632" s="15">
        <v>13.8</v>
      </c>
      <c r="D632" s="15">
        <v>101</v>
      </c>
      <c r="E632" s="15">
        <v>1823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27"/>
        <v>0</v>
      </c>
      <c r="K632" s="15">
        <f t="shared" si="28"/>
        <v>0</v>
      </c>
      <c r="L632" s="15">
        <v>4.5599999999999998E-3</v>
      </c>
      <c r="M632" s="15"/>
      <c r="N632" s="17">
        <f t="shared" si="29"/>
        <v>0</v>
      </c>
    </row>
    <row r="633" spans="1:14" ht="13.5" x14ac:dyDescent="0.35">
      <c r="A633" s="14">
        <v>122448</v>
      </c>
      <c r="B633" s="15" t="s">
        <v>286</v>
      </c>
      <c r="C633" s="15">
        <v>13.8</v>
      </c>
      <c r="D633" s="15">
        <v>101</v>
      </c>
      <c r="E633" s="15">
        <v>1733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27"/>
        <v>0</v>
      </c>
      <c r="K633" s="15">
        <f t="shared" si="28"/>
        <v>0</v>
      </c>
      <c r="L633" s="15">
        <v>4.7400000000000003E-3</v>
      </c>
      <c r="M633" s="15"/>
      <c r="N633" s="17">
        <f t="shared" si="29"/>
        <v>0</v>
      </c>
    </row>
    <row r="634" spans="1:14" ht="13.5" x14ac:dyDescent="0.35">
      <c r="A634" s="14">
        <v>122449</v>
      </c>
      <c r="B634" s="15" t="s">
        <v>287</v>
      </c>
      <c r="C634" s="15">
        <v>13.8</v>
      </c>
      <c r="D634" s="15">
        <v>101</v>
      </c>
      <c r="E634" s="15">
        <v>1733</v>
      </c>
      <c r="F634" s="15">
        <v>0</v>
      </c>
      <c r="G634" s="15">
        <v>0</v>
      </c>
      <c r="H634" s="15">
        <v>0</v>
      </c>
      <c r="I634" s="16">
        <v>0</v>
      </c>
      <c r="J634" s="15">
        <f t="shared" si="27"/>
        <v>0</v>
      </c>
      <c r="K634" s="15">
        <f t="shared" si="28"/>
        <v>0</v>
      </c>
      <c r="L634" s="15">
        <v>4.7400000000000003E-3</v>
      </c>
      <c r="M634" s="15"/>
      <c r="N634" s="17">
        <f t="shared" si="29"/>
        <v>0</v>
      </c>
    </row>
    <row r="635" spans="1:14" ht="13.5" x14ac:dyDescent="0.35">
      <c r="A635" s="14">
        <v>122450</v>
      </c>
      <c r="B635" s="15" t="s">
        <v>288</v>
      </c>
      <c r="C635" s="15">
        <v>13.8</v>
      </c>
      <c r="D635" s="15">
        <v>101</v>
      </c>
      <c r="E635" s="15">
        <v>1733</v>
      </c>
      <c r="F635" s="15">
        <v>0</v>
      </c>
      <c r="G635" s="15">
        <v>0</v>
      </c>
      <c r="H635" s="15">
        <v>0</v>
      </c>
      <c r="I635" s="16">
        <v>0</v>
      </c>
      <c r="J635" s="15">
        <f t="shared" si="27"/>
        <v>0</v>
      </c>
      <c r="K635" s="15">
        <f t="shared" si="28"/>
        <v>0</v>
      </c>
      <c r="L635" s="15">
        <v>4.7400000000000003E-3</v>
      </c>
      <c r="M635" s="15"/>
      <c r="N635" s="17">
        <f t="shared" si="29"/>
        <v>0</v>
      </c>
    </row>
    <row r="636" spans="1:14" ht="13.5" x14ac:dyDescent="0.35">
      <c r="A636" s="14">
        <v>122451</v>
      </c>
      <c r="B636" s="15" t="s">
        <v>289</v>
      </c>
      <c r="C636" s="15">
        <v>13.8</v>
      </c>
      <c r="D636" s="15">
        <v>101</v>
      </c>
      <c r="E636" s="15">
        <v>1733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27"/>
        <v>0</v>
      </c>
      <c r="K636" s="15">
        <f t="shared" si="28"/>
        <v>0</v>
      </c>
      <c r="L636" s="15">
        <v>4.7400000000000003E-3</v>
      </c>
      <c r="M636" s="15"/>
      <c r="N636" s="17">
        <f t="shared" si="29"/>
        <v>0</v>
      </c>
    </row>
    <row r="637" spans="1:14" ht="13.5" x14ac:dyDescent="0.35">
      <c r="A637" s="14">
        <v>122452</v>
      </c>
      <c r="B637" s="15" t="s">
        <v>290</v>
      </c>
      <c r="C637" s="15">
        <v>13.8</v>
      </c>
      <c r="D637" s="15">
        <v>101</v>
      </c>
      <c r="E637" s="15">
        <v>1733</v>
      </c>
      <c r="F637" s="15">
        <v>0</v>
      </c>
      <c r="G637" s="15">
        <v>0</v>
      </c>
      <c r="H637" s="15">
        <v>0</v>
      </c>
      <c r="I637" s="16">
        <v>0</v>
      </c>
      <c r="J637" s="15">
        <f t="shared" si="27"/>
        <v>0</v>
      </c>
      <c r="K637" s="15">
        <f t="shared" si="28"/>
        <v>0</v>
      </c>
      <c r="L637" s="15">
        <v>4.7400000000000003E-3</v>
      </c>
      <c r="M637" s="15"/>
      <c r="N637" s="17">
        <f t="shared" si="29"/>
        <v>0</v>
      </c>
    </row>
    <row r="638" spans="1:14" ht="13.5" x14ac:dyDescent="0.35">
      <c r="A638" s="14">
        <v>122453</v>
      </c>
      <c r="B638" s="15" t="s">
        <v>291</v>
      </c>
      <c r="C638" s="15">
        <v>13.8</v>
      </c>
      <c r="D638" s="15">
        <v>101</v>
      </c>
      <c r="E638" s="15">
        <v>1733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27"/>
        <v>0</v>
      </c>
      <c r="K638" s="15">
        <f t="shared" si="28"/>
        <v>0</v>
      </c>
      <c r="L638" s="15">
        <v>4.7400000000000003E-3</v>
      </c>
      <c r="M638" s="15"/>
      <c r="N638" s="17">
        <f t="shared" si="29"/>
        <v>0</v>
      </c>
    </row>
    <row r="639" spans="1:14" ht="13.5" x14ac:dyDescent="0.35">
      <c r="A639" s="14">
        <v>122454</v>
      </c>
      <c r="B639" s="15" t="s">
        <v>292</v>
      </c>
      <c r="C639" s="15">
        <v>13.8</v>
      </c>
      <c r="D639" s="15">
        <v>101</v>
      </c>
      <c r="E639" s="15">
        <v>1733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27"/>
        <v>0</v>
      </c>
      <c r="K639" s="15">
        <f t="shared" si="28"/>
        <v>0</v>
      </c>
      <c r="L639" s="15">
        <v>4.7400000000000003E-3</v>
      </c>
      <c r="M639" s="15"/>
      <c r="N639" s="17">
        <f t="shared" si="29"/>
        <v>0</v>
      </c>
    </row>
    <row r="640" spans="1:14" ht="13.5" x14ac:dyDescent="0.35">
      <c r="A640" s="14">
        <v>122542</v>
      </c>
      <c r="B640" s="15" t="s">
        <v>293</v>
      </c>
      <c r="C640" s="15">
        <v>13.8</v>
      </c>
      <c r="D640" s="15">
        <v>101</v>
      </c>
      <c r="E640" s="15">
        <v>1733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27"/>
        <v>0</v>
      </c>
      <c r="K640" s="15">
        <f t="shared" si="28"/>
        <v>0</v>
      </c>
      <c r="L640" s="15">
        <v>4.7400000000000003E-3</v>
      </c>
      <c r="M640" s="15"/>
      <c r="N640" s="17">
        <f t="shared" si="29"/>
        <v>0</v>
      </c>
    </row>
    <row r="641" spans="1:14" ht="13.5" x14ac:dyDescent="0.35">
      <c r="A641" s="14">
        <v>990740</v>
      </c>
      <c r="B641" s="15" t="s">
        <v>294</v>
      </c>
      <c r="C641" s="15">
        <v>115</v>
      </c>
      <c r="D641" s="15">
        <v>101</v>
      </c>
      <c r="E641" s="15">
        <v>1730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27"/>
        <v>0</v>
      </c>
      <c r="K641" s="15">
        <f t="shared" si="28"/>
        <v>0</v>
      </c>
      <c r="L641" s="15">
        <v>4.7400000000000003E-3</v>
      </c>
      <c r="M641" s="15"/>
      <c r="N641" s="17">
        <f t="shared" si="29"/>
        <v>0</v>
      </c>
    </row>
    <row r="642" spans="1:14" ht="13.5" x14ac:dyDescent="0.35">
      <c r="A642" s="14">
        <v>106057</v>
      </c>
      <c r="B642" s="15" t="s">
        <v>481</v>
      </c>
      <c r="C642" s="15">
        <v>16</v>
      </c>
      <c r="D642" s="15">
        <v>101</v>
      </c>
      <c r="E642" s="15">
        <v>400</v>
      </c>
      <c r="F642" s="15">
        <v>223.08</v>
      </c>
      <c r="G642" s="15">
        <v>0</v>
      </c>
      <c r="H642" s="15">
        <v>223.08</v>
      </c>
      <c r="I642" s="16">
        <v>223.08</v>
      </c>
      <c r="J642" s="15">
        <f t="shared" si="27"/>
        <v>0</v>
      </c>
      <c r="K642" s="15">
        <f t="shared" si="28"/>
        <v>0</v>
      </c>
      <c r="L642" s="15">
        <v>4.7499999999999999E-3</v>
      </c>
      <c r="M642" s="15"/>
      <c r="N642" s="17">
        <f t="shared" si="29"/>
        <v>0</v>
      </c>
    </row>
    <row r="643" spans="1:14" ht="13.5" x14ac:dyDescent="0.35">
      <c r="A643" s="14">
        <v>123128</v>
      </c>
      <c r="B643" s="15" t="s">
        <v>284</v>
      </c>
      <c r="C643" s="15">
        <v>13.8</v>
      </c>
      <c r="D643" s="15">
        <v>101</v>
      </c>
      <c r="E643" s="15">
        <v>1804</v>
      </c>
      <c r="F643" s="15">
        <v>0</v>
      </c>
      <c r="G643" s="15">
        <v>0</v>
      </c>
      <c r="H643" s="15">
        <v>0</v>
      </c>
      <c r="I643" s="16">
        <v>0</v>
      </c>
      <c r="J643" s="15">
        <f t="shared" si="27"/>
        <v>0</v>
      </c>
      <c r="K643" s="15">
        <f t="shared" si="28"/>
        <v>0</v>
      </c>
      <c r="L643" s="15">
        <v>4.7600000000000003E-3</v>
      </c>
      <c r="M643" s="15"/>
      <c r="N643" s="17">
        <f t="shared" si="29"/>
        <v>0</v>
      </c>
    </row>
    <row r="644" spans="1:14" ht="13.5" x14ac:dyDescent="0.35">
      <c r="A644" s="14">
        <v>123129</v>
      </c>
      <c r="B644" s="15" t="s">
        <v>285</v>
      </c>
      <c r="C644" s="15">
        <v>13.8</v>
      </c>
      <c r="D644" s="15">
        <v>101</v>
      </c>
      <c r="E644" s="15">
        <v>1804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27"/>
        <v>0</v>
      </c>
      <c r="K644" s="15">
        <f t="shared" si="28"/>
        <v>0</v>
      </c>
      <c r="L644" s="15">
        <v>4.7600000000000003E-3</v>
      </c>
      <c r="M644" s="15"/>
      <c r="N644" s="17">
        <f t="shared" si="29"/>
        <v>0</v>
      </c>
    </row>
    <row r="645" spans="1:14" ht="13.5" x14ac:dyDescent="0.35">
      <c r="A645" s="14">
        <v>122272</v>
      </c>
      <c r="B645" s="15" t="s">
        <v>297</v>
      </c>
      <c r="C645" s="15">
        <v>13.8</v>
      </c>
      <c r="D645" s="15">
        <v>101</v>
      </c>
      <c r="E645" s="15">
        <v>1692</v>
      </c>
      <c r="F645" s="15">
        <v>0</v>
      </c>
      <c r="G645" s="15">
        <v>0</v>
      </c>
      <c r="H645" s="15">
        <v>0</v>
      </c>
      <c r="I645" s="16">
        <v>0</v>
      </c>
      <c r="J645" s="15">
        <f t="shared" si="27"/>
        <v>0</v>
      </c>
      <c r="K645" s="15">
        <f t="shared" si="28"/>
        <v>0</v>
      </c>
      <c r="L645" s="15">
        <v>5.1200000000000004E-3</v>
      </c>
      <c r="M645" s="15"/>
      <c r="N645" s="17">
        <f t="shared" si="29"/>
        <v>0</v>
      </c>
    </row>
    <row r="646" spans="1:14" ht="13.5" x14ac:dyDescent="0.35">
      <c r="A646" s="14">
        <v>114067</v>
      </c>
      <c r="B646" s="15" t="s">
        <v>453</v>
      </c>
      <c r="C646" s="15">
        <v>4.16</v>
      </c>
      <c r="D646" s="15">
        <v>101</v>
      </c>
      <c r="E646" s="15">
        <v>1120</v>
      </c>
      <c r="F646" s="15">
        <v>9.4</v>
      </c>
      <c r="G646" s="15">
        <v>0</v>
      </c>
      <c r="H646" s="15">
        <v>9.4</v>
      </c>
      <c r="I646" s="16">
        <v>9.4</v>
      </c>
      <c r="J646" s="15">
        <f t="shared" si="27"/>
        <v>0</v>
      </c>
      <c r="K646" s="15">
        <f t="shared" si="28"/>
        <v>0</v>
      </c>
      <c r="L646" s="15">
        <v>5.1900000000000002E-3</v>
      </c>
      <c r="M646" s="15"/>
      <c r="N646" s="17">
        <f t="shared" si="29"/>
        <v>0</v>
      </c>
    </row>
    <row r="647" spans="1:14" ht="13.5" x14ac:dyDescent="0.35">
      <c r="A647" s="14">
        <v>109550</v>
      </c>
      <c r="B647" s="15" t="s">
        <v>478</v>
      </c>
      <c r="C647" s="15">
        <v>6.9</v>
      </c>
      <c r="D647" s="15">
        <v>101</v>
      </c>
      <c r="E647" s="15">
        <v>400</v>
      </c>
      <c r="F647" s="15">
        <v>0</v>
      </c>
      <c r="G647" s="15">
        <v>0</v>
      </c>
      <c r="H647" s="15">
        <v>0</v>
      </c>
      <c r="I647" s="16">
        <v>0</v>
      </c>
      <c r="J647" s="15">
        <f t="shared" si="27"/>
        <v>0</v>
      </c>
      <c r="K647" s="15">
        <f t="shared" si="28"/>
        <v>0</v>
      </c>
      <c r="L647" s="15">
        <v>5.2500000000000003E-3</v>
      </c>
      <c r="M647" s="15"/>
      <c r="N647" s="17">
        <f t="shared" si="29"/>
        <v>0</v>
      </c>
    </row>
    <row r="648" spans="1:14" ht="13.5" x14ac:dyDescent="0.35">
      <c r="A648" s="14">
        <v>998940</v>
      </c>
      <c r="B648" s="15" t="s">
        <v>479</v>
      </c>
      <c r="C648" s="15">
        <v>12.5</v>
      </c>
      <c r="D648" s="15">
        <v>101</v>
      </c>
      <c r="E648" s="15">
        <v>822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27"/>
        <v>0</v>
      </c>
      <c r="K648" s="15">
        <f t="shared" si="28"/>
        <v>0</v>
      </c>
      <c r="L648" s="15">
        <v>5.2500000000000003E-3</v>
      </c>
      <c r="M648" s="15"/>
      <c r="N648" s="17">
        <f t="shared" si="29"/>
        <v>0</v>
      </c>
    </row>
    <row r="649" spans="1:14" ht="13.5" x14ac:dyDescent="0.35">
      <c r="A649" s="14">
        <v>993969</v>
      </c>
      <c r="B649" s="15" t="s">
        <v>455</v>
      </c>
      <c r="C649" s="15">
        <v>115</v>
      </c>
      <c r="D649" s="15">
        <v>101</v>
      </c>
      <c r="E649" s="15">
        <v>1120</v>
      </c>
      <c r="F649" s="15">
        <v>150</v>
      </c>
      <c r="G649" s="15">
        <v>0</v>
      </c>
      <c r="H649" s="15">
        <v>150</v>
      </c>
      <c r="I649" s="16">
        <v>150</v>
      </c>
      <c r="J649" s="15">
        <f t="shared" si="27"/>
        <v>0</v>
      </c>
      <c r="K649" s="15">
        <f t="shared" si="28"/>
        <v>0</v>
      </c>
      <c r="L649" s="15">
        <v>5.4400000000000004E-3</v>
      </c>
      <c r="M649" s="15"/>
      <c r="N649" s="17">
        <f t="shared" si="29"/>
        <v>0</v>
      </c>
    </row>
    <row r="650" spans="1:14" ht="13.5" x14ac:dyDescent="0.35">
      <c r="A650" s="14">
        <v>122173</v>
      </c>
      <c r="B650" s="15" t="s">
        <v>307</v>
      </c>
      <c r="C650" s="15">
        <v>13.2</v>
      </c>
      <c r="D650" s="15">
        <v>101</v>
      </c>
      <c r="E650" s="15">
        <v>1692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ref="J650:J713" si="30">I650-F650</f>
        <v>0</v>
      </c>
      <c r="K650" s="15">
        <f t="shared" ref="K650:K713" si="31">H650-I650</f>
        <v>0</v>
      </c>
      <c r="L650" s="15">
        <v>5.45E-3</v>
      </c>
      <c r="M650" s="15"/>
      <c r="N650" s="17">
        <f t="shared" ref="N650:N713" si="32">L650*J650</f>
        <v>0</v>
      </c>
    </row>
    <row r="651" spans="1:14" ht="13.5" x14ac:dyDescent="0.35">
      <c r="A651" s="14">
        <v>911550</v>
      </c>
      <c r="B651" s="15" t="s">
        <v>28</v>
      </c>
      <c r="C651" s="15">
        <v>345</v>
      </c>
      <c r="D651" s="15">
        <v>101</v>
      </c>
      <c r="E651" s="15">
        <v>1120</v>
      </c>
      <c r="F651" s="15">
        <v>353.9</v>
      </c>
      <c r="G651" s="15">
        <v>0</v>
      </c>
      <c r="H651" s="15">
        <v>700</v>
      </c>
      <c r="I651" s="16">
        <v>353.9</v>
      </c>
      <c r="J651" s="15">
        <f t="shared" si="30"/>
        <v>0</v>
      </c>
      <c r="K651" s="15">
        <f t="shared" si="31"/>
        <v>346.1</v>
      </c>
      <c r="L651" s="15">
        <v>5.6899999999999997E-3</v>
      </c>
      <c r="M651" s="15"/>
      <c r="N651" s="17">
        <f t="shared" si="32"/>
        <v>0</v>
      </c>
    </row>
    <row r="652" spans="1:14" ht="13.5" x14ac:dyDescent="0.35">
      <c r="A652" s="14">
        <v>114026</v>
      </c>
      <c r="B652" s="15" t="s">
        <v>459</v>
      </c>
      <c r="C652" s="15">
        <v>13.8</v>
      </c>
      <c r="D652" s="15">
        <v>101</v>
      </c>
      <c r="E652" s="15">
        <v>1120</v>
      </c>
      <c r="F652" s="15">
        <v>0.64</v>
      </c>
      <c r="G652" s="15">
        <v>0</v>
      </c>
      <c r="H652" s="15">
        <v>0.64</v>
      </c>
      <c r="I652" s="16">
        <v>0.64</v>
      </c>
      <c r="J652" s="15">
        <f t="shared" si="30"/>
        <v>0</v>
      </c>
      <c r="K652" s="15">
        <f t="shared" si="31"/>
        <v>0</v>
      </c>
      <c r="L652" s="15">
        <v>5.7800000000000004E-3</v>
      </c>
      <c r="M652" s="15"/>
      <c r="N652" s="17">
        <f t="shared" si="32"/>
        <v>0</v>
      </c>
    </row>
    <row r="653" spans="1:14" ht="13.5" x14ac:dyDescent="0.35">
      <c r="A653" s="14">
        <v>114047</v>
      </c>
      <c r="B653" s="15" t="s">
        <v>460</v>
      </c>
      <c r="C653" s="15">
        <v>13.8</v>
      </c>
      <c r="D653" s="15">
        <v>101</v>
      </c>
      <c r="E653" s="15">
        <v>1120</v>
      </c>
      <c r="F653" s="15">
        <v>50.43</v>
      </c>
      <c r="G653" s="15">
        <v>0</v>
      </c>
      <c r="H653" s="15">
        <v>50.43</v>
      </c>
      <c r="I653" s="16">
        <v>50.43</v>
      </c>
      <c r="J653" s="15">
        <f t="shared" si="30"/>
        <v>0</v>
      </c>
      <c r="K653" s="15">
        <f t="shared" si="31"/>
        <v>0</v>
      </c>
      <c r="L653" s="15">
        <v>5.7800000000000004E-3</v>
      </c>
      <c r="M653" s="15"/>
      <c r="N653" s="17">
        <f t="shared" si="32"/>
        <v>0</v>
      </c>
    </row>
    <row r="654" spans="1:14" ht="13.5" x14ac:dyDescent="0.35">
      <c r="A654" s="14">
        <v>114048</v>
      </c>
      <c r="B654" s="15" t="s">
        <v>461</v>
      </c>
      <c r="C654" s="15">
        <v>13.8</v>
      </c>
      <c r="D654" s="15">
        <v>101</v>
      </c>
      <c r="E654" s="15">
        <v>1120</v>
      </c>
      <c r="F654" s="15">
        <v>23.57</v>
      </c>
      <c r="G654" s="15">
        <v>0</v>
      </c>
      <c r="H654" s="15">
        <v>23.57</v>
      </c>
      <c r="I654" s="16">
        <v>23.57</v>
      </c>
      <c r="J654" s="15">
        <f t="shared" si="30"/>
        <v>0</v>
      </c>
      <c r="K654" s="15">
        <f t="shared" si="31"/>
        <v>0</v>
      </c>
      <c r="L654" s="15">
        <v>5.7800000000000004E-3</v>
      </c>
      <c r="M654" s="15"/>
      <c r="N654" s="17">
        <f t="shared" si="32"/>
        <v>0</v>
      </c>
    </row>
    <row r="655" spans="1:14" ht="13.5" x14ac:dyDescent="0.35">
      <c r="A655" s="14">
        <v>114085</v>
      </c>
      <c r="B655" s="15" t="s">
        <v>462</v>
      </c>
      <c r="C655" s="15">
        <v>4.16</v>
      </c>
      <c r="D655" s="15">
        <v>101</v>
      </c>
      <c r="E655" s="15">
        <v>1120</v>
      </c>
      <c r="F655" s="15">
        <v>9</v>
      </c>
      <c r="G655" s="15">
        <v>0</v>
      </c>
      <c r="H655" s="15">
        <v>9</v>
      </c>
      <c r="I655" s="16">
        <v>9</v>
      </c>
      <c r="J655" s="15">
        <f t="shared" si="30"/>
        <v>0</v>
      </c>
      <c r="K655" s="15">
        <f t="shared" si="31"/>
        <v>0</v>
      </c>
      <c r="L655" s="15">
        <v>5.7800000000000004E-3</v>
      </c>
      <c r="M655" s="15"/>
      <c r="N655" s="17">
        <f t="shared" si="32"/>
        <v>0</v>
      </c>
    </row>
    <row r="656" spans="1:14" ht="13.5" x14ac:dyDescent="0.35">
      <c r="A656" s="14">
        <v>114086</v>
      </c>
      <c r="B656" s="15" t="s">
        <v>463</v>
      </c>
      <c r="C656" s="15">
        <v>4.16</v>
      </c>
      <c r="D656" s="15">
        <v>101</v>
      </c>
      <c r="E656" s="15">
        <v>1120</v>
      </c>
      <c r="F656" s="15">
        <v>9</v>
      </c>
      <c r="G656" s="15">
        <v>0</v>
      </c>
      <c r="H656" s="15">
        <v>9</v>
      </c>
      <c r="I656" s="16">
        <v>9</v>
      </c>
      <c r="J656" s="15">
        <f t="shared" si="30"/>
        <v>0</v>
      </c>
      <c r="K656" s="15">
        <f t="shared" si="31"/>
        <v>0</v>
      </c>
      <c r="L656" s="15">
        <v>5.7800000000000004E-3</v>
      </c>
      <c r="M656" s="15"/>
      <c r="N656" s="17">
        <f t="shared" si="32"/>
        <v>0</v>
      </c>
    </row>
    <row r="657" spans="1:14" ht="13.5" x14ac:dyDescent="0.35">
      <c r="A657" s="14">
        <v>122469</v>
      </c>
      <c r="B657" s="15" t="s">
        <v>301</v>
      </c>
      <c r="C657" s="15">
        <v>13.8</v>
      </c>
      <c r="D657" s="15">
        <v>101</v>
      </c>
      <c r="E657" s="15">
        <v>1733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30"/>
        <v>0</v>
      </c>
      <c r="K657" s="15">
        <f t="shared" si="31"/>
        <v>0</v>
      </c>
      <c r="L657" s="15">
        <v>6.2500000000000003E-3</v>
      </c>
      <c r="M657" s="15"/>
      <c r="N657" s="17">
        <f t="shared" si="32"/>
        <v>0</v>
      </c>
    </row>
    <row r="658" spans="1:14" ht="13.5" x14ac:dyDescent="0.35">
      <c r="A658" s="14">
        <v>122476</v>
      </c>
      <c r="B658" s="15" t="s">
        <v>302</v>
      </c>
      <c r="C658" s="15">
        <v>13.8</v>
      </c>
      <c r="D658" s="15">
        <v>101</v>
      </c>
      <c r="E658" s="15">
        <v>1733</v>
      </c>
      <c r="F658" s="15">
        <v>93.8</v>
      </c>
      <c r="G658" s="15">
        <v>0</v>
      </c>
      <c r="H658" s="15">
        <v>93.8</v>
      </c>
      <c r="I658" s="16">
        <v>93.8</v>
      </c>
      <c r="J658" s="15">
        <f t="shared" si="30"/>
        <v>0</v>
      </c>
      <c r="K658" s="15">
        <f t="shared" si="31"/>
        <v>0</v>
      </c>
      <c r="L658" s="15">
        <v>6.2500000000000003E-3</v>
      </c>
      <c r="M658" s="15"/>
      <c r="N658" s="17">
        <f t="shared" si="32"/>
        <v>0</v>
      </c>
    </row>
    <row r="659" spans="1:14" ht="13.5" x14ac:dyDescent="0.35">
      <c r="A659" s="14">
        <v>122477</v>
      </c>
      <c r="B659" s="15" t="s">
        <v>303</v>
      </c>
      <c r="C659" s="15">
        <v>13.8</v>
      </c>
      <c r="D659" s="15">
        <v>101</v>
      </c>
      <c r="E659" s="15">
        <v>1733</v>
      </c>
      <c r="F659" s="15">
        <v>73.069999999999993</v>
      </c>
      <c r="G659" s="15">
        <v>0</v>
      </c>
      <c r="H659" s="15">
        <v>93.8</v>
      </c>
      <c r="I659" s="16">
        <f>73.07</f>
        <v>73.069999999999993</v>
      </c>
      <c r="J659" s="15">
        <f t="shared" si="30"/>
        <v>0</v>
      </c>
      <c r="K659" s="15">
        <f t="shared" si="31"/>
        <v>20.730000000000004</v>
      </c>
      <c r="L659" s="15">
        <v>6.2500000000000003E-3</v>
      </c>
      <c r="M659" s="15"/>
      <c r="N659" s="17">
        <f t="shared" si="32"/>
        <v>0</v>
      </c>
    </row>
    <row r="660" spans="1:14" ht="13.5" x14ac:dyDescent="0.35">
      <c r="A660" s="14">
        <v>113451</v>
      </c>
      <c r="B660" s="15" t="s">
        <v>454</v>
      </c>
      <c r="C660" s="15">
        <v>0.6</v>
      </c>
      <c r="D660" s="15">
        <v>101</v>
      </c>
      <c r="E660" s="15">
        <v>1110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30"/>
        <v>0</v>
      </c>
      <c r="K660" s="15">
        <f t="shared" si="31"/>
        <v>0</v>
      </c>
      <c r="L660" s="15">
        <v>6.5900000000000004E-3</v>
      </c>
      <c r="M660" s="15"/>
      <c r="N660" s="17">
        <f t="shared" si="32"/>
        <v>0</v>
      </c>
    </row>
    <row r="661" spans="1:14" ht="13.5" x14ac:dyDescent="0.35">
      <c r="A661" s="14">
        <v>122481</v>
      </c>
      <c r="B661" s="15" t="s">
        <v>305</v>
      </c>
      <c r="C661" s="15">
        <v>21</v>
      </c>
      <c r="D661" s="15">
        <v>101</v>
      </c>
      <c r="E661" s="15">
        <v>1733</v>
      </c>
      <c r="F661" s="15">
        <v>267.7</v>
      </c>
      <c r="G661" s="15">
        <v>0</v>
      </c>
      <c r="H661" s="15">
        <v>267.7</v>
      </c>
      <c r="I661" s="16">
        <v>267.7</v>
      </c>
      <c r="J661" s="15">
        <f t="shared" si="30"/>
        <v>0</v>
      </c>
      <c r="K661" s="15">
        <f t="shared" si="31"/>
        <v>0</v>
      </c>
      <c r="L661" s="15">
        <v>6.6800000000000002E-3</v>
      </c>
      <c r="M661" s="15"/>
      <c r="N661" s="17">
        <f t="shared" si="32"/>
        <v>0</v>
      </c>
    </row>
    <row r="662" spans="1:14" ht="13.5" x14ac:dyDescent="0.35">
      <c r="A662" s="14">
        <v>122482</v>
      </c>
      <c r="B662" s="15" t="s">
        <v>306</v>
      </c>
      <c r="C662" s="15">
        <v>21</v>
      </c>
      <c r="D662" s="15">
        <v>101</v>
      </c>
      <c r="E662" s="15">
        <v>1733</v>
      </c>
      <c r="F662" s="15">
        <v>267.7</v>
      </c>
      <c r="G662" s="15">
        <v>0</v>
      </c>
      <c r="H662" s="15">
        <v>267.7</v>
      </c>
      <c r="I662" s="16">
        <v>267.7</v>
      </c>
      <c r="J662" s="15">
        <f t="shared" si="30"/>
        <v>0</v>
      </c>
      <c r="K662" s="15">
        <f t="shared" si="31"/>
        <v>0</v>
      </c>
      <c r="L662" s="15">
        <v>6.6800000000000002E-3</v>
      </c>
      <c r="M662" s="15"/>
      <c r="N662" s="17">
        <f t="shared" si="32"/>
        <v>0</v>
      </c>
    </row>
    <row r="663" spans="1:14" ht="13.5" x14ac:dyDescent="0.35">
      <c r="A663" s="14">
        <v>122583</v>
      </c>
      <c r="B663" s="15" t="s">
        <v>317</v>
      </c>
      <c r="C663" s="15">
        <v>13.8</v>
      </c>
      <c r="D663" s="15">
        <v>101</v>
      </c>
      <c r="E663" s="15">
        <v>1733</v>
      </c>
      <c r="F663" s="15">
        <v>97.91</v>
      </c>
      <c r="G663" s="15">
        <v>0</v>
      </c>
      <c r="H663" s="15">
        <v>97.91</v>
      </c>
      <c r="I663" s="16">
        <v>97.91</v>
      </c>
      <c r="J663" s="15">
        <f t="shared" si="30"/>
        <v>0</v>
      </c>
      <c r="K663" s="15">
        <f t="shared" si="31"/>
        <v>0</v>
      </c>
      <c r="L663" s="15">
        <v>6.77E-3</v>
      </c>
      <c r="M663" s="15"/>
      <c r="N663" s="17">
        <f t="shared" si="32"/>
        <v>0</v>
      </c>
    </row>
    <row r="664" spans="1:14" ht="13.5" x14ac:dyDescent="0.35">
      <c r="A664" s="14">
        <v>993313</v>
      </c>
      <c r="B664" s="15" t="s">
        <v>308</v>
      </c>
      <c r="C664" s="15">
        <v>115</v>
      </c>
      <c r="D664" s="15">
        <v>101</v>
      </c>
      <c r="E664" s="15">
        <v>1800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30"/>
        <v>0</v>
      </c>
      <c r="K664" s="15">
        <f t="shared" si="31"/>
        <v>0</v>
      </c>
      <c r="L664" s="15">
        <v>6.8100000000000001E-3</v>
      </c>
      <c r="M664" s="15"/>
      <c r="N664" s="17">
        <f t="shared" si="32"/>
        <v>0</v>
      </c>
    </row>
    <row r="665" spans="1:14" ht="13.5" x14ac:dyDescent="0.35">
      <c r="A665" s="14">
        <v>122586</v>
      </c>
      <c r="B665" s="15" t="s">
        <v>318</v>
      </c>
      <c r="C665" s="15">
        <v>18</v>
      </c>
      <c r="D665" s="15">
        <v>101</v>
      </c>
      <c r="E665" s="15">
        <v>1733</v>
      </c>
      <c r="F665" s="15">
        <v>248.66</v>
      </c>
      <c r="G665" s="15">
        <v>0</v>
      </c>
      <c r="H665" s="15">
        <v>248.66</v>
      </c>
      <c r="I665" s="16">
        <v>248.66</v>
      </c>
      <c r="J665" s="15">
        <f t="shared" si="30"/>
        <v>0</v>
      </c>
      <c r="K665" s="15">
        <f t="shared" si="31"/>
        <v>0</v>
      </c>
      <c r="L665" s="15">
        <v>6.8500000000000002E-3</v>
      </c>
      <c r="M665" s="15"/>
      <c r="N665" s="17">
        <f t="shared" si="32"/>
        <v>0</v>
      </c>
    </row>
    <row r="666" spans="1:14" ht="13.5" x14ac:dyDescent="0.35">
      <c r="A666" s="14">
        <v>122587</v>
      </c>
      <c r="B666" s="15" t="s">
        <v>319</v>
      </c>
      <c r="C666" s="15">
        <v>18</v>
      </c>
      <c r="D666" s="15">
        <v>101</v>
      </c>
      <c r="E666" s="15">
        <v>1733</v>
      </c>
      <c r="F666" s="15">
        <v>250.92</v>
      </c>
      <c r="G666" s="15">
        <v>0</v>
      </c>
      <c r="H666" s="15">
        <v>250.92</v>
      </c>
      <c r="I666" s="16">
        <v>250.92</v>
      </c>
      <c r="J666" s="15">
        <f t="shared" si="30"/>
        <v>0</v>
      </c>
      <c r="K666" s="15">
        <f t="shared" si="31"/>
        <v>0</v>
      </c>
      <c r="L666" s="15">
        <v>6.8500000000000002E-3</v>
      </c>
      <c r="M666" s="15"/>
      <c r="N666" s="17">
        <f t="shared" si="32"/>
        <v>0</v>
      </c>
    </row>
    <row r="667" spans="1:14" ht="13.5" x14ac:dyDescent="0.35">
      <c r="A667" s="14">
        <v>122588</v>
      </c>
      <c r="B667" s="15" t="s">
        <v>320</v>
      </c>
      <c r="C667" s="15">
        <v>18</v>
      </c>
      <c r="D667" s="15">
        <v>101</v>
      </c>
      <c r="E667" s="15">
        <v>1733</v>
      </c>
      <c r="F667" s="15">
        <v>250.92</v>
      </c>
      <c r="G667" s="15">
        <v>0</v>
      </c>
      <c r="H667" s="15">
        <v>250.92</v>
      </c>
      <c r="I667" s="16">
        <v>250.92</v>
      </c>
      <c r="J667" s="15">
        <f t="shared" si="30"/>
        <v>0</v>
      </c>
      <c r="K667" s="15">
        <f t="shared" si="31"/>
        <v>0</v>
      </c>
      <c r="L667" s="15">
        <v>6.8500000000000002E-3</v>
      </c>
      <c r="M667" s="15"/>
      <c r="N667" s="17">
        <f t="shared" si="32"/>
        <v>0</v>
      </c>
    </row>
    <row r="668" spans="1:14" ht="13.5" x14ac:dyDescent="0.35">
      <c r="A668" s="14">
        <v>122470</v>
      </c>
      <c r="B668" s="15" t="s">
        <v>309</v>
      </c>
      <c r="C668" s="15">
        <v>13.8</v>
      </c>
      <c r="D668" s="15">
        <v>101</v>
      </c>
      <c r="E668" s="15">
        <v>1733</v>
      </c>
      <c r="F668" s="15">
        <v>33.119999999999997</v>
      </c>
      <c r="G668" s="15">
        <v>0</v>
      </c>
      <c r="H668" s="15">
        <v>33.119999999999997</v>
      </c>
      <c r="I668" s="16">
        <v>33.119999999999997</v>
      </c>
      <c r="J668" s="15">
        <f t="shared" si="30"/>
        <v>0</v>
      </c>
      <c r="K668" s="15">
        <f t="shared" si="31"/>
        <v>0</v>
      </c>
      <c r="L668" s="15">
        <v>6.8900000000000003E-3</v>
      </c>
      <c r="M668" s="15"/>
      <c r="N668" s="17">
        <f t="shared" si="32"/>
        <v>0</v>
      </c>
    </row>
    <row r="669" spans="1:14" ht="13.5" x14ac:dyDescent="0.35">
      <c r="A669" s="14">
        <v>122471</v>
      </c>
      <c r="B669" s="15" t="s">
        <v>310</v>
      </c>
      <c r="C669" s="15">
        <v>13.8</v>
      </c>
      <c r="D669" s="15">
        <v>101</v>
      </c>
      <c r="E669" s="15">
        <v>1733</v>
      </c>
      <c r="F669" s="15">
        <v>33.119999999999997</v>
      </c>
      <c r="G669" s="15">
        <v>0</v>
      </c>
      <c r="H669" s="15">
        <v>33.119999999999997</v>
      </c>
      <c r="I669" s="16">
        <v>33.119999999999997</v>
      </c>
      <c r="J669" s="15">
        <f t="shared" si="30"/>
        <v>0</v>
      </c>
      <c r="K669" s="15">
        <f t="shared" si="31"/>
        <v>0</v>
      </c>
      <c r="L669" s="15">
        <v>6.8900000000000003E-3</v>
      </c>
      <c r="M669" s="15"/>
      <c r="N669" s="17">
        <f t="shared" si="32"/>
        <v>0</v>
      </c>
    </row>
    <row r="670" spans="1:14" ht="13.5" x14ac:dyDescent="0.35">
      <c r="A670" s="14">
        <v>122472</v>
      </c>
      <c r="B670" s="15" t="s">
        <v>311</v>
      </c>
      <c r="C670" s="15">
        <v>13.8</v>
      </c>
      <c r="D670" s="15">
        <v>101</v>
      </c>
      <c r="E670" s="15">
        <v>1733</v>
      </c>
      <c r="F670" s="15">
        <v>33.119999999999997</v>
      </c>
      <c r="G670" s="15">
        <v>0</v>
      </c>
      <c r="H670" s="15">
        <v>33.119999999999997</v>
      </c>
      <c r="I670" s="16">
        <v>33.119999999999997</v>
      </c>
      <c r="J670" s="15">
        <f t="shared" si="30"/>
        <v>0</v>
      </c>
      <c r="K670" s="15">
        <f t="shared" si="31"/>
        <v>0</v>
      </c>
      <c r="L670" s="15">
        <v>6.8900000000000003E-3</v>
      </c>
      <c r="M670" s="15"/>
      <c r="N670" s="17">
        <f t="shared" si="32"/>
        <v>0</v>
      </c>
    </row>
    <row r="671" spans="1:14" ht="13.5" x14ac:dyDescent="0.35">
      <c r="A671" s="14">
        <v>122473</v>
      </c>
      <c r="B671" s="15" t="s">
        <v>312</v>
      </c>
      <c r="C671" s="15">
        <v>13.8</v>
      </c>
      <c r="D671" s="15">
        <v>101</v>
      </c>
      <c r="E671" s="15">
        <v>1733</v>
      </c>
      <c r="F671" s="15">
        <v>33.119999999999997</v>
      </c>
      <c r="G671" s="15">
        <v>0</v>
      </c>
      <c r="H671" s="15">
        <v>33.119999999999997</v>
      </c>
      <c r="I671" s="16">
        <v>33.119999999999997</v>
      </c>
      <c r="J671" s="15">
        <f t="shared" si="30"/>
        <v>0</v>
      </c>
      <c r="K671" s="15">
        <f t="shared" si="31"/>
        <v>0</v>
      </c>
      <c r="L671" s="15">
        <v>6.8900000000000003E-3</v>
      </c>
      <c r="M671" s="15"/>
      <c r="N671" s="17">
        <f t="shared" si="32"/>
        <v>0</v>
      </c>
    </row>
    <row r="672" spans="1:14" ht="13.5" x14ac:dyDescent="0.35">
      <c r="A672" s="14">
        <v>123642</v>
      </c>
      <c r="B672" s="15" t="s">
        <v>313</v>
      </c>
      <c r="C672" s="15">
        <v>13.8</v>
      </c>
      <c r="D672" s="15">
        <v>101</v>
      </c>
      <c r="E672" s="15">
        <v>1803</v>
      </c>
      <c r="F672" s="15">
        <v>0</v>
      </c>
      <c r="G672" s="15">
        <v>0</v>
      </c>
      <c r="H672" s="15">
        <v>0</v>
      </c>
      <c r="I672" s="16">
        <v>0</v>
      </c>
      <c r="J672" s="15">
        <f t="shared" si="30"/>
        <v>0</v>
      </c>
      <c r="K672" s="15">
        <f t="shared" si="31"/>
        <v>0</v>
      </c>
      <c r="L672" s="15">
        <v>6.8900000000000003E-3</v>
      </c>
      <c r="M672" s="15"/>
      <c r="N672" s="17">
        <f t="shared" si="32"/>
        <v>0</v>
      </c>
    </row>
    <row r="673" spans="1:14" ht="13.5" x14ac:dyDescent="0.35">
      <c r="A673" s="14">
        <v>990812</v>
      </c>
      <c r="B673" s="15" t="s">
        <v>315</v>
      </c>
      <c r="C673" s="15">
        <v>115</v>
      </c>
      <c r="D673" s="15">
        <v>101</v>
      </c>
      <c r="E673" s="15">
        <v>1730</v>
      </c>
      <c r="F673" s="15">
        <v>0</v>
      </c>
      <c r="G673" s="15">
        <v>0</v>
      </c>
      <c r="H673" s="15">
        <v>0</v>
      </c>
      <c r="I673" s="16">
        <v>0</v>
      </c>
      <c r="J673" s="15">
        <f t="shared" si="30"/>
        <v>0</v>
      </c>
      <c r="K673" s="15">
        <f t="shared" si="31"/>
        <v>0</v>
      </c>
      <c r="L673" s="15">
        <v>6.8900000000000003E-3</v>
      </c>
      <c r="M673" s="15"/>
      <c r="N673" s="17">
        <f t="shared" si="32"/>
        <v>0</v>
      </c>
    </row>
    <row r="674" spans="1:14" ht="13.5" x14ac:dyDescent="0.35">
      <c r="A674" s="14">
        <v>123643</v>
      </c>
      <c r="B674" s="15" t="s">
        <v>314</v>
      </c>
      <c r="C674" s="15">
        <v>13.8</v>
      </c>
      <c r="D674" s="15">
        <v>101</v>
      </c>
      <c r="E674" s="15">
        <v>1803</v>
      </c>
      <c r="F674" s="15">
        <v>59.65</v>
      </c>
      <c r="G674" s="15">
        <v>0</v>
      </c>
      <c r="H674" s="15">
        <v>59.65</v>
      </c>
      <c r="I674" s="16">
        <v>59.65</v>
      </c>
      <c r="J674" s="15">
        <f t="shared" si="30"/>
        <v>0</v>
      </c>
      <c r="K674" s="15">
        <f t="shared" si="31"/>
        <v>0</v>
      </c>
      <c r="L674" s="15">
        <v>6.94E-3</v>
      </c>
      <c r="M674" s="15"/>
      <c r="N674" s="17">
        <f t="shared" si="32"/>
        <v>0</v>
      </c>
    </row>
    <row r="675" spans="1:14" ht="13.5" x14ac:dyDescent="0.35">
      <c r="A675" s="14">
        <v>123149</v>
      </c>
      <c r="B675" s="15" t="s">
        <v>316</v>
      </c>
      <c r="C675" s="15">
        <v>13.8</v>
      </c>
      <c r="D675" s="15">
        <v>101</v>
      </c>
      <c r="E675" s="15">
        <v>1804</v>
      </c>
      <c r="F675" s="15">
        <v>0</v>
      </c>
      <c r="G675" s="15">
        <v>0</v>
      </c>
      <c r="H675" s="15">
        <v>0</v>
      </c>
      <c r="I675" s="16">
        <v>0</v>
      </c>
      <c r="J675" s="15">
        <f t="shared" si="30"/>
        <v>0</v>
      </c>
      <c r="K675" s="15">
        <f t="shared" si="31"/>
        <v>0</v>
      </c>
      <c r="L675" s="15">
        <v>6.9899999999999997E-3</v>
      </c>
      <c r="M675" s="15"/>
      <c r="N675" s="17">
        <f t="shared" si="32"/>
        <v>0</v>
      </c>
    </row>
    <row r="676" spans="1:14" ht="13.5" x14ac:dyDescent="0.35">
      <c r="A676" s="14">
        <v>123147</v>
      </c>
      <c r="B676" s="15" t="s">
        <v>321</v>
      </c>
      <c r="C676" s="15">
        <v>4.16</v>
      </c>
      <c r="D676" s="15">
        <v>101</v>
      </c>
      <c r="E676" s="15">
        <v>1804</v>
      </c>
      <c r="F676" s="15">
        <v>0</v>
      </c>
      <c r="G676" s="15">
        <v>0</v>
      </c>
      <c r="H676" s="15">
        <v>0</v>
      </c>
      <c r="I676" s="16">
        <v>0</v>
      </c>
      <c r="J676" s="15">
        <f t="shared" si="30"/>
        <v>0</v>
      </c>
      <c r="K676" s="15">
        <f t="shared" si="31"/>
        <v>0</v>
      </c>
      <c r="L676" s="15">
        <v>7.0400000000000003E-3</v>
      </c>
      <c r="M676" s="15"/>
      <c r="N676" s="17">
        <f t="shared" si="32"/>
        <v>0</v>
      </c>
    </row>
    <row r="677" spans="1:14" ht="13.5" x14ac:dyDescent="0.35">
      <c r="A677" s="14">
        <v>993146</v>
      </c>
      <c r="B677" s="15" t="s">
        <v>322</v>
      </c>
      <c r="C677" s="15">
        <v>13.8</v>
      </c>
      <c r="D677" s="15">
        <v>101</v>
      </c>
      <c r="E677" s="15">
        <v>1802</v>
      </c>
      <c r="F677" s="15">
        <v>0</v>
      </c>
      <c r="G677" s="15">
        <v>0</v>
      </c>
      <c r="H677" s="15">
        <v>0</v>
      </c>
      <c r="I677" s="16">
        <v>0</v>
      </c>
      <c r="J677" s="15">
        <f t="shared" si="30"/>
        <v>0</v>
      </c>
      <c r="K677" s="15">
        <f t="shared" si="31"/>
        <v>0</v>
      </c>
      <c r="L677" s="15">
        <v>7.0400000000000003E-3</v>
      </c>
      <c r="M677" s="15"/>
      <c r="N677" s="17">
        <f t="shared" si="32"/>
        <v>0</v>
      </c>
    </row>
    <row r="678" spans="1:14" ht="13.5" x14ac:dyDescent="0.35">
      <c r="A678" s="14">
        <v>999389</v>
      </c>
      <c r="B678" s="15" t="s">
        <v>323</v>
      </c>
      <c r="C678" s="15">
        <v>345</v>
      </c>
      <c r="D678" s="15">
        <v>101</v>
      </c>
      <c r="E678" s="15">
        <v>1730</v>
      </c>
      <c r="F678" s="15">
        <v>0</v>
      </c>
      <c r="G678" s="15">
        <v>0</v>
      </c>
      <c r="H678" s="15">
        <v>0</v>
      </c>
      <c r="I678" s="16">
        <v>0</v>
      </c>
      <c r="J678" s="15">
        <f t="shared" si="30"/>
        <v>0</v>
      </c>
      <c r="K678" s="15">
        <f t="shared" si="31"/>
        <v>0</v>
      </c>
      <c r="L678" s="15">
        <v>7.3099999999999997E-3</v>
      </c>
      <c r="M678" s="15"/>
      <c r="N678" s="17">
        <f t="shared" si="32"/>
        <v>0</v>
      </c>
    </row>
    <row r="679" spans="1:14" ht="13.5" x14ac:dyDescent="0.35">
      <c r="A679" s="14">
        <v>122625</v>
      </c>
      <c r="B679" s="15" t="s">
        <v>333</v>
      </c>
      <c r="C679" s="15">
        <v>6.6</v>
      </c>
      <c r="D679" s="15">
        <v>101</v>
      </c>
      <c r="E679" s="15">
        <v>1733</v>
      </c>
      <c r="F679" s="15">
        <v>21.67</v>
      </c>
      <c r="G679" s="15">
        <v>0</v>
      </c>
      <c r="H679" s="15">
        <v>21.67</v>
      </c>
      <c r="I679" s="16">
        <v>21.67</v>
      </c>
      <c r="J679" s="15">
        <f t="shared" si="30"/>
        <v>0</v>
      </c>
      <c r="K679" s="15">
        <f t="shared" si="31"/>
        <v>0</v>
      </c>
      <c r="L679" s="15">
        <v>7.3899999999999999E-3</v>
      </c>
      <c r="M679" s="15"/>
      <c r="N679" s="17">
        <f t="shared" si="32"/>
        <v>0</v>
      </c>
    </row>
    <row r="680" spans="1:14" ht="13.5" x14ac:dyDescent="0.35">
      <c r="A680" s="14">
        <v>123628</v>
      </c>
      <c r="B680" s="15" t="s">
        <v>327</v>
      </c>
      <c r="C680" s="15">
        <v>25</v>
      </c>
      <c r="D680" s="15">
        <v>101</v>
      </c>
      <c r="E680" s="15">
        <v>1803</v>
      </c>
      <c r="F680" s="15">
        <v>315.72000000000003</v>
      </c>
      <c r="G680" s="15">
        <v>0</v>
      </c>
      <c r="H680" s="15">
        <v>315.72000000000003</v>
      </c>
      <c r="I680" s="16">
        <v>315.72000000000003</v>
      </c>
      <c r="J680" s="15">
        <f t="shared" si="30"/>
        <v>0</v>
      </c>
      <c r="K680" s="15">
        <f t="shared" si="31"/>
        <v>0</v>
      </c>
      <c r="L680" s="15">
        <v>7.5900000000000004E-3</v>
      </c>
      <c r="M680" s="15"/>
      <c r="N680" s="17">
        <f t="shared" si="32"/>
        <v>0</v>
      </c>
    </row>
    <row r="681" spans="1:14" ht="13.5" x14ac:dyDescent="0.35">
      <c r="A681" s="14">
        <v>123629</v>
      </c>
      <c r="B681" s="15" t="s">
        <v>328</v>
      </c>
      <c r="C681" s="15">
        <v>18</v>
      </c>
      <c r="D681" s="15">
        <v>101</v>
      </c>
      <c r="E681" s="15">
        <v>1803</v>
      </c>
      <c r="F681" s="15">
        <v>168.58</v>
      </c>
      <c r="G681" s="15">
        <v>0</v>
      </c>
      <c r="H681" s="15">
        <v>168.58</v>
      </c>
      <c r="I681" s="16">
        <v>168.58</v>
      </c>
      <c r="J681" s="15">
        <f t="shared" si="30"/>
        <v>0</v>
      </c>
      <c r="K681" s="15">
        <f t="shared" si="31"/>
        <v>0</v>
      </c>
      <c r="L681" s="15">
        <v>7.5900000000000004E-3</v>
      </c>
      <c r="M681" s="15"/>
      <c r="N681" s="17">
        <f t="shared" si="32"/>
        <v>0</v>
      </c>
    </row>
    <row r="682" spans="1:14" ht="13.5" x14ac:dyDescent="0.35">
      <c r="A682" s="14">
        <v>123641</v>
      </c>
      <c r="B682" s="15" t="s">
        <v>329</v>
      </c>
      <c r="C682" s="15">
        <v>16</v>
      </c>
      <c r="D682" s="15">
        <v>101</v>
      </c>
      <c r="E682" s="15">
        <v>1803</v>
      </c>
      <c r="F682" s="15">
        <v>152.80000000000001</v>
      </c>
      <c r="G682" s="15">
        <v>0</v>
      </c>
      <c r="H682" s="15">
        <v>152.80000000000001</v>
      </c>
      <c r="I682" s="16">
        <v>152.80000000000001</v>
      </c>
      <c r="J682" s="15">
        <f t="shared" si="30"/>
        <v>0</v>
      </c>
      <c r="K682" s="15">
        <f t="shared" si="31"/>
        <v>0</v>
      </c>
      <c r="L682" s="15">
        <v>7.5900000000000004E-3</v>
      </c>
      <c r="M682" s="15"/>
      <c r="N682" s="17">
        <f t="shared" si="32"/>
        <v>0</v>
      </c>
    </row>
    <row r="683" spans="1:14" ht="13.5" x14ac:dyDescent="0.35">
      <c r="A683" s="14">
        <v>123644</v>
      </c>
      <c r="B683" s="15" t="s">
        <v>330</v>
      </c>
      <c r="C683" s="15">
        <v>16</v>
      </c>
      <c r="D683" s="15">
        <v>101</v>
      </c>
      <c r="E683" s="15">
        <v>1803</v>
      </c>
      <c r="F683" s="15">
        <v>165.6</v>
      </c>
      <c r="G683" s="15">
        <v>0</v>
      </c>
      <c r="H683" s="15">
        <v>165.6</v>
      </c>
      <c r="I683" s="16">
        <v>165.6</v>
      </c>
      <c r="J683" s="15">
        <f t="shared" si="30"/>
        <v>0</v>
      </c>
      <c r="K683" s="15">
        <f t="shared" si="31"/>
        <v>0</v>
      </c>
      <c r="L683" s="15">
        <v>7.5900000000000004E-3</v>
      </c>
      <c r="M683" s="15"/>
      <c r="N683" s="17">
        <f t="shared" si="32"/>
        <v>0</v>
      </c>
    </row>
    <row r="684" spans="1:14" ht="13.5" x14ac:dyDescent="0.35">
      <c r="A684" s="14">
        <v>123645</v>
      </c>
      <c r="B684" s="15" t="s">
        <v>331</v>
      </c>
      <c r="C684" s="15">
        <v>16</v>
      </c>
      <c r="D684" s="15">
        <v>101</v>
      </c>
      <c r="E684" s="15">
        <v>1803</v>
      </c>
      <c r="F684" s="15">
        <v>165.6</v>
      </c>
      <c r="G684" s="15">
        <v>0</v>
      </c>
      <c r="H684" s="15">
        <v>165.6</v>
      </c>
      <c r="I684" s="16">
        <v>165.6</v>
      </c>
      <c r="J684" s="15">
        <f t="shared" si="30"/>
        <v>0</v>
      </c>
      <c r="K684" s="15">
        <f t="shared" si="31"/>
        <v>0</v>
      </c>
      <c r="L684" s="15">
        <v>7.5900000000000004E-3</v>
      </c>
      <c r="M684" s="15"/>
      <c r="N684" s="17">
        <f t="shared" si="32"/>
        <v>0</v>
      </c>
    </row>
    <row r="685" spans="1:14" ht="13.5" x14ac:dyDescent="0.35">
      <c r="A685" s="14">
        <v>993626</v>
      </c>
      <c r="B685" s="15" t="s">
        <v>332</v>
      </c>
      <c r="C685" s="15">
        <v>345</v>
      </c>
      <c r="D685" s="15">
        <v>101</v>
      </c>
      <c r="E685" s="15">
        <v>1810</v>
      </c>
      <c r="F685" s="15">
        <v>0</v>
      </c>
      <c r="G685" s="15">
        <v>0</v>
      </c>
      <c r="H685" s="15">
        <v>0</v>
      </c>
      <c r="I685" s="16">
        <v>0</v>
      </c>
      <c r="J685" s="15">
        <f t="shared" si="30"/>
        <v>0</v>
      </c>
      <c r="K685" s="15">
        <f t="shared" si="31"/>
        <v>0</v>
      </c>
      <c r="L685" s="15">
        <v>7.5900000000000004E-3</v>
      </c>
      <c r="M685" s="15"/>
      <c r="N685" s="17">
        <f t="shared" si="32"/>
        <v>0</v>
      </c>
    </row>
    <row r="686" spans="1:14" ht="13.5" x14ac:dyDescent="0.35">
      <c r="A686" s="14">
        <v>122889</v>
      </c>
      <c r="B686" s="15" t="s">
        <v>334</v>
      </c>
      <c r="C686" s="15">
        <v>14.6</v>
      </c>
      <c r="D686" s="15">
        <v>101</v>
      </c>
      <c r="E686" s="15">
        <v>1752</v>
      </c>
      <c r="F686" s="15">
        <v>0</v>
      </c>
      <c r="G686" s="15">
        <v>0</v>
      </c>
      <c r="H686" s="15">
        <v>0</v>
      </c>
      <c r="I686" s="16">
        <v>0</v>
      </c>
      <c r="J686" s="15">
        <f t="shared" si="30"/>
        <v>0</v>
      </c>
      <c r="K686" s="15">
        <f t="shared" si="31"/>
        <v>0</v>
      </c>
      <c r="L686" s="15">
        <v>7.7000000000000002E-3</v>
      </c>
      <c r="M686" s="15"/>
      <c r="N686" s="17">
        <f t="shared" si="32"/>
        <v>0</v>
      </c>
    </row>
    <row r="687" spans="1:14" ht="13.5" x14ac:dyDescent="0.35">
      <c r="A687" s="14">
        <v>122890</v>
      </c>
      <c r="B687" s="15" t="s">
        <v>335</v>
      </c>
      <c r="C687" s="15">
        <v>14.6</v>
      </c>
      <c r="D687" s="15">
        <v>101</v>
      </c>
      <c r="E687" s="15">
        <v>1752</v>
      </c>
      <c r="F687" s="15">
        <v>0</v>
      </c>
      <c r="G687" s="15">
        <v>0</v>
      </c>
      <c r="H687" s="15">
        <v>0</v>
      </c>
      <c r="I687" s="16">
        <v>0</v>
      </c>
      <c r="J687" s="15">
        <f t="shared" si="30"/>
        <v>0</v>
      </c>
      <c r="K687" s="15">
        <f t="shared" si="31"/>
        <v>0</v>
      </c>
      <c r="L687" s="15">
        <v>7.7000000000000002E-3</v>
      </c>
      <c r="M687" s="15"/>
      <c r="N687" s="17">
        <f t="shared" si="32"/>
        <v>0</v>
      </c>
    </row>
    <row r="688" spans="1:14" ht="13.5" x14ac:dyDescent="0.35">
      <c r="A688" s="14">
        <v>122911</v>
      </c>
      <c r="B688" s="15" t="s">
        <v>336</v>
      </c>
      <c r="C688" s="15">
        <v>13.8</v>
      </c>
      <c r="D688" s="15">
        <v>101</v>
      </c>
      <c r="E688" s="15">
        <v>1753</v>
      </c>
      <c r="F688" s="15">
        <v>0</v>
      </c>
      <c r="G688" s="15">
        <v>0</v>
      </c>
      <c r="H688" s="15">
        <v>0</v>
      </c>
      <c r="I688" s="16">
        <v>0</v>
      </c>
      <c r="J688" s="15">
        <f t="shared" si="30"/>
        <v>0</v>
      </c>
      <c r="K688" s="15">
        <f t="shared" si="31"/>
        <v>0</v>
      </c>
      <c r="L688" s="15">
        <v>7.7000000000000002E-3</v>
      </c>
      <c r="M688" s="15"/>
      <c r="N688" s="17">
        <f t="shared" si="32"/>
        <v>0</v>
      </c>
    </row>
    <row r="689" spans="1:14" ht="13.5" x14ac:dyDescent="0.35">
      <c r="A689" s="14">
        <v>122933</v>
      </c>
      <c r="B689" s="15" t="s">
        <v>337</v>
      </c>
      <c r="C689" s="15">
        <v>13.8</v>
      </c>
      <c r="D689" s="15">
        <v>101</v>
      </c>
      <c r="E689" s="15">
        <v>1753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30"/>
        <v>0</v>
      </c>
      <c r="K689" s="15">
        <f t="shared" si="31"/>
        <v>0</v>
      </c>
      <c r="L689" s="15">
        <v>7.7000000000000002E-3</v>
      </c>
      <c r="M689" s="15"/>
      <c r="N689" s="17">
        <f t="shared" si="32"/>
        <v>0</v>
      </c>
    </row>
    <row r="690" spans="1:14" ht="13.5" x14ac:dyDescent="0.35">
      <c r="A690" s="14">
        <v>122648</v>
      </c>
      <c r="B690" s="15" t="s">
        <v>339</v>
      </c>
      <c r="C690" s="15">
        <v>1.1499999999999999</v>
      </c>
      <c r="D690" s="15">
        <v>101</v>
      </c>
      <c r="E690" s="15">
        <v>1734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30"/>
        <v>0</v>
      </c>
      <c r="K690" s="15">
        <f t="shared" si="31"/>
        <v>0</v>
      </c>
      <c r="L690" s="15">
        <v>7.92E-3</v>
      </c>
      <c r="M690" s="15"/>
      <c r="N690" s="17">
        <f t="shared" si="32"/>
        <v>0</v>
      </c>
    </row>
    <row r="691" spans="1:14" ht="13.5" x14ac:dyDescent="0.35">
      <c r="A691" s="14">
        <v>122657</v>
      </c>
      <c r="B691" s="15" t="s">
        <v>340</v>
      </c>
      <c r="C691" s="15">
        <v>13.8</v>
      </c>
      <c r="D691" s="15">
        <v>101</v>
      </c>
      <c r="E691" s="15">
        <v>1732</v>
      </c>
      <c r="F691" s="15">
        <v>29.35</v>
      </c>
      <c r="G691" s="15">
        <v>0</v>
      </c>
      <c r="H691" s="15">
        <v>29.35</v>
      </c>
      <c r="I691" s="16">
        <v>29.35</v>
      </c>
      <c r="J691" s="15">
        <f t="shared" si="30"/>
        <v>0</v>
      </c>
      <c r="K691" s="15">
        <f t="shared" si="31"/>
        <v>0</v>
      </c>
      <c r="L691" s="15">
        <v>7.92E-3</v>
      </c>
      <c r="M691" s="15"/>
      <c r="N691" s="17">
        <f t="shared" si="32"/>
        <v>0</v>
      </c>
    </row>
    <row r="692" spans="1:14" ht="13.5" x14ac:dyDescent="0.35">
      <c r="A692" s="14">
        <v>122660</v>
      </c>
      <c r="B692" s="15" t="s">
        <v>341</v>
      </c>
      <c r="C692" s="15">
        <v>13.8</v>
      </c>
      <c r="D692" s="15">
        <v>101</v>
      </c>
      <c r="E692" s="15">
        <v>1734</v>
      </c>
      <c r="F692" s="15">
        <v>12.02</v>
      </c>
      <c r="G692" s="15">
        <v>0</v>
      </c>
      <c r="H692" s="15">
        <v>12.02</v>
      </c>
      <c r="I692" s="16">
        <v>12.02</v>
      </c>
      <c r="J692" s="15">
        <f t="shared" si="30"/>
        <v>0</v>
      </c>
      <c r="K692" s="15">
        <f t="shared" si="31"/>
        <v>0</v>
      </c>
      <c r="L692" s="15">
        <v>7.92E-3</v>
      </c>
      <c r="M692" s="15"/>
      <c r="N692" s="17">
        <f t="shared" si="32"/>
        <v>0</v>
      </c>
    </row>
    <row r="693" spans="1:14" ht="13.5" x14ac:dyDescent="0.35">
      <c r="A693" s="14">
        <v>991172</v>
      </c>
      <c r="B693" s="15" t="s">
        <v>342</v>
      </c>
      <c r="C693" s="15">
        <v>115</v>
      </c>
      <c r="D693" s="15">
        <v>101</v>
      </c>
      <c r="E693" s="15">
        <v>1730</v>
      </c>
      <c r="F693" s="15">
        <v>0</v>
      </c>
      <c r="G693" s="15">
        <v>0</v>
      </c>
      <c r="H693" s="15">
        <v>0</v>
      </c>
      <c r="I693" s="16">
        <v>0</v>
      </c>
      <c r="J693" s="15">
        <f t="shared" si="30"/>
        <v>0</v>
      </c>
      <c r="K693" s="15">
        <f t="shared" si="31"/>
        <v>0</v>
      </c>
      <c r="L693" s="15">
        <v>7.92E-3</v>
      </c>
      <c r="M693" s="15"/>
      <c r="N693" s="17">
        <f t="shared" si="32"/>
        <v>0</v>
      </c>
    </row>
    <row r="694" spans="1:14" ht="13.5" x14ac:dyDescent="0.35">
      <c r="A694" s="14">
        <v>122184</v>
      </c>
      <c r="B694" s="15" t="s">
        <v>346</v>
      </c>
      <c r="C694" s="15">
        <v>13.8</v>
      </c>
      <c r="D694" s="15">
        <v>101</v>
      </c>
      <c r="E694" s="15">
        <v>1693</v>
      </c>
      <c r="F694" s="15">
        <v>0</v>
      </c>
      <c r="G694" s="15">
        <v>0</v>
      </c>
      <c r="H694" s="15">
        <v>0</v>
      </c>
      <c r="I694" s="16">
        <v>0</v>
      </c>
      <c r="J694" s="15">
        <f t="shared" si="30"/>
        <v>0</v>
      </c>
      <c r="K694" s="15">
        <f t="shared" si="31"/>
        <v>0</v>
      </c>
      <c r="L694" s="15">
        <v>8.3899999999999999E-3</v>
      </c>
      <c r="M694" s="15"/>
      <c r="N694" s="17">
        <f t="shared" si="32"/>
        <v>0</v>
      </c>
    </row>
    <row r="695" spans="1:14" ht="13.5" x14ac:dyDescent="0.35">
      <c r="A695" s="14">
        <v>122196</v>
      </c>
      <c r="B695" s="15" t="s">
        <v>347</v>
      </c>
      <c r="C695" s="15">
        <v>6.6</v>
      </c>
      <c r="D695" s="15">
        <v>101</v>
      </c>
      <c r="E695" s="15">
        <v>1693</v>
      </c>
      <c r="F695" s="15">
        <v>0</v>
      </c>
      <c r="G695" s="15">
        <v>0</v>
      </c>
      <c r="H695" s="15">
        <v>0</v>
      </c>
      <c r="I695" s="16">
        <v>0</v>
      </c>
      <c r="J695" s="15">
        <f t="shared" si="30"/>
        <v>0</v>
      </c>
      <c r="K695" s="15">
        <f t="shared" si="31"/>
        <v>0</v>
      </c>
      <c r="L695" s="15">
        <v>8.3899999999999999E-3</v>
      </c>
      <c r="M695" s="15"/>
      <c r="N695" s="17">
        <f t="shared" si="32"/>
        <v>0</v>
      </c>
    </row>
    <row r="696" spans="1:14" ht="13.5" x14ac:dyDescent="0.35">
      <c r="A696" s="14">
        <v>122690</v>
      </c>
      <c r="B696" s="15" t="s">
        <v>344</v>
      </c>
      <c r="C696" s="15">
        <v>13.8</v>
      </c>
      <c r="D696" s="15">
        <v>101</v>
      </c>
      <c r="E696" s="15">
        <v>1734</v>
      </c>
      <c r="F696" s="15">
        <v>42.95</v>
      </c>
      <c r="G696" s="15">
        <v>0</v>
      </c>
      <c r="H696" s="15">
        <v>42.95</v>
      </c>
      <c r="I696" s="16">
        <v>42.95</v>
      </c>
      <c r="J696" s="15">
        <f t="shared" si="30"/>
        <v>0</v>
      </c>
      <c r="K696" s="15">
        <f t="shared" si="31"/>
        <v>0</v>
      </c>
      <c r="L696" s="15">
        <v>8.8400000000000006E-3</v>
      </c>
      <c r="M696" s="15"/>
      <c r="N696" s="17">
        <f t="shared" si="32"/>
        <v>0</v>
      </c>
    </row>
    <row r="697" spans="1:14" ht="13.5" x14ac:dyDescent="0.35">
      <c r="A697" s="14">
        <v>122700</v>
      </c>
      <c r="B697" s="15" t="s">
        <v>345</v>
      </c>
      <c r="C697" s="15">
        <v>12.5</v>
      </c>
      <c r="D697" s="15">
        <v>101</v>
      </c>
      <c r="E697" s="15">
        <v>1733</v>
      </c>
      <c r="F697" s="15">
        <v>0</v>
      </c>
      <c r="G697" s="15">
        <v>0</v>
      </c>
      <c r="H697" s="15">
        <v>0</v>
      </c>
      <c r="I697" s="16">
        <v>0</v>
      </c>
      <c r="J697" s="15">
        <f t="shared" si="30"/>
        <v>0</v>
      </c>
      <c r="K697" s="15">
        <f t="shared" si="31"/>
        <v>0</v>
      </c>
      <c r="L697" s="15">
        <v>8.9599999999999992E-3</v>
      </c>
      <c r="M697" s="15"/>
      <c r="N697" s="17">
        <f t="shared" si="32"/>
        <v>0</v>
      </c>
    </row>
    <row r="698" spans="1:14" ht="13.5" x14ac:dyDescent="0.35">
      <c r="A698" s="14">
        <v>113341</v>
      </c>
      <c r="B698" s="15" t="s">
        <v>177</v>
      </c>
      <c r="C698" s="15">
        <v>69</v>
      </c>
      <c r="D698" s="15">
        <v>101</v>
      </c>
      <c r="E698" s="15">
        <v>1110</v>
      </c>
      <c r="F698" s="15">
        <v>0</v>
      </c>
      <c r="G698" s="15">
        <v>0</v>
      </c>
      <c r="H698" s="15">
        <v>0</v>
      </c>
      <c r="I698" s="16">
        <v>0</v>
      </c>
      <c r="J698" s="15">
        <f t="shared" si="30"/>
        <v>0</v>
      </c>
      <c r="K698" s="15">
        <f t="shared" si="31"/>
        <v>0</v>
      </c>
      <c r="L698" s="15">
        <v>1.278E-2</v>
      </c>
      <c r="M698" s="15"/>
      <c r="N698" s="17">
        <f t="shared" si="32"/>
        <v>0</v>
      </c>
    </row>
    <row r="699" spans="1:14" ht="13.5" x14ac:dyDescent="0.35">
      <c r="A699" s="14">
        <v>113378</v>
      </c>
      <c r="B699" s="15" t="s">
        <v>217</v>
      </c>
      <c r="C699" s="15">
        <v>13.8</v>
      </c>
      <c r="D699" s="15">
        <v>101</v>
      </c>
      <c r="E699" s="15">
        <v>1110</v>
      </c>
      <c r="F699" s="15">
        <v>0.95</v>
      </c>
      <c r="G699" s="15">
        <v>0</v>
      </c>
      <c r="H699" s="15">
        <v>0.95</v>
      </c>
      <c r="I699" s="16">
        <v>0.95</v>
      </c>
      <c r="J699" s="15">
        <f t="shared" si="30"/>
        <v>0</v>
      </c>
      <c r="K699" s="15">
        <f t="shared" si="31"/>
        <v>0</v>
      </c>
      <c r="L699" s="15">
        <v>1.558E-2</v>
      </c>
      <c r="M699" s="15"/>
      <c r="N699" s="17">
        <f t="shared" si="32"/>
        <v>0</v>
      </c>
    </row>
    <row r="700" spans="1:14" ht="13.5" x14ac:dyDescent="0.35">
      <c r="A700" s="14">
        <v>113379</v>
      </c>
      <c r="B700" s="15" t="s">
        <v>218</v>
      </c>
      <c r="C700" s="15">
        <v>13.8</v>
      </c>
      <c r="D700" s="15">
        <v>101</v>
      </c>
      <c r="E700" s="15">
        <v>1110</v>
      </c>
      <c r="F700" s="15">
        <v>0.95</v>
      </c>
      <c r="G700" s="15">
        <v>0</v>
      </c>
      <c r="H700" s="15">
        <v>0.95</v>
      </c>
      <c r="I700" s="16">
        <v>0.95</v>
      </c>
      <c r="J700" s="15">
        <f t="shared" si="30"/>
        <v>0</v>
      </c>
      <c r="K700" s="15">
        <f t="shared" si="31"/>
        <v>0</v>
      </c>
      <c r="L700" s="15">
        <v>1.558E-2</v>
      </c>
      <c r="M700" s="15"/>
      <c r="N700" s="17">
        <f t="shared" si="32"/>
        <v>0</v>
      </c>
    </row>
    <row r="701" spans="1:14" ht="13.5" x14ac:dyDescent="0.35">
      <c r="A701" s="14">
        <v>911560</v>
      </c>
      <c r="B701" s="15" t="s">
        <v>380</v>
      </c>
      <c r="C701" s="15">
        <v>345</v>
      </c>
      <c r="D701" s="15">
        <v>102</v>
      </c>
      <c r="E701" s="15">
        <v>12</v>
      </c>
      <c r="F701" s="15">
        <v>120.67</v>
      </c>
      <c r="G701" s="15">
        <v>0</v>
      </c>
      <c r="H701" s="15">
        <v>466.67</v>
      </c>
      <c r="I701" s="16">
        <f>120.67</f>
        <v>120.67</v>
      </c>
      <c r="J701" s="15">
        <f t="shared" si="30"/>
        <v>0</v>
      </c>
      <c r="K701" s="15">
        <f t="shared" si="31"/>
        <v>346</v>
      </c>
      <c r="L701" s="15">
        <v>2.095E-2</v>
      </c>
      <c r="M701" s="15"/>
      <c r="N701" s="17">
        <f t="shared" si="32"/>
        <v>0</v>
      </c>
    </row>
    <row r="702" spans="1:14" ht="13.5" x14ac:dyDescent="0.35">
      <c r="A702" s="14">
        <v>926260</v>
      </c>
      <c r="B702" s="15" t="s">
        <v>381</v>
      </c>
      <c r="C702" s="15">
        <v>345</v>
      </c>
      <c r="D702" s="15">
        <v>102</v>
      </c>
      <c r="E702" s="15">
        <v>12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30"/>
        <v>0</v>
      </c>
      <c r="K702" s="15">
        <f t="shared" si="31"/>
        <v>0</v>
      </c>
      <c r="L702" s="15">
        <v>2.095E-2</v>
      </c>
      <c r="M702" s="15"/>
      <c r="N702" s="17">
        <f t="shared" si="32"/>
        <v>0</v>
      </c>
    </row>
    <row r="703" spans="1:14" ht="13.5" x14ac:dyDescent="0.35">
      <c r="A703" s="14">
        <v>926261</v>
      </c>
      <c r="B703" s="15" t="s">
        <v>382</v>
      </c>
      <c r="C703" s="15">
        <v>345</v>
      </c>
      <c r="D703" s="15">
        <v>102</v>
      </c>
      <c r="E703" s="15">
        <v>12</v>
      </c>
      <c r="F703" s="15">
        <v>0</v>
      </c>
      <c r="G703" s="15">
        <v>0</v>
      </c>
      <c r="H703" s="15">
        <v>0</v>
      </c>
      <c r="I703" s="16">
        <v>0</v>
      </c>
      <c r="J703" s="15">
        <f t="shared" si="30"/>
        <v>0</v>
      </c>
      <c r="K703" s="15">
        <f t="shared" si="31"/>
        <v>0</v>
      </c>
      <c r="L703" s="15">
        <v>2.095E-2</v>
      </c>
      <c r="M703" s="15"/>
      <c r="N703" s="17">
        <f t="shared" si="32"/>
        <v>0</v>
      </c>
    </row>
    <row r="704" spans="1:14" ht="13.5" x14ac:dyDescent="0.35">
      <c r="A704" s="14">
        <v>911531</v>
      </c>
      <c r="B704" s="15" t="s">
        <v>404</v>
      </c>
      <c r="C704" s="15">
        <v>345</v>
      </c>
      <c r="D704" s="15">
        <v>102</v>
      </c>
      <c r="E704" s="15">
        <v>12</v>
      </c>
      <c r="F704" s="15">
        <v>120.67</v>
      </c>
      <c r="G704" s="15">
        <v>0</v>
      </c>
      <c r="H704" s="15">
        <v>466.67</v>
      </c>
      <c r="I704" s="16">
        <v>120.67</v>
      </c>
      <c r="J704" s="15">
        <f t="shared" si="30"/>
        <v>0</v>
      </c>
      <c r="K704" s="15">
        <f t="shared" si="31"/>
        <v>346</v>
      </c>
      <c r="L704" s="15">
        <v>2.3890000000000002E-2</v>
      </c>
      <c r="M704" s="15"/>
      <c r="N704" s="17">
        <f t="shared" si="32"/>
        <v>0</v>
      </c>
    </row>
    <row r="705" spans="1:14" ht="13.5" x14ac:dyDescent="0.35">
      <c r="A705" s="14">
        <v>102125</v>
      </c>
      <c r="B705" s="15" t="s">
        <v>383</v>
      </c>
      <c r="C705" s="15">
        <v>12</v>
      </c>
      <c r="D705" s="15">
        <v>101</v>
      </c>
      <c r="E705" s="15">
        <v>112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30"/>
        <v>0</v>
      </c>
      <c r="K705" s="15">
        <f t="shared" si="31"/>
        <v>0</v>
      </c>
      <c r="L705" s="15">
        <v>2.4629999999999999E-2</v>
      </c>
      <c r="M705" s="15"/>
      <c r="N705" s="17">
        <f t="shared" si="32"/>
        <v>0</v>
      </c>
    </row>
    <row r="706" spans="1:14" ht="13.5" x14ac:dyDescent="0.35">
      <c r="A706" s="14">
        <v>107326</v>
      </c>
      <c r="B706" s="15" t="s">
        <v>384</v>
      </c>
      <c r="C706" s="15">
        <v>120</v>
      </c>
      <c r="D706" s="15">
        <v>101</v>
      </c>
      <c r="E706" s="15">
        <v>703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30"/>
        <v>0</v>
      </c>
      <c r="K706" s="15">
        <f t="shared" si="31"/>
        <v>0</v>
      </c>
      <c r="L706" s="15">
        <v>2.4629999999999999E-2</v>
      </c>
      <c r="M706" s="15"/>
      <c r="N706" s="17">
        <f t="shared" si="32"/>
        <v>0</v>
      </c>
    </row>
    <row r="707" spans="1:14" ht="13.5" x14ac:dyDescent="0.35">
      <c r="A707" s="14">
        <v>108955</v>
      </c>
      <c r="B707" s="15" t="s">
        <v>385</v>
      </c>
      <c r="C707" s="15">
        <v>2.4</v>
      </c>
      <c r="D707" s="15">
        <v>101</v>
      </c>
      <c r="E707" s="15">
        <v>704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30"/>
        <v>0</v>
      </c>
      <c r="K707" s="15">
        <f t="shared" si="31"/>
        <v>0</v>
      </c>
      <c r="L707" s="15">
        <v>2.4629999999999999E-2</v>
      </c>
      <c r="M707" s="15"/>
      <c r="N707" s="17">
        <f t="shared" si="32"/>
        <v>0</v>
      </c>
    </row>
    <row r="708" spans="1:14" ht="13.5" x14ac:dyDescent="0.35">
      <c r="A708" s="14">
        <v>109049</v>
      </c>
      <c r="B708" s="15" t="s">
        <v>386</v>
      </c>
      <c r="C708" s="15">
        <v>2.2999999999999998</v>
      </c>
      <c r="D708" s="15">
        <v>101</v>
      </c>
      <c r="E708" s="15">
        <v>704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30"/>
        <v>0</v>
      </c>
      <c r="K708" s="15">
        <f t="shared" si="31"/>
        <v>0</v>
      </c>
      <c r="L708" s="15">
        <v>2.4629999999999999E-2</v>
      </c>
      <c r="M708" s="15"/>
      <c r="N708" s="17">
        <f t="shared" si="32"/>
        <v>0</v>
      </c>
    </row>
    <row r="709" spans="1:14" ht="13.5" x14ac:dyDescent="0.35">
      <c r="A709" s="14">
        <v>109077</v>
      </c>
      <c r="B709" s="15" t="s">
        <v>387</v>
      </c>
      <c r="C709" s="15">
        <v>2.2999999999999998</v>
      </c>
      <c r="D709" s="15">
        <v>101</v>
      </c>
      <c r="E709" s="15">
        <v>704</v>
      </c>
      <c r="F709" s="15">
        <v>0</v>
      </c>
      <c r="G709" s="15">
        <v>0</v>
      </c>
      <c r="H709" s="15">
        <v>0</v>
      </c>
      <c r="I709" s="16">
        <v>0</v>
      </c>
      <c r="J709" s="15">
        <f t="shared" si="30"/>
        <v>0</v>
      </c>
      <c r="K709" s="15">
        <f t="shared" si="31"/>
        <v>0</v>
      </c>
      <c r="L709" s="15">
        <v>2.4629999999999999E-2</v>
      </c>
      <c r="M709" s="15"/>
      <c r="N709" s="17">
        <f t="shared" si="32"/>
        <v>0</v>
      </c>
    </row>
    <row r="710" spans="1:14" ht="13.5" x14ac:dyDescent="0.35">
      <c r="A710" s="14">
        <v>109092</v>
      </c>
      <c r="B710" s="15" t="s">
        <v>388</v>
      </c>
      <c r="C710" s="15">
        <v>2.4</v>
      </c>
      <c r="D710" s="15">
        <v>101</v>
      </c>
      <c r="E710" s="15">
        <v>704</v>
      </c>
      <c r="F710" s="15">
        <v>0</v>
      </c>
      <c r="G710" s="15">
        <v>0</v>
      </c>
      <c r="H710" s="15">
        <v>0</v>
      </c>
      <c r="I710" s="16">
        <v>0</v>
      </c>
      <c r="J710" s="15">
        <f t="shared" si="30"/>
        <v>0</v>
      </c>
      <c r="K710" s="15">
        <f t="shared" si="31"/>
        <v>0</v>
      </c>
      <c r="L710" s="15">
        <v>2.4629999999999999E-2</v>
      </c>
      <c r="M710" s="15"/>
      <c r="N710" s="17">
        <f t="shared" si="32"/>
        <v>0</v>
      </c>
    </row>
    <row r="711" spans="1:14" ht="13.5" x14ac:dyDescent="0.35">
      <c r="A711" s="14">
        <v>109101</v>
      </c>
      <c r="B711" s="15" t="s">
        <v>389</v>
      </c>
      <c r="C711" s="15">
        <v>7.2</v>
      </c>
      <c r="D711" s="15">
        <v>101</v>
      </c>
      <c r="E711" s="15">
        <v>704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30"/>
        <v>0</v>
      </c>
      <c r="K711" s="15">
        <f t="shared" si="31"/>
        <v>0</v>
      </c>
      <c r="L711" s="15">
        <v>2.4629999999999999E-2</v>
      </c>
      <c r="M711" s="15"/>
      <c r="N711" s="17">
        <f t="shared" si="32"/>
        <v>0</v>
      </c>
    </row>
    <row r="712" spans="1:14" ht="13.5" x14ac:dyDescent="0.35">
      <c r="A712" s="14">
        <v>109105</v>
      </c>
      <c r="B712" s="15" t="s">
        <v>390</v>
      </c>
      <c r="C712" s="15">
        <v>6.44</v>
      </c>
      <c r="D712" s="15">
        <v>101</v>
      </c>
      <c r="E712" s="15">
        <v>704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30"/>
        <v>0</v>
      </c>
      <c r="K712" s="15">
        <f t="shared" si="31"/>
        <v>0</v>
      </c>
      <c r="L712" s="15">
        <v>2.4629999999999999E-2</v>
      </c>
      <c r="M712" s="15"/>
      <c r="N712" s="17">
        <f t="shared" si="32"/>
        <v>0</v>
      </c>
    </row>
    <row r="713" spans="1:14" ht="13.5" x14ac:dyDescent="0.35">
      <c r="A713" s="14">
        <v>109130</v>
      </c>
      <c r="B713" s="15" t="s">
        <v>391</v>
      </c>
      <c r="C713" s="15">
        <v>4.16</v>
      </c>
      <c r="D713" s="15">
        <v>101</v>
      </c>
      <c r="E713" s="15">
        <v>704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30"/>
        <v>0</v>
      </c>
      <c r="K713" s="15">
        <f t="shared" si="31"/>
        <v>0</v>
      </c>
      <c r="L713" s="15">
        <v>2.4629999999999999E-2</v>
      </c>
      <c r="M713" s="15"/>
      <c r="N713" s="17">
        <f t="shared" si="32"/>
        <v>0</v>
      </c>
    </row>
    <row r="714" spans="1:14" ht="13.5" x14ac:dyDescent="0.35">
      <c r="A714" s="14">
        <v>109139</v>
      </c>
      <c r="B714" s="15" t="s">
        <v>392</v>
      </c>
      <c r="C714" s="15">
        <v>4.16</v>
      </c>
      <c r="D714" s="15">
        <v>101</v>
      </c>
      <c r="E714" s="15">
        <v>704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ref="J714:J733" si="33">I714-F714</f>
        <v>0</v>
      </c>
      <c r="K714" s="15">
        <f t="shared" ref="K714:K733" si="34">H714-I714</f>
        <v>0</v>
      </c>
      <c r="L714" s="15">
        <v>2.4629999999999999E-2</v>
      </c>
      <c r="M714" s="15"/>
      <c r="N714" s="17">
        <f t="shared" ref="N714:N733" si="35">L714*J714</f>
        <v>0</v>
      </c>
    </row>
    <row r="715" spans="1:14" ht="13.5" x14ac:dyDescent="0.35">
      <c r="A715" s="14">
        <v>109143</v>
      </c>
      <c r="B715" s="15" t="s">
        <v>393</v>
      </c>
      <c r="C715" s="15">
        <v>12.5</v>
      </c>
      <c r="D715" s="15">
        <v>101</v>
      </c>
      <c r="E715" s="15">
        <v>704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33"/>
        <v>0</v>
      </c>
      <c r="K715" s="15">
        <f t="shared" si="34"/>
        <v>0</v>
      </c>
      <c r="L715" s="15">
        <v>2.4629999999999999E-2</v>
      </c>
      <c r="M715" s="15"/>
      <c r="N715" s="17">
        <f t="shared" si="35"/>
        <v>0</v>
      </c>
    </row>
    <row r="716" spans="1:14" ht="13.5" x14ac:dyDescent="0.35">
      <c r="A716" s="14">
        <v>109190</v>
      </c>
      <c r="B716" s="15" t="s">
        <v>394</v>
      </c>
      <c r="C716" s="15">
        <v>13.8</v>
      </c>
      <c r="D716" s="15">
        <v>101</v>
      </c>
      <c r="E716" s="15">
        <v>703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33"/>
        <v>0</v>
      </c>
      <c r="K716" s="15">
        <f t="shared" si="34"/>
        <v>0</v>
      </c>
      <c r="L716" s="15">
        <v>2.4629999999999999E-2</v>
      </c>
      <c r="M716" s="15"/>
      <c r="N716" s="17">
        <f t="shared" si="35"/>
        <v>0</v>
      </c>
    </row>
    <row r="717" spans="1:14" ht="13.5" x14ac:dyDescent="0.35">
      <c r="A717" s="14">
        <v>109200</v>
      </c>
      <c r="B717" s="15" t="s">
        <v>395</v>
      </c>
      <c r="C717" s="15">
        <v>13.8</v>
      </c>
      <c r="D717" s="15">
        <v>101</v>
      </c>
      <c r="E717" s="15">
        <v>703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33"/>
        <v>0</v>
      </c>
      <c r="K717" s="15">
        <f t="shared" si="34"/>
        <v>0</v>
      </c>
      <c r="L717" s="15">
        <v>2.4629999999999999E-2</v>
      </c>
      <c r="M717" s="15"/>
      <c r="N717" s="17">
        <f t="shared" si="35"/>
        <v>0</v>
      </c>
    </row>
    <row r="718" spans="1:14" ht="13.5" x14ac:dyDescent="0.35">
      <c r="A718" s="14">
        <v>109251</v>
      </c>
      <c r="B718" s="15" t="s">
        <v>396</v>
      </c>
      <c r="C718" s="15">
        <v>2.4</v>
      </c>
      <c r="D718" s="15">
        <v>101</v>
      </c>
      <c r="E718" s="15">
        <v>704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si="33"/>
        <v>0</v>
      </c>
      <c r="K718" s="15">
        <f t="shared" si="34"/>
        <v>0</v>
      </c>
      <c r="L718" s="15">
        <v>2.4629999999999999E-2</v>
      </c>
      <c r="M718" s="15"/>
      <c r="N718" s="17">
        <f t="shared" si="35"/>
        <v>0</v>
      </c>
    </row>
    <row r="719" spans="1:14" ht="13.5" x14ac:dyDescent="0.35">
      <c r="A719" s="14">
        <v>111110</v>
      </c>
      <c r="B719" s="15" t="s">
        <v>397</v>
      </c>
      <c r="C719" s="15">
        <v>13.8</v>
      </c>
      <c r="D719" s="15">
        <v>101</v>
      </c>
      <c r="E719" s="15">
        <v>1012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33"/>
        <v>0</v>
      </c>
      <c r="K719" s="15">
        <f t="shared" si="34"/>
        <v>0</v>
      </c>
      <c r="L719" s="15">
        <v>2.4629999999999999E-2</v>
      </c>
      <c r="M719" s="15"/>
      <c r="N719" s="17">
        <f t="shared" si="35"/>
        <v>0</v>
      </c>
    </row>
    <row r="720" spans="1:14" ht="13.5" x14ac:dyDescent="0.35">
      <c r="A720" s="14">
        <v>114050</v>
      </c>
      <c r="B720" s="15" t="s">
        <v>398</v>
      </c>
      <c r="C720" s="15">
        <v>23</v>
      </c>
      <c r="D720" s="15">
        <v>101</v>
      </c>
      <c r="E720" s="15">
        <v>1120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33"/>
        <v>0</v>
      </c>
      <c r="K720" s="15">
        <f t="shared" si="34"/>
        <v>0</v>
      </c>
      <c r="L720" s="15">
        <v>2.4629999999999999E-2</v>
      </c>
      <c r="M720" s="15"/>
      <c r="N720" s="17">
        <f t="shared" si="35"/>
        <v>0</v>
      </c>
    </row>
    <row r="721" spans="1:14" ht="13.5" x14ac:dyDescent="0.35">
      <c r="A721" s="14">
        <v>116569</v>
      </c>
      <c r="B721" s="15" t="s">
        <v>399</v>
      </c>
      <c r="C721" s="15">
        <v>13.8</v>
      </c>
      <c r="D721" s="15">
        <v>101</v>
      </c>
      <c r="E721" s="15">
        <v>1372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33"/>
        <v>0</v>
      </c>
      <c r="K721" s="15">
        <f t="shared" si="34"/>
        <v>0</v>
      </c>
      <c r="L721" s="15">
        <v>2.4629999999999999E-2</v>
      </c>
      <c r="M721" s="15"/>
      <c r="N721" s="17">
        <f t="shared" si="35"/>
        <v>0</v>
      </c>
    </row>
    <row r="722" spans="1:14" ht="13.5" x14ac:dyDescent="0.35">
      <c r="A722" s="14">
        <v>121744</v>
      </c>
      <c r="B722" s="15" t="s">
        <v>400</v>
      </c>
      <c r="C722" s="15">
        <v>13.8</v>
      </c>
      <c r="D722" s="15">
        <v>101</v>
      </c>
      <c r="E722" s="15">
        <v>1634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33"/>
        <v>0</v>
      </c>
      <c r="K722" s="15">
        <f t="shared" si="34"/>
        <v>0</v>
      </c>
      <c r="L722" s="15">
        <v>2.4629999999999999E-2</v>
      </c>
      <c r="M722" s="15"/>
      <c r="N722" s="17">
        <f t="shared" si="35"/>
        <v>0</v>
      </c>
    </row>
    <row r="723" spans="1:14" ht="13.5" x14ac:dyDescent="0.35">
      <c r="A723" s="14">
        <v>113444</v>
      </c>
      <c r="B723" s="15" t="s">
        <v>449</v>
      </c>
      <c r="C723" s="15">
        <v>0.48</v>
      </c>
      <c r="D723" s="15">
        <v>101</v>
      </c>
      <c r="E723" s="15">
        <v>1110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33"/>
        <v>0</v>
      </c>
      <c r="K723" s="15">
        <f t="shared" si="34"/>
        <v>0</v>
      </c>
      <c r="L723" s="15">
        <v>2.6550000000000001E-2</v>
      </c>
      <c r="M723" s="15"/>
      <c r="N723" s="17">
        <f t="shared" si="35"/>
        <v>0</v>
      </c>
    </row>
    <row r="724" spans="1:14" ht="13.5" x14ac:dyDescent="0.35">
      <c r="A724" s="14">
        <v>993283</v>
      </c>
      <c r="B724" s="15" t="s">
        <v>450</v>
      </c>
      <c r="C724" s="15">
        <v>115</v>
      </c>
      <c r="D724" s="15">
        <v>101</v>
      </c>
      <c r="E724" s="15">
        <v>1110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33"/>
        <v>0</v>
      </c>
      <c r="K724" s="15">
        <f t="shared" si="34"/>
        <v>0</v>
      </c>
      <c r="L724" s="15">
        <v>2.6550000000000001E-2</v>
      </c>
      <c r="M724" s="15"/>
      <c r="N724" s="17">
        <f t="shared" si="35"/>
        <v>0</v>
      </c>
    </row>
    <row r="725" spans="1:14" ht="13.5" x14ac:dyDescent="0.35">
      <c r="A725" s="14">
        <v>911554</v>
      </c>
      <c r="B725" s="15" t="s">
        <v>405</v>
      </c>
      <c r="C725" s="15">
        <v>345</v>
      </c>
      <c r="D725" s="15">
        <v>102</v>
      </c>
      <c r="E725" s="15">
        <v>12</v>
      </c>
      <c r="F725" s="15">
        <v>120.67</v>
      </c>
      <c r="G725" s="15">
        <v>0</v>
      </c>
      <c r="H725" s="15">
        <v>466.67</v>
      </c>
      <c r="I725" s="16">
        <v>120.67</v>
      </c>
      <c r="J725" s="15">
        <f t="shared" si="33"/>
        <v>0</v>
      </c>
      <c r="K725" s="15">
        <f t="shared" si="34"/>
        <v>346</v>
      </c>
      <c r="L725" s="15">
        <v>3.0339999999999999E-2</v>
      </c>
      <c r="M725" s="15"/>
      <c r="N725" s="17">
        <f t="shared" si="35"/>
        <v>0</v>
      </c>
    </row>
    <row r="726" spans="1:14" ht="13.5" x14ac:dyDescent="0.35">
      <c r="A726" s="14">
        <v>113877</v>
      </c>
      <c r="B726" s="15" t="s">
        <v>438</v>
      </c>
      <c r="C726" s="15">
        <v>13.8</v>
      </c>
      <c r="D726" s="15">
        <v>101</v>
      </c>
      <c r="E726" s="15">
        <v>1206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33"/>
        <v>0</v>
      </c>
      <c r="K726" s="15">
        <f t="shared" si="34"/>
        <v>0</v>
      </c>
      <c r="L726" s="15">
        <v>3.3619999999999997E-2</v>
      </c>
      <c r="M726" s="15"/>
      <c r="N726" s="17">
        <f t="shared" si="35"/>
        <v>0</v>
      </c>
    </row>
    <row r="727" spans="1:14" ht="13.5" x14ac:dyDescent="0.35">
      <c r="A727" s="14">
        <v>993282</v>
      </c>
      <c r="B727" s="15" t="s">
        <v>439</v>
      </c>
      <c r="C727" s="15">
        <v>115</v>
      </c>
      <c r="D727" s="15">
        <v>101</v>
      </c>
      <c r="E727" s="15">
        <v>1110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33"/>
        <v>0</v>
      </c>
      <c r="K727" s="15">
        <f t="shared" si="34"/>
        <v>0</v>
      </c>
      <c r="L727" s="15">
        <v>3.3619999999999997E-2</v>
      </c>
      <c r="M727" s="15"/>
      <c r="N727" s="17">
        <f t="shared" si="35"/>
        <v>0</v>
      </c>
    </row>
    <row r="728" spans="1:14" ht="13.5" x14ac:dyDescent="0.35">
      <c r="A728" s="14">
        <v>993868</v>
      </c>
      <c r="B728" s="15" t="s">
        <v>440</v>
      </c>
      <c r="C728" s="15">
        <v>69</v>
      </c>
      <c r="D728" s="15">
        <v>101</v>
      </c>
      <c r="E728" s="15">
        <v>1206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33"/>
        <v>0</v>
      </c>
      <c r="K728" s="15">
        <f t="shared" si="34"/>
        <v>0</v>
      </c>
      <c r="L728" s="15">
        <v>3.3619999999999997E-2</v>
      </c>
      <c r="M728" s="15"/>
      <c r="N728" s="17">
        <f t="shared" si="35"/>
        <v>0</v>
      </c>
    </row>
    <row r="729" spans="1:14" ht="13.5" x14ac:dyDescent="0.35">
      <c r="A729" s="14">
        <v>113894</v>
      </c>
      <c r="B729" s="15" t="s">
        <v>258</v>
      </c>
      <c r="C729" s="15">
        <v>13.8</v>
      </c>
      <c r="D729" s="15">
        <v>101</v>
      </c>
      <c r="E729" s="15">
        <v>1210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33"/>
        <v>0</v>
      </c>
      <c r="K729" s="15">
        <f t="shared" si="34"/>
        <v>0</v>
      </c>
      <c r="L729" s="15">
        <v>3.5610000000000003E-2</v>
      </c>
      <c r="M729" s="15"/>
      <c r="N729" s="17">
        <f t="shared" si="35"/>
        <v>0</v>
      </c>
    </row>
    <row r="730" spans="1:14" ht="13.5" x14ac:dyDescent="0.35">
      <c r="A730" s="14">
        <v>993285</v>
      </c>
      <c r="B730" s="15" t="s">
        <v>363</v>
      </c>
      <c r="C730" s="15">
        <v>115</v>
      </c>
      <c r="D730" s="15">
        <v>101</v>
      </c>
      <c r="E730" s="15">
        <v>1110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33"/>
        <v>0</v>
      </c>
      <c r="K730" s="15">
        <f t="shared" si="34"/>
        <v>0</v>
      </c>
      <c r="L730" s="15">
        <v>4.0910000000000002E-2</v>
      </c>
      <c r="M730" s="15"/>
      <c r="N730" s="17">
        <f t="shared" si="35"/>
        <v>0</v>
      </c>
    </row>
    <row r="731" spans="1:14" ht="13.5" x14ac:dyDescent="0.35">
      <c r="A731" s="14">
        <v>113096</v>
      </c>
      <c r="B731" s="15" t="s">
        <v>401</v>
      </c>
      <c r="C731" s="15">
        <v>13.8</v>
      </c>
      <c r="D731" s="15">
        <v>101</v>
      </c>
      <c r="E731" s="15">
        <v>1100</v>
      </c>
      <c r="F731" s="15">
        <v>331.5</v>
      </c>
      <c r="G731" s="15">
        <v>0</v>
      </c>
      <c r="H731" s="15">
        <v>331.5</v>
      </c>
      <c r="I731" s="16">
        <v>331.5</v>
      </c>
      <c r="J731" s="15">
        <f t="shared" si="33"/>
        <v>0</v>
      </c>
      <c r="K731" s="15">
        <f t="shared" si="34"/>
        <v>0</v>
      </c>
      <c r="L731" s="15">
        <v>0.41395999999999999</v>
      </c>
      <c r="M731" s="15"/>
      <c r="N731" s="17">
        <f t="shared" si="35"/>
        <v>0</v>
      </c>
    </row>
    <row r="732" spans="1:14" ht="13.5" x14ac:dyDescent="0.35">
      <c r="A732" s="14">
        <v>113097</v>
      </c>
      <c r="B732" s="15" t="s">
        <v>402</v>
      </c>
      <c r="C732" s="15">
        <v>13.8</v>
      </c>
      <c r="D732" s="15">
        <v>101</v>
      </c>
      <c r="E732" s="15">
        <v>1100</v>
      </c>
      <c r="F732" s="15">
        <v>331.5</v>
      </c>
      <c r="G732" s="15">
        <v>0</v>
      </c>
      <c r="H732" s="15">
        <v>331.5</v>
      </c>
      <c r="I732" s="16">
        <v>331.5</v>
      </c>
      <c r="J732" s="15">
        <f t="shared" si="33"/>
        <v>0</v>
      </c>
      <c r="K732" s="15">
        <f t="shared" si="34"/>
        <v>0</v>
      </c>
      <c r="L732" s="15">
        <v>0.41395999999999999</v>
      </c>
      <c r="M732" s="15"/>
      <c r="N732" s="17">
        <f t="shared" si="35"/>
        <v>0</v>
      </c>
    </row>
    <row r="733" spans="1:14" ht="14" thickBot="1" x14ac:dyDescent="0.4">
      <c r="A733" s="18">
        <v>993001</v>
      </c>
      <c r="B733" s="19" t="s">
        <v>403</v>
      </c>
      <c r="C733" s="19">
        <v>230</v>
      </c>
      <c r="D733" s="19">
        <v>101</v>
      </c>
      <c r="E733" s="19">
        <v>1100</v>
      </c>
      <c r="F733" s="19">
        <v>83.71</v>
      </c>
      <c r="G733" s="19">
        <v>0</v>
      </c>
      <c r="H733" s="19">
        <v>83.71</v>
      </c>
      <c r="I733" s="20">
        <v>83.71</v>
      </c>
      <c r="J733" s="19">
        <f t="shared" si="33"/>
        <v>0</v>
      </c>
      <c r="K733" s="19">
        <f t="shared" si="34"/>
        <v>0</v>
      </c>
      <c r="L733" s="19">
        <v>0.41395999999999999</v>
      </c>
      <c r="M733" s="19"/>
      <c r="N733" s="21">
        <f t="shared" si="35"/>
        <v>0</v>
      </c>
    </row>
  </sheetData>
  <autoFilter ref="A9:N733" xr:uid="{02DD2F67-520C-4BE3-BCB5-9A5F2A57D7D8}">
    <sortState xmlns:xlrd2="http://schemas.microsoft.com/office/spreadsheetml/2017/richdata2" ref="A10:N733">
      <sortCondition ref="L9"/>
    </sortState>
  </autoFilter>
  <conditionalFormatting sqref="I10">
    <cfRule type="cellIs" dxfId="17787" priority="1" stopIfTrue="1" operator="greaterThan">
      <formula>$H$10</formula>
    </cfRule>
    <cfRule type="cellIs" dxfId="17786" priority="2" stopIfTrue="1" operator="lessThan">
      <formula>$H$10*(-1)</formula>
    </cfRule>
  </conditionalFormatting>
  <conditionalFormatting sqref="I11">
    <cfRule type="cellIs" dxfId="17785" priority="3" stopIfTrue="1" operator="greaterThan">
      <formula>$H$11</formula>
    </cfRule>
    <cfRule type="cellIs" dxfId="17784" priority="4" stopIfTrue="1" operator="lessThan">
      <formula>$H$11*(-1)</formula>
    </cfRule>
  </conditionalFormatting>
  <conditionalFormatting sqref="I12">
    <cfRule type="cellIs" dxfId="17783" priority="5" stopIfTrue="1" operator="greaterThan">
      <formula>$H$12</formula>
    </cfRule>
    <cfRule type="cellIs" dxfId="17782" priority="6" stopIfTrue="1" operator="lessThan">
      <formula>$H$12*(-1)</formula>
    </cfRule>
  </conditionalFormatting>
  <conditionalFormatting sqref="I13">
    <cfRule type="cellIs" dxfId="17781" priority="7" stopIfTrue="1" operator="greaterThan">
      <formula>$H$13</formula>
    </cfRule>
    <cfRule type="cellIs" dxfId="17780" priority="8" stopIfTrue="1" operator="lessThan">
      <formula>$H$13*(-1)</formula>
    </cfRule>
  </conditionalFormatting>
  <conditionalFormatting sqref="I14">
    <cfRule type="cellIs" dxfId="17779" priority="9" stopIfTrue="1" operator="greaterThan">
      <formula>$H$14</formula>
    </cfRule>
    <cfRule type="cellIs" dxfId="17778" priority="10" stopIfTrue="1" operator="lessThan">
      <formula>$H$14*(-1)</formula>
    </cfRule>
  </conditionalFormatting>
  <conditionalFormatting sqref="I15">
    <cfRule type="cellIs" dxfId="17777" priority="11" stopIfTrue="1" operator="greaterThan">
      <formula>$H$15</formula>
    </cfRule>
    <cfRule type="cellIs" dxfId="17776" priority="12" stopIfTrue="1" operator="lessThan">
      <formula>$H$15*(-1)</formula>
    </cfRule>
  </conditionalFormatting>
  <conditionalFormatting sqref="I16">
    <cfRule type="cellIs" dxfId="17775" priority="13" stopIfTrue="1" operator="greaterThan">
      <formula>$H$16</formula>
    </cfRule>
    <cfRule type="cellIs" dxfId="17774" priority="14" stopIfTrue="1" operator="lessThan">
      <formula>$H$16*(-1)</formula>
    </cfRule>
  </conditionalFormatting>
  <conditionalFormatting sqref="I17">
    <cfRule type="cellIs" dxfId="17773" priority="15" stopIfTrue="1" operator="greaterThan">
      <formula>$H$17</formula>
    </cfRule>
    <cfRule type="cellIs" dxfId="17772" priority="16" stopIfTrue="1" operator="lessThan">
      <formula>$H$17*(-1)</formula>
    </cfRule>
  </conditionalFormatting>
  <conditionalFormatting sqref="I18">
    <cfRule type="cellIs" dxfId="17771" priority="17" stopIfTrue="1" operator="greaterThan">
      <formula>$H$18</formula>
    </cfRule>
    <cfRule type="cellIs" dxfId="17770" priority="18" stopIfTrue="1" operator="lessThan">
      <formula>$H$18*(-1)</formula>
    </cfRule>
  </conditionalFormatting>
  <conditionalFormatting sqref="I19">
    <cfRule type="cellIs" dxfId="17769" priority="19" stopIfTrue="1" operator="greaterThan">
      <formula>$H$19</formula>
    </cfRule>
    <cfRule type="cellIs" dxfId="17768" priority="20" stopIfTrue="1" operator="lessThan">
      <formula>$H$19*(-1)</formula>
    </cfRule>
  </conditionalFormatting>
  <conditionalFormatting sqref="I20">
    <cfRule type="cellIs" dxfId="17767" priority="21" stopIfTrue="1" operator="greaterThan">
      <formula>$H$20</formula>
    </cfRule>
    <cfRule type="cellIs" dxfId="17766" priority="22" stopIfTrue="1" operator="lessThan">
      <formula>$H$20*(-1)</formula>
    </cfRule>
  </conditionalFormatting>
  <conditionalFormatting sqref="I21">
    <cfRule type="cellIs" dxfId="17765" priority="23" stopIfTrue="1" operator="greaterThan">
      <formula>$H$21</formula>
    </cfRule>
    <cfRule type="cellIs" dxfId="17764" priority="24" stopIfTrue="1" operator="lessThan">
      <formula>$H$21*(-1)</formula>
    </cfRule>
  </conditionalFormatting>
  <conditionalFormatting sqref="I22">
    <cfRule type="cellIs" dxfId="17763" priority="25" stopIfTrue="1" operator="greaterThan">
      <formula>$H$22</formula>
    </cfRule>
    <cfRule type="cellIs" dxfId="17762" priority="26" stopIfTrue="1" operator="lessThan">
      <formula>$H$22*(-1)</formula>
    </cfRule>
  </conditionalFormatting>
  <conditionalFormatting sqref="I23">
    <cfRule type="cellIs" dxfId="17761" priority="27" stopIfTrue="1" operator="greaterThan">
      <formula>$H$23</formula>
    </cfRule>
    <cfRule type="cellIs" dxfId="17760" priority="28" stopIfTrue="1" operator="lessThan">
      <formula>$H$23*(-1)</formula>
    </cfRule>
  </conditionalFormatting>
  <conditionalFormatting sqref="I24">
    <cfRule type="cellIs" dxfId="17759" priority="29" stopIfTrue="1" operator="greaterThan">
      <formula>$H$24</formula>
    </cfRule>
    <cfRule type="cellIs" dxfId="17758" priority="30" stopIfTrue="1" operator="lessThan">
      <formula>$H$24*(-1)</formula>
    </cfRule>
  </conditionalFormatting>
  <conditionalFormatting sqref="I25">
    <cfRule type="cellIs" dxfId="17757" priority="31" stopIfTrue="1" operator="greaterThan">
      <formula>$H$25</formula>
    </cfRule>
    <cfRule type="cellIs" dxfId="17756" priority="32" stopIfTrue="1" operator="lessThan">
      <formula>$H$25*(-1)</formula>
    </cfRule>
  </conditionalFormatting>
  <conditionalFormatting sqref="I26">
    <cfRule type="cellIs" dxfId="17755" priority="33" stopIfTrue="1" operator="greaterThan">
      <formula>$H$26</formula>
    </cfRule>
    <cfRule type="cellIs" dxfId="17754" priority="34" stopIfTrue="1" operator="lessThan">
      <formula>$H$26*(-1)</formula>
    </cfRule>
  </conditionalFormatting>
  <conditionalFormatting sqref="I27">
    <cfRule type="cellIs" dxfId="17753" priority="35" stopIfTrue="1" operator="greaterThan">
      <formula>$H$27</formula>
    </cfRule>
    <cfRule type="cellIs" dxfId="17752" priority="36" stopIfTrue="1" operator="lessThan">
      <formula>$H$27*(-1)</formula>
    </cfRule>
  </conditionalFormatting>
  <conditionalFormatting sqref="I28">
    <cfRule type="cellIs" dxfId="17751" priority="37" stopIfTrue="1" operator="greaterThan">
      <formula>$H$28</formula>
    </cfRule>
    <cfRule type="cellIs" dxfId="17750" priority="38" stopIfTrue="1" operator="lessThan">
      <formula>$H$28*(-1)</formula>
    </cfRule>
  </conditionalFormatting>
  <conditionalFormatting sqref="I29">
    <cfRule type="cellIs" dxfId="17749" priority="39" stopIfTrue="1" operator="greaterThan">
      <formula>$H$29</formula>
    </cfRule>
    <cfRule type="cellIs" dxfId="17748" priority="40" stopIfTrue="1" operator="lessThan">
      <formula>$H$29*(-1)</formula>
    </cfRule>
  </conditionalFormatting>
  <conditionalFormatting sqref="I30">
    <cfRule type="cellIs" dxfId="17747" priority="41" stopIfTrue="1" operator="greaterThan">
      <formula>$H$30</formula>
    </cfRule>
  </conditionalFormatting>
  <conditionalFormatting sqref="I30">
    <cfRule type="cellIs" dxfId="17746" priority="42" stopIfTrue="1" operator="lessThan">
      <formula>$H$30*(-1)</formula>
    </cfRule>
  </conditionalFormatting>
  <conditionalFormatting sqref="I31">
    <cfRule type="cellIs" dxfId="17745" priority="43" stopIfTrue="1" operator="greaterThan">
      <formula>$H$31</formula>
    </cfRule>
  </conditionalFormatting>
  <conditionalFormatting sqref="I31">
    <cfRule type="cellIs" dxfId="17744" priority="44" stopIfTrue="1" operator="lessThan">
      <formula>$H$31*(-1)</formula>
    </cfRule>
  </conditionalFormatting>
  <conditionalFormatting sqref="I32">
    <cfRule type="cellIs" dxfId="17743" priority="45" stopIfTrue="1" operator="greaterThan">
      <formula>$H$32</formula>
    </cfRule>
  </conditionalFormatting>
  <conditionalFormatting sqref="I32">
    <cfRule type="cellIs" dxfId="17742" priority="46" stopIfTrue="1" operator="lessThan">
      <formula>$H$32*(-1)</formula>
    </cfRule>
  </conditionalFormatting>
  <conditionalFormatting sqref="I33">
    <cfRule type="cellIs" dxfId="17741" priority="47" stopIfTrue="1" operator="greaterThan">
      <formula>$H$33</formula>
    </cfRule>
  </conditionalFormatting>
  <conditionalFormatting sqref="I33">
    <cfRule type="cellIs" dxfId="17740" priority="48" stopIfTrue="1" operator="lessThan">
      <formula>$H$33*(-1)</formula>
    </cfRule>
  </conditionalFormatting>
  <conditionalFormatting sqref="I34">
    <cfRule type="cellIs" dxfId="17739" priority="49" stopIfTrue="1" operator="greaterThan">
      <formula>$H$34</formula>
    </cfRule>
  </conditionalFormatting>
  <conditionalFormatting sqref="I34">
    <cfRule type="cellIs" dxfId="17738" priority="50" stopIfTrue="1" operator="lessThan">
      <formula>$H$34*(-1)</formula>
    </cfRule>
  </conditionalFormatting>
  <conditionalFormatting sqref="I35">
    <cfRule type="cellIs" dxfId="17737" priority="51" stopIfTrue="1" operator="greaterThan">
      <formula>$H$35</formula>
    </cfRule>
  </conditionalFormatting>
  <conditionalFormatting sqref="I35">
    <cfRule type="cellIs" dxfId="17736" priority="52" stopIfTrue="1" operator="lessThan">
      <formula>$H$35*(-1)</formula>
    </cfRule>
  </conditionalFormatting>
  <conditionalFormatting sqref="I36">
    <cfRule type="cellIs" dxfId="17735" priority="53" stopIfTrue="1" operator="greaterThan">
      <formula>$H$36</formula>
    </cfRule>
  </conditionalFormatting>
  <conditionalFormatting sqref="I36">
    <cfRule type="cellIs" dxfId="17734" priority="54" stopIfTrue="1" operator="lessThan">
      <formula>$H$36*(-1)</formula>
    </cfRule>
  </conditionalFormatting>
  <conditionalFormatting sqref="I37">
    <cfRule type="cellIs" dxfId="17733" priority="55" stopIfTrue="1" operator="greaterThan">
      <formula>$H$37</formula>
    </cfRule>
  </conditionalFormatting>
  <conditionalFormatting sqref="I37">
    <cfRule type="cellIs" dxfId="17732" priority="56" stopIfTrue="1" operator="lessThan">
      <formula>$H$37*(-1)</formula>
    </cfRule>
  </conditionalFormatting>
  <conditionalFormatting sqref="I38">
    <cfRule type="cellIs" dxfId="17731" priority="57" stopIfTrue="1" operator="greaterThan">
      <formula>$H$38</formula>
    </cfRule>
  </conditionalFormatting>
  <conditionalFormatting sqref="I38">
    <cfRule type="cellIs" dxfId="17730" priority="58" stopIfTrue="1" operator="lessThan">
      <formula>$H$38*(-1)</formula>
    </cfRule>
  </conditionalFormatting>
  <conditionalFormatting sqref="I39">
    <cfRule type="cellIs" dxfId="17729" priority="59" stopIfTrue="1" operator="greaterThan">
      <formula>$H$39</formula>
    </cfRule>
  </conditionalFormatting>
  <conditionalFormatting sqref="I39">
    <cfRule type="cellIs" dxfId="17728" priority="60" stopIfTrue="1" operator="lessThan">
      <formula>$H$39*(-1)</formula>
    </cfRule>
  </conditionalFormatting>
  <conditionalFormatting sqref="I40">
    <cfRule type="cellIs" dxfId="17727" priority="61" stopIfTrue="1" operator="greaterThan">
      <formula>$H$40</formula>
    </cfRule>
  </conditionalFormatting>
  <conditionalFormatting sqref="I40">
    <cfRule type="cellIs" dxfId="17726" priority="62" stopIfTrue="1" operator="lessThan">
      <formula>$H$40*(-1)</formula>
    </cfRule>
  </conditionalFormatting>
  <conditionalFormatting sqref="I41">
    <cfRule type="cellIs" dxfId="17725" priority="63" stopIfTrue="1" operator="greaterThan">
      <formula>$H$41</formula>
    </cfRule>
  </conditionalFormatting>
  <conditionalFormatting sqref="I41">
    <cfRule type="cellIs" dxfId="17724" priority="64" stopIfTrue="1" operator="lessThan">
      <formula>$H$41*(-1)</formula>
    </cfRule>
  </conditionalFormatting>
  <conditionalFormatting sqref="I42">
    <cfRule type="cellIs" dxfId="17723" priority="65" stopIfTrue="1" operator="greaterThan">
      <formula>$H$42</formula>
    </cfRule>
  </conditionalFormatting>
  <conditionalFormatting sqref="I42">
    <cfRule type="cellIs" dxfId="17722" priority="66" stopIfTrue="1" operator="lessThan">
      <formula>$H$42*(-1)</formula>
    </cfRule>
  </conditionalFormatting>
  <conditionalFormatting sqref="I43">
    <cfRule type="cellIs" dxfId="17721" priority="67" stopIfTrue="1" operator="greaterThan">
      <formula>$H$43</formula>
    </cfRule>
  </conditionalFormatting>
  <conditionalFormatting sqref="I43">
    <cfRule type="cellIs" dxfId="17720" priority="68" stopIfTrue="1" operator="lessThan">
      <formula>$H$43*(-1)</formula>
    </cfRule>
  </conditionalFormatting>
  <conditionalFormatting sqref="I44">
    <cfRule type="cellIs" dxfId="17719" priority="69" stopIfTrue="1" operator="greaterThan">
      <formula>$H$44</formula>
    </cfRule>
  </conditionalFormatting>
  <conditionalFormatting sqref="I44">
    <cfRule type="cellIs" dxfId="17718" priority="70" stopIfTrue="1" operator="lessThan">
      <formula>$H$44*(-1)</formula>
    </cfRule>
  </conditionalFormatting>
  <conditionalFormatting sqref="I45">
    <cfRule type="cellIs" dxfId="17717" priority="71" stopIfTrue="1" operator="greaterThan">
      <formula>$H$45</formula>
    </cfRule>
  </conditionalFormatting>
  <conditionalFormatting sqref="I45">
    <cfRule type="cellIs" dxfId="17716" priority="72" stopIfTrue="1" operator="lessThan">
      <formula>$H$45*(-1)</formula>
    </cfRule>
  </conditionalFormatting>
  <conditionalFormatting sqref="I46">
    <cfRule type="cellIs" dxfId="17715" priority="73" stopIfTrue="1" operator="greaterThan">
      <formula>$H$46</formula>
    </cfRule>
  </conditionalFormatting>
  <conditionalFormatting sqref="I46">
    <cfRule type="cellIs" dxfId="17714" priority="74" stopIfTrue="1" operator="lessThan">
      <formula>$H$46*(-1)</formula>
    </cfRule>
  </conditionalFormatting>
  <conditionalFormatting sqref="I47">
    <cfRule type="cellIs" dxfId="17713" priority="75" stopIfTrue="1" operator="greaterThan">
      <formula>$H$47</formula>
    </cfRule>
  </conditionalFormatting>
  <conditionalFormatting sqref="I47">
    <cfRule type="cellIs" dxfId="17712" priority="76" stopIfTrue="1" operator="lessThan">
      <formula>$H$47*(-1)</formula>
    </cfRule>
  </conditionalFormatting>
  <conditionalFormatting sqref="I48">
    <cfRule type="cellIs" dxfId="17711" priority="77" stopIfTrue="1" operator="greaterThan">
      <formula>$H$48</formula>
    </cfRule>
  </conditionalFormatting>
  <conditionalFormatting sqref="I48">
    <cfRule type="cellIs" dxfId="17710" priority="78" stopIfTrue="1" operator="lessThan">
      <formula>$H$48*(-1)</formula>
    </cfRule>
  </conditionalFormatting>
  <conditionalFormatting sqref="I49">
    <cfRule type="cellIs" dxfId="17709" priority="79" stopIfTrue="1" operator="greaterThan">
      <formula>$H$49</formula>
    </cfRule>
  </conditionalFormatting>
  <conditionalFormatting sqref="I49">
    <cfRule type="cellIs" dxfId="17708" priority="80" stopIfTrue="1" operator="lessThan">
      <formula>$H$49*(-1)</formula>
    </cfRule>
  </conditionalFormatting>
  <conditionalFormatting sqref="I50">
    <cfRule type="cellIs" dxfId="17707" priority="81" stopIfTrue="1" operator="greaterThan">
      <formula>$H$50</formula>
    </cfRule>
  </conditionalFormatting>
  <conditionalFormatting sqref="I50">
    <cfRule type="cellIs" dxfId="17706" priority="82" stopIfTrue="1" operator="lessThan">
      <formula>$H$50*(-1)</formula>
    </cfRule>
  </conditionalFormatting>
  <conditionalFormatting sqref="I51">
    <cfRule type="cellIs" dxfId="17705" priority="83" stopIfTrue="1" operator="greaterThan">
      <formula>$H$51</formula>
    </cfRule>
  </conditionalFormatting>
  <conditionalFormatting sqref="I51">
    <cfRule type="cellIs" dxfId="17704" priority="84" stopIfTrue="1" operator="lessThan">
      <formula>$H$51*(-1)</formula>
    </cfRule>
  </conditionalFormatting>
  <conditionalFormatting sqref="I52">
    <cfRule type="cellIs" dxfId="17703" priority="85" stopIfTrue="1" operator="greaterThan">
      <formula>$H$52</formula>
    </cfRule>
  </conditionalFormatting>
  <conditionalFormatting sqref="I52">
    <cfRule type="cellIs" dxfId="17702" priority="86" stopIfTrue="1" operator="lessThan">
      <formula>$H$52*(-1)</formula>
    </cfRule>
  </conditionalFormatting>
  <conditionalFormatting sqref="I53">
    <cfRule type="cellIs" dxfId="17701" priority="87" stopIfTrue="1" operator="greaterThan">
      <formula>$H$53</formula>
    </cfRule>
  </conditionalFormatting>
  <conditionalFormatting sqref="I53">
    <cfRule type="cellIs" dxfId="17700" priority="88" stopIfTrue="1" operator="lessThan">
      <formula>$H$53*(-1)</formula>
    </cfRule>
  </conditionalFormatting>
  <conditionalFormatting sqref="I54">
    <cfRule type="cellIs" dxfId="17699" priority="89" stopIfTrue="1" operator="greaterThan">
      <formula>$H$54</formula>
    </cfRule>
  </conditionalFormatting>
  <conditionalFormatting sqref="I54">
    <cfRule type="cellIs" dxfId="17698" priority="90" stopIfTrue="1" operator="lessThan">
      <formula>$H$54*(-1)</formula>
    </cfRule>
  </conditionalFormatting>
  <conditionalFormatting sqref="I55">
    <cfRule type="cellIs" dxfId="17697" priority="91" stopIfTrue="1" operator="greaterThan">
      <formula>$H$55</formula>
    </cfRule>
  </conditionalFormatting>
  <conditionalFormatting sqref="I55">
    <cfRule type="cellIs" dxfId="17696" priority="92" stopIfTrue="1" operator="lessThan">
      <formula>$H$55*(-1)</formula>
    </cfRule>
  </conditionalFormatting>
  <conditionalFormatting sqref="I56">
    <cfRule type="cellIs" dxfId="17695" priority="93" stopIfTrue="1" operator="greaterThan">
      <formula>$H$56</formula>
    </cfRule>
  </conditionalFormatting>
  <conditionalFormatting sqref="I56">
    <cfRule type="cellIs" dxfId="17694" priority="94" stopIfTrue="1" operator="lessThan">
      <formula>$H$56*(-1)</formula>
    </cfRule>
  </conditionalFormatting>
  <conditionalFormatting sqref="I57">
    <cfRule type="cellIs" dxfId="17693" priority="95" stopIfTrue="1" operator="greaterThan">
      <formula>$H$57</formula>
    </cfRule>
  </conditionalFormatting>
  <conditionalFormatting sqref="I57">
    <cfRule type="cellIs" dxfId="17692" priority="96" stopIfTrue="1" operator="lessThan">
      <formula>$H$57*(-1)</formula>
    </cfRule>
  </conditionalFormatting>
  <conditionalFormatting sqref="I58">
    <cfRule type="cellIs" dxfId="17691" priority="97" stopIfTrue="1" operator="greaterThan">
      <formula>$H$58</formula>
    </cfRule>
  </conditionalFormatting>
  <conditionalFormatting sqref="I58">
    <cfRule type="cellIs" dxfId="17690" priority="98" stopIfTrue="1" operator="lessThan">
      <formula>$H$58*(-1)</formula>
    </cfRule>
  </conditionalFormatting>
  <conditionalFormatting sqref="I59">
    <cfRule type="cellIs" dxfId="17689" priority="99" stopIfTrue="1" operator="greaterThan">
      <formula>$H$59</formula>
    </cfRule>
  </conditionalFormatting>
  <conditionalFormatting sqref="I59">
    <cfRule type="cellIs" dxfId="17688" priority="100" stopIfTrue="1" operator="lessThan">
      <formula>$H$59*(-1)</formula>
    </cfRule>
  </conditionalFormatting>
  <conditionalFormatting sqref="I60">
    <cfRule type="cellIs" dxfId="17687" priority="101" stopIfTrue="1" operator="greaterThan">
      <formula>$H$60</formula>
    </cfRule>
  </conditionalFormatting>
  <conditionalFormatting sqref="I60">
    <cfRule type="cellIs" dxfId="17686" priority="102" stopIfTrue="1" operator="lessThan">
      <formula>$H$60*(-1)</formula>
    </cfRule>
  </conditionalFormatting>
  <conditionalFormatting sqref="I61">
    <cfRule type="cellIs" dxfId="17685" priority="103" stopIfTrue="1" operator="greaterThan">
      <formula>$H$61</formula>
    </cfRule>
  </conditionalFormatting>
  <conditionalFormatting sqref="I61">
    <cfRule type="cellIs" dxfId="17684" priority="104" stopIfTrue="1" operator="lessThan">
      <formula>$H$61*(-1)</formula>
    </cfRule>
  </conditionalFormatting>
  <conditionalFormatting sqref="I62">
    <cfRule type="cellIs" dxfId="17683" priority="105" stopIfTrue="1" operator="greaterThan">
      <formula>$H$62</formula>
    </cfRule>
  </conditionalFormatting>
  <conditionalFormatting sqref="I62">
    <cfRule type="cellIs" dxfId="17682" priority="106" stopIfTrue="1" operator="lessThan">
      <formula>$H$62*(-1)</formula>
    </cfRule>
  </conditionalFormatting>
  <conditionalFormatting sqref="I63">
    <cfRule type="cellIs" dxfId="17681" priority="107" stopIfTrue="1" operator="greaterThan">
      <formula>$H$63</formula>
    </cfRule>
  </conditionalFormatting>
  <conditionalFormatting sqref="I63">
    <cfRule type="cellIs" dxfId="17680" priority="108" stopIfTrue="1" operator="lessThan">
      <formula>$H$63*(-1)</formula>
    </cfRule>
  </conditionalFormatting>
  <conditionalFormatting sqref="I64">
    <cfRule type="cellIs" dxfId="17679" priority="109" stopIfTrue="1" operator="greaterThan">
      <formula>$H$64</formula>
    </cfRule>
  </conditionalFormatting>
  <conditionalFormatting sqref="I64">
    <cfRule type="cellIs" dxfId="17678" priority="110" stopIfTrue="1" operator="lessThan">
      <formula>$H$64*(-1)</formula>
    </cfRule>
  </conditionalFormatting>
  <conditionalFormatting sqref="I65">
    <cfRule type="cellIs" dxfId="17677" priority="111" stopIfTrue="1" operator="greaterThan">
      <formula>$H$65</formula>
    </cfRule>
  </conditionalFormatting>
  <conditionalFormatting sqref="I65">
    <cfRule type="cellIs" dxfId="17676" priority="112" stopIfTrue="1" operator="lessThan">
      <formula>$H$65*(-1)</formula>
    </cfRule>
  </conditionalFormatting>
  <conditionalFormatting sqref="I66">
    <cfRule type="cellIs" dxfId="17675" priority="113" stopIfTrue="1" operator="greaterThan">
      <formula>$H$66</formula>
    </cfRule>
  </conditionalFormatting>
  <conditionalFormatting sqref="I66">
    <cfRule type="cellIs" dxfId="17674" priority="114" stopIfTrue="1" operator="lessThan">
      <formula>$H$66*(-1)</formula>
    </cfRule>
  </conditionalFormatting>
  <conditionalFormatting sqref="I67">
    <cfRule type="cellIs" dxfId="17673" priority="115" stopIfTrue="1" operator="greaterThan">
      <formula>$H$67</formula>
    </cfRule>
  </conditionalFormatting>
  <conditionalFormatting sqref="I67">
    <cfRule type="cellIs" dxfId="17672" priority="116" stopIfTrue="1" operator="lessThan">
      <formula>$H$67*(-1)</formula>
    </cfRule>
  </conditionalFormatting>
  <conditionalFormatting sqref="I68">
    <cfRule type="cellIs" dxfId="17671" priority="117" stopIfTrue="1" operator="greaterThan">
      <formula>$H$68</formula>
    </cfRule>
  </conditionalFormatting>
  <conditionalFormatting sqref="I68">
    <cfRule type="cellIs" dxfId="17670" priority="118" stopIfTrue="1" operator="lessThan">
      <formula>$H$68*(-1)</formula>
    </cfRule>
  </conditionalFormatting>
  <conditionalFormatting sqref="I69">
    <cfRule type="cellIs" dxfId="17669" priority="119" stopIfTrue="1" operator="greaterThan">
      <formula>$H$69</formula>
    </cfRule>
  </conditionalFormatting>
  <conditionalFormatting sqref="I69">
    <cfRule type="cellIs" dxfId="17668" priority="120" stopIfTrue="1" operator="lessThan">
      <formula>$H$69*(-1)</formula>
    </cfRule>
  </conditionalFormatting>
  <conditionalFormatting sqref="I70">
    <cfRule type="cellIs" dxfId="17667" priority="121" stopIfTrue="1" operator="greaterThan">
      <formula>$H$70</formula>
    </cfRule>
  </conditionalFormatting>
  <conditionalFormatting sqref="I70">
    <cfRule type="cellIs" dxfId="17666" priority="122" stopIfTrue="1" operator="lessThan">
      <formula>$H$70*(-1)</formula>
    </cfRule>
  </conditionalFormatting>
  <conditionalFormatting sqref="I71">
    <cfRule type="cellIs" dxfId="17665" priority="123" stopIfTrue="1" operator="greaterThan">
      <formula>$H$71</formula>
    </cfRule>
  </conditionalFormatting>
  <conditionalFormatting sqref="I71">
    <cfRule type="cellIs" dxfId="17664" priority="124" stopIfTrue="1" operator="lessThan">
      <formula>$H$71*(-1)</formula>
    </cfRule>
  </conditionalFormatting>
  <conditionalFormatting sqref="I72">
    <cfRule type="cellIs" dxfId="17663" priority="125" stopIfTrue="1" operator="greaterThan">
      <formula>$H$72</formula>
    </cfRule>
  </conditionalFormatting>
  <conditionalFormatting sqref="I72">
    <cfRule type="cellIs" dxfId="17662" priority="126" stopIfTrue="1" operator="lessThan">
      <formula>$H$72*(-1)</formula>
    </cfRule>
  </conditionalFormatting>
  <conditionalFormatting sqref="I73">
    <cfRule type="cellIs" dxfId="17661" priority="127" stopIfTrue="1" operator="greaterThan">
      <formula>$H$73</formula>
    </cfRule>
  </conditionalFormatting>
  <conditionalFormatting sqref="I73">
    <cfRule type="cellIs" dxfId="17660" priority="128" stopIfTrue="1" operator="lessThan">
      <formula>$H$73*(-1)</formula>
    </cfRule>
  </conditionalFormatting>
  <conditionalFormatting sqref="I74">
    <cfRule type="cellIs" dxfId="17659" priority="129" stopIfTrue="1" operator="greaterThan">
      <formula>$H$74</formula>
    </cfRule>
  </conditionalFormatting>
  <conditionalFormatting sqref="I74">
    <cfRule type="cellIs" dxfId="17658" priority="130" stopIfTrue="1" operator="lessThan">
      <formula>$H$74*(-1)</formula>
    </cfRule>
  </conditionalFormatting>
  <conditionalFormatting sqref="I75">
    <cfRule type="cellIs" dxfId="17657" priority="131" stopIfTrue="1" operator="greaterThan">
      <formula>$H$75</formula>
    </cfRule>
  </conditionalFormatting>
  <conditionalFormatting sqref="I75">
    <cfRule type="cellIs" dxfId="17656" priority="132" stopIfTrue="1" operator="lessThan">
      <formula>$H$75*(-1)</formula>
    </cfRule>
  </conditionalFormatting>
  <conditionalFormatting sqref="I76">
    <cfRule type="cellIs" dxfId="17655" priority="133" stopIfTrue="1" operator="greaterThan">
      <formula>$H$76</formula>
    </cfRule>
  </conditionalFormatting>
  <conditionalFormatting sqref="I76">
    <cfRule type="cellIs" dxfId="17654" priority="134" stopIfTrue="1" operator="lessThan">
      <formula>$H$76*(-1)</formula>
    </cfRule>
  </conditionalFormatting>
  <conditionalFormatting sqref="I77">
    <cfRule type="cellIs" dxfId="17653" priority="135" stopIfTrue="1" operator="greaterThan">
      <formula>$H$77</formula>
    </cfRule>
  </conditionalFormatting>
  <conditionalFormatting sqref="I77">
    <cfRule type="cellIs" dxfId="17652" priority="136" stopIfTrue="1" operator="lessThan">
      <formula>$H$77*(-1)</formula>
    </cfRule>
  </conditionalFormatting>
  <conditionalFormatting sqref="I78">
    <cfRule type="cellIs" dxfId="17651" priority="137" stopIfTrue="1" operator="greaterThan">
      <formula>$H$78</formula>
    </cfRule>
  </conditionalFormatting>
  <conditionalFormatting sqref="I78">
    <cfRule type="cellIs" dxfId="17650" priority="138" stopIfTrue="1" operator="lessThan">
      <formula>$H$78*(-1)</formula>
    </cfRule>
  </conditionalFormatting>
  <conditionalFormatting sqref="I79">
    <cfRule type="cellIs" dxfId="17649" priority="139" stopIfTrue="1" operator="greaterThan">
      <formula>$H$79</formula>
    </cfRule>
  </conditionalFormatting>
  <conditionalFormatting sqref="I79">
    <cfRule type="cellIs" dxfId="17648" priority="140" stopIfTrue="1" operator="lessThan">
      <formula>$H$79*(-1)</formula>
    </cfRule>
  </conditionalFormatting>
  <conditionalFormatting sqref="I80">
    <cfRule type="cellIs" dxfId="17647" priority="141" stopIfTrue="1" operator="greaterThan">
      <formula>$H$80</formula>
    </cfRule>
  </conditionalFormatting>
  <conditionalFormatting sqref="I80">
    <cfRule type="cellIs" dxfId="17646" priority="142" stopIfTrue="1" operator="lessThan">
      <formula>$H$80*(-1)</formula>
    </cfRule>
  </conditionalFormatting>
  <conditionalFormatting sqref="I81">
    <cfRule type="cellIs" dxfId="17645" priority="143" stopIfTrue="1" operator="greaterThan">
      <formula>$H$81</formula>
    </cfRule>
  </conditionalFormatting>
  <conditionalFormatting sqref="I81">
    <cfRule type="cellIs" dxfId="17644" priority="144" stopIfTrue="1" operator="lessThan">
      <formula>$H$81*(-1)</formula>
    </cfRule>
  </conditionalFormatting>
  <conditionalFormatting sqref="I82">
    <cfRule type="cellIs" dxfId="17643" priority="145" stopIfTrue="1" operator="greaterThan">
      <formula>$H$82</formula>
    </cfRule>
  </conditionalFormatting>
  <conditionalFormatting sqref="I82">
    <cfRule type="cellIs" dxfId="17642" priority="146" stopIfTrue="1" operator="lessThan">
      <formula>$H$82*(-1)</formula>
    </cfRule>
  </conditionalFormatting>
  <conditionalFormatting sqref="I83">
    <cfRule type="cellIs" dxfId="17641" priority="147" stopIfTrue="1" operator="greaterThan">
      <formula>$H$83</formula>
    </cfRule>
  </conditionalFormatting>
  <conditionalFormatting sqref="I83">
    <cfRule type="cellIs" dxfId="17640" priority="148" stopIfTrue="1" operator="lessThan">
      <formula>$H$83*(-1)</formula>
    </cfRule>
  </conditionalFormatting>
  <conditionalFormatting sqref="I84">
    <cfRule type="cellIs" dxfId="17639" priority="149" stopIfTrue="1" operator="greaterThan">
      <formula>$H$84</formula>
    </cfRule>
  </conditionalFormatting>
  <conditionalFormatting sqref="I84">
    <cfRule type="cellIs" dxfId="17638" priority="150" stopIfTrue="1" operator="lessThan">
      <formula>$H$84*(-1)</formula>
    </cfRule>
  </conditionalFormatting>
  <conditionalFormatting sqref="I85">
    <cfRule type="cellIs" dxfId="17637" priority="151" stopIfTrue="1" operator="greaterThan">
      <formula>$H$85</formula>
    </cfRule>
  </conditionalFormatting>
  <conditionalFormatting sqref="I85">
    <cfRule type="cellIs" dxfId="17636" priority="152" stopIfTrue="1" operator="lessThan">
      <formula>$H$85*(-1)</formula>
    </cfRule>
  </conditionalFormatting>
  <conditionalFormatting sqref="I86">
    <cfRule type="cellIs" dxfId="17635" priority="153" stopIfTrue="1" operator="greaterThan">
      <formula>$H$86</formula>
    </cfRule>
  </conditionalFormatting>
  <conditionalFormatting sqref="I86">
    <cfRule type="cellIs" dxfId="17634" priority="154" stopIfTrue="1" operator="lessThan">
      <formula>$H$86*(-1)</formula>
    </cfRule>
  </conditionalFormatting>
  <conditionalFormatting sqref="I87">
    <cfRule type="cellIs" dxfId="17633" priority="155" stopIfTrue="1" operator="greaterThan">
      <formula>$H$87</formula>
    </cfRule>
  </conditionalFormatting>
  <conditionalFormatting sqref="I87">
    <cfRule type="cellIs" dxfId="17632" priority="156" stopIfTrue="1" operator="lessThan">
      <formula>$H$87*(-1)</formula>
    </cfRule>
  </conditionalFormatting>
  <conditionalFormatting sqref="I88">
    <cfRule type="cellIs" dxfId="17631" priority="157" stopIfTrue="1" operator="greaterThan">
      <formula>$H$88</formula>
    </cfRule>
  </conditionalFormatting>
  <conditionalFormatting sqref="I88">
    <cfRule type="cellIs" dxfId="17630" priority="158" stopIfTrue="1" operator="lessThan">
      <formula>$H$88*(-1)</formula>
    </cfRule>
  </conditionalFormatting>
  <conditionalFormatting sqref="I89">
    <cfRule type="cellIs" dxfId="17629" priority="159" stopIfTrue="1" operator="greaterThan">
      <formula>$H$89</formula>
    </cfRule>
  </conditionalFormatting>
  <conditionalFormatting sqref="I89">
    <cfRule type="cellIs" dxfId="17628" priority="160" stopIfTrue="1" operator="lessThan">
      <formula>$H$89*(-1)</formula>
    </cfRule>
  </conditionalFormatting>
  <conditionalFormatting sqref="I90">
    <cfRule type="cellIs" dxfId="17627" priority="161" stopIfTrue="1" operator="greaterThan">
      <formula>$H$90</formula>
    </cfRule>
  </conditionalFormatting>
  <conditionalFormatting sqref="I90">
    <cfRule type="cellIs" dxfId="17626" priority="162" stopIfTrue="1" operator="lessThan">
      <formula>$H$90*(-1)</formula>
    </cfRule>
  </conditionalFormatting>
  <conditionalFormatting sqref="I91">
    <cfRule type="cellIs" dxfId="17625" priority="163" stopIfTrue="1" operator="greaterThan">
      <formula>$H$91</formula>
    </cfRule>
  </conditionalFormatting>
  <conditionalFormatting sqref="I91">
    <cfRule type="cellIs" dxfId="17624" priority="164" stopIfTrue="1" operator="lessThan">
      <formula>$H$91*(-1)</formula>
    </cfRule>
  </conditionalFormatting>
  <conditionalFormatting sqref="I92">
    <cfRule type="cellIs" dxfId="17623" priority="165" stopIfTrue="1" operator="greaterThan">
      <formula>$H$92</formula>
    </cfRule>
  </conditionalFormatting>
  <conditionalFormatting sqref="I92">
    <cfRule type="cellIs" dxfId="17622" priority="166" stopIfTrue="1" operator="lessThan">
      <formula>$H$92*(-1)</formula>
    </cfRule>
  </conditionalFormatting>
  <conditionalFormatting sqref="I93">
    <cfRule type="cellIs" dxfId="17621" priority="167" stopIfTrue="1" operator="greaterThan">
      <formula>$H$93</formula>
    </cfRule>
  </conditionalFormatting>
  <conditionalFormatting sqref="I93">
    <cfRule type="cellIs" dxfId="17620" priority="168" stopIfTrue="1" operator="lessThan">
      <formula>$H$93*(-1)</formula>
    </cfRule>
  </conditionalFormatting>
  <conditionalFormatting sqref="I94">
    <cfRule type="cellIs" dxfId="17619" priority="169" stopIfTrue="1" operator="greaterThan">
      <formula>$H$94</formula>
    </cfRule>
  </conditionalFormatting>
  <conditionalFormatting sqref="I94">
    <cfRule type="cellIs" dxfId="17618" priority="170" stopIfTrue="1" operator="lessThan">
      <formula>$H$94*(-1)</formula>
    </cfRule>
  </conditionalFormatting>
  <conditionalFormatting sqref="I95">
    <cfRule type="cellIs" dxfId="17617" priority="171" stopIfTrue="1" operator="greaterThan">
      <formula>$H$95</formula>
    </cfRule>
  </conditionalFormatting>
  <conditionalFormatting sqref="I95">
    <cfRule type="cellIs" dxfId="17616" priority="172" stopIfTrue="1" operator="lessThan">
      <formula>$H$95*(-1)</formula>
    </cfRule>
  </conditionalFormatting>
  <conditionalFormatting sqref="I96">
    <cfRule type="cellIs" dxfId="17615" priority="173" stopIfTrue="1" operator="greaterThan">
      <formula>$H$96</formula>
    </cfRule>
  </conditionalFormatting>
  <conditionalFormatting sqref="I96">
    <cfRule type="cellIs" dxfId="17614" priority="174" stopIfTrue="1" operator="lessThan">
      <formula>$H$96*(-1)</formula>
    </cfRule>
  </conditionalFormatting>
  <conditionalFormatting sqref="I97">
    <cfRule type="cellIs" dxfId="17613" priority="175" stopIfTrue="1" operator="greaterThan">
      <formula>$H$97</formula>
    </cfRule>
  </conditionalFormatting>
  <conditionalFormatting sqref="I97">
    <cfRule type="cellIs" dxfId="17612" priority="176" stopIfTrue="1" operator="lessThan">
      <formula>$H$97*(-1)</formula>
    </cfRule>
  </conditionalFormatting>
  <conditionalFormatting sqref="I98">
    <cfRule type="cellIs" dxfId="17611" priority="177" stopIfTrue="1" operator="greaterThan">
      <formula>$H$98</formula>
    </cfRule>
  </conditionalFormatting>
  <conditionalFormatting sqref="I98">
    <cfRule type="cellIs" dxfId="17610" priority="178" stopIfTrue="1" operator="lessThan">
      <formula>$H$98*(-1)</formula>
    </cfRule>
  </conditionalFormatting>
  <conditionalFormatting sqref="I99">
    <cfRule type="cellIs" dxfId="17609" priority="179" stopIfTrue="1" operator="greaterThan">
      <formula>$H$99</formula>
    </cfRule>
  </conditionalFormatting>
  <conditionalFormatting sqref="I99">
    <cfRule type="cellIs" dxfId="17608" priority="180" stopIfTrue="1" operator="lessThan">
      <formula>$H$99*(-1)</formula>
    </cfRule>
  </conditionalFormatting>
  <conditionalFormatting sqref="I100">
    <cfRule type="cellIs" dxfId="17607" priority="181" stopIfTrue="1" operator="greaterThan">
      <formula>$H$100</formula>
    </cfRule>
  </conditionalFormatting>
  <conditionalFormatting sqref="I100">
    <cfRule type="cellIs" dxfId="17606" priority="182" stopIfTrue="1" operator="lessThan">
      <formula>$H$100*(-1)</formula>
    </cfRule>
  </conditionalFormatting>
  <conditionalFormatting sqref="I101">
    <cfRule type="cellIs" dxfId="17605" priority="183" stopIfTrue="1" operator="greaterThan">
      <formula>$H$101</formula>
    </cfRule>
  </conditionalFormatting>
  <conditionalFormatting sqref="I101">
    <cfRule type="cellIs" dxfId="17604" priority="184" stopIfTrue="1" operator="lessThan">
      <formula>$H$101*(-1)</formula>
    </cfRule>
  </conditionalFormatting>
  <conditionalFormatting sqref="I102">
    <cfRule type="cellIs" dxfId="17603" priority="185" stopIfTrue="1" operator="greaterThan">
      <formula>$H$102</formula>
    </cfRule>
  </conditionalFormatting>
  <conditionalFormatting sqref="I102">
    <cfRule type="cellIs" dxfId="17602" priority="186" stopIfTrue="1" operator="lessThan">
      <formula>$H$102*(-1)</formula>
    </cfRule>
  </conditionalFormatting>
  <conditionalFormatting sqref="I103">
    <cfRule type="cellIs" dxfId="17601" priority="187" stopIfTrue="1" operator="greaterThan">
      <formula>$H$103</formula>
    </cfRule>
  </conditionalFormatting>
  <conditionalFormatting sqref="I103">
    <cfRule type="cellIs" dxfId="17600" priority="188" stopIfTrue="1" operator="lessThan">
      <formula>$H$103*(-1)</formula>
    </cfRule>
  </conditionalFormatting>
  <conditionalFormatting sqref="I104">
    <cfRule type="cellIs" dxfId="17599" priority="189" stopIfTrue="1" operator="greaterThan">
      <formula>$H$104</formula>
    </cfRule>
  </conditionalFormatting>
  <conditionalFormatting sqref="I104">
    <cfRule type="cellIs" dxfId="17598" priority="190" stopIfTrue="1" operator="lessThan">
      <formula>$H$104*(-1)</formula>
    </cfRule>
  </conditionalFormatting>
  <conditionalFormatting sqref="I105">
    <cfRule type="cellIs" dxfId="17597" priority="191" stopIfTrue="1" operator="greaterThan">
      <formula>$H$105</formula>
    </cfRule>
  </conditionalFormatting>
  <conditionalFormatting sqref="I105">
    <cfRule type="cellIs" dxfId="17596" priority="192" stopIfTrue="1" operator="lessThan">
      <formula>$H$105*(-1)</formula>
    </cfRule>
  </conditionalFormatting>
  <conditionalFormatting sqref="I106">
    <cfRule type="cellIs" dxfId="17595" priority="193" stopIfTrue="1" operator="greaterThan">
      <formula>$H$106</formula>
    </cfRule>
  </conditionalFormatting>
  <conditionalFormatting sqref="I106">
    <cfRule type="cellIs" dxfId="17594" priority="194" stopIfTrue="1" operator="lessThan">
      <formula>$H$106*(-1)</formula>
    </cfRule>
  </conditionalFormatting>
  <conditionalFormatting sqref="I107">
    <cfRule type="cellIs" dxfId="17593" priority="195" stopIfTrue="1" operator="greaterThan">
      <formula>$H$107</formula>
    </cfRule>
  </conditionalFormatting>
  <conditionalFormatting sqref="I107">
    <cfRule type="cellIs" dxfId="17592" priority="196" stopIfTrue="1" operator="lessThan">
      <formula>$H$107*(-1)</formula>
    </cfRule>
  </conditionalFormatting>
  <conditionalFormatting sqref="I108">
    <cfRule type="cellIs" dxfId="17591" priority="197" stopIfTrue="1" operator="greaterThan">
      <formula>$H$108</formula>
    </cfRule>
  </conditionalFormatting>
  <conditionalFormatting sqref="I108">
    <cfRule type="cellIs" dxfId="17590" priority="198" stopIfTrue="1" operator="lessThan">
      <formula>$H$108*(-1)</formula>
    </cfRule>
  </conditionalFormatting>
  <conditionalFormatting sqref="I109">
    <cfRule type="cellIs" dxfId="17589" priority="199" stopIfTrue="1" operator="greaterThan">
      <formula>$H$109</formula>
    </cfRule>
  </conditionalFormatting>
  <conditionalFormatting sqref="I109">
    <cfRule type="cellIs" dxfId="17588" priority="200" stopIfTrue="1" operator="lessThan">
      <formula>$H$109*(-1)</formula>
    </cfRule>
  </conditionalFormatting>
  <conditionalFormatting sqref="I110">
    <cfRule type="cellIs" dxfId="17587" priority="201" stopIfTrue="1" operator="greaterThan">
      <formula>$H$110</formula>
    </cfRule>
  </conditionalFormatting>
  <conditionalFormatting sqref="I110">
    <cfRule type="cellIs" dxfId="17586" priority="202" stopIfTrue="1" operator="lessThan">
      <formula>$H$110*(-1)</formula>
    </cfRule>
  </conditionalFormatting>
  <conditionalFormatting sqref="I111">
    <cfRule type="cellIs" dxfId="17585" priority="203" stopIfTrue="1" operator="greaterThan">
      <formula>$H$111</formula>
    </cfRule>
  </conditionalFormatting>
  <conditionalFormatting sqref="I111">
    <cfRule type="cellIs" dxfId="17584" priority="204" stopIfTrue="1" operator="lessThan">
      <formula>$H$111*(-1)</formula>
    </cfRule>
  </conditionalFormatting>
  <conditionalFormatting sqref="I112">
    <cfRule type="cellIs" dxfId="17583" priority="205" stopIfTrue="1" operator="greaterThan">
      <formula>$H$112</formula>
    </cfRule>
  </conditionalFormatting>
  <conditionalFormatting sqref="I112">
    <cfRule type="cellIs" dxfId="17582" priority="206" stopIfTrue="1" operator="lessThan">
      <formula>$H$112*(-1)</formula>
    </cfRule>
  </conditionalFormatting>
  <conditionalFormatting sqref="I113">
    <cfRule type="cellIs" dxfId="17581" priority="207" stopIfTrue="1" operator="greaterThan">
      <formula>$H$113</formula>
    </cfRule>
  </conditionalFormatting>
  <conditionalFormatting sqref="I113">
    <cfRule type="cellIs" dxfId="17580" priority="208" stopIfTrue="1" operator="lessThan">
      <formula>$H$113*(-1)</formula>
    </cfRule>
  </conditionalFormatting>
  <conditionalFormatting sqref="I114">
    <cfRule type="cellIs" dxfId="17579" priority="209" stopIfTrue="1" operator="greaterThan">
      <formula>$H$114</formula>
    </cfRule>
  </conditionalFormatting>
  <conditionalFormatting sqref="I114">
    <cfRule type="cellIs" dxfId="17578" priority="210" stopIfTrue="1" operator="lessThan">
      <formula>$H$114*(-1)</formula>
    </cfRule>
  </conditionalFormatting>
  <conditionalFormatting sqref="I115">
    <cfRule type="cellIs" dxfId="17577" priority="211" stopIfTrue="1" operator="greaterThan">
      <formula>$H$115</formula>
    </cfRule>
  </conditionalFormatting>
  <conditionalFormatting sqref="I115">
    <cfRule type="cellIs" dxfId="17576" priority="212" stopIfTrue="1" operator="lessThan">
      <formula>$H$115*(-1)</formula>
    </cfRule>
  </conditionalFormatting>
  <conditionalFormatting sqref="I116">
    <cfRule type="cellIs" dxfId="17575" priority="213" stopIfTrue="1" operator="greaterThan">
      <formula>$H$116</formula>
    </cfRule>
  </conditionalFormatting>
  <conditionalFormatting sqref="I116">
    <cfRule type="cellIs" dxfId="17574" priority="214" stopIfTrue="1" operator="lessThan">
      <formula>$H$116*(-1)</formula>
    </cfRule>
  </conditionalFormatting>
  <conditionalFormatting sqref="I117">
    <cfRule type="cellIs" dxfId="17573" priority="215" stopIfTrue="1" operator="greaterThan">
      <formula>$H$117</formula>
    </cfRule>
  </conditionalFormatting>
  <conditionalFormatting sqref="I117">
    <cfRule type="cellIs" dxfId="17572" priority="216" stopIfTrue="1" operator="lessThan">
      <formula>$H$117*(-1)</formula>
    </cfRule>
  </conditionalFormatting>
  <conditionalFormatting sqref="I118">
    <cfRule type="cellIs" dxfId="17571" priority="217" stopIfTrue="1" operator="greaterThan">
      <formula>$H$118</formula>
    </cfRule>
  </conditionalFormatting>
  <conditionalFormatting sqref="I118">
    <cfRule type="cellIs" dxfId="17570" priority="218" stopIfTrue="1" operator="lessThan">
      <formula>$H$118*(-1)</formula>
    </cfRule>
  </conditionalFormatting>
  <conditionalFormatting sqref="I119">
    <cfRule type="cellIs" dxfId="17569" priority="219" stopIfTrue="1" operator="greaterThan">
      <formula>$H$119</formula>
    </cfRule>
  </conditionalFormatting>
  <conditionalFormatting sqref="I119">
    <cfRule type="cellIs" dxfId="17568" priority="220" stopIfTrue="1" operator="lessThan">
      <formula>$H$119*(-1)</formula>
    </cfRule>
  </conditionalFormatting>
  <conditionalFormatting sqref="I120">
    <cfRule type="cellIs" dxfId="17567" priority="221" stopIfTrue="1" operator="greaterThan">
      <formula>$H$120</formula>
    </cfRule>
  </conditionalFormatting>
  <conditionalFormatting sqref="I120">
    <cfRule type="cellIs" dxfId="17566" priority="222" stopIfTrue="1" operator="lessThan">
      <formula>$H$120*(-1)</formula>
    </cfRule>
  </conditionalFormatting>
  <conditionalFormatting sqref="I121">
    <cfRule type="cellIs" dxfId="17565" priority="223" stopIfTrue="1" operator="greaterThan">
      <formula>$H$121</formula>
    </cfRule>
  </conditionalFormatting>
  <conditionalFormatting sqref="I121">
    <cfRule type="cellIs" dxfId="17564" priority="224" stopIfTrue="1" operator="lessThan">
      <formula>$H$121*(-1)</formula>
    </cfRule>
  </conditionalFormatting>
  <conditionalFormatting sqref="I122">
    <cfRule type="cellIs" dxfId="17563" priority="225" stopIfTrue="1" operator="greaterThan">
      <formula>$H$122</formula>
    </cfRule>
  </conditionalFormatting>
  <conditionalFormatting sqref="I122">
    <cfRule type="cellIs" dxfId="17562" priority="226" stopIfTrue="1" operator="lessThan">
      <formula>$H$122*(-1)</formula>
    </cfRule>
  </conditionalFormatting>
  <conditionalFormatting sqref="I123">
    <cfRule type="cellIs" dxfId="17561" priority="227" stopIfTrue="1" operator="greaterThan">
      <formula>$H$123</formula>
    </cfRule>
  </conditionalFormatting>
  <conditionalFormatting sqref="I123">
    <cfRule type="cellIs" dxfId="17560" priority="228" stopIfTrue="1" operator="lessThan">
      <formula>$H$123*(-1)</formula>
    </cfRule>
  </conditionalFormatting>
  <conditionalFormatting sqref="I124">
    <cfRule type="cellIs" dxfId="17559" priority="229" stopIfTrue="1" operator="greaterThan">
      <formula>$H$124</formula>
    </cfRule>
  </conditionalFormatting>
  <conditionalFormatting sqref="I124">
    <cfRule type="cellIs" dxfId="17558" priority="230" stopIfTrue="1" operator="lessThan">
      <formula>$H$124*(-1)</formula>
    </cfRule>
  </conditionalFormatting>
  <conditionalFormatting sqref="I125">
    <cfRule type="cellIs" dxfId="17557" priority="231" stopIfTrue="1" operator="greaterThan">
      <formula>$H$125</formula>
    </cfRule>
  </conditionalFormatting>
  <conditionalFormatting sqref="I125">
    <cfRule type="cellIs" dxfId="17556" priority="232" stopIfTrue="1" operator="lessThan">
      <formula>$H$125*(-1)</formula>
    </cfRule>
  </conditionalFormatting>
  <conditionalFormatting sqref="I126">
    <cfRule type="cellIs" dxfId="17555" priority="233" stopIfTrue="1" operator="greaterThan">
      <formula>$H$126</formula>
    </cfRule>
  </conditionalFormatting>
  <conditionalFormatting sqref="I126">
    <cfRule type="cellIs" dxfId="17554" priority="234" stopIfTrue="1" operator="lessThan">
      <formula>$H$126*(-1)</formula>
    </cfRule>
  </conditionalFormatting>
  <conditionalFormatting sqref="I127">
    <cfRule type="cellIs" dxfId="17553" priority="235" stopIfTrue="1" operator="greaterThan">
      <formula>$H$127</formula>
    </cfRule>
  </conditionalFormatting>
  <conditionalFormatting sqref="I127">
    <cfRule type="cellIs" dxfId="17552" priority="236" stopIfTrue="1" operator="lessThan">
      <formula>$H$127*(-1)</formula>
    </cfRule>
  </conditionalFormatting>
  <conditionalFormatting sqref="I128">
    <cfRule type="cellIs" dxfId="17551" priority="237" stopIfTrue="1" operator="greaterThan">
      <formula>$H$128</formula>
    </cfRule>
  </conditionalFormatting>
  <conditionalFormatting sqref="I128">
    <cfRule type="cellIs" dxfId="17550" priority="238" stopIfTrue="1" operator="lessThan">
      <formula>$H$128*(-1)</formula>
    </cfRule>
  </conditionalFormatting>
  <conditionalFormatting sqref="I129">
    <cfRule type="cellIs" dxfId="17549" priority="239" stopIfTrue="1" operator="greaterThan">
      <formula>$H$129</formula>
    </cfRule>
  </conditionalFormatting>
  <conditionalFormatting sqref="I129">
    <cfRule type="cellIs" dxfId="17548" priority="240" stopIfTrue="1" operator="lessThan">
      <formula>$H$129*(-1)</formula>
    </cfRule>
  </conditionalFormatting>
  <conditionalFormatting sqref="I130">
    <cfRule type="cellIs" dxfId="17547" priority="241" stopIfTrue="1" operator="greaterThan">
      <formula>$H$130</formula>
    </cfRule>
  </conditionalFormatting>
  <conditionalFormatting sqref="I130">
    <cfRule type="cellIs" dxfId="17546" priority="242" stopIfTrue="1" operator="lessThan">
      <formula>$H$130*(-1)</formula>
    </cfRule>
  </conditionalFormatting>
  <conditionalFormatting sqref="I131">
    <cfRule type="cellIs" dxfId="17545" priority="243" stopIfTrue="1" operator="greaterThan">
      <formula>$H$131</formula>
    </cfRule>
  </conditionalFormatting>
  <conditionalFormatting sqref="I131">
    <cfRule type="cellIs" dxfId="17544" priority="244" stopIfTrue="1" operator="lessThan">
      <formula>$H$131*(-1)</formula>
    </cfRule>
  </conditionalFormatting>
  <conditionalFormatting sqref="I132">
    <cfRule type="cellIs" dxfId="17543" priority="245" stopIfTrue="1" operator="greaterThan">
      <formula>$H$132</formula>
    </cfRule>
  </conditionalFormatting>
  <conditionalFormatting sqref="I132">
    <cfRule type="cellIs" dxfId="17542" priority="246" stopIfTrue="1" operator="lessThan">
      <formula>$H$132*(-1)</formula>
    </cfRule>
  </conditionalFormatting>
  <conditionalFormatting sqref="I133">
    <cfRule type="cellIs" dxfId="17541" priority="247" stopIfTrue="1" operator="greaterThan">
      <formula>$H$133</formula>
    </cfRule>
  </conditionalFormatting>
  <conditionalFormatting sqref="I133">
    <cfRule type="cellIs" dxfId="17540" priority="248" stopIfTrue="1" operator="lessThan">
      <formula>$H$133*(-1)</formula>
    </cfRule>
  </conditionalFormatting>
  <conditionalFormatting sqref="I134">
    <cfRule type="cellIs" dxfId="17539" priority="249" stopIfTrue="1" operator="greaterThan">
      <formula>$H$134</formula>
    </cfRule>
  </conditionalFormatting>
  <conditionalFormatting sqref="I134">
    <cfRule type="cellIs" dxfId="17538" priority="250" stopIfTrue="1" operator="lessThan">
      <formula>$H$134*(-1)</formula>
    </cfRule>
  </conditionalFormatting>
  <conditionalFormatting sqref="I135">
    <cfRule type="cellIs" dxfId="17537" priority="251" stopIfTrue="1" operator="greaterThan">
      <formula>$H$135</formula>
    </cfRule>
  </conditionalFormatting>
  <conditionalFormatting sqref="I135">
    <cfRule type="cellIs" dxfId="17536" priority="252" stopIfTrue="1" operator="lessThan">
      <formula>$H$135*(-1)</formula>
    </cfRule>
  </conditionalFormatting>
  <conditionalFormatting sqref="I136">
    <cfRule type="cellIs" dxfId="17535" priority="253" stopIfTrue="1" operator="greaterThan">
      <formula>$H$136</formula>
    </cfRule>
  </conditionalFormatting>
  <conditionalFormatting sqref="I136">
    <cfRule type="cellIs" dxfId="17534" priority="254" stopIfTrue="1" operator="lessThan">
      <formula>$H$136*(-1)</formula>
    </cfRule>
  </conditionalFormatting>
  <conditionalFormatting sqref="I137">
    <cfRule type="cellIs" dxfId="17533" priority="255" stopIfTrue="1" operator="greaterThan">
      <formula>$H$137</formula>
    </cfRule>
  </conditionalFormatting>
  <conditionalFormatting sqref="I137">
    <cfRule type="cellIs" dxfId="17532" priority="256" stopIfTrue="1" operator="lessThan">
      <formula>$H$137*(-1)</formula>
    </cfRule>
  </conditionalFormatting>
  <conditionalFormatting sqref="I138">
    <cfRule type="cellIs" dxfId="17531" priority="257" stopIfTrue="1" operator="greaterThan">
      <formula>$H$138</formula>
    </cfRule>
  </conditionalFormatting>
  <conditionalFormatting sqref="I138">
    <cfRule type="cellIs" dxfId="17530" priority="258" stopIfTrue="1" operator="lessThan">
      <formula>$H$138*(-1)</formula>
    </cfRule>
  </conditionalFormatting>
  <conditionalFormatting sqref="I139">
    <cfRule type="cellIs" dxfId="17529" priority="259" stopIfTrue="1" operator="greaterThan">
      <formula>$H$139</formula>
    </cfRule>
  </conditionalFormatting>
  <conditionalFormatting sqref="I139">
    <cfRule type="cellIs" dxfId="17528" priority="260" stopIfTrue="1" operator="lessThan">
      <formula>$H$139*(-1)</formula>
    </cfRule>
  </conditionalFormatting>
  <conditionalFormatting sqref="I140">
    <cfRule type="cellIs" dxfId="17527" priority="261" stopIfTrue="1" operator="greaterThan">
      <formula>$H$140</formula>
    </cfRule>
  </conditionalFormatting>
  <conditionalFormatting sqref="I140">
    <cfRule type="cellIs" dxfId="17526" priority="262" stopIfTrue="1" operator="lessThan">
      <formula>$H$140*(-1)</formula>
    </cfRule>
  </conditionalFormatting>
  <conditionalFormatting sqref="I141">
    <cfRule type="cellIs" dxfId="17525" priority="263" stopIfTrue="1" operator="greaterThan">
      <formula>$H$141</formula>
    </cfRule>
  </conditionalFormatting>
  <conditionalFormatting sqref="I141">
    <cfRule type="cellIs" dxfId="17524" priority="264" stopIfTrue="1" operator="lessThan">
      <formula>$H$141*(-1)</formula>
    </cfRule>
  </conditionalFormatting>
  <conditionalFormatting sqref="I142">
    <cfRule type="cellIs" dxfId="17523" priority="265" stopIfTrue="1" operator="greaterThan">
      <formula>$H$142</formula>
    </cfRule>
  </conditionalFormatting>
  <conditionalFormatting sqref="I142">
    <cfRule type="cellIs" dxfId="17522" priority="266" stopIfTrue="1" operator="lessThan">
      <formula>$H$142*(-1)</formula>
    </cfRule>
  </conditionalFormatting>
  <conditionalFormatting sqref="I143">
    <cfRule type="cellIs" dxfId="17521" priority="267" stopIfTrue="1" operator="greaterThan">
      <formula>$H$143</formula>
    </cfRule>
  </conditionalFormatting>
  <conditionalFormatting sqref="I143">
    <cfRule type="cellIs" dxfId="17520" priority="268" stopIfTrue="1" operator="lessThan">
      <formula>$H$143*(-1)</formula>
    </cfRule>
  </conditionalFormatting>
  <conditionalFormatting sqref="I144">
    <cfRule type="cellIs" dxfId="17519" priority="269" stopIfTrue="1" operator="greaterThan">
      <formula>$H$144</formula>
    </cfRule>
  </conditionalFormatting>
  <conditionalFormatting sqref="I144">
    <cfRule type="cellIs" dxfId="17518" priority="270" stopIfTrue="1" operator="lessThan">
      <formula>$H$144*(-1)</formula>
    </cfRule>
  </conditionalFormatting>
  <conditionalFormatting sqref="I145">
    <cfRule type="cellIs" dxfId="17517" priority="271" stopIfTrue="1" operator="greaterThan">
      <formula>$H$145</formula>
    </cfRule>
  </conditionalFormatting>
  <conditionalFormatting sqref="I145">
    <cfRule type="cellIs" dxfId="17516" priority="272" stopIfTrue="1" operator="lessThan">
      <formula>$H$145*(-1)</formula>
    </cfRule>
  </conditionalFormatting>
  <conditionalFormatting sqref="I146">
    <cfRule type="cellIs" dxfId="17515" priority="273" stopIfTrue="1" operator="greaterThan">
      <formula>$H$146</formula>
    </cfRule>
  </conditionalFormatting>
  <conditionalFormatting sqref="I146">
    <cfRule type="cellIs" dxfId="17514" priority="274" stopIfTrue="1" operator="lessThan">
      <formula>$H$146*(-1)</formula>
    </cfRule>
  </conditionalFormatting>
  <conditionalFormatting sqref="I147">
    <cfRule type="cellIs" dxfId="17513" priority="275" stopIfTrue="1" operator="greaterThan">
      <formula>$H$147</formula>
    </cfRule>
  </conditionalFormatting>
  <conditionalFormatting sqref="I147">
    <cfRule type="cellIs" dxfId="17512" priority="276" stopIfTrue="1" operator="lessThan">
      <formula>$H$147*(-1)</formula>
    </cfRule>
  </conditionalFormatting>
  <conditionalFormatting sqref="I148">
    <cfRule type="cellIs" dxfId="17511" priority="277" stopIfTrue="1" operator="greaterThan">
      <formula>$H$148</formula>
    </cfRule>
  </conditionalFormatting>
  <conditionalFormatting sqref="I148">
    <cfRule type="cellIs" dxfId="17510" priority="278" stopIfTrue="1" operator="lessThan">
      <formula>$H$148*(-1)</formula>
    </cfRule>
  </conditionalFormatting>
  <conditionalFormatting sqref="I149">
    <cfRule type="cellIs" dxfId="17509" priority="279" stopIfTrue="1" operator="greaterThan">
      <formula>$H$149</formula>
    </cfRule>
  </conditionalFormatting>
  <conditionalFormatting sqref="I149">
    <cfRule type="cellIs" dxfId="17508" priority="280" stopIfTrue="1" operator="lessThan">
      <formula>$H$149*(-1)</formula>
    </cfRule>
  </conditionalFormatting>
  <conditionalFormatting sqref="I150">
    <cfRule type="cellIs" dxfId="17507" priority="281" stopIfTrue="1" operator="greaterThan">
      <formula>$H$150</formula>
    </cfRule>
  </conditionalFormatting>
  <conditionalFormatting sqref="I150">
    <cfRule type="cellIs" dxfId="17506" priority="282" stopIfTrue="1" operator="lessThan">
      <formula>$H$150*(-1)</formula>
    </cfRule>
  </conditionalFormatting>
  <conditionalFormatting sqref="I151">
    <cfRule type="cellIs" dxfId="17505" priority="283" stopIfTrue="1" operator="greaterThan">
      <formula>$H$151</formula>
    </cfRule>
  </conditionalFormatting>
  <conditionalFormatting sqref="I151">
    <cfRule type="cellIs" dxfId="17504" priority="284" stopIfTrue="1" operator="lessThan">
      <formula>$H$151*(-1)</formula>
    </cfRule>
  </conditionalFormatting>
  <conditionalFormatting sqref="I152">
    <cfRule type="cellIs" dxfId="17503" priority="285" stopIfTrue="1" operator="greaterThan">
      <formula>$H$152</formula>
    </cfRule>
  </conditionalFormatting>
  <conditionalFormatting sqref="I152">
    <cfRule type="cellIs" dxfId="17502" priority="286" stopIfTrue="1" operator="lessThan">
      <formula>$H$152*(-1)</formula>
    </cfRule>
  </conditionalFormatting>
  <conditionalFormatting sqref="I153">
    <cfRule type="cellIs" dxfId="17501" priority="287" stopIfTrue="1" operator="greaterThan">
      <formula>$H$153</formula>
    </cfRule>
  </conditionalFormatting>
  <conditionalFormatting sqref="I153">
    <cfRule type="cellIs" dxfId="17500" priority="288" stopIfTrue="1" operator="lessThan">
      <formula>$H$153*(-1)</formula>
    </cfRule>
  </conditionalFormatting>
  <conditionalFormatting sqref="I154">
    <cfRule type="cellIs" dxfId="17499" priority="289" stopIfTrue="1" operator="greaterThan">
      <formula>$H$154</formula>
    </cfRule>
  </conditionalFormatting>
  <conditionalFormatting sqref="I154">
    <cfRule type="cellIs" dxfId="17498" priority="290" stopIfTrue="1" operator="lessThan">
      <formula>$H$154*(-1)</formula>
    </cfRule>
  </conditionalFormatting>
  <conditionalFormatting sqref="I155">
    <cfRule type="cellIs" dxfId="17497" priority="291" stopIfTrue="1" operator="greaterThan">
      <formula>$H$155</formula>
    </cfRule>
  </conditionalFormatting>
  <conditionalFormatting sqref="I155">
    <cfRule type="cellIs" dxfId="17496" priority="292" stopIfTrue="1" operator="lessThan">
      <formula>$H$155*(-1)</formula>
    </cfRule>
  </conditionalFormatting>
  <conditionalFormatting sqref="I156">
    <cfRule type="cellIs" dxfId="17495" priority="293" stopIfTrue="1" operator="greaterThan">
      <formula>$H$156</formula>
    </cfRule>
  </conditionalFormatting>
  <conditionalFormatting sqref="I156">
    <cfRule type="cellIs" dxfId="17494" priority="294" stopIfTrue="1" operator="lessThan">
      <formula>$H$156*(-1)</formula>
    </cfRule>
  </conditionalFormatting>
  <conditionalFormatting sqref="I157">
    <cfRule type="cellIs" dxfId="17493" priority="295" stopIfTrue="1" operator="greaterThan">
      <formula>$H$157</formula>
    </cfRule>
  </conditionalFormatting>
  <conditionalFormatting sqref="I157">
    <cfRule type="cellIs" dxfId="17492" priority="296" stopIfTrue="1" operator="lessThan">
      <formula>$H$157*(-1)</formula>
    </cfRule>
  </conditionalFormatting>
  <conditionalFormatting sqref="I158">
    <cfRule type="cellIs" dxfId="17491" priority="297" stopIfTrue="1" operator="greaterThan">
      <formula>$H$158</formula>
    </cfRule>
  </conditionalFormatting>
  <conditionalFormatting sqref="I158">
    <cfRule type="cellIs" dxfId="17490" priority="298" stopIfTrue="1" operator="lessThan">
      <formula>$H$158*(-1)</formula>
    </cfRule>
  </conditionalFormatting>
  <conditionalFormatting sqref="I159">
    <cfRule type="cellIs" dxfId="17489" priority="299" stopIfTrue="1" operator="greaterThan">
      <formula>$H$159</formula>
    </cfRule>
  </conditionalFormatting>
  <conditionalFormatting sqref="I159">
    <cfRule type="cellIs" dxfId="17488" priority="300" stopIfTrue="1" operator="lessThan">
      <formula>$H$159*(-1)</formula>
    </cfRule>
  </conditionalFormatting>
  <conditionalFormatting sqref="I160">
    <cfRule type="cellIs" dxfId="17487" priority="301" stopIfTrue="1" operator="greaterThan">
      <formula>$H$160</formula>
    </cfRule>
  </conditionalFormatting>
  <conditionalFormatting sqref="I160">
    <cfRule type="cellIs" dxfId="17486" priority="302" stopIfTrue="1" operator="lessThan">
      <formula>$H$160*(-1)</formula>
    </cfRule>
  </conditionalFormatting>
  <conditionalFormatting sqref="I161">
    <cfRule type="cellIs" dxfId="17485" priority="303" stopIfTrue="1" operator="greaterThan">
      <formula>$H$161</formula>
    </cfRule>
  </conditionalFormatting>
  <conditionalFormatting sqref="I161">
    <cfRule type="cellIs" dxfId="17484" priority="304" stopIfTrue="1" operator="lessThan">
      <formula>$H$161*(-1)</formula>
    </cfRule>
  </conditionalFormatting>
  <conditionalFormatting sqref="I162">
    <cfRule type="cellIs" dxfId="17483" priority="305" stopIfTrue="1" operator="greaterThan">
      <formula>$H$162</formula>
    </cfRule>
  </conditionalFormatting>
  <conditionalFormatting sqref="I162">
    <cfRule type="cellIs" dxfId="17482" priority="306" stopIfTrue="1" operator="lessThan">
      <formula>$H$162*(-1)</formula>
    </cfRule>
  </conditionalFormatting>
  <conditionalFormatting sqref="I163">
    <cfRule type="cellIs" dxfId="17481" priority="307" stopIfTrue="1" operator="greaterThan">
      <formula>$H$163</formula>
    </cfRule>
  </conditionalFormatting>
  <conditionalFormatting sqref="I163">
    <cfRule type="cellIs" dxfId="17480" priority="308" stopIfTrue="1" operator="lessThan">
      <formula>$H$163*(-1)</formula>
    </cfRule>
  </conditionalFormatting>
  <conditionalFormatting sqref="I164">
    <cfRule type="cellIs" dxfId="17479" priority="309" stopIfTrue="1" operator="greaterThan">
      <formula>$H$164</formula>
    </cfRule>
  </conditionalFormatting>
  <conditionalFormatting sqref="I164">
    <cfRule type="cellIs" dxfId="17478" priority="310" stopIfTrue="1" operator="lessThan">
      <formula>$H$164*(-1)</formula>
    </cfRule>
  </conditionalFormatting>
  <conditionalFormatting sqref="I165">
    <cfRule type="cellIs" dxfId="17477" priority="311" stopIfTrue="1" operator="greaterThan">
      <formula>$H$165</formula>
    </cfRule>
  </conditionalFormatting>
  <conditionalFormatting sqref="I165">
    <cfRule type="cellIs" dxfId="17476" priority="312" stopIfTrue="1" operator="lessThan">
      <formula>$H$165*(-1)</formula>
    </cfRule>
  </conditionalFormatting>
  <conditionalFormatting sqref="I166">
    <cfRule type="cellIs" dxfId="17475" priority="313" stopIfTrue="1" operator="greaterThan">
      <formula>$H$166</formula>
    </cfRule>
  </conditionalFormatting>
  <conditionalFormatting sqref="I166">
    <cfRule type="cellIs" dxfId="17474" priority="314" stopIfTrue="1" operator="lessThan">
      <formula>$H$166*(-1)</formula>
    </cfRule>
  </conditionalFormatting>
  <conditionalFormatting sqref="I167">
    <cfRule type="cellIs" dxfId="17473" priority="315" stopIfTrue="1" operator="greaterThan">
      <formula>$H$167</formula>
    </cfRule>
  </conditionalFormatting>
  <conditionalFormatting sqref="I167">
    <cfRule type="cellIs" dxfId="17472" priority="316" stopIfTrue="1" operator="lessThan">
      <formula>$H$167*(-1)</formula>
    </cfRule>
  </conditionalFormatting>
  <conditionalFormatting sqref="I168">
    <cfRule type="cellIs" dxfId="17471" priority="317" stopIfTrue="1" operator="greaterThan">
      <formula>$H$168</formula>
    </cfRule>
  </conditionalFormatting>
  <conditionalFormatting sqref="I168">
    <cfRule type="cellIs" dxfId="17470" priority="318" stopIfTrue="1" operator="lessThan">
      <formula>$H$168*(-1)</formula>
    </cfRule>
  </conditionalFormatting>
  <conditionalFormatting sqref="I169">
    <cfRule type="cellIs" dxfId="17469" priority="319" stopIfTrue="1" operator="greaterThan">
      <formula>$H$169</formula>
    </cfRule>
  </conditionalFormatting>
  <conditionalFormatting sqref="I169">
    <cfRule type="cellIs" dxfId="17468" priority="320" stopIfTrue="1" operator="lessThan">
      <formula>$H$169*(-1)</formula>
    </cfRule>
  </conditionalFormatting>
  <conditionalFormatting sqref="I170">
    <cfRule type="cellIs" dxfId="17467" priority="321" stopIfTrue="1" operator="greaterThan">
      <formula>$H$170</formula>
    </cfRule>
  </conditionalFormatting>
  <conditionalFormatting sqref="I170">
    <cfRule type="cellIs" dxfId="17466" priority="322" stopIfTrue="1" operator="lessThan">
      <formula>$H$170*(-1)</formula>
    </cfRule>
  </conditionalFormatting>
  <conditionalFormatting sqref="I171">
    <cfRule type="cellIs" dxfId="17465" priority="323" stopIfTrue="1" operator="greaterThan">
      <formula>$H$171</formula>
    </cfRule>
  </conditionalFormatting>
  <conditionalFormatting sqref="I171">
    <cfRule type="cellIs" dxfId="17464" priority="324" stopIfTrue="1" operator="lessThan">
      <formula>$H$171*(-1)</formula>
    </cfRule>
  </conditionalFormatting>
  <conditionalFormatting sqref="I172">
    <cfRule type="cellIs" dxfId="17463" priority="325" stopIfTrue="1" operator="greaterThan">
      <formula>$H$172</formula>
    </cfRule>
  </conditionalFormatting>
  <conditionalFormatting sqref="I172">
    <cfRule type="cellIs" dxfId="17462" priority="326" stopIfTrue="1" operator="lessThan">
      <formula>$H$172*(-1)</formula>
    </cfRule>
  </conditionalFormatting>
  <conditionalFormatting sqref="I173">
    <cfRule type="cellIs" dxfId="17461" priority="327" stopIfTrue="1" operator="greaterThan">
      <formula>$H$173</formula>
    </cfRule>
  </conditionalFormatting>
  <conditionalFormatting sqref="I173">
    <cfRule type="cellIs" dxfId="17460" priority="328" stopIfTrue="1" operator="lessThan">
      <formula>$H$173*(-1)</formula>
    </cfRule>
  </conditionalFormatting>
  <conditionalFormatting sqref="I174">
    <cfRule type="cellIs" dxfId="17459" priority="329" stopIfTrue="1" operator="greaterThan">
      <formula>$H$174</formula>
    </cfRule>
  </conditionalFormatting>
  <conditionalFormatting sqref="I174">
    <cfRule type="cellIs" dxfId="17458" priority="330" stopIfTrue="1" operator="lessThan">
      <formula>$H$174*(-1)</formula>
    </cfRule>
  </conditionalFormatting>
  <conditionalFormatting sqref="I175">
    <cfRule type="cellIs" dxfId="17457" priority="331" stopIfTrue="1" operator="greaterThan">
      <formula>$H$175</formula>
    </cfRule>
  </conditionalFormatting>
  <conditionalFormatting sqref="I175">
    <cfRule type="cellIs" dxfId="17456" priority="332" stopIfTrue="1" operator="lessThan">
      <formula>$H$175*(-1)</formula>
    </cfRule>
  </conditionalFormatting>
  <conditionalFormatting sqref="I176">
    <cfRule type="cellIs" dxfId="17455" priority="333" stopIfTrue="1" operator="greaterThan">
      <formula>$H$176</formula>
    </cfRule>
  </conditionalFormatting>
  <conditionalFormatting sqref="I176">
    <cfRule type="cellIs" dxfId="17454" priority="334" stopIfTrue="1" operator="lessThan">
      <formula>$H$176*(-1)</formula>
    </cfRule>
  </conditionalFormatting>
  <conditionalFormatting sqref="I177">
    <cfRule type="cellIs" dxfId="17453" priority="335" stopIfTrue="1" operator="greaterThan">
      <formula>$H$177</formula>
    </cfRule>
  </conditionalFormatting>
  <conditionalFormatting sqref="I177">
    <cfRule type="cellIs" dxfId="17452" priority="336" stopIfTrue="1" operator="lessThan">
      <formula>$H$177*(-1)</formula>
    </cfRule>
  </conditionalFormatting>
  <conditionalFormatting sqref="I178">
    <cfRule type="cellIs" dxfId="17451" priority="337" stopIfTrue="1" operator="greaterThan">
      <formula>$H$178</formula>
    </cfRule>
  </conditionalFormatting>
  <conditionalFormatting sqref="I178">
    <cfRule type="cellIs" dxfId="17450" priority="338" stopIfTrue="1" operator="lessThan">
      <formula>$H$178*(-1)</formula>
    </cfRule>
  </conditionalFormatting>
  <conditionalFormatting sqref="I179">
    <cfRule type="cellIs" dxfId="17449" priority="339" stopIfTrue="1" operator="greaterThan">
      <formula>$H$179</formula>
    </cfRule>
  </conditionalFormatting>
  <conditionalFormatting sqref="I179">
    <cfRule type="cellIs" dxfId="17448" priority="340" stopIfTrue="1" operator="lessThan">
      <formula>$H$179*(-1)</formula>
    </cfRule>
  </conditionalFormatting>
  <conditionalFormatting sqref="I180">
    <cfRule type="cellIs" dxfId="17447" priority="341" stopIfTrue="1" operator="greaterThan">
      <formula>$H$180</formula>
    </cfRule>
  </conditionalFormatting>
  <conditionalFormatting sqref="I180">
    <cfRule type="cellIs" dxfId="17446" priority="342" stopIfTrue="1" operator="lessThan">
      <formula>$H$180*(-1)</formula>
    </cfRule>
  </conditionalFormatting>
  <conditionalFormatting sqref="I181">
    <cfRule type="cellIs" dxfId="17445" priority="343" stopIfTrue="1" operator="greaterThan">
      <formula>$H$181</formula>
    </cfRule>
  </conditionalFormatting>
  <conditionalFormatting sqref="I181">
    <cfRule type="cellIs" dxfId="17444" priority="344" stopIfTrue="1" operator="lessThan">
      <formula>$H$181*(-1)</formula>
    </cfRule>
  </conditionalFormatting>
  <conditionalFormatting sqref="I182">
    <cfRule type="cellIs" dxfId="17443" priority="345" stopIfTrue="1" operator="greaterThan">
      <formula>$H$182</formula>
    </cfRule>
  </conditionalFormatting>
  <conditionalFormatting sqref="I182">
    <cfRule type="cellIs" dxfId="17442" priority="346" stopIfTrue="1" operator="lessThan">
      <formula>$H$182*(-1)</formula>
    </cfRule>
  </conditionalFormatting>
  <conditionalFormatting sqref="I183">
    <cfRule type="cellIs" dxfId="17441" priority="347" stopIfTrue="1" operator="greaterThan">
      <formula>$H$183</formula>
    </cfRule>
  </conditionalFormatting>
  <conditionalFormatting sqref="I183">
    <cfRule type="cellIs" dxfId="17440" priority="348" stopIfTrue="1" operator="lessThan">
      <formula>$H$183*(-1)</formula>
    </cfRule>
  </conditionalFormatting>
  <conditionalFormatting sqref="I184">
    <cfRule type="cellIs" dxfId="17439" priority="349" stopIfTrue="1" operator="greaterThan">
      <formula>$H$184</formula>
    </cfRule>
  </conditionalFormatting>
  <conditionalFormatting sqref="I184">
    <cfRule type="cellIs" dxfId="17438" priority="350" stopIfTrue="1" operator="lessThan">
      <formula>$H$184*(-1)</formula>
    </cfRule>
  </conditionalFormatting>
  <conditionalFormatting sqref="I185">
    <cfRule type="cellIs" dxfId="17437" priority="351" stopIfTrue="1" operator="greaterThan">
      <formula>$H$185</formula>
    </cfRule>
  </conditionalFormatting>
  <conditionalFormatting sqref="I185">
    <cfRule type="cellIs" dxfId="17436" priority="352" stopIfTrue="1" operator="lessThan">
      <formula>$H$185*(-1)</formula>
    </cfRule>
  </conditionalFormatting>
  <conditionalFormatting sqref="I186">
    <cfRule type="cellIs" dxfId="17435" priority="353" stopIfTrue="1" operator="greaterThan">
      <formula>$H$186</formula>
    </cfRule>
  </conditionalFormatting>
  <conditionalFormatting sqref="I186">
    <cfRule type="cellIs" dxfId="17434" priority="354" stopIfTrue="1" operator="lessThan">
      <formula>$H$186*(-1)</formula>
    </cfRule>
  </conditionalFormatting>
  <conditionalFormatting sqref="I187">
    <cfRule type="cellIs" dxfId="17433" priority="355" stopIfTrue="1" operator="greaterThan">
      <formula>$H$187</formula>
    </cfRule>
  </conditionalFormatting>
  <conditionalFormatting sqref="I187">
    <cfRule type="cellIs" dxfId="17432" priority="356" stopIfTrue="1" operator="lessThan">
      <formula>$H$187*(-1)</formula>
    </cfRule>
  </conditionalFormatting>
  <conditionalFormatting sqref="I188">
    <cfRule type="cellIs" dxfId="17431" priority="357" stopIfTrue="1" operator="greaterThan">
      <formula>$H$188</formula>
    </cfRule>
  </conditionalFormatting>
  <conditionalFormatting sqref="I188">
    <cfRule type="cellIs" dxfId="17430" priority="358" stopIfTrue="1" operator="lessThan">
      <formula>$H$188*(-1)</formula>
    </cfRule>
  </conditionalFormatting>
  <conditionalFormatting sqref="I189">
    <cfRule type="cellIs" dxfId="17429" priority="359" stopIfTrue="1" operator="greaterThan">
      <formula>$H$189</formula>
    </cfRule>
  </conditionalFormatting>
  <conditionalFormatting sqref="I189">
    <cfRule type="cellIs" dxfId="17428" priority="360" stopIfTrue="1" operator="lessThan">
      <formula>$H$189*(-1)</formula>
    </cfRule>
  </conditionalFormatting>
  <conditionalFormatting sqref="I190">
    <cfRule type="cellIs" dxfId="17427" priority="361" stopIfTrue="1" operator="greaterThan">
      <formula>$H$190</formula>
    </cfRule>
  </conditionalFormatting>
  <conditionalFormatting sqref="I190">
    <cfRule type="cellIs" dxfId="17426" priority="362" stopIfTrue="1" operator="lessThan">
      <formula>$H$190*(-1)</formula>
    </cfRule>
  </conditionalFormatting>
  <conditionalFormatting sqref="I191">
    <cfRule type="cellIs" dxfId="17425" priority="363" stopIfTrue="1" operator="greaterThan">
      <formula>$H$191</formula>
    </cfRule>
  </conditionalFormatting>
  <conditionalFormatting sqref="I191">
    <cfRule type="cellIs" dxfId="17424" priority="364" stopIfTrue="1" operator="lessThan">
      <formula>$H$191*(-1)</formula>
    </cfRule>
  </conditionalFormatting>
  <conditionalFormatting sqref="I192">
    <cfRule type="cellIs" dxfId="17423" priority="365" stopIfTrue="1" operator="greaterThan">
      <formula>$H$192</formula>
    </cfRule>
  </conditionalFormatting>
  <conditionalFormatting sqref="I192">
    <cfRule type="cellIs" dxfId="17422" priority="366" stopIfTrue="1" operator="lessThan">
      <formula>$H$192*(-1)</formula>
    </cfRule>
  </conditionalFormatting>
  <conditionalFormatting sqref="I193">
    <cfRule type="cellIs" dxfId="17421" priority="367" stopIfTrue="1" operator="greaterThan">
      <formula>$H$193</formula>
    </cfRule>
  </conditionalFormatting>
  <conditionalFormatting sqref="I193">
    <cfRule type="cellIs" dxfId="17420" priority="368" stopIfTrue="1" operator="lessThan">
      <formula>$H$193*(-1)</formula>
    </cfRule>
  </conditionalFormatting>
  <conditionalFormatting sqref="I194">
    <cfRule type="cellIs" dxfId="17419" priority="369" stopIfTrue="1" operator="greaterThan">
      <formula>$H$194</formula>
    </cfRule>
  </conditionalFormatting>
  <conditionalFormatting sqref="I194">
    <cfRule type="cellIs" dxfId="17418" priority="370" stopIfTrue="1" operator="lessThan">
      <formula>$H$194*(-1)</formula>
    </cfRule>
  </conditionalFormatting>
  <conditionalFormatting sqref="I195">
    <cfRule type="cellIs" dxfId="17417" priority="371" stopIfTrue="1" operator="greaterThan">
      <formula>$H$195</formula>
    </cfRule>
  </conditionalFormatting>
  <conditionalFormatting sqref="I195">
    <cfRule type="cellIs" dxfId="17416" priority="372" stopIfTrue="1" operator="lessThan">
      <formula>$H$195*(-1)</formula>
    </cfRule>
  </conditionalFormatting>
  <conditionalFormatting sqref="I196">
    <cfRule type="cellIs" dxfId="17415" priority="373" stopIfTrue="1" operator="greaterThan">
      <formula>$H$196</formula>
    </cfRule>
  </conditionalFormatting>
  <conditionalFormatting sqref="I196">
    <cfRule type="cellIs" dxfId="17414" priority="374" stopIfTrue="1" operator="lessThan">
      <formula>$H$196*(-1)</formula>
    </cfRule>
  </conditionalFormatting>
  <conditionalFormatting sqref="I197">
    <cfRule type="cellIs" dxfId="17413" priority="375" stopIfTrue="1" operator="greaterThan">
      <formula>$H$197</formula>
    </cfRule>
  </conditionalFormatting>
  <conditionalFormatting sqref="I197">
    <cfRule type="cellIs" dxfId="17412" priority="376" stopIfTrue="1" operator="lessThan">
      <formula>$H$197*(-1)</formula>
    </cfRule>
  </conditionalFormatting>
  <conditionalFormatting sqref="I198">
    <cfRule type="cellIs" dxfId="17411" priority="377" stopIfTrue="1" operator="greaterThan">
      <formula>$H$198</formula>
    </cfRule>
  </conditionalFormatting>
  <conditionalFormatting sqref="I198">
    <cfRule type="cellIs" dxfId="17410" priority="378" stopIfTrue="1" operator="lessThan">
      <formula>$H$198*(-1)</formula>
    </cfRule>
  </conditionalFormatting>
  <conditionalFormatting sqref="I199">
    <cfRule type="cellIs" dxfId="17409" priority="379" stopIfTrue="1" operator="greaterThan">
      <formula>$H$199</formula>
    </cfRule>
  </conditionalFormatting>
  <conditionalFormatting sqref="I199">
    <cfRule type="cellIs" dxfId="17408" priority="380" stopIfTrue="1" operator="lessThan">
      <formula>$H$199*(-1)</formula>
    </cfRule>
  </conditionalFormatting>
  <conditionalFormatting sqref="I200">
    <cfRule type="cellIs" dxfId="17407" priority="381" stopIfTrue="1" operator="greaterThan">
      <formula>$H$200</formula>
    </cfRule>
  </conditionalFormatting>
  <conditionalFormatting sqref="I200">
    <cfRule type="cellIs" dxfId="17406" priority="382" stopIfTrue="1" operator="lessThan">
      <formula>$H$200*(-1)</formula>
    </cfRule>
  </conditionalFormatting>
  <conditionalFormatting sqref="I201">
    <cfRule type="cellIs" dxfId="17405" priority="383" stopIfTrue="1" operator="greaterThan">
      <formula>$H$201</formula>
    </cfRule>
  </conditionalFormatting>
  <conditionalFormatting sqref="I201">
    <cfRule type="cellIs" dxfId="17404" priority="384" stopIfTrue="1" operator="lessThan">
      <formula>$H$201*(-1)</formula>
    </cfRule>
  </conditionalFormatting>
  <conditionalFormatting sqref="I202">
    <cfRule type="cellIs" dxfId="17403" priority="385" stopIfTrue="1" operator="greaterThan">
      <formula>$H$202</formula>
    </cfRule>
  </conditionalFormatting>
  <conditionalFormatting sqref="I202">
    <cfRule type="cellIs" dxfId="17402" priority="386" stopIfTrue="1" operator="lessThan">
      <formula>$H$202*(-1)</formula>
    </cfRule>
  </conditionalFormatting>
  <conditionalFormatting sqref="I203">
    <cfRule type="cellIs" dxfId="17401" priority="387" stopIfTrue="1" operator="greaterThan">
      <formula>$H$203</formula>
    </cfRule>
  </conditionalFormatting>
  <conditionalFormatting sqref="I203">
    <cfRule type="cellIs" dxfId="17400" priority="388" stopIfTrue="1" operator="lessThan">
      <formula>$H$203*(-1)</formula>
    </cfRule>
  </conditionalFormatting>
  <conditionalFormatting sqref="I204">
    <cfRule type="cellIs" dxfId="17399" priority="389" stopIfTrue="1" operator="greaterThan">
      <formula>$H$204</formula>
    </cfRule>
  </conditionalFormatting>
  <conditionalFormatting sqref="I204">
    <cfRule type="cellIs" dxfId="17398" priority="390" stopIfTrue="1" operator="lessThan">
      <formula>$H$204*(-1)</formula>
    </cfRule>
  </conditionalFormatting>
  <conditionalFormatting sqref="I205">
    <cfRule type="cellIs" dxfId="17397" priority="391" stopIfTrue="1" operator="greaterThan">
      <formula>$H$205</formula>
    </cfRule>
  </conditionalFormatting>
  <conditionalFormatting sqref="I205">
    <cfRule type="cellIs" dxfId="17396" priority="392" stopIfTrue="1" operator="lessThan">
      <formula>$H$205*(-1)</formula>
    </cfRule>
  </conditionalFormatting>
  <conditionalFormatting sqref="I206">
    <cfRule type="cellIs" dxfId="17395" priority="393" stopIfTrue="1" operator="greaterThan">
      <formula>$H$206</formula>
    </cfRule>
  </conditionalFormatting>
  <conditionalFormatting sqref="I206">
    <cfRule type="cellIs" dxfId="17394" priority="394" stopIfTrue="1" operator="lessThan">
      <formula>$H$206*(-1)</formula>
    </cfRule>
  </conditionalFormatting>
  <conditionalFormatting sqref="I207">
    <cfRule type="cellIs" dxfId="17393" priority="395" stopIfTrue="1" operator="greaterThan">
      <formula>$H$207</formula>
    </cfRule>
  </conditionalFormatting>
  <conditionalFormatting sqref="I207">
    <cfRule type="cellIs" dxfId="17392" priority="396" stopIfTrue="1" operator="lessThan">
      <formula>$H$207*(-1)</formula>
    </cfRule>
  </conditionalFormatting>
  <conditionalFormatting sqref="I208">
    <cfRule type="cellIs" dxfId="17391" priority="397" stopIfTrue="1" operator="greaterThan">
      <formula>$H$208</formula>
    </cfRule>
  </conditionalFormatting>
  <conditionalFormatting sqref="I208">
    <cfRule type="cellIs" dxfId="17390" priority="398" stopIfTrue="1" operator="lessThan">
      <formula>$H$208*(-1)</formula>
    </cfRule>
  </conditionalFormatting>
  <conditionalFormatting sqref="I209">
    <cfRule type="cellIs" dxfId="17389" priority="399" stopIfTrue="1" operator="greaterThan">
      <formula>$H$209</formula>
    </cfRule>
  </conditionalFormatting>
  <conditionalFormatting sqref="I209">
    <cfRule type="cellIs" dxfId="17388" priority="400" stopIfTrue="1" operator="lessThan">
      <formula>$H$209*(-1)</formula>
    </cfRule>
  </conditionalFormatting>
  <conditionalFormatting sqref="I210">
    <cfRule type="cellIs" dxfId="17387" priority="401" stopIfTrue="1" operator="greaterThan">
      <formula>$H$210</formula>
    </cfRule>
  </conditionalFormatting>
  <conditionalFormatting sqref="I210">
    <cfRule type="cellIs" dxfId="17386" priority="402" stopIfTrue="1" operator="lessThan">
      <formula>$H$210*(-1)</formula>
    </cfRule>
  </conditionalFormatting>
  <conditionalFormatting sqref="I211">
    <cfRule type="cellIs" dxfId="17385" priority="403" stopIfTrue="1" operator="greaterThan">
      <formula>$H$211</formula>
    </cfRule>
  </conditionalFormatting>
  <conditionalFormatting sqref="I211">
    <cfRule type="cellIs" dxfId="17384" priority="404" stopIfTrue="1" operator="lessThan">
      <formula>$H$211*(-1)</formula>
    </cfRule>
  </conditionalFormatting>
  <conditionalFormatting sqref="I212">
    <cfRule type="cellIs" dxfId="17383" priority="405" stopIfTrue="1" operator="greaterThan">
      <formula>$H$212</formula>
    </cfRule>
  </conditionalFormatting>
  <conditionalFormatting sqref="I212">
    <cfRule type="cellIs" dxfId="17382" priority="406" stopIfTrue="1" operator="lessThan">
      <formula>$H$212*(-1)</formula>
    </cfRule>
  </conditionalFormatting>
  <conditionalFormatting sqref="I213">
    <cfRule type="cellIs" dxfId="17381" priority="407" stopIfTrue="1" operator="greaterThan">
      <formula>$H$213</formula>
    </cfRule>
  </conditionalFormatting>
  <conditionalFormatting sqref="I213">
    <cfRule type="cellIs" dxfId="17380" priority="408" stopIfTrue="1" operator="lessThan">
      <formula>$H$213*(-1)</formula>
    </cfRule>
  </conditionalFormatting>
  <conditionalFormatting sqref="I214">
    <cfRule type="cellIs" dxfId="17379" priority="409" stopIfTrue="1" operator="greaterThan">
      <formula>$H$214</formula>
    </cfRule>
  </conditionalFormatting>
  <conditionalFormatting sqref="I214">
    <cfRule type="cellIs" dxfId="17378" priority="410" stopIfTrue="1" operator="lessThan">
      <formula>$H$214*(-1)</formula>
    </cfRule>
  </conditionalFormatting>
  <conditionalFormatting sqref="I215">
    <cfRule type="cellIs" dxfId="17377" priority="411" stopIfTrue="1" operator="greaterThan">
      <formula>$H$215</formula>
    </cfRule>
  </conditionalFormatting>
  <conditionalFormatting sqref="I215">
    <cfRule type="cellIs" dxfId="17376" priority="412" stopIfTrue="1" operator="lessThan">
      <formula>$H$215*(-1)</formula>
    </cfRule>
  </conditionalFormatting>
  <conditionalFormatting sqref="I216">
    <cfRule type="cellIs" dxfId="17375" priority="413" stopIfTrue="1" operator="greaterThan">
      <formula>$H$216</formula>
    </cfRule>
  </conditionalFormatting>
  <conditionalFormatting sqref="I216">
    <cfRule type="cellIs" dxfId="17374" priority="414" stopIfTrue="1" operator="lessThan">
      <formula>$H$216*(-1)</formula>
    </cfRule>
  </conditionalFormatting>
  <conditionalFormatting sqref="I217">
    <cfRule type="cellIs" dxfId="17373" priority="415" stopIfTrue="1" operator="greaterThan">
      <formula>$H$217</formula>
    </cfRule>
  </conditionalFormatting>
  <conditionalFormatting sqref="I217">
    <cfRule type="cellIs" dxfId="17372" priority="416" stopIfTrue="1" operator="lessThan">
      <formula>$H$217*(-1)</formula>
    </cfRule>
  </conditionalFormatting>
  <conditionalFormatting sqref="I218">
    <cfRule type="cellIs" dxfId="17371" priority="417" stopIfTrue="1" operator="greaterThan">
      <formula>$H$218</formula>
    </cfRule>
  </conditionalFormatting>
  <conditionalFormatting sqref="I218">
    <cfRule type="cellIs" dxfId="17370" priority="418" stopIfTrue="1" operator="lessThan">
      <formula>$H$218*(-1)</formula>
    </cfRule>
  </conditionalFormatting>
  <conditionalFormatting sqref="I219">
    <cfRule type="cellIs" dxfId="17369" priority="419" stopIfTrue="1" operator="greaterThan">
      <formula>$H$219</formula>
    </cfRule>
  </conditionalFormatting>
  <conditionalFormatting sqref="I219">
    <cfRule type="cellIs" dxfId="17368" priority="420" stopIfTrue="1" operator="lessThan">
      <formula>$H$219*(-1)</formula>
    </cfRule>
  </conditionalFormatting>
  <conditionalFormatting sqref="I220">
    <cfRule type="cellIs" dxfId="17367" priority="421" stopIfTrue="1" operator="greaterThan">
      <formula>$H$220</formula>
    </cfRule>
  </conditionalFormatting>
  <conditionalFormatting sqref="I220">
    <cfRule type="cellIs" dxfId="17366" priority="422" stopIfTrue="1" operator="lessThan">
      <formula>$H$220*(-1)</formula>
    </cfRule>
  </conditionalFormatting>
  <conditionalFormatting sqref="I221">
    <cfRule type="cellIs" dxfId="17365" priority="423" stopIfTrue="1" operator="greaterThan">
      <formula>$H$221</formula>
    </cfRule>
  </conditionalFormatting>
  <conditionalFormatting sqref="I221">
    <cfRule type="cellIs" dxfId="17364" priority="424" stopIfTrue="1" operator="lessThan">
      <formula>$H$221*(-1)</formula>
    </cfRule>
  </conditionalFormatting>
  <conditionalFormatting sqref="I222">
    <cfRule type="cellIs" dxfId="17363" priority="425" stopIfTrue="1" operator="greaterThan">
      <formula>$H$222</formula>
    </cfRule>
  </conditionalFormatting>
  <conditionalFormatting sqref="I222">
    <cfRule type="cellIs" dxfId="17362" priority="426" stopIfTrue="1" operator="lessThan">
      <formula>$H$222*(-1)</formula>
    </cfRule>
  </conditionalFormatting>
  <conditionalFormatting sqref="I223">
    <cfRule type="cellIs" dxfId="17361" priority="427" stopIfTrue="1" operator="greaterThan">
      <formula>$H$223</formula>
    </cfRule>
  </conditionalFormatting>
  <conditionalFormatting sqref="I223">
    <cfRule type="cellIs" dxfId="17360" priority="428" stopIfTrue="1" operator="lessThan">
      <formula>$H$223*(-1)</formula>
    </cfRule>
  </conditionalFormatting>
  <conditionalFormatting sqref="I224">
    <cfRule type="cellIs" dxfId="17359" priority="429" stopIfTrue="1" operator="greaterThan">
      <formula>$H$224</formula>
    </cfRule>
  </conditionalFormatting>
  <conditionalFormatting sqref="I224">
    <cfRule type="cellIs" dxfId="17358" priority="430" stopIfTrue="1" operator="lessThan">
      <formula>$H$224*(-1)</formula>
    </cfRule>
  </conditionalFormatting>
  <conditionalFormatting sqref="I225">
    <cfRule type="cellIs" dxfId="17357" priority="431" stopIfTrue="1" operator="greaterThan">
      <formula>$H$225</formula>
    </cfRule>
  </conditionalFormatting>
  <conditionalFormatting sqref="I225">
    <cfRule type="cellIs" dxfId="17356" priority="432" stopIfTrue="1" operator="lessThan">
      <formula>$H$225*(-1)</formula>
    </cfRule>
  </conditionalFormatting>
  <conditionalFormatting sqref="I226">
    <cfRule type="cellIs" dxfId="17355" priority="433" stopIfTrue="1" operator="greaterThan">
      <formula>$H$226</formula>
    </cfRule>
  </conditionalFormatting>
  <conditionalFormatting sqref="I226">
    <cfRule type="cellIs" dxfId="17354" priority="434" stopIfTrue="1" operator="lessThan">
      <formula>$H$226*(-1)</formula>
    </cfRule>
  </conditionalFormatting>
  <conditionalFormatting sqref="I227">
    <cfRule type="cellIs" dxfId="17353" priority="435" stopIfTrue="1" operator="greaterThan">
      <formula>$H$227</formula>
    </cfRule>
  </conditionalFormatting>
  <conditionalFormatting sqref="I227">
    <cfRule type="cellIs" dxfId="17352" priority="436" stopIfTrue="1" operator="lessThan">
      <formula>$H$227*(-1)</formula>
    </cfRule>
  </conditionalFormatting>
  <conditionalFormatting sqref="I228">
    <cfRule type="cellIs" dxfId="17351" priority="437" stopIfTrue="1" operator="greaterThan">
      <formula>$H$228</formula>
    </cfRule>
  </conditionalFormatting>
  <conditionalFormatting sqref="I228">
    <cfRule type="cellIs" dxfId="17350" priority="438" stopIfTrue="1" operator="lessThan">
      <formula>$H$228*(-1)</formula>
    </cfRule>
  </conditionalFormatting>
  <conditionalFormatting sqref="I229">
    <cfRule type="cellIs" dxfId="17349" priority="439" stopIfTrue="1" operator="greaterThan">
      <formula>$H$229</formula>
    </cfRule>
  </conditionalFormatting>
  <conditionalFormatting sqref="I229">
    <cfRule type="cellIs" dxfId="17348" priority="440" stopIfTrue="1" operator="lessThan">
      <formula>$H$229*(-1)</formula>
    </cfRule>
  </conditionalFormatting>
  <conditionalFormatting sqref="I230">
    <cfRule type="cellIs" dxfId="17347" priority="441" stopIfTrue="1" operator="greaterThan">
      <formula>$H$230</formula>
    </cfRule>
  </conditionalFormatting>
  <conditionalFormatting sqref="I230">
    <cfRule type="cellIs" dxfId="17346" priority="442" stopIfTrue="1" operator="lessThan">
      <formula>$H$230*(-1)</formula>
    </cfRule>
  </conditionalFormatting>
  <conditionalFormatting sqref="I231">
    <cfRule type="cellIs" dxfId="17345" priority="443" stopIfTrue="1" operator="greaterThan">
      <formula>$H$231</formula>
    </cfRule>
  </conditionalFormatting>
  <conditionalFormatting sqref="I231">
    <cfRule type="cellIs" dxfId="17344" priority="444" stopIfTrue="1" operator="lessThan">
      <formula>$H$231*(-1)</formula>
    </cfRule>
  </conditionalFormatting>
  <conditionalFormatting sqref="I232">
    <cfRule type="cellIs" dxfId="17343" priority="445" stopIfTrue="1" operator="greaterThan">
      <formula>$H$232</formula>
    </cfRule>
  </conditionalFormatting>
  <conditionalFormatting sqref="I232">
    <cfRule type="cellIs" dxfId="17342" priority="446" stopIfTrue="1" operator="lessThan">
      <formula>$H$232*(-1)</formula>
    </cfRule>
  </conditionalFormatting>
  <conditionalFormatting sqref="I233">
    <cfRule type="cellIs" dxfId="17341" priority="447" stopIfTrue="1" operator="greaterThan">
      <formula>$H$233</formula>
    </cfRule>
  </conditionalFormatting>
  <conditionalFormatting sqref="I233">
    <cfRule type="cellIs" dxfId="17340" priority="448" stopIfTrue="1" operator="lessThan">
      <formula>$H$233*(-1)</formula>
    </cfRule>
  </conditionalFormatting>
  <conditionalFormatting sqref="I234">
    <cfRule type="cellIs" dxfId="17339" priority="449" stopIfTrue="1" operator="greaterThan">
      <formula>$H$234</formula>
    </cfRule>
  </conditionalFormatting>
  <conditionalFormatting sqref="I234">
    <cfRule type="cellIs" dxfId="17338" priority="450" stopIfTrue="1" operator="lessThan">
      <formula>$H$234*(-1)</formula>
    </cfRule>
  </conditionalFormatting>
  <conditionalFormatting sqref="I235">
    <cfRule type="cellIs" dxfId="17337" priority="451" stopIfTrue="1" operator="greaterThan">
      <formula>$H$235</formula>
    </cfRule>
  </conditionalFormatting>
  <conditionalFormatting sqref="I235">
    <cfRule type="cellIs" dxfId="17336" priority="452" stopIfTrue="1" operator="lessThan">
      <formula>$H$235*(-1)</formula>
    </cfRule>
  </conditionalFormatting>
  <conditionalFormatting sqref="I236">
    <cfRule type="cellIs" dxfId="17335" priority="453" stopIfTrue="1" operator="greaterThan">
      <formula>$H$236</formula>
    </cfRule>
  </conditionalFormatting>
  <conditionalFormatting sqref="I236">
    <cfRule type="cellIs" dxfId="17334" priority="454" stopIfTrue="1" operator="lessThan">
      <formula>$H$236*(-1)</formula>
    </cfRule>
  </conditionalFormatting>
  <conditionalFormatting sqref="I237">
    <cfRule type="cellIs" dxfId="17333" priority="455" stopIfTrue="1" operator="greaterThan">
      <formula>$H$237</formula>
    </cfRule>
  </conditionalFormatting>
  <conditionalFormatting sqref="I237">
    <cfRule type="cellIs" dxfId="17332" priority="456" stopIfTrue="1" operator="lessThan">
      <formula>$H$237*(-1)</formula>
    </cfRule>
  </conditionalFormatting>
  <conditionalFormatting sqref="I238">
    <cfRule type="cellIs" dxfId="17331" priority="457" stopIfTrue="1" operator="greaterThan">
      <formula>$H$238</formula>
    </cfRule>
  </conditionalFormatting>
  <conditionalFormatting sqref="I238">
    <cfRule type="cellIs" dxfId="17330" priority="458" stopIfTrue="1" operator="lessThan">
      <formula>$H$238*(-1)</formula>
    </cfRule>
  </conditionalFormatting>
  <conditionalFormatting sqref="I239">
    <cfRule type="cellIs" dxfId="17329" priority="459" stopIfTrue="1" operator="greaterThan">
      <formula>$H$239</formula>
    </cfRule>
  </conditionalFormatting>
  <conditionalFormatting sqref="I239">
    <cfRule type="cellIs" dxfId="17328" priority="460" stopIfTrue="1" operator="lessThan">
      <formula>$H$239*(-1)</formula>
    </cfRule>
  </conditionalFormatting>
  <conditionalFormatting sqref="I240">
    <cfRule type="cellIs" dxfId="17327" priority="461" stopIfTrue="1" operator="greaterThan">
      <formula>$H$240</formula>
    </cfRule>
  </conditionalFormatting>
  <conditionalFormatting sqref="I240">
    <cfRule type="cellIs" dxfId="17326" priority="462" stopIfTrue="1" operator="lessThan">
      <formula>$H$240*(-1)</formula>
    </cfRule>
  </conditionalFormatting>
  <conditionalFormatting sqref="I241">
    <cfRule type="cellIs" dxfId="17325" priority="463" stopIfTrue="1" operator="greaterThan">
      <formula>$H$241</formula>
    </cfRule>
  </conditionalFormatting>
  <conditionalFormatting sqref="I241">
    <cfRule type="cellIs" dxfId="17324" priority="464" stopIfTrue="1" operator="lessThan">
      <formula>$H$241*(-1)</formula>
    </cfRule>
  </conditionalFormatting>
  <conditionalFormatting sqref="I242">
    <cfRule type="cellIs" dxfId="17323" priority="465" stopIfTrue="1" operator="greaterThan">
      <formula>$H$242</formula>
    </cfRule>
  </conditionalFormatting>
  <conditionalFormatting sqref="I242">
    <cfRule type="cellIs" dxfId="17322" priority="466" stopIfTrue="1" operator="lessThan">
      <formula>$H$242*(-1)</formula>
    </cfRule>
  </conditionalFormatting>
  <conditionalFormatting sqref="I243">
    <cfRule type="cellIs" dxfId="17321" priority="467" stopIfTrue="1" operator="greaterThan">
      <formula>$H$243</formula>
    </cfRule>
  </conditionalFormatting>
  <conditionalFormatting sqref="I243">
    <cfRule type="cellIs" dxfId="17320" priority="468" stopIfTrue="1" operator="lessThan">
      <formula>$H$243*(-1)</formula>
    </cfRule>
  </conditionalFormatting>
  <conditionalFormatting sqref="I244">
    <cfRule type="cellIs" dxfId="17319" priority="469" stopIfTrue="1" operator="greaterThan">
      <formula>$H$244</formula>
    </cfRule>
  </conditionalFormatting>
  <conditionalFormatting sqref="I244">
    <cfRule type="cellIs" dxfId="17318" priority="470" stopIfTrue="1" operator="lessThan">
      <formula>$H$244*(-1)</formula>
    </cfRule>
  </conditionalFormatting>
  <conditionalFormatting sqref="I245">
    <cfRule type="cellIs" dxfId="17317" priority="471" stopIfTrue="1" operator="greaterThan">
      <formula>$H$245</formula>
    </cfRule>
  </conditionalFormatting>
  <conditionalFormatting sqref="I245">
    <cfRule type="cellIs" dxfId="17316" priority="472" stopIfTrue="1" operator="lessThan">
      <formula>$H$245*(-1)</formula>
    </cfRule>
  </conditionalFormatting>
  <conditionalFormatting sqref="I246">
    <cfRule type="cellIs" dxfId="17315" priority="473" stopIfTrue="1" operator="greaterThan">
      <formula>$H$246</formula>
    </cfRule>
  </conditionalFormatting>
  <conditionalFormatting sqref="I246">
    <cfRule type="cellIs" dxfId="17314" priority="474" stopIfTrue="1" operator="lessThan">
      <formula>$H$246*(-1)</formula>
    </cfRule>
  </conditionalFormatting>
  <conditionalFormatting sqref="I247">
    <cfRule type="cellIs" dxfId="17313" priority="475" stopIfTrue="1" operator="greaterThan">
      <formula>$H$247</formula>
    </cfRule>
  </conditionalFormatting>
  <conditionalFormatting sqref="I247">
    <cfRule type="cellIs" dxfId="17312" priority="476" stopIfTrue="1" operator="lessThan">
      <formula>$H$247*(-1)</formula>
    </cfRule>
  </conditionalFormatting>
  <conditionalFormatting sqref="I248">
    <cfRule type="cellIs" dxfId="17311" priority="477" stopIfTrue="1" operator="greaterThan">
      <formula>$H$248</formula>
    </cfRule>
  </conditionalFormatting>
  <conditionalFormatting sqref="I248">
    <cfRule type="cellIs" dxfId="17310" priority="478" stopIfTrue="1" operator="lessThan">
      <formula>$H$248*(-1)</formula>
    </cfRule>
  </conditionalFormatting>
  <conditionalFormatting sqref="I249">
    <cfRule type="cellIs" dxfId="17309" priority="479" stopIfTrue="1" operator="greaterThan">
      <formula>$H$249</formula>
    </cfRule>
  </conditionalFormatting>
  <conditionalFormatting sqref="I249">
    <cfRule type="cellIs" dxfId="17308" priority="480" stopIfTrue="1" operator="lessThan">
      <formula>$H$249*(-1)</formula>
    </cfRule>
  </conditionalFormatting>
  <conditionalFormatting sqref="I250">
    <cfRule type="cellIs" dxfId="17307" priority="481" stopIfTrue="1" operator="greaterThan">
      <formula>$H$250</formula>
    </cfRule>
  </conditionalFormatting>
  <conditionalFormatting sqref="I250">
    <cfRule type="cellIs" dxfId="17306" priority="482" stopIfTrue="1" operator="lessThan">
      <formula>$H$250*(-1)</formula>
    </cfRule>
  </conditionalFormatting>
  <conditionalFormatting sqref="I251">
    <cfRule type="cellIs" dxfId="17305" priority="483" stopIfTrue="1" operator="greaterThan">
      <formula>$H$251</formula>
    </cfRule>
  </conditionalFormatting>
  <conditionalFormatting sqref="I251">
    <cfRule type="cellIs" dxfId="17304" priority="484" stopIfTrue="1" operator="lessThan">
      <formula>$H$251*(-1)</formula>
    </cfRule>
  </conditionalFormatting>
  <conditionalFormatting sqref="I252">
    <cfRule type="cellIs" dxfId="17303" priority="485" stopIfTrue="1" operator="greaterThan">
      <formula>$H$252</formula>
    </cfRule>
  </conditionalFormatting>
  <conditionalFormatting sqref="I252">
    <cfRule type="cellIs" dxfId="17302" priority="486" stopIfTrue="1" operator="lessThan">
      <formula>$H$252*(-1)</formula>
    </cfRule>
  </conditionalFormatting>
  <conditionalFormatting sqref="I253">
    <cfRule type="cellIs" dxfId="17301" priority="487" stopIfTrue="1" operator="greaterThan">
      <formula>$H$253</formula>
    </cfRule>
  </conditionalFormatting>
  <conditionalFormatting sqref="I253">
    <cfRule type="cellIs" dxfId="17300" priority="488" stopIfTrue="1" operator="lessThan">
      <formula>$H$253*(-1)</formula>
    </cfRule>
  </conditionalFormatting>
  <conditionalFormatting sqref="I254">
    <cfRule type="cellIs" dxfId="17299" priority="489" stopIfTrue="1" operator="greaterThan">
      <formula>$H$254</formula>
    </cfRule>
  </conditionalFormatting>
  <conditionalFormatting sqref="I254">
    <cfRule type="cellIs" dxfId="17298" priority="490" stopIfTrue="1" operator="lessThan">
      <formula>$H$254*(-1)</formula>
    </cfRule>
  </conditionalFormatting>
  <conditionalFormatting sqref="I255">
    <cfRule type="cellIs" dxfId="17297" priority="491" stopIfTrue="1" operator="greaterThan">
      <formula>$H$255</formula>
    </cfRule>
  </conditionalFormatting>
  <conditionalFormatting sqref="I255">
    <cfRule type="cellIs" dxfId="17296" priority="492" stopIfTrue="1" operator="lessThan">
      <formula>$H$255*(-1)</formula>
    </cfRule>
  </conditionalFormatting>
  <conditionalFormatting sqref="I256">
    <cfRule type="cellIs" dxfId="17295" priority="493" stopIfTrue="1" operator="greaterThan">
      <formula>$H$256</formula>
    </cfRule>
  </conditionalFormatting>
  <conditionalFormatting sqref="I256">
    <cfRule type="cellIs" dxfId="17294" priority="494" stopIfTrue="1" operator="lessThan">
      <formula>$H$256*(-1)</formula>
    </cfRule>
  </conditionalFormatting>
  <conditionalFormatting sqref="I257">
    <cfRule type="cellIs" dxfId="17293" priority="495" stopIfTrue="1" operator="greaterThan">
      <formula>$H$257</formula>
    </cfRule>
  </conditionalFormatting>
  <conditionalFormatting sqref="I257">
    <cfRule type="cellIs" dxfId="17292" priority="496" stopIfTrue="1" operator="lessThan">
      <formula>$H$257*(-1)</formula>
    </cfRule>
  </conditionalFormatting>
  <conditionalFormatting sqref="I258">
    <cfRule type="cellIs" dxfId="17291" priority="497" stopIfTrue="1" operator="greaterThan">
      <formula>$H$258</formula>
    </cfRule>
  </conditionalFormatting>
  <conditionalFormatting sqref="I258">
    <cfRule type="cellIs" dxfId="17290" priority="498" stopIfTrue="1" operator="lessThan">
      <formula>$H$258*(-1)</formula>
    </cfRule>
  </conditionalFormatting>
  <conditionalFormatting sqref="I259">
    <cfRule type="cellIs" dxfId="17289" priority="499" stopIfTrue="1" operator="greaterThan">
      <formula>$H$259</formula>
    </cfRule>
  </conditionalFormatting>
  <conditionalFormatting sqref="I259">
    <cfRule type="cellIs" dxfId="17288" priority="500" stopIfTrue="1" operator="lessThan">
      <formula>$H$259*(-1)</formula>
    </cfRule>
  </conditionalFormatting>
  <conditionalFormatting sqref="I260">
    <cfRule type="cellIs" dxfId="17287" priority="501" stopIfTrue="1" operator="greaterThan">
      <formula>$H$260</formula>
    </cfRule>
  </conditionalFormatting>
  <conditionalFormatting sqref="I260">
    <cfRule type="cellIs" dxfId="17286" priority="502" stopIfTrue="1" operator="lessThan">
      <formula>$H$260*(-1)</formula>
    </cfRule>
  </conditionalFormatting>
  <conditionalFormatting sqref="I261">
    <cfRule type="cellIs" dxfId="17285" priority="503" stopIfTrue="1" operator="greaterThan">
      <formula>$H$261</formula>
    </cfRule>
  </conditionalFormatting>
  <conditionalFormatting sqref="I261">
    <cfRule type="cellIs" dxfId="17284" priority="504" stopIfTrue="1" operator="lessThan">
      <formula>$H$261*(-1)</formula>
    </cfRule>
  </conditionalFormatting>
  <conditionalFormatting sqref="I262">
    <cfRule type="cellIs" dxfId="17283" priority="505" stopIfTrue="1" operator="greaterThan">
      <formula>$H$262</formula>
    </cfRule>
  </conditionalFormatting>
  <conditionalFormatting sqref="I262">
    <cfRule type="cellIs" dxfId="17282" priority="506" stopIfTrue="1" operator="lessThan">
      <formula>$H$262*(-1)</formula>
    </cfRule>
  </conditionalFormatting>
  <conditionalFormatting sqref="I263">
    <cfRule type="cellIs" dxfId="17281" priority="507" stopIfTrue="1" operator="greaterThan">
      <formula>$H$263</formula>
    </cfRule>
  </conditionalFormatting>
  <conditionalFormatting sqref="I263">
    <cfRule type="cellIs" dxfId="17280" priority="508" stopIfTrue="1" operator="lessThan">
      <formula>$H$263*(-1)</formula>
    </cfRule>
  </conditionalFormatting>
  <conditionalFormatting sqref="I264">
    <cfRule type="cellIs" dxfId="17279" priority="509" stopIfTrue="1" operator="greaterThan">
      <formula>$H$264</formula>
    </cfRule>
  </conditionalFormatting>
  <conditionalFormatting sqref="I264">
    <cfRule type="cellIs" dxfId="17278" priority="510" stopIfTrue="1" operator="lessThan">
      <formula>$H$264*(-1)</formula>
    </cfRule>
  </conditionalFormatting>
  <conditionalFormatting sqref="I265">
    <cfRule type="cellIs" dxfId="17277" priority="511" stopIfTrue="1" operator="greaterThan">
      <formula>$H$265</formula>
    </cfRule>
  </conditionalFormatting>
  <conditionalFormatting sqref="I265">
    <cfRule type="cellIs" dxfId="17276" priority="512" stopIfTrue="1" operator="lessThan">
      <formula>$H$265*(-1)</formula>
    </cfRule>
  </conditionalFormatting>
  <conditionalFormatting sqref="I266">
    <cfRule type="cellIs" dxfId="17275" priority="513" stopIfTrue="1" operator="greaterThan">
      <formula>$H$266</formula>
    </cfRule>
  </conditionalFormatting>
  <conditionalFormatting sqref="I266">
    <cfRule type="cellIs" dxfId="17274" priority="514" stopIfTrue="1" operator="lessThan">
      <formula>$H$266*(-1)</formula>
    </cfRule>
  </conditionalFormatting>
  <conditionalFormatting sqref="I267">
    <cfRule type="cellIs" dxfId="17273" priority="515" stopIfTrue="1" operator="greaterThan">
      <formula>$H$267</formula>
    </cfRule>
  </conditionalFormatting>
  <conditionalFormatting sqref="I267">
    <cfRule type="cellIs" dxfId="17272" priority="516" stopIfTrue="1" operator="lessThan">
      <formula>$H$267*(-1)</formula>
    </cfRule>
  </conditionalFormatting>
  <conditionalFormatting sqref="I268">
    <cfRule type="cellIs" dxfId="17271" priority="517" stopIfTrue="1" operator="greaterThan">
      <formula>$H$268</formula>
    </cfRule>
  </conditionalFormatting>
  <conditionalFormatting sqref="I268">
    <cfRule type="cellIs" dxfId="17270" priority="518" stopIfTrue="1" operator="lessThan">
      <formula>$H$268*(-1)</formula>
    </cfRule>
  </conditionalFormatting>
  <conditionalFormatting sqref="I269">
    <cfRule type="cellIs" dxfId="17269" priority="519" stopIfTrue="1" operator="greaterThan">
      <formula>$H$269</formula>
    </cfRule>
  </conditionalFormatting>
  <conditionalFormatting sqref="I269">
    <cfRule type="cellIs" dxfId="17268" priority="520" stopIfTrue="1" operator="lessThan">
      <formula>$H$269*(-1)</formula>
    </cfRule>
  </conditionalFormatting>
  <conditionalFormatting sqref="I270">
    <cfRule type="cellIs" dxfId="17267" priority="521" stopIfTrue="1" operator="greaterThan">
      <formula>$H$270</formula>
    </cfRule>
  </conditionalFormatting>
  <conditionalFormatting sqref="I270">
    <cfRule type="cellIs" dxfId="17266" priority="522" stopIfTrue="1" operator="lessThan">
      <formula>$H$270*(-1)</formula>
    </cfRule>
  </conditionalFormatting>
  <conditionalFormatting sqref="I271">
    <cfRule type="cellIs" dxfId="17265" priority="523" stopIfTrue="1" operator="greaterThan">
      <formula>$H$271</formula>
    </cfRule>
  </conditionalFormatting>
  <conditionalFormatting sqref="I271">
    <cfRule type="cellIs" dxfId="17264" priority="524" stopIfTrue="1" operator="lessThan">
      <formula>$H$271*(-1)</formula>
    </cfRule>
  </conditionalFormatting>
  <conditionalFormatting sqref="I272">
    <cfRule type="cellIs" dxfId="17263" priority="525" stopIfTrue="1" operator="greaterThan">
      <formula>$H$272</formula>
    </cfRule>
  </conditionalFormatting>
  <conditionalFormatting sqref="I272">
    <cfRule type="cellIs" dxfId="17262" priority="526" stopIfTrue="1" operator="lessThan">
      <formula>$H$272*(-1)</formula>
    </cfRule>
  </conditionalFormatting>
  <conditionalFormatting sqref="I273">
    <cfRule type="cellIs" dxfId="17261" priority="527" stopIfTrue="1" operator="greaterThan">
      <formula>$H$273</formula>
    </cfRule>
  </conditionalFormatting>
  <conditionalFormatting sqref="I273">
    <cfRule type="cellIs" dxfId="17260" priority="528" stopIfTrue="1" operator="lessThan">
      <formula>$H$273*(-1)</formula>
    </cfRule>
  </conditionalFormatting>
  <conditionalFormatting sqref="I274">
    <cfRule type="cellIs" dxfId="17259" priority="529" stopIfTrue="1" operator="greaterThan">
      <formula>$H$274</formula>
    </cfRule>
  </conditionalFormatting>
  <conditionalFormatting sqref="I274">
    <cfRule type="cellIs" dxfId="17258" priority="530" stopIfTrue="1" operator="lessThan">
      <formula>$H$274*(-1)</formula>
    </cfRule>
  </conditionalFormatting>
  <conditionalFormatting sqref="I275">
    <cfRule type="cellIs" dxfId="17257" priority="531" stopIfTrue="1" operator="greaterThan">
      <formula>$H$275</formula>
    </cfRule>
  </conditionalFormatting>
  <conditionalFormatting sqref="I275">
    <cfRule type="cellIs" dxfId="17256" priority="532" stopIfTrue="1" operator="lessThan">
      <formula>$H$275*(-1)</formula>
    </cfRule>
  </conditionalFormatting>
  <conditionalFormatting sqref="I276">
    <cfRule type="cellIs" dxfId="17255" priority="533" stopIfTrue="1" operator="greaterThan">
      <formula>$H$276</formula>
    </cfRule>
  </conditionalFormatting>
  <conditionalFormatting sqref="I276">
    <cfRule type="cellIs" dxfId="17254" priority="534" stopIfTrue="1" operator="lessThan">
      <formula>$H$276*(-1)</formula>
    </cfRule>
  </conditionalFormatting>
  <conditionalFormatting sqref="I277">
    <cfRule type="cellIs" dxfId="17253" priority="535" stopIfTrue="1" operator="greaterThan">
      <formula>$H$277</formula>
    </cfRule>
  </conditionalFormatting>
  <conditionalFormatting sqref="I277">
    <cfRule type="cellIs" dxfId="17252" priority="536" stopIfTrue="1" operator="lessThan">
      <formula>$H$277*(-1)</formula>
    </cfRule>
  </conditionalFormatting>
  <conditionalFormatting sqref="I278">
    <cfRule type="cellIs" dxfId="17251" priority="537" stopIfTrue="1" operator="greaterThan">
      <formula>$H$278</formula>
    </cfRule>
  </conditionalFormatting>
  <conditionalFormatting sqref="I278">
    <cfRule type="cellIs" dxfId="17250" priority="538" stopIfTrue="1" operator="lessThan">
      <formula>$H$278*(-1)</formula>
    </cfRule>
  </conditionalFormatting>
  <conditionalFormatting sqref="I279">
    <cfRule type="cellIs" dxfId="17249" priority="539" stopIfTrue="1" operator="greaterThan">
      <formula>$H$279</formula>
    </cfRule>
  </conditionalFormatting>
  <conditionalFormatting sqref="I279">
    <cfRule type="cellIs" dxfId="17248" priority="540" stopIfTrue="1" operator="lessThan">
      <formula>$H$279*(-1)</formula>
    </cfRule>
  </conditionalFormatting>
  <conditionalFormatting sqref="I280">
    <cfRule type="cellIs" dxfId="17247" priority="541" stopIfTrue="1" operator="greaterThan">
      <formula>$H$280</formula>
    </cfRule>
  </conditionalFormatting>
  <conditionalFormatting sqref="I280">
    <cfRule type="cellIs" dxfId="17246" priority="542" stopIfTrue="1" operator="lessThan">
      <formula>$H$280*(-1)</formula>
    </cfRule>
  </conditionalFormatting>
  <conditionalFormatting sqref="I281">
    <cfRule type="cellIs" dxfId="17245" priority="543" stopIfTrue="1" operator="greaterThan">
      <formula>$H$281</formula>
    </cfRule>
  </conditionalFormatting>
  <conditionalFormatting sqref="I281">
    <cfRule type="cellIs" dxfId="17244" priority="544" stopIfTrue="1" operator="lessThan">
      <formula>$H$281*(-1)</formula>
    </cfRule>
  </conditionalFormatting>
  <conditionalFormatting sqref="I282">
    <cfRule type="cellIs" dxfId="17243" priority="545" stopIfTrue="1" operator="greaterThan">
      <formula>$H$282</formula>
    </cfRule>
  </conditionalFormatting>
  <conditionalFormatting sqref="I282">
    <cfRule type="cellIs" dxfId="17242" priority="546" stopIfTrue="1" operator="lessThan">
      <formula>$H$282*(-1)</formula>
    </cfRule>
  </conditionalFormatting>
  <conditionalFormatting sqref="I283">
    <cfRule type="cellIs" dxfId="17241" priority="547" stopIfTrue="1" operator="greaterThan">
      <formula>$H$283</formula>
    </cfRule>
  </conditionalFormatting>
  <conditionalFormatting sqref="I283">
    <cfRule type="cellIs" dxfId="17240" priority="548" stopIfTrue="1" operator="lessThan">
      <formula>$H$283*(-1)</formula>
    </cfRule>
  </conditionalFormatting>
  <conditionalFormatting sqref="I284">
    <cfRule type="cellIs" dxfId="17239" priority="549" stopIfTrue="1" operator="greaterThan">
      <formula>$H$284</formula>
    </cfRule>
  </conditionalFormatting>
  <conditionalFormatting sqref="I284">
    <cfRule type="cellIs" dxfId="17238" priority="550" stopIfTrue="1" operator="lessThan">
      <formula>$H$284*(-1)</formula>
    </cfRule>
  </conditionalFormatting>
  <conditionalFormatting sqref="I285">
    <cfRule type="cellIs" dxfId="17237" priority="551" stopIfTrue="1" operator="greaterThan">
      <formula>$H$285</formula>
    </cfRule>
  </conditionalFormatting>
  <conditionalFormatting sqref="I285">
    <cfRule type="cellIs" dxfId="17236" priority="552" stopIfTrue="1" operator="lessThan">
      <formula>$H$285*(-1)</formula>
    </cfRule>
  </conditionalFormatting>
  <conditionalFormatting sqref="I286">
    <cfRule type="cellIs" dxfId="17235" priority="553" stopIfTrue="1" operator="greaterThan">
      <formula>$H$286</formula>
    </cfRule>
  </conditionalFormatting>
  <conditionalFormatting sqref="I286">
    <cfRule type="cellIs" dxfId="17234" priority="554" stopIfTrue="1" operator="lessThan">
      <formula>$H$286*(-1)</formula>
    </cfRule>
  </conditionalFormatting>
  <conditionalFormatting sqref="I287">
    <cfRule type="cellIs" dxfId="17233" priority="555" stopIfTrue="1" operator="greaterThan">
      <formula>$H$287</formula>
    </cfRule>
  </conditionalFormatting>
  <conditionalFormatting sqref="I287">
    <cfRule type="cellIs" dxfId="17232" priority="556" stopIfTrue="1" operator="lessThan">
      <formula>$H$287*(-1)</formula>
    </cfRule>
  </conditionalFormatting>
  <conditionalFormatting sqref="I288">
    <cfRule type="cellIs" dxfId="17231" priority="557" stopIfTrue="1" operator="greaterThan">
      <formula>$H$288</formula>
    </cfRule>
  </conditionalFormatting>
  <conditionalFormatting sqref="I288">
    <cfRule type="cellIs" dxfId="17230" priority="558" stopIfTrue="1" operator="lessThan">
      <formula>$H$288*(-1)</formula>
    </cfRule>
  </conditionalFormatting>
  <conditionalFormatting sqref="I289">
    <cfRule type="cellIs" dxfId="17229" priority="559" stopIfTrue="1" operator="greaterThan">
      <formula>$H$289</formula>
    </cfRule>
  </conditionalFormatting>
  <conditionalFormatting sqref="I289">
    <cfRule type="cellIs" dxfId="17228" priority="560" stopIfTrue="1" operator="lessThan">
      <formula>$H$289*(-1)</formula>
    </cfRule>
  </conditionalFormatting>
  <conditionalFormatting sqref="I290">
    <cfRule type="cellIs" dxfId="17227" priority="561" stopIfTrue="1" operator="greaterThan">
      <formula>$H$290</formula>
    </cfRule>
  </conditionalFormatting>
  <conditionalFormatting sqref="I290">
    <cfRule type="cellIs" dxfId="17226" priority="562" stopIfTrue="1" operator="lessThan">
      <formula>$H$290*(-1)</formula>
    </cfRule>
  </conditionalFormatting>
  <conditionalFormatting sqref="I291">
    <cfRule type="cellIs" dxfId="17225" priority="563" stopIfTrue="1" operator="greaterThan">
      <formula>$H$291</formula>
    </cfRule>
  </conditionalFormatting>
  <conditionalFormatting sqref="I291">
    <cfRule type="cellIs" dxfId="17224" priority="564" stopIfTrue="1" operator="lessThan">
      <formula>$H$291*(-1)</formula>
    </cfRule>
  </conditionalFormatting>
  <conditionalFormatting sqref="I292">
    <cfRule type="cellIs" dxfId="17223" priority="565" stopIfTrue="1" operator="greaterThan">
      <formula>$H$292</formula>
    </cfRule>
  </conditionalFormatting>
  <conditionalFormatting sqref="I292">
    <cfRule type="cellIs" dxfId="17222" priority="566" stopIfTrue="1" operator="lessThan">
      <formula>$H$292*(-1)</formula>
    </cfRule>
  </conditionalFormatting>
  <conditionalFormatting sqref="I293">
    <cfRule type="cellIs" dxfId="17221" priority="567" stopIfTrue="1" operator="greaterThan">
      <formula>$H$293</formula>
    </cfRule>
  </conditionalFormatting>
  <conditionalFormatting sqref="I293">
    <cfRule type="cellIs" dxfId="17220" priority="568" stopIfTrue="1" operator="lessThan">
      <formula>$H$293*(-1)</formula>
    </cfRule>
  </conditionalFormatting>
  <conditionalFormatting sqref="I294">
    <cfRule type="cellIs" dxfId="17219" priority="569" stopIfTrue="1" operator="greaterThan">
      <formula>$H$294</formula>
    </cfRule>
  </conditionalFormatting>
  <conditionalFormatting sqref="I294">
    <cfRule type="cellIs" dxfId="17218" priority="570" stopIfTrue="1" operator="lessThan">
      <formula>$H$294*(-1)</formula>
    </cfRule>
  </conditionalFormatting>
  <conditionalFormatting sqref="I295">
    <cfRule type="cellIs" dxfId="17217" priority="571" stopIfTrue="1" operator="greaterThan">
      <formula>$H$295</formula>
    </cfRule>
  </conditionalFormatting>
  <conditionalFormatting sqref="I295">
    <cfRule type="cellIs" dxfId="17216" priority="572" stopIfTrue="1" operator="lessThan">
      <formula>$H$295*(-1)</formula>
    </cfRule>
  </conditionalFormatting>
  <conditionalFormatting sqref="I296">
    <cfRule type="cellIs" dxfId="17215" priority="573" stopIfTrue="1" operator="greaterThan">
      <formula>$H$296</formula>
    </cfRule>
  </conditionalFormatting>
  <conditionalFormatting sqref="I296">
    <cfRule type="cellIs" dxfId="17214" priority="574" stopIfTrue="1" operator="lessThan">
      <formula>$H$296*(-1)</formula>
    </cfRule>
  </conditionalFormatting>
  <conditionalFormatting sqref="I297">
    <cfRule type="cellIs" dxfId="17213" priority="575" stopIfTrue="1" operator="greaterThan">
      <formula>$H$297</formula>
    </cfRule>
  </conditionalFormatting>
  <conditionalFormatting sqref="I297">
    <cfRule type="cellIs" dxfId="17212" priority="576" stopIfTrue="1" operator="lessThan">
      <formula>$H$297*(-1)</formula>
    </cfRule>
  </conditionalFormatting>
  <conditionalFormatting sqref="I298">
    <cfRule type="cellIs" dxfId="17211" priority="577" stopIfTrue="1" operator="greaterThan">
      <formula>$H$298</formula>
    </cfRule>
  </conditionalFormatting>
  <conditionalFormatting sqref="I298">
    <cfRule type="cellIs" dxfId="17210" priority="578" stopIfTrue="1" operator="lessThan">
      <formula>$H$298*(-1)</formula>
    </cfRule>
  </conditionalFormatting>
  <conditionalFormatting sqref="I299">
    <cfRule type="cellIs" dxfId="17209" priority="579" stopIfTrue="1" operator="greaterThan">
      <formula>$H$299</formula>
    </cfRule>
  </conditionalFormatting>
  <conditionalFormatting sqref="I299">
    <cfRule type="cellIs" dxfId="17208" priority="580" stopIfTrue="1" operator="lessThan">
      <formula>$H$299*(-1)</formula>
    </cfRule>
  </conditionalFormatting>
  <conditionalFormatting sqref="I300">
    <cfRule type="cellIs" dxfId="17207" priority="581" stopIfTrue="1" operator="greaterThan">
      <formula>$H$300</formula>
    </cfRule>
  </conditionalFormatting>
  <conditionalFormatting sqref="I300">
    <cfRule type="cellIs" dxfId="17206" priority="582" stopIfTrue="1" operator="lessThan">
      <formula>$H$300*(-1)</formula>
    </cfRule>
  </conditionalFormatting>
  <conditionalFormatting sqref="I301">
    <cfRule type="cellIs" dxfId="17205" priority="583" stopIfTrue="1" operator="greaterThan">
      <formula>$H$301</formula>
    </cfRule>
  </conditionalFormatting>
  <conditionalFormatting sqref="I301">
    <cfRule type="cellIs" dxfId="17204" priority="584" stopIfTrue="1" operator="lessThan">
      <formula>$H$301*(-1)</formula>
    </cfRule>
  </conditionalFormatting>
  <conditionalFormatting sqref="I302">
    <cfRule type="cellIs" dxfId="17203" priority="585" stopIfTrue="1" operator="greaterThan">
      <formula>$H$302</formula>
    </cfRule>
  </conditionalFormatting>
  <conditionalFormatting sqref="I302">
    <cfRule type="cellIs" dxfId="17202" priority="586" stopIfTrue="1" operator="lessThan">
      <formula>$H$302*(-1)</formula>
    </cfRule>
  </conditionalFormatting>
  <conditionalFormatting sqref="I303">
    <cfRule type="cellIs" dxfId="17201" priority="587" stopIfTrue="1" operator="greaterThan">
      <formula>$H$303</formula>
    </cfRule>
  </conditionalFormatting>
  <conditionalFormatting sqref="I303">
    <cfRule type="cellIs" dxfId="17200" priority="588" stopIfTrue="1" operator="lessThan">
      <formula>$H$303*(-1)</formula>
    </cfRule>
  </conditionalFormatting>
  <conditionalFormatting sqref="I304">
    <cfRule type="cellIs" dxfId="17199" priority="589" stopIfTrue="1" operator="greaterThan">
      <formula>$H$304</formula>
    </cfRule>
  </conditionalFormatting>
  <conditionalFormatting sqref="I304">
    <cfRule type="cellIs" dxfId="17198" priority="590" stopIfTrue="1" operator="lessThan">
      <formula>$H$304*(-1)</formula>
    </cfRule>
  </conditionalFormatting>
  <conditionalFormatting sqref="I305">
    <cfRule type="cellIs" dxfId="17197" priority="591" stopIfTrue="1" operator="greaterThan">
      <formula>$H$305</formula>
    </cfRule>
  </conditionalFormatting>
  <conditionalFormatting sqref="I305">
    <cfRule type="cellIs" dxfId="17196" priority="592" stopIfTrue="1" operator="lessThan">
      <formula>$H$305*(-1)</formula>
    </cfRule>
  </conditionalFormatting>
  <conditionalFormatting sqref="I306">
    <cfRule type="cellIs" dxfId="17195" priority="593" stopIfTrue="1" operator="greaterThan">
      <formula>$H$306</formula>
    </cfRule>
  </conditionalFormatting>
  <conditionalFormatting sqref="I306">
    <cfRule type="cellIs" dxfId="17194" priority="594" stopIfTrue="1" operator="lessThan">
      <formula>$H$306*(-1)</formula>
    </cfRule>
  </conditionalFormatting>
  <conditionalFormatting sqref="I307">
    <cfRule type="cellIs" dxfId="17193" priority="595" stopIfTrue="1" operator="greaterThan">
      <formula>$H$307</formula>
    </cfRule>
  </conditionalFormatting>
  <conditionalFormatting sqref="I307">
    <cfRule type="cellIs" dxfId="17192" priority="596" stopIfTrue="1" operator="lessThan">
      <formula>$H$307*(-1)</formula>
    </cfRule>
  </conditionalFormatting>
  <conditionalFormatting sqref="I308">
    <cfRule type="cellIs" dxfId="17191" priority="597" stopIfTrue="1" operator="greaterThan">
      <formula>$H$308</formula>
    </cfRule>
  </conditionalFormatting>
  <conditionalFormatting sqref="I308">
    <cfRule type="cellIs" dxfId="17190" priority="598" stopIfTrue="1" operator="lessThan">
      <formula>$H$308*(-1)</formula>
    </cfRule>
  </conditionalFormatting>
  <conditionalFormatting sqref="I309">
    <cfRule type="cellIs" dxfId="17189" priority="599" stopIfTrue="1" operator="greaterThan">
      <formula>$H$309</formula>
    </cfRule>
  </conditionalFormatting>
  <conditionalFormatting sqref="I309">
    <cfRule type="cellIs" dxfId="17188" priority="600" stopIfTrue="1" operator="lessThan">
      <formula>$H$309*(-1)</formula>
    </cfRule>
  </conditionalFormatting>
  <conditionalFormatting sqref="I310">
    <cfRule type="cellIs" dxfId="17187" priority="601" stopIfTrue="1" operator="greaterThan">
      <formula>$H$310</formula>
    </cfRule>
  </conditionalFormatting>
  <conditionalFormatting sqref="I310">
    <cfRule type="cellIs" dxfId="17186" priority="602" stopIfTrue="1" operator="lessThan">
      <formula>$H$310*(-1)</formula>
    </cfRule>
  </conditionalFormatting>
  <conditionalFormatting sqref="I311">
    <cfRule type="cellIs" dxfId="17185" priority="603" stopIfTrue="1" operator="greaterThan">
      <formula>$H$311</formula>
    </cfRule>
  </conditionalFormatting>
  <conditionalFormatting sqref="I311">
    <cfRule type="cellIs" dxfId="17184" priority="604" stopIfTrue="1" operator="lessThan">
      <formula>$H$311*(-1)</formula>
    </cfRule>
  </conditionalFormatting>
  <conditionalFormatting sqref="I312">
    <cfRule type="cellIs" dxfId="17183" priority="605" stopIfTrue="1" operator="greaterThan">
      <formula>$H$312</formula>
    </cfRule>
  </conditionalFormatting>
  <conditionalFormatting sqref="I312">
    <cfRule type="cellIs" dxfId="17182" priority="606" stopIfTrue="1" operator="lessThan">
      <formula>$H$312*(-1)</formula>
    </cfRule>
  </conditionalFormatting>
  <conditionalFormatting sqref="I313">
    <cfRule type="cellIs" dxfId="17181" priority="607" stopIfTrue="1" operator="greaterThan">
      <formula>$H$313</formula>
    </cfRule>
  </conditionalFormatting>
  <conditionalFormatting sqref="I313">
    <cfRule type="cellIs" dxfId="17180" priority="608" stopIfTrue="1" operator="lessThan">
      <formula>$H$313*(-1)</formula>
    </cfRule>
  </conditionalFormatting>
  <conditionalFormatting sqref="I314">
    <cfRule type="cellIs" dxfId="17179" priority="609" stopIfTrue="1" operator="greaterThan">
      <formula>$H$314</formula>
    </cfRule>
  </conditionalFormatting>
  <conditionalFormatting sqref="I314">
    <cfRule type="cellIs" dxfId="17178" priority="610" stopIfTrue="1" operator="lessThan">
      <formula>$H$314*(-1)</formula>
    </cfRule>
  </conditionalFormatting>
  <conditionalFormatting sqref="I315">
    <cfRule type="cellIs" dxfId="17177" priority="611" stopIfTrue="1" operator="greaterThan">
      <formula>$H$315</formula>
    </cfRule>
  </conditionalFormatting>
  <conditionalFormatting sqref="I315">
    <cfRule type="cellIs" dxfId="17176" priority="612" stopIfTrue="1" operator="lessThan">
      <formula>$H$315*(-1)</formula>
    </cfRule>
  </conditionalFormatting>
  <conditionalFormatting sqref="I316">
    <cfRule type="cellIs" dxfId="17175" priority="613" stopIfTrue="1" operator="greaterThan">
      <formula>$H$316</formula>
    </cfRule>
  </conditionalFormatting>
  <conditionalFormatting sqref="I316">
    <cfRule type="cellIs" dxfId="17174" priority="614" stopIfTrue="1" operator="lessThan">
      <formula>$H$316*(-1)</formula>
    </cfRule>
  </conditionalFormatting>
  <conditionalFormatting sqref="I317">
    <cfRule type="cellIs" dxfId="17173" priority="615" stopIfTrue="1" operator="greaterThan">
      <formula>$H$317</formula>
    </cfRule>
  </conditionalFormatting>
  <conditionalFormatting sqref="I317">
    <cfRule type="cellIs" dxfId="17172" priority="616" stopIfTrue="1" operator="lessThan">
      <formula>$H$317*(-1)</formula>
    </cfRule>
  </conditionalFormatting>
  <conditionalFormatting sqref="I318">
    <cfRule type="cellIs" dxfId="17171" priority="617" stopIfTrue="1" operator="greaterThan">
      <formula>$H$318</formula>
    </cfRule>
  </conditionalFormatting>
  <conditionalFormatting sqref="I318">
    <cfRule type="cellIs" dxfId="17170" priority="618" stopIfTrue="1" operator="lessThan">
      <formula>$H$318*(-1)</formula>
    </cfRule>
  </conditionalFormatting>
  <conditionalFormatting sqref="I319">
    <cfRule type="cellIs" dxfId="17169" priority="619" stopIfTrue="1" operator="greaterThan">
      <formula>$H$319</formula>
    </cfRule>
  </conditionalFormatting>
  <conditionalFormatting sqref="I319">
    <cfRule type="cellIs" dxfId="17168" priority="620" stopIfTrue="1" operator="lessThan">
      <formula>$H$319*(-1)</formula>
    </cfRule>
  </conditionalFormatting>
  <conditionalFormatting sqref="I320">
    <cfRule type="cellIs" dxfId="17167" priority="621" stopIfTrue="1" operator="greaterThan">
      <formula>$H$320</formula>
    </cfRule>
  </conditionalFormatting>
  <conditionalFormatting sqref="I320">
    <cfRule type="cellIs" dxfId="17166" priority="622" stopIfTrue="1" operator="lessThan">
      <formula>$H$320*(-1)</formula>
    </cfRule>
  </conditionalFormatting>
  <conditionalFormatting sqref="I321">
    <cfRule type="cellIs" dxfId="17165" priority="623" stopIfTrue="1" operator="greaterThan">
      <formula>$H$321</formula>
    </cfRule>
  </conditionalFormatting>
  <conditionalFormatting sqref="I321">
    <cfRule type="cellIs" dxfId="17164" priority="624" stopIfTrue="1" operator="lessThan">
      <formula>$H$321*(-1)</formula>
    </cfRule>
  </conditionalFormatting>
  <conditionalFormatting sqref="I322">
    <cfRule type="cellIs" dxfId="17163" priority="625" stopIfTrue="1" operator="greaterThan">
      <formula>$H$322</formula>
    </cfRule>
  </conditionalFormatting>
  <conditionalFormatting sqref="I322">
    <cfRule type="cellIs" dxfId="17162" priority="626" stopIfTrue="1" operator="lessThan">
      <formula>$H$322*(-1)</formula>
    </cfRule>
  </conditionalFormatting>
  <conditionalFormatting sqref="I323">
    <cfRule type="cellIs" dxfId="17161" priority="627" stopIfTrue="1" operator="greaterThan">
      <formula>$H$323</formula>
    </cfRule>
  </conditionalFormatting>
  <conditionalFormatting sqref="I323">
    <cfRule type="cellIs" dxfId="17160" priority="628" stopIfTrue="1" operator="lessThan">
      <formula>$H$323*(-1)</formula>
    </cfRule>
  </conditionalFormatting>
  <conditionalFormatting sqref="I324">
    <cfRule type="cellIs" dxfId="17159" priority="629" stopIfTrue="1" operator="greaterThan">
      <formula>$H$324</formula>
    </cfRule>
  </conditionalFormatting>
  <conditionalFormatting sqref="I324">
    <cfRule type="cellIs" dxfId="17158" priority="630" stopIfTrue="1" operator="lessThan">
      <formula>$H$324*(-1)</formula>
    </cfRule>
  </conditionalFormatting>
  <conditionalFormatting sqref="I325">
    <cfRule type="cellIs" dxfId="17157" priority="631" stopIfTrue="1" operator="greaterThan">
      <formula>$H$325</formula>
    </cfRule>
  </conditionalFormatting>
  <conditionalFormatting sqref="I325">
    <cfRule type="cellIs" dxfId="17156" priority="632" stopIfTrue="1" operator="lessThan">
      <formula>$H$325*(-1)</formula>
    </cfRule>
  </conditionalFormatting>
  <conditionalFormatting sqref="I326">
    <cfRule type="cellIs" dxfId="17155" priority="633" stopIfTrue="1" operator="greaterThan">
      <formula>$H$326</formula>
    </cfRule>
  </conditionalFormatting>
  <conditionalFormatting sqref="I326">
    <cfRule type="cellIs" dxfId="17154" priority="634" stopIfTrue="1" operator="lessThan">
      <formula>$H$326*(-1)</formula>
    </cfRule>
  </conditionalFormatting>
  <conditionalFormatting sqref="I327">
    <cfRule type="cellIs" dxfId="17153" priority="635" stopIfTrue="1" operator="greaterThan">
      <formula>$H$327</formula>
    </cfRule>
  </conditionalFormatting>
  <conditionalFormatting sqref="I327">
    <cfRule type="cellIs" dxfId="17152" priority="636" stopIfTrue="1" operator="lessThan">
      <formula>$H$327*(-1)</formula>
    </cfRule>
  </conditionalFormatting>
  <conditionalFormatting sqref="I328">
    <cfRule type="cellIs" dxfId="17151" priority="637" stopIfTrue="1" operator="greaterThan">
      <formula>$H$328</formula>
    </cfRule>
  </conditionalFormatting>
  <conditionalFormatting sqref="I328">
    <cfRule type="cellIs" dxfId="17150" priority="638" stopIfTrue="1" operator="lessThan">
      <formula>$H$328*(-1)</formula>
    </cfRule>
  </conditionalFormatting>
  <conditionalFormatting sqref="I329">
    <cfRule type="cellIs" dxfId="17149" priority="639" stopIfTrue="1" operator="greaterThan">
      <formula>$H$329</formula>
    </cfRule>
  </conditionalFormatting>
  <conditionalFormatting sqref="I329">
    <cfRule type="cellIs" dxfId="17148" priority="640" stopIfTrue="1" operator="lessThan">
      <formula>$H$329*(-1)</formula>
    </cfRule>
  </conditionalFormatting>
  <conditionalFormatting sqref="I330">
    <cfRule type="cellIs" dxfId="17147" priority="641" stopIfTrue="1" operator="greaterThan">
      <formula>$H$330</formula>
    </cfRule>
  </conditionalFormatting>
  <conditionalFormatting sqref="I330">
    <cfRule type="cellIs" dxfId="17146" priority="642" stopIfTrue="1" operator="lessThan">
      <formula>$H$330*(-1)</formula>
    </cfRule>
  </conditionalFormatting>
  <conditionalFormatting sqref="I331">
    <cfRule type="cellIs" dxfId="17145" priority="643" stopIfTrue="1" operator="greaterThan">
      <formula>$H$331</formula>
    </cfRule>
  </conditionalFormatting>
  <conditionalFormatting sqref="I331">
    <cfRule type="cellIs" dxfId="17144" priority="644" stopIfTrue="1" operator="lessThan">
      <formula>$H$331*(-1)</formula>
    </cfRule>
  </conditionalFormatting>
  <conditionalFormatting sqref="I332">
    <cfRule type="cellIs" dxfId="17143" priority="645" stopIfTrue="1" operator="greaterThan">
      <formula>$H$332</formula>
    </cfRule>
  </conditionalFormatting>
  <conditionalFormatting sqref="I332">
    <cfRule type="cellIs" dxfId="17142" priority="646" stopIfTrue="1" operator="lessThan">
      <formula>$H$332*(-1)</formula>
    </cfRule>
  </conditionalFormatting>
  <conditionalFormatting sqref="I333">
    <cfRule type="cellIs" dxfId="17141" priority="647" stopIfTrue="1" operator="greaterThan">
      <formula>$H$333</formula>
    </cfRule>
  </conditionalFormatting>
  <conditionalFormatting sqref="I333">
    <cfRule type="cellIs" dxfId="17140" priority="648" stopIfTrue="1" operator="lessThan">
      <formula>$H$333*(-1)</formula>
    </cfRule>
  </conditionalFormatting>
  <conditionalFormatting sqref="I334">
    <cfRule type="cellIs" dxfId="17139" priority="649" stopIfTrue="1" operator="greaterThan">
      <formula>$H$334</formula>
    </cfRule>
  </conditionalFormatting>
  <conditionalFormatting sqref="I334">
    <cfRule type="cellIs" dxfId="17138" priority="650" stopIfTrue="1" operator="lessThan">
      <formula>$H$334*(-1)</formula>
    </cfRule>
  </conditionalFormatting>
  <conditionalFormatting sqref="I335">
    <cfRule type="cellIs" dxfId="17137" priority="651" stopIfTrue="1" operator="greaterThan">
      <formula>$H$335</formula>
    </cfRule>
  </conditionalFormatting>
  <conditionalFormatting sqref="I335">
    <cfRule type="cellIs" dxfId="17136" priority="652" stopIfTrue="1" operator="lessThan">
      <formula>$H$335*(-1)</formula>
    </cfRule>
  </conditionalFormatting>
  <conditionalFormatting sqref="I336">
    <cfRule type="cellIs" dxfId="17135" priority="653" stopIfTrue="1" operator="greaterThan">
      <formula>$H$336</formula>
    </cfRule>
  </conditionalFormatting>
  <conditionalFormatting sqref="I336">
    <cfRule type="cellIs" dxfId="17134" priority="654" stopIfTrue="1" operator="lessThan">
      <formula>$H$336*(-1)</formula>
    </cfRule>
  </conditionalFormatting>
  <conditionalFormatting sqref="I337">
    <cfRule type="cellIs" dxfId="17133" priority="655" stopIfTrue="1" operator="greaterThan">
      <formula>$H$337</formula>
    </cfRule>
  </conditionalFormatting>
  <conditionalFormatting sqref="I337">
    <cfRule type="cellIs" dxfId="17132" priority="656" stopIfTrue="1" operator="lessThan">
      <formula>$H$337*(-1)</formula>
    </cfRule>
  </conditionalFormatting>
  <conditionalFormatting sqref="I338">
    <cfRule type="cellIs" dxfId="17131" priority="657" stopIfTrue="1" operator="greaterThan">
      <formula>$H$338</formula>
    </cfRule>
  </conditionalFormatting>
  <conditionalFormatting sqref="I338">
    <cfRule type="cellIs" dxfId="17130" priority="658" stopIfTrue="1" operator="lessThan">
      <formula>$H$338*(-1)</formula>
    </cfRule>
  </conditionalFormatting>
  <conditionalFormatting sqref="I339">
    <cfRule type="cellIs" dxfId="17129" priority="659" stopIfTrue="1" operator="greaterThan">
      <formula>$H$339</formula>
    </cfRule>
  </conditionalFormatting>
  <conditionalFormatting sqref="I339">
    <cfRule type="cellIs" dxfId="17128" priority="660" stopIfTrue="1" operator="lessThan">
      <formula>$H$339*(-1)</formula>
    </cfRule>
  </conditionalFormatting>
  <conditionalFormatting sqref="I340">
    <cfRule type="cellIs" dxfId="17127" priority="661" stopIfTrue="1" operator="greaterThan">
      <formula>$H$340</formula>
    </cfRule>
  </conditionalFormatting>
  <conditionalFormatting sqref="I340">
    <cfRule type="cellIs" dxfId="17126" priority="662" stopIfTrue="1" operator="lessThan">
      <formula>$H$340*(-1)</formula>
    </cfRule>
  </conditionalFormatting>
  <conditionalFormatting sqref="I341">
    <cfRule type="cellIs" dxfId="17125" priority="663" stopIfTrue="1" operator="greaterThan">
      <formula>$H$341</formula>
    </cfRule>
  </conditionalFormatting>
  <conditionalFormatting sqref="I341">
    <cfRule type="cellIs" dxfId="17124" priority="664" stopIfTrue="1" operator="lessThan">
      <formula>$H$341*(-1)</formula>
    </cfRule>
  </conditionalFormatting>
  <conditionalFormatting sqref="I342">
    <cfRule type="cellIs" dxfId="17123" priority="665" stopIfTrue="1" operator="greaterThan">
      <formula>$H$342</formula>
    </cfRule>
  </conditionalFormatting>
  <conditionalFormatting sqref="I342">
    <cfRule type="cellIs" dxfId="17122" priority="666" stopIfTrue="1" operator="lessThan">
      <formula>$H$342*(-1)</formula>
    </cfRule>
  </conditionalFormatting>
  <conditionalFormatting sqref="I343">
    <cfRule type="cellIs" dxfId="17121" priority="667" stopIfTrue="1" operator="greaterThan">
      <formula>$H$343</formula>
    </cfRule>
  </conditionalFormatting>
  <conditionalFormatting sqref="I343">
    <cfRule type="cellIs" dxfId="17120" priority="668" stopIfTrue="1" operator="lessThan">
      <formula>$H$343*(-1)</formula>
    </cfRule>
  </conditionalFormatting>
  <conditionalFormatting sqref="I344">
    <cfRule type="cellIs" dxfId="17119" priority="669" stopIfTrue="1" operator="greaterThan">
      <formula>$H$344</formula>
    </cfRule>
  </conditionalFormatting>
  <conditionalFormatting sqref="I344">
    <cfRule type="cellIs" dxfId="17118" priority="670" stopIfTrue="1" operator="lessThan">
      <formula>$H$344*(-1)</formula>
    </cfRule>
  </conditionalFormatting>
  <conditionalFormatting sqref="I345">
    <cfRule type="cellIs" dxfId="17117" priority="671" stopIfTrue="1" operator="greaterThan">
      <formula>$H$345</formula>
    </cfRule>
  </conditionalFormatting>
  <conditionalFormatting sqref="I345">
    <cfRule type="cellIs" dxfId="17116" priority="672" stopIfTrue="1" operator="lessThan">
      <formula>$H$345*(-1)</formula>
    </cfRule>
  </conditionalFormatting>
  <conditionalFormatting sqref="I346">
    <cfRule type="cellIs" dxfId="17115" priority="673" stopIfTrue="1" operator="greaterThan">
      <formula>$H$346</formula>
    </cfRule>
  </conditionalFormatting>
  <conditionalFormatting sqref="I346">
    <cfRule type="cellIs" dxfId="17114" priority="674" stopIfTrue="1" operator="lessThan">
      <formula>$H$346*(-1)</formula>
    </cfRule>
  </conditionalFormatting>
  <conditionalFormatting sqref="I347">
    <cfRule type="cellIs" dxfId="17113" priority="675" stopIfTrue="1" operator="greaterThan">
      <formula>$H$347</formula>
    </cfRule>
  </conditionalFormatting>
  <conditionalFormatting sqref="I347">
    <cfRule type="cellIs" dxfId="17112" priority="676" stopIfTrue="1" operator="lessThan">
      <formula>$H$347*(-1)</formula>
    </cfRule>
  </conditionalFormatting>
  <conditionalFormatting sqref="I348">
    <cfRule type="cellIs" dxfId="17111" priority="677" stopIfTrue="1" operator="greaterThan">
      <formula>$H$348</formula>
    </cfRule>
  </conditionalFormatting>
  <conditionalFormatting sqref="I348">
    <cfRule type="cellIs" dxfId="17110" priority="678" stopIfTrue="1" operator="lessThan">
      <formula>$H$348*(-1)</formula>
    </cfRule>
  </conditionalFormatting>
  <conditionalFormatting sqref="I349">
    <cfRule type="cellIs" dxfId="17109" priority="679" stopIfTrue="1" operator="greaterThan">
      <formula>$H$349</formula>
    </cfRule>
  </conditionalFormatting>
  <conditionalFormatting sqref="I349">
    <cfRule type="cellIs" dxfId="17108" priority="680" stopIfTrue="1" operator="lessThan">
      <formula>$H$349*(-1)</formula>
    </cfRule>
  </conditionalFormatting>
  <conditionalFormatting sqref="I350">
    <cfRule type="cellIs" dxfId="17107" priority="681" stopIfTrue="1" operator="greaterThan">
      <formula>$H$350</formula>
    </cfRule>
  </conditionalFormatting>
  <conditionalFormatting sqref="I350">
    <cfRule type="cellIs" dxfId="17106" priority="682" stopIfTrue="1" operator="lessThan">
      <formula>$H$350*(-1)</formula>
    </cfRule>
  </conditionalFormatting>
  <conditionalFormatting sqref="I351">
    <cfRule type="cellIs" dxfId="17105" priority="683" stopIfTrue="1" operator="greaterThan">
      <formula>$H$351</formula>
    </cfRule>
  </conditionalFormatting>
  <conditionalFormatting sqref="I351">
    <cfRule type="cellIs" dxfId="17104" priority="684" stopIfTrue="1" operator="lessThan">
      <formula>$H$351*(-1)</formula>
    </cfRule>
  </conditionalFormatting>
  <conditionalFormatting sqref="I352">
    <cfRule type="cellIs" dxfId="17103" priority="685" stopIfTrue="1" operator="greaterThan">
      <formula>$H$352</formula>
    </cfRule>
  </conditionalFormatting>
  <conditionalFormatting sqref="I352">
    <cfRule type="cellIs" dxfId="17102" priority="686" stopIfTrue="1" operator="lessThan">
      <formula>$H$352*(-1)</formula>
    </cfRule>
  </conditionalFormatting>
  <conditionalFormatting sqref="I353">
    <cfRule type="cellIs" dxfId="17101" priority="687" stopIfTrue="1" operator="greaterThan">
      <formula>$H$353</formula>
    </cfRule>
  </conditionalFormatting>
  <conditionalFormatting sqref="I353">
    <cfRule type="cellIs" dxfId="17100" priority="688" stopIfTrue="1" operator="lessThan">
      <formula>$H$353*(-1)</formula>
    </cfRule>
  </conditionalFormatting>
  <conditionalFormatting sqref="I354">
    <cfRule type="cellIs" dxfId="17099" priority="689" stopIfTrue="1" operator="greaterThan">
      <formula>$H$354</formula>
    </cfRule>
  </conditionalFormatting>
  <conditionalFormatting sqref="I354">
    <cfRule type="cellIs" dxfId="17098" priority="690" stopIfTrue="1" operator="lessThan">
      <formula>$H$354*(-1)</formula>
    </cfRule>
  </conditionalFormatting>
  <conditionalFormatting sqref="I355">
    <cfRule type="cellIs" dxfId="17097" priority="691" stopIfTrue="1" operator="greaterThan">
      <formula>$H$355</formula>
    </cfRule>
  </conditionalFormatting>
  <conditionalFormatting sqref="I355">
    <cfRule type="cellIs" dxfId="17096" priority="692" stopIfTrue="1" operator="lessThan">
      <formula>$H$355*(-1)</formula>
    </cfRule>
  </conditionalFormatting>
  <conditionalFormatting sqref="I356">
    <cfRule type="cellIs" dxfId="17095" priority="693" stopIfTrue="1" operator="greaterThan">
      <formula>$H$356</formula>
    </cfRule>
  </conditionalFormatting>
  <conditionalFormatting sqref="I356">
    <cfRule type="cellIs" dxfId="17094" priority="694" stopIfTrue="1" operator="lessThan">
      <formula>$H$356*(-1)</formula>
    </cfRule>
  </conditionalFormatting>
  <conditionalFormatting sqref="I357">
    <cfRule type="cellIs" dxfId="17093" priority="695" stopIfTrue="1" operator="greaterThan">
      <formula>$H$357</formula>
    </cfRule>
  </conditionalFormatting>
  <conditionalFormatting sqref="I357">
    <cfRule type="cellIs" dxfId="17092" priority="696" stopIfTrue="1" operator="lessThan">
      <formula>$H$357*(-1)</formula>
    </cfRule>
  </conditionalFormatting>
  <conditionalFormatting sqref="I358">
    <cfRule type="cellIs" dxfId="17091" priority="697" stopIfTrue="1" operator="greaterThan">
      <formula>$H$358</formula>
    </cfRule>
  </conditionalFormatting>
  <conditionalFormatting sqref="I358">
    <cfRule type="cellIs" dxfId="17090" priority="698" stopIfTrue="1" operator="lessThan">
      <formula>$H$358*(-1)</formula>
    </cfRule>
  </conditionalFormatting>
  <conditionalFormatting sqref="I359">
    <cfRule type="cellIs" dxfId="17089" priority="699" stopIfTrue="1" operator="greaterThan">
      <formula>$H$359</formula>
    </cfRule>
  </conditionalFormatting>
  <conditionalFormatting sqref="I359">
    <cfRule type="cellIs" dxfId="17088" priority="700" stopIfTrue="1" operator="lessThan">
      <formula>$H$359*(-1)</formula>
    </cfRule>
  </conditionalFormatting>
  <conditionalFormatting sqref="I360">
    <cfRule type="cellIs" dxfId="17087" priority="701" stopIfTrue="1" operator="greaterThan">
      <formula>$H$360</formula>
    </cfRule>
  </conditionalFormatting>
  <conditionalFormatting sqref="I360">
    <cfRule type="cellIs" dxfId="17086" priority="702" stopIfTrue="1" operator="lessThan">
      <formula>$H$360*(-1)</formula>
    </cfRule>
  </conditionalFormatting>
  <conditionalFormatting sqref="I361">
    <cfRule type="cellIs" dxfId="17085" priority="703" stopIfTrue="1" operator="greaterThan">
      <formula>$H$361</formula>
    </cfRule>
  </conditionalFormatting>
  <conditionalFormatting sqref="I361">
    <cfRule type="cellIs" dxfId="17084" priority="704" stopIfTrue="1" operator="lessThan">
      <formula>$H$361*(-1)</formula>
    </cfRule>
  </conditionalFormatting>
  <conditionalFormatting sqref="I362">
    <cfRule type="cellIs" dxfId="17083" priority="705" stopIfTrue="1" operator="greaterThan">
      <formula>$H$362</formula>
    </cfRule>
  </conditionalFormatting>
  <conditionalFormatting sqref="I362">
    <cfRule type="cellIs" dxfId="17082" priority="706" stopIfTrue="1" operator="lessThan">
      <formula>$H$362*(-1)</formula>
    </cfRule>
  </conditionalFormatting>
  <conditionalFormatting sqref="I363">
    <cfRule type="cellIs" dxfId="17081" priority="707" stopIfTrue="1" operator="greaterThan">
      <formula>$H$363</formula>
    </cfRule>
  </conditionalFormatting>
  <conditionalFormatting sqref="I363">
    <cfRule type="cellIs" dxfId="17080" priority="708" stopIfTrue="1" operator="lessThan">
      <formula>$H$363*(-1)</formula>
    </cfRule>
  </conditionalFormatting>
  <conditionalFormatting sqref="I364">
    <cfRule type="cellIs" dxfId="17079" priority="709" stopIfTrue="1" operator="greaterThan">
      <formula>$H$364</formula>
    </cfRule>
  </conditionalFormatting>
  <conditionalFormatting sqref="I364">
    <cfRule type="cellIs" dxfId="17078" priority="710" stopIfTrue="1" operator="lessThan">
      <formula>$H$364*(-1)</formula>
    </cfRule>
  </conditionalFormatting>
  <conditionalFormatting sqref="I365">
    <cfRule type="cellIs" dxfId="17077" priority="711" stopIfTrue="1" operator="greaterThan">
      <formula>$H$365</formula>
    </cfRule>
  </conditionalFormatting>
  <conditionalFormatting sqref="I365">
    <cfRule type="cellIs" dxfId="17076" priority="712" stopIfTrue="1" operator="lessThan">
      <formula>$H$365*(-1)</formula>
    </cfRule>
  </conditionalFormatting>
  <conditionalFormatting sqref="I366">
    <cfRule type="cellIs" dxfId="17075" priority="713" stopIfTrue="1" operator="greaterThan">
      <formula>$H$366</formula>
    </cfRule>
  </conditionalFormatting>
  <conditionalFormatting sqref="I366">
    <cfRule type="cellIs" dxfId="17074" priority="714" stopIfTrue="1" operator="lessThan">
      <formula>$H$366*(-1)</formula>
    </cfRule>
  </conditionalFormatting>
  <conditionalFormatting sqref="I367">
    <cfRule type="cellIs" dxfId="17073" priority="715" stopIfTrue="1" operator="greaterThan">
      <formula>$H$367</formula>
    </cfRule>
  </conditionalFormatting>
  <conditionalFormatting sqref="I367">
    <cfRule type="cellIs" dxfId="17072" priority="716" stopIfTrue="1" operator="lessThan">
      <formula>$H$367*(-1)</formula>
    </cfRule>
  </conditionalFormatting>
  <conditionalFormatting sqref="I368">
    <cfRule type="cellIs" dxfId="17071" priority="717" stopIfTrue="1" operator="greaterThan">
      <formula>$H$368</formula>
    </cfRule>
  </conditionalFormatting>
  <conditionalFormatting sqref="I368">
    <cfRule type="cellIs" dxfId="17070" priority="718" stopIfTrue="1" operator="lessThan">
      <formula>$H$368*(-1)</formula>
    </cfRule>
  </conditionalFormatting>
  <conditionalFormatting sqref="I369">
    <cfRule type="cellIs" dxfId="17069" priority="719" stopIfTrue="1" operator="greaterThan">
      <formula>$H$369</formula>
    </cfRule>
  </conditionalFormatting>
  <conditionalFormatting sqref="I369">
    <cfRule type="cellIs" dxfId="17068" priority="720" stopIfTrue="1" operator="lessThan">
      <formula>$H$369*(-1)</formula>
    </cfRule>
  </conditionalFormatting>
  <conditionalFormatting sqref="I370">
    <cfRule type="cellIs" dxfId="17067" priority="721" stopIfTrue="1" operator="greaterThan">
      <formula>$H$370</formula>
    </cfRule>
  </conditionalFormatting>
  <conditionalFormatting sqref="I370">
    <cfRule type="cellIs" dxfId="17066" priority="722" stopIfTrue="1" operator="lessThan">
      <formula>$H$370*(-1)</formula>
    </cfRule>
  </conditionalFormatting>
  <conditionalFormatting sqref="I371">
    <cfRule type="cellIs" dxfId="17065" priority="723" stopIfTrue="1" operator="greaterThan">
      <formula>$H$371</formula>
    </cfRule>
  </conditionalFormatting>
  <conditionalFormatting sqref="I371">
    <cfRule type="cellIs" dxfId="17064" priority="724" stopIfTrue="1" operator="lessThan">
      <formula>$H$371*(-1)</formula>
    </cfRule>
  </conditionalFormatting>
  <conditionalFormatting sqref="I372">
    <cfRule type="cellIs" dxfId="17063" priority="725" stopIfTrue="1" operator="greaterThan">
      <formula>$H$372</formula>
    </cfRule>
  </conditionalFormatting>
  <conditionalFormatting sqref="I372">
    <cfRule type="cellIs" dxfId="17062" priority="726" stopIfTrue="1" operator="lessThan">
      <formula>$H$372*(-1)</formula>
    </cfRule>
  </conditionalFormatting>
  <conditionalFormatting sqref="I373">
    <cfRule type="cellIs" dxfId="17061" priority="727" stopIfTrue="1" operator="greaterThan">
      <formula>$H$373</formula>
    </cfRule>
  </conditionalFormatting>
  <conditionalFormatting sqref="I373">
    <cfRule type="cellIs" dxfId="17060" priority="728" stopIfTrue="1" operator="lessThan">
      <formula>$H$373*(-1)</formula>
    </cfRule>
  </conditionalFormatting>
  <conditionalFormatting sqref="I374">
    <cfRule type="cellIs" dxfId="17059" priority="729" stopIfTrue="1" operator="greaterThan">
      <formula>$H$374</formula>
    </cfRule>
  </conditionalFormatting>
  <conditionalFormatting sqref="I374">
    <cfRule type="cellIs" dxfId="17058" priority="730" stopIfTrue="1" operator="lessThan">
      <formula>$H$374*(-1)</formula>
    </cfRule>
  </conditionalFormatting>
  <conditionalFormatting sqref="I375">
    <cfRule type="cellIs" dxfId="17057" priority="731" stopIfTrue="1" operator="greaterThan">
      <formula>$H$375</formula>
    </cfRule>
  </conditionalFormatting>
  <conditionalFormatting sqref="I375">
    <cfRule type="cellIs" dxfId="17056" priority="732" stopIfTrue="1" operator="lessThan">
      <formula>$H$375*(-1)</formula>
    </cfRule>
  </conditionalFormatting>
  <conditionalFormatting sqref="I376">
    <cfRule type="cellIs" dxfId="17055" priority="733" stopIfTrue="1" operator="greaterThan">
      <formula>$H$376</formula>
    </cfRule>
  </conditionalFormatting>
  <conditionalFormatting sqref="I376">
    <cfRule type="cellIs" dxfId="17054" priority="734" stopIfTrue="1" operator="lessThan">
      <formula>$H$376*(-1)</formula>
    </cfRule>
  </conditionalFormatting>
  <conditionalFormatting sqref="I377">
    <cfRule type="cellIs" dxfId="17053" priority="735" stopIfTrue="1" operator="greaterThan">
      <formula>$H$377</formula>
    </cfRule>
  </conditionalFormatting>
  <conditionalFormatting sqref="I377">
    <cfRule type="cellIs" dxfId="17052" priority="736" stopIfTrue="1" operator="lessThan">
      <formula>$H$377*(-1)</formula>
    </cfRule>
  </conditionalFormatting>
  <conditionalFormatting sqref="I378">
    <cfRule type="cellIs" dxfId="17051" priority="737" stopIfTrue="1" operator="greaterThan">
      <formula>$H$378</formula>
    </cfRule>
  </conditionalFormatting>
  <conditionalFormatting sqref="I378">
    <cfRule type="cellIs" dxfId="17050" priority="738" stopIfTrue="1" operator="lessThan">
      <formula>$H$378*(-1)</formula>
    </cfRule>
  </conditionalFormatting>
  <conditionalFormatting sqref="I379">
    <cfRule type="cellIs" dxfId="17049" priority="739" stopIfTrue="1" operator="greaterThan">
      <formula>$H$379</formula>
    </cfRule>
  </conditionalFormatting>
  <conditionalFormatting sqref="I379">
    <cfRule type="cellIs" dxfId="17048" priority="740" stopIfTrue="1" operator="lessThan">
      <formula>$H$379*(-1)</formula>
    </cfRule>
  </conditionalFormatting>
  <conditionalFormatting sqref="I380">
    <cfRule type="cellIs" dxfId="17047" priority="741" stopIfTrue="1" operator="greaterThan">
      <formula>$H$380</formula>
    </cfRule>
  </conditionalFormatting>
  <conditionalFormatting sqref="I380">
    <cfRule type="cellIs" dxfId="17046" priority="742" stopIfTrue="1" operator="lessThan">
      <formula>$H$380*(-1)</formula>
    </cfRule>
  </conditionalFormatting>
  <conditionalFormatting sqref="I381">
    <cfRule type="cellIs" dxfId="17045" priority="743" stopIfTrue="1" operator="greaterThan">
      <formula>$H$381</formula>
    </cfRule>
  </conditionalFormatting>
  <conditionalFormatting sqref="I381">
    <cfRule type="cellIs" dxfId="17044" priority="744" stopIfTrue="1" operator="lessThan">
      <formula>$H$381*(-1)</formula>
    </cfRule>
  </conditionalFormatting>
  <conditionalFormatting sqref="I382">
    <cfRule type="cellIs" dxfId="17043" priority="745" stopIfTrue="1" operator="greaterThan">
      <formula>$H$382</formula>
    </cfRule>
  </conditionalFormatting>
  <conditionalFormatting sqref="I382">
    <cfRule type="cellIs" dxfId="17042" priority="746" stopIfTrue="1" operator="lessThan">
      <formula>$H$382*(-1)</formula>
    </cfRule>
  </conditionalFormatting>
  <conditionalFormatting sqref="I383">
    <cfRule type="cellIs" dxfId="17041" priority="747" stopIfTrue="1" operator="greaterThan">
      <formula>$H$383</formula>
    </cfRule>
  </conditionalFormatting>
  <conditionalFormatting sqref="I383">
    <cfRule type="cellIs" dxfId="17040" priority="748" stopIfTrue="1" operator="lessThan">
      <formula>$H$383*(-1)</formula>
    </cfRule>
  </conditionalFormatting>
  <conditionalFormatting sqref="I384">
    <cfRule type="cellIs" dxfId="17039" priority="749" stopIfTrue="1" operator="greaterThan">
      <formula>$H$384</formula>
    </cfRule>
  </conditionalFormatting>
  <conditionalFormatting sqref="I384">
    <cfRule type="cellIs" dxfId="17038" priority="750" stopIfTrue="1" operator="lessThan">
      <formula>$H$384*(-1)</formula>
    </cfRule>
  </conditionalFormatting>
  <conditionalFormatting sqref="I385">
    <cfRule type="cellIs" dxfId="17037" priority="751" stopIfTrue="1" operator="greaterThan">
      <formula>$H$385</formula>
    </cfRule>
  </conditionalFormatting>
  <conditionalFormatting sqref="I385">
    <cfRule type="cellIs" dxfId="17036" priority="752" stopIfTrue="1" operator="lessThan">
      <formula>$H$385*(-1)</formula>
    </cfRule>
  </conditionalFormatting>
  <conditionalFormatting sqref="I386">
    <cfRule type="cellIs" dxfId="17035" priority="753" stopIfTrue="1" operator="greaterThan">
      <formula>$H$386</formula>
    </cfRule>
  </conditionalFormatting>
  <conditionalFormatting sqref="I386">
    <cfRule type="cellIs" dxfId="17034" priority="754" stopIfTrue="1" operator="lessThan">
      <formula>$H$386*(-1)</formula>
    </cfRule>
  </conditionalFormatting>
  <conditionalFormatting sqref="I387">
    <cfRule type="cellIs" dxfId="17033" priority="755" stopIfTrue="1" operator="greaterThan">
      <formula>$H$387</formula>
    </cfRule>
  </conditionalFormatting>
  <conditionalFormatting sqref="I387">
    <cfRule type="cellIs" dxfId="17032" priority="756" stopIfTrue="1" operator="lessThan">
      <formula>$H$387*(-1)</formula>
    </cfRule>
  </conditionalFormatting>
  <conditionalFormatting sqref="I388">
    <cfRule type="cellIs" dxfId="17031" priority="757" stopIfTrue="1" operator="greaterThan">
      <formula>$H$388</formula>
    </cfRule>
  </conditionalFormatting>
  <conditionalFormatting sqref="I388">
    <cfRule type="cellIs" dxfId="17030" priority="758" stopIfTrue="1" operator="lessThan">
      <formula>$H$388*(-1)</formula>
    </cfRule>
  </conditionalFormatting>
  <conditionalFormatting sqref="I389">
    <cfRule type="cellIs" dxfId="17029" priority="759" stopIfTrue="1" operator="greaterThan">
      <formula>$H$389</formula>
    </cfRule>
  </conditionalFormatting>
  <conditionalFormatting sqref="I389">
    <cfRule type="cellIs" dxfId="17028" priority="760" stopIfTrue="1" operator="lessThan">
      <formula>$H$389*(-1)</formula>
    </cfRule>
  </conditionalFormatting>
  <conditionalFormatting sqref="I390">
    <cfRule type="cellIs" dxfId="17027" priority="761" stopIfTrue="1" operator="greaterThan">
      <formula>$H$390</formula>
    </cfRule>
  </conditionalFormatting>
  <conditionalFormatting sqref="I390">
    <cfRule type="cellIs" dxfId="17026" priority="762" stopIfTrue="1" operator="lessThan">
      <formula>$H$390*(-1)</formula>
    </cfRule>
  </conditionalFormatting>
  <conditionalFormatting sqref="I391">
    <cfRule type="cellIs" dxfId="17025" priority="763" stopIfTrue="1" operator="greaterThan">
      <formula>$H$391</formula>
    </cfRule>
  </conditionalFormatting>
  <conditionalFormatting sqref="I391">
    <cfRule type="cellIs" dxfId="17024" priority="764" stopIfTrue="1" operator="lessThan">
      <formula>$H$391*(-1)</formula>
    </cfRule>
  </conditionalFormatting>
  <conditionalFormatting sqref="I392">
    <cfRule type="cellIs" dxfId="17023" priority="765" stopIfTrue="1" operator="greaterThan">
      <formula>$H$392</formula>
    </cfRule>
  </conditionalFormatting>
  <conditionalFormatting sqref="I392">
    <cfRule type="cellIs" dxfId="17022" priority="766" stopIfTrue="1" operator="lessThan">
      <formula>$H$392*(-1)</formula>
    </cfRule>
  </conditionalFormatting>
  <conditionalFormatting sqref="I393">
    <cfRule type="cellIs" dxfId="17021" priority="767" stopIfTrue="1" operator="greaterThan">
      <formula>$H$393</formula>
    </cfRule>
  </conditionalFormatting>
  <conditionalFormatting sqref="I393">
    <cfRule type="cellIs" dxfId="17020" priority="768" stopIfTrue="1" operator="lessThan">
      <formula>$H$393*(-1)</formula>
    </cfRule>
  </conditionalFormatting>
  <conditionalFormatting sqref="I394">
    <cfRule type="cellIs" dxfId="17019" priority="769" stopIfTrue="1" operator="greaterThan">
      <formula>$H$394</formula>
    </cfRule>
  </conditionalFormatting>
  <conditionalFormatting sqref="I394">
    <cfRule type="cellIs" dxfId="17018" priority="770" stopIfTrue="1" operator="lessThan">
      <formula>$H$394*(-1)</formula>
    </cfRule>
  </conditionalFormatting>
  <conditionalFormatting sqref="I395">
    <cfRule type="cellIs" dxfId="17017" priority="771" stopIfTrue="1" operator="greaterThan">
      <formula>$H$395</formula>
    </cfRule>
  </conditionalFormatting>
  <conditionalFormatting sqref="I395">
    <cfRule type="cellIs" dxfId="17016" priority="772" stopIfTrue="1" operator="lessThan">
      <formula>$H$395*(-1)</formula>
    </cfRule>
  </conditionalFormatting>
  <conditionalFormatting sqref="I396">
    <cfRule type="cellIs" dxfId="17015" priority="773" stopIfTrue="1" operator="greaterThan">
      <formula>$H$396</formula>
    </cfRule>
  </conditionalFormatting>
  <conditionalFormatting sqref="I396">
    <cfRule type="cellIs" dxfId="17014" priority="774" stopIfTrue="1" operator="lessThan">
      <formula>$H$396*(-1)</formula>
    </cfRule>
  </conditionalFormatting>
  <conditionalFormatting sqref="I397">
    <cfRule type="cellIs" dxfId="17013" priority="775" stopIfTrue="1" operator="greaterThan">
      <formula>$H$397</formula>
    </cfRule>
  </conditionalFormatting>
  <conditionalFormatting sqref="I397">
    <cfRule type="cellIs" dxfId="17012" priority="776" stopIfTrue="1" operator="lessThan">
      <formula>$H$397*(-1)</formula>
    </cfRule>
  </conditionalFormatting>
  <conditionalFormatting sqref="I398">
    <cfRule type="cellIs" dxfId="17011" priority="777" stopIfTrue="1" operator="greaterThan">
      <formula>$H$398</formula>
    </cfRule>
  </conditionalFormatting>
  <conditionalFormatting sqref="I398">
    <cfRule type="cellIs" dxfId="17010" priority="778" stopIfTrue="1" operator="lessThan">
      <formula>$H$398*(-1)</formula>
    </cfRule>
  </conditionalFormatting>
  <conditionalFormatting sqref="I399">
    <cfRule type="cellIs" dxfId="17009" priority="779" stopIfTrue="1" operator="greaterThan">
      <formula>$H$399</formula>
    </cfRule>
  </conditionalFormatting>
  <conditionalFormatting sqref="I399">
    <cfRule type="cellIs" dxfId="17008" priority="780" stopIfTrue="1" operator="lessThan">
      <formula>$H$399*(-1)</formula>
    </cfRule>
  </conditionalFormatting>
  <conditionalFormatting sqref="I400">
    <cfRule type="cellIs" dxfId="17007" priority="781" stopIfTrue="1" operator="greaterThan">
      <formula>$H$400</formula>
    </cfRule>
  </conditionalFormatting>
  <conditionalFormatting sqref="I400">
    <cfRule type="cellIs" dxfId="17006" priority="782" stopIfTrue="1" operator="lessThan">
      <formula>$H$400*(-1)</formula>
    </cfRule>
  </conditionalFormatting>
  <conditionalFormatting sqref="I401">
    <cfRule type="cellIs" dxfId="17005" priority="783" stopIfTrue="1" operator="greaterThan">
      <formula>$H$401</formula>
    </cfRule>
  </conditionalFormatting>
  <conditionalFormatting sqref="I401">
    <cfRule type="cellIs" dxfId="17004" priority="784" stopIfTrue="1" operator="lessThan">
      <formula>$H$401*(-1)</formula>
    </cfRule>
  </conditionalFormatting>
  <conditionalFormatting sqref="I402">
    <cfRule type="cellIs" dxfId="17003" priority="785" stopIfTrue="1" operator="greaterThan">
      <formula>$H$402</formula>
    </cfRule>
  </conditionalFormatting>
  <conditionalFormatting sqref="I402">
    <cfRule type="cellIs" dxfId="17002" priority="786" stopIfTrue="1" operator="lessThan">
      <formula>$H$402*(-1)</formula>
    </cfRule>
  </conditionalFormatting>
  <conditionalFormatting sqref="I403">
    <cfRule type="cellIs" dxfId="17001" priority="787" stopIfTrue="1" operator="greaterThan">
      <formula>$H$403</formula>
    </cfRule>
  </conditionalFormatting>
  <conditionalFormatting sqref="I403">
    <cfRule type="cellIs" dxfId="17000" priority="788" stopIfTrue="1" operator="lessThan">
      <formula>$H$403*(-1)</formula>
    </cfRule>
  </conditionalFormatting>
  <conditionalFormatting sqref="I404">
    <cfRule type="cellIs" dxfId="16999" priority="789" stopIfTrue="1" operator="greaterThan">
      <formula>$H$404</formula>
    </cfRule>
  </conditionalFormatting>
  <conditionalFormatting sqref="I404">
    <cfRule type="cellIs" dxfId="16998" priority="790" stopIfTrue="1" operator="lessThan">
      <formula>$H$404*(-1)</formula>
    </cfRule>
  </conditionalFormatting>
  <conditionalFormatting sqref="I405">
    <cfRule type="cellIs" dxfId="16997" priority="791" stopIfTrue="1" operator="greaterThan">
      <formula>$H$405</formula>
    </cfRule>
  </conditionalFormatting>
  <conditionalFormatting sqref="I405">
    <cfRule type="cellIs" dxfId="16996" priority="792" stopIfTrue="1" operator="lessThan">
      <formula>$H$405*(-1)</formula>
    </cfRule>
  </conditionalFormatting>
  <conditionalFormatting sqref="I406">
    <cfRule type="cellIs" dxfId="16995" priority="793" stopIfTrue="1" operator="greaterThan">
      <formula>$H$406</formula>
    </cfRule>
  </conditionalFormatting>
  <conditionalFormatting sqref="I406">
    <cfRule type="cellIs" dxfId="16994" priority="794" stopIfTrue="1" operator="lessThan">
      <formula>$H$406*(-1)</formula>
    </cfRule>
  </conditionalFormatting>
  <conditionalFormatting sqref="I407">
    <cfRule type="cellIs" dxfId="16993" priority="795" stopIfTrue="1" operator="greaterThan">
      <formula>$H$407</formula>
    </cfRule>
  </conditionalFormatting>
  <conditionalFormatting sqref="I407">
    <cfRule type="cellIs" dxfId="16992" priority="796" stopIfTrue="1" operator="lessThan">
      <formula>$H$407*(-1)</formula>
    </cfRule>
  </conditionalFormatting>
  <conditionalFormatting sqref="I408">
    <cfRule type="cellIs" dxfId="16991" priority="797" stopIfTrue="1" operator="greaterThan">
      <formula>$H$408</formula>
    </cfRule>
  </conditionalFormatting>
  <conditionalFormatting sqref="I408">
    <cfRule type="cellIs" dxfId="16990" priority="798" stopIfTrue="1" operator="lessThan">
      <formula>$H$408*(-1)</formula>
    </cfRule>
  </conditionalFormatting>
  <conditionalFormatting sqref="I409">
    <cfRule type="cellIs" dxfId="16989" priority="799" stopIfTrue="1" operator="greaterThan">
      <formula>$H$409</formula>
    </cfRule>
  </conditionalFormatting>
  <conditionalFormatting sqref="I409">
    <cfRule type="cellIs" dxfId="16988" priority="800" stopIfTrue="1" operator="lessThan">
      <formula>$H$409*(-1)</formula>
    </cfRule>
  </conditionalFormatting>
  <conditionalFormatting sqref="I410">
    <cfRule type="cellIs" dxfId="16987" priority="801" stopIfTrue="1" operator="greaterThan">
      <formula>$H$410</formula>
    </cfRule>
  </conditionalFormatting>
  <conditionalFormatting sqref="I410">
    <cfRule type="cellIs" dxfId="16986" priority="802" stopIfTrue="1" operator="lessThan">
      <formula>$H$410*(-1)</formula>
    </cfRule>
  </conditionalFormatting>
  <conditionalFormatting sqref="I411">
    <cfRule type="cellIs" dxfId="16985" priority="803" stopIfTrue="1" operator="greaterThan">
      <formula>$H$411</formula>
    </cfRule>
  </conditionalFormatting>
  <conditionalFormatting sqref="I411">
    <cfRule type="cellIs" dxfId="16984" priority="804" stopIfTrue="1" operator="lessThan">
      <formula>$H$411*(-1)</formula>
    </cfRule>
  </conditionalFormatting>
  <conditionalFormatting sqref="I412">
    <cfRule type="cellIs" dxfId="16983" priority="805" stopIfTrue="1" operator="greaterThan">
      <formula>$H$412</formula>
    </cfRule>
  </conditionalFormatting>
  <conditionalFormatting sqref="I412">
    <cfRule type="cellIs" dxfId="16982" priority="806" stopIfTrue="1" operator="lessThan">
      <formula>$H$412*(-1)</formula>
    </cfRule>
  </conditionalFormatting>
  <conditionalFormatting sqref="I413">
    <cfRule type="cellIs" dxfId="16981" priority="807" stopIfTrue="1" operator="greaterThan">
      <formula>$H$413</formula>
    </cfRule>
  </conditionalFormatting>
  <conditionalFormatting sqref="I413">
    <cfRule type="cellIs" dxfId="16980" priority="808" stopIfTrue="1" operator="lessThan">
      <formula>$H$413*(-1)</formula>
    </cfRule>
  </conditionalFormatting>
  <conditionalFormatting sqref="I414">
    <cfRule type="cellIs" dxfId="16979" priority="809" stopIfTrue="1" operator="greaterThan">
      <formula>$H$414</formula>
    </cfRule>
  </conditionalFormatting>
  <conditionalFormatting sqref="I414">
    <cfRule type="cellIs" dxfId="16978" priority="810" stopIfTrue="1" operator="lessThan">
      <formula>$H$414*(-1)</formula>
    </cfRule>
  </conditionalFormatting>
  <conditionalFormatting sqref="I415">
    <cfRule type="cellIs" dxfId="16977" priority="811" stopIfTrue="1" operator="greaterThan">
      <formula>$H$415</formula>
    </cfRule>
  </conditionalFormatting>
  <conditionalFormatting sqref="I415">
    <cfRule type="cellIs" dxfId="16976" priority="812" stopIfTrue="1" operator="lessThan">
      <formula>$H$415*(-1)</formula>
    </cfRule>
  </conditionalFormatting>
  <conditionalFormatting sqref="I416">
    <cfRule type="cellIs" dxfId="16975" priority="813" stopIfTrue="1" operator="greaterThan">
      <formula>$H$416</formula>
    </cfRule>
  </conditionalFormatting>
  <conditionalFormatting sqref="I416">
    <cfRule type="cellIs" dxfId="16974" priority="814" stopIfTrue="1" operator="lessThan">
      <formula>$H$416*(-1)</formula>
    </cfRule>
  </conditionalFormatting>
  <conditionalFormatting sqref="I417">
    <cfRule type="cellIs" dxfId="16973" priority="815" stopIfTrue="1" operator="greaterThan">
      <formula>$H$417</formula>
    </cfRule>
  </conditionalFormatting>
  <conditionalFormatting sqref="I417">
    <cfRule type="cellIs" dxfId="16972" priority="816" stopIfTrue="1" operator="lessThan">
      <formula>$H$417*(-1)</formula>
    </cfRule>
  </conditionalFormatting>
  <conditionalFormatting sqref="I418">
    <cfRule type="cellIs" dxfId="16971" priority="817" stopIfTrue="1" operator="greaterThan">
      <formula>$H$418</formula>
    </cfRule>
  </conditionalFormatting>
  <conditionalFormatting sqref="I418">
    <cfRule type="cellIs" dxfId="16970" priority="818" stopIfTrue="1" operator="lessThan">
      <formula>$H$418*(-1)</formula>
    </cfRule>
  </conditionalFormatting>
  <conditionalFormatting sqref="I419">
    <cfRule type="cellIs" dxfId="16969" priority="819" stopIfTrue="1" operator="greaterThan">
      <formula>$H$419</formula>
    </cfRule>
  </conditionalFormatting>
  <conditionalFormatting sqref="I419">
    <cfRule type="cellIs" dxfId="16968" priority="820" stopIfTrue="1" operator="lessThan">
      <formula>$H$419*(-1)</formula>
    </cfRule>
  </conditionalFormatting>
  <conditionalFormatting sqref="I420">
    <cfRule type="cellIs" dxfId="16967" priority="821" stopIfTrue="1" operator="greaterThan">
      <formula>$H$420</formula>
    </cfRule>
  </conditionalFormatting>
  <conditionalFormatting sqref="I420">
    <cfRule type="cellIs" dxfId="16966" priority="822" stopIfTrue="1" operator="lessThan">
      <formula>$H$420*(-1)</formula>
    </cfRule>
  </conditionalFormatting>
  <conditionalFormatting sqref="I421">
    <cfRule type="cellIs" dxfId="16965" priority="823" stopIfTrue="1" operator="greaterThan">
      <formula>$H$421</formula>
    </cfRule>
  </conditionalFormatting>
  <conditionalFormatting sqref="I421">
    <cfRule type="cellIs" dxfId="16964" priority="824" stopIfTrue="1" operator="lessThan">
      <formula>$H$421*(-1)</formula>
    </cfRule>
  </conditionalFormatting>
  <conditionalFormatting sqref="I422">
    <cfRule type="cellIs" dxfId="16963" priority="825" stopIfTrue="1" operator="greaterThan">
      <formula>$H$422</formula>
    </cfRule>
  </conditionalFormatting>
  <conditionalFormatting sqref="I422">
    <cfRule type="cellIs" dxfId="16962" priority="826" stopIfTrue="1" operator="lessThan">
      <formula>$H$422*(-1)</formula>
    </cfRule>
  </conditionalFormatting>
  <conditionalFormatting sqref="I423">
    <cfRule type="cellIs" dxfId="16961" priority="827" stopIfTrue="1" operator="greaterThan">
      <formula>$H$423</formula>
    </cfRule>
  </conditionalFormatting>
  <conditionalFormatting sqref="I423">
    <cfRule type="cellIs" dxfId="16960" priority="828" stopIfTrue="1" operator="lessThan">
      <formula>$H$423*(-1)</formula>
    </cfRule>
  </conditionalFormatting>
  <conditionalFormatting sqref="I424">
    <cfRule type="cellIs" dxfId="16959" priority="829" stopIfTrue="1" operator="greaterThan">
      <formula>$H$424</formula>
    </cfRule>
  </conditionalFormatting>
  <conditionalFormatting sqref="I424">
    <cfRule type="cellIs" dxfId="16958" priority="830" stopIfTrue="1" operator="lessThan">
      <formula>$H$424*(-1)</formula>
    </cfRule>
  </conditionalFormatting>
  <conditionalFormatting sqref="I425">
    <cfRule type="cellIs" dxfId="16957" priority="831" stopIfTrue="1" operator="greaterThan">
      <formula>$H$425</formula>
    </cfRule>
  </conditionalFormatting>
  <conditionalFormatting sqref="I425">
    <cfRule type="cellIs" dxfId="16956" priority="832" stopIfTrue="1" operator="lessThan">
      <formula>$H$425*(-1)</formula>
    </cfRule>
  </conditionalFormatting>
  <conditionalFormatting sqref="I426">
    <cfRule type="cellIs" dxfId="16955" priority="833" stopIfTrue="1" operator="greaterThan">
      <formula>$H$426</formula>
    </cfRule>
  </conditionalFormatting>
  <conditionalFormatting sqref="I426">
    <cfRule type="cellIs" dxfId="16954" priority="834" stopIfTrue="1" operator="lessThan">
      <formula>$H$426*(-1)</formula>
    </cfRule>
  </conditionalFormatting>
  <conditionalFormatting sqref="I427">
    <cfRule type="cellIs" dxfId="16953" priority="835" stopIfTrue="1" operator="greaterThan">
      <formula>$H$427</formula>
    </cfRule>
  </conditionalFormatting>
  <conditionalFormatting sqref="I427">
    <cfRule type="cellIs" dxfId="16952" priority="836" stopIfTrue="1" operator="lessThan">
      <formula>$H$427*(-1)</formula>
    </cfRule>
  </conditionalFormatting>
  <conditionalFormatting sqref="I428">
    <cfRule type="cellIs" dxfId="16951" priority="837" stopIfTrue="1" operator="greaterThan">
      <formula>$H$428</formula>
    </cfRule>
  </conditionalFormatting>
  <conditionalFormatting sqref="I428">
    <cfRule type="cellIs" dxfId="16950" priority="838" stopIfTrue="1" operator="lessThan">
      <formula>$H$428*(-1)</formula>
    </cfRule>
  </conditionalFormatting>
  <conditionalFormatting sqref="I429">
    <cfRule type="cellIs" dxfId="16949" priority="839" stopIfTrue="1" operator="greaterThan">
      <formula>$H$429</formula>
    </cfRule>
  </conditionalFormatting>
  <conditionalFormatting sqref="I429">
    <cfRule type="cellIs" dxfId="16948" priority="840" stopIfTrue="1" operator="lessThan">
      <formula>$H$429*(-1)</formula>
    </cfRule>
  </conditionalFormatting>
  <conditionalFormatting sqref="I430">
    <cfRule type="cellIs" dxfId="16947" priority="841" stopIfTrue="1" operator="greaterThan">
      <formula>$H$430</formula>
    </cfRule>
  </conditionalFormatting>
  <conditionalFormatting sqref="I430">
    <cfRule type="cellIs" dxfId="16946" priority="842" stopIfTrue="1" operator="lessThan">
      <formula>$H$430*(-1)</formula>
    </cfRule>
  </conditionalFormatting>
  <conditionalFormatting sqref="I431">
    <cfRule type="cellIs" dxfId="16945" priority="843" stopIfTrue="1" operator="greaterThan">
      <formula>$H$431</formula>
    </cfRule>
  </conditionalFormatting>
  <conditionalFormatting sqref="I431">
    <cfRule type="cellIs" dxfId="16944" priority="844" stopIfTrue="1" operator="lessThan">
      <formula>$H$431*(-1)</formula>
    </cfRule>
  </conditionalFormatting>
  <conditionalFormatting sqref="I432">
    <cfRule type="cellIs" dxfId="16943" priority="845" stopIfTrue="1" operator="greaterThan">
      <formula>$H$432</formula>
    </cfRule>
  </conditionalFormatting>
  <conditionalFormatting sqref="I432">
    <cfRule type="cellIs" dxfId="16942" priority="846" stopIfTrue="1" operator="lessThan">
      <formula>$H$432*(-1)</formula>
    </cfRule>
  </conditionalFormatting>
  <conditionalFormatting sqref="I433">
    <cfRule type="cellIs" dxfId="16941" priority="847" stopIfTrue="1" operator="greaterThan">
      <formula>$H$433</formula>
    </cfRule>
  </conditionalFormatting>
  <conditionalFormatting sqref="I433">
    <cfRule type="cellIs" dxfId="16940" priority="848" stopIfTrue="1" operator="lessThan">
      <formula>$H$433*(-1)</formula>
    </cfRule>
  </conditionalFormatting>
  <conditionalFormatting sqref="I434">
    <cfRule type="cellIs" dxfId="16939" priority="849" stopIfTrue="1" operator="greaterThan">
      <formula>$H$434</formula>
    </cfRule>
  </conditionalFormatting>
  <conditionalFormatting sqref="I434">
    <cfRule type="cellIs" dxfId="16938" priority="850" stopIfTrue="1" operator="lessThan">
      <formula>$H$434*(-1)</formula>
    </cfRule>
  </conditionalFormatting>
  <conditionalFormatting sqref="I435">
    <cfRule type="cellIs" dxfId="16937" priority="851" stopIfTrue="1" operator="greaterThan">
      <formula>$H$435</formula>
    </cfRule>
  </conditionalFormatting>
  <conditionalFormatting sqref="I435">
    <cfRule type="cellIs" dxfId="16936" priority="852" stopIfTrue="1" operator="lessThan">
      <formula>$H$435*(-1)</formula>
    </cfRule>
  </conditionalFormatting>
  <conditionalFormatting sqref="I436">
    <cfRule type="cellIs" dxfId="16935" priority="853" stopIfTrue="1" operator="greaterThan">
      <formula>$H$436</formula>
    </cfRule>
  </conditionalFormatting>
  <conditionalFormatting sqref="I436">
    <cfRule type="cellIs" dxfId="16934" priority="854" stopIfTrue="1" operator="lessThan">
      <formula>$H$436*(-1)</formula>
    </cfRule>
  </conditionalFormatting>
  <conditionalFormatting sqref="I437">
    <cfRule type="cellIs" dxfId="16933" priority="855" stopIfTrue="1" operator="greaterThan">
      <formula>$H$437</formula>
    </cfRule>
  </conditionalFormatting>
  <conditionalFormatting sqref="I437">
    <cfRule type="cellIs" dxfId="16932" priority="856" stopIfTrue="1" operator="lessThan">
      <formula>$H$437*(-1)</formula>
    </cfRule>
  </conditionalFormatting>
  <conditionalFormatting sqref="I438">
    <cfRule type="cellIs" dxfId="16931" priority="857" stopIfTrue="1" operator="greaterThan">
      <formula>$H$438</formula>
    </cfRule>
  </conditionalFormatting>
  <conditionalFormatting sqref="I438">
    <cfRule type="cellIs" dxfId="16930" priority="858" stopIfTrue="1" operator="lessThan">
      <formula>$H$438*(-1)</formula>
    </cfRule>
  </conditionalFormatting>
  <conditionalFormatting sqref="I439">
    <cfRule type="cellIs" dxfId="16929" priority="859" stopIfTrue="1" operator="greaterThan">
      <formula>$H$439</formula>
    </cfRule>
  </conditionalFormatting>
  <conditionalFormatting sqref="I439">
    <cfRule type="cellIs" dxfId="16928" priority="860" stopIfTrue="1" operator="lessThan">
      <formula>$H$439*(-1)</formula>
    </cfRule>
  </conditionalFormatting>
  <conditionalFormatting sqref="I440">
    <cfRule type="cellIs" dxfId="16927" priority="861" stopIfTrue="1" operator="greaterThan">
      <formula>$H$440</formula>
    </cfRule>
  </conditionalFormatting>
  <conditionalFormatting sqref="I440">
    <cfRule type="cellIs" dxfId="16926" priority="862" stopIfTrue="1" operator="lessThan">
      <formula>$H$440*(-1)</formula>
    </cfRule>
  </conditionalFormatting>
  <conditionalFormatting sqref="I441">
    <cfRule type="cellIs" dxfId="16925" priority="863" stopIfTrue="1" operator="greaterThan">
      <formula>$H$441</formula>
    </cfRule>
  </conditionalFormatting>
  <conditionalFormatting sqref="I441">
    <cfRule type="cellIs" dxfId="16924" priority="864" stopIfTrue="1" operator="lessThan">
      <formula>$H$441*(-1)</formula>
    </cfRule>
  </conditionalFormatting>
  <conditionalFormatting sqref="I442">
    <cfRule type="cellIs" dxfId="16923" priority="865" stopIfTrue="1" operator="greaterThan">
      <formula>$H$442</formula>
    </cfRule>
  </conditionalFormatting>
  <conditionalFormatting sqref="I442">
    <cfRule type="cellIs" dxfId="16922" priority="866" stopIfTrue="1" operator="lessThan">
      <formula>$H$442*(-1)</formula>
    </cfRule>
  </conditionalFormatting>
  <conditionalFormatting sqref="I443">
    <cfRule type="cellIs" dxfId="16921" priority="867" stopIfTrue="1" operator="greaterThan">
      <formula>$H$443</formula>
    </cfRule>
  </conditionalFormatting>
  <conditionalFormatting sqref="I443">
    <cfRule type="cellIs" dxfId="16920" priority="868" stopIfTrue="1" operator="lessThan">
      <formula>$H$443*(-1)</formula>
    </cfRule>
  </conditionalFormatting>
  <conditionalFormatting sqref="I444">
    <cfRule type="cellIs" dxfId="16919" priority="869" stopIfTrue="1" operator="greaterThan">
      <formula>$H$444</formula>
    </cfRule>
  </conditionalFormatting>
  <conditionalFormatting sqref="I444">
    <cfRule type="cellIs" dxfId="16918" priority="870" stopIfTrue="1" operator="lessThan">
      <formula>$H$444*(-1)</formula>
    </cfRule>
  </conditionalFormatting>
  <conditionalFormatting sqref="I445">
    <cfRule type="cellIs" dxfId="16917" priority="871" stopIfTrue="1" operator="greaterThan">
      <formula>$H$445</formula>
    </cfRule>
  </conditionalFormatting>
  <conditionalFormatting sqref="I445">
    <cfRule type="cellIs" dxfId="16916" priority="872" stopIfTrue="1" operator="lessThan">
      <formula>$H$445*(-1)</formula>
    </cfRule>
  </conditionalFormatting>
  <conditionalFormatting sqref="I446">
    <cfRule type="cellIs" dxfId="16915" priority="873" stopIfTrue="1" operator="greaterThan">
      <formula>$H$446</formula>
    </cfRule>
  </conditionalFormatting>
  <conditionalFormatting sqref="I446">
    <cfRule type="cellIs" dxfId="16914" priority="874" stopIfTrue="1" operator="lessThan">
      <formula>$H$446*(-1)</formula>
    </cfRule>
  </conditionalFormatting>
  <conditionalFormatting sqref="I447">
    <cfRule type="cellIs" dxfId="16913" priority="875" stopIfTrue="1" operator="greaterThan">
      <formula>$H$447</formula>
    </cfRule>
  </conditionalFormatting>
  <conditionalFormatting sqref="I447">
    <cfRule type="cellIs" dxfId="16912" priority="876" stopIfTrue="1" operator="lessThan">
      <formula>$H$447*(-1)</formula>
    </cfRule>
  </conditionalFormatting>
  <conditionalFormatting sqref="I448">
    <cfRule type="cellIs" dxfId="16911" priority="877" stopIfTrue="1" operator="greaterThan">
      <formula>$H$448</formula>
    </cfRule>
  </conditionalFormatting>
  <conditionalFormatting sqref="I448">
    <cfRule type="cellIs" dxfId="16910" priority="878" stopIfTrue="1" operator="lessThan">
      <formula>$H$448*(-1)</formula>
    </cfRule>
  </conditionalFormatting>
  <conditionalFormatting sqref="I449">
    <cfRule type="cellIs" dxfId="16909" priority="879" stopIfTrue="1" operator="greaterThan">
      <formula>$H$449</formula>
    </cfRule>
  </conditionalFormatting>
  <conditionalFormatting sqref="I449">
    <cfRule type="cellIs" dxfId="16908" priority="880" stopIfTrue="1" operator="lessThan">
      <formula>$H$449*(-1)</formula>
    </cfRule>
  </conditionalFormatting>
  <conditionalFormatting sqref="I450">
    <cfRule type="cellIs" dxfId="16907" priority="881" stopIfTrue="1" operator="greaterThan">
      <formula>$H$450</formula>
    </cfRule>
  </conditionalFormatting>
  <conditionalFormatting sqref="I450">
    <cfRule type="cellIs" dxfId="16906" priority="882" stopIfTrue="1" operator="lessThan">
      <formula>$H$450*(-1)</formula>
    </cfRule>
  </conditionalFormatting>
  <conditionalFormatting sqref="I451">
    <cfRule type="cellIs" dxfId="16905" priority="883" stopIfTrue="1" operator="greaterThan">
      <formula>$H$451</formula>
    </cfRule>
  </conditionalFormatting>
  <conditionalFormatting sqref="I451">
    <cfRule type="cellIs" dxfId="16904" priority="884" stopIfTrue="1" operator="lessThan">
      <formula>$H$451*(-1)</formula>
    </cfRule>
  </conditionalFormatting>
  <conditionalFormatting sqref="I452">
    <cfRule type="cellIs" dxfId="16903" priority="885" stopIfTrue="1" operator="greaterThan">
      <formula>$H$452</formula>
    </cfRule>
  </conditionalFormatting>
  <conditionalFormatting sqref="I452">
    <cfRule type="cellIs" dxfId="16902" priority="886" stopIfTrue="1" operator="lessThan">
      <formula>$H$452*(-1)</formula>
    </cfRule>
  </conditionalFormatting>
  <conditionalFormatting sqref="I453">
    <cfRule type="cellIs" dxfId="16901" priority="887" stopIfTrue="1" operator="greaterThan">
      <formula>$H$453</formula>
    </cfRule>
  </conditionalFormatting>
  <conditionalFormatting sqref="I453">
    <cfRule type="cellIs" dxfId="16900" priority="888" stopIfTrue="1" operator="lessThan">
      <formula>$H$453*(-1)</formula>
    </cfRule>
  </conditionalFormatting>
  <conditionalFormatting sqref="I454">
    <cfRule type="cellIs" dxfId="16899" priority="889" stopIfTrue="1" operator="greaterThan">
      <formula>$H$454</formula>
    </cfRule>
  </conditionalFormatting>
  <conditionalFormatting sqref="I454">
    <cfRule type="cellIs" dxfId="16898" priority="890" stopIfTrue="1" operator="lessThan">
      <formula>$H$454*(-1)</formula>
    </cfRule>
  </conditionalFormatting>
  <conditionalFormatting sqref="I455">
    <cfRule type="cellIs" dxfId="16897" priority="891" stopIfTrue="1" operator="greaterThan">
      <formula>$H$455</formula>
    </cfRule>
  </conditionalFormatting>
  <conditionalFormatting sqref="I455">
    <cfRule type="cellIs" dxfId="16896" priority="892" stopIfTrue="1" operator="lessThan">
      <formula>$H$455*(-1)</formula>
    </cfRule>
  </conditionalFormatting>
  <conditionalFormatting sqref="I456">
    <cfRule type="cellIs" dxfId="16895" priority="893" stopIfTrue="1" operator="greaterThan">
      <formula>$H$456</formula>
    </cfRule>
  </conditionalFormatting>
  <conditionalFormatting sqref="I456">
    <cfRule type="cellIs" dxfId="16894" priority="894" stopIfTrue="1" operator="lessThan">
      <formula>$H$456*(-1)</formula>
    </cfRule>
  </conditionalFormatting>
  <conditionalFormatting sqref="I457">
    <cfRule type="cellIs" dxfId="16893" priority="895" stopIfTrue="1" operator="greaterThan">
      <formula>$H$457</formula>
    </cfRule>
  </conditionalFormatting>
  <conditionalFormatting sqref="I457">
    <cfRule type="cellIs" dxfId="16892" priority="896" stopIfTrue="1" operator="lessThan">
      <formula>$H$457*(-1)</formula>
    </cfRule>
  </conditionalFormatting>
  <conditionalFormatting sqref="I458">
    <cfRule type="cellIs" dxfId="16891" priority="897" stopIfTrue="1" operator="greaterThan">
      <formula>$H$458</formula>
    </cfRule>
  </conditionalFormatting>
  <conditionalFormatting sqref="I458">
    <cfRule type="cellIs" dxfId="16890" priority="898" stopIfTrue="1" operator="lessThan">
      <formula>$H$458*(-1)</formula>
    </cfRule>
  </conditionalFormatting>
  <conditionalFormatting sqref="I459">
    <cfRule type="cellIs" dxfId="16889" priority="899" stopIfTrue="1" operator="greaterThan">
      <formula>$H$459</formula>
    </cfRule>
  </conditionalFormatting>
  <conditionalFormatting sqref="I459">
    <cfRule type="cellIs" dxfId="16888" priority="900" stopIfTrue="1" operator="lessThan">
      <formula>$H$459*(-1)</formula>
    </cfRule>
  </conditionalFormatting>
  <conditionalFormatting sqref="I460">
    <cfRule type="cellIs" dxfId="16887" priority="901" stopIfTrue="1" operator="greaterThan">
      <formula>$H$460</formula>
    </cfRule>
  </conditionalFormatting>
  <conditionalFormatting sqref="I460">
    <cfRule type="cellIs" dxfId="16886" priority="902" stopIfTrue="1" operator="lessThan">
      <formula>$H$460*(-1)</formula>
    </cfRule>
  </conditionalFormatting>
  <conditionalFormatting sqref="I461">
    <cfRule type="cellIs" dxfId="16885" priority="903" stopIfTrue="1" operator="greaterThan">
      <formula>$H$461</formula>
    </cfRule>
  </conditionalFormatting>
  <conditionalFormatting sqref="I461">
    <cfRule type="cellIs" dxfId="16884" priority="904" stopIfTrue="1" operator="lessThan">
      <formula>$H$461*(-1)</formula>
    </cfRule>
  </conditionalFormatting>
  <conditionalFormatting sqref="I462">
    <cfRule type="cellIs" dxfId="16883" priority="905" stopIfTrue="1" operator="greaterThan">
      <formula>$H$462</formula>
    </cfRule>
  </conditionalFormatting>
  <conditionalFormatting sqref="I462">
    <cfRule type="cellIs" dxfId="16882" priority="906" stopIfTrue="1" operator="lessThan">
      <formula>$H$462*(-1)</formula>
    </cfRule>
  </conditionalFormatting>
  <conditionalFormatting sqref="I463">
    <cfRule type="cellIs" dxfId="16881" priority="907" stopIfTrue="1" operator="greaterThan">
      <formula>$H$463</formula>
    </cfRule>
  </conditionalFormatting>
  <conditionalFormatting sqref="I463">
    <cfRule type="cellIs" dxfId="16880" priority="908" stopIfTrue="1" operator="lessThan">
      <formula>$H$463*(-1)</formula>
    </cfRule>
  </conditionalFormatting>
  <conditionalFormatting sqref="I464">
    <cfRule type="cellIs" dxfId="16879" priority="909" stopIfTrue="1" operator="greaterThan">
      <formula>$H$464</formula>
    </cfRule>
  </conditionalFormatting>
  <conditionalFormatting sqref="I464">
    <cfRule type="cellIs" dxfId="16878" priority="910" stopIfTrue="1" operator="lessThan">
      <formula>$H$464*(-1)</formula>
    </cfRule>
  </conditionalFormatting>
  <conditionalFormatting sqref="I465">
    <cfRule type="cellIs" dxfId="16877" priority="911" stopIfTrue="1" operator="greaterThan">
      <formula>$H$465</formula>
    </cfRule>
  </conditionalFormatting>
  <conditionalFormatting sqref="I465">
    <cfRule type="cellIs" dxfId="16876" priority="912" stopIfTrue="1" operator="lessThan">
      <formula>$H$465*(-1)</formula>
    </cfRule>
  </conditionalFormatting>
  <conditionalFormatting sqref="I466">
    <cfRule type="cellIs" dxfId="16875" priority="913" stopIfTrue="1" operator="greaterThan">
      <formula>$H$466</formula>
    </cfRule>
  </conditionalFormatting>
  <conditionalFormatting sqref="I466">
    <cfRule type="cellIs" dxfId="16874" priority="914" stopIfTrue="1" operator="lessThan">
      <formula>$H$466*(-1)</formula>
    </cfRule>
  </conditionalFormatting>
  <conditionalFormatting sqref="I467">
    <cfRule type="cellIs" dxfId="16873" priority="915" stopIfTrue="1" operator="greaterThan">
      <formula>$H$467</formula>
    </cfRule>
  </conditionalFormatting>
  <conditionalFormatting sqref="I467">
    <cfRule type="cellIs" dxfId="16872" priority="916" stopIfTrue="1" operator="lessThan">
      <formula>$H$467*(-1)</formula>
    </cfRule>
  </conditionalFormatting>
  <conditionalFormatting sqref="I468">
    <cfRule type="cellIs" dxfId="16871" priority="917" stopIfTrue="1" operator="greaterThan">
      <formula>$H$468</formula>
    </cfRule>
  </conditionalFormatting>
  <conditionalFormatting sqref="I468">
    <cfRule type="cellIs" dxfId="16870" priority="918" stopIfTrue="1" operator="lessThan">
      <formula>$H$468*(-1)</formula>
    </cfRule>
  </conditionalFormatting>
  <conditionalFormatting sqref="I469">
    <cfRule type="cellIs" dxfId="16869" priority="919" stopIfTrue="1" operator="greaterThan">
      <formula>$H$469</formula>
    </cfRule>
  </conditionalFormatting>
  <conditionalFormatting sqref="I469">
    <cfRule type="cellIs" dxfId="16868" priority="920" stopIfTrue="1" operator="lessThan">
      <formula>$H$469*(-1)</formula>
    </cfRule>
  </conditionalFormatting>
  <conditionalFormatting sqref="I470">
    <cfRule type="cellIs" dxfId="16867" priority="921" stopIfTrue="1" operator="greaterThan">
      <formula>$H$470</formula>
    </cfRule>
  </conditionalFormatting>
  <conditionalFormatting sqref="I470">
    <cfRule type="cellIs" dxfId="16866" priority="922" stopIfTrue="1" operator="lessThan">
      <formula>$H$470*(-1)</formula>
    </cfRule>
  </conditionalFormatting>
  <conditionalFormatting sqref="I471">
    <cfRule type="cellIs" dxfId="16865" priority="923" stopIfTrue="1" operator="greaterThan">
      <formula>$H$471</formula>
    </cfRule>
  </conditionalFormatting>
  <conditionalFormatting sqref="I471">
    <cfRule type="cellIs" dxfId="16864" priority="924" stopIfTrue="1" operator="lessThan">
      <formula>$H$471*(-1)</formula>
    </cfRule>
  </conditionalFormatting>
  <conditionalFormatting sqref="I472">
    <cfRule type="cellIs" dxfId="16863" priority="925" stopIfTrue="1" operator="greaterThan">
      <formula>$H$472</formula>
    </cfRule>
  </conditionalFormatting>
  <conditionalFormatting sqref="I472">
    <cfRule type="cellIs" dxfId="16862" priority="926" stopIfTrue="1" operator="lessThan">
      <formula>$H$472*(-1)</formula>
    </cfRule>
  </conditionalFormatting>
  <conditionalFormatting sqref="I473">
    <cfRule type="cellIs" dxfId="16861" priority="927" stopIfTrue="1" operator="greaterThan">
      <formula>$H$473</formula>
    </cfRule>
  </conditionalFormatting>
  <conditionalFormatting sqref="I473">
    <cfRule type="cellIs" dxfId="16860" priority="928" stopIfTrue="1" operator="lessThan">
      <formula>$H$473*(-1)</formula>
    </cfRule>
  </conditionalFormatting>
  <conditionalFormatting sqref="I474">
    <cfRule type="cellIs" dxfId="16859" priority="929" stopIfTrue="1" operator="greaterThan">
      <formula>$H$474</formula>
    </cfRule>
  </conditionalFormatting>
  <conditionalFormatting sqref="I474">
    <cfRule type="cellIs" dxfId="16858" priority="930" stopIfTrue="1" operator="lessThan">
      <formula>$H$474*(-1)</formula>
    </cfRule>
  </conditionalFormatting>
  <conditionalFormatting sqref="I475">
    <cfRule type="cellIs" dxfId="16857" priority="931" stopIfTrue="1" operator="greaterThan">
      <formula>$H$475</formula>
    </cfRule>
  </conditionalFormatting>
  <conditionalFormatting sqref="I475">
    <cfRule type="cellIs" dxfId="16856" priority="932" stopIfTrue="1" operator="lessThan">
      <formula>$H$475*(-1)</formula>
    </cfRule>
  </conditionalFormatting>
  <conditionalFormatting sqref="I476">
    <cfRule type="cellIs" dxfId="16855" priority="933" stopIfTrue="1" operator="greaterThan">
      <formula>$H$476</formula>
    </cfRule>
  </conditionalFormatting>
  <conditionalFormatting sqref="I476">
    <cfRule type="cellIs" dxfId="16854" priority="934" stopIfTrue="1" operator="lessThan">
      <formula>$H$476*(-1)</formula>
    </cfRule>
  </conditionalFormatting>
  <conditionalFormatting sqref="I477">
    <cfRule type="cellIs" dxfId="16853" priority="935" stopIfTrue="1" operator="greaterThan">
      <formula>$H$477</formula>
    </cfRule>
  </conditionalFormatting>
  <conditionalFormatting sqref="I477">
    <cfRule type="cellIs" dxfId="16852" priority="936" stopIfTrue="1" operator="lessThan">
      <formula>$H$477*(-1)</formula>
    </cfRule>
  </conditionalFormatting>
  <conditionalFormatting sqref="I478">
    <cfRule type="cellIs" dxfId="16851" priority="937" stopIfTrue="1" operator="greaterThan">
      <formula>$H$478</formula>
    </cfRule>
  </conditionalFormatting>
  <conditionalFormatting sqref="I478">
    <cfRule type="cellIs" dxfId="16850" priority="938" stopIfTrue="1" operator="lessThan">
      <formula>$H$478*(-1)</formula>
    </cfRule>
  </conditionalFormatting>
  <conditionalFormatting sqref="I479">
    <cfRule type="cellIs" dxfId="16849" priority="939" stopIfTrue="1" operator="greaterThan">
      <formula>$H$479</formula>
    </cfRule>
  </conditionalFormatting>
  <conditionalFormatting sqref="I479">
    <cfRule type="cellIs" dxfId="16848" priority="940" stopIfTrue="1" operator="lessThan">
      <formula>$H$479*(-1)</formula>
    </cfRule>
  </conditionalFormatting>
  <conditionalFormatting sqref="I480">
    <cfRule type="cellIs" dxfId="16847" priority="941" stopIfTrue="1" operator="greaterThan">
      <formula>$H$480</formula>
    </cfRule>
  </conditionalFormatting>
  <conditionalFormatting sqref="I480">
    <cfRule type="cellIs" dxfId="16846" priority="942" stopIfTrue="1" operator="lessThan">
      <formula>$H$480*(-1)</formula>
    </cfRule>
  </conditionalFormatting>
  <conditionalFormatting sqref="I481">
    <cfRule type="cellIs" dxfId="16845" priority="943" stopIfTrue="1" operator="greaterThan">
      <formula>$H$481</formula>
    </cfRule>
  </conditionalFormatting>
  <conditionalFormatting sqref="I481">
    <cfRule type="cellIs" dxfId="16844" priority="944" stopIfTrue="1" operator="lessThan">
      <formula>$H$481*(-1)</formula>
    </cfRule>
  </conditionalFormatting>
  <conditionalFormatting sqref="I482">
    <cfRule type="cellIs" dxfId="16843" priority="945" stopIfTrue="1" operator="greaterThan">
      <formula>$H$482</formula>
    </cfRule>
  </conditionalFormatting>
  <conditionalFormatting sqref="I482">
    <cfRule type="cellIs" dxfId="16842" priority="946" stopIfTrue="1" operator="lessThan">
      <formula>$H$482*(-1)</formula>
    </cfRule>
  </conditionalFormatting>
  <conditionalFormatting sqref="I483">
    <cfRule type="cellIs" dxfId="16841" priority="947" stopIfTrue="1" operator="greaterThan">
      <formula>$H$483</formula>
    </cfRule>
  </conditionalFormatting>
  <conditionalFormatting sqref="I483">
    <cfRule type="cellIs" dxfId="16840" priority="948" stopIfTrue="1" operator="lessThan">
      <formula>$H$483*(-1)</formula>
    </cfRule>
  </conditionalFormatting>
  <conditionalFormatting sqref="I484">
    <cfRule type="cellIs" dxfId="16839" priority="949" stopIfTrue="1" operator="greaterThan">
      <formula>$H$484</formula>
    </cfRule>
  </conditionalFormatting>
  <conditionalFormatting sqref="I484">
    <cfRule type="cellIs" dxfId="16838" priority="950" stopIfTrue="1" operator="lessThan">
      <formula>$H$484*(-1)</formula>
    </cfRule>
  </conditionalFormatting>
  <conditionalFormatting sqref="I485">
    <cfRule type="cellIs" dxfId="16837" priority="951" stopIfTrue="1" operator="greaterThan">
      <formula>$H$485</formula>
    </cfRule>
  </conditionalFormatting>
  <conditionalFormatting sqref="I485">
    <cfRule type="cellIs" dxfId="16836" priority="952" stopIfTrue="1" operator="lessThan">
      <formula>$H$485*(-1)</formula>
    </cfRule>
  </conditionalFormatting>
  <conditionalFormatting sqref="I486">
    <cfRule type="cellIs" dxfId="16835" priority="953" stopIfTrue="1" operator="greaterThan">
      <formula>$H$486</formula>
    </cfRule>
  </conditionalFormatting>
  <conditionalFormatting sqref="I486">
    <cfRule type="cellIs" dxfId="16834" priority="954" stopIfTrue="1" operator="lessThan">
      <formula>$H$486*(-1)</formula>
    </cfRule>
  </conditionalFormatting>
  <conditionalFormatting sqref="I487">
    <cfRule type="cellIs" dxfId="16833" priority="955" stopIfTrue="1" operator="greaterThan">
      <formula>$H$487</formula>
    </cfRule>
  </conditionalFormatting>
  <conditionalFormatting sqref="I487">
    <cfRule type="cellIs" dxfId="16832" priority="956" stopIfTrue="1" operator="lessThan">
      <formula>$H$487*(-1)</formula>
    </cfRule>
  </conditionalFormatting>
  <conditionalFormatting sqref="I488">
    <cfRule type="cellIs" dxfId="16831" priority="957" stopIfTrue="1" operator="greaterThan">
      <formula>$H$488</formula>
    </cfRule>
  </conditionalFormatting>
  <conditionalFormatting sqref="I488">
    <cfRule type="cellIs" dxfId="16830" priority="958" stopIfTrue="1" operator="lessThan">
      <formula>$H$488*(-1)</formula>
    </cfRule>
  </conditionalFormatting>
  <conditionalFormatting sqref="I489">
    <cfRule type="cellIs" dxfId="16829" priority="959" stopIfTrue="1" operator="greaterThan">
      <formula>$H$489</formula>
    </cfRule>
  </conditionalFormatting>
  <conditionalFormatting sqref="I489">
    <cfRule type="cellIs" dxfId="16828" priority="960" stopIfTrue="1" operator="lessThan">
      <formula>$H$489*(-1)</formula>
    </cfRule>
  </conditionalFormatting>
  <conditionalFormatting sqref="I490">
    <cfRule type="cellIs" dxfId="16827" priority="961" stopIfTrue="1" operator="greaterThan">
      <formula>$H$490</formula>
    </cfRule>
  </conditionalFormatting>
  <conditionalFormatting sqref="I490">
    <cfRule type="cellIs" dxfId="16826" priority="962" stopIfTrue="1" operator="lessThan">
      <formula>$H$490*(-1)</formula>
    </cfRule>
  </conditionalFormatting>
  <conditionalFormatting sqref="I491">
    <cfRule type="cellIs" dxfId="16825" priority="963" stopIfTrue="1" operator="greaterThan">
      <formula>$H$491</formula>
    </cfRule>
  </conditionalFormatting>
  <conditionalFormatting sqref="I491">
    <cfRule type="cellIs" dxfId="16824" priority="964" stopIfTrue="1" operator="lessThan">
      <formula>$H$491*(-1)</formula>
    </cfRule>
  </conditionalFormatting>
  <conditionalFormatting sqref="I492">
    <cfRule type="cellIs" dxfId="16823" priority="965" stopIfTrue="1" operator="greaterThan">
      <formula>$H$492</formula>
    </cfRule>
  </conditionalFormatting>
  <conditionalFormatting sqref="I492">
    <cfRule type="cellIs" dxfId="16822" priority="966" stopIfTrue="1" operator="lessThan">
      <formula>$H$492*(-1)</formula>
    </cfRule>
  </conditionalFormatting>
  <conditionalFormatting sqref="I493">
    <cfRule type="cellIs" dxfId="16821" priority="967" stopIfTrue="1" operator="greaterThan">
      <formula>$H$493</formula>
    </cfRule>
  </conditionalFormatting>
  <conditionalFormatting sqref="I493">
    <cfRule type="cellIs" dxfId="16820" priority="968" stopIfTrue="1" operator="lessThan">
      <formula>$H$493*(-1)</formula>
    </cfRule>
  </conditionalFormatting>
  <conditionalFormatting sqref="I494">
    <cfRule type="cellIs" dxfId="16819" priority="969" stopIfTrue="1" operator="greaterThan">
      <formula>$H$494</formula>
    </cfRule>
  </conditionalFormatting>
  <conditionalFormatting sqref="I494">
    <cfRule type="cellIs" dxfId="16818" priority="970" stopIfTrue="1" operator="lessThan">
      <formula>$H$494*(-1)</formula>
    </cfRule>
  </conditionalFormatting>
  <conditionalFormatting sqref="I495">
    <cfRule type="cellIs" dxfId="16817" priority="971" stopIfTrue="1" operator="greaterThan">
      <formula>$H$495</formula>
    </cfRule>
  </conditionalFormatting>
  <conditionalFormatting sqref="I495">
    <cfRule type="cellIs" dxfId="16816" priority="972" stopIfTrue="1" operator="lessThan">
      <formula>$H$495*(-1)</formula>
    </cfRule>
  </conditionalFormatting>
  <conditionalFormatting sqref="I496">
    <cfRule type="cellIs" dxfId="16815" priority="973" stopIfTrue="1" operator="greaterThan">
      <formula>$H$496</formula>
    </cfRule>
  </conditionalFormatting>
  <conditionalFormatting sqref="I496">
    <cfRule type="cellIs" dxfId="16814" priority="974" stopIfTrue="1" operator="lessThan">
      <formula>$H$496*(-1)</formula>
    </cfRule>
  </conditionalFormatting>
  <conditionalFormatting sqref="I497">
    <cfRule type="cellIs" dxfId="16813" priority="975" stopIfTrue="1" operator="greaterThan">
      <formula>$H$497</formula>
    </cfRule>
  </conditionalFormatting>
  <conditionalFormatting sqref="I497">
    <cfRule type="cellIs" dxfId="16812" priority="976" stopIfTrue="1" operator="lessThan">
      <formula>$H$497*(-1)</formula>
    </cfRule>
  </conditionalFormatting>
  <conditionalFormatting sqref="I498">
    <cfRule type="cellIs" dxfId="16811" priority="977" stopIfTrue="1" operator="greaterThan">
      <formula>$H$498</formula>
    </cfRule>
  </conditionalFormatting>
  <conditionalFormatting sqref="I498">
    <cfRule type="cellIs" dxfId="16810" priority="978" stopIfTrue="1" operator="lessThan">
      <formula>$H$498*(-1)</formula>
    </cfRule>
  </conditionalFormatting>
  <conditionalFormatting sqref="I499">
    <cfRule type="cellIs" dxfId="16809" priority="979" stopIfTrue="1" operator="greaterThan">
      <formula>$H$499</formula>
    </cfRule>
  </conditionalFormatting>
  <conditionalFormatting sqref="I499">
    <cfRule type="cellIs" dxfId="16808" priority="980" stopIfTrue="1" operator="lessThan">
      <formula>$H$499*(-1)</formula>
    </cfRule>
  </conditionalFormatting>
  <conditionalFormatting sqref="I500">
    <cfRule type="cellIs" dxfId="16807" priority="981" stopIfTrue="1" operator="greaterThan">
      <formula>$H$500</formula>
    </cfRule>
  </conditionalFormatting>
  <conditionalFormatting sqref="I500">
    <cfRule type="cellIs" dxfId="16806" priority="982" stopIfTrue="1" operator="lessThan">
      <formula>$H$500*(-1)</formula>
    </cfRule>
  </conditionalFormatting>
  <conditionalFormatting sqref="I501">
    <cfRule type="cellIs" dxfId="16805" priority="983" stopIfTrue="1" operator="greaterThan">
      <formula>$H$501</formula>
    </cfRule>
  </conditionalFormatting>
  <conditionalFormatting sqref="I501">
    <cfRule type="cellIs" dxfId="16804" priority="984" stopIfTrue="1" operator="lessThan">
      <formula>$H$501*(-1)</formula>
    </cfRule>
  </conditionalFormatting>
  <conditionalFormatting sqref="I502">
    <cfRule type="cellIs" dxfId="16803" priority="985" stopIfTrue="1" operator="greaterThan">
      <formula>$H$502</formula>
    </cfRule>
  </conditionalFormatting>
  <conditionalFormatting sqref="I502">
    <cfRule type="cellIs" dxfId="16802" priority="986" stopIfTrue="1" operator="lessThan">
      <formula>$H$502*(-1)</formula>
    </cfRule>
  </conditionalFormatting>
  <conditionalFormatting sqref="I503">
    <cfRule type="cellIs" dxfId="16801" priority="987" stopIfTrue="1" operator="greaterThan">
      <formula>$H$503</formula>
    </cfRule>
  </conditionalFormatting>
  <conditionalFormatting sqref="I503">
    <cfRule type="cellIs" dxfId="16800" priority="988" stopIfTrue="1" operator="lessThan">
      <formula>$H$503*(-1)</formula>
    </cfRule>
  </conditionalFormatting>
  <conditionalFormatting sqref="I504">
    <cfRule type="cellIs" dxfId="16799" priority="989" stopIfTrue="1" operator="greaterThan">
      <formula>$H$504</formula>
    </cfRule>
  </conditionalFormatting>
  <conditionalFormatting sqref="I504">
    <cfRule type="cellIs" dxfId="16798" priority="990" stopIfTrue="1" operator="lessThan">
      <formula>$H$504*(-1)</formula>
    </cfRule>
  </conditionalFormatting>
  <conditionalFormatting sqref="I505">
    <cfRule type="cellIs" dxfId="16797" priority="991" stopIfTrue="1" operator="greaterThan">
      <formula>$H$505</formula>
    </cfRule>
  </conditionalFormatting>
  <conditionalFormatting sqref="I505">
    <cfRule type="cellIs" dxfId="16796" priority="992" stopIfTrue="1" operator="lessThan">
      <formula>$H$505*(-1)</formula>
    </cfRule>
  </conditionalFormatting>
  <conditionalFormatting sqref="I506">
    <cfRule type="cellIs" dxfId="16795" priority="993" stopIfTrue="1" operator="greaterThan">
      <formula>$H$506</formula>
    </cfRule>
  </conditionalFormatting>
  <conditionalFormatting sqref="I506">
    <cfRule type="cellIs" dxfId="16794" priority="994" stopIfTrue="1" operator="lessThan">
      <formula>$H$506*(-1)</formula>
    </cfRule>
  </conditionalFormatting>
  <conditionalFormatting sqref="I507">
    <cfRule type="cellIs" dxfId="16793" priority="995" stopIfTrue="1" operator="greaterThan">
      <formula>$H$507</formula>
    </cfRule>
  </conditionalFormatting>
  <conditionalFormatting sqref="I507">
    <cfRule type="cellIs" dxfId="16792" priority="996" stopIfTrue="1" operator="lessThan">
      <formula>$H$507*(-1)</formula>
    </cfRule>
  </conditionalFormatting>
  <conditionalFormatting sqref="I508">
    <cfRule type="cellIs" dxfId="16791" priority="997" stopIfTrue="1" operator="greaterThan">
      <formula>$H$508</formula>
    </cfRule>
  </conditionalFormatting>
  <conditionalFormatting sqref="I508">
    <cfRule type="cellIs" dxfId="16790" priority="998" stopIfTrue="1" operator="lessThan">
      <formula>$H$508*(-1)</formula>
    </cfRule>
  </conditionalFormatting>
  <conditionalFormatting sqref="I509">
    <cfRule type="cellIs" dxfId="16789" priority="999" stopIfTrue="1" operator="greaterThan">
      <formula>$H$509</formula>
    </cfRule>
  </conditionalFormatting>
  <conditionalFormatting sqref="I509">
    <cfRule type="cellIs" dxfId="16788" priority="1000" stopIfTrue="1" operator="lessThan">
      <formula>$H$509*(-1)</formula>
    </cfRule>
  </conditionalFormatting>
  <conditionalFormatting sqref="I510">
    <cfRule type="cellIs" dxfId="16787" priority="1001" stopIfTrue="1" operator="greaterThan">
      <formula>$H$510</formula>
    </cfRule>
  </conditionalFormatting>
  <conditionalFormatting sqref="I510">
    <cfRule type="cellIs" dxfId="16786" priority="1002" stopIfTrue="1" operator="lessThan">
      <formula>$H$510*(-1)</formula>
    </cfRule>
  </conditionalFormatting>
  <conditionalFormatting sqref="I511">
    <cfRule type="cellIs" dxfId="16785" priority="1003" stopIfTrue="1" operator="greaterThan">
      <formula>$H$511</formula>
    </cfRule>
  </conditionalFormatting>
  <conditionalFormatting sqref="I511">
    <cfRule type="cellIs" dxfId="16784" priority="1004" stopIfTrue="1" operator="lessThan">
      <formula>$H$511*(-1)</formula>
    </cfRule>
  </conditionalFormatting>
  <conditionalFormatting sqref="I512">
    <cfRule type="cellIs" dxfId="16783" priority="1005" stopIfTrue="1" operator="greaterThan">
      <formula>$H$512</formula>
    </cfRule>
  </conditionalFormatting>
  <conditionalFormatting sqref="I512">
    <cfRule type="cellIs" dxfId="16782" priority="1006" stopIfTrue="1" operator="lessThan">
      <formula>$H$512*(-1)</formula>
    </cfRule>
  </conditionalFormatting>
  <conditionalFormatting sqref="I513">
    <cfRule type="cellIs" dxfId="16781" priority="1007" stopIfTrue="1" operator="greaterThan">
      <formula>$H$513</formula>
    </cfRule>
  </conditionalFormatting>
  <conditionalFormatting sqref="I513">
    <cfRule type="cellIs" dxfId="16780" priority="1008" stopIfTrue="1" operator="lessThan">
      <formula>$H$513*(-1)</formula>
    </cfRule>
  </conditionalFormatting>
  <conditionalFormatting sqref="I514">
    <cfRule type="cellIs" dxfId="16779" priority="1009" stopIfTrue="1" operator="greaterThan">
      <formula>$H$514</formula>
    </cfRule>
  </conditionalFormatting>
  <conditionalFormatting sqref="I514">
    <cfRule type="cellIs" dxfId="16778" priority="1010" stopIfTrue="1" operator="lessThan">
      <formula>$H$514*(-1)</formula>
    </cfRule>
  </conditionalFormatting>
  <conditionalFormatting sqref="I515">
    <cfRule type="cellIs" dxfId="16777" priority="1011" stopIfTrue="1" operator="greaterThan">
      <formula>$H$515</formula>
    </cfRule>
  </conditionalFormatting>
  <conditionalFormatting sqref="I515">
    <cfRule type="cellIs" dxfId="16776" priority="1012" stopIfTrue="1" operator="lessThan">
      <formula>$H$515*(-1)</formula>
    </cfRule>
  </conditionalFormatting>
  <conditionalFormatting sqref="I516">
    <cfRule type="cellIs" dxfId="16775" priority="1013" stopIfTrue="1" operator="greaterThan">
      <formula>$H$516</formula>
    </cfRule>
  </conditionalFormatting>
  <conditionalFormatting sqref="I516">
    <cfRule type="cellIs" dxfId="16774" priority="1014" stopIfTrue="1" operator="lessThan">
      <formula>$H$516*(-1)</formula>
    </cfRule>
  </conditionalFormatting>
  <conditionalFormatting sqref="I517">
    <cfRule type="cellIs" dxfId="16773" priority="1015" stopIfTrue="1" operator="greaterThan">
      <formula>$H$517</formula>
    </cfRule>
  </conditionalFormatting>
  <conditionalFormatting sqref="I517">
    <cfRule type="cellIs" dxfId="16772" priority="1016" stopIfTrue="1" operator="lessThan">
      <formula>$H$517*(-1)</formula>
    </cfRule>
  </conditionalFormatting>
  <conditionalFormatting sqref="I518">
    <cfRule type="cellIs" dxfId="16771" priority="1017" stopIfTrue="1" operator="greaterThan">
      <formula>$H$518</formula>
    </cfRule>
  </conditionalFormatting>
  <conditionalFormatting sqref="I518">
    <cfRule type="cellIs" dxfId="16770" priority="1018" stopIfTrue="1" operator="lessThan">
      <formula>$H$518*(-1)</formula>
    </cfRule>
  </conditionalFormatting>
  <conditionalFormatting sqref="I519">
    <cfRule type="cellIs" dxfId="16769" priority="1019" stopIfTrue="1" operator="greaterThan">
      <formula>$H$519</formula>
    </cfRule>
  </conditionalFormatting>
  <conditionalFormatting sqref="I519">
    <cfRule type="cellIs" dxfId="16768" priority="1020" stopIfTrue="1" operator="lessThan">
      <formula>$H$519*(-1)</formula>
    </cfRule>
  </conditionalFormatting>
  <conditionalFormatting sqref="I520">
    <cfRule type="cellIs" dxfId="16767" priority="1021" stopIfTrue="1" operator="greaterThan">
      <formula>$H$520</formula>
    </cfRule>
  </conditionalFormatting>
  <conditionalFormatting sqref="I520">
    <cfRule type="cellIs" dxfId="16766" priority="1022" stopIfTrue="1" operator="lessThan">
      <formula>$H$520*(-1)</formula>
    </cfRule>
  </conditionalFormatting>
  <conditionalFormatting sqref="I521">
    <cfRule type="cellIs" dxfId="16765" priority="1023" stopIfTrue="1" operator="greaterThan">
      <formula>$H$521</formula>
    </cfRule>
  </conditionalFormatting>
  <conditionalFormatting sqref="I521">
    <cfRule type="cellIs" dxfId="16764" priority="1024" stopIfTrue="1" operator="lessThan">
      <formula>$H$521*(-1)</formula>
    </cfRule>
  </conditionalFormatting>
  <conditionalFormatting sqref="I522">
    <cfRule type="cellIs" dxfId="16763" priority="1025" stopIfTrue="1" operator="greaterThan">
      <formula>$H$522</formula>
    </cfRule>
  </conditionalFormatting>
  <conditionalFormatting sqref="I522">
    <cfRule type="cellIs" dxfId="16762" priority="1026" stopIfTrue="1" operator="lessThan">
      <formula>$H$522*(-1)</formula>
    </cfRule>
  </conditionalFormatting>
  <conditionalFormatting sqref="I523">
    <cfRule type="cellIs" dxfId="16761" priority="1027" stopIfTrue="1" operator="greaterThan">
      <formula>$H$523</formula>
    </cfRule>
  </conditionalFormatting>
  <conditionalFormatting sqref="I523">
    <cfRule type="cellIs" dxfId="16760" priority="1028" stopIfTrue="1" operator="lessThan">
      <formula>$H$523*(-1)</formula>
    </cfRule>
  </conditionalFormatting>
  <conditionalFormatting sqref="I524">
    <cfRule type="cellIs" dxfId="16759" priority="1029" stopIfTrue="1" operator="greaterThan">
      <formula>$H$524</formula>
    </cfRule>
  </conditionalFormatting>
  <conditionalFormatting sqref="I524">
    <cfRule type="cellIs" dxfId="16758" priority="1030" stopIfTrue="1" operator="lessThan">
      <formula>$H$524*(-1)</formula>
    </cfRule>
  </conditionalFormatting>
  <conditionalFormatting sqref="I525">
    <cfRule type="cellIs" dxfId="16757" priority="1031" stopIfTrue="1" operator="greaterThan">
      <formula>$H$525</formula>
    </cfRule>
  </conditionalFormatting>
  <conditionalFormatting sqref="I525">
    <cfRule type="cellIs" dxfId="16756" priority="1032" stopIfTrue="1" operator="lessThan">
      <formula>$H$525*(-1)</formula>
    </cfRule>
  </conditionalFormatting>
  <conditionalFormatting sqref="I526">
    <cfRule type="cellIs" dxfId="16755" priority="1033" stopIfTrue="1" operator="greaterThan">
      <formula>$H$526</formula>
    </cfRule>
  </conditionalFormatting>
  <conditionalFormatting sqref="I526">
    <cfRule type="cellIs" dxfId="16754" priority="1034" stopIfTrue="1" operator="lessThan">
      <formula>$H$526*(-1)</formula>
    </cfRule>
  </conditionalFormatting>
  <conditionalFormatting sqref="I527">
    <cfRule type="cellIs" dxfId="16753" priority="1035" stopIfTrue="1" operator="greaterThan">
      <formula>$H$527</formula>
    </cfRule>
  </conditionalFormatting>
  <conditionalFormatting sqref="I527">
    <cfRule type="cellIs" dxfId="16752" priority="1036" stopIfTrue="1" operator="lessThan">
      <formula>$H$527*(-1)</formula>
    </cfRule>
  </conditionalFormatting>
  <conditionalFormatting sqref="I528">
    <cfRule type="cellIs" dxfId="16751" priority="1037" stopIfTrue="1" operator="greaterThan">
      <formula>$H$528</formula>
    </cfRule>
  </conditionalFormatting>
  <conditionalFormatting sqref="I528">
    <cfRule type="cellIs" dxfId="16750" priority="1038" stopIfTrue="1" operator="lessThan">
      <formula>$H$528*(-1)</formula>
    </cfRule>
  </conditionalFormatting>
  <conditionalFormatting sqref="I529">
    <cfRule type="cellIs" dxfId="16749" priority="1039" stopIfTrue="1" operator="greaterThan">
      <formula>$H$529</formula>
    </cfRule>
  </conditionalFormatting>
  <conditionalFormatting sqref="I529">
    <cfRule type="cellIs" dxfId="16748" priority="1040" stopIfTrue="1" operator="lessThan">
      <formula>$H$529*(-1)</formula>
    </cfRule>
  </conditionalFormatting>
  <conditionalFormatting sqref="I530">
    <cfRule type="cellIs" dxfId="16747" priority="1041" stopIfTrue="1" operator="greaterThan">
      <formula>$H$530</formula>
    </cfRule>
  </conditionalFormatting>
  <conditionalFormatting sqref="I530">
    <cfRule type="cellIs" dxfId="16746" priority="1042" stopIfTrue="1" operator="lessThan">
      <formula>$H$530*(-1)</formula>
    </cfRule>
  </conditionalFormatting>
  <conditionalFormatting sqref="I531">
    <cfRule type="cellIs" dxfId="16745" priority="1043" stopIfTrue="1" operator="greaterThan">
      <formula>$H$531</formula>
    </cfRule>
  </conditionalFormatting>
  <conditionalFormatting sqref="I531">
    <cfRule type="cellIs" dxfId="16744" priority="1044" stopIfTrue="1" operator="lessThan">
      <formula>$H$531*(-1)</formula>
    </cfRule>
  </conditionalFormatting>
  <conditionalFormatting sqref="I532">
    <cfRule type="cellIs" dxfId="16743" priority="1045" stopIfTrue="1" operator="greaterThan">
      <formula>$H$532</formula>
    </cfRule>
  </conditionalFormatting>
  <conditionalFormatting sqref="I532">
    <cfRule type="cellIs" dxfId="16742" priority="1046" stopIfTrue="1" operator="lessThan">
      <formula>$H$532*(-1)</formula>
    </cfRule>
  </conditionalFormatting>
  <conditionalFormatting sqref="I533">
    <cfRule type="cellIs" dxfId="16741" priority="1047" stopIfTrue="1" operator="greaterThan">
      <formula>$H$533</formula>
    </cfRule>
  </conditionalFormatting>
  <conditionalFormatting sqref="I533">
    <cfRule type="cellIs" dxfId="16740" priority="1048" stopIfTrue="1" operator="lessThan">
      <formula>$H$533*(-1)</formula>
    </cfRule>
  </conditionalFormatting>
  <conditionalFormatting sqref="I534">
    <cfRule type="cellIs" dxfId="16739" priority="1049" stopIfTrue="1" operator="greaterThan">
      <formula>$H$534</formula>
    </cfRule>
  </conditionalFormatting>
  <conditionalFormatting sqref="I534">
    <cfRule type="cellIs" dxfId="16738" priority="1050" stopIfTrue="1" operator="lessThan">
      <formula>$H$534*(-1)</formula>
    </cfRule>
  </conditionalFormatting>
  <conditionalFormatting sqref="I535">
    <cfRule type="cellIs" dxfId="16737" priority="1051" stopIfTrue="1" operator="greaterThan">
      <formula>$H$535</formula>
    </cfRule>
  </conditionalFormatting>
  <conditionalFormatting sqref="I535">
    <cfRule type="cellIs" dxfId="16736" priority="1052" stopIfTrue="1" operator="lessThan">
      <formula>$H$535*(-1)</formula>
    </cfRule>
  </conditionalFormatting>
  <conditionalFormatting sqref="I536">
    <cfRule type="cellIs" dxfId="16735" priority="1053" stopIfTrue="1" operator="greaterThan">
      <formula>$H$536</formula>
    </cfRule>
  </conditionalFormatting>
  <conditionalFormatting sqref="I536">
    <cfRule type="cellIs" dxfId="16734" priority="1054" stopIfTrue="1" operator="lessThan">
      <formula>$H$536*(-1)</formula>
    </cfRule>
  </conditionalFormatting>
  <conditionalFormatting sqref="I537">
    <cfRule type="cellIs" dxfId="16733" priority="1055" stopIfTrue="1" operator="greaterThan">
      <formula>$H$537</formula>
    </cfRule>
  </conditionalFormatting>
  <conditionalFormatting sqref="I537">
    <cfRule type="cellIs" dxfId="16732" priority="1056" stopIfTrue="1" operator="lessThan">
      <formula>$H$537*(-1)</formula>
    </cfRule>
  </conditionalFormatting>
  <conditionalFormatting sqref="I538">
    <cfRule type="cellIs" dxfId="16731" priority="1057" stopIfTrue="1" operator="greaterThan">
      <formula>$H$538</formula>
    </cfRule>
  </conditionalFormatting>
  <conditionalFormatting sqref="I538">
    <cfRule type="cellIs" dxfId="16730" priority="1058" stopIfTrue="1" operator="lessThan">
      <formula>$H$538*(-1)</formula>
    </cfRule>
  </conditionalFormatting>
  <conditionalFormatting sqref="I539">
    <cfRule type="cellIs" dxfId="16729" priority="1059" stopIfTrue="1" operator="greaterThan">
      <formula>$H$539</formula>
    </cfRule>
  </conditionalFormatting>
  <conditionalFormatting sqref="I539">
    <cfRule type="cellIs" dxfId="16728" priority="1060" stopIfTrue="1" operator="lessThan">
      <formula>$H$539*(-1)</formula>
    </cfRule>
  </conditionalFormatting>
  <conditionalFormatting sqref="I540">
    <cfRule type="cellIs" dxfId="16727" priority="1061" stopIfTrue="1" operator="greaterThan">
      <formula>$H$540</formula>
    </cfRule>
  </conditionalFormatting>
  <conditionalFormatting sqref="I540">
    <cfRule type="cellIs" dxfId="16726" priority="1062" stopIfTrue="1" operator="lessThan">
      <formula>$H$540*(-1)</formula>
    </cfRule>
  </conditionalFormatting>
  <conditionalFormatting sqref="I541">
    <cfRule type="cellIs" dxfId="16725" priority="1063" stopIfTrue="1" operator="greaterThan">
      <formula>$H$541</formula>
    </cfRule>
  </conditionalFormatting>
  <conditionalFormatting sqref="I541">
    <cfRule type="cellIs" dxfId="16724" priority="1064" stopIfTrue="1" operator="lessThan">
      <formula>$H$541*(-1)</formula>
    </cfRule>
  </conditionalFormatting>
  <conditionalFormatting sqref="I542">
    <cfRule type="cellIs" dxfId="16723" priority="1065" stopIfTrue="1" operator="greaterThan">
      <formula>$H$542</formula>
    </cfRule>
  </conditionalFormatting>
  <conditionalFormatting sqref="I542">
    <cfRule type="cellIs" dxfId="16722" priority="1066" stopIfTrue="1" operator="lessThan">
      <formula>$H$542*(-1)</formula>
    </cfRule>
  </conditionalFormatting>
  <conditionalFormatting sqref="I543">
    <cfRule type="cellIs" dxfId="16721" priority="1067" stopIfTrue="1" operator="greaterThan">
      <formula>$H$543</formula>
    </cfRule>
  </conditionalFormatting>
  <conditionalFormatting sqref="I543">
    <cfRule type="cellIs" dxfId="16720" priority="1068" stopIfTrue="1" operator="lessThan">
      <formula>$H$543*(-1)</formula>
    </cfRule>
  </conditionalFormatting>
  <conditionalFormatting sqref="I544">
    <cfRule type="cellIs" dxfId="16719" priority="1069" stopIfTrue="1" operator="greaterThan">
      <formula>$H$544</formula>
    </cfRule>
  </conditionalFormatting>
  <conditionalFormatting sqref="I544">
    <cfRule type="cellIs" dxfId="16718" priority="1070" stopIfTrue="1" operator="lessThan">
      <formula>$H$544*(-1)</formula>
    </cfRule>
  </conditionalFormatting>
  <conditionalFormatting sqref="I545">
    <cfRule type="cellIs" dxfId="16717" priority="1071" stopIfTrue="1" operator="greaterThan">
      <formula>$H$545</formula>
    </cfRule>
  </conditionalFormatting>
  <conditionalFormatting sqref="I545">
    <cfRule type="cellIs" dxfId="16716" priority="1072" stopIfTrue="1" operator="lessThan">
      <formula>$H$545*(-1)</formula>
    </cfRule>
  </conditionalFormatting>
  <conditionalFormatting sqref="I546">
    <cfRule type="cellIs" dxfId="16715" priority="1073" stopIfTrue="1" operator="greaterThan">
      <formula>$H$546</formula>
    </cfRule>
  </conditionalFormatting>
  <conditionalFormatting sqref="I546">
    <cfRule type="cellIs" dxfId="16714" priority="1074" stopIfTrue="1" operator="lessThan">
      <formula>$H$546*(-1)</formula>
    </cfRule>
  </conditionalFormatting>
  <conditionalFormatting sqref="I547">
    <cfRule type="cellIs" dxfId="16713" priority="1075" stopIfTrue="1" operator="greaterThan">
      <formula>$H$547</formula>
    </cfRule>
  </conditionalFormatting>
  <conditionalFormatting sqref="I547">
    <cfRule type="cellIs" dxfId="16712" priority="1076" stopIfTrue="1" operator="lessThan">
      <formula>$H$547*(-1)</formula>
    </cfRule>
  </conditionalFormatting>
  <conditionalFormatting sqref="I548">
    <cfRule type="cellIs" dxfId="16711" priority="1077" stopIfTrue="1" operator="greaterThan">
      <formula>$H$548</formula>
    </cfRule>
  </conditionalFormatting>
  <conditionalFormatting sqref="I548">
    <cfRule type="cellIs" dxfId="16710" priority="1078" stopIfTrue="1" operator="lessThan">
      <formula>$H$548*(-1)</formula>
    </cfRule>
  </conditionalFormatting>
  <conditionalFormatting sqref="I549">
    <cfRule type="cellIs" dxfId="16709" priority="1079" stopIfTrue="1" operator="greaterThan">
      <formula>$H$549</formula>
    </cfRule>
  </conditionalFormatting>
  <conditionalFormatting sqref="I549">
    <cfRule type="cellIs" dxfId="16708" priority="1080" stopIfTrue="1" operator="lessThan">
      <formula>$H$549*(-1)</formula>
    </cfRule>
  </conditionalFormatting>
  <conditionalFormatting sqref="I550">
    <cfRule type="cellIs" dxfId="16707" priority="1081" stopIfTrue="1" operator="greaterThan">
      <formula>$H$550</formula>
    </cfRule>
  </conditionalFormatting>
  <conditionalFormatting sqref="I550">
    <cfRule type="cellIs" dxfId="16706" priority="1082" stopIfTrue="1" operator="lessThan">
      <formula>$H$550*(-1)</formula>
    </cfRule>
  </conditionalFormatting>
  <conditionalFormatting sqref="I551">
    <cfRule type="cellIs" dxfId="16705" priority="1083" stopIfTrue="1" operator="greaterThan">
      <formula>$H$551</formula>
    </cfRule>
  </conditionalFormatting>
  <conditionalFormatting sqref="I551">
    <cfRule type="cellIs" dxfId="16704" priority="1084" stopIfTrue="1" operator="lessThan">
      <formula>$H$551*(-1)</formula>
    </cfRule>
  </conditionalFormatting>
  <conditionalFormatting sqref="I552">
    <cfRule type="cellIs" dxfId="16703" priority="1085" stopIfTrue="1" operator="greaterThan">
      <formula>$H$552</formula>
    </cfRule>
  </conditionalFormatting>
  <conditionalFormatting sqref="I552">
    <cfRule type="cellIs" dxfId="16702" priority="1086" stopIfTrue="1" operator="lessThan">
      <formula>$H$552*(-1)</formula>
    </cfRule>
  </conditionalFormatting>
  <conditionalFormatting sqref="I553">
    <cfRule type="cellIs" dxfId="16701" priority="1087" stopIfTrue="1" operator="greaterThan">
      <formula>$H$553</formula>
    </cfRule>
  </conditionalFormatting>
  <conditionalFormatting sqref="I553">
    <cfRule type="cellIs" dxfId="16700" priority="1088" stopIfTrue="1" operator="lessThan">
      <formula>$H$553*(-1)</formula>
    </cfRule>
  </conditionalFormatting>
  <conditionalFormatting sqref="I554">
    <cfRule type="cellIs" dxfId="16699" priority="1089" stopIfTrue="1" operator="greaterThan">
      <formula>$H$554</formula>
    </cfRule>
  </conditionalFormatting>
  <conditionalFormatting sqref="I554">
    <cfRule type="cellIs" dxfId="16698" priority="1090" stopIfTrue="1" operator="lessThan">
      <formula>$H$554*(-1)</formula>
    </cfRule>
  </conditionalFormatting>
  <conditionalFormatting sqref="I555">
    <cfRule type="cellIs" dxfId="16697" priority="1091" stopIfTrue="1" operator="greaterThan">
      <formula>$H$555</formula>
    </cfRule>
  </conditionalFormatting>
  <conditionalFormatting sqref="I555">
    <cfRule type="cellIs" dxfId="16696" priority="1092" stopIfTrue="1" operator="lessThan">
      <formula>$H$555*(-1)</formula>
    </cfRule>
  </conditionalFormatting>
  <conditionalFormatting sqref="I556">
    <cfRule type="cellIs" dxfId="16695" priority="1093" stopIfTrue="1" operator="greaterThan">
      <formula>$H$556</formula>
    </cfRule>
  </conditionalFormatting>
  <conditionalFormatting sqref="I556">
    <cfRule type="cellIs" dxfId="16694" priority="1094" stopIfTrue="1" operator="lessThan">
      <formula>$H$556*(-1)</formula>
    </cfRule>
  </conditionalFormatting>
  <conditionalFormatting sqref="I557">
    <cfRule type="cellIs" dxfId="16693" priority="1095" stopIfTrue="1" operator="greaterThan">
      <formula>$H$557</formula>
    </cfRule>
  </conditionalFormatting>
  <conditionalFormatting sqref="I557">
    <cfRule type="cellIs" dxfId="16692" priority="1096" stopIfTrue="1" operator="lessThan">
      <formula>$H$557*(-1)</formula>
    </cfRule>
  </conditionalFormatting>
  <conditionalFormatting sqref="I558">
    <cfRule type="cellIs" dxfId="16691" priority="1097" stopIfTrue="1" operator="greaterThan">
      <formula>$H$558</formula>
    </cfRule>
  </conditionalFormatting>
  <conditionalFormatting sqref="I558">
    <cfRule type="cellIs" dxfId="16690" priority="1098" stopIfTrue="1" operator="lessThan">
      <formula>$H$558*(-1)</formula>
    </cfRule>
  </conditionalFormatting>
  <conditionalFormatting sqref="I559">
    <cfRule type="cellIs" dxfId="16689" priority="1099" stopIfTrue="1" operator="greaterThan">
      <formula>$H$559</formula>
    </cfRule>
  </conditionalFormatting>
  <conditionalFormatting sqref="I559">
    <cfRule type="cellIs" dxfId="16688" priority="1100" stopIfTrue="1" operator="lessThan">
      <formula>$H$559*(-1)</formula>
    </cfRule>
  </conditionalFormatting>
  <conditionalFormatting sqref="I560">
    <cfRule type="cellIs" dxfId="16687" priority="1101" stopIfTrue="1" operator="greaterThan">
      <formula>$H$560</formula>
    </cfRule>
  </conditionalFormatting>
  <conditionalFormatting sqref="I560">
    <cfRule type="cellIs" dxfId="16686" priority="1102" stopIfTrue="1" operator="lessThan">
      <formula>$H$560*(-1)</formula>
    </cfRule>
  </conditionalFormatting>
  <conditionalFormatting sqref="I561">
    <cfRule type="cellIs" dxfId="16685" priority="1103" stopIfTrue="1" operator="greaterThan">
      <formula>$H$561</formula>
    </cfRule>
  </conditionalFormatting>
  <conditionalFormatting sqref="I561">
    <cfRule type="cellIs" dxfId="16684" priority="1104" stopIfTrue="1" operator="lessThan">
      <formula>$H$561*(-1)</formula>
    </cfRule>
  </conditionalFormatting>
  <conditionalFormatting sqref="I562">
    <cfRule type="cellIs" dxfId="16683" priority="1105" stopIfTrue="1" operator="greaterThan">
      <formula>$H$562</formula>
    </cfRule>
  </conditionalFormatting>
  <conditionalFormatting sqref="I562">
    <cfRule type="cellIs" dxfId="16682" priority="1106" stopIfTrue="1" operator="lessThan">
      <formula>$H$562*(-1)</formula>
    </cfRule>
  </conditionalFormatting>
  <conditionalFormatting sqref="I563">
    <cfRule type="cellIs" dxfId="16681" priority="1107" stopIfTrue="1" operator="greaterThan">
      <formula>$H$563</formula>
    </cfRule>
  </conditionalFormatting>
  <conditionalFormatting sqref="I563">
    <cfRule type="cellIs" dxfId="16680" priority="1108" stopIfTrue="1" operator="lessThan">
      <formula>$H$563*(-1)</formula>
    </cfRule>
  </conditionalFormatting>
  <conditionalFormatting sqref="I564">
    <cfRule type="cellIs" dxfId="16679" priority="1109" stopIfTrue="1" operator="greaterThan">
      <formula>$H$564</formula>
    </cfRule>
  </conditionalFormatting>
  <conditionalFormatting sqref="I564">
    <cfRule type="cellIs" dxfId="16678" priority="1110" stopIfTrue="1" operator="lessThan">
      <formula>$H$564*(-1)</formula>
    </cfRule>
  </conditionalFormatting>
  <conditionalFormatting sqref="I565">
    <cfRule type="cellIs" dxfId="16677" priority="1111" stopIfTrue="1" operator="greaterThan">
      <formula>$H$565</formula>
    </cfRule>
  </conditionalFormatting>
  <conditionalFormatting sqref="I565">
    <cfRule type="cellIs" dxfId="16676" priority="1112" stopIfTrue="1" operator="lessThan">
      <formula>$H$565*(-1)</formula>
    </cfRule>
  </conditionalFormatting>
  <conditionalFormatting sqref="I566">
    <cfRule type="cellIs" dxfId="16675" priority="1113" stopIfTrue="1" operator="greaterThan">
      <formula>$H$566</formula>
    </cfRule>
  </conditionalFormatting>
  <conditionalFormatting sqref="I566">
    <cfRule type="cellIs" dxfId="16674" priority="1114" stopIfTrue="1" operator="lessThan">
      <formula>$H$566*(-1)</formula>
    </cfRule>
  </conditionalFormatting>
  <conditionalFormatting sqref="I567">
    <cfRule type="cellIs" dxfId="16673" priority="1115" stopIfTrue="1" operator="greaterThan">
      <formula>$H$567</formula>
    </cfRule>
  </conditionalFormatting>
  <conditionalFormatting sqref="I567">
    <cfRule type="cellIs" dxfId="16672" priority="1116" stopIfTrue="1" operator="lessThan">
      <formula>$H$567*(-1)</formula>
    </cfRule>
  </conditionalFormatting>
  <conditionalFormatting sqref="I568">
    <cfRule type="cellIs" dxfId="16671" priority="1117" stopIfTrue="1" operator="greaterThan">
      <formula>$H$568</formula>
    </cfRule>
  </conditionalFormatting>
  <conditionalFormatting sqref="I568">
    <cfRule type="cellIs" dxfId="16670" priority="1118" stopIfTrue="1" operator="lessThan">
      <formula>$H$568*(-1)</formula>
    </cfRule>
  </conditionalFormatting>
  <conditionalFormatting sqref="I569">
    <cfRule type="cellIs" dxfId="16669" priority="1119" stopIfTrue="1" operator="greaterThan">
      <formula>$H$569</formula>
    </cfRule>
  </conditionalFormatting>
  <conditionalFormatting sqref="I569">
    <cfRule type="cellIs" dxfId="16668" priority="1120" stopIfTrue="1" operator="lessThan">
      <formula>$H$569*(-1)</formula>
    </cfRule>
  </conditionalFormatting>
  <conditionalFormatting sqref="I570">
    <cfRule type="cellIs" dxfId="16667" priority="1121" stopIfTrue="1" operator="greaterThan">
      <formula>$H$570</formula>
    </cfRule>
  </conditionalFormatting>
  <conditionalFormatting sqref="I570">
    <cfRule type="cellIs" dxfId="16666" priority="1122" stopIfTrue="1" operator="lessThan">
      <formula>$H$570*(-1)</formula>
    </cfRule>
  </conditionalFormatting>
  <conditionalFormatting sqref="I571">
    <cfRule type="cellIs" dxfId="16665" priority="1123" stopIfTrue="1" operator="greaterThan">
      <formula>$H$571</formula>
    </cfRule>
  </conditionalFormatting>
  <conditionalFormatting sqref="I571">
    <cfRule type="cellIs" dxfId="16664" priority="1124" stopIfTrue="1" operator="lessThan">
      <formula>$H$571*(-1)</formula>
    </cfRule>
  </conditionalFormatting>
  <conditionalFormatting sqref="I572">
    <cfRule type="cellIs" dxfId="16663" priority="1125" stopIfTrue="1" operator="greaterThan">
      <formula>$H$572</formula>
    </cfRule>
  </conditionalFormatting>
  <conditionalFormatting sqref="I572">
    <cfRule type="cellIs" dxfId="16662" priority="1126" stopIfTrue="1" operator="lessThan">
      <formula>$H$572*(-1)</formula>
    </cfRule>
  </conditionalFormatting>
  <conditionalFormatting sqref="I573">
    <cfRule type="cellIs" dxfId="16661" priority="1127" stopIfTrue="1" operator="greaterThan">
      <formula>$H$573</formula>
    </cfRule>
  </conditionalFormatting>
  <conditionalFormatting sqref="I573">
    <cfRule type="cellIs" dxfId="16660" priority="1128" stopIfTrue="1" operator="lessThan">
      <formula>$H$573*(-1)</formula>
    </cfRule>
  </conditionalFormatting>
  <conditionalFormatting sqref="I574">
    <cfRule type="cellIs" dxfId="16659" priority="1129" stopIfTrue="1" operator="greaterThan">
      <formula>$H$574</formula>
    </cfRule>
  </conditionalFormatting>
  <conditionalFormatting sqref="I574">
    <cfRule type="cellIs" dxfId="16658" priority="1130" stopIfTrue="1" operator="lessThan">
      <formula>$H$574*(-1)</formula>
    </cfRule>
  </conditionalFormatting>
  <conditionalFormatting sqref="I575">
    <cfRule type="cellIs" dxfId="16657" priority="1131" stopIfTrue="1" operator="greaterThan">
      <formula>$H$575</formula>
    </cfRule>
  </conditionalFormatting>
  <conditionalFormatting sqref="I575">
    <cfRule type="cellIs" dxfId="16656" priority="1132" stopIfTrue="1" operator="lessThan">
      <formula>$H$575*(-1)</formula>
    </cfRule>
  </conditionalFormatting>
  <conditionalFormatting sqref="I576">
    <cfRule type="cellIs" dxfId="16655" priority="1133" stopIfTrue="1" operator="greaterThan">
      <formula>$H$576</formula>
    </cfRule>
  </conditionalFormatting>
  <conditionalFormatting sqref="I576">
    <cfRule type="cellIs" dxfId="16654" priority="1134" stopIfTrue="1" operator="lessThan">
      <formula>$H$576*(-1)</formula>
    </cfRule>
  </conditionalFormatting>
  <conditionalFormatting sqref="I577">
    <cfRule type="cellIs" dxfId="16653" priority="1135" stopIfTrue="1" operator="greaterThan">
      <formula>$H$577</formula>
    </cfRule>
  </conditionalFormatting>
  <conditionalFormatting sqref="I577">
    <cfRule type="cellIs" dxfId="16652" priority="1136" stopIfTrue="1" operator="lessThan">
      <formula>$H$577*(-1)</formula>
    </cfRule>
  </conditionalFormatting>
  <conditionalFormatting sqref="I578">
    <cfRule type="cellIs" dxfId="16651" priority="1137" stopIfTrue="1" operator="greaterThan">
      <formula>$H$578</formula>
    </cfRule>
  </conditionalFormatting>
  <conditionalFormatting sqref="I578">
    <cfRule type="cellIs" dxfId="16650" priority="1138" stopIfTrue="1" operator="lessThan">
      <formula>$H$578*(-1)</formula>
    </cfRule>
  </conditionalFormatting>
  <conditionalFormatting sqref="I579">
    <cfRule type="cellIs" dxfId="16649" priority="1139" stopIfTrue="1" operator="greaterThan">
      <formula>$H$579</formula>
    </cfRule>
  </conditionalFormatting>
  <conditionalFormatting sqref="I579">
    <cfRule type="cellIs" dxfId="16648" priority="1140" stopIfTrue="1" operator="lessThan">
      <formula>$H$579*(-1)</formula>
    </cfRule>
  </conditionalFormatting>
  <conditionalFormatting sqref="I580">
    <cfRule type="cellIs" dxfId="16647" priority="1141" stopIfTrue="1" operator="greaterThan">
      <formula>$H$580</formula>
    </cfRule>
  </conditionalFormatting>
  <conditionalFormatting sqref="I580">
    <cfRule type="cellIs" dxfId="16646" priority="1142" stopIfTrue="1" operator="lessThan">
      <formula>$H$580*(-1)</formula>
    </cfRule>
  </conditionalFormatting>
  <conditionalFormatting sqref="I581">
    <cfRule type="cellIs" dxfId="16645" priority="1143" stopIfTrue="1" operator="greaterThan">
      <formula>$H$581</formula>
    </cfRule>
  </conditionalFormatting>
  <conditionalFormatting sqref="I581">
    <cfRule type="cellIs" dxfId="16644" priority="1144" stopIfTrue="1" operator="lessThan">
      <formula>$H$581*(-1)</formula>
    </cfRule>
  </conditionalFormatting>
  <conditionalFormatting sqref="I582">
    <cfRule type="cellIs" dxfId="16643" priority="1145" stopIfTrue="1" operator="greaterThan">
      <formula>$H$582</formula>
    </cfRule>
  </conditionalFormatting>
  <conditionalFormatting sqref="I582">
    <cfRule type="cellIs" dxfId="16642" priority="1146" stopIfTrue="1" operator="lessThan">
      <formula>$H$582*(-1)</formula>
    </cfRule>
  </conditionalFormatting>
  <conditionalFormatting sqref="I583">
    <cfRule type="cellIs" dxfId="16641" priority="1147" stopIfTrue="1" operator="greaterThan">
      <formula>$H$583</formula>
    </cfRule>
  </conditionalFormatting>
  <conditionalFormatting sqref="I583">
    <cfRule type="cellIs" dxfId="16640" priority="1148" stopIfTrue="1" operator="lessThan">
      <formula>$H$583*(-1)</formula>
    </cfRule>
  </conditionalFormatting>
  <conditionalFormatting sqref="I584">
    <cfRule type="cellIs" dxfId="16639" priority="1149" stopIfTrue="1" operator="greaterThan">
      <formula>$H$584</formula>
    </cfRule>
  </conditionalFormatting>
  <conditionalFormatting sqref="I584">
    <cfRule type="cellIs" dxfId="16638" priority="1150" stopIfTrue="1" operator="lessThan">
      <formula>$H$584*(-1)</formula>
    </cfRule>
  </conditionalFormatting>
  <conditionalFormatting sqref="I585">
    <cfRule type="cellIs" dxfId="16637" priority="1151" stopIfTrue="1" operator="greaterThan">
      <formula>$H$585</formula>
    </cfRule>
  </conditionalFormatting>
  <conditionalFormatting sqref="I585">
    <cfRule type="cellIs" dxfId="16636" priority="1152" stopIfTrue="1" operator="lessThan">
      <formula>$H$585*(-1)</formula>
    </cfRule>
  </conditionalFormatting>
  <conditionalFormatting sqref="I586">
    <cfRule type="cellIs" dxfId="16635" priority="1153" stopIfTrue="1" operator="greaterThan">
      <formula>$H$586</formula>
    </cfRule>
  </conditionalFormatting>
  <conditionalFormatting sqref="I586">
    <cfRule type="cellIs" dxfId="16634" priority="1154" stopIfTrue="1" operator="lessThan">
      <formula>$H$586*(-1)</formula>
    </cfRule>
  </conditionalFormatting>
  <conditionalFormatting sqref="I587">
    <cfRule type="cellIs" dxfId="16633" priority="1155" stopIfTrue="1" operator="greaterThan">
      <formula>$H$587</formula>
    </cfRule>
  </conditionalFormatting>
  <conditionalFormatting sqref="I587">
    <cfRule type="cellIs" dxfId="16632" priority="1156" stopIfTrue="1" operator="lessThan">
      <formula>$H$587*(-1)</formula>
    </cfRule>
  </conditionalFormatting>
  <conditionalFormatting sqref="I588">
    <cfRule type="cellIs" dxfId="16631" priority="1157" stopIfTrue="1" operator="greaterThan">
      <formula>$H$588</formula>
    </cfRule>
  </conditionalFormatting>
  <conditionalFormatting sqref="I588">
    <cfRule type="cellIs" dxfId="16630" priority="1158" stopIfTrue="1" operator="lessThan">
      <formula>$H$588*(-1)</formula>
    </cfRule>
  </conditionalFormatting>
  <conditionalFormatting sqref="I589">
    <cfRule type="cellIs" dxfId="16629" priority="1159" stopIfTrue="1" operator="greaterThan">
      <formula>$H$589</formula>
    </cfRule>
  </conditionalFormatting>
  <conditionalFormatting sqref="I589">
    <cfRule type="cellIs" dxfId="16628" priority="1160" stopIfTrue="1" operator="lessThan">
      <formula>$H$589*(-1)</formula>
    </cfRule>
  </conditionalFormatting>
  <conditionalFormatting sqref="I590">
    <cfRule type="cellIs" dxfId="16627" priority="1161" stopIfTrue="1" operator="greaterThan">
      <formula>$H$590</formula>
    </cfRule>
  </conditionalFormatting>
  <conditionalFormatting sqref="I590">
    <cfRule type="cellIs" dxfId="16626" priority="1162" stopIfTrue="1" operator="lessThan">
      <formula>$H$590*(-1)</formula>
    </cfRule>
  </conditionalFormatting>
  <conditionalFormatting sqref="I591">
    <cfRule type="cellIs" dxfId="16625" priority="1163" stopIfTrue="1" operator="greaterThan">
      <formula>$H$591</formula>
    </cfRule>
  </conditionalFormatting>
  <conditionalFormatting sqref="I591">
    <cfRule type="cellIs" dxfId="16624" priority="1164" stopIfTrue="1" operator="lessThan">
      <formula>$H$591*(-1)</formula>
    </cfRule>
  </conditionalFormatting>
  <conditionalFormatting sqref="I592">
    <cfRule type="cellIs" dxfId="16623" priority="1165" stopIfTrue="1" operator="greaterThan">
      <formula>$H$592</formula>
    </cfRule>
  </conditionalFormatting>
  <conditionalFormatting sqref="I592">
    <cfRule type="cellIs" dxfId="16622" priority="1166" stopIfTrue="1" operator="lessThan">
      <formula>$H$592*(-1)</formula>
    </cfRule>
  </conditionalFormatting>
  <conditionalFormatting sqref="I593">
    <cfRule type="cellIs" dxfId="16621" priority="1167" stopIfTrue="1" operator="greaterThan">
      <formula>$H$593</formula>
    </cfRule>
  </conditionalFormatting>
  <conditionalFormatting sqref="I593">
    <cfRule type="cellIs" dxfId="16620" priority="1168" stopIfTrue="1" operator="lessThan">
      <formula>$H$593*(-1)</formula>
    </cfRule>
  </conditionalFormatting>
  <conditionalFormatting sqref="I594">
    <cfRule type="cellIs" dxfId="16619" priority="1169" stopIfTrue="1" operator="greaterThan">
      <formula>$H$594</formula>
    </cfRule>
  </conditionalFormatting>
  <conditionalFormatting sqref="I594">
    <cfRule type="cellIs" dxfId="16618" priority="1170" stopIfTrue="1" operator="lessThan">
      <formula>$H$594*(-1)</formula>
    </cfRule>
  </conditionalFormatting>
  <conditionalFormatting sqref="I595">
    <cfRule type="cellIs" dxfId="16617" priority="1171" stopIfTrue="1" operator="greaterThan">
      <formula>$H$595</formula>
    </cfRule>
  </conditionalFormatting>
  <conditionalFormatting sqref="I595">
    <cfRule type="cellIs" dxfId="16616" priority="1172" stopIfTrue="1" operator="lessThan">
      <formula>$H$595*(-1)</formula>
    </cfRule>
  </conditionalFormatting>
  <conditionalFormatting sqref="I596">
    <cfRule type="cellIs" dxfId="16615" priority="1173" stopIfTrue="1" operator="greaterThan">
      <formula>$H$596</formula>
    </cfRule>
  </conditionalFormatting>
  <conditionalFormatting sqref="I596">
    <cfRule type="cellIs" dxfId="16614" priority="1174" stopIfTrue="1" operator="lessThan">
      <formula>$H$596*(-1)</formula>
    </cfRule>
  </conditionalFormatting>
  <conditionalFormatting sqref="I597">
    <cfRule type="cellIs" dxfId="16613" priority="1175" stopIfTrue="1" operator="greaterThan">
      <formula>$H$597</formula>
    </cfRule>
  </conditionalFormatting>
  <conditionalFormatting sqref="I597">
    <cfRule type="cellIs" dxfId="16612" priority="1176" stopIfTrue="1" operator="lessThan">
      <formula>$H$597*(-1)</formula>
    </cfRule>
  </conditionalFormatting>
  <conditionalFormatting sqref="I598">
    <cfRule type="cellIs" dxfId="16611" priority="1177" stopIfTrue="1" operator="greaterThan">
      <formula>$H$598</formula>
    </cfRule>
  </conditionalFormatting>
  <conditionalFormatting sqref="I598">
    <cfRule type="cellIs" dxfId="16610" priority="1178" stopIfTrue="1" operator="lessThan">
      <formula>$H$598*(-1)</formula>
    </cfRule>
  </conditionalFormatting>
  <conditionalFormatting sqref="I599">
    <cfRule type="cellIs" dxfId="16609" priority="1179" stopIfTrue="1" operator="greaterThan">
      <formula>$H$599</formula>
    </cfRule>
  </conditionalFormatting>
  <conditionalFormatting sqref="I599">
    <cfRule type="cellIs" dxfId="16608" priority="1180" stopIfTrue="1" operator="lessThan">
      <formula>$H$599*(-1)</formula>
    </cfRule>
  </conditionalFormatting>
  <conditionalFormatting sqref="I600">
    <cfRule type="cellIs" dxfId="16607" priority="1181" stopIfTrue="1" operator="greaterThan">
      <formula>$H$600</formula>
    </cfRule>
  </conditionalFormatting>
  <conditionalFormatting sqref="I600">
    <cfRule type="cellIs" dxfId="16606" priority="1182" stopIfTrue="1" operator="lessThan">
      <formula>$H$600*(-1)</formula>
    </cfRule>
  </conditionalFormatting>
  <conditionalFormatting sqref="I601">
    <cfRule type="cellIs" dxfId="16605" priority="1183" stopIfTrue="1" operator="greaterThan">
      <formula>$H$601</formula>
    </cfRule>
  </conditionalFormatting>
  <conditionalFormatting sqref="I601">
    <cfRule type="cellIs" dxfId="16604" priority="1184" stopIfTrue="1" operator="lessThan">
      <formula>$H$601*(-1)</formula>
    </cfRule>
  </conditionalFormatting>
  <conditionalFormatting sqref="I602">
    <cfRule type="cellIs" dxfId="16603" priority="1185" stopIfTrue="1" operator="greaterThan">
      <formula>$H$602</formula>
    </cfRule>
  </conditionalFormatting>
  <conditionalFormatting sqref="I602">
    <cfRule type="cellIs" dxfId="16602" priority="1186" stopIfTrue="1" operator="lessThan">
      <formula>$H$602*(-1)</formula>
    </cfRule>
  </conditionalFormatting>
  <conditionalFormatting sqref="I603">
    <cfRule type="cellIs" dxfId="16601" priority="1187" stopIfTrue="1" operator="greaterThan">
      <formula>$H$603</formula>
    </cfRule>
  </conditionalFormatting>
  <conditionalFormatting sqref="I603">
    <cfRule type="cellIs" dxfId="16600" priority="1188" stopIfTrue="1" operator="lessThan">
      <formula>$H$603*(-1)</formula>
    </cfRule>
  </conditionalFormatting>
  <conditionalFormatting sqref="I604">
    <cfRule type="cellIs" dxfId="16599" priority="1189" stopIfTrue="1" operator="greaterThan">
      <formula>$H$604</formula>
    </cfRule>
  </conditionalFormatting>
  <conditionalFormatting sqref="I604">
    <cfRule type="cellIs" dxfId="16598" priority="1190" stopIfTrue="1" operator="lessThan">
      <formula>$H$604*(-1)</formula>
    </cfRule>
  </conditionalFormatting>
  <conditionalFormatting sqref="I605">
    <cfRule type="cellIs" dxfId="16597" priority="1191" stopIfTrue="1" operator="greaterThan">
      <formula>$H$605</formula>
    </cfRule>
  </conditionalFormatting>
  <conditionalFormatting sqref="I605">
    <cfRule type="cellIs" dxfId="16596" priority="1192" stopIfTrue="1" operator="lessThan">
      <formula>$H$605*(-1)</formula>
    </cfRule>
  </conditionalFormatting>
  <conditionalFormatting sqref="I606">
    <cfRule type="cellIs" dxfId="16595" priority="1193" stopIfTrue="1" operator="greaterThan">
      <formula>$H$606</formula>
    </cfRule>
  </conditionalFormatting>
  <conditionalFormatting sqref="I606">
    <cfRule type="cellIs" dxfId="16594" priority="1194" stopIfTrue="1" operator="lessThan">
      <formula>$H$606*(-1)</formula>
    </cfRule>
  </conditionalFormatting>
  <conditionalFormatting sqref="I607">
    <cfRule type="cellIs" dxfId="16593" priority="1195" stopIfTrue="1" operator="greaterThan">
      <formula>$H$607</formula>
    </cfRule>
  </conditionalFormatting>
  <conditionalFormatting sqref="I607">
    <cfRule type="cellIs" dxfId="16592" priority="1196" stopIfTrue="1" operator="lessThan">
      <formula>$H$607*(-1)</formula>
    </cfRule>
  </conditionalFormatting>
  <conditionalFormatting sqref="I608">
    <cfRule type="cellIs" dxfId="16591" priority="1197" stopIfTrue="1" operator="greaterThan">
      <formula>$H$608</formula>
    </cfRule>
  </conditionalFormatting>
  <conditionalFormatting sqref="I608">
    <cfRule type="cellIs" dxfId="16590" priority="1198" stopIfTrue="1" operator="lessThan">
      <formula>$H$608*(-1)</formula>
    </cfRule>
  </conditionalFormatting>
  <conditionalFormatting sqref="I609">
    <cfRule type="cellIs" dxfId="16589" priority="1199" stopIfTrue="1" operator="greaterThan">
      <formula>$H$609</formula>
    </cfRule>
  </conditionalFormatting>
  <conditionalFormatting sqref="I609">
    <cfRule type="cellIs" dxfId="16588" priority="1200" stopIfTrue="1" operator="lessThan">
      <formula>$H$609*(-1)</formula>
    </cfRule>
  </conditionalFormatting>
  <conditionalFormatting sqref="I610">
    <cfRule type="cellIs" dxfId="16587" priority="1201" stopIfTrue="1" operator="greaterThan">
      <formula>$H$610</formula>
    </cfRule>
  </conditionalFormatting>
  <conditionalFormatting sqref="I610">
    <cfRule type="cellIs" dxfId="16586" priority="1202" stopIfTrue="1" operator="lessThan">
      <formula>$H$610*(-1)</formula>
    </cfRule>
  </conditionalFormatting>
  <conditionalFormatting sqref="I611">
    <cfRule type="cellIs" dxfId="16585" priority="1203" stopIfTrue="1" operator="greaterThan">
      <formula>$H$611</formula>
    </cfRule>
  </conditionalFormatting>
  <conditionalFormatting sqref="I611">
    <cfRule type="cellIs" dxfId="16584" priority="1204" stopIfTrue="1" operator="lessThan">
      <formula>$H$611*(-1)</formula>
    </cfRule>
  </conditionalFormatting>
  <conditionalFormatting sqref="I612">
    <cfRule type="cellIs" dxfId="16583" priority="1205" stopIfTrue="1" operator="greaterThan">
      <formula>$H$612</formula>
    </cfRule>
  </conditionalFormatting>
  <conditionalFormatting sqref="I612">
    <cfRule type="cellIs" dxfId="16582" priority="1206" stopIfTrue="1" operator="lessThan">
      <formula>$H$612*(-1)</formula>
    </cfRule>
  </conditionalFormatting>
  <conditionalFormatting sqref="I613">
    <cfRule type="cellIs" dxfId="16581" priority="1207" stopIfTrue="1" operator="greaterThan">
      <formula>$H$613</formula>
    </cfRule>
  </conditionalFormatting>
  <conditionalFormatting sqref="I613">
    <cfRule type="cellIs" dxfId="16580" priority="1208" stopIfTrue="1" operator="lessThan">
      <formula>$H$613*(-1)</formula>
    </cfRule>
  </conditionalFormatting>
  <conditionalFormatting sqref="I614">
    <cfRule type="cellIs" dxfId="16579" priority="1209" stopIfTrue="1" operator="greaterThan">
      <formula>$H$614</formula>
    </cfRule>
  </conditionalFormatting>
  <conditionalFormatting sqref="I614">
    <cfRule type="cellIs" dxfId="16578" priority="1210" stopIfTrue="1" operator="lessThan">
      <formula>$H$614*(-1)</formula>
    </cfRule>
  </conditionalFormatting>
  <conditionalFormatting sqref="I615">
    <cfRule type="cellIs" dxfId="16577" priority="1211" stopIfTrue="1" operator="greaterThan">
      <formula>$H$615</formula>
    </cfRule>
  </conditionalFormatting>
  <conditionalFormatting sqref="I615">
    <cfRule type="cellIs" dxfId="16576" priority="1212" stopIfTrue="1" operator="lessThan">
      <formula>$H$615*(-1)</formula>
    </cfRule>
  </conditionalFormatting>
  <conditionalFormatting sqref="I616">
    <cfRule type="cellIs" dxfId="16575" priority="1213" stopIfTrue="1" operator="greaterThan">
      <formula>$H$616</formula>
    </cfRule>
  </conditionalFormatting>
  <conditionalFormatting sqref="I616">
    <cfRule type="cellIs" dxfId="16574" priority="1214" stopIfTrue="1" operator="lessThan">
      <formula>$H$616*(-1)</formula>
    </cfRule>
  </conditionalFormatting>
  <conditionalFormatting sqref="I617">
    <cfRule type="cellIs" dxfId="16573" priority="1215" stopIfTrue="1" operator="greaterThan">
      <formula>$H$617</formula>
    </cfRule>
  </conditionalFormatting>
  <conditionalFormatting sqref="I617">
    <cfRule type="cellIs" dxfId="16572" priority="1216" stopIfTrue="1" operator="lessThan">
      <formula>$H$617*(-1)</formula>
    </cfRule>
  </conditionalFormatting>
  <conditionalFormatting sqref="I618">
    <cfRule type="cellIs" dxfId="16571" priority="1217" stopIfTrue="1" operator="greaterThan">
      <formula>$H$618</formula>
    </cfRule>
  </conditionalFormatting>
  <conditionalFormatting sqref="I618">
    <cfRule type="cellIs" dxfId="16570" priority="1218" stopIfTrue="1" operator="lessThan">
      <formula>$H$618*(-1)</formula>
    </cfRule>
  </conditionalFormatting>
  <conditionalFormatting sqref="I619">
    <cfRule type="cellIs" dxfId="16569" priority="1219" stopIfTrue="1" operator="greaterThan">
      <formula>$H$619</formula>
    </cfRule>
  </conditionalFormatting>
  <conditionalFormatting sqref="I619">
    <cfRule type="cellIs" dxfId="16568" priority="1220" stopIfTrue="1" operator="lessThan">
      <formula>$H$619*(-1)</formula>
    </cfRule>
  </conditionalFormatting>
  <conditionalFormatting sqref="I620">
    <cfRule type="cellIs" dxfId="16567" priority="1221" stopIfTrue="1" operator="greaterThan">
      <formula>$H$620</formula>
    </cfRule>
  </conditionalFormatting>
  <conditionalFormatting sqref="I620">
    <cfRule type="cellIs" dxfId="16566" priority="1222" stopIfTrue="1" operator="lessThan">
      <formula>$H$620*(-1)</formula>
    </cfRule>
  </conditionalFormatting>
  <conditionalFormatting sqref="I621">
    <cfRule type="cellIs" dxfId="16565" priority="1223" stopIfTrue="1" operator="greaterThan">
      <formula>$H$621</formula>
    </cfRule>
  </conditionalFormatting>
  <conditionalFormatting sqref="I621">
    <cfRule type="cellIs" dxfId="16564" priority="1224" stopIfTrue="1" operator="lessThan">
      <formula>$H$621*(-1)</formula>
    </cfRule>
  </conditionalFormatting>
  <conditionalFormatting sqref="I622">
    <cfRule type="cellIs" dxfId="16563" priority="1225" stopIfTrue="1" operator="greaterThan">
      <formula>$H$622</formula>
    </cfRule>
  </conditionalFormatting>
  <conditionalFormatting sqref="I622">
    <cfRule type="cellIs" dxfId="16562" priority="1226" stopIfTrue="1" operator="lessThan">
      <formula>$H$622*(-1)</formula>
    </cfRule>
  </conditionalFormatting>
  <conditionalFormatting sqref="I623">
    <cfRule type="cellIs" dxfId="16561" priority="1227" stopIfTrue="1" operator="greaterThan">
      <formula>$H$623</formula>
    </cfRule>
  </conditionalFormatting>
  <conditionalFormatting sqref="I623">
    <cfRule type="cellIs" dxfId="16560" priority="1228" stopIfTrue="1" operator="lessThan">
      <formula>$H$623*(-1)</formula>
    </cfRule>
  </conditionalFormatting>
  <conditionalFormatting sqref="I624">
    <cfRule type="cellIs" dxfId="16559" priority="1229" stopIfTrue="1" operator="greaterThan">
      <formula>$H$624</formula>
    </cfRule>
  </conditionalFormatting>
  <conditionalFormatting sqref="I624">
    <cfRule type="cellIs" dxfId="16558" priority="1230" stopIfTrue="1" operator="lessThan">
      <formula>$H$624*(-1)</formula>
    </cfRule>
  </conditionalFormatting>
  <conditionalFormatting sqref="I625">
    <cfRule type="cellIs" dxfId="16557" priority="1231" stopIfTrue="1" operator="greaterThan">
      <formula>$H$625</formula>
    </cfRule>
  </conditionalFormatting>
  <conditionalFormatting sqref="I625">
    <cfRule type="cellIs" dxfId="16556" priority="1232" stopIfTrue="1" operator="lessThan">
      <formula>$H$625*(-1)</formula>
    </cfRule>
  </conditionalFormatting>
  <conditionalFormatting sqref="I626">
    <cfRule type="cellIs" dxfId="16555" priority="1233" stopIfTrue="1" operator="greaterThan">
      <formula>$H$626</formula>
    </cfRule>
  </conditionalFormatting>
  <conditionalFormatting sqref="I626">
    <cfRule type="cellIs" dxfId="16554" priority="1234" stopIfTrue="1" operator="lessThan">
      <formula>$H$626*(-1)</formula>
    </cfRule>
  </conditionalFormatting>
  <conditionalFormatting sqref="I627">
    <cfRule type="cellIs" dxfId="16553" priority="1235" stopIfTrue="1" operator="greaterThan">
      <formula>$H$627</formula>
    </cfRule>
  </conditionalFormatting>
  <conditionalFormatting sqref="I627">
    <cfRule type="cellIs" dxfId="16552" priority="1236" stopIfTrue="1" operator="lessThan">
      <formula>$H$627*(-1)</formula>
    </cfRule>
  </conditionalFormatting>
  <conditionalFormatting sqref="I628">
    <cfRule type="cellIs" dxfId="16551" priority="1237" stopIfTrue="1" operator="greaterThan">
      <formula>$H$628</formula>
    </cfRule>
  </conditionalFormatting>
  <conditionalFormatting sqref="I628">
    <cfRule type="cellIs" dxfId="16550" priority="1238" stopIfTrue="1" operator="lessThan">
      <formula>$H$628*(-1)</formula>
    </cfRule>
  </conditionalFormatting>
  <conditionalFormatting sqref="I629">
    <cfRule type="cellIs" dxfId="16549" priority="1239" stopIfTrue="1" operator="greaterThan">
      <formula>$H$629</formula>
    </cfRule>
  </conditionalFormatting>
  <conditionalFormatting sqref="I629">
    <cfRule type="cellIs" dxfId="16548" priority="1240" stopIfTrue="1" operator="lessThan">
      <formula>$H$629*(-1)</formula>
    </cfRule>
  </conditionalFormatting>
  <conditionalFormatting sqref="I630">
    <cfRule type="cellIs" dxfId="16547" priority="1241" stopIfTrue="1" operator="greaterThan">
      <formula>$H$630</formula>
    </cfRule>
  </conditionalFormatting>
  <conditionalFormatting sqref="I630">
    <cfRule type="cellIs" dxfId="16546" priority="1242" stopIfTrue="1" operator="lessThan">
      <formula>$H$630*(-1)</formula>
    </cfRule>
  </conditionalFormatting>
  <conditionalFormatting sqref="I631">
    <cfRule type="cellIs" dxfId="16545" priority="1243" stopIfTrue="1" operator="greaterThan">
      <formula>$H$631</formula>
    </cfRule>
  </conditionalFormatting>
  <conditionalFormatting sqref="I631">
    <cfRule type="cellIs" dxfId="16544" priority="1244" stopIfTrue="1" operator="lessThan">
      <formula>$H$631*(-1)</formula>
    </cfRule>
  </conditionalFormatting>
  <conditionalFormatting sqref="I632">
    <cfRule type="cellIs" dxfId="16543" priority="1245" stopIfTrue="1" operator="greaterThan">
      <formula>$H$632</formula>
    </cfRule>
  </conditionalFormatting>
  <conditionalFormatting sqref="I632">
    <cfRule type="cellIs" dxfId="16542" priority="1246" stopIfTrue="1" operator="lessThan">
      <formula>$H$632*(-1)</formula>
    </cfRule>
  </conditionalFormatting>
  <conditionalFormatting sqref="I633">
    <cfRule type="cellIs" dxfId="16541" priority="1247" stopIfTrue="1" operator="greaterThan">
      <formula>$H$633</formula>
    </cfRule>
  </conditionalFormatting>
  <conditionalFormatting sqref="I633">
    <cfRule type="cellIs" dxfId="16540" priority="1248" stopIfTrue="1" operator="lessThan">
      <formula>$H$633*(-1)</formula>
    </cfRule>
  </conditionalFormatting>
  <conditionalFormatting sqref="I634">
    <cfRule type="cellIs" dxfId="16539" priority="1249" stopIfTrue="1" operator="greaterThan">
      <formula>$H$634</formula>
    </cfRule>
  </conditionalFormatting>
  <conditionalFormatting sqref="I634">
    <cfRule type="cellIs" dxfId="16538" priority="1250" stopIfTrue="1" operator="lessThan">
      <formula>$H$634*(-1)</formula>
    </cfRule>
  </conditionalFormatting>
  <conditionalFormatting sqref="I635">
    <cfRule type="cellIs" dxfId="16537" priority="1251" stopIfTrue="1" operator="greaterThan">
      <formula>$H$635</formula>
    </cfRule>
  </conditionalFormatting>
  <conditionalFormatting sqref="I635">
    <cfRule type="cellIs" dxfId="16536" priority="1252" stopIfTrue="1" operator="lessThan">
      <formula>$H$635*(-1)</formula>
    </cfRule>
  </conditionalFormatting>
  <conditionalFormatting sqref="I636">
    <cfRule type="cellIs" dxfId="16535" priority="1253" stopIfTrue="1" operator="greaterThan">
      <formula>$H$636</formula>
    </cfRule>
  </conditionalFormatting>
  <conditionalFormatting sqref="I636">
    <cfRule type="cellIs" dxfId="16534" priority="1254" stopIfTrue="1" operator="lessThan">
      <formula>$H$636*(-1)</formula>
    </cfRule>
  </conditionalFormatting>
  <conditionalFormatting sqref="I637">
    <cfRule type="cellIs" dxfId="16533" priority="1255" stopIfTrue="1" operator="greaterThan">
      <formula>$H$637</formula>
    </cfRule>
  </conditionalFormatting>
  <conditionalFormatting sqref="I637">
    <cfRule type="cellIs" dxfId="16532" priority="1256" stopIfTrue="1" operator="lessThan">
      <formula>$H$637*(-1)</formula>
    </cfRule>
  </conditionalFormatting>
  <conditionalFormatting sqref="I638">
    <cfRule type="cellIs" dxfId="16531" priority="1257" stopIfTrue="1" operator="greaterThan">
      <formula>$H$638</formula>
    </cfRule>
  </conditionalFormatting>
  <conditionalFormatting sqref="I638">
    <cfRule type="cellIs" dxfId="16530" priority="1258" stopIfTrue="1" operator="lessThan">
      <formula>$H$638*(-1)</formula>
    </cfRule>
  </conditionalFormatting>
  <conditionalFormatting sqref="I639">
    <cfRule type="cellIs" dxfId="16529" priority="1259" stopIfTrue="1" operator="greaterThan">
      <formula>$H$639</formula>
    </cfRule>
  </conditionalFormatting>
  <conditionalFormatting sqref="I639">
    <cfRule type="cellIs" dxfId="16528" priority="1260" stopIfTrue="1" operator="lessThan">
      <formula>$H$639*(-1)</formula>
    </cfRule>
  </conditionalFormatting>
  <conditionalFormatting sqref="I640">
    <cfRule type="cellIs" dxfId="16527" priority="1261" stopIfTrue="1" operator="greaterThan">
      <formula>$H$640</formula>
    </cfRule>
  </conditionalFormatting>
  <conditionalFormatting sqref="I640">
    <cfRule type="cellIs" dxfId="16526" priority="1262" stopIfTrue="1" operator="lessThan">
      <formula>$H$640*(-1)</formula>
    </cfRule>
  </conditionalFormatting>
  <conditionalFormatting sqref="I641">
    <cfRule type="cellIs" dxfId="16525" priority="1263" stopIfTrue="1" operator="greaterThan">
      <formula>$H$641</formula>
    </cfRule>
  </conditionalFormatting>
  <conditionalFormatting sqref="I641">
    <cfRule type="cellIs" dxfId="16524" priority="1264" stopIfTrue="1" operator="lessThan">
      <formula>$H$641*(-1)</formula>
    </cfRule>
  </conditionalFormatting>
  <conditionalFormatting sqref="I642">
    <cfRule type="cellIs" dxfId="16523" priority="1265" stopIfTrue="1" operator="greaterThan">
      <formula>$H$642</formula>
    </cfRule>
  </conditionalFormatting>
  <conditionalFormatting sqref="I642">
    <cfRule type="cellIs" dxfId="16522" priority="1266" stopIfTrue="1" operator="lessThan">
      <formula>$H$642*(-1)</formula>
    </cfRule>
  </conditionalFormatting>
  <conditionalFormatting sqref="I643">
    <cfRule type="cellIs" dxfId="16521" priority="1267" stopIfTrue="1" operator="greaterThan">
      <formula>$H$643</formula>
    </cfRule>
  </conditionalFormatting>
  <conditionalFormatting sqref="I643">
    <cfRule type="cellIs" dxfId="16520" priority="1268" stopIfTrue="1" operator="lessThan">
      <formula>$H$643*(-1)</formula>
    </cfRule>
  </conditionalFormatting>
  <conditionalFormatting sqref="I644">
    <cfRule type="cellIs" dxfId="16519" priority="1269" stopIfTrue="1" operator="greaterThan">
      <formula>$H$644</formula>
    </cfRule>
  </conditionalFormatting>
  <conditionalFormatting sqref="I644">
    <cfRule type="cellIs" dxfId="16518" priority="1270" stopIfTrue="1" operator="lessThan">
      <formula>$H$644*(-1)</formula>
    </cfRule>
  </conditionalFormatting>
  <conditionalFormatting sqref="I645">
    <cfRule type="cellIs" dxfId="16517" priority="1271" stopIfTrue="1" operator="greaterThan">
      <formula>$H$645</formula>
    </cfRule>
  </conditionalFormatting>
  <conditionalFormatting sqref="I645">
    <cfRule type="cellIs" dxfId="16516" priority="1272" stopIfTrue="1" operator="lessThan">
      <formula>$H$645*(-1)</formula>
    </cfRule>
  </conditionalFormatting>
  <conditionalFormatting sqref="I646">
    <cfRule type="cellIs" dxfId="16515" priority="1273" stopIfTrue="1" operator="greaterThan">
      <formula>$H$646</formula>
    </cfRule>
  </conditionalFormatting>
  <conditionalFormatting sqref="I646">
    <cfRule type="cellIs" dxfId="16514" priority="1274" stopIfTrue="1" operator="lessThan">
      <formula>$H$646*(-1)</formula>
    </cfRule>
  </conditionalFormatting>
  <conditionalFormatting sqref="I647">
    <cfRule type="cellIs" dxfId="16513" priority="1275" stopIfTrue="1" operator="greaterThan">
      <formula>$H$647</formula>
    </cfRule>
  </conditionalFormatting>
  <conditionalFormatting sqref="I647">
    <cfRule type="cellIs" dxfId="16512" priority="1276" stopIfTrue="1" operator="lessThan">
      <formula>$H$647*(-1)</formula>
    </cfRule>
  </conditionalFormatting>
  <conditionalFormatting sqref="I648">
    <cfRule type="cellIs" dxfId="16511" priority="1277" stopIfTrue="1" operator="greaterThan">
      <formula>$H$648</formula>
    </cfRule>
  </conditionalFormatting>
  <conditionalFormatting sqref="I648">
    <cfRule type="cellIs" dxfId="16510" priority="1278" stopIfTrue="1" operator="lessThan">
      <formula>$H$648*(-1)</formula>
    </cfRule>
  </conditionalFormatting>
  <conditionalFormatting sqref="I649">
    <cfRule type="cellIs" dxfId="16509" priority="1279" stopIfTrue="1" operator="greaterThan">
      <formula>$H$649</formula>
    </cfRule>
  </conditionalFormatting>
  <conditionalFormatting sqref="I649">
    <cfRule type="cellIs" dxfId="16508" priority="1280" stopIfTrue="1" operator="lessThan">
      <formula>$H$649*(-1)</formula>
    </cfRule>
  </conditionalFormatting>
  <conditionalFormatting sqref="I650">
    <cfRule type="cellIs" dxfId="16507" priority="1281" stopIfTrue="1" operator="greaterThan">
      <formula>$H$650</formula>
    </cfRule>
  </conditionalFormatting>
  <conditionalFormatting sqref="I650">
    <cfRule type="cellIs" dxfId="16506" priority="1282" stopIfTrue="1" operator="lessThan">
      <formula>$H$650*(-1)</formula>
    </cfRule>
  </conditionalFormatting>
  <conditionalFormatting sqref="I651">
    <cfRule type="cellIs" dxfId="16505" priority="1283" stopIfTrue="1" operator="greaterThan">
      <formula>$H$651</formula>
    </cfRule>
  </conditionalFormatting>
  <conditionalFormatting sqref="I651">
    <cfRule type="cellIs" dxfId="16504" priority="1284" stopIfTrue="1" operator="lessThan">
      <formula>$H$651*(-1)</formula>
    </cfRule>
  </conditionalFormatting>
  <conditionalFormatting sqref="I652">
    <cfRule type="cellIs" dxfId="16503" priority="1285" stopIfTrue="1" operator="greaterThan">
      <formula>$H$652</formula>
    </cfRule>
  </conditionalFormatting>
  <conditionalFormatting sqref="I652">
    <cfRule type="cellIs" dxfId="16502" priority="1286" stopIfTrue="1" operator="lessThan">
      <formula>$H$652*(-1)</formula>
    </cfRule>
  </conditionalFormatting>
  <conditionalFormatting sqref="I653">
    <cfRule type="cellIs" dxfId="16501" priority="1287" stopIfTrue="1" operator="greaterThan">
      <formula>$H$653</formula>
    </cfRule>
  </conditionalFormatting>
  <conditionalFormatting sqref="I653">
    <cfRule type="cellIs" dxfId="16500" priority="1288" stopIfTrue="1" operator="lessThan">
      <formula>$H$653*(-1)</formula>
    </cfRule>
  </conditionalFormatting>
  <conditionalFormatting sqref="I654">
    <cfRule type="cellIs" dxfId="16499" priority="1289" stopIfTrue="1" operator="greaterThan">
      <formula>$H$654</formula>
    </cfRule>
  </conditionalFormatting>
  <conditionalFormatting sqref="I654">
    <cfRule type="cellIs" dxfId="16498" priority="1290" stopIfTrue="1" operator="lessThan">
      <formula>$H$654*(-1)</formula>
    </cfRule>
  </conditionalFormatting>
  <conditionalFormatting sqref="I655">
    <cfRule type="cellIs" dxfId="16497" priority="1291" stopIfTrue="1" operator="greaterThan">
      <formula>$H$655</formula>
    </cfRule>
  </conditionalFormatting>
  <conditionalFormatting sqref="I655">
    <cfRule type="cellIs" dxfId="16496" priority="1292" stopIfTrue="1" operator="lessThan">
      <formula>$H$655*(-1)</formula>
    </cfRule>
  </conditionalFormatting>
  <conditionalFormatting sqref="I656">
    <cfRule type="cellIs" dxfId="16495" priority="1293" stopIfTrue="1" operator="greaterThan">
      <formula>$H$656</formula>
    </cfRule>
  </conditionalFormatting>
  <conditionalFormatting sqref="I656">
    <cfRule type="cellIs" dxfId="16494" priority="1294" stopIfTrue="1" operator="lessThan">
      <formula>$H$656*(-1)</formula>
    </cfRule>
  </conditionalFormatting>
  <conditionalFormatting sqref="I657">
    <cfRule type="cellIs" dxfId="16493" priority="1295" stopIfTrue="1" operator="greaterThan">
      <formula>$H$657</formula>
    </cfRule>
  </conditionalFormatting>
  <conditionalFormatting sqref="I657">
    <cfRule type="cellIs" dxfId="16492" priority="1296" stopIfTrue="1" operator="lessThan">
      <formula>$H$657*(-1)</formula>
    </cfRule>
  </conditionalFormatting>
  <conditionalFormatting sqref="I658">
    <cfRule type="cellIs" dxfId="16491" priority="1297" stopIfTrue="1" operator="greaterThan">
      <formula>$H$658</formula>
    </cfRule>
  </conditionalFormatting>
  <conditionalFormatting sqref="I658">
    <cfRule type="cellIs" dxfId="16490" priority="1298" stopIfTrue="1" operator="lessThan">
      <formula>$H$658*(-1)</formula>
    </cfRule>
  </conditionalFormatting>
  <conditionalFormatting sqref="I659">
    <cfRule type="cellIs" dxfId="16489" priority="1299" stopIfTrue="1" operator="greaterThan">
      <formula>$H$659</formula>
    </cfRule>
  </conditionalFormatting>
  <conditionalFormatting sqref="I659">
    <cfRule type="cellIs" dxfId="16488" priority="1300" stopIfTrue="1" operator="lessThan">
      <formula>$H$659*(-1)</formula>
    </cfRule>
  </conditionalFormatting>
  <conditionalFormatting sqref="I660">
    <cfRule type="cellIs" dxfId="16487" priority="1301" stopIfTrue="1" operator="greaterThan">
      <formula>$H$660</formula>
    </cfRule>
  </conditionalFormatting>
  <conditionalFormatting sqref="I660">
    <cfRule type="cellIs" dxfId="16486" priority="1302" stopIfTrue="1" operator="lessThan">
      <formula>$H$660*(-1)</formula>
    </cfRule>
  </conditionalFormatting>
  <conditionalFormatting sqref="I661">
    <cfRule type="cellIs" dxfId="16485" priority="1303" stopIfTrue="1" operator="greaterThan">
      <formula>$H$661</formula>
    </cfRule>
  </conditionalFormatting>
  <conditionalFormatting sqref="I661">
    <cfRule type="cellIs" dxfId="16484" priority="1304" stopIfTrue="1" operator="lessThan">
      <formula>$H$661*(-1)</formula>
    </cfRule>
  </conditionalFormatting>
  <conditionalFormatting sqref="I662">
    <cfRule type="cellIs" dxfId="16483" priority="1305" stopIfTrue="1" operator="greaterThan">
      <formula>$H$662</formula>
    </cfRule>
  </conditionalFormatting>
  <conditionalFormatting sqref="I662">
    <cfRule type="cellIs" dxfId="16482" priority="1306" stopIfTrue="1" operator="lessThan">
      <formula>$H$662*(-1)</formula>
    </cfRule>
  </conditionalFormatting>
  <conditionalFormatting sqref="I663">
    <cfRule type="cellIs" dxfId="16481" priority="1307" stopIfTrue="1" operator="greaterThan">
      <formula>$H$663</formula>
    </cfRule>
  </conditionalFormatting>
  <conditionalFormatting sqref="I663">
    <cfRule type="cellIs" dxfId="16480" priority="1308" stopIfTrue="1" operator="lessThan">
      <formula>$H$663*(-1)</formula>
    </cfRule>
  </conditionalFormatting>
  <conditionalFormatting sqref="I664">
    <cfRule type="cellIs" dxfId="16479" priority="1309" stopIfTrue="1" operator="greaterThan">
      <formula>$H$664</formula>
    </cfRule>
  </conditionalFormatting>
  <conditionalFormatting sqref="I664">
    <cfRule type="cellIs" dxfId="16478" priority="1310" stopIfTrue="1" operator="lessThan">
      <formula>$H$664*(-1)</formula>
    </cfRule>
  </conditionalFormatting>
  <conditionalFormatting sqref="I665">
    <cfRule type="cellIs" dxfId="16477" priority="1311" stopIfTrue="1" operator="greaterThan">
      <formula>$H$665</formula>
    </cfRule>
  </conditionalFormatting>
  <conditionalFormatting sqref="I665">
    <cfRule type="cellIs" dxfId="16476" priority="1312" stopIfTrue="1" operator="lessThan">
      <formula>$H$665*(-1)</formula>
    </cfRule>
  </conditionalFormatting>
  <conditionalFormatting sqref="I666">
    <cfRule type="cellIs" dxfId="16475" priority="1313" stopIfTrue="1" operator="greaterThan">
      <formula>$H$666</formula>
    </cfRule>
  </conditionalFormatting>
  <conditionalFormatting sqref="I666">
    <cfRule type="cellIs" dxfId="16474" priority="1314" stopIfTrue="1" operator="lessThan">
      <formula>$H$666*(-1)</formula>
    </cfRule>
  </conditionalFormatting>
  <conditionalFormatting sqref="I667">
    <cfRule type="cellIs" dxfId="16473" priority="1315" stopIfTrue="1" operator="greaterThan">
      <formula>$H$667</formula>
    </cfRule>
  </conditionalFormatting>
  <conditionalFormatting sqref="I667">
    <cfRule type="cellIs" dxfId="16472" priority="1316" stopIfTrue="1" operator="lessThan">
      <formula>$H$667*(-1)</formula>
    </cfRule>
  </conditionalFormatting>
  <conditionalFormatting sqref="I668">
    <cfRule type="cellIs" dxfId="16471" priority="1317" stopIfTrue="1" operator="greaterThan">
      <formula>$H$668</formula>
    </cfRule>
  </conditionalFormatting>
  <conditionalFormatting sqref="I668">
    <cfRule type="cellIs" dxfId="16470" priority="1318" stopIfTrue="1" operator="lessThan">
      <formula>$H$668*(-1)</formula>
    </cfRule>
  </conditionalFormatting>
  <conditionalFormatting sqref="I669">
    <cfRule type="cellIs" dxfId="16469" priority="1319" stopIfTrue="1" operator="greaterThan">
      <formula>$H$669</formula>
    </cfRule>
  </conditionalFormatting>
  <conditionalFormatting sqref="I669">
    <cfRule type="cellIs" dxfId="16468" priority="1320" stopIfTrue="1" operator="lessThan">
      <formula>$H$669*(-1)</formula>
    </cfRule>
  </conditionalFormatting>
  <conditionalFormatting sqref="I670">
    <cfRule type="cellIs" dxfId="16467" priority="1321" stopIfTrue="1" operator="greaterThan">
      <formula>$H$670</formula>
    </cfRule>
  </conditionalFormatting>
  <conditionalFormatting sqref="I670">
    <cfRule type="cellIs" dxfId="16466" priority="1322" stopIfTrue="1" operator="lessThan">
      <formula>$H$670*(-1)</formula>
    </cfRule>
  </conditionalFormatting>
  <conditionalFormatting sqref="I671">
    <cfRule type="cellIs" dxfId="16465" priority="1323" stopIfTrue="1" operator="greaterThan">
      <formula>$H$671</formula>
    </cfRule>
  </conditionalFormatting>
  <conditionalFormatting sqref="I671">
    <cfRule type="cellIs" dxfId="16464" priority="1324" stopIfTrue="1" operator="lessThan">
      <formula>$H$671*(-1)</formula>
    </cfRule>
  </conditionalFormatting>
  <conditionalFormatting sqref="I672">
    <cfRule type="cellIs" dxfId="16463" priority="1325" stopIfTrue="1" operator="greaterThan">
      <formula>$H$672</formula>
    </cfRule>
  </conditionalFormatting>
  <conditionalFormatting sqref="I672">
    <cfRule type="cellIs" dxfId="16462" priority="1326" stopIfTrue="1" operator="lessThan">
      <formula>$H$672*(-1)</formula>
    </cfRule>
  </conditionalFormatting>
  <conditionalFormatting sqref="I673">
    <cfRule type="cellIs" dxfId="16461" priority="1327" stopIfTrue="1" operator="greaterThan">
      <formula>$H$673</formula>
    </cfRule>
  </conditionalFormatting>
  <conditionalFormatting sqref="I673">
    <cfRule type="cellIs" dxfId="16460" priority="1328" stopIfTrue="1" operator="lessThan">
      <formula>$H$673*(-1)</formula>
    </cfRule>
  </conditionalFormatting>
  <conditionalFormatting sqref="I674">
    <cfRule type="cellIs" dxfId="16459" priority="1329" stopIfTrue="1" operator="greaterThan">
      <formula>$H$674</formula>
    </cfRule>
  </conditionalFormatting>
  <conditionalFormatting sqref="I674">
    <cfRule type="cellIs" dxfId="16458" priority="1330" stopIfTrue="1" operator="lessThan">
      <formula>$H$674*(-1)</formula>
    </cfRule>
  </conditionalFormatting>
  <conditionalFormatting sqref="I675">
    <cfRule type="cellIs" dxfId="16457" priority="1331" stopIfTrue="1" operator="greaterThan">
      <formula>$H$675</formula>
    </cfRule>
  </conditionalFormatting>
  <conditionalFormatting sqref="I675">
    <cfRule type="cellIs" dxfId="16456" priority="1332" stopIfTrue="1" operator="lessThan">
      <formula>$H$675*(-1)</formula>
    </cfRule>
  </conditionalFormatting>
  <conditionalFormatting sqref="I676">
    <cfRule type="cellIs" dxfId="16455" priority="1333" stopIfTrue="1" operator="greaterThan">
      <formula>$H$676</formula>
    </cfRule>
  </conditionalFormatting>
  <conditionalFormatting sqref="I676">
    <cfRule type="cellIs" dxfId="16454" priority="1334" stopIfTrue="1" operator="lessThan">
      <formula>$H$676*(-1)</formula>
    </cfRule>
  </conditionalFormatting>
  <conditionalFormatting sqref="I677">
    <cfRule type="cellIs" dxfId="16453" priority="1335" stopIfTrue="1" operator="greaterThan">
      <formula>$H$677</formula>
    </cfRule>
  </conditionalFormatting>
  <conditionalFormatting sqref="I677">
    <cfRule type="cellIs" dxfId="16452" priority="1336" stopIfTrue="1" operator="lessThan">
      <formula>$H$677*(-1)</formula>
    </cfRule>
  </conditionalFormatting>
  <conditionalFormatting sqref="I678">
    <cfRule type="cellIs" dxfId="16451" priority="1337" stopIfTrue="1" operator="greaterThan">
      <formula>$H$678</formula>
    </cfRule>
  </conditionalFormatting>
  <conditionalFormatting sqref="I678">
    <cfRule type="cellIs" dxfId="16450" priority="1338" stopIfTrue="1" operator="lessThan">
      <formula>$H$678*(-1)</formula>
    </cfRule>
  </conditionalFormatting>
  <conditionalFormatting sqref="I679">
    <cfRule type="cellIs" dxfId="16449" priority="1339" stopIfTrue="1" operator="greaterThan">
      <formula>$H$679</formula>
    </cfRule>
  </conditionalFormatting>
  <conditionalFormatting sqref="I679">
    <cfRule type="cellIs" dxfId="16448" priority="1340" stopIfTrue="1" operator="lessThan">
      <formula>$H$679*(-1)</formula>
    </cfRule>
  </conditionalFormatting>
  <conditionalFormatting sqref="I680">
    <cfRule type="cellIs" dxfId="16447" priority="1341" stopIfTrue="1" operator="greaterThan">
      <formula>$H$680</formula>
    </cfRule>
  </conditionalFormatting>
  <conditionalFormatting sqref="I680">
    <cfRule type="cellIs" dxfId="16446" priority="1342" stopIfTrue="1" operator="lessThan">
      <formula>$H$680*(-1)</formula>
    </cfRule>
  </conditionalFormatting>
  <conditionalFormatting sqref="I681">
    <cfRule type="cellIs" dxfId="16445" priority="1343" stopIfTrue="1" operator="greaterThan">
      <formula>$H$681</formula>
    </cfRule>
  </conditionalFormatting>
  <conditionalFormatting sqref="I681">
    <cfRule type="cellIs" dxfId="16444" priority="1344" stopIfTrue="1" operator="lessThan">
      <formula>$H$681*(-1)</formula>
    </cfRule>
  </conditionalFormatting>
  <conditionalFormatting sqref="I682">
    <cfRule type="cellIs" dxfId="16443" priority="1345" stopIfTrue="1" operator="greaterThan">
      <formula>$H$682</formula>
    </cfRule>
  </conditionalFormatting>
  <conditionalFormatting sqref="I682">
    <cfRule type="cellIs" dxfId="16442" priority="1346" stopIfTrue="1" operator="lessThan">
      <formula>$H$682*(-1)</formula>
    </cfRule>
  </conditionalFormatting>
  <conditionalFormatting sqref="I683">
    <cfRule type="cellIs" dxfId="16441" priority="1347" stopIfTrue="1" operator="greaterThan">
      <formula>$H$683</formula>
    </cfRule>
  </conditionalFormatting>
  <conditionalFormatting sqref="I683">
    <cfRule type="cellIs" dxfId="16440" priority="1348" stopIfTrue="1" operator="lessThan">
      <formula>$H$683*(-1)</formula>
    </cfRule>
  </conditionalFormatting>
  <conditionalFormatting sqref="I684">
    <cfRule type="cellIs" dxfId="16439" priority="1349" stopIfTrue="1" operator="greaterThan">
      <formula>$H$684</formula>
    </cfRule>
  </conditionalFormatting>
  <conditionalFormatting sqref="I684">
    <cfRule type="cellIs" dxfId="16438" priority="1350" stopIfTrue="1" operator="lessThan">
      <formula>$H$684*(-1)</formula>
    </cfRule>
  </conditionalFormatting>
  <conditionalFormatting sqref="I685">
    <cfRule type="cellIs" dxfId="16437" priority="1351" stopIfTrue="1" operator="greaterThan">
      <formula>$H$685</formula>
    </cfRule>
  </conditionalFormatting>
  <conditionalFormatting sqref="I685">
    <cfRule type="cellIs" dxfId="16436" priority="1352" stopIfTrue="1" operator="lessThan">
      <formula>$H$685*(-1)</formula>
    </cfRule>
  </conditionalFormatting>
  <conditionalFormatting sqref="I686">
    <cfRule type="cellIs" dxfId="16435" priority="1353" stopIfTrue="1" operator="greaterThan">
      <formula>$H$686</formula>
    </cfRule>
  </conditionalFormatting>
  <conditionalFormatting sqref="I686">
    <cfRule type="cellIs" dxfId="16434" priority="1354" stopIfTrue="1" operator="lessThan">
      <formula>$H$686*(-1)</formula>
    </cfRule>
  </conditionalFormatting>
  <conditionalFormatting sqref="I687">
    <cfRule type="cellIs" dxfId="16433" priority="1355" stopIfTrue="1" operator="greaterThan">
      <formula>$H$687</formula>
    </cfRule>
  </conditionalFormatting>
  <conditionalFormatting sqref="I687">
    <cfRule type="cellIs" dxfId="16432" priority="1356" stopIfTrue="1" operator="lessThan">
      <formula>$H$687*(-1)</formula>
    </cfRule>
  </conditionalFormatting>
  <conditionalFormatting sqref="I688">
    <cfRule type="cellIs" dxfId="16431" priority="1357" stopIfTrue="1" operator="greaterThan">
      <formula>$H$688</formula>
    </cfRule>
  </conditionalFormatting>
  <conditionalFormatting sqref="I688">
    <cfRule type="cellIs" dxfId="16430" priority="1358" stopIfTrue="1" operator="lessThan">
      <formula>$H$688*(-1)</formula>
    </cfRule>
  </conditionalFormatting>
  <conditionalFormatting sqref="I689">
    <cfRule type="cellIs" dxfId="16429" priority="1359" stopIfTrue="1" operator="greaterThan">
      <formula>$H$689</formula>
    </cfRule>
  </conditionalFormatting>
  <conditionalFormatting sqref="I689">
    <cfRule type="cellIs" dxfId="16428" priority="1360" stopIfTrue="1" operator="lessThan">
      <formula>$H$689*(-1)</formula>
    </cfRule>
  </conditionalFormatting>
  <conditionalFormatting sqref="I690">
    <cfRule type="cellIs" dxfId="16427" priority="1361" stopIfTrue="1" operator="greaterThan">
      <formula>$H$690</formula>
    </cfRule>
  </conditionalFormatting>
  <conditionalFormatting sqref="I690">
    <cfRule type="cellIs" dxfId="16426" priority="1362" stopIfTrue="1" operator="lessThan">
      <formula>$H$690*(-1)</formula>
    </cfRule>
  </conditionalFormatting>
  <conditionalFormatting sqref="I691">
    <cfRule type="cellIs" dxfId="16425" priority="1363" stopIfTrue="1" operator="greaterThan">
      <formula>$H$691</formula>
    </cfRule>
  </conditionalFormatting>
  <conditionalFormatting sqref="I691">
    <cfRule type="cellIs" dxfId="16424" priority="1364" stopIfTrue="1" operator="lessThan">
      <formula>$H$691*(-1)</formula>
    </cfRule>
  </conditionalFormatting>
  <conditionalFormatting sqref="I692">
    <cfRule type="cellIs" dxfId="16423" priority="1365" stopIfTrue="1" operator="greaterThan">
      <formula>$H$692</formula>
    </cfRule>
  </conditionalFormatting>
  <conditionalFormatting sqref="I692">
    <cfRule type="cellIs" dxfId="16422" priority="1366" stopIfTrue="1" operator="lessThan">
      <formula>$H$692*(-1)</formula>
    </cfRule>
  </conditionalFormatting>
  <conditionalFormatting sqref="I693">
    <cfRule type="cellIs" dxfId="16421" priority="1367" stopIfTrue="1" operator="greaterThan">
      <formula>$H$693</formula>
    </cfRule>
  </conditionalFormatting>
  <conditionalFormatting sqref="I693">
    <cfRule type="cellIs" dxfId="16420" priority="1368" stopIfTrue="1" operator="lessThan">
      <formula>$H$693*(-1)</formula>
    </cfRule>
  </conditionalFormatting>
  <conditionalFormatting sqref="I694">
    <cfRule type="cellIs" dxfId="16419" priority="1369" stopIfTrue="1" operator="greaterThan">
      <formula>$H$694</formula>
    </cfRule>
  </conditionalFormatting>
  <conditionalFormatting sqref="I694">
    <cfRule type="cellIs" dxfId="16418" priority="1370" stopIfTrue="1" operator="lessThan">
      <formula>$H$694*(-1)</formula>
    </cfRule>
  </conditionalFormatting>
  <conditionalFormatting sqref="I695">
    <cfRule type="cellIs" dxfId="16417" priority="1371" stopIfTrue="1" operator="greaterThan">
      <formula>$H$695</formula>
    </cfRule>
  </conditionalFormatting>
  <conditionalFormatting sqref="I695">
    <cfRule type="cellIs" dxfId="16416" priority="1372" stopIfTrue="1" operator="lessThan">
      <formula>$H$695*(-1)</formula>
    </cfRule>
  </conditionalFormatting>
  <conditionalFormatting sqref="I696">
    <cfRule type="cellIs" dxfId="16415" priority="1373" stopIfTrue="1" operator="greaterThan">
      <formula>$H$696</formula>
    </cfRule>
  </conditionalFormatting>
  <conditionalFormatting sqref="I696">
    <cfRule type="cellIs" dxfId="16414" priority="1374" stopIfTrue="1" operator="lessThan">
      <formula>$H$696*(-1)</formula>
    </cfRule>
  </conditionalFormatting>
  <conditionalFormatting sqref="I697">
    <cfRule type="cellIs" dxfId="16413" priority="1375" stopIfTrue="1" operator="greaterThan">
      <formula>$H$697</formula>
    </cfRule>
  </conditionalFormatting>
  <conditionalFormatting sqref="I697">
    <cfRule type="cellIs" dxfId="16412" priority="1376" stopIfTrue="1" operator="lessThan">
      <formula>$H$697*(-1)</formula>
    </cfRule>
  </conditionalFormatting>
  <conditionalFormatting sqref="I698">
    <cfRule type="cellIs" dxfId="16411" priority="1377" stopIfTrue="1" operator="greaterThan">
      <formula>$H$698</formula>
    </cfRule>
  </conditionalFormatting>
  <conditionalFormatting sqref="I698">
    <cfRule type="cellIs" dxfId="16410" priority="1378" stopIfTrue="1" operator="lessThan">
      <formula>$H$698*(-1)</formula>
    </cfRule>
  </conditionalFormatting>
  <conditionalFormatting sqref="I699">
    <cfRule type="cellIs" dxfId="16409" priority="1379" stopIfTrue="1" operator="greaterThan">
      <formula>$H$699</formula>
    </cfRule>
  </conditionalFormatting>
  <conditionalFormatting sqref="I699">
    <cfRule type="cellIs" dxfId="16408" priority="1380" stopIfTrue="1" operator="lessThan">
      <formula>$H$699*(-1)</formula>
    </cfRule>
  </conditionalFormatting>
  <conditionalFormatting sqref="I700">
    <cfRule type="cellIs" dxfId="16407" priority="1381" stopIfTrue="1" operator="greaterThan">
      <formula>$H$700</formula>
    </cfRule>
  </conditionalFormatting>
  <conditionalFormatting sqref="I700">
    <cfRule type="cellIs" dxfId="16406" priority="1382" stopIfTrue="1" operator="lessThan">
      <formula>$H$700*(-1)</formula>
    </cfRule>
  </conditionalFormatting>
  <conditionalFormatting sqref="I701">
    <cfRule type="cellIs" dxfId="16405" priority="1383" stopIfTrue="1" operator="greaterThan">
      <formula>$H$701</formula>
    </cfRule>
  </conditionalFormatting>
  <conditionalFormatting sqref="I701">
    <cfRule type="cellIs" dxfId="16404" priority="1384" stopIfTrue="1" operator="lessThan">
      <formula>$H$701*(-1)</formula>
    </cfRule>
  </conditionalFormatting>
  <conditionalFormatting sqref="I702">
    <cfRule type="cellIs" dxfId="16403" priority="1385" stopIfTrue="1" operator="greaterThan">
      <formula>$H$702</formula>
    </cfRule>
  </conditionalFormatting>
  <conditionalFormatting sqref="I702">
    <cfRule type="cellIs" dxfId="16402" priority="1386" stopIfTrue="1" operator="lessThan">
      <formula>$H$702*(-1)</formula>
    </cfRule>
  </conditionalFormatting>
  <conditionalFormatting sqref="I703">
    <cfRule type="cellIs" dxfId="16401" priority="1387" stopIfTrue="1" operator="greaterThan">
      <formula>$H$703</formula>
    </cfRule>
  </conditionalFormatting>
  <conditionalFormatting sqref="I703">
    <cfRule type="cellIs" dxfId="16400" priority="1388" stopIfTrue="1" operator="lessThan">
      <formula>$H$703*(-1)</formula>
    </cfRule>
  </conditionalFormatting>
  <conditionalFormatting sqref="I704">
    <cfRule type="cellIs" dxfId="16399" priority="1389" stopIfTrue="1" operator="greaterThan">
      <formula>$H$704</formula>
    </cfRule>
  </conditionalFormatting>
  <conditionalFormatting sqref="I704">
    <cfRule type="cellIs" dxfId="16398" priority="1390" stopIfTrue="1" operator="lessThan">
      <formula>$H$704*(-1)</formula>
    </cfRule>
  </conditionalFormatting>
  <conditionalFormatting sqref="I705">
    <cfRule type="cellIs" dxfId="16397" priority="1391" stopIfTrue="1" operator="greaterThan">
      <formula>$H$705</formula>
    </cfRule>
  </conditionalFormatting>
  <conditionalFormatting sqref="I705">
    <cfRule type="cellIs" dxfId="16396" priority="1392" stopIfTrue="1" operator="lessThan">
      <formula>$H$705*(-1)</formula>
    </cfRule>
  </conditionalFormatting>
  <conditionalFormatting sqref="I706">
    <cfRule type="cellIs" dxfId="16395" priority="1393" stopIfTrue="1" operator="greaterThan">
      <formula>$H$706</formula>
    </cfRule>
  </conditionalFormatting>
  <conditionalFormatting sqref="I706">
    <cfRule type="cellIs" dxfId="16394" priority="1394" stopIfTrue="1" operator="lessThan">
      <formula>$H$706*(-1)</formula>
    </cfRule>
  </conditionalFormatting>
  <conditionalFormatting sqref="I707">
    <cfRule type="cellIs" dxfId="16393" priority="1395" stopIfTrue="1" operator="greaterThan">
      <formula>$H$707</formula>
    </cfRule>
  </conditionalFormatting>
  <conditionalFormatting sqref="I707">
    <cfRule type="cellIs" dxfId="16392" priority="1396" stopIfTrue="1" operator="lessThan">
      <formula>$H$707*(-1)</formula>
    </cfRule>
  </conditionalFormatting>
  <conditionalFormatting sqref="I708">
    <cfRule type="cellIs" dxfId="16391" priority="1397" stopIfTrue="1" operator="greaterThan">
      <formula>$H$708</formula>
    </cfRule>
  </conditionalFormatting>
  <conditionalFormatting sqref="I708">
    <cfRule type="cellIs" dxfId="16390" priority="1398" stopIfTrue="1" operator="lessThan">
      <formula>$H$708*(-1)</formula>
    </cfRule>
  </conditionalFormatting>
  <conditionalFormatting sqref="I709">
    <cfRule type="cellIs" dxfId="16389" priority="1399" stopIfTrue="1" operator="greaterThan">
      <formula>$H$709</formula>
    </cfRule>
  </conditionalFormatting>
  <conditionalFormatting sqref="I709">
    <cfRule type="cellIs" dxfId="16388" priority="1400" stopIfTrue="1" operator="lessThan">
      <formula>$H$709*(-1)</formula>
    </cfRule>
  </conditionalFormatting>
  <conditionalFormatting sqref="I710">
    <cfRule type="cellIs" dxfId="16387" priority="1401" stopIfTrue="1" operator="greaterThan">
      <formula>$H$710</formula>
    </cfRule>
  </conditionalFormatting>
  <conditionalFormatting sqref="I710">
    <cfRule type="cellIs" dxfId="16386" priority="1402" stopIfTrue="1" operator="lessThan">
      <formula>$H$710*(-1)</formula>
    </cfRule>
  </conditionalFormatting>
  <conditionalFormatting sqref="I711">
    <cfRule type="cellIs" dxfId="16385" priority="1403" stopIfTrue="1" operator="greaterThan">
      <formula>$H$711</formula>
    </cfRule>
  </conditionalFormatting>
  <conditionalFormatting sqref="I711">
    <cfRule type="cellIs" dxfId="16384" priority="1404" stopIfTrue="1" operator="lessThan">
      <formula>$H$711*(-1)</formula>
    </cfRule>
  </conditionalFormatting>
  <conditionalFormatting sqref="I712">
    <cfRule type="cellIs" dxfId="16383" priority="1405" stopIfTrue="1" operator="greaterThan">
      <formula>$H$712</formula>
    </cfRule>
  </conditionalFormatting>
  <conditionalFormatting sqref="I712">
    <cfRule type="cellIs" dxfId="16382" priority="1406" stopIfTrue="1" operator="lessThan">
      <formula>$H$712*(-1)</formula>
    </cfRule>
  </conditionalFormatting>
  <conditionalFormatting sqref="I713">
    <cfRule type="cellIs" dxfId="16381" priority="1407" stopIfTrue="1" operator="greaterThan">
      <formula>$H$713</formula>
    </cfRule>
  </conditionalFormatting>
  <conditionalFormatting sqref="I713">
    <cfRule type="cellIs" dxfId="16380" priority="1408" stopIfTrue="1" operator="lessThan">
      <formula>$H$713*(-1)</formula>
    </cfRule>
  </conditionalFormatting>
  <conditionalFormatting sqref="I714">
    <cfRule type="cellIs" dxfId="16379" priority="1409" stopIfTrue="1" operator="greaterThan">
      <formula>$H$714</formula>
    </cfRule>
  </conditionalFormatting>
  <conditionalFormatting sqref="I714">
    <cfRule type="cellIs" dxfId="16378" priority="1410" stopIfTrue="1" operator="lessThan">
      <formula>$H$714*(-1)</formula>
    </cfRule>
  </conditionalFormatting>
  <conditionalFormatting sqref="I715">
    <cfRule type="cellIs" dxfId="16377" priority="1411" stopIfTrue="1" operator="greaterThan">
      <formula>$H$715</formula>
    </cfRule>
  </conditionalFormatting>
  <conditionalFormatting sqref="I715">
    <cfRule type="cellIs" dxfId="16376" priority="1412" stopIfTrue="1" operator="lessThan">
      <formula>$H$715*(-1)</formula>
    </cfRule>
  </conditionalFormatting>
  <conditionalFormatting sqref="I716">
    <cfRule type="cellIs" dxfId="16375" priority="1413" stopIfTrue="1" operator="greaterThan">
      <formula>$H$716</formula>
    </cfRule>
  </conditionalFormatting>
  <conditionalFormatting sqref="I716">
    <cfRule type="cellIs" dxfId="16374" priority="1414" stopIfTrue="1" operator="lessThan">
      <formula>$H$716*(-1)</formula>
    </cfRule>
  </conditionalFormatting>
  <conditionalFormatting sqref="I717">
    <cfRule type="cellIs" dxfId="16373" priority="1415" stopIfTrue="1" operator="greaterThan">
      <formula>$H$717</formula>
    </cfRule>
  </conditionalFormatting>
  <conditionalFormatting sqref="I717">
    <cfRule type="cellIs" dxfId="16372" priority="1416" stopIfTrue="1" operator="lessThan">
      <formula>$H$717*(-1)</formula>
    </cfRule>
  </conditionalFormatting>
  <conditionalFormatting sqref="I718">
    <cfRule type="cellIs" dxfId="16371" priority="1417" stopIfTrue="1" operator="greaterThan">
      <formula>$H$718</formula>
    </cfRule>
  </conditionalFormatting>
  <conditionalFormatting sqref="I718">
    <cfRule type="cellIs" dxfId="16370" priority="1418" stopIfTrue="1" operator="lessThan">
      <formula>$H$718*(-1)</formula>
    </cfRule>
  </conditionalFormatting>
  <conditionalFormatting sqref="I719">
    <cfRule type="cellIs" dxfId="16369" priority="1419" stopIfTrue="1" operator="greaterThan">
      <formula>$H$719</formula>
    </cfRule>
  </conditionalFormatting>
  <conditionalFormatting sqref="I719">
    <cfRule type="cellIs" dxfId="16368" priority="1420" stopIfTrue="1" operator="lessThan">
      <formula>$H$719*(-1)</formula>
    </cfRule>
  </conditionalFormatting>
  <conditionalFormatting sqref="I720">
    <cfRule type="cellIs" dxfId="16367" priority="1421" stopIfTrue="1" operator="greaterThan">
      <formula>$H$720</formula>
    </cfRule>
  </conditionalFormatting>
  <conditionalFormatting sqref="I720">
    <cfRule type="cellIs" dxfId="16366" priority="1422" stopIfTrue="1" operator="lessThan">
      <formula>$H$720*(-1)</formula>
    </cfRule>
  </conditionalFormatting>
  <conditionalFormatting sqref="I721">
    <cfRule type="cellIs" dxfId="16365" priority="1423" stopIfTrue="1" operator="greaterThan">
      <formula>$H$721</formula>
    </cfRule>
  </conditionalFormatting>
  <conditionalFormatting sqref="I721">
    <cfRule type="cellIs" dxfId="16364" priority="1424" stopIfTrue="1" operator="lessThan">
      <formula>$H$721*(-1)</formula>
    </cfRule>
  </conditionalFormatting>
  <conditionalFormatting sqref="I722">
    <cfRule type="cellIs" dxfId="16363" priority="1425" stopIfTrue="1" operator="greaterThan">
      <formula>$H$722</formula>
    </cfRule>
  </conditionalFormatting>
  <conditionalFormatting sqref="I722">
    <cfRule type="cellIs" dxfId="16362" priority="1426" stopIfTrue="1" operator="lessThan">
      <formula>$H$722*(-1)</formula>
    </cfRule>
  </conditionalFormatting>
  <conditionalFormatting sqref="I723">
    <cfRule type="cellIs" dxfId="16361" priority="1427" stopIfTrue="1" operator="greaterThan">
      <formula>$H$723</formula>
    </cfRule>
  </conditionalFormatting>
  <conditionalFormatting sqref="I723">
    <cfRule type="cellIs" dxfId="16360" priority="1428" stopIfTrue="1" operator="lessThan">
      <formula>$H$723*(-1)</formula>
    </cfRule>
  </conditionalFormatting>
  <conditionalFormatting sqref="I724">
    <cfRule type="cellIs" dxfId="16359" priority="1429" stopIfTrue="1" operator="greaterThan">
      <formula>$H$724</formula>
    </cfRule>
  </conditionalFormatting>
  <conditionalFormatting sqref="I724">
    <cfRule type="cellIs" dxfId="16358" priority="1430" stopIfTrue="1" operator="lessThan">
      <formula>$H$724*(-1)</formula>
    </cfRule>
  </conditionalFormatting>
  <conditionalFormatting sqref="I725">
    <cfRule type="cellIs" dxfId="16357" priority="1431" stopIfTrue="1" operator="greaterThan">
      <formula>$H$725</formula>
    </cfRule>
  </conditionalFormatting>
  <conditionalFormatting sqref="I725">
    <cfRule type="cellIs" dxfId="16356" priority="1432" stopIfTrue="1" operator="lessThan">
      <formula>$H$725*(-1)</formula>
    </cfRule>
  </conditionalFormatting>
  <conditionalFormatting sqref="I726">
    <cfRule type="cellIs" dxfId="16355" priority="1433" stopIfTrue="1" operator="greaterThan">
      <formula>$H$726</formula>
    </cfRule>
  </conditionalFormatting>
  <conditionalFormatting sqref="I726">
    <cfRule type="cellIs" dxfId="16354" priority="1434" stopIfTrue="1" operator="lessThan">
      <formula>$H$726*(-1)</formula>
    </cfRule>
  </conditionalFormatting>
  <conditionalFormatting sqref="I727">
    <cfRule type="cellIs" dxfId="16353" priority="1435" stopIfTrue="1" operator="greaterThan">
      <formula>$H$727</formula>
    </cfRule>
  </conditionalFormatting>
  <conditionalFormatting sqref="I727">
    <cfRule type="cellIs" dxfId="16352" priority="1436" stopIfTrue="1" operator="lessThan">
      <formula>$H$727*(-1)</formula>
    </cfRule>
  </conditionalFormatting>
  <conditionalFormatting sqref="I728">
    <cfRule type="cellIs" dxfId="16351" priority="1437" stopIfTrue="1" operator="greaterThan">
      <formula>$H$728</formula>
    </cfRule>
  </conditionalFormatting>
  <conditionalFormatting sqref="I728">
    <cfRule type="cellIs" dxfId="16350" priority="1438" stopIfTrue="1" operator="lessThan">
      <formula>$H$728*(-1)</formula>
    </cfRule>
  </conditionalFormatting>
  <conditionalFormatting sqref="I729">
    <cfRule type="cellIs" dxfId="16349" priority="1439" stopIfTrue="1" operator="greaterThan">
      <formula>$H$729</formula>
    </cfRule>
  </conditionalFormatting>
  <conditionalFormatting sqref="I729">
    <cfRule type="cellIs" dxfId="16348" priority="1440" stopIfTrue="1" operator="lessThan">
      <formula>$H$729*(-1)</formula>
    </cfRule>
  </conditionalFormatting>
  <conditionalFormatting sqref="I730">
    <cfRule type="cellIs" dxfId="16347" priority="1441" stopIfTrue="1" operator="greaterThan">
      <formula>$H$730</formula>
    </cfRule>
  </conditionalFormatting>
  <conditionalFormatting sqref="I730">
    <cfRule type="cellIs" dxfId="16346" priority="1442" stopIfTrue="1" operator="lessThan">
      <formula>$H$730*(-1)</formula>
    </cfRule>
  </conditionalFormatting>
  <conditionalFormatting sqref="I731">
    <cfRule type="cellIs" dxfId="16345" priority="1443" stopIfTrue="1" operator="greaterThan">
      <formula>$H$731</formula>
    </cfRule>
  </conditionalFormatting>
  <conditionalFormatting sqref="I731">
    <cfRule type="cellIs" dxfId="16344" priority="1444" stopIfTrue="1" operator="lessThan">
      <formula>$H$731*(-1)</formula>
    </cfRule>
  </conditionalFormatting>
  <conditionalFormatting sqref="I732">
    <cfRule type="cellIs" dxfId="16343" priority="1445" stopIfTrue="1" operator="greaterThan">
      <formula>$H$732</formula>
    </cfRule>
  </conditionalFormatting>
  <conditionalFormatting sqref="I732">
    <cfRule type="cellIs" dxfId="16342" priority="1446" stopIfTrue="1" operator="lessThan">
      <formula>$H$732*(-1)</formula>
    </cfRule>
  </conditionalFormatting>
  <conditionalFormatting sqref="I733">
    <cfRule type="cellIs" dxfId="16341" priority="1447" stopIfTrue="1" operator="greaterThan">
      <formula>$H$733</formula>
    </cfRule>
  </conditionalFormatting>
  <conditionalFormatting sqref="I733">
    <cfRule type="cellIs" dxfId="16340" priority="1448" stopIfTrue="1" operator="lessThan">
      <formula>$H$733*(-1)</formula>
    </cfRule>
  </conditionalFormatting>
  <conditionalFormatting sqref="I734">
    <cfRule type="cellIs" dxfId="16339" priority="1449" stopIfTrue="1" operator="greaterThan">
      <formula>$H$734</formula>
    </cfRule>
  </conditionalFormatting>
  <conditionalFormatting sqref="I734">
    <cfRule type="cellIs" dxfId="16338" priority="1450" stopIfTrue="1" operator="lessThan">
      <formula>$H$734*(-1)</formula>
    </cfRule>
  </conditionalFormatting>
  <conditionalFormatting sqref="I735">
    <cfRule type="cellIs" dxfId="16337" priority="1451" stopIfTrue="1" operator="greaterThan">
      <formula>$H$735</formula>
    </cfRule>
  </conditionalFormatting>
  <conditionalFormatting sqref="I735">
    <cfRule type="cellIs" dxfId="16336" priority="1452" stopIfTrue="1" operator="lessThan">
      <formula>$H$735*(-1)</formula>
    </cfRule>
  </conditionalFormatting>
  <conditionalFormatting sqref="I736">
    <cfRule type="cellIs" dxfId="16335" priority="1453" stopIfTrue="1" operator="greaterThan">
      <formula>$H$736</formula>
    </cfRule>
  </conditionalFormatting>
  <conditionalFormatting sqref="I736">
    <cfRule type="cellIs" dxfId="16334" priority="1454" stopIfTrue="1" operator="lessThan">
      <formula>$H$736*(-1)</formula>
    </cfRule>
  </conditionalFormatting>
  <conditionalFormatting sqref="I737">
    <cfRule type="cellIs" dxfId="16333" priority="1455" stopIfTrue="1" operator="greaterThan">
      <formula>$H$737</formula>
    </cfRule>
  </conditionalFormatting>
  <conditionalFormatting sqref="I737">
    <cfRule type="cellIs" dxfId="16332" priority="1456" stopIfTrue="1" operator="lessThan">
      <formula>$H$737*(-1)</formula>
    </cfRule>
  </conditionalFormatting>
  <conditionalFormatting sqref="I738">
    <cfRule type="cellIs" dxfId="16331" priority="1457" stopIfTrue="1" operator="greaterThan">
      <formula>$H$738</formula>
    </cfRule>
  </conditionalFormatting>
  <conditionalFormatting sqref="I738">
    <cfRule type="cellIs" dxfId="16330" priority="1458" stopIfTrue="1" operator="lessThan">
      <formula>$H$738*(-1)</formula>
    </cfRule>
  </conditionalFormatting>
  <conditionalFormatting sqref="I739">
    <cfRule type="cellIs" dxfId="16329" priority="1459" stopIfTrue="1" operator="greaterThan">
      <formula>$H$739</formula>
    </cfRule>
  </conditionalFormatting>
  <conditionalFormatting sqref="I739">
    <cfRule type="cellIs" dxfId="16328" priority="1460" stopIfTrue="1" operator="lessThan">
      <formula>$H$739*(-1)</formula>
    </cfRule>
  </conditionalFormatting>
  <conditionalFormatting sqref="I740">
    <cfRule type="cellIs" dxfId="16327" priority="1461" stopIfTrue="1" operator="greaterThan">
      <formula>$H$740</formula>
    </cfRule>
  </conditionalFormatting>
  <conditionalFormatting sqref="I740">
    <cfRule type="cellIs" dxfId="16326" priority="1462" stopIfTrue="1" operator="lessThan">
      <formula>$H$740*(-1)</formula>
    </cfRule>
  </conditionalFormatting>
  <conditionalFormatting sqref="I741">
    <cfRule type="cellIs" dxfId="16325" priority="1463" stopIfTrue="1" operator="greaterThan">
      <formula>$H$741</formula>
    </cfRule>
  </conditionalFormatting>
  <conditionalFormatting sqref="I741">
    <cfRule type="cellIs" dxfId="16324" priority="1464" stopIfTrue="1" operator="lessThan">
      <formula>$H$741*(-1)</formula>
    </cfRule>
  </conditionalFormatting>
  <conditionalFormatting sqref="I742">
    <cfRule type="cellIs" dxfId="16323" priority="1465" stopIfTrue="1" operator="greaterThan">
      <formula>$H$742</formula>
    </cfRule>
  </conditionalFormatting>
  <conditionalFormatting sqref="I742">
    <cfRule type="cellIs" dxfId="16322" priority="1466" stopIfTrue="1" operator="lessThan">
      <formula>$H$742*(-1)</formula>
    </cfRule>
  </conditionalFormatting>
  <conditionalFormatting sqref="I743">
    <cfRule type="cellIs" dxfId="16321" priority="1467" stopIfTrue="1" operator="greaterThan">
      <formula>$H$743</formula>
    </cfRule>
  </conditionalFormatting>
  <conditionalFormatting sqref="I743">
    <cfRule type="cellIs" dxfId="16320" priority="1468" stopIfTrue="1" operator="lessThan">
      <formula>$H$743*(-1)</formula>
    </cfRule>
  </conditionalFormatting>
  <conditionalFormatting sqref="J10:J733">
    <cfRule type="cellIs" dxfId="16319" priority="1469" stopIfTrue="1" operator="notEqual">
      <formula>0</formula>
    </cfRule>
  </conditionalFormatting>
  <conditionalFormatting sqref="L5">
    <cfRule type="cellIs" dxfId="16318" priority="1470" stopIfTrue="1" operator="greaterThanOrEqual">
      <formula>$J$5</formula>
    </cfRule>
  </conditionalFormatting>
  <conditionalFormatting sqref="N5">
    <cfRule type="cellIs" dxfId="16317" priority="1471" stopIfTrue="1" operator="greaterThanOr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EC56-BE35-45C4-A3B6-A257D353990A}">
  <dimension ref="A1:X738"/>
  <sheetViews>
    <sheetView workbookViewId="0">
      <pane ySplit="14" topLeftCell="A15" activePane="bottomLeft" state="frozen"/>
      <selection pane="bottomLeft" activeCell="I739" sqref="I739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24" ht="13.5" x14ac:dyDescent="0.35">
      <c r="A1" s="1" t="s">
        <v>0</v>
      </c>
    </row>
    <row r="3" spans="1:24" ht="14" thickBot="1" x14ac:dyDescent="0.4">
      <c r="A3" s="1" t="s">
        <v>1</v>
      </c>
    </row>
    <row r="4" spans="1:2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4" x14ac:dyDescent="0.3">
      <c r="A5" s="22">
        <v>1</v>
      </c>
      <c r="B5" s="23"/>
      <c r="C5" s="23" t="s">
        <v>752</v>
      </c>
      <c r="D5" s="23"/>
      <c r="E5" s="23"/>
      <c r="F5" s="23"/>
      <c r="G5" s="23"/>
      <c r="H5" s="23"/>
      <c r="I5" s="23" t="s">
        <v>753</v>
      </c>
      <c r="J5" s="23">
        <v>383</v>
      </c>
      <c r="K5" s="24">
        <v>240.8</v>
      </c>
      <c r="L5" s="24">
        <f>'113008 BEAR SWAMP 113010 E131'!K5+'113008 BEAR SWAMP 113010 E131'!M5</f>
        <v>240.8</v>
      </c>
      <c r="M5" s="24">
        <f>S13</f>
        <v>0</v>
      </c>
      <c r="N5" s="25">
        <f>'113008 BEAR SWAMP 113010 E131'!L5/'113008 BEAR SWAMP 113010 E131'!J5</f>
        <v>0.6287206266318538</v>
      </c>
    </row>
    <row r="6" spans="1:24" x14ac:dyDescent="0.3">
      <c r="A6" s="22">
        <v>2</v>
      </c>
      <c r="B6" s="23"/>
      <c r="C6" s="23" t="s">
        <v>754</v>
      </c>
      <c r="D6" s="23"/>
      <c r="E6" s="23"/>
      <c r="F6" s="23"/>
      <c r="G6" s="23"/>
      <c r="H6" s="23"/>
      <c r="I6" s="23" t="s">
        <v>755</v>
      </c>
      <c r="J6" s="23">
        <v>440</v>
      </c>
      <c r="K6" s="24">
        <v>412.8</v>
      </c>
      <c r="L6" s="24">
        <f>'113008 BEAR SWAMP 113010 E131'!K6+'113008 BEAR SWAMP 113010 E131'!M6</f>
        <v>412.8</v>
      </c>
      <c r="M6" s="24">
        <f>T13</f>
        <v>0</v>
      </c>
      <c r="N6" s="25">
        <f>'113008 BEAR SWAMP 113010 E131'!L6/'113008 BEAR SWAMP 113010 E131'!J6</f>
        <v>0.93818181818181823</v>
      </c>
    </row>
    <row r="7" spans="1:24" x14ac:dyDescent="0.3">
      <c r="A7" s="22">
        <v>3</v>
      </c>
      <c r="B7" s="23"/>
      <c r="C7" s="23" t="s">
        <v>754</v>
      </c>
      <c r="D7" s="23"/>
      <c r="E7" s="23"/>
      <c r="F7" s="23"/>
      <c r="G7" s="23"/>
      <c r="H7" s="23"/>
      <c r="I7" s="23" t="s">
        <v>756</v>
      </c>
      <c r="J7" s="23">
        <v>440</v>
      </c>
      <c r="K7" s="24">
        <v>412.8</v>
      </c>
      <c r="L7" s="24">
        <f>'113008 BEAR SWAMP 113010 E131'!K7+'113008 BEAR SWAMP 113010 E131'!M7</f>
        <v>412.8</v>
      </c>
      <c r="M7" s="24">
        <f>U13</f>
        <v>0</v>
      </c>
      <c r="N7" s="25">
        <f>'113008 BEAR SWAMP 113010 E131'!L7/'113008 BEAR SWAMP 113010 E131'!J7</f>
        <v>0.93818181818181823</v>
      </c>
    </row>
    <row r="8" spans="1:24" x14ac:dyDescent="0.3">
      <c r="A8" s="22">
        <v>4</v>
      </c>
      <c r="B8" s="23"/>
      <c r="C8" s="23" t="s">
        <v>754</v>
      </c>
      <c r="D8" s="23"/>
      <c r="E8" s="23"/>
      <c r="F8" s="23"/>
      <c r="G8" s="23"/>
      <c r="H8" s="23"/>
      <c r="I8" s="23" t="s">
        <v>757</v>
      </c>
      <c r="J8" s="23">
        <v>440</v>
      </c>
      <c r="K8" s="24">
        <v>412.4</v>
      </c>
      <c r="L8" s="24">
        <f>'113008 BEAR SWAMP 113010 E131'!K8+'113008 BEAR SWAMP 113010 E131'!M8</f>
        <v>412.4</v>
      </c>
      <c r="M8" s="24">
        <f>V13</f>
        <v>0</v>
      </c>
      <c r="N8" s="25">
        <f>'113008 BEAR SWAMP 113010 E131'!L8/'113008 BEAR SWAMP 113010 E131'!J8</f>
        <v>0.93727272727272726</v>
      </c>
    </row>
    <row r="9" spans="1:24" x14ac:dyDescent="0.3">
      <c r="A9" s="22">
        <v>5</v>
      </c>
      <c r="B9" s="23"/>
      <c r="C9" s="23" t="s">
        <v>754</v>
      </c>
      <c r="D9" s="23"/>
      <c r="E9" s="23"/>
      <c r="F9" s="23"/>
      <c r="G9" s="23"/>
      <c r="H9" s="23"/>
      <c r="I9" s="23" t="s">
        <v>758</v>
      </c>
      <c r="J9" s="23">
        <v>440</v>
      </c>
      <c r="K9" s="24">
        <v>412.4</v>
      </c>
      <c r="L9" s="24">
        <f>'113008 BEAR SWAMP 113010 E131'!K9+'113008 BEAR SWAMP 113010 E131'!M9</f>
        <v>412.4</v>
      </c>
      <c r="M9" s="24">
        <f>W13</f>
        <v>0</v>
      </c>
      <c r="N9" s="25">
        <f>'113008 BEAR SWAMP 113010 E131'!L9/'113008 BEAR SWAMP 113010 E131'!J9</f>
        <v>0.93727272727272726</v>
      </c>
    </row>
    <row r="10" spans="1:24" ht="13.5" thickBot="1" x14ac:dyDescent="0.35">
      <c r="A10" s="6">
        <v>6</v>
      </c>
      <c r="B10" s="7"/>
      <c r="C10" s="7" t="s">
        <v>754</v>
      </c>
      <c r="D10" s="7"/>
      <c r="E10" s="7"/>
      <c r="F10" s="7"/>
      <c r="G10" s="7"/>
      <c r="H10" s="7"/>
      <c r="I10" s="7" t="s">
        <v>759</v>
      </c>
      <c r="J10" s="7">
        <v>440</v>
      </c>
      <c r="K10" s="8">
        <v>411.6</v>
      </c>
      <c r="L10" s="8">
        <f>'113008 BEAR SWAMP 113010 E131'!K10+'113008 BEAR SWAMP 113010 E131'!M10</f>
        <v>411.6</v>
      </c>
      <c r="M10" s="8">
        <f>X13</f>
        <v>0</v>
      </c>
      <c r="N10" s="9">
        <f>'113008 BEAR SWAMP 113010 E131'!L10/'113008 BEAR SWAMP 113010 E131'!J10</f>
        <v>0.93545454545454554</v>
      </c>
    </row>
    <row r="13" spans="1:24" ht="14" thickBot="1" x14ac:dyDescent="0.4">
      <c r="A13" s="1" t="s">
        <v>13</v>
      </c>
      <c r="J13" s="2">
        <f>SUM(J15:J738)</f>
        <v>0</v>
      </c>
      <c r="S13" s="2">
        <f t="shared" ref="S13:X13" si="0">SUM(S15:S738)</f>
        <v>0</v>
      </c>
      <c r="T13" s="2">
        <f t="shared" si="0"/>
        <v>0</v>
      </c>
      <c r="U13" s="2">
        <f t="shared" si="0"/>
        <v>0</v>
      </c>
      <c r="V13" s="2">
        <f t="shared" si="0"/>
        <v>0</v>
      </c>
      <c r="W13" s="2">
        <f t="shared" si="0"/>
        <v>0</v>
      </c>
      <c r="X13" s="2">
        <f t="shared" si="0"/>
        <v>0</v>
      </c>
    </row>
    <row r="14" spans="1:24" s="1" customFormat="1" ht="14" thickBot="1" x14ac:dyDescent="0.4">
      <c r="A14" s="10" t="s">
        <v>14</v>
      </c>
      <c r="B14" s="11" t="s">
        <v>15</v>
      </c>
      <c r="C14" s="11" t="s">
        <v>16</v>
      </c>
      <c r="D14" s="11" t="s">
        <v>17</v>
      </c>
      <c r="E14" s="11" t="s">
        <v>18</v>
      </c>
      <c r="F14" s="11" t="s">
        <v>19</v>
      </c>
      <c r="G14" s="11" t="s">
        <v>20</v>
      </c>
      <c r="H14" s="11" t="s">
        <v>21</v>
      </c>
      <c r="I14" s="12" t="s">
        <v>22</v>
      </c>
      <c r="J14" s="11" t="s">
        <v>23</v>
      </c>
      <c r="K14" s="11" t="s">
        <v>24</v>
      </c>
      <c r="L14" s="11" t="s">
        <v>25</v>
      </c>
      <c r="M14" s="11" t="s">
        <v>760</v>
      </c>
      <c r="N14" s="11" t="s">
        <v>761</v>
      </c>
      <c r="O14" s="11" t="s">
        <v>762</v>
      </c>
      <c r="P14" s="11" t="s">
        <v>763</v>
      </c>
      <c r="Q14" s="11" t="s">
        <v>764</v>
      </c>
      <c r="R14" s="11" t="s">
        <v>26</v>
      </c>
      <c r="S14" s="11" t="s">
        <v>27</v>
      </c>
      <c r="T14" s="11" t="s">
        <v>765</v>
      </c>
      <c r="U14" s="11" t="s">
        <v>766</v>
      </c>
      <c r="V14" s="11" t="s">
        <v>767</v>
      </c>
      <c r="W14" s="11" t="s">
        <v>768</v>
      </c>
      <c r="X14" s="13" t="s">
        <v>769</v>
      </c>
    </row>
    <row r="15" spans="1:24" ht="13.5" x14ac:dyDescent="0.35">
      <c r="A15" s="14"/>
      <c r="B15" s="15" t="s">
        <v>406</v>
      </c>
      <c r="C15" s="15">
        <v>6.9</v>
      </c>
      <c r="D15" s="15">
        <v>101</v>
      </c>
      <c r="E15" s="15">
        <v>1100</v>
      </c>
      <c r="F15" s="15">
        <v>13.71</v>
      </c>
      <c r="G15" s="15">
        <v>0</v>
      </c>
      <c r="H15" s="15">
        <v>13.71</v>
      </c>
      <c r="I15" s="16">
        <v>13.71</v>
      </c>
      <c r="J15" s="15">
        <f t="shared" ref="J15:J78" si="1">I15-F15</f>
        <v>0</v>
      </c>
      <c r="K15" s="15">
        <f t="shared" ref="K15:K78" si="2">H15-I15</f>
        <v>0</v>
      </c>
      <c r="L15" s="15">
        <v>-0.35475000000000001</v>
      </c>
      <c r="M15" s="15">
        <v>-0.27766999999999997</v>
      </c>
      <c r="N15" s="15">
        <v>-0.27766999999999997</v>
      </c>
      <c r="O15" s="15">
        <v>-0.27766999999999997</v>
      </c>
      <c r="P15" s="15">
        <v>-0.27766999999999997</v>
      </c>
      <c r="Q15" s="15">
        <v>-0.27753</v>
      </c>
      <c r="R15" s="15"/>
      <c r="S15" s="15">
        <f t="shared" ref="S15:S78" si="3">L15*J15</f>
        <v>0</v>
      </c>
      <c r="T15" s="15">
        <f t="shared" ref="T15:T78" si="4">M15*J15</f>
        <v>0</v>
      </c>
      <c r="U15" s="15">
        <f t="shared" ref="U15:U78" si="5">N15*J15</f>
        <v>0</v>
      </c>
      <c r="V15" s="15">
        <f t="shared" ref="V15:V78" si="6">O15*J15</f>
        <v>0</v>
      </c>
      <c r="W15" s="15">
        <f t="shared" ref="W15:W78" si="7">P15*J15</f>
        <v>0</v>
      </c>
      <c r="X15" s="17">
        <f t="shared" ref="X15:X78" si="8">Q15*J15</f>
        <v>0</v>
      </c>
    </row>
    <row r="16" spans="1:24" ht="13.5" x14ac:dyDescent="0.35">
      <c r="A16" s="14">
        <v>109505</v>
      </c>
      <c r="B16" s="15" t="s">
        <v>407</v>
      </c>
      <c r="C16" s="15">
        <v>6.9</v>
      </c>
      <c r="D16" s="15">
        <v>101</v>
      </c>
      <c r="E16" s="15">
        <v>1100</v>
      </c>
      <c r="F16" s="15">
        <v>13.71</v>
      </c>
      <c r="G16" s="15">
        <v>0</v>
      </c>
      <c r="H16" s="15">
        <v>13.71</v>
      </c>
      <c r="I16" s="16">
        <v>13.71</v>
      </c>
      <c r="J16" s="15">
        <f t="shared" si="1"/>
        <v>0</v>
      </c>
      <c r="K16" s="15">
        <f t="shared" si="2"/>
        <v>0</v>
      </c>
      <c r="L16" s="15">
        <v>-0.35475000000000001</v>
      </c>
      <c r="M16" s="15">
        <v>-0.27766999999999997</v>
      </c>
      <c r="N16" s="15">
        <v>-0.27766999999999997</v>
      </c>
      <c r="O16" s="15">
        <v>-0.27766999999999997</v>
      </c>
      <c r="P16" s="15">
        <v>-0.27766999999999997</v>
      </c>
      <c r="Q16" s="15">
        <v>-0.27753</v>
      </c>
      <c r="R16" s="15"/>
      <c r="S16" s="15">
        <f t="shared" si="3"/>
        <v>0</v>
      </c>
      <c r="T16" s="15">
        <f t="shared" si="4"/>
        <v>0</v>
      </c>
      <c r="U16" s="15">
        <f t="shared" si="5"/>
        <v>0</v>
      </c>
      <c r="V16" s="15">
        <f t="shared" si="6"/>
        <v>0</v>
      </c>
      <c r="W16" s="15">
        <f t="shared" si="7"/>
        <v>0</v>
      </c>
      <c r="X16" s="17">
        <f t="shared" si="8"/>
        <v>0</v>
      </c>
    </row>
    <row r="17" spans="1:24" ht="13.5" x14ac:dyDescent="0.35">
      <c r="A17" s="14">
        <v>993005</v>
      </c>
      <c r="B17" s="15" t="s">
        <v>415</v>
      </c>
      <c r="C17" s="15">
        <v>115</v>
      </c>
      <c r="D17" s="15">
        <v>101</v>
      </c>
      <c r="E17" s="15">
        <v>1100</v>
      </c>
      <c r="F17" s="15">
        <v>0</v>
      </c>
      <c r="G17" s="15">
        <v>0</v>
      </c>
      <c r="H17" s="15">
        <v>0</v>
      </c>
      <c r="I17" s="16">
        <v>0</v>
      </c>
      <c r="J17" s="15">
        <f t="shared" si="1"/>
        <v>0</v>
      </c>
      <c r="K17" s="15">
        <f t="shared" si="2"/>
        <v>0</v>
      </c>
      <c r="L17" s="15">
        <v>-0.3463</v>
      </c>
      <c r="M17" s="15">
        <v>-0.26541999999999999</v>
      </c>
      <c r="N17" s="15">
        <v>-0.26541999999999999</v>
      </c>
      <c r="O17" s="15">
        <v>-0.26541999999999999</v>
      </c>
      <c r="P17" s="15">
        <v>-0.26541999999999999</v>
      </c>
      <c r="Q17" s="15">
        <v>-0.26528000000000002</v>
      </c>
      <c r="R17" s="15"/>
      <c r="S17" s="15">
        <f t="shared" si="3"/>
        <v>0</v>
      </c>
      <c r="T17" s="15">
        <f t="shared" si="4"/>
        <v>0</v>
      </c>
      <c r="U17" s="15">
        <f t="shared" si="5"/>
        <v>0</v>
      </c>
      <c r="V17" s="15">
        <f t="shared" si="6"/>
        <v>0</v>
      </c>
      <c r="W17" s="15">
        <f t="shared" si="7"/>
        <v>0</v>
      </c>
      <c r="X17" s="17">
        <f t="shared" si="8"/>
        <v>0</v>
      </c>
    </row>
    <row r="18" spans="1:24" ht="13.5" x14ac:dyDescent="0.35">
      <c r="A18" s="14">
        <v>113104</v>
      </c>
      <c r="B18" s="15" t="s">
        <v>408</v>
      </c>
      <c r="C18" s="15">
        <v>2.4</v>
      </c>
      <c r="D18" s="15">
        <v>101</v>
      </c>
      <c r="E18" s="15">
        <v>1100</v>
      </c>
      <c r="F18" s="15">
        <v>0</v>
      </c>
      <c r="G18" s="15">
        <v>0</v>
      </c>
      <c r="H18" s="15">
        <v>0</v>
      </c>
      <c r="I18" s="16">
        <v>0</v>
      </c>
      <c r="J18" s="15">
        <f t="shared" si="1"/>
        <v>0</v>
      </c>
      <c r="K18" s="15">
        <f t="shared" si="2"/>
        <v>0</v>
      </c>
      <c r="L18" s="15">
        <v>-0.33956999999999998</v>
      </c>
      <c r="M18" s="15">
        <v>-0.26532</v>
      </c>
      <c r="N18" s="15">
        <v>-0.26532</v>
      </c>
      <c r="O18" s="15">
        <v>-0.26532</v>
      </c>
      <c r="P18" s="15">
        <v>-0.26532</v>
      </c>
      <c r="Q18" s="15">
        <v>-0.26518000000000003</v>
      </c>
      <c r="R18" s="15"/>
      <c r="S18" s="15">
        <f t="shared" si="3"/>
        <v>0</v>
      </c>
      <c r="T18" s="15">
        <f t="shared" si="4"/>
        <v>0</v>
      </c>
      <c r="U18" s="15">
        <f t="shared" si="5"/>
        <v>0</v>
      </c>
      <c r="V18" s="15">
        <f t="shared" si="6"/>
        <v>0</v>
      </c>
      <c r="W18" s="15">
        <f t="shared" si="7"/>
        <v>0</v>
      </c>
      <c r="X18" s="17">
        <f t="shared" si="8"/>
        <v>0</v>
      </c>
    </row>
    <row r="19" spans="1:24" ht="13.5" x14ac:dyDescent="0.35">
      <c r="A19" s="14">
        <v>113101</v>
      </c>
      <c r="B19" s="15" t="s">
        <v>412</v>
      </c>
      <c r="C19" s="15">
        <v>13.8</v>
      </c>
      <c r="D19" s="15">
        <v>101</v>
      </c>
      <c r="E19" s="15">
        <v>1100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1"/>
        <v>0</v>
      </c>
      <c r="K19" s="15">
        <f t="shared" si="2"/>
        <v>0</v>
      </c>
      <c r="L19" s="15">
        <v>-0.32523000000000002</v>
      </c>
      <c r="M19" s="15">
        <v>-0.24798999999999999</v>
      </c>
      <c r="N19" s="15">
        <v>-0.24798999999999999</v>
      </c>
      <c r="O19" s="15">
        <v>-0.24798999999999999</v>
      </c>
      <c r="P19" s="15">
        <v>-0.24798999999999999</v>
      </c>
      <c r="Q19" s="15">
        <v>-0.24784999999999999</v>
      </c>
      <c r="R19" s="15"/>
      <c r="S19" s="15">
        <f t="shared" si="3"/>
        <v>0</v>
      </c>
      <c r="T19" s="15">
        <f t="shared" si="4"/>
        <v>0</v>
      </c>
      <c r="U19" s="15">
        <f t="shared" si="5"/>
        <v>0</v>
      </c>
      <c r="V19" s="15">
        <f t="shared" si="6"/>
        <v>0</v>
      </c>
      <c r="W19" s="15">
        <f t="shared" si="7"/>
        <v>0</v>
      </c>
      <c r="X19" s="17">
        <f t="shared" si="8"/>
        <v>0</v>
      </c>
    </row>
    <row r="20" spans="1:24" ht="13.5" x14ac:dyDescent="0.35">
      <c r="A20" s="14">
        <v>113102</v>
      </c>
      <c r="B20" s="15" t="s">
        <v>413</v>
      </c>
      <c r="C20" s="15">
        <v>13.8</v>
      </c>
      <c r="D20" s="15">
        <v>101</v>
      </c>
      <c r="E20" s="15">
        <v>1100</v>
      </c>
      <c r="F20" s="15">
        <v>9.9</v>
      </c>
      <c r="G20" s="15">
        <v>0</v>
      </c>
      <c r="H20" s="15">
        <v>9.9</v>
      </c>
      <c r="I20" s="16">
        <v>9.9</v>
      </c>
      <c r="J20" s="15">
        <f t="shared" si="1"/>
        <v>0</v>
      </c>
      <c r="K20" s="15">
        <f t="shared" si="2"/>
        <v>0</v>
      </c>
      <c r="L20" s="15">
        <v>-0.32523000000000002</v>
      </c>
      <c r="M20" s="15">
        <v>-0.24798999999999999</v>
      </c>
      <c r="N20" s="15">
        <v>-0.24798999999999999</v>
      </c>
      <c r="O20" s="15">
        <v>-0.24798999999999999</v>
      </c>
      <c r="P20" s="15">
        <v>-0.24798999999999999</v>
      </c>
      <c r="Q20" s="15">
        <v>-0.24784999999999999</v>
      </c>
      <c r="R20" s="15"/>
      <c r="S20" s="15">
        <f t="shared" si="3"/>
        <v>0</v>
      </c>
      <c r="T20" s="15">
        <f t="shared" si="4"/>
        <v>0</v>
      </c>
      <c r="U20" s="15">
        <f t="shared" si="5"/>
        <v>0</v>
      </c>
      <c r="V20" s="15">
        <f t="shared" si="6"/>
        <v>0</v>
      </c>
      <c r="W20" s="15">
        <f t="shared" si="7"/>
        <v>0</v>
      </c>
      <c r="X20" s="17">
        <f t="shared" si="8"/>
        <v>0</v>
      </c>
    </row>
    <row r="21" spans="1:24" ht="13.5" x14ac:dyDescent="0.35">
      <c r="A21" s="14">
        <v>113123</v>
      </c>
      <c r="B21" s="15" t="s">
        <v>409</v>
      </c>
      <c r="C21" s="15">
        <v>0.69</v>
      </c>
      <c r="D21" s="15">
        <v>101</v>
      </c>
      <c r="E21" s="15">
        <v>1100</v>
      </c>
      <c r="F21" s="15">
        <v>0</v>
      </c>
      <c r="G21" s="15">
        <v>0</v>
      </c>
      <c r="H21" s="15">
        <v>0</v>
      </c>
      <c r="I21" s="16">
        <v>0</v>
      </c>
      <c r="J21" s="15">
        <f t="shared" si="1"/>
        <v>0</v>
      </c>
      <c r="K21" s="15">
        <f t="shared" si="2"/>
        <v>0</v>
      </c>
      <c r="L21" s="15">
        <v>-0.32290000000000002</v>
      </c>
      <c r="M21" s="15">
        <v>-0.24606</v>
      </c>
      <c r="N21" s="15">
        <v>-0.24606</v>
      </c>
      <c r="O21" s="15">
        <v>-0.24606</v>
      </c>
      <c r="P21" s="15">
        <v>-0.24606</v>
      </c>
      <c r="Q21" s="15">
        <v>-0.24593000000000001</v>
      </c>
      <c r="R21" s="15"/>
      <c r="S21" s="15">
        <f t="shared" si="3"/>
        <v>0</v>
      </c>
      <c r="T21" s="15">
        <f t="shared" si="4"/>
        <v>0</v>
      </c>
      <c r="U21" s="15">
        <f t="shared" si="5"/>
        <v>0</v>
      </c>
      <c r="V21" s="15">
        <f t="shared" si="6"/>
        <v>0</v>
      </c>
      <c r="W21" s="15">
        <f t="shared" si="7"/>
        <v>0</v>
      </c>
      <c r="X21" s="17">
        <f t="shared" si="8"/>
        <v>0</v>
      </c>
    </row>
    <row r="22" spans="1:24" ht="13.5" x14ac:dyDescent="0.35">
      <c r="A22" s="14">
        <v>113125</v>
      </c>
      <c r="B22" s="15" t="s">
        <v>410</v>
      </c>
      <c r="C22" s="15">
        <v>0.69</v>
      </c>
      <c r="D22" s="15">
        <v>101</v>
      </c>
      <c r="E22" s="15">
        <v>1100</v>
      </c>
      <c r="F22" s="15">
        <v>0</v>
      </c>
      <c r="G22" s="15">
        <v>0</v>
      </c>
      <c r="H22" s="15">
        <v>0</v>
      </c>
      <c r="I22" s="16">
        <v>0</v>
      </c>
      <c r="J22" s="15">
        <f t="shared" si="1"/>
        <v>0</v>
      </c>
      <c r="K22" s="15">
        <f t="shared" si="2"/>
        <v>0</v>
      </c>
      <c r="L22" s="15">
        <v>-0.32290000000000002</v>
      </c>
      <c r="M22" s="15">
        <v>-0.24606</v>
      </c>
      <c r="N22" s="15">
        <v>-0.24606</v>
      </c>
      <c r="O22" s="15">
        <v>-0.24606</v>
      </c>
      <c r="P22" s="15">
        <v>-0.24606</v>
      </c>
      <c r="Q22" s="15">
        <v>-0.24593000000000001</v>
      </c>
      <c r="R22" s="15"/>
      <c r="S22" s="15">
        <f t="shared" si="3"/>
        <v>0</v>
      </c>
      <c r="T22" s="15">
        <f t="shared" si="4"/>
        <v>0</v>
      </c>
      <c r="U22" s="15">
        <f t="shared" si="5"/>
        <v>0</v>
      </c>
      <c r="V22" s="15">
        <f t="shared" si="6"/>
        <v>0</v>
      </c>
      <c r="W22" s="15">
        <f t="shared" si="7"/>
        <v>0</v>
      </c>
      <c r="X22" s="17">
        <f t="shared" si="8"/>
        <v>0</v>
      </c>
    </row>
    <row r="23" spans="1:24" ht="13.5" x14ac:dyDescent="0.35">
      <c r="A23" s="14">
        <v>109503</v>
      </c>
      <c r="B23" s="15" t="s">
        <v>414</v>
      </c>
      <c r="C23" s="15">
        <v>6.9</v>
      </c>
      <c r="D23" s="15">
        <v>101</v>
      </c>
      <c r="E23" s="15">
        <v>1100</v>
      </c>
      <c r="F23" s="15">
        <v>0</v>
      </c>
      <c r="G23" s="15">
        <v>0</v>
      </c>
      <c r="H23" s="15">
        <v>0</v>
      </c>
      <c r="I23" s="16">
        <v>0</v>
      </c>
      <c r="J23" s="15">
        <f t="shared" si="1"/>
        <v>0</v>
      </c>
      <c r="K23" s="15">
        <f t="shared" si="2"/>
        <v>0</v>
      </c>
      <c r="L23" s="15">
        <v>-0.31304999999999999</v>
      </c>
      <c r="M23" s="15">
        <v>-0.23694000000000001</v>
      </c>
      <c r="N23" s="15">
        <v>-0.23694000000000001</v>
      </c>
      <c r="O23" s="15">
        <v>-0.23694000000000001</v>
      </c>
      <c r="P23" s="15">
        <v>-0.23694000000000001</v>
      </c>
      <c r="Q23" s="15">
        <v>-0.23680000000000001</v>
      </c>
      <c r="R23" s="15"/>
      <c r="S23" s="15">
        <f t="shared" si="3"/>
        <v>0</v>
      </c>
      <c r="T23" s="15">
        <f t="shared" si="4"/>
        <v>0</v>
      </c>
      <c r="U23" s="15">
        <f t="shared" si="5"/>
        <v>0</v>
      </c>
      <c r="V23" s="15">
        <f t="shared" si="6"/>
        <v>0</v>
      </c>
      <c r="W23" s="15">
        <f t="shared" si="7"/>
        <v>0</v>
      </c>
      <c r="X23" s="17">
        <f t="shared" si="8"/>
        <v>0</v>
      </c>
    </row>
    <row r="24" spans="1:24" ht="13.5" x14ac:dyDescent="0.35">
      <c r="A24" s="14">
        <v>109517</v>
      </c>
      <c r="B24" s="15" t="s">
        <v>416</v>
      </c>
      <c r="C24" s="15">
        <v>2.4</v>
      </c>
      <c r="D24" s="15">
        <v>101</v>
      </c>
      <c r="E24" s="15">
        <v>1100</v>
      </c>
      <c r="F24" s="15">
        <v>0</v>
      </c>
      <c r="G24" s="15">
        <v>0</v>
      </c>
      <c r="H24" s="15">
        <v>0</v>
      </c>
      <c r="I24" s="16">
        <v>0</v>
      </c>
      <c r="J24" s="15">
        <f t="shared" si="1"/>
        <v>0</v>
      </c>
      <c r="K24" s="15">
        <f t="shared" si="2"/>
        <v>0</v>
      </c>
      <c r="L24" s="15">
        <v>-0.28244000000000002</v>
      </c>
      <c r="M24" s="15">
        <v>-0.20837</v>
      </c>
      <c r="N24" s="15">
        <v>-0.20837</v>
      </c>
      <c r="O24" s="15">
        <v>-0.20837</v>
      </c>
      <c r="P24" s="15">
        <v>-0.20837</v>
      </c>
      <c r="Q24" s="15">
        <v>-0.20824999999999999</v>
      </c>
      <c r="R24" s="15"/>
      <c r="S24" s="15">
        <f t="shared" si="3"/>
        <v>0</v>
      </c>
      <c r="T24" s="15">
        <f t="shared" si="4"/>
        <v>0</v>
      </c>
      <c r="U24" s="15">
        <f t="shared" si="5"/>
        <v>0</v>
      </c>
      <c r="V24" s="15">
        <f t="shared" si="6"/>
        <v>0</v>
      </c>
      <c r="W24" s="15">
        <f t="shared" si="7"/>
        <v>0</v>
      </c>
      <c r="X24" s="17">
        <f t="shared" si="8"/>
        <v>0</v>
      </c>
    </row>
    <row r="25" spans="1:24" ht="13.5" x14ac:dyDescent="0.35">
      <c r="A25" s="14">
        <v>109296</v>
      </c>
      <c r="B25" s="15" t="s">
        <v>417</v>
      </c>
      <c r="C25" s="15">
        <v>12.5</v>
      </c>
      <c r="D25" s="15">
        <v>101</v>
      </c>
      <c r="E25" s="15">
        <v>704</v>
      </c>
      <c r="F25" s="15">
        <v>0</v>
      </c>
      <c r="G25" s="15">
        <v>0</v>
      </c>
      <c r="H25" s="15">
        <v>0</v>
      </c>
      <c r="I25" s="16">
        <v>0</v>
      </c>
      <c r="J25" s="15">
        <f t="shared" si="1"/>
        <v>0</v>
      </c>
      <c r="K25" s="15">
        <f t="shared" si="2"/>
        <v>0</v>
      </c>
      <c r="L25" s="15">
        <v>-0.27505000000000002</v>
      </c>
      <c r="M25" s="15">
        <v>-0.20141999999999999</v>
      </c>
      <c r="N25" s="15">
        <v>-0.20141999999999999</v>
      </c>
      <c r="O25" s="15">
        <v>-0.20141999999999999</v>
      </c>
      <c r="P25" s="15">
        <v>-0.20141999999999999</v>
      </c>
      <c r="Q25" s="15">
        <v>-0.20130000000000001</v>
      </c>
      <c r="R25" s="15"/>
      <c r="S25" s="15">
        <f t="shared" si="3"/>
        <v>0</v>
      </c>
      <c r="T25" s="15">
        <f t="shared" si="4"/>
        <v>0</v>
      </c>
      <c r="U25" s="15">
        <f t="shared" si="5"/>
        <v>0</v>
      </c>
      <c r="V25" s="15">
        <f t="shared" si="6"/>
        <v>0</v>
      </c>
      <c r="W25" s="15">
        <f t="shared" si="7"/>
        <v>0</v>
      </c>
      <c r="X25" s="17">
        <f t="shared" si="8"/>
        <v>0</v>
      </c>
    </row>
    <row r="26" spans="1:24" ht="13.5" x14ac:dyDescent="0.35">
      <c r="A26" s="14">
        <v>109297</v>
      </c>
      <c r="B26" s="15" t="s">
        <v>418</v>
      </c>
      <c r="C26" s="15">
        <v>12.5</v>
      </c>
      <c r="D26" s="15">
        <v>101</v>
      </c>
      <c r="E26" s="15">
        <v>704</v>
      </c>
      <c r="F26" s="15">
        <v>0</v>
      </c>
      <c r="G26" s="15">
        <v>0</v>
      </c>
      <c r="H26" s="15">
        <v>0</v>
      </c>
      <c r="I26" s="16">
        <v>0</v>
      </c>
      <c r="J26" s="15">
        <f t="shared" si="1"/>
        <v>0</v>
      </c>
      <c r="K26" s="15">
        <f t="shared" si="2"/>
        <v>0</v>
      </c>
      <c r="L26" s="15">
        <v>-0.27505000000000002</v>
      </c>
      <c r="M26" s="15">
        <v>-0.20141999999999999</v>
      </c>
      <c r="N26" s="15">
        <v>-0.20141999999999999</v>
      </c>
      <c r="O26" s="15">
        <v>-0.20141999999999999</v>
      </c>
      <c r="P26" s="15">
        <v>-0.20141999999999999</v>
      </c>
      <c r="Q26" s="15">
        <v>-0.20130000000000001</v>
      </c>
      <c r="R26" s="15"/>
      <c r="S26" s="15">
        <f t="shared" si="3"/>
        <v>0</v>
      </c>
      <c r="T26" s="15">
        <f t="shared" si="4"/>
        <v>0</v>
      </c>
      <c r="U26" s="15">
        <f t="shared" si="5"/>
        <v>0</v>
      </c>
      <c r="V26" s="15">
        <f t="shared" si="6"/>
        <v>0</v>
      </c>
      <c r="W26" s="15">
        <f t="shared" si="7"/>
        <v>0</v>
      </c>
      <c r="X26" s="17">
        <f t="shared" si="8"/>
        <v>0</v>
      </c>
    </row>
    <row r="27" spans="1:24" ht="13.5" x14ac:dyDescent="0.35">
      <c r="A27" s="14">
        <v>109403</v>
      </c>
      <c r="B27" s="15" t="s">
        <v>419</v>
      </c>
      <c r="C27" s="15">
        <v>0.69</v>
      </c>
      <c r="D27" s="15">
        <v>101</v>
      </c>
      <c r="E27" s="15">
        <v>704</v>
      </c>
      <c r="F27" s="15">
        <v>0</v>
      </c>
      <c r="G27" s="15">
        <v>0</v>
      </c>
      <c r="H27" s="15">
        <v>0</v>
      </c>
      <c r="I27" s="16">
        <v>0</v>
      </c>
      <c r="J27" s="15">
        <f t="shared" si="1"/>
        <v>0</v>
      </c>
      <c r="K27" s="15">
        <f t="shared" si="2"/>
        <v>0</v>
      </c>
      <c r="L27" s="15">
        <v>-0.26757999999999998</v>
      </c>
      <c r="M27" s="15">
        <v>-0.19439999999999999</v>
      </c>
      <c r="N27" s="15">
        <v>-0.19439999999999999</v>
      </c>
      <c r="O27" s="15">
        <v>-0.19439999999999999</v>
      </c>
      <c r="P27" s="15">
        <v>-0.19439999999999999</v>
      </c>
      <c r="Q27" s="15">
        <v>-0.19427</v>
      </c>
      <c r="R27" s="15"/>
      <c r="S27" s="15">
        <f t="shared" si="3"/>
        <v>0</v>
      </c>
      <c r="T27" s="15">
        <f t="shared" si="4"/>
        <v>0</v>
      </c>
      <c r="U27" s="15">
        <f t="shared" si="5"/>
        <v>0</v>
      </c>
      <c r="V27" s="15">
        <f t="shared" si="6"/>
        <v>0</v>
      </c>
      <c r="W27" s="15">
        <f t="shared" si="7"/>
        <v>0</v>
      </c>
      <c r="X27" s="17">
        <f t="shared" si="8"/>
        <v>0</v>
      </c>
    </row>
    <row r="28" spans="1:24" ht="13.5" x14ac:dyDescent="0.35">
      <c r="A28" s="14">
        <v>109404</v>
      </c>
      <c r="B28" s="15" t="s">
        <v>420</v>
      </c>
      <c r="C28" s="15">
        <v>0.69</v>
      </c>
      <c r="D28" s="15">
        <v>101</v>
      </c>
      <c r="E28" s="15">
        <v>704</v>
      </c>
      <c r="F28" s="15">
        <v>0</v>
      </c>
      <c r="G28" s="15">
        <v>0</v>
      </c>
      <c r="H28" s="15">
        <v>0</v>
      </c>
      <c r="I28" s="16">
        <v>0</v>
      </c>
      <c r="J28" s="15">
        <f t="shared" si="1"/>
        <v>0</v>
      </c>
      <c r="K28" s="15">
        <f t="shared" si="2"/>
        <v>0</v>
      </c>
      <c r="L28" s="15">
        <v>-0.26757999999999998</v>
      </c>
      <c r="M28" s="15">
        <v>-0.19439999999999999</v>
      </c>
      <c r="N28" s="15">
        <v>-0.19439999999999999</v>
      </c>
      <c r="O28" s="15">
        <v>-0.19439999999999999</v>
      </c>
      <c r="P28" s="15">
        <v>-0.19439999999999999</v>
      </c>
      <c r="Q28" s="15">
        <v>-0.19427</v>
      </c>
      <c r="R28" s="15"/>
      <c r="S28" s="15">
        <f t="shared" si="3"/>
        <v>0</v>
      </c>
      <c r="T28" s="15">
        <f t="shared" si="4"/>
        <v>0</v>
      </c>
      <c r="U28" s="15">
        <f t="shared" si="5"/>
        <v>0</v>
      </c>
      <c r="V28" s="15">
        <f t="shared" si="6"/>
        <v>0</v>
      </c>
      <c r="W28" s="15">
        <f t="shared" si="7"/>
        <v>0</v>
      </c>
      <c r="X28" s="17">
        <f t="shared" si="8"/>
        <v>0</v>
      </c>
    </row>
    <row r="29" spans="1:24" ht="13.5" x14ac:dyDescent="0.35">
      <c r="A29" s="14">
        <v>113011</v>
      </c>
      <c r="B29" s="15" t="s">
        <v>326</v>
      </c>
      <c r="C29" s="15">
        <v>115</v>
      </c>
      <c r="D29" s="15">
        <v>101</v>
      </c>
      <c r="E29" s="15">
        <v>1100</v>
      </c>
      <c r="F29" s="15">
        <v>0</v>
      </c>
      <c r="G29" s="15">
        <v>0</v>
      </c>
      <c r="H29" s="15">
        <v>0</v>
      </c>
      <c r="I29" s="16">
        <v>0</v>
      </c>
      <c r="J29" s="15">
        <f t="shared" si="1"/>
        <v>0</v>
      </c>
      <c r="K29" s="15">
        <f t="shared" si="2"/>
        <v>0</v>
      </c>
      <c r="L29" s="15">
        <v>-0.20687</v>
      </c>
      <c r="M29" s="15">
        <v>-0.16334000000000001</v>
      </c>
      <c r="N29" s="15">
        <v>-0.16334000000000001</v>
      </c>
      <c r="O29" s="15">
        <v>-0.16334000000000001</v>
      </c>
      <c r="P29" s="15">
        <v>-0.16334000000000001</v>
      </c>
      <c r="Q29" s="15">
        <v>-0.16320999999999999</v>
      </c>
      <c r="R29" s="15"/>
      <c r="S29" s="15">
        <f t="shared" si="3"/>
        <v>0</v>
      </c>
      <c r="T29" s="15">
        <f t="shared" si="4"/>
        <v>0</v>
      </c>
      <c r="U29" s="15">
        <f t="shared" si="5"/>
        <v>0</v>
      </c>
      <c r="V29" s="15">
        <f t="shared" si="6"/>
        <v>0</v>
      </c>
      <c r="W29" s="15">
        <f t="shared" si="7"/>
        <v>0</v>
      </c>
      <c r="X29" s="17">
        <f t="shared" si="8"/>
        <v>0</v>
      </c>
    </row>
    <row r="30" spans="1:24" ht="13.5" x14ac:dyDescent="0.35">
      <c r="A30" s="14">
        <v>116568</v>
      </c>
      <c r="B30" s="15" t="s">
        <v>432</v>
      </c>
      <c r="C30" s="15">
        <v>13.8</v>
      </c>
      <c r="D30" s="15">
        <v>101</v>
      </c>
      <c r="E30" s="15">
        <v>1372</v>
      </c>
      <c r="F30" s="15">
        <v>0</v>
      </c>
      <c r="G30" s="15">
        <v>0</v>
      </c>
      <c r="H30" s="15">
        <v>0</v>
      </c>
      <c r="I30" s="16">
        <v>0</v>
      </c>
      <c r="J30" s="15">
        <f t="shared" si="1"/>
        <v>0</v>
      </c>
      <c r="K30" s="15">
        <f t="shared" si="2"/>
        <v>0</v>
      </c>
      <c r="L30" s="15">
        <v>-0.16877</v>
      </c>
      <c r="M30" s="15">
        <v>-0.12639</v>
      </c>
      <c r="N30" s="15">
        <v>-0.12639</v>
      </c>
      <c r="O30" s="15">
        <v>-0.12639</v>
      </c>
      <c r="P30" s="15">
        <v>-0.12639</v>
      </c>
      <c r="Q30" s="15">
        <v>-0.12634000000000001</v>
      </c>
      <c r="R30" s="15"/>
      <c r="S30" s="15">
        <f t="shared" si="3"/>
        <v>0</v>
      </c>
      <c r="T30" s="15">
        <f t="shared" si="4"/>
        <v>0</v>
      </c>
      <c r="U30" s="15">
        <f t="shared" si="5"/>
        <v>0</v>
      </c>
      <c r="V30" s="15">
        <f t="shared" si="6"/>
        <v>0</v>
      </c>
      <c r="W30" s="15">
        <f t="shared" si="7"/>
        <v>0</v>
      </c>
      <c r="X30" s="17">
        <f t="shared" si="8"/>
        <v>0</v>
      </c>
    </row>
    <row r="31" spans="1:24" ht="13.5" x14ac:dyDescent="0.35">
      <c r="A31" s="14">
        <v>116578</v>
      </c>
      <c r="B31" s="15" t="s">
        <v>433</v>
      </c>
      <c r="C31" s="15">
        <v>2.4</v>
      </c>
      <c r="D31" s="15">
        <v>101</v>
      </c>
      <c r="E31" s="15">
        <v>1374</v>
      </c>
      <c r="F31" s="15">
        <v>0</v>
      </c>
      <c r="G31" s="15">
        <v>0</v>
      </c>
      <c r="H31" s="15">
        <v>0</v>
      </c>
      <c r="I31" s="16">
        <v>0</v>
      </c>
      <c r="J31" s="15">
        <f t="shared" si="1"/>
        <v>0</v>
      </c>
      <c r="K31" s="15">
        <f t="shared" si="2"/>
        <v>0</v>
      </c>
      <c r="L31" s="15">
        <v>-0.16877</v>
      </c>
      <c r="M31" s="15">
        <v>-0.12639</v>
      </c>
      <c r="N31" s="15">
        <v>-0.12639</v>
      </c>
      <c r="O31" s="15">
        <v>-0.12639</v>
      </c>
      <c r="P31" s="15">
        <v>-0.12639</v>
      </c>
      <c r="Q31" s="15">
        <v>-0.12634000000000001</v>
      </c>
      <c r="R31" s="15"/>
      <c r="S31" s="15">
        <f t="shared" si="3"/>
        <v>0</v>
      </c>
      <c r="T31" s="15">
        <f t="shared" si="4"/>
        <v>0</v>
      </c>
      <c r="U31" s="15">
        <f t="shared" si="5"/>
        <v>0</v>
      </c>
      <c r="V31" s="15">
        <f t="shared" si="6"/>
        <v>0</v>
      </c>
      <c r="W31" s="15">
        <f t="shared" si="7"/>
        <v>0</v>
      </c>
      <c r="X31" s="17">
        <f t="shared" si="8"/>
        <v>0</v>
      </c>
    </row>
    <row r="32" spans="1:24" ht="13.5" x14ac:dyDescent="0.35">
      <c r="A32" s="14">
        <v>116579</v>
      </c>
      <c r="B32" s="15" t="s">
        <v>434</v>
      </c>
      <c r="C32" s="15">
        <v>13.8</v>
      </c>
      <c r="D32" s="15">
        <v>101</v>
      </c>
      <c r="E32" s="15">
        <v>1373</v>
      </c>
      <c r="F32" s="15">
        <v>64.66</v>
      </c>
      <c r="G32" s="15">
        <v>0</v>
      </c>
      <c r="H32" s="15">
        <v>64.66</v>
      </c>
      <c r="I32" s="16">
        <v>64.66</v>
      </c>
      <c r="J32" s="15">
        <f t="shared" si="1"/>
        <v>0</v>
      </c>
      <c r="K32" s="15">
        <f t="shared" si="2"/>
        <v>0</v>
      </c>
      <c r="L32" s="15">
        <v>-0.16877</v>
      </c>
      <c r="M32" s="15">
        <v>-0.12639</v>
      </c>
      <c r="N32" s="15">
        <v>-0.12639</v>
      </c>
      <c r="O32" s="15">
        <v>-0.12639</v>
      </c>
      <c r="P32" s="15">
        <v>-0.12639</v>
      </c>
      <c r="Q32" s="15">
        <v>-0.12634000000000001</v>
      </c>
      <c r="R32" s="15"/>
      <c r="S32" s="15">
        <f t="shared" si="3"/>
        <v>0</v>
      </c>
      <c r="T32" s="15">
        <f t="shared" si="4"/>
        <v>0</v>
      </c>
      <c r="U32" s="15">
        <f t="shared" si="5"/>
        <v>0</v>
      </c>
      <c r="V32" s="15">
        <f t="shared" si="6"/>
        <v>0</v>
      </c>
      <c r="W32" s="15">
        <f t="shared" si="7"/>
        <v>0</v>
      </c>
      <c r="X32" s="17">
        <f t="shared" si="8"/>
        <v>0</v>
      </c>
    </row>
    <row r="33" spans="1:24" ht="13.5" x14ac:dyDescent="0.35">
      <c r="A33" s="14">
        <v>996270</v>
      </c>
      <c r="B33" s="15" t="s">
        <v>435</v>
      </c>
      <c r="C33" s="15">
        <v>115</v>
      </c>
      <c r="D33" s="15">
        <v>101</v>
      </c>
      <c r="E33" s="15">
        <v>1370</v>
      </c>
      <c r="F33" s="15">
        <v>0</v>
      </c>
      <c r="G33" s="15">
        <v>0</v>
      </c>
      <c r="H33" s="15">
        <v>0</v>
      </c>
      <c r="I33" s="16">
        <v>0</v>
      </c>
      <c r="J33" s="15">
        <f t="shared" si="1"/>
        <v>0</v>
      </c>
      <c r="K33" s="15">
        <f t="shared" si="2"/>
        <v>0</v>
      </c>
      <c r="L33" s="15">
        <v>-0.16877</v>
      </c>
      <c r="M33" s="15">
        <v>-0.12639</v>
      </c>
      <c r="N33" s="15">
        <v>-0.12639</v>
      </c>
      <c r="O33" s="15">
        <v>-0.12639</v>
      </c>
      <c r="P33" s="15">
        <v>-0.12639</v>
      </c>
      <c r="Q33" s="15">
        <v>-0.12634000000000001</v>
      </c>
      <c r="R33" s="15"/>
      <c r="S33" s="15">
        <f t="shared" si="3"/>
        <v>0</v>
      </c>
      <c r="T33" s="15">
        <f t="shared" si="4"/>
        <v>0</v>
      </c>
      <c r="U33" s="15">
        <f t="shared" si="5"/>
        <v>0</v>
      </c>
      <c r="V33" s="15">
        <f t="shared" si="6"/>
        <v>0</v>
      </c>
      <c r="W33" s="15">
        <f t="shared" si="7"/>
        <v>0</v>
      </c>
      <c r="X33" s="17">
        <f t="shared" si="8"/>
        <v>0</v>
      </c>
    </row>
    <row r="34" spans="1:24" ht="13.5" x14ac:dyDescent="0.35">
      <c r="A34" s="14">
        <v>116627</v>
      </c>
      <c r="B34" s="15" t="s">
        <v>422</v>
      </c>
      <c r="C34" s="15">
        <v>0.56999999999999995</v>
      </c>
      <c r="D34" s="15">
        <v>101</v>
      </c>
      <c r="E34" s="15">
        <v>1374</v>
      </c>
      <c r="F34" s="15">
        <v>0</v>
      </c>
      <c r="G34" s="15">
        <v>0</v>
      </c>
      <c r="H34" s="15">
        <v>0</v>
      </c>
      <c r="I34" s="16">
        <v>0</v>
      </c>
      <c r="J34" s="15">
        <f t="shared" si="1"/>
        <v>0</v>
      </c>
      <c r="K34" s="15">
        <f t="shared" si="2"/>
        <v>0</v>
      </c>
      <c r="L34" s="15">
        <v>-0.17377000000000001</v>
      </c>
      <c r="M34" s="15">
        <v>-0.12558</v>
      </c>
      <c r="N34" s="15">
        <v>-0.12558</v>
      </c>
      <c r="O34" s="15">
        <v>-0.12558</v>
      </c>
      <c r="P34" s="15">
        <v>-0.12558</v>
      </c>
      <c r="Q34" s="15">
        <v>-0.12551999999999999</v>
      </c>
      <c r="R34" s="15"/>
      <c r="S34" s="15">
        <f t="shared" si="3"/>
        <v>0</v>
      </c>
      <c r="T34" s="15">
        <f t="shared" si="4"/>
        <v>0</v>
      </c>
      <c r="U34" s="15">
        <f t="shared" si="5"/>
        <v>0</v>
      </c>
      <c r="V34" s="15">
        <f t="shared" si="6"/>
        <v>0</v>
      </c>
      <c r="W34" s="15">
        <f t="shared" si="7"/>
        <v>0</v>
      </c>
      <c r="X34" s="17">
        <f t="shared" si="8"/>
        <v>0</v>
      </c>
    </row>
    <row r="35" spans="1:24" ht="13.5" x14ac:dyDescent="0.35">
      <c r="A35" s="14">
        <v>996336</v>
      </c>
      <c r="B35" s="15" t="s">
        <v>423</v>
      </c>
      <c r="C35" s="15">
        <v>115</v>
      </c>
      <c r="D35" s="15">
        <v>101</v>
      </c>
      <c r="E35" s="15">
        <v>1370</v>
      </c>
      <c r="F35" s="15">
        <v>0</v>
      </c>
      <c r="G35" s="15">
        <v>0</v>
      </c>
      <c r="H35" s="15">
        <v>0</v>
      </c>
      <c r="I35" s="16">
        <v>0</v>
      </c>
      <c r="J35" s="15">
        <f t="shared" si="1"/>
        <v>0</v>
      </c>
      <c r="K35" s="15">
        <f t="shared" si="2"/>
        <v>0</v>
      </c>
      <c r="L35" s="15">
        <v>-0.17377000000000001</v>
      </c>
      <c r="M35" s="15">
        <v>-0.12558</v>
      </c>
      <c r="N35" s="15">
        <v>-0.12558</v>
      </c>
      <c r="O35" s="15">
        <v>-0.12558</v>
      </c>
      <c r="P35" s="15">
        <v>-0.12558</v>
      </c>
      <c r="Q35" s="15">
        <v>-0.12551999999999999</v>
      </c>
      <c r="R35" s="15"/>
      <c r="S35" s="15">
        <f t="shared" si="3"/>
        <v>0</v>
      </c>
      <c r="T35" s="15">
        <f t="shared" si="4"/>
        <v>0</v>
      </c>
      <c r="U35" s="15">
        <f t="shared" si="5"/>
        <v>0</v>
      </c>
      <c r="V35" s="15">
        <f t="shared" si="6"/>
        <v>0</v>
      </c>
      <c r="W35" s="15">
        <f t="shared" si="7"/>
        <v>0</v>
      </c>
      <c r="X35" s="17">
        <f t="shared" si="8"/>
        <v>0</v>
      </c>
    </row>
    <row r="36" spans="1:24" ht="13.5" x14ac:dyDescent="0.35">
      <c r="A36" s="14">
        <v>996625</v>
      </c>
      <c r="B36" s="15" t="s">
        <v>424</v>
      </c>
      <c r="C36" s="15">
        <v>23</v>
      </c>
      <c r="D36" s="15">
        <v>101</v>
      </c>
      <c r="E36" s="15">
        <v>1372</v>
      </c>
      <c r="F36" s="15">
        <v>0</v>
      </c>
      <c r="G36" s="15">
        <v>0</v>
      </c>
      <c r="H36" s="15">
        <v>0</v>
      </c>
      <c r="I36" s="16">
        <v>0</v>
      </c>
      <c r="J36" s="15">
        <f t="shared" si="1"/>
        <v>0</v>
      </c>
      <c r="K36" s="15">
        <f t="shared" si="2"/>
        <v>0</v>
      </c>
      <c r="L36" s="15">
        <v>-0.17377000000000001</v>
      </c>
      <c r="M36" s="15">
        <v>-0.12558</v>
      </c>
      <c r="N36" s="15">
        <v>-0.12558</v>
      </c>
      <c r="O36" s="15">
        <v>-0.12558</v>
      </c>
      <c r="P36" s="15">
        <v>-0.12558</v>
      </c>
      <c r="Q36" s="15">
        <v>-0.12551999999999999</v>
      </c>
      <c r="R36" s="15"/>
      <c r="S36" s="15">
        <f t="shared" si="3"/>
        <v>0</v>
      </c>
      <c r="T36" s="15">
        <f t="shared" si="4"/>
        <v>0</v>
      </c>
      <c r="U36" s="15">
        <f t="shared" si="5"/>
        <v>0</v>
      </c>
      <c r="V36" s="15">
        <f t="shared" si="6"/>
        <v>0</v>
      </c>
      <c r="W36" s="15">
        <f t="shared" si="7"/>
        <v>0</v>
      </c>
      <c r="X36" s="17">
        <f t="shared" si="8"/>
        <v>0</v>
      </c>
    </row>
    <row r="37" spans="1:24" ht="13.5" x14ac:dyDescent="0.35">
      <c r="A37" s="14">
        <v>996284</v>
      </c>
      <c r="B37" s="15" t="s">
        <v>436</v>
      </c>
      <c r="C37" s="15">
        <v>115</v>
      </c>
      <c r="D37" s="15">
        <v>101</v>
      </c>
      <c r="E37" s="15">
        <v>1370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1"/>
        <v>0</v>
      </c>
      <c r="K37" s="15">
        <f t="shared" si="2"/>
        <v>0</v>
      </c>
      <c r="L37" s="15">
        <v>-0.16377</v>
      </c>
      <c r="M37" s="15">
        <v>-0.12186</v>
      </c>
      <c r="N37" s="15">
        <v>-0.12186</v>
      </c>
      <c r="O37" s="15">
        <v>-0.12186</v>
      </c>
      <c r="P37" s="15">
        <v>-0.12186</v>
      </c>
      <c r="Q37" s="15">
        <v>-0.12181</v>
      </c>
      <c r="R37" s="15"/>
      <c r="S37" s="15">
        <f t="shared" si="3"/>
        <v>0</v>
      </c>
      <c r="T37" s="15">
        <f t="shared" si="4"/>
        <v>0</v>
      </c>
      <c r="U37" s="15">
        <f t="shared" si="5"/>
        <v>0</v>
      </c>
      <c r="V37" s="15">
        <f t="shared" si="6"/>
        <v>0</v>
      </c>
      <c r="W37" s="15">
        <f t="shared" si="7"/>
        <v>0</v>
      </c>
      <c r="X37" s="17">
        <f t="shared" si="8"/>
        <v>0</v>
      </c>
    </row>
    <row r="38" spans="1:24" ht="13.5" x14ac:dyDescent="0.35">
      <c r="A38" s="14">
        <v>998496</v>
      </c>
      <c r="B38" s="15" t="s">
        <v>441</v>
      </c>
      <c r="C38" s="15">
        <v>46</v>
      </c>
      <c r="D38" s="15">
        <v>101</v>
      </c>
      <c r="E38" s="15">
        <v>822</v>
      </c>
      <c r="F38" s="15">
        <v>0</v>
      </c>
      <c r="G38" s="15">
        <v>0</v>
      </c>
      <c r="H38" s="15">
        <v>0</v>
      </c>
      <c r="I38" s="16">
        <v>0</v>
      </c>
      <c r="J38" s="15">
        <f t="shared" si="1"/>
        <v>0</v>
      </c>
      <c r="K38" s="15">
        <f t="shared" si="2"/>
        <v>0</v>
      </c>
      <c r="L38" s="15">
        <v>-0.15140000000000001</v>
      </c>
      <c r="M38" s="15">
        <v>-9.7689999999999999E-2</v>
      </c>
      <c r="N38" s="15">
        <v>-9.7689999999999999E-2</v>
      </c>
      <c r="O38" s="15">
        <v>-9.7689999999999999E-2</v>
      </c>
      <c r="P38" s="15">
        <v>-9.7689999999999999E-2</v>
      </c>
      <c r="Q38" s="15">
        <v>-9.7640000000000005E-2</v>
      </c>
      <c r="R38" s="15"/>
      <c r="S38" s="15">
        <f t="shared" si="3"/>
        <v>0</v>
      </c>
      <c r="T38" s="15">
        <f t="shared" si="4"/>
        <v>0</v>
      </c>
      <c r="U38" s="15">
        <f t="shared" si="5"/>
        <v>0</v>
      </c>
      <c r="V38" s="15">
        <f t="shared" si="6"/>
        <v>0</v>
      </c>
      <c r="W38" s="15">
        <f t="shared" si="7"/>
        <v>0</v>
      </c>
      <c r="X38" s="17">
        <f t="shared" si="8"/>
        <v>0</v>
      </c>
    </row>
    <row r="39" spans="1:24" ht="13.5" x14ac:dyDescent="0.35">
      <c r="A39" s="14">
        <v>116618</v>
      </c>
      <c r="B39" s="15" t="s">
        <v>426</v>
      </c>
      <c r="C39" s="15">
        <v>13.8</v>
      </c>
      <c r="D39" s="15">
        <v>101</v>
      </c>
      <c r="E39" s="15">
        <v>1373</v>
      </c>
      <c r="F39" s="15">
        <v>33.65</v>
      </c>
      <c r="G39" s="15">
        <v>0</v>
      </c>
      <c r="H39" s="15">
        <v>33.65</v>
      </c>
      <c r="I39" s="16">
        <v>33.65</v>
      </c>
      <c r="J39" s="15">
        <f t="shared" si="1"/>
        <v>0</v>
      </c>
      <c r="K39" s="15">
        <f t="shared" si="2"/>
        <v>0</v>
      </c>
      <c r="L39" s="15">
        <v>-0.13666</v>
      </c>
      <c r="M39" s="15">
        <v>-9.5500000000000002E-2</v>
      </c>
      <c r="N39" s="15">
        <v>-9.5500000000000002E-2</v>
      </c>
      <c r="O39" s="15">
        <v>-9.5500000000000002E-2</v>
      </c>
      <c r="P39" s="15">
        <v>-9.5500000000000002E-2</v>
      </c>
      <c r="Q39" s="15">
        <v>-9.5460000000000003E-2</v>
      </c>
      <c r="R39" s="15"/>
      <c r="S39" s="15">
        <f t="shared" si="3"/>
        <v>0</v>
      </c>
      <c r="T39" s="15">
        <f t="shared" si="4"/>
        <v>0</v>
      </c>
      <c r="U39" s="15">
        <f t="shared" si="5"/>
        <v>0</v>
      </c>
      <c r="V39" s="15">
        <f t="shared" si="6"/>
        <v>0</v>
      </c>
      <c r="W39" s="15">
        <f t="shared" si="7"/>
        <v>0</v>
      </c>
      <c r="X39" s="17">
        <f t="shared" si="8"/>
        <v>0</v>
      </c>
    </row>
    <row r="40" spans="1:24" ht="13.5" x14ac:dyDescent="0.35">
      <c r="A40" s="14">
        <v>116619</v>
      </c>
      <c r="B40" s="15" t="s">
        <v>427</v>
      </c>
      <c r="C40" s="15">
        <v>13.8</v>
      </c>
      <c r="D40" s="15">
        <v>101</v>
      </c>
      <c r="E40" s="15">
        <v>1373</v>
      </c>
      <c r="F40" s="15">
        <v>33.65</v>
      </c>
      <c r="G40" s="15">
        <v>0</v>
      </c>
      <c r="H40" s="15">
        <v>33.65</v>
      </c>
      <c r="I40" s="16">
        <v>33.65</v>
      </c>
      <c r="J40" s="15">
        <f t="shared" si="1"/>
        <v>0</v>
      </c>
      <c r="K40" s="15">
        <f t="shared" si="2"/>
        <v>0</v>
      </c>
      <c r="L40" s="15">
        <v>-0.13666</v>
      </c>
      <c r="M40" s="15">
        <v>-9.5500000000000002E-2</v>
      </c>
      <c r="N40" s="15">
        <v>-9.5500000000000002E-2</v>
      </c>
      <c r="O40" s="15">
        <v>-9.5500000000000002E-2</v>
      </c>
      <c r="P40" s="15">
        <v>-9.5500000000000002E-2</v>
      </c>
      <c r="Q40" s="15">
        <v>-9.5460000000000003E-2</v>
      </c>
      <c r="R40" s="15"/>
      <c r="S40" s="15">
        <f t="shared" si="3"/>
        <v>0</v>
      </c>
      <c r="T40" s="15">
        <f t="shared" si="4"/>
        <v>0</v>
      </c>
      <c r="U40" s="15">
        <f t="shared" si="5"/>
        <v>0</v>
      </c>
      <c r="V40" s="15">
        <f t="shared" si="6"/>
        <v>0</v>
      </c>
      <c r="W40" s="15">
        <f t="shared" si="7"/>
        <v>0</v>
      </c>
      <c r="X40" s="17">
        <f t="shared" si="8"/>
        <v>0</v>
      </c>
    </row>
    <row r="41" spans="1:24" ht="13.5" x14ac:dyDescent="0.35">
      <c r="A41" s="14">
        <v>116620</v>
      </c>
      <c r="B41" s="15" t="s">
        <v>428</v>
      </c>
      <c r="C41" s="15">
        <v>13.8</v>
      </c>
      <c r="D41" s="15">
        <v>101</v>
      </c>
      <c r="E41" s="15">
        <v>1373</v>
      </c>
      <c r="F41" s="15">
        <v>31.45</v>
      </c>
      <c r="G41" s="15">
        <v>0</v>
      </c>
      <c r="H41" s="15">
        <v>33.65</v>
      </c>
      <c r="I41" s="16">
        <v>31.45</v>
      </c>
      <c r="J41" s="15">
        <f t="shared" si="1"/>
        <v>0</v>
      </c>
      <c r="K41" s="15">
        <f t="shared" si="2"/>
        <v>2.1999999999999993</v>
      </c>
      <c r="L41" s="15">
        <v>-0.13666</v>
      </c>
      <c r="M41" s="15">
        <v>-9.5500000000000002E-2</v>
      </c>
      <c r="N41" s="15">
        <v>-9.5500000000000002E-2</v>
      </c>
      <c r="O41" s="15">
        <v>-9.5500000000000002E-2</v>
      </c>
      <c r="P41" s="15">
        <v>-9.5500000000000002E-2</v>
      </c>
      <c r="Q41" s="15">
        <v>-9.5460000000000003E-2</v>
      </c>
      <c r="R41" s="15"/>
      <c r="S41" s="15">
        <f t="shared" si="3"/>
        <v>0</v>
      </c>
      <c r="T41" s="15">
        <f t="shared" si="4"/>
        <v>0</v>
      </c>
      <c r="U41" s="15">
        <f t="shared" si="5"/>
        <v>0</v>
      </c>
      <c r="V41" s="15">
        <f t="shared" si="6"/>
        <v>0</v>
      </c>
      <c r="W41" s="15">
        <f t="shared" si="7"/>
        <v>0</v>
      </c>
      <c r="X41" s="17">
        <f t="shared" si="8"/>
        <v>0</v>
      </c>
    </row>
    <row r="42" spans="1:24" ht="13.5" x14ac:dyDescent="0.35">
      <c r="A42" s="14">
        <v>116621</v>
      </c>
      <c r="B42" s="15" t="s">
        <v>429</v>
      </c>
      <c r="C42" s="15">
        <v>13.8</v>
      </c>
      <c r="D42" s="15">
        <v>101</v>
      </c>
      <c r="E42" s="15">
        <v>1373</v>
      </c>
      <c r="F42" s="15">
        <v>0</v>
      </c>
      <c r="G42" s="15">
        <v>0</v>
      </c>
      <c r="H42" s="15">
        <v>0</v>
      </c>
      <c r="I42" s="16">
        <v>0</v>
      </c>
      <c r="J42" s="15">
        <f t="shared" si="1"/>
        <v>0</v>
      </c>
      <c r="K42" s="15">
        <f t="shared" si="2"/>
        <v>0</v>
      </c>
      <c r="L42" s="15">
        <v>-0.13666</v>
      </c>
      <c r="M42" s="15">
        <v>-9.5500000000000002E-2</v>
      </c>
      <c r="N42" s="15">
        <v>-9.5500000000000002E-2</v>
      </c>
      <c r="O42" s="15">
        <v>-9.5500000000000002E-2</v>
      </c>
      <c r="P42" s="15">
        <v>-9.5500000000000002E-2</v>
      </c>
      <c r="Q42" s="15">
        <v>-9.5460000000000003E-2</v>
      </c>
      <c r="R42" s="15"/>
      <c r="S42" s="15">
        <f t="shared" si="3"/>
        <v>0</v>
      </c>
      <c r="T42" s="15">
        <f t="shared" si="4"/>
        <v>0</v>
      </c>
      <c r="U42" s="15">
        <f t="shared" si="5"/>
        <v>0</v>
      </c>
      <c r="V42" s="15">
        <f t="shared" si="6"/>
        <v>0</v>
      </c>
      <c r="W42" s="15">
        <f t="shared" si="7"/>
        <v>0</v>
      </c>
      <c r="X42" s="17">
        <f t="shared" si="8"/>
        <v>0</v>
      </c>
    </row>
    <row r="43" spans="1:24" ht="13.5" x14ac:dyDescent="0.35">
      <c r="A43" s="14">
        <v>116608</v>
      </c>
      <c r="B43" s="15" t="s">
        <v>425</v>
      </c>
      <c r="C43" s="15">
        <v>13.2</v>
      </c>
      <c r="D43" s="15">
        <v>101</v>
      </c>
      <c r="E43" s="15">
        <v>1374</v>
      </c>
      <c r="F43" s="15">
        <v>0</v>
      </c>
      <c r="G43" s="15">
        <v>0</v>
      </c>
      <c r="H43" s="15">
        <v>0</v>
      </c>
      <c r="I43" s="16">
        <v>0</v>
      </c>
      <c r="J43" s="15">
        <f t="shared" si="1"/>
        <v>0</v>
      </c>
      <c r="K43" s="15">
        <f t="shared" si="2"/>
        <v>0</v>
      </c>
      <c r="L43" s="15">
        <v>-0.13650999999999999</v>
      </c>
      <c r="M43" s="15">
        <v>-9.5369999999999996E-2</v>
      </c>
      <c r="N43" s="15">
        <v>-9.5369999999999996E-2</v>
      </c>
      <c r="O43" s="15">
        <v>-9.5369999999999996E-2</v>
      </c>
      <c r="P43" s="15">
        <v>-9.5369999999999996E-2</v>
      </c>
      <c r="Q43" s="15">
        <v>-9.5329999999999998E-2</v>
      </c>
      <c r="R43" s="15"/>
      <c r="S43" s="15">
        <f t="shared" si="3"/>
        <v>0</v>
      </c>
      <c r="T43" s="15">
        <f t="shared" si="4"/>
        <v>0</v>
      </c>
      <c r="U43" s="15">
        <f t="shared" si="5"/>
        <v>0</v>
      </c>
      <c r="V43" s="15">
        <f t="shared" si="6"/>
        <v>0</v>
      </c>
      <c r="W43" s="15">
        <f t="shared" si="7"/>
        <v>0</v>
      </c>
      <c r="X43" s="17">
        <f t="shared" si="8"/>
        <v>0</v>
      </c>
    </row>
    <row r="44" spans="1:24" ht="13.5" x14ac:dyDescent="0.35">
      <c r="A44" s="14">
        <v>113082</v>
      </c>
      <c r="B44" s="15" t="s">
        <v>233</v>
      </c>
      <c r="C44" s="15">
        <v>13.8</v>
      </c>
      <c r="D44" s="15">
        <v>101</v>
      </c>
      <c r="E44" s="15">
        <v>1100</v>
      </c>
      <c r="F44" s="15">
        <v>0</v>
      </c>
      <c r="G44" s="15">
        <v>0</v>
      </c>
      <c r="H44" s="15">
        <v>0</v>
      </c>
      <c r="I44" s="16">
        <v>0</v>
      </c>
      <c r="J44" s="15">
        <f t="shared" si="1"/>
        <v>0</v>
      </c>
      <c r="K44" s="15">
        <f t="shared" si="2"/>
        <v>0</v>
      </c>
      <c r="L44" s="15">
        <v>-0.11724999999999999</v>
      </c>
      <c r="M44" s="15">
        <v>-9.4060000000000005E-2</v>
      </c>
      <c r="N44" s="15">
        <v>-9.4060000000000005E-2</v>
      </c>
      <c r="O44" s="15">
        <v>-9.4060000000000005E-2</v>
      </c>
      <c r="P44" s="15">
        <v>-9.4060000000000005E-2</v>
      </c>
      <c r="Q44" s="15">
        <v>-9.393E-2</v>
      </c>
      <c r="R44" s="15"/>
      <c r="S44" s="15">
        <f t="shared" si="3"/>
        <v>0</v>
      </c>
      <c r="T44" s="15">
        <f t="shared" si="4"/>
        <v>0</v>
      </c>
      <c r="U44" s="15">
        <f t="shared" si="5"/>
        <v>0</v>
      </c>
      <c r="V44" s="15">
        <f t="shared" si="6"/>
        <v>0</v>
      </c>
      <c r="W44" s="15">
        <f t="shared" si="7"/>
        <v>0</v>
      </c>
      <c r="X44" s="17">
        <f t="shared" si="8"/>
        <v>0</v>
      </c>
    </row>
    <row r="45" spans="1:24" ht="13.5" x14ac:dyDescent="0.35">
      <c r="A45" s="14">
        <v>993007</v>
      </c>
      <c r="B45" s="15" t="s">
        <v>234</v>
      </c>
      <c r="C45" s="15">
        <v>115</v>
      </c>
      <c r="D45" s="15">
        <v>101</v>
      </c>
      <c r="E45" s="15">
        <v>1100</v>
      </c>
      <c r="F45" s="15">
        <v>0</v>
      </c>
      <c r="G45" s="15">
        <v>0</v>
      </c>
      <c r="H45" s="15">
        <v>0</v>
      </c>
      <c r="I45" s="16">
        <v>0</v>
      </c>
      <c r="J45" s="15">
        <f t="shared" si="1"/>
        <v>0</v>
      </c>
      <c r="K45" s="15">
        <f t="shared" si="2"/>
        <v>0</v>
      </c>
      <c r="L45" s="15">
        <v>-0.11724999999999999</v>
      </c>
      <c r="M45" s="15">
        <v>-9.4060000000000005E-2</v>
      </c>
      <c r="N45" s="15">
        <v>-9.4060000000000005E-2</v>
      </c>
      <c r="O45" s="15">
        <v>-9.4060000000000005E-2</v>
      </c>
      <c r="P45" s="15">
        <v>-9.4060000000000005E-2</v>
      </c>
      <c r="Q45" s="15">
        <v>-9.393E-2</v>
      </c>
      <c r="R45" s="15"/>
      <c r="S45" s="15">
        <f t="shared" si="3"/>
        <v>0</v>
      </c>
      <c r="T45" s="15">
        <f t="shared" si="4"/>
        <v>0</v>
      </c>
      <c r="U45" s="15">
        <f t="shared" si="5"/>
        <v>0</v>
      </c>
      <c r="V45" s="15">
        <f t="shared" si="6"/>
        <v>0</v>
      </c>
      <c r="W45" s="15">
        <f t="shared" si="7"/>
        <v>0</v>
      </c>
      <c r="X45" s="17">
        <f t="shared" si="8"/>
        <v>0</v>
      </c>
    </row>
    <row r="46" spans="1:24" ht="13.5" x14ac:dyDescent="0.35">
      <c r="A46" s="14">
        <v>999312</v>
      </c>
      <c r="B46" s="15" t="s">
        <v>437</v>
      </c>
      <c r="C46" s="15">
        <v>115</v>
      </c>
      <c r="D46" s="15">
        <v>101</v>
      </c>
      <c r="E46" s="15">
        <v>1370</v>
      </c>
      <c r="F46" s="15">
        <v>0</v>
      </c>
      <c r="G46" s="15">
        <v>0</v>
      </c>
      <c r="H46" s="15">
        <v>0</v>
      </c>
      <c r="I46" s="16">
        <v>0</v>
      </c>
      <c r="J46" s="15">
        <f t="shared" si="1"/>
        <v>0</v>
      </c>
      <c r="K46" s="15">
        <f t="shared" si="2"/>
        <v>0</v>
      </c>
      <c r="L46" s="15">
        <v>-0.12241</v>
      </c>
      <c r="M46" s="15">
        <v>-8.4400000000000003E-2</v>
      </c>
      <c r="N46" s="15">
        <v>-8.4400000000000003E-2</v>
      </c>
      <c r="O46" s="15">
        <v>-8.4400000000000003E-2</v>
      </c>
      <c r="P46" s="15">
        <v>-8.4400000000000003E-2</v>
      </c>
      <c r="Q46" s="15">
        <v>-8.4379999999999997E-2</v>
      </c>
      <c r="R46" s="15"/>
      <c r="S46" s="15">
        <f t="shared" si="3"/>
        <v>0</v>
      </c>
      <c r="T46" s="15">
        <f t="shared" si="4"/>
        <v>0</v>
      </c>
      <c r="U46" s="15">
        <f t="shared" si="5"/>
        <v>0</v>
      </c>
      <c r="V46" s="15">
        <f t="shared" si="6"/>
        <v>0</v>
      </c>
      <c r="W46" s="15">
        <f t="shared" si="7"/>
        <v>0</v>
      </c>
      <c r="X46" s="17">
        <f t="shared" si="8"/>
        <v>0</v>
      </c>
    </row>
    <row r="47" spans="1:24" ht="13.5" x14ac:dyDescent="0.35">
      <c r="A47" s="14">
        <v>116638</v>
      </c>
      <c r="B47" s="15" t="s">
        <v>421</v>
      </c>
      <c r="C47" s="15">
        <v>13.2</v>
      </c>
      <c r="D47" s="15">
        <v>101</v>
      </c>
      <c r="E47" s="15">
        <v>1374</v>
      </c>
      <c r="F47" s="15">
        <v>0</v>
      </c>
      <c r="G47" s="15">
        <v>0</v>
      </c>
      <c r="H47" s="15">
        <v>0</v>
      </c>
      <c r="I47" s="16">
        <v>0</v>
      </c>
      <c r="J47" s="15">
        <f t="shared" si="1"/>
        <v>0</v>
      </c>
      <c r="K47" s="15">
        <f t="shared" si="2"/>
        <v>0</v>
      </c>
      <c r="L47" s="15">
        <v>-0.11711000000000001</v>
      </c>
      <c r="M47" s="15">
        <v>-8.1000000000000003E-2</v>
      </c>
      <c r="N47" s="15">
        <v>-8.1000000000000003E-2</v>
      </c>
      <c r="O47" s="15">
        <v>-8.1000000000000003E-2</v>
      </c>
      <c r="P47" s="15">
        <v>-8.1000000000000003E-2</v>
      </c>
      <c r="Q47" s="15">
        <v>-8.097E-2</v>
      </c>
      <c r="R47" s="15"/>
      <c r="S47" s="15">
        <f t="shared" si="3"/>
        <v>0</v>
      </c>
      <c r="T47" s="15">
        <f t="shared" si="4"/>
        <v>0</v>
      </c>
      <c r="U47" s="15">
        <f t="shared" si="5"/>
        <v>0</v>
      </c>
      <c r="V47" s="15">
        <f t="shared" si="6"/>
        <v>0</v>
      </c>
      <c r="W47" s="15">
        <f t="shared" si="7"/>
        <v>0</v>
      </c>
      <c r="X47" s="17">
        <f t="shared" si="8"/>
        <v>0</v>
      </c>
    </row>
    <row r="48" spans="1:24" ht="13.5" x14ac:dyDescent="0.35">
      <c r="A48" s="14">
        <v>113061</v>
      </c>
      <c r="B48" s="15" t="s">
        <v>411</v>
      </c>
      <c r="C48" s="15">
        <v>23</v>
      </c>
      <c r="D48" s="15">
        <v>101</v>
      </c>
      <c r="E48" s="15">
        <v>1100</v>
      </c>
      <c r="F48" s="15">
        <v>0</v>
      </c>
      <c r="G48" s="15">
        <v>0</v>
      </c>
      <c r="H48" s="15">
        <v>0</v>
      </c>
      <c r="I48" s="16">
        <v>0</v>
      </c>
      <c r="J48" s="15">
        <f t="shared" si="1"/>
        <v>0</v>
      </c>
      <c r="K48" s="15">
        <f t="shared" si="2"/>
        <v>0</v>
      </c>
      <c r="L48" s="15">
        <v>-0.10563</v>
      </c>
      <c r="M48" s="15">
        <v>-7.2480000000000003E-2</v>
      </c>
      <c r="N48" s="15">
        <v>-7.2480000000000003E-2</v>
      </c>
      <c r="O48" s="15">
        <v>-7.2480000000000003E-2</v>
      </c>
      <c r="P48" s="15">
        <v>-7.2480000000000003E-2</v>
      </c>
      <c r="Q48" s="15">
        <v>-7.2450000000000001E-2</v>
      </c>
      <c r="R48" s="15"/>
      <c r="S48" s="15">
        <f t="shared" si="3"/>
        <v>0</v>
      </c>
      <c r="T48" s="15">
        <f t="shared" si="4"/>
        <v>0</v>
      </c>
      <c r="U48" s="15">
        <f t="shared" si="5"/>
        <v>0</v>
      </c>
      <c r="V48" s="15">
        <f t="shared" si="6"/>
        <v>0</v>
      </c>
      <c r="W48" s="15">
        <f t="shared" si="7"/>
        <v>0</v>
      </c>
      <c r="X48" s="17">
        <f t="shared" si="8"/>
        <v>0</v>
      </c>
    </row>
    <row r="49" spans="1:24" ht="13.5" x14ac:dyDescent="0.35">
      <c r="A49" s="14">
        <v>113085</v>
      </c>
      <c r="B49" s="15" t="s">
        <v>430</v>
      </c>
      <c r="C49" s="15">
        <v>13.8</v>
      </c>
      <c r="D49" s="15">
        <v>101</v>
      </c>
      <c r="E49" s="15">
        <v>1100</v>
      </c>
      <c r="F49" s="15">
        <v>0</v>
      </c>
      <c r="G49" s="15">
        <v>0</v>
      </c>
      <c r="H49" s="15">
        <v>0</v>
      </c>
      <c r="I49" s="16">
        <v>0</v>
      </c>
      <c r="J49" s="15">
        <f t="shared" si="1"/>
        <v>0</v>
      </c>
      <c r="K49" s="15">
        <f t="shared" si="2"/>
        <v>0</v>
      </c>
      <c r="L49" s="15">
        <v>-9.5250000000000001E-2</v>
      </c>
      <c r="M49" s="15">
        <v>-7.0099999999999996E-2</v>
      </c>
      <c r="N49" s="15">
        <v>-7.0099999999999996E-2</v>
      </c>
      <c r="O49" s="15">
        <v>-7.0099999999999996E-2</v>
      </c>
      <c r="P49" s="15">
        <v>-7.0099999999999996E-2</v>
      </c>
      <c r="Q49" s="15">
        <v>-7.0069999999999993E-2</v>
      </c>
      <c r="R49" s="15"/>
      <c r="S49" s="15">
        <f t="shared" si="3"/>
        <v>0</v>
      </c>
      <c r="T49" s="15">
        <f t="shared" si="4"/>
        <v>0</v>
      </c>
      <c r="U49" s="15">
        <f t="shared" si="5"/>
        <v>0</v>
      </c>
      <c r="V49" s="15">
        <f t="shared" si="6"/>
        <v>0</v>
      </c>
      <c r="W49" s="15">
        <f t="shared" si="7"/>
        <v>0</v>
      </c>
      <c r="X49" s="17">
        <f t="shared" si="8"/>
        <v>0</v>
      </c>
    </row>
    <row r="50" spans="1:24" ht="13.5" x14ac:dyDescent="0.35">
      <c r="A50" s="14">
        <v>993015</v>
      </c>
      <c r="B50" s="15" t="s">
        <v>431</v>
      </c>
      <c r="C50" s="15">
        <v>115</v>
      </c>
      <c r="D50" s="15">
        <v>101</v>
      </c>
      <c r="E50" s="15">
        <v>1100</v>
      </c>
      <c r="F50" s="15">
        <v>0</v>
      </c>
      <c r="G50" s="15">
        <v>0</v>
      </c>
      <c r="H50" s="15">
        <v>0</v>
      </c>
      <c r="I50" s="16">
        <v>0</v>
      </c>
      <c r="J50" s="15">
        <f t="shared" si="1"/>
        <v>0</v>
      </c>
      <c r="K50" s="15">
        <f t="shared" si="2"/>
        <v>0</v>
      </c>
      <c r="L50" s="15">
        <v>-9.5250000000000001E-2</v>
      </c>
      <c r="M50" s="15">
        <v>-7.0099999999999996E-2</v>
      </c>
      <c r="N50" s="15">
        <v>-7.0099999999999996E-2</v>
      </c>
      <c r="O50" s="15">
        <v>-7.0099999999999996E-2</v>
      </c>
      <c r="P50" s="15">
        <v>-7.0099999999999996E-2</v>
      </c>
      <c r="Q50" s="15">
        <v>-7.0069999999999993E-2</v>
      </c>
      <c r="R50" s="15"/>
      <c r="S50" s="15">
        <f t="shared" si="3"/>
        <v>0</v>
      </c>
      <c r="T50" s="15">
        <f t="shared" si="4"/>
        <v>0</v>
      </c>
      <c r="U50" s="15">
        <f t="shared" si="5"/>
        <v>0</v>
      </c>
      <c r="V50" s="15">
        <f t="shared" si="6"/>
        <v>0</v>
      </c>
      <c r="W50" s="15">
        <f t="shared" si="7"/>
        <v>0</v>
      </c>
      <c r="X50" s="17">
        <f t="shared" si="8"/>
        <v>0</v>
      </c>
    </row>
    <row r="51" spans="1:24" ht="13.5" x14ac:dyDescent="0.35">
      <c r="A51" s="14">
        <v>113142</v>
      </c>
      <c r="B51" s="15" t="s">
        <v>214</v>
      </c>
      <c r="C51" s="15">
        <v>0.48</v>
      </c>
      <c r="D51" s="15">
        <v>101</v>
      </c>
      <c r="E51" s="15">
        <v>1100</v>
      </c>
      <c r="F51" s="15">
        <v>0</v>
      </c>
      <c r="G51" s="15">
        <v>0</v>
      </c>
      <c r="H51" s="15">
        <v>0</v>
      </c>
      <c r="I51" s="16">
        <v>0</v>
      </c>
      <c r="J51" s="15">
        <f t="shared" si="1"/>
        <v>0</v>
      </c>
      <c r="K51" s="15">
        <f t="shared" si="2"/>
        <v>0</v>
      </c>
      <c r="L51" s="15">
        <v>-8.0610000000000001E-2</v>
      </c>
      <c r="M51" s="15">
        <v>-6.5729999999999997E-2</v>
      </c>
      <c r="N51" s="15">
        <v>-6.5729999999999997E-2</v>
      </c>
      <c r="O51" s="15">
        <v>-6.5729999999999997E-2</v>
      </c>
      <c r="P51" s="15">
        <v>-6.5729999999999997E-2</v>
      </c>
      <c r="Q51" s="15">
        <v>-6.5600000000000006E-2</v>
      </c>
      <c r="R51" s="15"/>
      <c r="S51" s="15">
        <f t="shared" si="3"/>
        <v>0</v>
      </c>
      <c r="T51" s="15">
        <f t="shared" si="4"/>
        <v>0</v>
      </c>
      <c r="U51" s="15">
        <f t="shared" si="5"/>
        <v>0</v>
      </c>
      <c r="V51" s="15">
        <f t="shared" si="6"/>
        <v>0</v>
      </c>
      <c r="W51" s="15">
        <f t="shared" si="7"/>
        <v>0</v>
      </c>
      <c r="X51" s="17">
        <f t="shared" si="8"/>
        <v>0</v>
      </c>
    </row>
    <row r="52" spans="1:24" ht="13.5" x14ac:dyDescent="0.35">
      <c r="A52" s="14">
        <v>113143</v>
      </c>
      <c r="B52" s="15" t="s">
        <v>215</v>
      </c>
      <c r="C52" s="15">
        <v>0.42</v>
      </c>
      <c r="D52" s="15">
        <v>101</v>
      </c>
      <c r="E52" s="15">
        <v>1100</v>
      </c>
      <c r="F52" s="15">
        <v>0</v>
      </c>
      <c r="G52" s="15">
        <v>0</v>
      </c>
      <c r="H52" s="15">
        <v>0</v>
      </c>
      <c r="I52" s="16">
        <v>0</v>
      </c>
      <c r="J52" s="15">
        <f t="shared" si="1"/>
        <v>0</v>
      </c>
      <c r="K52" s="15">
        <f t="shared" si="2"/>
        <v>0</v>
      </c>
      <c r="L52" s="15">
        <v>-8.0610000000000001E-2</v>
      </c>
      <c r="M52" s="15">
        <v>-6.5729999999999997E-2</v>
      </c>
      <c r="N52" s="15">
        <v>-6.5729999999999997E-2</v>
      </c>
      <c r="O52" s="15">
        <v>-6.5729999999999997E-2</v>
      </c>
      <c r="P52" s="15">
        <v>-6.5729999999999997E-2</v>
      </c>
      <c r="Q52" s="15">
        <v>-6.5600000000000006E-2</v>
      </c>
      <c r="R52" s="15"/>
      <c r="S52" s="15">
        <f t="shared" si="3"/>
        <v>0</v>
      </c>
      <c r="T52" s="15">
        <f t="shared" si="4"/>
        <v>0</v>
      </c>
      <c r="U52" s="15">
        <f t="shared" si="5"/>
        <v>0</v>
      </c>
      <c r="V52" s="15">
        <f t="shared" si="6"/>
        <v>0</v>
      </c>
      <c r="W52" s="15">
        <f t="shared" si="7"/>
        <v>0</v>
      </c>
      <c r="X52" s="17">
        <f t="shared" si="8"/>
        <v>0</v>
      </c>
    </row>
    <row r="53" spans="1:24" ht="13.5" x14ac:dyDescent="0.35">
      <c r="A53" s="14">
        <v>993000</v>
      </c>
      <c r="B53" s="15" t="s">
        <v>216</v>
      </c>
      <c r="C53" s="15">
        <v>115</v>
      </c>
      <c r="D53" s="15">
        <v>101</v>
      </c>
      <c r="E53" s="15">
        <v>1100</v>
      </c>
      <c r="F53" s="15">
        <v>0</v>
      </c>
      <c r="G53" s="15">
        <v>0</v>
      </c>
      <c r="H53" s="15">
        <v>0</v>
      </c>
      <c r="I53" s="16">
        <v>0</v>
      </c>
      <c r="J53" s="15">
        <f t="shared" si="1"/>
        <v>0</v>
      </c>
      <c r="K53" s="15">
        <f t="shared" si="2"/>
        <v>0</v>
      </c>
      <c r="L53" s="15">
        <v>-8.0610000000000001E-2</v>
      </c>
      <c r="M53" s="15">
        <v>-6.5729999999999997E-2</v>
      </c>
      <c r="N53" s="15">
        <v>-6.5729999999999997E-2</v>
      </c>
      <c r="O53" s="15">
        <v>-6.5729999999999997E-2</v>
      </c>
      <c r="P53" s="15">
        <v>-6.5729999999999997E-2</v>
      </c>
      <c r="Q53" s="15">
        <v>-6.5600000000000006E-2</v>
      </c>
      <c r="R53" s="15"/>
      <c r="S53" s="15">
        <f t="shared" si="3"/>
        <v>0</v>
      </c>
      <c r="T53" s="15">
        <f t="shared" si="4"/>
        <v>0</v>
      </c>
      <c r="U53" s="15">
        <f t="shared" si="5"/>
        <v>0</v>
      </c>
      <c r="V53" s="15">
        <f t="shared" si="6"/>
        <v>0</v>
      </c>
      <c r="W53" s="15">
        <f t="shared" si="7"/>
        <v>0</v>
      </c>
      <c r="X53" s="17">
        <f t="shared" si="8"/>
        <v>0</v>
      </c>
    </row>
    <row r="54" spans="1:24" ht="13.5" x14ac:dyDescent="0.35">
      <c r="A54" s="14">
        <v>108934</v>
      </c>
      <c r="B54" s="15" t="s">
        <v>446</v>
      </c>
      <c r="C54" s="15">
        <v>13.8</v>
      </c>
      <c r="D54" s="15">
        <v>101</v>
      </c>
      <c r="E54" s="15">
        <v>704</v>
      </c>
      <c r="F54" s="15">
        <v>0</v>
      </c>
      <c r="G54" s="15">
        <v>0</v>
      </c>
      <c r="H54" s="15">
        <v>0</v>
      </c>
      <c r="I54" s="16">
        <v>0</v>
      </c>
      <c r="J54" s="15">
        <f t="shared" si="1"/>
        <v>0</v>
      </c>
      <c r="K54" s="15">
        <f t="shared" si="2"/>
        <v>0</v>
      </c>
      <c r="L54" s="15">
        <v>-9.7729999999999997E-2</v>
      </c>
      <c r="M54" s="15">
        <v>-6.3140000000000002E-2</v>
      </c>
      <c r="N54" s="15">
        <v>-6.3140000000000002E-2</v>
      </c>
      <c r="O54" s="15">
        <v>-6.3140000000000002E-2</v>
      </c>
      <c r="P54" s="15">
        <v>-6.3140000000000002E-2</v>
      </c>
      <c r="Q54" s="15">
        <v>-6.3170000000000004E-2</v>
      </c>
      <c r="R54" s="15"/>
      <c r="S54" s="15">
        <f t="shared" si="3"/>
        <v>0</v>
      </c>
      <c r="T54" s="15">
        <f t="shared" si="4"/>
        <v>0</v>
      </c>
      <c r="U54" s="15">
        <f t="shared" si="5"/>
        <v>0</v>
      </c>
      <c r="V54" s="15">
        <f t="shared" si="6"/>
        <v>0</v>
      </c>
      <c r="W54" s="15">
        <f t="shared" si="7"/>
        <v>0</v>
      </c>
      <c r="X54" s="17">
        <f t="shared" si="8"/>
        <v>0</v>
      </c>
    </row>
    <row r="55" spans="1:24" ht="13.5" x14ac:dyDescent="0.35">
      <c r="A55" s="14">
        <v>108938</v>
      </c>
      <c r="B55" s="15" t="s">
        <v>447</v>
      </c>
      <c r="C55" s="15">
        <v>13.8</v>
      </c>
      <c r="D55" s="15">
        <v>101</v>
      </c>
      <c r="E55" s="15">
        <v>704</v>
      </c>
      <c r="F55" s="15">
        <v>0</v>
      </c>
      <c r="G55" s="15">
        <v>0</v>
      </c>
      <c r="H55" s="15">
        <v>0</v>
      </c>
      <c r="I55" s="16">
        <v>0</v>
      </c>
      <c r="J55" s="15">
        <f t="shared" si="1"/>
        <v>0</v>
      </c>
      <c r="K55" s="15">
        <f t="shared" si="2"/>
        <v>0</v>
      </c>
      <c r="L55" s="15">
        <v>-9.7729999999999997E-2</v>
      </c>
      <c r="M55" s="15">
        <v>-6.3140000000000002E-2</v>
      </c>
      <c r="N55" s="15">
        <v>-6.3140000000000002E-2</v>
      </c>
      <c r="O55" s="15">
        <v>-6.3140000000000002E-2</v>
      </c>
      <c r="P55" s="15">
        <v>-6.3140000000000002E-2</v>
      </c>
      <c r="Q55" s="15">
        <v>-6.3170000000000004E-2</v>
      </c>
      <c r="R55" s="15"/>
      <c r="S55" s="15">
        <f t="shared" si="3"/>
        <v>0</v>
      </c>
      <c r="T55" s="15">
        <f t="shared" si="4"/>
        <v>0</v>
      </c>
      <c r="U55" s="15">
        <f t="shared" si="5"/>
        <v>0</v>
      </c>
      <c r="V55" s="15">
        <f t="shared" si="6"/>
        <v>0</v>
      </c>
      <c r="W55" s="15">
        <f t="shared" si="7"/>
        <v>0</v>
      </c>
      <c r="X55" s="17">
        <f t="shared" si="8"/>
        <v>0</v>
      </c>
    </row>
    <row r="56" spans="1:24" ht="13.5" x14ac:dyDescent="0.35">
      <c r="A56" s="14">
        <v>116651</v>
      </c>
      <c r="B56" s="15" t="s">
        <v>378</v>
      </c>
      <c r="C56" s="15">
        <v>2.2999999999999998</v>
      </c>
      <c r="D56" s="15">
        <v>101</v>
      </c>
      <c r="E56" s="15">
        <v>1334</v>
      </c>
      <c r="F56" s="15">
        <v>0</v>
      </c>
      <c r="G56" s="15">
        <v>0</v>
      </c>
      <c r="H56" s="15">
        <v>0</v>
      </c>
      <c r="I56" s="16">
        <v>0</v>
      </c>
      <c r="J56" s="15">
        <f t="shared" si="1"/>
        <v>0</v>
      </c>
      <c r="K56" s="15">
        <f t="shared" si="2"/>
        <v>0</v>
      </c>
      <c r="L56" s="15">
        <v>-5.6059999999999999E-2</v>
      </c>
      <c r="M56" s="15">
        <v>-3.5740000000000001E-2</v>
      </c>
      <c r="N56" s="15">
        <v>-3.5740000000000001E-2</v>
      </c>
      <c r="O56" s="15">
        <v>-3.5740000000000001E-2</v>
      </c>
      <c r="P56" s="15">
        <v>-3.5740000000000001E-2</v>
      </c>
      <c r="Q56" s="15">
        <v>-3.5729999999999998E-2</v>
      </c>
      <c r="R56" s="15"/>
      <c r="S56" s="15">
        <f t="shared" si="3"/>
        <v>0</v>
      </c>
      <c r="T56" s="15">
        <f t="shared" si="4"/>
        <v>0</v>
      </c>
      <c r="U56" s="15">
        <f t="shared" si="5"/>
        <v>0</v>
      </c>
      <c r="V56" s="15">
        <f t="shared" si="6"/>
        <v>0</v>
      </c>
      <c r="W56" s="15">
        <f t="shared" si="7"/>
        <v>0</v>
      </c>
      <c r="X56" s="17">
        <f t="shared" si="8"/>
        <v>0</v>
      </c>
    </row>
    <row r="57" spans="1:24" ht="13.5" x14ac:dyDescent="0.35">
      <c r="A57" s="14">
        <v>996364</v>
      </c>
      <c r="B57" s="15" t="s">
        <v>379</v>
      </c>
      <c r="C57" s="15">
        <v>115</v>
      </c>
      <c r="D57" s="15">
        <v>101</v>
      </c>
      <c r="E57" s="15">
        <v>1330</v>
      </c>
      <c r="F57" s="15">
        <v>0</v>
      </c>
      <c r="G57" s="15">
        <v>0</v>
      </c>
      <c r="H57" s="15">
        <v>0</v>
      </c>
      <c r="I57" s="16">
        <v>0</v>
      </c>
      <c r="J57" s="15">
        <f t="shared" si="1"/>
        <v>0</v>
      </c>
      <c r="K57" s="15">
        <f t="shared" si="2"/>
        <v>0</v>
      </c>
      <c r="L57" s="15">
        <v>-5.6059999999999999E-2</v>
      </c>
      <c r="M57" s="15">
        <v>-3.5740000000000001E-2</v>
      </c>
      <c r="N57" s="15">
        <v>-3.5740000000000001E-2</v>
      </c>
      <c r="O57" s="15">
        <v>-3.5740000000000001E-2</v>
      </c>
      <c r="P57" s="15">
        <v>-3.5740000000000001E-2</v>
      </c>
      <c r="Q57" s="15">
        <v>-3.5729999999999998E-2</v>
      </c>
      <c r="R57" s="15"/>
      <c r="S57" s="15">
        <f t="shared" si="3"/>
        <v>0</v>
      </c>
      <c r="T57" s="15">
        <f t="shared" si="4"/>
        <v>0</v>
      </c>
      <c r="U57" s="15">
        <f t="shared" si="5"/>
        <v>0</v>
      </c>
      <c r="V57" s="15">
        <f t="shared" si="6"/>
        <v>0</v>
      </c>
      <c r="W57" s="15">
        <f t="shared" si="7"/>
        <v>0</v>
      </c>
      <c r="X57" s="17">
        <f t="shared" si="8"/>
        <v>0</v>
      </c>
    </row>
    <row r="58" spans="1:24" ht="13.5" x14ac:dyDescent="0.35">
      <c r="A58" s="14">
        <v>113020</v>
      </c>
      <c r="B58" s="15" t="s">
        <v>249</v>
      </c>
      <c r="C58" s="15">
        <v>115</v>
      </c>
      <c r="D58" s="15">
        <v>101</v>
      </c>
      <c r="E58" s="15">
        <v>1100</v>
      </c>
      <c r="F58" s="15">
        <v>0</v>
      </c>
      <c r="G58" s="15">
        <v>0</v>
      </c>
      <c r="H58" s="15">
        <v>0</v>
      </c>
      <c r="I58" s="16">
        <v>0</v>
      </c>
      <c r="J58" s="15">
        <f t="shared" si="1"/>
        <v>0</v>
      </c>
      <c r="K58" s="15">
        <f t="shared" si="2"/>
        <v>0</v>
      </c>
      <c r="L58" s="15">
        <v>-3.6260000000000001E-2</v>
      </c>
      <c r="M58" s="15">
        <v>-2.904E-2</v>
      </c>
      <c r="N58" s="15">
        <v>-2.904E-2</v>
      </c>
      <c r="O58" s="15">
        <v>-2.904E-2</v>
      </c>
      <c r="P58" s="15">
        <v>-2.904E-2</v>
      </c>
      <c r="Q58" s="15">
        <v>-2.895E-2</v>
      </c>
      <c r="R58" s="15"/>
      <c r="S58" s="15">
        <f t="shared" si="3"/>
        <v>0</v>
      </c>
      <c r="T58" s="15">
        <f t="shared" si="4"/>
        <v>0</v>
      </c>
      <c r="U58" s="15">
        <f t="shared" si="5"/>
        <v>0</v>
      </c>
      <c r="V58" s="15">
        <f t="shared" si="6"/>
        <v>0</v>
      </c>
      <c r="W58" s="15">
        <f t="shared" si="7"/>
        <v>0</v>
      </c>
      <c r="X58" s="17">
        <f t="shared" si="8"/>
        <v>0</v>
      </c>
    </row>
    <row r="59" spans="1:24" ht="13.5" x14ac:dyDescent="0.35">
      <c r="A59" s="14">
        <v>116411</v>
      </c>
      <c r="B59" s="15" t="s">
        <v>442</v>
      </c>
      <c r="C59" s="15">
        <v>13.8</v>
      </c>
      <c r="D59" s="15">
        <v>101</v>
      </c>
      <c r="E59" s="15">
        <v>1373</v>
      </c>
      <c r="F59" s="15">
        <v>292</v>
      </c>
      <c r="G59" s="15">
        <v>0</v>
      </c>
      <c r="H59" s="15">
        <v>292</v>
      </c>
      <c r="I59" s="16">
        <v>292</v>
      </c>
      <c r="J59" s="15">
        <f t="shared" si="1"/>
        <v>0</v>
      </c>
      <c r="K59" s="15">
        <f t="shared" si="2"/>
        <v>0</v>
      </c>
      <c r="L59" s="15">
        <v>-2.7529999999999999E-2</v>
      </c>
      <c r="M59" s="15">
        <v>-1.453E-2</v>
      </c>
      <c r="N59" s="15">
        <v>-1.453E-2</v>
      </c>
      <c r="O59" s="15">
        <v>-1.453E-2</v>
      </c>
      <c r="P59" s="15">
        <v>-1.453E-2</v>
      </c>
      <c r="Q59" s="15">
        <v>-1.4590000000000001E-2</v>
      </c>
      <c r="R59" s="15"/>
      <c r="S59" s="15">
        <f t="shared" si="3"/>
        <v>0</v>
      </c>
      <c r="T59" s="15">
        <f t="shared" si="4"/>
        <v>0</v>
      </c>
      <c r="U59" s="15">
        <f t="shared" si="5"/>
        <v>0</v>
      </c>
      <c r="V59" s="15">
        <f t="shared" si="6"/>
        <v>0</v>
      </c>
      <c r="W59" s="15">
        <f t="shared" si="7"/>
        <v>0</v>
      </c>
      <c r="X59" s="17">
        <f t="shared" si="8"/>
        <v>0</v>
      </c>
    </row>
    <row r="60" spans="1:24" ht="13.5" x14ac:dyDescent="0.35">
      <c r="A60" s="14">
        <v>116412</v>
      </c>
      <c r="B60" s="15" t="s">
        <v>443</v>
      </c>
      <c r="C60" s="15">
        <v>13.8</v>
      </c>
      <c r="D60" s="15">
        <v>101</v>
      </c>
      <c r="E60" s="15">
        <v>1373</v>
      </c>
      <c r="F60" s="15">
        <v>292</v>
      </c>
      <c r="G60" s="15">
        <v>0</v>
      </c>
      <c r="H60" s="15">
        <v>292</v>
      </c>
      <c r="I60" s="16">
        <v>292</v>
      </c>
      <c r="J60" s="15">
        <f t="shared" si="1"/>
        <v>0</v>
      </c>
      <c r="K60" s="15">
        <f t="shared" si="2"/>
        <v>0</v>
      </c>
      <c r="L60" s="15">
        <v>-2.7529999999999999E-2</v>
      </c>
      <c r="M60" s="15">
        <v>-1.453E-2</v>
      </c>
      <c r="N60" s="15">
        <v>-1.453E-2</v>
      </c>
      <c r="O60" s="15">
        <v>-1.453E-2</v>
      </c>
      <c r="P60" s="15">
        <v>-1.453E-2</v>
      </c>
      <c r="Q60" s="15">
        <v>-1.4590000000000001E-2</v>
      </c>
      <c r="R60" s="15"/>
      <c r="S60" s="15">
        <f t="shared" si="3"/>
        <v>0</v>
      </c>
      <c r="T60" s="15">
        <f t="shared" si="4"/>
        <v>0</v>
      </c>
      <c r="U60" s="15">
        <f t="shared" si="5"/>
        <v>0</v>
      </c>
      <c r="V60" s="15">
        <f t="shared" si="6"/>
        <v>0</v>
      </c>
      <c r="W60" s="15">
        <f t="shared" si="7"/>
        <v>0</v>
      </c>
      <c r="X60" s="17">
        <f t="shared" si="8"/>
        <v>0</v>
      </c>
    </row>
    <row r="61" spans="1:24" ht="13.5" x14ac:dyDescent="0.35">
      <c r="A61" s="14">
        <v>116413</v>
      </c>
      <c r="B61" s="15" t="s">
        <v>444</v>
      </c>
      <c r="C61" s="15">
        <v>13.8</v>
      </c>
      <c r="D61" s="15">
        <v>101</v>
      </c>
      <c r="E61" s="15">
        <v>1373</v>
      </c>
      <c r="F61" s="15">
        <v>292</v>
      </c>
      <c r="G61" s="15">
        <v>0</v>
      </c>
      <c r="H61" s="15">
        <v>292</v>
      </c>
      <c r="I61" s="16">
        <v>292</v>
      </c>
      <c r="J61" s="15">
        <f t="shared" si="1"/>
        <v>0</v>
      </c>
      <c r="K61" s="15">
        <f t="shared" si="2"/>
        <v>0</v>
      </c>
      <c r="L61" s="15">
        <v>-2.7529999999999999E-2</v>
      </c>
      <c r="M61" s="15">
        <v>-1.453E-2</v>
      </c>
      <c r="N61" s="15">
        <v>-1.453E-2</v>
      </c>
      <c r="O61" s="15">
        <v>-1.453E-2</v>
      </c>
      <c r="P61" s="15">
        <v>-1.453E-2</v>
      </c>
      <c r="Q61" s="15">
        <v>-1.4590000000000001E-2</v>
      </c>
      <c r="R61" s="15"/>
      <c r="S61" s="15">
        <f t="shared" si="3"/>
        <v>0</v>
      </c>
      <c r="T61" s="15">
        <f t="shared" si="4"/>
        <v>0</v>
      </c>
      <c r="U61" s="15">
        <f t="shared" si="5"/>
        <v>0</v>
      </c>
      <c r="V61" s="15">
        <f t="shared" si="6"/>
        <v>0</v>
      </c>
      <c r="W61" s="15">
        <f t="shared" si="7"/>
        <v>0</v>
      </c>
      <c r="X61" s="17">
        <f t="shared" si="8"/>
        <v>0</v>
      </c>
    </row>
    <row r="62" spans="1:24" ht="13.5" x14ac:dyDescent="0.35">
      <c r="A62" s="14">
        <v>116414</v>
      </c>
      <c r="B62" s="15" t="s">
        <v>445</v>
      </c>
      <c r="C62" s="15">
        <v>13.8</v>
      </c>
      <c r="D62" s="15">
        <v>101</v>
      </c>
      <c r="E62" s="15">
        <v>1373</v>
      </c>
      <c r="F62" s="15">
        <v>292</v>
      </c>
      <c r="G62" s="15">
        <v>0</v>
      </c>
      <c r="H62" s="15">
        <v>292</v>
      </c>
      <c r="I62" s="16">
        <v>292</v>
      </c>
      <c r="J62" s="15">
        <f t="shared" si="1"/>
        <v>0</v>
      </c>
      <c r="K62" s="15">
        <f t="shared" si="2"/>
        <v>0</v>
      </c>
      <c r="L62" s="15">
        <v>-2.7529999999999999E-2</v>
      </c>
      <c r="M62" s="15">
        <v>-1.453E-2</v>
      </c>
      <c r="N62" s="15">
        <v>-1.453E-2</v>
      </c>
      <c r="O62" s="15">
        <v>-1.453E-2</v>
      </c>
      <c r="P62" s="15">
        <v>-1.453E-2</v>
      </c>
      <c r="Q62" s="15">
        <v>-1.4590000000000001E-2</v>
      </c>
      <c r="R62" s="15"/>
      <c r="S62" s="15">
        <f t="shared" si="3"/>
        <v>0</v>
      </c>
      <c r="T62" s="15">
        <f t="shared" si="4"/>
        <v>0</v>
      </c>
      <c r="U62" s="15">
        <f t="shared" si="5"/>
        <v>0</v>
      </c>
      <c r="V62" s="15">
        <f t="shared" si="6"/>
        <v>0</v>
      </c>
      <c r="W62" s="15">
        <f t="shared" si="7"/>
        <v>0</v>
      </c>
      <c r="X62" s="17">
        <f t="shared" si="8"/>
        <v>0</v>
      </c>
    </row>
    <row r="63" spans="1:24" ht="13.5" x14ac:dyDescent="0.35">
      <c r="A63" s="14">
        <v>997910</v>
      </c>
      <c r="B63" s="15" t="s">
        <v>451</v>
      </c>
      <c r="C63" s="15">
        <v>115</v>
      </c>
      <c r="D63" s="15">
        <v>101</v>
      </c>
      <c r="E63" s="15">
        <v>700</v>
      </c>
      <c r="F63" s="15">
        <v>0</v>
      </c>
      <c r="G63" s="15">
        <v>0</v>
      </c>
      <c r="H63" s="15">
        <v>0</v>
      </c>
      <c r="I63" s="16">
        <v>0</v>
      </c>
      <c r="J63" s="15">
        <f t="shared" si="1"/>
        <v>0</v>
      </c>
      <c r="K63" s="15">
        <f t="shared" si="2"/>
        <v>0</v>
      </c>
      <c r="L63" s="15">
        <v>-1.6459999999999999E-2</v>
      </c>
      <c r="M63" s="15">
        <v>-1.116E-2</v>
      </c>
      <c r="N63" s="15">
        <v>-1.116E-2</v>
      </c>
      <c r="O63" s="15">
        <v>-1.116E-2</v>
      </c>
      <c r="P63" s="15">
        <v>-1.116E-2</v>
      </c>
      <c r="Q63" s="15">
        <v>-1.132E-2</v>
      </c>
      <c r="R63" s="15"/>
      <c r="S63" s="15">
        <f t="shared" si="3"/>
        <v>0</v>
      </c>
      <c r="T63" s="15">
        <f t="shared" si="4"/>
        <v>0</v>
      </c>
      <c r="U63" s="15">
        <f t="shared" si="5"/>
        <v>0</v>
      </c>
      <c r="V63" s="15">
        <f t="shared" si="6"/>
        <v>0</v>
      </c>
      <c r="W63" s="15">
        <f t="shared" si="7"/>
        <v>0</v>
      </c>
      <c r="X63" s="17">
        <f t="shared" si="8"/>
        <v>0</v>
      </c>
    </row>
    <row r="64" spans="1:24" ht="13.5" x14ac:dyDescent="0.35">
      <c r="A64" s="14">
        <v>994946</v>
      </c>
      <c r="B64" s="15" t="s">
        <v>452</v>
      </c>
      <c r="C64" s="15">
        <v>115</v>
      </c>
      <c r="D64" s="15">
        <v>101</v>
      </c>
      <c r="E64" s="15">
        <v>99</v>
      </c>
      <c r="F64" s="15">
        <v>0</v>
      </c>
      <c r="G64" s="15">
        <v>0</v>
      </c>
      <c r="H64" s="15">
        <v>0</v>
      </c>
      <c r="I64" s="16">
        <v>0</v>
      </c>
      <c r="J64" s="15">
        <f t="shared" si="1"/>
        <v>0</v>
      </c>
      <c r="K64" s="15">
        <f t="shared" si="2"/>
        <v>0</v>
      </c>
      <c r="L64" s="15">
        <v>-1.592E-2</v>
      </c>
      <c r="M64" s="15">
        <v>-1.082E-2</v>
      </c>
      <c r="N64" s="15">
        <v>-1.082E-2</v>
      </c>
      <c r="O64" s="15">
        <v>-1.082E-2</v>
      </c>
      <c r="P64" s="15">
        <v>-1.082E-2</v>
      </c>
      <c r="Q64" s="15">
        <v>-1.098E-2</v>
      </c>
      <c r="R64" s="15"/>
      <c r="S64" s="15">
        <f t="shared" si="3"/>
        <v>0</v>
      </c>
      <c r="T64" s="15">
        <f t="shared" si="4"/>
        <v>0</v>
      </c>
      <c r="U64" s="15">
        <f t="shared" si="5"/>
        <v>0</v>
      </c>
      <c r="V64" s="15">
        <f t="shared" si="6"/>
        <v>0</v>
      </c>
      <c r="W64" s="15">
        <f t="shared" si="7"/>
        <v>0</v>
      </c>
      <c r="X64" s="17">
        <f t="shared" si="8"/>
        <v>0</v>
      </c>
    </row>
    <row r="65" spans="1:24" ht="13.5" x14ac:dyDescent="0.35">
      <c r="A65" s="14">
        <v>997010</v>
      </c>
      <c r="B65" s="15" t="s">
        <v>458</v>
      </c>
      <c r="C65" s="15">
        <v>345</v>
      </c>
      <c r="D65" s="15">
        <v>101</v>
      </c>
      <c r="E65" s="15">
        <v>700</v>
      </c>
      <c r="F65" s="15">
        <v>0</v>
      </c>
      <c r="G65" s="15">
        <v>0</v>
      </c>
      <c r="H65" s="15">
        <v>0</v>
      </c>
      <c r="I65" s="16">
        <v>0</v>
      </c>
      <c r="J65" s="15">
        <f t="shared" si="1"/>
        <v>0</v>
      </c>
      <c r="K65" s="15">
        <f t="shared" si="2"/>
        <v>0</v>
      </c>
      <c r="L65" s="15">
        <v>-1.5679999999999999E-2</v>
      </c>
      <c r="M65" s="15">
        <v>-1.065E-2</v>
      </c>
      <c r="N65" s="15">
        <v>-1.065E-2</v>
      </c>
      <c r="O65" s="15">
        <v>-1.065E-2</v>
      </c>
      <c r="P65" s="15">
        <v>-1.065E-2</v>
      </c>
      <c r="Q65" s="15">
        <v>-1.0800000000000001E-2</v>
      </c>
      <c r="R65" s="15"/>
      <c r="S65" s="15">
        <f t="shared" si="3"/>
        <v>0</v>
      </c>
      <c r="T65" s="15">
        <f t="shared" si="4"/>
        <v>0</v>
      </c>
      <c r="U65" s="15">
        <f t="shared" si="5"/>
        <v>0</v>
      </c>
      <c r="V65" s="15">
        <f t="shared" si="6"/>
        <v>0</v>
      </c>
      <c r="W65" s="15">
        <f t="shared" si="7"/>
        <v>0</v>
      </c>
      <c r="X65" s="17">
        <f t="shared" si="8"/>
        <v>0</v>
      </c>
    </row>
    <row r="66" spans="1:24" ht="13.5" x14ac:dyDescent="0.35">
      <c r="A66" s="14">
        <v>994935</v>
      </c>
      <c r="B66" s="15" t="s">
        <v>456</v>
      </c>
      <c r="C66" s="15">
        <v>115</v>
      </c>
      <c r="D66" s="15">
        <v>101</v>
      </c>
      <c r="E66" s="15">
        <v>680</v>
      </c>
      <c r="F66" s="15">
        <v>0</v>
      </c>
      <c r="G66" s="15">
        <v>0</v>
      </c>
      <c r="H66" s="15">
        <v>0</v>
      </c>
      <c r="I66" s="16">
        <v>0</v>
      </c>
      <c r="J66" s="15">
        <f t="shared" si="1"/>
        <v>0</v>
      </c>
      <c r="K66" s="15">
        <f t="shared" si="2"/>
        <v>0</v>
      </c>
      <c r="L66" s="15">
        <v>-1.519E-2</v>
      </c>
      <c r="M66" s="15">
        <v>-1.059E-2</v>
      </c>
      <c r="N66" s="15">
        <v>-1.059E-2</v>
      </c>
      <c r="O66" s="15">
        <v>-1.059E-2</v>
      </c>
      <c r="P66" s="15">
        <v>-1.059E-2</v>
      </c>
      <c r="Q66" s="15">
        <v>-1.076E-2</v>
      </c>
      <c r="R66" s="15"/>
      <c r="S66" s="15">
        <f t="shared" si="3"/>
        <v>0</v>
      </c>
      <c r="T66" s="15">
        <f t="shared" si="4"/>
        <v>0</v>
      </c>
      <c r="U66" s="15">
        <f t="shared" si="5"/>
        <v>0</v>
      </c>
      <c r="V66" s="15">
        <f t="shared" si="6"/>
        <v>0</v>
      </c>
      <c r="W66" s="15">
        <f t="shared" si="7"/>
        <v>0</v>
      </c>
      <c r="X66" s="17">
        <f t="shared" si="8"/>
        <v>0</v>
      </c>
    </row>
    <row r="67" spans="1:24" ht="13.5" x14ac:dyDescent="0.35">
      <c r="A67" s="14">
        <v>998476</v>
      </c>
      <c r="B67" s="15" t="s">
        <v>464</v>
      </c>
      <c r="C67" s="15">
        <v>46</v>
      </c>
      <c r="D67" s="15">
        <v>101</v>
      </c>
      <c r="E67" s="15">
        <v>802</v>
      </c>
      <c r="F67" s="15">
        <v>0</v>
      </c>
      <c r="G67" s="15">
        <v>0</v>
      </c>
      <c r="H67" s="15">
        <v>0</v>
      </c>
      <c r="I67" s="16">
        <v>0</v>
      </c>
      <c r="J67" s="15">
        <f t="shared" si="1"/>
        <v>0</v>
      </c>
      <c r="K67" s="15">
        <f t="shared" si="2"/>
        <v>0</v>
      </c>
      <c r="L67" s="15">
        <v>-1.396E-2</v>
      </c>
      <c r="M67" s="15">
        <v>-1.0059999999999999E-2</v>
      </c>
      <c r="N67" s="15">
        <v>-1.0059999999999999E-2</v>
      </c>
      <c r="O67" s="15">
        <v>-1.0059999999999999E-2</v>
      </c>
      <c r="P67" s="15">
        <v>-1.0059999999999999E-2</v>
      </c>
      <c r="Q67" s="15">
        <v>-1.023E-2</v>
      </c>
      <c r="R67" s="15"/>
      <c r="S67" s="15">
        <f t="shared" si="3"/>
        <v>0</v>
      </c>
      <c r="T67" s="15">
        <f t="shared" si="4"/>
        <v>0</v>
      </c>
      <c r="U67" s="15">
        <f t="shared" si="5"/>
        <v>0</v>
      </c>
      <c r="V67" s="15">
        <f t="shared" si="6"/>
        <v>0</v>
      </c>
      <c r="W67" s="15">
        <f t="shared" si="7"/>
        <v>0</v>
      </c>
      <c r="X67" s="17">
        <f t="shared" si="8"/>
        <v>0</v>
      </c>
    </row>
    <row r="68" spans="1:24" ht="13.5" x14ac:dyDescent="0.35">
      <c r="A68" s="14">
        <v>108949</v>
      </c>
      <c r="B68" s="15" t="s">
        <v>465</v>
      </c>
      <c r="C68" s="15">
        <v>4.16</v>
      </c>
      <c r="D68" s="15">
        <v>101</v>
      </c>
      <c r="E68" s="15">
        <v>704</v>
      </c>
      <c r="F68" s="15">
        <v>0</v>
      </c>
      <c r="G68" s="15">
        <v>0</v>
      </c>
      <c r="H68" s="15">
        <v>0</v>
      </c>
      <c r="I68" s="16">
        <v>0</v>
      </c>
      <c r="J68" s="15">
        <f t="shared" si="1"/>
        <v>0</v>
      </c>
      <c r="K68" s="15">
        <f t="shared" si="2"/>
        <v>0</v>
      </c>
      <c r="L68" s="15">
        <v>-1.387E-2</v>
      </c>
      <c r="M68" s="15">
        <v>-1.0019999999999999E-2</v>
      </c>
      <c r="N68" s="15">
        <v>-1.0019999999999999E-2</v>
      </c>
      <c r="O68" s="15">
        <v>-1.0019999999999999E-2</v>
      </c>
      <c r="P68" s="15">
        <v>-1.0019999999999999E-2</v>
      </c>
      <c r="Q68" s="15">
        <v>-1.0189999999999999E-2</v>
      </c>
      <c r="R68" s="15"/>
      <c r="S68" s="15">
        <f t="shared" si="3"/>
        <v>0</v>
      </c>
      <c r="T68" s="15">
        <f t="shared" si="4"/>
        <v>0</v>
      </c>
      <c r="U68" s="15">
        <f t="shared" si="5"/>
        <v>0</v>
      </c>
      <c r="V68" s="15">
        <f t="shared" si="6"/>
        <v>0</v>
      </c>
      <c r="W68" s="15">
        <f t="shared" si="7"/>
        <v>0</v>
      </c>
      <c r="X68" s="17">
        <f t="shared" si="8"/>
        <v>0</v>
      </c>
    </row>
    <row r="69" spans="1:24" ht="13.5" x14ac:dyDescent="0.35">
      <c r="A69" s="14">
        <v>108951</v>
      </c>
      <c r="B69" s="15" t="s">
        <v>466</v>
      </c>
      <c r="C69" s="15">
        <v>4.16</v>
      </c>
      <c r="D69" s="15">
        <v>101</v>
      </c>
      <c r="E69" s="15">
        <v>704</v>
      </c>
      <c r="F69" s="15">
        <v>0</v>
      </c>
      <c r="G69" s="15">
        <v>0</v>
      </c>
      <c r="H69" s="15">
        <v>0</v>
      </c>
      <c r="I69" s="16">
        <v>0</v>
      </c>
      <c r="J69" s="15">
        <f t="shared" si="1"/>
        <v>0</v>
      </c>
      <c r="K69" s="15">
        <f t="shared" si="2"/>
        <v>0</v>
      </c>
      <c r="L69" s="15">
        <v>-1.387E-2</v>
      </c>
      <c r="M69" s="15">
        <v>-1.0019999999999999E-2</v>
      </c>
      <c r="N69" s="15">
        <v>-1.0019999999999999E-2</v>
      </c>
      <c r="O69" s="15">
        <v>-1.0019999999999999E-2</v>
      </c>
      <c r="P69" s="15">
        <v>-1.0019999999999999E-2</v>
      </c>
      <c r="Q69" s="15">
        <v>-1.0189999999999999E-2</v>
      </c>
      <c r="R69" s="15"/>
      <c r="S69" s="15">
        <f t="shared" si="3"/>
        <v>0</v>
      </c>
      <c r="T69" s="15">
        <f t="shared" si="4"/>
        <v>0</v>
      </c>
      <c r="U69" s="15">
        <f t="shared" si="5"/>
        <v>0</v>
      </c>
      <c r="V69" s="15">
        <f t="shared" si="6"/>
        <v>0</v>
      </c>
      <c r="W69" s="15">
        <f t="shared" si="7"/>
        <v>0</v>
      </c>
      <c r="X69" s="17">
        <f t="shared" si="8"/>
        <v>0</v>
      </c>
    </row>
    <row r="70" spans="1:24" ht="13.5" x14ac:dyDescent="0.35">
      <c r="A70" s="14">
        <v>108953</v>
      </c>
      <c r="B70" s="15" t="s">
        <v>467</v>
      </c>
      <c r="C70" s="15">
        <v>4.16</v>
      </c>
      <c r="D70" s="15">
        <v>101</v>
      </c>
      <c r="E70" s="15">
        <v>704</v>
      </c>
      <c r="F70" s="15">
        <v>0</v>
      </c>
      <c r="G70" s="15">
        <v>0</v>
      </c>
      <c r="H70" s="15">
        <v>0</v>
      </c>
      <c r="I70" s="16">
        <v>0</v>
      </c>
      <c r="J70" s="15">
        <f t="shared" si="1"/>
        <v>0</v>
      </c>
      <c r="K70" s="15">
        <f t="shared" si="2"/>
        <v>0</v>
      </c>
      <c r="L70" s="15">
        <v>-1.3639999999999999E-2</v>
      </c>
      <c r="M70" s="15">
        <v>-9.9500000000000005E-3</v>
      </c>
      <c r="N70" s="15">
        <v>-9.9500000000000005E-3</v>
      </c>
      <c r="O70" s="15">
        <v>-9.9500000000000005E-3</v>
      </c>
      <c r="P70" s="15">
        <v>-9.9500000000000005E-3</v>
      </c>
      <c r="Q70" s="15">
        <v>-1.0120000000000001E-2</v>
      </c>
      <c r="R70" s="15"/>
      <c r="S70" s="15">
        <f t="shared" si="3"/>
        <v>0</v>
      </c>
      <c r="T70" s="15">
        <f t="shared" si="4"/>
        <v>0</v>
      </c>
      <c r="U70" s="15">
        <f t="shared" si="5"/>
        <v>0</v>
      </c>
      <c r="V70" s="15">
        <f t="shared" si="6"/>
        <v>0</v>
      </c>
      <c r="W70" s="15">
        <f t="shared" si="7"/>
        <v>0</v>
      </c>
      <c r="X70" s="17">
        <f t="shared" si="8"/>
        <v>0</v>
      </c>
    </row>
    <row r="71" spans="1:24" ht="13.5" x14ac:dyDescent="0.35">
      <c r="A71" s="14">
        <v>109051</v>
      </c>
      <c r="B71" s="15" t="s">
        <v>468</v>
      </c>
      <c r="C71" s="15">
        <v>13.2</v>
      </c>
      <c r="D71" s="15">
        <v>101</v>
      </c>
      <c r="E71" s="15">
        <v>704</v>
      </c>
      <c r="F71" s="15">
        <v>0</v>
      </c>
      <c r="G71" s="15">
        <v>0</v>
      </c>
      <c r="H71" s="15">
        <v>0</v>
      </c>
      <c r="I71" s="16">
        <v>0</v>
      </c>
      <c r="J71" s="15">
        <f t="shared" si="1"/>
        <v>0</v>
      </c>
      <c r="K71" s="15">
        <f t="shared" si="2"/>
        <v>0</v>
      </c>
      <c r="L71" s="15">
        <v>-1.329E-2</v>
      </c>
      <c r="M71" s="15">
        <v>-9.8399999999999998E-3</v>
      </c>
      <c r="N71" s="15">
        <v>-9.8399999999999998E-3</v>
      </c>
      <c r="O71" s="15">
        <v>-9.8399999999999998E-3</v>
      </c>
      <c r="P71" s="15">
        <v>-9.8399999999999998E-3</v>
      </c>
      <c r="Q71" s="15">
        <v>-1.0019999999999999E-2</v>
      </c>
      <c r="R71" s="15"/>
      <c r="S71" s="15">
        <f t="shared" si="3"/>
        <v>0</v>
      </c>
      <c r="T71" s="15">
        <f t="shared" si="4"/>
        <v>0</v>
      </c>
      <c r="U71" s="15">
        <f t="shared" si="5"/>
        <v>0</v>
      </c>
      <c r="V71" s="15">
        <f t="shared" si="6"/>
        <v>0</v>
      </c>
      <c r="W71" s="15">
        <f t="shared" si="7"/>
        <v>0</v>
      </c>
      <c r="X71" s="17">
        <f t="shared" si="8"/>
        <v>0</v>
      </c>
    </row>
    <row r="72" spans="1:24" ht="13.5" x14ac:dyDescent="0.35">
      <c r="A72" s="14">
        <v>109079</v>
      </c>
      <c r="B72" s="15" t="s">
        <v>469</v>
      </c>
      <c r="C72" s="15">
        <v>2.2999999999999998</v>
      </c>
      <c r="D72" s="15">
        <v>101</v>
      </c>
      <c r="E72" s="15">
        <v>704</v>
      </c>
      <c r="F72" s="15">
        <v>0</v>
      </c>
      <c r="G72" s="15">
        <v>0</v>
      </c>
      <c r="H72" s="15">
        <v>0</v>
      </c>
      <c r="I72" s="16">
        <v>0</v>
      </c>
      <c r="J72" s="15">
        <f t="shared" si="1"/>
        <v>0</v>
      </c>
      <c r="K72" s="15">
        <f t="shared" si="2"/>
        <v>0</v>
      </c>
      <c r="L72" s="15">
        <v>-1.328E-2</v>
      </c>
      <c r="M72" s="15">
        <v>-9.8399999999999998E-3</v>
      </c>
      <c r="N72" s="15">
        <v>-9.8399999999999998E-3</v>
      </c>
      <c r="O72" s="15">
        <v>-9.8399999999999998E-3</v>
      </c>
      <c r="P72" s="15">
        <v>-9.8399999999999998E-3</v>
      </c>
      <c r="Q72" s="15">
        <v>-1.0019999999999999E-2</v>
      </c>
      <c r="R72" s="15"/>
      <c r="S72" s="15">
        <f t="shared" si="3"/>
        <v>0</v>
      </c>
      <c r="T72" s="15">
        <f t="shared" si="4"/>
        <v>0</v>
      </c>
      <c r="U72" s="15">
        <f t="shared" si="5"/>
        <v>0</v>
      </c>
      <c r="V72" s="15">
        <f t="shared" si="6"/>
        <v>0</v>
      </c>
      <c r="W72" s="15">
        <f t="shared" si="7"/>
        <v>0</v>
      </c>
      <c r="X72" s="17">
        <f t="shared" si="8"/>
        <v>0</v>
      </c>
    </row>
    <row r="73" spans="1:24" ht="13.5" x14ac:dyDescent="0.35">
      <c r="A73" s="14">
        <v>109053</v>
      </c>
      <c r="B73" s="15" t="s">
        <v>470</v>
      </c>
      <c r="C73" s="15">
        <v>13.2</v>
      </c>
      <c r="D73" s="15">
        <v>101</v>
      </c>
      <c r="E73" s="15">
        <v>704</v>
      </c>
      <c r="F73" s="15">
        <v>0</v>
      </c>
      <c r="G73" s="15">
        <v>0</v>
      </c>
      <c r="H73" s="15">
        <v>0</v>
      </c>
      <c r="I73" s="16">
        <v>0</v>
      </c>
      <c r="J73" s="15">
        <f t="shared" si="1"/>
        <v>0</v>
      </c>
      <c r="K73" s="15">
        <f t="shared" si="2"/>
        <v>0</v>
      </c>
      <c r="L73" s="15">
        <v>-1.325E-2</v>
      </c>
      <c r="M73" s="15">
        <v>-9.8300000000000002E-3</v>
      </c>
      <c r="N73" s="15">
        <v>-9.8300000000000002E-3</v>
      </c>
      <c r="O73" s="15">
        <v>-9.8300000000000002E-3</v>
      </c>
      <c r="P73" s="15">
        <v>-9.8300000000000002E-3</v>
      </c>
      <c r="Q73" s="15">
        <v>-1.001E-2</v>
      </c>
      <c r="R73" s="15"/>
      <c r="S73" s="15">
        <f t="shared" si="3"/>
        <v>0</v>
      </c>
      <c r="T73" s="15">
        <f t="shared" si="4"/>
        <v>0</v>
      </c>
      <c r="U73" s="15">
        <f t="shared" si="5"/>
        <v>0</v>
      </c>
      <c r="V73" s="15">
        <f t="shared" si="6"/>
        <v>0</v>
      </c>
      <c r="W73" s="15">
        <f t="shared" si="7"/>
        <v>0</v>
      </c>
      <c r="X73" s="17">
        <f t="shared" si="8"/>
        <v>0</v>
      </c>
    </row>
    <row r="74" spans="1:24" ht="13.5" x14ac:dyDescent="0.35">
      <c r="A74" s="14">
        <v>109065</v>
      </c>
      <c r="B74" s="15" t="s">
        <v>471</v>
      </c>
      <c r="C74" s="15">
        <v>12.5</v>
      </c>
      <c r="D74" s="15">
        <v>101</v>
      </c>
      <c r="E74" s="15">
        <v>802</v>
      </c>
      <c r="F74" s="15">
        <v>0</v>
      </c>
      <c r="G74" s="15">
        <v>0</v>
      </c>
      <c r="H74" s="15">
        <v>0</v>
      </c>
      <c r="I74" s="16">
        <v>0</v>
      </c>
      <c r="J74" s="15">
        <f t="shared" si="1"/>
        <v>0</v>
      </c>
      <c r="K74" s="15">
        <f t="shared" si="2"/>
        <v>0</v>
      </c>
      <c r="L74" s="15">
        <v>-1.325E-2</v>
      </c>
      <c r="M74" s="15">
        <v>-9.8300000000000002E-3</v>
      </c>
      <c r="N74" s="15">
        <v>-9.8300000000000002E-3</v>
      </c>
      <c r="O74" s="15">
        <v>-9.8300000000000002E-3</v>
      </c>
      <c r="P74" s="15">
        <v>-9.8300000000000002E-3</v>
      </c>
      <c r="Q74" s="15">
        <v>-1.001E-2</v>
      </c>
      <c r="R74" s="15"/>
      <c r="S74" s="15">
        <f t="shared" si="3"/>
        <v>0</v>
      </c>
      <c r="T74" s="15">
        <f t="shared" si="4"/>
        <v>0</v>
      </c>
      <c r="U74" s="15">
        <f t="shared" si="5"/>
        <v>0</v>
      </c>
      <c r="V74" s="15">
        <f t="shared" si="6"/>
        <v>0</v>
      </c>
      <c r="W74" s="15">
        <f t="shared" si="7"/>
        <v>0</v>
      </c>
      <c r="X74" s="17">
        <f t="shared" si="8"/>
        <v>0</v>
      </c>
    </row>
    <row r="75" spans="1:24" ht="13.5" x14ac:dyDescent="0.35">
      <c r="A75" s="14">
        <v>109151</v>
      </c>
      <c r="B75" s="15" t="s">
        <v>472</v>
      </c>
      <c r="C75" s="15">
        <v>0.6</v>
      </c>
      <c r="D75" s="15">
        <v>101</v>
      </c>
      <c r="E75" s="15">
        <v>703</v>
      </c>
      <c r="F75" s="15">
        <v>0</v>
      </c>
      <c r="G75" s="15">
        <v>0</v>
      </c>
      <c r="H75" s="15">
        <v>0</v>
      </c>
      <c r="I75" s="16">
        <v>0</v>
      </c>
      <c r="J75" s="15">
        <f t="shared" si="1"/>
        <v>0</v>
      </c>
      <c r="K75" s="15">
        <f t="shared" si="2"/>
        <v>0</v>
      </c>
      <c r="L75" s="15">
        <v>-1.311E-2</v>
      </c>
      <c r="M75" s="15">
        <v>-9.8099999999999993E-3</v>
      </c>
      <c r="N75" s="15">
        <v>-9.8099999999999993E-3</v>
      </c>
      <c r="O75" s="15">
        <v>-9.8099999999999993E-3</v>
      </c>
      <c r="P75" s="15">
        <v>-9.8099999999999993E-3</v>
      </c>
      <c r="Q75" s="15">
        <v>-0.01</v>
      </c>
      <c r="R75" s="15"/>
      <c r="S75" s="15">
        <f t="shared" si="3"/>
        <v>0</v>
      </c>
      <c r="T75" s="15">
        <f t="shared" si="4"/>
        <v>0</v>
      </c>
      <c r="U75" s="15">
        <f t="shared" si="5"/>
        <v>0</v>
      </c>
      <c r="V75" s="15">
        <f t="shared" si="6"/>
        <v>0</v>
      </c>
      <c r="W75" s="15">
        <f t="shared" si="7"/>
        <v>0</v>
      </c>
      <c r="X75" s="17">
        <f t="shared" si="8"/>
        <v>0</v>
      </c>
    </row>
    <row r="76" spans="1:24" ht="13.5" x14ac:dyDescent="0.35">
      <c r="A76" s="14">
        <v>109107</v>
      </c>
      <c r="B76" s="15" t="s">
        <v>473</v>
      </c>
      <c r="C76" s="15">
        <v>12.5</v>
      </c>
      <c r="D76" s="15">
        <v>101</v>
      </c>
      <c r="E76" s="15">
        <v>704</v>
      </c>
      <c r="F76" s="15">
        <v>0</v>
      </c>
      <c r="G76" s="15">
        <v>0</v>
      </c>
      <c r="H76" s="15">
        <v>0</v>
      </c>
      <c r="I76" s="16">
        <v>0</v>
      </c>
      <c r="J76" s="15">
        <f t="shared" si="1"/>
        <v>0</v>
      </c>
      <c r="K76" s="15">
        <f t="shared" si="2"/>
        <v>0</v>
      </c>
      <c r="L76" s="15">
        <v>-1.291E-2</v>
      </c>
      <c r="M76" s="15">
        <v>-9.6399999999999993E-3</v>
      </c>
      <c r="N76" s="15">
        <v>-9.6399999999999993E-3</v>
      </c>
      <c r="O76" s="15">
        <v>-9.6399999999999993E-3</v>
      </c>
      <c r="P76" s="15">
        <v>-9.6399999999999993E-3</v>
      </c>
      <c r="Q76" s="15">
        <v>-9.7999999999999997E-3</v>
      </c>
      <c r="R76" s="15"/>
      <c r="S76" s="15">
        <f t="shared" si="3"/>
        <v>0</v>
      </c>
      <c r="T76" s="15">
        <f t="shared" si="4"/>
        <v>0</v>
      </c>
      <c r="U76" s="15">
        <f t="shared" si="5"/>
        <v>0</v>
      </c>
      <c r="V76" s="15">
        <f t="shared" si="6"/>
        <v>0</v>
      </c>
      <c r="W76" s="15">
        <f t="shared" si="7"/>
        <v>0</v>
      </c>
      <c r="X76" s="17">
        <f t="shared" si="8"/>
        <v>0</v>
      </c>
    </row>
    <row r="77" spans="1:24" ht="13.5" x14ac:dyDescent="0.35">
      <c r="A77" s="14">
        <v>108992</v>
      </c>
      <c r="B77" s="15" t="s">
        <v>474</v>
      </c>
      <c r="C77" s="15">
        <v>2.4</v>
      </c>
      <c r="D77" s="15">
        <v>101</v>
      </c>
      <c r="E77" s="15">
        <v>704</v>
      </c>
      <c r="F77" s="15">
        <v>0</v>
      </c>
      <c r="G77" s="15">
        <v>0</v>
      </c>
      <c r="H77" s="15">
        <v>0</v>
      </c>
      <c r="I77" s="16">
        <v>0</v>
      </c>
      <c r="J77" s="15">
        <f t="shared" si="1"/>
        <v>0</v>
      </c>
      <c r="K77" s="15">
        <f t="shared" si="2"/>
        <v>0</v>
      </c>
      <c r="L77" s="15">
        <v>-1.256E-2</v>
      </c>
      <c r="M77" s="15">
        <v>-9.4800000000000006E-3</v>
      </c>
      <c r="N77" s="15">
        <v>-9.4800000000000006E-3</v>
      </c>
      <c r="O77" s="15">
        <v>-9.4800000000000006E-3</v>
      </c>
      <c r="P77" s="15">
        <v>-9.4800000000000006E-3</v>
      </c>
      <c r="Q77" s="15">
        <v>-9.6399999999999993E-3</v>
      </c>
      <c r="R77" s="15"/>
      <c r="S77" s="15">
        <f t="shared" si="3"/>
        <v>0</v>
      </c>
      <c r="T77" s="15">
        <f t="shared" si="4"/>
        <v>0</v>
      </c>
      <c r="U77" s="15">
        <f t="shared" si="5"/>
        <v>0</v>
      </c>
      <c r="V77" s="15">
        <f t="shared" si="6"/>
        <v>0</v>
      </c>
      <c r="W77" s="15">
        <f t="shared" si="7"/>
        <v>0</v>
      </c>
      <c r="X77" s="17">
        <f t="shared" si="8"/>
        <v>0</v>
      </c>
    </row>
    <row r="78" spans="1:24" ht="13.5" x14ac:dyDescent="0.35">
      <c r="A78" s="14">
        <v>997790</v>
      </c>
      <c r="B78" s="15" t="s">
        <v>475</v>
      </c>
      <c r="C78" s="15">
        <v>115</v>
      </c>
      <c r="D78" s="15">
        <v>101</v>
      </c>
      <c r="E78" s="15">
        <v>700</v>
      </c>
      <c r="F78" s="15">
        <v>45.98</v>
      </c>
      <c r="G78" s="15">
        <v>0</v>
      </c>
      <c r="H78" s="15">
        <v>50</v>
      </c>
      <c r="I78" s="16">
        <v>45.98</v>
      </c>
      <c r="J78" s="15">
        <f t="shared" si="1"/>
        <v>0</v>
      </c>
      <c r="K78" s="15">
        <f t="shared" si="2"/>
        <v>4.0200000000000031</v>
      </c>
      <c r="L78" s="15">
        <v>-1.256E-2</v>
      </c>
      <c r="M78" s="15">
        <v>-9.4800000000000006E-3</v>
      </c>
      <c r="N78" s="15">
        <v>-9.4800000000000006E-3</v>
      </c>
      <c r="O78" s="15">
        <v>-9.4800000000000006E-3</v>
      </c>
      <c r="P78" s="15">
        <v>-9.4800000000000006E-3</v>
      </c>
      <c r="Q78" s="15">
        <v>-9.6399999999999993E-3</v>
      </c>
      <c r="R78" s="15"/>
      <c r="S78" s="15">
        <f t="shared" si="3"/>
        <v>0</v>
      </c>
      <c r="T78" s="15">
        <f t="shared" si="4"/>
        <v>0</v>
      </c>
      <c r="U78" s="15">
        <f t="shared" si="5"/>
        <v>0</v>
      </c>
      <c r="V78" s="15">
        <f t="shared" si="6"/>
        <v>0</v>
      </c>
      <c r="W78" s="15">
        <f t="shared" si="7"/>
        <v>0</v>
      </c>
      <c r="X78" s="17">
        <f t="shared" si="8"/>
        <v>0</v>
      </c>
    </row>
    <row r="79" spans="1:24" ht="13.5" x14ac:dyDescent="0.35">
      <c r="A79" s="14">
        <v>109103</v>
      </c>
      <c r="B79" s="15" t="s">
        <v>477</v>
      </c>
      <c r="C79" s="15">
        <v>6.9</v>
      </c>
      <c r="D79" s="15">
        <v>101</v>
      </c>
      <c r="E79" s="15">
        <v>704</v>
      </c>
      <c r="F79" s="15">
        <v>0</v>
      </c>
      <c r="G79" s="15">
        <v>0</v>
      </c>
      <c r="H79" s="15">
        <v>0</v>
      </c>
      <c r="I79" s="16">
        <v>0</v>
      </c>
      <c r="J79" s="15">
        <f t="shared" ref="J79:J142" si="9">I79-F79</f>
        <v>0</v>
      </c>
      <c r="K79" s="15">
        <f t="shared" ref="K79:K142" si="10">H79-I79</f>
        <v>0</v>
      </c>
      <c r="L79" s="15">
        <v>-1.1379999999999999E-2</v>
      </c>
      <c r="M79" s="15">
        <v>-9.1199999999999996E-3</v>
      </c>
      <c r="N79" s="15">
        <v>-9.1199999999999996E-3</v>
      </c>
      <c r="O79" s="15">
        <v>-9.1199999999999996E-3</v>
      </c>
      <c r="P79" s="15">
        <v>-9.1199999999999996E-3</v>
      </c>
      <c r="Q79" s="15">
        <v>-9.2999999999999992E-3</v>
      </c>
      <c r="R79" s="15"/>
      <c r="S79" s="15">
        <f t="shared" ref="S79:S142" si="11">L79*J79</f>
        <v>0</v>
      </c>
      <c r="T79" s="15">
        <f t="shared" ref="T79:T142" si="12">M79*J79</f>
        <v>0</v>
      </c>
      <c r="U79" s="15">
        <f t="shared" ref="U79:U142" si="13">N79*J79</f>
        <v>0</v>
      </c>
      <c r="V79" s="15">
        <f t="shared" ref="V79:V142" si="14">O79*J79</f>
        <v>0</v>
      </c>
      <c r="W79" s="15">
        <f t="shared" ref="W79:W142" si="15">P79*J79</f>
        <v>0</v>
      </c>
      <c r="X79" s="17">
        <f t="shared" ref="X79:X142" si="16">Q79*J79</f>
        <v>0</v>
      </c>
    </row>
    <row r="80" spans="1:24" ht="13.5" x14ac:dyDescent="0.35">
      <c r="A80" s="14">
        <v>108884</v>
      </c>
      <c r="B80" s="15" t="s">
        <v>480</v>
      </c>
      <c r="C80" s="15">
        <v>13.8</v>
      </c>
      <c r="D80" s="15">
        <v>101</v>
      </c>
      <c r="E80" s="15">
        <v>704</v>
      </c>
      <c r="F80" s="15">
        <v>0</v>
      </c>
      <c r="G80" s="15">
        <v>0</v>
      </c>
      <c r="H80" s="15">
        <v>0</v>
      </c>
      <c r="I80" s="16">
        <v>0</v>
      </c>
      <c r="J80" s="15">
        <f t="shared" si="9"/>
        <v>0</v>
      </c>
      <c r="K80" s="15">
        <f t="shared" si="10"/>
        <v>0</v>
      </c>
      <c r="L80" s="15">
        <v>-1.069E-2</v>
      </c>
      <c r="M80" s="15">
        <v>-8.7600000000000004E-3</v>
      </c>
      <c r="N80" s="15">
        <v>-8.7600000000000004E-3</v>
      </c>
      <c r="O80" s="15">
        <v>-8.7600000000000004E-3</v>
      </c>
      <c r="P80" s="15">
        <v>-8.7600000000000004E-3</v>
      </c>
      <c r="Q80" s="15">
        <v>-8.9200000000000008E-3</v>
      </c>
      <c r="R80" s="15"/>
      <c r="S80" s="15">
        <f t="shared" si="11"/>
        <v>0</v>
      </c>
      <c r="T80" s="15">
        <f t="shared" si="12"/>
        <v>0</v>
      </c>
      <c r="U80" s="15">
        <f t="shared" si="13"/>
        <v>0</v>
      </c>
      <c r="V80" s="15">
        <f t="shared" si="14"/>
        <v>0</v>
      </c>
      <c r="W80" s="15">
        <f t="shared" si="15"/>
        <v>0</v>
      </c>
      <c r="X80" s="17">
        <f t="shared" si="16"/>
        <v>0</v>
      </c>
    </row>
    <row r="81" spans="1:24" ht="13.5" x14ac:dyDescent="0.35">
      <c r="A81" s="14">
        <v>108891</v>
      </c>
      <c r="B81" s="15" t="s">
        <v>484</v>
      </c>
      <c r="C81" s="15">
        <v>13.8</v>
      </c>
      <c r="D81" s="15">
        <v>101</v>
      </c>
      <c r="E81" s="15">
        <v>704</v>
      </c>
      <c r="F81" s="15">
        <v>0</v>
      </c>
      <c r="G81" s="15">
        <v>0</v>
      </c>
      <c r="H81" s="15">
        <v>0</v>
      </c>
      <c r="I81" s="16">
        <v>0</v>
      </c>
      <c r="J81" s="15">
        <f t="shared" si="9"/>
        <v>0</v>
      </c>
      <c r="K81" s="15">
        <f t="shared" si="10"/>
        <v>0</v>
      </c>
      <c r="L81" s="15">
        <v>-8.9300000000000004E-3</v>
      </c>
      <c r="M81" s="15">
        <v>-8.0800000000000004E-3</v>
      </c>
      <c r="N81" s="15">
        <v>-8.0800000000000004E-3</v>
      </c>
      <c r="O81" s="15">
        <v>-8.0800000000000004E-3</v>
      </c>
      <c r="P81" s="15">
        <v>-8.0800000000000004E-3</v>
      </c>
      <c r="Q81" s="15">
        <v>-8.2500000000000004E-3</v>
      </c>
      <c r="R81" s="15"/>
      <c r="S81" s="15">
        <f t="shared" si="11"/>
        <v>0</v>
      </c>
      <c r="T81" s="15">
        <f t="shared" si="12"/>
        <v>0</v>
      </c>
      <c r="U81" s="15">
        <f t="shared" si="13"/>
        <v>0</v>
      </c>
      <c r="V81" s="15">
        <f t="shared" si="14"/>
        <v>0</v>
      </c>
      <c r="W81" s="15">
        <f t="shared" si="15"/>
        <v>0</v>
      </c>
      <c r="X81" s="17">
        <f t="shared" si="16"/>
        <v>0</v>
      </c>
    </row>
    <row r="82" spans="1:24" ht="13.5" x14ac:dyDescent="0.35">
      <c r="A82" s="14">
        <v>108986</v>
      </c>
      <c r="B82" s="15" t="s">
        <v>485</v>
      </c>
      <c r="C82" s="15">
        <v>4.16</v>
      </c>
      <c r="D82" s="15">
        <v>101</v>
      </c>
      <c r="E82" s="15">
        <v>704</v>
      </c>
      <c r="F82" s="15">
        <v>0</v>
      </c>
      <c r="G82" s="15">
        <v>0</v>
      </c>
      <c r="H82" s="15">
        <v>0</v>
      </c>
      <c r="I82" s="16">
        <v>0</v>
      </c>
      <c r="J82" s="15">
        <f t="shared" si="9"/>
        <v>0</v>
      </c>
      <c r="K82" s="15">
        <f t="shared" si="10"/>
        <v>0</v>
      </c>
      <c r="L82" s="15">
        <v>-8.9300000000000004E-3</v>
      </c>
      <c r="M82" s="15">
        <v>-8.0800000000000004E-3</v>
      </c>
      <c r="N82" s="15">
        <v>-8.0800000000000004E-3</v>
      </c>
      <c r="O82" s="15">
        <v>-8.0800000000000004E-3</v>
      </c>
      <c r="P82" s="15">
        <v>-8.0800000000000004E-3</v>
      </c>
      <c r="Q82" s="15">
        <v>-8.2500000000000004E-3</v>
      </c>
      <c r="R82" s="15"/>
      <c r="S82" s="15">
        <f t="shared" si="11"/>
        <v>0</v>
      </c>
      <c r="T82" s="15">
        <f t="shared" si="12"/>
        <v>0</v>
      </c>
      <c r="U82" s="15">
        <f t="shared" si="13"/>
        <v>0</v>
      </c>
      <c r="V82" s="15">
        <f t="shared" si="14"/>
        <v>0</v>
      </c>
      <c r="W82" s="15">
        <f t="shared" si="15"/>
        <v>0</v>
      </c>
      <c r="X82" s="17">
        <f t="shared" si="16"/>
        <v>0</v>
      </c>
    </row>
    <row r="83" spans="1:24" ht="13.5" x14ac:dyDescent="0.35">
      <c r="A83" s="14">
        <v>108988</v>
      </c>
      <c r="B83" s="15" t="s">
        <v>482</v>
      </c>
      <c r="C83" s="15">
        <v>2.4</v>
      </c>
      <c r="D83" s="15">
        <v>101</v>
      </c>
      <c r="E83" s="15">
        <v>704</v>
      </c>
      <c r="F83" s="15">
        <v>0</v>
      </c>
      <c r="G83" s="15">
        <v>0</v>
      </c>
      <c r="H83" s="15">
        <v>0</v>
      </c>
      <c r="I83" s="16">
        <v>0</v>
      </c>
      <c r="J83" s="15">
        <f t="shared" si="9"/>
        <v>0</v>
      </c>
      <c r="K83" s="15">
        <f t="shared" si="10"/>
        <v>0</v>
      </c>
      <c r="L83" s="15">
        <v>-8.94E-3</v>
      </c>
      <c r="M83" s="15">
        <v>-8.09E-3</v>
      </c>
      <c r="N83" s="15">
        <v>-8.09E-3</v>
      </c>
      <c r="O83" s="15">
        <v>-8.09E-3</v>
      </c>
      <c r="P83" s="15">
        <v>-8.09E-3</v>
      </c>
      <c r="Q83" s="15">
        <v>-8.2500000000000004E-3</v>
      </c>
      <c r="R83" s="15"/>
      <c r="S83" s="15">
        <f t="shared" si="11"/>
        <v>0</v>
      </c>
      <c r="T83" s="15">
        <f t="shared" si="12"/>
        <v>0</v>
      </c>
      <c r="U83" s="15">
        <f t="shared" si="13"/>
        <v>0</v>
      </c>
      <c r="V83" s="15">
        <f t="shared" si="14"/>
        <v>0</v>
      </c>
      <c r="W83" s="15">
        <f t="shared" si="15"/>
        <v>0</v>
      </c>
      <c r="X83" s="17">
        <f t="shared" si="16"/>
        <v>0</v>
      </c>
    </row>
    <row r="84" spans="1:24" ht="13.5" x14ac:dyDescent="0.35">
      <c r="A84" s="14">
        <v>108990</v>
      </c>
      <c r="B84" s="15" t="s">
        <v>483</v>
      </c>
      <c r="C84" s="15">
        <v>2.4</v>
      </c>
      <c r="D84" s="15">
        <v>101</v>
      </c>
      <c r="E84" s="15">
        <v>704</v>
      </c>
      <c r="F84" s="15">
        <v>0</v>
      </c>
      <c r="G84" s="15">
        <v>0</v>
      </c>
      <c r="H84" s="15">
        <v>0</v>
      </c>
      <c r="I84" s="16">
        <v>0</v>
      </c>
      <c r="J84" s="15">
        <f t="shared" si="9"/>
        <v>0</v>
      </c>
      <c r="K84" s="15">
        <f t="shared" si="10"/>
        <v>0</v>
      </c>
      <c r="L84" s="15">
        <v>-8.94E-3</v>
      </c>
      <c r="M84" s="15">
        <v>-8.09E-3</v>
      </c>
      <c r="N84" s="15">
        <v>-8.09E-3</v>
      </c>
      <c r="O84" s="15">
        <v>-8.09E-3</v>
      </c>
      <c r="P84" s="15">
        <v>-8.09E-3</v>
      </c>
      <c r="Q84" s="15">
        <v>-8.2500000000000004E-3</v>
      </c>
      <c r="R84" s="15"/>
      <c r="S84" s="15">
        <f t="shared" si="11"/>
        <v>0</v>
      </c>
      <c r="T84" s="15">
        <f t="shared" si="12"/>
        <v>0</v>
      </c>
      <c r="U84" s="15">
        <f t="shared" si="13"/>
        <v>0</v>
      </c>
      <c r="V84" s="15">
        <f t="shared" si="14"/>
        <v>0</v>
      </c>
      <c r="W84" s="15">
        <f t="shared" si="15"/>
        <v>0</v>
      </c>
      <c r="X84" s="17">
        <f t="shared" si="16"/>
        <v>0</v>
      </c>
    </row>
    <row r="85" spans="1:24" ht="13.5" x14ac:dyDescent="0.35">
      <c r="A85" s="14">
        <v>108875</v>
      </c>
      <c r="B85" s="15" t="s">
        <v>487</v>
      </c>
      <c r="C85" s="15">
        <v>13.8</v>
      </c>
      <c r="D85" s="15">
        <v>101</v>
      </c>
      <c r="E85" s="15">
        <v>704</v>
      </c>
      <c r="F85" s="15">
        <v>0</v>
      </c>
      <c r="G85" s="15">
        <v>0</v>
      </c>
      <c r="H85" s="15">
        <v>0</v>
      </c>
      <c r="I85" s="16">
        <v>0</v>
      </c>
      <c r="J85" s="15">
        <f t="shared" si="9"/>
        <v>0</v>
      </c>
      <c r="K85" s="15">
        <f t="shared" si="10"/>
        <v>0</v>
      </c>
      <c r="L85" s="15">
        <v>-8.9099999999999995E-3</v>
      </c>
      <c r="M85" s="15">
        <v>-8.0700000000000008E-3</v>
      </c>
      <c r="N85" s="15">
        <v>-8.0700000000000008E-3</v>
      </c>
      <c r="O85" s="15">
        <v>-8.0700000000000008E-3</v>
      </c>
      <c r="P85" s="15">
        <v>-8.0700000000000008E-3</v>
      </c>
      <c r="Q85" s="15">
        <v>-8.2400000000000008E-3</v>
      </c>
      <c r="R85" s="15"/>
      <c r="S85" s="15">
        <f t="shared" si="11"/>
        <v>0</v>
      </c>
      <c r="T85" s="15">
        <f t="shared" si="12"/>
        <v>0</v>
      </c>
      <c r="U85" s="15">
        <f t="shared" si="13"/>
        <v>0</v>
      </c>
      <c r="V85" s="15">
        <f t="shared" si="14"/>
        <v>0</v>
      </c>
      <c r="W85" s="15">
        <f t="shared" si="15"/>
        <v>0</v>
      </c>
      <c r="X85" s="17">
        <f t="shared" si="16"/>
        <v>0</v>
      </c>
    </row>
    <row r="86" spans="1:24" ht="13.5" x14ac:dyDescent="0.35">
      <c r="A86" s="14">
        <v>109160</v>
      </c>
      <c r="B86" s="15" t="s">
        <v>486</v>
      </c>
      <c r="C86" s="15">
        <v>13.8</v>
      </c>
      <c r="D86" s="15">
        <v>101</v>
      </c>
      <c r="E86" s="15">
        <v>704</v>
      </c>
      <c r="F86" s="15">
        <v>0</v>
      </c>
      <c r="G86" s="15">
        <v>0</v>
      </c>
      <c r="H86" s="15">
        <v>0</v>
      </c>
      <c r="I86" s="16">
        <v>0</v>
      </c>
      <c r="J86" s="15">
        <f t="shared" si="9"/>
        <v>0</v>
      </c>
      <c r="K86" s="15">
        <f t="shared" si="10"/>
        <v>0</v>
      </c>
      <c r="L86" s="15">
        <v>-8.9200000000000008E-3</v>
      </c>
      <c r="M86" s="15">
        <v>-8.0800000000000004E-3</v>
      </c>
      <c r="N86" s="15">
        <v>-8.0800000000000004E-3</v>
      </c>
      <c r="O86" s="15">
        <v>-8.0800000000000004E-3</v>
      </c>
      <c r="P86" s="15">
        <v>-8.0800000000000004E-3</v>
      </c>
      <c r="Q86" s="15">
        <v>-8.2400000000000008E-3</v>
      </c>
      <c r="R86" s="15"/>
      <c r="S86" s="15">
        <f t="shared" si="11"/>
        <v>0</v>
      </c>
      <c r="T86" s="15">
        <f t="shared" si="12"/>
        <v>0</v>
      </c>
      <c r="U86" s="15">
        <f t="shared" si="13"/>
        <v>0</v>
      </c>
      <c r="V86" s="15">
        <f t="shared" si="14"/>
        <v>0</v>
      </c>
      <c r="W86" s="15">
        <f t="shared" si="15"/>
        <v>0</v>
      </c>
      <c r="X86" s="17">
        <f t="shared" si="16"/>
        <v>0</v>
      </c>
    </row>
    <row r="87" spans="1:24" ht="13.5" x14ac:dyDescent="0.35">
      <c r="A87" s="14">
        <v>109226</v>
      </c>
      <c r="B87" s="15" t="s">
        <v>490</v>
      </c>
      <c r="C87" s="15">
        <v>4</v>
      </c>
      <c r="D87" s="15">
        <v>101</v>
      </c>
      <c r="E87" s="15">
        <v>704</v>
      </c>
      <c r="F87" s="15">
        <v>0</v>
      </c>
      <c r="G87" s="15">
        <v>0</v>
      </c>
      <c r="H87" s="15">
        <v>0</v>
      </c>
      <c r="I87" s="16">
        <v>0</v>
      </c>
      <c r="J87" s="15">
        <f t="shared" si="9"/>
        <v>0</v>
      </c>
      <c r="K87" s="15">
        <f t="shared" si="10"/>
        <v>0</v>
      </c>
      <c r="L87" s="15">
        <v>-7.7400000000000004E-3</v>
      </c>
      <c r="M87" s="15">
        <v>-7.62E-3</v>
      </c>
      <c r="N87" s="15">
        <v>-7.62E-3</v>
      </c>
      <c r="O87" s="15">
        <v>-7.62E-3</v>
      </c>
      <c r="P87" s="15">
        <v>-7.62E-3</v>
      </c>
      <c r="Q87" s="15">
        <v>-7.7799999999999996E-3</v>
      </c>
      <c r="R87" s="15"/>
      <c r="S87" s="15">
        <f t="shared" si="11"/>
        <v>0</v>
      </c>
      <c r="T87" s="15">
        <f t="shared" si="12"/>
        <v>0</v>
      </c>
      <c r="U87" s="15">
        <f t="shared" si="13"/>
        <v>0</v>
      </c>
      <c r="V87" s="15">
        <f t="shared" si="14"/>
        <v>0</v>
      </c>
      <c r="W87" s="15">
        <f t="shared" si="15"/>
        <v>0</v>
      </c>
      <c r="X87" s="17">
        <f t="shared" si="16"/>
        <v>0</v>
      </c>
    </row>
    <row r="88" spans="1:24" ht="13.5" x14ac:dyDescent="0.35">
      <c r="A88" s="14">
        <v>109227</v>
      </c>
      <c r="B88" s="15" t="s">
        <v>489</v>
      </c>
      <c r="C88" s="15">
        <v>2.4</v>
      </c>
      <c r="D88" s="15">
        <v>101</v>
      </c>
      <c r="E88" s="15">
        <v>704</v>
      </c>
      <c r="F88" s="15">
        <v>0</v>
      </c>
      <c r="G88" s="15">
        <v>0</v>
      </c>
      <c r="H88" s="15">
        <v>0</v>
      </c>
      <c r="I88" s="16">
        <v>0</v>
      </c>
      <c r="J88" s="15">
        <f t="shared" si="9"/>
        <v>0</v>
      </c>
      <c r="K88" s="15">
        <f t="shared" si="10"/>
        <v>0</v>
      </c>
      <c r="L88" s="15">
        <v>-7.7400000000000004E-3</v>
      </c>
      <c r="M88" s="15">
        <v>-7.62E-3</v>
      </c>
      <c r="N88" s="15">
        <v>-7.62E-3</v>
      </c>
      <c r="O88" s="15">
        <v>-7.62E-3</v>
      </c>
      <c r="P88" s="15">
        <v>-7.62E-3</v>
      </c>
      <c r="Q88" s="15">
        <v>-7.7799999999999996E-3</v>
      </c>
      <c r="R88" s="15"/>
      <c r="S88" s="15">
        <f t="shared" si="11"/>
        <v>0</v>
      </c>
      <c r="T88" s="15">
        <f t="shared" si="12"/>
        <v>0</v>
      </c>
      <c r="U88" s="15">
        <f t="shared" si="13"/>
        <v>0</v>
      </c>
      <c r="V88" s="15">
        <f t="shared" si="14"/>
        <v>0</v>
      </c>
      <c r="W88" s="15">
        <f t="shared" si="15"/>
        <v>0</v>
      </c>
      <c r="X88" s="17">
        <f t="shared" si="16"/>
        <v>0</v>
      </c>
    </row>
    <row r="89" spans="1:24" ht="13.5" x14ac:dyDescent="0.35">
      <c r="A89" s="14">
        <v>109229</v>
      </c>
      <c r="B89" s="15" t="s">
        <v>491</v>
      </c>
      <c r="C89" s="15">
        <v>2.2999999999999998</v>
      </c>
      <c r="D89" s="15">
        <v>101</v>
      </c>
      <c r="E89" s="15">
        <v>704</v>
      </c>
      <c r="F89" s="15">
        <v>0</v>
      </c>
      <c r="G89" s="15">
        <v>0</v>
      </c>
      <c r="H89" s="15">
        <v>0</v>
      </c>
      <c r="I89" s="16">
        <v>0</v>
      </c>
      <c r="J89" s="15">
        <f t="shared" si="9"/>
        <v>0</v>
      </c>
      <c r="K89" s="15">
        <f t="shared" si="10"/>
        <v>0</v>
      </c>
      <c r="L89" s="15">
        <v>-7.7400000000000004E-3</v>
      </c>
      <c r="M89" s="15">
        <v>-7.62E-3</v>
      </c>
      <c r="N89" s="15">
        <v>-7.62E-3</v>
      </c>
      <c r="O89" s="15">
        <v>-7.62E-3</v>
      </c>
      <c r="P89" s="15">
        <v>-7.62E-3</v>
      </c>
      <c r="Q89" s="15">
        <v>-7.7799999999999996E-3</v>
      </c>
      <c r="R89" s="15"/>
      <c r="S89" s="15">
        <f t="shared" si="11"/>
        <v>0</v>
      </c>
      <c r="T89" s="15">
        <f t="shared" si="12"/>
        <v>0</v>
      </c>
      <c r="U89" s="15">
        <f t="shared" si="13"/>
        <v>0</v>
      </c>
      <c r="V89" s="15">
        <f t="shared" si="14"/>
        <v>0</v>
      </c>
      <c r="W89" s="15">
        <f t="shared" si="15"/>
        <v>0</v>
      </c>
      <c r="X89" s="17">
        <f t="shared" si="16"/>
        <v>0</v>
      </c>
    </row>
    <row r="90" spans="1:24" ht="13.5" x14ac:dyDescent="0.35">
      <c r="A90" s="14">
        <v>108168</v>
      </c>
      <c r="B90" s="15" t="s">
        <v>492</v>
      </c>
      <c r="C90" s="15">
        <v>0.69</v>
      </c>
      <c r="D90" s="15">
        <v>101</v>
      </c>
      <c r="E90" s="15">
        <v>704</v>
      </c>
      <c r="F90" s="15">
        <v>0</v>
      </c>
      <c r="G90" s="15">
        <v>0</v>
      </c>
      <c r="H90" s="15">
        <v>0</v>
      </c>
      <c r="I90" s="16">
        <v>0</v>
      </c>
      <c r="J90" s="15">
        <f t="shared" si="9"/>
        <v>0</v>
      </c>
      <c r="K90" s="15">
        <f t="shared" si="10"/>
        <v>0</v>
      </c>
      <c r="L90" s="15">
        <v>-7.7200000000000003E-3</v>
      </c>
      <c r="M90" s="15">
        <v>-7.6099999999999996E-3</v>
      </c>
      <c r="N90" s="15">
        <v>-7.6099999999999996E-3</v>
      </c>
      <c r="O90" s="15">
        <v>-7.6099999999999996E-3</v>
      </c>
      <c r="P90" s="15">
        <v>-7.6099999999999996E-3</v>
      </c>
      <c r="Q90" s="15">
        <v>-7.77E-3</v>
      </c>
      <c r="R90" s="15"/>
      <c r="S90" s="15">
        <f t="shared" si="11"/>
        <v>0</v>
      </c>
      <c r="T90" s="15">
        <f t="shared" si="12"/>
        <v>0</v>
      </c>
      <c r="U90" s="15">
        <f t="shared" si="13"/>
        <v>0</v>
      </c>
      <c r="V90" s="15">
        <f t="shared" si="14"/>
        <v>0</v>
      </c>
      <c r="W90" s="15">
        <f t="shared" si="15"/>
        <v>0</v>
      </c>
      <c r="X90" s="17">
        <f t="shared" si="16"/>
        <v>0</v>
      </c>
    </row>
    <row r="91" spans="1:24" ht="13.5" x14ac:dyDescent="0.35">
      <c r="A91" s="14">
        <v>109228</v>
      </c>
      <c r="B91" s="15" t="s">
        <v>493</v>
      </c>
      <c r="C91" s="15">
        <v>2.2999999999999998</v>
      </c>
      <c r="D91" s="15">
        <v>101</v>
      </c>
      <c r="E91" s="15">
        <v>704</v>
      </c>
      <c r="F91" s="15">
        <v>0</v>
      </c>
      <c r="G91" s="15">
        <v>0</v>
      </c>
      <c r="H91" s="15">
        <v>0</v>
      </c>
      <c r="I91" s="16">
        <v>0</v>
      </c>
      <c r="J91" s="15">
        <f t="shared" si="9"/>
        <v>0</v>
      </c>
      <c r="K91" s="15">
        <f t="shared" si="10"/>
        <v>0</v>
      </c>
      <c r="L91" s="15">
        <v>-7.6E-3</v>
      </c>
      <c r="M91" s="15">
        <v>-7.5700000000000003E-3</v>
      </c>
      <c r="N91" s="15">
        <v>-7.5700000000000003E-3</v>
      </c>
      <c r="O91" s="15">
        <v>-7.5700000000000003E-3</v>
      </c>
      <c r="P91" s="15">
        <v>-7.5700000000000003E-3</v>
      </c>
      <c r="Q91" s="15">
        <v>-7.7299999999999999E-3</v>
      </c>
      <c r="R91" s="15"/>
      <c r="S91" s="15">
        <f t="shared" si="11"/>
        <v>0</v>
      </c>
      <c r="T91" s="15">
        <f t="shared" si="12"/>
        <v>0</v>
      </c>
      <c r="U91" s="15">
        <f t="shared" si="13"/>
        <v>0</v>
      </c>
      <c r="V91" s="15">
        <f t="shared" si="14"/>
        <v>0</v>
      </c>
      <c r="W91" s="15">
        <f t="shared" si="15"/>
        <v>0</v>
      </c>
      <c r="X91" s="17">
        <f t="shared" si="16"/>
        <v>0</v>
      </c>
    </row>
    <row r="92" spans="1:24" ht="13.5" x14ac:dyDescent="0.35">
      <c r="A92" s="14">
        <v>107324</v>
      </c>
      <c r="B92" s="15" t="s">
        <v>495</v>
      </c>
      <c r="C92" s="15">
        <v>115</v>
      </c>
      <c r="D92" s="15">
        <v>101</v>
      </c>
      <c r="E92" s="15">
        <v>703</v>
      </c>
      <c r="F92" s="15">
        <v>0</v>
      </c>
      <c r="G92" s="15">
        <v>0</v>
      </c>
      <c r="H92" s="15">
        <v>0</v>
      </c>
      <c r="I92" s="16">
        <v>0</v>
      </c>
      <c r="J92" s="15">
        <f t="shared" si="9"/>
        <v>0</v>
      </c>
      <c r="K92" s="15">
        <f t="shared" si="10"/>
        <v>0</v>
      </c>
      <c r="L92" s="15">
        <v>-6.9499999999999996E-3</v>
      </c>
      <c r="M92" s="15">
        <v>-7.3099999999999997E-3</v>
      </c>
      <c r="N92" s="15">
        <v>-7.3099999999999997E-3</v>
      </c>
      <c r="O92" s="15">
        <v>-7.3099999999999997E-3</v>
      </c>
      <c r="P92" s="15">
        <v>-7.3099999999999997E-3</v>
      </c>
      <c r="Q92" s="15">
        <v>-7.4700000000000001E-3</v>
      </c>
      <c r="R92" s="15"/>
      <c r="S92" s="15">
        <f t="shared" si="11"/>
        <v>0</v>
      </c>
      <c r="T92" s="15">
        <f t="shared" si="12"/>
        <v>0</v>
      </c>
      <c r="U92" s="15">
        <f t="shared" si="13"/>
        <v>0</v>
      </c>
      <c r="V92" s="15">
        <f t="shared" si="14"/>
        <v>0</v>
      </c>
      <c r="W92" s="15">
        <f t="shared" si="15"/>
        <v>0</v>
      </c>
      <c r="X92" s="17">
        <f t="shared" si="16"/>
        <v>0</v>
      </c>
    </row>
    <row r="93" spans="1:24" ht="13.5" x14ac:dyDescent="0.35">
      <c r="A93" s="14">
        <v>911524</v>
      </c>
      <c r="B93" s="15" t="s">
        <v>496</v>
      </c>
      <c r="C93" s="15">
        <v>115</v>
      </c>
      <c r="D93" s="15">
        <v>101</v>
      </c>
      <c r="E93" s="15">
        <v>703</v>
      </c>
      <c r="F93" s="15">
        <v>0</v>
      </c>
      <c r="G93" s="15">
        <v>0</v>
      </c>
      <c r="H93" s="15">
        <v>0</v>
      </c>
      <c r="I93" s="16">
        <v>0</v>
      </c>
      <c r="J93" s="15">
        <f t="shared" si="9"/>
        <v>0</v>
      </c>
      <c r="K93" s="15">
        <f t="shared" si="10"/>
        <v>0</v>
      </c>
      <c r="L93" s="15">
        <v>-6.9499999999999996E-3</v>
      </c>
      <c r="M93" s="15">
        <v>-7.3099999999999997E-3</v>
      </c>
      <c r="N93" s="15">
        <v>-7.3099999999999997E-3</v>
      </c>
      <c r="O93" s="15">
        <v>-7.3099999999999997E-3</v>
      </c>
      <c r="P93" s="15">
        <v>-7.3099999999999997E-3</v>
      </c>
      <c r="Q93" s="15">
        <v>-7.4700000000000001E-3</v>
      </c>
      <c r="R93" s="15"/>
      <c r="S93" s="15">
        <f t="shared" si="11"/>
        <v>0</v>
      </c>
      <c r="T93" s="15">
        <f t="shared" si="12"/>
        <v>0</v>
      </c>
      <c r="U93" s="15">
        <f t="shared" si="13"/>
        <v>0</v>
      </c>
      <c r="V93" s="15">
        <f t="shared" si="14"/>
        <v>0</v>
      </c>
      <c r="W93" s="15">
        <f t="shared" si="15"/>
        <v>0</v>
      </c>
      <c r="X93" s="17">
        <f t="shared" si="16"/>
        <v>0</v>
      </c>
    </row>
    <row r="94" spans="1:24" ht="13.5" x14ac:dyDescent="0.35">
      <c r="A94" s="14">
        <v>108894</v>
      </c>
      <c r="B94" s="15" t="s">
        <v>497</v>
      </c>
      <c r="C94" s="15">
        <v>13.8</v>
      </c>
      <c r="D94" s="15">
        <v>101</v>
      </c>
      <c r="E94" s="15">
        <v>704</v>
      </c>
      <c r="F94" s="15">
        <v>0</v>
      </c>
      <c r="G94" s="15">
        <v>0</v>
      </c>
      <c r="H94" s="15">
        <v>0</v>
      </c>
      <c r="I94" s="16">
        <v>0</v>
      </c>
      <c r="J94" s="15">
        <f t="shared" si="9"/>
        <v>0</v>
      </c>
      <c r="K94" s="15">
        <f t="shared" si="10"/>
        <v>0</v>
      </c>
      <c r="L94" s="15">
        <v>-6.94E-3</v>
      </c>
      <c r="M94" s="15">
        <v>-7.3000000000000001E-3</v>
      </c>
      <c r="N94" s="15">
        <v>-7.3000000000000001E-3</v>
      </c>
      <c r="O94" s="15">
        <v>-7.3000000000000001E-3</v>
      </c>
      <c r="P94" s="15">
        <v>-7.3000000000000001E-3</v>
      </c>
      <c r="Q94" s="15">
        <v>-7.4599999999999996E-3</v>
      </c>
      <c r="R94" s="15"/>
      <c r="S94" s="15">
        <f t="shared" si="11"/>
        <v>0</v>
      </c>
      <c r="T94" s="15">
        <f t="shared" si="12"/>
        <v>0</v>
      </c>
      <c r="U94" s="15">
        <f t="shared" si="13"/>
        <v>0</v>
      </c>
      <c r="V94" s="15">
        <f t="shared" si="14"/>
        <v>0</v>
      </c>
      <c r="W94" s="15">
        <f t="shared" si="15"/>
        <v>0</v>
      </c>
      <c r="X94" s="17">
        <f t="shared" si="16"/>
        <v>0</v>
      </c>
    </row>
    <row r="95" spans="1:24" ht="13.5" x14ac:dyDescent="0.35">
      <c r="A95" s="14">
        <v>109280</v>
      </c>
      <c r="B95" s="15" t="s">
        <v>498</v>
      </c>
      <c r="C95" s="15">
        <v>4.16</v>
      </c>
      <c r="D95" s="15">
        <v>101</v>
      </c>
      <c r="E95" s="15">
        <v>704</v>
      </c>
      <c r="F95" s="15">
        <v>0</v>
      </c>
      <c r="G95" s="15">
        <v>0</v>
      </c>
      <c r="H95" s="15">
        <v>0</v>
      </c>
      <c r="I95" s="16">
        <v>0</v>
      </c>
      <c r="J95" s="15">
        <f t="shared" si="9"/>
        <v>0</v>
      </c>
      <c r="K95" s="15">
        <f t="shared" si="10"/>
        <v>0</v>
      </c>
      <c r="L95" s="15">
        <v>-6.94E-3</v>
      </c>
      <c r="M95" s="15">
        <v>-7.3000000000000001E-3</v>
      </c>
      <c r="N95" s="15">
        <v>-7.3000000000000001E-3</v>
      </c>
      <c r="O95" s="15">
        <v>-7.3000000000000001E-3</v>
      </c>
      <c r="P95" s="15">
        <v>-7.3000000000000001E-3</v>
      </c>
      <c r="Q95" s="15">
        <v>-7.4599999999999996E-3</v>
      </c>
      <c r="R95" s="15"/>
      <c r="S95" s="15">
        <f t="shared" si="11"/>
        <v>0</v>
      </c>
      <c r="T95" s="15">
        <f t="shared" si="12"/>
        <v>0</v>
      </c>
      <c r="U95" s="15">
        <f t="shared" si="13"/>
        <v>0</v>
      </c>
      <c r="V95" s="15">
        <f t="shared" si="14"/>
        <v>0</v>
      </c>
      <c r="W95" s="15">
        <f t="shared" si="15"/>
        <v>0</v>
      </c>
      <c r="X95" s="17">
        <f t="shared" si="16"/>
        <v>0</v>
      </c>
    </row>
    <row r="96" spans="1:24" ht="13.5" x14ac:dyDescent="0.35">
      <c r="A96" s="14">
        <v>109281</v>
      </c>
      <c r="B96" s="15" t="s">
        <v>499</v>
      </c>
      <c r="C96" s="15">
        <v>4.16</v>
      </c>
      <c r="D96" s="15">
        <v>101</v>
      </c>
      <c r="E96" s="15">
        <v>704</v>
      </c>
      <c r="F96" s="15">
        <v>0</v>
      </c>
      <c r="G96" s="15">
        <v>0</v>
      </c>
      <c r="H96" s="15">
        <v>0</v>
      </c>
      <c r="I96" s="16">
        <v>0</v>
      </c>
      <c r="J96" s="15">
        <f t="shared" si="9"/>
        <v>0</v>
      </c>
      <c r="K96" s="15">
        <f t="shared" si="10"/>
        <v>0</v>
      </c>
      <c r="L96" s="15">
        <v>-6.94E-3</v>
      </c>
      <c r="M96" s="15">
        <v>-7.3000000000000001E-3</v>
      </c>
      <c r="N96" s="15">
        <v>-7.3000000000000001E-3</v>
      </c>
      <c r="O96" s="15">
        <v>-7.3000000000000001E-3</v>
      </c>
      <c r="P96" s="15">
        <v>-7.3000000000000001E-3</v>
      </c>
      <c r="Q96" s="15">
        <v>-7.4599999999999996E-3</v>
      </c>
      <c r="R96" s="15"/>
      <c r="S96" s="15">
        <f t="shared" si="11"/>
        <v>0</v>
      </c>
      <c r="T96" s="15">
        <f t="shared" si="12"/>
        <v>0</v>
      </c>
      <c r="U96" s="15">
        <f t="shared" si="13"/>
        <v>0</v>
      </c>
      <c r="V96" s="15">
        <f t="shared" si="14"/>
        <v>0</v>
      </c>
      <c r="W96" s="15">
        <f t="shared" si="15"/>
        <v>0</v>
      </c>
      <c r="X96" s="17">
        <f t="shared" si="16"/>
        <v>0</v>
      </c>
    </row>
    <row r="97" spans="1:24" ht="13.5" x14ac:dyDescent="0.35">
      <c r="A97" s="14">
        <v>109282</v>
      </c>
      <c r="B97" s="15" t="s">
        <v>500</v>
      </c>
      <c r="C97" s="15">
        <v>4.16</v>
      </c>
      <c r="D97" s="15">
        <v>101</v>
      </c>
      <c r="E97" s="15">
        <v>704</v>
      </c>
      <c r="F97" s="15">
        <v>0</v>
      </c>
      <c r="G97" s="15">
        <v>0</v>
      </c>
      <c r="H97" s="15">
        <v>0</v>
      </c>
      <c r="I97" s="16">
        <v>0</v>
      </c>
      <c r="J97" s="15">
        <f t="shared" si="9"/>
        <v>0</v>
      </c>
      <c r="K97" s="15">
        <f t="shared" si="10"/>
        <v>0</v>
      </c>
      <c r="L97" s="15">
        <v>-6.94E-3</v>
      </c>
      <c r="M97" s="15">
        <v>-7.3000000000000001E-3</v>
      </c>
      <c r="N97" s="15">
        <v>-7.3000000000000001E-3</v>
      </c>
      <c r="O97" s="15">
        <v>-7.3000000000000001E-3</v>
      </c>
      <c r="P97" s="15">
        <v>-7.3000000000000001E-3</v>
      </c>
      <c r="Q97" s="15">
        <v>-7.4599999999999996E-3</v>
      </c>
      <c r="R97" s="15"/>
      <c r="S97" s="15">
        <f t="shared" si="11"/>
        <v>0</v>
      </c>
      <c r="T97" s="15">
        <f t="shared" si="12"/>
        <v>0</v>
      </c>
      <c r="U97" s="15">
        <f t="shared" si="13"/>
        <v>0</v>
      </c>
      <c r="V97" s="15">
        <f t="shared" si="14"/>
        <v>0</v>
      </c>
      <c r="W97" s="15">
        <f t="shared" si="15"/>
        <v>0</v>
      </c>
      <c r="X97" s="17">
        <f t="shared" si="16"/>
        <v>0</v>
      </c>
    </row>
    <row r="98" spans="1:24" ht="13.5" x14ac:dyDescent="0.35">
      <c r="A98" s="14">
        <v>108893</v>
      </c>
      <c r="B98" s="15" t="s">
        <v>488</v>
      </c>
      <c r="C98" s="15">
        <v>13.8</v>
      </c>
      <c r="D98" s="15">
        <v>101</v>
      </c>
      <c r="E98" s="15">
        <v>704</v>
      </c>
      <c r="F98" s="15">
        <v>0</v>
      </c>
      <c r="G98" s="15">
        <v>0</v>
      </c>
      <c r="H98" s="15">
        <v>0</v>
      </c>
      <c r="I98" s="16">
        <v>0</v>
      </c>
      <c r="J98" s="15">
        <f t="shared" si="9"/>
        <v>0</v>
      </c>
      <c r="K98" s="15">
        <f t="shared" si="10"/>
        <v>0</v>
      </c>
      <c r="L98" s="15">
        <v>-4.1900000000000001E-3</v>
      </c>
      <c r="M98" s="15">
        <v>-7.0200000000000002E-3</v>
      </c>
      <c r="N98" s="15">
        <v>-7.0200000000000002E-3</v>
      </c>
      <c r="O98" s="15">
        <v>-7.0200000000000002E-3</v>
      </c>
      <c r="P98" s="15">
        <v>-7.0200000000000002E-3</v>
      </c>
      <c r="Q98" s="15">
        <v>-7.3499999999999998E-3</v>
      </c>
      <c r="R98" s="15"/>
      <c r="S98" s="15">
        <f t="shared" si="11"/>
        <v>0</v>
      </c>
      <c r="T98" s="15">
        <f t="shared" si="12"/>
        <v>0</v>
      </c>
      <c r="U98" s="15">
        <f t="shared" si="13"/>
        <v>0</v>
      </c>
      <c r="V98" s="15">
        <f t="shared" si="14"/>
        <v>0</v>
      </c>
      <c r="W98" s="15">
        <f t="shared" si="15"/>
        <v>0</v>
      </c>
      <c r="X98" s="17">
        <f t="shared" si="16"/>
        <v>0</v>
      </c>
    </row>
    <row r="99" spans="1:24" ht="13.5" x14ac:dyDescent="0.35">
      <c r="A99" s="14">
        <v>998265</v>
      </c>
      <c r="B99" s="15" t="s">
        <v>494</v>
      </c>
      <c r="C99" s="15">
        <v>46</v>
      </c>
      <c r="D99" s="15">
        <v>101</v>
      </c>
      <c r="E99" s="15">
        <v>812</v>
      </c>
      <c r="F99" s="15">
        <v>0</v>
      </c>
      <c r="G99" s="15">
        <v>0</v>
      </c>
      <c r="H99" s="15">
        <v>0</v>
      </c>
      <c r="I99" s="16">
        <v>0</v>
      </c>
      <c r="J99" s="15">
        <f t="shared" si="9"/>
        <v>0</v>
      </c>
      <c r="K99" s="15">
        <f t="shared" si="10"/>
        <v>0</v>
      </c>
      <c r="L99" s="15">
        <v>-4.3800000000000002E-3</v>
      </c>
      <c r="M99" s="15">
        <v>-6.9899999999999997E-3</v>
      </c>
      <c r="N99" s="15">
        <v>-6.9899999999999997E-3</v>
      </c>
      <c r="O99" s="15">
        <v>-6.9899999999999997E-3</v>
      </c>
      <c r="P99" s="15">
        <v>-6.9899999999999997E-3</v>
      </c>
      <c r="Q99" s="15">
        <v>-7.2899999999999996E-3</v>
      </c>
      <c r="R99" s="15"/>
      <c r="S99" s="15">
        <f t="shared" si="11"/>
        <v>0</v>
      </c>
      <c r="T99" s="15">
        <f t="shared" si="12"/>
        <v>0</v>
      </c>
      <c r="U99" s="15">
        <f t="shared" si="13"/>
        <v>0</v>
      </c>
      <c r="V99" s="15">
        <f t="shared" si="14"/>
        <v>0</v>
      </c>
      <c r="W99" s="15">
        <f t="shared" si="15"/>
        <v>0</v>
      </c>
      <c r="X99" s="17">
        <f t="shared" si="16"/>
        <v>0</v>
      </c>
    </row>
    <row r="100" spans="1:24" ht="13.5" x14ac:dyDescent="0.35">
      <c r="A100" s="14">
        <v>996240</v>
      </c>
      <c r="B100" s="15" t="s">
        <v>362</v>
      </c>
      <c r="C100" s="15">
        <v>115</v>
      </c>
      <c r="D100" s="15">
        <v>101</v>
      </c>
      <c r="E100" s="15">
        <v>1330</v>
      </c>
      <c r="F100" s="15">
        <v>0</v>
      </c>
      <c r="G100" s="15">
        <v>0</v>
      </c>
      <c r="H100" s="15">
        <v>0</v>
      </c>
      <c r="I100" s="16">
        <v>0</v>
      </c>
      <c r="J100" s="15">
        <f t="shared" si="9"/>
        <v>0</v>
      </c>
      <c r="K100" s="15">
        <f t="shared" si="10"/>
        <v>0</v>
      </c>
      <c r="L100" s="15">
        <v>-1.7500000000000002E-2</v>
      </c>
      <c r="M100" s="15">
        <v>-7.1599999999999997E-3</v>
      </c>
      <c r="N100" s="15">
        <v>-7.1599999999999997E-3</v>
      </c>
      <c r="O100" s="15">
        <v>-7.1599999999999997E-3</v>
      </c>
      <c r="P100" s="15">
        <v>-7.1599999999999997E-3</v>
      </c>
      <c r="Q100" s="15">
        <v>-7.1599999999999997E-3</v>
      </c>
      <c r="R100" s="15"/>
      <c r="S100" s="15">
        <f t="shared" si="11"/>
        <v>0</v>
      </c>
      <c r="T100" s="15">
        <f t="shared" si="12"/>
        <v>0</v>
      </c>
      <c r="U100" s="15">
        <f t="shared" si="13"/>
        <v>0</v>
      </c>
      <c r="V100" s="15">
        <f t="shared" si="14"/>
        <v>0</v>
      </c>
      <c r="W100" s="15">
        <f t="shared" si="15"/>
        <v>0</v>
      </c>
      <c r="X100" s="17">
        <f t="shared" si="16"/>
        <v>0</v>
      </c>
    </row>
    <row r="101" spans="1:24" ht="13.5" x14ac:dyDescent="0.35">
      <c r="A101" s="14">
        <v>109141</v>
      </c>
      <c r="B101" s="15" t="s">
        <v>501</v>
      </c>
      <c r="C101" s="15">
        <v>12.5</v>
      </c>
      <c r="D101" s="15">
        <v>101</v>
      </c>
      <c r="E101" s="15">
        <v>704</v>
      </c>
      <c r="F101" s="15">
        <v>0</v>
      </c>
      <c r="G101" s="15">
        <v>0</v>
      </c>
      <c r="H101" s="15">
        <v>0</v>
      </c>
      <c r="I101" s="16">
        <v>0</v>
      </c>
      <c r="J101" s="15">
        <f t="shared" si="9"/>
        <v>0</v>
      </c>
      <c r="K101" s="15">
        <f t="shared" si="10"/>
        <v>0</v>
      </c>
      <c r="L101" s="15">
        <v>-4.4600000000000004E-3</v>
      </c>
      <c r="M101" s="15">
        <v>-6.8300000000000001E-3</v>
      </c>
      <c r="N101" s="15">
        <v>-6.8300000000000001E-3</v>
      </c>
      <c r="O101" s="15">
        <v>-6.8300000000000001E-3</v>
      </c>
      <c r="P101" s="15">
        <v>-6.8300000000000001E-3</v>
      </c>
      <c r="Q101" s="15">
        <v>-7.1000000000000004E-3</v>
      </c>
      <c r="R101" s="15"/>
      <c r="S101" s="15">
        <f t="shared" si="11"/>
        <v>0</v>
      </c>
      <c r="T101" s="15">
        <f t="shared" si="12"/>
        <v>0</v>
      </c>
      <c r="U101" s="15">
        <f t="shared" si="13"/>
        <v>0</v>
      </c>
      <c r="V101" s="15">
        <f t="shared" si="14"/>
        <v>0</v>
      </c>
      <c r="W101" s="15">
        <f t="shared" si="15"/>
        <v>0</v>
      </c>
      <c r="X101" s="17">
        <f t="shared" si="16"/>
        <v>0</v>
      </c>
    </row>
    <row r="102" spans="1:24" ht="13.5" x14ac:dyDescent="0.35">
      <c r="A102" s="14">
        <v>109072</v>
      </c>
      <c r="B102" s="15" t="s">
        <v>503</v>
      </c>
      <c r="C102" s="15">
        <v>4.16</v>
      </c>
      <c r="D102" s="15">
        <v>101</v>
      </c>
      <c r="E102" s="15">
        <v>704</v>
      </c>
      <c r="F102" s="15">
        <v>0</v>
      </c>
      <c r="G102" s="15">
        <v>0</v>
      </c>
      <c r="H102" s="15">
        <v>0</v>
      </c>
      <c r="I102" s="16">
        <v>0</v>
      </c>
      <c r="J102" s="15">
        <f t="shared" si="9"/>
        <v>0</v>
      </c>
      <c r="K102" s="15">
        <f t="shared" si="10"/>
        <v>0</v>
      </c>
      <c r="L102" s="15">
        <v>-5.7200000000000003E-3</v>
      </c>
      <c r="M102" s="15">
        <v>-6.8599999999999998E-3</v>
      </c>
      <c r="N102" s="15">
        <v>-6.8599999999999998E-3</v>
      </c>
      <c r="O102" s="15">
        <v>-6.8599999999999998E-3</v>
      </c>
      <c r="P102" s="15">
        <v>-6.8599999999999998E-3</v>
      </c>
      <c r="Q102" s="15">
        <v>-7.0299999999999998E-3</v>
      </c>
      <c r="R102" s="15"/>
      <c r="S102" s="15">
        <f t="shared" si="11"/>
        <v>0</v>
      </c>
      <c r="T102" s="15">
        <f t="shared" si="12"/>
        <v>0</v>
      </c>
      <c r="U102" s="15">
        <f t="shared" si="13"/>
        <v>0</v>
      </c>
      <c r="V102" s="15">
        <f t="shared" si="14"/>
        <v>0</v>
      </c>
      <c r="W102" s="15">
        <f t="shared" si="15"/>
        <v>0</v>
      </c>
      <c r="X102" s="17">
        <f t="shared" si="16"/>
        <v>0</v>
      </c>
    </row>
    <row r="103" spans="1:24" ht="13.5" x14ac:dyDescent="0.35">
      <c r="A103" s="14">
        <v>109140</v>
      </c>
      <c r="B103" s="15" t="s">
        <v>502</v>
      </c>
      <c r="C103" s="15">
        <v>4.16</v>
      </c>
      <c r="D103" s="15">
        <v>101</v>
      </c>
      <c r="E103" s="15">
        <v>704</v>
      </c>
      <c r="F103" s="15">
        <v>0</v>
      </c>
      <c r="G103" s="15">
        <v>0</v>
      </c>
      <c r="H103" s="15">
        <v>0</v>
      </c>
      <c r="I103" s="16">
        <v>0</v>
      </c>
      <c r="J103" s="15">
        <f t="shared" si="9"/>
        <v>0</v>
      </c>
      <c r="K103" s="15">
        <f t="shared" si="10"/>
        <v>0</v>
      </c>
      <c r="L103" s="15">
        <v>-4.2900000000000004E-3</v>
      </c>
      <c r="M103" s="15">
        <v>-6.7499999999999999E-3</v>
      </c>
      <c r="N103" s="15">
        <v>-6.7499999999999999E-3</v>
      </c>
      <c r="O103" s="15">
        <v>-6.7499999999999999E-3</v>
      </c>
      <c r="P103" s="15">
        <v>-6.7499999999999999E-3</v>
      </c>
      <c r="Q103" s="15">
        <v>-7.0099999999999997E-3</v>
      </c>
      <c r="R103" s="15"/>
      <c r="S103" s="15">
        <f t="shared" si="11"/>
        <v>0</v>
      </c>
      <c r="T103" s="15">
        <f t="shared" si="12"/>
        <v>0</v>
      </c>
      <c r="U103" s="15">
        <f t="shared" si="13"/>
        <v>0</v>
      </c>
      <c r="V103" s="15">
        <f t="shared" si="14"/>
        <v>0</v>
      </c>
      <c r="W103" s="15">
        <f t="shared" si="15"/>
        <v>0</v>
      </c>
      <c r="X103" s="17">
        <f t="shared" si="16"/>
        <v>0</v>
      </c>
    </row>
    <row r="104" spans="1:24" ht="13.5" x14ac:dyDescent="0.35">
      <c r="A104" s="14">
        <v>106033</v>
      </c>
      <c r="B104" s="15" t="s">
        <v>504</v>
      </c>
      <c r="C104" s="15">
        <v>13.8</v>
      </c>
      <c r="D104" s="15">
        <v>101</v>
      </c>
      <c r="E104" s="15">
        <v>400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9"/>
        <v>0</v>
      </c>
      <c r="K104" s="15">
        <f t="shared" si="10"/>
        <v>0</v>
      </c>
      <c r="L104" s="15">
        <v>-3.9399999999999999E-3</v>
      </c>
      <c r="M104" s="15">
        <v>-6.6499999999999997E-3</v>
      </c>
      <c r="N104" s="15">
        <v>-6.6499999999999997E-3</v>
      </c>
      <c r="O104" s="15">
        <v>-6.6499999999999997E-3</v>
      </c>
      <c r="P104" s="15">
        <v>-6.6499999999999997E-3</v>
      </c>
      <c r="Q104" s="15">
        <v>-6.9199999999999999E-3</v>
      </c>
      <c r="R104" s="15"/>
      <c r="S104" s="15">
        <f t="shared" si="11"/>
        <v>0</v>
      </c>
      <c r="T104" s="15">
        <f t="shared" si="12"/>
        <v>0</v>
      </c>
      <c r="U104" s="15">
        <f t="shared" si="13"/>
        <v>0</v>
      </c>
      <c r="V104" s="15">
        <f t="shared" si="14"/>
        <v>0</v>
      </c>
      <c r="W104" s="15">
        <f t="shared" si="15"/>
        <v>0</v>
      </c>
      <c r="X104" s="17">
        <f t="shared" si="16"/>
        <v>0</v>
      </c>
    </row>
    <row r="105" spans="1:24" ht="13.5" x14ac:dyDescent="0.35">
      <c r="A105" s="14">
        <v>113404</v>
      </c>
      <c r="B105" s="15" t="s">
        <v>183</v>
      </c>
      <c r="C105" s="15">
        <v>13.8</v>
      </c>
      <c r="D105" s="15">
        <v>101</v>
      </c>
      <c r="E105" s="15">
        <v>1110</v>
      </c>
      <c r="F105" s="15">
        <v>40.94</v>
      </c>
      <c r="G105" s="15">
        <v>0</v>
      </c>
      <c r="H105" s="15">
        <v>40.94</v>
      </c>
      <c r="I105" s="16">
        <v>40.94</v>
      </c>
      <c r="J105" s="15">
        <f t="shared" si="9"/>
        <v>0</v>
      </c>
      <c r="K105" s="15">
        <f t="shared" si="10"/>
        <v>0</v>
      </c>
      <c r="L105" s="15">
        <v>-3.9300000000000003E-3</v>
      </c>
      <c r="M105" s="15">
        <v>-6.9100000000000003E-3</v>
      </c>
      <c r="N105" s="15">
        <v>-6.9100000000000003E-3</v>
      </c>
      <c r="O105" s="15">
        <v>-6.9100000000000003E-3</v>
      </c>
      <c r="P105" s="15">
        <v>-6.9100000000000003E-3</v>
      </c>
      <c r="Q105" s="15">
        <v>-6.79E-3</v>
      </c>
      <c r="R105" s="15"/>
      <c r="S105" s="15">
        <f t="shared" si="11"/>
        <v>0</v>
      </c>
      <c r="T105" s="15">
        <f t="shared" si="12"/>
        <v>0</v>
      </c>
      <c r="U105" s="15">
        <f t="shared" si="13"/>
        <v>0</v>
      </c>
      <c r="V105" s="15">
        <f t="shared" si="14"/>
        <v>0</v>
      </c>
      <c r="W105" s="15">
        <f t="shared" si="15"/>
        <v>0</v>
      </c>
      <c r="X105" s="17">
        <f t="shared" si="16"/>
        <v>0</v>
      </c>
    </row>
    <row r="106" spans="1:24" ht="13.5" x14ac:dyDescent="0.35">
      <c r="A106" s="14">
        <v>109076</v>
      </c>
      <c r="B106" s="15" t="s">
        <v>505</v>
      </c>
      <c r="C106" s="15">
        <v>4.16</v>
      </c>
      <c r="D106" s="15">
        <v>101</v>
      </c>
      <c r="E106" s="15">
        <v>704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9"/>
        <v>0</v>
      </c>
      <c r="K106" s="15">
        <f t="shared" si="10"/>
        <v>0</v>
      </c>
      <c r="L106" s="15">
        <v>-5.0499999999999998E-3</v>
      </c>
      <c r="M106" s="15">
        <v>-6.6E-3</v>
      </c>
      <c r="N106" s="15">
        <v>-6.6E-3</v>
      </c>
      <c r="O106" s="15">
        <v>-6.6E-3</v>
      </c>
      <c r="P106" s="15">
        <v>-6.6E-3</v>
      </c>
      <c r="Q106" s="15">
        <v>-6.77E-3</v>
      </c>
      <c r="R106" s="15"/>
      <c r="S106" s="15">
        <f t="shared" si="11"/>
        <v>0</v>
      </c>
      <c r="T106" s="15">
        <f t="shared" si="12"/>
        <v>0</v>
      </c>
      <c r="U106" s="15">
        <f t="shared" si="13"/>
        <v>0</v>
      </c>
      <c r="V106" s="15">
        <f t="shared" si="14"/>
        <v>0</v>
      </c>
      <c r="W106" s="15">
        <f t="shared" si="15"/>
        <v>0</v>
      </c>
      <c r="X106" s="17">
        <f t="shared" si="16"/>
        <v>0</v>
      </c>
    </row>
    <row r="107" spans="1:24" ht="13.5" x14ac:dyDescent="0.35">
      <c r="A107" s="14">
        <v>109573</v>
      </c>
      <c r="B107" s="15" t="s">
        <v>506</v>
      </c>
      <c r="C107" s="15">
        <v>13.8</v>
      </c>
      <c r="D107" s="15">
        <v>101</v>
      </c>
      <c r="E107" s="15">
        <v>400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9"/>
        <v>0</v>
      </c>
      <c r="K107" s="15">
        <f t="shared" si="10"/>
        <v>0</v>
      </c>
      <c r="L107" s="15">
        <v>-3.7100000000000002E-3</v>
      </c>
      <c r="M107" s="15">
        <v>-6.4900000000000001E-3</v>
      </c>
      <c r="N107" s="15">
        <v>-6.4900000000000001E-3</v>
      </c>
      <c r="O107" s="15">
        <v>-6.4900000000000001E-3</v>
      </c>
      <c r="P107" s="15">
        <v>-6.4900000000000001E-3</v>
      </c>
      <c r="Q107" s="15">
        <v>-6.7400000000000003E-3</v>
      </c>
      <c r="R107" s="15"/>
      <c r="S107" s="15">
        <f t="shared" si="11"/>
        <v>0</v>
      </c>
      <c r="T107" s="15">
        <f t="shared" si="12"/>
        <v>0</v>
      </c>
      <c r="U107" s="15">
        <f t="shared" si="13"/>
        <v>0</v>
      </c>
      <c r="V107" s="15">
        <f t="shared" si="14"/>
        <v>0</v>
      </c>
      <c r="W107" s="15">
        <f t="shared" si="15"/>
        <v>0</v>
      </c>
      <c r="X107" s="17">
        <f t="shared" si="16"/>
        <v>0</v>
      </c>
    </row>
    <row r="108" spans="1:24" ht="13.5" x14ac:dyDescent="0.35">
      <c r="A108" s="14">
        <v>109080</v>
      </c>
      <c r="B108" s="15" t="s">
        <v>507</v>
      </c>
      <c r="C108" s="15">
        <v>4.16</v>
      </c>
      <c r="D108" s="15">
        <v>101</v>
      </c>
      <c r="E108" s="15">
        <v>704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9"/>
        <v>0</v>
      </c>
      <c r="K108" s="15">
        <f t="shared" si="10"/>
        <v>0</v>
      </c>
      <c r="L108" s="15">
        <v>-4.7499999999999999E-3</v>
      </c>
      <c r="M108" s="15">
        <v>-6.4900000000000001E-3</v>
      </c>
      <c r="N108" s="15">
        <v>-6.4900000000000001E-3</v>
      </c>
      <c r="O108" s="15">
        <v>-6.4900000000000001E-3</v>
      </c>
      <c r="P108" s="15">
        <v>-6.4900000000000001E-3</v>
      </c>
      <c r="Q108" s="15">
        <v>-6.6600000000000001E-3</v>
      </c>
      <c r="R108" s="15"/>
      <c r="S108" s="15">
        <f t="shared" si="11"/>
        <v>0</v>
      </c>
      <c r="T108" s="15">
        <f t="shared" si="12"/>
        <v>0</v>
      </c>
      <c r="U108" s="15">
        <f t="shared" si="13"/>
        <v>0</v>
      </c>
      <c r="V108" s="15">
        <f t="shared" si="14"/>
        <v>0</v>
      </c>
      <c r="W108" s="15">
        <f t="shared" si="15"/>
        <v>0</v>
      </c>
      <c r="X108" s="17">
        <f t="shared" si="16"/>
        <v>0</v>
      </c>
    </row>
    <row r="109" spans="1:24" ht="13.5" x14ac:dyDescent="0.35">
      <c r="A109" s="14">
        <v>109321</v>
      </c>
      <c r="B109" s="15" t="s">
        <v>510</v>
      </c>
      <c r="C109" s="15">
        <v>13.8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9"/>
        <v>0</v>
      </c>
      <c r="K109" s="15">
        <f t="shared" si="10"/>
        <v>0</v>
      </c>
      <c r="L109" s="15">
        <v>-4.5199999999999997E-3</v>
      </c>
      <c r="M109" s="15">
        <v>-6.3499999999999997E-3</v>
      </c>
      <c r="N109" s="15">
        <v>-6.3499999999999997E-3</v>
      </c>
      <c r="O109" s="15">
        <v>-6.3499999999999997E-3</v>
      </c>
      <c r="P109" s="15">
        <v>-6.3499999999999997E-3</v>
      </c>
      <c r="Q109" s="15">
        <v>-6.5100000000000002E-3</v>
      </c>
      <c r="R109" s="15"/>
      <c r="S109" s="15">
        <f t="shared" si="11"/>
        <v>0</v>
      </c>
      <c r="T109" s="15">
        <f t="shared" si="12"/>
        <v>0</v>
      </c>
      <c r="U109" s="15">
        <f t="shared" si="13"/>
        <v>0</v>
      </c>
      <c r="V109" s="15">
        <f t="shared" si="14"/>
        <v>0</v>
      </c>
      <c r="W109" s="15">
        <f t="shared" si="15"/>
        <v>0</v>
      </c>
      <c r="X109" s="17">
        <f t="shared" si="16"/>
        <v>0</v>
      </c>
    </row>
    <row r="110" spans="1:24" ht="13.5" x14ac:dyDescent="0.35">
      <c r="A110" s="14">
        <v>108905</v>
      </c>
      <c r="B110" s="15" t="s">
        <v>511</v>
      </c>
      <c r="C110" s="15">
        <v>0.65</v>
      </c>
      <c r="D110" s="15">
        <v>101</v>
      </c>
      <c r="E110" s="15">
        <v>704</v>
      </c>
      <c r="F110" s="15">
        <v>12</v>
      </c>
      <c r="G110" s="15">
        <v>0</v>
      </c>
      <c r="H110" s="15">
        <v>12</v>
      </c>
      <c r="I110" s="16">
        <v>12</v>
      </c>
      <c r="J110" s="15">
        <f t="shared" si="9"/>
        <v>0</v>
      </c>
      <c r="K110" s="15">
        <f t="shared" si="10"/>
        <v>0</v>
      </c>
      <c r="L110" s="15">
        <v>-4.47E-3</v>
      </c>
      <c r="M110" s="15">
        <v>-6.3299999999999997E-3</v>
      </c>
      <c r="N110" s="15">
        <v>-6.3299999999999997E-3</v>
      </c>
      <c r="O110" s="15">
        <v>-6.3299999999999997E-3</v>
      </c>
      <c r="P110" s="15">
        <v>-6.3299999999999997E-3</v>
      </c>
      <c r="Q110" s="15">
        <v>-6.4900000000000001E-3</v>
      </c>
      <c r="R110" s="15"/>
      <c r="S110" s="15">
        <f t="shared" si="11"/>
        <v>0</v>
      </c>
      <c r="T110" s="15">
        <f t="shared" si="12"/>
        <v>0</v>
      </c>
      <c r="U110" s="15">
        <f t="shared" si="13"/>
        <v>0</v>
      </c>
      <c r="V110" s="15">
        <f t="shared" si="14"/>
        <v>0</v>
      </c>
      <c r="W110" s="15">
        <f t="shared" si="15"/>
        <v>0</v>
      </c>
      <c r="X110" s="17">
        <f t="shared" si="16"/>
        <v>0</v>
      </c>
    </row>
    <row r="111" spans="1:24" ht="13.5" x14ac:dyDescent="0.35">
      <c r="A111" s="14">
        <v>116556</v>
      </c>
      <c r="B111" s="15" t="s">
        <v>361</v>
      </c>
      <c r="C111" s="15">
        <v>6.9</v>
      </c>
      <c r="D111" s="15">
        <v>101</v>
      </c>
      <c r="E111" s="15">
        <v>1333</v>
      </c>
      <c r="F111" s="15">
        <v>19.96</v>
      </c>
      <c r="G111" s="15">
        <v>0</v>
      </c>
      <c r="H111" s="15">
        <v>19.96</v>
      </c>
      <c r="I111" s="16">
        <v>19.96</v>
      </c>
      <c r="J111" s="15">
        <f t="shared" si="9"/>
        <v>0</v>
      </c>
      <c r="K111" s="15">
        <f t="shared" si="10"/>
        <v>0</v>
      </c>
      <c r="L111" s="15">
        <v>-1.653E-2</v>
      </c>
      <c r="M111" s="15">
        <v>-6.45E-3</v>
      </c>
      <c r="N111" s="15">
        <v>-6.45E-3</v>
      </c>
      <c r="O111" s="15">
        <v>-6.45E-3</v>
      </c>
      <c r="P111" s="15">
        <v>-6.45E-3</v>
      </c>
      <c r="Q111" s="15">
        <v>-6.45E-3</v>
      </c>
      <c r="R111" s="15"/>
      <c r="S111" s="15">
        <f t="shared" si="11"/>
        <v>0</v>
      </c>
      <c r="T111" s="15">
        <f t="shared" si="12"/>
        <v>0</v>
      </c>
      <c r="U111" s="15">
        <f t="shared" si="13"/>
        <v>0</v>
      </c>
      <c r="V111" s="15">
        <f t="shared" si="14"/>
        <v>0</v>
      </c>
      <c r="W111" s="15">
        <f t="shared" si="15"/>
        <v>0</v>
      </c>
      <c r="X111" s="17">
        <f t="shared" si="16"/>
        <v>0</v>
      </c>
    </row>
    <row r="112" spans="1:24" ht="13.5" x14ac:dyDescent="0.35">
      <c r="A112" s="14">
        <v>994990</v>
      </c>
      <c r="B112" s="15" t="s">
        <v>457</v>
      </c>
      <c r="C112" s="15">
        <v>115</v>
      </c>
      <c r="D112" s="15">
        <v>101</v>
      </c>
      <c r="E112" s="15">
        <v>680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9"/>
        <v>0</v>
      </c>
      <c r="K112" s="15">
        <f t="shared" si="10"/>
        <v>0</v>
      </c>
      <c r="L112" s="15">
        <v>2.0000000000000002E-5</v>
      </c>
      <c r="M112" s="15">
        <v>-5.96E-3</v>
      </c>
      <c r="N112" s="15">
        <v>-5.96E-3</v>
      </c>
      <c r="O112" s="15">
        <v>-5.96E-3</v>
      </c>
      <c r="P112" s="15">
        <v>-5.96E-3</v>
      </c>
      <c r="Q112" s="15">
        <v>-6.4200000000000004E-3</v>
      </c>
      <c r="R112" s="15"/>
      <c r="S112" s="15">
        <f t="shared" si="11"/>
        <v>0</v>
      </c>
      <c r="T112" s="15">
        <f t="shared" si="12"/>
        <v>0</v>
      </c>
      <c r="U112" s="15">
        <f t="shared" si="13"/>
        <v>0</v>
      </c>
      <c r="V112" s="15">
        <f t="shared" si="14"/>
        <v>0</v>
      </c>
      <c r="W112" s="15">
        <f t="shared" si="15"/>
        <v>0</v>
      </c>
      <c r="X112" s="17">
        <f t="shared" si="16"/>
        <v>0</v>
      </c>
    </row>
    <row r="113" spans="1:24" ht="13.5" x14ac:dyDescent="0.35">
      <c r="A113" s="14">
        <v>108895</v>
      </c>
      <c r="B113" s="15" t="s">
        <v>508</v>
      </c>
      <c r="C113" s="15">
        <v>13.2</v>
      </c>
      <c r="D113" s="15">
        <v>101</v>
      </c>
      <c r="E113" s="15">
        <v>704</v>
      </c>
      <c r="F113" s="15">
        <v>0</v>
      </c>
      <c r="G113" s="15">
        <v>0</v>
      </c>
      <c r="H113" s="15">
        <v>0</v>
      </c>
      <c r="I113" s="16">
        <v>0</v>
      </c>
      <c r="J113" s="15">
        <f t="shared" si="9"/>
        <v>0</v>
      </c>
      <c r="K113" s="15">
        <f t="shared" si="10"/>
        <v>0</v>
      </c>
      <c r="L113" s="15">
        <v>-3.8700000000000002E-3</v>
      </c>
      <c r="M113" s="15">
        <v>-6.1599999999999997E-3</v>
      </c>
      <c r="N113" s="15">
        <v>-6.1599999999999997E-3</v>
      </c>
      <c r="O113" s="15">
        <v>-6.1599999999999997E-3</v>
      </c>
      <c r="P113" s="15">
        <v>-6.1599999999999997E-3</v>
      </c>
      <c r="Q113" s="15">
        <v>-6.3200000000000001E-3</v>
      </c>
      <c r="R113" s="15"/>
      <c r="S113" s="15">
        <f t="shared" si="11"/>
        <v>0</v>
      </c>
      <c r="T113" s="15">
        <f t="shared" si="12"/>
        <v>0</v>
      </c>
      <c r="U113" s="15">
        <f t="shared" si="13"/>
        <v>0</v>
      </c>
      <c r="V113" s="15">
        <f t="shared" si="14"/>
        <v>0</v>
      </c>
      <c r="W113" s="15">
        <f t="shared" si="15"/>
        <v>0</v>
      </c>
      <c r="X113" s="17">
        <f t="shared" si="16"/>
        <v>0</v>
      </c>
    </row>
    <row r="114" spans="1:24" ht="13.5" x14ac:dyDescent="0.35">
      <c r="A114" s="14">
        <v>105345</v>
      </c>
      <c r="B114" s="15" t="s">
        <v>569</v>
      </c>
      <c r="C114" s="15">
        <v>13.8</v>
      </c>
      <c r="D114" s="15">
        <v>101</v>
      </c>
      <c r="E114" s="15">
        <v>564</v>
      </c>
      <c r="F114" s="15">
        <v>17.5</v>
      </c>
      <c r="G114" s="15">
        <v>0</v>
      </c>
      <c r="H114" s="15">
        <v>17.5</v>
      </c>
      <c r="I114" s="16">
        <v>17.5</v>
      </c>
      <c r="J114" s="15">
        <f t="shared" si="9"/>
        <v>0</v>
      </c>
      <c r="K114" s="15">
        <f t="shared" si="10"/>
        <v>0</v>
      </c>
      <c r="L114" s="15">
        <v>-2.8500000000000001E-3</v>
      </c>
      <c r="M114" s="15">
        <v>-6.0699999999999999E-3</v>
      </c>
      <c r="N114" s="15">
        <v>-6.0699999999999999E-3</v>
      </c>
      <c r="O114" s="15">
        <v>-6.0699999999999999E-3</v>
      </c>
      <c r="P114" s="15">
        <v>-6.0699999999999999E-3</v>
      </c>
      <c r="Q114" s="15">
        <v>-6.3099999999999996E-3</v>
      </c>
      <c r="R114" s="15"/>
      <c r="S114" s="15">
        <f t="shared" si="11"/>
        <v>0</v>
      </c>
      <c r="T114" s="15">
        <f t="shared" si="12"/>
        <v>0</v>
      </c>
      <c r="U114" s="15">
        <f t="shared" si="13"/>
        <v>0</v>
      </c>
      <c r="V114" s="15">
        <f t="shared" si="14"/>
        <v>0</v>
      </c>
      <c r="W114" s="15">
        <f t="shared" si="15"/>
        <v>0</v>
      </c>
      <c r="X114" s="17">
        <f t="shared" si="16"/>
        <v>0</v>
      </c>
    </row>
    <row r="115" spans="1:24" ht="13.5" x14ac:dyDescent="0.35">
      <c r="A115" s="14">
        <v>105350</v>
      </c>
      <c r="B115" s="15" t="s">
        <v>570</v>
      </c>
      <c r="C115" s="15">
        <v>0.69</v>
      </c>
      <c r="D115" s="15">
        <v>101</v>
      </c>
      <c r="E115" s="15">
        <v>564</v>
      </c>
      <c r="F115" s="15">
        <v>2.21</v>
      </c>
      <c r="G115" s="15">
        <v>0</v>
      </c>
      <c r="H115" s="15">
        <v>2.21</v>
      </c>
      <c r="I115" s="16">
        <v>2.21</v>
      </c>
      <c r="J115" s="15">
        <f t="shared" si="9"/>
        <v>0</v>
      </c>
      <c r="K115" s="15">
        <f t="shared" si="10"/>
        <v>0</v>
      </c>
      <c r="L115" s="15">
        <v>-2.8500000000000001E-3</v>
      </c>
      <c r="M115" s="15">
        <v>-6.0699999999999999E-3</v>
      </c>
      <c r="N115" s="15">
        <v>-6.0699999999999999E-3</v>
      </c>
      <c r="O115" s="15">
        <v>-6.0699999999999999E-3</v>
      </c>
      <c r="P115" s="15">
        <v>-6.0699999999999999E-3</v>
      </c>
      <c r="Q115" s="15">
        <v>-6.3099999999999996E-3</v>
      </c>
      <c r="R115" s="15"/>
      <c r="S115" s="15">
        <f t="shared" si="11"/>
        <v>0</v>
      </c>
      <c r="T115" s="15">
        <f t="shared" si="12"/>
        <v>0</v>
      </c>
      <c r="U115" s="15">
        <f t="shared" si="13"/>
        <v>0</v>
      </c>
      <c r="V115" s="15">
        <f t="shared" si="14"/>
        <v>0</v>
      </c>
      <c r="W115" s="15">
        <f t="shared" si="15"/>
        <v>0</v>
      </c>
      <c r="X115" s="17">
        <f t="shared" si="16"/>
        <v>0</v>
      </c>
    </row>
    <row r="116" spans="1:24" ht="13.5" x14ac:dyDescent="0.35">
      <c r="A116" s="14">
        <v>105351</v>
      </c>
      <c r="B116" s="15" t="s">
        <v>571</v>
      </c>
      <c r="C116" s="15">
        <v>0.69</v>
      </c>
      <c r="D116" s="15">
        <v>101</v>
      </c>
      <c r="E116" s="15">
        <v>564</v>
      </c>
      <c r="F116" s="15">
        <v>2.21</v>
      </c>
      <c r="G116" s="15">
        <v>0</v>
      </c>
      <c r="H116" s="15">
        <v>2.21</v>
      </c>
      <c r="I116" s="16">
        <v>2.21</v>
      </c>
      <c r="J116" s="15">
        <f t="shared" si="9"/>
        <v>0</v>
      </c>
      <c r="K116" s="15">
        <f t="shared" si="10"/>
        <v>0</v>
      </c>
      <c r="L116" s="15">
        <v>-2.8500000000000001E-3</v>
      </c>
      <c r="M116" s="15">
        <v>-6.0699999999999999E-3</v>
      </c>
      <c r="N116" s="15">
        <v>-6.0699999999999999E-3</v>
      </c>
      <c r="O116" s="15">
        <v>-6.0699999999999999E-3</v>
      </c>
      <c r="P116" s="15">
        <v>-6.0699999999999999E-3</v>
      </c>
      <c r="Q116" s="15">
        <v>-6.3099999999999996E-3</v>
      </c>
      <c r="R116" s="15"/>
      <c r="S116" s="15">
        <f t="shared" si="11"/>
        <v>0</v>
      </c>
      <c r="T116" s="15">
        <f t="shared" si="12"/>
        <v>0</v>
      </c>
      <c r="U116" s="15">
        <f t="shared" si="13"/>
        <v>0</v>
      </c>
      <c r="V116" s="15">
        <f t="shared" si="14"/>
        <v>0</v>
      </c>
      <c r="W116" s="15">
        <f t="shared" si="15"/>
        <v>0</v>
      </c>
      <c r="X116" s="17">
        <f t="shared" si="16"/>
        <v>0</v>
      </c>
    </row>
    <row r="117" spans="1:24" ht="13.5" x14ac:dyDescent="0.35">
      <c r="A117" s="14">
        <v>994451</v>
      </c>
      <c r="B117" s="15" t="s">
        <v>572</v>
      </c>
      <c r="C117" s="15">
        <v>115</v>
      </c>
      <c r="D117" s="15">
        <v>101</v>
      </c>
      <c r="E117" s="15">
        <v>560</v>
      </c>
      <c r="F117" s="15">
        <v>15</v>
      </c>
      <c r="G117" s="15">
        <v>0</v>
      </c>
      <c r="H117" s="15">
        <v>15</v>
      </c>
      <c r="I117" s="16">
        <v>15</v>
      </c>
      <c r="J117" s="15">
        <f t="shared" si="9"/>
        <v>0</v>
      </c>
      <c r="K117" s="15">
        <f t="shared" si="10"/>
        <v>0</v>
      </c>
      <c r="L117" s="15">
        <v>-2.8500000000000001E-3</v>
      </c>
      <c r="M117" s="15">
        <v>-6.0699999999999999E-3</v>
      </c>
      <c r="N117" s="15">
        <v>-6.0699999999999999E-3</v>
      </c>
      <c r="O117" s="15">
        <v>-6.0699999999999999E-3</v>
      </c>
      <c r="P117" s="15">
        <v>-6.0699999999999999E-3</v>
      </c>
      <c r="Q117" s="15">
        <v>-6.3099999999999996E-3</v>
      </c>
      <c r="R117" s="15"/>
      <c r="S117" s="15">
        <f t="shared" si="11"/>
        <v>0</v>
      </c>
      <c r="T117" s="15">
        <f t="shared" si="12"/>
        <v>0</v>
      </c>
      <c r="U117" s="15">
        <f t="shared" si="13"/>
        <v>0</v>
      </c>
      <c r="V117" s="15">
        <f t="shared" si="14"/>
        <v>0</v>
      </c>
      <c r="W117" s="15">
        <f t="shared" si="15"/>
        <v>0</v>
      </c>
      <c r="X117" s="17">
        <f t="shared" si="16"/>
        <v>0</v>
      </c>
    </row>
    <row r="118" spans="1:24" ht="13.5" x14ac:dyDescent="0.35">
      <c r="A118" s="14">
        <v>109234</v>
      </c>
      <c r="B118" s="15" t="s">
        <v>514</v>
      </c>
      <c r="C118" s="15">
        <v>4.16</v>
      </c>
      <c r="D118" s="15">
        <v>101</v>
      </c>
      <c r="E118" s="15">
        <v>704</v>
      </c>
      <c r="F118" s="15">
        <v>0</v>
      </c>
      <c r="G118" s="15">
        <v>0</v>
      </c>
      <c r="H118" s="15">
        <v>0</v>
      </c>
      <c r="I118" s="16">
        <v>0</v>
      </c>
      <c r="J118" s="15">
        <f t="shared" si="9"/>
        <v>0</v>
      </c>
      <c r="K118" s="15">
        <f t="shared" si="10"/>
        <v>0</v>
      </c>
      <c r="L118" s="15">
        <v>-3.8800000000000002E-3</v>
      </c>
      <c r="M118" s="15">
        <v>-6.1000000000000004E-3</v>
      </c>
      <c r="N118" s="15">
        <v>-6.1000000000000004E-3</v>
      </c>
      <c r="O118" s="15">
        <v>-6.1000000000000004E-3</v>
      </c>
      <c r="P118" s="15">
        <v>-6.1000000000000004E-3</v>
      </c>
      <c r="Q118" s="15">
        <v>-6.2599999999999999E-3</v>
      </c>
      <c r="R118" s="15"/>
      <c r="S118" s="15">
        <f t="shared" si="11"/>
        <v>0</v>
      </c>
      <c r="T118" s="15">
        <f t="shared" si="12"/>
        <v>0</v>
      </c>
      <c r="U118" s="15">
        <f t="shared" si="13"/>
        <v>0</v>
      </c>
      <c r="V118" s="15">
        <f t="shared" si="14"/>
        <v>0</v>
      </c>
      <c r="W118" s="15">
        <f t="shared" si="15"/>
        <v>0</v>
      </c>
      <c r="X118" s="17">
        <f t="shared" si="16"/>
        <v>0</v>
      </c>
    </row>
    <row r="119" spans="1:24" ht="13.5" x14ac:dyDescent="0.35">
      <c r="A119" s="14">
        <v>109277</v>
      </c>
      <c r="B119" s="15" t="s">
        <v>516</v>
      </c>
      <c r="C119" s="15">
        <v>4.16</v>
      </c>
      <c r="D119" s="15">
        <v>101</v>
      </c>
      <c r="E119" s="15">
        <v>704</v>
      </c>
      <c r="F119" s="15">
        <v>0</v>
      </c>
      <c r="G119" s="15">
        <v>0</v>
      </c>
      <c r="H119" s="15">
        <v>0</v>
      </c>
      <c r="I119" s="16">
        <v>0</v>
      </c>
      <c r="J119" s="15">
        <f t="shared" si="9"/>
        <v>0</v>
      </c>
      <c r="K119" s="15">
        <f t="shared" si="10"/>
        <v>0</v>
      </c>
      <c r="L119" s="15">
        <v>-3.82E-3</v>
      </c>
      <c r="M119" s="15">
        <v>-6.0800000000000003E-3</v>
      </c>
      <c r="N119" s="15">
        <v>-6.0800000000000003E-3</v>
      </c>
      <c r="O119" s="15">
        <v>-6.0800000000000003E-3</v>
      </c>
      <c r="P119" s="15">
        <v>-6.0800000000000003E-3</v>
      </c>
      <c r="Q119" s="15">
        <v>-6.2300000000000003E-3</v>
      </c>
      <c r="R119" s="15"/>
      <c r="S119" s="15">
        <f t="shared" si="11"/>
        <v>0</v>
      </c>
      <c r="T119" s="15">
        <f t="shared" si="12"/>
        <v>0</v>
      </c>
      <c r="U119" s="15">
        <f t="shared" si="13"/>
        <v>0</v>
      </c>
      <c r="V119" s="15">
        <f t="shared" si="14"/>
        <v>0</v>
      </c>
      <c r="W119" s="15">
        <f t="shared" si="15"/>
        <v>0</v>
      </c>
      <c r="X119" s="17">
        <f t="shared" si="16"/>
        <v>0</v>
      </c>
    </row>
    <row r="120" spans="1:24" ht="13.5" x14ac:dyDescent="0.35">
      <c r="A120" s="14">
        <v>109104</v>
      </c>
      <c r="B120" s="15" t="s">
        <v>515</v>
      </c>
      <c r="C120" s="15">
        <v>4.16</v>
      </c>
      <c r="D120" s="15">
        <v>101</v>
      </c>
      <c r="E120" s="15">
        <v>704</v>
      </c>
      <c r="F120" s="15">
        <v>0</v>
      </c>
      <c r="G120" s="15">
        <v>0</v>
      </c>
      <c r="H120" s="15">
        <v>0</v>
      </c>
      <c r="I120" s="16">
        <v>0</v>
      </c>
      <c r="J120" s="15">
        <f t="shared" si="9"/>
        <v>0</v>
      </c>
      <c r="K120" s="15">
        <f t="shared" si="10"/>
        <v>0</v>
      </c>
      <c r="L120" s="15">
        <v>-3.0799999999999998E-3</v>
      </c>
      <c r="M120" s="15">
        <v>-5.8199999999999997E-3</v>
      </c>
      <c r="N120" s="15">
        <v>-5.8199999999999997E-3</v>
      </c>
      <c r="O120" s="15">
        <v>-5.8199999999999997E-3</v>
      </c>
      <c r="P120" s="15">
        <v>-5.8199999999999997E-3</v>
      </c>
      <c r="Q120" s="15">
        <v>-5.9899999999999997E-3</v>
      </c>
      <c r="R120" s="15"/>
      <c r="S120" s="15">
        <f t="shared" si="11"/>
        <v>0</v>
      </c>
      <c r="T120" s="15">
        <f t="shared" si="12"/>
        <v>0</v>
      </c>
      <c r="U120" s="15">
        <f t="shared" si="13"/>
        <v>0</v>
      </c>
      <c r="V120" s="15">
        <f t="shared" si="14"/>
        <v>0</v>
      </c>
      <c r="W120" s="15">
        <f t="shared" si="15"/>
        <v>0</v>
      </c>
      <c r="X120" s="17">
        <f t="shared" si="16"/>
        <v>0</v>
      </c>
    </row>
    <row r="121" spans="1:24" ht="13.5" x14ac:dyDescent="0.35">
      <c r="A121" s="14">
        <v>997560</v>
      </c>
      <c r="B121" s="15" t="s">
        <v>513</v>
      </c>
      <c r="C121" s="15">
        <v>115</v>
      </c>
      <c r="D121" s="15">
        <v>101</v>
      </c>
      <c r="E121" s="15">
        <v>700</v>
      </c>
      <c r="F121" s="15">
        <v>25.58</v>
      </c>
      <c r="G121" s="15">
        <v>0</v>
      </c>
      <c r="H121" s="15">
        <v>25.58</v>
      </c>
      <c r="I121" s="16">
        <v>25.58</v>
      </c>
      <c r="J121" s="15">
        <f t="shared" si="9"/>
        <v>0</v>
      </c>
      <c r="K121" s="15">
        <f t="shared" si="10"/>
        <v>0</v>
      </c>
      <c r="L121" s="15">
        <v>-2.9399999999999999E-3</v>
      </c>
      <c r="M121" s="15">
        <v>-5.8100000000000001E-3</v>
      </c>
      <c r="N121" s="15">
        <v>-5.8100000000000001E-3</v>
      </c>
      <c r="O121" s="15">
        <v>-5.8100000000000001E-3</v>
      </c>
      <c r="P121" s="15">
        <v>-5.8100000000000001E-3</v>
      </c>
      <c r="Q121" s="15">
        <v>-5.9800000000000001E-3</v>
      </c>
      <c r="R121" s="15"/>
      <c r="S121" s="15">
        <f t="shared" si="11"/>
        <v>0</v>
      </c>
      <c r="T121" s="15">
        <f t="shared" si="12"/>
        <v>0</v>
      </c>
      <c r="U121" s="15">
        <f t="shared" si="13"/>
        <v>0</v>
      </c>
      <c r="V121" s="15">
        <f t="shared" si="14"/>
        <v>0</v>
      </c>
      <c r="W121" s="15">
        <f t="shared" si="15"/>
        <v>0</v>
      </c>
      <c r="X121" s="17">
        <f t="shared" si="16"/>
        <v>0</v>
      </c>
    </row>
    <row r="122" spans="1:24" ht="13.5" x14ac:dyDescent="0.35">
      <c r="A122" s="14">
        <v>105731</v>
      </c>
      <c r="B122" s="15" t="s">
        <v>573</v>
      </c>
      <c r="C122" s="15">
        <v>0.69</v>
      </c>
      <c r="D122" s="15">
        <v>101</v>
      </c>
      <c r="E122" s="15">
        <v>684</v>
      </c>
      <c r="F122" s="15">
        <v>0</v>
      </c>
      <c r="G122" s="15">
        <v>0</v>
      </c>
      <c r="H122" s="15">
        <v>0</v>
      </c>
      <c r="I122" s="16">
        <v>0</v>
      </c>
      <c r="J122" s="15">
        <f t="shared" si="9"/>
        <v>0</v>
      </c>
      <c r="K122" s="15">
        <f t="shared" si="10"/>
        <v>0</v>
      </c>
      <c r="L122" s="15">
        <v>-1.91E-3</v>
      </c>
      <c r="M122" s="15">
        <v>-5.5900000000000004E-3</v>
      </c>
      <c r="N122" s="15">
        <v>-5.5900000000000004E-3</v>
      </c>
      <c r="O122" s="15">
        <v>-5.5900000000000004E-3</v>
      </c>
      <c r="P122" s="15">
        <v>-5.5900000000000004E-3</v>
      </c>
      <c r="Q122" s="15">
        <v>-5.8199999999999997E-3</v>
      </c>
      <c r="R122" s="15"/>
      <c r="S122" s="15">
        <f t="shared" si="11"/>
        <v>0</v>
      </c>
      <c r="T122" s="15">
        <f t="shared" si="12"/>
        <v>0</v>
      </c>
      <c r="U122" s="15">
        <f t="shared" si="13"/>
        <v>0</v>
      </c>
      <c r="V122" s="15">
        <f t="shared" si="14"/>
        <v>0</v>
      </c>
      <c r="W122" s="15">
        <f t="shared" si="15"/>
        <v>0</v>
      </c>
      <c r="X122" s="17">
        <f t="shared" si="16"/>
        <v>0</v>
      </c>
    </row>
    <row r="123" spans="1:24" ht="13.5" x14ac:dyDescent="0.35">
      <c r="A123" s="14">
        <v>994895</v>
      </c>
      <c r="B123" s="15" t="s">
        <v>574</v>
      </c>
      <c r="C123" s="15">
        <v>115</v>
      </c>
      <c r="D123" s="15">
        <v>101</v>
      </c>
      <c r="E123" s="15">
        <v>680</v>
      </c>
      <c r="F123" s="15">
        <v>28.4</v>
      </c>
      <c r="G123" s="15">
        <v>0</v>
      </c>
      <c r="H123" s="15">
        <v>28.4</v>
      </c>
      <c r="I123" s="16">
        <v>28.4</v>
      </c>
      <c r="J123" s="15">
        <f t="shared" si="9"/>
        <v>0</v>
      </c>
      <c r="K123" s="15">
        <f t="shared" si="10"/>
        <v>0</v>
      </c>
      <c r="L123" s="15">
        <v>-1.91E-3</v>
      </c>
      <c r="M123" s="15">
        <v>-5.5900000000000004E-3</v>
      </c>
      <c r="N123" s="15">
        <v>-5.5900000000000004E-3</v>
      </c>
      <c r="O123" s="15">
        <v>-5.5900000000000004E-3</v>
      </c>
      <c r="P123" s="15">
        <v>-5.5900000000000004E-3</v>
      </c>
      <c r="Q123" s="15">
        <v>-5.8199999999999997E-3</v>
      </c>
      <c r="R123" s="15"/>
      <c r="S123" s="15">
        <f t="shared" si="11"/>
        <v>0</v>
      </c>
      <c r="T123" s="15">
        <f t="shared" si="12"/>
        <v>0</v>
      </c>
      <c r="U123" s="15">
        <f t="shared" si="13"/>
        <v>0</v>
      </c>
      <c r="V123" s="15">
        <f t="shared" si="14"/>
        <v>0</v>
      </c>
      <c r="W123" s="15">
        <f t="shared" si="15"/>
        <v>0</v>
      </c>
      <c r="X123" s="17">
        <f t="shared" si="16"/>
        <v>0</v>
      </c>
    </row>
    <row r="124" spans="1:24" ht="13.5" x14ac:dyDescent="0.35">
      <c r="A124" s="14">
        <v>109550</v>
      </c>
      <c r="B124" s="15" t="s">
        <v>478</v>
      </c>
      <c r="C124" s="15">
        <v>6.9</v>
      </c>
      <c r="D124" s="15">
        <v>101</v>
      </c>
      <c r="E124" s="15">
        <v>400</v>
      </c>
      <c r="F124" s="15">
        <v>0</v>
      </c>
      <c r="G124" s="15">
        <v>0</v>
      </c>
      <c r="H124" s="15">
        <v>0</v>
      </c>
      <c r="I124" s="16">
        <v>0</v>
      </c>
      <c r="J124" s="15">
        <f t="shared" si="9"/>
        <v>0</v>
      </c>
      <c r="K124" s="15">
        <f t="shared" si="10"/>
        <v>0</v>
      </c>
      <c r="L124" s="15">
        <v>3.2699999999999999E-3</v>
      </c>
      <c r="M124" s="15">
        <v>-5.1599999999999997E-3</v>
      </c>
      <c r="N124" s="15">
        <v>-5.1599999999999997E-3</v>
      </c>
      <c r="O124" s="15">
        <v>-5.1599999999999997E-3</v>
      </c>
      <c r="P124" s="15">
        <v>-5.1599999999999997E-3</v>
      </c>
      <c r="Q124" s="15">
        <v>-5.7000000000000002E-3</v>
      </c>
      <c r="R124" s="15"/>
      <c r="S124" s="15">
        <f t="shared" si="11"/>
        <v>0</v>
      </c>
      <c r="T124" s="15">
        <f t="shared" si="12"/>
        <v>0</v>
      </c>
      <c r="U124" s="15">
        <f t="shared" si="13"/>
        <v>0</v>
      </c>
      <c r="V124" s="15">
        <f t="shared" si="14"/>
        <v>0</v>
      </c>
      <c r="W124" s="15">
        <f t="shared" si="15"/>
        <v>0</v>
      </c>
      <c r="X124" s="17">
        <f t="shared" si="16"/>
        <v>0</v>
      </c>
    </row>
    <row r="125" spans="1:24" ht="13.5" x14ac:dyDescent="0.35">
      <c r="A125" s="14">
        <v>998940</v>
      </c>
      <c r="B125" s="15" t="s">
        <v>479</v>
      </c>
      <c r="C125" s="15">
        <v>12.5</v>
      </c>
      <c r="D125" s="15">
        <v>101</v>
      </c>
      <c r="E125" s="15">
        <v>822</v>
      </c>
      <c r="F125" s="15">
        <v>0</v>
      </c>
      <c r="G125" s="15">
        <v>0</v>
      </c>
      <c r="H125" s="15">
        <v>0</v>
      </c>
      <c r="I125" s="16">
        <v>0</v>
      </c>
      <c r="J125" s="15">
        <f t="shared" si="9"/>
        <v>0</v>
      </c>
      <c r="K125" s="15">
        <f t="shared" si="10"/>
        <v>0</v>
      </c>
      <c r="L125" s="15">
        <v>3.2699999999999999E-3</v>
      </c>
      <c r="M125" s="15">
        <v>-5.1599999999999997E-3</v>
      </c>
      <c r="N125" s="15">
        <v>-5.1599999999999997E-3</v>
      </c>
      <c r="O125" s="15">
        <v>-5.1599999999999997E-3</v>
      </c>
      <c r="P125" s="15">
        <v>-5.1599999999999997E-3</v>
      </c>
      <c r="Q125" s="15">
        <v>-5.7000000000000002E-3</v>
      </c>
      <c r="R125" s="15"/>
      <c r="S125" s="15">
        <f t="shared" si="11"/>
        <v>0</v>
      </c>
      <c r="T125" s="15">
        <f t="shared" si="12"/>
        <v>0</v>
      </c>
      <c r="U125" s="15">
        <f t="shared" si="13"/>
        <v>0</v>
      </c>
      <c r="V125" s="15">
        <f t="shared" si="14"/>
        <v>0</v>
      </c>
      <c r="W125" s="15">
        <f t="shared" si="15"/>
        <v>0</v>
      </c>
      <c r="X125" s="17">
        <f t="shared" si="16"/>
        <v>0</v>
      </c>
    </row>
    <row r="126" spans="1:24" ht="13.5" x14ac:dyDescent="0.35">
      <c r="A126" s="14">
        <v>108898</v>
      </c>
      <c r="B126" s="15" t="s">
        <v>518</v>
      </c>
      <c r="C126" s="15">
        <v>0.69</v>
      </c>
      <c r="D126" s="15">
        <v>101</v>
      </c>
      <c r="E126" s="15">
        <v>704</v>
      </c>
      <c r="F126" s="15">
        <v>0</v>
      </c>
      <c r="G126" s="15">
        <v>0</v>
      </c>
      <c r="H126" s="15">
        <v>0</v>
      </c>
      <c r="I126" s="16">
        <v>0</v>
      </c>
      <c r="J126" s="15">
        <f t="shared" si="9"/>
        <v>0</v>
      </c>
      <c r="K126" s="15">
        <f t="shared" si="10"/>
        <v>0</v>
      </c>
      <c r="L126" s="15">
        <v>-2.1900000000000001E-3</v>
      </c>
      <c r="M126" s="15">
        <v>-5.4299999999999999E-3</v>
      </c>
      <c r="N126" s="15">
        <v>-5.4299999999999999E-3</v>
      </c>
      <c r="O126" s="15">
        <v>-5.4299999999999999E-3</v>
      </c>
      <c r="P126" s="15">
        <v>-5.4299999999999999E-3</v>
      </c>
      <c r="Q126" s="15">
        <v>-5.5900000000000004E-3</v>
      </c>
      <c r="R126" s="15"/>
      <c r="S126" s="15">
        <f t="shared" si="11"/>
        <v>0</v>
      </c>
      <c r="T126" s="15">
        <f t="shared" si="12"/>
        <v>0</v>
      </c>
      <c r="U126" s="15">
        <f t="shared" si="13"/>
        <v>0</v>
      </c>
      <c r="V126" s="15">
        <f t="shared" si="14"/>
        <v>0</v>
      </c>
      <c r="W126" s="15">
        <f t="shared" si="15"/>
        <v>0</v>
      </c>
      <c r="X126" s="17">
        <f t="shared" si="16"/>
        <v>0</v>
      </c>
    </row>
    <row r="127" spans="1:24" ht="13.5" x14ac:dyDescent="0.35">
      <c r="A127" s="14">
        <v>108899</v>
      </c>
      <c r="B127" s="15" t="s">
        <v>519</v>
      </c>
      <c r="C127" s="15">
        <v>0.69</v>
      </c>
      <c r="D127" s="15">
        <v>101</v>
      </c>
      <c r="E127" s="15">
        <v>704</v>
      </c>
      <c r="F127" s="15">
        <v>0</v>
      </c>
      <c r="G127" s="15">
        <v>0</v>
      </c>
      <c r="H127" s="15">
        <v>0</v>
      </c>
      <c r="I127" s="16">
        <v>0</v>
      </c>
      <c r="J127" s="15">
        <f t="shared" si="9"/>
        <v>0</v>
      </c>
      <c r="K127" s="15">
        <f t="shared" si="10"/>
        <v>0</v>
      </c>
      <c r="L127" s="15">
        <v>-2.1900000000000001E-3</v>
      </c>
      <c r="M127" s="15">
        <v>-5.4299999999999999E-3</v>
      </c>
      <c r="N127" s="15">
        <v>-5.4299999999999999E-3</v>
      </c>
      <c r="O127" s="15">
        <v>-5.4299999999999999E-3</v>
      </c>
      <c r="P127" s="15">
        <v>-5.4299999999999999E-3</v>
      </c>
      <c r="Q127" s="15">
        <v>-5.5900000000000004E-3</v>
      </c>
      <c r="R127" s="15"/>
      <c r="S127" s="15">
        <f t="shared" si="11"/>
        <v>0</v>
      </c>
      <c r="T127" s="15">
        <f t="shared" si="12"/>
        <v>0</v>
      </c>
      <c r="U127" s="15">
        <f t="shared" si="13"/>
        <v>0</v>
      </c>
      <c r="V127" s="15">
        <f t="shared" si="14"/>
        <v>0</v>
      </c>
      <c r="W127" s="15">
        <f t="shared" si="15"/>
        <v>0</v>
      </c>
      <c r="X127" s="17">
        <f t="shared" si="16"/>
        <v>0</v>
      </c>
    </row>
    <row r="128" spans="1:24" ht="13.5" x14ac:dyDescent="0.35">
      <c r="A128" s="14">
        <v>109102</v>
      </c>
      <c r="B128" s="15" t="s">
        <v>517</v>
      </c>
      <c r="C128" s="15">
        <v>7.2</v>
      </c>
      <c r="D128" s="15">
        <v>101</v>
      </c>
      <c r="E128" s="15">
        <v>704</v>
      </c>
      <c r="F128" s="15">
        <v>0</v>
      </c>
      <c r="G128" s="15">
        <v>0</v>
      </c>
      <c r="H128" s="15">
        <v>0</v>
      </c>
      <c r="I128" s="16">
        <v>0</v>
      </c>
      <c r="J128" s="15">
        <f t="shared" si="9"/>
        <v>0</v>
      </c>
      <c r="K128" s="15">
        <f t="shared" si="10"/>
        <v>0</v>
      </c>
      <c r="L128" s="15">
        <v>-1.99E-3</v>
      </c>
      <c r="M128" s="15">
        <v>-5.3800000000000002E-3</v>
      </c>
      <c r="N128" s="15">
        <v>-5.3800000000000002E-3</v>
      </c>
      <c r="O128" s="15">
        <v>-5.3800000000000002E-3</v>
      </c>
      <c r="P128" s="15">
        <v>-5.3800000000000002E-3</v>
      </c>
      <c r="Q128" s="15">
        <v>-5.5399999999999998E-3</v>
      </c>
      <c r="R128" s="15"/>
      <c r="S128" s="15">
        <f t="shared" si="11"/>
        <v>0</v>
      </c>
      <c r="T128" s="15">
        <f t="shared" si="12"/>
        <v>0</v>
      </c>
      <c r="U128" s="15">
        <f t="shared" si="13"/>
        <v>0</v>
      </c>
      <c r="V128" s="15">
        <f t="shared" si="14"/>
        <v>0</v>
      </c>
      <c r="W128" s="15">
        <f t="shared" si="15"/>
        <v>0</v>
      </c>
      <c r="X128" s="17">
        <f t="shared" si="16"/>
        <v>0</v>
      </c>
    </row>
    <row r="129" spans="1:24" ht="13.5" x14ac:dyDescent="0.35">
      <c r="A129" s="14">
        <v>113451</v>
      </c>
      <c r="B129" s="15" t="s">
        <v>454</v>
      </c>
      <c r="C129" s="15">
        <v>0.6</v>
      </c>
      <c r="D129" s="15">
        <v>101</v>
      </c>
      <c r="E129" s="15">
        <v>1110</v>
      </c>
      <c r="F129" s="15">
        <v>0</v>
      </c>
      <c r="G129" s="15">
        <v>0</v>
      </c>
      <c r="H129" s="15">
        <v>0</v>
      </c>
      <c r="I129" s="16">
        <v>0</v>
      </c>
      <c r="J129" s="15">
        <f t="shared" si="9"/>
        <v>0</v>
      </c>
      <c r="K129" s="15">
        <f t="shared" si="10"/>
        <v>0</v>
      </c>
      <c r="L129" s="15">
        <v>4.9500000000000004E-3</v>
      </c>
      <c r="M129" s="15">
        <v>-4.7600000000000003E-3</v>
      </c>
      <c r="N129" s="15">
        <v>-4.7600000000000003E-3</v>
      </c>
      <c r="O129" s="15">
        <v>-4.7600000000000003E-3</v>
      </c>
      <c r="P129" s="15">
        <v>-4.7600000000000003E-3</v>
      </c>
      <c r="Q129" s="15">
        <v>-5.3499999999999997E-3</v>
      </c>
      <c r="R129" s="15"/>
      <c r="S129" s="15">
        <f t="shared" si="11"/>
        <v>0</v>
      </c>
      <c r="T129" s="15">
        <f t="shared" si="12"/>
        <v>0</v>
      </c>
      <c r="U129" s="15">
        <f t="shared" si="13"/>
        <v>0</v>
      </c>
      <c r="V129" s="15">
        <f t="shared" si="14"/>
        <v>0</v>
      </c>
      <c r="W129" s="15">
        <f t="shared" si="15"/>
        <v>0</v>
      </c>
      <c r="X129" s="17">
        <f t="shared" si="16"/>
        <v>0</v>
      </c>
    </row>
    <row r="130" spans="1:24" ht="13.5" x14ac:dyDescent="0.35">
      <c r="A130" s="14">
        <v>105726</v>
      </c>
      <c r="B130" s="15" t="s">
        <v>575</v>
      </c>
      <c r="C130" s="15">
        <v>2.4</v>
      </c>
      <c r="D130" s="15">
        <v>101</v>
      </c>
      <c r="E130" s="15">
        <v>684</v>
      </c>
      <c r="F130" s="15">
        <v>3.6</v>
      </c>
      <c r="G130" s="15">
        <v>0</v>
      </c>
      <c r="H130" s="15">
        <v>3.6</v>
      </c>
      <c r="I130" s="16">
        <v>3.6</v>
      </c>
      <c r="J130" s="15">
        <f t="shared" si="9"/>
        <v>0</v>
      </c>
      <c r="K130" s="15">
        <f t="shared" si="10"/>
        <v>0</v>
      </c>
      <c r="L130" s="15">
        <v>-9.1E-4</v>
      </c>
      <c r="M130" s="15">
        <v>-5.0699999999999999E-3</v>
      </c>
      <c r="N130" s="15">
        <v>-5.0699999999999999E-3</v>
      </c>
      <c r="O130" s="15">
        <v>-5.0699999999999999E-3</v>
      </c>
      <c r="P130" s="15">
        <v>-5.0699999999999999E-3</v>
      </c>
      <c r="Q130" s="15">
        <v>-5.28E-3</v>
      </c>
      <c r="R130" s="15"/>
      <c r="S130" s="15">
        <f t="shared" si="11"/>
        <v>0</v>
      </c>
      <c r="T130" s="15">
        <f t="shared" si="12"/>
        <v>0</v>
      </c>
      <c r="U130" s="15">
        <f t="shared" si="13"/>
        <v>0</v>
      </c>
      <c r="V130" s="15">
        <f t="shared" si="14"/>
        <v>0</v>
      </c>
      <c r="W130" s="15">
        <f t="shared" si="15"/>
        <v>0</v>
      </c>
      <c r="X130" s="17">
        <f t="shared" si="16"/>
        <v>0</v>
      </c>
    </row>
    <row r="131" spans="1:24" ht="13.5" x14ac:dyDescent="0.35">
      <c r="A131" s="14">
        <v>116505</v>
      </c>
      <c r="B131" s="15" t="s">
        <v>359</v>
      </c>
      <c r="C131" s="15">
        <v>21</v>
      </c>
      <c r="D131" s="15">
        <v>101</v>
      </c>
      <c r="E131" s="15">
        <v>1333</v>
      </c>
      <c r="F131" s="15">
        <v>270</v>
      </c>
      <c r="G131" s="15">
        <v>0</v>
      </c>
      <c r="H131" s="15">
        <v>270</v>
      </c>
      <c r="I131" s="16">
        <v>270</v>
      </c>
      <c r="J131" s="15">
        <f t="shared" si="9"/>
        <v>0</v>
      </c>
      <c r="K131" s="15">
        <f t="shared" si="10"/>
        <v>0</v>
      </c>
      <c r="L131" s="15">
        <v>-1.4829999999999999E-2</v>
      </c>
      <c r="M131" s="15">
        <v>-5.1500000000000001E-3</v>
      </c>
      <c r="N131" s="15">
        <v>-5.1500000000000001E-3</v>
      </c>
      <c r="O131" s="15">
        <v>-5.1500000000000001E-3</v>
      </c>
      <c r="P131" s="15">
        <v>-5.1500000000000001E-3</v>
      </c>
      <c r="Q131" s="15">
        <v>-5.1500000000000001E-3</v>
      </c>
      <c r="R131" s="15"/>
      <c r="S131" s="15">
        <f t="shared" si="11"/>
        <v>0</v>
      </c>
      <c r="T131" s="15">
        <f t="shared" si="12"/>
        <v>0</v>
      </c>
      <c r="U131" s="15">
        <f t="shared" si="13"/>
        <v>0</v>
      </c>
      <c r="V131" s="15">
        <f t="shared" si="14"/>
        <v>0</v>
      </c>
      <c r="W131" s="15">
        <f t="shared" si="15"/>
        <v>0</v>
      </c>
      <c r="X131" s="17">
        <f t="shared" si="16"/>
        <v>0</v>
      </c>
    </row>
    <row r="132" spans="1:24" ht="13.5" x14ac:dyDescent="0.35">
      <c r="A132" s="14">
        <v>106048</v>
      </c>
      <c r="B132" s="15" t="s">
        <v>521</v>
      </c>
      <c r="C132" s="15">
        <v>2.4</v>
      </c>
      <c r="D132" s="15">
        <v>101</v>
      </c>
      <c r="E132" s="15">
        <v>400</v>
      </c>
      <c r="F132" s="15">
        <v>0</v>
      </c>
      <c r="G132" s="15">
        <v>0</v>
      </c>
      <c r="H132" s="15">
        <v>0</v>
      </c>
      <c r="I132" s="16">
        <v>0</v>
      </c>
      <c r="J132" s="15">
        <f t="shared" si="9"/>
        <v>0</v>
      </c>
      <c r="K132" s="15">
        <f t="shared" si="10"/>
        <v>0</v>
      </c>
      <c r="L132" s="15">
        <v>-8.5999999999999998E-4</v>
      </c>
      <c r="M132" s="15">
        <v>-4.9300000000000004E-3</v>
      </c>
      <c r="N132" s="15">
        <v>-4.9300000000000004E-3</v>
      </c>
      <c r="O132" s="15">
        <v>-4.9300000000000004E-3</v>
      </c>
      <c r="P132" s="15">
        <v>-4.9300000000000004E-3</v>
      </c>
      <c r="Q132" s="15">
        <v>-5.0899999999999999E-3</v>
      </c>
      <c r="R132" s="15"/>
      <c r="S132" s="15">
        <f t="shared" si="11"/>
        <v>0</v>
      </c>
      <c r="T132" s="15">
        <f t="shared" si="12"/>
        <v>0</v>
      </c>
      <c r="U132" s="15">
        <f t="shared" si="13"/>
        <v>0</v>
      </c>
      <c r="V132" s="15">
        <f t="shared" si="14"/>
        <v>0</v>
      </c>
      <c r="W132" s="15">
        <f t="shared" si="15"/>
        <v>0</v>
      </c>
      <c r="X132" s="17">
        <f t="shared" si="16"/>
        <v>0</v>
      </c>
    </row>
    <row r="133" spans="1:24" ht="13.5" x14ac:dyDescent="0.35">
      <c r="A133" s="14">
        <v>109070</v>
      </c>
      <c r="B133" s="15" t="s">
        <v>522</v>
      </c>
      <c r="C133" s="15">
        <v>4.25</v>
      </c>
      <c r="D133" s="15">
        <v>101</v>
      </c>
      <c r="E133" s="15">
        <v>704</v>
      </c>
      <c r="F133" s="15">
        <v>0</v>
      </c>
      <c r="G133" s="15">
        <v>0</v>
      </c>
      <c r="H133" s="15">
        <v>0</v>
      </c>
      <c r="I133" s="16">
        <v>0</v>
      </c>
      <c r="J133" s="15">
        <f t="shared" si="9"/>
        <v>0</v>
      </c>
      <c r="K133" s="15">
        <f t="shared" si="10"/>
        <v>0</v>
      </c>
      <c r="L133" s="15">
        <v>-8.5999999999999998E-4</v>
      </c>
      <c r="M133" s="15">
        <v>-4.9300000000000004E-3</v>
      </c>
      <c r="N133" s="15">
        <v>-4.9300000000000004E-3</v>
      </c>
      <c r="O133" s="15">
        <v>-4.9300000000000004E-3</v>
      </c>
      <c r="P133" s="15">
        <v>-4.9300000000000004E-3</v>
      </c>
      <c r="Q133" s="15">
        <v>-5.0899999999999999E-3</v>
      </c>
      <c r="R133" s="15"/>
      <c r="S133" s="15">
        <f t="shared" si="11"/>
        <v>0</v>
      </c>
      <c r="T133" s="15">
        <f t="shared" si="12"/>
        <v>0</v>
      </c>
      <c r="U133" s="15">
        <f t="shared" si="13"/>
        <v>0</v>
      </c>
      <c r="V133" s="15">
        <f t="shared" si="14"/>
        <v>0</v>
      </c>
      <c r="W133" s="15">
        <f t="shared" si="15"/>
        <v>0</v>
      </c>
      <c r="X133" s="17">
        <f t="shared" si="16"/>
        <v>0</v>
      </c>
    </row>
    <row r="134" spans="1:24" ht="13.5" x14ac:dyDescent="0.35">
      <c r="A134" s="14">
        <v>109106</v>
      </c>
      <c r="B134" s="15" t="s">
        <v>520</v>
      </c>
      <c r="C134" s="15">
        <v>2.4</v>
      </c>
      <c r="D134" s="15">
        <v>101</v>
      </c>
      <c r="E134" s="15">
        <v>704</v>
      </c>
      <c r="F134" s="15">
        <v>0</v>
      </c>
      <c r="G134" s="15">
        <v>0</v>
      </c>
      <c r="H134" s="15">
        <v>0</v>
      </c>
      <c r="I134" s="16">
        <v>0</v>
      </c>
      <c r="J134" s="15">
        <f t="shared" si="9"/>
        <v>0</v>
      </c>
      <c r="K134" s="15">
        <f t="shared" si="10"/>
        <v>0</v>
      </c>
      <c r="L134" s="15">
        <v>-8.8999999999999995E-4</v>
      </c>
      <c r="M134" s="15">
        <v>-4.9399999999999999E-3</v>
      </c>
      <c r="N134" s="15">
        <v>-4.9399999999999999E-3</v>
      </c>
      <c r="O134" s="15">
        <v>-4.9399999999999999E-3</v>
      </c>
      <c r="P134" s="15">
        <v>-4.9399999999999999E-3</v>
      </c>
      <c r="Q134" s="15">
        <v>-5.0899999999999999E-3</v>
      </c>
      <c r="R134" s="15"/>
      <c r="S134" s="15">
        <f t="shared" si="11"/>
        <v>0</v>
      </c>
      <c r="T134" s="15">
        <f t="shared" si="12"/>
        <v>0</v>
      </c>
      <c r="U134" s="15">
        <f t="shared" si="13"/>
        <v>0</v>
      </c>
      <c r="V134" s="15">
        <f t="shared" si="14"/>
        <v>0</v>
      </c>
      <c r="W134" s="15">
        <f t="shared" si="15"/>
        <v>0</v>
      </c>
      <c r="X134" s="17">
        <f t="shared" si="16"/>
        <v>0</v>
      </c>
    </row>
    <row r="135" spans="1:24" ht="13.5" x14ac:dyDescent="0.35">
      <c r="A135" s="14">
        <v>109131</v>
      </c>
      <c r="B135" s="15" t="s">
        <v>523</v>
      </c>
      <c r="C135" s="15">
        <v>2.4</v>
      </c>
      <c r="D135" s="15">
        <v>101</v>
      </c>
      <c r="E135" s="15">
        <v>704</v>
      </c>
      <c r="F135" s="15">
        <v>0</v>
      </c>
      <c r="G135" s="15">
        <v>0</v>
      </c>
      <c r="H135" s="15">
        <v>0</v>
      </c>
      <c r="I135" s="16">
        <v>0</v>
      </c>
      <c r="J135" s="15">
        <f t="shared" si="9"/>
        <v>0</v>
      </c>
      <c r="K135" s="15">
        <f t="shared" si="10"/>
        <v>0</v>
      </c>
      <c r="L135" s="15">
        <v>-8.5999999999999998E-4</v>
      </c>
      <c r="M135" s="15">
        <v>-4.9300000000000004E-3</v>
      </c>
      <c r="N135" s="15">
        <v>-4.9300000000000004E-3</v>
      </c>
      <c r="O135" s="15">
        <v>-4.9300000000000004E-3</v>
      </c>
      <c r="P135" s="15">
        <v>-4.9300000000000004E-3</v>
      </c>
      <c r="Q135" s="15">
        <v>-5.0899999999999999E-3</v>
      </c>
      <c r="R135" s="15"/>
      <c r="S135" s="15">
        <f t="shared" si="11"/>
        <v>0</v>
      </c>
      <c r="T135" s="15">
        <f t="shared" si="12"/>
        <v>0</v>
      </c>
      <c r="U135" s="15">
        <f t="shared" si="13"/>
        <v>0</v>
      </c>
      <c r="V135" s="15">
        <f t="shared" si="14"/>
        <v>0</v>
      </c>
      <c r="W135" s="15">
        <f t="shared" si="15"/>
        <v>0</v>
      </c>
      <c r="X135" s="17">
        <f t="shared" si="16"/>
        <v>0</v>
      </c>
    </row>
    <row r="136" spans="1:24" ht="13.5" x14ac:dyDescent="0.35">
      <c r="A136" s="14">
        <v>109170</v>
      </c>
      <c r="B136" s="15" t="s">
        <v>524</v>
      </c>
      <c r="C136" s="15">
        <v>13.8</v>
      </c>
      <c r="D136" s="15">
        <v>101</v>
      </c>
      <c r="E136" s="15">
        <v>704</v>
      </c>
      <c r="F136" s="15">
        <v>19</v>
      </c>
      <c r="G136" s="15">
        <v>0</v>
      </c>
      <c r="H136" s="15">
        <v>19</v>
      </c>
      <c r="I136" s="16">
        <v>19</v>
      </c>
      <c r="J136" s="15">
        <f t="shared" si="9"/>
        <v>0</v>
      </c>
      <c r="K136" s="15">
        <f t="shared" si="10"/>
        <v>0</v>
      </c>
      <c r="L136" s="15">
        <v>-8.5999999999999998E-4</v>
      </c>
      <c r="M136" s="15">
        <v>-4.9300000000000004E-3</v>
      </c>
      <c r="N136" s="15">
        <v>-4.9300000000000004E-3</v>
      </c>
      <c r="O136" s="15">
        <v>-4.9300000000000004E-3</v>
      </c>
      <c r="P136" s="15">
        <v>-4.9300000000000004E-3</v>
      </c>
      <c r="Q136" s="15">
        <v>-5.0899999999999999E-3</v>
      </c>
      <c r="R136" s="15"/>
      <c r="S136" s="15">
        <f t="shared" si="11"/>
        <v>0</v>
      </c>
      <c r="T136" s="15">
        <f t="shared" si="12"/>
        <v>0</v>
      </c>
      <c r="U136" s="15">
        <f t="shared" si="13"/>
        <v>0</v>
      </c>
      <c r="V136" s="15">
        <f t="shared" si="14"/>
        <v>0</v>
      </c>
      <c r="W136" s="15">
        <f t="shared" si="15"/>
        <v>0</v>
      </c>
      <c r="X136" s="17">
        <f t="shared" si="16"/>
        <v>0</v>
      </c>
    </row>
    <row r="137" spans="1:24" ht="13.5" x14ac:dyDescent="0.35">
      <c r="A137" s="14">
        <v>109248</v>
      </c>
      <c r="B137" s="15" t="s">
        <v>534</v>
      </c>
      <c r="C137" s="15">
        <v>4</v>
      </c>
      <c r="D137" s="15">
        <v>101</v>
      </c>
      <c r="E137" s="15">
        <v>704</v>
      </c>
      <c r="F137" s="15">
        <v>0</v>
      </c>
      <c r="G137" s="15">
        <v>0</v>
      </c>
      <c r="H137" s="15">
        <v>0</v>
      </c>
      <c r="I137" s="16">
        <v>0</v>
      </c>
      <c r="J137" s="15">
        <f t="shared" si="9"/>
        <v>0</v>
      </c>
      <c r="K137" s="15">
        <f t="shared" si="10"/>
        <v>0</v>
      </c>
      <c r="L137" s="15">
        <v>-5.9999999999999995E-4</v>
      </c>
      <c r="M137" s="15">
        <v>-4.7999999999999996E-3</v>
      </c>
      <c r="N137" s="15">
        <v>-4.7999999999999996E-3</v>
      </c>
      <c r="O137" s="15">
        <v>-4.7999999999999996E-3</v>
      </c>
      <c r="P137" s="15">
        <v>-4.7999999999999996E-3</v>
      </c>
      <c r="Q137" s="15">
        <v>-4.96E-3</v>
      </c>
      <c r="R137" s="15"/>
      <c r="S137" s="15">
        <f t="shared" si="11"/>
        <v>0</v>
      </c>
      <c r="T137" s="15">
        <f t="shared" si="12"/>
        <v>0</v>
      </c>
      <c r="U137" s="15">
        <f t="shared" si="13"/>
        <v>0</v>
      </c>
      <c r="V137" s="15">
        <f t="shared" si="14"/>
        <v>0</v>
      </c>
      <c r="W137" s="15">
        <f t="shared" si="15"/>
        <v>0</v>
      </c>
      <c r="X137" s="17">
        <f t="shared" si="16"/>
        <v>0</v>
      </c>
    </row>
    <row r="138" spans="1:24" ht="13.5" x14ac:dyDescent="0.35">
      <c r="A138" s="14">
        <v>109252</v>
      </c>
      <c r="B138" s="15" t="s">
        <v>535</v>
      </c>
      <c r="C138" s="15">
        <v>2.4</v>
      </c>
      <c r="D138" s="15">
        <v>101</v>
      </c>
      <c r="E138" s="15">
        <v>704</v>
      </c>
      <c r="F138" s="15">
        <v>0</v>
      </c>
      <c r="G138" s="15">
        <v>0</v>
      </c>
      <c r="H138" s="15">
        <v>0</v>
      </c>
      <c r="I138" s="16">
        <v>0</v>
      </c>
      <c r="J138" s="15">
        <f t="shared" si="9"/>
        <v>0</v>
      </c>
      <c r="K138" s="15">
        <f t="shared" si="10"/>
        <v>0</v>
      </c>
      <c r="L138" s="15">
        <v>-5.9999999999999995E-4</v>
      </c>
      <c r="M138" s="15">
        <v>-4.7999999999999996E-3</v>
      </c>
      <c r="N138" s="15">
        <v>-4.7999999999999996E-3</v>
      </c>
      <c r="O138" s="15">
        <v>-4.7999999999999996E-3</v>
      </c>
      <c r="P138" s="15">
        <v>-4.7999999999999996E-3</v>
      </c>
      <c r="Q138" s="15">
        <v>-4.96E-3</v>
      </c>
      <c r="R138" s="15"/>
      <c r="S138" s="15">
        <f t="shared" si="11"/>
        <v>0</v>
      </c>
      <c r="T138" s="15">
        <f t="shared" si="12"/>
        <v>0</v>
      </c>
      <c r="U138" s="15">
        <f t="shared" si="13"/>
        <v>0</v>
      </c>
      <c r="V138" s="15">
        <f t="shared" si="14"/>
        <v>0</v>
      </c>
      <c r="W138" s="15">
        <f t="shared" si="15"/>
        <v>0</v>
      </c>
      <c r="X138" s="17">
        <f t="shared" si="16"/>
        <v>0</v>
      </c>
    </row>
    <row r="139" spans="1:24" ht="13.5" x14ac:dyDescent="0.35">
      <c r="A139" s="14">
        <v>109253</v>
      </c>
      <c r="B139" s="15" t="s">
        <v>536</v>
      </c>
      <c r="C139" s="15">
        <v>2.2999999999999998</v>
      </c>
      <c r="D139" s="15">
        <v>101</v>
      </c>
      <c r="E139" s="15">
        <v>704</v>
      </c>
      <c r="F139" s="15">
        <v>0</v>
      </c>
      <c r="G139" s="15">
        <v>0</v>
      </c>
      <c r="H139" s="15">
        <v>0</v>
      </c>
      <c r="I139" s="16">
        <v>0</v>
      </c>
      <c r="J139" s="15">
        <f t="shared" si="9"/>
        <v>0</v>
      </c>
      <c r="K139" s="15">
        <f t="shared" si="10"/>
        <v>0</v>
      </c>
      <c r="L139" s="15">
        <v>-5.9999999999999995E-4</v>
      </c>
      <c r="M139" s="15">
        <v>-4.7999999999999996E-3</v>
      </c>
      <c r="N139" s="15">
        <v>-4.7999999999999996E-3</v>
      </c>
      <c r="O139" s="15">
        <v>-4.7999999999999996E-3</v>
      </c>
      <c r="P139" s="15">
        <v>-4.7999999999999996E-3</v>
      </c>
      <c r="Q139" s="15">
        <v>-4.96E-3</v>
      </c>
      <c r="R139" s="15"/>
      <c r="S139" s="15">
        <f t="shared" si="11"/>
        <v>0</v>
      </c>
      <c r="T139" s="15">
        <f t="shared" si="12"/>
        <v>0</v>
      </c>
      <c r="U139" s="15">
        <f t="shared" si="13"/>
        <v>0</v>
      </c>
      <c r="V139" s="15">
        <f t="shared" si="14"/>
        <v>0</v>
      </c>
      <c r="W139" s="15">
        <f t="shared" si="15"/>
        <v>0</v>
      </c>
      <c r="X139" s="17">
        <f t="shared" si="16"/>
        <v>0</v>
      </c>
    </row>
    <row r="140" spans="1:24" ht="13.5" x14ac:dyDescent="0.35">
      <c r="A140" s="14">
        <v>109254</v>
      </c>
      <c r="B140" s="15" t="s">
        <v>537</v>
      </c>
      <c r="C140" s="15">
        <v>2.2999999999999998</v>
      </c>
      <c r="D140" s="15">
        <v>101</v>
      </c>
      <c r="E140" s="15">
        <v>704</v>
      </c>
      <c r="F140" s="15">
        <v>0</v>
      </c>
      <c r="G140" s="15">
        <v>0</v>
      </c>
      <c r="H140" s="15">
        <v>0</v>
      </c>
      <c r="I140" s="16">
        <v>0</v>
      </c>
      <c r="J140" s="15">
        <f t="shared" si="9"/>
        <v>0</v>
      </c>
      <c r="K140" s="15">
        <f t="shared" si="10"/>
        <v>0</v>
      </c>
      <c r="L140" s="15">
        <v>-5.9999999999999995E-4</v>
      </c>
      <c r="M140" s="15">
        <v>-4.7999999999999996E-3</v>
      </c>
      <c r="N140" s="15">
        <v>-4.7999999999999996E-3</v>
      </c>
      <c r="O140" s="15">
        <v>-4.7999999999999996E-3</v>
      </c>
      <c r="P140" s="15">
        <v>-4.7999999999999996E-3</v>
      </c>
      <c r="Q140" s="15">
        <v>-4.96E-3</v>
      </c>
      <c r="R140" s="15"/>
      <c r="S140" s="15">
        <f t="shared" si="11"/>
        <v>0</v>
      </c>
      <c r="T140" s="15">
        <f t="shared" si="12"/>
        <v>0</v>
      </c>
      <c r="U140" s="15">
        <f t="shared" si="13"/>
        <v>0</v>
      </c>
      <c r="V140" s="15">
        <f t="shared" si="14"/>
        <v>0</v>
      </c>
      <c r="W140" s="15">
        <f t="shared" si="15"/>
        <v>0</v>
      </c>
      <c r="X140" s="17">
        <f t="shared" si="16"/>
        <v>0</v>
      </c>
    </row>
    <row r="141" spans="1:24" ht="13.5" x14ac:dyDescent="0.35">
      <c r="A141" s="14">
        <v>994264</v>
      </c>
      <c r="B141" s="15" t="s">
        <v>540</v>
      </c>
      <c r="C141" s="15">
        <v>115</v>
      </c>
      <c r="D141" s="15">
        <v>101</v>
      </c>
      <c r="E141" s="15">
        <v>560</v>
      </c>
      <c r="F141" s="15">
        <v>27</v>
      </c>
      <c r="G141" s="15">
        <v>0</v>
      </c>
      <c r="H141" s="15">
        <v>27</v>
      </c>
      <c r="I141" s="16">
        <v>27</v>
      </c>
      <c r="J141" s="15">
        <f t="shared" si="9"/>
        <v>0</v>
      </c>
      <c r="K141" s="15">
        <f t="shared" si="10"/>
        <v>0</v>
      </c>
      <c r="L141" s="15">
        <v>1.4999999999999999E-4</v>
      </c>
      <c r="M141" s="15">
        <v>-4.5100000000000001E-3</v>
      </c>
      <c r="N141" s="15">
        <v>-4.5100000000000001E-3</v>
      </c>
      <c r="O141" s="15">
        <v>-4.5100000000000001E-3</v>
      </c>
      <c r="P141" s="15">
        <v>-4.5100000000000001E-3</v>
      </c>
      <c r="Q141" s="15">
        <v>-4.6600000000000001E-3</v>
      </c>
      <c r="R141" s="15"/>
      <c r="S141" s="15">
        <f t="shared" si="11"/>
        <v>0</v>
      </c>
      <c r="T141" s="15">
        <f t="shared" si="12"/>
        <v>0</v>
      </c>
      <c r="U141" s="15">
        <f t="shared" si="13"/>
        <v>0</v>
      </c>
      <c r="V141" s="15">
        <f t="shared" si="14"/>
        <v>0</v>
      </c>
      <c r="W141" s="15">
        <f t="shared" si="15"/>
        <v>0</v>
      </c>
      <c r="X141" s="17">
        <f t="shared" si="16"/>
        <v>0</v>
      </c>
    </row>
    <row r="142" spans="1:24" ht="13.5" x14ac:dyDescent="0.35">
      <c r="A142" s="14">
        <v>105110</v>
      </c>
      <c r="B142" s="15" t="s">
        <v>541</v>
      </c>
      <c r="C142" s="15">
        <v>0.48</v>
      </c>
      <c r="D142" s="15">
        <v>101</v>
      </c>
      <c r="E142" s="15">
        <v>524</v>
      </c>
      <c r="F142" s="15">
        <v>0</v>
      </c>
      <c r="G142" s="15">
        <v>0</v>
      </c>
      <c r="H142" s="15">
        <v>0</v>
      </c>
      <c r="I142" s="16">
        <v>0</v>
      </c>
      <c r="J142" s="15">
        <f t="shared" si="9"/>
        <v>0</v>
      </c>
      <c r="K142" s="15">
        <f t="shared" si="10"/>
        <v>0</v>
      </c>
      <c r="L142" s="15">
        <v>1.8000000000000001E-4</v>
      </c>
      <c r="M142" s="15">
        <v>-4.4999999999999997E-3</v>
      </c>
      <c r="N142" s="15">
        <v>-4.4999999999999997E-3</v>
      </c>
      <c r="O142" s="15">
        <v>-4.4999999999999997E-3</v>
      </c>
      <c r="P142" s="15">
        <v>-4.4999999999999997E-3</v>
      </c>
      <c r="Q142" s="15">
        <v>-4.6499999999999996E-3</v>
      </c>
      <c r="R142" s="15"/>
      <c r="S142" s="15">
        <f t="shared" si="11"/>
        <v>0</v>
      </c>
      <c r="T142" s="15">
        <f t="shared" si="12"/>
        <v>0</v>
      </c>
      <c r="U142" s="15">
        <f t="shared" si="13"/>
        <v>0</v>
      </c>
      <c r="V142" s="15">
        <f t="shared" si="14"/>
        <v>0</v>
      </c>
      <c r="W142" s="15">
        <f t="shared" si="15"/>
        <v>0</v>
      </c>
      <c r="X142" s="17">
        <f t="shared" si="16"/>
        <v>0</v>
      </c>
    </row>
    <row r="143" spans="1:24" ht="13.5" x14ac:dyDescent="0.35">
      <c r="A143" s="14">
        <v>105113</v>
      </c>
      <c r="B143" s="15" t="s">
        <v>542</v>
      </c>
      <c r="C143" s="15">
        <v>1</v>
      </c>
      <c r="D143" s="15">
        <v>101</v>
      </c>
      <c r="E143" s="15">
        <v>524</v>
      </c>
      <c r="F143" s="15">
        <v>6.34</v>
      </c>
      <c r="G143" s="15">
        <v>0</v>
      </c>
      <c r="H143" s="15">
        <v>6.34</v>
      </c>
      <c r="I143" s="16">
        <v>6.34</v>
      </c>
      <c r="J143" s="15">
        <f t="shared" ref="J143:J206" si="17">I143-F143</f>
        <v>0</v>
      </c>
      <c r="K143" s="15">
        <f t="shared" ref="K143:K206" si="18">H143-I143</f>
        <v>0</v>
      </c>
      <c r="L143" s="15">
        <v>1.8000000000000001E-4</v>
      </c>
      <c r="M143" s="15">
        <v>-4.4999999999999997E-3</v>
      </c>
      <c r="N143" s="15">
        <v>-4.4999999999999997E-3</v>
      </c>
      <c r="O143" s="15">
        <v>-4.4999999999999997E-3</v>
      </c>
      <c r="P143" s="15">
        <v>-4.4999999999999997E-3</v>
      </c>
      <c r="Q143" s="15">
        <v>-4.6499999999999996E-3</v>
      </c>
      <c r="R143" s="15"/>
      <c r="S143" s="15">
        <f t="shared" ref="S143:S206" si="19">L143*J143</f>
        <v>0</v>
      </c>
      <c r="T143" s="15">
        <f t="shared" ref="T143:T206" si="20">M143*J143</f>
        <v>0</v>
      </c>
      <c r="U143" s="15">
        <f t="shared" ref="U143:U206" si="21">N143*J143</f>
        <v>0</v>
      </c>
      <c r="V143" s="15">
        <f t="shared" ref="V143:V206" si="22">O143*J143</f>
        <v>0</v>
      </c>
      <c r="W143" s="15">
        <f t="shared" ref="W143:W206" si="23">P143*J143</f>
        <v>0</v>
      </c>
      <c r="X143" s="17">
        <f t="shared" ref="X143:X206" si="24">Q143*J143</f>
        <v>0</v>
      </c>
    </row>
    <row r="144" spans="1:24" ht="13.5" x14ac:dyDescent="0.35">
      <c r="A144" s="14">
        <v>105117</v>
      </c>
      <c r="B144" s="15" t="s">
        <v>543</v>
      </c>
      <c r="C144" s="15">
        <v>1</v>
      </c>
      <c r="D144" s="15">
        <v>101</v>
      </c>
      <c r="E144" s="15">
        <v>524</v>
      </c>
      <c r="F144" s="15">
        <v>8.15</v>
      </c>
      <c r="G144" s="15">
        <v>0</v>
      </c>
      <c r="H144" s="15">
        <v>8.15</v>
      </c>
      <c r="I144" s="16">
        <v>8.15</v>
      </c>
      <c r="J144" s="15">
        <f t="shared" si="17"/>
        <v>0</v>
      </c>
      <c r="K144" s="15">
        <f t="shared" si="18"/>
        <v>0</v>
      </c>
      <c r="L144" s="15">
        <v>1.8000000000000001E-4</v>
      </c>
      <c r="M144" s="15">
        <v>-4.4999999999999997E-3</v>
      </c>
      <c r="N144" s="15">
        <v>-4.4999999999999997E-3</v>
      </c>
      <c r="O144" s="15">
        <v>-4.4999999999999997E-3</v>
      </c>
      <c r="P144" s="15">
        <v>-4.4999999999999997E-3</v>
      </c>
      <c r="Q144" s="15">
        <v>-4.6499999999999996E-3</v>
      </c>
      <c r="R144" s="15"/>
      <c r="S144" s="15">
        <f t="shared" si="19"/>
        <v>0</v>
      </c>
      <c r="T144" s="15">
        <f t="shared" si="20"/>
        <v>0</v>
      </c>
      <c r="U144" s="15">
        <f t="shared" si="21"/>
        <v>0</v>
      </c>
      <c r="V144" s="15">
        <f t="shared" si="22"/>
        <v>0</v>
      </c>
      <c r="W144" s="15">
        <f t="shared" si="23"/>
        <v>0</v>
      </c>
      <c r="X144" s="17">
        <f t="shared" si="24"/>
        <v>0</v>
      </c>
    </row>
    <row r="145" spans="1:24" ht="13.5" x14ac:dyDescent="0.35">
      <c r="A145" s="14">
        <v>105120</v>
      </c>
      <c r="B145" s="15" t="s">
        <v>544</v>
      </c>
      <c r="C145" s="15">
        <v>1</v>
      </c>
      <c r="D145" s="15">
        <v>101</v>
      </c>
      <c r="E145" s="15">
        <v>524</v>
      </c>
      <c r="F145" s="15">
        <v>0.91</v>
      </c>
      <c r="G145" s="15">
        <v>0</v>
      </c>
      <c r="H145" s="15">
        <v>0.91</v>
      </c>
      <c r="I145" s="16">
        <v>0.91</v>
      </c>
      <c r="J145" s="15">
        <f t="shared" si="17"/>
        <v>0</v>
      </c>
      <c r="K145" s="15">
        <f t="shared" si="18"/>
        <v>0</v>
      </c>
      <c r="L145" s="15">
        <v>1.8000000000000001E-4</v>
      </c>
      <c r="M145" s="15">
        <v>-4.4999999999999997E-3</v>
      </c>
      <c r="N145" s="15">
        <v>-4.4999999999999997E-3</v>
      </c>
      <c r="O145" s="15">
        <v>-4.4999999999999997E-3</v>
      </c>
      <c r="P145" s="15">
        <v>-4.4999999999999997E-3</v>
      </c>
      <c r="Q145" s="15">
        <v>-4.6499999999999996E-3</v>
      </c>
      <c r="R145" s="15"/>
      <c r="S145" s="15">
        <f t="shared" si="19"/>
        <v>0</v>
      </c>
      <c r="T145" s="15">
        <f t="shared" si="20"/>
        <v>0</v>
      </c>
      <c r="U145" s="15">
        <f t="shared" si="21"/>
        <v>0</v>
      </c>
      <c r="V145" s="15">
        <f t="shared" si="22"/>
        <v>0</v>
      </c>
      <c r="W145" s="15">
        <f t="shared" si="23"/>
        <v>0</v>
      </c>
      <c r="X145" s="17">
        <f t="shared" si="24"/>
        <v>0</v>
      </c>
    </row>
    <row r="146" spans="1:24" ht="13.5" x14ac:dyDescent="0.35">
      <c r="A146" s="14">
        <v>105123</v>
      </c>
      <c r="B146" s="15" t="s">
        <v>545</v>
      </c>
      <c r="C146" s="15">
        <v>1</v>
      </c>
      <c r="D146" s="15">
        <v>101</v>
      </c>
      <c r="E146" s="15">
        <v>524</v>
      </c>
      <c r="F146" s="15">
        <v>0.91</v>
      </c>
      <c r="G146" s="15">
        <v>0</v>
      </c>
      <c r="H146" s="15">
        <v>0.91</v>
      </c>
      <c r="I146" s="16">
        <v>0.91</v>
      </c>
      <c r="J146" s="15">
        <f t="shared" si="17"/>
        <v>0</v>
      </c>
      <c r="K146" s="15">
        <f t="shared" si="18"/>
        <v>0</v>
      </c>
      <c r="L146" s="15">
        <v>1.8000000000000001E-4</v>
      </c>
      <c r="M146" s="15">
        <v>-4.4999999999999997E-3</v>
      </c>
      <c r="N146" s="15">
        <v>-4.4999999999999997E-3</v>
      </c>
      <c r="O146" s="15">
        <v>-4.4999999999999997E-3</v>
      </c>
      <c r="P146" s="15">
        <v>-4.4999999999999997E-3</v>
      </c>
      <c r="Q146" s="15">
        <v>-4.6499999999999996E-3</v>
      </c>
      <c r="R146" s="15"/>
      <c r="S146" s="15">
        <f t="shared" si="19"/>
        <v>0</v>
      </c>
      <c r="T146" s="15">
        <f t="shared" si="20"/>
        <v>0</v>
      </c>
      <c r="U146" s="15">
        <f t="shared" si="21"/>
        <v>0</v>
      </c>
      <c r="V146" s="15">
        <f t="shared" si="22"/>
        <v>0</v>
      </c>
      <c r="W146" s="15">
        <f t="shared" si="23"/>
        <v>0</v>
      </c>
      <c r="X146" s="17">
        <f t="shared" si="24"/>
        <v>0</v>
      </c>
    </row>
    <row r="147" spans="1:24" ht="13.5" x14ac:dyDescent="0.35">
      <c r="A147" s="14">
        <v>105125</v>
      </c>
      <c r="B147" s="15" t="s">
        <v>546</v>
      </c>
      <c r="C147" s="15">
        <v>1</v>
      </c>
      <c r="D147" s="15">
        <v>101</v>
      </c>
      <c r="E147" s="15">
        <v>524</v>
      </c>
      <c r="F147" s="15">
        <v>0.91</v>
      </c>
      <c r="G147" s="15">
        <v>0</v>
      </c>
      <c r="H147" s="15">
        <v>0.91</v>
      </c>
      <c r="I147" s="16">
        <v>0.91</v>
      </c>
      <c r="J147" s="15">
        <f t="shared" si="17"/>
        <v>0</v>
      </c>
      <c r="K147" s="15">
        <f t="shared" si="18"/>
        <v>0</v>
      </c>
      <c r="L147" s="15">
        <v>1.8000000000000001E-4</v>
      </c>
      <c r="M147" s="15">
        <v>-4.4999999999999997E-3</v>
      </c>
      <c r="N147" s="15">
        <v>-4.4999999999999997E-3</v>
      </c>
      <c r="O147" s="15">
        <v>-4.4999999999999997E-3</v>
      </c>
      <c r="P147" s="15">
        <v>-4.4999999999999997E-3</v>
      </c>
      <c r="Q147" s="15">
        <v>-4.6499999999999996E-3</v>
      </c>
      <c r="R147" s="15"/>
      <c r="S147" s="15">
        <f t="shared" si="19"/>
        <v>0</v>
      </c>
      <c r="T147" s="15">
        <f t="shared" si="20"/>
        <v>0</v>
      </c>
      <c r="U147" s="15">
        <f t="shared" si="21"/>
        <v>0</v>
      </c>
      <c r="V147" s="15">
        <f t="shared" si="22"/>
        <v>0</v>
      </c>
      <c r="W147" s="15">
        <f t="shared" si="23"/>
        <v>0</v>
      </c>
      <c r="X147" s="17">
        <f t="shared" si="24"/>
        <v>0</v>
      </c>
    </row>
    <row r="148" spans="1:24" ht="13.5" x14ac:dyDescent="0.35">
      <c r="A148" s="14">
        <v>105128</v>
      </c>
      <c r="B148" s="15" t="s">
        <v>547</v>
      </c>
      <c r="C148" s="15">
        <v>1</v>
      </c>
      <c r="D148" s="15">
        <v>101</v>
      </c>
      <c r="E148" s="15">
        <v>524</v>
      </c>
      <c r="F148" s="15">
        <v>4.53</v>
      </c>
      <c r="G148" s="15">
        <v>0</v>
      </c>
      <c r="H148" s="15">
        <v>4.53</v>
      </c>
      <c r="I148" s="16">
        <v>4.53</v>
      </c>
      <c r="J148" s="15">
        <f t="shared" si="17"/>
        <v>0</v>
      </c>
      <c r="K148" s="15">
        <f t="shared" si="18"/>
        <v>0</v>
      </c>
      <c r="L148" s="15">
        <v>1.8000000000000001E-4</v>
      </c>
      <c r="M148" s="15">
        <v>-4.4999999999999997E-3</v>
      </c>
      <c r="N148" s="15">
        <v>-4.4999999999999997E-3</v>
      </c>
      <c r="O148" s="15">
        <v>-4.4999999999999997E-3</v>
      </c>
      <c r="P148" s="15">
        <v>-4.4999999999999997E-3</v>
      </c>
      <c r="Q148" s="15">
        <v>-4.6499999999999996E-3</v>
      </c>
      <c r="R148" s="15"/>
      <c r="S148" s="15">
        <f t="shared" si="19"/>
        <v>0</v>
      </c>
      <c r="T148" s="15">
        <f t="shared" si="20"/>
        <v>0</v>
      </c>
      <c r="U148" s="15">
        <f t="shared" si="21"/>
        <v>0</v>
      </c>
      <c r="V148" s="15">
        <f t="shared" si="22"/>
        <v>0</v>
      </c>
      <c r="W148" s="15">
        <f t="shared" si="23"/>
        <v>0</v>
      </c>
      <c r="X148" s="17">
        <f t="shared" si="24"/>
        <v>0</v>
      </c>
    </row>
    <row r="149" spans="1:24" ht="13.5" x14ac:dyDescent="0.35">
      <c r="A149" s="14">
        <v>105132</v>
      </c>
      <c r="B149" s="15" t="s">
        <v>548</v>
      </c>
      <c r="C149" s="15">
        <v>1</v>
      </c>
      <c r="D149" s="15">
        <v>101</v>
      </c>
      <c r="E149" s="15">
        <v>524</v>
      </c>
      <c r="F149" s="15">
        <v>0.91</v>
      </c>
      <c r="G149" s="15">
        <v>0</v>
      </c>
      <c r="H149" s="15">
        <v>0.91</v>
      </c>
      <c r="I149" s="16">
        <v>0.91</v>
      </c>
      <c r="J149" s="15">
        <f t="shared" si="17"/>
        <v>0</v>
      </c>
      <c r="K149" s="15">
        <f t="shared" si="18"/>
        <v>0</v>
      </c>
      <c r="L149" s="15">
        <v>1.8000000000000001E-4</v>
      </c>
      <c r="M149" s="15">
        <v>-4.4999999999999997E-3</v>
      </c>
      <c r="N149" s="15">
        <v>-4.4999999999999997E-3</v>
      </c>
      <c r="O149" s="15">
        <v>-4.4999999999999997E-3</v>
      </c>
      <c r="P149" s="15">
        <v>-4.4999999999999997E-3</v>
      </c>
      <c r="Q149" s="15">
        <v>-4.6499999999999996E-3</v>
      </c>
      <c r="R149" s="15"/>
      <c r="S149" s="15">
        <f t="shared" si="19"/>
        <v>0</v>
      </c>
      <c r="T149" s="15">
        <f t="shared" si="20"/>
        <v>0</v>
      </c>
      <c r="U149" s="15">
        <f t="shared" si="21"/>
        <v>0</v>
      </c>
      <c r="V149" s="15">
        <f t="shared" si="22"/>
        <v>0</v>
      </c>
      <c r="W149" s="15">
        <f t="shared" si="23"/>
        <v>0</v>
      </c>
      <c r="X149" s="17">
        <f t="shared" si="24"/>
        <v>0</v>
      </c>
    </row>
    <row r="150" spans="1:24" ht="13.5" x14ac:dyDescent="0.35">
      <c r="A150" s="14">
        <v>105135</v>
      </c>
      <c r="B150" s="15" t="s">
        <v>549</v>
      </c>
      <c r="C150" s="15">
        <v>1</v>
      </c>
      <c r="D150" s="15">
        <v>101</v>
      </c>
      <c r="E150" s="15">
        <v>524</v>
      </c>
      <c r="F150" s="15">
        <v>0.91</v>
      </c>
      <c r="G150" s="15">
        <v>0</v>
      </c>
      <c r="H150" s="15">
        <v>0.91</v>
      </c>
      <c r="I150" s="16">
        <v>0.91</v>
      </c>
      <c r="J150" s="15">
        <f t="shared" si="17"/>
        <v>0</v>
      </c>
      <c r="K150" s="15">
        <f t="shared" si="18"/>
        <v>0</v>
      </c>
      <c r="L150" s="15">
        <v>1.8000000000000001E-4</v>
      </c>
      <c r="M150" s="15">
        <v>-4.4999999999999997E-3</v>
      </c>
      <c r="N150" s="15">
        <v>-4.4999999999999997E-3</v>
      </c>
      <c r="O150" s="15">
        <v>-4.4999999999999997E-3</v>
      </c>
      <c r="P150" s="15">
        <v>-4.4999999999999997E-3</v>
      </c>
      <c r="Q150" s="15">
        <v>-4.6499999999999996E-3</v>
      </c>
      <c r="R150" s="15"/>
      <c r="S150" s="15">
        <f t="shared" si="19"/>
        <v>0</v>
      </c>
      <c r="T150" s="15">
        <f t="shared" si="20"/>
        <v>0</v>
      </c>
      <c r="U150" s="15">
        <f t="shared" si="21"/>
        <v>0</v>
      </c>
      <c r="V150" s="15">
        <f t="shared" si="22"/>
        <v>0</v>
      </c>
      <c r="W150" s="15">
        <f t="shared" si="23"/>
        <v>0</v>
      </c>
      <c r="X150" s="17">
        <f t="shared" si="24"/>
        <v>0</v>
      </c>
    </row>
    <row r="151" spans="1:24" ht="13.5" x14ac:dyDescent="0.35">
      <c r="A151" s="14">
        <v>105138</v>
      </c>
      <c r="B151" s="15" t="s">
        <v>550</v>
      </c>
      <c r="C151" s="15">
        <v>1</v>
      </c>
      <c r="D151" s="15">
        <v>101</v>
      </c>
      <c r="E151" s="15">
        <v>524</v>
      </c>
      <c r="F151" s="15">
        <v>0.91</v>
      </c>
      <c r="G151" s="15">
        <v>0</v>
      </c>
      <c r="H151" s="15">
        <v>0.91</v>
      </c>
      <c r="I151" s="16">
        <v>0.91</v>
      </c>
      <c r="J151" s="15">
        <f t="shared" si="17"/>
        <v>0</v>
      </c>
      <c r="K151" s="15">
        <f t="shared" si="18"/>
        <v>0</v>
      </c>
      <c r="L151" s="15">
        <v>1.8000000000000001E-4</v>
      </c>
      <c r="M151" s="15">
        <v>-4.4999999999999997E-3</v>
      </c>
      <c r="N151" s="15">
        <v>-4.4999999999999997E-3</v>
      </c>
      <c r="O151" s="15">
        <v>-4.4999999999999997E-3</v>
      </c>
      <c r="P151" s="15">
        <v>-4.4999999999999997E-3</v>
      </c>
      <c r="Q151" s="15">
        <v>-4.6499999999999996E-3</v>
      </c>
      <c r="R151" s="15"/>
      <c r="S151" s="15">
        <f t="shared" si="19"/>
        <v>0</v>
      </c>
      <c r="T151" s="15">
        <f t="shared" si="20"/>
        <v>0</v>
      </c>
      <c r="U151" s="15">
        <f t="shared" si="21"/>
        <v>0</v>
      </c>
      <c r="V151" s="15">
        <f t="shared" si="22"/>
        <v>0</v>
      </c>
      <c r="W151" s="15">
        <f t="shared" si="23"/>
        <v>0</v>
      </c>
      <c r="X151" s="17">
        <f t="shared" si="24"/>
        <v>0</v>
      </c>
    </row>
    <row r="152" spans="1:24" ht="13.5" x14ac:dyDescent="0.35">
      <c r="A152" s="14">
        <v>105140</v>
      </c>
      <c r="B152" s="15" t="s">
        <v>551</v>
      </c>
      <c r="C152" s="15">
        <v>1</v>
      </c>
      <c r="D152" s="15">
        <v>101</v>
      </c>
      <c r="E152" s="15">
        <v>524</v>
      </c>
      <c r="F152" s="15">
        <v>0.91</v>
      </c>
      <c r="G152" s="15">
        <v>0</v>
      </c>
      <c r="H152" s="15">
        <v>0.91</v>
      </c>
      <c r="I152" s="16">
        <v>0.91</v>
      </c>
      <c r="J152" s="15">
        <f t="shared" si="17"/>
        <v>0</v>
      </c>
      <c r="K152" s="15">
        <f t="shared" si="18"/>
        <v>0</v>
      </c>
      <c r="L152" s="15">
        <v>1.8000000000000001E-4</v>
      </c>
      <c r="M152" s="15">
        <v>-4.4999999999999997E-3</v>
      </c>
      <c r="N152" s="15">
        <v>-4.4999999999999997E-3</v>
      </c>
      <c r="O152" s="15">
        <v>-4.4999999999999997E-3</v>
      </c>
      <c r="P152" s="15">
        <v>-4.4999999999999997E-3</v>
      </c>
      <c r="Q152" s="15">
        <v>-4.6499999999999996E-3</v>
      </c>
      <c r="R152" s="15"/>
      <c r="S152" s="15">
        <f t="shared" si="19"/>
        <v>0</v>
      </c>
      <c r="T152" s="15">
        <f t="shared" si="20"/>
        <v>0</v>
      </c>
      <c r="U152" s="15">
        <f t="shared" si="21"/>
        <v>0</v>
      </c>
      <c r="V152" s="15">
        <f t="shared" si="22"/>
        <v>0</v>
      </c>
      <c r="W152" s="15">
        <f t="shared" si="23"/>
        <v>0</v>
      </c>
      <c r="X152" s="17">
        <f t="shared" si="24"/>
        <v>0</v>
      </c>
    </row>
    <row r="153" spans="1:24" ht="13.5" x14ac:dyDescent="0.35">
      <c r="A153" s="14">
        <v>105143</v>
      </c>
      <c r="B153" s="15" t="s">
        <v>552</v>
      </c>
      <c r="C153" s="15">
        <v>1</v>
      </c>
      <c r="D153" s="15">
        <v>101</v>
      </c>
      <c r="E153" s="15">
        <v>524</v>
      </c>
      <c r="F153" s="15">
        <v>0.91</v>
      </c>
      <c r="G153" s="15">
        <v>0</v>
      </c>
      <c r="H153" s="15">
        <v>0.91</v>
      </c>
      <c r="I153" s="16">
        <v>0.91</v>
      </c>
      <c r="J153" s="15">
        <f t="shared" si="17"/>
        <v>0</v>
      </c>
      <c r="K153" s="15">
        <f t="shared" si="18"/>
        <v>0</v>
      </c>
      <c r="L153" s="15">
        <v>1.8000000000000001E-4</v>
      </c>
      <c r="M153" s="15">
        <v>-4.4999999999999997E-3</v>
      </c>
      <c r="N153" s="15">
        <v>-4.4999999999999997E-3</v>
      </c>
      <c r="O153" s="15">
        <v>-4.4999999999999997E-3</v>
      </c>
      <c r="P153" s="15">
        <v>-4.4999999999999997E-3</v>
      </c>
      <c r="Q153" s="15">
        <v>-4.6499999999999996E-3</v>
      </c>
      <c r="R153" s="15"/>
      <c r="S153" s="15">
        <f t="shared" si="19"/>
        <v>0</v>
      </c>
      <c r="T153" s="15">
        <f t="shared" si="20"/>
        <v>0</v>
      </c>
      <c r="U153" s="15">
        <f t="shared" si="21"/>
        <v>0</v>
      </c>
      <c r="V153" s="15">
        <f t="shared" si="22"/>
        <v>0</v>
      </c>
      <c r="W153" s="15">
        <f t="shared" si="23"/>
        <v>0</v>
      </c>
      <c r="X153" s="17">
        <f t="shared" si="24"/>
        <v>0</v>
      </c>
    </row>
    <row r="154" spans="1:24" ht="13.5" x14ac:dyDescent="0.35">
      <c r="A154" s="14">
        <v>105145</v>
      </c>
      <c r="B154" s="15" t="s">
        <v>553</v>
      </c>
      <c r="C154" s="15">
        <v>1</v>
      </c>
      <c r="D154" s="15">
        <v>101</v>
      </c>
      <c r="E154" s="15">
        <v>524</v>
      </c>
      <c r="F154" s="15">
        <v>0.91</v>
      </c>
      <c r="G154" s="15">
        <v>0</v>
      </c>
      <c r="H154" s="15">
        <v>0.91</v>
      </c>
      <c r="I154" s="16">
        <v>0.91</v>
      </c>
      <c r="J154" s="15">
        <f t="shared" si="17"/>
        <v>0</v>
      </c>
      <c r="K154" s="15">
        <f t="shared" si="18"/>
        <v>0</v>
      </c>
      <c r="L154" s="15">
        <v>1.8000000000000001E-4</v>
      </c>
      <c r="M154" s="15">
        <v>-4.4999999999999997E-3</v>
      </c>
      <c r="N154" s="15">
        <v>-4.4999999999999997E-3</v>
      </c>
      <c r="O154" s="15">
        <v>-4.4999999999999997E-3</v>
      </c>
      <c r="P154" s="15">
        <v>-4.4999999999999997E-3</v>
      </c>
      <c r="Q154" s="15">
        <v>-4.6499999999999996E-3</v>
      </c>
      <c r="R154" s="15"/>
      <c r="S154" s="15">
        <f t="shared" si="19"/>
        <v>0</v>
      </c>
      <c r="T154" s="15">
        <f t="shared" si="20"/>
        <v>0</v>
      </c>
      <c r="U154" s="15">
        <f t="shared" si="21"/>
        <v>0</v>
      </c>
      <c r="V154" s="15">
        <f t="shared" si="22"/>
        <v>0</v>
      </c>
      <c r="W154" s="15">
        <f t="shared" si="23"/>
        <v>0</v>
      </c>
      <c r="X154" s="17">
        <f t="shared" si="24"/>
        <v>0</v>
      </c>
    </row>
    <row r="155" spans="1:24" ht="13.5" x14ac:dyDescent="0.35">
      <c r="A155" s="14">
        <v>105147</v>
      </c>
      <c r="B155" s="15" t="s">
        <v>554</v>
      </c>
      <c r="C155" s="15">
        <v>1</v>
      </c>
      <c r="D155" s="15">
        <v>101</v>
      </c>
      <c r="E155" s="15">
        <v>524</v>
      </c>
      <c r="F155" s="15">
        <v>0.91</v>
      </c>
      <c r="G155" s="15">
        <v>0</v>
      </c>
      <c r="H155" s="15">
        <v>0.91</v>
      </c>
      <c r="I155" s="16">
        <v>0.91</v>
      </c>
      <c r="J155" s="15">
        <f t="shared" si="17"/>
        <v>0</v>
      </c>
      <c r="K155" s="15">
        <f t="shared" si="18"/>
        <v>0</v>
      </c>
      <c r="L155" s="15">
        <v>1.8000000000000001E-4</v>
      </c>
      <c r="M155" s="15">
        <v>-4.4999999999999997E-3</v>
      </c>
      <c r="N155" s="15">
        <v>-4.4999999999999997E-3</v>
      </c>
      <c r="O155" s="15">
        <v>-4.4999999999999997E-3</v>
      </c>
      <c r="P155" s="15">
        <v>-4.4999999999999997E-3</v>
      </c>
      <c r="Q155" s="15">
        <v>-4.6499999999999996E-3</v>
      </c>
      <c r="R155" s="15"/>
      <c r="S155" s="15">
        <f t="shared" si="19"/>
        <v>0</v>
      </c>
      <c r="T155" s="15">
        <f t="shared" si="20"/>
        <v>0</v>
      </c>
      <c r="U155" s="15">
        <f t="shared" si="21"/>
        <v>0</v>
      </c>
      <c r="V155" s="15">
        <f t="shared" si="22"/>
        <v>0</v>
      </c>
      <c r="W155" s="15">
        <f t="shared" si="23"/>
        <v>0</v>
      </c>
      <c r="X155" s="17">
        <f t="shared" si="24"/>
        <v>0</v>
      </c>
    </row>
    <row r="156" spans="1:24" ht="13.5" x14ac:dyDescent="0.35">
      <c r="A156" s="14">
        <v>105149</v>
      </c>
      <c r="B156" s="15" t="s">
        <v>555</v>
      </c>
      <c r="C156" s="15">
        <v>1</v>
      </c>
      <c r="D156" s="15">
        <v>101</v>
      </c>
      <c r="E156" s="15">
        <v>524</v>
      </c>
      <c r="F156" s="15">
        <v>0.91</v>
      </c>
      <c r="G156" s="15">
        <v>0</v>
      </c>
      <c r="H156" s="15">
        <v>0.91</v>
      </c>
      <c r="I156" s="16">
        <v>0.91</v>
      </c>
      <c r="J156" s="15">
        <f t="shared" si="17"/>
        <v>0</v>
      </c>
      <c r="K156" s="15">
        <f t="shared" si="18"/>
        <v>0</v>
      </c>
      <c r="L156" s="15">
        <v>1.8000000000000001E-4</v>
      </c>
      <c r="M156" s="15">
        <v>-4.4999999999999997E-3</v>
      </c>
      <c r="N156" s="15">
        <v>-4.4999999999999997E-3</v>
      </c>
      <c r="O156" s="15">
        <v>-4.4999999999999997E-3</v>
      </c>
      <c r="P156" s="15">
        <v>-4.4999999999999997E-3</v>
      </c>
      <c r="Q156" s="15">
        <v>-4.6499999999999996E-3</v>
      </c>
      <c r="R156" s="15"/>
      <c r="S156" s="15">
        <f t="shared" si="19"/>
        <v>0</v>
      </c>
      <c r="T156" s="15">
        <f t="shared" si="20"/>
        <v>0</v>
      </c>
      <c r="U156" s="15">
        <f t="shared" si="21"/>
        <v>0</v>
      </c>
      <c r="V156" s="15">
        <f t="shared" si="22"/>
        <v>0</v>
      </c>
      <c r="W156" s="15">
        <f t="shared" si="23"/>
        <v>0</v>
      </c>
      <c r="X156" s="17">
        <f t="shared" si="24"/>
        <v>0</v>
      </c>
    </row>
    <row r="157" spans="1:24" ht="13.5" x14ac:dyDescent="0.35">
      <c r="A157" s="14">
        <v>105151</v>
      </c>
      <c r="B157" s="15" t="s">
        <v>556</v>
      </c>
      <c r="C157" s="15">
        <v>1</v>
      </c>
      <c r="D157" s="15">
        <v>101</v>
      </c>
      <c r="E157" s="15">
        <v>524</v>
      </c>
      <c r="F157" s="15">
        <v>0.91</v>
      </c>
      <c r="G157" s="15">
        <v>0</v>
      </c>
      <c r="H157" s="15">
        <v>0.91</v>
      </c>
      <c r="I157" s="16">
        <v>0.91</v>
      </c>
      <c r="J157" s="15">
        <f t="shared" si="17"/>
        <v>0</v>
      </c>
      <c r="K157" s="15">
        <f t="shared" si="18"/>
        <v>0</v>
      </c>
      <c r="L157" s="15">
        <v>1.8000000000000001E-4</v>
      </c>
      <c r="M157" s="15">
        <v>-4.4999999999999997E-3</v>
      </c>
      <c r="N157" s="15">
        <v>-4.4999999999999997E-3</v>
      </c>
      <c r="O157" s="15">
        <v>-4.4999999999999997E-3</v>
      </c>
      <c r="P157" s="15">
        <v>-4.4999999999999997E-3</v>
      </c>
      <c r="Q157" s="15">
        <v>-4.6499999999999996E-3</v>
      </c>
      <c r="R157" s="15"/>
      <c r="S157" s="15">
        <f t="shared" si="19"/>
        <v>0</v>
      </c>
      <c r="T157" s="15">
        <f t="shared" si="20"/>
        <v>0</v>
      </c>
      <c r="U157" s="15">
        <f t="shared" si="21"/>
        <v>0</v>
      </c>
      <c r="V157" s="15">
        <f t="shared" si="22"/>
        <v>0</v>
      </c>
      <c r="W157" s="15">
        <f t="shared" si="23"/>
        <v>0</v>
      </c>
      <c r="X157" s="17">
        <f t="shared" si="24"/>
        <v>0</v>
      </c>
    </row>
    <row r="158" spans="1:24" ht="13.5" x14ac:dyDescent="0.35">
      <c r="A158" s="14">
        <v>105152</v>
      </c>
      <c r="B158" s="15" t="s">
        <v>557</v>
      </c>
      <c r="C158" s="15">
        <v>6.6</v>
      </c>
      <c r="D158" s="15">
        <v>101</v>
      </c>
      <c r="E158" s="15">
        <v>523</v>
      </c>
      <c r="F158" s="15">
        <v>17.600000000000001</v>
      </c>
      <c r="G158" s="15">
        <v>0</v>
      </c>
      <c r="H158" s="15">
        <v>17.600000000000001</v>
      </c>
      <c r="I158" s="16">
        <v>17.600000000000001</v>
      </c>
      <c r="J158" s="15">
        <f t="shared" si="17"/>
        <v>0</v>
      </c>
      <c r="K158" s="15">
        <f t="shared" si="18"/>
        <v>0</v>
      </c>
      <c r="L158" s="15">
        <v>1.8000000000000001E-4</v>
      </c>
      <c r="M158" s="15">
        <v>-4.4999999999999997E-3</v>
      </c>
      <c r="N158" s="15">
        <v>-4.4999999999999997E-3</v>
      </c>
      <c r="O158" s="15">
        <v>-4.4999999999999997E-3</v>
      </c>
      <c r="P158" s="15">
        <v>-4.4999999999999997E-3</v>
      </c>
      <c r="Q158" s="15">
        <v>-4.6499999999999996E-3</v>
      </c>
      <c r="R158" s="15"/>
      <c r="S158" s="15">
        <f t="shared" si="19"/>
        <v>0</v>
      </c>
      <c r="T158" s="15">
        <f t="shared" si="20"/>
        <v>0</v>
      </c>
      <c r="U158" s="15">
        <f t="shared" si="21"/>
        <v>0</v>
      </c>
      <c r="V158" s="15">
        <f t="shared" si="22"/>
        <v>0</v>
      </c>
      <c r="W158" s="15">
        <f t="shared" si="23"/>
        <v>0</v>
      </c>
      <c r="X158" s="17">
        <f t="shared" si="24"/>
        <v>0</v>
      </c>
    </row>
    <row r="159" spans="1:24" ht="13.5" x14ac:dyDescent="0.35">
      <c r="A159" s="14">
        <v>105180</v>
      </c>
      <c r="B159" s="15" t="s">
        <v>558</v>
      </c>
      <c r="C159" s="15">
        <v>4.16</v>
      </c>
      <c r="D159" s="15">
        <v>101</v>
      </c>
      <c r="E159" s="15">
        <v>524</v>
      </c>
      <c r="F159" s="15">
        <v>9.6</v>
      </c>
      <c r="G159" s="15">
        <v>0</v>
      </c>
      <c r="H159" s="15">
        <v>9.6</v>
      </c>
      <c r="I159" s="16">
        <v>9.6</v>
      </c>
      <c r="J159" s="15">
        <f t="shared" si="17"/>
        <v>0</v>
      </c>
      <c r="K159" s="15">
        <f t="shared" si="18"/>
        <v>0</v>
      </c>
      <c r="L159" s="15">
        <v>1.8000000000000001E-4</v>
      </c>
      <c r="M159" s="15">
        <v>-4.4999999999999997E-3</v>
      </c>
      <c r="N159" s="15">
        <v>-4.4999999999999997E-3</v>
      </c>
      <c r="O159" s="15">
        <v>-4.4999999999999997E-3</v>
      </c>
      <c r="P159" s="15">
        <v>-4.4999999999999997E-3</v>
      </c>
      <c r="Q159" s="15">
        <v>-4.6499999999999996E-3</v>
      </c>
      <c r="R159" s="15"/>
      <c r="S159" s="15">
        <f t="shared" si="19"/>
        <v>0</v>
      </c>
      <c r="T159" s="15">
        <f t="shared" si="20"/>
        <v>0</v>
      </c>
      <c r="U159" s="15">
        <f t="shared" si="21"/>
        <v>0</v>
      </c>
      <c r="V159" s="15">
        <f t="shared" si="22"/>
        <v>0</v>
      </c>
      <c r="W159" s="15">
        <f t="shared" si="23"/>
        <v>0</v>
      </c>
      <c r="X159" s="17">
        <f t="shared" si="24"/>
        <v>0</v>
      </c>
    </row>
    <row r="160" spans="1:24" ht="13.5" x14ac:dyDescent="0.35">
      <c r="A160" s="14">
        <v>105188</v>
      </c>
      <c r="B160" s="15" t="s">
        <v>559</v>
      </c>
      <c r="C160" s="15">
        <v>13.8</v>
      </c>
      <c r="D160" s="15">
        <v>101</v>
      </c>
      <c r="E160" s="15">
        <v>523</v>
      </c>
      <c r="F160" s="15">
        <v>65.38</v>
      </c>
      <c r="G160" s="15">
        <v>0</v>
      </c>
      <c r="H160" s="15">
        <v>65.38</v>
      </c>
      <c r="I160" s="16">
        <v>65.38</v>
      </c>
      <c r="J160" s="15">
        <f t="shared" si="17"/>
        <v>0</v>
      </c>
      <c r="K160" s="15">
        <f t="shared" si="18"/>
        <v>0</v>
      </c>
      <c r="L160" s="15">
        <v>1.8000000000000001E-4</v>
      </c>
      <c r="M160" s="15">
        <v>-4.4999999999999997E-3</v>
      </c>
      <c r="N160" s="15">
        <v>-4.4999999999999997E-3</v>
      </c>
      <c r="O160" s="15">
        <v>-4.4999999999999997E-3</v>
      </c>
      <c r="P160" s="15">
        <v>-4.4999999999999997E-3</v>
      </c>
      <c r="Q160" s="15">
        <v>-4.6499999999999996E-3</v>
      </c>
      <c r="R160" s="15"/>
      <c r="S160" s="15">
        <f t="shared" si="19"/>
        <v>0</v>
      </c>
      <c r="T160" s="15">
        <f t="shared" si="20"/>
        <v>0</v>
      </c>
      <c r="U160" s="15">
        <f t="shared" si="21"/>
        <v>0</v>
      </c>
      <c r="V160" s="15">
        <f t="shared" si="22"/>
        <v>0</v>
      </c>
      <c r="W160" s="15">
        <f t="shared" si="23"/>
        <v>0</v>
      </c>
      <c r="X160" s="17">
        <f t="shared" si="24"/>
        <v>0</v>
      </c>
    </row>
    <row r="161" spans="1:24" ht="13.5" x14ac:dyDescent="0.35">
      <c r="A161" s="14">
        <v>105193</v>
      </c>
      <c r="B161" s="15" t="s">
        <v>560</v>
      </c>
      <c r="C161" s="15">
        <v>23</v>
      </c>
      <c r="D161" s="15">
        <v>101</v>
      </c>
      <c r="E161" s="15">
        <v>524</v>
      </c>
      <c r="F161" s="15">
        <v>25</v>
      </c>
      <c r="G161" s="15">
        <v>0</v>
      </c>
      <c r="H161" s="15">
        <v>25</v>
      </c>
      <c r="I161" s="16">
        <v>25</v>
      </c>
      <c r="J161" s="15">
        <f t="shared" si="17"/>
        <v>0</v>
      </c>
      <c r="K161" s="15">
        <f t="shared" si="18"/>
        <v>0</v>
      </c>
      <c r="L161" s="15">
        <v>1.8000000000000001E-4</v>
      </c>
      <c r="M161" s="15">
        <v>-4.4999999999999997E-3</v>
      </c>
      <c r="N161" s="15">
        <v>-4.4999999999999997E-3</v>
      </c>
      <c r="O161" s="15">
        <v>-4.4999999999999997E-3</v>
      </c>
      <c r="P161" s="15">
        <v>-4.4999999999999997E-3</v>
      </c>
      <c r="Q161" s="15">
        <v>-4.6499999999999996E-3</v>
      </c>
      <c r="R161" s="15"/>
      <c r="S161" s="15">
        <f t="shared" si="19"/>
        <v>0</v>
      </c>
      <c r="T161" s="15">
        <f t="shared" si="20"/>
        <v>0</v>
      </c>
      <c r="U161" s="15">
        <f t="shared" si="21"/>
        <v>0</v>
      </c>
      <c r="V161" s="15">
        <f t="shared" si="22"/>
        <v>0</v>
      </c>
      <c r="W161" s="15">
        <f t="shared" si="23"/>
        <v>0</v>
      </c>
      <c r="X161" s="17">
        <f t="shared" si="24"/>
        <v>0</v>
      </c>
    </row>
    <row r="162" spans="1:24" ht="13.5" x14ac:dyDescent="0.35">
      <c r="A162" s="14">
        <v>105194</v>
      </c>
      <c r="B162" s="15" t="s">
        <v>561</v>
      </c>
      <c r="C162" s="15">
        <v>2.2999999999999998</v>
      </c>
      <c r="D162" s="15">
        <v>101</v>
      </c>
      <c r="E162" s="15">
        <v>524</v>
      </c>
      <c r="F162" s="15">
        <v>2.0499999999999998</v>
      </c>
      <c r="G162" s="15">
        <v>0</v>
      </c>
      <c r="H162" s="15">
        <v>2.0499999999999998</v>
      </c>
      <c r="I162" s="16">
        <v>2.0499999999999998</v>
      </c>
      <c r="J162" s="15">
        <f t="shared" si="17"/>
        <v>0</v>
      </c>
      <c r="K162" s="15">
        <f t="shared" si="18"/>
        <v>0</v>
      </c>
      <c r="L162" s="15">
        <v>1.8000000000000001E-4</v>
      </c>
      <c r="M162" s="15">
        <v>-4.4999999999999997E-3</v>
      </c>
      <c r="N162" s="15">
        <v>-4.4999999999999997E-3</v>
      </c>
      <c r="O162" s="15">
        <v>-4.4999999999999997E-3</v>
      </c>
      <c r="P162" s="15">
        <v>-4.4999999999999997E-3</v>
      </c>
      <c r="Q162" s="15">
        <v>-4.6499999999999996E-3</v>
      </c>
      <c r="R162" s="15"/>
      <c r="S162" s="15">
        <f t="shared" si="19"/>
        <v>0</v>
      </c>
      <c r="T162" s="15">
        <f t="shared" si="20"/>
        <v>0</v>
      </c>
      <c r="U162" s="15">
        <f t="shared" si="21"/>
        <v>0</v>
      </c>
      <c r="V162" s="15">
        <f t="shared" si="22"/>
        <v>0</v>
      </c>
      <c r="W162" s="15">
        <f t="shared" si="23"/>
        <v>0</v>
      </c>
      <c r="X162" s="17">
        <f t="shared" si="24"/>
        <v>0</v>
      </c>
    </row>
    <row r="163" spans="1:24" ht="13.5" x14ac:dyDescent="0.35">
      <c r="A163" s="14">
        <v>105197</v>
      </c>
      <c r="B163" s="15" t="s">
        <v>562</v>
      </c>
      <c r="C163" s="15">
        <v>0.69</v>
      </c>
      <c r="D163" s="15">
        <v>101</v>
      </c>
      <c r="E163" s="15">
        <v>523</v>
      </c>
      <c r="F163" s="15">
        <v>2.5</v>
      </c>
      <c r="G163" s="15">
        <v>0</v>
      </c>
      <c r="H163" s="15">
        <v>2.5</v>
      </c>
      <c r="I163" s="16">
        <v>2.5</v>
      </c>
      <c r="J163" s="15">
        <f t="shared" si="17"/>
        <v>0</v>
      </c>
      <c r="K163" s="15">
        <f t="shared" si="18"/>
        <v>0</v>
      </c>
      <c r="L163" s="15">
        <v>1.8000000000000001E-4</v>
      </c>
      <c r="M163" s="15">
        <v>-4.4999999999999997E-3</v>
      </c>
      <c r="N163" s="15">
        <v>-4.4999999999999997E-3</v>
      </c>
      <c r="O163" s="15">
        <v>-4.4999999999999997E-3</v>
      </c>
      <c r="P163" s="15">
        <v>-4.4999999999999997E-3</v>
      </c>
      <c r="Q163" s="15">
        <v>-4.6499999999999996E-3</v>
      </c>
      <c r="R163" s="15"/>
      <c r="S163" s="15">
        <f t="shared" si="19"/>
        <v>0</v>
      </c>
      <c r="T163" s="15">
        <f t="shared" si="20"/>
        <v>0</v>
      </c>
      <c r="U163" s="15">
        <f t="shared" si="21"/>
        <v>0</v>
      </c>
      <c r="V163" s="15">
        <f t="shared" si="22"/>
        <v>0</v>
      </c>
      <c r="W163" s="15">
        <f t="shared" si="23"/>
        <v>0</v>
      </c>
      <c r="X163" s="17">
        <f t="shared" si="24"/>
        <v>0</v>
      </c>
    </row>
    <row r="164" spans="1:24" ht="13.5" x14ac:dyDescent="0.35">
      <c r="A164" s="14">
        <v>105206</v>
      </c>
      <c r="B164" s="15" t="s">
        <v>563</v>
      </c>
      <c r="C164" s="15">
        <v>13.2</v>
      </c>
      <c r="D164" s="15">
        <v>101</v>
      </c>
      <c r="E164" s="15">
        <v>524</v>
      </c>
      <c r="F164" s="15">
        <v>14.1</v>
      </c>
      <c r="G164" s="15">
        <v>0</v>
      </c>
      <c r="H164" s="15">
        <v>14.1</v>
      </c>
      <c r="I164" s="16">
        <v>14.1</v>
      </c>
      <c r="J164" s="15">
        <f t="shared" si="17"/>
        <v>0</v>
      </c>
      <c r="K164" s="15">
        <f t="shared" si="18"/>
        <v>0</v>
      </c>
      <c r="L164" s="15">
        <v>1.8000000000000001E-4</v>
      </c>
      <c r="M164" s="15">
        <v>-4.4999999999999997E-3</v>
      </c>
      <c r="N164" s="15">
        <v>-4.4999999999999997E-3</v>
      </c>
      <c r="O164" s="15">
        <v>-4.4999999999999997E-3</v>
      </c>
      <c r="P164" s="15">
        <v>-4.4999999999999997E-3</v>
      </c>
      <c r="Q164" s="15">
        <v>-4.6499999999999996E-3</v>
      </c>
      <c r="R164" s="15"/>
      <c r="S164" s="15">
        <f t="shared" si="19"/>
        <v>0</v>
      </c>
      <c r="T164" s="15">
        <f t="shared" si="20"/>
        <v>0</v>
      </c>
      <c r="U164" s="15">
        <f t="shared" si="21"/>
        <v>0</v>
      </c>
      <c r="V164" s="15">
        <f t="shared" si="22"/>
        <v>0</v>
      </c>
      <c r="W164" s="15">
        <f t="shared" si="23"/>
        <v>0</v>
      </c>
      <c r="X164" s="17">
        <f t="shared" si="24"/>
        <v>0</v>
      </c>
    </row>
    <row r="165" spans="1:24" ht="13.5" x14ac:dyDescent="0.35">
      <c r="A165" s="14">
        <v>105219</v>
      </c>
      <c r="B165" s="15" t="s">
        <v>564</v>
      </c>
      <c r="C165" s="15">
        <v>13.8</v>
      </c>
      <c r="D165" s="15">
        <v>101</v>
      </c>
      <c r="E165" s="15">
        <v>524</v>
      </c>
      <c r="F165" s="15">
        <v>15.75</v>
      </c>
      <c r="G165" s="15">
        <v>0</v>
      </c>
      <c r="H165" s="15">
        <v>15.75</v>
      </c>
      <c r="I165" s="16">
        <v>15.75</v>
      </c>
      <c r="J165" s="15">
        <f t="shared" si="17"/>
        <v>0</v>
      </c>
      <c r="K165" s="15">
        <f t="shared" si="18"/>
        <v>0</v>
      </c>
      <c r="L165" s="15">
        <v>1.8000000000000001E-4</v>
      </c>
      <c r="M165" s="15">
        <v>-4.4999999999999997E-3</v>
      </c>
      <c r="N165" s="15">
        <v>-4.4999999999999997E-3</v>
      </c>
      <c r="O165" s="15">
        <v>-4.4999999999999997E-3</v>
      </c>
      <c r="P165" s="15">
        <v>-4.4999999999999997E-3</v>
      </c>
      <c r="Q165" s="15">
        <v>-4.6499999999999996E-3</v>
      </c>
      <c r="R165" s="15"/>
      <c r="S165" s="15">
        <f t="shared" si="19"/>
        <v>0</v>
      </c>
      <c r="T165" s="15">
        <f t="shared" si="20"/>
        <v>0</v>
      </c>
      <c r="U165" s="15">
        <f t="shared" si="21"/>
        <v>0</v>
      </c>
      <c r="V165" s="15">
        <f t="shared" si="22"/>
        <v>0</v>
      </c>
      <c r="W165" s="15">
        <f t="shared" si="23"/>
        <v>0</v>
      </c>
      <c r="X165" s="17">
        <f t="shared" si="24"/>
        <v>0</v>
      </c>
    </row>
    <row r="166" spans="1:24" ht="13.5" x14ac:dyDescent="0.35">
      <c r="A166" s="14">
        <v>105221</v>
      </c>
      <c r="B166" s="15" t="s">
        <v>565</v>
      </c>
      <c r="C166" s="15">
        <v>13.8</v>
      </c>
      <c r="D166" s="15">
        <v>101</v>
      </c>
      <c r="E166" s="15">
        <v>524</v>
      </c>
      <c r="F166" s="15">
        <v>18</v>
      </c>
      <c r="G166" s="15">
        <v>0</v>
      </c>
      <c r="H166" s="15">
        <v>18</v>
      </c>
      <c r="I166" s="16">
        <v>18</v>
      </c>
      <c r="J166" s="15">
        <f t="shared" si="17"/>
        <v>0</v>
      </c>
      <c r="K166" s="15">
        <f t="shared" si="18"/>
        <v>0</v>
      </c>
      <c r="L166" s="15">
        <v>1.8000000000000001E-4</v>
      </c>
      <c r="M166" s="15">
        <v>-4.4999999999999997E-3</v>
      </c>
      <c r="N166" s="15">
        <v>-4.4999999999999997E-3</v>
      </c>
      <c r="O166" s="15">
        <v>-4.4999999999999997E-3</v>
      </c>
      <c r="P166" s="15">
        <v>-4.4999999999999997E-3</v>
      </c>
      <c r="Q166" s="15">
        <v>-4.6499999999999996E-3</v>
      </c>
      <c r="R166" s="15"/>
      <c r="S166" s="15">
        <f t="shared" si="19"/>
        <v>0</v>
      </c>
      <c r="T166" s="15">
        <f t="shared" si="20"/>
        <v>0</v>
      </c>
      <c r="U166" s="15">
        <f t="shared" si="21"/>
        <v>0</v>
      </c>
      <c r="V166" s="15">
        <f t="shared" si="22"/>
        <v>0</v>
      </c>
      <c r="W166" s="15">
        <f t="shared" si="23"/>
        <v>0</v>
      </c>
      <c r="X166" s="17">
        <f t="shared" si="24"/>
        <v>0</v>
      </c>
    </row>
    <row r="167" spans="1:24" ht="13.5" x14ac:dyDescent="0.35">
      <c r="A167" s="14">
        <v>994210</v>
      </c>
      <c r="B167" s="15" t="s">
        <v>566</v>
      </c>
      <c r="C167" s="15">
        <v>115</v>
      </c>
      <c r="D167" s="15">
        <v>101</v>
      </c>
      <c r="E167" s="15">
        <v>520</v>
      </c>
      <c r="F167" s="15">
        <v>45</v>
      </c>
      <c r="G167" s="15">
        <v>0</v>
      </c>
      <c r="H167" s="15">
        <v>45</v>
      </c>
      <c r="I167" s="16">
        <v>45</v>
      </c>
      <c r="J167" s="15">
        <f t="shared" si="17"/>
        <v>0</v>
      </c>
      <c r="K167" s="15">
        <f t="shared" si="18"/>
        <v>0</v>
      </c>
      <c r="L167" s="15">
        <v>1.8000000000000001E-4</v>
      </c>
      <c r="M167" s="15">
        <v>-4.4999999999999997E-3</v>
      </c>
      <c r="N167" s="15">
        <v>-4.4999999999999997E-3</v>
      </c>
      <c r="O167" s="15">
        <v>-4.4999999999999997E-3</v>
      </c>
      <c r="P167" s="15">
        <v>-4.4999999999999997E-3</v>
      </c>
      <c r="Q167" s="15">
        <v>-4.6499999999999996E-3</v>
      </c>
      <c r="R167" s="15"/>
      <c r="S167" s="15">
        <f t="shared" si="19"/>
        <v>0</v>
      </c>
      <c r="T167" s="15">
        <f t="shared" si="20"/>
        <v>0</v>
      </c>
      <c r="U167" s="15">
        <f t="shared" si="21"/>
        <v>0</v>
      </c>
      <c r="V167" s="15">
        <f t="shared" si="22"/>
        <v>0</v>
      </c>
      <c r="W167" s="15">
        <f t="shared" si="23"/>
        <v>0</v>
      </c>
      <c r="X167" s="17">
        <f t="shared" si="24"/>
        <v>0</v>
      </c>
    </row>
    <row r="168" spans="1:24" ht="13.5" x14ac:dyDescent="0.35">
      <c r="A168" s="14">
        <v>994220</v>
      </c>
      <c r="B168" s="15" t="s">
        <v>567</v>
      </c>
      <c r="C168" s="15">
        <v>115</v>
      </c>
      <c r="D168" s="15">
        <v>101</v>
      </c>
      <c r="E168" s="15">
        <v>520</v>
      </c>
      <c r="F168" s="15">
        <v>15</v>
      </c>
      <c r="G168" s="15">
        <v>0</v>
      </c>
      <c r="H168" s="15">
        <v>15</v>
      </c>
      <c r="I168" s="16">
        <v>15</v>
      </c>
      <c r="J168" s="15">
        <f t="shared" si="17"/>
        <v>0</v>
      </c>
      <c r="K168" s="15">
        <f t="shared" si="18"/>
        <v>0</v>
      </c>
      <c r="L168" s="15">
        <v>1.8000000000000001E-4</v>
      </c>
      <c r="M168" s="15">
        <v>-4.4999999999999997E-3</v>
      </c>
      <c r="N168" s="15">
        <v>-4.4999999999999997E-3</v>
      </c>
      <c r="O168" s="15">
        <v>-4.4999999999999997E-3</v>
      </c>
      <c r="P168" s="15">
        <v>-4.4999999999999997E-3</v>
      </c>
      <c r="Q168" s="15">
        <v>-4.6499999999999996E-3</v>
      </c>
      <c r="R168" s="15"/>
      <c r="S168" s="15">
        <f t="shared" si="19"/>
        <v>0</v>
      </c>
      <c r="T168" s="15">
        <f t="shared" si="20"/>
        <v>0</v>
      </c>
      <c r="U168" s="15">
        <f t="shared" si="21"/>
        <v>0</v>
      </c>
      <c r="V168" s="15">
        <f t="shared" si="22"/>
        <v>0</v>
      </c>
      <c r="W168" s="15">
        <f t="shared" si="23"/>
        <v>0</v>
      </c>
      <c r="X168" s="17">
        <f t="shared" si="24"/>
        <v>0</v>
      </c>
    </row>
    <row r="169" spans="1:24" ht="13.5" x14ac:dyDescent="0.35">
      <c r="A169" s="14">
        <v>994231</v>
      </c>
      <c r="B169" s="15" t="s">
        <v>568</v>
      </c>
      <c r="C169" s="15">
        <v>115</v>
      </c>
      <c r="D169" s="15">
        <v>101</v>
      </c>
      <c r="E169" s="15">
        <v>520</v>
      </c>
      <c r="F169" s="15">
        <v>113.01</v>
      </c>
      <c r="G169" s="15">
        <v>0</v>
      </c>
      <c r="H169" s="15">
        <v>113.01</v>
      </c>
      <c r="I169" s="16">
        <v>113.01</v>
      </c>
      <c r="J169" s="15">
        <f t="shared" si="17"/>
        <v>0</v>
      </c>
      <c r="K169" s="15">
        <f t="shared" si="18"/>
        <v>0</v>
      </c>
      <c r="L169" s="15">
        <v>1.8000000000000001E-4</v>
      </c>
      <c r="M169" s="15">
        <v>-4.4999999999999997E-3</v>
      </c>
      <c r="N169" s="15">
        <v>-4.4999999999999997E-3</v>
      </c>
      <c r="O169" s="15">
        <v>-4.4999999999999997E-3</v>
      </c>
      <c r="P169" s="15">
        <v>-4.4999999999999997E-3</v>
      </c>
      <c r="Q169" s="15">
        <v>-4.6499999999999996E-3</v>
      </c>
      <c r="R169" s="15"/>
      <c r="S169" s="15">
        <f t="shared" si="19"/>
        <v>0</v>
      </c>
      <c r="T169" s="15">
        <f t="shared" si="20"/>
        <v>0</v>
      </c>
      <c r="U169" s="15">
        <f t="shared" si="21"/>
        <v>0</v>
      </c>
      <c r="V169" s="15">
        <f t="shared" si="22"/>
        <v>0</v>
      </c>
      <c r="W169" s="15">
        <f t="shared" si="23"/>
        <v>0</v>
      </c>
      <c r="X169" s="17">
        <f t="shared" si="24"/>
        <v>0</v>
      </c>
    </row>
    <row r="170" spans="1:24" ht="13.5" x14ac:dyDescent="0.35">
      <c r="A170" s="14">
        <v>106044</v>
      </c>
      <c r="B170" s="15" t="s">
        <v>538</v>
      </c>
      <c r="C170" s="15">
        <v>13.8</v>
      </c>
      <c r="D170" s="15">
        <v>101</v>
      </c>
      <c r="E170" s="15">
        <v>400</v>
      </c>
      <c r="F170" s="15">
        <v>51.82</v>
      </c>
      <c r="G170" s="15">
        <v>0</v>
      </c>
      <c r="H170" s="15">
        <v>51.82</v>
      </c>
      <c r="I170" s="16">
        <v>51.82</v>
      </c>
      <c r="J170" s="15">
        <f t="shared" si="17"/>
        <v>0</v>
      </c>
      <c r="K170" s="15">
        <f t="shared" si="18"/>
        <v>0</v>
      </c>
      <c r="L170" s="15">
        <v>2.3000000000000001E-4</v>
      </c>
      <c r="M170" s="15">
        <v>-4.4799999999999996E-3</v>
      </c>
      <c r="N170" s="15">
        <v>-4.4799999999999996E-3</v>
      </c>
      <c r="O170" s="15">
        <v>-4.4799999999999996E-3</v>
      </c>
      <c r="P170" s="15">
        <v>-4.4799999999999996E-3</v>
      </c>
      <c r="Q170" s="15">
        <v>-4.6299999999999996E-3</v>
      </c>
      <c r="R170" s="15"/>
      <c r="S170" s="15">
        <f t="shared" si="19"/>
        <v>0</v>
      </c>
      <c r="T170" s="15">
        <f t="shared" si="20"/>
        <v>0</v>
      </c>
      <c r="U170" s="15">
        <f t="shared" si="21"/>
        <v>0</v>
      </c>
      <c r="V170" s="15">
        <f t="shared" si="22"/>
        <v>0</v>
      </c>
      <c r="W170" s="15">
        <f t="shared" si="23"/>
        <v>0</v>
      </c>
      <c r="X170" s="17">
        <f t="shared" si="24"/>
        <v>0</v>
      </c>
    </row>
    <row r="171" spans="1:24" ht="13.5" x14ac:dyDescent="0.35">
      <c r="A171" s="14">
        <v>106046</v>
      </c>
      <c r="B171" s="15" t="s">
        <v>530</v>
      </c>
      <c r="C171" s="15">
        <v>13.8</v>
      </c>
      <c r="D171" s="15">
        <v>101</v>
      </c>
      <c r="E171" s="15">
        <v>400</v>
      </c>
      <c r="F171" s="15">
        <v>47.27</v>
      </c>
      <c r="G171" s="15">
        <v>0</v>
      </c>
      <c r="H171" s="15">
        <v>47.27</v>
      </c>
      <c r="I171" s="16">
        <v>47.27</v>
      </c>
      <c r="J171" s="15">
        <f t="shared" si="17"/>
        <v>0</v>
      </c>
      <c r="K171" s="15">
        <f t="shared" si="18"/>
        <v>0</v>
      </c>
      <c r="L171" s="15">
        <v>2.9999999999999997E-4</v>
      </c>
      <c r="M171" s="15">
        <v>-4.45E-3</v>
      </c>
      <c r="N171" s="15">
        <v>-4.45E-3</v>
      </c>
      <c r="O171" s="15">
        <v>-4.45E-3</v>
      </c>
      <c r="P171" s="15">
        <v>-4.45E-3</v>
      </c>
      <c r="Q171" s="15">
        <v>-4.5999999999999999E-3</v>
      </c>
      <c r="R171" s="15"/>
      <c r="S171" s="15">
        <f t="shared" si="19"/>
        <v>0</v>
      </c>
      <c r="T171" s="15">
        <f t="shared" si="20"/>
        <v>0</v>
      </c>
      <c r="U171" s="15">
        <f t="shared" si="21"/>
        <v>0</v>
      </c>
      <c r="V171" s="15">
        <f t="shared" si="22"/>
        <v>0</v>
      </c>
      <c r="W171" s="15">
        <f t="shared" si="23"/>
        <v>0</v>
      </c>
      <c r="X171" s="17">
        <f t="shared" si="24"/>
        <v>0</v>
      </c>
    </row>
    <row r="172" spans="1:24" ht="13.5" x14ac:dyDescent="0.35">
      <c r="A172" s="14">
        <v>116492</v>
      </c>
      <c r="B172" s="15" t="s">
        <v>355</v>
      </c>
      <c r="C172" s="15">
        <v>13.8</v>
      </c>
      <c r="D172" s="15">
        <v>101</v>
      </c>
      <c r="E172" s="15">
        <v>1333</v>
      </c>
      <c r="F172" s="15">
        <v>39</v>
      </c>
      <c r="G172" s="15">
        <v>0</v>
      </c>
      <c r="H172" s="15">
        <v>39</v>
      </c>
      <c r="I172" s="16">
        <v>39</v>
      </c>
      <c r="J172" s="15">
        <f t="shared" si="17"/>
        <v>0</v>
      </c>
      <c r="K172" s="15">
        <f t="shared" si="18"/>
        <v>0</v>
      </c>
      <c r="L172" s="15">
        <v>-1.396E-2</v>
      </c>
      <c r="M172" s="15">
        <v>-4.5700000000000003E-3</v>
      </c>
      <c r="N172" s="15">
        <v>-4.5700000000000003E-3</v>
      </c>
      <c r="O172" s="15">
        <v>-4.5700000000000003E-3</v>
      </c>
      <c r="P172" s="15">
        <v>-4.5700000000000003E-3</v>
      </c>
      <c r="Q172" s="15">
        <v>-4.5700000000000003E-3</v>
      </c>
      <c r="R172" s="15"/>
      <c r="S172" s="15">
        <f t="shared" si="19"/>
        <v>0</v>
      </c>
      <c r="T172" s="15">
        <f t="shared" si="20"/>
        <v>0</v>
      </c>
      <c r="U172" s="15">
        <f t="shared" si="21"/>
        <v>0</v>
      </c>
      <c r="V172" s="15">
        <f t="shared" si="22"/>
        <v>0</v>
      </c>
      <c r="W172" s="15">
        <f t="shared" si="23"/>
        <v>0</v>
      </c>
      <c r="X172" s="17">
        <f t="shared" si="24"/>
        <v>0</v>
      </c>
    </row>
    <row r="173" spans="1:24" ht="13.5" x14ac:dyDescent="0.35">
      <c r="A173" s="14">
        <v>116493</v>
      </c>
      <c r="B173" s="15" t="s">
        <v>356</v>
      </c>
      <c r="C173" s="15">
        <v>13.8</v>
      </c>
      <c r="D173" s="15">
        <v>101</v>
      </c>
      <c r="E173" s="15">
        <v>1333</v>
      </c>
      <c r="F173" s="15">
        <v>0</v>
      </c>
      <c r="G173" s="15">
        <v>0</v>
      </c>
      <c r="H173" s="15">
        <v>0</v>
      </c>
      <c r="I173" s="16">
        <v>0</v>
      </c>
      <c r="J173" s="15">
        <f t="shared" si="17"/>
        <v>0</v>
      </c>
      <c r="K173" s="15">
        <f t="shared" si="18"/>
        <v>0</v>
      </c>
      <c r="L173" s="15">
        <v>-1.396E-2</v>
      </c>
      <c r="M173" s="15">
        <v>-4.5700000000000003E-3</v>
      </c>
      <c r="N173" s="15">
        <v>-4.5700000000000003E-3</v>
      </c>
      <c r="O173" s="15">
        <v>-4.5700000000000003E-3</v>
      </c>
      <c r="P173" s="15">
        <v>-4.5700000000000003E-3</v>
      </c>
      <c r="Q173" s="15">
        <v>-4.5700000000000003E-3</v>
      </c>
      <c r="R173" s="15"/>
      <c r="S173" s="15">
        <f t="shared" si="19"/>
        <v>0</v>
      </c>
      <c r="T173" s="15">
        <f t="shared" si="20"/>
        <v>0</v>
      </c>
      <c r="U173" s="15">
        <f t="shared" si="21"/>
        <v>0</v>
      </c>
      <c r="V173" s="15">
        <f t="shared" si="22"/>
        <v>0</v>
      </c>
      <c r="W173" s="15">
        <f t="shared" si="23"/>
        <v>0</v>
      </c>
      <c r="X173" s="17">
        <f t="shared" si="24"/>
        <v>0</v>
      </c>
    </row>
    <row r="174" spans="1:24" ht="13.5" x14ac:dyDescent="0.35">
      <c r="A174" s="14">
        <v>116494</v>
      </c>
      <c r="B174" s="15" t="s">
        <v>357</v>
      </c>
      <c r="C174" s="15">
        <v>13.8</v>
      </c>
      <c r="D174" s="15">
        <v>101</v>
      </c>
      <c r="E174" s="15">
        <v>1333</v>
      </c>
      <c r="F174" s="15">
        <v>107</v>
      </c>
      <c r="G174" s="15">
        <v>0</v>
      </c>
      <c r="H174" s="15">
        <v>107</v>
      </c>
      <c r="I174" s="16">
        <v>107</v>
      </c>
      <c r="J174" s="15">
        <f t="shared" si="17"/>
        <v>0</v>
      </c>
      <c r="K174" s="15">
        <f t="shared" si="18"/>
        <v>0</v>
      </c>
      <c r="L174" s="15">
        <v>-1.396E-2</v>
      </c>
      <c r="M174" s="15">
        <v>-4.5700000000000003E-3</v>
      </c>
      <c r="N174" s="15">
        <v>-4.5700000000000003E-3</v>
      </c>
      <c r="O174" s="15">
        <v>-4.5700000000000003E-3</v>
      </c>
      <c r="P174" s="15">
        <v>-4.5700000000000003E-3</v>
      </c>
      <c r="Q174" s="15">
        <v>-4.5700000000000003E-3</v>
      </c>
      <c r="R174" s="15"/>
      <c r="S174" s="15">
        <f t="shared" si="19"/>
        <v>0</v>
      </c>
      <c r="T174" s="15">
        <f t="shared" si="20"/>
        <v>0</v>
      </c>
      <c r="U174" s="15">
        <f t="shared" si="21"/>
        <v>0</v>
      </c>
      <c r="V174" s="15">
        <f t="shared" si="22"/>
        <v>0</v>
      </c>
      <c r="W174" s="15">
        <f t="shared" si="23"/>
        <v>0</v>
      </c>
      <c r="X174" s="17">
        <f t="shared" si="24"/>
        <v>0</v>
      </c>
    </row>
    <row r="175" spans="1:24" ht="13.5" x14ac:dyDescent="0.35">
      <c r="A175" s="14">
        <v>116495</v>
      </c>
      <c r="B175" s="15" t="s">
        <v>358</v>
      </c>
      <c r="C175" s="15">
        <v>4.16</v>
      </c>
      <c r="D175" s="15">
        <v>101</v>
      </c>
      <c r="E175" s="15">
        <v>1334</v>
      </c>
      <c r="F175" s="15">
        <v>0</v>
      </c>
      <c r="G175" s="15">
        <v>0</v>
      </c>
      <c r="H175" s="15">
        <v>0</v>
      </c>
      <c r="I175" s="16">
        <v>0</v>
      </c>
      <c r="J175" s="15">
        <f t="shared" si="17"/>
        <v>0</v>
      </c>
      <c r="K175" s="15">
        <f t="shared" si="18"/>
        <v>0</v>
      </c>
      <c r="L175" s="15">
        <v>-1.396E-2</v>
      </c>
      <c r="M175" s="15">
        <v>-4.5700000000000003E-3</v>
      </c>
      <c r="N175" s="15">
        <v>-4.5700000000000003E-3</v>
      </c>
      <c r="O175" s="15">
        <v>-4.5700000000000003E-3</v>
      </c>
      <c r="P175" s="15">
        <v>-4.5700000000000003E-3</v>
      </c>
      <c r="Q175" s="15">
        <v>-4.5700000000000003E-3</v>
      </c>
      <c r="R175" s="15"/>
      <c r="S175" s="15">
        <f t="shared" si="19"/>
        <v>0</v>
      </c>
      <c r="T175" s="15">
        <f t="shared" si="20"/>
        <v>0</v>
      </c>
      <c r="U175" s="15">
        <f t="shared" si="21"/>
        <v>0</v>
      </c>
      <c r="V175" s="15">
        <f t="shared" si="22"/>
        <v>0</v>
      </c>
      <c r="W175" s="15">
        <f t="shared" si="23"/>
        <v>0</v>
      </c>
      <c r="X175" s="17">
        <f t="shared" si="24"/>
        <v>0</v>
      </c>
    </row>
    <row r="176" spans="1:24" ht="13.5" x14ac:dyDescent="0.35">
      <c r="A176" s="14">
        <v>106045</v>
      </c>
      <c r="B176" s="15" t="s">
        <v>532</v>
      </c>
      <c r="C176" s="15">
        <v>13.8</v>
      </c>
      <c r="D176" s="15">
        <v>101</v>
      </c>
      <c r="E176" s="15">
        <v>400</v>
      </c>
      <c r="F176" s="15">
        <v>47.27</v>
      </c>
      <c r="G176" s="15">
        <v>0</v>
      </c>
      <c r="H176" s="15">
        <v>47.27</v>
      </c>
      <c r="I176" s="16">
        <v>47.27</v>
      </c>
      <c r="J176" s="15">
        <f t="shared" si="17"/>
        <v>0</v>
      </c>
      <c r="K176" s="15">
        <f t="shared" si="18"/>
        <v>0</v>
      </c>
      <c r="L176" s="15">
        <v>4.2999999999999999E-4</v>
      </c>
      <c r="M176" s="15">
        <v>-4.4000000000000003E-3</v>
      </c>
      <c r="N176" s="15">
        <v>-4.4000000000000003E-3</v>
      </c>
      <c r="O176" s="15">
        <v>-4.4000000000000003E-3</v>
      </c>
      <c r="P176" s="15">
        <v>-4.4000000000000003E-3</v>
      </c>
      <c r="Q176" s="15">
        <v>-4.5500000000000002E-3</v>
      </c>
      <c r="R176" s="15"/>
      <c r="S176" s="15">
        <f t="shared" si="19"/>
        <v>0</v>
      </c>
      <c r="T176" s="15">
        <f t="shared" si="20"/>
        <v>0</v>
      </c>
      <c r="U176" s="15">
        <f t="shared" si="21"/>
        <v>0</v>
      </c>
      <c r="V176" s="15">
        <f t="shared" si="22"/>
        <v>0</v>
      </c>
      <c r="W176" s="15">
        <f t="shared" si="23"/>
        <v>0</v>
      </c>
      <c r="X176" s="17">
        <f t="shared" si="24"/>
        <v>0</v>
      </c>
    </row>
    <row r="177" spans="1:24" ht="13.5" x14ac:dyDescent="0.35">
      <c r="A177" s="14">
        <v>106047</v>
      </c>
      <c r="B177" s="15" t="s">
        <v>531</v>
      </c>
      <c r="C177" s="15">
        <v>13.8</v>
      </c>
      <c r="D177" s="15">
        <v>101</v>
      </c>
      <c r="E177" s="15">
        <v>400</v>
      </c>
      <c r="F177" s="15">
        <v>47.27</v>
      </c>
      <c r="G177" s="15">
        <v>0</v>
      </c>
      <c r="H177" s="15">
        <v>47.27</v>
      </c>
      <c r="I177" s="16">
        <v>47.27</v>
      </c>
      <c r="J177" s="15">
        <f t="shared" si="17"/>
        <v>0</v>
      </c>
      <c r="K177" s="15">
        <f t="shared" si="18"/>
        <v>0</v>
      </c>
      <c r="L177" s="15">
        <v>4.2999999999999999E-4</v>
      </c>
      <c r="M177" s="15">
        <v>-4.4000000000000003E-3</v>
      </c>
      <c r="N177" s="15">
        <v>-4.4000000000000003E-3</v>
      </c>
      <c r="O177" s="15">
        <v>-4.4000000000000003E-3</v>
      </c>
      <c r="P177" s="15">
        <v>-4.4000000000000003E-3</v>
      </c>
      <c r="Q177" s="15">
        <v>-4.5500000000000002E-3</v>
      </c>
      <c r="R177" s="15"/>
      <c r="S177" s="15">
        <f t="shared" si="19"/>
        <v>0</v>
      </c>
      <c r="T177" s="15">
        <f t="shared" si="20"/>
        <v>0</v>
      </c>
      <c r="U177" s="15">
        <f t="shared" si="21"/>
        <v>0</v>
      </c>
      <c r="V177" s="15">
        <f t="shared" si="22"/>
        <v>0</v>
      </c>
      <c r="W177" s="15">
        <f t="shared" si="23"/>
        <v>0</v>
      </c>
      <c r="X177" s="17">
        <f t="shared" si="24"/>
        <v>0</v>
      </c>
    </row>
    <row r="178" spans="1:24" ht="13.5" x14ac:dyDescent="0.35">
      <c r="A178" s="14">
        <v>996009</v>
      </c>
      <c r="B178" s="15" t="s">
        <v>533</v>
      </c>
      <c r="C178" s="15">
        <v>230</v>
      </c>
      <c r="D178" s="15">
        <v>101</v>
      </c>
      <c r="E178" s="15">
        <v>400</v>
      </c>
      <c r="F178" s="15">
        <v>4.5999999999999996</v>
      </c>
      <c r="G178" s="15">
        <v>0</v>
      </c>
      <c r="H178" s="15">
        <v>4.5999999999999996</v>
      </c>
      <c r="I178" s="16">
        <v>4.5999999999999996</v>
      </c>
      <c r="J178" s="15">
        <f t="shared" si="17"/>
        <v>0</v>
      </c>
      <c r="K178" s="15">
        <f t="shared" si="18"/>
        <v>0</v>
      </c>
      <c r="L178" s="15">
        <v>4.2999999999999999E-4</v>
      </c>
      <c r="M178" s="15">
        <v>-4.4000000000000003E-3</v>
      </c>
      <c r="N178" s="15">
        <v>-4.4000000000000003E-3</v>
      </c>
      <c r="O178" s="15">
        <v>-4.4000000000000003E-3</v>
      </c>
      <c r="P178" s="15">
        <v>-4.4000000000000003E-3</v>
      </c>
      <c r="Q178" s="15">
        <v>-4.5500000000000002E-3</v>
      </c>
      <c r="R178" s="15"/>
      <c r="S178" s="15">
        <f t="shared" si="19"/>
        <v>0</v>
      </c>
      <c r="T178" s="15">
        <f t="shared" si="20"/>
        <v>0</v>
      </c>
      <c r="U178" s="15">
        <f t="shared" si="21"/>
        <v>0</v>
      </c>
      <c r="V178" s="15">
        <f t="shared" si="22"/>
        <v>0</v>
      </c>
      <c r="W178" s="15">
        <f t="shared" si="23"/>
        <v>0</v>
      </c>
      <c r="X178" s="17">
        <f t="shared" si="24"/>
        <v>0</v>
      </c>
    </row>
    <row r="179" spans="1:24" ht="13.5" x14ac:dyDescent="0.35">
      <c r="A179" s="14">
        <v>105271</v>
      </c>
      <c r="B179" s="15" t="s">
        <v>576</v>
      </c>
      <c r="C179" s="15">
        <v>13.8</v>
      </c>
      <c r="D179" s="15">
        <v>101</v>
      </c>
      <c r="E179" s="15">
        <v>564</v>
      </c>
      <c r="F179" s="15">
        <v>18.100000000000001</v>
      </c>
      <c r="G179" s="15">
        <v>0</v>
      </c>
      <c r="H179" s="15">
        <v>18.100000000000001</v>
      </c>
      <c r="I179" s="16">
        <v>18.100000000000001</v>
      </c>
      <c r="J179" s="15">
        <f t="shared" si="17"/>
        <v>0</v>
      </c>
      <c r="K179" s="15">
        <f t="shared" si="18"/>
        <v>0</v>
      </c>
      <c r="L179" s="15">
        <v>4.4999999999999999E-4</v>
      </c>
      <c r="M179" s="15">
        <v>-4.3899999999999998E-3</v>
      </c>
      <c r="N179" s="15">
        <v>-4.3899999999999998E-3</v>
      </c>
      <c r="O179" s="15">
        <v>-4.3899999999999998E-3</v>
      </c>
      <c r="P179" s="15">
        <v>-4.3899999999999998E-3</v>
      </c>
      <c r="Q179" s="15">
        <v>-4.5399999999999998E-3</v>
      </c>
      <c r="R179" s="15"/>
      <c r="S179" s="15">
        <f t="shared" si="19"/>
        <v>0</v>
      </c>
      <c r="T179" s="15">
        <f t="shared" si="20"/>
        <v>0</v>
      </c>
      <c r="U179" s="15">
        <f t="shared" si="21"/>
        <v>0</v>
      </c>
      <c r="V179" s="15">
        <f t="shared" si="22"/>
        <v>0</v>
      </c>
      <c r="W179" s="15">
        <f t="shared" si="23"/>
        <v>0</v>
      </c>
      <c r="X179" s="17">
        <f t="shared" si="24"/>
        <v>0</v>
      </c>
    </row>
    <row r="180" spans="1:24" ht="13.5" x14ac:dyDescent="0.35">
      <c r="A180" s="14">
        <v>105276</v>
      </c>
      <c r="B180" s="15" t="s">
        <v>577</v>
      </c>
      <c r="C180" s="15">
        <v>13.8</v>
      </c>
      <c r="D180" s="15">
        <v>101</v>
      </c>
      <c r="E180" s="15">
        <v>564</v>
      </c>
      <c r="F180" s="15">
        <v>21.15</v>
      </c>
      <c r="G180" s="15">
        <v>0</v>
      </c>
      <c r="H180" s="15">
        <v>21.15</v>
      </c>
      <c r="I180" s="16">
        <v>21.15</v>
      </c>
      <c r="J180" s="15">
        <f t="shared" si="17"/>
        <v>0</v>
      </c>
      <c r="K180" s="15">
        <f t="shared" si="18"/>
        <v>0</v>
      </c>
      <c r="L180" s="15">
        <v>4.4999999999999999E-4</v>
      </c>
      <c r="M180" s="15">
        <v>-4.3899999999999998E-3</v>
      </c>
      <c r="N180" s="15">
        <v>-4.3899999999999998E-3</v>
      </c>
      <c r="O180" s="15">
        <v>-4.3899999999999998E-3</v>
      </c>
      <c r="P180" s="15">
        <v>-4.3899999999999998E-3</v>
      </c>
      <c r="Q180" s="15">
        <v>-4.5399999999999998E-3</v>
      </c>
      <c r="R180" s="15"/>
      <c r="S180" s="15">
        <f t="shared" si="19"/>
        <v>0</v>
      </c>
      <c r="T180" s="15">
        <f t="shared" si="20"/>
        <v>0</v>
      </c>
      <c r="U180" s="15">
        <f t="shared" si="21"/>
        <v>0</v>
      </c>
      <c r="V180" s="15">
        <f t="shared" si="22"/>
        <v>0</v>
      </c>
      <c r="W180" s="15">
        <f t="shared" si="23"/>
        <v>0</v>
      </c>
      <c r="X180" s="17">
        <f t="shared" si="24"/>
        <v>0</v>
      </c>
    </row>
    <row r="181" spans="1:24" ht="13.5" x14ac:dyDescent="0.35">
      <c r="A181" s="14">
        <v>105288</v>
      </c>
      <c r="B181" s="15" t="s">
        <v>578</v>
      </c>
      <c r="C181" s="15">
        <v>0.69</v>
      </c>
      <c r="D181" s="15">
        <v>101</v>
      </c>
      <c r="E181" s="15">
        <v>564</v>
      </c>
      <c r="F181" s="15">
        <v>4.88</v>
      </c>
      <c r="G181" s="15">
        <v>0</v>
      </c>
      <c r="H181" s="15">
        <v>4.88</v>
      </c>
      <c r="I181" s="16">
        <v>4.88</v>
      </c>
      <c r="J181" s="15">
        <f t="shared" si="17"/>
        <v>0</v>
      </c>
      <c r="K181" s="15">
        <f t="shared" si="18"/>
        <v>0</v>
      </c>
      <c r="L181" s="15">
        <v>4.8000000000000001E-4</v>
      </c>
      <c r="M181" s="15">
        <v>-4.3800000000000002E-3</v>
      </c>
      <c r="N181" s="15">
        <v>-4.3800000000000002E-3</v>
      </c>
      <c r="O181" s="15">
        <v>-4.3800000000000002E-3</v>
      </c>
      <c r="P181" s="15">
        <v>-4.3800000000000002E-3</v>
      </c>
      <c r="Q181" s="15">
        <v>-4.5300000000000002E-3</v>
      </c>
      <c r="R181" s="15"/>
      <c r="S181" s="15">
        <f t="shared" si="19"/>
        <v>0</v>
      </c>
      <c r="T181" s="15">
        <f t="shared" si="20"/>
        <v>0</v>
      </c>
      <c r="U181" s="15">
        <f t="shared" si="21"/>
        <v>0</v>
      </c>
      <c r="V181" s="15">
        <f t="shared" si="22"/>
        <v>0</v>
      </c>
      <c r="W181" s="15">
        <f t="shared" si="23"/>
        <v>0</v>
      </c>
      <c r="X181" s="17">
        <f t="shared" si="24"/>
        <v>0</v>
      </c>
    </row>
    <row r="182" spans="1:24" ht="13.5" x14ac:dyDescent="0.35">
      <c r="A182" s="14">
        <v>105290</v>
      </c>
      <c r="B182" s="15" t="s">
        <v>579</v>
      </c>
      <c r="C182" s="15">
        <v>0.69</v>
      </c>
      <c r="D182" s="15">
        <v>101</v>
      </c>
      <c r="E182" s="15">
        <v>564</v>
      </c>
      <c r="F182" s="15">
        <v>4.88</v>
      </c>
      <c r="G182" s="15">
        <v>0</v>
      </c>
      <c r="H182" s="15">
        <v>4.88</v>
      </c>
      <c r="I182" s="16">
        <v>4.88</v>
      </c>
      <c r="J182" s="15">
        <f t="shared" si="17"/>
        <v>0</v>
      </c>
      <c r="K182" s="15">
        <f t="shared" si="18"/>
        <v>0</v>
      </c>
      <c r="L182" s="15">
        <v>4.8000000000000001E-4</v>
      </c>
      <c r="M182" s="15">
        <v>-4.3800000000000002E-3</v>
      </c>
      <c r="N182" s="15">
        <v>-4.3800000000000002E-3</v>
      </c>
      <c r="O182" s="15">
        <v>-4.3800000000000002E-3</v>
      </c>
      <c r="P182" s="15">
        <v>-4.3800000000000002E-3</v>
      </c>
      <c r="Q182" s="15">
        <v>-4.5300000000000002E-3</v>
      </c>
      <c r="R182" s="15"/>
      <c r="S182" s="15">
        <f t="shared" si="19"/>
        <v>0</v>
      </c>
      <c r="T182" s="15">
        <f t="shared" si="20"/>
        <v>0</v>
      </c>
      <c r="U182" s="15">
        <f t="shared" si="21"/>
        <v>0</v>
      </c>
      <c r="V182" s="15">
        <f t="shared" si="22"/>
        <v>0</v>
      </c>
      <c r="W182" s="15">
        <f t="shared" si="23"/>
        <v>0</v>
      </c>
      <c r="X182" s="17">
        <f t="shared" si="24"/>
        <v>0</v>
      </c>
    </row>
    <row r="183" spans="1:24" ht="13.5" x14ac:dyDescent="0.35">
      <c r="A183" s="14">
        <v>105291</v>
      </c>
      <c r="B183" s="15" t="s">
        <v>580</v>
      </c>
      <c r="C183" s="15">
        <v>0.48</v>
      </c>
      <c r="D183" s="15">
        <v>101</v>
      </c>
      <c r="E183" s="15">
        <v>564</v>
      </c>
      <c r="F183" s="15">
        <v>0</v>
      </c>
      <c r="G183" s="15">
        <v>0</v>
      </c>
      <c r="H183" s="15">
        <v>0</v>
      </c>
      <c r="I183" s="16">
        <v>0</v>
      </c>
      <c r="J183" s="15">
        <f t="shared" si="17"/>
        <v>0</v>
      </c>
      <c r="K183" s="15">
        <f t="shared" si="18"/>
        <v>0</v>
      </c>
      <c r="L183" s="15">
        <v>4.8000000000000001E-4</v>
      </c>
      <c r="M183" s="15">
        <v>-4.3800000000000002E-3</v>
      </c>
      <c r="N183" s="15">
        <v>-4.3800000000000002E-3</v>
      </c>
      <c r="O183" s="15">
        <v>-4.3800000000000002E-3</v>
      </c>
      <c r="P183" s="15">
        <v>-4.3800000000000002E-3</v>
      </c>
      <c r="Q183" s="15">
        <v>-4.5300000000000002E-3</v>
      </c>
      <c r="R183" s="15"/>
      <c r="S183" s="15">
        <f t="shared" si="19"/>
        <v>0</v>
      </c>
      <c r="T183" s="15">
        <f t="shared" si="20"/>
        <v>0</v>
      </c>
      <c r="U183" s="15">
        <f t="shared" si="21"/>
        <v>0</v>
      </c>
      <c r="V183" s="15">
        <f t="shared" si="22"/>
        <v>0</v>
      </c>
      <c r="W183" s="15">
        <f t="shared" si="23"/>
        <v>0</v>
      </c>
      <c r="X183" s="17">
        <f t="shared" si="24"/>
        <v>0</v>
      </c>
    </row>
    <row r="184" spans="1:24" ht="13.5" x14ac:dyDescent="0.35">
      <c r="A184" s="14">
        <v>106040</v>
      </c>
      <c r="B184" s="15" t="s">
        <v>525</v>
      </c>
      <c r="C184" s="15">
        <v>13.8</v>
      </c>
      <c r="D184" s="15">
        <v>101</v>
      </c>
      <c r="E184" s="15">
        <v>400</v>
      </c>
      <c r="F184" s="15">
        <v>32.24</v>
      </c>
      <c r="G184" s="15">
        <v>0</v>
      </c>
      <c r="H184" s="15">
        <v>32.24</v>
      </c>
      <c r="I184" s="16">
        <v>32.24</v>
      </c>
      <c r="J184" s="15">
        <f t="shared" si="17"/>
        <v>0</v>
      </c>
      <c r="K184" s="15">
        <f t="shared" si="18"/>
        <v>0</v>
      </c>
      <c r="L184" s="15">
        <v>4.8999999999999998E-4</v>
      </c>
      <c r="M184" s="15">
        <v>-4.3800000000000002E-3</v>
      </c>
      <c r="N184" s="15">
        <v>-4.3800000000000002E-3</v>
      </c>
      <c r="O184" s="15">
        <v>-4.3800000000000002E-3</v>
      </c>
      <c r="P184" s="15">
        <v>-4.3800000000000002E-3</v>
      </c>
      <c r="Q184" s="15">
        <v>-4.5300000000000002E-3</v>
      </c>
      <c r="R184" s="15"/>
      <c r="S184" s="15">
        <f t="shared" si="19"/>
        <v>0</v>
      </c>
      <c r="T184" s="15">
        <f t="shared" si="20"/>
        <v>0</v>
      </c>
      <c r="U184" s="15">
        <f t="shared" si="21"/>
        <v>0</v>
      </c>
      <c r="V184" s="15">
        <f t="shared" si="22"/>
        <v>0</v>
      </c>
      <c r="W184" s="15">
        <f t="shared" si="23"/>
        <v>0</v>
      </c>
      <c r="X184" s="17">
        <f t="shared" si="24"/>
        <v>0</v>
      </c>
    </row>
    <row r="185" spans="1:24" ht="13.5" x14ac:dyDescent="0.35">
      <c r="A185" s="14">
        <v>106041</v>
      </c>
      <c r="B185" s="15" t="s">
        <v>526</v>
      </c>
      <c r="C185" s="15">
        <v>13.8</v>
      </c>
      <c r="D185" s="15">
        <v>101</v>
      </c>
      <c r="E185" s="15">
        <v>400</v>
      </c>
      <c r="F185" s="15">
        <v>44.63</v>
      </c>
      <c r="G185" s="15">
        <v>0</v>
      </c>
      <c r="H185" s="15">
        <v>44.63</v>
      </c>
      <c r="I185" s="16">
        <v>44.63</v>
      </c>
      <c r="J185" s="15">
        <f t="shared" si="17"/>
        <v>0</v>
      </c>
      <c r="K185" s="15">
        <f t="shared" si="18"/>
        <v>0</v>
      </c>
      <c r="L185" s="15">
        <v>4.8999999999999998E-4</v>
      </c>
      <c r="M185" s="15">
        <v>-4.3800000000000002E-3</v>
      </c>
      <c r="N185" s="15">
        <v>-4.3800000000000002E-3</v>
      </c>
      <c r="O185" s="15">
        <v>-4.3800000000000002E-3</v>
      </c>
      <c r="P185" s="15">
        <v>-4.3800000000000002E-3</v>
      </c>
      <c r="Q185" s="15">
        <v>-4.5300000000000002E-3</v>
      </c>
      <c r="R185" s="15"/>
      <c r="S185" s="15">
        <f t="shared" si="19"/>
        <v>0</v>
      </c>
      <c r="T185" s="15">
        <f t="shared" si="20"/>
        <v>0</v>
      </c>
      <c r="U185" s="15">
        <f t="shared" si="21"/>
        <v>0</v>
      </c>
      <c r="V185" s="15">
        <f t="shared" si="22"/>
        <v>0</v>
      </c>
      <c r="W185" s="15">
        <f t="shared" si="23"/>
        <v>0</v>
      </c>
      <c r="X185" s="17">
        <f t="shared" si="24"/>
        <v>0</v>
      </c>
    </row>
    <row r="186" spans="1:24" ht="13.5" x14ac:dyDescent="0.35">
      <c r="A186" s="14">
        <v>106042</v>
      </c>
      <c r="B186" s="15" t="s">
        <v>527</v>
      </c>
      <c r="C186" s="15">
        <v>13.8</v>
      </c>
      <c r="D186" s="15">
        <v>101</v>
      </c>
      <c r="E186" s="15">
        <v>400</v>
      </c>
      <c r="F186" s="15">
        <v>44.63</v>
      </c>
      <c r="G186" s="15">
        <v>0</v>
      </c>
      <c r="H186" s="15">
        <v>44.63</v>
      </c>
      <c r="I186" s="16">
        <v>44.63</v>
      </c>
      <c r="J186" s="15">
        <f t="shared" si="17"/>
        <v>0</v>
      </c>
      <c r="K186" s="15">
        <f t="shared" si="18"/>
        <v>0</v>
      </c>
      <c r="L186" s="15">
        <v>4.8999999999999998E-4</v>
      </c>
      <c r="M186" s="15">
        <v>-4.3800000000000002E-3</v>
      </c>
      <c r="N186" s="15">
        <v>-4.3800000000000002E-3</v>
      </c>
      <c r="O186" s="15">
        <v>-4.3800000000000002E-3</v>
      </c>
      <c r="P186" s="15">
        <v>-4.3800000000000002E-3</v>
      </c>
      <c r="Q186" s="15">
        <v>-4.5300000000000002E-3</v>
      </c>
      <c r="R186" s="15"/>
      <c r="S186" s="15">
        <f t="shared" si="19"/>
        <v>0</v>
      </c>
      <c r="T186" s="15">
        <f t="shared" si="20"/>
        <v>0</v>
      </c>
      <c r="U186" s="15">
        <f t="shared" si="21"/>
        <v>0</v>
      </c>
      <c r="V186" s="15">
        <f t="shared" si="22"/>
        <v>0</v>
      </c>
      <c r="W186" s="15">
        <f t="shared" si="23"/>
        <v>0</v>
      </c>
      <c r="X186" s="17">
        <f t="shared" si="24"/>
        <v>0</v>
      </c>
    </row>
    <row r="187" spans="1:24" ht="13.5" x14ac:dyDescent="0.35">
      <c r="A187" s="14">
        <v>106043</v>
      </c>
      <c r="B187" s="15" t="s">
        <v>528</v>
      </c>
      <c r="C187" s="15">
        <v>13.8</v>
      </c>
      <c r="D187" s="15">
        <v>101</v>
      </c>
      <c r="E187" s="15">
        <v>400</v>
      </c>
      <c r="F187" s="15">
        <v>44.63</v>
      </c>
      <c r="G187" s="15">
        <v>0</v>
      </c>
      <c r="H187" s="15">
        <v>44.63</v>
      </c>
      <c r="I187" s="16">
        <v>44.63</v>
      </c>
      <c r="J187" s="15">
        <f t="shared" si="17"/>
        <v>0</v>
      </c>
      <c r="K187" s="15">
        <f t="shared" si="18"/>
        <v>0</v>
      </c>
      <c r="L187" s="15">
        <v>4.8999999999999998E-4</v>
      </c>
      <c r="M187" s="15">
        <v>-4.3800000000000002E-3</v>
      </c>
      <c r="N187" s="15">
        <v>-4.3800000000000002E-3</v>
      </c>
      <c r="O187" s="15">
        <v>-4.3800000000000002E-3</v>
      </c>
      <c r="P187" s="15">
        <v>-4.3800000000000002E-3</v>
      </c>
      <c r="Q187" s="15">
        <v>-4.5300000000000002E-3</v>
      </c>
      <c r="R187" s="15"/>
      <c r="S187" s="15">
        <f t="shared" si="19"/>
        <v>0</v>
      </c>
      <c r="T187" s="15">
        <f t="shared" si="20"/>
        <v>0</v>
      </c>
      <c r="U187" s="15">
        <f t="shared" si="21"/>
        <v>0</v>
      </c>
      <c r="V187" s="15">
        <f t="shared" si="22"/>
        <v>0</v>
      </c>
      <c r="W187" s="15">
        <f t="shared" si="23"/>
        <v>0</v>
      </c>
      <c r="X187" s="17">
        <f t="shared" si="24"/>
        <v>0</v>
      </c>
    </row>
    <row r="188" spans="1:24" ht="13.5" x14ac:dyDescent="0.35">
      <c r="A188" s="14">
        <v>996003</v>
      </c>
      <c r="B188" s="15" t="s">
        <v>529</v>
      </c>
      <c r="C188" s="15">
        <v>230</v>
      </c>
      <c r="D188" s="15">
        <v>101</v>
      </c>
      <c r="E188" s="15">
        <v>400</v>
      </c>
      <c r="F188" s="15">
        <v>76.25</v>
      </c>
      <c r="G188" s="15">
        <v>0</v>
      </c>
      <c r="H188" s="15">
        <v>76.25</v>
      </c>
      <c r="I188" s="16">
        <v>76.25</v>
      </c>
      <c r="J188" s="15">
        <f t="shared" si="17"/>
        <v>0</v>
      </c>
      <c r="K188" s="15">
        <f t="shared" si="18"/>
        <v>0</v>
      </c>
      <c r="L188" s="15">
        <v>4.8999999999999998E-4</v>
      </c>
      <c r="M188" s="15">
        <v>-4.3800000000000002E-3</v>
      </c>
      <c r="N188" s="15">
        <v>-4.3800000000000002E-3</v>
      </c>
      <c r="O188" s="15">
        <v>-4.3800000000000002E-3</v>
      </c>
      <c r="P188" s="15">
        <v>-4.3800000000000002E-3</v>
      </c>
      <c r="Q188" s="15">
        <v>-4.5300000000000002E-3</v>
      </c>
      <c r="R188" s="15"/>
      <c r="S188" s="15">
        <f t="shared" si="19"/>
        <v>0</v>
      </c>
      <c r="T188" s="15">
        <f t="shared" si="20"/>
        <v>0</v>
      </c>
      <c r="U188" s="15">
        <f t="shared" si="21"/>
        <v>0</v>
      </c>
      <c r="V188" s="15">
        <f t="shared" si="22"/>
        <v>0</v>
      </c>
      <c r="W188" s="15">
        <f t="shared" si="23"/>
        <v>0</v>
      </c>
      <c r="X188" s="17">
        <f t="shared" si="24"/>
        <v>0</v>
      </c>
    </row>
    <row r="189" spans="1:24" ht="13.5" x14ac:dyDescent="0.35">
      <c r="A189" s="14">
        <v>105297</v>
      </c>
      <c r="B189" s="15" t="s">
        <v>581</v>
      </c>
      <c r="C189" s="15">
        <v>13.8</v>
      </c>
      <c r="D189" s="15">
        <v>101</v>
      </c>
      <c r="E189" s="15">
        <v>564</v>
      </c>
      <c r="F189" s="15">
        <v>15.75</v>
      </c>
      <c r="G189" s="15">
        <v>0</v>
      </c>
      <c r="H189" s="15">
        <v>15.75</v>
      </c>
      <c r="I189" s="16">
        <v>15.75</v>
      </c>
      <c r="J189" s="15">
        <f t="shared" si="17"/>
        <v>0</v>
      </c>
      <c r="K189" s="15">
        <f t="shared" si="18"/>
        <v>0</v>
      </c>
      <c r="L189" s="15">
        <v>5.2999999999999998E-4</v>
      </c>
      <c r="M189" s="15">
        <v>-4.3499999999999997E-3</v>
      </c>
      <c r="N189" s="15">
        <v>-4.3499999999999997E-3</v>
      </c>
      <c r="O189" s="15">
        <v>-4.3499999999999997E-3</v>
      </c>
      <c r="P189" s="15">
        <v>-4.3499999999999997E-3</v>
      </c>
      <c r="Q189" s="15">
        <v>-4.5100000000000001E-3</v>
      </c>
      <c r="R189" s="15"/>
      <c r="S189" s="15">
        <f t="shared" si="19"/>
        <v>0</v>
      </c>
      <c r="T189" s="15">
        <f t="shared" si="20"/>
        <v>0</v>
      </c>
      <c r="U189" s="15">
        <f t="shared" si="21"/>
        <v>0</v>
      </c>
      <c r="V189" s="15">
        <f t="shared" si="22"/>
        <v>0</v>
      </c>
      <c r="W189" s="15">
        <f t="shared" si="23"/>
        <v>0</v>
      </c>
      <c r="X189" s="17">
        <f t="shared" si="24"/>
        <v>0</v>
      </c>
    </row>
    <row r="190" spans="1:24" ht="13.5" x14ac:dyDescent="0.35">
      <c r="A190" s="14">
        <v>105310</v>
      </c>
      <c r="B190" s="15" t="s">
        <v>582</v>
      </c>
      <c r="C190" s="15">
        <v>13.8</v>
      </c>
      <c r="D190" s="15">
        <v>101</v>
      </c>
      <c r="E190" s="15">
        <v>564</v>
      </c>
      <c r="F190" s="15">
        <v>16.5</v>
      </c>
      <c r="G190" s="15">
        <v>0</v>
      </c>
      <c r="H190" s="15">
        <v>16.5</v>
      </c>
      <c r="I190" s="16">
        <v>16.5</v>
      </c>
      <c r="J190" s="15">
        <f t="shared" si="17"/>
        <v>0</v>
      </c>
      <c r="K190" s="15">
        <f t="shared" si="18"/>
        <v>0</v>
      </c>
      <c r="L190" s="15">
        <v>5.9000000000000003E-4</v>
      </c>
      <c r="M190" s="15">
        <v>-4.3299999999999996E-3</v>
      </c>
      <c r="N190" s="15">
        <v>-4.3299999999999996E-3</v>
      </c>
      <c r="O190" s="15">
        <v>-4.3299999999999996E-3</v>
      </c>
      <c r="P190" s="15">
        <v>-4.3299999999999996E-3</v>
      </c>
      <c r="Q190" s="15">
        <v>-4.4900000000000001E-3</v>
      </c>
      <c r="R190" s="15"/>
      <c r="S190" s="15">
        <f t="shared" si="19"/>
        <v>0</v>
      </c>
      <c r="T190" s="15">
        <f t="shared" si="20"/>
        <v>0</v>
      </c>
      <c r="U190" s="15">
        <f t="shared" si="21"/>
        <v>0</v>
      </c>
      <c r="V190" s="15">
        <f t="shared" si="22"/>
        <v>0</v>
      </c>
      <c r="W190" s="15">
        <f t="shared" si="23"/>
        <v>0</v>
      </c>
      <c r="X190" s="17">
        <f t="shared" si="24"/>
        <v>0</v>
      </c>
    </row>
    <row r="191" spans="1:24" ht="13.5" x14ac:dyDescent="0.35">
      <c r="A191" s="14">
        <v>105317</v>
      </c>
      <c r="B191" s="15" t="s">
        <v>583</v>
      </c>
      <c r="C191" s="15">
        <v>2.2999999999999998</v>
      </c>
      <c r="D191" s="15">
        <v>101</v>
      </c>
      <c r="E191" s="15">
        <v>564</v>
      </c>
      <c r="F191" s="15">
        <v>9.08</v>
      </c>
      <c r="G191" s="15">
        <v>0</v>
      </c>
      <c r="H191" s="15">
        <v>9.08</v>
      </c>
      <c r="I191" s="16">
        <v>9.08</v>
      </c>
      <c r="J191" s="15">
        <f t="shared" si="17"/>
        <v>0</v>
      </c>
      <c r="K191" s="15">
        <f t="shared" si="18"/>
        <v>0</v>
      </c>
      <c r="L191" s="15">
        <v>5.9000000000000003E-4</v>
      </c>
      <c r="M191" s="15">
        <v>-4.3299999999999996E-3</v>
      </c>
      <c r="N191" s="15">
        <v>-4.3299999999999996E-3</v>
      </c>
      <c r="O191" s="15">
        <v>-4.3299999999999996E-3</v>
      </c>
      <c r="P191" s="15">
        <v>-4.3299999999999996E-3</v>
      </c>
      <c r="Q191" s="15">
        <v>-4.4900000000000001E-3</v>
      </c>
      <c r="R191" s="15"/>
      <c r="S191" s="15">
        <f t="shared" si="19"/>
        <v>0</v>
      </c>
      <c r="T191" s="15">
        <f t="shared" si="20"/>
        <v>0</v>
      </c>
      <c r="U191" s="15">
        <f t="shared" si="21"/>
        <v>0</v>
      </c>
      <c r="V191" s="15">
        <f t="shared" si="22"/>
        <v>0</v>
      </c>
      <c r="W191" s="15">
        <f t="shared" si="23"/>
        <v>0</v>
      </c>
      <c r="X191" s="17">
        <f t="shared" si="24"/>
        <v>0</v>
      </c>
    </row>
    <row r="192" spans="1:24" ht="13.5" x14ac:dyDescent="0.35">
      <c r="A192" s="14">
        <v>105324</v>
      </c>
      <c r="B192" s="15" t="s">
        <v>585</v>
      </c>
      <c r="C192" s="15">
        <v>2.4</v>
      </c>
      <c r="D192" s="15">
        <v>101</v>
      </c>
      <c r="E192" s="15">
        <v>564</v>
      </c>
      <c r="F192" s="15">
        <v>6.47</v>
      </c>
      <c r="G192" s="15">
        <v>0</v>
      </c>
      <c r="H192" s="15">
        <v>6.47</v>
      </c>
      <c r="I192" s="16">
        <v>6.47</v>
      </c>
      <c r="J192" s="15">
        <f t="shared" si="17"/>
        <v>0</v>
      </c>
      <c r="K192" s="15">
        <f t="shared" si="18"/>
        <v>0</v>
      </c>
      <c r="L192" s="15">
        <v>6.7000000000000002E-4</v>
      </c>
      <c r="M192" s="15">
        <v>-4.3E-3</v>
      </c>
      <c r="N192" s="15">
        <v>-4.3E-3</v>
      </c>
      <c r="O192" s="15">
        <v>-4.3E-3</v>
      </c>
      <c r="P192" s="15">
        <v>-4.3E-3</v>
      </c>
      <c r="Q192" s="15">
        <v>-4.4600000000000004E-3</v>
      </c>
      <c r="R192" s="15"/>
      <c r="S192" s="15">
        <f t="shared" si="19"/>
        <v>0</v>
      </c>
      <c r="T192" s="15">
        <f t="shared" si="20"/>
        <v>0</v>
      </c>
      <c r="U192" s="15">
        <f t="shared" si="21"/>
        <v>0</v>
      </c>
      <c r="V192" s="15">
        <f t="shared" si="22"/>
        <v>0</v>
      </c>
      <c r="W192" s="15">
        <f t="shared" si="23"/>
        <v>0</v>
      </c>
      <c r="X192" s="17">
        <f t="shared" si="24"/>
        <v>0</v>
      </c>
    </row>
    <row r="193" spans="1:24" ht="13.5" x14ac:dyDescent="0.35">
      <c r="A193" s="14">
        <v>105334</v>
      </c>
      <c r="B193" s="15" t="s">
        <v>586</v>
      </c>
      <c r="C193" s="15">
        <v>34.5</v>
      </c>
      <c r="D193" s="15">
        <v>101</v>
      </c>
      <c r="E193" s="15">
        <v>562</v>
      </c>
      <c r="F193" s="15">
        <v>0.89</v>
      </c>
      <c r="G193" s="15">
        <v>0</v>
      </c>
      <c r="H193" s="15">
        <v>0.89</v>
      </c>
      <c r="I193" s="16">
        <v>0.89</v>
      </c>
      <c r="J193" s="15">
        <f t="shared" si="17"/>
        <v>0</v>
      </c>
      <c r="K193" s="15">
        <f t="shared" si="18"/>
        <v>0</v>
      </c>
      <c r="L193" s="15">
        <v>6.7000000000000002E-4</v>
      </c>
      <c r="M193" s="15">
        <v>-4.3E-3</v>
      </c>
      <c r="N193" s="15">
        <v>-4.3E-3</v>
      </c>
      <c r="O193" s="15">
        <v>-4.3E-3</v>
      </c>
      <c r="P193" s="15">
        <v>-4.3E-3</v>
      </c>
      <c r="Q193" s="15">
        <v>-4.4600000000000004E-3</v>
      </c>
      <c r="R193" s="15"/>
      <c r="S193" s="15">
        <f t="shared" si="19"/>
        <v>0</v>
      </c>
      <c r="T193" s="15">
        <f t="shared" si="20"/>
        <v>0</v>
      </c>
      <c r="U193" s="15">
        <f t="shared" si="21"/>
        <v>0</v>
      </c>
      <c r="V193" s="15">
        <f t="shared" si="22"/>
        <v>0</v>
      </c>
      <c r="W193" s="15">
        <f t="shared" si="23"/>
        <v>0</v>
      </c>
      <c r="X193" s="17">
        <f t="shared" si="24"/>
        <v>0</v>
      </c>
    </row>
    <row r="194" spans="1:24" ht="13.5" x14ac:dyDescent="0.35">
      <c r="A194" s="14">
        <v>994418</v>
      </c>
      <c r="B194" s="15" t="s">
        <v>587</v>
      </c>
      <c r="C194" s="15">
        <v>115</v>
      </c>
      <c r="D194" s="15">
        <v>101</v>
      </c>
      <c r="E194" s="15">
        <v>560</v>
      </c>
      <c r="F194" s="15">
        <v>19.899999999999999</v>
      </c>
      <c r="G194" s="15">
        <v>0</v>
      </c>
      <c r="H194" s="15">
        <v>19.899999999999999</v>
      </c>
      <c r="I194" s="16">
        <v>19.899999999999999</v>
      </c>
      <c r="J194" s="15">
        <f t="shared" si="17"/>
        <v>0</v>
      </c>
      <c r="K194" s="15">
        <f t="shared" si="18"/>
        <v>0</v>
      </c>
      <c r="L194" s="15">
        <v>6.7000000000000002E-4</v>
      </c>
      <c r="M194" s="15">
        <v>-4.3E-3</v>
      </c>
      <c r="N194" s="15">
        <v>-4.3E-3</v>
      </c>
      <c r="O194" s="15">
        <v>-4.3E-3</v>
      </c>
      <c r="P194" s="15">
        <v>-4.3E-3</v>
      </c>
      <c r="Q194" s="15">
        <v>-4.4600000000000004E-3</v>
      </c>
      <c r="R194" s="15"/>
      <c r="S194" s="15">
        <f t="shared" si="19"/>
        <v>0</v>
      </c>
      <c r="T194" s="15">
        <f t="shared" si="20"/>
        <v>0</v>
      </c>
      <c r="U194" s="15">
        <f t="shared" si="21"/>
        <v>0</v>
      </c>
      <c r="V194" s="15">
        <f t="shared" si="22"/>
        <v>0</v>
      </c>
      <c r="W194" s="15">
        <f t="shared" si="23"/>
        <v>0</v>
      </c>
      <c r="X194" s="17">
        <f t="shared" si="24"/>
        <v>0</v>
      </c>
    </row>
    <row r="195" spans="1:24" ht="13.5" x14ac:dyDescent="0.35">
      <c r="A195" s="14">
        <v>993017</v>
      </c>
      <c r="B195" s="15" t="s">
        <v>360</v>
      </c>
      <c r="C195" s="15">
        <v>115</v>
      </c>
      <c r="D195" s="15">
        <v>101</v>
      </c>
      <c r="E195" s="15">
        <v>1100</v>
      </c>
      <c r="F195" s="15">
        <v>0</v>
      </c>
      <c r="G195" s="15">
        <v>0</v>
      </c>
      <c r="H195" s="15">
        <v>0</v>
      </c>
      <c r="I195" s="16">
        <v>0</v>
      </c>
      <c r="J195" s="15">
        <f t="shared" si="17"/>
        <v>0</v>
      </c>
      <c r="K195" s="15">
        <f t="shared" si="18"/>
        <v>0</v>
      </c>
      <c r="L195" s="15">
        <v>-1.3299999999999999E-2</v>
      </c>
      <c r="M195" s="15">
        <v>-4.0200000000000001E-3</v>
      </c>
      <c r="N195" s="15">
        <v>-4.0200000000000001E-3</v>
      </c>
      <c r="O195" s="15">
        <v>-4.0200000000000001E-3</v>
      </c>
      <c r="P195" s="15">
        <v>-4.0200000000000001E-3</v>
      </c>
      <c r="Q195" s="15">
        <v>-4.0200000000000001E-3</v>
      </c>
      <c r="R195" s="15"/>
      <c r="S195" s="15">
        <f t="shared" si="19"/>
        <v>0</v>
      </c>
      <c r="T195" s="15">
        <f t="shared" si="20"/>
        <v>0</v>
      </c>
      <c r="U195" s="15">
        <f t="shared" si="21"/>
        <v>0</v>
      </c>
      <c r="V195" s="15">
        <f t="shared" si="22"/>
        <v>0</v>
      </c>
      <c r="W195" s="15">
        <f t="shared" si="23"/>
        <v>0</v>
      </c>
      <c r="X195" s="17">
        <f t="shared" si="24"/>
        <v>0</v>
      </c>
    </row>
    <row r="196" spans="1:24" ht="13.5" x14ac:dyDescent="0.35">
      <c r="A196" s="14">
        <v>105357</v>
      </c>
      <c r="B196" s="15" t="s">
        <v>590</v>
      </c>
      <c r="C196" s="15">
        <v>12.5</v>
      </c>
      <c r="D196" s="15">
        <v>101</v>
      </c>
      <c r="E196" s="15">
        <v>563</v>
      </c>
      <c r="F196" s="15">
        <v>0</v>
      </c>
      <c r="G196" s="15">
        <v>0</v>
      </c>
      <c r="H196" s="15">
        <v>0</v>
      </c>
      <c r="I196" s="16">
        <v>0</v>
      </c>
      <c r="J196" s="15">
        <f t="shared" si="17"/>
        <v>0</v>
      </c>
      <c r="K196" s="15">
        <f t="shared" si="18"/>
        <v>0</v>
      </c>
      <c r="L196" s="15">
        <v>1.66E-3</v>
      </c>
      <c r="M196" s="15">
        <v>-3.8E-3</v>
      </c>
      <c r="N196" s="15">
        <v>-3.8E-3</v>
      </c>
      <c r="O196" s="15">
        <v>-3.8E-3</v>
      </c>
      <c r="P196" s="15">
        <v>-3.8E-3</v>
      </c>
      <c r="Q196" s="15">
        <v>-3.9399999999999999E-3</v>
      </c>
      <c r="R196" s="15"/>
      <c r="S196" s="15">
        <f t="shared" si="19"/>
        <v>0</v>
      </c>
      <c r="T196" s="15">
        <f t="shared" si="20"/>
        <v>0</v>
      </c>
      <c r="U196" s="15">
        <f t="shared" si="21"/>
        <v>0</v>
      </c>
      <c r="V196" s="15">
        <f t="shared" si="22"/>
        <v>0</v>
      </c>
      <c r="W196" s="15">
        <f t="shared" si="23"/>
        <v>0</v>
      </c>
      <c r="X196" s="17">
        <f t="shared" si="24"/>
        <v>0</v>
      </c>
    </row>
    <row r="197" spans="1:24" ht="13.5" x14ac:dyDescent="0.35">
      <c r="A197" s="14">
        <v>105358</v>
      </c>
      <c r="B197" s="15" t="s">
        <v>591</v>
      </c>
      <c r="C197" s="15">
        <v>12.5</v>
      </c>
      <c r="D197" s="15">
        <v>101</v>
      </c>
      <c r="E197" s="15">
        <v>563</v>
      </c>
      <c r="F197" s="15">
        <v>0</v>
      </c>
      <c r="G197" s="15">
        <v>0</v>
      </c>
      <c r="H197" s="15">
        <v>0</v>
      </c>
      <c r="I197" s="16">
        <v>0</v>
      </c>
      <c r="J197" s="15">
        <f t="shared" si="17"/>
        <v>0</v>
      </c>
      <c r="K197" s="15">
        <f t="shared" si="18"/>
        <v>0</v>
      </c>
      <c r="L197" s="15">
        <v>1.66E-3</v>
      </c>
      <c r="M197" s="15">
        <v>-3.8E-3</v>
      </c>
      <c r="N197" s="15">
        <v>-3.8E-3</v>
      </c>
      <c r="O197" s="15">
        <v>-3.8E-3</v>
      </c>
      <c r="P197" s="15">
        <v>-3.8E-3</v>
      </c>
      <c r="Q197" s="15">
        <v>-3.9399999999999999E-3</v>
      </c>
      <c r="R197" s="15"/>
      <c r="S197" s="15">
        <f t="shared" si="19"/>
        <v>0</v>
      </c>
      <c r="T197" s="15">
        <f t="shared" si="20"/>
        <v>0</v>
      </c>
      <c r="U197" s="15">
        <f t="shared" si="21"/>
        <v>0</v>
      </c>
      <c r="V197" s="15">
        <f t="shared" si="22"/>
        <v>0</v>
      </c>
      <c r="W197" s="15">
        <f t="shared" si="23"/>
        <v>0</v>
      </c>
      <c r="X197" s="17">
        <f t="shared" si="24"/>
        <v>0</v>
      </c>
    </row>
    <row r="198" spans="1:24" ht="13.5" x14ac:dyDescent="0.35">
      <c r="A198" s="14">
        <v>105362</v>
      </c>
      <c r="B198" s="15" t="s">
        <v>592</v>
      </c>
      <c r="C198" s="15">
        <v>4.16</v>
      </c>
      <c r="D198" s="15">
        <v>101</v>
      </c>
      <c r="E198" s="15">
        <v>644</v>
      </c>
      <c r="F198" s="15">
        <v>13</v>
      </c>
      <c r="G198" s="15">
        <v>0</v>
      </c>
      <c r="H198" s="15">
        <v>13</v>
      </c>
      <c r="I198" s="16">
        <v>13</v>
      </c>
      <c r="J198" s="15">
        <f t="shared" si="17"/>
        <v>0</v>
      </c>
      <c r="K198" s="15">
        <f t="shared" si="18"/>
        <v>0</v>
      </c>
      <c r="L198" s="15">
        <v>1.66E-3</v>
      </c>
      <c r="M198" s="15">
        <v>-3.8E-3</v>
      </c>
      <c r="N198" s="15">
        <v>-3.8E-3</v>
      </c>
      <c r="O198" s="15">
        <v>-3.8E-3</v>
      </c>
      <c r="P198" s="15">
        <v>-3.8E-3</v>
      </c>
      <c r="Q198" s="15">
        <v>-3.9399999999999999E-3</v>
      </c>
      <c r="R198" s="15"/>
      <c r="S198" s="15">
        <f t="shared" si="19"/>
        <v>0</v>
      </c>
      <c r="T198" s="15">
        <f t="shared" si="20"/>
        <v>0</v>
      </c>
      <c r="U198" s="15">
        <f t="shared" si="21"/>
        <v>0</v>
      </c>
      <c r="V198" s="15">
        <f t="shared" si="22"/>
        <v>0</v>
      </c>
      <c r="W198" s="15">
        <f t="shared" si="23"/>
        <v>0</v>
      </c>
      <c r="X198" s="17">
        <f t="shared" si="24"/>
        <v>0</v>
      </c>
    </row>
    <row r="199" spans="1:24" ht="13.5" x14ac:dyDescent="0.35">
      <c r="A199" s="14">
        <v>113907</v>
      </c>
      <c r="B199" s="15" t="s">
        <v>178</v>
      </c>
      <c r="C199" s="15">
        <v>69</v>
      </c>
      <c r="D199" s="15">
        <v>101</v>
      </c>
      <c r="E199" s="15">
        <v>1214</v>
      </c>
      <c r="F199" s="15">
        <v>0</v>
      </c>
      <c r="G199" s="15">
        <v>0</v>
      </c>
      <c r="H199" s="15">
        <v>0</v>
      </c>
      <c r="I199" s="16">
        <v>0</v>
      </c>
      <c r="J199" s="15">
        <f t="shared" si="17"/>
        <v>0</v>
      </c>
      <c r="K199" s="15">
        <f t="shared" si="18"/>
        <v>0</v>
      </c>
      <c r="L199" s="15">
        <v>4.9199999999999999E-3</v>
      </c>
      <c r="M199" s="15">
        <v>-3.7100000000000002E-3</v>
      </c>
      <c r="N199" s="15">
        <v>-3.7100000000000002E-3</v>
      </c>
      <c r="O199" s="15">
        <v>-3.7100000000000002E-3</v>
      </c>
      <c r="P199" s="15">
        <v>-3.7100000000000002E-3</v>
      </c>
      <c r="Q199" s="15">
        <v>-3.64E-3</v>
      </c>
      <c r="R199" s="15"/>
      <c r="S199" s="15">
        <f t="shared" si="19"/>
        <v>0</v>
      </c>
      <c r="T199" s="15">
        <f t="shared" si="20"/>
        <v>0</v>
      </c>
      <c r="U199" s="15">
        <f t="shared" si="21"/>
        <v>0</v>
      </c>
      <c r="V199" s="15">
        <f t="shared" si="22"/>
        <v>0</v>
      </c>
      <c r="W199" s="15">
        <f t="shared" si="23"/>
        <v>0</v>
      </c>
      <c r="X199" s="17">
        <f t="shared" si="24"/>
        <v>0</v>
      </c>
    </row>
    <row r="200" spans="1:24" ht="13.5" x14ac:dyDescent="0.35">
      <c r="A200" s="14">
        <v>105374</v>
      </c>
      <c r="B200" s="15" t="s">
        <v>596</v>
      </c>
      <c r="C200" s="15">
        <v>11</v>
      </c>
      <c r="D200" s="15">
        <v>101</v>
      </c>
      <c r="E200" s="15">
        <v>644</v>
      </c>
      <c r="F200" s="15">
        <v>7.66</v>
      </c>
      <c r="G200" s="15">
        <v>0</v>
      </c>
      <c r="H200" s="15">
        <v>7.66</v>
      </c>
      <c r="I200" s="16">
        <v>7.66</v>
      </c>
      <c r="J200" s="15">
        <f t="shared" si="17"/>
        <v>0</v>
      </c>
      <c r="K200" s="15">
        <f t="shared" si="18"/>
        <v>0</v>
      </c>
      <c r="L200" s="15">
        <v>2.3800000000000002E-3</v>
      </c>
      <c r="M200" s="15">
        <v>-3.4399999999999999E-3</v>
      </c>
      <c r="N200" s="15">
        <v>-3.4399999999999999E-3</v>
      </c>
      <c r="O200" s="15">
        <v>-3.4399999999999999E-3</v>
      </c>
      <c r="P200" s="15">
        <v>-3.4399999999999999E-3</v>
      </c>
      <c r="Q200" s="15">
        <v>-3.5699999999999998E-3</v>
      </c>
      <c r="R200" s="15"/>
      <c r="S200" s="15">
        <f t="shared" si="19"/>
        <v>0</v>
      </c>
      <c r="T200" s="15">
        <f t="shared" si="20"/>
        <v>0</v>
      </c>
      <c r="U200" s="15">
        <f t="shared" si="21"/>
        <v>0</v>
      </c>
      <c r="V200" s="15">
        <f t="shared" si="22"/>
        <v>0</v>
      </c>
      <c r="W200" s="15">
        <f t="shared" si="23"/>
        <v>0</v>
      </c>
      <c r="X200" s="17">
        <f t="shared" si="24"/>
        <v>0</v>
      </c>
    </row>
    <row r="201" spans="1:24" ht="13.5" x14ac:dyDescent="0.35">
      <c r="A201" s="14">
        <v>105375</v>
      </c>
      <c r="B201" s="15" t="s">
        <v>597</v>
      </c>
      <c r="C201" s="15">
        <v>11</v>
      </c>
      <c r="D201" s="15">
        <v>101</v>
      </c>
      <c r="E201" s="15">
        <v>644</v>
      </c>
      <c r="F201" s="15">
        <v>7.15</v>
      </c>
      <c r="G201" s="15">
        <v>0</v>
      </c>
      <c r="H201" s="15">
        <v>7.15</v>
      </c>
      <c r="I201" s="16">
        <v>7.15</v>
      </c>
      <c r="J201" s="15">
        <f t="shared" si="17"/>
        <v>0</v>
      </c>
      <c r="K201" s="15">
        <f t="shared" si="18"/>
        <v>0</v>
      </c>
      <c r="L201" s="15">
        <v>2.3800000000000002E-3</v>
      </c>
      <c r="M201" s="15">
        <v>-3.4399999999999999E-3</v>
      </c>
      <c r="N201" s="15">
        <v>-3.4399999999999999E-3</v>
      </c>
      <c r="O201" s="15">
        <v>-3.4399999999999999E-3</v>
      </c>
      <c r="P201" s="15">
        <v>-3.4399999999999999E-3</v>
      </c>
      <c r="Q201" s="15">
        <v>-3.5699999999999998E-3</v>
      </c>
      <c r="R201" s="15"/>
      <c r="S201" s="15">
        <f t="shared" si="19"/>
        <v>0</v>
      </c>
      <c r="T201" s="15">
        <f t="shared" si="20"/>
        <v>0</v>
      </c>
      <c r="U201" s="15">
        <f t="shared" si="21"/>
        <v>0</v>
      </c>
      <c r="V201" s="15">
        <f t="shared" si="22"/>
        <v>0</v>
      </c>
      <c r="W201" s="15">
        <f t="shared" si="23"/>
        <v>0</v>
      </c>
      <c r="X201" s="17">
        <f t="shared" si="24"/>
        <v>0</v>
      </c>
    </row>
    <row r="202" spans="1:24" ht="13.5" x14ac:dyDescent="0.35">
      <c r="A202" s="14">
        <v>105700</v>
      </c>
      <c r="B202" s="15" t="s">
        <v>588</v>
      </c>
      <c r="C202" s="15">
        <v>2.2999999999999998</v>
      </c>
      <c r="D202" s="15">
        <v>101</v>
      </c>
      <c r="E202" s="15">
        <v>644</v>
      </c>
      <c r="F202" s="15">
        <v>8.75</v>
      </c>
      <c r="G202" s="15">
        <v>0</v>
      </c>
      <c r="H202" s="15">
        <v>8.75</v>
      </c>
      <c r="I202" s="16">
        <v>8.75</v>
      </c>
      <c r="J202" s="15">
        <f t="shared" si="17"/>
        <v>0</v>
      </c>
      <c r="K202" s="15">
        <f t="shared" si="18"/>
        <v>0</v>
      </c>
      <c r="L202" s="15">
        <v>2.31E-3</v>
      </c>
      <c r="M202" s="15">
        <v>-3.4499999999999999E-3</v>
      </c>
      <c r="N202" s="15">
        <v>-3.4499999999999999E-3</v>
      </c>
      <c r="O202" s="15">
        <v>-3.4499999999999999E-3</v>
      </c>
      <c r="P202" s="15">
        <v>-3.4499999999999999E-3</v>
      </c>
      <c r="Q202" s="15">
        <v>-3.5699999999999998E-3</v>
      </c>
      <c r="R202" s="15"/>
      <c r="S202" s="15">
        <f t="shared" si="19"/>
        <v>0</v>
      </c>
      <c r="T202" s="15">
        <f t="shared" si="20"/>
        <v>0</v>
      </c>
      <c r="U202" s="15">
        <f t="shared" si="21"/>
        <v>0</v>
      </c>
      <c r="V202" s="15">
        <f t="shared" si="22"/>
        <v>0</v>
      </c>
      <c r="W202" s="15">
        <f t="shared" si="23"/>
        <v>0</v>
      </c>
      <c r="X202" s="17">
        <f t="shared" si="24"/>
        <v>0</v>
      </c>
    </row>
    <row r="203" spans="1:24" ht="13.5" x14ac:dyDescent="0.35">
      <c r="A203" s="14">
        <v>105701</v>
      </c>
      <c r="B203" s="15" t="s">
        <v>589</v>
      </c>
      <c r="C203" s="15">
        <v>2.2999999999999998</v>
      </c>
      <c r="D203" s="15">
        <v>101</v>
      </c>
      <c r="E203" s="15">
        <v>644</v>
      </c>
      <c r="F203" s="15">
        <v>8.75</v>
      </c>
      <c r="G203" s="15">
        <v>0</v>
      </c>
      <c r="H203" s="15">
        <v>8.75</v>
      </c>
      <c r="I203" s="16">
        <v>8.75</v>
      </c>
      <c r="J203" s="15">
        <f t="shared" si="17"/>
        <v>0</v>
      </c>
      <c r="K203" s="15">
        <f t="shared" si="18"/>
        <v>0</v>
      </c>
      <c r="L203" s="15">
        <v>2.31E-3</v>
      </c>
      <c r="M203" s="15">
        <v>-3.4499999999999999E-3</v>
      </c>
      <c r="N203" s="15">
        <v>-3.4499999999999999E-3</v>
      </c>
      <c r="O203" s="15">
        <v>-3.4499999999999999E-3</v>
      </c>
      <c r="P203" s="15">
        <v>-3.4499999999999999E-3</v>
      </c>
      <c r="Q203" s="15">
        <v>-3.5699999999999998E-3</v>
      </c>
      <c r="R203" s="15"/>
      <c r="S203" s="15">
        <f t="shared" si="19"/>
        <v>0</v>
      </c>
      <c r="T203" s="15">
        <f t="shared" si="20"/>
        <v>0</v>
      </c>
      <c r="U203" s="15">
        <f t="shared" si="21"/>
        <v>0</v>
      </c>
      <c r="V203" s="15">
        <f t="shared" si="22"/>
        <v>0</v>
      </c>
      <c r="W203" s="15">
        <f t="shared" si="23"/>
        <v>0</v>
      </c>
      <c r="X203" s="17">
        <f t="shared" si="24"/>
        <v>0</v>
      </c>
    </row>
    <row r="204" spans="1:24" ht="13.5" x14ac:dyDescent="0.35">
      <c r="A204" s="14">
        <v>994484</v>
      </c>
      <c r="B204" s="15" t="s">
        <v>598</v>
      </c>
      <c r="C204" s="15">
        <v>115</v>
      </c>
      <c r="D204" s="15">
        <v>101</v>
      </c>
      <c r="E204" s="15">
        <v>640</v>
      </c>
      <c r="F204" s="15">
        <v>17.5</v>
      </c>
      <c r="G204" s="15">
        <v>0</v>
      </c>
      <c r="H204" s="15">
        <v>17.5</v>
      </c>
      <c r="I204" s="16">
        <v>17.5</v>
      </c>
      <c r="J204" s="15">
        <f t="shared" si="17"/>
        <v>0</v>
      </c>
      <c r="K204" s="15">
        <f t="shared" si="18"/>
        <v>0</v>
      </c>
      <c r="L204" s="15">
        <v>2.3800000000000002E-3</v>
      </c>
      <c r="M204" s="15">
        <v>-3.4399999999999999E-3</v>
      </c>
      <c r="N204" s="15">
        <v>-3.4399999999999999E-3</v>
      </c>
      <c r="O204" s="15">
        <v>-3.4399999999999999E-3</v>
      </c>
      <c r="P204" s="15">
        <v>-3.4399999999999999E-3</v>
      </c>
      <c r="Q204" s="15">
        <v>-3.5699999999999998E-3</v>
      </c>
      <c r="R204" s="15"/>
      <c r="S204" s="15">
        <f t="shared" si="19"/>
        <v>0</v>
      </c>
      <c r="T204" s="15">
        <f t="shared" si="20"/>
        <v>0</v>
      </c>
      <c r="U204" s="15">
        <f t="shared" si="21"/>
        <v>0</v>
      </c>
      <c r="V204" s="15">
        <f t="shared" si="22"/>
        <v>0</v>
      </c>
      <c r="W204" s="15">
        <f t="shared" si="23"/>
        <v>0</v>
      </c>
      <c r="X204" s="17">
        <f t="shared" si="24"/>
        <v>0</v>
      </c>
    </row>
    <row r="205" spans="1:24" ht="13.5" x14ac:dyDescent="0.35">
      <c r="A205" s="14">
        <v>105386</v>
      </c>
      <c r="B205" s="15" t="s">
        <v>593</v>
      </c>
      <c r="C205" s="15">
        <v>24</v>
      </c>
      <c r="D205" s="15">
        <v>101</v>
      </c>
      <c r="E205" s="15">
        <v>643</v>
      </c>
      <c r="F205" s="15">
        <v>335.49</v>
      </c>
      <c r="G205" s="15">
        <v>0</v>
      </c>
      <c r="H205" s="15">
        <v>335.49</v>
      </c>
      <c r="I205" s="16">
        <v>335.49</v>
      </c>
      <c r="J205" s="15">
        <f t="shared" si="17"/>
        <v>0</v>
      </c>
      <c r="K205" s="15">
        <f t="shared" si="18"/>
        <v>0</v>
      </c>
      <c r="L205" s="15">
        <v>2.4499999999999999E-3</v>
      </c>
      <c r="M205" s="15">
        <v>-3.4199999999999999E-3</v>
      </c>
      <c r="N205" s="15">
        <v>-3.4199999999999999E-3</v>
      </c>
      <c r="O205" s="15">
        <v>-3.4199999999999999E-3</v>
      </c>
      <c r="P205" s="15">
        <v>-3.4199999999999999E-3</v>
      </c>
      <c r="Q205" s="15">
        <v>-3.5500000000000002E-3</v>
      </c>
      <c r="R205" s="15"/>
      <c r="S205" s="15">
        <f t="shared" si="19"/>
        <v>0</v>
      </c>
      <c r="T205" s="15">
        <f t="shared" si="20"/>
        <v>0</v>
      </c>
      <c r="U205" s="15">
        <f t="shared" si="21"/>
        <v>0</v>
      </c>
      <c r="V205" s="15">
        <f t="shared" si="22"/>
        <v>0</v>
      </c>
      <c r="W205" s="15">
        <f t="shared" si="23"/>
        <v>0</v>
      </c>
      <c r="X205" s="17">
        <f t="shared" si="24"/>
        <v>0</v>
      </c>
    </row>
    <row r="206" spans="1:24" ht="13.5" x14ac:dyDescent="0.35">
      <c r="A206" s="14">
        <v>105385</v>
      </c>
      <c r="B206" s="15" t="s">
        <v>594</v>
      </c>
      <c r="C206" s="15">
        <v>14.4</v>
      </c>
      <c r="D206" s="15">
        <v>101</v>
      </c>
      <c r="E206" s="15">
        <v>643</v>
      </c>
      <c r="F206" s="15">
        <v>112.5</v>
      </c>
      <c r="G206" s="15">
        <v>0</v>
      </c>
      <c r="H206" s="15">
        <v>112.5</v>
      </c>
      <c r="I206" s="16">
        <v>112.5</v>
      </c>
      <c r="J206" s="15">
        <f t="shared" si="17"/>
        <v>0</v>
      </c>
      <c r="K206" s="15">
        <f t="shared" si="18"/>
        <v>0</v>
      </c>
      <c r="L206" s="15">
        <v>2.4499999999999999E-3</v>
      </c>
      <c r="M206" s="15">
        <v>-3.4199999999999999E-3</v>
      </c>
      <c r="N206" s="15">
        <v>-3.4199999999999999E-3</v>
      </c>
      <c r="O206" s="15">
        <v>-3.4199999999999999E-3</v>
      </c>
      <c r="P206" s="15">
        <v>-3.4199999999999999E-3</v>
      </c>
      <c r="Q206" s="15">
        <v>-3.5400000000000002E-3</v>
      </c>
      <c r="R206" s="15"/>
      <c r="S206" s="15">
        <f t="shared" si="19"/>
        <v>0</v>
      </c>
      <c r="T206" s="15">
        <f t="shared" si="20"/>
        <v>0</v>
      </c>
      <c r="U206" s="15">
        <f t="shared" si="21"/>
        <v>0</v>
      </c>
      <c r="V206" s="15">
        <f t="shared" si="22"/>
        <v>0</v>
      </c>
      <c r="W206" s="15">
        <f t="shared" si="23"/>
        <v>0</v>
      </c>
      <c r="X206" s="17">
        <f t="shared" si="24"/>
        <v>0</v>
      </c>
    </row>
    <row r="207" spans="1:24" ht="13.5" x14ac:dyDescent="0.35">
      <c r="A207" s="14">
        <v>105387</v>
      </c>
      <c r="B207" s="15" t="s">
        <v>595</v>
      </c>
      <c r="C207" s="15">
        <v>13.8</v>
      </c>
      <c r="D207" s="15">
        <v>101</v>
      </c>
      <c r="E207" s="15">
        <v>643</v>
      </c>
      <c r="F207" s="15">
        <v>35.4</v>
      </c>
      <c r="G207" s="15">
        <v>0</v>
      </c>
      <c r="H207" s="15">
        <v>35.4</v>
      </c>
      <c r="I207" s="16">
        <v>35.4</v>
      </c>
      <c r="J207" s="15">
        <f t="shared" ref="J207:J270" si="25">I207-F207</f>
        <v>0</v>
      </c>
      <c r="K207" s="15">
        <f t="shared" ref="K207:K270" si="26">H207-I207</f>
        <v>0</v>
      </c>
      <c r="L207" s="15">
        <v>2.4499999999999999E-3</v>
      </c>
      <c r="M207" s="15">
        <v>-3.4199999999999999E-3</v>
      </c>
      <c r="N207" s="15">
        <v>-3.4199999999999999E-3</v>
      </c>
      <c r="O207" s="15">
        <v>-3.4199999999999999E-3</v>
      </c>
      <c r="P207" s="15">
        <v>-3.4199999999999999E-3</v>
      </c>
      <c r="Q207" s="15">
        <v>-3.5400000000000002E-3</v>
      </c>
      <c r="R207" s="15"/>
      <c r="S207" s="15">
        <f t="shared" ref="S207:S270" si="27">L207*J207</f>
        <v>0</v>
      </c>
      <c r="T207" s="15">
        <f t="shared" ref="T207:T270" si="28">M207*J207</f>
        <v>0</v>
      </c>
      <c r="U207" s="15">
        <f t="shared" ref="U207:U270" si="29">N207*J207</f>
        <v>0</v>
      </c>
      <c r="V207" s="15">
        <f t="shared" ref="V207:V270" si="30">O207*J207</f>
        <v>0</v>
      </c>
      <c r="W207" s="15">
        <f t="shared" ref="W207:W270" si="31">P207*J207</f>
        <v>0</v>
      </c>
      <c r="X207" s="17">
        <f t="shared" ref="X207:X270" si="32">Q207*J207</f>
        <v>0</v>
      </c>
    </row>
    <row r="208" spans="1:24" ht="13.5" x14ac:dyDescent="0.35">
      <c r="A208" s="14">
        <v>995034</v>
      </c>
      <c r="B208" s="15" t="s">
        <v>512</v>
      </c>
      <c r="C208" s="15">
        <v>115</v>
      </c>
      <c r="D208" s="15">
        <v>101</v>
      </c>
      <c r="E208" s="15">
        <v>640</v>
      </c>
      <c r="F208" s="15">
        <v>16</v>
      </c>
      <c r="G208" s="15">
        <v>0</v>
      </c>
      <c r="H208" s="15">
        <v>16</v>
      </c>
      <c r="I208" s="16">
        <v>16</v>
      </c>
      <c r="J208" s="15">
        <f t="shared" si="25"/>
        <v>0</v>
      </c>
      <c r="K208" s="15">
        <f t="shared" si="26"/>
        <v>0</v>
      </c>
      <c r="L208" s="15">
        <v>2.1099999999999999E-3</v>
      </c>
      <c r="M208" s="15">
        <v>-3.4199999999999999E-3</v>
      </c>
      <c r="N208" s="15">
        <v>-3.4199999999999999E-3</v>
      </c>
      <c r="O208" s="15">
        <v>-3.4199999999999999E-3</v>
      </c>
      <c r="P208" s="15">
        <v>-3.4199999999999999E-3</v>
      </c>
      <c r="Q208" s="15">
        <v>-3.5300000000000002E-3</v>
      </c>
      <c r="R208" s="15"/>
      <c r="S208" s="15">
        <f t="shared" si="27"/>
        <v>0</v>
      </c>
      <c r="T208" s="15">
        <f t="shared" si="28"/>
        <v>0</v>
      </c>
      <c r="U208" s="15">
        <f t="shared" si="29"/>
        <v>0</v>
      </c>
      <c r="V208" s="15">
        <f t="shared" si="30"/>
        <v>0</v>
      </c>
      <c r="W208" s="15">
        <f t="shared" si="31"/>
        <v>0</v>
      </c>
      <c r="X208" s="17">
        <f t="shared" si="32"/>
        <v>0</v>
      </c>
    </row>
    <row r="209" spans="1:24" ht="13.5" x14ac:dyDescent="0.35">
      <c r="A209" s="14">
        <v>116458</v>
      </c>
      <c r="B209" s="15" t="s">
        <v>353</v>
      </c>
      <c r="C209" s="15">
        <v>4.16</v>
      </c>
      <c r="D209" s="15">
        <v>101</v>
      </c>
      <c r="E209" s="15">
        <v>1334</v>
      </c>
      <c r="F209" s="15">
        <v>0</v>
      </c>
      <c r="G209" s="15">
        <v>0</v>
      </c>
      <c r="H209" s="15">
        <v>0</v>
      </c>
      <c r="I209" s="16">
        <v>0</v>
      </c>
      <c r="J209" s="15">
        <f t="shared" si="25"/>
        <v>0</v>
      </c>
      <c r="K209" s="15">
        <f t="shared" si="26"/>
        <v>0</v>
      </c>
      <c r="L209" s="15">
        <v>-1.26E-2</v>
      </c>
      <c r="M209" s="15">
        <v>-3.5100000000000001E-3</v>
      </c>
      <c r="N209" s="15">
        <v>-3.5100000000000001E-3</v>
      </c>
      <c r="O209" s="15">
        <v>-3.5100000000000001E-3</v>
      </c>
      <c r="P209" s="15">
        <v>-3.5100000000000001E-3</v>
      </c>
      <c r="Q209" s="15">
        <v>-3.5100000000000001E-3</v>
      </c>
      <c r="R209" s="15"/>
      <c r="S209" s="15">
        <f t="shared" si="27"/>
        <v>0</v>
      </c>
      <c r="T209" s="15">
        <f t="shared" si="28"/>
        <v>0</v>
      </c>
      <c r="U209" s="15">
        <f t="shared" si="29"/>
        <v>0</v>
      </c>
      <c r="V209" s="15">
        <f t="shared" si="30"/>
        <v>0</v>
      </c>
      <c r="W209" s="15">
        <f t="shared" si="31"/>
        <v>0</v>
      </c>
      <c r="X209" s="17">
        <f t="shared" si="32"/>
        <v>0</v>
      </c>
    </row>
    <row r="210" spans="1:24" ht="13.5" x14ac:dyDescent="0.35">
      <c r="A210" s="14">
        <v>994502</v>
      </c>
      <c r="B210" s="15" t="s">
        <v>599</v>
      </c>
      <c r="C210" s="15">
        <v>115</v>
      </c>
      <c r="D210" s="15">
        <v>101</v>
      </c>
      <c r="E210" s="15">
        <v>640</v>
      </c>
      <c r="F210" s="15">
        <v>4.9800000000000004</v>
      </c>
      <c r="G210" s="15">
        <v>0</v>
      </c>
      <c r="H210" s="15">
        <v>4.9800000000000004</v>
      </c>
      <c r="I210" s="16">
        <v>4.9800000000000004</v>
      </c>
      <c r="J210" s="15">
        <f t="shared" si="25"/>
        <v>0</v>
      </c>
      <c r="K210" s="15">
        <f t="shared" si="26"/>
        <v>0</v>
      </c>
      <c r="L210" s="15">
        <v>2.5500000000000002E-3</v>
      </c>
      <c r="M210" s="15">
        <v>-3.2799999999999999E-3</v>
      </c>
      <c r="N210" s="15">
        <v>-3.2799999999999999E-3</v>
      </c>
      <c r="O210" s="15">
        <v>-3.2799999999999999E-3</v>
      </c>
      <c r="P210" s="15">
        <v>-3.2799999999999999E-3</v>
      </c>
      <c r="Q210" s="15">
        <v>-3.3999999999999998E-3</v>
      </c>
      <c r="R210" s="15"/>
      <c r="S210" s="15">
        <f t="shared" si="27"/>
        <v>0</v>
      </c>
      <c r="T210" s="15">
        <f t="shared" si="28"/>
        <v>0</v>
      </c>
      <c r="U210" s="15">
        <f t="shared" si="29"/>
        <v>0</v>
      </c>
      <c r="V210" s="15">
        <f t="shared" si="30"/>
        <v>0</v>
      </c>
      <c r="W210" s="15">
        <f t="shared" si="31"/>
        <v>0</v>
      </c>
      <c r="X210" s="17">
        <f t="shared" si="32"/>
        <v>0</v>
      </c>
    </row>
    <row r="211" spans="1:24" ht="13.5" x14ac:dyDescent="0.35">
      <c r="A211" s="14">
        <v>116452</v>
      </c>
      <c r="B211" s="15" t="s">
        <v>352</v>
      </c>
      <c r="C211" s="15">
        <v>6.6</v>
      </c>
      <c r="D211" s="15">
        <v>101</v>
      </c>
      <c r="E211" s="15">
        <v>1334</v>
      </c>
      <c r="F211" s="15">
        <v>14.95</v>
      </c>
      <c r="G211" s="15">
        <v>0</v>
      </c>
      <c r="H211" s="15">
        <v>14.95</v>
      </c>
      <c r="I211" s="16">
        <v>14.95</v>
      </c>
      <c r="J211" s="15">
        <f t="shared" si="25"/>
        <v>0</v>
      </c>
      <c r="K211" s="15">
        <f t="shared" si="26"/>
        <v>0</v>
      </c>
      <c r="L211" s="15">
        <v>-1.235E-2</v>
      </c>
      <c r="M211" s="15">
        <v>-3.31E-3</v>
      </c>
      <c r="N211" s="15">
        <v>-3.31E-3</v>
      </c>
      <c r="O211" s="15">
        <v>-3.31E-3</v>
      </c>
      <c r="P211" s="15">
        <v>-3.31E-3</v>
      </c>
      <c r="Q211" s="15">
        <v>-3.31E-3</v>
      </c>
      <c r="R211" s="15"/>
      <c r="S211" s="15">
        <f t="shared" si="27"/>
        <v>0</v>
      </c>
      <c r="T211" s="15">
        <f t="shared" si="28"/>
        <v>0</v>
      </c>
      <c r="U211" s="15">
        <f t="shared" si="29"/>
        <v>0</v>
      </c>
      <c r="V211" s="15">
        <f t="shared" si="30"/>
        <v>0</v>
      </c>
      <c r="W211" s="15">
        <f t="shared" si="31"/>
        <v>0</v>
      </c>
      <c r="X211" s="17">
        <f t="shared" si="32"/>
        <v>0</v>
      </c>
    </row>
    <row r="212" spans="1:24" ht="13.5" x14ac:dyDescent="0.35">
      <c r="A212" s="14">
        <v>114858</v>
      </c>
      <c r="B212" s="15" t="s">
        <v>173</v>
      </c>
      <c r="C212" s="15">
        <v>13.8</v>
      </c>
      <c r="D212" s="15">
        <v>101</v>
      </c>
      <c r="E212" s="15">
        <v>1140</v>
      </c>
      <c r="F212" s="15">
        <v>109.83</v>
      </c>
      <c r="G212" s="15">
        <v>0</v>
      </c>
      <c r="H212" s="15">
        <v>109.83</v>
      </c>
      <c r="I212" s="16">
        <v>109.83</v>
      </c>
      <c r="J212" s="15">
        <f t="shared" si="25"/>
        <v>0</v>
      </c>
      <c r="K212" s="15">
        <f t="shared" si="26"/>
        <v>0</v>
      </c>
      <c r="L212" s="15">
        <v>2.4000000000000001E-4</v>
      </c>
      <c r="M212" s="15">
        <v>-3.32E-3</v>
      </c>
      <c r="N212" s="15">
        <v>-3.32E-3</v>
      </c>
      <c r="O212" s="15">
        <v>-3.32E-3</v>
      </c>
      <c r="P212" s="15">
        <v>-3.32E-3</v>
      </c>
      <c r="Q212" s="15">
        <v>-3.2499999999999999E-3</v>
      </c>
      <c r="R212" s="15"/>
      <c r="S212" s="15">
        <f t="shared" si="27"/>
        <v>0</v>
      </c>
      <c r="T212" s="15">
        <f t="shared" si="28"/>
        <v>0</v>
      </c>
      <c r="U212" s="15">
        <f t="shared" si="29"/>
        <v>0</v>
      </c>
      <c r="V212" s="15">
        <f t="shared" si="30"/>
        <v>0</v>
      </c>
      <c r="W212" s="15">
        <f t="shared" si="31"/>
        <v>0</v>
      </c>
      <c r="X212" s="17">
        <f t="shared" si="32"/>
        <v>0</v>
      </c>
    </row>
    <row r="213" spans="1:24" ht="13.5" x14ac:dyDescent="0.35">
      <c r="A213" s="14">
        <v>114859</v>
      </c>
      <c r="B213" s="15" t="s">
        <v>174</v>
      </c>
      <c r="C213" s="15">
        <v>13.8</v>
      </c>
      <c r="D213" s="15">
        <v>101</v>
      </c>
      <c r="E213" s="15">
        <v>1140</v>
      </c>
      <c r="F213" s="15">
        <v>92.17</v>
      </c>
      <c r="G213" s="15">
        <v>0</v>
      </c>
      <c r="H213" s="15">
        <v>92.17</v>
      </c>
      <c r="I213" s="16">
        <v>92.17</v>
      </c>
      <c r="J213" s="15">
        <f t="shared" si="25"/>
        <v>0</v>
      </c>
      <c r="K213" s="15">
        <f t="shared" si="26"/>
        <v>0</v>
      </c>
      <c r="L213" s="15">
        <v>2.4000000000000001E-4</v>
      </c>
      <c r="M213" s="15">
        <v>-3.32E-3</v>
      </c>
      <c r="N213" s="15">
        <v>-3.32E-3</v>
      </c>
      <c r="O213" s="15">
        <v>-3.32E-3</v>
      </c>
      <c r="P213" s="15">
        <v>-3.32E-3</v>
      </c>
      <c r="Q213" s="15">
        <v>-3.2499999999999999E-3</v>
      </c>
      <c r="R213" s="15"/>
      <c r="S213" s="15">
        <f t="shared" si="27"/>
        <v>0</v>
      </c>
      <c r="T213" s="15">
        <f t="shared" si="28"/>
        <v>0</v>
      </c>
      <c r="U213" s="15">
        <f t="shared" si="29"/>
        <v>0</v>
      </c>
      <c r="V213" s="15">
        <f t="shared" si="30"/>
        <v>0</v>
      </c>
      <c r="W213" s="15">
        <f t="shared" si="31"/>
        <v>0</v>
      </c>
      <c r="X213" s="17">
        <f t="shared" si="32"/>
        <v>0</v>
      </c>
    </row>
    <row r="214" spans="1:24" ht="13.5" x14ac:dyDescent="0.35">
      <c r="A214" s="14">
        <v>993118</v>
      </c>
      <c r="B214" s="15" t="s">
        <v>354</v>
      </c>
      <c r="C214" s="15">
        <v>115</v>
      </c>
      <c r="D214" s="15">
        <v>101</v>
      </c>
      <c r="E214" s="15">
        <v>1100</v>
      </c>
      <c r="F214" s="15">
        <v>0</v>
      </c>
      <c r="G214" s="15">
        <v>0</v>
      </c>
      <c r="H214" s="15">
        <v>0</v>
      </c>
      <c r="I214" s="16">
        <v>0</v>
      </c>
      <c r="J214" s="15">
        <f t="shared" si="25"/>
        <v>0</v>
      </c>
      <c r="K214" s="15">
        <f t="shared" si="26"/>
        <v>0</v>
      </c>
      <c r="L214" s="15">
        <v>-1.2149999999999999E-2</v>
      </c>
      <c r="M214" s="15">
        <v>-3.15E-3</v>
      </c>
      <c r="N214" s="15">
        <v>-3.15E-3</v>
      </c>
      <c r="O214" s="15">
        <v>-3.15E-3</v>
      </c>
      <c r="P214" s="15">
        <v>-3.15E-3</v>
      </c>
      <c r="Q214" s="15">
        <v>-3.16E-3</v>
      </c>
      <c r="R214" s="15"/>
      <c r="S214" s="15">
        <f t="shared" si="27"/>
        <v>0</v>
      </c>
      <c r="T214" s="15">
        <f t="shared" si="28"/>
        <v>0</v>
      </c>
      <c r="U214" s="15">
        <f t="shared" si="29"/>
        <v>0</v>
      </c>
      <c r="V214" s="15">
        <f t="shared" si="30"/>
        <v>0</v>
      </c>
      <c r="W214" s="15">
        <f t="shared" si="31"/>
        <v>0</v>
      </c>
      <c r="X214" s="17">
        <f t="shared" si="32"/>
        <v>0</v>
      </c>
    </row>
    <row r="215" spans="1:24" ht="13.5" x14ac:dyDescent="0.35">
      <c r="A215" s="14">
        <v>105633</v>
      </c>
      <c r="B215" s="15" t="s">
        <v>509</v>
      </c>
      <c r="C215" s="15">
        <v>16</v>
      </c>
      <c r="D215" s="15">
        <v>101</v>
      </c>
      <c r="E215" s="15">
        <v>643</v>
      </c>
      <c r="F215" s="15">
        <v>231.83</v>
      </c>
      <c r="G215" s="15">
        <v>0</v>
      </c>
      <c r="H215" s="15">
        <v>231.83</v>
      </c>
      <c r="I215" s="16">
        <v>231.83</v>
      </c>
      <c r="J215" s="15">
        <f t="shared" si="25"/>
        <v>0</v>
      </c>
      <c r="K215" s="15">
        <f t="shared" si="26"/>
        <v>0</v>
      </c>
      <c r="L215" s="15">
        <v>3.0400000000000002E-3</v>
      </c>
      <c r="M215" s="15">
        <v>-3.0000000000000001E-3</v>
      </c>
      <c r="N215" s="15">
        <v>-3.0000000000000001E-3</v>
      </c>
      <c r="O215" s="15">
        <v>-3.0000000000000001E-3</v>
      </c>
      <c r="P215" s="15">
        <v>-3.0000000000000001E-3</v>
      </c>
      <c r="Q215" s="15">
        <v>-3.0999999999999999E-3</v>
      </c>
      <c r="R215" s="15"/>
      <c r="S215" s="15">
        <f t="shared" si="27"/>
        <v>0</v>
      </c>
      <c r="T215" s="15">
        <f t="shared" si="28"/>
        <v>0</v>
      </c>
      <c r="U215" s="15">
        <f t="shared" si="29"/>
        <v>0</v>
      </c>
      <c r="V215" s="15">
        <f t="shared" si="30"/>
        <v>0</v>
      </c>
      <c r="W215" s="15">
        <f t="shared" si="31"/>
        <v>0</v>
      </c>
      <c r="X215" s="17">
        <f t="shared" si="32"/>
        <v>0</v>
      </c>
    </row>
    <row r="216" spans="1:24" ht="13.5" x14ac:dyDescent="0.35">
      <c r="A216" s="14">
        <v>116417</v>
      </c>
      <c r="B216" s="15" t="s">
        <v>368</v>
      </c>
      <c r="C216" s="15">
        <v>13.8</v>
      </c>
      <c r="D216" s="15">
        <v>101</v>
      </c>
      <c r="E216" s="15">
        <v>1333</v>
      </c>
      <c r="F216" s="15">
        <v>103.17</v>
      </c>
      <c r="G216" s="15">
        <v>0</v>
      </c>
      <c r="H216" s="15">
        <v>103.17</v>
      </c>
      <c r="I216" s="16">
        <v>103.17</v>
      </c>
      <c r="J216" s="15">
        <f t="shared" si="25"/>
        <v>0</v>
      </c>
      <c r="K216" s="15">
        <f t="shared" si="26"/>
        <v>0</v>
      </c>
      <c r="L216" s="15">
        <v>-1.042E-2</v>
      </c>
      <c r="M216" s="15">
        <v>-3.0500000000000002E-3</v>
      </c>
      <c r="N216" s="15">
        <v>-3.0500000000000002E-3</v>
      </c>
      <c r="O216" s="15">
        <v>-3.0500000000000002E-3</v>
      </c>
      <c r="P216" s="15">
        <v>-3.0500000000000002E-3</v>
      </c>
      <c r="Q216" s="15">
        <v>-3.0599999999999998E-3</v>
      </c>
      <c r="R216" s="15"/>
      <c r="S216" s="15">
        <f t="shared" si="27"/>
        <v>0</v>
      </c>
      <c r="T216" s="15">
        <f t="shared" si="28"/>
        <v>0</v>
      </c>
      <c r="U216" s="15">
        <f t="shared" si="29"/>
        <v>0</v>
      </c>
      <c r="V216" s="15">
        <f t="shared" si="30"/>
        <v>0</v>
      </c>
      <c r="W216" s="15">
        <f t="shared" si="31"/>
        <v>0</v>
      </c>
      <c r="X216" s="17">
        <f t="shared" si="32"/>
        <v>0</v>
      </c>
    </row>
    <row r="217" spans="1:24" ht="13.5" x14ac:dyDescent="0.35">
      <c r="A217" s="14">
        <v>116418</v>
      </c>
      <c r="B217" s="15" t="s">
        <v>369</v>
      </c>
      <c r="C217" s="15">
        <v>13.8</v>
      </c>
      <c r="D217" s="15">
        <v>101</v>
      </c>
      <c r="E217" s="15">
        <v>1333</v>
      </c>
      <c r="F217" s="15">
        <v>101.67</v>
      </c>
      <c r="G217" s="15">
        <v>0</v>
      </c>
      <c r="H217" s="15">
        <v>101.67</v>
      </c>
      <c r="I217" s="16">
        <v>101.67</v>
      </c>
      <c r="J217" s="15">
        <f t="shared" si="25"/>
        <v>0</v>
      </c>
      <c r="K217" s="15">
        <f t="shared" si="26"/>
        <v>0</v>
      </c>
      <c r="L217" s="15">
        <v>-1.042E-2</v>
      </c>
      <c r="M217" s="15">
        <v>-3.0500000000000002E-3</v>
      </c>
      <c r="N217" s="15">
        <v>-3.0500000000000002E-3</v>
      </c>
      <c r="O217" s="15">
        <v>-3.0500000000000002E-3</v>
      </c>
      <c r="P217" s="15">
        <v>-3.0500000000000002E-3</v>
      </c>
      <c r="Q217" s="15">
        <v>-3.0599999999999998E-3</v>
      </c>
      <c r="R217" s="15"/>
      <c r="S217" s="15">
        <f t="shared" si="27"/>
        <v>0</v>
      </c>
      <c r="T217" s="15">
        <f t="shared" si="28"/>
        <v>0</v>
      </c>
      <c r="U217" s="15">
        <f t="shared" si="29"/>
        <v>0</v>
      </c>
      <c r="V217" s="15">
        <f t="shared" si="30"/>
        <v>0</v>
      </c>
      <c r="W217" s="15">
        <f t="shared" si="31"/>
        <v>0</v>
      </c>
      <c r="X217" s="17">
        <f t="shared" si="32"/>
        <v>0</v>
      </c>
    </row>
    <row r="218" spans="1:24" ht="13.5" x14ac:dyDescent="0.35">
      <c r="A218" s="14">
        <v>116419</v>
      </c>
      <c r="B218" s="15" t="s">
        <v>370</v>
      </c>
      <c r="C218" s="15">
        <v>13.8</v>
      </c>
      <c r="D218" s="15">
        <v>101</v>
      </c>
      <c r="E218" s="15">
        <v>1333</v>
      </c>
      <c r="F218" s="15">
        <v>103.17</v>
      </c>
      <c r="G218" s="15">
        <v>0</v>
      </c>
      <c r="H218" s="15">
        <v>103.17</v>
      </c>
      <c r="I218" s="16">
        <v>103.17</v>
      </c>
      <c r="J218" s="15">
        <f t="shared" si="25"/>
        <v>0</v>
      </c>
      <c r="K218" s="15">
        <f t="shared" si="26"/>
        <v>0</v>
      </c>
      <c r="L218" s="15">
        <v>-1.042E-2</v>
      </c>
      <c r="M218" s="15">
        <v>-3.0500000000000002E-3</v>
      </c>
      <c r="N218" s="15">
        <v>-3.0500000000000002E-3</v>
      </c>
      <c r="O218" s="15">
        <v>-3.0500000000000002E-3</v>
      </c>
      <c r="P218" s="15">
        <v>-3.0500000000000002E-3</v>
      </c>
      <c r="Q218" s="15">
        <v>-3.0599999999999998E-3</v>
      </c>
      <c r="R218" s="15"/>
      <c r="S218" s="15">
        <f t="shared" si="27"/>
        <v>0</v>
      </c>
      <c r="T218" s="15">
        <f t="shared" si="28"/>
        <v>0</v>
      </c>
      <c r="U218" s="15">
        <f t="shared" si="29"/>
        <v>0</v>
      </c>
      <c r="V218" s="15">
        <f t="shared" si="30"/>
        <v>0</v>
      </c>
      <c r="W218" s="15">
        <f t="shared" si="31"/>
        <v>0</v>
      </c>
      <c r="X218" s="17">
        <f t="shared" si="32"/>
        <v>0</v>
      </c>
    </row>
    <row r="219" spans="1:24" ht="13.5" x14ac:dyDescent="0.35">
      <c r="A219" s="14">
        <v>116420</v>
      </c>
      <c r="B219" s="15" t="s">
        <v>371</v>
      </c>
      <c r="C219" s="15">
        <v>13.8</v>
      </c>
      <c r="D219" s="15">
        <v>101</v>
      </c>
      <c r="E219" s="15">
        <v>1333</v>
      </c>
      <c r="F219" s="15">
        <v>21.31</v>
      </c>
      <c r="G219" s="15">
        <v>0</v>
      </c>
      <c r="H219" s="15">
        <v>82.36</v>
      </c>
      <c r="I219" s="16">
        <v>21.31</v>
      </c>
      <c r="J219" s="15">
        <f t="shared" si="25"/>
        <v>0</v>
      </c>
      <c r="K219" s="15">
        <f t="shared" si="26"/>
        <v>61.05</v>
      </c>
      <c r="L219" s="15">
        <v>-1.042E-2</v>
      </c>
      <c r="M219" s="15">
        <v>-3.0500000000000002E-3</v>
      </c>
      <c r="N219" s="15">
        <v>-3.0500000000000002E-3</v>
      </c>
      <c r="O219" s="15">
        <v>-3.0500000000000002E-3</v>
      </c>
      <c r="P219" s="15">
        <v>-3.0500000000000002E-3</v>
      </c>
      <c r="Q219" s="15">
        <v>-3.0599999999999998E-3</v>
      </c>
      <c r="R219" s="15"/>
      <c r="S219" s="15">
        <f t="shared" si="27"/>
        <v>0</v>
      </c>
      <c r="T219" s="15">
        <f t="shared" si="28"/>
        <v>0</v>
      </c>
      <c r="U219" s="15">
        <f t="shared" si="29"/>
        <v>0</v>
      </c>
      <c r="V219" s="15">
        <f t="shared" si="30"/>
        <v>0</v>
      </c>
      <c r="W219" s="15">
        <f t="shared" si="31"/>
        <v>0</v>
      </c>
      <c r="X219" s="17">
        <f t="shared" si="32"/>
        <v>0</v>
      </c>
    </row>
    <row r="220" spans="1:24" ht="13.5" x14ac:dyDescent="0.35">
      <c r="A220" s="14">
        <v>116421</v>
      </c>
      <c r="B220" s="15" t="s">
        <v>372</v>
      </c>
      <c r="C220" s="15">
        <v>13.8</v>
      </c>
      <c r="D220" s="15">
        <v>101</v>
      </c>
      <c r="E220" s="15">
        <v>1333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25"/>
        <v>0</v>
      </c>
      <c r="K220" s="15">
        <f t="shared" si="26"/>
        <v>0</v>
      </c>
      <c r="L220" s="15">
        <v>-1.042E-2</v>
      </c>
      <c r="M220" s="15">
        <v>-3.0500000000000002E-3</v>
      </c>
      <c r="N220" s="15">
        <v>-3.0500000000000002E-3</v>
      </c>
      <c r="O220" s="15">
        <v>-3.0500000000000002E-3</v>
      </c>
      <c r="P220" s="15">
        <v>-3.0500000000000002E-3</v>
      </c>
      <c r="Q220" s="15">
        <v>-3.0599999999999998E-3</v>
      </c>
      <c r="R220" s="15"/>
      <c r="S220" s="15">
        <f t="shared" si="27"/>
        <v>0</v>
      </c>
      <c r="T220" s="15">
        <f t="shared" si="28"/>
        <v>0</v>
      </c>
      <c r="U220" s="15">
        <f t="shared" si="29"/>
        <v>0</v>
      </c>
      <c r="V220" s="15">
        <f t="shared" si="30"/>
        <v>0</v>
      </c>
      <c r="W220" s="15">
        <f t="shared" si="31"/>
        <v>0</v>
      </c>
      <c r="X220" s="17">
        <f t="shared" si="32"/>
        <v>0</v>
      </c>
    </row>
    <row r="221" spans="1:24" ht="13.5" x14ac:dyDescent="0.35">
      <c r="A221" s="14">
        <v>116422</v>
      </c>
      <c r="B221" s="15" t="s">
        <v>373</v>
      </c>
      <c r="C221" s="15">
        <v>13.8</v>
      </c>
      <c r="D221" s="15">
        <v>101</v>
      </c>
      <c r="E221" s="15">
        <v>1333</v>
      </c>
      <c r="F221" s="15">
        <v>0</v>
      </c>
      <c r="G221" s="15">
        <v>0</v>
      </c>
      <c r="H221" s="15">
        <v>0</v>
      </c>
      <c r="I221" s="16">
        <v>0</v>
      </c>
      <c r="J221" s="15">
        <f t="shared" si="25"/>
        <v>0</v>
      </c>
      <c r="K221" s="15">
        <f t="shared" si="26"/>
        <v>0</v>
      </c>
      <c r="L221" s="15">
        <v>-1.042E-2</v>
      </c>
      <c r="M221" s="15">
        <v>-3.0500000000000002E-3</v>
      </c>
      <c r="N221" s="15">
        <v>-3.0500000000000002E-3</v>
      </c>
      <c r="O221" s="15">
        <v>-3.0500000000000002E-3</v>
      </c>
      <c r="P221" s="15">
        <v>-3.0500000000000002E-3</v>
      </c>
      <c r="Q221" s="15">
        <v>-3.0599999999999998E-3</v>
      </c>
      <c r="R221" s="15"/>
      <c r="S221" s="15">
        <f t="shared" si="27"/>
        <v>0</v>
      </c>
      <c r="T221" s="15">
        <f t="shared" si="28"/>
        <v>0</v>
      </c>
      <c r="U221" s="15">
        <f t="shared" si="29"/>
        <v>0</v>
      </c>
      <c r="V221" s="15">
        <f t="shared" si="30"/>
        <v>0</v>
      </c>
      <c r="W221" s="15">
        <f t="shared" si="31"/>
        <v>0</v>
      </c>
      <c r="X221" s="17">
        <f t="shared" si="32"/>
        <v>0</v>
      </c>
    </row>
    <row r="222" spans="1:24" ht="13.5" x14ac:dyDescent="0.35">
      <c r="A222" s="14">
        <v>996045</v>
      </c>
      <c r="B222" s="15" t="s">
        <v>374</v>
      </c>
      <c r="C222" s="15">
        <v>345</v>
      </c>
      <c r="D222" s="15">
        <v>101</v>
      </c>
      <c r="E222" s="15">
        <v>1330</v>
      </c>
      <c r="F222" s="15">
        <v>0</v>
      </c>
      <c r="G222" s="15">
        <v>0</v>
      </c>
      <c r="H222" s="15">
        <v>0</v>
      </c>
      <c r="I222" s="16">
        <v>0</v>
      </c>
      <c r="J222" s="15">
        <f t="shared" si="25"/>
        <v>0</v>
      </c>
      <c r="K222" s="15">
        <f t="shared" si="26"/>
        <v>0</v>
      </c>
      <c r="L222" s="15">
        <v>-1.042E-2</v>
      </c>
      <c r="M222" s="15">
        <v>-3.0500000000000002E-3</v>
      </c>
      <c r="N222" s="15">
        <v>-3.0500000000000002E-3</v>
      </c>
      <c r="O222" s="15">
        <v>-3.0500000000000002E-3</v>
      </c>
      <c r="P222" s="15">
        <v>-3.0500000000000002E-3</v>
      </c>
      <c r="Q222" s="15">
        <v>-3.0599999999999998E-3</v>
      </c>
      <c r="R222" s="15"/>
      <c r="S222" s="15">
        <f t="shared" si="27"/>
        <v>0</v>
      </c>
      <c r="T222" s="15">
        <f t="shared" si="28"/>
        <v>0</v>
      </c>
      <c r="U222" s="15">
        <f t="shared" si="29"/>
        <v>0</v>
      </c>
      <c r="V222" s="15">
        <f t="shared" si="30"/>
        <v>0</v>
      </c>
      <c r="W222" s="15">
        <f t="shared" si="31"/>
        <v>0</v>
      </c>
      <c r="X222" s="17">
        <f t="shared" si="32"/>
        <v>0</v>
      </c>
    </row>
    <row r="223" spans="1:24" ht="13.5" x14ac:dyDescent="0.35">
      <c r="A223" s="14">
        <v>105882</v>
      </c>
      <c r="B223" s="15" t="s">
        <v>476</v>
      </c>
      <c r="C223" s="15">
        <v>34.5</v>
      </c>
      <c r="D223" s="15">
        <v>101</v>
      </c>
      <c r="E223" s="15">
        <v>644</v>
      </c>
      <c r="F223" s="15">
        <v>0.83</v>
      </c>
      <c r="G223" s="15">
        <v>0</v>
      </c>
      <c r="H223" s="15">
        <v>0.83</v>
      </c>
      <c r="I223" s="16">
        <v>0.83</v>
      </c>
      <c r="J223" s="15">
        <f t="shared" si="25"/>
        <v>0</v>
      </c>
      <c r="K223" s="15">
        <f t="shared" si="26"/>
        <v>0</v>
      </c>
      <c r="L223" s="15">
        <v>3.2299999999999998E-3</v>
      </c>
      <c r="M223" s="15">
        <v>-2.9399999999999999E-3</v>
      </c>
      <c r="N223" s="15">
        <v>-2.9399999999999999E-3</v>
      </c>
      <c r="O223" s="15">
        <v>-2.9399999999999999E-3</v>
      </c>
      <c r="P223" s="15">
        <v>-2.9399999999999999E-3</v>
      </c>
      <c r="Q223" s="15">
        <v>-3.0400000000000002E-3</v>
      </c>
      <c r="R223" s="15"/>
      <c r="S223" s="15">
        <f t="shared" si="27"/>
        <v>0</v>
      </c>
      <c r="T223" s="15">
        <f t="shared" si="28"/>
        <v>0</v>
      </c>
      <c r="U223" s="15">
        <f t="shared" si="29"/>
        <v>0</v>
      </c>
      <c r="V223" s="15">
        <f t="shared" si="30"/>
        <v>0</v>
      </c>
      <c r="W223" s="15">
        <f t="shared" si="31"/>
        <v>0</v>
      </c>
      <c r="X223" s="17">
        <f t="shared" si="32"/>
        <v>0</v>
      </c>
    </row>
    <row r="224" spans="1:24" ht="13.5" x14ac:dyDescent="0.35">
      <c r="A224" s="14">
        <v>105415</v>
      </c>
      <c r="B224" s="15" t="s">
        <v>742</v>
      </c>
      <c r="C224" s="15">
        <v>4.16</v>
      </c>
      <c r="D224" s="15">
        <v>101</v>
      </c>
      <c r="E224" s="15">
        <v>604</v>
      </c>
      <c r="F224" s="15">
        <v>4.9800000000000004</v>
      </c>
      <c r="G224" s="15">
        <v>0</v>
      </c>
      <c r="H224" s="15">
        <v>4.9800000000000004</v>
      </c>
      <c r="I224" s="16">
        <v>4.9800000000000004</v>
      </c>
      <c r="J224" s="15">
        <f t="shared" si="25"/>
        <v>0</v>
      </c>
      <c r="K224" s="15">
        <f t="shared" si="26"/>
        <v>0</v>
      </c>
      <c r="L224" s="15">
        <v>3.29E-3</v>
      </c>
      <c r="M224" s="15">
        <v>-2.8700000000000002E-3</v>
      </c>
      <c r="N224" s="15">
        <v>-2.8700000000000002E-3</v>
      </c>
      <c r="O224" s="15">
        <v>-2.8700000000000002E-3</v>
      </c>
      <c r="P224" s="15">
        <v>-2.8700000000000002E-3</v>
      </c>
      <c r="Q224" s="15">
        <v>-2.97E-3</v>
      </c>
      <c r="R224" s="15"/>
      <c r="S224" s="15">
        <f t="shared" si="27"/>
        <v>0</v>
      </c>
      <c r="T224" s="15">
        <f t="shared" si="28"/>
        <v>0</v>
      </c>
      <c r="U224" s="15">
        <f t="shared" si="29"/>
        <v>0</v>
      </c>
      <c r="V224" s="15">
        <f t="shared" si="30"/>
        <v>0</v>
      </c>
      <c r="W224" s="15">
        <f t="shared" si="31"/>
        <v>0</v>
      </c>
      <c r="X224" s="17">
        <f t="shared" si="32"/>
        <v>0</v>
      </c>
    </row>
    <row r="225" spans="1:24" ht="13.5" x14ac:dyDescent="0.35">
      <c r="A225" s="14">
        <v>994517</v>
      </c>
      <c r="B225" s="15" t="s">
        <v>743</v>
      </c>
      <c r="C225" s="15">
        <v>115</v>
      </c>
      <c r="D225" s="15">
        <v>101</v>
      </c>
      <c r="E225" s="15">
        <v>600</v>
      </c>
      <c r="F225" s="15">
        <v>38</v>
      </c>
      <c r="G225" s="15">
        <v>0</v>
      </c>
      <c r="H225" s="15">
        <v>38</v>
      </c>
      <c r="I225" s="16">
        <v>38</v>
      </c>
      <c r="J225" s="15">
        <f t="shared" si="25"/>
        <v>0</v>
      </c>
      <c r="K225" s="15">
        <f t="shared" si="26"/>
        <v>0</v>
      </c>
      <c r="L225" s="15">
        <v>3.29E-3</v>
      </c>
      <c r="M225" s="15">
        <v>-2.8700000000000002E-3</v>
      </c>
      <c r="N225" s="15">
        <v>-2.8700000000000002E-3</v>
      </c>
      <c r="O225" s="15">
        <v>-2.8700000000000002E-3</v>
      </c>
      <c r="P225" s="15">
        <v>-2.8700000000000002E-3</v>
      </c>
      <c r="Q225" s="15">
        <v>-2.97E-3</v>
      </c>
      <c r="R225" s="15"/>
      <c r="S225" s="15">
        <f t="shared" si="27"/>
        <v>0</v>
      </c>
      <c r="T225" s="15">
        <f t="shared" si="28"/>
        <v>0</v>
      </c>
      <c r="U225" s="15">
        <f t="shared" si="29"/>
        <v>0</v>
      </c>
      <c r="V225" s="15">
        <f t="shared" si="30"/>
        <v>0</v>
      </c>
      <c r="W225" s="15">
        <f t="shared" si="31"/>
        <v>0</v>
      </c>
      <c r="X225" s="17">
        <f t="shared" si="32"/>
        <v>0</v>
      </c>
    </row>
    <row r="226" spans="1:24" ht="13.5" x14ac:dyDescent="0.35">
      <c r="A226" s="14">
        <v>994704</v>
      </c>
      <c r="B226" s="15" t="s">
        <v>584</v>
      </c>
      <c r="C226" s="15">
        <v>115</v>
      </c>
      <c r="D226" s="15">
        <v>101</v>
      </c>
      <c r="E226" s="15">
        <v>600</v>
      </c>
      <c r="F226" s="15">
        <v>10</v>
      </c>
      <c r="G226" s="15">
        <v>0</v>
      </c>
      <c r="H226" s="15">
        <v>10</v>
      </c>
      <c r="I226" s="16">
        <v>10</v>
      </c>
      <c r="J226" s="15">
        <f t="shared" si="25"/>
        <v>0</v>
      </c>
      <c r="K226" s="15">
        <f t="shared" si="26"/>
        <v>0</v>
      </c>
      <c r="L226" s="15">
        <v>3.29E-3</v>
      </c>
      <c r="M226" s="15">
        <v>-2.8600000000000001E-3</v>
      </c>
      <c r="N226" s="15">
        <v>-2.8600000000000001E-3</v>
      </c>
      <c r="O226" s="15">
        <v>-2.8600000000000001E-3</v>
      </c>
      <c r="P226" s="15">
        <v>-2.8600000000000001E-3</v>
      </c>
      <c r="Q226" s="15">
        <v>-2.96E-3</v>
      </c>
      <c r="R226" s="15"/>
      <c r="S226" s="15">
        <f t="shared" si="27"/>
        <v>0</v>
      </c>
      <c r="T226" s="15">
        <f t="shared" si="28"/>
        <v>0</v>
      </c>
      <c r="U226" s="15">
        <f t="shared" si="29"/>
        <v>0</v>
      </c>
      <c r="V226" s="15">
        <f t="shared" si="30"/>
        <v>0</v>
      </c>
      <c r="W226" s="15">
        <f t="shared" si="31"/>
        <v>0</v>
      </c>
      <c r="X226" s="17">
        <f t="shared" si="32"/>
        <v>0</v>
      </c>
    </row>
    <row r="227" spans="1:24" ht="13.5" x14ac:dyDescent="0.35">
      <c r="A227" s="14">
        <v>105450</v>
      </c>
      <c r="B227" s="15" t="s">
        <v>600</v>
      </c>
      <c r="C227" s="15">
        <v>13.8</v>
      </c>
      <c r="D227" s="15">
        <v>101</v>
      </c>
      <c r="E227" s="15">
        <v>603</v>
      </c>
      <c r="F227" s="15">
        <v>47.5</v>
      </c>
      <c r="G227" s="15">
        <v>0</v>
      </c>
      <c r="H227" s="15">
        <v>47.5</v>
      </c>
      <c r="I227" s="16">
        <v>47.5</v>
      </c>
      <c r="J227" s="15">
        <f t="shared" si="25"/>
        <v>0</v>
      </c>
      <c r="K227" s="15">
        <f t="shared" si="26"/>
        <v>0</v>
      </c>
      <c r="L227" s="15">
        <v>3.3500000000000001E-3</v>
      </c>
      <c r="M227" s="15">
        <v>-2.8300000000000001E-3</v>
      </c>
      <c r="N227" s="15">
        <v>-2.8300000000000001E-3</v>
      </c>
      <c r="O227" s="15">
        <v>-2.8300000000000001E-3</v>
      </c>
      <c r="P227" s="15">
        <v>-2.8300000000000001E-3</v>
      </c>
      <c r="Q227" s="15">
        <v>-2.9299999999999999E-3</v>
      </c>
      <c r="R227" s="15"/>
      <c r="S227" s="15">
        <f t="shared" si="27"/>
        <v>0</v>
      </c>
      <c r="T227" s="15">
        <f t="shared" si="28"/>
        <v>0</v>
      </c>
      <c r="U227" s="15">
        <f t="shared" si="29"/>
        <v>0</v>
      </c>
      <c r="V227" s="15">
        <f t="shared" si="30"/>
        <v>0</v>
      </c>
      <c r="W227" s="15">
        <f t="shared" si="31"/>
        <v>0</v>
      </c>
      <c r="X227" s="17">
        <f t="shared" si="32"/>
        <v>0</v>
      </c>
    </row>
    <row r="228" spans="1:24" ht="13.5" x14ac:dyDescent="0.35">
      <c r="A228" s="14">
        <v>105451</v>
      </c>
      <c r="B228" s="15" t="s">
        <v>601</v>
      </c>
      <c r="C228" s="15">
        <v>13.8</v>
      </c>
      <c r="D228" s="15">
        <v>101</v>
      </c>
      <c r="E228" s="15">
        <v>603</v>
      </c>
      <c r="F228" s="15">
        <v>49.6</v>
      </c>
      <c r="G228" s="15">
        <v>0</v>
      </c>
      <c r="H228" s="15">
        <v>49.6</v>
      </c>
      <c r="I228" s="16">
        <v>49.6</v>
      </c>
      <c r="J228" s="15">
        <f t="shared" si="25"/>
        <v>0</v>
      </c>
      <c r="K228" s="15">
        <f t="shared" si="26"/>
        <v>0</v>
      </c>
      <c r="L228" s="15">
        <v>3.3500000000000001E-3</v>
      </c>
      <c r="M228" s="15">
        <v>-2.8300000000000001E-3</v>
      </c>
      <c r="N228" s="15">
        <v>-2.8300000000000001E-3</v>
      </c>
      <c r="O228" s="15">
        <v>-2.8300000000000001E-3</v>
      </c>
      <c r="P228" s="15">
        <v>-2.8300000000000001E-3</v>
      </c>
      <c r="Q228" s="15">
        <v>-2.9299999999999999E-3</v>
      </c>
      <c r="R228" s="15"/>
      <c r="S228" s="15">
        <f t="shared" si="27"/>
        <v>0</v>
      </c>
      <c r="T228" s="15">
        <f t="shared" si="28"/>
        <v>0</v>
      </c>
      <c r="U228" s="15">
        <f t="shared" si="29"/>
        <v>0</v>
      </c>
      <c r="V228" s="15">
        <f t="shared" si="30"/>
        <v>0</v>
      </c>
      <c r="W228" s="15">
        <f t="shared" si="31"/>
        <v>0</v>
      </c>
      <c r="X228" s="17">
        <f t="shared" si="32"/>
        <v>0</v>
      </c>
    </row>
    <row r="229" spans="1:24" ht="13.5" x14ac:dyDescent="0.35">
      <c r="A229" s="14">
        <v>105452</v>
      </c>
      <c r="B229" s="15" t="s">
        <v>602</v>
      </c>
      <c r="C229" s="15">
        <v>13.8</v>
      </c>
      <c r="D229" s="15">
        <v>101</v>
      </c>
      <c r="E229" s="15">
        <v>603</v>
      </c>
      <c r="F229" s="15">
        <v>48</v>
      </c>
      <c r="G229" s="15">
        <v>0</v>
      </c>
      <c r="H229" s="15">
        <v>48</v>
      </c>
      <c r="I229" s="16">
        <v>48</v>
      </c>
      <c r="J229" s="15">
        <f t="shared" si="25"/>
        <v>0</v>
      </c>
      <c r="K229" s="15">
        <f t="shared" si="26"/>
        <v>0</v>
      </c>
      <c r="L229" s="15">
        <v>3.3500000000000001E-3</v>
      </c>
      <c r="M229" s="15">
        <v>-2.8300000000000001E-3</v>
      </c>
      <c r="N229" s="15">
        <v>-2.8300000000000001E-3</v>
      </c>
      <c r="O229" s="15">
        <v>-2.8300000000000001E-3</v>
      </c>
      <c r="P229" s="15">
        <v>-2.8300000000000001E-3</v>
      </c>
      <c r="Q229" s="15">
        <v>-2.9299999999999999E-3</v>
      </c>
      <c r="R229" s="15"/>
      <c r="S229" s="15">
        <f t="shared" si="27"/>
        <v>0</v>
      </c>
      <c r="T229" s="15">
        <f t="shared" si="28"/>
        <v>0</v>
      </c>
      <c r="U229" s="15">
        <f t="shared" si="29"/>
        <v>0</v>
      </c>
      <c r="V229" s="15">
        <f t="shared" si="30"/>
        <v>0</v>
      </c>
      <c r="W229" s="15">
        <f t="shared" si="31"/>
        <v>0</v>
      </c>
      <c r="X229" s="17">
        <f t="shared" si="32"/>
        <v>0</v>
      </c>
    </row>
    <row r="230" spans="1:24" ht="13.5" x14ac:dyDescent="0.35">
      <c r="A230" s="14">
        <v>105454</v>
      </c>
      <c r="B230" s="15" t="s">
        <v>603</v>
      </c>
      <c r="C230" s="15">
        <v>13.8</v>
      </c>
      <c r="D230" s="15">
        <v>101</v>
      </c>
      <c r="E230" s="15">
        <v>604</v>
      </c>
      <c r="F230" s="15">
        <v>17.62</v>
      </c>
      <c r="G230" s="15">
        <v>0</v>
      </c>
      <c r="H230" s="15">
        <v>17.62</v>
      </c>
      <c r="I230" s="16">
        <v>17.62</v>
      </c>
      <c r="J230" s="15">
        <f t="shared" si="25"/>
        <v>0</v>
      </c>
      <c r="K230" s="15">
        <f t="shared" si="26"/>
        <v>0</v>
      </c>
      <c r="L230" s="15">
        <v>3.3500000000000001E-3</v>
      </c>
      <c r="M230" s="15">
        <v>-2.8300000000000001E-3</v>
      </c>
      <c r="N230" s="15">
        <v>-2.8300000000000001E-3</v>
      </c>
      <c r="O230" s="15">
        <v>-2.8300000000000001E-3</v>
      </c>
      <c r="P230" s="15">
        <v>-2.8300000000000001E-3</v>
      </c>
      <c r="Q230" s="15">
        <v>-2.9299999999999999E-3</v>
      </c>
      <c r="R230" s="15"/>
      <c r="S230" s="15">
        <f t="shared" si="27"/>
        <v>0</v>
      </c>
      <c r="T230" s="15">
        <f t="shared" si="28"/>
        <v>0</v>
      </c>
      <c r="U230" s="15">
        <f t="shared" si="29"/>
        <v>0</v>
      </c>
      <c r="V230" s="15">
        <f t="shared" si="30"/>
        <v>0</v>
      </c>
      <c r="W230" s="15">
        <f t="shared" si="31"/>
        <v>0</v>
      </c>
      <c r="X230" s="17">
        <f t="shared" si="32"/>
        <v>0</v>
      </c>
    </row>
    <row r="231" spans="1:24" ht="13.5" x14ac:dyDescent="0.35">
      <c r="A231" s="14">
        <v>113429</v>
      </c>
      <c r="B231" s="15" t="s">
        <v>194</v>
      </c>
      <c r="C231" s="15">
        <v>0.48</v>
      </c>
      <c r="D231" s="15">
        <v>101</v>
      </c>
      <c r="E231" s="15">
        <v>1110</v>
      </c>
      <c r="F231" s="15">
        <v>0</v>
      </c>
      <c r="G231" s="15">
        <v>0</v>
      </c>
      <c r="H231" s="15">
        <v>0</v>
      </c>
      <c r="I231" s="16">
        <v>0</v>
      </c>
      <c r="J231" s="15">
        <f t="shared" si="25"/>
        <v>0</v>
      </c>
      <c r="K231" s="15">
        <f t="shared" si="26"/>
        <v>0</v>
      </c>
      <c r="L231" s="15">
        <v>-2.5999999999999999E-3</v>
      </c>
      <c r="M231" s="15">
        <v>-2.9299999999999999E-3</v>
      </c>
      <c r="N231" s="15">
        <v>-2.9299999999999999E-3</v>
      </c>
      <c r="O231" s="15">
        <v>-2.9299999999999999E-3</v>
      </c>
      <c r="P231" s="15">
        <v>-2.9299999999999999E-3</v>
      </c>
      <c r="Q231" s="15">
        <v>-2.8700000000000002E-3</v>
      </c>
      <c r="R231" s="15"/>
      <c r="S231" s="15">
        <f t="shared" si="27"/>
        <v>0</v>
      </c>
      <c r="T231" s="15">
        <f t="shared" si="28"/>
        <v>0</v>
      </c>
      <c r="U231" s="15">
        <f t="shared" si="29"/>
        <v>0</v>
      </c>
      <c r="V231" s="15">
        <f t="shared" si="30"/>
        <v>0</v>
      </c>
      <c r="W231" s="15">
        <f t="shared" si="31"/>
        <v>0</v>
      </c>
      <c r="X231" s="17">
        <f t="shared" si="32"/>
        <v>0</v>
      </c>
    </row>
    <row r="232" spans="1:24" ht="13.5" x14ac:dyDescent="0.35">
      <c r="A232" s="14">
        <v>113431</v>
      </c>
      <c r="B232" s="15" t="s">
        <v>195</v>
      </c>
      <c r="C232" s="15">
        <v>0.48</v>
      </c>
      <c r="D232" s="15">
        <v>101</v>
      </c>
      <c r="E232" s="15">
        <v>1110</v>
      </c>
      <c r="F232" s="15">
        <v>0</v>
      </c>
      <c r="G232" s="15">
        <v>0</v>
      </c>
      <c r="H232" s="15">
        <v>0</v>
      </c>
      <c r="I232" s="16">
        <v>0</v>
      </c>
      <c r="J232" s="15">
        <f t="shared" si="25"/>
        <v>0</v>
      </c>
      <c r="K232" s="15">
        <f t="shared" si="26"/>
        <v>0</v>
      </c>
      <c r="L232" s="15">
        <v>-2.5999999999999999E-3</v>
      </c>
      <c r="M232" s="15">
        <v>-2.9299999999999999E-3</v>
      </c>
      <c r="N232" s="15">
        <v>-2.9299999999999999E-3</v>
      </c>
      <c r="O232" s="15">
        <v>-2.9299999999999999E-3</v>
      </c>
      <c r="P232" s="15">
        <v>-2.9299999999999999E-3</v>
      </c>
      <c r="Q232" s="15">
        <v>-2.8700000000000002E-3</v>
      </c>
      <c r="R232" s="15"/>
      <c r="S232" s="15">
        <f t="shared" si="27"/>
        <v>0</v>
      </c>
      <c r="T232" s="15">
        <f t="shared" si="28"/>
        <v>0</v>
      </c>
      <c r="U232" s="15">
        <f t="shared" si="29"/>
        <v>0</v>
      </c>
      <c r="V232" s="15">
        <f t="shared" si="30"/>
        <v>0</v>
      </c>
      <c r="W232" s="15">
        <f t="shared" si="31"/>
        <v>0</v>
      </c>
      <c r="X232" s="17">
        <f t="shared" si="32"/>
        <v>0</v>
      </c>
    </row>
    <row r="233" spans="1:24" ht="13.5" x14ac:dyDescent="0.35">
      <c r="A233" s="14">
        <v>113432</v>
      </c>
      <c r="B233" s="15" t="s">
        <v>196</v>
      </c>
      <c r="C233" s="15">
        <v>0.48</v>
      </c>
      <c r="D233" s="15">
        <v>101</v>
      </c>
      <c r="E233" s="15">
        <v>1110</v>
      </c>
      <c r="F233" s="15">
        <v>0</v>
      </c>
      <c r="G233" s="15">
        <v>0</v>
      </c>
      <c r="H233" s="15">
        <v>0</v>
      </c>
      <c r="I233" s="16">
        <v>0</v>
      </c>
      <c r="J233" s="15">
        <f t="shared" si="25"/>
        <v>0</v>
      </c>
      <c r="K233" s="15">
        <f t="shared" si="26"/>
        <v>0</v>
      </c>
      <c r="L233" s="15">
        <v>-2.5999999999999999E-3</v>
      </c>
      <c r="M233" s="15">
        <v>-2.9299999999999999E-3</v>
      </c>
      <c r="N233" s="15">
        <v>-2.9299999999999999E-3</v>
      </c>
      <c r="O233" s="15">
        <v>-2.9299999999999999E-3</v>
      </c>
      <c r="P233" s="15">
        <v>-2.9299999999999999E-3</v>
      </c>
      <c r="Q233" s="15">
        <v>-2.8700000000000002E-3</v>
      </c>
      <c r="R233" s="15"/>
      <c r="S233" s="15">
        <f t="shared" si="27"/>
        <v>0</v>
      </c>
      <c r="T233" s="15">
        <f t="shared" si="28"/>
        <v>0</v>
      </c>
      <c r="U233" s="15">
        <f t="shared" si="29"/>
        <v>0</v>
      </c>
      <c r="V233" s="15">
        <f t="shared" si="30"/>
        <v>0</v>
      </c>
      <c r="W233" s="15">
        <f t="shared" si="31"/>
        <v>0</v>
      </c>
      <c r="X233" s="17">
        <f t="shared" si="32"/>
        <v>0</v>
      </c>
    </row>
    <row r="234" spans="1:24" ht="13.5" x14ac:dyDescent="0.35">
      <c r="A234" s="14">
        <v>993287</v>
      </c>
      <c r="B234" s="15" t="s">
        <v>197</v>
      </c>
      <c r="C234" s="15">
        <v>115</v>
      </c>
      <c r="D234" s="15">
        <v>101</v>
      </c>
      <c r="E234" s="15">
        <v>1110</v>
      </c>
      <c r="F234" s="15">
        <v>0</v>
      </c>
      <c r="G234" s="15">
        <v>0</v>
      </c>
      <c r="H234" s="15">
        <v>0</v>
      </c>
      <c r="I234" s="16">
        <v>0</v>
      </c>
      <c r="J234" s="15">
        <f t="shared" si="25"/>
        <v>0</v>
      </c>
      <c r="K234" s="15">
        <f t="shared" si="26"/>
        <v>0</v>
      </c>
      <c r="L234" s="15">
        <v>-2.5999999999999999E-3</v>
      </c>
      <c r="M234" s="15">
        <v>-2.9299999999999999E-3</v>
      </c>
      <c r="N234" s="15">
        <v>-2.9299999999999999E-3</v>
      </c>
      <c r="O234" s="15">
        <v>-2.9299999999999999E-3</v>
      </c>
      <c r="P234" s="15">
        <v>-2.9299999999999999E-3</v>
      </c>
      <c r="Q234" s="15">
        <v>-2.8700000000000002E-3</v>
      </c>
      <c r="R234" s="15"/>
      <c r="S234" s="15">
        <f t="shared" si="27"/>
        <v>0</v>
      </c>
      <c r="T234" s="15">
        <f t="shared" si="28"/>
        <v>0</v>
      </c>
      <c r="U234" s="15">
        <f t="shared" si="29"/>
        <v>0</v>
      </c>
      <c r="V234" s="15">
        <f t="shared" si="30"/>
        <v>0</v>
      </c>
      <c r="W234" s="15">
        <f t="shared" si="31"/>
        <v>0</v>
      </c>
      <c r="X234" s="17">
        <f t="shared" si="32"/>
        <v>0</v>
      </c>
    </row>
    <row r="235" spans="1:24" ht="13.5" x14ac:dyDescent="0.35">
      <c r="A235" s="14">
        <v>100484</v>
      </c>
      <c r="B235" s="15" t="s">
        <v>736</v>
      </c>
      <c r="C235" s="15">
        <v>34.5</v>
      </c>
      <c r="D235" s="15">
        <v>101</v>
      </c>
      <c r="E235" s="15">
        <v>112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25"/>
        <v>0</v>
      </c>
      <c r="K235" s="15">
        <f t="shared" si="26"/>
        <v>0</v>
      </c>
      <c r="L235" s="15">
        <v>3.5200000000000001E-3</v>
      </c>
      <c r="M235" s="15">
        <v>-2.7399999999999998E-3</v>
      </c>
      <c r="N235" s="15">
        <v>-2.7399999999999998E-3</v>
      </c>
      <c r="O235" s="15">
        <v>-2.7399999999999998E-3</v>
      </c>
      <c r="P235" s="15">
        <v>-2.7399999999999998E-3</v>
      </c>
      <c r="Q235" s="15">
        <v>-2.8400000000000001E-3</v>
      </c>
      <c r="R235" s="15"/>
      <c r="S235" s="15">
        <f t="shared" si="27"/>
        <v>0</v>
      </c>
      <c r="T235" s="15">
        <f t="shared" si="28"/>
        <v>0</v>
      </c>
      <c r="U235" s="15">
        <f t="shared" si="29"/>
        <v>0</v>
      </c>
      <c r="V235" s="15">
        <f t="shared" si="30"/>
        <v>0</v>
      </c>
      <c r="W235" s="15">
        <f t="shared" si="31"/>
        <v>0</v>
      </c>
      <c r="X235" s="17">
        <f t="shared" si="32"/>
        <v>0</v>
      </c>
    </row>
    <row r="236" spans="1:24" ht="13.5" x14ac:dyDescent="0.35">
      <c r="A236" s="14">
        <v>100351</v>
      </c>
      <c r="B236" s="15" t="s">
        <v>661</v>
      </c>
      <c r="C236" s="15">
        <v>1</v>
      </c>
      <c r="D236" s="15">
        <v>101</v>
      </c>
      <c r="E236" s="15">
        <v>144</v>
      </c>
      <c r="F236" s="15">
        <v>6.03</v>
      </c>
      <c r="G236" s="15">
        <v>0</v>
      </c>
      <c r="H236" s="15">
        <v>6.03</v>
      </c>
      <c r="I236" s="16">
        <v>6.03</v>
      </c>
      <c r="J236" s="15">
        <f t="shared" si="25"/>
        <v>0</v>
      </c>
      <c r="K236" s="15">
        <f t="shared" si="26"/>
        <v>0</v>
      </c>
      <c r="L236" s="15">
        <v>3.5200000000000001E-3</v>
      </c>
      <c r="M236" s="15">
        <v>-2.7299999999999998E-3</v>
      </c>
      <c r="N236" s="15">
        <v>-2.7299999999999998E-3</v>
      </c>
      <c r="O236" s="15">
        <v>-2.7299999999999998E-3</v>
      </c>
      <c r="P236" s="15">
        <v>-2.7299999999999998E-3</v>
      </c>
      <c r="Q236" s="15">
        <v>-2.8300000000000001E-3</v>
      </c>
      <c r="R236" s="15"/>
      <c r="S236" s="15">
        <f t="shared" si="27"/>
        <v>0</v>
      </c>
      <c r="T236" s="15">
        <f t="shared" si="28"/>
        <v>0</v>
      </c>
      <c r="U236" s="15">
        <f t="shared" si="29"/>
        <v>0</v>
      </c>
      <c r="V236" s="15">
        <f t="shared" si="30"/>
        <v>0</v>
      </c>
      <c r="W236" s="15">
        <f t="shared" si="31"/>
        <v>0</v>
      </c>
      <c r="X236" s="17">
        <f t="shared" si="32"/>
        <v>0</v>
      </c>
    </row>
    <row r="237" spans="1:24" ht="13.5" x14ac:dyDescent="0.35">
      <c r="A237" s="14">
        <v>100352</v>
      </c>
      <c r="B237" s="15" t="s">
        <v>662</v>
      </c>
      <c r="C237" s="15">
        <v>1</v>
      </c>
      <c r="D237" s="15">
        <v>101</v>
      </c>
      <c r="E237" s="15">
        <v>144</v>
      </c>
      <c r="F237" s="15">
        <v>0</v>
      </c>
      <c r="G237" s="15">
        <v>0</v>
      </c>
      <c r="H237" s="15">
        <v>0</v>
      </c>
      <c r="I237" s="16">
        <v>0</v>
      </c>
      <c r="J237" s="15">
        <f t="shared" si="25"/>
        <v>0</v>
      </c>
      <c r="K237" s="15">
        <f t="shared" si="26"/>
        <v>0</v>
      </c>
      <c r="L237" s="15">
        <v>3.5200000000000001E-3</v>
      </c>
      <c r="M237" s="15">
        <v>-2.7299999999999998E-3</v>
      </c>
      <c r="N237" s="15">
        <v>-2.7299999999999998E-3</v>
      </c>
      <c r="O237" s="15">
        <v>-2.7299999999999998E-3</v>
      </c>
      <c r="P237" s="15">
        <v>-2.7299999999999998E-3</v>
      </c>
      <c r="Q237" s="15">
        <v>-2.8300000000000001E-3</v>
      </c>
      <c r="R237" s="15"/>
      <c r="S237" s="15">
        <f t="shared" si="27"/>
        <v>0</v>
      </c>
      <c r="T237" s="15">
        <f t="shared" si="28"/>
        <v>0</v>
      </c>
      <c r="U237" s="15">
        <f t="shared" si="29"/>
        <v>0</v>
      </c>
      <c r="V237" s="15">
        <f t="shared" si="30"/>
        <v>0</v>
      </c>
      <c r="W237" s="15">
        <f t="shared" si="31"/>
        <v>0</v>
      </c>
      <c r="X237" s="17">
        <f t="shared" si="32"/>
        <v>0</v>
      </c>
    </row>
    <row r="238" spans="1:24" ht="13.5" x14ac:dyDescent="0.35">
      <c r="A238" s="14">
        <v>100353</v>
      </c>
      <c r="B238" s="15" t="s">
        <v>663</v>
      </c>
      <c r="C238" s="15">
        <v>1</v>
      </c>
      <c r="D238" s="15">
        <v>101</v>
      </c>
      <c r="E238" s="15">
        <v>144</v>
      </c>
      <c r="F238" s="15">
        <v>6.03</v>
      </c>
      <c r="G238" s="15">
        <v>0</v>
      </c>
      <c r="H238" s="15">
        <v>6.03</v>
      </c>
      <c r="I238" s="16">
        <v>6.03</v>
      </c>
      <c r="J238" s="15">
        <f t="shared" si="25"/>
        <v>0</v>
      </c>
      <c r="K238" s="15">
        <f t="shared" si="26"/>
        <v>0</v>
      </c>
      <c r="L238" s="15">
        <v>3.5200000000000001E-3</v>
      </c>
      <c r="M238" s="15">
        <v>-2.7299999999999998E-3</v>
      </c>
      <c r="N238" s="15">
        <v>-2.7299999999999998E-3</v>
      </c>
      <c r="O238" s="15">
        <v>-2.7299999999999998E-3</v>
      </c>
      <c r="P238" s="15">
        <v>-2.7299999999999998E-3</v>
      </c>
      <c r="Q238" s="15">
        <v>-2.8300000000000001E-3</v>
      </c>
      <c r="R238" s="15"/>
      <c r="S238" s="15">
        <f t="shared" si="27"/>
        <v>0</v>
      </c>
      <c r="T238" s="15">
        <f t="shared" si="28"/>
        <v>0</v>
      </c>
      <c r="U238" s="15">
        <f t="shared" si="29"/>
        <v>0</v>
      </c>
      <c r="V238" s="15">
        <f t="shared" si="30"/>
        <v>0</v>
      </c>
      <c r="W238" s="15">
        <f t="shared" si="31"/>
        <v>0</v>
      </c>
      <c r="X238" s="17">
        <f t="shared" si="32"/>
        <v>0</v>
      </c>
    </row>
    <row r="239" spans="1:24" ht="13.5" x14ac:dyDescent="0.35">
      <c r="A239" s="14">
        <v>100354</v>
      </c>
      <c r="B239" s="15" t="s">
        <v>664</v>
      </c>
      <c r="C239" s="15">
        <v>1</v>
      </c>
      <c r="D239" s="15">
        <v>101</v>
      </c>
      <c r="E239" s="15">
        <v>144</v>
      </c>
      <c r="F239" s="15">
        <v>4.17</v>
      </c>
      <c r="G239" s="15">
        <v>0</v>
      </c>
      <c r="H239" s="15">
        <v>4.17</v>
      </c>
      <c r="I239" s="16">
        <v>4.17</v>
      </c>
      <c r="J239" s="15">
        <f t="shared" si="25"/>
        <v>0</v>
      </c>
      <c r="K239" s="15">
        <f t="shared" si="26"/>
        <v>0</v>
      </c>
      <c r="L239" s="15">
        <v>3.5200000000000001E-3</v>
      </c>
      <c r="M239" s="15">
        <v>-2.7299999999999998E-3</v>
      </c>
      <c r="N239" s="15">
        <v>-2.7299999999999998E-3</v>
      </c>
      <c r="O239" s="15">
        <v>-2.7299999999999998E-3</v>
      </c>
      <c r="P239" s="15">
        <v>-2.7299999999999998E-3</v>
      </c>
      <c r="Q239" s="15">
        <v>-2.8300000000000001E-3</v>
      </c>
      <c r="R239" s="15"/>
      <c r="S239" s="15">
        <f t="shared" si="27"/>
        <v>0</v>
      </c>
      <c r="T239" s="15">
        <f t="shared" si="28"/>
        <v>0</v>
      </c>
      <c r="U239" s="15">
        <f t="shared" si="29"/>
        <v>0</v>
      </c>
      <c r="V239" s="15">
        <f t="shared" si="30"/>
        <v>0</v>
      </c>
      <c r="W239" s="15">
        <f t="shared" si="31"/>
        <v>0</v>
      </c>
      <c r="X239" s="17">
        <f t="shared" si="32"/>
        <v>0</v>
      </c>
    </row>
    <row r="240" spans="1:24" ht="13.5" x14ac:dyDescent="0.35">
      <c r="A240" s="14">
        <v>100355</v>
      </c>
      <c r="B240" s="15" t="s">
        <v>665</v>
      </c>
      <c r="C240" s="15">
        <v>34.5</v>
      </c>
      <c r="D240" s="15">
        <v>101</v>
      </c>
      <c r="E240" s="15">
        <v>144</v>
      </c>
      <c r="F240" s="15">
        <v>0</v>
      </c>
      <c r="G240" s="15">
        <v>0</v>
      </c>
      <c r="H240" s="15">
        <v>0</v>
      </c>
      <c r="I240" s="16">
        <v>0</v>
      </c>
      <c r="J240" s="15">
        <f t="shared" si="25"/>
        <v>0</v>
      </c>
      <c r="K240" s="15">
        <f t="shared" si="26"/>
        <v>0</v>
      </c>
      <c r="L240" s="15">
        <v>3.5200000000000001E-3</v>
      </c>
      <c r="M240" s="15">
        <v>-2.7299999999999998E-3</v>
      </c>
      <c r="N240" s="15">
        <v>-2.7299999999999998E-3</v>
      </c>
      <c r="O240" s="15">
        <v>-2.7299999999999998E-3</v>
      </c>
      <c r="P240" s="15">
        <v>-2.7299999999999998E-3</v>
      </c>
      <c r="Q240" s="15">
        <v>-2.8300000000000001E-3</v>
      </c>
      <c r="R240" s="15"/>
      <c r="S240" s="15">
        <f t="shared" si="27"/>
        <v>0</v>
      </c>
      <c r="T240" s="15">
        <f t="shared" si="28"/>
        <v>0</v>
      </c>
      <c r="U240" s="15">
        <f t="shared" si="29"/>
        <v>0</v>
      </c>
      <c r="V240" s="15">
        <f t="shared" si="30"/>
        <v>0</v>
      </c>
      <c r="W240" s="15">
        <f t="shared" si="31"/>
        <v>0</v>
      </c>
      <c r="X240" s="17">
        <f t="shared" si="32"/>
        <v>0</v>
      </c>
    </row>
    <row r="241" spans="1:24" ht="13.5" x14ac:dyDescent="0.35">
      <c r="A241" s="14">
        <v>100356</v>
      </c>
      <c r="B241" s="15" t="s">
        <v>666</v>
      </c>
      <c r="C241" s="15">
        <v>13.8</v>
      </c>
      <c r="D241" s="15">
        <v>101</v>
      </c>
      <c r="E241" s="15">
        <v>113</v>
      </c>
      <c r="F241" s="15">
        <v>17</v>
      </c>
      <c r="G241" s="15">
        <v>0</v>
      </c>
      <c r="H241" s="15">
        <v>17</v>
      </c>
      <c r="I241" s="16">
        <v>17</v>
      </c>
      <c r="J241" s="15">
        <f t="shared" si="25"/>
        <v>0</v>
      </c>
      <c r="K241" s="15">
        <f t="shared" si="26"/>
        <v>0</v>
      </c>
      <c r="L241" s="15">
        <v>3.5200000000000001E-3</v>
      </c>
      <c r="M241" s="15">
        <v>-2.7299999999999998E-3</v>
      </c>
      <c r="N241" s="15">
        <v>-2.7299999999999998E-3</v>
      </c>
      <c r="O241" s="15">
        <v>-2.7299999999999998E-3</v>
      </c>
      <c r="P241" s="15">
        <v>-2.7299999999999998E-3</v>
      </c>
      <c r="Q241" s="15">
        <v>-2.8300000000000001E-3</v>
      </c>
      <c r="R241" s="15"/>
      <c r="S241" s="15">
        <f t="shared" si="27"/>
        <v>0</v>
      </c>
      <c r="T241" s="15">
        <f t="shared" si="28"/>
        <v>0</v>
      </c>
      <c r="U241" s="15">
        <f t="shared" si="29"/>
        <v>0</v>
      </c>
      <c r="V241" s="15">
        <f t="shared" si="30"/>
        <v>0</v>
      </c>
      <c r="W241" s="15">
        <f t="shared" si="31"/>
        <v>0</v>
      </c>
      <c r="X241" s="17">
        <f t="shared" si="32"/>
        <v>0</v>
      </c>
    </row>
    <row r="242" spans="1:24" ht="13.5" x14ac:dyDescent="0.35">
      <c r="A242" s="14">
        <v>100357</v>
      </c>
      <c r="B242" s="15" t="s">
        <v>667</v>
      </c>
      <c r="C242" s="15">
        <v>13.8</v>
      </c>
      <c r="D242" s="15">
        <v>101</v>
      </c>
      <c r="E242" s="15">
        <v>113</v>
      </c>
      <c r="F242" s="15">
        <v>0</v>
      </c>
      <c r="G242" s="15">
        <v>0</v>
      </c>
      <c r="H242" s="15">
        <v>0</v>
      </c>
      <c r="I242" s="16">
        <v>0</v>
      </c>
      <c r="J242" s="15">
        <f t="shared" si="25"/>
        <v>0</v>
      </c>
      <c r="K242" s="15">
        <f t="shared" si="26"/>
        <v>0</v>
      </c>
      <c r="L242" s="15">
        <v>3.5200000000000001E-3</v>
      </c>
      <c r="M242" s="15">
        <v>-2.7299999999999998E-3</v>
      </c>
      <c r="N242" s="15">
        <v>-2.7299999999999998E-3</v>
      </c>
      <c r="O242" s="15">
        <v>-2.7299999999999998E-3</v>
      </c>
      <c r="P242" s="15">
        <v>-2.7299999999999998E-3</v>
      </c>
      <c r="Q242" s="15">
        <v>-2.8300000000000001E-3</v>
      </c>
      <c r="R242" s="15"/>
      <c r="S242" s="15">
        <f t="shared" si="27"/>
        <v>0</v>
      </c>
      <c r="T242" s="15">
        <f t="shared" si="28"/>
        <v>0</v>
      </c>
      <c r="U242" s="15">
        <f t="shared" si="29"/>
        <v>0</v>
      </c>
      <c r="V242" s="15">
        <f t="shared" si="30"/>
        <v>0</v>
      </c>
      <c r="W242" s="15">
        <f t="shared" si="31"/>
        <v>0</v>
      </c>
      <c r="X242" s="17">
        <f t="shared" si="32"/>
        <v>0</v>
      </c>
    </row>
    <row r="243" spans="1:24" ht="13.5" x14ac:dyDescent="0.35">
      <c r="A243" s="14">
        <v>100358</v>
      </c>
      <c r="B243" s="15" t="s">
        <v>668</v>
      </c>
      <c r="C243" s="15">
        <v>13.8</v>
      </c>
      <c r="D243" s="15">
        <v>101</v>
      </c>
      <c r="E243" s="15">
        <v>113</v>
      </c>
      <c r="F243" s="15">
        <v>0</v>
      </c>
      <c r="G243" s="15">
        <v>0</v>
      </c>
      <c r="H243" s="15">
        <v>0</v>
      </c>
      <c r="I243" s="16">
        <v>0</v>
      </c>
      <c r="J243" s="15">
        <f t="shared" si="25"/>
        <v>0</v>
      </c>
      <c r="K243" s="15">
        <f t="shared" si="26"/>
        <v>0</v>
      </c>
      <c r="L243" s="15">
        <v>3.5200000000000001E-3</v>
      </c>
      <c r="M243" s="15">
        <v>-2.7299999999999998E-3</v>
      </c>
      <c r="N243" s="15">
        <v>-2.7299999999999998E-3</v>
      </c>
      <c r="O243" s="15">
        <v>-2.7299999999999998E-3</v>
      </c>
      <c r="P243" s="15">
        <v>-2.7299999999999998E-3</v>
      </c>
      <c r="Q243" s="15">
        <v>-2.8300000000000001E-3</v>
      </c>
      <c r="R243" s="15"/>
      <c r="S243" s="15">
        <f t="shared" si="27"/>
        <v>0</v>
      </c>
      <c r="T243" s="15">
        <f t="shared" si="28"/>
        <v>0</v>
      </c>
      <c r="U243" s="15">
        <f t="shared" si="29"/>
        <v>0</v>
      </c>
      <c r="V243" s="15">
        <f t="shared" si="30"/>
        <v>0</v>
      </c>
      <c r="W243" s="15">
        <f t="shared" si="31"/>
        <v>0</v>
      </c>
      <c r="X243" s="17">
        <f t="shared" si="32"/>
        <v>0</v>
      </c>
    </row>
    <row r="244" spans="1:24" ht="13.5" x14ac:dyDescent="0.35">
      <c r="A244" s="14">
        <v>100359</v>
      </c>
      <c r="B244" s="15" t="s">
        <v>681</v>
      </c>
      <c r="C244" s="15">
        <v>2.4</v>
      </c>
      <c r="D244" s="15">
        <v>101</v>
      </c>
      <c r="E244" s="15">
        <v>114</v>
      </c>
      <c r="F244" s="15">
        <v>6.6</v>
      </c>
      <c r="G244" s="15">
        <v>0</v>
      </c>
      <c r="H244" s="15">
        <v>6.6</v>
      </c>
      <c r="I244" s="16">
        <v>6.6</v>
      </c>
      <c r="J244" s="15">
        <f t="shared" si="25"/>
        <v>0</v>
      </c>
      <c r="K244" s="15">
        <f t="shared" si="26"/>
        <v>0</v>
      </c>
      <c r="L244" s="15">
        <v>3.5200000000000001E-3</v>
      </c>
      <c r="M244" s="15">
        <v>-2.7299999999999998E-3</v>
      </c>
      <c r="N244" s="15">
        <v>-2.7299999999999998E-3</v>
      </c>
      <c r="O244" s="15">
        <v>-2.7299999999999998E-3</v>
      </c>
      <c r="P244" s="15">
        <v>-2.7299999999999998E-3</v>
      </c>
      <c r="Q244" s="15">
        <v>-2.8300000000000001E-3</v>
      </c>
      <c r="R244" s="15"/>
      <c r="S244" s="15">
        <f t="shared" si="27"/>
        <v>0</v>
      </c>
      <c r="T244" s="15">
        <f t="shared" si="28"/>
        <v>0</v>
      </c>
      <c r="U244" s="15">
        <f t="shared" si="29"/>
        <v>0</v>
      </c>
      <c r="V244" s="15">
        <f t="shared" si="30"/>
        <v>0</v>
      </c>
      <c r="W244" s="15">
        <f t="shared" si="31"/>
        <v>0</v>
      </c>
      <c r="X244" s="17">
        <f t="shared" si="32"/>
        <v>0</v>
      </c>
    </row>
    <row r="245" spans="1:24" ht="13.5" x14ac:dyDescent="0.35">
      <c r="A245" s="14">
        <v>100360</v>
      </c>
      <c r="B245" s="15" t="s">
        <v>669</v>
      </c>
      <c r="C245" s="15">
        <v>13.8</v>
      </c>
      <c r="D245" s="15">
        <v>101</v>
      </c>
      <c r="E245" s="15">
        <v>113</v>
      </c>
      <c r="F245" s="15">
        <v>29.01</v>
      </c>
      <c r="G245" s="15">
        <v>0</v>
      </c>
      <c r="H245" s="15">
        <v>29.01</v>
      </c>
      <c r="I245" s="16">
        <v>29.01</v>
      </c>
      <c r="J245" s="15">
        <f t="shared" si="25"/>
        <v>0</v>
      </c>
      <c r="K245" s="15">
        <f t="shared" si="26"/>
        <v>0</v>
      </c>
      <c r="L245" s="15">
        <v>3.5200000000000001E-3</v>
      </c>
      <c r="M245" s="15">
        <v>-2.7299999999999998E-3</v>
      </c>
      <c r="N245" s="15">
        <v>-2.7299999999999998E-3</v>
      </c>
      <c r="O245" s="15">
        <v>-2.7299999999999998E-3</v>
      </c>
      <c r="P245" s="15">
        <v>-2.7299999999999998E-3</v>
      </c>
      <c r="Q245" s="15">
        <v>-2.8300000000000001E-3</v>
      </c>
      <c r="R245" s="15"/>
      <c r="S245" s="15">
        <f t="shared" si="27"/>
        <v>0</v>
      </c>
      <c r="T245" s="15">
        <f t="shared" si="28"/>
        <v>0</v>
      </c>
      <c r="U245" s="15">
        <f t="shared" si="29"/>
        <v>0</v>
      </c>
      <c r="V245" s="15">
        <f t="shared" si="30"/>
        <v>0</v>
      </c>
      <c r="W245" s="15">
        <f t="shared" si="31"/>
        <v>0</v>
      </c>
      <c r="X245" s="17">
        <f t="shared" si="32"/>
        <v>0</v>
      </c>
    </row>
    <row r="246" spans="1:24" ht="13.5" x14ac:dyDescent="0.35">
      <c r="A246" s="14">
        <v>100361</v>
      </c>
      <c r="B246" s="15" t="s">
        <v>670</v>
      </c>
      <c r="C246" s="15">
        <v>13.8</v>
      </c>
      <c r="D246" s="15">
        <v>101</v>
      </c>
      <c r="E246" s="15">
        <v>113</v>
      </c>
      <c r="F246" s="15">
        <v>29.9</v>
      </c>
      <c r="G246" s="15">
        <v>0</v>
      </c>
      <c r="H246" s="15">
        <v>29.9</v>
      </c>
      <c r="I246" s="16">
        <v>29.9</v>
      </c>
      <c r="J246" s="15">
        <f t="shared" si="25"/>
        <v>0</v>
      </c>
      <c r="K246" s="15">
        <f t="shared" si="26"/>
        <v>0</v>
      </c>
      <c r="L246" s="15">
        <v>3.5200000000000001E-3</v>
      </c>
      <c r="M246" s="15">
        <v>-2.7299999999999998E-3</v>
      </c>
      <c r="N246" s="15">
        <v>-2.7299999999999998E-3</v>
      </c>
      <c r="O246" s="15">
        <v>-2.7299999999999998E-3</v>
      </c>
      <c r="P246" s="15">
        <v>-2.7299999999999998E-3</v>
      </c>
      <c r="Q246" s="15">
        <v>-2.8300000000000001E-3</v>
      </c>
      <c r="R246" s="15"/>
      <c r="S246" s="15">
        <f t="shared" si="27"/>
        <v>0</v>
      </c>
      <c r="T246" s="15">
        <f t="shared" si="28"/>
        <v>0</v>
      </c>
      <c r="U246" s="15">
        <f t="shared" si="29"/>
        <v>0</v>
      </c>
      <c r="V246" s="15">
        <f t="shared" si="30"/>
        <v>0</v>
      </c>
      <c r="W246" s="15">
        <f t="shared" si="31"/>
        <v>0</v>
      </c>
      <c r="X246" s="17">
        <f t="shared" si="32"/>
        <v>0</v>
      </c>
    </row>
    <row r="247" spans="1:24" ht="13.5" x14ac:dyDescent="0.35">
      <c r="A247" s="14">
        <v>100362</v>
      </c>
      <c r="B247" s="15" t="s">
        <v>671</v>
      </c>
      <c r="C247" s="15">
        <v>13.8</v>
      </c>
      <c r="D247" s="15">
        <v>101</v>
      </c>
      <c r="E247" s="15">
        <v>113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25"/>
        <v>0</v>
      </c>
      <c r="K247" s="15">
        <f t="shared" si="26"/>
        <v>0</v>
      </c>
      <c r="L247" s="15">
        <v>3.5200000000000001E-3</v>
      </c>
      <c r="M247" s="15">
        <v>-2.7299999999999998E-3</v>
      </c>
      <c r="N247" s="15">
        <v>-2.7299999999999998E-3</v>
      </c>
      <c r="O247" s="15">
        <v>-2.7299999999999998E-3</v>
      </c>
      <c r="P247" s="15">
        <v>-2.7299999999999998E-3</v>
      </c>
      <c r="Q247" s="15">
        <v>-2.8300000000000001E-3</v>
      </c>
      <c r="R247" s="15"/>
      <c r="S247" s="15">
        <f t="shared" si="27"/>
        <v>0</v>
      </c>
      <c r="T247" s="15">
        <f t="shared" si="28"/>
        <v>0</v>
      </c>
      <c r="U247" s="15">
        <f t="shared" si="29"/>
        <v>0</v>
      </c>
      <c r="V247" s="15">
        <f t="shared" si="30"/>
        <v>0</v>
      </c>
      <c r="W247" s="15">
        <f t="shared" si="31"/>
        <v>0</v>
      </c>
      <c r="X247" s="17">
        <f t="shared" si="32"/>
        <v>0</v>
      </c>
    </row>
    <row r="248" spans="1:24" ht="13.5" x14ac:dyDescent="0.35">
      <c r="A248" s="14">
        <v>100363</v>
      </c>
      <c r="B248" s="15" t="s">
        <v>674</v>
      </c>
      <c r="C248" s="15">
        <v>6.9</v>
      </c>
      <c r="D248" s="15">
        <v>101</v>
      </c>
      <c r="E248" s="15">
        <v>113</v>
      </c>
      <c r="F248" s="15">
        <v>8.2200000000000006</v>
      </c>
      <c r="G248" s="15">
        <v>0</v>
      </c>
      <c r="H248" s="15">
        <v>8.2200000000000006</v>
      </c>
      <c r="I248" s="16">
        <v>8.2200000000000006</v>
      </c>
      <c r="J248" s="15">
        <f t="shared" si="25"/>
        <v>0</v>
      </c>
      <c r="K248" s="15">
        <f t="shared" si="26"/>
        <v>0</v>
      </c>
      <c r="L248" s="15">
        <v>3.5200000000000001E-3</v>
      </c>
      <c r="M248" s="15">
        <v>-2.7299999999999998E-3</v>
      </c>
      <c r="N248" s="15">
        <v>-2.7299999999999998E-3</v>
      </c>
      <c r="O248" s="15">
        <v>-2.7299999999999998E-3</v>
      </c>
      <c r="P248" s="15">
        <v>-2.7299999999999998E-3</v>
      </c>
      <c r="Q248" s="15">
        <v>-2.8300000000000001E-3</v>
      </c>
      <c r="R248" s="15"/>
      <c r="S248" s="15">
        <f t="shared" si="27"/>
        <v>0</v>
      </c>
      <c r="T248" s="15">
        <f t="shared" si="28"/>
        <v>0</v>
      </c>
      <c r="U248" s="15">
        <f t="shared" si="29"/>
        <v>0</v>
      </c>
      <c r="V248" s="15">
        <f t="shared" si="30"/>
        <v>0</v>
      </c>
      <c r="W248" s="15">
        <f t="shared" si="31"/>
        <v>0</v>
      </c>
      <c r="X248" s="17">
        <f t="shared" si="32"/>
        <v>0</v>
      </c>
    </row>
    <row r="249" spans="1:24" ht="13.5" x14ac:dyDescent="0.35">
      <c r="A249" s="14">
        <v>100364</v>
      </c>
      <c r="B249" s="15" t="s">
        <v>675</v>
      </c>
      <c r="C249" s="15">
        <v>6.9</v>
      </c>
      <c r="D249" s="15">
        <v>101</v>
      </c>
      <c r="E249" s="15">
        <v>113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25"/>
        <v>0</v>
      </c>
      <c r="K249" s="15">
        <f t="shared" si="26"/>
        <v>0</v>
      </c>
      <c r="L249" s="15">
        <v>3.5200000000000001E-3</v>
      </c>
      <c r="M249" s="15">
        <v>-2.7299999999999998E-3</v>
      </c>
      <c r="N249" s="15">
        <v>-2.7299999999999998E-3</v>
      </c>
      <c r="O249" s="15">
        <v>-2.7299999999999998E-3</v>
      </c>
      <c r="P249" s="15">
        <v>-2.7299999999999998E-3</v>
      </c>
      <c r="Q249" s="15">
        <v>-2.8300000000000001E-3</v>
      </c>
      <c r="R249" s="15"/>
      <c r="S249" s="15">
        <f t="shared" si="27"/>
        <v>0</v>
      </c>
      <c r="T249" s="15">
        <f t="shared" si="28"/>
        <v>0</v>
      </c>
      <c r="U249" s="15">
        <f t="shared" si="29"/>
        <v>0</v>
      </c>
      <c r="V249" s="15">
        <f t="shared" si="30"/>
        <v>0</v>
      </c>
      <c r="W249" s="15">
        <f t="shared" si="31"/>
        <v>0</v>
      </c>
      <c r="X249" s="17">
        <f t="shared" si="32"/>
        <v>0</v>
      </c>
    </row>
    <row r="250" spans="1:24" ht="13.5" x14ac:dyDescent="0.35">
      <c r="A250" s="14">
        <v>100367</v>
      </c>
      <c r="B250" s="15" t="s">
        <v>726</v>
      </c>
      <c r="C250" s="15">
        <v>14.4</v>
      </c>
      <c r="D250" s="15">
        <v>101</v>
      </c>
      <c r="E250" s="15">
        <v>113</v>
      </c>
      <c r="F250" s="15">
        <v>116</v>
      </c>
      <c r="G250" s="15">
        <v>0</v>
      </c>
      <c r="H250" s="15">
        <v>116</v>
      </c>
      <c r="I250" s="16">
        <v>116</v>
      </c>
      <c r="J250" s="15">
        <f t="shared" si="25"/>
        <v>0</v>
      </c>
      <c r="K250" s="15">
        <f t="shared" si="26"/>
        <v>0</v>
      </c>
      <c r="L250" s="15">
        <v>3.5300000000000002E-3</v>
      </c>
      <c r="M250" s="15">
        <v>-2.7299999999999998E-3</v>
      </c>
      <c r="N250" s="15">
        <v>-2.7299999999999998E-3</v>
      </c>
      <c r="O250" s="15">
        <v>-2.7299999999999998E-3</v>
      </c>
      <c r="P250" s="15">
        <v>-2.7299999999999998E-3</v>
      </c>
      <c r="Q250" s="15">
        <v>-2.8300000000000001E-3</v>
      </c>
      <c r="R250" s="15"/>
      <c r="S250" s="15">
        <f t="shared" si="27"/>
        <v>0</v>
      </c>
      <c r="T250" s="15">
        <f t="shared" si="28"/>
        <v>0</v>
      </c>
      <c r="U250" s="15">
        <f t="shared" si="29"/>
        <v>0</v>
      </c>
      <c r="V250" s="15">
        <f t="shared" si="30"/>
        <v>0</v>
      </c>
      <c r="W250" s="15">
        <f t="shared" si="31"/>
        <v>0</v>
      </c>
      <c r="X250" s="17">
        <f t="shared" si="32"/>
        <v>0</v>
      </c>
    </row>
    <row r="251" spans="1:24" ht="13.5" x14ac:dyDescent="0.35">
      <c r="A251" s="14">
        <v>100368</v>
      </c>
      <c r="B251" s="15" t="s">
        <v>721</v>
      </c>
      <c r="C251" s="15">
        <v>22</v>
      </c>
      <c r="D251" s="15">
        <v>101</v>
      </c>
      <c r="E251" s="15">
        <v>113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25"/>
        <v>0</v>
      </c>
      <c r="K251" s="15">
        <f t="shared" si="26"/>
        <v>0</v>
      </c>
      <c r="L251" s="15">
        <v>3.5200000000000001E-3</v>
      </c>
      <c r="M251" s="15">
        <v>-2.7299999999999998E-3</v>
      </c>
      <c r="N251" s="15">
        <v>-2.7299999999999998E-3</v>
      </c>
      <c r="O251" s="15">
        <v>-2.7299999999999998E-3</v>
      </c>
      <c r="P251" s="15">
        <v>-2.7299999999999998E-3</v>
      </c>
      <c r="Q251" s="15">
        <v>-2.8300000000000001E-3</v>
      </c>
      <c r="R251" s="15"/>
      <c r="S251" s="15">
        <f t="shared" si="27"/>
        <v>0</v>
      </c>
      <c r="T251" s="15">
        <f t="shared" si="28"/>
        <v>0</v>
      </c>
      <c r="U251" s="15">
        <f t="shared" si="29"/>
        <v>0</v>
      </c>
      <c r="V251" s="15">
        <f t="shared" si="30"/>
        <v>0</v>
      </c>
      <c r="W251" s="15">
        <f t="shared" si="31"/>
        <v>0</v>
      </c>
      <c r="X251" s="17">
        <f t="shared" si="32"/>
        <v>0</v>
      </c>
    </row>
    <row r="252" spans="1:24" ht="13.5" x14ac:dyDescent="0.35">
      <c r="A252" s="14">
        <v>100370</v>
      </c>
      <c r="B252" s="15" t="s">
        <v>680</v>
      </c>
      <c r="C252" s="15">
        <v>13.8</v>
      </c>
      <c r="D252" s="15">
        <v>101</v>
      </c>
      <c r="E252" s="15">
        <v>113</v>
      </c>
      <c r="F252" s="15">
        <v>35.299999999999997</v>
      </c>
      <c r="G252" s="15">
        <v>0</v>
      </c>
      <c r="H252" s="15">
        <v>35.299999999999997</v>
      </c>
      <c r="I252" s="16">
        <v>35.299999999999997</v>
      </c>
      <c r="J252" s="15">
        <f t="shared" si="25"/>
        <v>0</v>
      </c>
      <c r="K252" s="15">
        <f t="shared" si="26"/>
        <v>0</v>
      </c>
      <c r="L252" s="15">
        <v>3.5200000000000001E-3</v>
      </c>
      <c r="M252" s="15">
        <v>-2.7299999999999998E-3</v>
      </c>
      <c r="N252" s="15">
        <v>-2.7299999999999998E-3</v>
      </c>
      <c r="O252" s="15">
        <v>-2.7299999999999998E-3</v>
      </c>
      <c r="P252" s="15">
        <v>-2.7299999999999998E-3</v>
      </c>
      <c r="Q252" s="15">
        <v>-2.8300000000000001E-3</v>
      </c>
      <c r="R252" s="15"/>
      <c r="S252" s="15">
        <f t="shared" si="27"/>
        <v>0</v>
      </c>
      <c r="T252" s="15">
        <f t="shared" si="28"/>
        <v>0</v>
      </c>
      <c r="U252" s="15">
        <f t="shared" si="29"/>
        <v>0</v>
      </c>
      <c r="V252" s="15">
        <f t="shared" si="30"/>
        <v>0</v>
      </c>
      <c r="W252" s="15">
        <f t="shared" si="31"/>
        <v>0</v>
      </c>
      <c r="X252" s="17">
        <f t="shared" si="32"/>
        <v>0</v>
      </c>
    </row>
    <row r="253" spans="1:24" ht="13.5" x14ac:dyDescent="0.35">
      <c r="A253" s="14">
        <v>100372</v>
      </c>
      <c r="B253" s="15" t="s">
        <v>672</v>
      </c>
      <c r="C253" s="15">
        <v>13.8</v>
      </c>
      <c r="D253" s="15">
        <v>101</v>
      </c>
      <c r="E253" s="15">
        <v>113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25"/>
        <v>0</v>
      </c>
      <c r="K253" s="15">
        <f t="shared" si="26"/>
        <v>0</v>
      </c>
      <c r="L253" s="15">
        <v>3.5200000000000001E-3</v>
      </c>
      <c r="M253" s="15">
        <v>-2.7299999999999998E-3</v>
      </c>
      <c r="N253" s="15">
        <v>-2.7299999999999998E-3</v>
      </c>
      <c r="O253" s="15">
        <v>-2.7299999999999998E-3</v>
      </c>
      <c r="P253" s="15">
        <v>-2.7299999999999998E-3</v>
      </c>
      <c r="Q253" s="15">
        <v>-2.8300000000000001E-3</v>
      </c>
      <c r="R253" s="15"/>
      <c r="S253" s="15">
        <f t="shared" si="27"/>
        <v>0</v>
      </c>
      <c r="T253" s="15">
        <f t="shared" si="28"/>
        <v>0</v>
      </c>
      <c r="U253" s="15">
        <f t="shared" si="29"/>
        <v>0</v>
      </c>
      <c r="V253" s="15">
        <f t="shared" si="30"/>
        <v>0</v>
      </c>
      <c r="W253" s="15">
        <f t="shared" si="31"/>
        <v>0</v>
      </c>
      <c r="X253" s="17">
        <f t="shared" si="32"/>
        <v>0</v>
      </c>
    </row>
    <row r="254" spans="1:24" ht="13.5" x14ac:dyDescent="0.35">
      <c r="A254" s="14">
        <v>100377</v>
      </c>
      <c r="B254" s="15" t="s">
        <v>682</v>
      </c>
      <c r="C254" s="15">
        <v>13.8</v>
      </c>
      <c r="D254" s="15">
        <v>101</v>
      </c>
      <c r="E254" s="15">
        <v>113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25"/>
        <v>0</v>
      </c>
      <c r="K254" s="15">
        <f t="shared" si="26"/>
        <v>0</v>
      </c>
      <c r="L254" s="15">
        <v>3.5200000000000001E-3</v>
      </c>
      <c r="M254" s="15">
        <v>-2.7299999999999998E-3</v>
      </c>
      <c r="N254" s="15">
        <v>-2.7299999999999998E-3</v>
      </c>
      <c r="O254" s="15">
        <v>-2.7299999999999998E-3</v>
      </c>
      <c r="P254" s="15">
        <v>-2.7299999999999998E-3</v>
      </c>
      <c r="Q254" s="15">
        <v>-2.8300000000000001E-3</v>
      </c>
      <c r="R254" s="15"/>
      <c r="S254" s="15">
        <f t="shared" si="27"/>
        <v>0</v>
      </c>
      <c r="T254" s="15">
        <f t="shared" si="28"/>
        <v>0</v>
      </c>
      <c r="U254" s="15">
        <f t="shared" si="29"/>
        <v>0</v>
      </c>
      <c r="V254" s="15">
        <f t="shared" si="30"/>
        <v>0</v>
      </c>
      <c r="W254" s="15">
        <f t="shared" si="31"/>
        <v>0</v>
      </c>
      <c r="X254" s="17">
        <f t="shared" si="32"/>
        <v>0</v>
      </c>
    </row>
    <row r="255" spans="1:24" ht="13.5" x14ac:dyDescent="0.35">
      <c r="A255" s="14">
        <v>100378</v>
      </c>
      <c r="B255" s="15" t="s">
        <v>683</v>
      </c>
      <c r="C255" s="15">
        <v>13.8</v>
      </c>
      <c r="D255" s="15">
        <v>101</v>
      </c>
      <c r="E255" s="15">
        <v>113</v>
      </c>
      <c r="F255" s="15">
        <v>44.64</v>
      </c>
      <c r="G255" s="15">
        <v>0</v>
      </c>
      <c r="H255" s="15">
        <v>45.17</v>
      </c>
      <c r="I255" s="16">
        <v>44.64</v>
      </c>
      <c r="J255" s="15">
        <f t="shared" si="25"/>
        <v>0</v>
      </c>
      <c r="K255" s="15">
        <f t="shared" si="26"/>
        <v>0.53000000000000114</v>
      </c>
      <c r="L255" s="15">
        <v>3.5200000000000001E-3</v>
      </c>
      <c r="M255" s="15">
        <v>-2.7299999999999998E-3</v>
      </c>
      <c r="N255" s="15">
        <v>-2.7299999999999998E-3</v>
      </c>
      <c r="O255" s="15">
        <v>-2.7299999999999998E-3</v>
      </c>
      <c r="P255" s="15">
        <v>-2.7299999999999998E-3</v>
      </c>
      <c r="Q255" s="15">
        <v>-2.8300000000000001E-3</v>
      </c>
      <c r="R255" s="15"/>
      <c r="S255" s="15">
        <f t="shared" si="27"/>
        <v>0</v>
      </c>
      <c r="T255" s="15">
        <f t="shared" si="28"/>
        <v>0</v>
      </c>
      <c r="U255" s="15">
        <f t="shared" si="29"/>
        <v>0</v>
      </c>
      <c r="V255" s="15">
        <f t="shared" si="30"/>
        <v>0</v>
      </c>
      <c r="W255" s="15">
        <f t="shared" si="31"/>
        <v>0</v>
      </c>
      <c r="X255" s="17">
        <f t="shared" si="32"/>
        <v>0</v>
      </c>
    </row>
    <row r="256" spans="1:24" ht="13.5" x14ac:dyDescent="0.35">
      <c r="A256" s="14">
        <v>100379</v>
      </c>
      <c r="B256" s="15" t="s">
        <v>684</v>
      </c>
      <c r="C256" s="15">
        <v>13.8</v>
      </c>
      <c r="D256" s="15">
        <v>101</v>
      </c>
      <c r="E256" s="15">
        <v>113</v>
      </c>
      <c r="F256" s="15">
        <v>44.1</v>
      </c>
      <c r="G256" s="15">
        <v>0</v>
      </c>
      <c r="H256" s="15">
        <v>44.1</v>
      </c>
      <c r="I256" s="16">
        <v>44.1</v>
      </c>
      <c r="J256" s="15">
        <f t="shared" si="25"/>
        <v>0</v>
      </c>
      <c r="K256" s="15">
        <f t="shared" si="26"/>
        <v>0</v>
      </c>
      <c r="L256" s="15">
        <v>3.5200000000000001E-3</v>
      </c>
      <c r="M256" s="15">
        <v>-2.7299999999999998E-3</v>
      </c>
      <c r="N256" s="15">
        <v>-2.7299999999999998E-3</v>
      </c>
      <c r="O256" s="15">
        <v>-2.7299999999999998E-3</v>
      </c>
      <c r="P256" s="15">
        <v>-2.7299999999999998E-3</v>
      </c>
      <c r="Q256" s="15">
        <v>-2.8300000000000001E-3</v>
      </c>
      <c r="R256" s="15"/>
      <c r="S256" s="15">
        <f t="shared" si="27"/>
        <v>0</v>
      </c>
      <c r="T256" s="15">
        <f t="shared" si="28"/>
        <v>0</v>
      </c>
      <c r="U256" s="15">
        <f t="shared" si="29"/>
        <v>0</v>
      </c>
      <c r="V256" s="15">
        <f t="shared" si="30"/>
        <v>0</v>
      </c>
      <c r="W256" s="15">
        <f t="shared" si="31"/>
        <v>0</v>
      </c>
      <c r="X256" s="17">
        <f t="shared" si="32"/>
        <v>0</v>
      </c>
    </row>
    <row r="257" spans="1:24" ht="13.5" x14ac:dyDescent="0.35">
      <c r="A257" s="14">
        <v>100381</v>
      </c>
      <c r="B257" s="15" t="s">
        <v>699</v>
      </c>
      <c r="C257" s="15">
        <v>18</v>
      </c>
      <c r="D257" s="15">
        <v>101</v>
      </c>
      <c r="E257" s="15">
        <v>113</v>
      </c>
      <c r="F257" s="15">
        <v>160.06</v>
      </c>
      <c r="G257" s="15">
        <v>0</v>
      </c>
      <c r="H257" s="15">
        <v>160.06</v>
      </c>
      <c r="I257" s="16">
        <v>160.06</v>
      </c>
      <c r="J257" s="15">
        <f t="shared" si="25"/>
        <v>0</v>
      </c>
      <c r="K257" s="15">
        <f t="shared" si="26"/>
        <v>0</v>
      </c>
      <c r="L257" s="15">
        <v>3.5200000000000001E-3</v>
      </c>
      <c r="M257" s="15">
        <v>-2.7299999999999998E-3</v>
      </c>
      <c r="N257" s="15">
        <v>-2.7299999999999998E-3</v>
      </c>
      <c r="O257" s="15">
        <v>-2.7299999999999998E-3</v>
      </c>
      <c r="P257" s="15">
        <v>-2.7299999999999998E-3</v>
      </c>
      <c r="Q257" s="15">
        <v>-2.8300000000000001E-3</v>
      </c>
      <c r="R257" s="15"/>
      <c r="S257" s="15">
        <f t="shared" si="27"/>
        <v>0</v>
      </c>
      <c r="T257" s="15">
        <f t="shared" si="28"/>
        <v>0</v>
      </c>
      <c r="U257" s="15">
        <f t="shared" si="29"/>
        <v>0</v>
      </c>
      <c r="V257" s="15">
        <f t="shared" si="30"/>
        <v>0</v>
      </c>
      <c r="W257" s="15">
        <f t="shared" si="31"/>
        <v>0</v>
      </c>
      <c r="X257" s="17">
        <f t="shared" si="32"/>
        <v>0</v>
      </c>
    </row>
    <row r="258" spans="1:24" ht="13.5" x14ac:dyDescent="0.35">
      <c r="A258" s="14">
        <v>100382</v>
      </c>
      <c r="B258" s="15" t="s">
        <v>700</v>
      </c>
      <c r="C258" s="15">
        <v>13.8</v>
      </c>
      <c r="D258" s="15">
        <v>101</v>
      </c>
      <c r="E258" s="15">
        <v>113</v>
      </c>
      <c r="F258" s="15">
        <v>84.88</v>
      </c>
      <c r="G258" s="15">
        <v>0</v>
      </c>
      <c r="H258" s="15">
        <v>84.88</v>
      </c>
      <c r="I258" s="16">
        <v>84.88</v>
      </c>
      <c r="J258" s="15">
        <f t="shared" si="25"/>
        <v>0</v>
      </c>
      <c r="K258" s="15">
        <f t="shared" si="26"/>
        <v>0</v>
      </c>
      <c r="L258" s="15">
        <v>3.5200000000000001E-3</v>
      </c>
      <c r="M258" s="15">
        <v>-2.7299999999999998E-3</v>
      </c>
      <c r="N258" s="15">
        <v>-2.7299999999999998E-3</v>
      </c>
      <c r="O258" s="15">
        <v>-2.7299999999999998E-3</v>
      </c>
      <c r="P258" s="15">
        <v>-2.7299999999999998E-3</v>
      </c>
      <c r="Q258" s="15">
        <v>-2.8300000000000001E-3</v>
      </c>
      <c r="R258" s="15"/>
      <c r="S258" s="15">
        <f t="shared" si="27"/>
        <v>0</v>
      </c>
      <c r="T258" s="15">
        <f t="shared" si="28"/>
        <v>0</v>
      </c>
      <c r="U258" s="15">
        <f t="shared" si="29"/>
        <v>0</v>
      </c>
      <c r="V258" s="15">
        <f t="shared" si="30"/>
        <v>0</v>
      </c>
      <c r="W258" s="15">
        <f t="shared" si="31"/>
        <v>0</v>
      </c>
      <c r="X258" s="17">
        <f t="shared" si="32"/>
        <v>0</v>
      </c>
    </row>
    <row r="259" spans="1:24" ht="13.5" x14ac:dyDescent="0.35">
      <c r="A259" s="14">
        <v>100386</v>
      </c>
      <c r="B259" s="15" t="s">
        <v>731</v>
      </c>
      <c r="C259" s="15">
        <v>18</v>
      </c>
      <c r="D259" s="15">
        <v>101</v>
      </c>
      <c r="E259" s="15">
        <v>113</v>
      </c>
      <c r="F259" s="15">
        <v>174.71</v>
      </c>
      <c r="G259" s="15">
        <v>0</v>
      </c>
      <c r="H259" s="15">
        <v>174.71</v>
      </c>
      <c r="I259" s="16">
        <v>174.71</v>
      </c>
      <c r="J259" s="15">
        <f t="shared" si="25"/>
        <v>0</v>
      </c>
      <c r="K259" s="15">
        <f t="shared" si="26"/>
        <v>0</v>
      </c>
      <c r="L259" s="15">
        <v>3.5300000000000002E-3</v>
      </c>
      <c r="M259" s="15">
        <v>-2.7299999999999998E-3</v>
      </c>
      <c r="N259" s="15">
        <v>-2.7299999999999998E-3</v>
      </c>
      <c r="O259" s="15">
        <v>-2.7299999999999998E-3</v>
      </c>
      <c r="P259" s="15">
        <v>-2.7299999999999998E-3</v>
      </c>
      <c r="Q259" s="15">
        <v>-2.8300000000000001E-3</v>
      </c>
      <c r="R259" s="15"/>
      <c r="S259" s="15">
        <f t="shared" si="27"/>
        <v>0</v>
      </c>
      <c r="T259" s="15">
        <f t="shared" si="28"/>
        <v>0</v>
      </c>
      <c r="U259" s="15">
        <f t="shared" si="29"/>
        <v>0</v>
      </c>
      <c r="V259" s="15">
        <f t="shared" si="30"/>
        <v>0</v>
      </c>
      <c r="W259" s="15">
        <f t="shared" si="31"/>
        <v>0</v>
      </c>
      <c r="X259" s="17">
        <f t="shared" si="32"/>
        <v>0</v>
      </c>
    </row>
    <row r="260" spans="1:24" ht="13.5" x14ac:dyDescent="0.35">
      <c r="A260" s="14">
        <v>100387</v>
      </c>
      <c r="B260" s="15" t="s">
        <v>732</v>
      </c>
      <c r="C260" s="15">
        <v>18</v>
      </c>
      <c r="D260" s="15">
        <v>101</v>
      </c>
      <c r="E260" s="15">
        <v>113</v>
      </c>
      <c r="F260" s="15">
        <v>174.71</v>
      </c>
      <c r="G260" s="15">
        <v>0</v>
      </c>
      <c r="H260" s="15">
        <v>174.71</v>
      </c>
      <c r="I260" s="16">
        <v>174.71</v>
      </c>
      <c r="J260" s="15">
        <f t="shared" si="25"/>
        <v>0</v>
      </c>
      <c r="K260" s="15">
        <f t="shared" si="26"/>
        <v>0</v>
      </c>
      <c r="L260" s="15">
        <v>3.5300000000000002E-3</v>
      </c>
      <c r="M260" s="15">
        <v>-2.7299999999999998E-3</v>
      </c>
      <c r="N260" s="15">
        <v>-2.7299999999999998E-3</v>
      </c>
      <c r="O260" s="15">
        <v>-2.7299999999999998E-3</v>
      </c>
      <c r="P260" s="15">
        <v>-2.7299999999999998E-3</v>
      </c>
      <c r="Q260" s="15">
        <v>-2.8300000000000001E-3</v>
      </c>
      <c r="R260" s="15"/>
      <c r="S260" s="15">
        <f t="shared" si="27"/>
        <v>0</v>
      </c>
      <c r="T260" s="15">
        <f t="shared" si="28"/>
        <v>0</v>
      </c>
      <c r="U260" s="15">
        <f t="shared" si="29"/>
        <v>0</v>
      </c>
      <c r="V260" s="15">
        <f t="shared" si="30"/>
        <v>0</v>
      </c>
      <c r="W260" s="15">
        <f t="shared" si="31"/>
        <v>0</v>
      </c>
      <c r="X260" s="17">
        <f t="shared" si="32"/>
        <v>0</v>
      </c>
    </row>
    <row r="261" spans="1:24" ht="13.5" x14ac:dyDescent="0.35">
      <c r="A261" s="14">
        <v>100388</v>
      </c>
      <c r="B261" s="15" t="s">
        <v>733</v>
      </c>
      <c r="C261" s="15">
        <v>18</v>
      </c>
      <c r="D261" s="15">
        <v>101</v>
      </c>
      <c r="E261" s="15">
        <v>113</v>
      </c>
      <c r="F261" s="15">
        <v>180.58</v>
      </c>
      <c r="G261" s="15">
        <v>0</v>
      </c>
      <c r="H261" s="15">
        <v>180.58</v>
      </c>
      <c r="I261" s="16">
        <v>180.58</v>
      </c>
      <c r="J261" s="15">
        <f t="shared" si="25"/>
        <v>0</v>
      </c>
      <c r="K261" s="15">
        <f t="shared" si="26"/>
        <v>0</v>
      </c>
      <c r="L261" s="15">
        <v>3.5300000000000002E-3</v>
      </c>
      <c r="M261" s="15">
        <v>-2.7299999999999998E-3</v>
      </c>
      <c r="N261" s="15">
        <v>-2.7299999999999998E-3</v>
      </c>
      <c r="O261" s="15">
        <v>-2.7299999999999998E-3</v>
      </c>
      <c r="P261" s="15">
        <v>-2.7299999999999998E-3</v>
      </c>
      <c r="Q261" s="15">
        <v>-2.8300000000000001E-3</v>
      </c>
      <c r="R261" s="15"/>
      <c r="S261" s="15">
        <f t="shared" si="27"/>
        <v>0</v>
      </c>
      <c r="T261" s="15">
        <f t="shared" si="28"/>
        <v>0</v>
      </c>
      <c r="U261" s="15">
        <f t="shared" si="29"/>
        <v>0</v>
      </c>
      <c r="V261" s="15">
        <f t="shared" si="30"/>
        <v>0</v>
      </c>
      <c r="W261" s="15">
        <f t="shared" si="31"/>
        <v>0</v>
      </c>
      <c r="X261" s="17">
        <f t="shared" si="32"/>
        <v>0</v>
      </c>
    </row>
    <row r="262" spans="1:24" ht="13.5" x14ac:dyDescent="0.35">
      <c r="A262" s="14">
        <v>100389</v>
      </c>
      <c r="B262" s="15" t="s">
        <v>640</v>
      </c>
      <c r="C262" s="15">
        <v>18</v>
      </c>
      <c r="D262" s="15">
        <v>101</v>
      </c>
      <c r="E262" s="15">
        <v>113</v>
      </c>
      <c r="F262" s="15">
        <v>160.30000000000001</v>
      </c>
      <c r="G262" s="15">
        <v>0</v>
      </c>
      <c r="H262" s="15">
        <v>160.30000000000001</v>
      </c>
      <c r="I262" s="16">
        <v>160.30000000000001</v>
      </c>
      <c r="J262" s="15">
        <f t="shared" si="25"/>
        <v>0</v>
      </c>
      <c r="K262" s="15">
        <f t="shared" si="26"/>
        <v>0</v>
      </c>
      <c r="L262" s="15">
        <v>3.5200000000000001E-3</v>
      </c>
      <c r="M262" s="15">
        <v>-2.7299999999999998E-3</v>
      </c>
      <c r="N262" s="15">
        <v>-2.7299999999999998E-3</v>
      </c>
      <c r="O262" s="15">
        <v>-2.7299999999999998E-3</v>
      </c>
      <c r="P262" s="15">
        <v>-2.7299999999999998E-3</v>
      </c>
      <c r="Q262" s="15">
        <v>-2.8300000000000001E-3</v>
      </c>
      <c r="R262" s="15"/>
      <c r="S262" s="15">
        <f t="shared" si="27"/>
        <v>0</v>
      </c>
      <c r="T262" s="15">
        <f t="shared" si="28"/>
        <v>0</v>
      </c>
      <c r="U262" s="15">
        <f t="shared" si="29"/>
        <v>0</v>
      </c>
      <c r="V262" s="15">
        <f t="shared" si="30"/>
        <v>0</v>
      </c>
      <c r="W262" s="15">
        <f t="shared" si="31"/>
        <v>0</v>
      </c>
      <c r="X262" s="17">
        <f t="shared" si="32"/>
        <v>0</v>
      </c>
    </row>
    <row r="263" spans="1:24" ht="13.5" x14ac:dyDescent="0.35">
      <c r="A263" s="14">
        <v>100398</v>
      </c>
      <c r="B263" s="15" t="s">
        <v>702</v>
      </c>
      <c r="C263" s="15">
        <v>11.5</v>
      </c>
      <c r="D263" s="15">
        <v>101</v>
      </c>
      <c r="E263" s="15">
        <v>114</v>
      </c>
      <c r="F263" s="15">
        <v>6.77</v>
      </c>
      <c r="G263" s="15">
        <v>0</v>
      </c>
      <c r="H263" s="15">
        <v>6.77</v>
      </c>
      <c r="I263" s="16">
        <v>6.77</v>
      </c>
      <c r="J263" s="15">
        <f t="shared" si="25"/>
        <v>0</v>
      </c>
      <c r="K263" s="15">
        <f t="shared" si="26"/>
        <v>0</v>
      </c>
      <c r="L263" s="15">
        <v>3.5200000000000001E-3</v>
      </c>
      <c r="M263" s="15">
        <v>-2.7299999999999998E-3</v>
      </c>
      <c r="N263" s="15">
        <v>-2.7299999999999998E-3</v>
      </c>
      <c r="O263" s="15">
        <v>-2.7299999999999998E-3</v>
      </c>
      <c r="P263" s="15">
        <v>-2.7299999999999998E-3</v>
      </c>
      <c r="Q263" s="15">
        <v>-2.8300000000000001E-3</v>
      </c>
      <c r="R263" s="15"/>
      <c r="S263" s="15">
        <f t="shared" si="27"/>
        <v>0</v>
      </c>
      <c r="T263" s="15">
        <f t="shared" si="28"/>
        <v>0</v>
      </c>
      <c r="U263" s="15">
        <f t="shared" si="29"/>
        <v>0</v>
      </c>
      <c r="V263" s="15">
        <f t="shared" si="30"/>
        <v>0</v>
      </c>
      <c r="W263" s="15">
        <f t="shared" si="31"/>
        <v>0</v>
      </c>
      <c r="X263" s="17">
        <f t="shared" si="32"/>
        <v>0</v>
      </c>
    </row>
    <row r="264" spans="1:24" ht="13.5" x14ac:dyDescent="0.35">
      <c r="A264" s="14">
        <v>100399</v>
      </c>
      <c r="B264" s="15" t="s">
        <v>703</v>
      </c>
      <c r="C264" s="15">
        <v>11.5</v>
      </c>
      <c r="D264" s="15">
        <v>101</v>
      </c>
      <c r="E264" s="15">
        <v>114</v>
      </c>
      <c r="F264" s="15">
        <v>6.77</v>
      </c>
      <c r="G264" s="15">
        <v>0</v>
      </c>
      <c r="H264" s="15">
        <v>6.77</v>
      </c>
      <c r="I264" s="16">
        <v>6.77</v>
      </c>
      <c r="J264" s="15">
        <f t="shared" si="25"/>
        <v>0</v>
      </c>
      <c r="K264" s="15">
        <f t="shared" si="26"/>
        <v>0</v>
      </c>
      <c r="L264" s="15">
        <v>3.5200000000000001E-3</v>
      </c>
      <c r="M264" s="15">
        <v>-2.7299999999999998E-3</v>
      </c>
      <c r="N264" s="15">
        <v>-2.7299999999999998E-3</v>
      </c>
      <c r="O264" s="15">
        <v>-2.7299999999999998E-3</v>
      </c>
      <c r="P264" s="15">
        <v>-2.7299999999999998E-3</v>
      </c>
      <c r="Q264" s="15">
        <v>-2.8300000000000001E-3</v>
      </c>
      <c r="R264" s="15"/>
      <c r="S264" s="15">
        <f t="shared" si="27"/>
        <v>0</v>
      </c>
      <c r="T264" s="15">
        <f t="shared" si="28"/>
        <v>0</v>
      </c>
      <c r="U264" s="15">
        <f t="shared" si="29"/>
        <v>0</v>
      </c>
      <c r="V264" s="15">
        <f t="shared" si="30"/>
        <v>0</v>
      </c>
      <c r="W264" s="15">
        <f t="shared" si="31"/>
        <v>0</v>
      </c>
      <c r="X264" s="17">
        <f t="shared" si="32"/>
        <v>0</v>
      </c>
    </row>
    <row r="265" spans="1:24" ht="13.5" x14ac:dyDescent="0.35">
      <c r="A265" s="14">
        <v>100410</v>
      </c>
      <c r="B265" s="15" t="s">
        <v>642</v>
      </c>
      <c r="C265" s="15">
        <v>4.16</v>
      </c>
      <c r="D265" s="15">
        <v>101</v>
      </c>
      <c r="E265" s="15">
        <v>113</v>
      </c>
      <c r="F265" s="15">
        <v>7.83</v>
      </c>
      <c r="G265" s="15">
        <v>0</v>
      </c>
      <c r="H265" s="15">
        <v>7.83</v>
      </c>
      <c r="I265" s="16">
        <v>7.83</v>
      </c>
      <c r="J265" s="15">
        <f t="shared" si="25"/>
        <v>0</v>
      </c>
      <c r="K265" s="15">
        <f t="shared" si="26"/>
        <v>0</v>
      </c>
      <c r="L265" s="15">
        <v>3.5200000000000001E-3</v>
      </c>
      <c r="M265" s="15">
        <v>-2.7299999999999998E-3</v>
      </c>
      <c r="N265" s="15">
        <v>-2.7299999999999998E-3</v>
      </c>
      <c r="O265" s="15">
        <v>-2.7299999999999998E-3</v>
      </c>
      <c r="P265" s="15">
        <v>-2.7299999999999998E-3</v>
      </c>
      <c r="Q265" s="15">
        <v>-2.8300000000000001E-3</v>
      </c>
      <c r="R265" s="15"/>
      <c r="S265" s="15">
        <f t="shared" si="27"/>
        <v>0</v>
      </c>
      <c r="T265" s="15">
        <f t="shared" si="28"/>
        <v>0</v>
      </c>
      <c r="U265" s="15">
        <f t="shared" si="29"/>
        <v>0</v>
      </c>
      <c r="V265" s="15">
        <f t="shared" si="30"/>
        <v>0</v>
      </c>
      <c r="W265" s="15">
        <f t="shared" si="31"/>
        <v>0</v>
      </c>
      <c r="X265" s="17">
        <f t="shared" si="32"/>
        <v>0</v>
      </c>
    </row>
    <row r="266" spans="1:24" ht="13.5" x14ac:dyDescent="0.35">
      <c r="A266" s="14">
        <v>100411</v>
      </c>
      <c r="B266" s="15" t="s">
        <v>704</v>
      </c>
      <c r="C266" s="15">
        <v>4.16</v>
      </c>
      <c r="D266" s="15">
        <v>101</v>
      </c>
      <c r="E266" s="15">
        <v>114</v>
      </c>
      <c r="F266" s="15">
        <v>0</v>
      </c>
      <c r="G266" s="15">
        <v>0</v>
      </c>
      <c r="H266" s="15">
        <v>0</v>
      </c>
      <c r="I266" s="16">
        <v>0</v>
      </c>
      <c r="J266" s="15">
        <f t="shared" si="25"/>
        <v>0</v>
      </c>
      <c r="K266" s="15">
        <f t="shared" si="26"/>
        <v>0</v>
      </c>
      <c r="L266" s="15">
        <v>3.5200000000000001E-3</v>
      </c>
      <c r="M266" s="15">
        <v>-2.7299999999999998E-3</v>
      </c>
      <c r="N266" s="15">
        <v>-2.7299999999999998E-3</v>
      </c>
      <c r="O266" s="15">
        <v>-2.7299999999999998E-3</v>
      </c>
      <c r="P266" s="15">
        <v>-2.7299999999999998E-3</v>
      </c>
      <c r="Q266" s="15">
        <v>-2.8300000000000001E-3</v>
      </c>
      <c r="R266" s="15"/>
      <c r="S266" s="15">
        <f t="shared" si="27"/>
        <v>0</v>
      </c>
      <c r="T266" s="15">
        <f t="shared" si="28"/>
        <v>0</v>
      </c>
      <c r="U266" s="15">
        <f t="shared" si="29"/>
        <v>0</v>
      </c>
      <c r="V266" s="15">
        <f t="shared" si="30"/>
        <v>0</v>
      </c>
      <c r="W266" s="15">
        <f t="shared" si="31"/>
        <v>0</v>
      </c>
      <c r="X266" s="17">
        <f t="shared" si="32"/>
        <v>0</v>
      </c>
    </row>
    <row r="267" spans="1:24" ht="13.5" x14ac:dyDescent="0.35">
      <c r="A267" s="14">
        <v>100412</v>
      </c>
      <c r="B267" s="15" t="s">
        <v>705</v>
      </c>
      <c r="C267" s="15">
        <v>11.5</v>
      </c>
      <c r="D267" s="15">
        <v>101</v>
      </c>
      <c r="E267" s="15">
        <v>114</v>
      </c>
      <c r="F267" s="15">
        <v>15.45</v>
      </c>
      <c r="G267" s="15">
        <v>0</v>
      </c>
      <c r="H267" s="15">
        <v>15.45</v>
      </c>
      <c r="I267" s="16">
        <v>15.45</v>
      </c>
      <c r="J267" s="15">
        <f t="shared" si="25"/>
        <v>0</v>
      </c>
      <c r="K267" s="15">
        <f t="shared" si="26"/>
        <v>0</v>
      </c>
      <c r="L267" s="15">
        <v>3.5200000000000001E-3</v>
      </c>
      <c r="M267" s="15">
        <v>-2.7299999999999998E-3</v>
      </c>
      <c r="N267" s="15">
        <v>-2.7299999999999998E-3</v>
      </c>
      <c r="O267" s="15">
        <v>-2.7299999999999998E-3</v>
      </c>
      <c r="P267" s="15">
        <v>-2.7299999999999998E-3</v>
      </c>
      <c r="Q267" s="15">
        <v>-2.8300000000000001E-3</v>
      </c>
      <c r="R267" s="15"/>
      <c r="S267" s="15">
        <f t="shared" si="27"/>
        <v>0</v>
      </c>
      <c r="T267" s="15">
        <f t="shared" si="28"/>
        <v>0</v>
      </c>
      <c r="U267" s="15">
        <f t="shared" si="29"/>
        <v>0</v>
      </c>
      <c r="V267" s="15">
        <f t="shared" si="30"/>
        <v>0</v>
      </c>
      <c r="W267" s="15">
        <f t="shared" si="31"/>
        <v>0</v>
      </c>
      <c r="X267" s="17">
        <f t="shared" si="32"/>
        <v>0</v>
      </c>
    </row>
    <row r="268" spans="1:24" ht="13.5" x14ac:dyDescent="0.35">
      <c r="A268" s="14">
        <v>100413</v>
      </c>
      <c r="B268" s="15" t="s">
        <v>706</v>
      </c>
      <c r="C268" s="15">
        <v>11.5</v>
      </c>
      <c r="D268" s="15">
        <v>101</v>
      </c>
      <c r="E268" s="15">
        <v>114</v>
      </c>
      <c r="F268" s="15">
        <v>7.2</v>
      </c>
      <c r="G268" s="15">
        <v>0</v>
      </c>
      <c r="H268" s="15">
        <v>7.2</v>
      </c>
      <c r="I268" s="16">
        <v>7.2</v>
      </c>
      <c r="J268" s="15">
        <f t="shared" si="25"/>
        <v>0</v>
      </c>
      <c r="K268" s="15">
        <f t="shared" si="26"/>
        <v>0</v>
      </c>
      <c r="L268" s="15">
        <v>3.5200000000000001E-3</v>
      </c>
      <c r="M268" s="15">
        <v>-2.7299999999999998E-3</v>
      </c>
      <c r="N268" s="15">
        <v>-2.7299999999999998E-3</v>
      </c>
      <c r="O268" s="15">
        <v>-2.7299999999999998E-3</v>
      </c>
      <c r="P268" s="15">
        <v>-2.7299999999999998E-3</v>
      </c>
      <c r="Q268" s="15">
        <v>-2.8300000000000001E-3</v>
      </c>
      <c r="R268" s="15"/>
      <c r="S268" s="15">
        <f t="shared" si="27"/>
        <v>0</v>
      </c>
      <c r="T268" s="15">
        <f t="shared" si="28"/>
        <v>0</v>
      </c>
      <c r="U268" s="15">
        <f t="shared" si="29"/>
        <v>0</v>
      </c>
      <c r="V268" s="15">
        <f t="shared" si="30"/>
        <v>0</v>
      </c>
      <c r="W268" s="15">
        <f t="shared" si="31"/>
        <v>0</v>
      </c>
      <c r="X268" s="17">
        <f t="shared" si="32"/>
        <v>0</v>
      </c>
    </row>
    <row r="269" spans="1:24" ht="13.5" x14ac:dyDescent="0.35">
      <c r="A269" s="14">
        <v>100416</v>
      </c>
      <c r="B269" s="15" t="s">
        <v>707</v>
      </c>
      <c r="C269" s="15">
        <v>13.8</v>
      </c>
      <c r="D269" s="15">
        <v>101</v>
      </c>
      <c r="E269" s="15">
        <v>112</v>
      </c>
      <c r="F269" s="15">
        <v>10</v>
      </c>
      <c r="G269" s="15">
        <v>0</v>
      </c>
      <c r="H269" s="15">
        <v>10</v>
      </c>
      <c r="I269" s="16">
        <v>10</v>
      </c>
      <c r="J269" s="15">
        <f t="shared" si="25"/>
        <v>0</v>
      </c>
      <c r="K269" s="15">
        <f t="shared" si="26"/>
        <v>0</v>
      </c>
      <c r="L269" s="15">
        <v>3.5200000000000001E-3</v>
      </c>
      <c r="M269" s="15">
        <v>-2.7299999999999998E-3</v>
      </c>
      <c r="N269" s="15">
        <v>-2.7299999999999998E-3</v>
      </c>
      <c r="O269" s="15">
        <v>-2.7299999999999998E-3</v>
      </c>
      <c r="P269" s="15">
        <v>-2.7299999999999998E-3</v>
      </c>
      <c r="Q269" s="15">
        <v>-2.8300000000000001E-3</v>
      </c>
      <c r="R269" s="15"/>
      <c r="S269" s="15">
        <f t="shared" si="27"/>
        <v>0</v>
      </c>
      <c r="T269" s="15">
        <f t="shared" si="28"/>
        <v>0</v>
      </c>
      <c r="U269" s="15">
        <f t="shared" si="29"/>
        <v>0</v>
      </c>
      <c r="V269" s="15">
        <f t="shared" si="30"/>
        <v>0</v>
      </c>
      <c r="W269" s="15">
        <f t="shared" si="31"/>
        <v>0</v>
      </c>
      <c r="X269" s="17">
        <f t="shared" si="32"/>
        <v>0</v>
      </c>
    </row>
    <row r="270" spans="1:24" ht="13.5" x14ac:dyDescent="0.35">
      <c r="A270" s="14">
        <v>100418</v>
      </c>
      <c r="B270" s="15" t="s">
        <v>724</v>
      </c>
      <c r="C270" s="15">
        <v>13.8</v>
      </c>
      <c r="D270" s="15">
        <v>101</v>
      </c>
      <c r="E270" s="15">
        <v>112</v>
      </c>
      <c r="F270" s="15">
        <v>32.119999999999997</v>
      </c>
      <c r="G270" s="15">
        <v>0</v>
      </c>
      <c r="H270" s="15">
        <v>32.119999999999997</v>
      </c>
      <c r="I270" s="16">
        <v>32.119999999999997</v>
      </c>
      <c r="J270" s="15">
        <f t="shared" si="25"/>
        <v>0</v>
      </c>
      <c r="K270" s="15">
        <f t="shared" si="26"/>
        <v>0</v>
      </c>
      <c r="L270" s="15">
        <v>3.5300000000000002E-3</v>
      </c>
      <c r="M270" s="15">
        <v>-2.7299999999999998E-3</v>
      </c>
      <c r="N270" s="15">
        <v>-2.7299999999999998E-3</v>
      </c>
      <c r="O270" s="15">
        <v>-2.7299999999999998E-3</v>
      </c>
      <c r="P270" s="15">
        <v>-2.7299999999999998E-3</v>
      </c>
      <c r="Q270" s="15">
        <v>-2.8300000000000001E-3</v>
      </c>
      <c r="R270" s="15"/>
      <c r="S270" s="15">
        <f t="shared" si="27"/>
        <v>0</v>
      </c>
      <c r="T270" s="15">
        <f t="shared" si="28"/>
        <v>0</v>
      </c>
      <c r="U270" s="15">
        <f t="shared" si="29"/>
        <v>0</v>
      </c>
      <c r="V270" s="15">
        <f t="shared" si="30"/>
        <v>0</v>
      </c>
      <c r="W270" s="15">
        <f t="shared" si="31"/>
        <v>0</v>
      </c>
      <c r="X270" s="17">
        <f t="shared" si="32"/>
        <v>0</v>
      </c>
    </row>
    <row r="271" spans="1:24" ht="13.5" x14ac:dyDescent="0.35">
      <c r="A271" s="14">
        <v>100419</v>
      </c>
      <c r="B271" s="15" t="s">
        <v>725</v>
      </c>
      <c r="C271" s="15">
        <v>13.8</v>
      </c>
      <c r="D271" s="15">
        <v>101</v>
      </c>
      <c r="E271" s="15">
        <v>112</v>
      </c>
      <c r="F271" s="15">
        <v>10.95</v>
      </c>
      <c r="G271" s="15">
        <v>0</v>
      </c>
      <c r="H271" s="15">
        <v>10.95</v>
      </c>
      <c r="I271" s="16">
        <v>10.95</v>
      </c>
      <c r="J271" s="15">
        <f t="shared" ref="J271:J334" si="33">I271-F271</f>
        <v>0</v>
      </c>
      <c r="K271" s="15">
        <f t="shared" ref="K271:K334" si="34">H271-I271</f>
        <v>0</v>
      </c>
      <c r="L271" s="15">
        <v>3.5300000000000002E-3</v>
      </c>
      <c r="M271" s="15">
        <v>-2.7299999999999998E-3</v>
      </c>
      <c r="N271" s="15">
        <v>-2.7299999999999998E-3</v>
      </c>
      <c r="O271" s="15">
        <v>-2.7299999999999998E-3</v>
      </c>
      <c r="P271" s="15">
        <v>-2.7299999999999998E-3</v>
      </c>
      <c r="Q271" s="15">
        <v>-2.8300000000000001E-3</v>
      </c>
      <c r="R271" s="15"/>
      <c r="S271" s="15">
        <f t="shared" ref="S271:S334" si="35">L271*J271</f>
        <v>0</v>
      </c>
      <c r="T271" s="15">
        <f t="shared" ref="T271:T334" si="36">M271*J271</f>
        <v>0</v>
      </c>
      <c r="U271" s="15">
        <f t="shared" ref="U271:U334" si="37">N271*J271</f>
        <v>0</v>
      </c>
      <c r="V271" s="15">
        <f t="shared" ref="V271:V334" si="38">O271*J271</f>
        <v>0</v>
      </c>
      <c r="W271" s="15">
        <f t="shared" ref="W271:W334" si="39">P271*J271</f>
        <v>0</v>
      </c>
      <c r="X271" s="17">
        <f t="shared" ref="X271:X334" si="40">Q271*J271</f>
        <v>0</v>
      </c>
    </row>
    <row r="272" spans="1:24" ht="13.5" x14ac:dyDescent="0.35">
      <c r="A272" s="14">
        <v>100420</v>
      </c>
      <c r="B272" s="15" t="s">
        <v>685</v>
      </c>
      <c r="C272" s="15">
        <v>13.8</v>
      </c>
      <c r="D272" s="15">
        <v>101</v>
      </c>
      <c r="E272" s="15">
        <v>112</v>
      </c>
      <c r="F272" s="15">
        <v>34.5</v>
      </c>
      <c r="G272" s="15">
        <v>0</v>
      </c>
      <c r="H272" s="15">
        <v>34.5</v>
      </c>
      <c r="I272" s="16">
        <v>34.5</v>
      </c>
      <c r="J272" s="15">
        <f t="shared" si="33"/>
        <v>0</v>
      </c>
      <c r="K272" s="15">
        <f t="shared" si="34"/>
        <v>0</v>
      </c>
      <c r="L272" s="15">
        <v>3.5200000000000001E-3</v>
      </c>
      <c r="M272" s="15">
        <v>-2.7299999999999998E-3</v>
      </c>
      <c r="N272" s="15">
        <v>-2.7299999999999998E-3</v>
      </c>
      <c r="O272" s="15">
        <v>-2.7299999999999998E-3</v>
      </c>
      <c r="P272" s="15">
        <v>-2.7299999999999998E-3</v>
      </c>
      <c r="Q272" s="15">
        <v>-2.8300000000000001E-3</v>
      </c>
      <c r="R272" s="15"/>
      <c r="S272" s="15">
        <f t="shared" si="35"/>
        <v>0</v>
      </c>
      <c r="T272" s="15">
        <f t="shared" si="36"/>
        <v>0</v>
      </c>
      <c r="U272" s="15">
        <f t="shared" si="37"/>
        <v>0</v>
      </c>
      <c r="V272" s="15">
        <f t="shared" si="38"/>
        <v>0</v>
      </c>
      <c r="W272" s="15">
        <f t="shared" si="39"/>
        <v>0</v>
      </c>
      <c r="X272" s="17">
        <f t="shared" si="40"/>
        <v>0</v>
      </c>
    </row>
    <row r="273" spans="1:24" ht="13.5" x14ac:dyDescent="0.35">
      <c r="A273" s="14">
        <v>100421</v>
      </c>
      <c r="B273" s="15" t="s">
        <v>686</v>
      </c>
      <c r="C273" s="15">
        <v>13.8</v>
      </c>
      <c r="D273" s="15">
        <v>101</v>
      </c>
      <c r="E273" s="15">
        <v>112</v>
      </c>
      <c r="F273" s="15">
        <v>34.5</v>
      </c>
      <c r="G273" s="15">
        <v>0</v>
      </c>
      <c r="H273" s="15">
        <v>34.5</v>
      </c>
      <c r="I273" s="16">
        <v>34.5</v>
      </c>
      <c r="J273" s="15">
        <f t="shared" si="33"/>
        <v>0</v>
      </c>
      <c r="K273" s="15">
        <f t="shared" si="34"/>
        <v>0</v>
      </c>
      <c r="L273" s="15">
        <v>3.5200000000000001E-3</v>
      </c>
      <c r="M273" s="15">
        <v>-2.7299999999999998E-3</v>
      </c>
      <c r="N273" s="15">
        <v>-2.7299999999999998E-3</v>
      </c>
      <c r="O273" s="15">
        <v>-2.7299999999999998E-3</v>
      </c>
      <c r="P273" s="15">
        <v>-2.7299999999999998E-3</v>
      </c>
      <c r="Q273" s="15">
        <v>-2.8300000000000001E-3</v>
      </c>
      <c r="R273" s="15"/>
      <c r="S273" s="15">
        <f t="shared" si="35"/>
        <v>0</v>
      </c>
      <c r="T273" s="15">
        <f t="shared" si="36"/>
        <v>0</v>
      </c>
      <c r="U273" s="15">
        <f t="shared" si="37"/>
        <v>0</v>
      </c>
      <c r="V273" s="15">
        <f t="shared" si="38"/>
        <v>0</v>
      </c>
      <c r="W273" s="15">
        <f t="shared" si="39"/>
        <v>0</v>
      </c>
      <c r="X273" s="17">
        <f t="shared" si="40"/>
        <v>0</v>
      </c>
    </row>
    <row r="274" spans="1:24" ht="13.5" x14ac:dyDescent="0.35">
      <c r="A274" s="14">
        <v>100422</v>
      </c>
      <c r="B274" s="15" t="s">
        <v>655</v>
      </c>
      <c r="C274" s="15">
        <v>13.8</v>
      </c>
      <c r="D274" s="15">
        <v>101</v>
      </c>
      <c r="E274" s="15">
        <v>114</v>
      </c>
      <c r="F274" s="15">
        <v>0</v>
      </c>
      <c r="G274" s="15">
        <v>0</v>
      </c>
      <c r="H274" s="15">
        <v>0</v>
      </c>
      <c r="I274" s="16">
        <v>0</v>
      </c>
      <c r="J274" s="15">
        <f t="shared" si="33"/>
        <v>0</v>
      </c>
      <c r="K274" s="15">
        <f t="shared" si="34"/>
        <v>0</v>
      </c>
      <c r="L274" s="15">
        <v>3.5200000000000001E-3</v>
      </c>
      <c r="M274" s="15">
        <v>-2.7299999999999998E-3</v>
      </c>
      <c r="N274" s="15">
        <v>-2.7299999999999998E-3</v>
      </c>
      <c r="O274" s="15">
        <v>-2.7299999999999998E-3</v>
      </c>
      <c r="P274" s="15">
        <v>-2.7299999999999998E-3</v>
      </c>
      <c r="Q274" s="15">
        <v>-2.8300000000000001E-3</v>
      </c>
      <c r="R274" s="15"/>
      <c r="S274" s="15">
        <f t="shared" si="35"/>
        <v>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  <c r="X274" s="17">
        <f t="shared" si="40"/>
        <v>0</v>
      </c>
    </row>
    <row r="275" spans="1:24" ht="13.5" x14ac:dyDescent="0.35">
      <c r="A275" s="14">
        <v>100423</v>
      </c>
      <c r="B275" s="15" t="s">
        <v>656</v>
      </c>
      <c r="C275" s="15">
        <v>13.8</v>
      </c>
      <c r="D275" s="15">
        <v>101</v>
      </c>
      <c r="E275" s="15">
        <v>114</v>
      </c>
      <c r="F275" s="15">
        <v>60</v>
      </c>
      <c r="G275" s="15">
        <v>0</v>
      </c>
      <c r="H275" s="15">
        <v>60</v>
      </c>
      <c r="I275" s="16">
        <v>60</v>
      </c>
      <c r="J275" s="15">
        <f t="shared" si="33"/>
        <v>0</v>
      </c>
      <c r="K275" s="15">
        <f t="shared" si="34"/>
        <v>0</v>
      </c>
      <c r="L275" s="15">
        <v>3.5200000000000001E-3</v>
      </c>
      <c r="M275" s="15">
        <v>-2.7299999999999998E-3</v>
      </c>
      <c r="N275" s="15">
        <v>-2.7299999999999998E-3</v>
      </c>
      <c r="O275" s="15">
        <v>-2.7299999999999998E-3</v>
      </c>
      <c r="P275" s="15">
        <v>-2.7299999999999998E-3</v>
      </c>
      <c r="Q275" s="15">
        <v>-2.8300000000000001E-3</v>
      </c>
      <c r="R275" s="15"/>
      <c r="S275" s="15">
        <f t="shared" si="35"/>
        <v>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  <c r="X275" s="17">
        <f t="shared" si="40"/>
        <v>0</v>
      </c>
    </row>
    <row r="276" spans="1:24" ht="13.5" x14ac:dyDescent="0.35">
      <c r="A276" s="14">
        <v>100425</v>
      </c>
      <c r="B276" s="15" t="s">
        <v>708</v>
      </c>
      <c r="C276" s="15">
        <v>13.8</v>
      </c>
      <c r="D276" s="15">
        <v>101</v>
      </c>
      <c r="E276" s="15">
        <v>113</v>
      </c>
      <c r="F276" s="15">
        <v>119</v>
      </c>
      <c r="G276" s="15">
        <v>1</v>
      </c>
      <c r="H276" s="15">
        <v>119</v>
      </c>
      <c r="I276" s="16">
        <v>119</v>
      </c>
      <c r="J276" s="15">
        <f t="shared" si="33"/>
        <v>0</v>
      </c>
      <c r="K276" s="15">
        <f t="shared" si="34"/>
        <v>0</v>
      </c>
      <c r="L276" s="15">
        <v>3.5200000000000001E-3</v>
      </c>
      <c r="M276" s="15">
        <v>-2.7299999999999998E-3</v>
      </c>
      <c r="N276" s="15">
        <v>-2.7299999999999998E-3</v>
      </c>
      <c r="O276" s="15">
        <v>-2.7299999999999998E-3</v>
      </c>
      <c r="P276" s="15">
        <v>-2.7299999999999998E-3</v>
      </c>
      <c r="Q276" s="15">
        <v>-2.8300000000000001E-3</v>
      </c>
      <c r="R276" s="15"/>
      <c r="S276" s="15">
        <f t="shared" si="35"/>
        <v>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  <c r="X276" s="17">
        <f t="shared" si="40"/>
        <v>0</v>
      </c>
    </row>
    <row r="277" spans="1:24" ht="13.5" x14ac:dyDescent="0.35">
      <c r="A277" s="14">
        <v>100427</v>
      </c>
      <c r="B277" s="15" t="s">
        <v>687</v>
      </c>
      <c r="C277" s="15">
        <v>2.2999999999999998</v>
      </c>
      <c r="D277" s="15">
        <v>101</v>
      </c>
      <c r="E277" s="15">
        <v>114</v>
      </c>
      <c r="F277" s="15">
        <v>6</v>
      </c>
      <c r="G277" s="15">
        <v>0</v>
      </c>
      <c r="H277" s="15">
        <v>6</v>
      </c>
      <c r="I277" s="16">
        <v>6</v>
      </c>
      <c r="J277" s="15">
        <f t="shared" si="33"/>
        <v>0</v>
      </c>
      <c r="K277" s="15">
        <f t="shared" si="34"/>
        <v>0</v>
      </c>
      <c r="L277" s="15">
        <v>3.5200000000000001E-3</v>
      </c>
      <c r="M277" s="15">
        <v>-2.7299999999999998E-3</v>
      </c>
      <c r="N277" s="15">
        <v>-2.7299999999999998E-3</v>
      </c>
      <c r="O277" s="15">
        <v>-2.7299999999999998E-3</v>
      </c>
      <c r="P277" s="15">
        <v>-2.7299999999999998E-3</v>
      </c>
      <c r="Q277" s="15">
        <v>-2.8300000000000001E-3</v>
      </c>
      <c r="R277" s="15"/>
      <c r="S277" s="15">
        <f t="shared" si="35"/>
        <v>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  <c r="X277" s="17">
        <f t="shared" si="40"/>
        <v>0</v>
      </c>
    </row>
    <row r="278" spans="1:24" ht="13.5" x14ac:dyDescent="0.35">
      <c r="A278" s="14">
        <v>100428</v>
      </c>
      <c r="B278" s="15" t="s">
        <v>688</v>
      </c>
      <c r="C278" s="15">
        <v>4.16</v>
      </c>
      <c r="D278" s="15">
        <v>101</v>
      </c>
      <c r="E278" s="15">
        <v>114</v>
      </c>
      <c r="F278" s="15">
        <v>3</v>
      </c>
      <c r="G278" s="15">
        <v>0</v>
      </c>
      <c r="H278" s="15">
        <v>3</v>
      </c>
      <c r="I278" s="16">
        <v>3</v>
      </c>
      <c r="J278" s="15">
        <f t="shared" si="33"/>
        <v>0</v>
      </c>
      <c r="K278" s="15">
        <f t="shared" si="34"/>
        <v>0</v>
      </c>
      <c r="L278" s="15">
        <v>3.5200000000000001E-3</v>
      </c>
      <c r="M278" s="15">
        <v>-2.7299999999999998E-3</v>
      </c>
      <c r="N278" s="15">
        <v>-2.7299999999999998E-3</v>
      </c>
      <c r="O278" s="15">
        <v>-2.7299999999999998E-3</v>
      </c>
      <c r="P278" s="15">
        <v>-2.7299999999999998E-3</v>
      </c>
      <c r="Q278" s="15">
        <v>-2.8300000000000001E-3</v>
      </c>
      <c r="R278" s="15"/>
      <c r="S278" s="15">
        <f t="shared" si="35"/>
        <v>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  <c r="X278" s="17">
        <f t="shared" si="40"/>
        <v>0</v>
      </c>
    </row>
    <row r="279" spans="1:24" ht="13.5" x14ac:dyDescent="0.35">
      <c r="A279" s="14">
        <v>100431</v>
      </c>
      <c r="B279" s="15" t="s">
        <v>689</v>
      </c>
      <c r="C279" s="15">
        <v>4.16</v>
      </c>
      <c r="D279" s="15">
        <v>101</v>
      </c>
      <c r="E279" s="15">
        <v>114</v>
      </c>
      <c r="F279" s="15">
        <v>10.4</v>
      </c>
      <c r="G279" s="15">
        <v>0</v>
      </c>
      <c r="H279" s="15">
        <v>10.4</v>
      </c>
      <c r="I279" s="16">
        <v>10.4</v>
      </c>
      <c r="J279" s="15">
        <f t="shared" si="33"/>
        <v>0</v>
      </c>
      <c r="K279" s="15">
        <f t="shared" si="34"/>
        <v>0</v>
      </c>
      <c r="L279" s="15">
        <v>3.5200000000000001E-3</v>
      </c>
      <c r="M279" s="15">
        <v>-2.7299999999999998E-3</v>
      </c>
      <c r="N279" s="15">
        <v>-2.7299999999999998E-3</v>
      </c>
      <c r="O279" s="15">
        <v>-2.7299999999999998E-3</v>
      </c>
      <c r="P279" s="15">
        <v>-2.7299999999999998E-3</v>
      </c>
      <c r="Q279" s="15">
        <v>-2.8300000000000001E-3</v>
      </c>
      <c r="R279" s="15"/>
      <c r="S279" s="15">
        <f t="shared" si="35"/>
        <v>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  <c r="X279" s="17">
        <f t="shared" si="40"/>
        <v>0</v>
      </c>
    </row>
    <row r="280" spans="1:24" ht="13.5" x14ac:dyDescent="0.35">
      <c r="A280" s="14">
        <v>100432</v>
      </c>
      <c r="B280" s="15" t="s">
        <v>690</v>
      </c>
      <c r="C280" s="15">
        <v>13.8</v>
      </c>
      <c r="D280" s="15">
        <v>101</v>
      </c>
      <c r="E280" s="15">
        <v>112</v>
      </c>
      <c r="F280" s="15">
        <v>39.6</v>
      </c>
      <c r="G280" s="15">
        <v>0</v>
      </c>
      <c r="H280" s="15">
        <v>39.6</v>
      </c>
      <c r="I280" s="16">
        <v>39.6</v>
      </c>
      <c r="J280" s="15">
        <f t="shared" si="33"/>
        <v>0</v>
      </c>
      <c r="K280" s="15">
        <f t="shared" si="34"/>
        <v>0</v>
      </c>
      <c r="L280" s="15">
        <v>3.5200000000000001E-3</v>
      </c>
      <c r="M280" s="15">
        <v>-2.7299999999999998E-3</v>
      </c>
      <c r="N280" s="15">
        <v>-2.7299999999999998E-3</v>
      </c>
      <c r="O280" s="15">
        <v>-2.7299999999999998E-3</v>
      </c>
      <c r="P280" s="15">
        <v>-2.7299999999999998E-3</v>
      </c>
      <c r="Q280" s="15">
        <v>-2.8300000000000001E-3</v>
      </c>
      <c r="R280" s="15"/>
      <c r="S280" s="15">
        <f t="shared" si="35"/>
        <v>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  <c r="X280" s="17">
        <f t="shared" si="40"/>
        <v>0</v>
      </c>
    </row>
    <row r="281" spans="1:24" ht="13.5" x14ac:dyDescent="0.35">
      <c r="A281" s="14">
        <v>100448</v>
      </c>
      <c r="B281" s="15" t="s">
        <v>734</v>
      </c>
      <c r="C281" s="15">
        <v>2.4</v>
      </c>
      <c r="D281" s="15">
        <v>101</v>
      </c>
      <c r="E281" s="15">
        <v>114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33"/>
        <v>0</v>
      </c>
      <c r="K281" s="15">
        <f t="shared" si="34"/>
        <v>0</v>
      </c>
      <c r="L281" s="15">
        <v>3.5300000000000002E-3</v>
      </c>
      <c r="M281" s="15">
        <v>-2.7299999999999998E-3</v>
      </c>
      <c r="N281" s="15">
        <v>-2.7299999999999998E-3</v>
      </c>
      <c r="O281" s="15">
        <v>-2.7299999999999998E-3</v>
      </c>
      <c r="P281" s="15">
        <v>-2.7299999999999998E-3</v>
      </c>
      <c r="Q281" s="15">
        <v>-2.8300000000000001E-3</v>
      </c>
      <c r="R281" s="15"/>
      <c r="S281" s="15">
        <f t="shared" si="35"/>
        <v>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  <c r="X281" s="17">
        <f t="shared" si="40"/>
        <v>0</v>
      </c>
    </row>
    <row r="282" spans="1:24" ht="13.5" x14ac:dyDescent="0.35">
      <c r="A282" s="14">
        <v>100449</v>
      </c>
      <c r="B282" s="15" t="s">
        <v>723</v>
      </c>
      <c r="C282" s="15">
        <v>2.4</v>
      </c>
      <c r="D282" s="15">
        <v>101</v>
      </c>
      <c r="E282" s="15">
        <v>114</v>
      </c>
      <c r="F282" s="15">
        <v>11.6</v>
      </c>
      <c r="G282" s="15">
        <v>0</v>
      </c>
      <c r="H282" s="15">
        <v>11.6</v>
      </c>
      <c r="I282" s="16">
        <v>11.6</v>
      </c>
      <c r="J282" s="15">
        <f t="shared" si="33"/>
        <v>0</v>
      </c>
      <c r="K282" s="15">
        <f t="shared" si="34"/>
        <v>0</v>
      </c>
      <c r="L282" s="15">
        <v>3.5300000000000002E-3</v>
      </c>
      <c r="M282" s="15">
        <v>-2.7299999999999998E-3</v>
      </c>
      <c r="N282" s="15">
        <v>-2.7299999999999998E-3</v>
      </c>
      <c r="O282" s="15">
        <v>-2.7299999999999998E-3</v>
      </c>
      <c r="P282" s="15">
        <v>-2.7299999999999998E-3</v>
      </c>
      <c r="Q282" s="15">
        <v>-2.8300000000000001E-3</v>
      </c>
      <c r="R282" s="15"/>
      <c r="S282" s="15">
        <f t="shared" si="35"/>
        <v>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  <c r="X282" s="17">
        <f t="shared" si="40"/>
        <v>0</v>
      </c>
    </row>
    <row r="283" spans="1:24" ht="13.5" x14ac:dyDescent="0.35">
      <c r="A283" s="14">
        <v>100450</v>
      </c>
      <c r="B283" s="15" t="s">
        <v>660</v>
      </c>
      <c r="C283" s="15">
        <v>13.8</v>
      </c>
      <c r="D283" s="15">
        <v>101</v>
      </c>
      <c r="E283" s="15">
        <v>112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33"/>
        <v>0</v>
      </c>
      <c r="K283" s="15">
        <f t="shared" si="34"/>
        <v>0</v>
      </c>
      <c r="L283" s="15">
        <v>3.5200000000000001E-3</v>
      </c>
      <c r="M283" s="15">
        <v>-2.7299999999999998E-3</v>
      </c>
      <c r="N283" s="15">
        <v>-2.7299999999999998E-3</v>
      </c>
      <c r="O283" s="15">
        <v>-2.7299999999999998E-3</v>
      </c>
      <c r="P283" s="15">
        <v>-2.7299999999999998E-3</v>
      </c>
      <c r="Q283" s="15">
        <v>-2.8300000000000001E-3</v>
      </c>
      <c r="R283" s="15"/>
      <c r="S283" s="15">
        <f t="shared" si="35"/>
        <v>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  <c r="X283" s="17">
        <f t="shared" si="40"/>
        <v>0</v>
      </c>
    </row>
    <row r="284" spans="1:24" ht="13.5" x14ac:dyDescent="0.35">
      <c r="A284" s="14">
        <v>100460</v>
      </c>
      <c r="B284" s="15" t="s">
        <v>691</v>
      </c>
      <c r="C284" s="15">
        <v>12</v>
      </c>
      <c r="D284" s="15">
        <v>101</v>
      </c>
      <c r="E284" s="15">
        <v>114</v>
      </c>
      <c r="F284" s="15">
        <v>28</v>
      </c>
      <c r="G284" s="15">
        <v>0</v>
      </c>
      <c r="H284" s="15">
        <v>28</v>
      </c>
      <c r="I284" s="16">
        <v>28</v>
      </c>
      <c r="J284" s="15">
        <f t="shared" si="33"/>
        <v>0</v>
      </c>
      <c r="K284" s="15">
        <f t="shared" si="34"/>
        <v>0</v>
      </c>
      <c r="L284" s="15">
        <v>3.5200000000000001E-3</v>
      </c>
      <c r="M284" s="15">
        <v>-2.7299999999999998E-3</v>
      </c>
      <c r="N284" s="15">
        <v>-2.7299999999999998E-3</v>
      </c>
      <c r="O284" s="15">
        <v>-2.7299999999999998E-3</v>
      </c>
      <c r="P284" s="15">
        <v>-2.7299999999999998E-3</v>
      </c>
      <c r="Q284" s="15">
        <v>-2.8300000000000001E-3</v>
      </c>
      <c r="R284" s="15"/>
      <c r="S284" s="15">
        <f t="shared" si="35"/>
        <v>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  <c r="X284" s="17">
        <f t="shared" si="40"/>
        <v>0</v>
      </c>
    </row>
    <row r="285" spans="1:24" ht="13.5" x14ac:dyDescent="0.35">
      <c r="A285" s="14">
        <v>100461</v>
      </c>
      <c r="B285" s="15" t="s">
        <v>673</v>
      </c>
      <c r="C285" s="15">
        <v>2.4</v>
      </c>
      <c r="D285" s="15">
        <v>101</v>
      </c>
      <c r="E285" s="15">
        <v>114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33"/>
        <v>0</v>
      </c>
      <c r="K285" s="15">
        <f t="shared" si="34"/>
        <v>0</v>
      </c>
      <c r="L285" s="15">
        <v>3.5200000000000001E-3</v>
      </c>
      <c r="M285" s="15">
        <v>-2.7299999999999998E-3</v>
      </c>
      <c r="N285" s="15">
        <v>-2.7299999999999998E-3</v>
      </c>
      <c r="O285" s="15">
        <v>-2.7299999999999998E-3</v>
      </c>
      <c r="P285" s="15">
        <v>-2.7299999999999998E-3</v>
      </c>
      <c r="Q285" s="15">
        <v>-2.8300000000000001E-3</v>
      </c>
      <c r="R285" s="15"/>
      <c r="S285" s="15">
        <f t="shared" si="35"/>
        <v>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  <c r="X285" s="17">
        <f t="shared" si="40"/>
        <v>0</v>
      </c>
    </row>
    <row r="286" spans="1:24" ht="13.5" x14ac:dyDescent="0.35">
      <c r="A286" s="14">
        <v>100462</v>
      </c>
      <c r="B286" s="15" t="s">
        <v>692</v>
      </c>
      <c r="C286" s="15">
        <v>13.2</v>
      </c>
      <c r="D286" s="15">
        <v>101</v>
      </c>
      <c r="E286" s="15">
        <v>114</v>
      </c>
      <c r="F286" s="15">
        <v>9.1999999999999993</v>
      </c>
      <c r="G286" s="15">
        <v>0</v>
      </c>
      <c r="H286" s="15">
        <v>9.1999999999999993</v>
      </c>
      <c r="I286" s="16">
        <v>9.1999999999999993</v>
      </c>
      <c r="J286" s="15">
        <f t="shared" si="33"/>
        <v>0</v>
      </c>
      <c r="K286" s="15">
        <f t="shared" si="34"/>
        <v>0</v>
      </c>
      <c r="L286" s="15">
        <v>3.5200000000000001E-3</v>
      </c>
      <c r="M286" s="15">
        <v>-2.7299999999999998E-3</v>
      </c>
      <c r="N286" s="15">
        <v>-2.7299999999999998E-3</v>
      </c>
      <c r="O286" s="15">
        <v>-2.7299999999999998E-3</v>
      </c>
      <c r="P286" s="15">
        <v>-2.7299999999999998E-3</v>
      </c>
      <c r="Q286" s="15">
        <v>-2.8300000000000001E-3</v>
      </c>
      <c r="R286" s="15"/>
      <c r="S286" s="15">
        <f t="shared" si="35"/>
        <v>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  <c r="X286" s="17">
        <f t="shared" si="40"/>
        <v>0</v>
      </c>
    </row>
    <row r="287" spans="1:24" ht="13.5" x14ac:dyDescent="0.35">
      <c r="A287" s="14">
        <v>100463</v>
      </c>
      <c r="B287" s="15" t="s">
        <v>739</v>
      </c>
      <c r="C287" s="15">
        <v>6.9</v>
      </c>
      <c r="D287" s="15">
        <v>101</v>
      </c>
      <c r="E287" s="15">
        <v>114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33"/>
        <v>0</v>
      </c>
      <c r="K287" s="15">
        <f t="shared" si="34"/>
        <v>0</v>
      </c>
      <c r="L287" s="15">
        <v>3.5300000000000002E-3</v>
      </c>
      <c r="M287" s="15">
        <v>-2.7299999999999998E-3</v>
      </c>
      <c r="N287" s="15">
        <v>-2.7299999999999998E-3</v>
      </c>
      <c r="O287" s="15">
        <v>-2.7299999999999998E-3</v>
      </c>
      <c r="P287" s="15">
        <v>-2.7299999999999998E-3</v>
      </c>
      <c r="Q287" s="15">
        <v>-2.8300000000000001E-3</v>
      </c>
      <c r="R287" s="15"/>
      <c r="S287" s="15">
        <f t="shared" si="35"/>
        <v>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  <c r="X287" s="17">
        <f t="shared" si="40"/>
        <v>0</v>
      </c>
    </row>
    <row r="288" spans="1:24" ht="13.5" x14ac:dyDescent="0.35">
      <c r="A288" s="14">
        <v>100464</v>
      </c>
      <c r="B288" s="15" t="s">
        <v>730</v>
      </c>
      <c r="C288" s="15">
        <v>13.2</v>
      </c>
      <c r="D288" s="15">
        <v>101</v>
      </c>
      <c r="E288" s="15">
        <v>114</v>
      </c>
      <c r="F288" s="15">
        <v>0</v>
      </c>
      <c r="G288" s="15">
        <v>0</v>
      </c>
      <c r="H288" s="15">
        <v>0</v>
      </c>
      <c r="I288" s="16">
        <v>0</v>
      </c>
      <c r="J288" s="15">
        <f t="shared" si="33"/>
        <v>0</v>
      </c>
      <c r="K288" s="15">
        <f t="shared" si="34"/>
        <v>0</v>
      </c>
      <c r="L288" s="15">
        <v>3.5300000000000002E-3</v>
      </c>
      <c r="M288" s="15">
        <v>-2.7299999999999998E-3</v>
      </c>
      <c r="N288" s="15">
        <v>-2.7299999999999998E-3</v>
      </c>
      <c r="O288" s="15">
        <v>-2.7299999999999998E-3</v>
      </c>
      <c r="P288" s="15">
        <v>-2.7299999999999998E-3</v>
      </c>
      <c r="Q288" s="15">
        <v>-2.8300000000000001E-3</v>
      </c>
      <c r="R288" s="15"/>
      <c r="S288" s="15">
        <f t="shared" si="35"/>
        <v>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  <c r="X288" s="17">
        <f t="shared" si="40"/>
        <v>0</v>
      </c>
    </row>
    <row r="289" spans="1:24" ht="13.5" x14ac:dyDescent="0.35">
      <c r="A289" s="14">
        <v>100465</v>
      </c>
      <c r="B289" s="15" t="s">
        <v>728</v>
      </c>
      <c r="C289" s="15">
        <v>13.2</v>
      </c>
      <c r="D289" s="15">
        <v>101</v>
      </c>
      <c r="E289" s="15">
        <v>113</v>
      </c>
      <c r="F289" s="15">
        <v>0</v>
      </c>
      <c r="G289" s="15">
        <v>0</v>
      </c>
      <c r="H289" s="15">
        <v>0</v>
      </c>
      <c r="I289" s="16">
        <v>0</v>
      </c>
      <c r="J289" s="15">
        <f t="shared" si="33"/>
        <v>0</v>
      </c>
      <c r="K289" s="15">
        <f t="shared" si="34"/>
        <v>0</v>
      </c>
      <c r="L289" s="15">
        <v>3.5300000000000002E-3</v>
      </c>
      <c r="M289" s="15">
        <v>-2.7299999999999998E-3</v>
      </c>
      <c r="N289" s="15">
        <v>-2.7299999999999998E-3</v>
      </c>
      <c r="O289" s="15">
        <v>-2.7299999999999998E-3</v>
      </c>
      <c r="P289" s="15">
        <v>-2.7299999999999998E-3</v>
      </c>
      <c r="Q289" s="15">
        <v>-2.8300000000000001E-3</v>
      </c>
      <c r="R289" s="15"/>
      <c r="S289" s="15">
        <f t="shared" si="35"/>
        <v>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  <c r="X289" s="17">
        <f t="shared" si="40"/>
        <v>0</v>
      </c>
    </row>
    <row r="290" spans="1:24" ht="13.5" x14ac:dyDescent="0.35">
      <c r="A290" s="14">
        <v>100466</v>
      </c>
      <c r="B290" s="15" t="s">
        <v>729</v>
      </c>
      <c r="C290" s="15">
        <v>13.2</v>
      </c>
      <c r="D290" s="15">
        <v>101</v>
      </c>
      <c r="E290" s="15">
        <v>113</v>
      </c>
      <c r="F290" s="15">
        <v>0</v>
      </c>
      <c r="G290" s="15">
        <v>0</v>
      </c>
      <c r="H290" s="15">
        <v>0</v>
      </c>
      <c r="I290" s="16">
        <v>0</v>
      </c>
      <c r="J290" s="15">
        <f t="shared" si="33"/>
        <v>0</v>
      </c>
      <c r="K290" s="15">
        <f t="shared" si="34"/>
        <v>0</v>
      </c>
      <c r="L290" s="15">
        <v>3.5300000000000002E-3</v>
      </c>
      <c r="M290" s="15">
        <v>-2.7299999999999998E-3</v>
      </c>
      <c r="N290" s="15">
        <v>-2.7299999999999998E-3</v>
      </c>
      <c r="O290" s="15">
        <v>-2.7299999999999998E-3</v>
      </c>
      <c r="P290" s="15">
        <v>-2.7299999999999998E-3</v>
      </c>
      <c r="Q290" s="15">
        <v>-2.8300000000000001E-3</v>
      </c>
      <c r="R290" s="15"/>
      <c r="S290" s="15">
        <f t="shared" si="35"/>
        <v>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  <c r="X290" s="17">
        <f t="shared" si="40"/>
        <v>0</v>
      </c>
    </row>
    <row r="291" spans="1:24" ht="13.5" x14ac:dyDescent="0.35">
      <c r="A291" s="14">
        <v>100468</v>
      </c>
      <c r="B291" s="15" t="s">
        <v>658</v>
      </c>
      <c r="C291" s="15">
        <v>7.2</v>
      </c>
      <c r="D291" s="15">
        <v>101</v>
      </c>
      <c r="E291" s="15">
        <v>114</v>
      </c>
      <c r="F291" s="15">
        <v>0</v>
      </c>
      <c r="G291" s="15">
        <v>0</v>
      </c>
      <c r="H291" s="15">
        <v>0</v>
      </c>
      <c r="I291" s="16">
        <v>0</v>
      </c>
      <c r="J291" s="15">
        <f t="shared" si="33"/>
        <v>0</v>
      </c>
      <c r="K291" s="15">
        <f t="shared" si="34"/>
        <v>0</v>
      </c>
      <c r="L291" s="15">
        <v>3.5200000000000001E-3</v>
      </c>
      <c r="M291" s="15">
        <v>-2.7299999999999998E-3</v>
      </c>
      <c r="N291" s="15">
        <v>-2.7299999999999998E-3</v>
      </c>
      <c r="O291" s="15">
        <v>-2.7299999999999998E-3</v>
      </c>
      <c r="P291" s="15">
        <v>-2.7299999999999998E-3</v>
      </c>
      <c r="Q291" s="15">
        <v>-2.8300000000000001E-3</v>
      </c>
      <c r="R291" s="15"/>
      <c r="S291" s="15">
        <f t="shared" si="35"/>
        <v>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  <c r="X291" s="17">
        <f t="shared" si="40"/>
        <v>0</v>
      </c>
    </row>
    <row r="292" spans="1:24" ht="13.5" x14ac:dyDescent="0.35">
      <c r="A292" s="14">
        <v>100469</v>
      </c>
      <c r="B292" s="15" t="s">
        <v>701</v>
      </c>
      <c r="C292" s="15">
        <v>4.16</v>
      </c>
      <c r="D292" s="15">
        <v>101</v>
      </c>
      <c r="E292" s="15">
        <v>114</v>
      </c>
      <c r="F292" s="15">
        <v>19.399999999999999</v>
      </c>
      <c r="G292" s="15">
        <v>0</v>
      </c>
      <c r="H292" s="15">
        <v>19.399999999999999</v>
      </c>
      <c r="I292" s="16">
        <v>19.399999999999999</v>
      </c>
      <c r="J292" s="15">
        <f t="shared" si="33"/>
        <v>0</v>
      </c>
      <c r="K292" s="15">
        <f t="shared" si="34"/>
        <v>0</v>
      </c>
      <c r="L292" s="15">
        <v>3.5200000000000001E-3</v>
      </c>
      <c r="M292" s="15">
        <v>-2.7299999999999998E-3</v>
      </c>
      <c r="N292" s="15">
        <v>-2.7299999999999998E-3</v>
      </c>
      <c r="O292" s="15">
        <v>-2.7299999999999998E-3</v>
      </c>
      <c r="P292" s="15">
        <v>-2.7299999999999998E-3</v>
      </c>
      <c r="Q292" s="15">
        <v>-2.8300000000000001E-3</v>
      </c>
      <c r="R292" s="15"/>
      <c r="S292" s="15">
        <f t="shared" si="35"/>
        <v>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  <c r="X292" s="17">
        <f t="shared" si="40"/>
        <v>0</v>
      </c>
    </row>
    <row r="293" spans="1:24" ht="13.5" x14ac:dyDescent="0.35">
      <c r="A293" s="14">
        <v>100470</v>
      </c>
      <c r="B293" s="15" t="s">
        <v>714</v>
      </c>
      <c r="C293" s="15">
        <v>4.16</v>
      </c>
      <c r="D293" s="15">
        <v>101</v>
      </c>
      <c r="E293" s="15">
        <v>114</v>
      </c>
      <c r="F293" s="15">
        <v>10.210000000000001</v>
      </c>
      <c r="G293" s="15">
        <v>0</v>
      </c>
      <c r="H293" s="15">
        <v>10.210000000000001</v>
      </c>
      <c r="I293" s="16">
        <v>10.210000000000001</v>
      </c>
      <c r="J293" s="15">
        <f t="shared" si="33"/>
        <v>0</v>
      </c>
      <c r="K293" s="15">
        <f t="shared" si="34"/>
        <v>0</v>
      </c>
      <c r="L293" s="15">
        <v>3.5200000000000001E-3</v>
      </c>
      <c r="M293" s="15">
        <v>-2.7299999999999998E-3</v>
      </c>
      <c r="N293" s="15">
        <v>-2.7299999999999998E-3</v>
      </c>
      <c r="O293" s="15">
        <v>-2.7299999999999998E-3</v>
      </c>
      <c r="P293" s="15">
        <v>-2.7299999999999998E-3</v>
      </c>
      <c r="Q293" s="15">
        <v>-2.8300000000000001E-3</v>
      </c>
      <c r="R293" s="15"/>
      <c r="S293" s="15">
        <f t="shared" si="35"/>
        <v>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  <c r="X293" s="17">
        <f t="shared" si="40"/>
        <v>0</v>
      </c>
    </row>
    <row r="294" spans="1:24" ht="13.5" x14ac:dyDescent="0.35">
      <c r="A294" s="14">
        <v>100471</v>
      </c>
      <c r="B294" s="15" t="s">
        <v>715</v>
      </c>
      <c r="C294" s="15">
        <v>13.2</v>
      </c>
      <c r="D294" s="15">
        <v>101</v>
      </c>
      <c r="E294" s="15">
        <v>114</v>
      </c>
      <c r="F294" s="15">
        <v>20.2</v>
      </c>
      <c r="G294" s="15">
        <v>0</v>
      </c>
      <c r="H294" s="15">
        <v>20.2</v>
      </c>
      <c r="I294" s="16">
        <v>20.2</v>
      </c>
      <c r="J294" s="15">
        <f t="shared" si="33"/>
        <v>0</v>
      </c>
      <c r="K294" s="15">
        <f t="shared" si="34"/>
        <v>0</v>
      </c>
      <c r="L294" s="15">
        <v>3.5200000000000001E-3</v>
      </c>
      <c r="M294" s="15">
        <v>-2.7299999999999998E-3</v>
      </c>
      <c r="N294" s="15">
        <v>-2.7299999999999998E-3</v>
      </c>
      <c r="O294" s="15">
        <v>-2.7299999999999998E-3</v>
      </c>
      <c r="P294" s="15">
        <v>-2.7299999999999998E-3</v>
      </c>
      <c r="Q294" s="15">
        <v>-2.8300000000000001E-3</v>
      </c>
      <c r="R294" s="15"/>
      <c r="S294" s="15">
        <f t="shared" si="35"/>
        <v>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  <c r="X294" s="17">
        <f t="shared" si="40"/>
        <v>0</v>
      </c>
    </row>
    <row r="295" spans="1:24" ht="13.5" x14ac:dyDescent="0.35">
      <c r="A295" s="14">
        <v>100473</v>
      </c>
      <c r="B295" s="15" t="s">
        <v>740</v>
      </c>
      <c r="C295" s="15">
        <v>6.9</v>
      </c>
      <c r="D295" s="15">
        <v>101</v>
      </c>
      <c r="E295" s="15">
        <v>114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33"/>
        <v>0</v>
      </c>
      <c r="K295" s="15">
        <f t="shared" si="34"/>
        <v>0</v>
      </c>
      <c r="L295" s="15">
        <v>3.5300000000000002E-3</v>
      </c>
      <c r="M295" s="15">
        <v>-2.7299999999999998E-3</v>
      </c>
      <c r="N295" s="15">
        <v>-2.7299999999999998E-3</v>
      </c>
      <c r="O295" s="15">
        <v>-2.7299999999999998E-3</v>
      </c>
      <c r="P295" s="15">
        <v>-2.7299999999999998E-3</v>
      </c>
      <c r="Q295" s="15">
        <v>-2.8300000000000001E-3</v>
      </c>
      <c r="R295" s="15"/>
      <c r="S295" s="15">
        <f t="shared" si="35"/>
        <v>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  <c r="X295" s="17">
        <f t="shared" si="40"/>
        <v>0</v>
      </c>
    </row>
    <row r="296" spans="1:24" ht="13.5" x14ac:dyDescent="0.35">
      <c r="A296" s="14">
        <v>100474</v>
      </c>
      <c r="B296" s="15" t="s">
        <v>738</v>
      </c>
      <c r="C296" s="15">
        <v>11.5</v>
      </c>
      <c r="D296" s="15">
        <v>101</v>
      </c>
      <c r="E296" s="15">
        <v>114</v>
      </c>
      <c r="F296" s="15">
        <v>8.9</v>
      </c>
      <c r="G296" s="15">
        <v>0</v>
      </c>
      <c r="H296" s="15">
        <v>8.9</v>
      </c>
      <c r="I296" s="16">
        <v>8.9</v>
      </c>
      <c r="J296" s="15">
        <f t="shared" si="33"/>
        <v>0</v>
      </c>
      <c r="K296" s="15">
        <f t="shared" si="34"/>
        <v>0</v>
      </c>
      <c r="L296" s="15">
        <v>3.5300000000000002E-3</v>
      </c>
      <c r="M296" s="15">
        <v>-2.7299999999999998E-3</v>
      </c>
      <c r="N296" s="15">
        <v>-2.7299999999999998E-3</v>
      </c>
      <c r="O296" s="15">
        <v>-2.7299999999999998E-3</v>
      </c>
      <c r="P296" s="15">
        <v>-2.7299999999999998E-3</v>
      </c>
      <c r="Q296" s="15">
        <v>-2.8300000000000001E-3</v>
      </c>
      <c r="R296" s="15"/>
      <c r="S296" s="15">
        <f t="shared" si="35"/>
        <v>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  <c r="X296" s="17">
        <f t="shared" si="40"/>
        <v>0</v>
      </c>
    </row>
    <row r="297" spans="1:24" ht="13.5" x14ac:dyDescent="0.35">
      <c r="A297" s="14">
        <v>100475</v>
      </c>
      <c r="B297" s="15" t="s">
        <v>722</v>
      </c>
      <c r="C297" s="15">
        <v>13.2</v>
      </c>
      <c r="D297" s="15">
        <v>101</v>
      </c>
      <c r="E297" s="15">
        <v>114</v>
      </c>
      <c r="F297" s="15">
        <v>0</v>
      </c>
      <c r="G297" s="15">
        <v>0</v>
      </c>
      <c r="H297" s="15">
        <v>0</v>
      </c>
      <c r="I297" s="16">
        <v>0</v>
      </c>
      <c r="J297" s="15">
        <f t="shared" si="33"/>
        <v>0</v>
      </c>
      <c r="K297" s="15">
        <f t="shared" si="34"/>
        <v>0</v>
      </c>
      <c r="L297" s="15">
        <v>3.5300000000000002E-3</v>
      </c>
      <c r="M297" s="15">
        <v>-2.7299999999999998E-3</v>
      </c>
      <c r="N297" s="15">
        <v>-2.7299999999999998E-3</v>
      </c>
      <c r="O297" s="15">
        <v>-2.7299999999999998E-3</v>
      </c>
      <c r="P297" s="15">
        <v>-2.7299999999999998E-3</v>
      </c>
      <c r="Q297" s="15">
        <v>-2.8300000000000001E-3</v>
      </c>
      <c r="R297" s="15"/>
      <c r="S297" s="15">
        <f t="shared" si="35"/>
        <v>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  <c r="X297" s="17">
        <f t="shared" si="40"/>
        <v>0</v>
      </c>
    </row>
    <row r="298" spans="1:24" ht="13.5" x14ac:dyDescent="0.35">
      <c r="A298" s="14">
        <v>100476</v>
      </c>
      <c r="B298" s="15" t="s">
        <v>737</v>
      </c>
      <c r="C298" s="15">
        <v>2.4</v>
      </c>
      <c r="D298" s="15">
        <v>101</v>
      </c>
      <c r="E298" s="15">
        <v>114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33"/>
        <v>0</v>
      </c>
      <c r="K298" s="15">
        <f t="shared" si="34"/>
        <v>0</v>
      </c>
      <c r="L298" s="15">
        <v>3.5300000000000002E-3</v>
      </c>
      <c r="M298" s="15">
        <v>-2.7299999999999998E-3</v>
      </c>
      <c r="N298" s="15">
        <v>-2.7299999999999998E-3</v>
      </c>
      <c r="O298" s="15">
        <v>-2.7299999999999998E-3</v>
      </c>
      <c r="P298" s="15">
        <v>-2.7299999999999998E-3</v>
      </c>
      <c r="Q298" s="15">
        <v>-2.8300000000000001E-3</v>
      </c>
      <c r="R298" s="15"/>
      <c r="S298" s="15">
        <f t="shared" si="35"/>
        <v>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  <c r="X298" s="17">
        <f t="shared" si="40"/>
        <v>0</v>
      </c>
    </row>
    <row r="299" spans="1:24" ht="13.5" x14ac:dyDescent="0.35">
      <c r="A299" s="14">
        <v>100477</v>
      </c>
      <c r="B299" s="15" t="s">
        <v>645</v>
      </c>
      <c r="C299" s="15">
        <v>2.4</v>
      </c>
      <c r="D299" s="15">
        <v>101</v>
      </c>
      <c r="E299" s="15">
        <v>114</v>
      </c>
      <c r="F299" s="15">
        <v>0</v>
      </c>
      <c r="G299" s="15">
        <v>0</v>
      </c>
      <c r="H299" s="15">
        <v>0</v>
      </c>
      <c r="I299" s="16">
        <v>0</v>
      </c>
      <c r="J299" s="15">
        <f t="shared" si="33"/>
        <v>0</v>
      </c>
      <c r="K299" s="15">
        <f t="shared" si="34"/>
        <v>0</v>
      </c>
      <c r="L299" s="15">
        <v>3.5200000000000001E-3</v>
      </c>
      <c r="M299" s="15">
        <v>-2.7299999999999998E-3</v>
      </c>
      <c r="N299" s="15">
        <v>-2.7299999999999998E-3</v>
      </c>
      <c r="O299" s="15">
        <v>-2.7299999999999998E-3</v>
      </c>
      <c r="P299" s="15">
        <v>-2.7299999999999998E-3</v>
      </c>
      <c r="Q299" s="15">
        <v>-2.8300000000000001E-3</v>
      </c>
      <c r="R299" s="15"/>
      <c r="S299" s="15">
        <f t="shared" si="35"/>
        <v>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  <c r="X299" s="17">
        <f t="shared" si="40"/>
        <v>0</v>
      </c>
    </row>
    <row r="300" spans="1:24" ht="13.5" x14ac:dyDescent="0.35">
      <c r="A300" s="14">
        <v>100478</v>
      </c>
      <c r="B300" s="15" t="s">
        <v>646</v>
      </c>
      <c r="C300" s="15">
        <v>2.4</v>
      </c>
      <c r="D300" s="15">
        <v>101</v>
      </c>
      <c r="E300" s="15">
        <v>114</v>
      </c>
      <c r="F300" s="15">
        <v>0</v>
      </c>
      <c r="G300" s="15">
        <v>0</v>
      </c>
      <c r="H300" s="15">
        <v>0</v>
      </c>
      <c r="I300" s="16">
        <v>0</v>
      </c>
      <c r="J300" s="15">
        <f t="shared" si="33"/>
        <v>0</v>
      </c>
      <c r="K300" s="15">
        <f t="shared" si="34"/>
        <v>0</v>
      </c>
      <c r="L300" s="15">
        <v>3.5200000000000001E-3</v>
      </c>
      <c r="M300" s="15">
        <v>-2.7299999999999998E-3</v>
      </c>
      <c r="N300" s="15">
        <v>-2.7299999999999998E-3</v>
      </c>
      <c r="O300" s="15">
        <v>-2.7299999999999998E-3</v>
      </c>
      <c r="P300" s="15">
        <v>-2.7299999999999998E-3</v>
      </c>
      <c r="Q300" s="15">
        <v>-2.8300000000000001E-3</v>
      </c>
      <c r="R300" s="15"/>
      <c r="S300" s="15">
        <f t="shared" si="35"/>
        <v>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  <c r="X300" s="17">
        <f t="shared" si="40"/>
        <v>0</v>
      </c>
    </row>
    <row r="301" spans="1:24" ht="13.5" x14ac:dyDescent="0.35">
      <c r="A301" s="14">
        <v>100479</v>
      </c>
      <c r="B301" s="15" t="s">
        <v>643</v>
      </c>
      <c r="C301" s="15">
        <v>4</v>
      </c>
      <c r="D301" s="15">
        <v>101</v>
      </c>
      <c r="E301" s="15">
        <v>114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33"/>
        <v>0</v>
      </c>
      <c r="K301" s="15">
        <f t="shared" si="34"/>
        <v>0</v>
      </c>
      <c r="L301" s="15">
        <v>3.5200000000000001E-3</v>
      </c>
      <c r="M301" s="15">
        <v>-2.7299999999999998E-3</v>
      </c>
      <c r="N301" s="15">
        <v>-2.7299999999999998E-3</v>
      </c>
      <c r="O301" s="15">
        <v>-2.7299999999999998E-3</v>
      </c>
      <c r="P301" s="15">
        <v>-2.7299999999999998E-3</v>
      </c>
      <c r="Q301" s="15">
        <v>-2.8300000000000001E-3</v>
      </c>
      <c r="R301" s="15"/>
      <c r="S301" s="15">
        <f t="shared" si="35"/>
        <v>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  <c r="X301" s="17">
        <f t="shared" si="40"/>
        <v>0</v>
      </c>
    </row>
    <row r="302" spans="1:24" ht="13.5" x14ac:dyDescent="0.35">
      <c r="A302" s="14">
        <v>100480</v>
      </c>
      <c r="B302" s="15" t="s">
        <v>647</v>
      </c>
      <c r="C302" s="15">
        <v>4</v>
      </c>
      <c r="D302" s="15">
        <v>101</v>
      </c>
      <c r="E302" s="15">
        <v>114</v>
      </c>
      <c r="F302" s="15">
        <v>0</v>
      </c>
      <c r="G302" s="15">
        <v>0</v>
      </c>
      <c r="H302" s="15">
        <v>0</v>
      </c>
      <c r="I302" s="16">
        <v>0</v>
      </c>
      <c r="J302" s="15">
        <f t="shared" si="33"/>
        <v>0</v>
      </c>
      <c r="K302" s="15">
        <f t="shared" si="34"/>
        <v>0</v>
      </c>
      <c r="L302" s="15">
        <v>3.5200000000000001E-3</v>
      </c>
      <c r="M302" s="15">
        <v>-2.7299999999999998E-3</v>
      </c>
      <c r="N302" s="15">
        <v>-2.7299999999999998E-3</v>
      </c>
      <c r="O302" s="15">
        <v>-2.7299999999999998E-3</v>
      </c>
      <c r="P302" s="15">
        <v>-2.7299999999999998E-3</v>
      </c>
      <c r="Q302" s="15">
        <v>-2.8300000000000001E-3</v>
      </c>
      <c r="R302" s="15"/>
      <c r="S302" s="15">
        <f t="shared" si="35"/>
        <v>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  <c r="X302" s="17">
        <f t="shared" si="40"/>
        <v>0</v>
      </c>
    </row>
    <row r="303" spans="1:24" ht="13.5" x14ac:dyDescent="0.35">
      <c r="A303" s="14">
        <v>100481</v>
      </c>
      <c r="B303" s="15" t="s">
        <v>735</v>
      </c>
      <c r="C303" s="15">
        <v>2.2999999999999998</v>
      </c>
      <c r="D303" s="15">
        <v>101</v>
      </c>
      <c r="E303" s="15">
        <v>114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33"/>
        <v>0</v>
      </c>
      <c r="K303" s="15">
        <f t="shared" si="34"/>
        <v>0</v>
      </c>
      <c r="L303" s="15">
        <v>3.5300000000000002E-3</v>
      </c>
      <c r="M303" s="15">
        <v>-2.7299999999999998E-3</v>
      </c>
      <c r="N303" s="15">
        <v>-2.7299999999999998E-3</v>
      </c>
      <c r="O303" s="15">
        <v>-2.7299999999999998E-3</v>
      </c>
      <c r="P303" s="15">
        <v>-2.7299999999999998E-3</v>
      </c>
      <c r="Q303" s="15">
        <v>-2.8300000000000001E-3</v>
      </c>
      <c r="R303" s="15"/>
      <c r="S303" s="15">
        <f t="shared" si="35"/>
        <v>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  <c r="X303" s="17">
        <f t="shared" si="40"/>
        <v>0</v>
      </c>
    </row>
    <row r="304" spans="1:24" ht="13.5" x14ac:dyDescent="0.35">
      <c r="A304" s="14">
        <v>100483</v>
      </c>
      <c r="B304" s="15" t="s">
        <v>709</v>
      </c>
      <c r="C304" s="15">
        <v>4.16</v>
      </c>
      <c r="D304" s="15">
        <v>101</v>
      </c>
      <c r="E304" s="15">
        <v>114</v>
      </c>
      <c r="F304" s="15">
        <v>6.8</v>
      </c>
      <c r="G304" s="15">
        <v>0</v>
      </c>
      <c r="H304" s="15">
        <v>6.8</v>
      </c>
      <c r="I304" s="16">
        <v>6.8</v>
      </c>
      <c r="J304" s="15">
        <f t="shared" si="33"/>
        <v>0</v>
      </c>
      <c r="K304" s="15">
        <f t="shared" si="34"/>
        <v>0</v>
      </c>
      <c r="L304" s="15">
        <v>3.5200000000000001E-3</v>
      </c>
      <c r="M304" s="15">
        <v>-2.7299999999999998E-3</v>
      </c>
      <c r="N304" s="15">
        <v>-2.7299999999999998E-3</v>
      </c>
      <c r="O304" s="15">
        <v>-2.7299999999999998E-3</v>
      </c>
      <c r="P304" s="15">
        <v>-2.7299999999999998E-3</v>
      </c>
      <c r="Q304" s="15">
        <v>-2.8300000000000001E-3</v>
      </c>
      <c r="R304" s="15"/>
      <c r="S304" s="15">
        <f t="shared" si="35"/>
        <v>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  <c r="X304" s="17">
        <f t="shared" si="40"/>
        <v>0</v>
      </c>
    </row>
    <row r="305" spans="1:24" ht="13.5" x14ac:dyDescent="0.35">
      <c r="A305" s="14">
        <v>100485</v>
      </c>
      <c r="B305" s="15" t="s">
        <v>693</v>
      </c>
      <c r="C305" s="15">
        <v>13.2</v>
      </c>
      <c r="D305" s="15">
        <v>101</v>
      </c>
      <c r="E305" s="15">
        <v>114</v>
      </c>
      <c r="F305" s="15">
        <v>6.14</v>
      </c>
      <c r="G305" s="15">
        <v>0</v>
      </c>
      <c r="H305" s="15">
        <v>6.14</v>
      </c>
      <c r="I305" s="16">
        <v>6.14</v>
      </c>
      <c r="J305" s="15">
        <f t="shared" si="33"/>
        <v>0</v>
      </c>
      <c r="K305" s="15">
        <f t="shared" si="34"/>
        <v>0</v>
      </c>
      <c r="L305" s="15">
        <v>3.5200000000000001E-3</v>
      </c>
      <c r="M305" s="15">
        <v>-2.7299999999999998E-3</v>
      </c>
      <c r="N305" s="15">
        <v>-2.7299999999999998E-3</v>
      </c>
      <c r="O305" s="15">
        <v>-2.7299999999999998E-3</v>
      </c>
      <c r="P305" s="15">
        <v>-2.7299999999999998E-3</v>
      </c>
      <c r="Q305" s="15">
        <v>-2.8300000000000001E-3</v>
      </c>
      <c r="R305" s="15"/>
      <c r="S305" s="15">
        <f t="shared" si="35"/>
        <v>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  <c r="X305" s="17">
        <f t="shared" si="40"/>
        <v>0</v>
      </c>
    </row>
    <row r="306" spans="1:24" ht="13.5" x14ac:dyDescent="0.35">
      <c r="A306" s="14">
        <v>100486</v>
      </c>
      <c r="B306" s="15" t="s">
        <v>694</v>
      </c>
      <c r="C306" s="15">
        <v>13.2</v>
      </c>
      <c r="D306" s="15">
        <v>101</v>
      </c>
      <c r="E306" s="15">
        <v>114</v>
      </c>
      <c r="F306" s="15">
        <v>0</v>
      </c>
      <c r="G306" s="15">
        <v>0</v>
      </c>
      <c r="H306" s="15">
        <v>0</v>
      </c>
      <c r="I306" s="16">
        <v>0</v>
      </c>
      <c r="J306" s="15">
        <f t="shared" si="33"/>
        <v>0</v>
      </c>
      <c r="K306" s="15">
        <f t="shared" si="34"/>
        <v>0</v>
      </c>
      <c r="L306" s="15">
        <v>3.5200000000000001E-3</v>
      </c>
      <c r="M306" s="15">
        <v>-2.7299999999999998E-3</v>
      </c>
      <c r="N306" s="15">
        <v>-2.7299999999999998E-3</v>
      </c>
      <c r="O306" s="15">
        <v>-2.7299999999999998E-3</v>
      </c>
      <c r="P306" s="15">
        <v>-2.7299999999999998E-3</v>
      </c>
      <c r="Q306" s="15">
        <v>-2.8300000000000001E-3</v>
      </c>
      <c r="R306" s="15"/>
      <c r="S306" s="15">
        <f t="shared" si="35"/>
        <v>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  <c r="X306" s="17">
        <f t="shared" si="40"/>
        <v>0</v>
      </c>
    </row>
    <row r="307" spans="1:24" ht="13.5" x14ac:dyDescent="0.35">
      <c r="A307" s="14">
        <v>100487</v>
      </c>
      <c r="B307" s="15" t="s">
        <v>695</v>
      </c>
      <c r="C307" s="15">
        <v>13.2</v>
      </c>
      <c r="D307" s="15">
        <v>101</v>
      </c>
      <c r="E307" s="15">
        <v>114</v>
      </c>
      <c r="F307" s="15">
        <v>0</v>
      </c>
      <c r="G307" s="15">
        <v>0</v>
      </c>
      <c r="H307" s="15">
        <v>0</v>
      </c>
      <c r="I307" s="16">
        <v>0</v>
      </c>
      <c r="J307" s="15">
        <f t="shared" si="33"/>
        <v>0</v>
      </c>
      <c r="K307" s="15">
        <f t="shared" si="34"/>
        <v>0</v>
      </c>
      <c r="L307" s="15">
        <v>3.5200000000000001E-3</v>
      </c>
      <c r="M307" s="15">
        <v>-2.7299999999999998E-3</v>
      </c>
      <c r="N307" s="15">
        <v>-2.7299999999999998E-3</v>
      </c>
      <c r="O307" s="15">
        <v>-2.7299999999999998E-3</v>
      </c>
      <c r="P307" s="15">
        <v>-2.7299999999999998E-3</v>
      </c>
      <c r="Q307" s="15">
        <v>-2.8300000000000001E-3</v>
      </c>
      <c r="R307" s="15"/>
      <c r="S307" s="15">
        <f t="shared" si="35"/>
        <v>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  <c r="X307" s="17">
        <f t="shared" si="40"/>
        <v>0</v>
      </c>
    </row>
    <row r="308" spans="1:24" ht="13.5" x14ac:dyDescent="0.35">
      <c r="A308" s="14">
        <v>100492</v>
      </c>
      <c r="B308" s="15" t="s">
        <v>727</v>
      </c>
      <c r="C308" s="15">
        <v>0.53</v>
      </c>
      <c r="D308" s="15">
        <v>101</v>
      </c>
      <c r="E308" s="15">
        <v>113</v>
      </c>
      <c r="F308" s="15">
        <v>0</v>
      </c>
      <c r="G308" s="15">
        <v>0</v>
      </c>
      <c r="H308" s="15">
        <v>0</v>
      </c>
      <c r="I308" s="16">
        <v>0</v>
      </c>
      <c r="J308" s="15">
        <f t="shared" si="33"/>
        <v>0</v>
      </c>
      <c r="K308" s="15">
        <f t="shared" si="34"/>
        <v>0</v>
      </c>
      <c r="L308" s="15">
        <v>3.5300000000000002E-3</v>
      </c>
      <c r="M308" s="15">
        <v>-2.7299999999999998E-3</v>
      </c>
      <c r="N308" s="15">
        <v>-2.7299999999999998E-3</v>
      </c>
      <c r="O308" s="15">
        <v>-2.7299999999999998E-3</v>
      </c>
      <c r="P308" s="15">
        <v>-2.7299999999999998E-3</v>
      </c>
      <c r="Q308" s="15">
        <v>-2.8300000000000001E-3</v>
      </c>
      <c r="R308" s="15"/>
      <c r="S308" s="15">
        <f t="shared" si="35"/>
        <v>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  <c r="X308" s="17">
        <f t="shared" si="40"/>
        <v>0</v>
      </c>
    </row>
    <row r="309" spans="1:24" ht="13.5" x14ac:dyDescent="0.35">
      <c r="A309" s="14">
        <v>100562</v>
      </c>
      <c r="B309" s="15" t="s">
        <v>710</v>
      </c>
      <c r="C309" s="15">
        <v>0.69</v>
      </c>
      <c r="D309" s="15">
        <v>101</v>
      </c>
      <c r="E309" s="15">
        <v>114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33"/>
        <v>0</v>
      </c>
      <c r="K309" s="15">
        <f t="shared" si="34"/>
        <v>0</v>
      </c>
      <c r="L309" s="15">
        <v>3.5200000000000001E-3</v>
      </c>
      <c r="M309" s="15">
        <v>-2.7299999999999998E-3</v>
      </c>
      <c r="N309" s="15">
        <v>-2.7299999999999998E-3</v>
      </c>
      <c r="O309" s="15">
        <v>-2.7299999999999998E-3</v>
      </c>
      <c r="P309" s="15">
        <v>-2.7299999999999998E-3</v>
      </c>
      <c r="Q309" s="15">
        <v>-2.8300000000000001E-3</v>
      </c>
      <c r="R309" s="15"/>
      <c r="S309" s="15">
        <f t="shared" si="35"/>
        <v>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  <c r="X309" s="17">
        <f t="shared" si="40"/>
        <v>0</v>
      </c>
    </row>
    <row r="310" spans="1:24" ht="13.5" x14ac:dyDescent="0.35">
      <c r="A310" s="14">
        <v>100688</v>
      </c>
      <c r="B310" s="15" t="s">
        <v>676</v>
      </c>
      <c r="C310" s="15">
        <v>4.16</v>
      </c>
      <c r="D310" s="15">
        <v>101</v>
      </c>
      <c r="E310" s="15">
        <v>134</v>
      </c>
      <c r="F310" s="15">
        <v>7.01</v>
      </c>
      <c r="G310" s="15">
        <v>0</v>
      </c>
      <c r="H310" s="15">
        <v>7.01</v>
      </c>
      <c r="I310" s="16">
        <v>7.01</v>
      </c>
      <c r="J310" s="15">
        <f t="shared" si="33"/>
        <v>0</v>
      </c>
      <c r="K310" s="15">
        <f t="shared" si="34"/>
        <v>0</v>
      </c>
      <c r="L310" s="15">
        <v>3.5200000000000001E-3</v>
      </c>
      <c r="M310" s="15">
        <v>-2.7299999999999998E-3</v>
      </c>
      <c r="N310" s="15">
        <v>-2.7299999999999998E-3</v>
      </c>
      <c r="O310" s="15">
        <v>-2.7299999999999998E-3</v>
      </c>
      <c r="P310" s="15">
        <v>-2.7299999999999998E-3</v>
      </c>
      <c r="Q310" s="15">
        <v>-2.8300000000000001E-3</v>
      </c>
      <c r="R310" s="15"/>
      <c r="S310" s="15">
        <f t="shared" si="35"/>
        <v>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  <c r="X310" s="17">
        <f t="shared" si="40"/>
        <v>0</v>
      </c>
    </row>
    <row r="311" spans="1:24" ht="13.5" x14ac:dyDescent="0.35">
      <c r="A311" s="14">
        <v>100689</v>
      </c>
      <c r="B311" s="15" t="s">
        <v>677</v>
      </c>
      <c r="C311" s="15">
        <v>4.16</v>
      </c>
      <c r="D311" s="15">
        <v>101</v>
      </c>
      <c r="E311" s="15">
        <v>134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33"/>
        <v>0</v>
      </c>
      <c r="K311" s="15">
        <f t="shared" si="34"/>
        <v>0</v>
      </c>
      <c r="L311" s="15">
        <v>3.5200000000000001E-3</v>
      </c>
      <c r="M311" s="15">
        <v>-2.7299999999999998E-3</v>
      </c>
      <c r="N311" s="15">
        <v>-2.7299999999999998E-3</v>
      </c>
      <c r="O311" s="15">
        <v>-2.7299999999999998E-3</v>
      </c>
      <c r="P311" s="15">
        <v>-2.7299999999999998E-3</v>
      </c>
      <c r="Q311" s="15">
        <v>-2.8300000000000001E-3</v>
      </c>
      <c r="R311" s="15"/>
      <c r="S311" s="15">
        <f t="shared" si="35"/>
        <v>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  <c r="X311" s="17">
        <f t="shared" si="40"/>
        <v>0</v>
      </c>
    </row>
    <row r="312" spans="1:24" ht="13.5" x14ac:dyDescent="0.35">
      <c r="A312" s="14">
        <v>100690</v>
      </c>
      <c r="B312" s="15" t="s">
        <v>678</v>
      </c>
      <c r="C312" s="15">
        <v>4.2</v>
      </c>
      <c r="D312" s="15">
        <v>101</v>
      </c>
      <c r="E312" s="15">
        <v>134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33"/>
        <v>0</v>
      </c>
      <c r="K312" s="15">
        <f t="shared" si="34"/>
        <v>0</v>
      </c>
      <c r="L312" s="15">
        <v>3.5200000000000001E-3</v>
      </c>
      <c r="M312" s="15">
        <v>-2.7299999999999998E-3</v>
      </c>
      <c r="N312" s="15">
        <v>-2.7299999999999998E-3</v>
      </c>
      <c r="O312" s="15">
        <v>-2.7299999999999998E-3</v>
      </c>
      <c r="P312" s="15">
        <v>-2.7299999999999998E-3</v>
      </c>
      <c r="Q312" s="15">
        <v>-2.8300000000000001E-3</v>
      </c>
      <c r="R312" s="15"/>
      <c r="S312" s="15">
        <f t="shared" si="35"/>
        <v>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  <c r="X312" s="17">
        <f t="shared" si="40"/>
        <v>0</v>
      </c>
    </row>
    <row r="313" spans="1:24" ht="13.5" x14ac:dyDescent="0.35">
      <c r="A313" s="14">
        <v>100707</v>
      </c>
      <c r="B313" s="15" t="s">
        <v>711</v>
      </c>
      <c r="C313" s="15">
        <v>0.69</v>
      </c>
      <c r="D313" s="15">
        <v>101</v>
      </c>
      <c r="E313" s="15">
        <v>114</v>
      </c>
      <c r="F313" s="15">
        <v>6.8</v>
      </c>
      <c r="G313" s="15">
        <v>0</v>
      </c>
      <c r="H313" s="15">
        <v>6.8</v>
      </c>
      <c r="I313" s="16">
        <v>6.8</v>
      </c>
      <c r="J313" s="15">
        <f t="shared" si="33"/>
        <v>0</v>
      </c>
      <c r="K313" s="15">
        <f t="shared" si="34"/>
        <v>0</v>
      </c>
      <c r="L313" s="15">
        <v>3.5200000000000001E-3</v>
      </c>
      <c r="M313" s="15">
        <v>-2.7299999999999998E-3</v>
      </c>
      <c r="N313" s="15">
        <v>-2.7299999999999998E-3</v>
      </c>
      <c r="O313" s="15">
        <v>-2.7299999999999998E-3</v>
      </c>
      <c r="P313" s="15">
        <v>-2.7299999999999998E-3</v>
      </c>
      <c r="Q313" s="15">
        <v>-2.8300000000000001E-3</v>
      </c>
      <c r="R313" s="15"/>
      <c r="S313" s="15">
        <f t="shared" si="35"/>
        <v>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  <c r="X313" s="17">
        <f t="shared" si="40"/>
        <v>0</v>
      </c>
    </row>
    <row r="314" spans="1:24" ht="13.5" x14ac:dyDescent="0.35">
      <c r="A314" s="14">
        <v>100708</v>
      </c>
      <c r="B314" s="15" t="s">
        <v>712</v>
      </c>
      <c r="C314" s="15">
        <v>0.69</v>
      </c>
      <c r="D314" s="15">
        <v>101</v>
      </c>
      <c r="E314" s="15">
        <v>114</v>
      </c>
      <c r="F314" s="15">
        <v>6.8</v>
      </c>
      <c r="G314" s="15">
        <v>0</v>
      </c>
      <c r="H314" s="15">
        <v>6.8</v>
      </c>
      <c r="I314" s="16">
        <v>6.8</v>
      </c>
      <c r="J314" s="15">
        <f t="shared" si="33"/>
        <v>0</v>
      </c>
      <c r="K314" s="15">
        <f t="shared" si="34"/>
        <v>0</v>
      </c>
      <c r="L314" s="15">
        <v>3.5200000000000001E-3</v>
      </c>
      <c r="M314" s="15">
        <v>-2.7299999999999998E-3</v>
      </c>
      <c r="N314" s="15">
        <v>-2.7299999999999998E-3</v>
      </c>
      <c r="O314" s="15">
        <v>-2.7299999999999998E-3</v>
      </c>
      <c r="P314" s="15">
        <v>-2.7299999999999998E-3</v>
      </c>
      <c r="Q314" s="15">
        <v>-2.8300000000000001E-3</v>
      </c>
      <c r="R314" s="15"/>
      <c r="S314" s="15">
        <f t="shared" si="35"/>
        <v>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  <c r="X314" s="17">
        <f t="shared" si="40"/>
        <v>0</v>
      </c>
    </row>
    <row r="315" spans="1:24" ht="13.5" x14ac:dyDescent="0.35">
      <c r="A315" s="14">
        <v>100716</v>
      </c>
      <c r="B315" s="15" t="s">
        <v>697</v>
      </c>
      <c r="C315" s="15">
        <v>6</v>
      </c>
      <c r="D315" s="15">
        <v>101</v>
      </c>
      <c r="E315" s="15">
        <v>114</v>
      </c>
      <c r="F315" s="15">
        <v>0</v>
      </c>
      <c r="G315" s="15">
        <v>0</v>
      </c>
      <c r="H315" s="15">
        <v>0</v>
      </c>
      <c r="I315" s="16">
        <v>0</v>
      </c>
      <c r="J315" s="15">
        <f t="shared" si="33"/>
        <v>0</v>
      </c>
      <c r="K315" s="15">
        <f t="shared" si="34"/>
        <v>0</v>
      </c>
      <c r="L315" s="15">
        <v>3.5200000000000001E-3</v>
      </c>
      <c r="M315" s="15">
        <v>-2.7299999999999998E-3</v>
      </c>
      <c r="N315" s="15">
        <v>-2.7299999999999998E-3</v>
      </c>
      <c r="O315" s="15">
        <v>-2.7299999999999998E-3</v>
      </c>
      <c r="P315" s="15">
        <v>-2.7299999999999998E-3</v>
      </c>
      <c r="Q315" s="15">
        <v>-2.8300000000000001E-3</v>
      </c>
      <c r="R315" s="15"/>
      <c r="S315" s="15">
        <f t="shared" si="35"/>
        <v>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  <c r="X315" s="17">
        <f t="shared" si="40"/>
        <v>0</v>
      </c>
    </row>
    <row r="316" spans="1:24" ht="13.5" x14ac:dyDescent="0.35">
      <c r="A316" s="14">
        <v>100721</v>
      </c>
      <c r="B316" s="15" t="s">
        <v>717</v>
      </c>
      <c r="C316" s="15">
        <v>0.69</v>
      </c>
      <c r="D316" s="15">
        <v>101</v>
      </c>
      <c r="E316" s="15">
        <v>114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33"/>
        <v>0</v>
      </c>
      <c r="K316" s="15">
        <f t="shared" si="34"/>
        <v>0</v>
      </c>
      <c r="L316" s="15">
        <v>3.5200000000000001E-3</v>
      </c>
      <c r="M316" s="15">
        <v>-2.7299999999999998E-3</v>
      </c>
      <c r="N316" s="15">
        <v>-2.7299999999999998E-3</v>
      </c>
      <c r="O316" s="15">
        <v>-2.7299999999999998E-3</v>
      </c>
      <c r="P316" s="15">
        <v>-2.7299999999999998E-3</v>
      </c>
      <c r="Q316" s="15">
        <v>-2.8300000000000001E-3</v>
      </c>
      <c r="R316" s="15"/>
      <c r="S316" s="15">
        <f t="shared" si="35"/>
        <v>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  <c r="X316" s="17">
        <f t="shared" si="40"/>
        <v>0</v>
      </c>
    </row>
    <row r="317" spans="1:24" ht="13.5" x14ac:dyDescent="0.35">
      <c r="A317" s="14">
        <v>100724</v>
      </c>
      <c r="B317" s="15" t="s">
        <v>698</v>
      </c>
      <c r="C317" s="15">
        <v>6</v>
      </c>
      <c r="D317" s="15">
        <v>101</v>
      </c>
      <c r="E317" s="15">
        <v>114</v>
      </c>
      <c r="F317" s="15">
        <v>3.75</v>
      </c>
      <c r="G317" s="15">
        <v>0</v>
      </c>
      <c r="H317" s="15">
        <v>3.75</v>
      </c>
      <c r="I317" s="16">
        <v>3.75</v>
      </c>
      <c r="J317" s="15">
        <f t="shared" si="33"/>
        <v>0</v>
      </c>
      <c r="K317" s="15">
        <f t="shared" si="34"/>
        <v>0</v>
      </c>
      <c r="L317" s="15">
        <v>3.5200000000000001E-3</v>
      </c>
      <c r="M317" s="15">
        <v>-2.7299999999999998E-3</v>
      </c>
      <c r="N317" s="15">
        <v>-2.7299999999999998E-3</v>
      </c>
      <c r="O317" s="15">
        <v>-2.7299999999999998E-3</v>
      </c>
      <c r="P317" s="15">
        <v>-2.7299999999999998E-3</v>
      </c>
      <c r="Q317" s="15">
        <v>-2.8300000000000001E-3</v>
      </c>
      <c r="R317" s="15"/>
      <c r="S317" s="15">
        <f t="shared" si="35"/>
        <v>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  <c r="X317" s="17">
        <f t="shared" si="40"/>
        <v>0</v>
      </c>
    </row>
    <row r="318" spans="1:24" ht="13.5" x14ac:dyDescent="0.35">
      <c r="A318" s="14">
        <v>100735</v>
      </c>
      <c r="B318" s="15" t="s">
        <v>648</v>
      </c>
      <c r="C318" s="15">
        <v>0.65</v>
      </c>
      <c r="D318" s="15">
        <v>101</v>
      </c>
      <c r="E318" s="15">
        <v>113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33"/>
        <v>0</v>
      </c>
      <c r="K318" s="15">
        <f t="shared" si="34"/>
        <v>0</v>
      </c>
      <c r="L318" s="15">
        <v>3.5200000000000001E-3</v>
      </c>
      <c r="M318" s="15">
        <v>-2.7299999999999998E-3</v>
      </c>
      <c r="N318" s="15">
        <v>-2.7299999999999998E-3</v>
      </c>
      <c r="O318" s="15">
        <v>-2.7299999999999998E-3</v>
      </c>
      <c r="P318" s="15">
        <v>-2.7299999999999998E-3</v>
      </c>
      <c r="Q318" s="15">
        <v>-2.8300000000000001E-3</v>
      </c>
      <c r="R318" s="15"/>
      <c r="S318" s="15">
        <f t="shared" si="35"/>
        <v>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  <c r="X318" s="17">
        <f t="shared" si="40"/>
        <v>0</v>
      </c>
    </row>
    <row r="319" spans="1:24" ht="13.5" x14ac:dyDescent="0.35">
      <c r="A319" s="14">
        <v>100736</v>
      </c>
      <c r="B319" s="15" t="s">
        <v>649</v>
      </c>
      <c r="C319" s="15">
        <v>0.65</v>
      </c>
      <c r="D319" s="15">
        <v>101</v>
      </c>
      <c r="E319" s="15">
        <v>113</v>
      </c>
      <c r="F319" s="15">
        <v>4.9800000000000004</v>
      </c>
      <c r="G319" s="15">
        <v>0</v>
      </c>
      <c r="H319" s="15">
        <v>4.9800000000000004</v>
      </c>
      <c r="I319" s="16">
        <v>4.9800000000000004</v>
      </c>
      <c r="J319" s="15">
        <f t="shared" si="33"/>
        <v>0</v>
      </c>
      <c r="K319" s="15">
        <f t="shared" si="34"/>
        <v>0</v>
      </c>
      <c r="L319" s="15">
        <v>3.5200000000000001E-3</v>
      </c>
      <c r="M319" s="15">
        <v>-2.7299999999999998E-3</v>
      </c>
      <c r="N319" s="15">
        <v>-2.7299999999999998E-3</v>
      </c>
      <c r="O319" s="15">
        <v>-2.7299999999999998E-3</v>
      </c>
      <c r="P319" s="15">
        <v>-2.7299999999999998E-3</v>
      </c>
      <c r="Q319" s="15">
        <v>-2.8300000000000001E-3</v>
      </c>
      <c r="R319" s="15"/>
      <c r="S319" s="15">
        <f t="shared" si="35"/>
        <v>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  <c r="X319" s="17">
        <f t="shared" si="40"/>
        <v>0</v>
      </c>
    </row>
    <row r="320" spans="1:24" ht="13.5" x14ac:dyDescent="0.35">
      <c r="A320" s="14">
        <v>100737</v>
      </c>
      <c r="B320" s="15" t="s">
        <v>650</v>
      </c>
      <c r="C320" s="15">
        <v>0.65</v>
      </c>
      <c r="D320" s="15">
        <v>101</v>
      </c>
      <c r="E320" s="15">
        <v>113</v>
      </c>
      <c r="F320" s="15">
        <v>6.09</v>
      </c>
      <c r="G320" s="15">
        <v>0</v>
      </c>
      <c r="H320" s="15">
        <v>6.09</v>
      </c>
      <c r="I320" s="16">
        <v>6.09</v>
      </c>
      <c r="J320" s="15">
        <f t="shared" si="33"/>
        <v>0</v>
      </c>
      <c r="K320" s="15">
        <f t="shared" si="34"/>
        <v>0</v>
      </c>
      <c r="L320" s="15">
        <v>3.5200000000000001E-3</v>
      </c>
      <c r="M320" s="15">
        <v>-2.7299999999999998E-3</v>
      </c>
      <c r="N320" s="15">
        <v>-2.7299999999999998E-3</v>
      </c>
      <c r="O320" s="15">
        <v>-2.7299999999999998E-3</v>
      </c>
      <c r="P320" s="15">
        <v>-2.7299999999999998E-3</v>
      </c>
      <c r="Q320" s="15">
        <v>-2.8300000000000001E-3</v>
      </c>
      <c r="R320" s="15"/>
      <c r="S320" s="15">
        <f t="shared" si="35"/>
        <v>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  <c r="X320" s="17">
        <f t="shared" si="40"/>
        <v>0</v>
      </c>
    </row>
    <row r="321" spans="1:24" ht="13.5" x14ac:dyDescent="0.35">
      <c r="A321" s="14">
        <v>100738</v>
      </c>
      <c r="B321" s="15" t="s">
        <v>651</v>
      </c>
      <c r="C321" s="15">
        <v>0.65</v>
      </c>
      <c r="D321" s="15">
        <v>101</v>
      </c>
      <c r="E321" s="15">
        <v>113</v>
      </c>
      <c r="F321" s="15">
        <v>5.53</v>
      </c>
      <c r="G321" s="15">
        <v>0</v>
      </c>
      <c r="H321" s="15">
        <v>5.53</v>
      </c>
      <c r="I321" s="16">
        <v>5.53</v>
      </c>
      <c r="J321" s="15">
        <f t="shared" si="33"/>
        <v>0</v>
      </c>
      <c r="K321" s="15">
        <f t="shared" si="34"/>
        <v>0</v>
      </c>
      <c r="L321" s="15">
        <v>3.5200000000000001E-3</v>
      </c>
      <c r="M321" s="15">
        <v>-2.7299999999999998E-3</v>
      </c>
      <c r="N321" s="15">
        <v>-2.7299999999999998E-3</v>
      </c>
      <c r="O321" s="15">
        <v>-2.7299999999999998E-3</v>
      </c>
      <c r="P321" s="15">
        <v>-2.7299999999999998E-3</v>
      </c>
      <c r="Q321" s="15">
        <v>-2.8300000000000001E-3</v>
      </c>
      <c r="R321" s="15"/>
      <c r="S321" s="15">
        <f t="shared" si="35"/>
        <v>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  <c r="X321" s="17">
        <f t="shared" si="40"/>
        <v>0</v>
      </c>
    </row>
    <row r="322" spans="1:24" ht="13.5" x14ac:dyDescent="0.35">
      <c r="A322" s="14">
        <v>100739</v>
      </c>
      <c r="B322" s="15" t="s">
        <v>652</v>
      </c>
      <c r="C322" s="15">
        <v>0.65</v>
      </c>
      <c r="D322" s="15">
        <v>101</v>
      </c>
      <c r="E322" s="15">
        <v>113</v>
      </c>
      <c r="F322" s="15">
        <v>8.3000000000000007</v>
      </c>
      <c r="G322" s="15">
        <v>0</v>
      </c>
      <c r="H322" s="15">
        <v>8.3000000000000007</v>
      </c>
      <c r="I322" s="16">
        <v>8.3000000000000007</v>
      </c>
      <c r="J322" s="15">
        <f t="shared" si="33"/>
        <v>0</v>
      </c>
      <c r="K322" s="15">
        <f t="shared" si="34"/>
        <v>0</v>
      </c>
      <c r="L322" s="15">
        <v>3.5200000000000001E-3</v>
      </c>
      <c r="M322" s="15">
        <v>-2.7299999999999998E-3</v>
      </c>
      <c r="N322" s="15">
        <v>-2.7299999999999998E-3</v>
      </c>
      <c r="O322" s="15">
        <v>-2.7299999999999998E-3</v>
      </c>
      <c r="P322" s="15">
        <v>-2.7299999999999998E-3</v>
      </c>
      <c r="Q322" s="15">
        <v>-2.8300000000000001E-3</v>
      </c>
      <c r="R322" s="15"/>
      <c r="S322" s="15">
        <f t="shared" si="35"/>
        <v>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  <c r="X322" s="17">
        <f t="shared" si="40"/>
        <v>0</v>
      </c>
    </row>
    <row r="323" spans="1:24" ht="13.5" x14ac:dyDescent="0.35">
      <c r="A323" s="14">
        <v>100749</v>
      </c>
      <c r="B323" s="15" t="s">
        <v>653</v>
      </c>
      <c r="C323" s="15">
        <v>12.5</v>
      </c>
      <c r="D323" s="15">
        <v>101</v>
      </c>
      <c r="E323" s="15">
        <v>113</v>
      </c>
      <c r="F323" s="15">
        <v>0</v>
      </c>
      <c r="G323" s="15">
        <v>0</v>
      </c>
      <c r="H323" s="15">
        <v>0</v>
      </c>
      <c r="I323" s="16">
        <v>0</v>
      </c>
      <c r="J323" s="15">
        <f t="shared" si="33"/>
        <v>0</v>
      </c>
      <c r="K323" s="15">
        <f t="shared" si="34"/>
        <v>0</v>
      </c>
      <c r="L323" s="15">
        <v>3.5200000000000001E-3</v>
      </c>
      <c r="M323" s="15">
        <v>-2.7299999999999998E-3</v>
      </c>
      <c r="N323" s="15">
        <v>-2.7299999999999998E-3</v>
      </c>
      <c r="O323" s="15">
        <v>-2.7299999999999998E-3</v>
      </c>
      <c r="P323" s="15">
        <v>-2.7299999999999998E-3</v>
      </c>
      <c r="Q323" s="15">
        <v>-2.8300000000000001E-3</v>
      </c>
      <c r="R323" s="15"/>
      <c r="S323" s="15">
        <f t="shared" si="35"/>
        <v>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  <c r="X323" s="17">
        <f t="shared" si="40"/>
        <v>0</v>
      </c>
    </row>
    <row r="324" spans="1:24" ht="13.5" x14ac:dyDescent="0.35">
      <c r="A324" s="14">
        <v>100758</v>
      </c>
      <c r="B324" s="15" t="s">
        <v>741</v>
      </c>
      <c r="C324" s="15">
        <v>0.6</v>
      </c>
      <c r="D324" s="15">
        <v>101</v>
      </c>
      <c r="E324" s="15">
        <v>113</v>
      </c>
      <c r="F324" s="15">
        <v>0</v>
      </c>
      <c r="G324" s="15">
        <v>0</v>
      </c>
      <c r="H324" s="15">
        <v>0</v>
      </c>
      <c r="I324" s="16">
        <v>0</v>
      </c>
      <c r="J324" s="15">
        <f t="shared" si="33"/>
        <v>0</v>
      </c>
      <c r="K324" s="15">
        <f t="shared" si="34"/>
        <v>0</v>
      </c>
      <c r="L324" s="15">
        <v>3.5300000000000002E-3</v>
      </c>
      <c r="M324" s="15">
        <v>-2.7299999999999998E-3</v>
      </c>
      <c r="N324" s="15">
        <v>-2.7299999999999998E-3</v>
      </c>
      <c r="O324" s="15">
        <v>-2.7299999999999998E-3</v>
      </c>
      <c r="P324" s="15">
        <v>-2.7299999999999998E-3</v>
      </c>
      <c r="Q324" s="15">
        <v>-2.8300000000000001E-3</v>
      </c>
      <c r="R324" s="15"/>
      <c r="S324" s="15">
        <f t="shared" si="35"/>
        <v>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  <c r="X324" s="17">
        <f t="shared" si="40"/>
        <v>0</v>
      </c>
    </row>
    <row r="325" spans="1:24" ht="13.5" x14ac:dyDescent="0.35">
      <c r="A325" s="14">
        <v>100777</v>
      </c>
      <c r="B325" s="15" t="s">
        <v>657</v>
      </c>
      <c r="C325" s="15">
        <v>0.4</v>
      </c>
      <c r="D325" s="15">
        <v>101</v>
      </c>
      <c r="E325" s="15">
        <v>113</v>
      </c>
      <c r="F325" s="15">
        <v>0</v>
      </c>
      <c r="G325" s="15">
        <v>0</v>
      </c>
      <c r="H325" s="15">
        <v>0</v>
      </c>
      <c r="I325" s="16">
        <v>0</v>
      </c>
      <c r="J325" s="15">
        <f t="shared" si="33"/>
        <v>0</v>
      </c>
      <c r="K325" s="15">
        <f t="shared" si="34"/>
        <v>0</v>
      </c>
      <c r="L325" s="15">
        <v>3.5200000000000001E-3</v>
      </c>
      <c r="M325" s="15">
        <v>-2.7299999999999998E-3</v>
      </c>
      <c r="N325" s="15">
        <v>-2.7299999999999998E-3</v>
      </c>
      <c r="O325" s="15">
        <v>-2.7299999999999998E-3</v>
      </c>
      <c r="P325" s="15">
        <v>-2.7299999999999998E-3</v>
      </c>
      <c r="Q325" s="15">
        <v>-2.8300000000000001E-3</v>
      </c>
      <c r="R325" s="15"/>
      <c r="S325" s="15">
        <f t="shared" si="35"/>
        <v>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  <c r="X325" s="17">
        <f t="shared" si="40"/>
        <v>0</v>
      </c>
    </row>
    <row r="326" spans="1:24" ht="13.5" x14ac:dyDescent="0.35">
      <c r="A326" s="14">
        <v>100851</v>
      </c>
      <c r="B326" s="15" t="s">
        <v>713</v>
      </c>
      <c r="C326" s="15">
        <v>12</v>
      </c>
      <c r="D326" s="15">
        <v>101</v>
      </c>
      <c r="E326" s="15">
        <v>112</v>
      </c>
      <c r="F326" s="15">
        <v>0</v>
      </c>
      <c r="G326" s="15">
        <v>0</v>
      </c>
      <c r="H326" s="15">
        <v>0</v>
      </c>
      <c r="I326" s="16">
        <v>0</v>
      </c>
      <c r="J326" s="15">
        <f t="shared" si="33"/>
        <v>0</v>
      </c>
      <c r="K326" s="15">
        <f t="shared" si="34"/>
        <v>0</v>
      </c>
      <c r="L326" s="15">
        <v>3.5200000000000001E-3</v>
      </c>
      <c r="M326" s="15">
        <v>-2.7299999999999998E-3</v>
      </c>
      <c r="N326" s="15">
        <v>-2.7299999999999998E-3</v>
      </c>
      <c r="O326" s="15">
        <v>-2.7299999999999998E-3</v>
      </c>
      <c r="P326" s="15">
        <v>-2.7299999999999998E-3</v>
      </c>
      <c r="Q326" s="15">
        <v>-2.8300000000000001E-3</v>
      </c>
      <c r="R326" s="15"/>
      <c r="S326" s="15">
        <f t="shared" si="35"/>
        <v>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  <c r="X326" s="17">
        <f t="shared" si="40"/>
        <v>0</v>
      </c>
    </row>
    <row r="327" spans="1:24" ht="13.5" x14ac:dyDescent="0.35">
      <c r="A327" s="14">
        <v>100870</v>
      </c>
      <c r="B327" s="15" t="s">
        <v>679</v>
      </c>
      <c r="C327" s="15">
        <v>0.6</v>
      </c>
      <c r="D327" s="15">
        <v>101</v>
      </c>
      <c r="E327" s="15">
        <v>113</v>
      </c>
      <c r="F327" s="15">
        <v>0</v>
      </c>
      <c r="G327" s="15">
        <v>0</v>
      </c>
      <c r="H327" s="15">
        <v>0</v>
      </c>
      <c r="I327" s="16">
        <v>0</v>
      </c>
      <c r="J327" s="15">
        <f t="shared" si="33"/>
        <v>0</v>
      </c>
      <c r="K327" s="15">
        <f t="shared" si="34"/>
        <v>0</v>
      </c>
      <c r="L327" s="15">
        <v>3.5200000000000001E-3</v>
      </c>
      <c r="M327" s="15">
        <v>-2.7299999999999998E-3</v>
      </c>
      <c r="N327" s="15">
        <v>-2.7299999999999998E-3</v>
      </c>
      <c r="O327" s="15">
        <v>-2.7299999999999998E-3</v>
      </c>
      <c r="P327" s="15">
        <v>-2.7299999999999998E-3</v>
      </c>
      <c r="Q327" s="15">
        <v>-2.8300000000000001E-3</v>
      </c>
      <c r="R327" s="15"/>
      <c r="S327" s="15">
        <f t="shared" si="35"/>
        <v>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  <c r="X327" s="17">
        <f t="shared" si="40"/>
        <v>0</v>
      </c>
    </row>
    <row r="328" spans="1:24" ht="13.5" x14ac:dyDescent="0.35">
      <c r="A328" s="14">
        <v>101062</v>
      </c>
      <c r="B328" s="15" t="s">
        <v>644</v>
      </c>
      <c r="C328" s="15">
        <v>34.5</v>
      </c>
      <c r="D328" s="15">
        <v>101</v>
      </c>
      <c r="E328" s="15">
        <v>112</v>
      </c>
      <c r="F328" s="15">
        <v>0</v>
      </c>
      <c r="G328" s="15">
        <v>0</v>
      </c>
      <c r="H328" s="15">
        <v>0</v>
      </c>
      <c r="I328" s="16">
        <v>0</v>
      </c>
      <c r="J328" s="15">
        <f t="shared" si="33"/>
        <v>0</v>
      </c>
      <c r="K328" s="15">
        <f t="shared" si="34"/>
        <v>0</v>
      </c>
      <c r="L328" s="15">
        <v>3.5200000000000001E-3</v>
      </c>
      <c r="M328" s="15">
        <v>-2.7299999999999998E-3</v>
      </c>
      <c r="N328" s="15">
        <v>-2.7299999999999998E-3</v>
      </c>
      <c r="O328" s="15">
        <v>-2.7299999999999998E-3</v>
      </c>
      <c r="P328" s="15">
        <v>-2.7299999999999998E-3</v>
      </c>
      <c r="Q328" s="15">
        <v>-2.8300000000000001E-3</v>
      </c>
      <c r="R328" s="15"/>
      <c r="S328" s="15">
        <f t="shared" si="35"/>
        <v>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  <c r="X328" s="17">
        <f t="shared" si="40"/>
        <v>0</v>
      </c>
    </row>
    <row r="329" spans="1:24" ht="13.5" x14ac:dyDescent="0.35">
      <c r="A329" s="14">
        <v>102101</v>
      </c>
      <c r="B329" s="15" t="s">
        <v>654</v>
      </c>
      <c r="C329" s="15">
        <v>4</v>
      </c>
      <c r="D329" s="15">
        <v>101</v>
      </c>
      <c r="E329" s="15">
        <v>112</v>
      </c>
      <c r="F329" s="15">
        <v>0</v>
      </c>
      <c r="G329" s="15">
        <v>0</v>
      </c>
      <c r="H329" s="15">
        <v>0</v>
      </c>
      <c r="I329" s="16">
        <v>0</v>
      </c>
      <c r="J329" s="15">
        <f t="shared" si="33"/>
        <v>0</v>
      </c>
      <c r="K329" s="15">
        <f t="shared" si="34"/>
        <v>0</v>
      </c>
      <c r="L329" s="15">
        <v>3.5200000000000001E-3</v>
      </c>
      <c r="M329" s="15">
        <v>-2.7299999999999998E-3</v>
      </c>
      <c r="N329" s="15">
        <v>-2.7299999999999998E-3</v>
      </c>
      <c r="O329" s="15">
        <v>-2.7299999999999998E-3</v>
      </c>
      <c r="P329" s="15">
        <v>-2.7299999999999998E-3</v>
      </c>
      <c r="Q329" s="15">
        <v>-2.8300000000000001E-3</v>
      </c>
      <c r="R329" s="15"/>
      <c r="S329" s="15">
        <f t="shared" si="35"/>
        <v>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  <c r="X329" s="17">
        <f t="shared" si="40"/>
        <v>0</v>
      </c>
    </row>
    <row r="330" spans="1:24" ht="13.5" x14ac:dyDescent="0.35">
      <c r="A330" s="14">
        <v>102195</v>
      </c>
      <c r="B330" s="15" t="s">
        <v>716</v>
      </c>
      <c r="C330" s="15">
        <v>34.5</v>
      </c>
      <c r="D330" s="15">
        <v>101</v>
      </c>
      <c r="E330" s="15">
        <v>112</v>
      </c>
      <c r="F330" s="15">
        <v>0</v>
      </c>
      <c r="G330" s="15">
        <v>0</v>
      </c>
      <c r="H330" s="15">
        <v>0</v>
      </c>
      <c r="I330" s="16">
        <v>0</v>
      </c>
      <c r="J330" s="15">
        <f t="shared" si="33"/>
        <v>0</v>
      </c>
      <c r="K330" s="15">
        <f t="shared" si="34"/>
        <v>0</v>
      </c>
      <c r="L330" s="15">
        <v>3.5200000000000001E-3</v>
      </c>
      <c r="M330" s="15">
        <v>-2.7299999999999998E-3</v>
      </c>
      <c r="N330" s="15">
        <v>-2.7299999999999998E-3</v>
      </c>
      <c r="O330" s="15">
        <v>-2.7299999999999998E-3</v>
      </c>
      <c r="P330" s="15">
        <v>-2.7299999999999998E-3</v>
      </c>
      <c r="Q330" s="15">
        <v>-2.8300000000000001E-3</v>
      </c>
      <c r="R330" s="15"/>
      <c r="S330" s="15">
        <f t="shared" si="35"/>
        <v>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  <c r="X330" s="17">
        <f t="shared" si="40"/>
        <v>0</v>
      </c>
    </row>
    <row r="331" spans="1:24" ht="13.5" x14ac:dyDescent="0.35">
      <c r="A331" s="14">
        <v>103050</v>
      </c>
      <c r="B331" s="15" t="s">
        <v>605</v>
      </c>
      <c r="C331" s="15">
        <v>0.56999999999999995</v>
      </c>
      <c r="D331" s="15">
        <v>101</v>
      </c>
      <c r="E331" s="15">
        <v>363</v>
      </c>
      <c r="F331" s="15">
        <v>0</v>
      </c>
      <c r="G331" s="15">
        <v>0</v>
      </c>
      <c r="H331" s="15">
        <v>0</v>
      </c>
      <c r="I331" s="16">
        <v>0</v>
      </c>
      <c r="J331" s="15">
        <f t="shared" si="33"/>
        <v>0</v>
      </c>
      <c r="K331" s="15">
        <f t="shared" si="34"/>
        <v>0</v>
      </c>
      <c r="L331" s="15">
        <v>3.5200000000000001E-3</v>
      </c>
      <c r="M331" s="15">
        <v>-2.7299999999999998E-3</v>
      </c>
      <c r="N331" s="15">
        <v>-2.7299999999999998E-3</v>
      </c>
      <c r="O331" s="15">
        <v>-2.7299999999999998E-3</v>
      </c>
      <c r="P331" s="15">
        <v>-2.7299999999999998E-3</v>
      </c>
      <c r="Q331" s="15">
        <v>-2.8300000000000001E-3</v>
      </c>
      <c r="R331" s="15"/>
      <c r="S331" s="15">
        <f t="shared" si="35"/>
        <v>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  <c r="X331" s="17">
        <f t="shared" si="40"/>
        <v>0</v>
      </c>
    </row>
    <row r="332" spans="1:24" ht="13.5" x14ac:dyDescent="0.35">
      <c r="A332" s="14">
        <v>103051</v>
      </c>
      <c r="B332" s="15" t="s">
        <v>606</v>
      </c>
      <c r="C332" s="15">
        <v>0.56999999999999995</v>
      </c>
      <c r="D332" s="15">
        <v>101</v>
      </c>
      <c r="E332" s="15">
        <v>363</v>
      </c>
      <c r="F332" s="15">
        <v>0</v>
      </c>
      <c r="G332" s="15">
        <v>0</v>
      </c>
      <c r="H332" s="15">
        <v>0</v>
      </c>
      <c r="I332" s="16">
        <v>0</v>
      </c>
      <c r="J332" s="15">
        <f t="shared" si="33"/>
        <v>0</v>
      </c>
      <c r="K332" s="15">
        <f t="shared" si="34"/>
        <v>0</v>
      </c>
      <c r="L332" s="15">
        <v>3.5200000000000001E-3</v>
      </c>
      <c r="M332" s="15">
        <v>-2.7299999999999998E-3</v>
      </c>
      <c r="N332" s="15">
        <v>-2.7299999999999998E-3</v>
      </c>
      <c r="O332" s="15">
        <v>-2.7299999999999998E-3</v>
      </c>
      <c r="P332" s="15">
        <v>-2.7299999999999998E-3</v>
      </c>
      <c r="Q332" s="15">
        <v>-2.8300000000000001E-3</v>
      </c>
      <c r="R332" s="15"/>
      <c r="S332" s="15">
        <f t="shared" si="35"/>
        <v>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  <c r="X332" s="17">
        <f t="shared" si="40"/>
        <v>0</v>
      </c>
    </row>
    <row r="333" spans="1:24" ht="13.5" x14ac:dyDescent="0.35">
      <c r="A333" s="14">
        <v>103052</v>
      </c>
      <c r="B333" s="15" t="s">
        <v>607</v>
      </c>
      <c r="C333" s="15">
        <v>0.56999999999999995</v>
      </c>
      <c r="D333" s="15">
        <v>101</v>
      </c>
      <c r="E333" s="15">
        <v>363</v>
      </c>
      <c r="F333" s="15">
        <v>0</v>
      </c>
      <c r="G333" s="15">
        <v>0</v>
      </c>
      <c r="H333" s="15">
        <v>0</v>
      </c>
      <c r="I333" s="16">
        <v>0</v>
      </c>
      <c r="J333" s="15">
        <f t="shared" si="33"/>
        <v>0</v>
      </c>
      <c r="K333" s="15">
        <f t="shared" si="34"/>
        <v>0</v>
      </c>
      <c r="L333" s="15">
        <v>3.5200000000000001E-3</v>
      </c>
      <c r="M333" s="15">
        <v>-2.7299999999999998E-3</v>
      </c>
      <c r="N333" s="15">
        <v>-2.7299999999999998E-3</v>
      </c>
      <c r="O333" s="15">
        <v>-2.7299999999999998E-3</v>
      </c>
      <c r="P333" s="15">
        <v>-2.7299999999999998E-3</v>
      </c>
      <c r="Q333" s="15">
        <v>-2.8300000000000001E-3</v>
      </c>
      <c r="R333" s="15"/>
      <c r="S333" s="15">
        <f t="shared" si="35"/>
        <v>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  <c r="X333" s="17">
        <f t="shared" si="40"/>
        <v>0</v>
      </c>
    </row>
    <row r="334" spans="1:24" ht="13.5" x14ac:dyDescent="0.35">
      <c r="A334" s="14">
        <v>103060</v>
      </c>
      <c r="B334" s="15" t="s">
        <v>627</v>
      </c>
      <c r="C334" s="15">
        <v>18</v>
      </c>
      <c r="D334" s="15">
        <v>101</v>
      </c>
      <c r="E334" s="15">
        <v>353</v>
      </c>
      <c r="F334" s="15">
        <v>0</v>
      </c>
      <c r="G334" s="15">
        <v>0</v>
      </c>
      <c r="H334" s="15">
        <v>0</v>
      </c>
      <c r="I334" s="16">
        <v>0</v>
      </c>
      <c r="J334" s="15">
        <f t="shared" si="33"/>
        <v>0</v>
      </c>
      <c r="K334" s="15">
        <f t="shared" si="34"/>
        <v>0</v>
      </c>
      <c r="L334" s="15">
        <v>3.5200000000000001E-3</v>
      </c>
      <c r="M334" s="15">
        <v>-2.7299999999999998E-3</v>
      </c>
      <c r="N334" s="15">
        <v>-2.7299999999999998E-3</v>
      </c>
      <c r="O334" s="15">
        <v>-2.7299999999999998E-3</v>
      </c>
      <c r="P334" s="15">
        <v>-2.7299999999999998E-3</v>
      </c>
      <c r="Q334" s="15">
        <v>-2.8300000000000001E-3</v>
      </c>
      <c r="R334" s="15"/>
      <c r="S334" s="15">
        <f t="shared" si="35"/>
        <v>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  <c r="X334" s="17">
        <f t="shared" si="40"/>
        <v>0</v>
      </c>
    </row>
    <row r="335" spans="1:24" ht="13.5" x14ac:dyDescent="0.35">
      <c r="A335" s="14">
        <v>103061</v>
      </c>
      <c r="B335" s="15" t="s">
        <v>628</v>
      </c>
      <c r="C335" s="15">
        <v>18</v>
      </c>
      <c r="D335" s="15">
        <v>101</v>
      </c>
      <c r="E335" s="15">
        <v>353</v>
      </c>
      <c r="F335" s="15">
        <v>115.24</v>
      </c>
      <c r="G335" s="15">
        <v>0</v>
      </c>
      <c r="H335" s="15">
        <v>157.84</v>
      </c>
      <c r="I335" s="16">
        <v>115.24</v>
      </c>
      <c r="J335" s="15">
        <f t="shared" ref="J335:J398" si="41">I335-F335</f>
        <v>0</v>
      </c>
      <c r="K335" s="15">
        <f t="shared" ref="K335:K398" si="42">H335-I335</f>
        <v>42.600000000000009</v>
      </c>
      <c r="L335" s="15">
        <v>3.5200000000000001E-3</v>
      </c>
      <c r="M335" s="15">
        <v>-2.7299999999999998E-3</v>
      </c>
      <c r="N335" s="15">
        <v>-2.7299999999999998E-3</v>
      </c>
      <c r="O335" s="15">
        <v>-2.7299999999999998E-3</v>
      </c>
      <c r="P335" s="15">
        <v>-2.7299999999999998E-3</v>
      </c>
      <c r="Q335" s="15">
        <v>-2.8300000000000001E-3</v>
      </c>
      <c r="R335" s="15"/>
      <c r="S335" s="15">
        <f t="shared" ref="S335:S398" si="43">L335*J335</f>
        <v>0</v>
      </c>
      <c r="T335" s="15">
        <f t="shared" ref="T335:T398" si="44">M335*J335</f>
        <v>0</v>
      </c>
      <c r="U335" s="15">
        <f t="shared" ref="U335:U398" si="45">N335*J335</f>
        <v>0</v>
      </c>
      <c r="V335" s="15">
        <f t="shared" ref="V335:V398" si="46">O335*J335</f>
        <v>0</v>
      </c>
      <c r="W335" s="15">
        <f t="shared" ref="W335:W398" si="47">P335*J335</f>
        <v>0</v>
      </c>
      <c r="X335" s="17">
        <f t="shared" ref="X335:X398" si="48">Q335*J335</f>
        <v>0</v>
      </c>
    </row>
    <row r="336" spans="1:24" ht="13.5" x14ac:dyDescent="0.35">
      <c r="A336" s="14">
        <v>103062</v>
      </c>
      <c r="B336" s="15" t="s">
        <v>629</v>
      </c>
      <c r="C336" s="15">
        <v>18</v>
      </c>
      <c r="D336" s="15">
        <v>101</v>
      </c>
      <c r="E336" s="15">
        <v>353</v>
      </c>
      <c r="F336" s="15">
        <v>176.98</v>
      </c>
      <c r="G336" s="15">
        <v>0</v>
      </c>
      <c r="H336" s="15">
        <v>176.98</v>
      </c>
      <c r="I336" s="16">
        <v>176.98</v>
      </c>
      <c r="J336" s="15">
        <f t="shared" si="41"/>
        <v>0</v>
      </c>
      <c r="K336" s="15">
        <f t="shared" si="42"/>
        <v>0</v>
      </c>
      <c r="L336" s="15">
        <v>3.5200000000000001E-3</v>
      </c>
      <c r="M336" s="15">
        <v>-2.7299999999999998E-3</v>
      </c>
      <c r="N336" s="15">
        <v>-2.7299999999999998E-3</v>
      </c>
      <c r="O336" s="15">
        <v>-2.7299999999999998E-3</v>
      </c>
      <c r="P336" s="15">
        <v>-2.7299999999999998E-3</v>
      </c>
      <c r="Q336" s="15">
        <v>-2.8300000000000001E-3</v>
      </c>
      <c r="R336" s="15"/>
      <c r="S336" s="15">
        <f t="shared" si="43"/>
        <v>0</v>
      </c>
      <c r="T336" s="15">
        <f t="shared" si="44"/>
        <v>0</v>
      </c>
      <c r="U336" s="15">
        <f t="shared" si="45"/>
        <v>0</v>
      </c>
      <c r="V336" s="15">
        <f t="shared" si="46"/>
        <v>0</v>
      </c>
      <c r="W336" s="15">
        <f t="shared" si="47"/>
        <v>0</v>
      </c>
      <c r="X336" s="17">
        <f t="shared" si="48"/>
        <v>0</v>
      </c>
    </row>
    <row r="337" spans="1:24" ht="13.5" x14ac:dyDescent="0.35">
      <c r="A337" s="14">
        <v>103066</v>
      </c>
      <c r="B337" s="15" t="s">
        <v>630</v>
      </c>
      <c r="C337" s="15">
        <v>13.8</v>
      </c>
      <c r="D337" s="15">
        <v>101</v>
      </c>
      <c r="E337" s="15">
        <v>353</v>
      </c>
      <c r="F337" s="15">
        <v>21.76</v>
      </c>
      <c r="G337" s="15">
        <v>0</v>
      </c>
      <c r="H337" s="15">
        <v>21.76</v>
      </c>
      <c r="I337" s="16">
        <v>21.76</v>
      </c>
      <c r="J337" s="15">
        <f t="shared" si="41"/>
        <v>0</v>
      </c>
      <c r="K337" s="15">
        <f t="shared" si="42"/>
        <v>0</v>
      </c>
      <c r="L337" s="15">
        <v>3.5200000000000001E-3</v>
      </c>
      <c r="M337" s="15">
        <v>-2.7299999999999998E-3</v>
      </c>
      <c r="N337" s="15">
        <v>-2.7299999999999998E-3</v>
      </c>
      <c r="O337" s="15">
        <v>-2.7299999999999998E-3</v>
      </c>
      <c r="P337" s="15">
        <v>-2.7299999999999998E-3</v>
      </c>
      <c r="Q337" s="15">
        <v>-2.8300000000000001E-3</v>
      </c>
      <c r="R337" s="15"/>
      <c r="S337" s="15">
        <f t="shared" si="43"/>
        <v>0</v>
      </c>
      <c r="T337" s="15">
        <f t="shared" si="44"/>
        <v>0</v>
      </c>
      <c r="U337" s="15">
        <f t="shared" si="45"/>
        <v>0</v>
      </c>
      <c r="V337" s="15">
        <f t="shared" si="46"/>
        <v>0</v>
      </c>
      <c r="W337" s="15">
        <f t="shared" si="47"/>
        <v>0</v>
      </c>
      <c r="X337" s="17">
        <f t="shared" si="48"/>
        <v>0</v>
      </c>
    </row>
    <row r="338" spans="1:24" ht="13.5" x14ac:dyDescent="0.35">
      <c r="A338" s="14">
        <v>103067</v>
      </c>
      <c r="B338" s="15" t="s">
        <v>608</v>
      </c>
      <c r="C338" s="15">
        <v>12.5</v>
      </c>
      <c r="D338" s="15">
        <v>101</v>
      </c>
      <c r="E338" s="15">
        <v>353</v>
      </c>
      <c r="F338" s="15">
        <v>0</v>
      </c>
      <c r="G338" s="15">
        <v>0</v>
      </c>
      <c r="H338" s="15">
        <v>0</v>
      </c>
      <c r="I338" s="16">
        <v>0</v>
      </c>
      <c r="J338" s="15">
        <f t="shared" si="41"/>
        <v>0</v>
      </c>
      <c r="K338" s="15">
        <f t="shared" si="42"/>
        <v>0</v>
      </c>
      <c r="L338" s="15">
        <v>3.5200000000000001E-3</v>
      </c>
      <c r="M338" s="15">
        <v>-2.7299999999999998E-3</v>
      </c>
      <c r="N338" s="15">
        <v>-2.7299999999999998E-3</v>
      </c>
      <c r="O338" s="15">
        <v>-2.7299999999999998E-3</v>
      </c>
      <c r="P338" s="15">
        <v>-2.7299999999999998E-3</v>
      </c>
      <c r="Q338" s="15">
        <v>-2.8300000000000001E-3</v>
      </c>
      <c r="R338" s="15"/>
      <c r="S338" s="15">
        <f t="shared" si="43"/>
        <v>0</v>
      </c>
      <c r="T338" s="15">
        <f t="shared" si="44"/>
        <v>0</v>
      </c>
      <c r="U338" s="15">
        <f t="shared" si="45"/>
        <v>0</v>
      </c>
      <c r="V338" s="15">
        <f t="shared" si="46"/>
        <v>0</v>
      </c>
      <c r="W338" s="15">
        <f t="shared" si="47"/>
        <v>0</v>
      </c>
      <c r="X338" s="17">
        <f t="shared" si="48"/>
        <v>0</v>
      </c>
    </row>
    <row r="339" spans="1:24" ht="13.5" x14ac:dyDescent="0.35">
      <c r="A339" s="14">
        <v>103069</v>
      </c>
      <c r="B339" s="15" t="s">
        <v>609</v>
      </c>
      <c r="C339" s="15">
        <v>13.2</v>
      </c>
      <c r="D339" s="15">
        <v>101</v>
      </c>
      <c r="E339" s="15">
        <v>364</v>
      </c>
      <c r="F339" s="15">
        <v>0</v>
      </c>
      <c r="G339" s="15">
        <v>0</v>
      </c>
      <c r="H339" s="15">
        <v>0</v>
      </c>
      <c r="I339" s="16">
        <v>0</v>
      </c>
      <c r="J339" s="15">
        <f t="shared" si="41"/>
        <v>0</v>
      </c>
      <c r="K339" s="15">
        <f t="shared" si="42"/>
        <v>0</v>
      </c>
      <c r="L339" s="15">
        <v>3.5200000000000001E-3</v>
      </c>
      <c r="M339" s="15">
        <v>-2.7299999999999998E-3</v>
      </c>
      <c r="N339" s="15">
        <v>-2.7299999999999998E-3</v>
      </c>
      <c r="O339" s="15">
        <v>-2.7299999999999998E-3</v>
      </c>
      <c r="P339" s="15">
        <v>-2.7299999999999998E-3</v>
      </c>
      <c r="Q339" s="15">
        <v>-2.8300000000000001E-3</v>
      </c>
      <c r="R339" s="15"/>
      <c r="S339" s="15">
        <f t="shared" si="43"/>
        <v>0</v>
      </c>
      <c r="T339" s="15">
        <f t="shared" si="44"/>
        <v>0</v>
      </c>
      <c r="U339" s="15">
        <f t="shared" si="45"/>
        <v>0</v>
      </c>
      <c r="V339" s="15">
        <f t="shared" si="46"/>
        <v>0</v>
      </c>
      <c r="W339" s="15">
        <f t="shared" si="47"/>
        <v>0</v>
      </c>
      <c r="X339" s="17">
        <f t="shared" si="48"/>
        <v>0</v>
      </c>
    </row>
    <row r="340" spans="1:24" ht="13.5" x14ac:dyDescent="0.35">
      <c r="A340" s="14">
        <v>103070</v>
      </c>
      <c r="B340" s="15" t="s">
        <v>638</v>
      </c>
      <c r="C340" s="15">
        <v>12.5</v>
      </c>
      <c r="D340" s="15">
        <v>101</v>
      </c>
      <c r="E340" s="15">
        <v>384</v>
      </c>
      <c r="F340" s="15">
        <v>24.5</v>
      </c>
      <c r="G340" s="15">
        <v>0</v>
      </c>
      <c r="H340" s="15">
        <v>24.5</v>
      </c>
      <c r="I340" s="16">
        <v>24.5</v>
      </c>
      <c r="J340" s="15">
        <f t="shared" si="41"/>
        <v>0</v>
      </c>
      <c r="K340" s="15">
        <f t="shared" si="42"/>
        <v>0</v>
      </c>
      <c r="L340" s="15">
        <v>3.5200000000000001E-3</v>
      </c>
      <c r="M340" s="15">
        <v>-2.7299999999999998E-3</v>
      </c>
      <c r="N340" s="15">
        <v>-2.7299999999999998E-3</v>
      </c>
      <c r="O340" s="15">
        <v>-2.7299999999999998E-3</v>
      </c>
      <c r="P340" s="15">
        <v>-2.7299999999999998E-3</v>
      </c>
      <c r="Q340" s="15">
        <v>-2.8300000000000001E-3</v>
      </c>
      <c r="R340" s="15"/>
      <c r="S340" s="15">
        <f t="shared" si="43"/>
        <v>0</v>
      </c>
      <c r="T340" s="15">
        <f t="shared" si="44"/>
        <v>0</v>
      </c>
      <c r="U340" s="15">
        <f t="shared" si="45"/>
        <v>0</v>
      </c>
      <c r="V340" s="15">
        <f t="shared" si="46"/>
        <v>0</v>
      </c>
      <c r="W340" s="15">
        <f t="shared" si="47"/>
        <v>0</v>
      </c>
      <c r="X340" s="17">
        <f t="shared" si="48"/>
        <v>0</v>
      </c>
    </row>
    <row r="341" spans="1:24" ht="13.5" x14ac:dyDescent="0.35">
      <c r="A341" s="14">
        <v>103076</v>
      </c>
      <c r="B341" s="15" t="s">
        <v>631</v>
      </c>
      <c r="C341" s="15">
        <v>4.16</v>
      </c>
      <c r="D341" s="15">
        <v>101</v>
      </c>
      <c r="E341" s="15">
        <v>354</v>
      </c>
      <c r="F341" s="15">
        <v>0</v>
      </c>
      <c r="G341" s="15">
        <v>0</v>
      </c>
      <c r="H341" s="15">
        <v>0</v>
      </c>
      <c r="I341" s="16">
        <v>0</v>
      </c>
      <c r="J341" s="15">
        <f t="shared" si="41"/>
        <v>0</v>
      </c>
      <c r="K341" s="15">
        <f t="shared" si="42"/>
        <v>0</v>
      </c>
      <c r="L341" s="15">
        <v>3.5200000000000001E-3</v>
      </c>
      <c r="M341" s="15">
        <v>-2.7299999999999998E-3</v>
      </c>
      <c r="N341" s="15">
        <v>-2.7299999999999998E-3</v>
      </c>
      <c r="O341" s="15">
        <v>-2.7299999999999998E-3</v>
      </c>
      <c r="P341" s="15">
        <v>-2.7299999999999998E-3</v>
      </c>
      <c r="Q341" s="15">
        <v>-2.8300000000000001E-3</v>
      </c>
      <c r="R341" s="15"/>
      <c r="S341" s="15">
        <f t="shared" si="43"/>
        <v>0</v>
      </c>
      <c r="T341" s="15">
        <f t="shared" si="44"/>
        <v>0</v>
      </c>
      <c r="U341" s="15">
        <f t="shared" si="45"/>
        <v>0</v>
      </c>
      <c r="V341" s="15">
        <f t="shared" si="46"/>
        <v>0</v>
      </c>
      <c r="W341" s="15">
        <f t="shared" si="47"/>
        <v>0</v>
      </c>
      <c r="X341" s="17">
        <f t="shared" si="48"/>
        <v>0</v>
      </c>
    </row>
    <row r="342" spans="1:24" ht="13.5" x14ac:dyDescent="0.35">
      <c r="A342" s="14">
        <v>103077</v>
      </c>
      <c r="B342" s="15" t="s">
        <v>632</v>
      </c>
      <c r="C342" s="15">
        <v>4.16</v>
      </c>
      <c r="D342" s="15">
        <v>101</v>
      </c>
      <c r="E342" s="15">
        <v>352</v>
      </c>
      <c r="F342" s="15">
        <v>0</v>
      </c>
      <c r="G342" s="15">
        <v>0</v>
      </c>
      <c r="H342" s="15">
        <v>0</v>
      </c>
      <c r="I342" s="16">
        <v>0</v>
      </c>
      <c r="J342" s="15">
        <f t="shared" si="41"/>
        <v>0</v>
      </c>
      <c r="K342" s="15">
        <f t="shared" si="42"/>
        <v>0</v>
      </c>
      <c r="L342" s="15">
        <v>3.5200000000000001E-3</v>
      </c>
      <c r="M342" s="15">
        <v>-2.7299999999999998E-3</v>
      </c>
      <c r="N342" s="15">
        <v>-2.7299999999999998E-3</v>
      </c>
      <c r="O342" s="15">
        <v>-2.7299999999999998E-3</v>
      </c>
      <c r="P342" s="15">
        <v>-2.7299999999999998E-3</v>
      </c>
      <c r="Q342" s="15">
        <v>-2.8300000000000001E-3</v>
      </c>
      <c r="R342" s="15"/>
      <c r="S342" s="15">
        <f t="shared" si="43"/>
        <v>0</v>
      </c>
      <c r="T342" s="15">
        <f t="shared" si="44"/>
        <v>0</v>
      </c>
      <c r="U342" s="15">
        <f t="shared" si="45"/>
        <v>0</v>
      </c>
      <c r="V342" s="15">
        <f t="shared" si="46"/>
        <v>0</v>
      </c>
      <c r="W342" s="15">
        <f t="shared" si="47"/>
        <v>0</v>
      </c>
      <c r="X342" s="17">
        <f t="shared" si="48"/>
        <v>0</v>
      </c>
    </row>
    <row r="343" spans="1:24" ht="13.5" x14ac:dyDescent="0.35">
      <c r="A343" s="14">
        <v>103079</v>
      </c>
      <c r="B343" s="15" t="s">
        <v>639</v>
      </c>
      <c r="C343" s="15">
        <v>2.2999999999999998</v>
      </c>
      <c r="D343" s="15">
        <v>101</v>
      </c>
      <c r="E343" s="15">
        <v>374</v>
      </c>
      <c r="F343" s="15">
        <v>0</v>
      </c>
      <c r="G343" s="15">
        <v>0</v>
      </c>
      <c r="H343" s="15">
        <v>0</v>
      </c>
      <c r="I343" s="16">
        <v>0</v>
      </c>
      <c r="J343" s="15">
        <f t="shared" si="41"/>
        <v>0</v>
      </c>
      <c r="K343" s="15">
        <f t="shared" si="42"/>
        <v>0</v>
      </c>
      <c r="L343" s="15">
        <v>3.5200000000000001E-3</v>
      </c>
      <c r="M343" s="15">
        <v>-2.7299999999999998E-3</v>
      </c>
      <c r="N343" s="15">
        <v>-2.7299999999999998E-3</v>
      </c>
      <c r="O343" s="15">
        <v>-2.7299999999999998E-3</v>
      </c>
      <c r="P343" s="15">
        <v>-2.7299999999999998E-3</v>
      </c>
      <c r="Q343" s="15">
        <v>-2.8300000000000001E-3</v>
      </c>
      <c r="R343" s="15"/>
      <c r="S343" s="15">
        <f t="shared" si="43"/>
        <v>0</v>
      </c>
      <c r="T343" s="15">
        <f t="shared" si="44"/>
        <v>0</v>
      </c>
      <c r="U343" s="15">
        <f t="shared" si="45"/>
        <v>0</v>
      </c>
      <c r="V343" s="15">
        <f t="shared" si="46"/>
        <v>0</v>
      </c>
      <c r="W343" s="15">
        <f t="shared" si="47"/>
        <v>0</v>
      </c>
      <c r="X343" s="17">
        <f t="shared" si="48"/>
        <v>0</v>
      </c>
    </row>
    <row r="344" spans="1:24" ht="13.5" x14ac:dyDescent="0.35">
      <c r="A344" s="14">
        <v>103090</v>
      </c>
      <c r="B344" s="15" t="s">
        <v>610</v>
      </c>
      <c r="C344" s="15">
        <v>0.69</v>
      </c>
      <c r="D344" s="15">
        <v>101</v>
      </c>
      <c r="E344" s="15">
        <v>364</v>
      </c>
      <c r="F344" s="15">
        <v>0</v>
      </c>
      <c r="G344" s="15">
        <v>0</v>
      </c>
      <c r="H344" s="15">
        <v>0</v>
      </c>
      <c r="I344" s="16">
        <v>0</v>
      </c>
      <c r="J344" s="15">
        <f t="shared" si="41"/>
        <v>0</v>
      </c>
      <c r="K344" s="15">
        <f t="shared" si="42"/>
        <v>0</v>
      </c>
      <c r="L344" s="15">
        <v>3.5200000000000001E-3</v>
      </c>
      <c r="M344" s="15">
        <v>-2.7299999999999998E-3</v>
      </c>
      <c r="N344" s="15">
        <v>-2.7299999999999998E-3</v>
      </c>
      <c r="O344" s="15">
        <v>-2.7299999999999998E-3</v>
      </c>
      <c r="P344" s="15">
        <v>-2.7299999999999998E-3</v>
      </c>
      <c r="Q344" s="15">
        <v>-2.8300000000000001E-3</v>
      </c>
      <c r="R344" s="15"/>
      <c r="S344" s="15">
        <f t="shared" si="43"/>
        <v>0</v>
      </c>
      <c r="T344" s="15">
        <f t="shared" si="44"/>
        <v>0</v>
      </c>
      <c r="U344" s="15">
        <f t="shared" si="45"/>
        <v>0</v>
      </c>
      <c r="V344" s="15">
        <f t="shared" si="46"/>
        <v>0</v>
      </c>
      <c r="W344" s="15">
        <f t="shared" si="47"/>
        <v>0</v>
      </c>
      <c r="X344" s="17">
        <f t="shared" si="48"/>
        <v>0</v>
      </c>
    </row>
    <row r="345" spans="1:24" ht="13.5" x14ac:dyDescent="0.35">
      <c r="A345" s="14">
        <v>103093</v>
      </c>
      <c r="B345" s="15" t="s">
        <v>611</v>
      </c>
      <c r="C345" s="15">
        <v>0.69</v>
      </c>
      <c r="D345" s="15">
        <v>101</v>
      </c>
      <c r="E345" s="15">
        <v>364</v>
      </c>
      <c r="F345" s="15">
        <v>0</v>
      </c>
      <c r="G345" s="15">
        <v>0</v>
      </c>
      <c r="H345" s="15">
        <v>0</v>
      </c>
      <c r="I345" s="16">
        <v>0</v>
      </c>
      <c r="J345" s="15">
        <f t="shared" si="41"/>
        <v>0</v>
      </c>
      <c r="K345" s="15">
        <f t="shared" si="42"/>
        <v>0</v>
      </c>
      <c r="L345" s="15">
        <v>3.5200000000000001E-3</v>
      </c>
      <c r="M345" s="15">
        <v>-2.7299999999999998E-3</v>
      </c>
      <c r="N345" s="15">
        <v>-2.7299999999999998E-3</v>
      </c>
      <c r="O345" s="15">
        <v>-2.7299999999999998E-3</v>
      </c>
      <c r="P345" s="15">
        <v>-2.7299999999999998E-3</v>
      </c>
      <c r="Q345" s="15">
        <v>-2.8300000000000001E-3</v>
      </c>
      <c r="R345" s="15"/>
      <c r="S345" s="15">
        <f t="shared" si="43"/>
        <v>0</v>
      </c>
      <c r="T345" s="15">
        <f t="shared" si="44"/>
        <v>0</v>
      </c>
      <c r="U345" s="15">
        <f t="shared" si="45"/>
        <v>0</v>
      </c>
      <c r="V345" s="15">
        <f t="shared" si="46"/>
        <v>0</v>
      </c>
      <c r="W345" s="15">
        <f t="shared" si="47"/>
        <v>0</v>
      </c>
      <c r="X345" s="17">
        <f t="shared" si="48"/>
        <v>0</v>
      </c>
    </row>
    <row r="346" spans="1:24" ht="13.5" x14ac:dyDescent="0.35">
      <c r="A346" s="14">
        <v>103107</v>
      </c>
      <c r="B346" s="15" t="s">
        <v>612</v>
      </c>
      <c r="C346" s="15">
        <v>6.9</v>
      </c>
      <c r="D346" s="15">
        <v>101</v>
      </c>
      <c r="E346" s="15">
        <v>364</v>
      </c>
      <c r="F346" s="15">
        <v>3.01</v>
      </c>
      <c r="G346" s="15">
        <v>0</v>
      </c>
      <c r="H346" s="15">
        <v>3.01</v>
      </c>
      <c r="I346" s="16">
        <v>3.01</v>
      </c>
      <c r="J346" s="15">
        <f t="shared" si="41"/>
        <v>0</v>
      </c>
      <c r="K346" s="15">
        <f t="shared" si="42"/>
        <v>0</v>
      </c>
      <c r="L346" s="15">
        <v>3.5200000000000001E-3</v>
      </c>
      <c r="M346" s="15">
        <v>-2.7299999999999998E-3</v>
      </c>
      <c r="N346" s="15">
        <v>-2.7299999999999998E-3</v>
      </c>
      <c r="O346" s="15">
        <v>-2.7299999999999998E-3</v>
      </c>
      <c r="P346" s="15">
        <v>-2.7299999999999998E-3</v>
      </c>
      <c r="Q346" s="15">
        <v>-2.8300000000000001E-3</v>
      </c>
      <c r="R346" s="15"/>
      <c r="S346" s="15">
        <f t="shared" si="43"/>
        <v>0</v>
      </c>
      <c r="T346" s="15">
        <f t="shared" si="44"/>
        <v>0</v>
      </c>
      <c r="U346" s="15">
        <f t="shared" si="45"/>
        <v>0</v>
      </c>
      <c r="V346" s="15">
        <f t="shared" si="46"/>
        <v>0</v>
      </c>
      <c r="W346" s="15">
        <f t="shared" si="47"/>
        <v>0</v>
      </c>
      <c r="X346" s="17">
        <f t="shared" si="48"/>
        <v>0</v>
      </c>
    </row>
    <row r="347" spans="1:24" ht="13.5" x14ac:dyDescent="0.35">
      <c r="A347" s="14">
        <v>103119</v>
      </c>
      <c r="B347" s="15" t="s">
        <v>613</v>
      </c>
      <c r="C347" s="15">
        <v>6.9</v>
      </c>
      <c r="D347" s="15">
        <v>101</v>
      </c>
      <c r="E347" s="15">
        <v>364</v>
      </c>
      <c r="F347" s="15">
        <v>18.54</v>
      </c>
      <c r="G347" s="15">
        <v>0</v>
      </c>
      <c r="H347" s="15">
        <v>18.54</v>
      </c>
      <c r="I347" s="16">
        <v>18.54</v>
      </c>
      <c r="J347" s="15">
        <f t="shared" si="41"/>
        <v>0</v>
      </c>
      <c r="K347" s="15">
        <f t="shared" si="42"/>
        <v>0</v>
      </c>
      <c r="L347" s="15">
        <v>3.5200000000000001E-3</v>
      </c>
      <c r="M347" s="15">
        <v>-2.7299999999999998E-3</v>
      </c>
      <c r="N347" s="15">
        <v>-2.7299999999999998E-3</v>
      </c>
      <c r="O347" s="15">
        <v>-2.7299999999999998E-3</v>
      </c>
      <c r="P347" s="15">
        <v>-2.7299999999999998E-3</v>
      </c>
      <c r="Q347" s="15">
        <v>-2.8300000000000001E-3</v>
      </c>
      <c r="R347" s="15"/>
      <c r="S347" s="15">
        <f t="shared" si="43"/>
        <v>0</v>
      </c>
      <c r="T347" s="15">
        <f t="shared" si="44"/>
        <v>0</v>
      </c>
      <c r="U347" s="15">
        <f t="shared" si="45"/>
        <v>0</v>
      </c>
      <c r="V347" s="15">
        <f t="shared" si="46"/>
        <v>0</v>
      </c>
      <c r="W347" s="15">
        <f t="shared" si="47"/>
        <v>0</v>
      </c>
      <c r="X347" s="17">
        <f t="shared" si="48"/>
        <v>0</v>
      </c>
    </row>
    <row r="348" spans="1:24" ht="13.5" x14ac:dyDescent="0.35">
      <c r="A348" s="14">
        <v>103123</v>
      </c>
      <c r="B348" s="15" t="s">
        <v>614</v>
      </c>
      <c r="C348" s="15">
        <v>13.8</v>
      </c>
      <c r="D348" s="15">
        <v>101</v>
      </c>
      <c r="E348" s="15">
        <v>364</v>
      </c>
      <c r="F348" s="15">
        <v>15.76</v>
      </c>
      <c r="G348" s="15">
        <v>0</v>
      </c>
      <c r="H348" s="15">
        <v>15.76</v>
      </c>
      <c r="I348" s="16">
        <v>15.76</v>
      </c>
      <c r="J348" s="15">
        <f t="shared" si="41"/>
        <v>0</v>
      </c>
      <c r="K348" s="15">
        <f t="shared" si="42"/>
        <v>0</v>
      </c>
      <c r="L348" s="15">
        <v>3.5200000000000001E-3</v>
      </c>
      <c r="M348" s="15">
        <v>-2.7299999999999998E-3</v>
      </c>
      <c r="N348" s="15">
        <v>-2.7299999999999998E-3</v>
      </c>
      <c r="O348" s="15">
        <v>-2.7299999999999998E-3</v>
      </c>
      <c r="P348" s="15">
        <v>-2.7299999999999998E-3</v>
      </c>
      <c r="Q348" s="15">
        <v>-2.8300000000000001E-3</v>
      </c>
      <c r="R348" s="15"/>
      <c r="S348" s="15">
        <f t="shared" si="43"/>
        <v>0</v>
      </c>
      <c r="T348" s="15">
        <f t="shared" si="44"/>
        <v>0</v>
      </c>
      <c r="U348" s="15">
        <f t="shared" si="45"/>
        <v>0</v>
      </c>
      <c r="V348" s="15">
        <f t="shared" si="46"/>
        <v>0</v>
      </c>
      <c r="W348" s="15">
        <f t="shared" si="47"/>
        <v>0</v>
      </c>
      <c r="X348" s="17">
        <f t="shared" si="48"/>
        <v>0</v>
      </c>
    </row>
    <row r="349" spans="1:24" ht="13.5" x14ac:dyDescent="0.35">
      <c r="A349" s="14">
        <v>103124</v>
      </c>
      <c r="B349" s="15" t="s">
        <v>615</v>
      </c>
      <c r="C349" s="15">
        <v>6.9</v>
      </c>
      <c r="D349" s="15">
        <v>101</v>
      </c>
      <c r="E349" s="15">
        <v>364</v>
      </c>
      <c r="F349" s="15">
        <v>23.33</v>
      </c>
      <c r="G349" s="15">
        <v>0</v>
      </c>
      <c r="H349" s="15">
        <v>23.33</v>
      </c>
      <c r="I349" s="16">
        <v>23.33</v>
      </c>
      <c r="J349" s="15">
        <f t="shared" si="41"/>
        <v>0</v>
      </c>
      <c r="K349" s="15">
        <f t="shared" si="42"/>
        <v>0</v>
      </c>
      <c r="L349" s="15">
        <v>3.5200000000000001E-3</v>
      </c>
      <c r="M349" s="15">
        <v>-2.7299999999999998E-3</v>
      </c>
      <c r="N349" s="15">
        <v>-2.7299999999999998E-3</v>
      </c>
      <c r="O349" s="15">
        <v>-2.7299999999999998E-3</v>
      </c>
      <c r="P349" s="15">
        <v>-2.7299999999999998E-3</v>
      </c>
      <c r="Q349" s="15">
        <v>-2.8300000000000001E-3</v>
      </c>
      <c r="R349" s="15"/>
      <c r="S349" s="15">
        <f t="shared" si="43"/>
        <v>0</v>
      </c>
      <c r="T349" s="15">
        <f t="shared" si="44"/>
        <v>0</v>
      </c>
      <c r="U349" s="15">
        <f t="shared" si="45"/>
        <v>0</v>
      </c>
      <c r="V349" s="15">
        <f t="shared" si="46"/>
        <v>0</v>
      </c>
      <c r="W349" s="15">
        <f t="shared" si="47"/>
        <v>0</v>
      </c>
      <c r="X349" s="17">
        <f t="shared" si="48"/>
        <v>0</v>
      </c>
    </row>
    <row r="350" spans="1:24" ht="13.5" x14ac:dyDescent="0.35">
      <c r="A350" s="14">
        <v>103129</v>
      </c>
      <c r="B350" s="15" t="s">
        <v>633</v>
      </c>
      <c r="C350" s="15">
        <v>0.48</v>
      </c>
      <c r="D350" s="15">
        <v>101</v>
      </c>
      <c r="E350" s="15">
        <v>381</v>
      </c>
      <c r="F350" s="15">
        <v>0</v>
      </c>
      <c r="G350" s="15">
        <v>0</v>
      </c>
      <c r="H350" s="15">
        <v>0</v>
      </c>
      <c r="I350" s="16">
        <v>0</v>
      </c>
      <c r="J350" s="15">
        <f t="shared" si="41"/>
        <v>0</v>
      </c>
      <c r="K350" s="15">
        <f t="shared" si="42"/>
        <v>0</v>
      </c>
      <c r="L350" s="15">
        <v>3.5200000000000001E-3</v>
      </c>
      <c r="M350" s="15">
        <v>-2.7299999999999998E-3</v>
      </c>
      <c r="N350" s="15">
        <v>-2.7299999999999998E-3</v>
      </c>
      <c r="O350" s="15">
        <v>-2.7299999999999998E-3</v>
      </c>
      <c r="P350" s="15">
        <v>-2.7299999999999998E-3</v>
      </c>
      <c r="Q350" s="15">
        <v>-2.8300000000000001E-3</v>
      </c>
      <c r="R350" s="15"/>
      <c r="S350" s="15">
        <f t="shared" si="43"/>
        <v>0</v>
      </c>
      <c r="T350" s="15">
        <f t="shared" si="44"/>
        <v>0</v>
      </c>
      <c r="U350" s="15">
        <f t="shared" si="45"/>
        <v>0</v>
      </c>
      <c r="V350" s="15">
        <f t="shared" si="46"/>
        <v>0</v>
      </c>
      <c r="W350" s="15">
        <f t="shared" si="47"/>
        <v>0</v>
      </c>
      <c r="X350" s="17">
        <f t="shared" si="48"/>
        <v>0</v>
      </c>
    </row>
    <row r="351" spans="1:24" ht="13.5" x14ac:dyDescent="0.35">
      <c r="A351" s="14">
        <v>103131</v>
      </c>
      <c r="B351" s="15" t="s">
        <v>616</v>
      </c>
      <c r="C351" s="15">
        <v>6.9</v>
      </c>
      <c r="D351" s="15">
        <v>101</v>
      </c>
      <c r="E351" s="15">
        <v>364</v>
      </c>
      <c r="F351" s="15">
        <v>9.27</v>
      </c>
      <c r="G351" s="15">
        <v>0</v>
      </c>
      <c r="H351" s="15">
        <v>9.27</v>
      </c>
      <c r="I351" s="16">
        <v>9.27</v>
      </c>
      <c r="J351" s="15">
        <f t="shared" si="41"/>
        <v>0</v>
      </c>
      <c r="K351" s="15">
        <f t="shared" si="42"/>
        <v>0</v>
      </c>
      <c r="L351" s="15">
        <v>3.5200000000000001E-3</v>
      </c>
      <c r="M351" s="15">
        <v>-2.7299999999999998E-3</v>
      </c>
      <c r="N351" s="15">
        <v>-2.7299999999999998E-3</v>
      </c>
      <c r="O351" s="15">
        <v>-2.7299999999999998E-3</v>
      </c>
      <c r="P351" s="15">
        <v>-2.7299999999999998E-3</v>
      </c>
      <c r="Q351" s="15">
        <v>-2.8300000000000001E-3</v>
      </c>
      <c r="R351" s="15"/>
      <c r="S351" s="15">
        <f t="shared" si="43"/>
        <v>0</v>
      </c>
      <c r="T351" s="15">
        <f t="shared" si="44"/>
        <v>0</v>
      </c>
      <c r="U351" s="15">
        <f t="shared" si="45"/>
        <v>0</v>
      </c>
      <c r="V351" s="15">
        <f t="shared" si="46"/>
        <v>0</v>
      </c>
      <c r="W351" s="15">
        <f t="shared" si="47"/>
        <v>0</v>
      </c>
      <c r="X351" s="17">
        <f t="shared" si="48"/>
        <v>0</v>
      </c>
    </row>
    <row r="352" spans="1:24" ht="13.5" x14ac:dyDescent="0.35">
      <c r="A352" s="14">
        <v>103132</v>
      </c>
      <c r="B352" s="15" t="s">
        <v>617</v>
      </c>
      <c r="C352" s="15">
        <v>6.9</v>
      </c>
      <c r="D352" s="15">
        <v>101</v>
      </c>
      <c r="E352" s="15">
        <v>364</v>
      </c>
      <c r="F352" s="15">
        <v>14.37</v>
      </c>
      <c r="G352" s="15">
        <v>0</v>
      </c>
      <c r="H352" s="15">
        <v>14.37</v>
      </c>
      <c r="I352" s="16">
        <v>14.37</v>
      </c>
      <c r="J352" s="15">
        <f t="shared" si="41"/>
        <v>0</v>
      </c>
      <c r="K352" s="15">
        <f t="shared" si="42"/>
        <v>0</v>
      </c>
      <c r="L352" s="15">
        <v>3.5200000000000001E-3</v>
      </c>
      <c r="M352" s="15">
        <v>-2.7299999999999998E-3</v>
      </c>
      <c r="N352" s="15">
        <v>-2.7299999999999998E-3</v>
      </c>
      <c r="O352" s="15">
        <v>-2.7299999999999998E-3</v>
      </c>
      <c r="P352" s="15">
        <v>-2.7299999999999998E-3</v>
      </c>
      <c r="Q352" s="15">
        <v>-2.8300000000000001E-3</v>
      </c>
      <c r="R352" s="15"/>
      <c r="S352" s="15">
        <f t="shared" si="43"/>
        <v>0</v>
      </c>
      <c r="T352" s="15">
        <f t="shared" si="44"/>
        <v>0</v>
      </c>
      <c r="U352" s="15">
        <f t="shared" si="45"/>
        <v>0</v>
      </c>
      <c r="V352" s="15">
        <f t="shared" si="46"/>
        <v>0</v>
      </c>
      <c r="W352" s="15">
        <f t="shared" si="47"/>
        <v>0</v>
      </c>
      <c r="X352" s="17">
        <f t="shared" si="48"/>
        <v>0</v>
      </c>
    </row>
    <row r="353" spans="1:24" ht="13.5" x14ac:dyDescent="0.35">
      <c r="A353" s="14">
        <v>103133</v>
      </c>
      <c r="B353" s="15" t="s">
        <v>618</v>
      </c>
      <c r="C353" s="15">
        <v>6.9</v>
      </c>
      <c r="D353" s="15">
        <v>101</v>
      </c>
      <c r="E353" s="15">
        <v>363</v>
      </c>
      <c r="F353" s="15">
        <v>10.43</v>
      </c>
      <c r="G353" s="15">
        <v>0</v>
      </c>
      <c r="H353" s="15">
        <v>10.43</v>
      </c>
      <c r="I353" s="16">
        <v>10.43</v>
      </c>
      <c r="J353" s="15">
        <f t="shared" si="41"/>
        <v>0</v>
      </c>
      <c r="K353" s="15">
        <f t="shared" si="42"/>
        <v>0</v>
      </c>
      <c r="L353" s="15">
        <v>3.5200000000000001E-3</v>
      </c>
      <c r="M353" s="15">
        <v>-2.7299999999999998E-3</v>
      </c>
      <c r="N353" s="15">
        <v>-2.7299999999999998E-3</v>
      </c>
      <c r="O353" s="15">
        <v>-2.7299999999999998E-3</v>
      </c>
      <c r="P353" s="15">
        <v>-2.7299999999999998E-3</v>
      </c>
      <c r="Q353" s="15">
        <v>-2.8300000000000001E-3</v>
      </c>
      <c r="R353" s="15"/>
      <c r="S353" s="15">
        <f t="shared" si="43"/>
        <v>0</v>
      </c>
      <c r="T353" s="15">
        <f t="shared" si="44"/>
        <v>0</v>
      </c>
      <c r="U353" s="15">
        <f t="shared" si="45"/>
        <v>0</v>
      </c>
      <c r="V353" s="15">
        <f t="shared" si="46"/>
        <v>0</v>
      </c>
      <c r="W353" s="15">
        <f t="shared" si="47"/>
        <v>0</v>
      </c>
      <c r="X353" s="17">
        <f t="shared" si="48"/>
        <v>0</v>
      </c>
    </row>
    <row r="354" spans="1:24" ht="13.5" x14ac:dyDescent="0.35">
      <c r="A354" s="14">
        <v>103134</v>
      </c>
      <c r="B354" s="15" t="s">
        <v>619</v>
      </c>
      <c r="C354" s="15">
        <v>6.9</v>
      </c>
      <c r="D354" s="15">
        <v>101</v>
      </c>
      <c r="E354" s="15">
        <v>363</v>
      </c>
      <c r="F354" s="15">
        <v>10.43</v>
      </c>
      <c r="G354" s="15">
        <v>0</v>
      </c>
      <c r="H354" s="15">
        <v>10.43</v>
      </c>
      <c r="I354" s="16">
        <v>10.43</v>
      </c>
      <c r="J354" s="15">
        <f t="shared" si="41"/>
        <v>0</v>
      </c>
      <c r="K354" s="15">
        <f t="shared" si="42"/>
        <v>0</v>
      </c>
      <c r="L354" s="15">
        <v>3.5200000000000001E-3</v>
      </c>
      <c r="M354" s="15">
        <v>-2.7299999999999998E-3</v>
      </c>
      <c r="N354" s="15">
        <v>-2.7299999999999998E-3</v>
      </c>
      <c r="O354" s="15">
        <v>-2.7299999999999998E-3</v>
      </c>
      <c r="P354" s="15">
        <v>-2.7299999999999998E-3</v>
      </c>
      <c r="Q354" s="15">
        <v>-2.8300000000000001E-3</v>
      </c>
      <c r="R354" s="15"/>
      <c r="S354" s="15">
        <f t="shared" si="43"/>
        <v>0</v>
      </c>
      <c r="T354" s="15">
        <f t="shared" si="44"/>
        <v>0</v>
      </c>
      <c r="U354" s="15">
        <f t="shared" si="45"/>
        <v>0</v>
      </c>
      <c r="V354" s="15">
        <f t="shared" si="46"/>
        <v>0</v>
      </c>
      <c r="W354" s="15">
        <f t="shared" si="47"/>
        <v>0</v>
      </c>
      <c r="X354" s="17">
        <f t="shared" si="48"/>
        <v>0</v>
      </c>
    </row>
    <row r="355" spans="1:24" ht="13.5" x14ac:dyDescent="0.35">
      <c r="A355" s="14">
        <v>103135</v>
      </c>
      <c r="B355" s="15" t="s">
        <v>620</v>
      </c>
      <c r="C355" s="15">
        <v>6.9</v>
      </c>
      <c r="D355" s="15">
        <v>101</v>
      </c>
      <c r="E355" s="15">
        <v>363</v>
      </c>
      <c r="F355" s="15">
        <v>11.36</v>
      </c>
      <c r="G355" s="15">
        <v>0</v>
      </c>
      <c r="H355" s="15">
        <v>11.36</v>
      </c>
      <c r="I355" s="16">
        <v>11.36</v>
      </c>
      <c r="J355" s="15">
        <f t="shared" si="41"/>
        <v>0</v>
      </c>
      <c r="K355" s="15">
        <f t="shared" si="42"/>
        <v>0</v>
      </c>
      <c r="L355" s="15">
        <v>3.5200000000000001E-3</v>
      </c>
      <c r="M355" s="15">
        <v>-2.7299999999999998E-3</v>
      </c>
      <c r="N355" s="15">
        <v>-2.7299999999999998E-3</v>
      </c>
      <c r="O355" s="15">
        <v>-2.7299999999999998E-3</v>
      </c>
      <c r="P355" s="15">
        <v>-2.7299999999999998E-3</v>
      </c>
      <c r="Q355" s="15">
        <v>-2.8300000000000001E-3</v>
      </c>
      <c r="R355" s="15"/>
      <c r="S355" s="15">
        <f t="shared" si="43"/>
        <v>0</v>
      </c>
      <c r="T355" s="15">
        <f t="shared" si="44"/>
        <v>0</v>
      </c>
      <c r="U355" s="15">
        <f t="shared" si="45"/>
        <v>0</v>
      </c>
      <c r="V355" s="15">
        <f t="shared" si="46"/>
        <v>0</v>
      </c>
      <c r="W355" s="15">
        <f t="shared" si="47"/>
        <v>0</v>
      </c>
      <c r="X355" s="17">
        <f t="shared" si="48"/>
        <v>0</v>
      </c>
    </row>
    <row r="356" spans="1:24" ht="13.5" x14ac:dyDescent="0.35">
      <c r="A356" s="14">
        <v>103140</v>
      </c>
      <c r="B356" s="15" t="s">
        <v>634</v>
      </c>
      <c r="C356" s="15">
        <v>0.65</v>
      </c>
      <c r="D356" s="15">
        <v>101</v>
      </c>
      <c r="E356" s="15">
        <v>384</v>
      </c>
      <c r="F356" s="15">
        <v>0</v>
      </c>
      <c r="G356" s="15">
        <v>0</v>
      </c>
      <c r="H356" s="15">
        <v>0</v>
      </c>
      <c r="I356" s="16">
        <v>0</v>
      </c>
      <c r="J356" s="15">
        <f t="shared" si="41"/>
        <v>0</v>
      </c>
      <c r="K356" s="15">
        <f t="shared" si="42"/>
        <v>0</v>
      </c>
      <c r="L356" s="15">
        <v>3.5200000000000001E-3</v>
      </c>
      <c r="M356" s="15">
        <v>-2.7299999999999998E-3</v>
      </c>
      <c r="N356" s="15">
        <v>-2.7299999999999998E-3</v>
      </c>
      <c r="O356" s="15">
        <v>-2.7299999999999998E-3</v>
      </c>
      <c r="P356" s="15">
        <v>-2.7299999999999998E-3</v>
      </c>
      <c r="Q356" s="15">
        <v>-2.8300000000000001E-3</v>
      </c>
      <c r="R356" s="15"/>
      <c r="S356" s="15">
        <f t="shared" si="43"/>
        <v>0</v>
      </c>
      <c r="T356" s="15">
        <f t="shared" si="44"/>
        <v>0</v>
      </c>
      <c r="U356" s="15">
        <f t="shared" si="45"/>
        <v>0</v>
      </c>
      <c r="V356" s="15">
        <f t="shared" si="46"/>
        <v>0</v>
      </c>
      <c r="W356" s="15">
        <f t="shared" si="47"/>
        <v>0</v>
      </c>
      <c r="X356" s="17">
        <f t="shared" si="48"/>
        <v>0</v>
      </c>
    </row>
    <row r="357" spans="1:24" ht="13.5" x14ac:dyDescent="0.35">
      <c r="A357" s="14">
        <v>103141</v>
      </c>
      <c r="B357" s="15" t="s">
        <v>621</v>
      </c>
      <c r="C357" s="15">
        <v>2.2999999999999998</v>
      </c>
      <c r="D357" s="15">
        <v>101</v>
      </c>
      <c r="E357" s="15">
        <v>364</v>
      </c>
      <c r="F357" s="15">
        <v>9.5</v>
      </c>
      <c r="G357" s="15">
        <v>0</v>
      </c>
      <c r="H357" s="15">
        <v>9.5</v>
      </c>
      <c r="I357" s="16">
        <v>9.5</v>
      </c>
      <c r="J357" s="15">
        <f t="shared" si="41"/>
        <v>0</v>
      </c>
      <c r="K357" s="15">
        <f t="shared" si="42"/>
        <v>0</v>
      </c>
      <c r="L357" s="15">
        <v>3.5200000000000001E-3</v>
      </c>
      <c r="M357" s="15">
        <v>-2.7299999999999998E-3</v>
      </c>
      <c r="N357" s="15">
        <v>-2.7299999999999998E-3</v>
      </c>
      <c r="O357" s="15">
        <v>-2.7299999999999998E-3</v>
      </c>
      <c r="P357" s="15">
        <v>-2.7299999999999998E-3</v>
      </c>
      <c r="Q357" s="15">
        <v>-2.8300000000000001E-3</v>
      </c>
      <c r="R357" s="15"/>
      <c r="S357" s="15">
        <f t="shared" si="43"/>
        <v>0</v>
      </c>
      <c r="T357" s="15">
        <f t="shared" si="44"/>
        <v>0</v>
      </c>
      <c r="U357" s="15">
        <f t="shared" si="45"/>
        <v>0</v>
      </c>
      <c r="V357" s="15">
        <f t="shared" si="46"/>
        <v>0</v>
      </c>
      <c r="W357" s="15">
        <f t="shared" si="47"/>
        <v>0</v>
      </c>
      <c r="X357" s="17">
        <f t="shared" si="48"/>
        <v>0</v>
      </c>
    </row>
    <row r="358" spans="1:24" ht="13.5" x14ac:dyDescent="0.35">
      <c r="A358" s="14">
        <v>103143</v>
      </c>
      <c r="B358" s="15" t="s">
        <v>622</v>
      </c>
      <c r="C358" s="15">
        <v>12.5</v>
      </c>
      <c r="D358" s="15">
        <v>101</v>
      </c>
      <c r="E358" s="15">
        <v>364</v>
      </c>
      <c r="F358" s="15">
        <v>0</v>
      </c>
      <c r="G358" s="15">
        <v>0</v>
      </c>
      <c r="H358" s="15">
        <v>0</v>
      </c>
      <c r="I358" s="16">
        <v>0</v>
      </c>
      <c r="J358" s="15">
        <f t="shared" si="41"/>
        <v>0</v>
      </c>
      <c r="K358" s="15">
        <f t="shared" si="42"/>
        <v>0</v>
      </c>
      <c r="L358" s="15">
        <v>3.5200000000000001E-3</v>
      </c>
      <c r="M358" s="15">
        <v>-2.7299999999999998E-3</v>
      </c>
      <c r="N358" s="15">
        <v>-2.7299999999999998E-3</v>
      </c>
      <c r="O358" s="15">
        <v>-2.7299999999999998E-3</v>
      </c>
      <c r="P358" s="15">
        <v>-2.7299999999999998E-3</v>
      </c>
      <c r="Q358" s="15">
        <v>-2.8300000000000001E-3</v>
      </c>
      <c r="R358" s="15"/>
      <c r="S358" s="15">
        <f t="shared" si="43"/>
        <v>0</v>
      </c>
      <c r="T358" s="15">
        <f t="shared" si="44"/>
        <v>0</v>
      </c>
      <c r="U358" s="15">
        <f t="shared" si="45"/>
        <v>0</v>
      </c>
      <c r="V358" s="15">
        <f t="shared" si="46"/>
        <v>0</v>
      </c>
      <c r="W358" s="15">
        <f t="shared" si="47"/>
        <v>0</v>
      </c>
      <c r="X358" s="17">
        <f t="shared" si="48"/>
        <v>0</v>
      </c>
    </row>
    <row r="359" spans="1:24" ht="13.5" x14ac:dyDescent="0.35">
      <c r="A359" s="14">
        <v>103147</v>
      </c>
      <c r="B359" s="15" t="s">
        <v>623</v>
      </c>
      <c r="C359" s="15">
        <v>0.65</v>
      </c>
      <c r="D359" s="15">
        <v>101</v>
      </c>
      <c r="E359" s="15">
        <v>364</v>
      </c>
      <c r="F359" s="15">
        <v>0</v>
      </c>
      <c r="G359" s="15">
        <v>0</v>
      </c>
      <c r="H359" s="15">
        <v>0</v>
      </c>
      <c r="I359" s="16">
        <v>0</v>
      </c>
      <c r="J359" s="15">
        <f t="shared" si="41"/>
        <v>0</v>
      </c>
      <c r="K359" s="15">
        <f t="shared" si="42"/>
        <v>0</v>
      </c>
      <c r="L359" s="15">
        <v>3.5200000000000001E-3</v>
      </c>
      <c r="M359" s="15">
        <v>-2.7299999999999998E-3</v>
      </c>
      <c r="N359" s="15">
        <v>-2.7299999999999998E-3</v>
      </c>
      <c r="O359" s="15">
        <v>-2.7299999999999998E-3</v>
      </c>
      <c r="P359" s="15">
        <v>-2.7299999999999998E-3</v>
      </c>
      <c r="Q359" s="15">
        <v>-2.8300000000000001E-3</v>
      </c>
      <c r="R359" s="15"/>
      <c r="S359" s="15">
        <f t="shared" si="43"/>
        <v>0</v>
      </c>
      <c r="T359" s="15">
        <f t="shared" si="44"/>
        <v>0</v>
      </c>
      <c r="U359" s="15">
        <f t="shared" si="45"/>
        <v>0</v>
      </c>
      <c r="V359" s="15">
        <f t="shared" si="46"/>
        <v>0</v>
      </c>
      <c r="W359" s="15">
        <f t="shared" si="47"/>
        <v>0</v>
      </c>
      <c r="X359" s="17">
        <f t="shared" si="48"/>
        <v>0</v>
      </c>
    </row>
    <row r="360" spans="1:24" ht="13.5" x14ac:dyDescent="0.35">
      <c r="A360" s="14">
        <v>103152</v>
      </c>
      <c r="B360" s="15" t="s">
        <v>635</v>
      </c>
      <c r="C360" s="15">
        <v>0.69</v>
      </c>
      <c r="D360" s="15">
        <v>101</v>
      </c>
      <c r="E360" s="15">
        <v>353</v>
      </c>
      <c r="F360" s="15">
        <v>0</v>
      </c>
      <c r="G360" s="15">
        <v>0</v>
      </c>
      <c r="H360" s="15">
        <v>0</v>
      </c>
      <c r="I360" s="16">
        <v>0</v>
      </c>
      <c r="J360" s="15">
        <f t="shared" si="41"/>
        <v>0</v>
      </c>
      <c r="K360" s="15">
        <f t="shared" si="42"/>
        <v>0</v>
      </c>
      <c r="L360" s="15">
        <v>3.5200000000000001E-3</v>
      </c>
      <c r="M360" s="15">
        <v>-2.7299999999999998E-3</v>
      </c>
      <c r="N360" s="15">
        <v>-2.7299999999999998E-3</v>
      </c>
      <c r="O360" s="15">
        <v>-2.7299999999999998E-3</v>
      </c>
      <c r="P360" s="15">
        <v>-2.7299999999999998E-3</v>
      </c>
      <c r="Q360" s="15">
        <v>-2.8300000000000001E-3</v>
      </c>
      <c r="R360" s="15"/>
      <c r="S360" s="15">
        <f t="shared" si="43"/>
        <v>0</v>
      </c>
      <c r="T360" s="15">
        <f t="shared" si="44"/>
        <v>0</v>
      </c>
      <c r="U360" s="15">
        <f t="shared" si="45"/>
        <v>0</v>
      </c>
      <c r="V360" s="15">
        <f t="shared" si="46"/>
        <v>0</v>
      </c>
      <c r="W360" s="15">
        <f t="shared" si="47"/>
        <v>0</v>
      </c>
      <c r="X360" s="17">
        <f t="shared" si="48"/>
        <v>0</v>
      </c>
    </row>
    <row r="361" spans="1:24" ht="13.5" x14ac:dyDescent="0.35">
      <c r="A361" s="14">
        <v>103166</v>
      </c>
      <c r="B361" s="15" t="s">
        <v>624</v>
      </c>
      <c r="C361" s="15">
        <v>0.65</v>
      </c>
      <c r="D361" s="15">
        <v>101</v>
      </c>
      <c r="E361" s="15">
        <v>353</v>
      </c>
      <c r="F361" s="15">
        <v>0</v>
      </c>
      <c r="G361" s="15">
        <v>0</v>
      </c>
      <c r="H361" s="15">
        <v>0</v>
      </c>
      <c r="I361" s="16">
        <v>0</v>
      </c>
      <c r="J361" s="15">
        <f t="shared" si="41"/>
        <v>0</v>
      </c>
      <c r="K361" s="15">
        <f t="shared" si="42"/>
        <v>0</v>
      </c>
      <c r="L361" s="15">
        <v>3.5200000000000001E-3</v>
      </c>
      <c r="M361" s="15">
        <v>-2.7299999999999998E-3</v>
      </c>
      <c r="N361" s="15">
        <v>-2.7299999999999998E-3</v>
      </c>
      <c r="O361" s="15">
        <v>-2.7299999999999998E-3</v>
      </c>
      <c r="P361" s="15">
        <v>-2.7299999999999998E-3</v>
      </c>
      <c r="Q361" s="15">
        <v>-2.8300000000000001E-3</v>
      </c>
      <c r="R361" s="15"/>
      <c r="S361" s="15">
        <f t="shared" si="43"/>
        <v>0</v>
      </c>
      <c r="T361" s="15">
        <f t="shared" si="44"/>
        <v>0</v>
      </c>
      <c r="U361" s="15">
        <f t="shared" si="45"/>
        <v>0</v>
      </c>
      <c r="V361" s="15">
        <f t="shared" si="46"/>
        <v>0</v>
      </c>
      <c r="W361" s="15">
        <f t="shared" si="47"/>
        <v>0</v>
      </c>
      <c r="X361" s="17">
        <f t="shared" si="48"/>
        <v>0</v>
      </c>
    </row>
    <row r="362" spans="1:24" ht="13.5" x14ac:dyDescent="0.35">
      <c r="A362" s="14">
        <v>103169</v>
      </c>
      <c r="B362" s="15" t="s">
        <v>625</v>
      </c>
      <c r="C362" s="15">
        <v>0.65</v>
      </c>
      <c r="D362" s="15">
        <v>101</v>
      </c>
      <c r="E362" s="15">
        <v>353</v>
      </c>
      <c r="F362" s="15">
        <v>0</v>
      </c>
      <c r="G362" s="15">
        <v>0</v>
      </c>
      <c r="H362" s="15">
        <v>0</v>
      </c>
      <c r="I362" s="16">
        <v>0</v>
      </c>
      <c r="J362" s="15">
        <f t="shared" si="41"/>
        <v>0</v>
      </c>
      <c r="K362" s="15">
        <f t="shared" si="42"/>
        <v>0</v>
      </c>
      <c r="L362" s="15">
        <v>3.5200000000000001E-3</v>
      </c>
      <c r="M362" s="15">
        <v>-2.7299999999999998E-3</v>
      </c>
      <c r="N362" s="15">
        <v>-2.7299999999999998E-3</v>
      </c>
      <c r="O362" s="15">
        <v>-2.7299999999999998E-3</v>
      </c>
      <c r="P362" s="15">
        <v>-2.7299999999999998E-3</v>
      </c>
      <c r="Q362" s="15">
        <v>-2.8300000000000001E-3</v>
      </c>
      <c r="R362" s="15"/>
      <c r="S362" s="15">
        <f t="shared" si="43"/>
        <v>0</v>
      </c>
      <c r="T362" s="15">
        <f t="shared" si="44"/>
        <v>0</v>
      </c>
      <c r="U362" s="15">
        <f t="shared" si="45"/>
        <v>0</v>
      </c>
      <c r="V362" s="15">
        <f t="shared" si="46"/>
        <v>0</v>
      </c>
      <c r="W362" s="15">
        <f t="shared" si="47"/>
        <v>0</v>
      </c>
      <c r="X362" s="17">
        <f t="shared" si="48"/>
        <v>0</v>
      </c>
    </row>
    <row r="363" spans="1:24" ht="13.5" x14ac:dyDescent="0.35">
      <c r="A363" s="14">
        <v>103170</v>
      </c>
      <c r="B363" s="15" t="s">
        <v>626</v>
      </c>
      <c r="C363" s="15">
        <v>0.48</v>
      </c>
      <c r="D363" s="15">
        <v>101</v>
      </c>
      <c r="E363" s="15">
        <v>353</v>
      </c>
      <c r="F363" s="15">
        <v>0</v>
      </c>
      <c r="G363" s="15">
        <v>0</v>
      </c>
      <c r="H363" s="15">
        <v>0</v>
      </c>
      <c r="I363" s="16">
        <v>0</v>
      </c>
      <c r="J363" s="15">
        <f t="shared" si="41"/>
        <v>0</v>
      </c>
      <c r="K363" s="15">
        <f t="shared" si="42"/>
        <v>0</v>
      </c>
      <c r="L363" s="15">
        <v>3.5200000000000001E-3</v>
      </c>
      <c r="M363" s="15">
        <v>-2.7299999999999998E-3</v>
      </c>
      <c r="N363" s="15">
        <v>-2.7299999999999998E-3</v>
      </c>
      <c r="O363" s="15">
        <v>-2.7299999999999998E-3</v>
      </c>
      <c r="P363" s="15">
        <v>-2.7299999999999998E-3</v>
      </c>
      <c r="Q363" s="15">
        <v>-2.8300000000000001E-3</v>
      </c>
      <c r="R363" s="15"/>
      <c r="S363" s="15">
        <f t="shared" si="43"/>
        <v>0</v>
      </c>
      <c r="T363" s="15">
        <f t="shared" si="44"/>
        <v>0</v>
      </c>
      <c r="U363" s="15">
        <f t="shared" si="45"/>
        <v>0</v>
      </c>
      <c r="V363" s="15">
        <f t="shared" si="46"/>
        <v>0</v>
      </c>
      <c r="W363" s="15">
        <f t="shared" si="47"/>
        <v>0</v>
      </c>
      <c r="X363" s="17">
        <f t="shared" si="48"/>
        <v>0</v>
      </c>
    </row>
    <row r="364" spans="1:24" ht="13.5" x14ac:dyDescent="0.35">
      <c r="A364" s="14">
        <v>103173</v>
      </c>
      <c r="B364" s="15" t="s">
        <v>636</v>
      </c>
      <c r="C364" s="15">
        <v>0.6</v>
      </c>
      <c r="D364" s="15">
        <v>101</v>
      </c>
      <c r="E364" s="15">
        <v>384</v>
      </c>
      <c r="F364" s="15">
        <v>0</v>
      </c>
      <c r="G364" s="15">
        <v>0</v>
      </c>
      <c r="H364" s="15">
        <v>0</v>
      </c>
      <c r="I364" s="16">
        <v>0</v>
      </c>
      <c r="J364" s="15">
        <f t="shared" si="41"/>
        <v>0</v>
      </c>
      <c r="K364" s="15">
        <f t="shared" si="42"/>
        <v>0</v>
      </c>
      <c r="L364" s="15">
        <v>3.5200000000000001E-3</v>
      </c>
      <c r="M364" s="15">
        <v>-2.7299999999999998E-3</v>
      </c>
      <c r="N364" s="15">
        <v>-2.7299999999999998E-3</v>
      </c>
      <c r="O364" s="15">
        <v>-2.7299999999999998E-3</v>
      </c>
      <c r="P364" s="15">
        <v>-2.7299999999999998E-3</v>
      </c>
      <c r="Q364" s="15">
        <v>-2.8300000000000001E-3</v>
      </c>
      <c r="R364" s="15"/>
      <c r="S364" s="15">
        <f t="shared" si="43"/>
        <v>0</v>
      </c>
      <c r="T364" s="15">
        <f t="shared" si="44"/>
        <v>0</v>
      </c>
      <c r="U364" s="15">
        <f t="shared" si="45"/>
        <v>0</v>
      </c>
      <c r="V364" s="15">
        <f t="shared" si="46"/>
        <v>0</v>
      </c>
      <c r="W364" s="15">
        <f t="shared" si="47"/>
        <v>0</v>
      </c>
      <c r="X364" s="17">
        <f t="shared" si="48"/>
        <v>0</v>
      </c>
    </row>
    <row r="365" spans="1:24" ht="13.5" x14ac:dyDescent="0.35">
      <c r="A365" s="14">
        <v>103174</v>
      </c>
      <c r="B365" s="15" t="s">
        <v>637</v>
      </c>
      <c r="C365" s="15">
        <v>0.6</v>
      </c>
      <c r="D365" s="15">
        <v>101</v>
      </c>
      <c r="E365" s="15">
        <v>384</v>
      </c>
      <c r="F365" s="15">
        <v>0</v>
      </c>
      <c r="G365" s="15">
        <v>0</v>
      </c>
      <c r="H365" s="15">
        <v>0</v>
      </c>
      <c r="I365" s="16">
        <v>0</v>
      </c>
      <c r="J365" s="15">
        <f t="shared" si="41"/>
        <v>0</v>
      </c>
      <c r="K365" s="15">
        <f t="shared" si="42"/>
        <v>0</v>
      </c>
      <c r="L365" s="15">
        <v>3.5200000000000001E-3</v>
      </c>
      <c r="M365" s="15">
        <v>-2.7299999999999998E-3</v>
      </c>
      <c r="N365" s="15">
        <v>-2.7299999999999998E-3</v>
      </c>
      <c r="O365" s="15">
        <v>-2.7299999999999998E-3</v>
      </c>
      <c r="P365" s="15">
        <v>-2.7299999999999998E-3</v>
      </c>
      <c r="Q365" s="15">
        <v>-2.8300000000000001E-3</v>
      </c>
      <c r="R365" s="15"/>
      <c r="S365" s="15">
        <f t="shared" si="43"/>
        <v>0</v>
      </c>
      <c r="T365" s="15">
        <f t="shared" si="44"/>
        <v>0</v>
      </c>
      <c r="U365" s="15">
        <f t="shared" si="45"/>
        <v>0</v>
      </c>
      <c r="V365" s="15">
        <f t="shared" si="46"/>
        <v>0</v>
      </c>
      <c r="W365" s="15">
        <f t="shared" si="47"/>
        <v>0</v>
      </c>
      <c r="X365" s="17">
        <f t="shared" si="48"/>
        <v>0</v>
      </c>
    </row>
    <row r="366" spans="1:24" ht="13.5" x14ac:dyDescent="0.35">
      <c r="A366" s="14">
        <v>105257</v>
      </c>
      <c r="B366" s="15" t="s">
        <v>718</v>
      </c>
      <c r="C366" s="15">
        <v>12.5</v>
      </c>
      <c r="D366" s="15">
        <v>101</v>
      </c>
      <c r="E366" s="15">
        <v>563</v>
      </c>
      <c r="F366" s="15">
        <v>0</v>
      </c>
      <c r="G366" s="15">
        <v>0</v>
      </c>
      <c r="H366" s="15">
        <v>0</v>
      </c>
      <c r="I366" s="16">
        <v>0</v>
      </c>
      <c r="J366" s="15">
        <f t="shared" si="41"/>
        <v>0</v>
      </c>
      <c r="K366" s="15">
        <f t="shared" si="42"/>
        <v>0</v>
      </c>
      <c r="L366" s="15">
        <v>3.5200000000000001E-3</v>
      </c>
      <c r="M366" s="15">
        <v>-2.7299999999999998E-3</v>
      </c>
      <c r="N366" s="15">
        <v>-2.7299999999999998E-3</v>
      </c>
      <c r="O366" s="15">
        <v>-2.7299999999999998E-3</v>
      </c>
      <c r="P366" s="15">
        <v>-2.7299999999999998E-3</v>
      </c>
      <c r="Q366" s="15">
        <v>-2.8300000000000001E-3</v>
      </c>
      <c r="R366" s="15"/>
      <c r="S366" s="15">
        <f t="shared" si="43"/>
        <v>0</v>
      </c>
      <c r="T366" s="15">
        <f t="shared" si="44"/>
        <v>0</v>
      </c>
      <c r="U366" s="15">
        <f t="shared" si="45"/>
        <v>0</v>
      </c>
      <c r="V366" s="15">
        <f t="shared" si="46"/>
        <v>0</v>
      </c>
      <c r="W366" s="15">
        <f t="shared" si="47"/>
        <v>0</v>
      </c>
      <c r="X366" s="17">
        <f t="shared" si="48"/>
        <v>0</v>
      </c>
    </row>
    <row r="367" spans="1:24" ht="13.5" x14ac:dyDescent="0.35">
      <c r="A367" s="14">
        <v>105258</v>
      </c>
      <c r="B367" s="15" t="s">
        <v>719</v>
      </c>
      <c r="C367" s="15">
        <v>12.5</v>
      </c>
      <c r="D367" s="15">
        <v>101</v>
      </c>
      <c r="E367" s="15">
        <v>563</v>
      </c>
      <c r="F367" s="15">
        <v>0</v>
      </c>
      <c r="G367" s="15">
        <v>0</v>
      </c>
      <c r="H367" s="15">
        <v>0</v>
      </c>
      <c r="I367" s="16">
        <v>0</v>
      </c>
      <c r="J367" s="15">
        <f t="shared" si="41"/>
        <v>0</v>
      </c>
      <c r="K367" s="15">
        <f t="shared" si="42"/>
        <v>0</v>
      </c>
      <c r="L367" s="15">
        <v>3.5200000000000001E-3</v>
      </c>
      <c r="M367" s="15">
        <v>-2.7299999999999998E-3</v>
      </c>
      <c r="N367" s="15">
        <v>-2.7299999999999998E-3</v>
      </c>
      <c r="O367" s="15">
        <v>-2.7299999999999998E-3</v>
      </c>
      <c r="P367" s="15">
        <v>-2.7299999999999998E-3</v>
      </c>
      <c r="Q367" s="15">
        <v>-2.8300000000000001E-3</v>
      </c>
      <c r="R367" s="15"/>
      <c r="S367" s="15">
        <f t="shared" si="43"/>
        <v>0</v>
      </c>
      <c r="T367" s="15">
        <f t="shared" si="44"/>
        <v>0</v>
      </c>
      <c r="U367" s="15">
        <f t="shared" si="45"/>
        <v>0</v>
      </c>
      <c r="V367" s="15">
        <f t="shared" si="46"/>
        <v>0</v>
      </c>
      <c r="W367" s="15">
        <f t="shared" si="47"/>
        <v>0</v>
      </c>
      <c r="X367" s="17">
        <f t="shared" si="48"/>
        <v>0</v>
      </c>
    </row>
    <row r="368" spans="1:24" ht="13.5" x14ac:dyDescent="0.35">
      <c r="A368" s="14">
        <v>911597</v>
      </c>
      <c r="B368" s="15" t="s">
        <v>604</v>
      </c>
      <c r="C368" s="15">
        <v>345</v>
      </c>
      <c r="D368" s="15">
        <v>105</v>
      </c>
      <c r="E368" s="15">
        <v>15</v>
      </c>
      <c r="F368" s="15">
        <v>700</v>
      </c>
      <c r="G368" s="15">
        <v>0</v>
      </c>
      <c r="H368" s="15">
        <v>700</v>
      </c>
      <c r="I368" s="16">
        <v>700</v>
      </c>
      <c r="J368" s="15">
        <f t="shared" si="41"/>
        <v>0</v>
      </c>
      <c r="K368" s="15">
        <f t="shared" si="42"/>
        <v>0</v>
      </c>
      <c r="L368" s="15">
        <v>3.5200000000000001E-3</v>
      </c>
      <c r="M368" s="15">
        <v>-2.7299999999999998E-3</v>
      </c>
      <c r="N368" s="15">
        <v>-2.7299999999999998E-3</v>
      </c>
      <c r="O368" s="15">
        <v>-2.7299999999999998E-3</v>
      </c>
      <c r="P368" s="15">
        <v>-2.7299999999999998E-3</v>
      </c>
      <c r="Q368" s="15">
        <v>-2.8300000000000001E-3</v>
      </c>
      <c r="R368" s="15"/>
      <c r="S368" s="15">
        <f t="shared" si="43"/>
        <v>0</v>
      </c>
      <c r="T368" s="15">
        <f t="shared" si="44"/>
        <v>0</v>
      </c>
      <c r="U368" s="15">
        <f t="shared" si="45"/>
        <v>0</v>
      </c>
      <c r="V368" s="15">
        <f t="shared" si="46"/>
        <v>0</v>
      </c>
      <c r="W368" s="15">
        <f t="shared" si="47"/>
        <v>0</v>
      </c>
      <c r="X368" s="17">
        <f t="shared" si="48"/>
        <v>0</v>
      </c>
    </row>
    <row r="369" spans="1:24" ht="13.5" x14ac:dyDescent="0.35">
      <c r="A369" s="14">
        <v>911600</v>
      </c>
      <c r="B369" s="15" t="s">
        <v>641</v>
      </c>
      <c r="C369" s="15">
        <v>0.6</v>
      </c>
      <c r="D369" s="15">
        <v>101</v>
      </c>
      <c r="E369" s="15">
        <v>110</v>
      </c>
      <c r="F369" s="15">
        <v>77.099999999999994</v>
      </c>
      <c r="G369" s="15">
        <v>0</v>
      </c>
      <c r="H369" s="15">
        <v>77.099999999999994</v>
      </c>
      <c r="I369" s="16">
        <v>77.099999999999994</v>
      </c>
      <c r="J369" s="15">
        <f t="shared" si="41"/>
        <v>0</v>
      </c>
      <c r="K369" s="15">
        <f t="shared" si="42"/>
        <v>0</v>
      </c>
      <c r="L369" s="15">
        <v>3.5200000000000001E-3</v>
      </c>
      <c r="M369" s="15">
        <v>-2.7299999999999998E-3</v>
      </c>
      <c r="N369" s="15">
        <v>-2.7299999999999998E-3</v>
      </c>
      <c r="O369" s="15">
        <v>-2.7299999999999998E-3</v>
      </c>
      <c r="P369" s="15">
        <v>-2.7299999999999998E-3</v>
      </c>
      <c r="Q369" s="15">
        <v>-2.8300000000000001E-3</v>
      </c>
      <c r="R369" s="15"/>
      <c r="S369" s="15">
        <f t="shared" si="43"/>
        <v>0</v>
      </c>
      <c r="T369" s="15">
        <f t="shared" si="44"/>
        <v>0</v>
      </c>
      <c r="U369" s="15">
        <f t="shared" si="45"/>
        <v>0</v>
      </c>
      <c r="V369" s="15">
        <f t="shared" si="46"/>
        <v>0</v>
      </c>
      <c r="W369" s="15">
        <f t="shared" si="47"/>
        <v>0</v>
      </c>
      <c r="X369" s="17">
        <f t="shared" si="48"/>
        <v>0</v>
      </c>
    </row>
    <row r="370" spans="1:24" ht="13.5" x14ac:dyDescent="0.35">
      <c r="A370" s="14">
        <v>990180</v>
      </c>
      <c r="B370" s="15" t="s">
        <v>720</v>
      </c>
      <c r="C370" s="15">
        <v>115</v>
      </c>
      <c r="D370" s="15">
        <v>101</v>
      </c>
      <c r="E370" s="15">
        <v>110</v>
      </c>
      <c r="F370" s="15">
        <v>0</v>
      </c>
      <c r="G370" s="15">
        <v>0</v>
      </c>
      <c r="H370" s="15">
        <v>0</v>
      </c>
      <c r="I370" s="16">
        <v>0</v>
      </c>
      <c r="J370" s="15">
        <f t="shared" si="41"/>
        <v>0</v>
      </c>
      <c r="K370" s="15">
        <f t="shared" si="42"/>
        <v>0</v>
      </c>
      <c r="L370" s="15">
        <v>3.5200000000000001E-3</v>
      </c>
      <c r="M370" s="15">
        <v>-2.7299999999999998E-3</v>
      </c>
      <c r="N370" s="15">
        <v>-2.7299999999999998E-3</v>
      </c>
      <c r="O370" s="15">
        <v>-2.7299999999999998E-3</v>
      </c>
      <c r="P370" s="15">
        <v>-2.7299999999999998E-3</v>
      </c>
      <c r="Q370" s="15">
        <v>-2.8300000000000001E-3</v>
      </c>
      <c r="R370" s="15"/>
      <c r="S370" s="15">
        <f t="shared" si="43"/>
        <v>0</v>
      </c>
      <c r="T370" s="15">
        <f t="shared" si="44"/>
        <v>0</v>
      </c>
      <c r="U370" s="15">
        <f t="shared" si="45"/>
        <v>0</v>
      </c>
      <c r="V370" s="15">
        <f t="shared" si="46"/>
        <v>0</v>
      </c>
      <c r="W370" s="15">
        <f t="shared" si="47"/>
        <v>0</v>
      </c>
      <c r="X370" s="17">
        <f t="shared" si="48"/>
        <v>0</v>
      </c>
    </row>
    <row r="371" spans="1:24" ht="13.5" x14ac:dyDescent="0.35">
      <c r="A371" s="14">
        <v>992036</v>
      </c>
      <c r="B371" s="15" t="s">
        <v>659</v>
      </c>
      <c r="C371" s="15">
        <v>34.5</v>
      </c>
      <c r="D371" s="15">
        <v>101</v>
      </c>
      <c r="E371" s="15">
        <v>112</v>
      </c>
      <c r="F371" s="15">
        <v>6.93</v>
      </c>
      <c r="G371" s="15">
        <v>0</v>
      </c>
      <c r="H371" s="15">
        <v>6.93</v>
      </c>
      <c r="I371" s="16">
        <v>6.93</v>
      </c>
      <c r="J371" s="15">
        <f t="shared" si="41"/>
        <v>0</v>
      </c>
      <c r="K371" s="15">
        <f t="shared" si="42"/>
        <v>0</v>
      </c>
      <c r="L371" s="15">
        <v>3.5200000000000001E-3</v>
      </c>
      <c r="M371" s="15">
        <v>-2.7299999999999998E-3</v>
      </c>
      <c r="N371" s="15">
        <v>-2.7299999999999998E-3</v>
      </c>
      <c r="O371" s="15">
        <v>-2.7299999999999998E-3</v>
      </c>
      <c r="P371" s="15">
        <v>-2.7299999999999998E-3</v>
      </c>
      <c r="Q371" s="15">
        <v>-2.8300000000000001E-3</v>
      </c>
      <c r="R371" s="15"/>
      <c r="S371" s="15">
        <f t="shared" si="43"/>
        <v>0</v>
      </c>
      <c r="T371" s="15">
        <f t="shared" si="44"/>
        <v>0</v>
      </c>
      <c r="U371" s="15">
        <f t="shared" si="45"/>
        <v>0</v>
      </c>
      <c r="V371" s="15">
        <f t="shared" si="46"/>
        <v>0</v>
      </c>
      <c r="W371" s="15">
        <f t="shared" si="47"/>
        <v>0</v>
      </c>
      <c r="X371" s="17">
        <f t="shared" si="48"/>
        <v>0</v>
      </c>
    </row>
    <row r="372" spans="1:24" ht="13.5" x14ac:dyDescent="0.35">
      <c r="A372" s="14">
        <v>992221</v>
      </c>
      <c r="B372" s="15" t="s">
        <v>696</v>
      </c>
      <c r="C372" s="15">
        <v>34.5</v>
      </c>
      <c r="D372" s="15">
        <v>101</v>
      </c>
      <c r="E372" s="15">
        <v>112</v>
      </c>
      <c r="F372" s="15">
        <v>5</v>
      </c>
      <c r="G372" s="15">
        <v>0</v>
      </c>
      <c r="H372" s="15">
        <v>5</v>
      </c>
      <c r="I372" s="16">
        <v>5</v>
      </c>
      <c r="J372" s="15">
        <f t="shared" si="41"/>
        <v>0</v>
      </c>
      <c r="K372" s="15">
        <f t="shared" si="42"/>
        <v>0</v>
      </c>
      <c r="L372" s="15">
        <v>3.5200000000000001E-3</v>
      </c>
      <c r="M372" s="15">
        <v>-2.7299999999999998E-3</v>
      </c>
      <c r="N372" s="15">
        <v>-2.7299999999999998E-3</v>
      </c>
      <c r="O372" s="15">
        <v>-2.7299999999999998E-3</v>
      </c>
      <c r="P372" s="15">
        <v>-2.7299999999999998E-3</v>
      </c>
      <c r="Q372" s="15">
        <v>-2.8300000000000001E-3</v>
      </c>
      <c r="R372" s="15"/>
      <c r="S372" s="15">
        <f t="shared" si="43"/>
        <v>0</v>
      </c>
      <c r="T372" s="15">
        <f t="shared" si="44"/>
        <v>0</v>
      </c>
      <c r="U372" s="15">
        <f t="shared" si="45"/>
        <v>0</v>
      </c>
      <c r="V372" s="15">
        <f t="shared" si="46"/>
        <v>0</v>
      </c>
      <c r="W372" s="15">
        <f t="shared" si="47"/>
        <v>0</v>
      </c>
      <c r="X372" s="17">
        <f t="shared" si="48"/>
        <v>0</v>
      </c>
    </row>
    <row r="373" spans="1:24" ht="13.5" x14ac:dyDescent="0.35">
      <c r="A373" s="14">
        <v>105464</v>
      </c>
      <c r="B373" s="15" t="s">
        <v>744</v>
      </c>
      <c r="C373" s="15">
        <v>24</v>
      </c>
      <c r="D373" s="15">
        <v>101</v>
      </c>
      <c r="E373" s="15">
        <v>603</v>
      </c>
      <c r="F373" s="15">
        <v>407.5</v>
      </c>
      <c r="G373" s="15">
        <v>0</v>
      </c>
      <c r="H373" s="15">
        <v>407.5</v>
      </c>
      <c r="I373" s="16">
        <v>407.5</v>
      </c>
      <c r="J373" s="15">
        <f t="shared" si="41"/>
        <v>0</v>
      </c>
      <c r="K373" s="15">
        <f t="shared" si="42"/>
        <v>0</v>
      </c>
      <c r="L373" s="15">
        <v>3.8E-3</v>
      </c>
      <c r="M373" s="15">
        <v>-2.5999999999999999E-3</v>
      </c>
      <c r="N373" s="15">
        <v>-2.5999999999999999E-3</v>
      </c>
      <c r="O373" s="15">
        <v>-2.5999999999999999E-3</v>
      </c>
      <c r="P373" s="15">
        <v>-2.5999999999999999E-3</v>
      </c>
      <c r="Q373" s="15">
        <v>-2.6900000000000001E-3</v>
      </c>
      <c r="R373" s="15"/>
      <c r="S373" s="15">
        <f t="shared" si="43"/>
        <v>0</v>
      </c>
      <c r="T373" s="15">
        <f t="shared" si="44"/>
        <v>0</v>
      </c>
      <c r="U373" s="15">
        <f t="shared" si="45"/>
        <v>0</v>
      </c>
      <c r="V373" s="15">
        <f t="shared" si="46"/>
        <v>0</v>
      </c>
      <c r="W373" s="15">
        <f t="shared" si="47"/>
        <v>0</v>
      </c>
      <c r="X373" s="17">
        <f t="shared" si="48"/>
        <v>0</v>
      </c>
    </row>
    <row r="374" spans="1:24" ht="13.5" x14ac:dyDescent="0.35">
      <c r="A374" s="14">
        <v>105476</v>
      </c>
      <c r="B374" s="15" t="s">
        <v>745</v>
      </c>
      <c r="C374" s="15">
        <v>18</v>
      </c>
      <c r="D374" s="15">
        <v>101</v>
      </c>
      <c r="E374" s="15">
        <v>603</v>
      </c>
      <c r="F374" s="15">
        <v>175.28</v>
      </c>
      <c r="G374" s="15">
        <v>0</v>
      </c>
      <c r="H374" s="15">
        <v>175.28</v>
      </c>
      <c r="I374" s="16">
        <v>175.28</v>
      </c>
      <c r="J374" s="15">
        <f t="shared" si="41"/>
        <v>0</v>
      </c>
      <c r="K374" s="15">
        <f t="shared" si="42"/>
        <v>0</v>
      </c>
      <c r="L374" s="15">
        <v>3.8E-3</v>
      </c>
      <c r="M374" s="15">
        <v>-2.5999999999999999E-3</v>
      </c>
      <c r="N374" s="15">
        <v>-2.5999999999999999E-3</v>
      </c>
      <c r="O374" s="15">
        <v>-2.5999999999999999E-3</v>
      </c>
      <c r="P374" s="15">
        <v>-2.5999999999999999E-3</v>
      </c>
      <c r="Q374" s="15">
        <v>-2.6900000000000001E-3</v>
      </c>
      <c r="R374" s="15"/>
      <c r="S374" s="15">
        <f t="shared" si="43"/>
        <v>0</v>
      </c>
      <c r="T374" s="15">
        <f t="shared" si="44"/>
        <v>0</v>
      </c>
      <c r="U374" s="15">
        <f t="shared" si="45"/>
        <v>0</v>
      </c>
      <c r="V374" s="15">
        <f t="shared" si="46"/>
        <v>0</v>
      </c>
      <c r="W374" s="15">
        <f t="shared" si="47"/>
        <v>0</v>
      </c>
      <c r="X374" s="17">
        <f t="shared" si="48"/>
        <v>0</v>
      </c>
    </row>
    <row r="375" spans="1:24" ht="13.5" x14ac:dyDescent="0.35">
      <c r="A375" s="14">
        <v>105477</v>
      </c>
      <c r="B375" s="15" t="s">
        <v>746</v>
      </c>
      <c r="C375" s="15">
        <v>18</v>
      </c>
      <c r="D375" s="15">
        <v>101</v>
      </c>
      <c r="E375" s="15">
        <v>603</v>
      </c>
      <c r="F375" s="15">
        <v>175.28</v>
      </c>
      <c r="G375" s="15">
        <v>0</v>
      </c>
      <c r="H375" s="15">
        <v>175.28</v>
      </c>
      <c r="I375" s="16">
        <v>175.28</v>
      </c>
      <c r="J375" s="15">
        <f t="shared" si="41"/>
        <v>0</v>
      </c>
      <c r="K375" s="15">
        <f t="shared" si="42"/>
        <v>0</v>
      </c>
      <c r="L375" s="15">
        <v>3.8E-3</v>
      </c>
      <c r="M375" s="15">
        <v>-2.5999999999999999E-3</v>
      </c>
      <c r="N375" s="15">
        <v>-2.5999999999999999E-3</v>
      </c>
      <c r="O375" s="15">
        <v>-2.5999999999999999E-3</v>
      </c>
      <c r="P375" s="15">
        <v>-2.5999999999999999E-3</v>
      </c>
      <c r="Q375" s="15">
        <v>-2.6900000000000001E-3</v>
      </c>
      <c r="R375" s="15"/>
      <c r="S375" s="15">
        <f t="shared" si="43"/>
        <v>0</v>
      </c>
      <c r="T375" s="15">
        <f t="shared" si="44"/>
        <v>0</v>
      </c>
      <c r="U375" s="15">
        <f t="shared" si="45"/>
        <v>0</v>
      </c>
      <c r="V375" s="15">
        <f t="shared" si="46"/>
        <v>0</v>
      </c>
      <c r="W375" s="15">
        <f t="shared" si="47"/>
        <v>0</v>
      </c>
      <c r="X375" s="17">
        <f t="shared" si="48"/>
        <v>0</v>
      </c>
    </row>
    <row r="376" spans="1:24" ht="13.5" x14ac:dyDescent="0.35">
      <c r="A376" s="14">
        <v>105478</v>
      </c>
      <c r="B376" s="15" t="s">
        <v>747</v>
      </c>
      <c r="C376" s="15">
        <v>18</v>
      </c>
      <c r="D376" s="15">
        <v>101</v>
      </c>
      <c r="E376" s="15">
        <v>603</v>
      </c>
      <c r="F376" s="15">
        <v>208.95</v>
      </c>
      <c r="G376" s="15">
        <v>0</v>
      </c>
      <c r="H376" s="15">
        <v>208.95</v>
      </c>
      <c r="I376" s="16">
        <v>208.95</v>
      </c>
      <c r="J376" s="15">
        <f t="shared" si="41"/>
        <v>0</v>
      </c>
      <c r="K376" s="15">
        <f t="shared" si="42"/>
        <v>0</v>
      </c>
      <c r="L376" s="15">
        <v>3.8E-3</v>
      </c>
      <c r="M376" s="15">
        <v>-2.5999999999999999E-3</v>
      </c>
      <c r="N376" s="15">
        <v>-2.5999999999999999E-3</v>
      </c>
      <c r="O376" s="15">
        <v>-2.5999999999999999E-3</v>
      </c>
      <c r="P376" s="15">
        <v>-2.5999999999999999E-3</v>
      </c>
      <c r="Q376" s="15">
        <v>-2.6900000000000001E-3</v>
      </c>
      <c r="R376" s="15"/>
      <c r="S376" s="15">
        <f t="shared" si="43"/>
        <v>0</v>
      </c>
      <c r="T376" s="15">
        <f t="shared" si="44"/>
        <v>0</v>
      </c>
      <c r="U376" s="15">
        <f t="shared" si="45"/>
        <v>0</v>
      </c>
      <c r="V376" s="15">
        <f t="shared" si="46"/>
        <v>0</v>
      </c>
      <c r="W376" s="15">
        <f t="shared" si="47"/>
        <v>0</v>
      </c>
      <c r="X376" s="17">
        <f t="shared" si="48"/>
        <v>0</v>
      </c>
    </row>
    <row r="377" spans="1:24" ht="13.5" x14ac:dyDescent="0.35">
      <c r="A377" s="14">
        <v>111080</v>
      </c>
      <c r="B377" s="15" t="s">
        <v>135</v>
      </c>
      <c r="C377" s="15">
        <v>13.8</v>
      </c>
      <c r="D377" s="15">
        <v>101</v>
      </c>
      <c r="E377" s="15">
        <v>1023</v>
      </c>
      <c r="F377" s="15">
        <v>97.4</v>
      </c>
      <c r="G377" s="15">
        <v>0</v>
      </c>
      <c r="H377" s="15">
        <v>97.4</v>
      </c>
      <c r="I377" s="16">
        <v>97.4</v>
      </c>
      <c r="J377" s="15">
        <f t="shared" si="41"/>
        <v>0</v>
      </c>
      <c r="K377" s="15">
        <f t="shared" si="42"/>
        <v>0</v>
      </c>
      <c r="L377" s="15">
        <v>1.0300000000000001E-3</v>
      </c>
      <c r="M377" s="15">
        <v>-2.7200000000000002E-3</v>
      </c>
      <c r="N377" s="15">
        <v>-2.7200000000000002E-3</v>
      </c>
      <c r="O377" s="15">
        <v>-2.7200000000000002E-3</v>
      </c>
      <c r="P377" s="15">
        <v>-2.7200000000000002E-3</v>
      </c>
      <c r="Q377" s="15">
        <v>-2.66E-3</v>
      </c>
      <c r="R377" s="15"/>
      <c r="S377" s="15">
        <f t="shared" si="43"/>
        <v>0</v>
      </c>
      <c r="T377" s="15">
        <f t="shared" si="44"/>
        <v>0</v>
      </c>
      <c r="U377" s="15">
        <f t="shared" si="45"/>
        <v>0</v>
      </c>
      <c r="V377" s="15">
        <f t="shared" si="46"/>
        <v>0</v>
      </c>
      <c r="W377" s="15">
        <f t="shared" si="47"/>
        <v>0</v>
      </c>
      <c r="X377" s="17">
        <f t="shared" si="48"/>
        <v>0</v>
      </c>
    </row>
    <row r="378" spans="1:24" ht="13.5" x14ac:dyDescent="0.35">
      <c r="A378" s="14">
        <v>111081</v>
      </c>
      <c r="B378" s="15" t="s">
        <v>136</v>
      </c>
      <c r="C378" s="15">
        <v>13.8</v>
      </c>
      <c r="D378" s="15">
        <v>101</v>
      </c>
      <c r="E378" s="15">
        <v>1023</v>
      </c>
      <c r="F378" s="15">
        <v>97.4</v>
      </c>
      <c r="G378" s="15">
        <v>0</v>
      </c>
      <c r="H378" s="15">
        <v>97.4</v>
      </c>
      <c r="I378" s="16">
        <v>97.4</v>
      </c>
      <c r="J378" s="15">
        <f t="shared" si="41"/>
        <v>0</v>
      </c>
      <c r="K378" s="15">
        <f t="shared" si="42"/>
        <v>0</v>
      </c>
      <c r="L378" s="15">
        <v>1.0300000000000001E-3</v>
      </c>
      <c r="M378" s="15">
        <v>-2.7200000000000002E-3</v>
      </c>
      <c r="N378" s="15">
        <v>-2.7200000000000002E-3</v>
      </c>
      <c r="O378" s="15">
        <v>-2.7200000000000002E-3</v>
      </c>
      <c r="P378" s="15">
        <v>-2.7200000000000002E-3</v>
      </c>
      <c r="Q378" s="15">
        <v>-2.66E-3</v>
      </c>
      <c r="R378" s="15"/>
      <c r="S378" s="15">
        <f t="shared" si="43"/>
        <v>0</v>
      </c>
      <c r="T378" s="15">
        <f t="shared" si="44"/>
        <v>0</v>
      </c>
      <c r="U378" s="15">
        <f t="shared" si="45"/>
        <v>0</v>
      </c>
      <c r="V378" s="15">
        <f t="shared" si="46"/>
        <v>0</v>
      </c>
      <c r="W378" s="15">
        <f t="shared" si="47"/>
        <v>0</v>
      </c>
      <c r="X378" s="17">
        <f t="shared" si="48"/>
        <v>0</v>
      </c>
    </row>
    <row r="379" spans="1:24" ht="13.5" x14ac:dyDescent="0.35">
      <c r="A379" s="14">
        <v>111083</v>
      </c>
      <c r="B379" s="15" t="s">
        <v>137</v>
      </c>
      <c r="C379" s="15">
        <v>13.8</v>
      </c>
      <c r="D379" s="15">
        <v>101</v>
      </c>
      <c r="E379" s="15">
        <v>1023</v>
      </c>
      <c r="F379" s="15">
        <v>57.5</v>
      </c>
      <c r="G379" s="15">
        <v>0</v>
      </c>
      <c r="H379" s="15">
        <v>57.5</v>
      </c>
      <c r="I379" s="16">
        <v>57.5</v>
      </c>
      <c r="J379" s="15">
        <f t="shared" si="41"/>
        <v>0</v>
      </c>
      <c r="K379" s="15">
        <f t="shared" si="42"/>
        <v>0</v>
      </c>
      <c r="L379" s="15">
        <v>1.0300000000000001E-3</v>
      </c>
      <c r="M379" s="15">
        <v>-2.7200000000000002E-3</v>
      </c>
      <c r="N379" s="15">
        <v>-2.7200000000000002E-3</v>
      </c>
      <c r="O379" s="15">
        <v>-2.7200000000000002E-3</v>
      </c>
      <c r="P379" s="15">
        <v>-2.7200000000000002E-3</v>
      </c>
      <c r="Q379" s="15">
        <v>-2.66E-3</v>
      </c>
      <c r="R379" s="15"/>
      <c r="S379" s="15">
        <f t="shared" si="43"/>
        <v>0</v>
      </c>
      <c r="T379" s="15">
        <f t="shared" si="44"/>
        <v>0</v>
      </c>
      <c r="U379" s="15">
        <f t="shared" si="45"/>
        <v>0</v>
      </c>
      <c r="V379" s="15">
        <f t="shared" si="46"/>
        <v>0</v>
      </c>
      <c r="W379" s="15">
        <f t="shared" si="47"/>
        <v>0</v>
      </c>
      <c r="X379" s="17">
        <f t="shared" si="48"/>
        <v>0</v>
      </c>
    </row>
    <row r="380" spans="1:24" ht="13.5" x14ac:dyDescent="0.35">
      <c r="A380" s="14">
        <v>106056</v>
      </c>
      <c r="B380" s="15" t="s">
        <v>539</v>
      </c>
      <c r="C380" s="15">
        <v>16</v>
      </c>
      <c r="D380" s="15">
        <v>101</v>
      </c>
      <c r="E380" s="15">
        <v>400</v>
      </c>
      <c r="F380" s="15">
        <v>223.08</v>
      </c>
      <c r="G380" s="15">
        <v>0</v>
      </c>
      <c r="H380" s="15">
        <v>223.08</v>
      </c>
      <c r="I380" s="16">
        <v>223.08</v>
      </c>
      <c r="J380" s="15">
        <f t="shared" si="41"/>
        <v>0</v>
      </c>
      <c r="K380" s="15">
        <f t="shared" si="42"/>
        <v>0</v>
      </c>
      <c r="L380" s="15">
        <v>4.8999999999999998E-3</v>
      </c>
      <c r="M380" s="15">
        <v>-2.5200000000000001E-3</v>
      </c>
      <c r="N380" s="15">
        <v>-2.5200000000000001E-3</v>
      </c>
      <c r="O380" s="15">
        <v>-2.5200000000000001E-3</v>
      </c>
      <c r="P380" s="15">
        <v>-2.5200000000000001E-3</v>
      </c>
      <c r="Q380" s="15">
        <v>-2.63E-3</v>
      </c>
      <c r="R380" s="15"/>
      <c r="S380" s="15">
        <f t="shared" si="43"/>
        <v>0</v>
      </c>
      <c r="T380" s="15">
        <f t="shared" si="44"/>
        <v>0</v>
      </c>
      <c r="U380" s="15">
        <f t="shared" si="45"/>
        <v>0</v>
      </c>
      <c r="V380" s="15">
        <f t="shared" si="46"/>
        <v>0</v>
      </c>
      <c r="W380" s="15">
        <f t="shared" si="47"/>
        <v>0</v>
      </c>
      <c r="X380" s="17">
        <f t="shared" si="48"/>
        <v>0</v>
      </c>
    </row>
    <row r="381" spans="1:24" ht="13.5" x14ac:dyDescent="0.35">
      <c r="A381" s="14">
        <v>105568</v>
      </c>
      <c r="B381" s="15" t="s">
        <v>448</v>
      </c>
      <c r="C381" s="15">
        <v>25</v>
      </c>
      <c r="D381" s="15">
        <v>101</v>
      </c>
      <c r="E381" s="15">
        <v>603</v>
      </c>
      <c r="F381" s="15">
        <v>1309.28</v>
      </c>
      <c r="G381" s="15">
        <v>0</v>
      </c>
      <c r="H381" s="15">
        <v>1309.28</v>
      </c>
      <c r="I381" s="16">
        <v>1309.28</v>
      </c>
      <c r="J381" s="15">
        <f t="shared" si="41"/>
        <v>0</v>
      </c>
      <c r="K381" s="15">
        <f t="shared" si="42"/>
        <v>0</v>
      </c>
      <c r="L381" s="15">
        <v>4.0699999999999998E-3</v>
      </c>
      <c r="M381" s="15">
        <v>-2.47E-3</v>
      </c>
      <c r="N381" s="15">
        <v>-2.47E-3</v>
      </c>
      <c r="O381" s="15">
        <v>-2.47E-3</v>
      </c>
      <c r="P381" s="15">
        <v>-2.47E-3</v>
      </c>
      <c r="Q381" s="15">
        <v>-2.5600000000000002E-3</v>
      </c>
      <c r="R381" s="15"/>
      <c r="S381" s="15">
        <f t="shared" si="43"/>
        <v>0</v>
      </c>
      <c r="T381" s="15">
        <f t="shared" si="44"/>
        <v>0</v>
      </c>
      <c r="U381" s="15">
        <f t="shared" si="45"/>
        <v>0</v>
      </c>
      <c r="V381" s="15">
        <f t="shared" si="46"/>
        <v>0</v>
      </c>
      <c r="W381" s="15">
        <f t="shared" si="47"/>
        <v>0</v>
      </c>
      <c r="X381" s="17">
        <f t="shared" si="48"/>
        <v>0</v>
      </c>
    </row>
    <row r="382" spans="1:24" ht="13.5" x14ac:dyDescent="0.35">
      <c r="A382" s="14">
        <v>106057</v>
      </c>
      <c r="B382" s="15" t="s">
        <v>481</v>
      </c>
      <c r="C382" s="15">
        <v>16</v>
      </c>
      <c r="D382" s="15">
        <v>101</v>
      </c>
      <c r="E382" s="15">
        <v>400</v>
      </c>
      <c r="F382" s="15">
        <v>223.08</v>
      </c>
      <c r="G382" s="15">
        <v>0</v>
      </c>
      <c r="H382" s="15">
        <v>223.08</v>
      </c>
      <c r="I382" s="16">
        <v>223.08</v>
      </c>
      <c r="J382" s="15">
        <f t="shared" si="41"/>
        <v>0</v>
      </c>
      <c r="K382" s="15">
        <f t="shared" si="42"/>
        <v>0</v>
      </c>
      <c r="L382" s="15">
        <v>5.4999999999999997E-3</v>
      </c>
      <c r="M382" s="15">
        <v>-2.31E-3</v>
      </c>
      <c r="N382" s="15">
        <v>-2.31E-3</v>
      </c>
      <c r="O382" s="15">
        <v>-2.31E-3</v>
      </c>
      <c r="P382" s="15">
        <v>-2.31E-3</v>
      </c>
      <c r="Q382" s="15">
        <v>-2.4199999999999998E-3</v>
      </c>
      <c r="R382" s="15"/>
      <c r="S382" s="15">
        <f t="shared" si="43"/>
        <v>0</v>
      </c>
      <c r="T382" s="15">
        <f t="shared" si="44"/>
        <v>0</v>
      </c>
      <c r="U382" s="15">
        <f t="shared" si="45"/>
        <v>0</v>
      </c>
      <c r="V382" s="15">
        <f t="shared" si="46"/>
        <v>0</v>
      </c>
      <c r="W382" s="15">
        <f t="shared" si="47"/>
        <v>0</v>
      </c>
      <c r="X382" s="17">
        <f t="shared" si="48"/>
        <v>0</v>
      </c>
    </row>
    <row r="383" spans="1:24" ht="13.5" x14ac:dyDescent="0.35">
      <c r="A383" s="14">
        <v>114069</v>
      </c>
      <c r="B383" s="15" t="s">
        <v>36</v>
      </c>
      <c r="C383" s="15">
        <v>13.8</v>
      </c>
      <c r="D383" s="15">
        <v>101</v>
      </c>
      <c r="E383" s="15">
        <v>1120</v>
      </c>
      <c r="F383" s="15">
        <v>40</v>
      </c>
      <c r="G383" s="15">
        <v>0</v>
      </c>
      <c r="H383" s="15">
        <v>40</v>
      </c>
      <c r="I383" s="16">
        <v>40</v>
      </c>
      <c r="J383" s="15">
        <f t="shared" si="41"/>
        <v>0</v>
      </c>
      <c r="K383" s="15">
        <f t="shared" si="42"/>
        <v>0</v>
      </c>
      <c r="L383" s="15">
        <v>5.2500000000000003E-3</v>
      </c>
      <c r="M383" s="15">
        <v>-1.99E-3</v>
      </c>
      <c r="N383" s="15">
        <v>-1.99E-3</v>
      </c>
      <c r="O383" s="15">
        <v>-1.99E-3</v>
      </c>
      <c r="P383" s="15">
        <v>-1.99E-3</v>
      </c>
      <c r="Q383" s="15">
        <v>-2.0799999999999998E-3</v>
      </c>
      <c r="R383" s="15"/>
      <c r="S383" s="15">
        <f t="shared" si="43"/>
        <v>0</v>
      </c>
      <c r="T383" s="15">
        <f t="shared" si="44"/>
        <v>0</v>
      </c>
      <c r="U383" s="15">
        <f t="shared" si="45"/>
        <v>0</v>
      </c>
      <c r="V383" s="15">
        <f t="shared" si="46"/>
        <v>0</v>
      </c>
      <c r="W383" s="15">
        <f t="shared" si="47"/>
        <v>0</v>
      </c>
      <c r="X383" s="17">
        <f t="shared" si="48"/>
        <v>0</v>
      </c>
    </row>
    <row r="384" spans="1:24" ht="13.5" x14ac:dyDescent="0.35">
      <c r="A384" s="14">
        <v>114070</v>
      </c>
      <c r="B384" s="15" t="s">
        <v>37</v>
      </c>
      <c r="C384" s="15">
        <v>13.8</v>
      </c>
      <c r="D384" s="15">
        <v>101</v>
      </c>
      <c r="E384" s="15">
        <v>1120</v>
      </c>
      <c r="F384" s="15">
        <v>41.68</v>
      </c>
      <c r="G384" s="15">
        <v>0</v>
      </c>
      <c r="H384" s="15">
        <v>41.68</v>
      </c>
      <c r="I384" s="16">
        <v>41.68</v>
      </c>
      <c r="J384" s="15">
        <f t="shared" si="41"/>
        <v>0</v>
      </c>
      <c r="K384" s="15">
        <f t="shared" si="42"/>
        <v>0</v>
      </c>
      <c r="L384" s="15">
        <v>5.2500000000000003E-3</v>
      </c>
      <c r="M384" s="15">
        <v>-1.99E-3</v>
      </c>
      <c r="N384" s="15">
        <v>-1.99E-3</v>
      </c>
      <c r="O384" s="15">
        <v>-1.99E-3</v>
      </c>
      <c r="P384" s="15">
        <v>-1.99E-3</v>
      </c>
      <c r="Q384" s="15">
        <v>-2.0799999999999998E-3</v>
      </c>
      <c r="R384" s="15"/>
      <c r="S384" s="15">
        <f t="shared" si="43"/>
        <v>0</v>
      </c>
      <c r="T384" s="15">
        <f t="shared" si="44"/>
        <v>0</v>
      </c>
      <c r="U384" s="15">
        <f t="shared" si="45"/>
        <v>0</v>
      </c>
      <c r="V384" s="15">
        <f t="shared" si="46"/>
        <v>0</v>
      </c>
      <c r="W384" s="15">
        <f t="shared" si="47"/>
        <v>0</v>
      </c>
      <c r="X384" s="17">
        <f t="shared" si="48"/>
        <v>0</v>
      </c>
    </row>
    <row r="385" spans="1:24" ht="13.5" x14ac:dyDescent="0.35">
      <c r="A385" s="14">
        <v>993997</v>
      </c>
      <c r="B385" s="15" t="s">
        <v>31</v>
      </c>
      <c r="C385" s="15">
        <v>115</v>
      </c>
      <c r="D385" s="15">
        <v>101</v>
      </c>
      <c r="E385" s="15">
        <v>1120</v>
      </c>
      <c r="F385" s="15">
        <v>23</v>
      </c>
      <c r="G385" s="15">
        <v>0</v>
      </c>
      <c r="H385" s="15">
        <v>23</v>
      </c>
      <c r="I385" s="16">
        <v>23</v>
      </c>
      <c r="J385" s="15">
        <f t="shared" si="41"/>
        <v>0</v>
      </c>
      <c r="K385" s="15">
        <f t="shared" si="42"/>
        <v>0</v>
      </c>
      <c r="L385" s="15">
        <v>5.1799999999999997E-3</v>
      </c>
      <c r="M385" s="15">
        <v>-1.9300000000000001E-3</v>
      </c>
      <c r="N385" s="15">
        <v>-1.9300000000000001E-3</v>
      </c>
      <c r="O385" s="15">
        <v>-1.9300000000000001E-3</v>
      </c>
      <c r="P385" s="15">
        <v>-1.9300000000000001E-3</v>
      </c>
      <c r="Q385" s="15">
        <v>-2.0100000000000001E-3</v>
      </c>
      <c r="R385" s="15"/>
      <c r="S385" s="15">
        <f t="shared" si="43"/>
        <v>0</v>
      </c>
      <c r="T385" s="15">
        <f t="shared" si="44"/>
        <v>0</v>
      </c>
      <c r="U385" s="15">
        <f t="shared" si="45"/>
        <v>0</v>
      </c>
      <c r="V385" s="15">
        <f t="shared" si="46"/>
        <v>0</v>
      </c>
      <c r="W385" s="15">
        <f t="shared" si="47"/>
        <v>0</v>
      </c>
      <c r="X385" s="17">
        <f t="shared" si="48"/>
        <v>0</v>
      </c>
    </row>
    <row r="386" spans="1:24" ht="13.5" x14ac:dyDescent="0.35">
      <c r="A386" s="14">
        <v>116438</v>
      </c>
      <c r="B386" s="15" t="s">
        <v>349</v>
      </c>
      <c r="C386" s="15">
        <v>13.8</v>
      </c>
      <c r="D386" s="15">
        <v>101</v>
      </c>
      <c r="E386" s="15">
        <v>1333</v>
      </c>
      <c r="F386" s="15">
        <v>84.65</v>
      </c>
      <c r="G386" s="15">
        <v>0</v>
      </c>
      <c r="H386" s="15">
        <v>84.65</v>
      </c>
      <c r="I386" s="16">
        <v>84.65</v>
      </c>
      <c r="J386" s="15">
        <f t="shared" si="41"/>
        <v>0</v>
      </c>
      <c r="K386" s="15">
        <f t="shared" si="42"/>
        <v>0</v>
      </c>
      <c r="L386" s="15">
        <v>-1.0619999999999999E-2</v>
      </c>
      <c r="M386" s="15">
        <v>-2E-3</v>
      </c>
      <c r="N386" s="15">
        <v>-2E-3</v>
      </c>
      <c r="O386" s="15">
        <v>-2E-3</v>
      </c>
      <c r="P386" s="15">
        <v>-2E-3</v>
      </c>
      <c r="Q386" s="15">
        <v>-2E-3</v>
      </c>
      <c r="R386" s="15"/>
      <c r="S386" s="15">
        <f t="shared" si="43"/>
        <v>0</v>
      </c>
      <c r="T386" s="15">
        <f t="shared" si="44"/>
        <v>0</v>
      </c>
      <c r="U386" s="15">
        <f t="shared" si="45"/>
        <v>0</v>
      </c>
      <c r="V386" s="15">
        <f t="shared" si="46"/>
        <v>0</v>
      </c>
      <c r="W386" s="15">
        <f t="shared" si="47"/>
        <v>0</v>
      </c>
      <c r="X386" s="17">
        <f t="shared" si="48"/>
        <v>0</v>
      </c>
    </row>
    <row r="387" spans="1:24" ht="13.5" x14ac:dyDescent="0.35">
      <c r="A387" s="14">
        <v>116439</v>
      </c>
      <c r="B387" s="15" t="s">
        <v>350</v>
      </c>
      <c r="C387" s="15">
        <v>13.8</v>
      </c>
      <c r="D387" s="15">
        <v>101</v>
      </c>
      <c r="E387" s="15">
        <v>1333</v>
      </c>
      <c r="F387" s="15">
        <v>76.010000000000005</v>
      </c>
      <c r="G387" s="15">
        <v>0</v>
      </c>
      <c r="H387" s="15">
        <v>76.010000000000005</v>
      </c>
      <c r="I387" s="16">
        <v>76.010000000000005</v>
      </c>
      <c r="J387" s="15">
        <f t="shared" si="41"/>
        <v>0</v>
      </c>
      <c r="K387" s="15">
        <f t="shared" si="42"/>
        <v>0</v>
      </c>
      <c r="L387" s="15">
        <v>-1.0619999999999999E-2</v>
      </c>
      <c r="M387" s="15">
        <v>-2E-3</v>
      </c>
      <c r="N387" s="15">
        <v>-2E-3</v>
      </c>
      <c r="O387" s="15">
        <v>-2E-3</v>
      </c>
      <c r="P387" s="15">
        <v>-2E-3</v>
      </c>
      <c r="Q387" s="15">
        <v>-2E-3</v>
      </c>
      <c r="R387" s="15"/>
      <c r="S387" s="15">
        <f t="shared" si="43"/>
        <v>0</v>
      </c>
      <c r="T387" s="15">
        <f t="shared" si="44"/>
        <v>0</v>
      </c>
      <c r="U387" s="15">
        <f t="shared" si="45"/>
        <v>0</v>
      </c>
      <c r="V387" s="15">
        <f t="shared" si="46"/>
        <v>0</v>
      </c>
      <c r="W387" s="15">
        <f t="shared" si="47"/>
        <v>0</v>
      </c>
      <c r="X387" s="17">
        <f t="shared" si="48"/>
        <v>0</v>
      </c>
    </row>
    <row r="388" spans="1:24" ht="13.5" x14ac:dyDescent="0.35">
      <c r="A388" s="14">
        <v>116440</v>
      </c>
      <c r="B388" s="15" t="s">
        <v>351</v>
      </c>
      <c r="C388" s="15">
        <v>13.8</v>
      </c>
      <c r="D388" s="15">
        <v>101</v>
      </c>
      <c r="E388" s="15">
        <v>1333</v>
      </c>
      <c r="F388" s="15">
        <v>84.65</v>
      </c>
      <c r="G388" s="15">
        <v>0</v>
      </c>
      <c r="H388" s="15">
        <v>84.65</v>
      </c>
      <c r="I388" s="16">
        <v>84.65</v>
      </c>
      <c r="J388" s="15">
        <f t="shared" si="41"/>
        <v>0</v>
      </c>
      <c r="K388" s="15">
        <f t="shared" si="42"/>
        <v>0</v>
      </c>
      <c r="L388" s="15">
        <v>-1.0619999999999999E-2</v>
      </c>
      <c r="M388" s="15">
        <v>-2E-3</v>
      </c>
      <c r="N388" s="15">
        <v>-2E-3</v>
      </c>
      <c r="O388" s="15">
        <v>-2E-3</v>
      </c>
      <c r="P388" s="15">
        <v>-2E-3</v>
      </c>
      <c r="Q388" s="15">
        <v>-2E-3</v>
      </c>
      <c r="R388" s="15"/>
      <c r="S388" s="15">
        <f t="shared" si="43"/>
        <v>0</v>
      </c>
      <c r="T388" s="15">
        <f t="shared" si="44"/>
        <v>0</v>
      </c>
      <c r="U388" s="15">
        <f t="shared" si="45"/>
        <v>0</v>
      </c>
      <c r="V388" s="15">
        <f t="shared" si="46"/>
        <v>0</v>
      </c>
      <c r="W388" s="15">
        <f t="shared" si="47"/>
        <v>0</v>
      </c>
      <c r="X388" s="17">
        <f t="shared" si="48"/>
        <v>0</v>
      </c>
    </row>
    <row r="389" spans="1:24" ht="13.5" x14ac:dyDescent="0.35">
      <c r="A389" s="14">
        <v>114067</v>
      </c>
      <c r="B389" s="15" t="s">
        <v>453</v>
      </c>
      <c r="C389" s="15">
        <v>4.16</v>
      </c>
      <c r="D389" s="15">
        <v>101</v>
      </c>
      <c r="E389" s="15">
        <v>1120</v>
      </c>
      <c r="F389" s="15">
        <v>9.4</v>
      </c>
      <c r="G389" s="15">
        <v>0</v>
      </c>
      <c r="H389" s="15">
        <v>9.4</v>
      </c>
      <c r="I389" s="16">
        <v>9.4</v>
      </c>
      <c r="J389" s="15">
        <f t="shared" si="41"/>
        <v>0</v>
      </c>
      <c r="K389" s="15">
        <f t="shared" si="42"/>
        <v>0</v>
      </c>
      <c r="L389" s="15">
        <v>6.4099999999999999E-3</v>
      </c>
      <c r="M389" s="15">
        <v>-1.8E-3</v>
      </c>
      <c r="N389" s="15">
        <v>-1.8E-3</v>
      </c>
      <c r="O389" s="15">
        <v>-1.8E-3</v>
      </c>
      <c r="P389" s="15">
        <v>-1.8E-3</v>
      </c>
      <c r="Q389" s="15">
        <v>-1.9E-3</v>
      </c>
      <c r="R389" s="15"/>
      <c r="S389" s="15">
        <f t="shared" si="43"/>
        <v>0</v>
      </c>
      <c r="T389" s="15">
        <f t="shared" si="44"/>
        <v>0</v>
      </c>
      <c r="U389" s="15">
        <f t="shared" si="45"/>
        <v>0</v>
      </c>
      <c r="V389" s="15">
        <f t="shared" si="46"/>
        <v>0</v>
      </c>
      <c r="W389" s="15">
        <f t="shared" si="47"/>
        <v>0</v>
      </c>
      <c r="X389" s="17">
        <f t="shared" si="48"/>
        <v>0</v>
      </c>
    </row>
    <row r="390" spans="1:24" ht="13.5" x14ac:dyDescent="0.35">
      <c r="A390" s="14">
        <v>114713</v>
      </c>
      <c r="B390" s="15" t="s">
        <v>32</v>
      </c>
      <c r="C390" s="15">
        <v>13.8</v>
      </c>
      <c r="D390" s="15">
        <v>101</v>
      </c>
      <c r="E390" s="15">
        <v>1242</v>
      </c>
      <c r="F390" s="15">
        <v>16.440000000000001</v>
      </c>
      <c r="G390" s="15">
        <v>0</v>
      </c>
      <c r="H390" s="15">
        <v>16.440000000000001</v>
      </c>
      <c r="I390" s="16">
        <v>16.440000000000001</v>
      </c>
      <c r="J390" s="15">
        <f t="shared" si="41"/>
        <v>0</v>
      </c>
      <c r="K390" s="15">
        <f t="shared" si="42"/>
        <v>0</v>
      </c>
      <c r="L390" s="15">
        <v>5.2900000000000004E-3</v>
      </c>
      <c r="M390" s="15">
        <v>-1.83E-3</v>
      </c>
      <c r="N390" s="15">
        <v>-1.83E-3</v>
      </c>
      <c r="O390" s="15">
        <v>-1.83E-3</v>
      </c>
      <c r="P390" s="15">
        <v>-1.83E-3</v>
      </c>
      <c r="Q390" s="15">
        <v>-1.9E-3</v>
      </c>
      <c r="R390" s="15"/>
      <c r="S390" s="15">
        <f t="shared" si="43"/>
        <v>0</v>
      </c>
      <c r="T390" s="15">
        <f t="shared" si="44"/>
        <v>0</v>
      </c>
      <c r="U390" s="15">
        <f t="shared" si="45"/>
        <v>0</v>
      </c>
      <c r="V390" s="15">
        <f t="shared" si="46"/>
        <v>0</v>
      </c>
      <c r="W390" s="15">
        <f t="shared" si="47"/>
        <v>0</v>
      </c>
      <c r="X390" s="17">
        <f t="shared" si="48"/>
        <v>0</v>
      </c>
    </row>
    <row r="391" spans="1:24" ht="13.5" x14ac:dyDescent="0.35">
      <c r="A391" s="14">
        <v>114714</v>
      </c>
      <c r="B391" s="15" t="s">
        <v>34</v>
      </c>
      <c r="C391" s="15">
        <v>13.8</v>
      </c>
      <c r="D391" s="15">
        <v>101</v>
      </c>
      <c r="E391" s="15">
        <v>1242</v>
      </c>
      <c r="F391" s="15">
        <v>30.79</v>
      </c>
      <c r="G391" s="15">
        <v>0</v>
      </c>
      <c r="H391" s="15">
        <v>30.79</v>
      </c>
      <c r="I391" s="16">
        <v>30.79</v>
      </c>
      <c r="J391" s="15">
        <f t="shared" si="41"/>
        <v>0</v>
      </c>
      <c r="K391" s="15">
        <f t="shared" si="42"/>
        <v>0</v>
      </c>
      <c r="L391" s="15">
        <v>5.3E-3</v>
      </c>
      <c r="M391" s="15">
        <v>-1.83E-3</v>
      </c>
      <c r="N391" s="15">
        <v>-1.83E-3</v>
      </c>
      <c r="O391" s="15">
        <v>-1.83E-3</v>
      </c>
      <c r="P391" s="15">
        <v>-1.83E-3</v>
      </c>
      <c r="Q391" s="15">
        <v>-1.9E-3</v>
      </c>
      <c r="R391" s="15"/>
      <c r="S391" s="15">
        <f t="shared" si="43"/>
        <v>0</v>
      </c>
      <c r="T391" s="15">
        <f t="shared" si="44"/>
        <v>0</v>
      </c>
      <c r="U391" s="15">
        <f t="shared" si="45"/>
        <v>0</v>
      </c>
      <c r="V391" s="15">
        <f t="shared" si="46"/>
        <v>0</v>
      </c>
      <c r="W391" s="15">
        <f t="shared" si="47"/>
        <v>0</v>
      </c>
      <c r="X391" s="17">
        <f t="shared" si="48"/>
        <v>0</v>
      </c>
    </row>
    <row r="392" spans="1:24" ht="13.5" x14ac:dyDescent="0.35">
      <c r="A392" s="14">
        <v>114716</v>
      </c>
      <c r="B392" s="15" t="s">
        <v>35</v>
      </c>
      <c r="C392" s="15">
        <v>13.8</v>
      </c>
      <c r="D392" s="15">
        <v>101</v>
      </c>
      <c r="E392" s="15">
        <v>1242</v>
      </c>
      <c r="F392" s="15">
        <v>57.97</v>
      </c>
      <c r="G392" s="15">
        <v>0</v>
      </c>
      <c r="H392" s="15">
        <v>57.97</v>
      </c>
      <c r="I392" s="16">
        <v>57.97</v>
      </c>
      <c r="J392" s="15">
        <f t="shared" si="41"/>
        <v>0</v>
      </c>
      <c r="K392" s="15">
        <f t="shared" si="42"/>
        <v>0</v>
      </c>
      <c r="L392" s="15">
        <v>5.3E-3</v>
      </c>
      <c r="M392" s="15">
        <v>-1.83E-3</v>
      </c>
      <c r="N392" s="15">
        <v>-1.83E-3</v>
      </c>
      <c r="O392" s="15">
        <v>-1.83E-3</v>
      </c>
      <c r="P392" s="15">
        <v>-1.83E-3</v>
      </c>
      <c r="Q392" s="15">
        <v>-1.9E-3</v>
      </c>
      <c r="R392" s="15"/>
      <c r="S392" s="15">
        <f t="shared" si="43"/>
        <v>0</v>
      </c>
      <c r="T392" s="15">
        <f t="shared" si="44"/>
        <v>0</v>
      </c>
      <c r="U392" s="15">
        <f t="shared" si="45"/>
        <v>0</v>
      </c>
      <c r="V392" s="15">
        <f t="shared" si="46"/>
        <v>0</v>
      </c>
      <c r="W392" s="15">
        <f t="shared" si="47"/>
        <v>0</v>
      </c>
      <c r="X392" s="17">
        <f t="shared" si="48"/>
        <v>0</v>
      </c>
    </row>
    <row r="393" spans="1:24" ht="13.5" x14ac:dyDescent="0.35">
      <c r="A393" s="14">
        <v>994421</v>
      </c>
      <c r="B393" s="15" t="s">
        <v>33</v>
      </c>
      <c r="C393" s="15">
        <v>115</v>
      </c>
      <c r="D393" s="15">
        <v>101</v>
      </c>
      <c r="E393" s="15">
        <v>1130</v>
      </c>
      <c r="F393" s="15">
        <v>61.85</v>
      </c>
      <c r="G393" s="15">
        <v>0</v>
      </c>
      <c r="H393" s="15">
        <v>61.85</v>
      </c>
      <c r="I393" s="16">
        <v>61.85</v>
      </c>
      <c r="J393" s="15">
        <f t="shared" si="41"/>
        <v>0</v>
      </c>
      <c r="K393" s="15">
        <f t="shared" si="42"/>
        <v>0</v>
      </c>
      <c r="L393" s="15">
        <v>5.2900000000000004E-3</v>
      </c>
      <c r="M393" s="15">
        <v>-1.83E-3</v>
      </c>
      <c r="N393" s="15">
        <v>-1.83E-3</v>
      </c>
      <c r="O393" s="15">
        <v>-1.83E-3</v>
      </c>
      <c r="P393" s="15">
        <v>-1.83E-3</v>
      </c>
      <c r="Q393" s="15">
        <v>-1.9E-3</v>
      </c>
      <c r="R393" s="15"/>
      <c r="S393" s="15">
        <f t="shared" si="43"/>
        <v>0</v>
      </c>
      <c r="T393" s="15">
        <f t="shared" si="44"/>
        <v>0</v>
      </c>
      <c r="U393" s="15">
        <f t="shared" si="45"/>
        <v>0</v>
      </c>
      <c r="V393" s="15">
        <f t="shared" si="46"/>
        <v>0</v>
      </c>
      <c r="W393" s="15">
        <f t="shared" si="47"/>
        <v>0</v>
      </c>
      <c r="X393" s="17">
        <f t="shared" si="48"/>
        <v>0</v>
      </c>
    </row>
    <row r="394" spans="1:24" ht="13.5" x14ac:dyDescent="0.35">
      <c r="A394" s="14">
        <v>114484</v>
      </c>
      <c r="B394" s="15" t="s">
        <v>43</v>
      </c>
      <c r="C394" s="15">
        <v>18</v>
      </c>
      <c r="D394" s="15">
        <v>101</v>
      </c>
      <c r="E394" s="15">
        <v>1130</v>
      </c>
      <c r="F394" s="15">
        <v>203.25</v>
      </c>
      <c r="G394" s="15">
        <v>0</v>
      </c>
      <c r="H394" s="15">
        <v>203.25</v>
      </c>
      <c r="I394" s="16">
        <v>203.25</v>
      </c>
      <c r="J394" s="15">
        <f t="shared" si="41"/>
        <v>0</v>
      </c>
      <c r="K394" s="15">
        <f t="shared" si="42"/>
        <v>0</v>
      </c>
      <c r="L394" s="15">
        <v>5.3400000000000001E-3</v>
      </c>
      <c r="M394" s="15">
        <v>-1.7899999999999999E-3</v>
      </c>
      <c r="N394" s="15">
        <v>-1.7899999999999999E-3</v>
      </c>
      <c r="O394" s="15">
        <v>-1.7899999999999999E-3</v>
      </c>
      <c r="P394" s="15">
        <v>-1.7899999999999999E-3</v>
      </c>
      <c r="Q394" s="15">
        <v>-1.8600000000000001E-3</v>
      </c>
      <c r="R394" s="15"/>
      <c r="S394" s="15">
        <f t="shared" si="43"/>
        <v>0</v>
      </c>
      <c r="T394" s="15">
        <f t="shared" si="44"/>
        <v>0</v>
      </c>
      <c r="U394" s="15">
        <f t="shared" si="45"/>
        <v>0</v>
      </c>
      <c r="V394" s="15">
        <f t="shared" si="46"/>
        <v>0</v>
      </c>
      <c r="W394" s="15">
        <f t="shared" si="47"/>
        <v>0</v>
      </c>
      <c r="X394" s="17">
        <f t="shared" si="48"/>
        <v>0</v>
      </c>
    </row>
    <row r="395" spans="1:24" ht="13.5" x14ac:dyDescent="0.35">
      <c r="A395" s="14">
        <v>114485</v>
      </c>
      <c r="B395" s="15" t="s">
        <v>44</v>
      </c>
      <c r="C395" s="15">
        <v>13.8</v>
      </c>
      <c r="D395" s="15">
        <v>101</v>
      </c>
      <c r="E395" s="15">
        <v>1130</v>
      </c>
      <c r="F395" s="15">
        <v>133.75</v>
      </c>
      <c r="G395" s="15">
        <v>0</v>
      </c>
      <c r="H395" s="15">
        <v>133.75</v>
      </c>
      <c r="I395" s="16">
        <v>133.75</v>
      </c>
      <c r="J395" s="15">
        <f t="shared" si="41"/>
        <v>0</v>
      </c>
      <c r="K395" s="15">
        <f t="shared" si="42"/>
        <v>0</v>
      </c>
      <c r="L395" s="15">
        <v>5.3400000000000001E-3</v>
      </c>
      <c r="M395" s="15">
        <v>-1.7899999999999999E-3</v>
      </c>
      <c r="N395" s="15">
        <v>-1.7899999999999999E-3</v>
      </c>
      <c r="O395" s="15">
        <v>-1.7899999999999999E-3</v>
      </c>
      <c r="P395" s="15">
        <v>-1.7899999999999999E-3</v>
      </c>
      <c r="Q395" s="15">
        <v>-1.8600000000000001E-3</v>
      </c>
      <c r="R395" s="15"/>
      <c r="S395" s="15">
        <f t="shared" si="43"/>
        <v>0</v>
      </c>
      <c r="T395" s="15">
        <f t="shared" si="44"/>
        <v>0</v>
      </c>
      <c r="U395" s="15">
        <f t="shared" si="45"/>
        <v>0</v>
      </c>
      <c r="V395" s="15">
        <f t="shared" si="46"/>
        <v>0</v>
      </c>
      <c r="W395" s="15">
        <f t="shared" si="47"/>
        <v>0</v>
      </c>
      <c r="X395" s="17">
        <f t="shared" si="48"/>
        <v>0</v>
      </c>
    </row>
    <row r="396" spans="1:24" ht="13.5" x14ac:dyDescent="0.35">
      <c r="A396" s="14">
        <v>114487</v>
      </c>
      <c r="B396" s="15" t="s">
        <v>45</v>
      </c>
      <c r="C396" s="15">
        <v>18</v>
      </c>
      <c r="D396" s="15">
        <v>101</v>
      </c>
      <c r="E396" s="15">
        <v>1130</v>
      </c>
      <c r="F396" s="15">
        <v>203.25</v>
      </c>
      <c r="G396" s="15">
        <v>0</v>
      </c>
      <c r="H396" s="15">
        <v>203.25</v>
      </c>
      <c r="I396" s="16">
        <v>203.25</v>
      </c>
      <c r="J396" s="15">
        <f t="shared" si="41"/>
        <v>0</v>
      </c>
      <c r="K396" s="15">
        <f t="shared" si="42"/>
        <v>0</v>
      </c>
      <c r="L396" s="15">
        <v>5.3400000000000001E-3</v>
      </c>
      <c r="M396" s="15">
        <v>-1.7899999999999999E-3</v>
      </c>
      <c r="N396" s="15">
        <v>-1.7899999999999999E-3</v>
      </c>
      <c r="O396" s="15">
        <v>-1.7899999999999999E-3</v>
      </c>
      <c r="P396" s="15">
        <v>-1.7899999999999999E-3</v>
      </c>
      <c r="Q396" s="15">
        <v>-1.8600000000000001E-3</v>
      </c>
      <c r="R396" s="15"/>
      <c r="S396" s="15">
        <f t="shared" si="43"/>
        <v>0</v>
      </c>
      <c r="T396" s="15">
        <f t="shared" si="44"/>
        <v>0</v>
      </c>
      <c r="U396" s="15">
        <f t="shared" si="45"/>
        <v>0</v>
      </c>
      <c r="V396" s="15">
        <f t="shared" si="46"/>
        <v>0</v>
      </c>
      <c r="W396" s="15">
        <f t="shared" si="47"/>
        <v>0</v>
      </c>
      <c r="X396" s="17">
        <f t="shared" si="48"/>
        <v>0</v>
      </c>
    </row>
    <row r="397" spans="1:24" ht="13.5" x14ac:dyDescent="0.35">
      <c r="A397" s="14">
        <v>114488</v>
      </c>
      <c r="B397" s="15" t="s">
        <v>46</v>
      </c>
      <c r="C397" s="15">
        <v>13.8</v>
      </c>
      <c r="D397" s="15">
        <v>101</v>
      </c>
      <c r="E397" s="15">
        <v>1130</v>
      </c>
      <c r="F397" s="15">
        <v>133.75</v>
      </c>
      <c r="G397" s="15">
        <v>0</v>
      </c>
      <c r="H397" s="15">
        <v>133.75</v>
      </c>
      <c r="I397" s="16">
        <v>133.75</v>
      </c>
      <c r="J397" s="15">
        <f t="shared" si="41"/>
        <v>0</v>
      </c>
      <c r="K397" s="15">
        <f t="shared" si="42"/>
        <v>0</v>
      </c>
      <c r="L397" s="15">
        <v>5.3400000000000001E-3</v>
      </c>
      <c r="M397" s="15">
        <v>-1.7899999999999999E-3</v>
      </c>
      <c r="N397" s="15">
        <v>-1.7899999999999999E-3</v>
      </c>
      <c r="O397" s="15">
        <v>-1.7899999999999999E-3</v>
      </c>
      <c r="P397" s="15">
        <v>-1.7899999999999999E-3</v>
      </c>
      <c r="Q397" s="15">
        <v>-1.8600000000000001E-3</v>
      </c>
      <c r="R397" s="15"/>
      <c r="S397" s="15">
        <f t="shared" si="43"/>
        <v>0</v>
      </c>
      <c r="T397" s="15">
        <f t="shared" si="44"/>
        <v>0</v>
      </c>
      <c r="U397" s="15">
        <f t="shared" si="45"/>
        <v>0</v>
      </c>
      <c r="V397" s="15">
        <f t="shared" si="46"/>
        <v>0</v>
      </c>
      <c r="W397" s="15">
        <f t="shared" si="47"/>
        <v>0</v>
      </c>
      <c r="X397" s="17">
        <f t="shared" si="48"/>
        <v>0</v>
      </c>
    </row>
    <row r="398" spans="1:24" ht="13.5" x14ac:dyDescent="0.35">
      <c r="A398" s="14">
        <v>114728</v>
      </c>
      <c r="B398" s="15" t="s">
        <v>47</v>
      </c>
      <c r="C398" s="15">
        <v>23</v>
      </c>
      <c r="D398" s="15">
        <v>101</v>
      </c>
      <c r="E398" s="15">
        <v>1246</v>
      </c>
      <c r="F398" s="15">
        <v>2.5</v>
      </c>
      <c r="G398" s="15">
        <v>0</v>
      </c>
      <c r="H398" s="15">
        <v>2.5</v>
      </c>
      <c r="I398" s="16">
        <v>2.5</v>
      </c>
      <c r="J398" s="15">
        <f t="shared" si="41"/>
        <v>0</v>
      </c>
      <c r="K398" s="15">
        <f t="shared" si="42"/>
        <v>0</v>
      </c>
      <c r="L398" s="15">
        <v>5.3499999999999997E-3</v>
      </c>
      <c r="M398" s="15">
        <v>-1.7799999999999999E-3</v>
      </c>
      <c r="N398" s="15">
        <v>-1.7799999999999999E-3</v>
      </c>
      <c r="O398" s="15">
        <v>-1.7799999999999999E-3</v>
      </c>
      <c r="P398" s="15">
        <v>-1.7799999999999999E-3</v>
      </c>
      <c r="Q398" s="15">
        <v>-1.8500000000000001E-3</v>
      </c>
      <c r="R398" s="15"/>
      <c r="S398" s="15">
        <f t="shared" si="43"/>
        <v>0</v>
      </c>
      <c r="T398" s="15">
        <f t="shared" si="44"/>
        <v>0</v>
      </c>
      <c r="U398" s="15">
        <f t="shared" si="45"/>
        <v>0</v>
      </c>
      <c r="V398" s="15">
        <f t="shared" si="46"/>
        <v>0</v>
      </c>
      <c r="W398" s="15">
        <f t="shared" si="47"/>
        <v>0</v>
      </c>
      <c r="X398" s="17">
        <f t="shared" si="48"/>
        <v>0</v>
      </c>
    </row>
    <row r="399" spans="1:24" ht="13.5" x14ac:dyDescent="0.35">
      <c r="A399" s="14">
        <v>114729</v>
      </c>
      <c r="B399" s="15" t="s">
        <v>48</v>
      </c>
      <c r="C399" s="15">
        <v>23</v>
      </c>
      <c r="D399" s="15">
        <v>101</v>
      </c>
      <c r="E399" s="15">
        <v>1246</v>
      </c>
      <c r="F399" s="15">
        <v>2.5</v>
      </c>
      <c r="G399" s="15">
        <v>0</v>
      </c>
      <c r="H399" s="15">
        <v>2.5</v>
      </c>
      <c r="I399" s="16">
        <v>2.5</v>
      </c>
      <c r="J399" s="15">
        <f t="shared" ref="J399:J462" si="49">I399-F399</f>
        <v>0</v>
      </c>
      <c r="K399" s="15">
        <f t="shared" ref="K399:K462" si="50">H399-I399</f>
        <v>0</v>
      </c>
      <c r="L399" s="15">
        <v>5.3499999999999997E-3</v>
      </c>
      <c r="M399" s="15">
        <v>-1.7799999999999999E-3</v>
      </c>
      <c r="N399" s="15">
        <v>-1.7799999999999999E-3</v>
      </c>
      <c r="O399" s="15">
        <v>-1.7799999999999999E-3</v>
      </c>
      <c r="P399" s="15">
        <v>-1.7799999999999999E-3</v>
      </c>
      <c r="Q399" s="15">
        <v>-1.8500000000000001E-3</v>
      </c>
      <c r="R399" s="15"/>
      <c r="S399" s="15">
        <f t="shared" ref="S399:S462" si="51">L399*J399</f>
        <v>0</v>
      </c>
      <c r="T399" s="15">
        <f t="shared" ref="T399:T462" si="52">M399*J399</f>
        <v>0</v>
      </c>
      <c r="U399" s="15">
        <f t="shared" ref="U399:U462" si="53">N399*J399</f>
        <v>0</v>
      </c>
      <c r="V399" s="15">
        <f t="shared" ref="V399:V462" si="54">O399*J399</f>
        <v>0</v>
      </c>
      <c r="W399" s="15">
        <f t="shared" ref="W399:W462" si="55">P399*J399</f>
        <v>0</v>
      </c>
      <c r="X399" s="17">
        <f t="shared" ref="X399:X462" si="56">Q399*J399</f>
        <v>0</v>
      </c>
    </row>
    <row r="400" spans="1:24" ht="13.5" x14ac:dyDescent="0.35">
      <c r="A400" s="14">
        <v>990759</v>
      </c>
      <c r="B400" s="15" t="s">
        <v>29</v>
      </c>
      <c r="C400" s="15">
        <v>345</v>
      </c>
      <c r="D400" s="15">
        <v>101</v>
      </c>
      <c r="E400" s="15">
        <v>1000</v>
      </c>
      <c r="F400" s="15">
        <v>276</v>
      </c>
      <c r="G400" s="15">
        <v>0</v>
      </c>
      <c r="H400" s="15">
        <v>276</v>
      </c>
      <c r="I400" s="16">
        <v>276</v>
      </c>
      <c r="J400" s="15">
        <f t="shared" si="49"/>
        <v>0</v>
      </c>
      <c r="K400" s="15">
        <f t="shared" si="50"/>
        <v>0</v>
      </c>
      <c r="L400" s="15">
        <v>5.2700000000000004E-3</v>
      </c>
      <c r="M400" s="15">
        <v>-1.6900000000000001E-3</v>
      </c>
      <c r="N400" s="15">
        <v>-1.6900000000000001E-3</v>
      </c>
      <c r="O400" s="15">
        <v>-1.6900000000000001E-3</v>
      </c>
      <c r="P400" s="15">
        <v>-1.6900000000000001E-3</v>
      </c>
      <c r="Q400" s="15">
        <v>-1.75E-3</v>
      </c>
      <c r="R400" s="15"/>
      <c r="S400" s="15">
        <f t="shared" si="51"/>
        <v>0</v>
      </c>
      <c r="T400" s="15">
        <f t="shared" si="52"/>
        <v>0</v>
      </c>
      <c r="U400" s="15">
        <f t="shared" si="53"/>
        <v>0</v>
      </c>
      <c r="V400" s="15">
        <f t="shared" si="54"/>
        <v>0</v>
      </c>
      <c r="W400" s="15">
        <f t="shared" si="55"/>
        <v>0</v>
      </c>
      <c r="X400" s="17">
        <f t="shared" si="56"/>
        <v>0</v>
      </c>
    </row>
    <row r="401" spans="1:24" ht="13.5" x14ac:dyDescent="0.35">
      <c r="A401" s="14">
        <v>991802</v>
      </c>
      <c r="B401" s="15" t="s">
        <v>30</v>
      </c>
      <c r="C401" s="15">
        <v>345</v>
      </c>
      <c r="D401" s="15">
        <v>101</v>
      </c>
      <c r="E401" s="15">
        <v>1000</v>
      </c>
      <c r="F401" s="15">
        <v>507</v>
      </c>
      <c r="G401" s="15">
        <v>0</v>
      </c>
      <c r="H401" s="15">
        <v>507</v>
      </c>
      <c r="I401" s="16">
        <v>507</v>
      </c>
      <c r="J401" s="15">
        <f t="shared" si="49"/>
        <v>0</v>
      </c>
      <c r="K401" s="15">
        <f t="shared" si="50"/>
        <v>0</v>
      </c>
      <c r="L401" s="15">
        <v>5.2700000000000004E-3</v>
      </c>
      <c r="M401" s="15">
        <v>-1.6900000000000001E-3</v>
      </c>
      <c r="N401" s="15">
        <v>-1.6900000000000001E-3</v>
      </c>
      <c r="O401" s="15">
        <v>-1.6900000000000001E-3</v>
      </c>
      <c r="P401" s="15">
        <v>-1.6900000000000001E-3</v>
      </c>
      <c r="Q401" s="15">
        <v>-1.75E-3</v>
      </c>
      <c r="R401" s="15"/>
      <c r="S401" s="15">
        <f t="shared" si="51"/>
        <v>0</v>
      </c>
      <c r="T401" s="15">
        <f t="shared" si="52"/>
        <v>0</v>
      </c>
      <c r="U401" s="15">
        <f t="shared" si="53"/>
        <v>0</v>
      </c>
      <c r="V401" s="15">
        <f t="shared" si="54"/>
        <v>0</v>
      </c>
      <c r="W401" s="15">
        <f t="shared" si="55"/>
        <v>0</v>
      </c>
      <c r="X401" s="17">
        <f t="shared" si="56"/>
        <v>0</v>
      </c>
    </row>
    <row r="402" spans="1:24" ht="13.5" x14ac:dyDescent="0.35">
      <c r="A402" s="14">
        <v>114026</v>
      </c>
      <c r="B402" s="15" t="s">
        <v>459</v>
      </c>
      <c r="C402" s="15">
        <v>13.8</v>
      </c>
      <c r="D402" s="15">
        <v>101</v>
      </c>
      <c r="E402" s="15">
        <v>1120</v>
      </c>
      <c r="F402" s="15">
        <v>0.64</v>
      </c>
      <c r="G402" s="15">
        <v>0</v>
      </c>
      <c r="H402" s="15">
        <v>0.64</v>
      </c>
      <c r="I402" s="16">
        <v>0.64</v>
      </c>
      <c r="J402" s="15">
        <f t="shared" si="49"/>
        <v>0</v>
      </c>
      <c r="K402" s="15">
        <f t="shared" si="50"/>
        <v>0</v>
      </c>
      <c r="L402" s="15">
        <v>7.1700000000000002E-3</v>
      </c>
      <c r="M402" s="15">
        <v>-1.6199999999999999E-3</v>
      </c>
      <c r="N402" s="15">
        <v>-1.6199999999999999E-3</v>
      </c>
      <c r="O402" s="15">
        <v>-1.6199999999999999E-3</v>
      </c>
      <c r="P402" s="15">
        <v>-1.6199999999999999E-3</v>
      </c>
      <c r="Q402" s="15">
        <v>-1.72E-3</v>
      </c>
      <c r="R402" s="15"/>
      <c r="S402" s="15">
        <f t="shared" si="51"/>
        <v>0</v>
      </c>
      <c r="T402" s="15">
        <f t="shared" si="52"/>
        <v>0</v>
      </c>
      <c r="U402" s="15">
        <f t="shared" si="53"/>
        <v>0</v>
      </c>
      <c r="V402" s="15">
        <f t="shared" si="54"/>
        <v>0</v>
      </c>
      <c r="W402" s="15">
        <f t="shared" si="55"/>
        <v>0</v>
      </c>
      <c r="X402" s="17">
        <f t="shared" si="56"/>
        <v>0</v>
      </c>
    </row>
    <row r="403" spans="1:24" ht="13.5" x14ac:dyDescent="0.35">
      <c r="A403" s="14">
        <v>114047</v>
      </c>
      <c r="B403" s="15" t="s">
        <v>460</v>
      </c>
      <c r="C403" s="15">
        <v>13.8</v>
      </c>
      <c r="D403" s="15">
        <v>101</v>
      </c>
      <c r="E403" s="15">
        <v>1120</v>
      </c>
      <c r="F403" s="15">
        <v>50.43</v>
      </c>
      <c r="G403" s="15">
        <v>0</v>
      </c>
      <c r="H403" s="15">
        <v>50.43</v>
      </c>
      <c r="I403" s="16">
        <v>50.43</v>
      </c>
      <c r="J403" s="15">
        <f t="shared" si="49"/>
        <v>0</v>
      </c>
      <c r="K403" s="15">
        <f t="shared" si="50"/>
        <v>0</v>
      </c>
      <c r="L403" s="15">
        <v>7.1700000000000002E-3</v>
      </c>
      <c r="M403" s="15">
        <v>-1.6199999999999999E-3</v>
      </c>
      <c r="N403" s="15">
        <v>-1.6199999999999999E-3</v>
      </c>
      <c r="O403" s="15">
        <v>-1.6199999999999999E-3</v>
      </c>
      <c r="P403" s="15">
        <v>-1.6199999999999999E-3</v>
      </c>
      <c r="Q403" s="15">
        <v>-1.72E-3</v>
      </c>
      <c r="R403" s="15"/>
      <c r="S403" s="15">
        <f t="shared" si="51"/>
        <v>0</v>
      </c>
      <c r="T403" s="15">
        <f t="shared" si="52"/>
        <v>0</v>
      </c>
      <c r="U403" s="15">
        <f t="shared" si="53"/>
        <v>0</v>
      </c>
      <c r="V403" s="15">
        <f t="shared" si="54"/>
        <v>0</v>
      </c>
      <c r="W403" s="15">
        <f t="shared" si="55"/>
        <v>0</v>
      </c>
      <c r="X403" s="17">
        <f t="shared" si="56"/>
        <v>0</v>
      </c>
    </row>
    <row r="404" spans="1:24" ht="13.5" x14ac:dyDescent="0.35">
      <c r="A404" s="14">
        <v>114048</v>
      </c>
      <c r="B404" s="15" t="s">
        <v>461</v>
      </c>
      <c r="C404" s="15">
        <v>13.8</v>
      </c>
      <c r="D404" s="15">
        <v>101</v>
      </c>
      <c r="E404" s="15">
        <v>1120</v>
      </c>
      <c r="F404" s="15">
        <v>23.57</v>
      </c>
      <c r="G404" s="15">
        <v>0</v>
      </c>
      <c r="H404" s="15">
        <v>23.57</v>
      </c>
      <c r="I404" s="16">
        <v>23.57</v>
      </c>
      <c r="J404" s="15">
        <f t="shared" si="49"/>
        <v>0</v>
      </c>
      <c r="K404" s="15">
        <f t="shared" si="50"/>
        <v>0</v>
      </c>
      <c r="L404" s="15">
        <v>7.1700000000000002E-3</v>
      </c>
      <c r="M404" s="15">
        <v>-1.6199999999999999E-3</v>
      </c>
      <c r="N404" s="15">
        <v>-1.6199999999999999E-3</v>
      </c>
      <c r="O404" s="15">
        <v>-1.6199999999999999E-3</v>
      </c>
      <c r="P404" s="15">
        <v>-1.6199999999999999E-3</v>
      </c>
      <c r="Q404" s="15">
        <v>-1.72E-3</v>
      </c>
      <c r="R404" s="15"/>
      <c r="S404" s="15">
        <f t="shared" si="51"/>
        <v>0</v>
      </c>
      <c r="T404" s="15">
        <f t="shared" si="52"/>
        <v>0</v>
      </c>
      <c r="U404" s="15">
        <f t="shared" si="53"/>
        <v>0</v>
      </c>
      <c r="V404" s="15">
        <f t="shared" si="54"/>
        <v>0</v>
      </c>
      <c r="W404" s="15">
        <f t="shared" si="55"/>
        <v>0</v>
      </c>
      <c r="X404" s="17">
        <f t="shared" si="56"/>
        <v>0</v>
      </c>
    </row>
    <row r="405" spans="1:24" ht="13.5" x14ac:dyDescent="0.35">
      <c r="A405" s="14">
        <v>114085</v>
      </c>
      <c r="B405" s="15" t="s">
        <v>462</v>
      </c>
      <c r="C405" s="15">
        <v>4.16</v>
      </c>
      <c r="D405" s="15">
        <v>101</v>
      </c>
      <c r="E405" s="15">
        <v>1120</v>
      </c>
      <c r="F405" s="15">
        <v>9</v>
      </c>
      <c r="G405" s="15">
        <v>0</v>
      </c>
      <c r="H405" s="15">
        <v>9</v>
      </c>
      <c r="I405" s="16">
        <v>9</v>
      </c>
      <c r="J405" s="15">
        <f t="shared" si="49"/>
        <v>0</v>
      </c>
      <c r="K405" s="15">
        <f t="shared" si="50"/>
        <v>0</v>
      </c>
      <c r="L405" s="15">
        <v>7.1700000000000002E-3</v>
      </c>
      <c r="M405" s="15">
        <v>-1.6199999999999999E-3</v>
      </c>
      <c r="N405" s="15">
        <v>-1.6199999999999999E-3</v>
      </c>
      <c r="O405" s="15">
        <v>-1.6199999999999999E-3</v>
      </c>
      <c r="P405" s="15">
        <v>-1.6199999999999999E-3</v>
      </c>
      <c r="Q405" s="15">
        <v>-1.72E-3</v>
      </c>
      <c r="R405" s="15"/>
      <c r="S405" s="15">
        <f t="shared" si="51"/>
        <v>0</v>
      </c>
      <c r="T405" s="15">
        <f t="shared" si="52"/>
        <v>0</v>
      </c>
      <c r="U405" s="15">
        <f t="shared" si="53"/>
        <v>0</v>
      </c>
      <c r="V405" s="15">
        <f t="shared" si="54"/>
        <v>0</v>
      </c>
      <c r="W405" s="15">
        <f t="shared" si="55"/>
        <v>0</v>
      </c>
      <c r="X405" s="17">
        <f t="shared" si="56"/>
        <v>0</v>
      </c>
    </row>
    <row r="406" spans="1:24" ht="13.5" x14ac:dyDescent="0.35">
      <c r="A406" s="14">
        <v>114086</v>
      </c>
      <c r="B406" s="15" t="s">
        <v>463</v>
      </c>
      <c r="C406" s="15">
        <v>4.16</v>
      </c>
      <c r="D406" s="15">
        <v>101</v>
      </c>
      <c r="E406" s="15">
        <v>1120</v>
      </c>
      <c r="F406" s="15">
        <v>9</v>
      </c>
      <c r="G406" s="15">
        <v>0</v>
      </c>
      <c r="H406" s="15">
        <v>9</v>
      </c>
      <c r="I406" s="16">
        <v>9</v>
      </c>
      <c r="J406" s="15">
        <f t="shared" si="49"/>
        <v>0</v>
      </c>
      <c r="K406" s="15">
        <f t="shared" si="50"/>
        <v>0</v>
      </c>
      <c r="L406" s="15">
        <v>7.1700000000000002E-3</v>
      </c>
      <c r="M406" s="15">
        <v>-1.6199999999999999E-3</v>
      </c>
      <c r="N406" s="15">
        <v>-1.6199999999999999E-3</v>
      </c>
      <c r="O406" s="15">
        <v>-1.6199999999999999E-3</v>
      </c>
      <c r="P406" s="15">
        <v>-1.6199999999999999E-3</v>
      </c>
      <c r="Q406" s="15">
        <v>-1.72E-3</v>
      </c>
      <c r="R406" s="15"/>
      <c r="S406" s="15">
        <f t="shared" si="51"/>
        <v>0</v>
      </c>
      <c r="T406" s="15">
        <f t="shared" si="52"/>
        <v>0</v>
      </c>
      <c r="U406" s="15">
        <f t="shared" si="53"/>
        <v>0</v>
      </c>
      <c r="V406" s="15">
        <f t="shared" si="54"/>
        <v>0</v>
      </c>
      <c r="W406" s="15">
        <f t="shared" si="55"/>
        <v>0</v>
      </c>
      <c r="X406" s="17">
        <f t="shared" si="56"/>
        <v>0</v>
      </c>
    </row>
    <row r="407" spans="1:24" ht="13.5" x14ac:dyDescent="0.35">
      <c r="A407" s="14">
        <v>993969</v>
      </c>
      <c r="B407" s="15" t="s">
        <v>455</v>
      </c>
      <c r="C407" s="15">
        <v>115</v>
      </c>
      <c r="D407" s="15">
        <v>101</v>
      </c>
      <c r="E407" s="15">
        <v>1120</v>
      </c>
      <c r="F407" s="15">
        <v>150</v>
      </c>
      <c r="G407" s="15">
        <v>0</v>
      </c>
      <c r="H407" s="15">
        <v>150</v>
      </c>
      <c r="I407" s="16">
        <v>150</v>
      </c>
      <c r="J407" s="15">
        <f t="shared" si="49"/>
        <v>0</v>
      </c>
      <c r="K407" s="15">
        <f t="shared" si="50"/>
        <v>0</v>
      </c>
      <c r="L407" s="15">
        <v>6.8599999999999998E-3</v>
      </c>
      <c r="M407" s="15">
        <v>-1.6000000000000001E-3</v>
      </c>
      <c r="N407" s="15">
        <v>-1.6000000000000001E-3</v>
      </c>
      <c r="O407" s="15">
        <v>-1.6000000000000001E-3</v>
      </c>
      <c r="P407" s="15">
        <v>-1.6000000000000001E-3</v>
      </c>
      <c r="Q407" s="15">
        <v>-1.6900000000000001E-3</v>
      </c>
      <c r="R407" s="15"/>
      <c r="S407" s="15">
        <f t="shared" si="51"/>
        <v>0</v>
      </c>
      <c r="T407" s="15">
        <f t="shared" si="52"/>
        <v>0</v>
      </c>
      <c r="U407" s="15">
        <f t="shared" si="53"/>
        <v>0</v>
      </c>
      <c r="V407" s="15">
        <f t="shared" si="54"/>
        <v>0</v>
      </c>
      <c r="W407" s="15">
        <f t="shared" si="55"/>
        <v>0</v>
      </c>
      <c r="X407" s="17">
        <f t="shared" si="56"/>
        <v>0</v>
      </c>
    </row>
    <row r="408" spans="1:24" ht="13.5" x14ac:dyDescent="0.35">
      <c r="A408" s="14">
        <v>114465</v>
      </c>
      <c r="B408" s="15" t="s">
        <v>153</v>
      </c>
      <c r="C408" s="15">
        <v>13.8</v>
      </c>
      <c r="D408" s="15">
        <v>101</v>
      </c>
      <c r="E408" s="15">
        <v>1130</v>
      </c>
      <c r="F408" s="15">
        <v>32.79</v>
      </c>
      <c r="G408" s="15">
        <v>0</v>
      </c>
      <c r="H408" s="15">
        <v>32.79</v>
      </c>
      <c r="I408" s="16">
        <v>32.79</v>
      </c>
      <c r="J408" s="15">
        <f t="shared" si="49"/>
        <v>0</v>
      </c>
      <c r="K408" s="15">
        <f t="shared" si="50"/>
        <v>0</v>
      </c>
      <c r="L408" s="15">
        <v>5.2199999999999998E-3</v>
      </c>
      <c r="M408" s="15">
        <v>-1.6100000000000001E-3</v>
      </c>
      <c r="N408" s="15">
        <v>-1.6100000000000001E-3</v>
      </c>
      <c r="O408" s="15">
        <v>-1.6100000000000001E-3</v>
      </c>
      <c r="P408" s="15">
        <v>-1.6100000000000001E-3</v>
      </c>
      <c r="Q408" s="15">
        <v>-1.67E-3</v>
      </c>
      <c r="R408" s="15"/>
      <c r="S408" s="15">
        <f t="shared" si="51"/>
        <v>0</v>
      </c>
      <c r="T408" s="15">
        <f t="shared" si="52"/>
        <v>0</v>
      </c>
      <c r="U408" s="15">
        <f t="shared" si="53"/>
        <v>0</v>
      </c>
      <c r="V408" s="15">
        <f t="shared" si="54"/>
        <v>0</v>
      </c>
      <c r="W408" s="15">
        <f t="shared" si="55"/>
        <v>0</v>
      </c>
      <c r="X408" s="17">
        <f t="shared" si="56"/>
        <v>0</v>
      </c>
    </row>
    <row r="409" spans="1:24" ht="13.5" x14ac:dyDescent="0.35">
      <c r="A409" s="14">
        <v>114470</v>
      </c>
      <c r="B409" s="15" t="s">
        <v>133</v>
      </c>
      <c r="C409" s="15">
        <v>13.8</v>
      </c>
      <c r="D409" s="15">
        <v>101</v>
      </c>
      <c r="E409" s="15">
        <v>1130</v>
      </c>
      <c r="F409" s="15">
        <v>1.1399999999999999</v>
      </c>
      <c r="G409" s="15">
        <v>0</v>
      </c>
      <c r="H409" s="15">
        <v>1.1399999999999999</v>
      </c>
      <c r="I409" s="16">
        <v>1.1399999999999999</v>
      </c>
      <c r="J409" s="15">
        <f t="shared" si="49"/>
        <v>0</v>
      </c>
      <c r="K409" s="15">
        <f t="shared" si="50"/>
        <v>0</v>
      </c>
      <c r="L409" s="15">
        <v>5.11E-3</v>
      </c>
      <c r="M409" s="15">
        <v>-1.58E-3</v>
      </c>
      <c r="N409" s="15">
        <v>-1.58E-3</v>
      </c>
      <c r="O409" s="15">
        <v>-1.58E-3</v>
      </c>
      <c r="P409" s="15">
        <v>-1.58E-3</v>
      </c>
      <c r="Q409" s="15">
        <v>-1.6299999999999999E-3</v>
      </c>
      <c r="R409" s="15"/>
      <c r="S409" s="15">
        <f t="shared" si="51"/>
        <v>0</v>
      </c>
      <c r="T409" s="15">
        <f t="shared" si="52"/>
        <v>0</v>
      </c>
      <c r="U409" s="15">
        <f t="shared" si="53"/>
        <v>0</v>
      </c>
      <c r="V409" s="15">
        <f t="shared" si="54"/>
        <v>0</v>
      </c>
      <c r="W409" s="15">
        <f t="shared" si="55"/>
        <v>0</v>
      </c>
      <c r="X409" s="17">
        <f t="shared" si="56"/>
        <v>0</v>
      </c>
    </row>
    <row r="410" spans="1:24" ht="13.5" x14ac:dyDescent="0.35">
      <c r="A410" s="14">
        <v>114474</v>
      </c>
      <c r="B410" s="15" t="s">
        <v>134</v>
      </c>
      <c r="C410" s="15">
        <v>13.8</v>
      </c>
      <c r="D410" s="15">
        <v>101</v>
      </c>
      <c r="E410" s="15">
        <v>1130</v>
      </c>
      <c r="F410" s="15">
        <v>1.1399999999999999</v>
      </c>
      <c r="G410" s="15">
        <v>0</v>
      </c>
      <c r="H410" s="15">
        <v>1.1399999999999999</v>
      </c>
      <c r="I410" s="16">
        <v>1.1399999999999999</v>
      </c>
      <c r="J410" s="15">
        <f t="shared" si="49"/>
        <v>0</v>
      </c>
      <c r="K410" s="15">
        <f t="shared" si="50"/>
        <v>0</v>
      </c>
      <c r="L410" s="15">
        <v>5.11E-3</v>
      </c>
      <c r="M410" s="15">
        <v>-1.58E-3</v>
      </c>
      <c r="N410" s="15">
        <v>-1.58E-3</v>
      </c>
      <c r="O410" s="15">
        <v>-1.58E-3</v>
      </c>
      <c r="P410" s="15">
        <v>-1.58E-3</v>
      </c>
      <c r="Q410" s="15">
        <v>-1.6299999999999999E-3</v>
      </c>
      <c r="R410" s="15"/>
      <c r="S410" s="15">
        <f t="shared" si="51"/>
        <v>0</v>
      </c>
      <c r="T410" s="15">
        <f t="shared" si="52"/>
        <v>0</v>
      </c>
      <c r="U410" s="15">
        <f t="shared" si="53"/>
        <v>0</v>
      </c>
      <c r="V410" s="15">
        <f t="shared" si="54"/>
        <v>0</v>
      </c>
      <c r="W410" s="15">
        <f t="shared" si="55"/>
        <v>0</v>
      </c>
      <c r="X410" s="17">
        <f t="shared" si="56"/>
        <v>0</v>
      </c>
    </row>
    <row r="411" spans="1:24" ht="13.5" x14ac:dyDescent="0.35">
      <c r="A411" s="14">
        <v>111123</v>
      </c>
      <c r="B411" s="15" t="s">
        <v>38</v>
      </c>
      <c r="C411" s="15">
        <v>13.8</v>
      </c>
      <c r="D411" s="15">
        <v>101</v>
      </c>
      <c r="E411" s="15">
        <v>1013</v>
      </c>
      <c r="F411" s="15">
        <v>27.75</v>
      </c>
      <c r="G411" s="15">
        <v>0</v>
      </c>
      <c r="H411" s="15">
        <v>27.75</v>
      </c>
      <c r="I411" s="16">
        <v>27.75</v>
      </c>
      <c r="J411" s="15">
        <f t="shared" si="49"/>
        <v>0</v>
      </c>
      <c r="K411" s="15">
        <f t="shared" si="50"/>
        <v>0</v>
      </c>
      <c r="L411" s="15">
        <v>4.9699999999999996E-3</v>
      </c>
      <c r="M411" s="15">
        <v>-1.5499999999999999E-3</v>
      </c>
      <c r="N411" s="15">
        <v>-1.5499999999999999E-3</v>
      </c>
      <c r="O411" s="15">
        <v>-1.5499999999999999E-3</v>
      </c>
      <c r="P411" s="15">
        <v>-1.5499999999999999E-3</v>
      </c>
      <c r="Q411" s="15">
        <v>-1.6000000000000001E-3</v>
      </c>
      <c r="R411" s="15"/>
      <c r="S411" s="15">
        <f t="shared" si="51"/>
        <v>0</v>
      </c>
      <c r="T411" s="15">
        <f t="shared" si="52"/>
        <v>0</v>
      </c>
      <c r="U411" s="15">
        <f t="shared" si="53"/>
        <v>0</v>
      </c>
      <c r="V411" s="15">
        <f t="shared" si="54"/>
        <v>0</v>
      </c>
      <c r="W411" s="15">
        <f t="shared" si="55"/>
        <v>0</v>
      </c>
      <c r="X411" s="17">
        <f t="shared" si="56"/>
        <v>0</v>
      </c>
    </row>
    <row r="412" spans="1:24" ht="13.5" x14ac:dyDescent="0.35">
      <c r="A412" s="14">
        <v>111126</v>
      </c>
      <c r="B412" s="15" t="s">
        <v>39</v>
      </c>
      <c r="C412" s="15">
        <v>18</v>
      </c>
      <c r="D412" s="15">
        <v>101</v>
      </c>
      <c r="E412" s="15">
        <v>1013</v>
      </c>
      <c r="F412" s="15">
        <v>170</v>
      </c>
      <c r="G412" s="15">
        <v>0</v>
      </c>
      <c r="H412" s="15">
        <v>170</v>
      </c>
      <c r="I412" s="16">
        <v>170</v>
      </c>
      <c r="J412" s="15">
        <f t="shared" si="49"/>
        <v>0</v>
      </c>
      <c r="K412" s="15">
        <f t="shared" si="50"/>
        <v>0</v>
      </c>
      <c r="L412" s="15">
        <v>4.9699999999999996E-3</v>
      </c>
      <c r="M412" s="15">
        <v>-1.5499999999999999E-3</v>
      </c>
      <c r="N412" s="15">
        <v>-1.5499999999999999E-3</v>
      </c>
      <c r="O412" s="15">
        <v>-1.5499999999999999E-3</v>
      </c>
      <c r="P412" s="15">
        <v>-1.5499999999999999E-3</v>
      </c>
      <c r="Q412" s="15">
        <v>-1.6000000000000001E-3</v>
      </c>
      <c r="R412" s="15"/>
      <c r="S412" s="15">
        <f t="shared" si="51"/>
        <v>0</v>
      </c>
      <c r="T412" s="15">
        <f t="shared" si="52"/>
        <v>0</v>
      </c>
      <c r="U412" s="15">
        <f t="shared" si="53"/>
        <v>0</v>
      </c>
      <c r="V412" s="15">
        <f t="shared" si="54"/>
        <v>0</v>
      </c>
      <c r="W412" s="15">
        <f t="shared" si="55"/>
        <v>0</v>
      </c>
      <c r="X412" s="17">
        <f t="shared" si="56"/>
        <v>0</v>
      </c>
    </row>
    <row r="413" spans="1:24" ht="13.5" x14ac:dyDescent="0.35">
      <c r="A413" s="14">
        <v>111127</v>
      </c>
      <c r="B413" s="15" t="s">
        <v>40</v>
      </c>
      <c r="C413" s="15">
        <v>13.8</v>
      </c>
      <c r="D413" s="15">
        <v>101</v>
      </c>
      <c r="E413" s="15">
        <v>1012</v>
      </c>
      <c r="F413" s="15">
        <v>0</v>
      </c>
      <c r="G413" s="15">
        <v>0</v>
      </c>
      <c r="H413" s="15">
        <v>0</v>
      </c>
      <c r="I413" s="16">
        <v>0</v>
      </c>
      <c r="J413" s="15">
        <f t="shared" si="49"/>
        <v>0</v>
      </c>
      <c r="K413" s="15">
        <f t="shared" si="50"/>
        <v>0</v>
      </c>
      <c r="L413" s="15">
        <v>4.9699999999999996E-3</v>
      </c>
      <c r="M413" s="15">
        <v>-1.5499999999999999E-3</v>
      </c>
      <c r="N413" s="15">
        <v>-1.5499999999999999E-3</v>
      </c>
      <c r="O413" s="15">
        <v>-1.5499999999999999E-3</v>
      </c>
      <c r="P413" s="15">
        <v>-1.5499999999999999E-3</v>
      </c>
      <c r="Q413" s="15">
        <v>-1.6000000000000001E-3</v>
      </c>
      <c r="R413" s="15"/>
      <c r="S413" s="15">
        <f t="shared" si="51"/>
        <v>0</v>
      </c>
      <c r="T413" s="15">
        <f t="shared" si="52"/>
        <v>0</v>
      </c>
      <c r="U413" s="15">
        <f t="shared" si="53"/>
        <v>0</v>
      </c>
      <c r="V413" s="15">
        <f t="shared" si="54"/>
        <v>0</v>
      </c>
      <c r="W413" s="15">
        <f t="shared" si="55"/>
        <v>0</v>
      </c>
      <c r="X413" s="17">
        <f t="shared" si="56"/>
        <v>0</v>
      </c>
    </row>
    <row r="414" spans="1:24" ht="13.5" x14ac:dyDescent="0.35">
      <c r="A414" s="14">
        <v>991103</v>
      </c>
      <c r="B414" s="15" t="s">
        <v>41</v>
      </c>
      <c r="C414" s="15">
        <v>115</v>
      </c>
      <c r="D414" s="15">
        <v>101</v>
      </c>
      <c r="E414" s="15">
        <v>1010</v>
      </c>
      <c r="F414" s="15">
        <v>43</v>
      </c>
      <c r="G414" s="15">
        <v>0</v>
      </c>
      <c r="H414" s="15">
        <v>43</v>
      </c>
      <c r="I414" s="16">
        <v>43</v>
      </c>
      <c r="J414" s="15">
        <f t="shared" si="49"/>
        <v>0</v>
      </c>
      <c r="K414" s="15">
        <f t="shared" si="50"/>
        <v>0</v>
      </c>
      <c r="L414" s="15">
        <v>4.9699999999999996E-3</v>
      </c>
      <c r="M414" s="15">
        <v>-1.5499999999999999E-3</v>
      </c>
      <c r="N414" s="15">
        <v>-1.5499999999999999E-3</v>
      </c>
      <c r="O414" s="15">
        <v>-1.5499999999999999E-3</v>
      </c>
      <c r="P414" s="15">
        <v>-1.5499999999999999E-3</v>
      </c>
      <c r="Q414" s="15">
        <v>-1.6000000000000001E-3</v>
      </c>
      <c r="R414" s="15"/>
      <c r="S414" s="15">
        <f t="shared" si="51"/>
        <v>0</v>
      </c>
      <c r="T414" s="15">
        <f t="shared" si="52"/>
        <v>0</v>
      </c>
      <c r="U414" s="15">
        <f t="shared" si="53"/>
        <v>0</v>
      </c>
      <c r="V414" s="15">
        <f t="shared" si="54"/>
        <v>0</v>
      </c>
      <c r="W414" s="15">
        <f t="shared" si="55"/>
        <v>0</v>
      </c>
      <c r="X414" s="17">
        <f t="shared" si="56"/>
        <v>0</v>
      </c>
    </row>
    <row r="415" spans="1:24" ht="13.5" x14ac:dyDescent="0.35">
      <c r="A415" s="14">
        <v>991104</v>
      </c>
      <c r="B415" s="15" t="s">
        <v>42</v>
      </c>
      <c r="C415" s="15">
        <v>115</v>
      </c>
      <c r="D415" s="15">
        <v>101</v>
      </c>
      <c r="E415" s="15">
        <v>1010</v>
      </c>
      <c r="F415" s="15">
        <v>30</v>
      </c>
      <c r="G415" s="15">
        <v>0</v>
      </c>
      <c r="H415" s="15">
        <v>30</v>
      </c>
      <c r="I415" s="16">
        <v>30</v>
      </c>
      <c r="J415" s="15">
        <f t="shared" si="49"/>
        <v>0</v>
      </c>
      <c r="K415" s="15">
        <f t="shared" si="50"/>
        <v>0</v>
      </c>
      <c r="L415" s="15">
        <v>4.9699999999999996E-3</v>
      </c>
      <c r="M415" s="15">
        <v>-1.5499999999999999E-3</v>
      </c>
      <c r="N415" s="15">
        <v>-1.5499999999999999E-3</v>
      </c>
      <c r="O415" s="15">
        <v>-1.5499999999999999E-3</v>
      </c>
      <c r="P415" s="15">
        <v>-1.5499999999999999E-3</v>
      </c>
      <c r="Q415" s="15">
        <v>-1.6000000000000001E-3</v>
      </c>
      <c r="R415" s="15"/>
      <c r="S415" s="15">
        <f t="shared" si="51"/>
        <v>0</v>
      </c>
      <c r="T415" s="15">
        <f t="shared" si="52"/>
        <v>0</v>
      </c>
      <c r="U415" s="15">
        <f t="shared" si="53"/>
        <v>0</v>
      </c>
      <c r="V415" s="15">
        <f t="shared" si="54"/>
        <v>0</v>
      </c>
      <c r="W415" s="15">
        <f t="shared" si="55"/>
        <v>0</v>
      </c>
      <c r="X415" s="17">
        <f t="shared" si="56"/>
        <v>0</v>
      </c>
    </row>
    <row r="416" spans="1:24" ht="13.5" x14ac:dyDescent="0.35">
      <c r="A416" s="14">
        <v>111125</v>
      </c>
      <c r="B416" s="15" t="s">
        <v>50</v>
      </c>
      <c r="C416" s="15">
        <v>13.8</v>
      </c>
      <c r="D416" s="15">
        <v>101</v>
      </c>
      <c r="E416" s="15">
        <v>1012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49"/>
        <v>0</v>
      </c>
      <c r="K416" s="15">
        <f t="shared" si="50"/>
        <v>0</v>
      </c>
      <c r="L416" s="15">
        <v>4.9300000000000004E-3</v>
      </c>
      <c r="M416" s="15">
        <v>-1.5299999999999999E-3</v>
      </c>
      <c r="N416" s="15">
        <v>-1.5299999999999999E-3</v>
      </c>
      <c r="O416" s="15">
        <v>-1.5299999999999999E-3</v>
      </c>
      <c r="P416" s="15">
        <v>-1.5299999999999999E-3</v>
      </c>
      <c r="Q416" s="15">
        <v>-1.58E-3</v>
      </c>
      <c r="R416" s="15"/>
      <c r="S416" s="15">
        <f t="shared" si="51"/>
        <v>0</v>
      </c>
      <c r="T416" s="15">
        <f t="shared" si="52"/>
        <v>0</v>
      </c>
      <c r="U416" s="15">
        <f t="shared" si="53"/>
        <v>0</v>
      </c>
      <c r="V416" s="15">
        <f t="shared" si="54"/>
        <v>0</v>
      </c>
      <c r="W416" s="15">
        <f t="shared" si="55"/>
        <v>0</v>
      </c>
      <c r="X416" s="17">
        <f t="shared" si="56"/>
        <v>0</v>
      </c>
    </row>
    <row r="417" spans="1:24" ht="13.5" x14ac:dyDescent="0.35">
      <c r="A417" s="14">
        <v>990804</v>
      </c>
      <c r="B417" s="15" t="s">
        <v>244</v>
      </c>
      <c r="C417" s="15">
        <v>115</v>
      </c>
      <c r="D417" s="15">
        <v>101</v>
      </c>
      <c r="E417" s="15">
        <v>1000</v>
      </c>
      <c r="F417" s="15">
        <v>5.5</v>
      </c>
      <c r="G417" s="15">
        <v>0</v>
      </c>
      <c r="H417" s="15">
        <v>5.5</v>
      </c>
      <c r="I417" s="16">
        <v>5.5</v>
      </c>
      <c r="J417" s="15">
        <f t="shared" si="49"/>
        <v>0</v>
      </c>
      <c r="K417" s="15">
        <f t="shared" si="50"/>
        <v>0</v>
      </c>
      <c r="L417" s="15">
        <v>5.1700000000000001E-3</v>
      </c>
      <c r="M417" s="15">
        <v>-1.5299999999999999E-3</v>
      </c>
      <c r="N417" s="15">
        <v>-1.5299999999999999E-3</v>
      </c>
      <c r="O417" s="15">
        <v>-1.5299999999999999E-3</v>
      </c>
      <c r="P417" s="15">
        <v>-1.5299999999999999E-3</v>
      </c>
      <c r="Q417" s="15">
        <v>-1.58E-3</v>
      </c>
      <c r="R417" s="15"/>
      <c r="S417" s="15">
        <f t="shared" si="51"/>
        <v>0</v>
      </c>
      <c r="T417" s="15">
        <f t="shared" si="52"/>
        <v>0</v>
      </c>
      <c r="U417" s="15">
        <f t="shared" si="53"/>
        <v>0</v>
      </c>
      <c r="V417" s="15">
        <f t="shared" si="54"/>
        <v>0</v>
      </c>
      <c r="W417" s="15">
        <f t="shared" si="55"/>
        <v>0</v>
      </c>
      <c r="X417" s="17">
        <f t="shared" si="56"/>
        <v>0</v>
      </c>
    </row>
    <row r="418" spans="1:24" ht="13.5" x14ac:dyDescent="0.35">
      <c r="A418" s="14">
        <v>111124</v>
      </c>
      <c r="B418" s="15" t="s">
        <v>51</v>
      </c>
      <c r="C418" s="15">
        <v>13.8</v>
      </c>
      <c r="D418" s="15">
        <v>101</v>
      </c>
      <c r="E418" s="15">
        <v>1014</v>
      </c>
      <c r="F418" s="15">
        <v>18</v>
      </c>
      <c r="G418" s="15">
        <v>0</v>
      </c>
      <c r="H418" s="15">
        <v>18</v>
      </c>
      <c r="I418" s="16">
        <v>18</v>
      </c>
      <c r="J418" s="15">
        <f t="shared" si="49"/>
        <v>0</v>
      </c>
      <c r="K418" s="15">
        <f t="shared" si="50"/>
        <v>0</v>
      </c>
      <c r="L418" s="15">
        <v>4.9100000000000003E-3</v>
      </c>
      <c r="M418" s="15">
        <v>-1.5299999999999999E-3</v>
      </c>
      <c r="N418" s="15">
        <v>-1.5299999999999999E-3</v>
      </c>
      <c r="O418" s="15">
        <v>-1.5299999999999999E-3</v>
      </c>
      <c r="P418" s="15">
        <v>-1.5299999999999999E-3</v>
      </c>
      <c r="Q418" s="15">
        <v>-1.57E-3</v>
      </c>
      <c r="R418" s="15"/>
      <c r="S418" s="15">
        <f t="shared" si="51"/>
        <v>0</v>
      </c>
      <c r="T418" s="15">
        <f t="shared" si="52"/>
        <v>0</v>
      </c>
      <c r="U418" s="15">
        <f t="shared" si="53"/>
        <v>0</v>
      </c>
      <c r="V418" s="15">
        <f t="shared" si="54"/>
        <v>0</v>
      </c>
      <c r="W418" s="15">
        <f t="shared" si="55"/>
        <v>0</v>
      </c>
      <c r="X418" s="17">
        <f t="shared" si="56"/>
        <v>0</v>
      </c>
    </row>
    <row r="419" spans="1:24" ht="13.5" x14ac:dyDescent="0.35">
      <c r="A419" s="14">
        <v>990819</v>
      </c>
      <c r="B419" s="15" t="s">
        <v>132</v>
      </c>
      <c r="C419" s="15">
        <v>115</v>
      </c>
      <c r="D419" s="15">
        <v>101</v>
      </c>
      <c r="E419" s="15">
        <v>1000</v>
      </c>
      <c r="F419" s="15">
        <v>351.9</v>
      </c>
      <c r="G419" s="15">
        <v>0</v>
      </c>
      <c r="H419" s="15">
        <v>351.9</v>
      </c>
      <c r="I419" s="16">
        <v>351.9</v>
      </c>
      <c r="J419" s="15">
        <f t="shared" si="49"/>
        <v>0</v>
      </c>
      <c r="K419" s="15">
        <f t="shared" si="50"/>
        <v>0</v>
      </c>
      <c r="L419" s="15">
        <v>4.96E-3</v>
      </c>
      <c r="M419" s="15">
        <v>-1.5299999999999999E-3</v>
      </c>
      <c r="N419" s="15">
        <v>-1.5299999999999999E-3</v>
      </c>
      <c r="O419" s="15">
        <v>-1.5299999999999999E-3</v>
      </c>
      <c r="P419" s="15">
        <v>-1.5299999999999999E-3</v>
      </c>
      <c r="Q419" s="15">
        <v>-1.57E-3</v>
      </c>
      <c r="R419" s="15"/>
      <c r="S419" s="15">
        <f t="shared" si="51"/>
        <v>0</v>
      </c>
      <c r="T419" s="15">
        <f t="shared" si="52"/>
        <v>0</v>
      </c>
      <c r="U419" s="15">
        <f t="shared" si="53"/>
        <v>0</v>
      </c>
      <c r="V419" s="15">
        <f t="shared" si="54"/>
        <v>0</v>
      </c>
      <c r="W419" s="15">
        <f t="shared" si="55"/>
        <v>0</v>
      </c>
      <c r="X419" s="17">
        <f t="shared" si="56"/>
        <v>0</v>
      </c>
    </row>
    <row r="420" spans="1:24" ht="13.5" x14ac:dyDescent="0.35">
      <c r="A420" s="14">
        <v>110983</v>
      </c>
      <c r="B420" s="15" t="s">
        <v>79</v>
      </c>
      <c r="C420" s="15">
        <v>13.8</v>
      </c>
      <c r="D420" s="15">
        <v>101</v>
      </c>
      <c r="E420" s="15">
        <v>1004</v>
      </c>
      <c r="F420" s="15">
        <v>19.350000000000001</v>
      </c>
      <c r="G420" s="15">
        <v>0</v>
      </c>
      <c r="H420" s="15">
        <v>19.350000000000001</v>
      </c>
      <c r="I420" s="16">
        <v>19.350000000000001</v>
      </c>
      <c r="J420" s="15">
        <f t="shared" si="49"/>
        <v>0</v>
      </c>
      <c r="K420" s="15">
        <f t="shared" si="50"/>
        <v>0</v>
      </c>
      <c r="L420" s="15">
        <v>4.8599999999999997E-3</v>
      </c>
      <c r="M420" s="15">
        <v>-1.5E-3</v>
      </c>
      <c r="N420" s="15">
        <v>-1.5E-3</v>
      </c>
      <c r="O420" s="15">
        <v>-1.5E-3</v>
      </c>
      <c r="P420" s="15">
        <v>-1.5E-3</v>
      </c>
      <c r="Q420" s="15">
        <v>-1.5499999999999999E-3</v>
      </c>
      <c r="R420" s="15"/>
      <c r="S420" s="15">
        <f t="shared" si="51"/>
        <v>0</v>
      </c>
      <c r="T420" s="15">
        <f t="shared" si="52"/>
        <v>0</v>
      </c>
      <c r="U420" s="15">
        <f t="shared" si="53"/>
        <v>0</v>
      </c>
      <c r="V420" s="15">
        <f t="shared" si="54"/>
        <v>0</v>
      </c>
      <c r="W420" s="15">
        <f t="shared" si="55"/>
        <v>0</v>
      </c>
      <c r="X420" s="17">
        <f t="shared" si="56"/>
        <v>0</v>
      </c>
    </row>
    <row r="421" spans="1:24" ht="13.5" x14ac:dyDescent="0.35">
      <c r="A421" s="14">
        <v>110984</v>
      </c>
      <c r="B421" s="15" t="s">
        <v>80</v>
      </c>
      <c r="C421" s="15">
        <v>13.8</v>
      </c>
      <c r="D421" s="15">
        <v>101</v>
      </c>
      <c r="E421" s="15">
        <v>1004</v>
      </c>
      <c r="F421" s="15">
        <v>57.1</v>
      </c>
      <c r="G421" s="15">
        <v>0</v>
      </c>
      <c r="H421" s="15">
        <v>57.1</v>
      </c>
      <c r="I421" s="16">
        <v>57.1</v>
      </c>
      <c r="J421" s="15">
        <f t="shared" si="49"/>
        <v>0</v>
      </c>
      <c r="K421" s="15">
        <f t="shared" si="50"/>
        <v>0</v>
      </c>
      <c r="L421" s="15">
        <v>4.8599999999999997E-3</v>
      </c>
      <c r="M421" s="15">
        <v>-1.5E-3</v>
      </c>
      <c r="N421" s="15">
        <v>-1.5E-3</v>
      </c>
      <c r="O421" s="15">
        <v>-1.5E-3</v>
      </c>
      <c r="P421" s="15">
        <v>-1.5E-3</v>
      </c>
      <c r="Q421" s="15">
        <v>-1.5499999999999999E-3</v>
      </c>
      <c r="R421" s="15"/>
      <c r="S421" s="15">
        <f t="shared" si="51"/>
        <v>0</v>
      </c>
      <c r="T421" s="15">
        <f t="shared" si="52"/>
        <v>0</v>
      </c>
      <c r="U421" s="15">
        <f t="shared" si="53"/>
        <v>0</v>
      </c>
      <c r="V421" s="15">
        <f t="shared" si="54"/>
        <v>0</v>
      </c>
      <c r="W421" s="15">
        <f t="shared" si="55"/>
        <v>0</v>
      </c>
      <c r="X421" s="17">
        <f t="shared" si="56"/>
        <v>0</v>
      </c>
    </row>
    <row r="422" spans="1:24" ht="13.5" x14ac:dyDescent="0.35">
      <c r="A422" s="14">
        <v>110985</v>
      </c>
      <c r="B422" s="15" t="s">
        <v>52</v>
      </c>
      <c r="C422" s="15">
        <v>13.8</v>
      </c>
      <c r="D422" s="15">
        <v>101</v>
      </c>
      <c r="E422" s="15">
        <v>1004</v>
      </c>
      <c r="F422" s="15">
        <v>19.350000000000001</v>
      </c>
      <c r="G422" s="15">
        <v>0</v>
      </c>
      <c r="H422" s="15">
        <v>19.350000000000001</v>
      </c>
      <c r="I422" s="16">
        <v>19.350000000000001</v>
      </c>
      <c r="J422" s="15">
        <f t="shared" si="49"/>
        <v>0</v>
      </c>
      <c r="K422" s="15">
        <f t="shared" si="50"/>
        <v>0</v>
      </c>
      <c r="L422" s="15">
        <v>4.8199999999999996E-3</v>
      </c>
      <c r="M422" s="15">
        <v>-1.49E-3</v>
      </c>
      <c r="N422" s="15">
        <v>-1.49E-3</v>
      </c>
      <c r="O422" s="15">
        <v>-1.49E-3</v>
      </c>
      <c r="P422" s="15">
        <v>-1.49E-3</v>
      </c>
      <c r="Q422" s="15">
        <v>-1.5399999999999999E-3</v>
      </c>
      <c r="R422" s="15"/>
      <c r="S422" s="15">
        <f t="shared" si="51"/>
        <v>0</v>
      </c>
      <c r="T422" s="15">
        <f t="shared" si="52"/>
        <v>0</v>
      </c>
      <c r="U422" s="15">
        <f t="shared" si="53"/>
        <v>0</v>
      </c>
      <c r="V422" s="15">
        <f t="shared" si="54"/>
        <v>0</v>
      </c>
      <c r="W422" s="15">
        <f t="shared" si="55"/>
        <v>0</v>
      </c>
      <c r="X422" s="17">
        <f t="shared" si="56"/>
        <v>0</v>
      </c>
    </row>
    <row r="423" spans="1:24" ht="13.5" x14ac:dyDescent="0.35">
      <c r="A423" s="14">
        <v>990926</v>
      </c>
      <c r="B423" s="15" t="s">
        <v>81</v>
      </c>
      <c r="C423" s="15">
        <v>115</v>
      </c>
      <c r="D423" s="15">
        <v>101</v>
      </c>
      <c r="E423" s="15">
        <v>1000</v>
      </c>
      <c r="F423" s="15">
        <v>267.51</v>
      </c>
      <c r="G423" s="15">
        <v>0</v>
      </c>
      <c r="H423" s="15">
        <v>326.37</v>
      </c>
      <c r="I423" s="16">
        <v>267.51</v>
      </c>
      <c r="J423" s="15">
        <f t="shared" si="49"/>
        <v>0</v>
      </c>
      <c r="K423" s="15">
        <f t="shared" si="50"/>
        <v>58.860000000000014</v>
      </c>
      <c r="L423" s="15">
        <v>4.8500000000000001E-3</v>
      </c>
      <c r="M423" s="15">
        <v>-1.5E-3</v>
      </c>
      <c r="N423" s="15">
        <v>-1.5E-3</v>
      </c>
      <c r="O423" s="15">
        <v>-1.5E-3</v>
      </c>
      <c r="P423" s="15">
        <v>-1.5E-3</v>
      </c>
      <c r="Q423" s="15">
        <v>-1.5399999999999999E-3</v>
      </c>
      <c r="R423" s="15"/>
      <c r="S423" s="15">
        <f t="shared" si="51"/>
        <v>0</v>
      </c>
      <c r="T423" s="15">
        <f t="shared" si="52"/>
        <v>0</v>
      </c>
      <c r="U423" s="15">
        <f t="shared" si="53"/>
        <v>0</v>
      </c>
      <c r="V423" s="15">
        <f t="shared" si="54"/>
        <v>0</v>
      </c>
      <c r="W423" s="15">
        <f t="shared" si="55"/>
        <v>0</v>
      </c>
      <c r="X423" s="17">
        <f t="shared" si="56"/>
        <v>0</v>
      </c>
    </row>
    <row r="424" spans="1:24" ht="13.5" x14ac:dyDescent="0.35">
      <c r="A424" s="14">
        <v>111009</v>
      </c>
      <c r="B424" s="15" t="s">
        <v>53</v>
      </c>
      <c r="C424" s="15">
        <v>14.4</v>
      </c>
      <c r="D424" s="15">
        <v>101</v>
      </c>
      <c r="E424" s="15">
        <v>1002</v>
      </c>
      <c r="F424" s="15">
        <v>47</v>
      </c>
      <c r="G424" s="15">
        <v>0</v>
      </c>
      <c r="H424" s="15">
        <v>47</v>
      </c>
      <c r="I424" s="16">
        <v>47</v>
      </c>
      <c r="J424" s="15">
        <f t="shared" si="49"/>
        <v>0</v>
      </c>
      <c r="K424" s="15">
        <f t="shared" si="50"/>
        <v>0</v>
      </c>
      <c r="L424" s="15">
        <v>4.7999999999999996E-3</v>
      </c>
      <c r="M424" s="15">
        <v>-1.47E-3</v>
      </c>
      <c r="N424" s="15">
        <v>-1.47E-3</v>
      </c>
      <c r="O424" s="15">
        <v>-1.47E-3</v>
      </c>
      <c r="P424" s="15">
        <v>-1.47E-3</v>
      </c>
      <c r="Q424" s="15">
        <v>-1.5200000000000001E-3</v>
      </c>
      <c r="R424" s="15"/>
      <c r="S424" s="15">
        <f t="shared" si="51"/>
        <v>0</v>
      </c>
      <c r="T424" s="15">
        <f t="shared" si="52"/>
        <v>0</v>
      </c>
      <c r="U424" s="15">
        <f t="shared" si="53"/>
        <v>0</v>
      </c>
      <c r="V424" s="15">
        <f t="shared" si="54"/>
        <v>0</v>
      </c>
      <c r="W424" s="15">
        <f t="shared" si="55"/>
        <v>0</v>
      </c>
      <c r="X424" s="17">
        <f t="shared" si="56"/>
        <v>0</v>
      </c>
    </row>
    <row r="425" spans="1:24" ht="13.5" x14ac:dyDescent="0.35">
      <c r="A425" s="14">
        <v>997349</v>
      </c>
      <c r="B425" s="15" t="s">
        <v>172</v>
      </c>
      <c r="C425" s="15">
        <v>115</v>
      </c>
      <c r="D425" s="15">
        <v>101</v>
      </c>
      <c r="E425" s="15">
        <v>1410</v>
      </c>
      <c r="F425" s="15">
        <v>0</v>
      </c>
      <c r="G425" s="15">
        <v>0</v>
      </c>
      <c r="H425" s="15">
        <v>0</v>
      </c>
      <c r="I425" s="16">
        <v>0</v>
      </c>
      <c r="J425" s="15">
        <f t="shared" si="49"/>
        <v>0</v>
      </c>
      <c r="K425" s="15">
        <f t="shared" si="50"/>
        <v>0</v>
      </c>
      <c r="L425" s="15">
        <v>7.6999999999999996E-4</v>
      </c>
      <c r="M425" s="15">
        <v>-1.5299999999999999E-3</v>
      </c>
      <c r="N425" s="15">
        <v>-1.5299999999999999E-3</v>
      </c>
      <c r="O425" s="15">
        <v>-1.5299999999999999E-3</v>
      </c>
      <c r="P425" s="15">
        <v>-1.5299999999999999E-3</v>
      </c>
      <c r="Q425" s="15">
        <v>-1.5E-3</v>
      </c>
      <c r="R425" s="15"/>
      <c r="S425" s="15">
        <f t="shared" si="51"/>
        <v>0</v>
      </c>
      <c r="T425" s="15">
        <f t="shared" si="52"/>
        <v>0</v>
      </c>
      <c r="U425" s="15">
        <f t="shared" si="53"/>
        <v>0</v>
      </c>
      <c r="V425" s="15">
        <f t="shared" si="54"/>
        <v>0</v>
      </c>
      <c r="W425" s="15">
        <f t="shared" si="55"/>
        <v>0</v>
      </c>
      <c r="X425" s="17">
        <f t="shared" si="56"/>
        <v>0</v>
      </c>
    </row>
    <row r="426" spans="1:24" ht="13.5" x14ac:dyDescent="0.35">
      <c r="A426" s="14">
        <v>990898</v>
      </c>
      <c r="B426" s="15" t="s">
        <v>116</v>
      </c>
      <c r="C426" s="15">
        <v>115</v>
      </c>
      <c r="D426" s="15">
        <v>101</v>
      </c>
      <c r="E426" s="15">
        <v>1020</v>
      </c>
      <c r="F426" s="15">
        <v>8.8000000000000007</v>
      </c>
      <c r="G426" s="15">
        <v>0</v>
      </c>
      <c r="H426" s="15">
        <v>8.8000000000000007</v>
      </c>
      <c r="I426" s="16">
        <v>8.8000000000000007</v>
      </c>
      <c r="J426" s="15">
        <f t="shared" si="49"/>
        <v>0</v>
      </c>
      <c r="K426" s="15">
        <f t="shared" si="50"/>
        <v>0</v>
      </c>
      <c r="L426" s="15">
        <v>2.7399999999999998E-3</v>
      </c>
      <c r="M426" s="15">
        <v>-1.47E-3</v>
      </c>
      <c r="N426" s="15">
        <v>-1.47E-3</v>
      </c>
      <c r="O426" s="15">
        <v>-1.47E-3</v>
      </c>
      <c r="P426" s="15">
        <v>-1.47E-3</v>
      </c>
      <c r="Q426" s="15">
        <v>-1.4499999999999999E-3</v>
      </c>
      <c r="R426" s="15"/>
      <c r="S426" s="15">
        <f t="shared" si="51"/>
        <v>0</v>
      </c>
      <c r="T426" s="15">
        <f t="shared" si="52"/>
        <v>0</v>
      </c>
      <c r="U426" s="15">
        <f t="shared" si="53"/>
        <v>0</v>
      </c>
      <c r="V426" s="15">
        <f t="shared" si="54"/>
        <v>0</v>
      </c>
      <c r="W426" s="15">
        <f t="shared" si="55"/>
        <v>0</v>
      </c>
      <c r="X426" s="17">
        <f t="shared" si="56"/>
        <v>0</v>
      </c>
    </row>
    <row r="427" spans="1:24" ht="13.5" x14ac:dyDescent="0.35">
      <c r="A427" s="14">
        <v>994757</v>
      </c>
      <c r="B427" s="15" t="s">
        <v>130</v>
      </c>
      <c r="C427" s="15">
        <v>115</v>
      </c>
      <c r="D427" s="15">
        <v>101</v>
      </c>
      <c r="E427" s="15">
        <v>1140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49"/>
        <v>0</v>
      </c>
      <c r="K427" s="15">
        <f t="shared" si="50"/>
        <v>0</v>
      </c>
      <c r="L427" s="15">
        <v>2.1800000000000001E-3</v>
      </c>
      <c r="M427" s="15">
        <v>-1.3799999999999999E-3</v>
      </c>
      <c r="N427" s="15">
        <v>-1.3799999999999999E-3</v>
      </c>
      <c r="O427" s="15">
        <v>-1.3799999999999999E-3</v>
      </c>
      <c r="P427" s="15">
        <v>-1.3799999999999999E-3</v>
      </c>
      <c r="Q427" s="15">
        <v>-1.3500000000000001E-3</v>
      </c>
      <c r="R427" s="15"/>
      <c r="S427" s="15">
        <f t="shared" si="51"/>
        <v>0</v>
      </c>
      <c r="T427" s="15">
        <f t="shared" si="52"/>
        <v>0</v>
      </c>
      <c r="U427" s="15">
        <f t="shared" si="53"/>
        <v>0</v>
      </c>
      <c r="V427" s="15">
        <f t="shared" si="54"/>
        <v>0</v>
      </c>
      <c r="W427" s="15">
        <f t="shared" si="55"/>
        <v>0</v>
      </c>
      <c r="X427" s="17">
        <f t="shared" si="56"/>
        <v>0</v>
      </c>
    </row>
    <row r="428" spans="1:24" ht="13.5" x14ac:dyDescent="0.35">
      <c r="A428" s="14">
        <v>111028</v>
      </c>
      <c r="B428" s="15" t="s">
        <v>131</v>
      </c>
      <c r="C428" s="15">
        <v>13.8</v>
      </c>
      <c r="D428" s="15">
        <v>101</v>
      </c>
      <c r="E428" s="15">
        <v>1002</v>
      </c>
      <c r="F428" s="15">
        <v>42.3</v>
      </c>
      <c r="G428" s="15">
        <v>0</v>
      </c>
      <c r="H428" s="15">
        <v>42.3</v>
      </c>
      <c r="I428" s="16">
        <v>42.3</v>
      </c>
      <c r="J428" s="15">
        <f t="shared" si="49"/>
        <v>0</v>
      </c>
      <c r="K428" s="15">
        <f t="shared" si="50"/>
        <v>0</v>
      </c>
      <c r="L428" s="15">
        <v>3.3E-3</v>
      </c>
      <c r="M428" s="15">
        <v>-1.4300000000000001E-3</v>
      </c>
      <c r="N428" s="15">
        <v>-1.4300000000000001E-3</v>
      </c>
      <c r="O428" s="15">
        <v>-1.4300000000000001E-3</v>
      </c>
      <c r="P428" s="15">
        <v>-1.4300000000000001E-3</v>
      </c>
      <c r="Q428" s="15">
        <v>-1.34E-3</v>
      </c>
      <c r="R428" s="15"/>
      <c r="S428" s="15">
        <f t="shared" si="51"/>
        <v>0</v>
      </c>
      <c r="T428" s="15">
        <f t="shared" si="52"/>
        <v>0</v>
      </c>
      <c r="U428" s="15">
        <f t="shared" si="53"/>
        <v>0</v>
      </c>
      <c r="V428" s="15">
        <f t="shared" si="54"/>
        <v>0</v>
      </c>
      <c r="W428" s="15">
        <f t="shared" si="55"/>
        <v>0</v>
      </c>
      <c r="X428" s="17">
        <f t="shared" si="56"/>
        <v>0</v>
      </c>
    </row>
    <row r="429" spans="1:24" ht="13.5" x14ac:dyDescent="0.35">
      <c r="A429" s="14">
        <v>116433</v>
      </c>
      <c r="B429" s="15" t="s">
        <v>348</v>
      </c>
      <c r="C429" s="15">
        <v>13.8</v>
      </c>
      <c r="D429" s="15">
        <v>101</v>
      </c>
      <c r="E429" s="15">
        <v>1332</v>
      </c>
      <c r="F429" s="15">
        <v>0</v>
      </c>
      <c r="G429" s="15">
        <v>0</v>
      </c>
      <c r="H429" s="15">
        <v>0</v>
      </c>
      <c r="I429" s="16">
        <v>0</v>
      </c>
      <c r="J429" s="15">
        <f t="shared" si="49"/>
        <v>0</v>
      </c>
      <c r="K429" s="15">
        <f t="shared" si="50"/>
        <v>0</v>
      </c>
      <c r="L429" s="15">
        <v>-9.58E-3</v>
      </c>
      <c r="M429" s="15">
        <v>-1.2099999999999999E-3</v>
      </c>
      <c r="N429" s="15">
        <v>-1.2099999999999999E-3</v>
      </c>
      <c r="O429" s="15">
        <v>-1.2099999999999999E-3</v>
      </c>
      <c r="P429" s="15">
        <v>-1.2099999999999999E-3</v>
      </c>
      <c r="Q429" s="15">
        <v>-1.2099999999999999E-3</v>
      </c>
      <c r="R429" s="15"/>
      <c r="S429" s="15">
        <f t="shared" si="51"/>
        <v>0</v>
      </c>
      <c r="T429" s="15">
        <f t="shared" si="52"/>
        <v>0</v>
      </c>
      <c r="U429" s="15">
        <f t="shared" si="53"/>
        <v>0</v>
      </c>
      <c r="V429" s="15">
        <f t="shared" si="54"/>
        <v>0</v>
      </c>
      <c r="W429" s="15">
        <f t="shared" si="55"/>
        <v>0</v>
      </c>
      <c r="X429" s="17">
        <f t="shared" si="56"/>
        <v>0</v>
      </c>
    </row>
    <row r="430" spans="1:24" ht="13.5" x14ac:dyDescent="0.35">
      <c r="A430" s="14">
        <v>997005</v>
      </c>
      <c r="B430" s="15" t="s">
        <v>158</v>
      </c>
      <c r="C430" s="15">
        <v>115</v>
      </c>
      <c r="D430" s="15">
        <v>101</v>
      </c>
      <c r="E430" s="15">
        <v>1400</v>
      </c>
      <c r="F430" s="15">
        <v>0</v>
      </c>
      <c r="G430" s="15">
        <v>0</v>
      </c>
      <c r="H430" s="15">
        <v>0</v>
      </c>
      <c r="I430" s="16">
        <v>0</v>
      </c>
      <c r="J430" s="15">
        <f t="shared" si="49"/>
        <v>0</v>
      </c>
      <c r="K430" s="15">
        <f t="shared" si="50"/>
        <v>0</v>
      </c>
      <c r="L430" s="15">
        <v>1.0499999999999999E-3</v>
      </c>
      <c r="M430" s="15">
        <v>-1.2199999999999999E-3</v>
      </c>
      <c r="N430" s="15">
        <v>-1.2199999999999999E-3</v>
      </c>
      <c r="O430" s="15">
        <v>-1.2199999999999999E-3</v>
      </c>
      <c r="P430" s="15">
        <v>-1.2199999999999999E-3</v>
      </c>
      <c r="Q430" s="15">
        <v>-1.2099999999999999E-3</v>
      </c>
      <c r="R430" s="15"/>
      <c r="S430" s="15">
        <f t="shared" si="51"/>
        <v>0</v>
      </c>
      <c r="T430" s="15">
        <f t="shared" si="52"/>
        <v>0</v>
      </c>
      <c r="U430" s="15">
        <f t="shared" si="53"/>
        <v>0</v>
      </c>
      <c r="V430" s="15">
        <f t="shared" si="54"/>
        <v>0</v>
      </c>
      <c r="W430" s="15">
        <f t="shared" si="55"/>
        <v>0</v>
      </c>
      <c r="X430" s="17">
        <f t="shared" si="56"/>
        <v>0</v>
      </c>
    </row>
    <row r="431" spans="1:24" ht="13.5" x14ac:dyDescent="0.35">
      <c r="A431" s="14">
        <v>997012</v>
      </c>
      <c r="B431" s="15" t="s">
        <v>159</v>
      </c>
      <c r="C431" s="15">
        <v>115</v>
      </c>
      <c r="D431" s="15">
        <v>101</v>
      </c>
      <c r="E431" s="15">
        <v>1400</v>
      </c>
      <c r="F431" s="15">
        <v>0</v>
      </c>
      <c r="G431" s="15">
        <v>0</v>
      </c>
      <c r="H431" s="15">
        <v>0</v>
      </c>
      <c r="I431" s="16">
        <v>0</v>
      </c>
      <c r="J431" s="15">
        <f t="shared" si="49"/>
        <v>0</v>
      </c>
      <c r="K431" s="15">
        <f t="shared" si="50"/>
        <v>0</v>
      </c>
      <c r="L431" s="15">
        <v>1.0499999999999999E-3</v>
      </c>
      <c r="M431" s="15">
        <v>-1.2199999999999999E-3</v>
      </c>
      <c r="N431" s="15">
        <v>-1.2199999999999999E-3</v>
      </c>
      <c r="O431" s="15">
        <v>-1.2199999999999999E-3</v>
      </c>
      <c r="P431" s="15">
        <v>-1.2199999999999999E-3</v>
      </c>
      <c r="Q431" s="15">
        <v>-1.2099999999999999E-3</v>
      </c>
      <c r="R431" s="15"/>
      <c r="S431" s="15">
        <f t="shared" si="51"/>
        <v>0</v>
      </c>
      <c r="T431" s="15">
        <f t="shared" si="52"/>
        <v>0</v>
      </c>
      <c r="U431" s="15">
        <f t="shared" si="53"/>
        <v>0</v>
      </c>
      <c r="V431" s="15">
        <f t="shared" si="54"/>
        <v>0</v>
      </c>
      <c r="W431" s="15">
        <f t="shared" si="55"/>
        <v>0</v>
      </c>
      <c r="X431" s="17">
        <f t="shared" si="56"/>
        <v>0</v>
      </c>
    </row>
    <row r="432" spans="1:24" ht="13.5" x14ac:dyDescent="0.35">
      <c r="A432" s="14">
        <v>111092</v>
      </c>
      <c r="B432" s="15" t="s">
        <v>98</v>
      </c>
      <c r="C432" s="15">
        <v>18</v>
      </c>
      <c r="D432" s="15">
        <v>101</v>
      </c>
      <c r="E432" s="15">
        <v>1023</v>
      </c>
      <c r="F432" s="15">
        <v>0</v>
      </c>
      <c r="G432" s="15">
        <v>0</v>
      </c>
      <c r="H432" s="15">
        <v>0</v>
      </c>
      <c r="I432" s="16">
        <v>0</v>
      </c>
      <c r="J432" s="15">
        <f t="shared" si="49"/>
        <v>0</v>
      </c>
      <c r="K432" s="15">
        <f t="shared" si="50"/>
        <v>0</v>
      </c>
      <c r="L432" s="15">
        <v>3.0100000000000001E-3</v>
      </c>
      <c r="M432" s="15">
        <v>-1.2099999999999999E-3</v>
      </c>
      <c r="N432" s="15">
        <v>-1.2099999999999999E-3</v>
      </c>
      <c r="O432" s="15">
        <v>-1.2099999999999999E-3</v>
      </c>
      <c r="P432" s="15">
        <v>-1.2099999999999999E-3</v>
      </c>
      <c r="Q432" s="15">
        <v>-1.1999999999999999E-3</v>
      </c>
      <c r="R432" s="15"/>
      <c r="S432" s="15">
        <f t="shared" si="51"/>
        <v>0</v>
      </c>
      <c r="T432" s="15">
        <f t="shared" si="52"/>
        <v>0</v>
      </c>
      <c r="U432" s="15">
        <f t="shared" si="53"/>
        <v>0</v>
      </c>
      <c r="V432" s="15">
        <f t="shared" si="54"/>
        <v>0</v>
      </c>
      <c r="W432" s="15">
        <f t="shared" si="55"/>
        <v>0</v>
      </c>
      <c r="X432" s="17">
        <f t="shared" si="56"/>
        <v>0</v>
      </c>
    </row>
    <row r="433" spans="1:24" ht="13.5" x14ac:dyDescent="0.35">
      <c r="A433" s="14">
        <v>111093</v>
      </c>
      <c r="B433" s="15" t="s">
        <v>99</v>
      </c>
      <c r="C433" s="15">
        <v>16</v>
      </c>
      <c r="D433" s="15">
        <v>101</v>
      </c>
      <c r="E433" s="15">
        <v>1023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49"/>
        <v>0</v>
      </c>
      <c r="K433" s="15">
        <f t="shared" si="50"/>
        <v>0</v>
      </c>
      <c r="L433" s="15">
        <v>3.0100000000000001E-3</v>
      </c>
      <c r="M433" s="15">
        <v>-1.2099999999999999E-3</v>
      </c>
      <c r="N433" s="15">
        <v>-1.2099999999999999E-3</v>
      </c>
      <c r="O433" s="15">
        <v>-1.2099999999999999E-3</v>
      </c>
      <c r="P433" s="15">
        <v>-1.2099999999999999E-3</v>
      </c>
      <c r="Q433" s="15">
        <v>-1.1999999999999999E-3</v>
      </c>
      <c r="R433" s="15"/>
      <c r="S433" s="15">
        <f t="shared" si="51"/>
        <v>0</v>
      </c>
      <c r="T433" s="15">
        <f t="shared" si="52"/>
        <v>0</v>
      </c>
      <c r="U433" s="15">
        <f t="shared" si="53"/>
        <v>0</v>
      </c>
      <c r="V433" s="15">
        <f t="shared" si="54"/>
        <v>0</v>
      </c>
      <c r="W433" s="15">
        <f t="shared" si="55"/>
        <v>0</v>
      </c>
      <c r="X433" s="17">
        <f t="shared" si="56"/>
        <v>0</v>
      </c>
    </row>
    <row r="434" spans="1:24" ht="13.5" x14ac:dyDescent="0.35">
      <c r="A434" s="14">
        <v>111097</v>
      </c>
      <c r="B434" s="15" t="s">
        <v>100</v>
      </c>
      <c r="C434" s="15">
        <v>16</v>
      </c>
      <c r="D434" s="15">
        <v>101</v>
      </c>
      <c r="E434" s="15">
        <v>1023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49"/>
        <v>0</v>
      </c>
      <c r="K434" s="15">
        <f t="shared" si="50"/>
        <v>0</v>
      </c>
      <c r="L434" s="15">
        <v>3.0100000000000001E-3</v>
      </c>
      <c r="M434" s="15">
        <v>-1.2099999999999999E-3</v>
      </c>
      <c r="N434" s="15">
        <v>-1.2099999999999999E-3</v>
      </c>
      <c r="O434" s="15">
        <v>-1.2099999999999999E-3</v>
      </c>
      <c r="P434" s="15">
        <v>-1.2099999999999999E-3</v>
      </c>
      <c r="Q434" s="15">
        <v>-1.1999999999999999E-3</v>
      </c>
      <c r="R434" s="15"/>
      <c r="S434" s="15">
        <f t="shared" si="51"/>
        <v>0</v>
      </c>
      <c r="T434" s="15">
        <f t="shared" si="52"/>
        <v>0</v>
      </c>
      <c r="U434" s="15">
        <f t="shared" si="53"/>
        <v>0</v>
      </c>
      <c r="V434" s="15">
        <f t="shared" si="54"/>
        <v>0</v>
      </c>
      <c r="W434" s="15">
        <f t="shared" si="55"/>
        <v>0</v>
      </c>
      <c r="X434" s="17">
        <f t="shared" si="56"/>
        <v>0</v>
      </c>
    </row>
    <row r="435" spans="1:24" ht="13.5" x14ac:dyDescent="0.35">
      <c r="A435" s="14">
        <v>111722</v>
      </c>
      <c r="B435" s="15" t="s">
        <v>101</v>
      </c>
      <c r="C435" s="15">
        <v>13.8</v>
      </c>
      <c r="D435" s="15">
        <v>101</v>
      </c>
      <c r="E435" s="15">
        <v>1063</v>
      </c>
      <c r="F435" s="15">
        <v>0</v>
      </c>
      <c r="G435" s="15">
        <v>0</v>
      </c>
      <c r="H435" s="15">
        <v>0</v>
      </c>
      <c r="I435" s="16">
        <v>0</v>
      </c>
      <c r="J435" s="15">
        <f t="shared" si="49"/>
        <v>0</v>
      </c>
      <c r="K435" s="15">
        <f t="shared" si="50"/>
        <v>0</v>
      </c>
      <c r="L435" s="15">
        <v>3.0100000000000001E-3</v>
      </c>
      <c r="M435" s="15">
        <v>-1.2099999999999999E-3</v>
      </c>
      <c r="N435" s="15">
        <v>-1.2099999999999999E-3</v>
      </c>
      <c r="O435" s="15">
        <v>-1.2099999999999999E-3</v>
      </c>
      <c r="P435" s="15">
        <v>-1.2099999999999999E-3</v>
      </c>
      <c r="Q435" s="15">
        <v>-1.1999999999999999E-3</v>
      </c>
      <c r="R435" s="15"/>
      <c r="S435" s="15">
        <f t="shared" si="51"/>
        <v>0</v>
      </c>
      <c r="T435" s="15">
        <f t="shared" si="52"/>
        <v>0</v>
      </c>
      <c r="U435" s="15">
        <f t="shared" si="53"/>
        <v>0</v>
      </c>
      <c r="V435" s="15">
        <f t="shared" si="54"/>
        <v>0</v>
      </c>
      <c r="W435" s="15">
        <f t="shared" si="55"/>
        <v>0</v>
      </c>
      <c r="X435" s="17">
        <f t="shared" si="56"/>
        <v>0</v>
      </c>
    </row>
    <row r="436" spans="1:24" ht="13.5" x14ac:dyDescent="0.35">
      <c r="A436" s="14">
        <v>111723</v>
      </c>
      <c r="B436" s="15" t="s">
        <v>102</v>
      </c>
      <c r="C436" s="15">
        <v>13.8</v>
      </c>
      <c r="D436" s="15">
        <v>101</v>
      </c>
      <c r="E436" s="15">
        <v>1063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49"/>
        <v>0</v>
      </c>
      <c r="K436" s="15">
        <f t="shared" si="50"/>
        <v>0</v>
      </c>
      <c r="L436" s="15">
        <v>3.0100000000000001E-3</v>
      </c>
      <c r="M436" s="15">
        <v>-1.2099999999999999E-3</v>
      </c>
      <c r="N436" s="15">
        <v>-1.2099999999999999E-3</v>
      </c>
      <c r="O436" s="15">
        <v>-1.2099999999999999E-3</v>
      </c>
      <c r="P436" s="15">
        <v>-1.2099999999999999E-3</v>
      </c>
      <c r="Q436" s="15">
        <v>-1.1999999999999999E-3</v>
      </c>
      <c r="R436" s="15"/>
      <c r="S436" s="15">
        <f t="shared" si="51"/>
        <v>0</v>
      </c>
      <c r="T436" s="15">
        <f t="shared" si="52"/>
        <v>0</v>
      </c>
      <c r="U436" s="15">
        <f t="shared" si="53"/>
        <v>0</v>
      </c>
      <c r="V436" s="15">
        <f t="shared" si="54"/>
        <v>0</v>
      </c>
      <c r="W436" s="15">
        <f t="shared" si="55"/>
        <v>0</v>
      </c>
      <c r="X436" s="17">
        <f t="shared" si="56"/>
        <v>0</v>
      </c>
    </row>
    <row r="437" spans="1:24" ht="13.5" x14ac:dyDescent="0.35">
      <c r="A437" s="14">
        <v>111728</v>
      </c>
      <c r="B437" s="15" t="s">
        <v>103</v>
      </c>
      <c r="C437" s="15">
        <v>13.8</v>
      </c>
      <c r="D437" s="15">
        <v>101</v>
      </c>
      <c r="E437" s="15">
        <v>1063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49"/>
        <v>0</v>
      </c>
      <c r="K437" s="15">
        <f t="shared" si="50"/>
        <v>0</v>
      </c>
      <c r="L437" s="15">
        <v>3.0100000000000001E-3</v>
      </c>
      <c r="M437" s="15">
        <v>-1.2099999999999999E-3</v>
      </c>
      <c r="N437" s="15">
        <v>-1.2099999999999999E-3</v>
      </c>
      <c r="O437" s="15">
        <v>-1.2099999999999999E-3</v>
      </c>
      <c r="P437" s="15">
        <v>-1.2099999999999999E-3</v>
      </c>
      <c r="Q437" s="15">
        <v>-1.1999999999999999E-3</v>
      </c>
      <c r="R437" s="15"/>
      <c r="S437" s="15">
        <f t="shared" si="51"/>
        <v>0</v>
      </c>
      <c r="T437" s="15">
        <f t="shared" si="52"/>
        <v>0</v>
      </c>
      <c r="U437" s="15">
        <f t="shared" si="53"/>
        <v>0</v>
      </c>
      <c r="V437" s="15">
        <f t="shared" si="54"/>
        <v>0</v>
      </c>
      <c r="W437" s="15">
        <f t="shared" si="55"/>
        <v>0</v>
      </c>
      <c r="X437" s="17">
        <f t="shared" si="56"/>
        <v>0</v>
      </c>
    </row>
    <row r="438" spans="1:24" ht="13.5" x14ac:dyDescent="0.35">
      <c r="A438" s="14">
        <v>111729</v>
      </c>
      <c r="B438" s="15" t="s">
        <v>104</v>
      </c>
      <c r="C438" s="15">
        <v>13.8</v>
      </c>
      <c r="D438" s="15">
        <v>101</v>
      </c>
      <c r="E438" s="15">
        <v>1063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49"/>
        <v>0</v>
      </c>
      <c r="K438" s="15">
        <f t="shared" si="50"/>
        <v>0</v>
      </c>
      <c r="L438" s="15">
        <v>3.0100000000000001E-3</v>
      </c>
      <c r="M438" s="15">
        <v>-1.2099999999999999E-3</v>
      </c>
      <c r="N438" s="15">
        <v>-1.2099999999999999E-3</v>
      </c>
      <c r="O438" s="15">
        <v>-1.2099999999999999E-3</v>
      </c>
      <c r="P438" s="15">
        <v>-1.2099999999999999E-3</v>
      </c>
      <c r="Q438" s="15">
        <v>-1.1999999999999999E-3</v>
      </c>
      <c r="R438" s="15"/>
      <c r="S438" s="15">
        <f t="shared" si="51"/>
        <v>0</v>
      </c>
      <c r="T438" s="15">
        <f t="shared" si="52"/>
        <v>0</v>
      </c>
      <c r="U438" s="15">
        <f t="shared" si="53"/>
        <v>0</v>
      </c>
      <c r="V438" s="15">
        <f t="shared" si="54"/>
        <v>0</v>
      </c>
      <c r="W438" s="15">
        <f t="shared" si="55"/>
        <v>0</v>
      </c>
      <c r="X438" s="17">
        <f t="shared" si="56"/>
        <v>0</v>
      </c>
    </row>
    <row r="439" spans="1:24" ht="13.5" x14ac:dyDescent="0.35">
      <c r="A439" s="14">
        <v>911550</v>
      </c>
      <c r="B439" s="15" t="s">
        <v>28</v>
      </c>
      <c r="C439" s="15">
        <v>345</v>
      </c>
      <c r="D439" s="15">
        <v>101</v>
      </c>
      <c r="E439" s="15">
        <v>1120</v>
      </c>
      <c r="F439" s="15">
        <v>353.9</v>
      </c>
      <c r="G439" s="15">
        <v>0</v>
      </c>
      <c r="H439" s="15">
        <v>700</v>
      </c>
      <c r="I439" s="16">
        <v>353.9</v>
      </c>
      <c r="J439" s="15">
        <f t="shared" si="49"/>
        <v>0</v>
      </c>
      <c r="K439" s="15">
        <f t="shared" si="50"/>
        <v>346.1</v>
      </c>
      <c r="L439" s="15">
        <v>7.5100000000000002E-3</v>
      </c>
      <c r="M439" s="15">
        <v>-1.1299999999999999E-3</v>
      </c>
      <c r="N439" s="15">
        <v>-1.1299999999999999E-3</v>
      </c>
      <c r="O439" s="15">
        <v>-1.1299999999999999E-3</v>
      </c>
      <c r="P439" s="15">
        <v>-1.1299999999999999E-3</v>
      </c>
      <c r="Q439" s="15">
        <v>-1.1999999999999999E-3</v>
      </c>
      <c r="R439" s="15"/>
      <c r="S439" s="15">
        <f t="shared" si="51"/>
        <v>0</v>
      </c>
      <c r="T439" s="15">
        <f t="shared" si="52"/>
        <v>0</v>
      </c>
      <c r="U439" s="15">
        <f t="shared" si="53"/>
        <v>0</v>
      </c>
      <c r="V439" s="15">
        <f t="shared" si="54"/>
        <v>0</v>
      </c>
      <c r="W439" s="15">
        <f t="shared" si="55"/>
        <v>0</v>
      </c>
      <c r="X439" s="17">
        <f t="shared" si="56"/>
        <v>0</v>
      </c>
    </row>
    <row r="440" spans="1:24" ht="13.5" x14ac:dyDescent="0.35">
      <c r="A440" s="14">
        <v>990901</v>
      </c>
      <c r="B440" s="15" t="s">
        <v>105</v>
      </c>
      <c r="C440" s="15">
        <v>115</v>
      </c>
      <c r="D440" s="15">
        <v>101</v>
      </c>
      <c r="E440" s="15">
        <v>1020</v>
      </c>
      <c r="F440" s="15">
        <v>0</v>
      </c>
      <c r="G440" s="15">
        <v>0</v>
      </c>
      <c r="H440" s="15">
        <v>0</v>
      </c>
      <c r="I440" s="16">
        <v>0</v>
      </c>
      <c r="J440" s="15">
        <f t="shared" si="49"/>
        <v>0</v>
      </c>
      <c r="K440" s="15">
        <f t="shared" si="50"/>
        <v>0</v>
      </c>
      <c r="L440" s="15">
        <v>3.0100000000000001E-3</v>
      </c>
      <c r="M440" s="15">
        <v>-1.2099999999999999E-3</v>
      </c>
      <c r="N440" s="15">
        <v>-1.2099999999999999E-3</v>
      </c>
      <c r="O440" s="15">
        <v>-1.2099999999999999E-3</v>
      </c>
      <c r="P440" s="15">
        <v>-1.2099999999999999E-3</v>
      </c>
      <c r="Q440" s="15">
        <v>-1.1999999999999999E-3</v>
      </c>
      <c r="R440" s="15"/>
      <c r="S440" s="15">
        <f t="shared" si="51"/>
        <v>0</v>
      </c>
      <c r="T440" s="15">
        <f t="shared" si="52"/>
        <v>0</v>
      </c>
      <c r="U440" s="15">
        <f t="shared" si="53"/>
        <v>0</v>
      </c>
      <c r="V440" s="15">
        <f t="shared" si="54"/>
        <v>0</v>
      </c>
      <c r="W440" s="15">
        <f t="shared" si="55"/>
        <v>0</v>
      </c>
      <c r="X440" s="17">
        <f t="shared" si="56"/>
        <v>0</v>
      </c>
    </row>
    <row r="441" spans="1:24" ht="13.5" x14ac:dyDescent="0.35">
      <c r="A441" s="14">
        <v>997346</v>
      </c>
      <c r="B441" s="15" t="s">
        <v>152</v>
      </c>
      <c r="C441" s="15">
        <v>115</v>
      </c>
      <c r="D441" s="15">
        <v>101</v>
      </c>
      <c r="E441" s="15">
        <v>1410</v>
      </c>
      <c r="F441" s="15">
        <v>0</v>
      </c>
      <c r="G441" s="15">
        <v>0</v>
      </c>
      <c r="H441" s="15">
        <v>0</v>
      </c>
      <c r="I441" s="16">
        <v>0</v>
      </c>
      <c r="J441" s="15">
        <f t="shared" si="49"/>
        <v>0</v>
      </c>
      <c r="K441" s="15">
        <f t="shared" si="50"/>
        <v>0</v>
      </c>
      <c r="L441" s="15">
        <v>1.33E-3</v>
      </c>
      <c r="M441" s="15">
        <v>-9.2000000000000003E-4</v>
      </c>
      <c r="N441" s="15">
        <v>-9.2000000000000003E-4</v>
      </c>
      <c r="O441" s="15">
        <v>-9.2000000000000003E-4</v>
      </c>
      <c r="P441" s="15">
        <v>-9.2000000000000003E-4</v>
      </c>
      <c r="Q441" s="15">
        <v>-8.9999999999999998E-4</v>
      </c>
      <c r="R441" s="15"/>
      <c r="S441" s="15">
        <f t="shared" si="51"/>
        <v>0</v>
      </c>
      <c r="T441" s="15">
        <f t="shared" si="52"/>
        <v>0</v>
      </c>
      <c r="U441" s="15">
        <f t="shared" si="53"/>
        <v>0</v>
      </c>
      <c r="V441" s="15">
        <f t="shared" si="54"/>
        <v>0</v>
      </c>
      <c r="W441" s="15">
        <f t="shared" si="55"/>
        <v>0</v>
      </c>
      <c r="X441" s="17">
        <f t="shared" si="56"/>
        <v>0</v>
      </c>
    </row>
    <row r="442" spans="1:24" ht="13.5" x14ac:dyDescent="0.35">
      <c r="A442" s="14">
        <v>991136</v>
      </c>
      <c r="B442" s="15" t="s">
        <v>82</v>
      </c>
      <c r="C442" s="15">
        <v>115</v>
      </c>
      <c r="D442" s="15">
        <v>101</v>
      </c>
      <c r="E442" s="15">
        <v>1030</v>
      </c>
      <c r="F442" s="15">
        <v>2.76</v>
      </c>
      <c r="G442" s="15">
        <v>0</v>
      </c>
      <c r="H442" s="15">
        <v>2.76</v>
      </c>
      <c r="I442" s="16">
        <v>2.76</v>
      </c>
      <c r="J442" s="15">
        <f t="shared" si="49"/>
        <v>0</v>
      </c>
      <c r="K442" s="15">
        <f t="shared" si="50"/>
        <v>0</v>
      </c>
      <c r="L442" s="15">
        <v>3.1900000000000001E-3</v>
      </c>
      <c r="M442" s="15">
        <v>-8.8000000000000003E-4</v>
      </c>
      <c r="N442" s="15">
        <v>-8.8000000000000003E-4</v>
      </c>
      <c r="O442" s="15">
        <v>-8.8000000000000003E-4</v>
      </c>
      <c r="P442" s="15">
        <v>-8.8000000000000003E-4</v>
      </c>
      <c r="Q442" s="15">
        <v>-8.8000000000000003E-4</v>
      </c>
      <c r="R442" s="15"/>
      <c r="S442" s="15">
        <f t="shared" si="51"/>
        <v>0</v>
      </c>
      <c r="T442" s="15">
        <f t="shared" si="52"/>
        <v>0</v>
      </c>
      <c r="U442" s="15">
        <f t="shared" si="53"/>
        <v>0</v>
      </c>
      <c r="V442" s="15">
        <f t="shared" si="54"/>
        <v>0</v>
      </c>
      <c r="W442" s="15">
        <f t="shared" si="55"/>
        <v>0</v>
      </c>
      <c r="X442" s="17">
        <f t="shared" si="56"/>
        <v>0</v>
      </c>
    </row>
    <row r="443" spans="1:24" ht="13.5" x14ac:dyDescent="0.35">
      <c r="A443" s="14">
        <v>991144</v>
      </c>
      <c r="B443" s="15" t="s">
        <v>83</v>
      </c>
      <c r="C443" s="15">
        <v>115</v>
      </c>
      <c r="D443" s="15">
        <v>101</v>
      </c>
      <c r="E443" s="15">
        <v>1030</v>
      </c>
      <c r="F443" s="15">
        <v>209.96</v>
      </c>
      <c r="G443" s="15">
        <v>0</v>
      </c>
      <c r="H443" s="15">
        <v>209.96</v>
      </c>
      <c r="I443" s="16">
        <v>209.96</v>
      </c>
      <c r="J443" s="15">
        <f t="shared" si="49"/>
        <v>0</v>
      </c>
      <c r="K443" s="15">
        <f t="shared" si="50"/>
        <v>0</v>
      </c>
      <c r="L443" s="15">
        <v>3.1900000000000001E-3</v>
      </c>
      <c r="M443" s="15">
        <v>-8.8000000000000003E-4</v>
      </c>
      <c r="N443" s="15">
        <v>-8.8000000000000003E-4</v>
      </c>
      <c r="O443" s="15">
        <v>-8.8000000000000003E-4</v>
      </c>
      <c r="P443" s="15">
        <v>-8.8000000000000003E-4</v>
      </c>
      <c r="Q443" s="15">
        <v>-8.8000000000000003E-4</v>
      </c>
      <c r="R443" s="15"/>
      <c r="S443" s="15">
        <f t="shared" si="51"/>
        <v>0</v>
      </c>
      <c r="T443" s="15">
        <f t="shared" si="52"/>
        <v>0</v>
      </c>
      <c r="U443" s="15">
        <f t="shared" si="53"/>
        <v>0</v>
      </c>
      <c r="V443" s="15">
        <f t="shared" si="54"/>
        <v>0</v>
      </c>
      <c r="W443" s="15">
        <f t="shared" si="55"/>
        <v>0</v>
      </c>
      <c r="X443" s="17">
        <f t="shared" si="56"/>
        <v>0</v>
      </c>
    </row>
    <row r="444" spans="1:24" ht="13.5" x14ac:dyDescent="0.35">
      <c r="A444" s="14">
        <v>991171</v>
      </c>
      <c r="B444" s="15" t="s">
        <v>85</v>
      </c>
      <c r="C444" s="15">
        <v>23</v>
      </c>
      <c r="D444" s="15">
        <v>101</v>
      </c>
      <c r="E444" s="15">
        <v>1032</v>
      </c>
      <c r="F444" s="15">
        <v>0</v>
      </c>
      <c r="G444" s="15">
        <v>0</v>
      </c>
      <c r="H444" s="15">
        <v>0</v>
      </c>
      <c r="I444" s="16">
        <v>0</v>
      </c>
      <c r="J444" s="15">
        <f t="shared" si="49"/>
        <v>0</v>
      </c>
      <c r="K444" s="15">
        <f t="shared" si="50"/>
        <v>0</v>
      </c>
      <c r="L444" s="15">
        <v>3.1900000000000001E-3</v>
      </c>
      <c r="M444" s="15">
        <v>-8.8000000000000003E-4</v>
      </c>
      <c r="N444" s="15">
        <v>-8.8000000000000003E-4</v>
      </c>
      <c r="O444" s="15">
        <v>-8.8000000000000003E-4</v>
      </c>
      <c r="P444" s="15">
        <v>-8.8000000000000003E-4</v>
      </c>
      <c r="Q444" s="15">
        <v>-8.8000000000000003E-4</v>
      </c>
      <c r="R444" s="15"/>
      <c r="S444" s="15">
        <f t="shared" si="51"/>
        <v>0</v>
      </c>
      <c r="T444" s="15">
        <f t="shared" si="52"/>
        <v>0</v>
      </c>
      <c r="U444" s="15">
        <f t="shared" si="53"/>
        <v>0</v>
      </c>
      <c r="V444" s="15">
        <f t="shared" si="54"/>
        <v>0</v>
      </c>
      <c r="W444" s="15">
        <f t="shared" si="55"/>
        <v>0</v>
      </c>
      <c r="X444" s="17">
        <f t="shared" si="56"/>
        <v>0</v>
      </c>
    </row>
    <row r="445" spans="1:24" ht="13.5" x14ac:dyDescent="0.35">
      <c r="A445" s="14">
        <v>110950</v>
      </c>
      <c r="B445" s="15" t="s">
        <v>94</v>
      </c>
      <c r="C445" s="15">
        <v>13.8</v>
      </c>
      <c r="D445" s="15">
        <v>101</v>
      </c>
      <c r="E445" s="15">
        <v>1023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49"/>
        <v>0</v>
      </c>
      <c r="K445" s="15">
        <f t="shared" si="50"/>
        <v>0</v>
      </c>
      <c r="L445" s="15">
        <v>3.5699999999999998E-3</v>
      </c>
      <c r="M445" s="15">
        <v>-8.5999999999999998E-4</v>
      </c>
      <c r="N445" s="15">
        <v>-8.5999999999999998E-4</v>
      </c>
      <c r="O445" s="15">
        <v>-8.5999999999999998E-4</v>
      </c>
      <c r="P445" s="15">
        <v>-8.5999999999999998E-4</v>
      </c>
      <c r="Q445" s="15">
        <v>-8.5999999999999998E-4</v>
      </c>
      <c r="R445" s="15"/>
      <c r="S445" s="15">
        <f t="shared" si="51"/>
        <v>0</v>
      </c>
      <c r="T445" s="15">
        <f t="shared" si="52"/>
        <v>0</v>
      </c>
      <c r="U445" s="15">
        <f t="shared" si="53"/>
        <v>0</v>
      </c>
      <c r="V445" s="15">
        <f t="shared" si="54"/>
        <v>0</v>
      </c>
      <c r="W445" s="15">
        <f t="shared" si="55"/>
        <v>0</v>
      </c>
      <c r="X445" s="17">
        <f t="shared" si="56"/>
        <v>0</v>
      </c>
    </row>
    <row r="446" spans="1:24" ht="13.5" x14ac:dyDescent="0.35">
      <c r="A446" s="14">
        <v>110951</v>
      </c>
      <c r="B446" s="15" t="s">
        <v>95</v>
      </c>
      <c r="C446" s="15">
        <v>13.8</v>
      </c>
      <c r="D446" s="15">
        <v>101</v>
      </c>
      <c r="E446" s="15">
        <v>1023</v>
      </c>
      <c r="F446" s="15">
        <v>0</v>
      </c>
      <c r="G446" s="15">
        <v>0</v>
      </c>
      <c r="H446" s="15">
        <v>0</v>
      </c>
      <c r="I446" s="16">
        <v>0</v>
      </c>
      <c r="J446" s="15">
        <f t="shared" si="49"/>
        <v>0</v>
      </c>
      <c r="K446" s="15">
        <f t="shared" si="50"/>
        <v>0</v>
      </c>
      <c r="L446" s="15">
        <v>3.5699999999999998E-3</v>
      </c>
      <c r="M446" s="15">
        <v>-8.5999999999999998E-4</v>
      </c>
      <c r="N446" s="15">
        <v>-8.5999999999999998E-4</v>
      </c>
      <c r="O446" s="15">
        <v>-8.5999999999999998E-4</v>
      </c>
      <c r="P446" s="15">
        <v>-8.5999999999999998E-4</v>
      </c>
      <c r="Q446" s="15">
        <v>-8.5999999999999998E-4</v>
      </c>
      <c r="R446" s="15"/>
      <c r="S446" s="15">
        <f t="shared" si="51"/>
        <v>0</v>
      </c>
      <c r="T446" s="15">
        <f t="shared" si="52"/>
        <v>0</v>
      </c>
      <c r="U446" s="15">
        <f t="shared" si="53"/>
        <v>0</v>
      </c>
      <c r="V446" s="15">
        <f t="shared" si="54"/>
        <v>0</v>
      </c>
      <c r="W446" s="15">
        <f t="shared" si="55"/>
        <v>0</v>
      </c>
      <c r="X446" s="17">
        <f t="shared" si="56"/>
        <v>0</v>
      </c>
    </row>
    <row r="447" spans="1:24" ht="13.5" x14ac:dyDescent="0.35">
      <c r="A447" s="14">
        <v>111251</v>
      </c>
      <c r="B447" s="15" t="s">
        <v>60</v>
      </c>
      <c r="C447" s="15">
        <v>18</v>
      </c>
      <c r="D447" s="15">
        <v>101</v>
      </c>
      <c r="E447" s="15">
        <v>1043</v>
      </c>
      <c r="F447" s="15">
        <v>0</v>
      </c>
      <c r="G447" s="15">
        <v>0</v>
      </c>
      <c r="H447" s="15">
        <v>0</v>
      </c>
      <c r="I447" s="16">
        <v>0</v>
      </c>
      <c r="J447" s="15">
        <f t="shared" si="49"/>
        <v>0</v>
      </c>
      <c r="K447" s="15">
        <f t="shared" si="50"/>
        <v>0</v>
      </c>
      <c r="L447" s="15">
        <v>3.2599999999999999E-3</v>
      </c>
      <c r="M447" s="15">
        <v>-8.4999999999999995E-4</v>
      </c>
      <c r="N447" s="15">
        <v>-8.4999999999999995E-4</v>
      </c>
      <c r="O447" s="15">
        <v>-8.4999999999999995E-4</v>
      </c>
      <c r="P447" s="15">
        <v>-8.4999999999999995E-4</v>
      </c>
      <c r="Q447" s="15">
        <v>-8.5999999999999998E-4</v>
      </c>
      <c r="R447" s="15"/>
      <c r="S447" s="15">
        <f t="shared" si="51"/>
        <v>0</v>
      </c>
      <c r="T447" s="15">
        <f t="shared" si="52"/>
        <v>0</v>
      </c>
      <c r="U447" s="15">
        <f t="shared" si="53"/>
        <v>0</v>
      </c>
      <c r="V447" s="15">
        <f t="shared" si="54"/>
        <v>0</v>
      </c>
      <c r="W447" s="15">
        <f t="shared" si="55"/>
        <v>0</v>
      </c>
      <c r="X447" s="17">
        <f t="shared" si="56"/>
        <v>0</v>
      </c>
    </row>
    <row r="448" spans="1:24" ht="13.5" x14ac:dyDescent="0.35">
      <c r="A448" s="14">
        <v>111252</v>
      </c>
      <c r="B448" s="15" t="s">
        <v>61</v>
      </c>
      <c r="C448" s="15">
        <v>18</v>
      </c>
      <c r="D448" s="15">
        <v>101</v>
      </c>
      <c r="E448" s="15">
        <v>1043</v>
      </c>
      <c r="F448" s="15">
        <v>141.02000000000001</v>
      </c>
      <c r="G448" s="15">
        <v>0</v>
      </c>
      <c r="H448" s="15">
        <v>576.37</v>
      </c>
      <c r="I448" s="16">
        <v>141.02000000000001</v>
      </c>
      <c r="J448" s="15">
        <f t="shared" si="49"/>
        <v>0</v>
      </c>
      <c r="K448" s="15">
        <f t="shared" si="50"/>
        <v>435.35</v>
      </c>
      <c r="L448" s="15">
        <v>3.2599999999999999E-3</v>
      </c>
      <c r="M448" s="15">
        <v>-8.4999999999999995E-4</v>
      </c>
      <c r="N448" s="15">
        <v>-8.4999999999999995E-4</v>
      </c>
      <c r="O448" s="15">
        <v>-8.4999999999999995E-4</v>
      </c>
      <c r="P448" s="15">
        <v>-8.4999999999999995E-4</v>
      </c>
      <c r="Q448" s="15">
        <v>-8.5999999999999998E-4</v>
      </c>
      <c r="R448" s="15"/>
      <c r="S448" s="15">
        <f t="shared" si="51"/>
        <v>0</v>
      </c>
      <c r="T448" s="15">
        <f t="shared" si="52"/>
        <v>0</v>
      </c>
      <c r="U448" s="15">
        <f t="shared" si="53"/>
        <v>0</v>
      </c>
      <c r="V448" s="15">
        <f t="shared" si="54"/>
        <v>0</v>
      </c>
      <c r="W448" s="15">
        <f t="shared" si="55"/>
        <v>0</v>
      </c>
      <c r="X448" s="17">
        <f t="shared" si="56"/>
        <v>0</v>
      </c>
    </row>
    <row r="449" spans="1:24" ht="13.5" x14ac:dyDescent="0.35">
      <c r="A449" s="14">
        <v>111256</v>
      </c>
      <c r="B449" s="15" t="s">
        <v>63</v>
      </c>
      <c r="C449" s="15">
        <v>25</v>
      </c>
      <c r="D449" s="15">
        <v>101</v>
      </c>
      <c r="E449" s="15">
        <v>1043</v>
      </c>
      <c r="F449" s="15">
        <v>333</v>
      </c>
      <c r="G449" s="15">
        <v>0</v>
      </c>
      <c r="H449" s="15">
        <v>333</v>
      </c>
      <c r="I449" s="16">
        <v>333</v>
      </c>
      <c r="J449" s="15">
        <f t="shared" si="49"/>
        <v>0</v>
      </c>
      <c r="K449" s="15">
        <f t="shared" si="50"/>
        <v>0</v>
      </c>
      <c r="L449" s="15">
        <v>3.2599999999999999E-3</v>
      </c>
      <c r="M449" s="15">
        <v>-8.4999999999999995E-4</v>
      </c>
      <c r="N449" s="15">
        <v>-8.4999999999999995E-4</v>
      </c>
      <c r="O449" s="15">
        <v>-8.4999999999999995E-4</v>
      </c>
      <c r="P449" s="15">
        <v>-8.4999999999999995E-4</v>
      </c>
      <c r="Q449" s="15">
        <v>-8.5999999999999998E-4</v>
      </c>
      <c r="R449" s="15"/>
      <c r="S449" s="15">
        <f t="shared" si="51"/>
        <v>0</v>
      </c>
      <c r="T449" s="15">
        <f t="shared" si="52"/>
        <v>0</v>
      </c>
      <c r="U449" s="15">
        <f t="shared" si="53"/>
        <v>0</v>
      </c>
      <c r="V449" s="15">
        <f t="shared" si="54"/>
        <v>0</v>
      </c>
      <c r="W449" s="15">
        <f t="shared" si="55"/>
        <v>0</v>
      </c>
      <c r="X449" s="17">
        <f t="shared" si="56"/>
        <v>0</v>
      </c>
    </row>
    <row r="450" spans="1:24" ht="13.5" x14ac:dyDescent="0.35">
      <c r="A450" s="14">
        <v>990783</v>
      </c>
      <c r="B450" s="15" t="s">
        <v>72</v>
      </c>
      <c r="C450" s="15">
        <v>345</v>
      </c>
      <c r="D450" s="15">
        <v>101</v>
      </c>
      <c r="E450" s="15">
        <v>1020</v>
      </c>
      <c r="F450" s="15">
        <v>0</v>
      </c>
      <c r="G450" s="15">
        <v>0</v>
      </c>
      <c r="H450" s="15">
        <v>0</v>
      </c>
      <c r="I450" s="16">
        <v>0</v>
      </c>
      <c r="J450" s="15">
        <f t="shared" si="49"/>
        <v>0</v>
      </c>
      <c r="K450" s="15">
        <f t="shared" si="50"/>
        <v>0</v>
      </c>
      <c r="L450" s="15">
        <v>3.2699999999999999E-3</v>
      </c>
      <c r="M450" s="15">
        <v>-8.5999999999999998E-4</v>
      </c>
      <c r="N450" s="15">
        <v>-8.5999999999999998E-4</v>
      </c>
      <c r="O450" s="15">
        <v>-8.5999999999999998E-4</v>
      </c>
      <c r="P450" s="15">
        <v>-8.5999999999999998E-4</v>
      </c>
      <c r="Q450" s="15">
        <v>-8.5999999999999998E-4</v>
      </c>
      <c r="R450" s="15"/>
      <c r="S450" s="15">
        <f t="shared" si="51"/>
        <v>0</v>
      </c>
      <c r="T450" s="15">
        <f t="shared" si="52"/>
        <v>0</v>
      </c>
      <c r="U450" s="15">
        <f t="shared" si="53"/>
        <v>0</v>
      </c>
      <c r="V450" s="15">
        <f t="shared" si="54"/>
        <v>0</v>
      </c>
      <c r="W450" s="15">
        <f t="shared" si="55"/>
        <v>0</v>
      </c>
      <c r="X450" s="17">
        <f t="shared" si="56"/>
        <v>0</v>
      </c>
    </row>
    <row r="451" spans="1:24" ht="13.5" x14ac:dyDescent="0.35">
      <c r="A451" s="14">
        <v>111181</v>
      </c>
      <c r="B451" s="15" t="s">
        <v>86</v>
      </c>
      <c r="C451" s="15">
        <v>0.4</v>
      </c>
      <c r="D451" s="15">
        <v>101</v>
      </c>
      <c r="E451" s="15">
        <v>1032</v>
      </c>
      <c r="F451" s="15">
        <v>0</v>
      </c>
      <c r="G451" s="15">
        <v>0</v>
      </c>
      <c r="H451" s="15">
        <v>0</v>
      </c>
      <c r="I451" s="16">
        <v>0</v>
      </c>
      <c r="J451" s="15">
        <f t="shared" si="49"/>
        <v>0</v>
      </c>
      <c r="K451" s="15">
        <f t="shared" si="50"/>
        <v>0</v>
      </c>
      <c r="L451" s="15">
        <v>3.16E-3</v>
      </c>
      <c r="M451" s="15">
        <v>-8.4999999999999995E-4</v>
      </c>
      <c r="N451" s="15">
        <v>-8.4999999999999995E-4</v>
      </c>
      <c r="O451" s="15">
        <v>-8.4999999999999995E-4</v>
      </c>
      <c r="P451" s="15">
        <v>-8.4999999999999995E-4</v>
      </c>
      <c r="Q451" s="15">
        <v>-8.4999999999999995E-4</v>
      </c>
      <c r="R451" s="15"/>
      <c r="S451" s="15">
        <f t="shared" si="51"/>
        <v>0</v>
      </c>
      <c r="T451" s="15">
        <f t="shared" si="52"/>
        <v>0</v>
      </c>
      <c r="U451" s="15">
        <f t="shared" si="53"/>
        <v>0</v>
      </c>
      <c r="V451" s="15">
        <f t="shared" si="54"/>
        <v>0</v>
      </c>
      <c r="W451" s="15">
        <f t="shared" si="55"/>
        <v>0</v>
      </c>
      <c r="X451" s="17">
        <f t="shared" si="56"/>
        <v>0</v>
      </c>
    </row>
    <row r="452" spans="1:24" ht="13.5" x14ac:dyDescent="0.35">
      <c r="A452" s="14">
        <v>111182</v>
      </c>
      <c r="B452" s="15" t="s">
        <v>87</v>
      </c>
      <c r="C452" s="15">
        <v>0.4</v>
      </c>
      <c r="D452" s="15">
        <v>101</v>
      </c>
      <c r="E452" s="15">
        <v>1032</v>
      </c>
      <c r="F452" s="15">
        <v>0</v>
      </c>
      <c r="G452" s="15">
        <v>0</v>
      </c>
      <c r="H452" s="15">
        <v>0</v>
      </c>
      <c r="I452" s="16">
        <v>0</v>
      </c>
      <c r="J452" s="15">
        <f t="shared" si="49"/>
        <v>0</v>
      </c>
      <c r="K452" s="15">
        <f t="shared" si="50"/>
        <v>0</v>
      </c>
      <c r="L452" s="15">
        <v>3.16E-3</v>
      </c>
      <c r="M452" s="15">
        <v>-8.4999999999999995E-4</v>
      </c>
      <c r="N452" s="15">
        <v>-8.4999999999999995E-4</v>
      </c>
      <c r="O452" s="15">
        <v>-8.4999999999999995E-4</v>
      </c>
      <c r="P452" s="15">
        <v>-8.4999999999999995E-4</v>
      </c>
      <c r="Q452" s="15">
        <v>-8.4999999999999995E-4</v>
      </c>
      <c r="R452" s="15"/>
      <c r="S452" s="15">
        <f t="shared" si="51"/>
        <v>0</v>
      </c>
      <c r="T452" s="15">
        <f t="shared" si="52"/>
        <v>0</v>
      </c>
      <c r="U452" s="15">
        <f t="shared" si="53"/>
        <v>0</v>
      </c>
      <c r="V452" s="15">
        <f t="shared" si="54"/>
        <v>0</v>
      </c>
      <c r="W452" s="15">
        <f t="shared" si="55"/>
        <v>0</v>
      </c>
      <c r="X452" s="17">
        <f t="shared" si="56"/>
        <v>0</v>
      </c>
    </row>
    <row r="453" spans="1:24" ht="13.5" x14ac:dyDescent="0.35">
      <c r="A453" s="14">
        <v>111183</v>
      </c>
      <c r="B453" s="15" t="s">
        <v>88</v>
      </c>
      <c r="C453" s="15">
        <v>0.4</v>
      </c>
      <c r="D453" s="15">
        <v>101</v>
      </c>
      <c r="E453" s="15">
        <v>1032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49"/>
        <v>0</v>
      </c>
      <c r="K453" s="15">
        <f t="shared" si="50"/>
        <v>0</v>
      </c>
      <c r="L453" s="15">
        <v>3.16E-3</v>
      </c>
      <c r="M453" s="15">
        <v>-8.4999999999999995E-4</v>
      </c>
      <c r="N453" s="15">
        <v>-8.4999999999999995E-4</v>
      </c>
      <c r="O453" s="15">
        <v>-8.4999999999999995E-4</v>
      </c>
      <c r="P453" s="15">
        <v>-8.4999999999999995E-4</v>
      </c>
      <c r="Q453" s="15">
        <v>-8.4999999999999995E-4</v>
      </c>
      <c r="R453" s="15"/>
      <c r="S453" s="15">
        <f t="shared" si="51"/>
        <v>0</v>
      </c>
      <c r="T453" s="15">
        <f t="shared" si="52"/>
        <v>0</v>
      </c>
      <c r="U453" s="15">
        <f t="shared" si="53"/>
        <v>0</v>
      </c>
      <c r="V453" s="15">
        <f t="shared" si="54"/>
        <v>0</v>
      </c>
      <c r="W453" s="15">
        <f t="shared" si="55"/>
        <v>0</v>
      </c>
      <c r="X453" s="17">
        <f t="shared" si="56"/>
        <v>0</v>
      </c>
    </row>
    <row r="454" spans="1:24" ht="13.5" x14ac:dyDescent="0.35">
      <c r="A454" s="14">
        <v>111188</v>
      </c>
      <c r="B454" s="15" t="s">
        <v>89</v>
      </c>
      <c r="C454" s="15">
        <v>13.8</v>
      </c>
      <c r="D454" s="15">
        <v>101</v>
      </c>
      <c r="E454" s="15">
        <v>1033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49"/>
        <v>0</v>
      </c>
      <c r="K454" s="15">
        <f t="shared" si="50"/>
        <v>0</v>
      </c>
      <c r="L454" s="15">
        <v>3.14E-3</v>
      </c>
      <c r="M454" s="15">
        <v>-8.4999999999999995E-4</v>
      </c>
      <c r="N454" s="15">
        <v>-8.4999999999999995E-4</v>
      </c>
      <c r="O454" s="15">
        <v>-8.4999999999999995E-4</v>
      </c>
      <c r="P454" s="15">
        <v>-8.4999999999999995E-4</v>
      </c>
      <c r="Q454" s="15">
        <v>-8.4999999999999995E-4</v>
      </c>
      <c r="R454" s="15"/>
      <c r="S454" s="15">
        <f t="shared" si="51"/>
        <v>0</v>
      </c>
      <c r="T454" s="15">
        <f t="shared" si="52"/>
        <v>0</v>
      </c>
      <c r="U454" s="15">
        <f t="shared" si="53"/>
        <v>0</v>
      </c>
      <c r="V454" s="15">
        <f t="shared" si="54"/>
        <v>0</v>
      </c>
      <c r="W454" s="15">
        <f t="shared" si="55"/>
        <v>0</v>
      </c>
      <c r="X454" s="17">
        <f t="shared" si="56"/>
        <v>0</v>
      </c>
    </row>
    <row r="455" spans="1:24" ht="13.5" x14ac:dyDescent="0.35">
      <c r="A455" s="14">
        <v>111189</v>
      </c>
      <c r="B455" s="15" t="s">
        <v>90</v>
      </c>
      <c r="C455" s="15">
        <v>13.8</v>
      </c>
      <c r="D455" s="15">
        <v>101</v>
      </c>
      <c r="E455" s="15">
        <v>1033</v>
      </c>
      <c r="F455" s="15">
        <v>0</v>
      </c>
      <c r="G455" s="15">
        <v>0</v>
      </c>
      <c r="H455" s="15">
        <v>0</v>
      </c>
      <c r="I455" s="16">
        <v>0</v>
      </c>
      <c r="J455" s="15">
        <f t="shared" si="49"/>
        <v>0</v>
      </c>
      <c r="K455" s="15">
        <f t="shared" si="50"/>
        <v>0</v>
      </c>
      <c r="L455" s="15">
        <v>3.14E-3</v>
      </c>
      <c r="M455" s="15">
        <v>-8.4999999999999995E-4</v>
      </c>
      <c r="N455" s="15">
        <v>-8.4999999999999995E-4</v>
      </c>
      <c r="O455" s="15">
        <v>-8.4999999999999995E-4</v>
      </c>
      <c r="P455" s="15">
        <v>-8.4999999999999995E-4</v>
      </c>
      <c r="Q455" s="15">
        <v>-8.4999999999999995E-4</v>
      </c>
      <c r="R455" s="15"/>
      <c r="S455" s="15">
        <f t="shared" si="51"/>
        <v>0</v>
      </c>
      <c r="T455" s="15">
        <f t="shared" si="52"/>
        <v>0</v>
      </c>
      <c r="U455" s="15">
        <f t="shared" si="53"/>
        <v>0</v>
      </c>
      <c r="V455" s="15">
        <f t="shared" si="54"/>
        <v>0</v>
      </c>
      <c r="W455" s="15">
        <f t="shared" si="55"/>
        <v>0</v>
      </c>
      <c r="X455" s="17">
        <f t="shared" si="56"/>
        <v>0</v>
      </c>
    </row>
    <row r="456" spans="1:24" ht="13.5" x14ac:dyDescent="0.35">
      <c r="A456" s="14">
        <v>111202</v>
      </c>
      <c r="B456" s="15" t="s">
        <v>58</v>
      </c>
      <c r="C456" s="15">
        <v>115</v>
      </c>
      <c r="D456" s="15">
        <v>101</v>
      </c>
      <c r="E456" s="15">
        <v>1040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49"/>
        <v>0</v>
      </c>
      <c r="K456" s="15">
        <f t="shared" si="50"/>
        <v>0</v>
      </c>
      <c r="L456" s="15">
        <v>3.2299999999999998E-3</v>
      </c>
      <c r="M456" s="15">
        <v>-8.4000000000000003E-4</v>
      </c>
      <c r="N456" s="15">
        <v>-8.4000000000000003E-4</v>
      </c>
      <c r="O456" s="15">
        <v>-8.4000000000000003E-4</v>
      </c>
      <c r="P456" s="15">
        <v>-8.4000000000000003E-4</v>
      </c>
      <c r="Q456" s="15">
        <v>-8.4999999999999995E-4</v>
      </c>
      <c r="R456" s="15"/>
      <c r="S456" s="15">
        <f t="shared" si="51"/>
        <v>0</v>
      </c>
      <c r="T456" s="15">
        <f t="shared" si="52"/>
        <v>0</v>
      </c>
      <c r="U456" s="15">
        <f t="shared" si="53"/>
        <v>0</v>
      </c>
      <c r="V456" s="15">
        <f t="shared" si="54"/>
        <v>0</v>
      </c>
      <c r="W456" s="15">
        <f t="shared" si="55"/>
        <v>0</v>
      </c>
      <c r="X456" s="17">
        <f t="shared" si="56"/>
        <v>0</v>
      </c>
    </row>
    <row r="457" spans="1:24" ht="13.5" x14ac:dyDescent="0.35">
      <c r="A457" s="14">
        <v>111248</v>
      </c>
      <c r="B457" s="15" t="s">
        <v>59</v>
      </c>
      <c r="C457" s="15">
        <v>14.4</v>
      </c>
      <c r="D457" s="15">
        <v>101</v>
      </c>
      <c r="E457" s="15">
        <v>1044</v>
      </c>
      <c r="F457" s="15">
        <v>0</v>
      </c>
      <c r="G457" s="15">
        <v>0</v>
      </c>
      <c r="H457" s="15">
        <v>0</v>
      </c>
      <c r="I457" s="16">
        <v>0</v>
      </c>
      <c r="J457" s="15">
        <f t="shared" si="49"/>
        <v>0</v>
      </c>
      <c r="K457" s="15">
        <f t="shared" si="50"/>
        <v>0</v>
      </c>
      <c r="L457" s="15">
        <v>3.2200000000000002E-3</v>
      </c>
      <c r="M457" s="15">
        <v>-8.4999999999999995E-4</v>
      </c>
      <c r="N457" s="15">
        <v>-8.4999999999999995E-4</v>
      </c>
      <c r="O457" s="15">
        <v>-8.4999999999999995E-4</v>
      </c>
      <c r="P457" s="15">
        <v>-8.4999999999999995E-4</v>
      </c>
      <c r="Q457" s="15">
        <v>-8.4999999999999995E-4</v>
      </c>
      <c r="R457" s="15"/>
      <c r="S457" s="15">
        <f t="shared" si="51"/>
        <v>0</v>
      </c>
      <c r="T457" s="15">
        <f t="shared" si="52"/>
        <v>0</v>
      </c>
      <c r="U457" s="15">
        <f t="shared" si="53"/>
        <v>0</v>
      </c>
      <c r="V457" s="15">
        <f t="shared" si="54"/>
        <v>0</v>
      </c>
      <c r="W457" s="15">
        <f t="shared" si="55"/>
        <v>0</v>
      </c>
      <c r="X457" s="17">
        <f t="shared" si="56"/>
        <v>0</v>
      </c>
    </row>
    <row r="458" spans="1:24" ht="13.5" x14ac:dyDescent="0.35">
      <c r="A458" s="14">
        <v>111253</v>
      </c>
      <c r="B458" s="15" t="s">
        <v>62</v>
      </c>
      <c r="C458" s="15">
        <v>23</v>
      </c>
      <c r="D458" s="15">
        <v>101</v>
      </c>
      <c r="E458" s="15">
        <v>1043</v>
      </c>
      <c r="F458" s="15">
        <v>0</v>
      </c>
      <c r="G458" s="15">
        <v>0</v>
      </c>
      <c r="H458" s="15">
        <v>0</v>
      </c>
      <c r="I458" s="16">
        <v>0</v>
      </c>
      <c r="J458" s="15">
        <f t="shared" si="49"/>
        <v>0</v>
      </c>
      <c r="K458" s="15">
        <f t="shared" si="50"/>
        <v>0</v>
      </c>
      <c r="L458" s="15">
        <v>3.2200000000000002E-3</v>
      </c>
      <c r="M458" s="15">
        <v>-8.4999999999999995E-4</v>
      </c>
      <c r="N458" s="15">
        <v>-8.4999999999999995E-4</v>
      </c>
      <c r="O458" s="15">
        <v>-8.4999999999999995E-4</v>
      </c>
      <c r="P458" s="15">
        <v>-8.4999999999999995E-4</v>
      </c>
      <c r="Q458" s="15">
        <v>-8.4999999999999995E-4</v>
      </c>
      <c r="R458" s="15"/>
      <c r="S458" s="15">
        <f t="shared" si="51"/>
        <v>0</v>
      </c>
      <c r="T458" s="15">
        <f t="shared" si="52"/>
        <v>0</v>
      </c>
      <c r="U458" s="15">
        <f t="shared" si="53"/>
        <v>0</v>
      </c>
      <c r="V458" s="15">
        <f t="shared" si="54"/>
        <v>0</v>
      </c>
      <c r="W458" s="15">
        <f t="shared" si="55"/>
        <v>0</v>
      </c>
      <c r="X458" s="17">
        <f t="shared" si="56"/>
        <v>0</v>
      </c>
    </row>
    <row r="459" spans="1:24" ht="13.5" x14ac:dyDescent="0.35">
      <c r="A459" s="14">
        <v>111346</v>
      </c>
      <c r="B459" s="15" t="s">
        <v>64</v>
      </c>
      <c r="C459" s="15">
        <v>33</v>
      </c>
      <c r="D459" s="15">
        <v>101</v>
      </c>
      <c r="E459" s="15">
        <v>1040</v>
      </c>
      <c r="F459" s="15">
        <v>0</v>
      </c>
      <c r="G459" s="15">
        <v>0</v>
      </c>
      <c r="H459" s="15">
        <v>0</v>
      </c>
      <c r="I459" s="16">
        <v>0</v>
      </c>
      <c r="J459" s="15">
        <f t="shared" si="49"/>
        <v>0</v>
      </c>
      <c r="K459" s="15">
        <f t="shared" si="50"/>
        <v>0</v>
      </c>
      <c r="L459" s="15">
        <v>3.2299999999999998E-3</v>
      </c>
      <c r="M459" s="15">
        <v>-8.4000000000000003E-4</v>
      </c>
      <c r="N459" s="15">
        <v>-8.4000000000000003E-4</v>
      </c>
      <c r="O459" s="15">
        <v>-8.4000000000000003E-4</v>
      </c>
      <c r="P459" s="15">
        <v>-8.4000000000000003E-4</v>
      </c>
      <c r="Q459" s="15">
        <v>-8.4999999999999995E-4</v>
      </c>
      <c r="R459" s="15"/>
      <c r="S459" s="15">
        <f t="shared" si="51"/>
        <v>0</v>
      </c>
      <c r="T459" s="15">
        <f t="shared" si="52"/>
        <v>0</v>
      </c>
      <c r="U459" s="15">
        <f t="shared" si="53"/>
        <v>0</v>
      </c>
      <c r="V459" s="15">
        <f t="shared" si="54"/>
        <v>0</v>
      </c>
      <c r="W459" s="15">
        <f t="shared" si="55"/>
        <v>0</v>
      </c>
      <c r="X459" s="17">
        <f t="shared" si="56"/>
        <v>0</v>
      </c>
    </row>
    <row r="460" spans="1:24" ht="13.5" x14ac:dyDescent="0.35">
      <c r="A460" s="14">
        <v>111347</v>
      </c>
      <c r="B460" s="15" t="s">
        <v>65</v>
      </c>
      <c r="C460" s="15">
        <v>33</v>
      </c>
      <c r="D460" s="15">
        <v>101</v>
      </c>
      <c r="E460" s="15">
        <v>1040</v>
      </c>
      <c r="F460" s="15">
        <v>0</v>
      </c>
      <c r="G460" s="15">
        <v>0</v>
      </c>
      <c r="H460" s="15">
        <v>0</v>
      </c>
      <c r="I460" s="16">
        <v>0</v>
      </c>
      <c r="J460" s="15">
        <f t="shared" si="49"/>
        <v>0</v>
      </c>
      <c r="K460" s="15">
        <f t="shared" si="50"/>
        <v>0</v>
      </c>
      <c r="L460" s="15">
        <v>3.2299999999999998E-3</v>
      </c>
      <c r="M460" s="15">
        <v>-8.4000000000000003E-4</v>
      </c>
      <c r="N460" s="15">
        <v>-8.4000000000000003E-4</v>
      </c>
      <c r="O460" s="15">
        <v>-8.4000000000000003E-4</v>
      </c>
      <c r="P460" s="15">
        <v>-8.4000000000000003E-4</v>
      </c>
      <c r="Q460" s="15">
        <v>-8.4999999999999995E-4</v>
      </c>
      <c r="R460" s="15"/>
      <c r="S460" s="15">
        <f t="shared" si="51"/>
        <v>0</v>
      </c>
      <c r="T460" s="15">
        <f t="shared" si="52"/>
        <v>0</v>
      </c>
      <c r="U460" s="15">
        <f t="shared" si="53"/>
        <v>0</v>
      </c>
      <c r="V460" s="15">
        <f t="shared" si="54"/>
        <v>0</v>
      </c>
      <c r="W460" s="15">
        <f t="shared" si="55"/>
        <v>0</v>
      </c>
      <c r="X460" s="17">
        <f t="shared" si="56"/>
        <v>0</v>
      </c>
    </row>
    <row r="461" spans="1:24" ht="13.5" x14ac:dyDescent="0.35">
      <c r="A461" s="14">
        <v>111365</v>
      </c>
      <c r="B461" s="15" t="s">
        <v>66</v>
      </c>
      <c r="C461" s="15">
        <v>0.69</v>
      </c>
      <c r="D461" s="15">
        <v>101</v>
      </c>
      <c r="E461" s="15">
        <v>1043</v>
      </c>
      <c r="F461" s="15">
        <v>0</v>
      </c>
      <c r="G461" s="15">
        <v>0</v>
      </c>
      <c r="H461" s="15">
        <v>0</v>
      </c>
      <c r="I461" s="16">
        <v>0</v>
      </c>
      <c r="J461" s="15">
        <f t="shared" si="49"/>
        <v>0</v>
      </c>
      <c r="K461" s="15">
        <f t="shared" si="50"/>
        <v>0</v>
      </c>
      <c r="L461" s="15">
        <v>3.2299999999999998E-3</v>
      </c>
      <c r="M461" s="15">
        <v>-8.4000000000000003E-4</v>
      </c>
      <c r="N461" s="15">
        <v>-8.4000000000000003E-4</v>
      </c>
      <c r="O461" s="15">
        <v>-8.4000000000000003E-4</v>
      </c>
      <c r="P461" s="15">
        <v>-8.4000000000000003E-4</v>
      </c>
      <c r="Q461" s="15">
        <v>-8.4999999999999995E-4</v>
      </c>
      <c r="R461" s="15"/>
      <c r="S461" s="15">
        <f t="shared" si="51"/>
        <v>0</v>
      </c>
      <c r="T461" s="15">
        <f t="shared" si="52"/>
        <v>0</v>
      </c>
      <c r="U461" s="15">
        <f t="shared" si="53"/>
        <v>0</v>
      </c>
      <c r="V461" s="15">
        <f t="shared" si="54"/>
        <v>0</v>
      </c>
      <c r="W461" s="15">
        <f t="shared" si="55"/>
        <v>0</v>
      </c>
      <c r="X461" s="17">
        <f t="shared" si="56"/>
        <v>0</v>
      </c>
    </row>
    <row r="462" spans="1:24" ht="13.5" x14ac:dyDescent="0.35">
      <c r="A462" s="14">
        <v>111366</v>
      </c>
      <c r="B462" s="15" t="s">
        <v>67</v>
      </c>
      <c r="C462" s="15">
        <v>0.69</v>
      </c>
      <c r="D462" s="15">
        <v>101</v>
      </c>
      <c r="E462" s="15">
        <v>1043</v>
      </c>
      <c r="F462" s="15">
        <v>0</v>
      </c>
      <c r="G462" s="15">
        <v>0</v>
      </c>
      <c r="H462" s="15">
        <v>0</v>
      </c>
      <c r="I462" s="16">
        <v>0</v>
      </c>
      <c r="J462" s="15">
        <f t="shared" si="49"/>
        <v>0</v>
      </c>
      <c r="K462" s="15">
        <f t="shared" si="50"/>
        <v>0</v>
      </c>
      <c r="L462" s="15">
        <v>3.2299999999999998E-3</v>
      </c>
      <c r="M462" s="15">
        <v>-8.4000000000000003E-4</v>
      </c>
      <c r="N462" s="15">
        <v>-8.4000000000000003E-4</v>
      </c>
      <c r="O462" s="15">
        <v>-8.4000000000000003E-4</v>
      </c>
      <c r="P462" s="15">
        <v>-8.4000000000000003E-4</v>
      </c>
      <c r="Q462" s="15">
        <v>-8.4999999999999995E-4</v>
      </c>
      <c r="R462" s="15"/>
      <c r="S462" s="15">
        <f t="shared" si="51"/>
        <v>0</v>
      </c>
      <c r="T462" s="15">
        <f t="shared" si="52"/>
        <v>0</v>
      </c>
      <c r="U462" s="15">
        <f t="shared" si="53"/>
        <v>0</v>
      </c>
      <c r="V462" s="15">
        <f t="shared" si="54"/>
        <v>0</v>
      </c>
      <c r="W462" s="15">
        <f t="shared" si="55"/>
        <v>0</v>
      </c>
      <c r="X462" s="17">
        <f t="shared" si="56"/>
        <v>0</v>
      </c>
    </row>
    <row r="463" spans="1:24" ht="13.5" x14ac:dyDescent="0.35">
      <c r="A463" s="14">
        <v>111367</v>
      </c>
      <c r="B463" s="15" t="s">
        <v>68</v>
      </c>
      <c r="C463" s="15">
        <v>0.69</v>
      </c>
      <c r="D463" s="15">
        <v>101</v>
      </c>
      <c r="E463" s="15">
        <v>1043</v>
      </c>
      <c r="F463" s="15">
        <v>0</v>
      </c>
      <c r="G463" s="15">
        <v>0</v>
      </c>
      <c r="H463" s="15">
        <v>0</v>
      </c>
      <c r="I463" s="16">
        <v>0</v>
      </c>
      <c r="J463" s="15">
        <f t="shared" ref="J463:J526" si="57">I463-F463</f>
        <v>0</v>
      </c>
      <c r="K463" s="15">
        <f t="shared" ref="K463:K526" si="58">H463-I463</f>
        <v>0</v>
      </c>
      <c r="L463" s="15">
        <v>3.2299999999999998E-3</v>
      </c>
      <c r="M463" s="15">
        <v>-8.4000000000000003E-4</v>
      </c>
      <c r="N463" s="15">
        <v>-8.4000000000000003E-4</v>
      </c>
      <c r="O463" s="15">
        <v>-8.4000000000000003E-4</v>
      </c>
      <c r="P463" s="15">
        <v>-8.4000000000000003E-4</v>
      </c>
      <c r="Q463" s="15">
        <v>-8.4999999999999995E-4</v>
      </c>
      <c r="R463" s="15"/>
      <c r="S463" s="15">
        <f t="shared" ref="S463:S526" si="59">L463*J463</f>
        <v>0</v>
      </c>
      <c r="T463" s="15">
        <f t="shared" ref="T463:T526" si="60">M463*J463</f>
        <v>0</v>
      </c>
      <c r="U463" s="15">
        <f t="shared" ref="U463:U526" si="61">N463*J463</f>
        <v>0</v>
      </c>
      <c r="V463" s="15">
        <f t="shared" ref="V463:V526" si="62">O463*J463</f>
        <v>0</v>
      </c>
      <c r="W463" s="15">
        <f t="shared" ref="W463:W526" si="63">P463*J463</f>
        <v>0</v>
      </c>
      <c r="X463" s="17">
        <f t="shared" ref="X463:X526" si="64">Q463*J463</f>
        <v>0</v>
      </c>
    </row>
    <row r="464" spans="1:24" ht="13.5" x14ac:dyDescent="0.35">
      <c r="A464" s="14">
        <v>111368</v>
      </c>
      <c r="B464" s="15" t="s">
        <v>69</v>
      </c>
      <c r="C464" s="15">
        <v>0.69</v>
      </c>
      <c r="D464" s="15">
        <v>101</v>
      </c>
      <c r="E464" s="15">
        <v>1043</v>
      </c>
      <c r="F464" s="15">
        <v>0</v>
      </c>
      <c r="G464" s="15">
        <v>0</v>
      </c>
      <c r="H464" s="15">
        <v>0</v>
      </c>
      <c r="I464" s="16">
        <v>0</v>
      </c>
      <c r="J464" s="15">
        <f t="shared" si="57"/>
        <v>0</v>
      </c>
      <c r="K464" s="15">
        <f t="shared" si="58"/>
        <v>0</v>
      </c>
      <c r="L464" s="15">
        <v>3.2299999999999998E-3</v>
      </c>
      <c r="M464" s="15">
        <v>-8.4000000000000003E-4</v>
      </c>
      <c r="N464" s="15">
        <v>-8.4000000000000003E-4</v>
      </c>
      <c r="O464" s="15">
        <v>-8.4000000000000003E-4</v>
      </c>
      <c r="P464" s="15">
        <v>-8.4000000000000003E-4</v>
      </c>
      <c r="Q464" s="15">
        <v>-8.4999999999999995E-4</v>
      </c>
      <c r="R464" s="15"/>
      <c r="S464" s="15">
        <f t="shared" si="59"/>
        <v>0</v>
      </c>
      <c r="T464" s="15">
        <f t="shared" si="60"/>
        <v>0</v>
      </c>
      <c r="U464" s="15">
        <f t="shared" si="61"/>
        <v>0</v>
      </c>
      <c r="V464" s="15">
        <f t="shared" si="62"/>
        <v>0</v>
      </c>
      <c r="W464" s="15">
        <f t="shared" si="63"/>
        <v>0</v>
      </c>
      <c r="X464" s="17">
        <f t="shared" si="64"/>
        <v>0</v>
      </c>
    </row>
    <row r="465" spans="1:24" ht="13.5" x14ac:dyDescent="0.35">
      <c r="A465" s="14">
        <v>115978</v>
      </c>
      <c r="B465" s="15" t="s">
        <v>70</v>
      </c>
      <c r="C465" s="15">
        <v>13.2</v>
      </c>
      <c r="D465" s="15">
        <v>101</v>
      </c>
      <c r="E465" s="15">
        <v>1170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57"/>
        <v>0</v>
      </c>
      <c r="K465" s="15">
        <f t="shared" si="58"/>
        <v>0</v>
      </c>
      <c r="L465" s="15">
        <v>3.2299999999999998E-3</v>
      </c>
      <c r="M465" s="15">
        <v>-8.4000000000000003E-4</v>
      </c>
      <c r="N465" s="15">
        <v>-8.4000000000000003E-4</v>
      </c>
      <c r="O465" s="15">
        <v>-8.4000000000000003E-4</v>
      </c>
      <c r="P465" s="15">
        <v>-8.4000000000000003E-4</v>
      </c>
      <c r="Q465" s="15">
        <v>-8.4999999999999995E-4</v>
      </c>
      <c r="R465" s="15"/>
      <c r="S465" s="15">
        <f t="shared" si="59"/>
        <v>0</v>
      </c>
      <c r="T465" s="15">
        <f t="shared" si="60"/>
        <v>0</v>
      </c>
      <c r="U465" s="15">
        <f t="shared" si="61"/>
        <v>0</v>
      </c>
      <c r="V465" s="15">
        <f t="shared" si="62"/>
        <v>0</v>
      </c>
      <c r="W465" s="15">
        <f t="shared" si="63"/>
        <v>0</v>
      </c>
      <c r="X465" s="17">
        <f t="shared" si="64"/>
        <v>0</v>
      </c>
    </row>
    <row r="466" spans="1:24" ht="13.5" x14ac:dyDescent="0.35">
      <c r="A466" s="14">
        <v>115979</v>
      </c>
      <c r="B466" s="15" t="s">
        <v>71</v>
      </c>
      <c r="C466" s="15">
        <v>0.4</v>
      </c>
      <c r="D466" s="15">
        <v>101</v>
      </c>
      <c r="E466" s="15">
        <v>1170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57"/>
        <v>0</v>
      </c>
      <c r="K466" s="15">
        <f t="shared" si="58"/>
        <v>0</v>
      </c>
      <c r="L466" s="15">
        <v>3.2299999999999998E-3</v>
      </c>
      <c r="M466" s="15">
        <v>-8.4000000000000003E-4</v>
      </c>
      <c r="N466" s="15">
        <v>-8.4000000000000003E-4</v>
      </c>
      <c r="O466" s="15">
        <v>-8.4000000000000003E-4</v>
      </c>
      <c r="P466" s="15">
        <v>-8.4000000000000003E-4</v>
      </c>
      <c r="Q466" s="15">
        <v>-8.4999999999999995E-4</v>
      </c>
      <c r="R466" s="15"/>
      <c r="S466" s="15">
        <f t="shared" si="59"/>
        <v>0</v>
      </c>
      <c r="T466" s="15">
        <f t="shared" si="60"/>
        <v>0</v>
      </c>
      <c r="U466" s="15">
        <f t="shared" si="61"/>
        <v>0</v>
      </c>
      <c r="V466" s="15">
        <f t="shared" si="62"/>
        <v>0</v>
      </c>
      <c r="W466" s="15">
        <f t="shared" si="63"/>
        <v>0</v>
      </c>
      <c r="X466" s="17">
        <f t="shared" si="64"/>
        <v>0</v>
      </c>
    </row>
    <row r="467" spans="1:24" ht="13.5" x14ac:dyDescent="0.35">
      <c r="A467" s="14">
        <v>991141</v>
      </c>
      <c r="B467" s="15" t="s">
        <v>91</v>
      </c>
      <c r="C467" s="15">
        <v>115</v>
      </c>
      <c r="D467" s="15">
        <v>101</v>
      </c>
      <c r="E467" s="15">
        <v>1030</v>
      </c>
      <c r="F467" s="15">
        <v>12.69</v>
      </c>
      <c r="G467" s="15">
        <v>0</v>
      </c>
      <c r="H467" s="15">
        <v>33.74</v>
      </c>
      <c r="I467" s="16">
        <v>12.69</v>
      </c>
      <c r="J467" s="15">
        <f t="shared" si="57"/>
        <v>0</v>
      </c>
      <c r="K467" s="15">
        <f t="shared" si="58"/>
        <v>21.050000000000004</v>
      </c>
      <c r="L467" s="15">
        <v>3.13E-3</v>
      </c>
      <c r="M467" s="15">
        <v>-8.4999999999999995E-4</v>
      </c>
      <c r="N467" s="15">
        <v>-8.4999999999999995E-4</v>
      </c>
      <c r="O467" s="15">
        <v>-8.4999999999999995E-4</v>
      </c>
      <c r="P467" s="15">
        <v>-8.4999999999999995E-4</v>
      </c>
      <c r="Q467" s="15">
        <v>-8.4999999999999995E-4</v>
      </c>
      <c r="R467" s="15"/>
      <c r="S467" s="15">
        <f t="shared" si="59"/>
        <v>0</v>
      </c>
      <c r="T467" s="15">
        <f t="shared" si="60"/>
        <v>0</v>
      </c>
      <c r="U467" s="15">
        <f t="shared" si="61"/>
        <v>0</v>
      </c>
      <c r="V467" s="15">
        <f t="shared" si="62"/>
        <v>0</v>
      </c>
      <c r="W467" s="15">
        <f t="shared" si="63"/>
        <v>0</v>
      </c>
      <c r="X467" s="17">
        <f t="shared" si="64"/>
        <v>0</v>
      </c>
    </row>
    <row r="468" spans="1:24" ht="13.5" x14ac:dyDescent="0.35">
      <c r="A468" s="14">
        <v>991152</v>
      </c>
      <c r="B468" s="15" t="s">
        <v>92</v>
      </c>
      <c r="C468" s="15">
        <v>115</v>
      </c>
      <c r="D468" s="15">
        <v>101</v>
      </c>
      <c r="E468" s="15">
        <v>1030</v>
      </c>
      <c r="F468" s="15">
        <v>244.22</v>
      </c>
      <c r="G468" s="15">
        <v>0</v>
      </c>
      <c r="H468" s="15">
        <v>348.18</v>
      </c>
      <c r="I468" s="16">
        <v>244.22</v>
      </c>
      <c r="J468" s="15">
        <f t="shared" si="57"/>
        <v>0</v>
      </c>
      <c r="K468" s="15">
        <f t="shared" si="58"/>
        <v>103.96000000000001</v>
      </c>
      <c r="L468" s="15">
        <v>3.16E-3</v>
      </c>
      <c r="M468" s="15">
        <v>-8.4999999999999995E-4</v>
      </c>
      <c r="N468" s="15">
        <v>-8.4999999999999995E-4</v>
      </c>
      <c r="O468" s="15">
        <v>-8.4999999999999995E-4</v>
      </c>
      <c r="P468" s="15">
        <v>-8.4999999999999995E-4</v>
      </c>
      <c r="Q468" s="15">
        <v>-8.4999999999999995E-4</v>
      </c>
      <c r="R468" s="15"/>
      <c r="S468" s="15">
        <f t="shared" si="59"/>
        <v>0</v>
      </c>
      <c r="T468" s="15">
        <f t="shared" si="60"/>
        <v>0</v>
      </c>
      <c r="U468" s="15">
        <f t="shared" si="61"/>
        <v>0</v>
      </c>
      <c r="V468" s="15">
        <f t="shared" si="62"/>
        <v>0</v>
      </c>
      <c r="W468" s="15">
        <f t="shared" si="63"/>
        <v>0</v>
      </c>
      <c r="X468" s="17">
        <f t="shared" si="64"/>
        <v>0</v>
      </c>
    </row>
    <row r="469" spans="1:24" ht="13.5" x14ac:dyDescent="0.35">
      <c r="A469" s="14">
        <v>991155</v>
      </c>
      <c r="B469" s="15" t="s">
        <v>93</v>
      </c>
      <c r="C469" s="15">
        <v>115</v>
      </c>
      <c r="D469" s="15">
        <v>101</v>
      </c>
      <c r="E469" s="15">
        <v>1030</v>
      </c>
      <c r="F469" s="15">
        <v>9.5</v>
      </c>
      <c r="G469" s="15">
        <v>0</v>
      </c>
      <c r="H469" s="15">
        <v>9.5</v>
      </c>
      <c r="I469" s="16">
        <v>9.5</v>
      </c>
      <c r="J469" s="15">
        <f t="shared" si="57"/>
        <v>0</v>
      </c>
      <c r="K469" s="15">
        <f t="shared" si="58"/>
        <v>0</v>
      </c>
      <c r="L469" s="15">
        <v>3.16E-3</v>
      </c>
      <c r="M469" s="15">
        <v>-8.4999999999999995E-4</v>
      </c>
      <c r="N469" s="15">
        <v>-8.4999999999999995E-4</v>
      </c>
      <c r="O469" s="15">
        <v>-8.4999999999999995E-4</v>
      </c>
      <c r="P469" s="15">
        <v>-8.4999999999999995E-4</v>
      </c>
      <c r="Q469" s="15">
        <v>-8.4999999999999995E-4</v>
      </c>
      <c r="R469" s="15"/>
      <c r="S469" s="15">
        <f t="shared" si="59"/>
        <v>0</v>
      </c>
      <c r="T469" s="15">
        <f t="shared" si="60"/>
        <v>0</v>
      </c>
      <c r="U469" s="15">
        <f t="shared" si="61"/>
        <v>0</v>
      </c>
      <c r="V469" s="15">
        <f t="shared" si="62"/>
        <v>0</v>
      </c>
      <c r="W469" s="15">
        <f t="shared" si="63"/>
        <v>0</v>
      </c>
      <c r="X469" s="17">
        <f t="shared" si="64"/>
        <v>0</v>
      </c>
    </row>
    <row r="470" spans="1:24" ht="13.5" x14ac:dyDescent="0.35">
      <c r="A470" s="14">
        <v>991156</v>
      </c>
      <c r="B470" s="15" t="s">
        <v>84</v>
      </c>
      <c r="C470" s="15">
        <v>115</v>
      </c>
      <c r="D470" s="15">
        <v>101</v>
      </c>
      <c r="E470" s="15">
        <v>1030</v>
      </c>
      <c r="F470" s="15">
        <v>9.98</v>
      </c>
      <c r="G470" s="15">
        <v>0</v>
      </c>
      <c r="H470" s="15">
        <v>9.98</v>
      </c>
      <c r="I470" s="16">
        <v>9.98</v>
      </c>
      <c r="J470" s="15">
        <f t="shared" si="57"/>
        <v>0</v>
      </c>
      <c r="K470" s="15">
        <f t="shared" si="58"/>
        <v>0</v>
      </c>
      <c r="L470" s="15">
        <v>3.2000000000000002E-3</v>
      </c>
      <c r="M470" s="15">
        <v>-8.4999999999999995E-4</v>
      </c>
      <c r="N470" s="15">
        <v>-8.4999999999999995E-4</v>
      </c>
      <c r="O470" s="15">
        <v>-8.4999999999999995E-4</v>
      </c>
      <c r="P470" s="15">
        <v>-8.4999999999999995E-4</v>
      </c>
      <c r="Q470" s="15">
        <v>-8.4999999999999995E-4</v>
      </c>
      <c r="R470" s="15"/>
      <c r="S470" s="15">
        <f t="shared" si="59"/>
        <v>0</v>
      </c>
      <c r="T470" s="15">
        <f t="shared" si="60"/>
        <v>0</v>
      </c>
      <c r="U470" s="15">
        <f t="shared" si="61"/>
        <v>0</v>
      </c>
      <c r="V470" s="15">
        <f t="shared" si="62"/>
        <v>0</v>
      </c>
      <c r="W470" s="15">
        <f t="shared" si="63"/>
        <v>0</v>
      </c>
      <c r="X470" s="17">
        <f t="shared" si="64"/>
        <v>0</v>
      </c>
    </row>
    <row r="471" spans="1:24" ht="13.5" x14ac:dyDescent="0.35">
      <c r="A471" s="14">
        <v>991202</v>
      </c>
      <c r="B471" s="15" t="s">
        <v>74</v>
      </c>
      <c r="C471" s="15">
        <v>115</v>
      </c>
      <c r="D471" s="15">
        <v>101</v>
      </c>
      <c r="E471" s="15">
        <v>1040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57"/>
        <v>0</v>
      </c>
      <c r="K471" s="15">
        <f t="shared" si="58"/>
        <v>0</v>
      </c>
      <c r="L471" s="15">
        <v>3.2299999999999998E-3</v>
      </c>
      <c r="M471" s="15">
        <v>-8.4000000000000003E-4</v>
      </c>
      <c r="N471" s="15">
        <v>-8.4000000000000003E-4</v>
      </c>
      <c r="O471" s="15">
        <v>-8.4000000000000003E-4</v>
      </c>
      <c r="P471" s="15">
        <v>-8.4000000000000003E-4</v>
      </c>
      <c r="Q471" s="15">
        <v>-8.4999999999999995E-4</v>
      </c>
      <c r="R471" s="15"/>
      <c r="S471" s="15">
        <f t="shared" si="59"/>
        <v>0</v>
      </c>
      <c r="T471" s="15">
        <f t="shared" si="60"/>
        <v>0</v>
      </c>
      <c r="U471" s="15">
        <f t="shared" si="61"/>
        <v>0</v>
      </c>
      <c r="V471" s="15">
        <f t="shared" si="62"/>
        <v>0</v>
      </c>
      <c r="W471" s="15">
        <f t="shared" si="63"/>
        <v>0</v>
      </c>
      <c r="X471" s="17">
        <f t="shared" si="64"/>
        <v>0</v>
      </c>
    </row>
    <row r="472" spans="1:24" ht="13.5" x14ac:dyDescent="0.35">
      <c r="A472" s="14">
        <v>991204</v>
      </c>
      <c r="B472" s="15" t="s">
        <v>75</v>
      </c>
      <c r="C472" s="15">
        <v>115</v>
      </c>
      <c r="D472" s="15">
        <v>101</v>
      </c>
      <c r="E472" s="15">
        <v>1040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57"/>
        <v>0</v>
      </c>
      <c r="K472" s="15">
        <f t="shared" si="58"/>
        <v>0</v>
      </c>
      <c r="L472" s="15">
        <v>3.2200000000000002E-3</v>
      </c>
      <c r="M472" s="15">
        <v>-8.4999999999999995E-4</v>
      </c>
      <c r="N472" s="15">
        <v>-8.4999999999999995E-4</v>
      </c>
      <c r="O472" s="15">
        <v>-8.4999999999999995E-4</v>
      </c>
      <c r="P472" s="15">
        <v>-8.4999999999999995E-4</v>
      </c>
      <c r="Q472" s="15">
        <v>-8.4999999999999995E-4</v>
      </c>
      <c r="R472" s="15"/>
      <c r="S472" s="15">
        <f t="shared" si="59"/>
        <v>0</v>
      </c>
      <c r="T472" s="15">
        <f t="shared" si="60"/>
        <v>0</v>
      </c>
      <c r="U472" s="15">
        <f t="shared" si="61"/>
        <v>0</v>
      </c>
      <c r="V472" s="15">
        <f t="shared" si="62"/>
        <v>0</v>
      </c>
      <c r="W472" s="15">
        <f t="shared" si="63"/>
        <v>0</v>
      </c>
      <c r="X472" s="17">
        <f t="shared" si="64"/>
        <v>0</v>
      </c>
    </row>
    <row r="473" spans="1:24" ht="13.5" x14ac:dyDescent="0.35">
      <c r="A473" s="14">
        <v>991207</v>
      </c>
      <c r="B473" s="15" t="s">
        <v>76</v>
      </c>
      <c r="C473" s="15">
        <v>115</v>
      </c>
      <c r="D473" s="15">
        <v>101</v>
      </c>
      <c r="E473" s="15">
        <v>1040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57"/>
        <v>0</v>
      </c>
      <c r="K473" s="15">
        <f t="shared" si="58"/>
        <v>0</v>
      </c>
      <c r="L473" s="15">
        <v>3.2299999999999998E-3</v>
      </c>
      <c r="M473" s="15">
        <v>-8.4000000000000003E-4</v>
      </c>
      <c r="N473" s="15">
        <v>-8.4000000000000003E-4</v>
      </c>
      <c r="O473" s="15">
        <v>-8.4000000000000003E-4</v>
      </c>
      <c r="P473" s="15">
        <v>-8.4000000000000003E-4</v>
      </c>
      <c r="Q473" s="15">
        <v>-8.4999999999999995E-4</v>
      </c>
      <c r="R473" s="15"/>
      <c r="S473" s="15">
        <f t="shared" si="59"/>
        <v>0</v>
      </c>
      <c r="T473" s="15">
        <f t="shared" si="60"/>
        <v>0</v>
      </c>
      <c r="U473" s="15">
        <f t="shared" si="61"/>
        <v>0</v>
      </c>
      <c r="V473" s="15">
        <f t="shared" si="62"/>
        <v>0</v>
      </c>
      <c r="W473" s="15">
        <f t="shared" si="63"/>
        <v>0</v>
      </c>
      <c r="X473" s="17">
        <f t="shared" si="64"/>
        <v>0</v>
      </c>
    </row>
    <row r="474" spans="1:24" ht="13.5" x14ac:dyDescent="0.35">
      <c r="A474" s="14">
        <v>991215</v>
      </c>
      <c r="B474" s="15" t="s">
        <v>77</v>
      </c>
      <c r="C474" s="15">
        <v>115</v>
      </c>
      <c r="D474" s="15">
        <v>101</v>
      </c>
      <c r="E474" s="15">
        <v>1040</v>
      </c>
      <c r="F474" s="15">
        <v>0</v>
      </c>
      <c r="G474" s="15">
        <v>0</v>
      </c>
      <c r="H474" s="15">
        <v>0</v>
      </c>
      <c r="I474" s="16">
        <v>0</v>
      </c>
      <c r="J474" s="15">
        <f t="shared" si="57"/>
        <v>0</v>
      </c>
      <c r="K474" s="15">
        <f t="shared" si="58"/>
        <v>0</v>
      </c>
      <c r="L474" s="15">
        <v>3.2299999999999998E-3</v>
      </c>
      <c r="M474" s="15">
        <v>-8.4000000000000003E-4</v>
      </c>
      <c r="N474" s="15">
        <v>-8.4000000000000003E-4</v>
      </c>
      <c r="O474" s="15">
        <v>-8.4000000000000003E-4</v>
      </c>
      <c r="P474" s="15">
        <v>-8.4000000000000003E-4</v>
      </c>
      <c r="Q474" s="15">
        <v>-8.4999999999999995E-4</v>
      </c>
      <c r="R474" s="15"/>
      <c r="S474" s="15">
        <f t="shared" si="59"/>
        <v>0</v>
      </c>
      <c r="T474" s="15">
        <f t="shared" si="60"/>
        <v>0</v>
      </c>
      <c r="U474" s="15">
        <f t="shared" si="61"/>
        <v>0</v>
      </c>
      <c r="V474" s="15">
        <f t="shared" si="62"/>
        <v>0</v>
      </c>
      <c r="W474" s="15">
        <f t="shared" si="63"/>
        <v>0</v>
      </c>
      <c r="X474" s="17">
        <f t="shared" si="64"/>
        <v>0</v>
      </c>
    </row>
    <row r="475" spans="1:24" ht="13.5" x14ac:dyDescent="0.35">
      <c r="A475" s="14">
        <v>991245</v>
      </c>
      <c r="B475" s="15" t="s">
        <v>78</v>
      </c>
      <c r="C475" s="15">
        <v>115</v>
      </c>
      <c r="D475" s="15">
        <v>101</v>
      </c>
      <c r="E475" s="15">
        <v>1040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57"/>
        <v>0</v>
      </c>
      <c r="K475" s="15">
        <f t="shared" si="58"/>
        <v>0</v>
      </c>
      <c r="L475" s="15">
        <v>3.2200000000000002E-3</v>
      </c>
      <c r="M475" s="15">
        <v>-8.4999999999999995E-4</v>
      </c>
      <c r="N475" s="15">
        <v>-8.4999999999999995E-4</v>
      </c>
      <c r="O475" s="15">
        <v>-8.4999999999999995E-4</v>
      </c>
      <c r="P475" s="15">
        <v>-8.4999999999999995E-4</v>
      </c>
      <c r="Q475" s="15">
        <v>-8.4999999999999995E-4</v>
      </c>
      <c r="R475" s="15"/>
      <c r="S475" s="15">
        <f t="shared" si="59"/>
        <v>0</v>
      </c>
      <c r="T475" s="15">
        <f t="shared" si="60"/>
        <v>0</v>
      </c>
      <c r="U475" s="15">
        <f t="shared" si="61"/>
        <v>0</v>
      </c>
      <c r="V475" s="15">
        <f t="shared" si="62"/>
        <v>0</v>
      </c>
      <c r="W475" s="15">
        <f t="shared" si="63"/>
        <v>0</v>
      </c>
      <c r="X475" s="17">
        <f t="shared" si="64"/>
        <v>0</v>
      </c>
    </row>
    <row r="476" spans="1:24" ht="13.5" x14ac:dyDescent="0.35">
      <c r="A476" s="14">
        <v>997353</v>
      </c>
      <c r="B476" s="15" t="s">
        <v>151</v>
      </c>
      <c r="C476" s="15">
        <v>115</v>
      </c>
      <c r="D476" s="15">
        <v>101</v>
      </c>
      <c r="E476" s="15">
        <v>1410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57"/>
        <v>0</v>
      </c>
      <c r="K476" s="15">
        <f t="shared" si="58"/>
        <v>0</v>
      </c>
      <c r="L476" s="15">
        <v>1.39E-3</v>
      </c>
      <c r="M476" s="15">
        <v>-8.5999999999999998E-4</v>
      </c>
      <c r="N476" s="15">
        <v>-8.5999999999999998E-4</v>
      </c>
      <c r="O476" s="15">
        <v>-8.5999999999999998E-4</v>
      </c>
      <c r="P476" s="15">
        <v>-8.5999999999999998E-4</v>
      </c>
      <c r="Q476" s="15">
        <v>-8.4999999999999995E-4</v>
      </c>
      <c r="R476" s="15"/>
      <c r="S476" s="15">
        <f t="shared" si="59"/>
        <v>0</v>
      </c>
      <c r="T476" s="15">
        <f t="shared" si="60"/>
        <v>0</v>
      </c>
      <c r="U476" s="15">
        <f t="shared" si="61"/>
        <v>0</v>
      </c>
      <c r="V476" s="15">
        <f t="shared" si="62"/>
        <v>0</v>
      </c>
      <c r="W476" s="15">
        <f t="shared" si="63"/>
        <v>0</v>
      </c>
      <c r="X476" s="17">
        <f t="shared" si="64"/>
        <v>0</v>
      </c>
    </row>
    <row r="477" spans="1:24" ht="13.5" x14ac:dyDescent="0.35">
      <c r="A477" s="14">
        <v>991133</v>
      </c>
      <c r="B477" s="15" t="s">
        <v>57</v>
      </c>
      <c r="C477" s="15">
        <v>345</v>
      </c>
      <c r="D477" s="15">
        <v>101</v>
      </c>
      <c r="E477" s="15">
        <v>1030</v>
      </c>
      <c r="F477" s="15">
        <v>150</v>
      </c>
      <c r="G477" s="15">
        <v>0</v>
      </c>
      <c r="H477" s="15">
        <v>150</v>
      </c>
      <c r="I477" s="16">
        <v>150</v>
      </c>
      <c r="J477" s="15">
        <f t="shared" si="57"/>
        <v>0</v>
      </c>
      <c r="K477" s="15">
        <f t="shared" si="58"/>
        <v>0</v>
      </c>
      <c r="L477" s="15">
        <v>3.2499999999999999E-3</v>
      </c>
      <c r="M477" s="15">
        <v>-8.3000000000000001E-4</v>
      </c>
      <c r="N477" s="15">
        <v>-8.3000000000000001E-4</v>
      </c>
      <c r="O477" s="15">
        <v>-8.3000000000000001E-4</v>
      </c>
      <c r="P477" s="15">
        <v>-8.3000000000000001E-4</v>
      </c>
      <c r="Q477" s="15">
        <v>-8.4000000000000003E-4</v>
      </c>
      <c r="R477" s="15"/>
      <c r="S477" s="15">
        <f t="shared" si="59"/>
        <v>0</v>
      </c>
      <c r="T477" s="15">
        <f t="shared" si="60"/>
        <v>0</v>
      </c>
      <c r="U477" s="15">
        <f t="shared" si="61"/>
        <v>0</v>
      </c>
      <c r="V477" s="15">
        <f t="shared" si="62"/>
        <v>0</v>
      </c>
      <c r="W477" s="15">
        <f t="shared" si="63"/>
        <v>0</v>
      </c>
      <c r="X477" s="17">
        <f t="shared" si="64"/>
        <v>0</v>
      </c>
    </row>
    <row r="478" spans="1:24" ht="13.5" x14ac:dyDescent="0.35">
      <c r="A478" s="14">
        <v>991134</v>
      </c>
      <c r="B478" s="15" t="s">
        <v>73</v>
      </c>
      <c r="C478" s="15">
        <v>345</v>
      </c>
      <c r="D478" s="15">
        <v>101</v>
      </c>
      <c r="E478" s="15">
        <v>1030</v>
      </c>
      <c r="F478" s="15">
        <v>0</v>
      </c>
      <c r="G478" s="15">
        <v>0</v>
      </c>
      <c r="H478" s="15">
        <v>0</v>
      </c>
      <c r="I478" s="16">
        <v>0</v>
      </c>
      <c r="J478" s="15">
        <f t="shared" si="57"/>
        <v>0</v>
      </c>
      <c r="K478" s="15">
        <f t="shared" si="58"/>
        <v>0</v>
      </c>
      <c r="L478" s="15">
        <v>3.2399999999999998E-3</v>
      </c>
      <c r="M478" s="15">
        <v>-8.4000000000000003E-4</v>
      </c>
      <c r="N478" s="15">
        <v>-8.4000000000000003E-4</v>
      </c>
      <c r="O478" s="15">
        <v>-8.4000000000000003E-4</v>
      </c>
      <c r="P478" s="15">
        <v>-8.4000000000000003E-4</v>
      </c>
      <c r="Q478" s="15">
        <v>-8.4000000000000003E-4</v>
      </c>
      <c r="R478" s="15"/>
      <c r="S478" s="15">
        <f t="shared" si="59"/>
        <v>0</v>
      </c>
      <c r="T478" s="15">
        <f t="shared" si="60"/>
        <v>0</v>
      </c>
      <c r="U478" s="15">
        <f t="shared" si="61"/>
        <v>0</v>
      </c>
      <c r="V478" s="15">
        <f t="shared" si="62"/>
        <v>0</v>
      </c>
      <c r="W478" s="15">
        <f t="shared" si="63"/>
        <v>0</v>
      </c>
      <c r="X478" s="17">
        <f t="shared" si="64"/>
        <v>0</v>
      </c>
    </row>
    <row r="479" spans="1:24" ht="13.5" x14ac:dyDescent="0.35">
      <c r="A479" s="14">
        <v>991135</v>
      </c>
      <c r="B479" s="15" t="s">
        <v>73</v>
      </c>
      <c r="C479" s="15">
        <v>115</v>
      </c>
      <c r="D479" s="15">
        <v>101</v>
      </c>
      <c r="E479" s="15">
        <v>1040</v>
      </c>
      <c r="F479" s="15">
        <v>0</v>
      </c>
      <c r="G479" s="15">
        <v>0</v>
      </c>
      <c r="H479" s="15">
        <v>0</v>
      </c>
      <c r="I479" s="16">
        <v>0</v>
      </c>
      <c r="J479" s="15">
        <f t="shared" si="57"/>
        <v>0</v>
      </c>
      <c r="K479" s="15">
        <f t="shared" si="58"/>
        <v>0</v>
      </c>
      <c r="L479" s="15">
        <v>3.2299999999999998E-3</v>
      </c>
      <c r="M479" s="15">
        <v>-8.4000000000000003E-4</v>
      </c>
      <c r="N479" s="15">
        <v>-8.4000000000000003E-4</v>
      </c>
      <c r="O479" s="15">
        <v>-8.4000000000000003E-4</v>
      </c>
      <c r="P479" s="15">
        <v>-8.4000000000000003E-4</v>
      </c>
      <c r="Q479" s="15">
        <v>-8.4000000000000003E-4</v>
      </c>
      <c r="R479" s="15"/>
      <c r="S479" s="15">
        <f t="shared" si="59"/>
        <v>0</v>
      </c>
      <c r="T479" s="15">
        <f t="shared" si="60"/>
        <v>0</v>
      </c>
      <c r="U479" s="15">
        <f t="shared" si="61"/>
        <v>0</v>
      </c>
      <c r="V479" s="15">
        <f t="shared" si="62"/>
        <v>0</v>
      </c>
      <c r="W479" s="15">
        <f t="shared" si="63"/>
        <v>0</v>
      </c>
      <c r="X479" s="17">
        <f t="shared" si="64"/>
        <v>0</v>
      </c>
    </row>
    <row r="480" spans="1:24" ht="13.5" x14ac:dyDescent="0.35">
      <c r="A480" s="14">
        <v>991140</v>
      </c>
      <c r="B480" s="15" t="s">
        <v>96</v>
      </c>
      <c r="C480" s="15">
        <v>115</v>
      </c>
      <c r="D480" s="15">
        <v>101</v>
      </c>
      <c r="E480" s="15">
        <v>1030</v>
      </c>
      <c r="F480" s="15">
        <v>24.62</v>
      </c>
      <c r="G480" s="15">
        <v>0</v>
      </c>
      <c r="H480" s="15">
        <v>24.62</v>
      </c>
      <c r="I480" s="16">
        <v>24.62</v>
      </c>
      <c r="J480" s="15">
        <f t="shared" si="57"/>
        <v>0</v>
      </c>
      <c r="K480" s="15">
        <f t="shared" si="58"/>
        <v>0</v>
      </c>
      <c r="L480" s="15">
        <v>3.0400000000000002E-3</v>
      </c>
      <c r="M480" s="15">
        <v>-8.4000000000000003E-4</v>
      </c>
      <c r="N480" s="15">
        <v>-8.4000000000000003E-4</v>
      </c>
      <c r="O480" s="15">
        <v>-8.4000000000000003E-4</v>
      </c>
      <c r="P480" s="15">
        <v>-8.4000000000000003E-4</v>
      </c>
      <c r="Q480" s="15">
        <v>-8.4000000000000003E-4</v>
      </c>
      <c r="R480" s="15"/>
      <c r="S480" s="15">
        <f t="shared" si="59"/>
        <v>0</v>
      </c>
      <c r="T480" s="15">
        <f t="shared" si="60"/>
        <v>0</v>
      </c>
      <c r="U480" s="15">
        <f t="shared" si="61"/>
        <v>0</v>
      </c>
      <c r="V480" s="15">
        <f t="shared" si="62"/>
        <v>0</v>
      </c>
      <c r="W480" s="15">
        <f t="shared" si="63"/>
        <v>0</v>
      </c>
      <c r="X480" s="17">
        <f t="shared" si="64"/>
        <v>0</v>
      </c>
    </row>
    <row r="481" spans="1:24" ht="13.5" x14ac:dyDescent="0.35">
      <c r="A481" s="14">
        <v>991271</v>
      </c>
      <c r="B481" s="15" t="s">
        <v>97</v>
      </c>
      <c r="C481" s="15">
        <v>115</v>
      </c>
      <c r="D481" s="15">
        <v>101</v>
      </c>
      <c r="E481" s="15">
        <v>1050</v>
      </c>
      <c r="F481" s="15">
        <v>27.96</v>
      </c>
      <c r="G481" s="15">
        <v>0</v>
      </c>
      <c r="H481" s="15">
        <v>27.96</v>
      </c>
      <c r="I481" s="16">
        <v>27.96</v>
      </c>
      <c r="J481" s="15">
        <f t="shared" si="57"/>
        <v>0</v>
      </c>
      <c r="K481" s="15">
        <f t="shared" si="58"/>
        <v>0</v>
      </c>
      <c r="L481" s="15">
        <v>2.99E-3</v>
      </c>
      <c r="M481" s="15">
        <v>-8.4000000000000003E-4</v>
      </c>
      <c r="N481" s="15">
        <v>-8.4000000000000003E-4</v>
      </c>
      <c r="O481" s="15">
        <v>-8.4000000000000003E-4</v>
      </c>
      <c r="P481" s="15">
        <v>-8.4000000000000003E-4</v>
      </c>
      <c r="Q481" s="15">
        <v>-8.4000000000000003E-4</v>
      </c>
      <c r="R481" s="15"/>
      <c r="S481" s="15">
        <f t="shared" si="59"/>
        <v>0</v>
      </c>
      <c r="T481" s="15">
        <f t="shared" si="60"/>
        <v>0</v>
      </c>
      <c r="U481" s="15">
        <f t="shared" si="61"/>
        <v>0</v>
      </c>
      <c r="V481" s="15">
        <f t="shared" si="62"/>
        <v>0</v>
      </c>
      <c r="W481" s="15">
        <f t="shared" si="63"/>
        <v>0</v>
      </c>
      <c r="X481" s="17">
        <f t="shared" si="64"/>
        <v>0</v>
      </c>
    </row>
    <row r="482" spans="1:24" ht="13.5" x14ac:dyDescent="0.35">
      <c r="A482" s="14">
        <v>991272</v>
      </c>
      <c r="B482" s="15" t="s">
        <v>106</v>
      </c>
      <c r="C482" s="15">
        <v>115</v>
      </c>
      <c r="D482" s="15">
        <v>101</v>
      </c>
      <c r="E482" s="15">
        <v>1050</v>
      </c>
      <c r="F482" s="15">
        <v>7</v>
      </c>
      <c r="G482" s="15">
        <v>0</v>
      </c>
      <c r="H482" s="15">
        <v>7</v>
      </c>
      <c r="I482" s="16">
        <v>7</v>
      </c>
      <c r="J482" s="15">
        <f t="shared" si="57"/>
        <v>0</v>
      </c>
      <c r="K482" s="15">
        <f t="shared" si="58"/>
        <v>0</v>
      </c>
      <c r="L482" s="15">
        <v>2.9399999999999999E-3</v>
      </c>
      <c r="M482" s="15">
        <v>-8.4000000000000003E-4</v>
      </c>
      <c r="N482" s="15">
        <v>-8.4000000000000003E-4</v>
      </c>
      <c r="O482" s="15">
        <v>-8.4000000000000003E-4</v>
      </c>
      <c r="P482" s="15">
        <v>-8.4000000000000003E-4</v>
      </c>
      <c r="Q482" s="15">
        <v>-8.4000000000000003E-4</v>
      </c>
      <c r="R482" s="15"/>
      <c r="S482" s="15">
        <f t="shared" si="59"/>
        <v>0</v>
      </c>
      <c r="T482" s="15">
        <f t="shared" si="60"/>
        <v>0</v>
      </c>
      <c r="U482" s="15">
        <f t="shared" si="61"/>
        <v>0</v>
      </c>
      <c r="V482" s="15">
        <f t="shared" si="62"/>
        <v>0</v>
      </c>
      <c r="W482" s="15">
        <f t="shared" si="63"/>
        <v>0</v>
      </c>
      <c r="X482" s="17">
        <f t="shared" si="64"/>
        <v>0</v>
      </c>
    </row>
    <row r="483" spans="1:24" ht="13.5" x14ac:dyDescent="0.35">
      <c r="A483" s="14">
        <v>991273</v>
      </c>
      <c r="B483" s="15" t="s">
        <v>107</v>
      </c>
      <c r="C483" s="15">
        <v>115</v>
      </c>
      <c r="D483" s="15">
        <v>101</v>
      </c>
      <c r="E483" s="15">
        <v>1050</v>
      </c>
      <c r="F483" s="15">
        <v>28.43</v>
      </c>
      <c r="G483" s="15">
        <v>0</v>
      </c>
      <c r="H483" s="15">
        <v>28.43</v>
      </c>
      <c r="I483" s="16">
        <v>28.43</v>
      </c>
      <c r="J483" s="15">
        <f t="shared" si="57"/>
        <v>0</v>
      </c>
      <c r="K483" s="15">
        <f t="shared" si="58"/>
        <v>0</v>
      </c>
      <c r="L483" s="15">
        <v>2.9399999999999999E-3</v>
      </c>
      <c r="M483" s="15">
        <v>-8.4000000000000003E-4</v>
      </c>
      <c r="N483" s="15">
        <v>-8.4000000000000003E-4</v>
      </c>
      <c r="O483" s="15">
        <v>-8.4000000000000003E-4</v>
      </c>
      <c r="P483" s="15">
        <v>-8.4000000000000003E-4</v>
      </c>
      <c r="Q483" s="15">
        <v>-8.4000000000000003E-4</v>
      </c>
      <c r="R483" s="15"/>
      <c r="S483" s="15">
        <f t="shared" si="59"/>
        <v>0</v>
      </c>
      <c r="T483" s="15">
        <f t="shared" si="60"/>
        <v>0</v>
      </c>
      <c r="U483" s="15">
        <f t="shared" si="61"/>
        <v>0</v>
      </c>
      <c r="V483" s="15">
        <f t="shared" si="62"/>
        <v>0</v>
      </c>
      <c r="W483" s="15">
        <f t="shared" si="63"/>
        <v>0</v>
      </c>
      <c r="X483" s="17">
        <f t="shared" si="64"/>
        <v>0</v>
      </c>
    </row>
    <row r="484" spans="1:24" ht="13.5" x14ac:dyDescent="0.35">
      <c r="A484" s="14">
        <v>115689</v>
      </c>
      <c r="B484" s="15" t="s">
        <v>112</v>
      </c>
      <c r="C484" s="15">
        <v>13.8</v>
      </c>
      <c r="D484" s="15">
        <v>101</v>
      </c>
      <c r="E484" s="15">
        <v>1254</v>
      </c>
      <c r="F484" s="15">
        <v>46.82</v>
      </c>
      <c r="G484" s="15">
        <v>0</v>
      </c>
      <c r="H484" s="15">
        <v>46.82</v>
      </c>
      <c r="I484" s="16">
        <v>46.82</v>
      </c>
      <c r="J484" s="15">
        <f t="shared" si="57"/>
        <v>0</v>
      </c>
      <c r="K484" s="15">
        <f t="shared" si="58"/>
        <v>0</v>
      </c>
      <c r="L484" s="15">
        <v>2.7299999999999998E-3</v>
      </c>
      <c r="M484" s="15">
        <v>-8.4000000000000003E-4</v>
      </c>
      <c r="N484" s="15">
        <v>-8.4000000000000003E-4</v>
      </c>
      <c r="O484" s="15">
        <v>-8.4000000000000003E-4</v>
      </c>
      <c r="P484" s="15">
        <v>-8.4000000000000003E-4</v>
      </c>
      <c r="Q484" s="15">
        <v>-8.3000000000000001E-4</v>
      </c>
      <c r="R484" s="15"/>
      <c r="S484" s="15">
        <f t="shared" si="59"/>
        <v>0</v>
      </c>
      <c r="T484" s="15">
        <f t="shared" si="60"/>
        <v>0</v>
      </c>
      <c r="U484" s="15">
        <f t="shared" si="61"/>
        <v>0</v>
      </c>
      <c r="V484" s="15">
        <f t="shared" si="62"/>
        <v>0</v>
      </c>
      <c r="W484" s="15">
        <f t="shared" si="63"/>
        <v>0</v>
      </c>
      <c r="X484" s="17">
        <f t="shared" si="64"/>
        <v>0</v>
      </c>
    </row>
    <row r="485" spans="1:24" ht="13.5" x14ac:dyDescent="0.35">
      <c r="A485" s="14">
        <v>115690</v>
      </c>
      <c r="B485" s="15" t="s">
        <v>113</v>
      </c>
      <c r="C485" s="15">
        <v>13.8</v>
      </c>
      <c r="D485" s="15">
        <v>101</v>
      </c>
      <c r="E485" s="15">
        <v>1254</v>
      </c>
      <c r="F485" s="15">
        <v>84.18</v>
      </c>
      <c r="G485" s="15">
        <v>0</v>
      </c>
      <c r="H485" s="15">
        <v>84.18</v>
      </c>
      <c r="I485" s="16">
        <v>84.18</v>
      </c>
      <c r="J485" s="15">
        <f t="shared" si="57"/>
        <v>0</v>
      </c>
      <c r="K485" s="15">
        <f t="shared" si="58"/>
        <v>0</v>
      </c>
      <c r="L485" s="15">
        <v>2.7299999999999998E-3</v>
      </c>
      <c r="M485" s="15">
        <v>-8.4000000000000003E-4</v>
      </c>
      <c r="N485" s="15">
        <v>-8.4000000000000003E-4</v>
      </c>
      <c r="O485" s="15">
        <v>-8.4000000000000003E-4</v>
      </c>
      <c r="P485" s="15">
        <v>-8.4000000000000003E-4</v>
      </c>
      <c r="Q485" s="15">
        <v>-8.3000000000000001E-4</v>
      </c>
      <c r="R485" s="15"/>
      <c r="S485" s="15">
        <f t="shared" si="59"/>
        <v>0</v>
      </c>
      <c r="T485" s="15">
        <f t="shared" si="60"/>
        <v>0</v>
      </c>
      <c r="U485" s="15">
        <f t="shared" si="61"/>
        <v>0</v>
      </c>
      <c r="V485" s="15">
        <f t="shared" si="62"/>
        <v>0</v>
      </c>
      <c r="W485" s="15">
        <f t="shared" si="63"/>
        <v>0</v>
      </c>
      <c r="X485" s="17">
        <f t="shared" si="64"/>
        <v>0</v>
      </c>
    </row>
    <row r="486" spans="1:24" ht="13.5" x14ac:dyDescent="0.35">
      <c r="A486" s="14">
        <v>115742</v>
      </c>
      <c r="B486" s="15" t="s">
        <v>120</v>
      </c>
      <c r="C486" s="15">
        <v>22</v>
      </c>
      <c r="D486" s="15">
        <v>101</v>
      </c>
      <c r="E486" s="15">
        <v>1160</v>
      </c>
      <c r="F486" s="15">
        <v>168</v>
      </c>
      <c r="G486" s="15">
        <v>0</v>
      </c>
      <c r="H486" s="15">
        <v>168</v>
      </c>
      <c r="I486" s="16">
        <v>168</v>
      </c>
      <c r="J486" s="15">
        <f t="shared" si="57"/>
        <v>0</v>
      </c>
      <c r="K486" s="15">
        <f t="shared" si="58"/>
        <v>0</v>
      </c>
      <c r="L486" s="15">
        <v>2.6700000000000001E-3</v>
      </c>
      <c r="M486" s="15">
        <v>-8.3000000000000001E-4</v>
      </c>
      <c r="N486" s="15">
        <v>-8.3000000000000001E-4</v>
      </c>
      <c r="O486" s="15">
        <v>-8.3000000000000001E-4</v>
      </c>
      <c r="P486" s="15">
        <v>-8.3000000000000001E-4</v>
      </c>
      <c r="Q486" s="15">
        <v>-8.3000000000000001E-4</v>
      </c>
      <c r="R486" s="15"/>
      <c r="S486" s="15">
        <f t="shared" si="59"/>
        <v>0</v>
      </c>
      <c r="T486" s="15">
        <f t="shared" si="60"/>
        <v>0</v>
      </c>
      <c r="U486" s="15">
        <f t="shared" si="61"/>
        <v>0</v>
      </c>
      <c r="V486" s="15">
        <f t="shared" si="62"/>
        <v>0</v>
      </c>
      <c r="W486" s="15">
        <f t="shared" si="63"/>
        <v>0</v>
      </c>
      <c r="X486" s="17">
        <f t="shared" si="64"/>
        <v>0</v>
      </c>
    </row>
    <row r="487" spans="1:24" ht="13.5" x14ac:dyDescent="0.35">
      <c r="A487" s="14">
        <v>991268</v>
      </c>
      <c r="B487" s="15" t="s">
        <v>111</v>
      </c>
      <c r="C487" s="15">
        <v>115</v>
      </c>
      <c r="D487" s="15">
        <v>101</v>
      </c>
      <c r="E487" s="15">
        <v>1050</v>
      </c>
      <c r="F487" s="15">
        <v>40.450000000000003</v>
      </c>
      <c r="G487" s="15">
        <v>0</v>
      </c>
      <c r="H487" s="15">
        <v>40.450000000000003</v>
      </c>
      <c r="I487" s="16">
        <v>40.450000000000003</v>
      </c>
      <c r="J487" s="15">
        <f t="shared" si="57"/>
        <v>0</v>
      </c>
      <c r="K487" s="15">
        <f t="shared" si="58"/>
        <v>0</v>
      </c>
      <c r="L487" s="15">
        <v>2.7799999999999999E-3</v>
      </c>
      <c r="M487" s="15">
        <v>-8.3000000000000001E-4</v>
      </c>
      <c r="N487" s="15">
        <v>-8.3000000000000001E-4</v>
      </c>
      <c r="O487" s="15">
        <v>-8.3000000000000001E-4</v>
      </c>
      <c r="P487" s="15">
        <v>-8.3000000000000001E-4</v>
      </c>
      <c r="Q487" s="15">
        <v>-8.3000000000000001E-4</v>
      </c>
      <c r="R487" s="15"/>
      <c r="S487" s="15">
        <f t="shared" si="59"/>
        <v>0</v>
      </c>
      <c r="T487" s="15">
        <f t="shared" si="60"/>
        <v>0</v>
      </c>
      <c r="U487" s="15">
        <f t="shared" si="61"/>
        <v>0</v>
      </c>
      <c r="V487" s="15">
        <f t="shared" si="62"/>
        <v>0</v>
      </c>
      <c r="W487" s="15">
        <f t="shared" si="63"/>
        <v>0</v>
      </c>
      <c r="X487" s="17">
        <f t="shared" si="64"/>
        <v>0</v>
      </c>
    </row>
    <row r="488" spans="1:24" ht="13.5" x14ac:dyDescent="0.35">
      <c r="A488" s="14">
        <v>111316</v>
      </c>
      <c r="B488" s="15" t="s">
        <v>114</v>
      </c>
      <c r="C488" s="15">
        <v>13.8</v>
      </c>
      <c r="D488" s="15">
        <v>101</v>
      </c>
      <c r="E488" s="15">
        <v>1053</v>
      </c>
      <c r="F488" s="15">
        <v>0</v>
      </c>
      <c r="G488" s="15">
        <v>0</v>
      </c>
      <c r="H488" s="15">
        <v>0</v>
      </c>
      <c r="I488" s="16">
        <v>0</v>
      </c>
      <c r="J488" s="15">
        <f t="shared" si="57"/>
        <v>0</v>
      </c>
      <c r="K488" s="15">
        <f t="shared" si="58"/>
        <v>0</v>
      </c>
      <c r="L488" s="15">
        <v>2.6900000000000001E-3</v>
      </c>
      <c r="M488" s="15">
        <v>-8.1999999999999998E-4</v>
      </c>
      <c r="N488" s="15">
        <v>-8.1999999999999998E-4</v>
      </c>
      <c r="O488" s="15">
        <v>-8.1999999999999998E-4</v>
      </c>
      <c r="P488" s="15">
        <v>-8.1999999999999998E-4</v>
      </c>
      <c r="Q488" s="15">
        <v>-8.1999999999999998E-4</v>
      </c>
      <c r="R488" s="15"/>
      <c r="S488" s="15">
        <f t="shared" si="59"/>
        <v>0</v>
      </c>
      <c r="T488" s="15">
        <f t="shared" si="60"/>
        <v>0</v>
      </c>
      <c r="U488" s="15">
        <f t="shared" si="61"/>
        <v>0</v>
      </c>
      <c r="V488" s="15">
        <f t="shared" si="62"/>
        <v>0</v>
      </c>
      <c r="W488" s="15">
        <f t="shared" si="63"/>
        <v>0</v>
      </c>
      <c r="X488" s="17">
        <f t="shared" si="64"/>
        <v>0</v>
      </c>
    </row>
    <row r="489" spans="1:24" ht="13.5" x14ac:dyDescent="0.35">
      <c r="A489" s="14">
        <v>111317</v>
      </c>
      <c r="B489" s="15" t="s">
        <v>115</v>
      </c>
      <c r="C489" s="15">
        <v>13.8</v>
      </c>
      <c r="D489" s="15">
        <v>101</v>
      </c>
      <c r="E489" s="15">
        <v>1053</v>
      </c>
      <c r="F489" s="15">
        <v>0</v>
      </c>
      <c r="G489" s="15">
        <v>0</v>
      </c>
      <c r="H489" s="15">
        <v>0</v>
      </c>
      <c r="I489" s="16">
        <v>0</v>
      </c>
      <c r="J489" s="15">
        <f t="shared" si="57"/>
        <v>0</v>
      </c>
      <c r="K489" s="15">
        <f t="shared" si="58"/>
        <v>0</v>
      </c>
      <c r="L489" s="15">
        <v>2.6900000000000001E-3</v>
      </c>
      <c r="M489" s="15">
        <v>-8.1999999999999998E-4</v>
      </c>
      <c r="N489" s="15">
        <v>-8.1999999999999998E-4</v>
      </c>
      <c r="O489" s="15">
        <v>-8.1999999999999998E-4</v>
      </c>
      <c r="P489" s="15">
        <v>-8.1999999999999998E-4</v>
      </c>
      <c r="Q489" s="15">
        <v>-8.1999999999999998E-4</v>
      </c>
      <c r="R489" s="15"/>
      <c r="S489" s="15">
        <f t="shared" si="59"/>
        <v>0</v>
      </c>
      <c r="T489" s="15">
        <f t="shared" si="60"/>
        <v>0</v>
      </c>
      <c r="U489" s="15">
        <f t="shared" si="61"/>
        <v>0</v>
      </c>
      <c r="V489" s="15">
        <f t="shared" si="62"/>
        <v>0</v>
      </c>
      <c r="W489" s="15">
        <f t="shared" si="63"/>
        <v>0</v>
      </c>
      <c r="X489" s="17">
        <f t="shared" si="64"/>
        <v>0</v>
      </c>
    </row>
    <row r="490" spans="1:24" ht="13.5" x14ac:dyDescent="0.35">
      <c r="A490" s="14">
        <v>991265</v>
      </c>
      <c r="B490" s="15" t="s">
        <v>117</v>
      </c>
      <c r="C490" s="15">
        <v>115</v>
      </c>
      <c r="D490" s="15">
        <v>101</v>
      </c>
      <c r="E490" s="15">
        <v>1050</v>
      </c>
      <c r="F490" s="15">
        <v>0</v>
      </c>
      <c r="G490" s="15">
        <v>0</v>
      </c>
      <c r="H490" s="15">
        <v>0</v>
      </c>
      <c r="I490" s="16">
        <v>0</v>
      </c>
      <c r="J490" s="15">
        <f t="shared" si="57"/>
        <v>0</v>
      </c>
      <c r="K490" s="15">
        <f t="shared" si="58"/>
        <v>0</v>
      </c>
      <c r="L490" s="15">
        <v>2.6900000000000001E-3</v>
      </c>
      <c r="M490" s="15">
        <v>-8.1999999999999998E-4</v>
      </c>
      <c r="N490" s="15">
        <v>-8.1999999999999998E-4</v>
      </c>
      <c r="O490" s="15">
        <v>-8.1999999999999998E-4</v>
      </c>
      <c r="P490" s="15">
        <v>-8.1999999999999998E-4</v>
      </c>
      <c r="Q490" s="15">
        <v>-8.1999999999999998E-4</v>
      </c>
      <c r="R490" s="15"/>
      <c r="S490" s="15">
        <f t="shared" si="59"/>
        <v>0</v>
      </c>
      <c r="T490" s="15">
        <f t="shared" si="60"/>
        <v>0</v>
      </c>
      <c r="U490" s="15">
        <f t="shared" si="61"/>
        <v>0</v>
      </c>
      <c r="V490" s="15">
        <f t="shared" si="62"/>
        <v>0</v>
      </c>
      <c r="W490" s="15">
        <f t="shared" si="63"/>
        <v>0</v>
      </c>
      <c r="X490" s="17">
        <f t="shared" si="64"/>
        <v>0</v>
      </c>
    </row>
    <row r="491" spans="1:24" ht="13.5" x14ac:dyDescent="0.35">
      <c r="A491" s="14">
        <v>991267</v>
      </c>
      <c r="B491" s="15" t="s">
        <v>118</v>
      </c>
      <c r="C491" s="15">
        <v>115</v>
      </c>
      <c r="D491" s="15">
        <v>101</v>
      </c>
      <c r="E491" s="15">
        <v>1050</v>
      </c>
      <c r="F491" s="15">
        <v>129.81</v>
      </c>
      <c r="G491" s="15">
        <v>0</v>
      </c>
      <c r="H491" s="15">
        <v>246</v>
      </c>
      <c r="I491" s="16">
        <v>129.81</v>
      </c>
      <c r="J491" s="15">
        <f t="shared" si="57"/>
        <v>0</v>
      </c>
      <c r="K491" s="15">
        <f t="shared" si="58"/>
        <v>116.19</v>
      </c>
      <c r="L491" s="15">
        <v>2.6900000000000001E-3</v>
      </c>
      <c r="M491" s="15">
        <v>-8.1999999999999998E-4</v>
      </c>
      <c r="N491" s="15">
        <v>-8.1999999999999998E-4</v>
      </c>
      <c r="O491" s="15">
        <v>-8.1999999999999998E-4</v>
      </c>
      <c r="P491" s="15">
        <v>-8.1999999999999998E-4</v>
      </c>
      <c r="Q491" s="15">
        <v>-8.1999999999999998E-4</v>
      </c>
      <c r="R491" s="15"/>
      <c r="S491" s="15">
        <f t="shared" si="59"/>
        <v>0</v>
      </c>
      <c r="T491" s="15">
        <f t="shared" si="60"/>
        <v>0</v>
      </c>
      <c r="U491" s="15">
        <f t="shared" si="61"/>
        <v>0</v>
      </c>
      <c r="V491" s="15">
        <f t="shared" si="62"/>
        <v>0</v>
      </c>
      <c r="W491" s="15">
        <f t="shared" si="63"/>
        <v>0</v>
      </c>
      <c r="X491" s="17">
        <f t="shared" si="64"/>
        <v>0</v>
      </c>
    </row>
    <row r="492" spans="1:24" ht="13.5" x14ac:dyDescent="0.35">
      <c r="A492" s="14">
        <v>991275</v>
      </c>
      <c r="B492" s="15" t="s">
        <v>119</v>
      </c>
      <c r="C492" s="15">
        <v>115</v>
      </c>
      <c r="D492" s="15">
        <v>101</v>
      </c>
      <c r="E492" s="15">
        <v>1050</v>
      </c>
      <c r="F492" s="15">
        <v>14.5</v>
      </c>
      <c r="G492" s="15">
        <v>0</v>
      </c>
      <c r="H492" s="15">
        <v>14.5</v>
      </c>
      <c r="I492" s="16">
        <v>14.5</v>
      </c>
      <c r="J492" s="15">
        <f t="shared" si="57"/>
        <v>0</v>
      </c>
      <c r="K492" s="15">
        <f t="shared" si="58"/>
        <v>0</v>
      </c>
      <c r="L492" s="15">
        <v>2.6900000000000001E-3</v>
      </c>
      <c r="M492" s="15">
        <v>-8.1999999999999998E-4</v>
      </c>
      <c r="N492" s="15">
        <v>-8.1999999999999998E-4</v>
      </c>
      <c r="O492" s="15">
        <v>-8.1999999999999998E-4</v>
      </c>
      <c r="P492" s="15">
        <v>-8.1999999999999998E-4</v>
      </c>
      <c r="Q492" s="15">
        <v>-8.1999999999999998E-4</v>
      </c>
      <c r="R492" s="15"/>
      <c r="S492" s="15">
        <f t="shared" si="59"/>
        <v>0</v>
      </c>
      <c r="T492" s="15">
        <f t="shared" si="60"/>
        <v>0</v>
      </c>
      <c r="U492" s="15">
        <f t="shared" si="61"/>
        <v>0</v>
      </c>
      <c r="V492" s="15">
        <f t="shared" si="62"/>
        <v>0</v>
      </c>
      <c r="W492" s="15">
        <f t="shared" si="63"/>
        <v>0</v>
      </c>
      <c r="X492" s="17">
        <f t="shared" si="64"/>
        <v>0</v>
      </c>
    </row>
    <row r="493" spans="1:24" ht="13.5" x14ac:dyDescent="0.35">
      <c r="A493" s="14">
        <v>117434</v>
      </c>
      <c r="B493" s="15" t="s">
        <v>124</v>
      </c>
      <c r="C493" s="15">
        <v>18</v>
      </c>
      <c r="D493" s="15">
        <v>101</v>
      </c>
      <c r="E493" s="15">
        <v>1410</v>
      </c>
      <c r="F493" s="15">
        <v>0</v>
      </c>
      <c r="G493" s="15">
        <v>0</v>
      </c>
      <c r="H493" s="15">
        <v>0</v>
      </c>
      <c r="I493" s="16">
        <v>0</v>
      </c>
      <c r="J493" s="15">
        <f t="shared" si="57"/>
        <v>0</v>
      </c>
      <c r="K493" s="15">
        <f t="shared" si="58"/>
        <v>0</v>
      </c>
      <c r="L493" s="15">
        <v>2.4599999999999999E-3</v>
      </c>
      <c r="M493" s="15">
        <v>-8.0999999999999996E-4</v>
      </c>
      <c r="N493" s="15">
        <v>-8.0999999999999996E-4</v>
      </c>
      <c r="O493" s="15">
        <v>-8.0999999999999996E-4</v>
      </c>
      <c r="P493" s="15">
        <v>-8.0999999999999996E-4</v>
      </c>
      <c r="Q493" s="15">
        <v>-8.0999999999999996E-4</v>
      </c>
      <c r="R493" s="15"/>
      <c r="S493" s="15">
        <f t="shared" si="59"/>
        <v>0</v>
      </c>
      <c r="T493" s="15">
        <f t="shared" si="60"/>
        <v>0</v>
      </c>
      <c r="U493" s="15">
        <f t="shared" si="61"/>
        <v>0</v>
      </c>
      <c r="V493" s="15">
        <f t="shared" si="62"/>
        <v>0</v>
      </c>
      <c r="W493" s="15">
        <f t="shared" si="63"/>
        <v>0</v>
      </c>
      <c r="X493" s="17">
        <f t="shared" si="64"/>
        <v>0</v>
      </c>
    </row>
    <row r="494" spans="1:24" ht="13.5" x14ac:dyDescent="0.35">
      <c r="A494" s="14">
        <v>117435</v>
      </c>
      <c r="B494" s="15" t="s">
        <v>125</v>
      </c>
      <c r="C494" s="15">
        <v>13.8</v>
      </c>
      <c r="D494" s="15">
        <v>101</v>
      </c>
      <c r="E494" s="15">
        <v>1410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57"/>
        <v>0</v>
      </c>
      <c r="K494" s="15">
        <f t="shared" si="58"/>
        <v>0</v>
      </c>
      <c r="L494" s="15">
        <v>2.4599999999999999E-3</v>
      </c>
      <c r="M494" s="15">
        <v>-8.0999999999999996E-4</v>
      </c>
      <c r="N494" s="15">
        <v>-8.0999999999999996E-4</v>
      </c>
      <c r="O494" s="15">
        <v>-8.0999999999999996E-4</v>
      </c>
      <c r="P494" s="15">
        <v>-8.0999999999999996E-4</v>
      </c>
      <c r="Q494" s="15">
        <v>-8.0999999999999996E-4</v>
      </c>
      <c r="R494" s="15"/>
      <c r="S494" s="15">
        <f t="shared" si="59"/>
        <v>0</v>
      </c>
      <c r="T494" s="15">
        <f t="shared" si="60"/>
        <v>0</v>
      </c>
      <c r="U494" s="15">
        <f t="shared" si="61"/>
        <v>0</v>
      </c>
      <c r="V494" s="15">
        <f t="shared" si="62"/>
        <v>0</v>
      </c>
      <c r="W494" s="15">
        <f t="shared" si="63"/>
        <v>0</v>
      </c>
      <c r="X494" s="17">
        <f t="shared" si="64"/>
        <v>0</v>
      </c>
    </row>
    <row r="495" spans="1:24" ht="13.5" x14ac:dyDescent="0.35">
      <c r="A495" s="14">
        <v>991378</v>
      </c>
      <c r="B495" s="15" t="s">
        <v>123</v>
      </c>
      <c r="C495" s="15">
        <v>115</v>
      </c>
      <c r="D495" s="15">
        <v>101</v>
      </c>
      <c r="E495" s="15">
        <v>1050</v>
      </c>
      <c r="F495" s="15">
        <v>279.36</v>
      </c>
      <c r="G495" s="15">
        <v>0</v>
      </c>
      <c r="H495" s="15">
        <v>880</v>
      </c>
      <c r="I495" s="16">
        <v>279.36</v>
      </c>
      <c r="J495" s="15">
        <f t="shared" si="57"/>
        <v>0</v>
      </c>
      <c r="K495" s="15">
        <f t="shared" si="58"/>
        <v>600.64</v>
      </c>
      <c r="L495" s="15">
        <v>2.5100000000000001E-3</v>
      </c>
      <c r="M495" s="15">
        <v>-8.1999999999999998E-4</v>
      </c>
      <c r="N495" s="15">
        <v>-8.1999999999999998E-4</v>
      </c>
      <c r="O495" s="15">
        <v>-8.1999999999999998E-4</v>
      </c>
      <c r="P495" s="15">
        <v>-8.1999999999999998E-4</v>
      </c>
      <c r="Q495" s="15">
        <v>-8.0999999999999996E-4</v>
      </c>
      <c r="R495" s="15"/>
      <c r="S495" s="15">
        <f t="shared" si="59"/>
        <v>0</v>
      </c>
      <c r="T495" s="15">
        <f t="shared" si="60"/>
        <v>0</v>
      </c>
      <c r="U495" s="15">
        <f t="shared" si="61"/>
        <v>0</v>
      </c>
      <c r="V495" s="15">
        <f t="shared" si="62"/>
        <v>0</v>
      </c>
      <c r="W495" s="15">
        <f t="shared" si="63"/>
        <v>0</v>
      </c>
      <c r="X495" s="17">
        <f t="shared" si="64"/>
        <v>0</v>
      </c>
    </row>
    <row r="496" spans="1:24" ht="13.5" x14ac:dyDescent="0.35">
      <c r="A496" s="14">
        <v>997357</v>
      </c>
      <c r="B496" s="15" t="s">
        <v>126</v>
      </c>
      <c r="C496" s="15">
        <v>115</v>
      </c>
      <c r="D496" s="15">
        <v>101</v>
      </c>
      <c r="E496" s="15">
        <v>1410</v>
      </c>
      <c r="F496" s="15">
        <v>0</v>
      </c>
      <c r="G496" s="15">
        <v>0</v>
      </c>
      <c r="H496" s="15">
        <v>0</v>
      </c>
      <c r="I496" s="16">
        <v>0</v>
      </c>
      <c r="J496" s="15">
        <f t="shared" si="57"/>
        <v>0</v>
      </c>
      <c r="K496" s="15">
        <f t="shared" si="58"/>
        <v>0</v>
      </c>
      <c r="L496" s="15">
        <v>2.4599999999999999E-3</v>
      </c>
      <c r="M496" s="15">
        <v>-8.0999999999999996E-4</v>
      </c>
      <c r="N496" s="15">
        <v>-8.0999999999999996E-4</v>
      </c>
      <c r="O496" s="15">
        <v>-8.0999999999999996E-4</v>
      </c>
      <c r="P496" s="15">
        <v>-8.0999999999999996E-4</v>
      </c>
      <c r="Q496" s="15">
        <v>-8.0999999999999996E-4</v>
      </c>
      <c r="R496" s="15"/>
      <c r="S496" s="15">
        <f t="shared" si="59"/>
        <v>0</v>
      </c>
      <c r="T496" s="15">
        <f t="shared" si="60"/>
        <v>0</v>
      </c>
      <c r="U496" s="15">
        <f t="shared" si="61"/>
        <v>0</v>
      </c>
      <c r="V496" s="15">
        <f t="shared" si="62"/>
        <v>0</v>
      </c>
      <c r="W496" s="15">
        <f t="shared" si="63"/>
        <v>0</v>
      </c>
      <c r="X496" s="17">
        <f t="shared" si="64"/>
        <v>0</v>
      </c>
    </row>
    <row r="497" spans="1:24" ht="13.5" x14ac:dyDescent="0.35">
      <c r="A497" s="14">
        <v>998179</v>
      </c>
      <c r="B497" s="15" t="s">
        <v>127</v>
      </c>
      <c r="C497" s="15">
        <v>69</v>
      </c>
      <c r="D497" s="15">
        <v>101</v>
      </c>
      <c r="E497" s="15">
        <v>1420</v>
      </c>
      <c r="F497" s="15">
        <v>6.27</v>
      </c>
      <c r="G497" s="15">
        <v>0</v>
      </c>
      <c r="H497" s="15">
        <v>6.27</v>
      </c>
      <c r="I497" s="16">
        <v>6.27</v>
      </c>
      <c r="J497" s="15">
        <f t="shared" si="57"/>
        <v>0</v>
      </c>
      <c r="K497" s="15">
        <f t="shared" si="58"/>
        <v>0</v>
      </c>
      <c r="L497" s="15">
        <v>2.4599999999999999E-3</v>
      </c>
      <c r="M497" s="15">
        <v>-8.0999999999999996E-4</v>
      </c>
      <c r="N497" s="15">
        <v>-8.0999999999999996E-4</v>
      </c>
      <c r="O497" s="15">
        <v>-8.0999999999999996E-4</v>
      </c>
      <c r="P497" s="15">
        <v>-8.0999999999999996E-4</v>
      </c>
      <c r="Q497" s="15">
        <v>-8.0999999999999996E-4</v>
      </c>
      <c r="R497" s="15"/>
      <c r="S497" s="15">
        <f t="shared" si="59"/>
        <v>0</v>
      </c>
      <c r="T497" s="15">
        <f t="shared" si="60"/>
        <v>0</v>
      </c>
      <c r="U497" s="15">
        <f t="shared" si="61"/>
        <v>0</v>
      </c>
      <c r="V497" s="15">
        <f t="shared" si="62"/>
        <v>0</v>
      </c>
      <c r="W497" s="15">
        <f t="shared" si="63"/>
        <v>0</v>
      </c>
      <c r="X497" s="17">
        <f t="shared" si="64"/>
        <v>0</v>
      </c>
    </row>
    <row r="498" spans="1:24" ht="13.5" x14ac:dyDescent="0.35">
      <c r="A498" s="14">
        <v>998187</v>
      </c>
      <c r="B498" s="15" t="s">
        <v>128</v>
      </c>
      <c r="C498" s="15">
        <v>13.8</v>
      </c>
      <c r="D498" s="15">
        <v>101</v>
      </c>
      <c r="E498" s="15">
        <v>1420</v>
      </c>
      <c r="F498" s="15">
        <v>20.97</v>
      </c>
      <c r="G498" s="15">
        <v>0</v>
      </c>
      <c r="H498" s="15">
        <v>20.97</v>
      </c>
      <c r="I498" s="16">
        <v>20.97</v>
      </c>
      <c r="J498" s="15">
        <f t="shared" si="57"/>
        <v>0</v>
      </c>
      <c r="K498" s="15">
        <f t="shared" si="58"/>
        <v>0</v>
      </c>
      <c r="L498" s="15">
        <v>2.4599999999999999E-3</v>
      </c>
      <c r="M498" s="15">
        <v>-8.0999999999999996E-4</v>
      </c>
      <c r="N498" s="15">
        <v>-8.0999999999999996E-4</v>
      </c>
      <c r="O498" s="15">
        <v>-8.0999999999999996E-4</v>
      </c>
      <c r="P498" s="15">
        <v>-8.0999999999999996E-4</v>
      </c>
      <c r="Q498" s="15">
        <v>-8.0999999999999996E-4</v>
      </c>
      <c r="R498" s="15"/>
      <c r="S498" s="15">
        <f t="shared" si="59"/>
        <v>0</v>
      </c>
      <c r="T498" s="15">
        <f t="shared" si="60"/>
        <v>0</v>
      </c>
      <c r="U498" s="15">
        <f t="shared" si="61"/>
        <v>0</v>
      </c>
      <c r="V498" s="15">
        <f t="shared" si="62"/>
        <v>0</v>
      </c>
      <c r="W498" s="15">
        <f t="shared" si="63"/>
        <v>0</v>
      </c>
      <c r="X498" s="17">
        <f t="shared" si="64"/>
        <v>0</v>
      </c>
    </row>
    <row r="499" spans="1:24" ht="13.5" x14ac:dyDescent="0.35">
      <c r="A499" s="14">
        <v>114861</v>
      </c>
      <c r="B499" s="15" t="s">
        <v>55</v>
      </c>
      <c r="C499" s="15">
        <v>21</v>
      </c>
      <c r="D499" s="15">
        <v>101</v>
      </c>
      <c r="E499" s="15">
        <v>1140</v>
      </c>
      <c r="F499" s="15">
        <v>0</v>
      </c>
      <c r="G499" s="15">
        <v>0</v>
      </c>
      <c r="H499" s="15">
        <v>0</v>
      </c>
      <c r="I499" s="16">
        <v>0</v>
      </c>
      <c r="J499" s="15">
        <f t="shared" si="57"/>
        <v>0</v>
      </c>
      <c r="K499" s="15">
        <f t="shared" si="58"/>
        <v>0</v>
      </c>
      <c r="L499" s="15">
        <v>3.2399999999999998E-3</v>
      </c>
      <c r="M499" s="15">
        <v>-6.7000000000000002E-4</v>
      </c>
      <c r="N499" s="15">
        <v>-6.7000000000000002E-4</v>
      </c>
      <c r="O499" s="15">
        <v>-6.7000000000000002E-4</v>
      </c>
      <c r="P499" s="15">
        <v>-6.7000000000000002E-4</v>
      </c>
      <c r="Q499" s="15">
        <v>-6.7000000000000002E-4</v>
      </c>
      <c r="R499" s="15"/>
      <c r="S499" s="15">
        <f t="shared" si="59"/>
        <v>0</v>
      </c>
      <c r="T499" s="15">
        <f t="shared" si="60"/>
        <v>0</v>
      </c>
      <c r="U499" s="15">
        <f t="shared" si="61"/>
        <v>0</v>
      </c>
      <c r="V499" s="15">
        <f t="shared" si="62"/>
        <v>0</v>
      </c>
      <c r="W499" s="15">
        <f t="shared" si="63"/>
        <v>0</v>
      </c>
      <c r="X499" s="17">
        <f t="shared" si="64"/>
        <v>0</v>
      </c>
    </row>
    <row r="500" spans="1:24" ht="13.5" x14ac:dyDescent="0.35">
      <c r="A500" s="14">
        <v>114862</v>
      </c>
      <c r="B500" s="15" t="s">
        <v>56</v>
      </c>
      <c r="C500" s="15">
        <v>21</v>
      </c>
      <c r="D500" s="15">
        <v>101</v>
      </c>
      <c r="E500" s="15">
        <v>1140</v>
      </c>
      <c r="F500" s="15">
        <v>0</v>
      </c>
      <c r="G500" s="15">
        <v>0</v>
      </c>
      <c r="H500" s="15">
        <v>0</v>
      </c>
      <c r="I500" s="16">
        <v>0</v>
      </c>
      <c r="J500" s="15">
        <f t="shared" si="57"/>
        <v>0</v>
      </c>
      <c r="K500" s="15">
        <f t="shared" si="58"/>
        <v>0</v>
      </c>
      <c r="L500" s="15">
        <v>3.2299999999999998E-3</v>
      </c>
      <c r="M500" s="15">
        <v>-6.7000000000000002E-4</v>
      </c>
      <c r="N500" s="15">
        <v>-6.7000000000000002E-4</v>
      </c>
      <c r="O500" s="15">
        <v>-6.7000000000000002E-4</v>
      </c>
      <c r="P500" s="15">
        <v>-6.7000000000000002E-4</v>
      </c>
      <c r="Q500" s="15">
        <v>-6.7000000000000002E-4</v>
      </c>
      <c r="R500" s="15"/>
      <c r="S500" s="15">
        <f t="shared" si="59"/>
        <v>0</v>
      </c>
      <c r="T500" s="15">
        <f t="shared" si="60"/>
        <v>0</v>
      </c>
      <c r="U500" s="15">
        <f t="shared" si="61"/>
        <v>0</v>
      </c>
      <c r="V500" s="15">
        <f t="shared" si="62"/>
        <v>0</v>
      </c>
      <c r="W500" s="15">
        <f t="shared" si="63"/>
        <v>0</v>
      </c>
      <c r="X500" s="17">
        <f t="shared" si="64"/>
        <v>0</v>
      </c>
    </row>
    <row r="501" spans="1:24" ht="13.5" x14ac:dyDescent="0.35">
      <c r="A501" s="14">
        <v>117426</v>
      </c>
      <c r="B501" s="15" t="s">
        <v>138</v>
      </c>
      <c r="C501" s="15">
        <v>13.8</v>
      </c>
      <c r="D501" s="15">
        <v>101</v>
      </c>
      <c r="E501" s="15">
        <v>1410</v>
      </c>
      <c r="F501" s="15">
        <v>106.94</v>
      </c>
      <c r="G501" s="15">
        <v>0</v>
      </c>
      <c r="H501" s="15">
        <v>106.94</v>
      </c>
      <c r="I501" s="16">
        <v>106.94</v>
      </c>
      <c r="J501" s="15">
        <f t="shared" si="57"/>
        <v>0</v>
      </c>
      <c r="K501" s="15">
        <f t="shared" si="58"/>
        <v>0</v>
      </c>
      <c r="L501" s="15">
        <v>1.64E-3</v>
      </c>
      <c r="M501" s="15">
        <v>-6.8000000000000005E-4</v>
      </c>
      <c r="N501" s="15">
        <v>-6.8000000000000005E-4</v>
      </c>
      <c r="O501" s="15">
        <v>-6.8000000000000005E-4</v>
      </c>
      <c r="P501" s="15">
        <v>-6.8000000000000005E-4</v>
      </c>
      <c r="Q501" s="15">
        <v>-6.7000000000000002E-4</v>
      </c>
      <c r="R501" s="15"/>
      <c r="S501" s="15">
        <f t="shared" si="59"/>
        <v>0</v>
      </c>
      <c r="T501" s="15">
        <f t="shared" si="60"/>
        <v>0</v>
      </c>
      <c r="U501" s="15">
        <f t="shared" si="61"/>
        <v>0</v>
      </c>
      <c r="V501" s="15">
        <f t="shared" si="62"/>
        <v>0</v>
      </c>
      <c r="W501" s="15">
        <f t="shared" si="63"/>
        <v>0</v>
      </c>
      <c r="X501" s="17">
        <f t="shared" si="64"/>
        <v>0</v>
      </c>
    </row>
    <row r="502" spans="1:24" ht="13.5" x14ac:dyDescent="0.35">
      <c r="A502" s="14">
        <v>117427</v>
      </c>
      <c r="B502" s="15" t="s">
        <v>139</v>
      </c>
      <c r="C502" s="15">
        <v>13.8</v>
      </c>
      <c r="D502" s="15">
        <v>101</v>
      </c>
      <c r="E502" s="15">
        <v>1410</v>
      </c>
      <c r="F502" s="15">
        <v>109.03</v>
      </c>
      <c r="G502" s="15">
        <v>0</v>
      </c>
      <c r="H502" s="15">
        <v>109.03</v>
      </c>
      <c r="I502" s="16">
        <v>109.03</v>
      </c>
      <c r="J502" s="15">
        <f t="shared" si="57"/>
        <v>0</v>
      </c>
      <c r="K502" s="15">
        <f t="shared" si="58"/>
        <v>0</v>
      </c>
      <c r="L502" s="15">
        <v>1.64E-3</v>
      </c>
      <c r="M502" s="15">
        <v>-6.8000000000000005E-4</v>
      </c>
      <c r="N502" s="15">
        <v>-6.8000000000000005E-4</v>
      </c>
      <c r="O502" s="15">
        <v>-6.8000000000000005E-4</v>
      </c>
      <c r="P502" s="15">
        <v>-6.8000000000000005E-4</v>
      </c>
      <c r="Q502" s="15">
        <v>-6.7000000000000002E-4</v>
      </c>
      <c r="R502" s="15"/>
      <c r="S502" s="15">
        <f t="shared" si="59"/>
        <v>0</v>
      </c>
      <c r="T502" s="15">
        <f t="shared" si="60"/>
        <v>0</v>
      </c>
      <c r="U502" s="15">
        <f t="shared" si="61"/>
        <v>0</v>
      </c>
      <c r="V502" s="15">
        <f t="shared" si="62"/>
        <v>0</v>
      </c>
      <c r="W502" s="15">
        <f t="shared" si="63"/>
        <v>0</v>
      </c>
      <c r="X502" s="17">
        <f t="shared" si="64"/>
        <v>0</v>
      </c>
    </row>
    <row r="503" spans="1:24" ht="13.5" x14ac:dyDescent="0.35">
      <c r="A503" s="14">
        <v>117428</v>
      </c>
      <c r="B503" s="15" t="s">
        <v>140</v>
      </c>
      <c r="C503" s="15">
        <v>13.8</v>
      </c>
      <c r="D503" s="15">
        <v>101</v>
      </c>
      <c r="E503" s="15">
        <v>1410</v>
      </c>
      <c r="F503" s="15">
        <v>107.53</v>
      </c>
      <c r="G503" s="15">
        <v>0</v>
      </c>
      <c r="H503" s="15">
        <v>107.53</v>
      </c>
      <c r="I503" s="16">
        <v>107.53</v>
      </c>
      <c r="J503" s="15">
        <f t="shared" si="57"/>
        <v>0</v>
      </c>
      <c r="K503" s="15">
        <f t="shared" si="58"/>
        <v>0</v>
      </c>
      <c r="L503" s="15">
        <v>1.64E-3</v>
      </c>
      <c r="M503" s="15">
        <v>-6.8000000000000005E-4</v>
      </c>
      <c r="N503" s="15">
        <v>-6.8000000000000005E-4</v>
      </c>
      <c r="O503" s="15">
        <v>-6.8000000000000005E-4</v>
      </c>
      <c r="P503" s="15">
        <v>-6.8000000000000005E-4</v>
      </c>
      <c r="Q503" s="15">
        <v>-6.7000000000000002E-4</v>
      </c>
      <c r="R503" s="15"/>
      <c r="S503" s="15">
        <f t="shared" si="59"/>
        <v>0</v>
      </c>
      <c r="T503" s="15">
        <f t="shared" si="60"/>
        <v>0</v>
      </c>
      <c r="U503" s="15">
        <f t="shared" si="61"/>
        <v>0</v>
      </c>
      <c r="V503" s="15">
        <f t="shared" si="62"/>
        <v>0</v>
      </c>
      <c r="W503" s="15">
        <f t="shared" si="63"/>
        <v>0</v>
      </c>
      <c r="X503" s="17">
        <f t="shared" si="64"/>
        <v>0</v>
      </c>
    </row>
    <row r="504" spans="1:24" ht="13.5" x14ac:dyDescent="0.35">
      <c r="A504" s="14">
        <v>117431</v>
      </c>
      <c r="B504" s="15" t="s">
        <v>141</v>
      </c>
      <c r="C504" s="15">
        <v>11.5</v>
      </c>
      <c r="D504" s="15">
        <v>101</v>
      </c>
      <c r="E504" s="15">
        <v>1410</v>
      </c>
      <c r="F504" s="15">
        <v>47.06</v>
      </c>
      <c r="G504" s="15">
        <v>0</v>
      </c>
      <c r="H504" s="15">
        <v>47.06</v>
      </c>
      <c r="I504" s="16">
        <v>47.06</v>
      </c>
      <c r="J504" s="15">
        <f t="shared" si="57"/>
        <v>0</v>
      </c>
      <c r="K504" s="15">
        <f t="shared" si="58"/>
        <v>0</v>
      </c>
      <c r="L504" s="15">
        <v>1.64E-3</v>
      </c>
      <c r="M504" s="15">
        <v>-6.8000000000000005E-4</v>
      </c>
      <c r="N504" s="15">
        <v>-6.8000000000000005E-4</v>
      </c>
      <c r="O504" s="15">
        <v>-6.8000000000000005E-4</v>
      </c>
      <c r="P504" s="15">
        <v>-6.8000000000000005E-4</v>
      </c>
      <c r="Q504" s="15">
        <v>-6.7000000000000002E-4</v>
      </c>
      <c r="R504" s="15"/>
      <c r="S504" s="15">
        <f t="shared" si="59"/>
        <v>0</v>
      </c>
      <c r="T504" s="15">
        <f t="shared" si="60"/>
        <v>0</v>
      </c>
      <c r="U504" s="15">
        <f t="shared" si="61"/>
        <v>0</v>
      </c>
      <c r="V504" s="15">
        <f t="shared" si="62"/>
        <v>0</v>
      </c>
      <c r="W504" s="15">
        <f t="shared" si="63"/>
        <v>0</v>
      </c>
      <c r="X504" s="17">
        <f t="shared" si="64"/>
        <v>0</v>
      </c>
    </row>
    <row r="505" spans="1:24" ht="13.5" x14ac:dyDescent="0.35">
      <c r="A505" s="14">
        <v>117432</v>
      </c>
      <c r="B505" s="15" t="s">
        <v>142</v>
      </c>
      <c r="C505" s="15">
        <v>11.5</v>
      </c>
      <c r="D505" s="15">
        <v>101</v>
      </c>
      <c r="E505" s="15">
        <v>1410</v>
      </c>
      <c r="F505" s="15">
        <v>47.97</v>
      </c>
      <c r="G505" s="15">
        <v>0</v>
      </c>
      <c r="H505" s="15">
        <v>47.97</v>
      </c>
      <c r="I505" s="16">
        <v>47.97</v>
      </c>
      <c r="J505" s="15">
        <f t="shared" si="57"/>
        <v>0</v>
      </c>
      <c r="K505" s="15">
        <f t="shared" si="58"/>
        <v>0</v>
      </c>
      <c r="L505" s="15">
        <v>1.64E-3</v>
      </c>
      <c r="M505" s="15">
        <v>-6.8000000000000005E-4</v>
      </c>
      <c r="N505" s="15">
        <v>-6.8000000000000005E-4</v>
      </c>
      <c r="O505" s="15">
        <v>-6.8000000000000005E-4</v>
      </c>
      <c r="P505" s="15">
        <v>-6.8000000000000005E-4</v>
      </c>
      <c r="Q505" s="15">
        <v>-6.7000000000000002E-4</v>
      </c>
      <c r="R505" s="15"/>
      <c r="S505" s="15">
        <f t="shared" si="59"/>
        <v>0</v>
      </c>
      <c r="T505" s="15">
        <f t="shared" si="60"/>
        <v>0</v>
      </c>
      <c r="U505" s="15">
        <f t="shared" si="61"/>
        <v>0</v>
      </c>
      <c r="V505" s="15">
        <f t="shared" si="62"/>
        <v>0</v>
      </c>
      <c r="W505" s="15">
        <f t="shared" si="63"/>
        <v>0</v>
      </c>
      <c r="X505" s="17">
        <f t="shared" si="64"/>
        <v>0</v>
      </c>
    </row>
    <row r="506" spans="1:24" ht="13.5" x14ac:dyDescent="0.35">
      <c r="A506" s="14">
        <v>117433</v>
      </c>
      <c r="B506" s="15" t="s">
        <v>143</v>
      </c>
      <c r="C506" s="15">
        <v>11.5</v>
      </c>
      <c r="D506" s="15">
        <v>101</v>
      </c>
      <c r="E506" s="15">
        <v>1410</v>
      </c>
      <c r="F506" s="15">
        <v>49.47</v>
      </c>
      <c r="G506" s="15">
        <v>0</v>
      </c>
      <c r="H506" s="15">
        <v>49.47</v>
      </c>
      <c r="I506" s="16">
        <v>49.47</v>
      </c>
      <c r="J506" s="15">
        <f t="shared" si="57"/>
        <v>0</v>
      </c>
      <c r="K506" s="15">
        <f t="shared" si="58"/>
        <v>0</v>
      </c>
      <c r="L506" s="15">
        <v>1.64E-3</v>
      </c>
      <c r="M506" s="15">
        <v>-6.8000000000000005E-4</v>
      </c>
      <c r="N506" s="15">
        <v>-6.8000000000000005E-4</v>
      </c>
      <c r="O506" s="15">
        <v>-6.8000000000000005E-4</v>
      </c>
      <c r="P506" s="15">
        <v>-6.8000000000000005E-4</v>
      </c>
      <c r="Q506" s="15">
        <v>-6.7000000000000002E-4</v>
      </c>
      <c r="R506" s="15"/>
      <c r="S506" s="15">
        <f t="shared" si="59"/>
        <v>0</v>
      </c>
      <c r="T506" s="15">
        <f t="shared" si="60"/>
        <v>0</v>
      </c>
      <c r="U506" s="15">
        <f t="shared" si="61"/>
        <v>0</v>
      </c>
      <c r="V506" s="15">
        <f t="shared" si="62"/>
        <v>0</v>
      </c>
      <c r="W506" s="15">
        <f t="shared" si="63"/>
        <v>0</v>
      </c>
      <c r="X506" s="17">
        <f t="shared" si="64"/>
        <v>0</v>
      </c>
    </row>
    <row r="507" spans="1:24" ht="13.5" x14ac:dyDescent="0.35">
      <c r="A507" s="14">
        <v>990770</v>
      </c>
      <c r="B507" s="15" t="s">
        <v>54</v>
      </c>
      <c r="C507" s="15">
        <v>345</v>
      </c>
      <c r="D507" s="15">
        <v>101</v>
      </c>
      <c r="E507" s="15">
        <v>1020</v>
      </c>
      <c r="F507" s="15">
        <v>250</v>
      </c>
      <c r="G507" s="15">
        <v>0</v>
      </c>
      <c r="H507" s="15">
        <v>250</v>
      </c>
      <c r="I507" s="16">
        <v>250</v>
      </c>
      <c r="J507" s="15">
        <f t="shared" si="57"/>
        <v>0</v>
      </c>
      <c r="K507" s="15">
        <f t="shared" si="58"/>
        <v>0</v>
      </c>
      <c r="L507" s="15">
        <v>3.32E-3</v>
      </c>
      <c r="M507" s="15">
        <v>-6.6E-4</v>
      </c>
      <c r="N507" s="15">
        <v>-6.6E-4</v>
      </c>
      <c r="O507" s="15">
        <v>-6.6E-4</v>
      </c>
      <c r="P507" s="15">
        <v>-6.6E-4</v>
      </c>
      <c r="Q507" s="15">
        <v>-6.7000000000000002E-4</v>
      </c>
      <c r="R507" s="15"/>
      <c r="S507" s="15">
        <f t="shared" si="59"/>
        <v>0</v>
      </c>
      <c r="T507" s="15">
        <f t="shared" si="60"/>
        <v>0</v>
      </c>
      <c r="U507" s="15">
        <f t="shared" si="61"/>
        <v>0</v>
      </c>
      <c r="V507" s="15">
        <f t="shared" si="62"/>
        <v>0</v>
      </c>
      <c r="W507" s="15">
        <f t="shared" si="63"/>
        <v>0</v>
      </c>
      <c r="X507" s="17">
        <f t="shared" si="64"/>
        <v>0</v>
      </c>
    </row>
    <row r="508" spans="1:24" ht="13.5" x14ac:dyDescent="0.35">
      <c r="A508" s="14">
        <v>993264</v>
      </c>
      <c r="B508" s="15" t="s">
        <v>49</v>
      </c>
      <c r="C508" s="15">
        <v>345</v>
      </c>
      <c r="D508" s="15">
        <v>101</v>
      </c>
      <c r="E508" s="15">
        <v>1110</v>
      </c>
      <c r="F508" s="15">
        <v>0</v>
      </c>
      <c r="G508" s="15">
        <v>0</v>
      </c>
      <c r="H508" s="15">
        <v>0</v>
      </c>
      <c r="I508" s="16">
        <v>0</v>
      </c>
      <c r="J508" s="15">
        <f t="shared" si="57"/>
        <v>0</v>
      </c>
      <c r="K508" s="15">
        <f t="shared" si="58"/>
        <v>0</v>
      </c>
      <c r="L508" s="15">
        <v>4.0800000000000003E-3</v>
      </c>
      <c r="M508" s="15">
        <v>-6.4000000000000005E-4</v>
      </c>
      <c r="N508" s="15">
        <v>-6.4000000000000005E-4</v>
      </c>
      <c r="O508" s="15">
        <v>-6.4000000000000005E-4</v>
      </c>
      <c r="P508" s="15">
        <v>-6.4000000000000005E-4</v>
      </c>
      <c r="Q508" s="15">
        <v>-6.4999999999999997E-4</v>
      </c>
      <c r="R508" s="15"/>
      <c r="S508" s="15">
        <f t="shared" si="59"/>
        <v>0</v>
      </c>
      <c r="T508" s="15">
        <f t="shared" si="60"/>
        <v>0</v>
      </c>
      <c r="U508" s="15">
        <f t="shared" si="61"/>
        <v>0</v>
      </c>
      <c r="V508" s="15">
        <f t="shared" si="62"/>
        <v>0</v>
      </c>
      <c r="W508" s="15">
        <f t="shared" si="63"/>
        <v>0</v>
      </c>
      <c r="X508" s="17">
        <f t="shared" si="64"/>
        <v>0</v>
      </c>
    </row>
    <row r="509" spans="1:24" ht="13.5" x14ac:dyDescent="0.35">
      <c r="A509" s="14">
        <v>997311</v>
      </c>
      <c r="B509" s="15" t="s">
        <v>150</v>
      </c>
      <c r="C509" s="15">
        <v>115</v>
      </c>
      <c r="D509" s="15">
        <v>101</v>
      </c>
      <c r="E509" s="15">
        <v>1410</v>
      </c>
      <c r="F509" s="15">
        <v>0</v>
      </c>
      <c r="G509" s="15">
        <v>0</v>
      </c>
      <c r="H509" s="15">
        <v>0</v>
      </c>
      <c r="I509" s="16">
        <v>0</v>
      </c>
      <c r="J509" s="15">
        <f t="shared" si="57"/>
        <v>0</v>
      </c>
      <c r="K509" s="15">
        <f t="shared" si="58"/>
        <v>0</v>
      </c>
      <c r="L509" s="15">
        <v>1.58E-3</v>
      </c>
      <c r="M509" s="15">
        <v>-6.2E-4</v>
      </c>
      <c r="N509" s="15">
        <v>-6.2E-4</v>
      </c>
      <c r="O509" s="15">
        <v>-6.2E-4</v>
      </c>
      <c r="P509" s="15">
        <v>-6.2E-4</v>
      </c>
      <c r="Q509" s="15">
        <v>-6.0999999999999997E-4</v>
      </c>
      <c r="R509" s="15"/>
      <c r="S509" s="15">
        <f t="shared" si="59"/>
        <v>0</v>
      </c>
      <c r="T509" s="15">
        <f t="shared" si="60"/>
        <v>0</v>
      </c>
      <c r="U509" s="15">
        <f t="shared" si="61"/>
        <v>0</v>
      </c>
      <c r="V509" s="15">
        <f t="shared" si="62"/>
        <v>0</v>
      </c>
      <c r="W509" s="15">
        <f t="shared" si="63"/>
        <v>0</v>
      </c>
      <c r="X509" s="17">
        <f t="shared" si="64"/>
        <v>0</v>
      </c>
    </row>
    <row r="510" spans="1:24" ht="13.5" x14ac:dyDescent="0.35">
      <c r="A510" s="14">
        <v>117436</v>
      </c>
      <c r="B510" s="15" t="s">
        <v>144</v>
      </c>
      <c r="C510" s="15">
        <v>18</v>
      </c>
      <c r="D510" s="15">
        <v>101</v>
      </c>
      <c r="E510" s="15">
        <v>1410</v>
      </c>
      <c r="F510" s="15">
        <v>183.1</v>
      </c>
      <c r="G510" s="15">
        <v>0</v>
      </c>
      <c r="H510" s="15">
        <v>183.1</v>
      </c>
      <c r="I510" s="16">
        <v>183.1</v>
      </c>
      <c r="J510" s="15">
        <f t="shared" si="57"/>
        <v>0</v>
      </c>
      <c r="K510" s="15">
        <f t="shared" si="58"/>
        <v>0</v>
      </c>
      <c r="L510" s="15">
        <v>1.5900000000000001E-3</v>
      </c>
      <c r="M510" s="15">
        <v>-5.8E-4</v>
      </c>
      <c r="N510" s="15">
        <v>-5.8E-4</v>
      </c>
      <c r="O510" s="15">
        <v>-5.8E-4</v>
      </c>
      <c r="P510" s="15">
        <v>-5.8E-4</v>
      </c>
      <c r="Q510" s="15">
        <v>-5.6999999999999998E-4</v>
      </c>
      <c r="R510" s="15"/>
      <c r="S510" s="15">
        <f t="shared" si="59"/>
        <v>0</v>
      </c>
      <c r="T510" s="15">
        <f t="shared" si="60"/>
        <v>0</v>
      </c>
      <c r="U510" s="15">
        <f t="shared" si="61"/>
        <v>0</v>
      </c>
      <c r="V510" s="15">
        <f t="shared" si="62"/>
        <v>0</v>
      </c>
      <c r="W510" s="15">
        <f t="shared" si="63"/>
        <v>0</v>
      </c>
      <c r="X510" s="17">
        <f t="shared" si="64"/>
        <v>0</v>
      </c>
    </row>
    <row r="511" spans="1:24" ht="13.5" x14ac:dyDescent="0.35">
      <c r="A511" s="14">
        <v>117437</v>
      </c>
      <c r="B511" s="15" t="s">
        <v>145</v>
      </c>
      <c r="C511" s="15">
        <v>18</v>
      </c>
      <c r="D511" s="15">
        <v>101</v>
      </c>
      <c r="E511" s="15">
        <v>1410</v>
      </c>
      <c r="F511" s="15">
        <v>185.48</v>
      </c>
      <c r="G511" s="15">
        <v>0</v>
      </c>
      <c r="H511" s="15">
        <v>185.48</v>
      </c>
      <c r="I511" s="16">
        <v>185.48</v>
      </c>
      <c r="J511" s="15">
        <f t="shared" si="57"/>
        <v>0</v>
      </c>
      <c r="K511" s="15">
        <f t="shared" si="58"/>
        <v>0</v>
      </c>
      <c r="L511" s="15">
        <v>1.5900000000000001E-3</v>
      </c>
      <c r="M511" s="15">
        <v>-5.8E-4</v>
      </c>
      <c r="N511" s="15">
        <v>-5.8E-4</v>
      </c>
      <c r="O511" s="15">
        <v>-5.8E-4</v>
      </c>
      <c r="P511" s="15">
        <v>-5.8E-4</v>
      </c>
      <c r="Q511" s="15">
        <v>-5.6999999999999998E-4</v>
      </c>
      <c r="R511" s="15"/>
      <c r="S511" s="15">
        <f t="shared" si="59"/>
        <v>0</v>
      </c>
      <c r="T511" s="15">
        <f t="shared" si="60"/>
        <v>0</v>
      </c>
      <c r="U511" s="15">
        <f t="shared" si="61"/>
        <v>0</v>
      </c>
      <c r="V511" s="15">
        <f t="shared" si="62"/>
        <v>0</v>
      </c>
      <c r="W511" s="15">
        <f t="shared" si="63"/>
        <v>0</v>
      </c>
      <c r="X511" s="17">
        <f t="shared" si="64"/>
        <v>0</v>
      </c>
    </row>
    <row r="512" spans="1:24" ht="13.5" x14ac:dyDescent="0.35">
      <c r="A512" s="14">
        <v>117438</v>
      </c>
      <c r="B512" s="15" t="s">
        <v>146</v>
      </c>
      <c r="C512" s="15">
        <v>18</v>
      </c>
      <c r="D512" s="15">
        <v>101</v>
      </c>
      <c r="E512" s="15">
        <v>1410</v>
      </c>
      <c r="F512" s="15">
        <v>183.1</v>
      </c>
      <c r="G512" s="15">
        <v>0</v>
      </c>
      <c r="H512" s="15">
        <v>183.1</v>
      </c>
      <c r="I512" s="16">
        <v>183.1</v>
      </c>
      <c r="J512" s="15">
        <f t="shared" si="57"/>
        <v>0</v>
      </c>
      <c r="K512" s="15">
        <f t="shared" si="58"/>
        <v>0</v>
      </c>
      <c r="L512" s="15">
        <v>1.5900000000000001E-3</v>
      </c>
      <c r="M512" s="15">
        <v>-5.8E-4</v>
      </c>
      <c r="N512" s="15">
        <v>-5.8E-4</v>
      </c>
      <c r="O512" s="15">
        <v>-5.8E-4</v>
      </c>
      <c r="P512" s="15">
        <v>-5.8E-4</v>
      </c>
      <c r="Q512" s="15">
        <v>-5.6999999999999998E-4</v>
      </c>
      <c r="R512" s="15"/>
      <c r="S512" s="15">
        <f t="shared" si="59"/>
        <v>0</v>
      </c>
      <c r="T512" s="15">
        <f t="shared" si="60"/>
        <v>0</v>
      </c>
      <c r="U512" s="15">
        <f t="shared" si="61"/>
        <v>0</v>
      </c>
      <c r="V512" s="15">
        <f t="shared" si="62"/>
        <v>0</v>
      </c>
      <c r="W512" s="15">
        <f t="shared" si="63"/>
        <v>0</v>
      </c>
      <c r="X512" s="17">
        <f t="shared" si="64"/>
        <v>0</v>
      </c>
    </row>
    <row r="513" spans="1:24" ht="13.5" x14ac:dyDescent="0.35">
      <c r="A513" s="14">
        <v>994734</v>
      </c>
      <c r="B513" s="15" t="s">
        <v>129</v>
      </c>
      <c r="C513" s="15">
        <v>345</v>
      </c>
      <c r="D513" s="15">
        <v>101</v>
      </c>
      <c r="E513" s="15">
        <v>1140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57"/>
        <v>0</v>
      </c>
      <c r="K513" s="15">
        <f t="shared" si="58"/>
        <v>0</v>
      </c>
      <c r="L513" s="15">
        <v>2.49E-3</v>
      </c>
      <c r="M513" s="15">
        <v>-5.6999999999999998E-4</v>
      </c>
      <c r="N513" s="15">
        <v>-5.6999999999999998E-4</v>
      </c>
      <c r="O513" s="15">
        <v>-5.6999999999999998E-4</v>
      </c>
      <c r="P513" s="15">
        <v>-5.6999999999999998E-4</v>
      </c>
      <c r="Q513" s="15">
        <v>-5.6999999999999998E-4</v>
      </c>
      <c r="R513" s="15"/>
      <c r="S513" s="15">
        <f t="shared" si="59"/>
        <v>0</v>
      </c>
      <c r="T513" s="15">
        <f t="shared" si="60"/>
        <v>0</v>
      </c>
      <c r="U513" s="15">
        <f t="shared" si="61"/>
        <v>0</v>
      </c>
      <c r="V513" s="15">
        <f t="shared" si="62"/>
        <v>0</v>
      </c>
      <c r="W513" s="15">
        <f t="shared" si="63"/>
        <v>0</v>
      </c>
      <c r="X513" s="17">
        <f t="shared" si="64"/>
        <v>0</v>
      </c>
    </row>
    <row r="514" spans="1:24" ht="13.5" x14ac:dyDescent="0.35">
      <c r="A514" s="14">
        <v>117446</v>
      </c>
      <c r="B514" s="15" t="s">
        <v>147</v>
      </c>
      <c r="C514" s="15">
        <v>4.2</v>
      </c>
      <c r="D514" s="15">
        <v>101</v>
      </c>
      <c r="E514" s="15">
        <v>1410</v>
      </c>
      <c r="F514" s="15">
        <v>0</v>
      </c>
      <c r="G514" s="15">
        <v>0</v>
      </c>
      <c r="H514" s="15">
        <v>0</v>
      </c>
      <c r="I514" s="16">
        <v>0</v>
      </c>
      <c r="J514" s="15">
        <f t="shared" si="57"/>
        <v>0</v>
      </c>
      <c r="K514" s="15">
        <f t="shared" si="58"/>
        <v>0</v>
      </c>
      <c r="L514" s="15">
        <v>1.6000000000000001E-3</v>
      </c>
      <c r="M514" s="15">
        <v>-5.5999999999999995E-4</v>
      </c>
      <c r="N514" s="15">
        <v>-5.5999999999999995E-4</v>
      </c>
      <c r="O514" s="15">
        <v>-5.5999999999999995E-4</v>
      </c>
      <c r="P514" s="15">
        <v>-5.5999999999999995E-4</v>
      </c>
      <c r="Q514" s="15">
        <v>-5.5000000000000003E-4</v>
      </c>
      <c r="R514" s="15"/>
      <c r="S514" s="15">
        <f t="shared" si="59"/>
        <v>0</v>
      </c>
      <c r="T514" s="15">
        <f t="shared" si="60"/>
        <v>0</v>
      </c>
      <c r="U514" s="15">
        <f t="shared" si="61"/>
        <v>0</v>
      </c>
      <c r="V514" s="15">
        <f t="shared" si="62"/>
        <v>0</v>
      </c>
      <c r="W514" s="15">
        <f t="shared" si="63"/>
        <v>0</v>
      </c>
      <c r="X514" s="17">
        <f t="shared" si="64"/>
        <v>0</v>
      </c>
    </row>
    <row r="515" spans="1:24" ht="13.5" x14ac:dyDescent="0.35">
      <c r="A515" s="14">
        <v>117501</v>
      </c>
      <c r="B515" s="15" t="s">
        <v>149</v>
      </c>
      <c r="C515" s="15">
        <v>0.6</v>
      </c>
      <c r="D515" s="15">
        <v>101</v>
      </c>
      <c r="E515" s="15">
        <v>1410</v>
      </c>
      <c r="F515" s="15">
        <v>0</v>
      </c>
      <c r="G515" s="15">
        <v>0</v>
      </c>
      <c r="H515" s="15">
        <v>0</v>
      </c>
      <c r="I515" s="16">
        <v>0</v>
      </c>
      <c r="J515" s="15">
        <f t="shared" si="57"/>
        <v>0</v>
      </c>
      <c r="K515" s="15">
        <f t="shared" si="58"/>
        <v>0</v>
      </c>
      <c r="L515" s="15">
        <v>1.6000000000000001E-3</v>
      </c>
      <c r="M515" s="15">
        <v>-5.5999999999999995E-4</v>
      </c>
      <c r="N515" s="15">
        <v>-5.5999999999999995E-4</v>
      </c>
      <c r="O515" s="15">
        <v>-5.5999999999999995E-4</v>
      </c>
      <c r="P515" s="15">
        <v>-5.5999999999999995E-4</v>
      </c>
      <c r="Q515" s="15">
        <v>-5.5000000000000003E-4</v>
      </c>
      <c r="R515" s="15"/>
      <c r="S515" s="15">
        <f t="shared" si="59"/>
        <v>0</v>
      </c>
      <c r="T515" s="15">
        <f t="shared" si="60"/>
        <v>0</v>
      </c>
      <c r="U515" s="15">
        <f t="shared" si="61"/>
        <v>0</v>
      </c>
      <c r="V515" s="15">
        <f t="shared" si="62"/>
        <v>0</v>
      </c>
      <c r="W515" s="15">
        <f t="shared" si="63"/>
        <v>0</v>
      </c>
      <c r="X515" s="17">
        <f t="shared" si="64"/>
        <v>0</v>
      </c>
    </row>
    <row r="516" spans="1:24" ht="13.5" x14ac:dyDescent="0.35">
      <c r="A516" s="14">
        <v>117455</v>
      </c>
      <c r="B516" s="15" t="s">
        <v>148</v>
      </c>
      <c r="C516" s="15">
        <v>13.8</v>
      </c>
      <c r="D516" s="15">
        <v>101</v>
      </c>
      <c r="E516" s="15">
        <v>1410</v>
      </c>
      <c r="F516" s="15">
        <v>0</v>
      </c>
      <c r="G516" s="15">
        <v>0</v>
      </c>
      <c r="H516" s="15">
        <v>0</v>
      </c>
      <c r="I516" s="16">
        <v>0</v>
      </c>
      <c r="J516" s="15">
        <f t="shared" si="57"/>
        <v>0</v>
      </c>
      <c r="K516" s="15">
        <f t="shared" si="58"/>
        <v>0</v>
      </c>
      <c r="L516" s="15">
        <v>1.6000000000000001E-3</v>
      </c>
      <c r="M516" s="15">
        <v>-5.4000000000000001E-4</v>
      </c>
      <c r="N516" s="15">
        <v>-5.4000000000000001E-4</v>
      </c>
      <c r="O516" s="15">
        <v>-5.4000000000000001E-4</v>
      </c>
      <c r="P516" s="15">
        <v>-5.4000000000000001E-4</v>
      </c>
      <c r="Q516" s="15">
        <v>-5.2999999999999998E-4</v>
      </c>
      <c r="R516" s="15"/>
      <c r="S516" s="15">
        <f t="shared" si="59"/>
        <v>0</v>
      </c>
      <c r="T516" s="15">
        <f t="shared" si="60"/>
        <v>0</v>
      </c>
      <c r="U516" s="15">
        <f t="shared" si="61"/>
        <v>0</v>
      </c>
      <c r="V516" s="15">
        <f t="shared" si="62"/>
        <v>0</v>
      </c>
      <c r="W516" s="15">
        <f t="shared" si="63"/>
        <v>0</v>
      </c>
      <c r="X516" s="17">
        <f t="shared" si="64"/>
        <v>0</v>
      </c>
    </row>
    <row r="517" spans="1:24" ht="13.5" x14ac:dyDescent="0.35">
      <c r="A517" s="14">
        <v>113926</v>
      </c>
      <c r="B517" s="15" t="s">
        <v>182</v>
      </c>
      <c r="C517" s="15">
        <v>4.16</v>
      </c>
      <c r="D517" s="15">
        <v>101</v>
      </c>
      <c r="E517" s="15">
        <v>1220</v>
      </c>
      <c r="F517" s="15">
        <v>16.8</v>
      </c>
      <c r="G517" s="15">
        <v>0</v>
      </c>
      <c r="H517" s="15">
        <v>16.8</v>
      </c>
      <c r="I517" s="16">
        <v>16.8</v>
      </c>
      <c r="J517" s="15">
        <f t="shared" si="57"/>
        <v>0</v>
      </c>
      <c r="K517" s="15">
        <f t="shared" si="58"/>
        <v>0</v>
      </c>
      <c r="L517" s="15">
        <v>4.7299999999999998E-3</v>
      </c>
      <c r="M517" s="15">
        <v>-9.7000000000000005E-4</v>
      </c>
      <c r="N517" s="15">
        <v>-9.7000000000000005E-4</v>
      </c>
      <c r="O517" s="15">
        <v>-9.7000000000000005E-4</v>
      </c>
      <c r="P517" s="15">
        <v>-9.7000000000000005E-4</v>
      </c>
      <c r="Q517" s="15">
        <v>-5.1000000000000004E-4</v>
      </c>
      <c r="R517" s="15"/>
      <c r="S517" s="15">
        <f t="shared" si="59"/>
        <v>0</v>
      </c>
      <c r="T517" s="15">
        <f t="shared" si="60"/>
        <v>0</v>
      </c>
      <c r="U517" s="15">
        <f t="shared" si="61"/>
        <v>0</v>
      </c>
      <c r="V517" s="15">
        <f t="shared" si="62"/>
        <v>0</v>
      </c>
      <c r="W517" s="15">
        <f t="shared" si="63"/>
        <v>0</v>
      </c>
      <c r="X517" s="17">
        <f t="shared" si="64"/>
        <v>0</v>
      </c>
    </row>
    <row r="518" spans="1:24" ht="13.5" x14ac:dyDescent="0.35">
      <c r="A518" s="14">
        <v>111084</v>
      </c>
      <c r="B518" s="15" t="s">
        <v>108</v>
      </c>
      <c r="C518" s="15">
        <v>13.8</v>
      </c>
      <c r="D518" s="15">
        <v>101</v>
      </c>
      <c r="E518" s="15">
        <v>1023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57"/>
        <v>0</v>
      </c>
      <c r="K518" s="15">
        <f t="shared" si="58"/>
        <v>0</v>
      </c>
      <c r="L518" s="15">
        <v>2.9299999999999999E-3</v>
      </c>
      <c r="M518" s="15">
        <v>-4.0999999999999999E-4</v>
      </c>
      <c r="N518" s="15">
        <v>-4.0999999999999999E-4</v>
      </c>
      <c r="O518" s="15">
        <v>-4.0999999999999999E-4</v>
      </c>
      <c r="P518" s="15">
        <v>-4.0999999999999999E-4</v>
      </c>
      <c r="Q518" s="15">
        <v>-4.0999999999999999E-4</v>
      </c>
      <c r="R518" s="15"/>
      <c r="S518" s="15">
        <f t="shared" si="59"/>
        <v>0</v>
      </c>
      <c r="T518" s="15">
        <f t="shared" si="60"/>
        <v>0</v>
      </c>
      <c r="U518" s="15">
        <f t="shared" si="61"/>
        <v>0</v>
      </c>
      <c r="V518" s="15">
        <f t="shared" si="62"/>
        <v>0</v>
      </c>
      <c r="W518" s="15">
        <f t="shared" si="63"/>
        <v>0</v>
      </c>
      <c r="X518" s="17">
        <f t="shared" si="64"/>
        <v>0</v>
      </c>
    </row>
    <row r="519" spans="1:24" ht="13.5" x14ac:dyDescent="0.35">
      <c r="A519" s="14">
        <v>111085</v>
      </c>
      <c r="B519" s="15" t="s">
        <v>109</v>
      </c>
      <c r="C519" s="15">
        <v>13.8</v>
      </c>
      <c r="D519" s="15">
        <v>101</v>
      </c>
      <c r="E519" s="15">
        <v>1023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57"/>
        <v>0</v>
      </c>
      <c r="K519" s="15">
        <f t="shared" si="58"/>
        <v>0</v>
      </c>
      <c r="L519" s="15">
        <v>2.9299999999999999E-3</v>
      </c>
      <c r="M519" s="15">
        <v>-4.0999999999999999E-4</v>
      </c>
      <c r="N519" s="15">
        <v>-4.0999999999999999E-4</v>
      </c>
      <c r="O519" s="15">
        <v>-4.0999999999999999E-4</v>
      </c>
      <c r="P519" s="15">
        <v>-4.0999999999999999E-4</v>
      </c>
      <c r="Q519" s="15">
        <v>-4.0999999999999999E-4</v>
      </c>
      <c r="R519" s="15"/>
      <c r="S519" s="15">
        <f t="shared" si="59"/>
        <v>0</v>
      </c>
      <c r="T519" s="15">
        <f t="shared" si="60"/>
        <v>0</v>
      </c>
      <c r="U519" s="15">
        <f t="shared" si="61"/>
        <v>0</v>
      </c>
      <c r="V519" s="15">
        <f t="shared" si="62"/>
        <v>0</v>
      </c>
      <c r="W519" s="15">
        <f t="shared" si="63"/>
        <v>0</v>
      </c>
      <c r="X519" s="17">
        <f t="shared" si="64"/>
        <v>0</v>
      </c>
    </row>
    <row r="520" spans="1:24" ht="13.5" x14ac:dyDescent="0.35">
      <c r="A520" s="14">
        <v>111086</v>
      </c>
      <c r="B520" s="15" t="s">
        <v>110</v>
      </c>
      <c r="C520" s="15">
        <v>13.8</v>
      </c>
      <c r="D520" s="15">
        <v>101</v>
      </c>
      <c r="E520" s="15">
        <v>1023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57"/>
        <v>0</v>
      </c>
      <c r="K520" s="15">
        <f t="shared" si="58"/>
        <v>0</v>
      </c>
      <c r="L520" s="15">
        <v>2.9299999999999999E-3</v>
      </c>
      <c r="M520" s="15">
        <v>-4.0999999999999999E-4</v>
      </c>
      <c r="N520" s="15">
        <v>-4.0999999999999999E-4</v>
      </c>
      <c r="O520" s="15">
        <v>-4.0999999999999999E-4</v>
      </c>
      <c r="P520" s="15">
        <v>-4.0999999999999999E-4</v>
      </c>
      <c r="Q520" s="15">
        <v>-4.0999999999999999E-4</v>
      </c>
      <c r="R520" s="15"/>
      <c r="S520" s="15">
        <f t="shared" si="59"/>
        <v>0</v>
      </c>
      <c r="T520" s="15">
        <f t="shared" si="60"/>
        <v>0</v>
      </c>
      <c r="U520" s="15">
        <f t="shared" si="61"/>
        <v>0</v>
      </c>
      <c r="V520" s="15">
        <f t="shared" si="62"/>
        <v>0</v>
      </c>
      <c r="W520" s="15">
        <f t="shared" si="63"/>
        <v>0</v>
      </c>
      <c r="X520" s="17">
        <f t="shared" si="64"/>
        <v>0</v>
      </c>
    </row>
    <row r="521" spans="1:24" ht="13.5" x14ac:dyDescent="0.35">
      <c r="A521" s="14">
        <v>117505</v>
      </c>
      <c r="B521" s="15" t="s">
        <v>155</v>
      </c>
      <c r="C521" s="15">
        <v>0.48</v>
      </c>
      <c r="D521" s="15">
        <v>101</v>
      </c>
      <c r="E521" s="15">
        <v>1410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57"/>
        <v>0</v>
      </c>
      <c r="K521" s="15">
        <f t="shared" si="58"/>
        <v>0</v>
      </c>
      <c r="L521" s="15">
        <v>1.65E-3</v>
      </c>
      <c r="M521" s="15">
        <v>-3.6000000000000002E-4</v>
      </c>
      <c r="N521" s="15">
        <v>-3.6000000000000002E-4</v>
      </c>
      <c r="O521" s="15">
        <v>-3.6000000000000002E-4</v>
      </c>
      <c r="P521" s="15">
        <v>-3.6000000000000002E-4</v>
      </c>
      <c r="Q521" s="15">
        <v>-3.5E-4</v>
      </c>
      <c r="R521" s="15"/>
      <c r="S521" s="15">
        <f t="shared" si="59"/>
        <v>0</v>
      </c>
      <c r="T521" s="15">
        <f t="shared" si="60"/>
        <v>0</v>
      </c>
      <c r="U521" s="15">
        <f t="shared" si="61"/>
        <v>0</v>
      </c>
      <c r="V521" s="15">
        <f t="shared" si="62"/>
        <v>0</v>
      </c>
      <c r="W521" s="15">
        <f t="shared" si="63"/>
        <v>0</v>
      </c>
      <c r="X521" s="17">
        <f t="shared" si="64"/>
        <v>0</v>
      </c>
    </row>
    <row r="522" spans="1:24" ht="13.5" x14ac:dyDescent="0.35">
      <c r="A522" s="14">
        <v>997342</v>
      </c>
      <c r="B522" s="15" t="s">
        <v>157</v>
      </c>
      <c r="C522" s="15">
        <v>115</v>
      </c>
      <c r="D522" s="15">
        <v>101</v>
      </c>
      <c r="E522" s="15">
        <v>1410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si="57"/>
        <v>0</v>
      </c>
      <c r="K522" s="15">
        <f t="shared" si="58"/>
        <v>0</v>
      </c>
      <c r="L522" s="15">
        <v>1.65E-3</v>
      </c>
      <c r="M522" s="15">
        <v>-3.6000000000000002E-4</v>
      </c>
      <c r="N522" s="15">
        <v>-3.6000000000000002E-4</v>
      </c>
      <c r="O522" s="15">
        <v>-3.6000000000000002E-4</v>
      </c>
      <c r="P522" s="15">
        <v>-3.6000000000000002E-4</v>
      </c>
      <c r="Q522" s="15">
        <v>-3.5E-4</v>
      </c>
      <c r="R522" s="15"/>
      <c r="S522" s="15">
        <f t="shared" si="59"/>
        <v>0</v>
      </c>
      <c r="T522" s="15">
        <f t="shared" si="60"/>
        <v>0</v>
      </c>
      <c r="U522" s="15">
        <f t="shared" si="61"/>
        <v>0</v>
      </c>
      <c r="V522" s="15">
        <f t="shared" si="62"/>
        <v>0</v>
      </c>
      <c r="W522" s="15">
        <f t="shared" si="63"/>
        <v>0</v>
      </c>
      <c r="X522" s="17">
        <f t="shared" si="64"/>
        <v>0</v>
      </c>
    </row>
    <row r="523" spans="1:24" ht="13.5" x14ac:dyDescent="0.35">
      <c r="A523" s="14">
        <v>113389</v>
      </c>
      <c r="B523" s="15" t="s">
        <v>201</v>
      </c>
      <c r="C523" s="15">
        <v>13.2</v>
      </c>
      <c r="D523" s="15">
        <v>101</v>
      </c>
      <c r="E523" s="15">
        <v>1110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57"/>
        <v>0</v>
      </c>
      <c r="K523" s="15">
        <f t="shared" si="58"/>
        <v>0</v>
      </c>
      <c r="L523" s="15">
        <v>-1.1800000000000001E-3</v>
      </c>
      <c r="M523" s="15">
        <v>-3.3E-4</v>
      </c>
      <c r="N523" s="15">
        <v>-3.3E-4</v>
      </c>
      <c r="O523" s="15">
        <v>-3.3E-4</v>
      </c>
      <c r="P523" s="15">
        <v>-3.3E-4</v>
      </c>
      <c r="Q523" s="15">
        <v>-3.1E-4</v>
      </c>
      <c r="R523" s="15"/>
      <c r="S523" s="15">
        <f t="shared" si="59"/>
        <v>0</v>
      </c>
      <c r="T523" s="15">
        <f t="shared" si="60"/>
        <v>0</v>
      </c>
      <c r="U523" s="15">
        <f t="shared" si="61"/>
        <v>0</v>
      </c>
      <c r="V523" s="15">
        <f t="shared" si="62"/>
        <v>0</v>
      </c>
      <c r="W523" s="15">
        <f t="shared" si="63"/>
        <v>0</v>
      </c>
      <c r="X523" s="17">
        <f t="shared" si="64"/>
        <v>0</v>
      </c>
    </row>
    <row r="524" spans="1:24" ht="13.5" x14ac:dyDescent="0.35">
      <c r="A524" s="14">
        <v>113405</v>
      </c>
      <c r="B524" s="15" t="s">
        <v>202</v>
      </c>
      <c r="C524" s="15">
        <v>16</v>
      </c>
      <c r="D524" s="15">
        <v>101</v>
      </c>
      <c r="E524" s="15">
        <v>1110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57"/>
        <v>0</v>
      </c>
      <c r="K524" s="15">
        <f t="shared" si="58"/>
        <v>0</v>
      </c>
      <c r="L524" s="15">
        <v>-1.1800000000000001E-3</v>
      </c>
      <c r="M524" s="15">
        <v>-3.3E-4</v>
      </c>
      <c r="N524" s="15">
        <v>-3.3E-4</v>
      </c>
      <c r="O524" s="15">
        <v>-3.3E-4</v>
      </c>
      <c r="P524" s="15">
        <v>-3.3E-4</v>
      </c>
      <c r="Q524" s="15">
        <v>-3.1E-4</v>
      </c>
      <c r="R524" s="15"/>
      <c r="S524" s="15">
        <f t="shared" si="59"/>
        <v>0</v>
      </c>
      <c r="T524" s="15">
        <f t="shared" si="60"/>
        <v>0</v>
      </c>
      <c r="U524" s="15">
        <f t="shared" si="61"/>
        <v>0</v>
      </c>
      <c r="V524" s="15">
        <f t="shared" si="62"/>
        <v>0</v>
      </c>
      <c r="W524" s="15">
        <f t="shared" si="63"/>
        <v>0</v>
      </c>
      <c r="X524" s="17">
        <f t="shared" si="64"/>
        <v>0</v>
      </c>
    </row>
    <row r="525" spans="1:24" ht="13.5" x14ac:dyDescent="0.35">
      <c r="A525" s="14">
        <v>113406</v>
      </c>
      <c r="B525" s="15" t="s">
        <v>203</v>
      </c>
      <c r="C525" s="15">
        <v>13.8</v>
      </c>
      <c r="D525" s="15">
        <v>101</v>
      </c>
      <c r="E525" s="15">
        <v>1110</v>
      </c>
      <c r="F525" s="15">
        <v>0</v>
      </c>
      <c r="G525" s="15">
        <v>0</v>
      </c>
      <c r="H525" s="15">
        <v>0</v>
      </c>
      <c r="I525" s="16">
        <v>0</v>
      </c>
      <c r="J525" s="15">
        <f t="shared" si="57"/>
        <v>0</v>
      </c>
      <c r="K525" s="15">
        <f t="shared" si="58"/>
        <v>0</v>
      </c>
      <c r="L525" s="15">
        <v>-1.1800000000000001E-3</v>
      </c>
      <c r="M525" s="15">
        <v>-3.3E-4</v>
      </c>
      <c r="N525" s="15">
        <v>-3.3E-4</v>
      </c>
      <c r="O525" s="15">
        <v>-3.3E-4</v>
      </c>
      <c r="P525" s="15">
        <v>-3.3E-4</v>
      </c>
      <c r="Q525" s="15">
        <v>-3.1E-4</v>
      </c>
      <c r="R525" s="15"/>
      <c r="S525" s="15">
        <f t="shared" si="59"/>
        <v>0</v>
      </c>
      <c r="T525" s="15">
        <f t="shared" si="60"/>
        <v>0</v>
      </c>
      <c r="U525" s="15">
        <f t="shared" si="61"/>
        <v>0</v>
      </c>
      <c r="V525" s="15">
        <f t="shared" si="62"/>
        <v>0</v>
      </c>
      <c r="W525" s="15">
        <f t="shared" si="63"/>
        <v>0</v>
      </c>
      <c r="X525" s="17">
        <f t="shared" si="64"/>
        <v>0</v>
      </c>
    </row>
    <row r="526" spans="1:24" ht="13.5" x14ac:dyDescent="0.35">
      <c r="A526" s="14">
        <v>993295</v>
      </c>
      <c r="B526" s="15" t="s">
        <v>204</v>
      </c>
      <c r="C526" s="15">
        <v>115</v>
      </c>
      <c r="D526" s="15">
        <v>101</v>
      </c>
      <c r="E526" s="15">
        <v>1110</v>
      </c>
      <c r="F526" s="15">
        <v>0</v>
      </c>
      <c r="G526" s="15">
        <v>0</v>
      </c>
      <c r="H526" s="15">
        <v>0</v>
      </c>
      <c r="I526" s="16">
        <v>0</v>
      </c>
      <c r="J526" s="15">
        <f t="shared" si="57"/>
        <v>0</v>
      </c>
      <c r="K526" s="15">
        <f t="shared" si="58"/>
        <v>0</v>
      </c>
      <c r="L526" s="15">
        <v>-1.1800000000000001E-3</v>
      </c>
      <c r="M526" s="15">
        <v>-3.3E-4</v>
      </c>
      <c r="N526" s="15">
        <v>-3.3E-4</v>
      </c>
      <c r="O526" s="15">
        <v>-3.3E-4</v>
      </c>
      <c r="P526" s="15">
        <v>-3.3E-4</v>
      </c>
      <c r="Q526" s="15">
        <v>-3.1E-4</v>
      </c>
      <c r="R526" s="15"/>
      <c r="S526" s="15">
        <f t="shared" si="59"/>
        <v>0</v>
      </c>
      <c r="T526" s="15">
        <f t="shared" si="60"/>
        <v>0</v>
      </c>
      <c r="U526" s="15">
        <f t="shared" si="61"/>
        <v>0</v>
      </c>
      <c r="V526" s="15">
        <f t="shared" si="62"/>
        <v>0</v>
      </c>
      <c r="W526" s="15">
        <f t="shared" si="63"/>
        <v>0</v>
      </c>
      <c r="X526" s="17">
        <f t="shared" si="64"/>
        <v>0</v>
      </c>
    </row>
    <row r="527" spans="1:24" ht="13.5" x14ac:dyDescent="0.35">
      <c r="A527" s="14">
        <v>111095</v>
      </c>
      <c r="B527" s="15" t="s">
        <v>121</v>
      </c>
      <c r="C527" s="15">
        <v>21</v>
      </c>
      <c r="D527" s="15">
        <v>101</v>
      </c>
      <c r="E527" s="15">
        <v>1023</v>
      </c>
      <c r="F527" s="15">
        <v>0</v>
      </c>
      <c r="G527" s="15">
        <v>0</v>
      </c>
      <c r="H527" s="15">
        <v>0</v>
      </c>
      <c r="I527" s="16">
        <v>0</v>
      </c>
      <c r="J527" s="15">
        <f t="shared" ref="J527:J590" si="65">I527-F527</f>
        <v>0</v>
      </c>
      <c r="K527" s="15">
        <f t="shared" ref="K527:K590" si="66">H527-I527</f>
        <v>0</v>
      </c>
      <c r="L527" s="15">
        <v>2.7399999999999998E-3</v>
      </c>
      <c r="M527" s="15">
        <v>-2.9E-4</v>
      </c>
      <c r="N527" s="15">
        <v>-2.9E-4</v>
      </c>
      <c r="O527" s="15">
        <v>-2.9E-4</v>
      </c>
      <c r="P527" s="15">
        <v>-2.9E-4</v>
      </c>
      <c r="Q527" s="15">
        <v>-2.9E-4</v>
      </c>
      <c r="R527" s="15"/>
      <c r="S527" s="15">
        <f t="shared" ref="S527:S590" si="67">L527*J527</f>
        <v>0</v>
      </c>
      <c r="T527" s="15">
        <f t="shared" ref="T527:T590" si="68">M527*J527</f>
        <v>0</v>
      </c>
      <c r="U527" s="15">
        <f t="shared" ref="U527:U590" si="69">N527*J527</f>
        <v>0</v>
      </c>
      <c r="V527" s="15">
        <f t="shared" ref="V527:V590" si="70">O527*J527</f>
        <v>0</v>
      </c>
      <c r="W527" s="15">
        <f t="shared" ref="W527:W590" si="71">P527*J527</f>
        <v>0</v>
      </c>
      <c r="X527" s="17">
        <f t="shared" ref="X527:X590" si="72">Q527*J527</f>
        <v>0</v>
      </c>
    </row>
    <row r="528" spans="1:24" ht="13.5" x14ac:dyDescent="0.35">
      <c r="A528" s="14">
        <v>111096</v>
      </c>
      <c r="B528" s="15" t="s">
        <v>122</v>
      </c>
      <c r="C528" s="15">
        <v>21</v>
      </c>
      <c r="D528" s="15">
        <v>101</v>
      </c>
      <c r="E528" s="15">
        <v>1023</v>
      </c>
      <c r="F528" s="15">
        <v>0</v>
      </c>
      <c r="G528" s="15">
        <v>0</v>
      </c>
      <c r="H528" s="15">
        <v>0</v>
      </c>
      <c r="I528" s="16">
        <v>0</v>
      </c>
      <c r="J528" s="15">
        <f t="shared" si="65"/>
        <v>0</v>
      </c>
      <c r="K528" s="15">
        <f t="shared" si="66"/>
        <v>0</v>
      </c>
      <c r="L528" s="15">
        <v>2.7399999999999998E-3</v>
      </c>
      <c r="M528" s="15">
        <v>-2.9E-4</v>
      </c>
      <c r="N528" s="15">
        <v>-2.9E-4</v>
      </c>
      <c r="O528" s="15">
        <v>-2.9E-4</v>
      </c>
      <c r="P528" s="15">
        <v>-2.9E-4</v>
      </c>
      <c r="Q528" s="15">
        <v>-2.9E-4</v>
      </c>
      <c r="R528" s="15"/>
      <c r="S528" s="15">
        <f t="shared" si="67"/>
        <v>0</v>
      </c>
      <c r="T528" s="15">
        <f t="shared" si="68"/>
        <v>0</v>
      </c>
      <c r="U528" s="15">
        <f t="shared" si="69"/>
        <v>0</v>
      </c>
      <c r="V528" s="15">
        <f t="shared" si="70"/>
        <v>0</v>
      </c>
      <c r="W528" s="15">
        <f t="shared" si="71"/>
        <v>0</v>
      </c>
      <c r="X528" s="17">
        <f t="shared" si="72"/>
        <v>0</v>
      </c>
    </row>
    <row r="529" spans="1:24" ht="13.5" x14ac:dyDescent="0.35">
      <c r="A529" s="14">
        <v>117503</v>
      </c>
      <c r="B529" s="15" t="s">
        <v>154</v>
      </c>
      <c r="C529" s="15">
        <v>0.48</v>
      </c>
      <c r="D529" s="15">
        <v>101</v>
      </c>
      <c r="E529" s="15">
        <v>1410</v>
      </c>
      <c r="F529" s="15">
        <v>0</v>
      </c>
      <c r="G529" s="15">
        <v>0</v>
      </c>
      <c r="H529" s="15">
        <v>0</v>
      </c>
      <c r="I529" s="16">
        <v>0</v>
      </c>
      <c r="J529" s="15">
        <f t="shared" si="65"/>
        <v>0</v>
      </c>
      <c r="K529" s="15">
        <f t="shared" si="66"/>
        <v>0</v>
      </c>
      <c r="L529" s="15">
        <v>1.6800000000000001E-3</v>
      </c>
      <c r="M529" s="15">
        <v>-2.7999999999999998E-4</v>
      </c>
      <c r="N529" s="15">
        <v>-2.7999999999999998E-4</v>
      </c>
      <c r="O529" s="15">
        <v>-2.7999999999999998E-4</v>
      </c>
      <c r="P529" s="15">
        <v>-2.7999999999999998E-4</v>
      </c>
      <c r="Q529" s="15">
        <v>-2.7E-4</v>
      </c>
      <c r="R529" s="15"/>
      <c r="S529" s="15">
        <f t="shared" si="67"/>
        <v>0</v>
      </c>
      <c r="T529" s="15">
        <f t="shared" si="68"/>
        <v>0</v>
      </c>
      <c r="U529" s="15">
        <f t="shared" si="69"/>
        <v>0</v>
      </c>
      <c r="V529" s="15">
        <f t="shared" si="70"/>
        <v>0</v>
      </c>
      <c r="W529" s="15">
        <f t="shared" si="71"/>
        <v>0</v>
      </c>
      <c r="X529" s="17">
        <f t="shared" si="72"/>
        <v>0</v>
      </c>
    </row>
    <row r="530" spans="1:24" ht="13.5" x14ac:dyDescent="0.35">
      <c r="A530" s="14">
        <v>117514</v>
      </c>
      <c r="B530" s="15" t="s">
        <v>156</v>
      </c>
      <c r="C530" s="15">
        <v>0.38</v>
      </c>
      <c r="D530" s="15">
        <v>101</v>
      </c>
      <c r="E530" s="15">
        <v>1410</v>
      </c>
      <c r="F530" s="15">
        <v>0</v>
      </c>
      <c r="G530" s="15">
        <v>0</v>
      </c>
      <c r="H530" s="15">
        <v>0</v>
      </c>
      <c r="I530" s="16">
        <v>0</v>
      </c>
      <c r="J530" s="15">
        <f t="shared" si="65"/>
        <v>0</v>
      </c>
      <c r="K530" s="15">
        <f t="shared" si="66"/>
        <v>0</v>
      </c>
      <c r="L530" s="15">
        <v>1.6800000000000001E-3</v>
      </c>
      <c r="M530" s="15">
        <v>-2.7999999999999998E-4</v>
      </c>
      <c r="N530" s="15">
        <v>-2.7999999999999998E-4</v>
      </c>
      <c r="O530" s="15">
        <v>-2.7999999999999998E-4</v>
      </c>
      <c r="P530" s="15">
        <v>-2.7999999999999998E-4</v>
      </c>
      <c r="Q530" s="15">
        <v>-2.7E-4</v>
      </c>
      <c r="R530" s="15"/>
      <c r="S530" s="15">
        <f t="shared" si="67"/>
        <v>0</v>
      </c>
      <c r="T530" s="15">
        <f t="shared" si="68"/>
        <v>0</v>
      </c>
      <c r="U530" s="15">
        <f t="shared" si="69"/>
        <v>0</v>
      </c>
      <c r="V530" s="15">
        <f t="shared" si="70"/>
        <v>0</v>
      </c>
      <c r="W530" s="15">
        <f t="shared" si="71"/>
        <v>0</v>
      </c>
      <c r="X530" s="17">
        <f t="shared" si="72"/>
        <v>0</v>
      </c>
    </row>
    <row r="531" spans="1:24" ht="13.5" x14ac:dyDescent="0.35">
      <c r="A531" s="14">
        <v>997463</v>
      </c>
      <c r="B531" s="15" t="s">
        <v>160</v>
      </c>
      <c r="C531" s="15">
        <v>115</v>
      </c>
      <c r="D531" s="15">
        <v>101</v>
      </c>
      <c r="E531" s="15">
        <v>1410</v>
      </c>
      <c r="F531" s="15">
        <v>0</v>
      </c>
      <c r="G531" s="15">
        <v>0</v>
      </c>
      <c r="H531" s="15">
        <v>0</v>
      </c>
      <c r="I531" s="16">
        <v>0</v>
      </c>
      <c r="J531" s="15">
        <f t="shared" si="65"/>
        <v>0</v>
      </c>
      <c r="K531" s="15">
        <f t="shared" si="66"/>
        <v>0</v>
      </c>
      <c r="L531" s="15">
        <v>1.7099999999999999E-3</v>
      </c>
      <c r="M531" s="15">
        <v>-1.8000000000000001E-4</v>
      </c>
      <c r="N531" s="15">
        <v>-1.8000000000000001E-4</v>
      </c>
      <c r="O531" s="15">
        <v>-1.8000000000000001E-4</v>
      </c>
      <c r="P531" s="15">
        <v>-1.8000000000000001E-4</v>
      </c>
      <c r="Q531" s="15">
        <v>-1.8000000000000001E-4</v>
      </c>
      <c r="R531" s="15"/>
      <c r="S531" s="15">
        <f t="shared" si="67"/>
        <v>0</v>
      </c>
      <c r="T531" s="15">
        <f t="shared" si="68"/>
        <v>0</v>
      </c>
      <c r="U531" s="15">
        <f t="shared" si="69"/>
        <v>0</v>
      </c>
      <c r="V531" s="15">
        <f t="shared" si="70"/>
        <v>0</v>
      </c>
      <c r="W531" s="15">
        <f t="shared" si="71"/>
        <v>0</v>
      </c>
      <c r="X531" s="17">
        <f t="shared" si="72"/>
        <v>0</v>
      </c>
    </row>
    <row r="532" spans="1:24" ht="13.5" x14ac:dyDescent="0.35">
      <c r="A532" s="14">
        <v>117485</v>
      </c>
      <c r="B532" s="15" t="s">
        <v>161</v>
      </c>
      <c r="C532" s="15">
        <v>0.6</v>
      </c>
      <c r="D532" s="15">
        <v>101</v>
      </c>
      <c r="E532" s="15">
        <v>1410</v>
      </c>
      <c r="F532" s="15">
        <v>0</v>
      </c>
      <c r="G532" s="15">
        <v>0</v>
      </c>
      <c r="H532" s="15">
        <v>0</v>
      </c>
      <c r="I532" s="16">
        <v>0</v>
      </c>
      <c r="J532" s="15">
        <f t="shared" si="65"/>
        <v>0</v>
      </c>
      <c r="K532" s="15">
        <f t="shared" si="66"/>
        <v>0</v>
      </c>
      <c r="L532" s="15">
        <v>1.74E-3</v>
      </c>
      <c r="M532" s="15">
        <v>-8.0000000000000007E-5</v>
      </c>
      <c r="N532" s="15">
        <v>-8.0000000000000007E-5</v>
      </c>
      <c r="O532" s="15">
        <v>-8.0000000000000007E-5</v>
      </c>
      <c r="P532" s="15">
        <v>-8.0000000000000007E-5</v>
      </c>
      <c r="Q532" s="15">
        <v>-8.0000000000000007E-5</v>
      </c>
      <c r="R532" s="15"/>
      <c r="S532" s="15">
        <f t="shared" si="67"/>
        <v>0</v>
      </c>
      <c r="T532" s="15">
        <f t="shared" si="68"/>
        <v>0</v>
      </c>
      <c r="U532" s="15">
        <f t="shared" si="69"/>
        <v>0</v>
      </c>
      <c r="V532" s="15">
        <f t="shared" si="70"/>
        <v>0</v>
      </c>
      <c r="W532" s="15">
        <f t="shared" si="71"/>
        <v>0</v>
      </c>
      <c r="X532" s="17">
        <f t="shared" si="72"/>
        <v>0</v>
      </c>
    </row>
    <row r="533" spans="1:24" ht="13.5" x14ac:dyDescent="0.35">
      <c r="A533" s="14">
        <v>117486</v>
      </c>
      <c r="B533" s="15" t="s">
        <v>162</v>
      </c>
      <c r="C533" s="15">
        <v>0.6</v>
      </c>
      <c r="D533" s="15">
        <v>101</v>
      </c>
      <c r="E533" s="15">
        <v>1410</v>
      </c>
      <c r="F533" s="15">
        <v>0</v>
      </c>
      <c r="G533" s="15">
        <v>0</v>
      </c>
      <c r="H533" s="15">
        <v>0</v>
      </c>
      <c r="I533" s="16">
        <v>0</v>
      </c>
      <c r="J533" s="15">
        <f t="shared" si="65"/>
        <v>0</v>
      </c>
      <c r="K533" s="15">
        <f t="shared" si="66"/>
        <v>0</v>
      </c>
      <c r="L533" s="15">
        <v>1.74E-3</v>
      </c>
      <c r="M533" s="15">
        <v>-8.0000000000000007E-5</v>
      </c>
      <c r="N533" s="15">
        <v>-8.0000000000000007E-5</v>
      </c>
      <c r="O533" s="15">
        <v>-8.0000000000000007E-5</v>
      </c>
      <c r="P533" s="15">
        <v>-8.0000000000000007E-5</v>
      </c>
      <c r="Q533" s="15">
        <v>-8.0000000000000007E-5</v>
      </c>
      <c r="R533" s="15"/>
      <c r="S533" s="15">
        <f t="shared" si="67"/>
        <v>0</v>
      </c>
      <c r="T533" s="15">
        <f t="shared" si="68"/>
        <v>0</v>
      </c>
      <c r="U533" s="15">
        <f t="shared" si="69"/>
        <v>0</v>
      </c>
      <c r="V533" s="15">
        <f t="shared" si="70"/>
        <v>0</v>
      </c>
      <c r="W533" s="15">
        <f t="shared" si="71"/>
        <v>0</v>
      </c>
      <c r="X533" s="17">
        <f t="shared" si="72"/>
        <v>0</v>
      </c>
    </row>
    <row r="534" spans="1:24" ht="13.5" x14ac:dyDescent="0.35">
      <c r="A534" s="14">
        <v>997327</v>
      </c>
      <c r="B534" s="15" t="s">
        <v>163</v>
      </c>
      <c r="C534" s="15">
        <v>115</v>
      </c>
      <c r="D534" s="15">
        <v>101</v>
      </c>
      <c r="E534" s="15">
        <v>1410</v>
      </c>
      <c r="F534" s="15">
        <v>0</v>
      </c>
      <c r="G534" s="15">
        <v>0</v>
      </c>
      <c r="H534" s="15">
        <v>0</v>
      </c>
      <c r="I534" s="16">
        <v>0</v>
      </c>
      <c r="J534" s="15">
        <f t="shared" si="65"/>
        <v>0</v>
      </c>
      <c r="K534" s="15">
        <f t="shared" si="66"/>
        <v>0</v>
      </c>
      <c r="L534" s="15">
        <v>1.74E-3</v>
      </c>
      <c r="M534" s="15">
        <v>-6.0000000000000002E-5</v>
      </c>
      <c r="N534" s="15">
        <v>-6.0000000000000002E-5</v>
      </c>
      <c r="O534" s="15">
        <v>-6.0000000000000002E-5</v>
      </c>
      <c r="P534" s="15">
        <v>-6.0000000000000002E-5</v>
      </c>
      <c r="Q534" s="15">
        <v>-6.0000000000000002E-5</v>
      </c>
      <c r="R534" s="15"/>
      <c r="S534" s="15">
        <f t="shared" si="67"/>
        <v>0</v>
      </c>
      <c r="T534" s="15">
        <f t="shared" si="68"/>
        <v>0</v>
      </c>
      <c r="U534" s="15">
        <f t="shared" si="69"/>
        <v>0</v>
      </c>
      <c r="V534" s="15">
        <f t="shared" si="70"/>
        <v>0</v>
      </c>
      <c r="W534" s="15">
        <f t="shared" si="71"/>
        <v>0</v>
      </c>
      <c r="X534" s="17">
        <f t="shared" si="72"/>
        <v>0</v>
      </c>
    </row>
    <row r="535" spans="1:24" ht="13.5" x14ac:dyDescent="0.35">
      <c r="A535" s="14">
        <v>997332</v>
      </c>
      <c r="B535" s="15" t="s">
        <v>164</v>
      </c>
      <c r="C535" s="15">
        <v>115</v>
      </c>
      <c r="D535" s="15">
        <v>101</v>
      </c>
      <c r="E535" s="15">
        <v>1410</v>
      </c>
      <c r="F535" s="15">
        <v>0</v>
      </c>
      <c r="G535" s="15">
        <v>0</v>
      </c>
      <c r="H535" s="15">
        <v>0</v>
      </c>
      <c r="I535" s="16">
        <v>0</v>
      </c>
      <c r="J535" s="15">
        <f t="shared" si="65"/>
        <v>0</v>
      </c>
      <c r="K535" s="15">
        <f t="shared" si="66"/>
        <v>0</v>
      </c>
      <c r="L535" s="15">
        <v>1.7600000000000001E-3</v>
      </c>
      <c r="M535" s="15">
        <v>-1.0000000000000001E-5</v>
      </c>
      <c r="N535" s="15">
        <v>-1.0000000000000001E-5</v>
      </c>
      <c r="O535" s="15">
        <v>-1.0000000000000001E-5</v>
      </c>
      <c r="P535" s="15">
        <v>-1.0000000000000001E-5</v>
      </c>
      <c r="Q535" s="15">
        <v>-1.0000000000000001E-5</v>
      </c>
      <c r="R535" s="15"/>
      <c r="S535" s="15">
        <f t="shared" si="67"/>
        <v>0</v>
      </c>
      <c r="T535" s="15">
        <f t="shared" si="68"/>
        <v>0</v>
      </c>
      <c r="U535" s="15">
        <f t="shared" si="69"/>
        <v>0</v>
      </c>
      <c r="V535" s="15">
        <f t="shared" si="70"/>
        <v>0</v>
      </c>
      <c r="W535" s="15">
        <f t="shared" si="71"/>
        <v>0</v>
      </c>
      <c r="X535" s="17">
        <f t="shared" si="72"/>
        <v>0</v>
      </c>
    </row>
    <row r="536" spans="1:24" ht="13.5" x14ac:dyDescent="0.35">
      <c r="A536" s="14">
        <v>997385</v>
      </c>
      <c r="B536" s="15" t="s">
        <v>164</v>
      </c>
      <c r="C536" s="15">
        <v>34.5</v>
      </c>
      <c r="D536" s="15">
        <v>101</v>
      </c>
      <c r="E536" s="15">
        <v>1410</v>
      </c>
      <c r="F536" s="15">
        <v>0</v>
      </c>
      <c r="G536" s="15">
        <v>0</v>
      </c>
      <c r="H536" s="15">
        <v>0</v>
      </c>
      <c r="I536" s="16">
        <v>0</v>
      </c>
      <c r="J536" s="15">
        <f t="shared" si="65"/>
        <v>0</v>
      </c>
      <c r="K536" s="15">
        <f t="shared" si="66"/>
        <v>0</v>
      </c>
      <c r="L536" s="15">
        <v>1.7600000000000001E-3</v>
      </c>
      <c r="M536" s="15">
        <v>-1.0000000000000001E-5</v>
      </c>
      <c r="N536" s="15">
        <v>-1.0000000000000001E-5</v>
      </c>
      <c r="O536" s="15">
        <v>-1.0000000000000001E-5</v>
      </c>
      <c r="P536" s="15">
        <v>-1.0000000000000001E-5</v>
      </c>
      <c r="Q536" s="15">
        <v>-1.0000000000000001E-5</v>
      </c>
      <c r="R536" s="15"/>
      <c r="S536" s="15">
        <f t="shared" si="67"/>
        <v>0</v>
      </c>
      <c r="T536" s="15">
        <f t="shared" si="68"/>
        <v>0</v>
      </c>
      <c r="U536" s="15">
        <f t="shared" si="69"/>
        <v>0</v>
      </c>
      <c r="V536" s="15">
        <f t="shared" si="70"/>
        <v>0</v>
      </c>
      <c r="W536" s="15">
        <f t="shared" si="71"/>
        <v>0</v>
      </c>
      <c r="X536" s="17">
        <f t="shared" si="72"/>
        <v>0</v>
      </c>
    </row>
    <row r="537" spans="1:24" ht="13.5" x14ac:dyDescent="0.35">
      <c r="A537" s="14">
        <v>113444</v>
      </c>
      <c r="B537" s="15" t="s">
        <v>449</v>
      </c>
      <c r="C537" s="15">
        <v>0.48</v>
      </c>
      <c r="D537" s="15">
        <v>101</v>
      </c>
      <c r="E537" s="15">
        <v>1110</v>
      </c>
      <c r="F537" s="15">
        <v>0</v>
      </c>
      <c r="G537" s="15">
        <v>0</v>
      </c>
      <c r="H537" s="15">
        <v>0</v>
      </c>
      <c r="I537" s="16">
        <v>0</v>
      </c>
      <c r="J537" s="15">
        <f t="shared" si="65"/>
        <v>0</v>
      </c>
      <c r="K537" s="15">
        <f t="shared" si="66"/>
        <v>0</v>
      </c>
      <c r="L537" s="15">
        <v>3.0509999999999999E-2</v>
      </c>
      <c r="M537" s="15">
        <v>1.49E-3</v>
      </c>
      <c r="N537" s="15">
        <v>1.49E-3</v>
      </c>
      <c r="O537" s="15">
        <v>1.49E-3</v>
      </c>
      <c r="P537" s="15">
        <v>1.49E-3</v>
      </c>
      <c r="Q537" s="15">
        <v>1.4999999999999999E-4</v>
      </c>
      <c r="R537" s="15"/>
      <c r="S537" s="15">
        <f t="shared" si="67"/>
        <v>0</v>
      </c>
      <c r="T537" s="15">
        <f t="shared" si="68"/>
        <v>0</v>
      </c>
      <c r="U537" s="15">
        <f t="shared" si="69"/>
        <v>0</v>
      </c>
      <c r="V537" s="15">
        <f t="shared" si="70"/>
        <v>0</v>
      </c>
      <c r="W537" s="15">
        <f t="shared" si="71"/>
        <v>0</v>
      </c>
      <c r="X537" s="17">
        <f t="shared" si="72"/>
        <v>0</v>
      </c>
    </row>
    <row r="538" spans="1:24" ht="13.5" x14ac:dyDescent="0.35">
      <c r="A538" s="14">
        <v>993283</v>
      </c>
      <c r="B538" s="15" t="s">
        <v>450</v>
      </c>
      <c r="C538" s="15">
        <v>115</v>
      </c>
      <c r="D538" s="15">
        <v>101</v>
      </c>
      <c r="E538" s="15">
        <v>1110</v>
      </c>
      <c r="F538" s="15">
        <v>0</v>
      </c>
      <c r="G538" s="15">
        <v>0</v>
      </c>
      <c r="H538" s="15">
        <v>0</v>
      </c>
      <c r="I538" s="16">
        <v>0</v>
      </c>
      <c r="J538" s="15">
        <f t="shared" si="65"/>
        <v>0</v>
      </c>
      <c r="K538" s="15">
        <f t="shared" si="66"/>
        <v>0</v>
      </c>
      <c r="L538" s="15">
        <v>3.0509999999999999E-2</v>
      </c>
      <c r="M538" s="15">
        <v>1.49E-3</v>
      </c>
      <c r="N538" s="15">
        <v>1.49E-3</v>
      </c>
      <c r="O538" s="15">
        <v>1.49E-3</v>
      </c>
      <c r="P538" s="15">
        <v>1.49E-3</v>
      </c>
      <c r="Q538" s="15">
        <v>1.4999999999999999E-4</v>
      </c>
      <c r="R538" s="15"/>
      <c r="S538" s="15">
        <f t="shared" si="67"/>
        <v>0</v>
      </c>
      <c r="T538" s="15">
        <f t="shared" si="68"/>
        <v>0</v>
      </c>
      <c r="U538" s="15">
        <f t="shared" si="69"/>
        <v>0</v>
      </c>
      <c r="V538" s="15">
        <f t="shared" si="70"/>
        <v>0</v>
      </c>
      <c r="W538" s="15">
        <f t="shared" si="71"/>
        <v>0</v>
      </c>
      <c r="X538" s="17">
        <f t="shared" si="72"/>
        <v>0</v>
      </c>
    </row>
    <row r="539" spans="1:24" ht="13.5" x14ac:dyDescent="0.35">
      <c r="A539" s="14">
        <v>117029</v>
      </c>
      <c r="B539" s="15" t="s">
        <v>165</v>
      </c>
      <c r="C539" s="15">
        <v>13.8</v>
      </c>
      <c r="D539" s="15">
        <v>101</v>
      </c>
      <c r="E539" s="15">
        <v>1400</v>
      </c>
      <c r="F539" s="15">
        <v>77.459999999999994</v>
      </c>
      <c r="G539" s="15">
        <v>0</v>
      </c>
      <c r="H539" s="15">
        <v>77.459999999999994</v>
      </c>
      <c r="I539" s="16">
        <v>77.459999999999994</v>
      </c>
      <c r="J539" s="15">
        <f t="shared" si="65"/>
        <v>0</v>
      </c>
      <c r="K539" s="15">
        <f t="shared" si="66"/>
        <v>0</v>
      </c>
      <c r="L539" s="15">
        <v>1.9400000000000001E-3</v>
      </c>
      <c r="M539" s="15">
        <v>2.3000000000000001E-4</v>
      </c>
      <c r="N539" s="15">
        <v>2.3000000000000001E-4</v>
      </c>
      <c r="O539" s="15">
        <v>2.3000000000000001E-4</v>
      </c>
      <c r="P539" s="15">
        <v>2.3000000000000001E-4</v>
      </c>
      <c r="Q539" s="15">
        <v>2.3000000000000001E-4</v>
      </c>
      <c r="R539" s="15"/>
      <c r="S539" s="15">
        <f t="shared" si="67"/>
        <v>0</v>
      </c>
      <c r="T539" s="15">
        <f t="shared" si="68"/>
        <v>0</v>
      </c>
      <c r="U539" s="15">
        <f t="shared" si="69"/>
        <v>0</v>
      </c>
      <c r="V539" s="15">
        <f t="shared" si="70"/>
        <v>0</v>
      </c>
      <c r="W539" s="15">
        <f t="shared" si="71"/>
        <v>0</v>
      </c>
      <c r="X539" s="17">
        <f t="shared" si="72"/>
        <v>0</v>
      </c>
    </row>
    <row r="540" spans="1:24" ht="13.5" x14ac:dyDescent="0.35">
      <c r="A540" s="14">
        <v>117030</v>
      </c>
      <c r="B540" s="15" t="s">
        <v>166</v>
      </c>
      <c r="C540" s="15">
        <v>13.8</v>
      </c>
      <c r="D540" s="15">
        <v>101</v>
      </c>
      <c r="E540" s="15">
        <v>1400</v>
      </c>
      <c r="F540" s="15">
        <v>77.459999999999994</v>
      </c>
      <c r="G540" s="15">
        <v>0</v>
      </c>
      <c r="H540" s="15">
        <v>77.459999999999994</v>
      </c>
      <c r="I540" s="16">
        <v>77.459999999999994</v>
      </c>
      <c r="J540" s="15">
        <f t="shared" si="65"/>
        <v>0</v>
      </c>
      <c r="K540" s="15">
        <f t="shared" si="66"/>
        <v>0</v>
      </c>
      <c r="L540" s="15">
        <v>1.9400000000000001E-3</v>
      </c>
      <c r="M540" s="15">
        <v>2.3000000000000001E-4</v>
      </c>
      <c r="N540" s="15">
        <v>2.3000000000000001E-4</v>
      </c>
      <c r="O540" s="15">
        <v>2.3000000000000001E-4</v>
      </c>
      <c r="P540" s="15">
        <v>2.3000000000000001E-4</v>
      </c>
      <c r="Q540" s="15">
        <v>2.3000000000000001E-4</v>
      </c>
      <c r="R540" s="15"/>
      <c r="S540" s="15">
        <f t="shared" si="67"/>
        <v>0</v>
      </c>
      <c r="T540" s="15">
        <f t="shared" si="68"/>
        <v>0</v>
      </c>
      <c r="U540" s="15">
        <f t="shared" si="69"/>
        <v>0</v>
      </c>
      <c r="V540" s="15">
        <f t="shared" si="70"/>
        <v>0</v>
      </c>
      <c r="W540" s="15">
        <f t="shared" si="71"/>
        <v>0</v>
      </c>
      <c r="X540" s="17">
        <f t="shared" si="72"/>
        <v>0</v>
      </c>
    </row>
    <row r="541" spans="1:24" ht="13.5" x14ac:dyDescent="0.35">
      <c r="A541" s="14">
        <v>117031</v>
      </c>
      <c r="B541" s="15" t="s">
        <v>167</v>
      </c>
      <c r="C541" s="15">
        <v>13.8</v>
      </c>
      <c r="D541" s="15">
        <v>101</v>
      </c>
      <c r="E541" s="15">
        <v>1400</v>
      </c>
      <c r="F541" s="15">
        <v>117.42</v>
      </c>
      <c r="G541" s="15">
        <v>0</v>
      </c>
      <c r="H541" s="15">
        <v>117.42</v>
      </c>
      <c r="I541" s="16">
        <v>117.42</v>
      </c>
      <c r="J541" s="15">
        <f t="shared" si="65"/>
        <v>0</v>
      </c>
      <c r="K541" s="15">
        <f t="shared" si="66"/>
        <v>0</v>
      </c>
      <c r="L541" s="15">
        <v>1.9400000000000001E-3</v>
      </c>
      <c r="M541" s="15">
        <v>2.3000000000000001E-4</v>
      </c>
      <c r="N541" s="15">
        <v>2.3000000000000001E-4</v>
      </c>
      <c r="O541" s="15">
        <v>2.3000000000000001E-4</v>
      </c>
      <c r="P541" s="15">
        <v>2.3000000000000001E-4</v>
      </c>
      <c r="Q541" s="15">
        <v>2.3000000000000001E-4</v>
      </c>
      <c r="R541" s="15"/>
      <c r="S541" s="15">
        <f t="shared" si="67"/>
        <v>0</v>
      </c>
      <c r="T541" s="15">
        <f t="shared" si="68"/>
        <v>0</v>
      </c>
      <c r="U541" s="15">
        <f t="shared" si="69"/>
        <v>0</v>
      </c>
      <c r="V541" s="15">
        <f t="shared" si="70"/>
        <v>0</v>
      </c>
      <c r="W541" s="15">
        <f t="shared" si="71"/>
        <v>0</v>
      </c>
      <c r="X541" s="17">
        <f t="shared" si="72"/>
        <v>0</v>
      </c>
    </row>
    <row r="542" spans="1:24" ht="13.5" x14ac:dyDescent="0.35">
      <c r="A542" s="14">
        <v>117032</v>
      </c>
      <c r="B542" s="15" t="s">
        <v>168</v>
      </c>
      <c r="C542" s="15">
        <v>13.8</v>
      </c>
      <c r="D542" s="15">
        <v>101</v>
      </c>
      <c r="E542" s="15">
        <v>1400</v>
      </c>
      <c r="F542" s="15">
        <v>78.17</v>
      </c>
      <c r="G542" s="15">
        <v>0</v>
      </c>
      <c r="H542" s="15">
        <v>78.17</v>
      </c>
      <c r="I542" s="16">
        <v>78.17</v>
      </c>
      <c r="J542" s="15">
        <f t="shared" si="65"/>
        <v>0</v>
      </c>
      <c r="K542" s="15">
        <f t="shared" si="66"/>
        <v>0</v>
      </c>
      <c r="L542" s="15">
        <v>1.9400000000000001E-3</v>
      </c>
      <c r="M542" s="15">
        <v>2.3000000000000001E-4</v>
      </c>
      <c r="N542" s="15">
        <v>2.3000000000000001E-4</v>
      </c>
      <c r="O542" s="15">
        <v>2.3000000000000001E-4</v>
      </c>
      <c r="P542" s="15">
        <v>2.3000000000000001E-4</v>
      </c>
      <c r="Q542" s="15">
        <v>2.3000000000000001E-4</v>
      </c>
      <c r="R542" s="15"/>
      <c r="S542" s="15">
        <f t="shared" si="67"/>
        <v>0</v>
      </c>
      <c r="T542" s="15">
        <f t="shared" si="68"/>
        <v>0</v>
      </c>
      <c r="U542" s="15">
        <f t="shared" si="69"/>
        <v>0</v>
      </c>
      <c r="V542" s="15">
        <f t="shared" si="70"/>
        <v>0</v>
      </c>
      <c r="W542" s="15">
        <f t="shared" si="71"/>
        <v>0</v>
      </c>
      <c r="X542" s="17">
        <f t="shared" si="72"/>
        <v>0</v>
      </c>
    </row>
    <row r="543" spans="1:24" ht="13.5" x14ac:dyDescent="0.35">
      <c r="A543" s="14">
        <v>117033</v>
      </c>
      <c r="B543" s="15" t="s">
        <v>169</v>
      </c>
      <c r="C543" s="15">
        <v>13.8</v>
      </c>
      <c r="D543" s="15">
        <v>101</v>
      </c>
      <c r="E543" s="15">
        <v>1400</v>
      </c>
      <c r="F543" s="15">
        <v>78.17</v>
      </c>
      <c r="G543" s="15">
        <v>0</v>
      </c>
      <c r="H543" s="15">
        <v>78.17</v>
      </c>
      <c r="I543" s="16">
        <v>78.17</v>
      </c>
      <c r="J543" s="15">
        <f t="shared" si="65"/>
        <v>0</v>
      </c>
      <c r="K543" s="15">
        <f t="shared" si="66"/>
        <v>0</v>
      </c>
      <c r="L543" s="15">
        <v>1.9400000000000001E-3</v>
      </c>
      <c r="M543" s="15">
        <v>2.3000000000000001E-4</v>
      </c>
      <c r="N543" s="15">
        <v>2.3000000000000001E-4</v>
      </c>
      <c r="O543" s="15">
        <v>2.3000000000000001E-4</v>
      </c>
      <c r="P543" s="15">
        <v>2.3000000000000001E-4</v>
      </c>
      <c r="Q543" s="15">
        <v>2.3000000000000001E-4</v>
      </c>
      <c r="R543" s="15"/>
      <c r="S543" s="15">
        <f t="shared" si="67"/>
        <v>0</v>
      </c>
      <c r="T543" s="15">
        <f t="shared" si="68"/>
        <v>0</v>
      </c>
      <c r="U543" s="15">
        <f t="shared" si="69"/>
        <v>0</v>
      </c>
      <c r="V543" s="15">
        <f t="shared" si="70"/>
        <v>0</v>
      </c>
      <c r="W543" s="15">
        <f t="shared" si="71"/>
        <v>0</v>
      </c>
      <c r="X543" s="17">
        <f t="shared" si="72"/>
        <v>0</v>
      </c>
    </row>
    <row r="544" spans="1:24" ht="13.5" x14ac:dyDescent="0.35">
      <c r="A544" s="14">
        <v>117034</v>
      </c>
      <c r="B544" s="15" t="s">
        <v>170</v>
      </c>
      <c r="C544" s="15">
        <v>13.8</v>
      </c>
      <c r="D544" s="15">
        <v>101</v>
      </c>
      <c r="E544" s="15">
        <v>1400</v>
      </c>
      <c r="F544" s="15">
        <v>118.49</v>
      </c>
      <c r="G544" s="15">
        <v>0</v>
      </c>
      <c r="H544" s="15">
        <v>118.49</v>
      </c>
      <c r="I544" s="16">
        <v>118.49</v>
      </c>
      <c r="J544" s="15">
        <f t="shared" si="65"/>
        <v>0</v>
      </c>
      <c r="K544" s="15">
        <f t="shared" si="66"/>
        <v>0</v>
      </c>
      <c r="L544" s="15">
        <v>1.9400000000000001E-3</v>
      </c>
      <c r="M544" s="15">
        <v>2.3000000000000001E-4</v>
      </c>
      <c r="N544" s="15">
        <v>2.3000000000000001E-4</v>
      </c>
      <c r="O544" s="15">
        <v>2.3000000000000001E-4</v>
      </c>
      <c r="P544" s="15">
        <v>2.3000000000000001E-4</v>
      </c>
      <c r="Q544" s="15">
        <v>2.3000000000000001E-4</v>
      </c>
      <c r="R544" s="15"/>
      <c r="S544" s="15">
        <f t="shared" si="67"/>
        <v>0</v>
      </c>
      <c r="T544" s="15">
        <f t="shared" si="68"/>
        <v>0</v>
      </c>
      <c r="U544" s="15">
        <f t="shared" si="69"/>
        <v>0</v>
      </c>
      <c r="V544" s="15">
        <f t="shared" si="70"/>
        <v>0</v>
      </c>
      <c r="W544" s="15">
        <f t="shared" si="71"/>
        <v>0</v>
      </c>
      <c r="X544" s="17">
        <f t="shared" si="72"/>
        <v>0</v>
      </c>
    </row>
    <row r="545" spans="1:24" ht="13.5" x14ac:dyDescent="0.35">
      <c r="A545" s="14">
        <v>997000</v>
      </c>
      <c r="B545" s="15" t="s">
        <v>171</v>
      </c>
      <c r="C545" s="15">
        <v>345</v>
      </c>
      <c r="D545" s="15">
        <v>101</v>
      </c>
      <c r="E545" s="15">
        <v>1400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65"/>
        <v>0</v>
      </c>
      <c r="K545" s="15">
        <f t="shared" si="66"/>
        <v>0</v>
      </c>
      <c r="L545" s="15">
        <v>1.9400000000000001E-3</v>
      </c>
      <c r="M545" s="15">
        <v>2.3000000000000001E-4</v>
      </c>
      <c r="N545" s="15">
        <v>2.3000000000000001E-4</v>
      </c>
      <c r="O545" s="15">
        <v>2.3000000000000001E-4</v>
      </c>
      <c r="P545" s="15">
        <v>2.3000000000000001E-4</v>
      </c>
      <c r="Q545" s="15">
        <v>2.3000000000000001E-4</v>
      </c>
      <c r="R545" s="15"/>
      <c r="S545" s="15">
        <f t="shared" si="67"/>
        <v>0</v>
      </c>
      <c r="T545" s="15">
        <f t="shared" si="68"/>
        <v>0</v>
      </c>
      <c r="U545" s="15">
        <f t="shared" si="69"/>
        <v>0</v>
      </c>
      <c r="V545" s="15">
        <f t="shared" si="70"/>
        <v>0</v>
      </c>
      <c r="W545" s="15">
        <f t="shared" si="71"/>
        <v>0</v>
      </c>
      <c r="X545" s="17">
        <f t="shared" si="72"/>
        <v>0</v>
      </c>
    </row>
    <row r="546" spans="1:24" ht="13.5" x14ac:dyDescent="0.35">
      <c r="A546" s="14">
        <v>997314</v>
      </c>
      <c r="B546" s="15" t="s">
        <v>175</v>
      </c>
      <c r="C546" s="15">
        <v>115</v>
      </c>
      <c r="D546" s="15">
        <v>101</v>
      </c>
      <c r="E546" s="15">
        <v>1410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65"/>
        <v>0</v>
      </c>
      <c r="K546" s="15">
        <f t="shared" si="66"/>
        <v>0</v>
      </c>
      <c r="L546" s="15">
        <v>1.58E-3</v>
      </c>
      <c r="M546" s="15">
        <v>2.7999999999999998E-4</v>
      </c>
      <c r="N546" s="15">
        <v>2.7999999999999998E-4</v>
      </c>
      <c r="O546" s="15">
        <v>2.7999999999999998E-4</v>
      </c>
      <c r="P546" s="15">
        <v>2.7999999999999998E-4</v>
      </c>
      <c r="Q546" s="15">
        <v>2.7999999999999998E-4</v>
      </c>
      <c r="R546" s="15"/>
      <c r="S546" s="15">
        <f t="shared" si="67"/>
        <v>0</v>
      </c>
      <c r="T546" s="15">
        <f t="shared" si="68"/>
        <v>0</v>
      </c>
      <c r="U546" s="15">
        <f t="shared" si="69"/>
        <v>0</v>
      </c>
      <c r="V546" s="15">
        <f t="shared" si="70"/>
        <v>0</v>
      </c>
      <c r="W546" s="15">
        <f t="shared" si="71"/>
        <v>0</v>
      </c>
      <c r="X546" s="17">
        <f t="shared" si="72"/>
        <v>0</v>
      </c>
    </row>
    <row r="547" spans="1:24" ht="13.5" x14ac:dyDescent="0.35">
      <c r="A547" s="14">
        <v>997368</v>
      </c>
      <c r="B547" s="15" t="s">
        <v>176</v>
      </c>
      <c r="C547" s="15">
        <v>12.5</v>
      </c>
      <c r="D547" s="15">
        <v>101</v>
      </c>
      <c r="E547" s="15">
        <v>1410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65"/>
        <v>0</v>
      </c>
      <c r="K547" s="15">
        <f t="shared" si="66"/>
        <v>0</v>
      </c>
      <c r="L547" s="15">
        <v>1.58E-3</v>
      </c>
      <c r="M547" s="15">
        <v>2.7999999999999998E-4</v>
      </c>
      <c r="N547" s="15">
        <v>2.7999999999999998E-4</v>
      </c>
      <c r="O547" s="15">
        <v>2.7999999999999998E-4</v>
      </c>
      <c r="P547" s="15">
        <v>2.7999999999999998E-4</v>
      </c>
      <c r="Q547" s="15">
        <v>2.7999999999999998E-4</v>
      </c>
      <c r="R547" s="15"/>
      <c r="S547" s="15">
        <f t="shared" si="67"/>
        <v>0</v>
      </c>
      <c r="T547" s="15">
        <f t="shared" si="68"/>
        <v>0</v>
      </c>
      <c r="U547" s="15">
        <f t="shared" si="69"/>
        <v>0</v>
      </c>
      <c r="V547" s="15">
        <f t="shared" si="70"/>
        <v>0</v>
      </c>
      <c r="W547" s="15">
        <f t="shared" si="71"/>
        <v>0</v>
      </c>
      <c r="X547" s="17">
        <f t="shared" si="72"/>
        <v>0</v>
      </c>
    </row>
    <row r="548" spans="1:24" ht="13.5" x14ac:dyDescent="0.35">
      <c r="A548" s="14">
        <v>997313</v>
      </c>
      <c r="B548" s="15" t="s">
        <v>179</v>
      </c>
      <c r="C548" s="15">
        <v>115</v>
      </c>
      <c r="D548" s="15">
        <v>101</v>
      </c>
      <c r="E548" s="15">
        <v>1410</v>
      </c>
      <c r="F548" s="15">
        <v>0</v>
      </c>
      <c r="G548" s="15">
        <v>0</v>
      </c>
      <c r="H548" s="15">
        <v>0</v>
      </c>
      <c r="I548" s="16">
        <v>0</v>
      </c>
      <c r="J548" s="15">
        <f t="shared" si="65"/>
        <v>0</v>
      </c>
      <c r="K548" s="15">
        <f t="shared" si="66"/>
        <v>0</v>
      </c>
      <c r="L548" s="15">
        <v>1.41E-3</v>
      </c>
      <c r="M548" s="15">
        <v>5.5000000000000003E-4</v>
      </c>
      <c r="N548" s="15">
        <v>5.5000000000000003E-4</v>
      </c>
      <c r="O548" s="15">
        <v>5.5000000000000003E-4</v>
      </c>
      <c r="P548" s="15">
        <v>5.5000000000000003E-4</v>
      </c>
      <c r="Q548" s="15">
        <v>5.5000000000000003E-4</v>
      </c>
      <c r="R548" s="15"/>
      <c r="S548" s="15">
        <f t="shared" si="67"/>
        <v>0</v>
      </c>
      <c r="T548" s="15">
        <f t="shared" si="68"/>
        <v>0</v>
      </c>
      <c r="U548" s="15">
        <f t="shared" si="69"/>
        <v>0</v>
      </c>
      <c r="V548" s="15">
        <f t="shared" si="70"/>
        <v>0</v>
      </c>
      <c r="W548" s="15">
        <f t="shared" si="71"/>
        <v>0</v>
      </c>
      <c r="X548" s="17">
        <f t="shared" si="72"/>
        <v>0</v>
      </c>
    </row>
    <row r="549" spans="1:24" ht="13.5" x14ac:dyDescent="0.35">
      <c r="A549" s="14">
        <v>997363</v>
      </c>
      <c r="B549" s="15" t="s">
        <v>179</v>
      </c>
      <c r="C549" s="15">
        <v>12.5</v>
      </c>
      <c r="D549" s="15">
        <v>101</v>
      </c>
      <c r="E549" s="15">
        <v>1410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65"/>
        <v>0</v>
      </c>
      <c r="K549" s="15">
        <f t="shared" si="66"/>
        <v>0</v>
      </c>
      <c r="L549" s="15">
        <v>1.41E-3</v>
      </c>
      <c r="M549" s="15">
        <v>5.5000000000000003E-4</v>
      </c>
      <c r="N549" s="15">
        <v>5.5000000000000003E-4</v>
      </c>
      <c r="O549" s="15">
        <v>5.5000000000000003E-4</v>
      </c>
      <c r="P549" s="15">
        <v>5.5000000000000003E-4</v>
      </c>
      <c r="Q549" s="15">
        <v>5.5000000000000003E-4</v>
      </c>
      <c r="R549" s="15"/>
      <c r="S549" s="15">
        <f t="shared" si="67"/>
        <v>0</v>
      </c>
      <c r="T549" s="15">
        <f t="shared" si="68"/>
        <v>0</v>
      </c>
      <c r="U549" s="15">
        <f t="shared" si="69"/>
        <v>0</v>
      </c>
      <c r="V549" s="15">
        <f t="shared" si="70"/>
        <v>0</v>
      </c>
      <c r="W549" s="15">
        <f t="shared" si="71"/>
        <v>0</v>
      </c>
      <c r="X549" s="17">
        <f t="shared" si="72"/>
        <v>0</v>
      </c>
    </row>
    <row r="550" spans="1:24" ht="13.5" x14ac:dyDescent="0.35">
      <c r="A550" s="14">
        <v>993300</v>
      </c>
      <c r="B550" s="15" t="s">
        <v>208</v>
      </c>
      <c r="C550" s="15">
        <v>115</v>
      </c>
      <c r="D550" s="15">
        <v>101</v>
      </c>
      <c r="E550" s="15">
        <v>1110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65"/>
        <v>0</v>
      </c>
      <c r="K550" s="15">
        <f t="shared" si="66"/>
        <v>0</v>
      </c>
      <c r="L550" s="15">
        <v>-6.9999999999999999E-4</v>
      </c>
      <c r="M550" s="15">
        <v>8.0999999999999996E-4</v>
      </c>
      <c r="N550" s="15">
        <v>8.0999999999999996E-4</v>
      </c>
      <c r="O550" s="15">
        <v>8.0999999999999996E-4</v>
      </c>
      <c r="P550" s="15">
        <v>8.0999999999999996E-4</v>
      </c>
      <c r="Q550" s="15">
        <v>8.3000000000000001E-4</v>
      </c>
      <c r="R550" s="15"/>
      <c r="S550" s="15">
        <f t="shared" si="67"/>
        <v>0</v>
      </c>
      <c r="T550" s="15">
        <f t="shared" si="68"/>
        <v>0</v>
      </c>
      <c r="U550" s="15">
        <f t="shared" si="69"/>
        <v>0</v>
      </c>
      <c r="V550" s="15">
        <f t="shared" si="70"/>
        <v>0</v>
      </c>
      <c r="W550" s="15">
        <f t="shared" si="71"/>
        <v>0</v>
      </c>
      <c r="X550" s="17">
        <f t="shared" si="72"/>
        <v>0</v>
      </c>
    </row>
    <row r="551" spans="1:24" ht="13.5" x14ac:dyDescent="0.35">
      <c r="A551" s="14">
        <v>117495</v>
      </c>
      <c r="B551" s="15" t="s">
        <v>180</v>
      </c>
      <c r="C551" s="15">
        <v>0.9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65"/>
        <v>0</v>
      </c>
      <c r="K551" s="15">
        <f t="shared" si="66"/>
        <v>0</v>
      </c>
      <c r="L551" s="15">
        <v>1.1000000000000001E-3</v>
      </c>
      <c r="M551" s="15">
        <v>1.06E-3</v>
      </c>
      <c r="N551" s="15">
        <v>1.06E-3</v>
      </c>
      <c r="O551" s="15">
        <v>1.06E-3</v>
      </c>
      <c r="P551" s="15">
        <v>1.06E-3</v>
      </c>
      <c r="Q551" s="15">
        <v>1.06E-3</v>
      </c>
      <c r="R551" s="15"/>
      <c r="S551" s="15">
        <f t="shared" si="67"/>
        <v>0</v>
      </c>
      <c r="T551" s="15">
        <f t="shared" si="68"/>
        <v>0</v>
      </c>
      <c r="U551" s="15">
        <f t="shared" si="69"/>
        <v>0</v>
      </c>
      <c r="V551" s="15">
        <f t="shared" si="70"/>
        <v>0</v>
      </c>
      <c r="W551" s="15">
        <f t="shared" si="71"/>
        <v>0</v>
      </c>
      <c r="X551" s="17">
        <f t="shared" si="72"/>
        <v>0</v>
      </c>
    </row>
    <row r="552" spans="1:24" ht="13.5" x14ac:dyDescent="0.35">
      <c r="A552" s="14">
        <v>997339</v>
      </c>
      <c r="B552" s="15" t="s">
        <v>181</v>
      </c>
      <c r="C552" s="15">
        <v>115</v>
      </c>
      <c r="D552" s="15">
        <v>101</v>
      </c>
      <c r="E552" s="15">
        <v>1410</v>
      </c>
      <c r="F552" s="15">
        <v>0</v>
      </c>
      <c r="G552" s="15">
        <v>0</v>
      </c>
      <c r="H552" s="15">
        <v>0</v>
      </c>
      <c r="I552" s="16">
        <v>0</v>
      </c>
      <c r="J552" s="15">
        <f t="shared" si="65"/>
        <v>0</v>
      </c>
      <c r="K552" s="15">
        <f t="shared" si="66"/>
        <v>0</v>
      </c>
      <c r="L552" s="15">
        <v>1.1000000000000001E-3</v>
      </c>
      <c r="M552" s="15">
        <v>1.06E-3</v>
      </c>
      <c r="N552" s="15">
        <v>1.06E-3</v>
      </c>
      <c r="O552" s="15">
        <v>1.06E-3</v>
      </c>
      <c r="P552" s="15">
        <v>1.06E-3</v>
      </c>
      <c r="Q552" s="15">
        <v>1.06E-3</v>
      </c>
      <c r="R552" s="15"/>
      <c r="S552" s="15">
        <f t="shared" si="67"/>
        <v>0</v>
      </c>
      <c r="T552" s="15">
        <f t="shared" si="68"/>
        <v>0</v>
      </c>
      <c r="U552" s="15">
        <f t="shared" si="69"/>
        <v>0</v>
      </c>
      <c r="V552" s="15">
        <f t="shared" si="70"/>
        <v>0</v>
      </c>
      <c r="W552" s="15">
        <f t="shared" si="71"/>
        <v>0</v>
      </c>
      <c r="X552" s="17">
        <f t="shared" si="72"/>
        <v>0</v>
      </c>
    </row>
    <row r="553" spans="1:24" ht="13.5" x14ac:dyDescent="0.35">
      <c r="A553" s="14">
        <v>999038</v>
      </c>
      <c r="B553" s="15" t="s">
        <v>185</v>
      </c>
      <c r="C553" s="15">
        <v>345</v>
      </c>
      <c r="D553" s="15">
        <v>101</v>
      </c>
      <c r="E553" s="15">
        <v>1630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65"/>
        <v>0</v>
      </c>
      <c r="K553" s="15">
        <f t="shared" si="66"/>
        <v>0</v>
      </c>
      <c r="L553" s="15">
        <v>5.5000000000000003E-4</v>
      </c>
      <c r="M553" s="15">
        <v>1.39E-3</v>
      </c>
      <c r="N553" s="15">
        <v>1.39E-3</v>
      </c>
      <c r="O553" s="15">
        <v>1.39E-3</v>
      </c>
      <c r="P553" s="15">
        <v>1.39E-3</v>
      </c>
      <c r="Q553" s="15">
        <v>1.39E-3</v>
      </c>
      <c r="R553" s="15"/>
      <c r="S553" s="15">
        <f t="shared" si="67"/>
        <v>0</v>
      </c>
      <c r="T553" s="15">
        <f t="shared" si="68"/>
        <v>0</v>
      </c>
      <c r="U553" s="15">
        <f t="shared" si="69"/>
        <v>0</v>
      </c>
      <c r="V553" s="15">
        <f t="shared" si="70"/>
        <v>0</v>
      </c>
      <c r="W553" s="15">
        <f t="shared" si="71"/>
        <v>0</v>
      </c>
      <c r="X553" s="17">
        <f t="shared" si="72"/>
        <v>0</v>
      </c>
    </row>
    <row r="554" spans="1:24" ht="13.5" x14ac:dyDescent="0.35">
      <c r="A554" s="14">
        <v>121513</v>
      </c>
      <c r="B554" s="15" t="s">
        <v>186</v>
      </c>
      <c r="C554" s="15">
        <v>21</v>
      </c>
      <c r="D554" s="15">
        <v>101</v>
      </c>
      <c r="E554" s="15">
        <v>1633</v>
      </c>
      <c r="F554" s="15">
        <v>269.79000000000002</v>
      </c>
      <c r="G554" s="15">
        <v>0</v>
      </c>
      <c r="H554" s="15">
        <v>269.79000000000002</v>
      </c>
      <c r="I554" s="16">
        <v>269.79000000000002</v>
      </c>
      <c r="J554" s="15">
        <f t="shared" si="65"/>
        <v>0</v>
      </c>
      <c r="K554" s="15">
        <f t="shared" si="66"/>
        <v>0</v>
      </c>
      <c r="L554" s="15">
        <v>5.1000000000000004E-4</v>
      </c>
      <c r="M554" s="15">
        <v>1.4300000000000001E-3</v>
      </c>
      <c r="N554" s="15">
        <v>1.4300000000000001E-3</v>
      </c>
      <c r="O554" s="15">
        <v>1.4300000000000001E-3</v>
      </c>
      <c r="P554" s="15">
        <v>1.4300000000000001E-3</v>
      </c>
      <c r="Q554" s="15">
        <v>1.42E-3</v>
      </c>
      <c r="R554" s="15"/>
      <c r="S554" s="15">
        <f t="shared" si="67"/>
        <v>0</v>
      </c>
      <c r="T554" s="15">
        <f t="shared" si="68"/>
        <v>0</v>
      </c>
      <c r="U554" s="15">
        <f t="shared" si="69"/>
        <v>0</v>
      </c>
      <c r="V554" s="15">
        <f t="shared" si="70"/>
        <v>0</v>
      </c>
      <c r="W554" s="15">
        <f t="shared" si="71"/>
        <v>0</v>
      </c>
      <c r="X554" s="17">
        <f t="shared" si="72"/>
        <v>0</v>
      </c>
    </row>
    <row r="555" spans="1:24" ht="13.5" x14ac:dyDescent="0.35">
      <c r="A555" s="14">
        <v>121514</v>
      </c>
      <c r="B555" s="15" t="s">
        <v>187</v>
      </c>
      <c r="C555" s="15">
        <v>21</v>
      </c>
      <c r="D555" s="15">
        <v>101</v>
      </c>
      <c r="E555" s="15">
        <v>1633</v>
      </c>
      <c r="F555" s="15">
        <v>275.20999999999998</v>
      </c>
      <c r="G555" s="15">
        <v>0</v>
      </c>
      <c r="H555" s="15">
        <v>275.20999999999998</v>
      </c>
      <c r="I555" s="16">
        <v>275.20999999999998</v>
      </c>
      <c r="J555" s="15">
        <f t="shared" si="65"/>
        <v>0</v>
      </c>
      <c r="K555" s="15">
        <f t="shared" si="66"/>
        <v>0</v>
      </c>
      <c r="L555" s="15">
        <v>5.1000000000000004E-4</v>
      </c>
      <c r="M555" s="15">
        <v>1.4300000000000001E-3</v>
      </c>
      <c r="N555" s="15">
        <v>1.4300000000000001E-3</v>
      </c>
      <c r="O555" s="15">
        <v>1.4300000000000001E-3</v>
      </c>
      <c r="P555" s="15">
        <v>1.4300000000000001E-3</v>
      </c>
      <c r="Q555" s="15">
        <v>1.42E-3</v>
      </c>
      <c r="R555" s="15"/>
      <c r="S555" s="15">
        <f t="shared" si="67"/>
        <v>0</v>
      </c>
      <c r="T555" s="15">
        <f t="shared" si="68"/>
        <v>0</v>
      </c>
      <c r="U555" s="15">
        <f t="shared" si="69"/>
        <v>0</v>
      </c>
      <c r="V555" s="15">
        <f t="shared" si="70"/>
        <v>0</v>
      </c>
      <c r="W555" s="15">
        <f t="shared" si="71"/>
        <v>0</v>
      </c>
      <c r="X555" s="17">
        <f t="shared" si="72"/>
        <v>0</v>
      </c>
    </row>
    <row r="556" spans="1:24" ht="13.5" x14ac:dyDescent="0.35">
      <c r="A556" s="14">
        <v>121515</v>
      </c>
      <c r="B556" s="15" t="s">
        <v>188</v>
      </c>
      <c r="C556" s="15">
        <v>21</v>
      </c>
      <c r="D556" s="15">
        <v>101</v>
      </c>
      <c r="E556" s="15">
        <v>1633</v>
      </c>
      <c r="F556" s="15">
        <v>0.78</v>
      </c>
      <c r="G556" s="15">
        <v>0</v>
      </c>
      <c r="H556" s="15">
        <v>279</v>
      </c>
      <c r="I556" s="16">
        <v>0.78</v>
      </c>
      <c r="J556" s="15">
        <f t="shared" si="65"/>
        <v>0</v>
      </c>
      <c r="K556" s="15">
        <f t="shared" si="66"/>
        <v>278.22000000000003</v>
      </c>
      <c r="L556" s="15">
        <v>5.1000000000000004E-4</v>
      </c>
      <c r="M556" s="15">
        <v>1.4300000000000001E-3</v>
      </c>
      <c r="N556" s="15">
        <v>1.4300000000000001E-3</v>
      </c>
      <c r="O556" s="15">
        <v>1.4300000000000001E-3</v>
      </c>
      <c r="P556" s="15">
        <v>1.4300000000000001E-3</v>
      </c>
      <c r="Q556" s="15">
        <v>1.42E-3</v>
      </c>
      <c r="R556" s="15"/>
      <c r="S556" s="15">
        <f t="shared" si="67"/>
        <v>0</v>
      </c>
      <c r="T556" s="15">
        <f t="shared" si="68"/>
        <v>0</v>
      </c>
      <c r="U556" s="15">
        <f t="shared" si="69"/>
        <v>0</v>
      </c>
      <c r="V556" s="15">
        <f t="shared" si="70"/>
        <v>0</v>
      </c>
      <c r="W556" s="15">
        <f t="shared" si="71"/>
        <v>0</v>
      </c>
      <c r="X556" s="17">
        <f t="shared" si="72"/>
        <v>0</v>
      </c>
    </row>
    <row r="557" spans="1:24" ht="13.5" x14ac:dyDescent="0.35">
      <c r="A557" s="14">
        <v>121841</v>
      </c>
      <c r="B557" s="15" t="s">
        <v>324</v>
      </c>
      <c r="C557" s="15">
        <v>0.42</v>
      </c>
      <c r="D557" s="15">
        <v>101</v>
      </c>
      <c r="E557" s="15">
        <v>1653</v>
      </c>
      <c r="F557" s="15">
        <v>0</v>
      </c>
      <c r="G557" s="15">
        <v>0</v>
      </c>
      <c r="H557" s="15">
        <v>0</v>
      </c>
      <c r="I557" s="16">
        <v>0</v>
      </c>
      <c r="J557" s="15">
        <f t="shared" si="65"/>
        <v>0</v>
      </c>
      <c r="K557" s="15">
        <f t="shared" si="66"/>
        <v>0</v>
      </c>
      <c r="L557" s="15">
        <v>-7.1700000000000002E-3</v>
      </c>
      <c r="M557" s="15">
        <v>1.4300000000000001E-3</v>
      </c>
      <c r="N557" s="15">
        <v>1.4300000000000001E-3</v>
      </c>
      <c r="O557" s="15">
        <v>1.4300000000000001E-3</v>
      </c>
      <c r="P557" s="15">
        <v>1.4300000000000001E-3</v>
      </c>
      <c r="Q557" s="15">
        <v>1.4400000000000001E-3</v>
      </c>
      <c r="R557" s="15"/>
      <c r="S557" s="15">
        <f t="shared" si="67"/>
        <v>0</v>
      </c>
      <c r="T557" s="15">
        <f t="shared" si="68"/>
        <v>0</v>
      </c>
      <c r="U557" s="15">
        <f t="shared" si="69"/>
        <v>0</v>
      </c>
      <c r="V557" s="15">
        <f t="shared" si="70"/>
        <v>0</v>
      </c>
      <c r="W557" s="15">
        <f t="shared" si="71"/>
        <v>0</v>
      </c>
      <c r="X557" s="17">
        <f t="shared" si="72"/>
        <v>0</v>
      </c>
    </row>
    <row r="558" spans="1:24" ht="13.5" x14ac:dyDescent="0.35">
      <c r="A558" s="14">
        <v>999993</v>
      </c>
      <c r="B558" s="15" t="s">
        <v>325</v>
      </c>
      <c r="C558" s="15">
        <v>115</v>
      </c>
      <c r="D558" s="15">
        <v>101</v>
      </c>
      <c r="E558" s="15">
        <v>1650</v>
      </c>
      <c r="F558" s="15">
        <v>0</v>
      </c>
      <c r="G558" s="15">
        <v>0</v>
      </c>
      <c r="H558" s="15">
        <v>0</v>
      </c>
      <c r="I558" s="16">
        <v>0</v>
      </c>
      <c r="J558" s="15">
        <f t="shared" si="65"/>
        <v>0</v>
      </c>
      <c r="K558" s="15">
        <f t="shared" si="66"/>
        <v>0</v>
      </c>
      <c r="L558" s="15">
        <v>-7.1700000000000002E-3</v>
      </c>
      <c r="M558" s="15">
        <v>1.4300000000000001E-3</v>
      </c>
      <c r="N558" s="15">
        <v>1.4300000000000001E-3</v>
      </c>
      <c r="O558" s="15">
        <v>1.4300000000000001E-3</v>
      </c>
      <c r="P558" s="15">
        <v>1.4300000000000001E-3</v>
      </c>
      <c r="Q558" s="15">
        <v>1.4400000000000001E-3</v>
      </c>
      <c r="R558" s="15"/>
      <c r="S558" s="15">
        <f t="shared" si="67"/>
        <v>0</v>
      </c>
      <c r="T558" s="15">
        <f t="shared" si="68"/>
        <v>0</v>
      </c>
      <c r="U558" s="15">
        <f t="shared" si="69"/>
        <v>0</v>
      </c>
      <c r="V558" s="15">
        <f t="shared" si="70"/>
        <v>0</v>
      </c>
      <c r="W558" s="15">
        <f t="shared" si="71"/>
        <v>0</v>
      </c>
      <c r="X558" s="17">
        <f t="shared" si="72"/>
        <v>0</v>
      </c>
    </row>
    <row r="559" spans="1:24" ht="13.5" x14ac:dyDescent="0.35">
      <c r="A559" s="14">
        <v>999116</v>
      </c>
      <c r="B559" s="15" t="s">
        <v>283</v>
      </c>
      <c r="C559" s="15">
        <v>345</v>
      </c>
      <c r="D559" s="15">
        <v>101</v>
      </c>
      <c r="E559" s="15">
        <v>1670</v>
      </c>
      <c r="F559" s="15">
        <v>0</v>
      </c>
      <c r="G559" s="15">
        <v>0</v>
      </c>
      <c r="H559" s="15">
        <v>0</v>
      </c>
      <c r="I559" s="16">
        <v>0</v>
      </c>
      <c r="J559" s="15">
        <f t="shared" si="65"/>
        <v>0</v>
      </c>
      <c r="K559" s="15">
        <f t="shared" si="66"/>
        <v>0</v>
      </c>
      <c r="L559" s="15">
        <v>-6.7200000000000003E-3</v>
      </c>
      <c r="M559" s="15">
        <v>1.4599999999999999E-3</v>
      </c>
      <c r="N559" s="15">
        <v>1.4599999999999999E-3</v>
      </c>
      <c r="O559" s="15">
        <v>1.4599999999999999E-3</v>
      </c>
      <c r="P559" s="15">
        <v>1.4599999999999999E-3</v>
      </c>
      <c r="Q559" s="15">
        <v>1.4499999999999999E-3</v>
      </c>
      <c r="R559" s="15"/>
      <c r="S559" s="15">
        <f t="shared" si="67"/>
        <v>0</v>
      </c>
      <c r="T559" s="15">
        <f t="shared" si="68"/>
        <v>0</v>
      </c>
      <c r="U559" s="15">
        <f t="shared" si="69"/>
        <v>0</v>
      </c>
      <c r="V559" s="15">
        <f t="shared" si="70"/>
        <v>0</v>
      </c>
      <c r="W559" s="15">
        <f t="shared" si="71"/>
        <v>0</v>
      </c>
      <c r="X559" s="17">
        <f t="shared" si="72"/>
        <v>0</v>
      </c>
    </row>
    <row r="560" spans="1:24" ht="13.5" x14ac:dyDescent="0.35">
      <c r="A560" s="14">
        <v>121517</v>
      </c>
      <c r="B560" s="15" t="s">
        <v>189</v>
      </c>
      <c r="C560" s="15">
        <v>23.5</v>
      </c>
      <c r="D560" s="15">
        <v>101</v>
      </c>
      <c r="E560" s="15">
        <v>1633</v>
      </c>
      <c r="F560" s="15">
        <v>341.24</v>
      </c>
      <c r="G560" s="15">
        <v>0</v>
      </c>
      <c r="H560" s="15">
        <v>393.67</v>
      </c>
      <c r="I560" s="16">
        <v>341.24</v>
      </c>
      <c r="J560" s="15">
        <f t="shared" si="65"/>
        <v>0</v>
      </c>
      <c r="K560" s="15">
        <f t="shared" si="66"/>
        <v>52.430000000000007</v>
      </c>
      <c r="L560" s="15">
        <v>3.6999999999999999E-4</v>
      </c>
      <c r="M560" s="15">
        <v>1.5399999999999999E-3</v>
      </c>
      <c r="N560" s="15">
        <v>1.5399999999999999E-3</v>
      </c>
      <c r="O560" s="15">
        <v>1.5399999999999999E-3</v>
      </c>
      <c r="P560" s="15">
        <v>1.5399999999999999E-3</v>
      </c>
      <c r="Q560" s="15">
        <v>1.5399999999999999E-3</v>
      </c>
      <c r="R560" s="15"/>
      <c r="S560" s="15">
        <f t="shared" si="67"/>
        <v>0</v>
      </c>
      <c r="T560" s="15">
        <f t="shared" si="68"/>
        <v>0</v>
      </c>
      <c r="U560" s="15">
        <f t="shared" si="69"/>
        <v>0</v>
      </c>
      <c r="V560" s="15">
        <f t="shared" si="70"/>
        <v>0</v>
      </c>
      <c r="W560" s="15">
        <f t="shared" si="71"/>
        <v>0</v>
      </c>
      <c r="X560" s="17">
        <f t="shared" si="72"/>
        <v>0</v>
      </c>
    </row>
    <row r="561" spans="1:24" ht="13.5" x14ac:dyDescent="0.35">
      <c r="A561" s="14">
        <v>121518</v>
      </c>
      <c r="B561" s="15" t="s">
        <v>190</v>
      </c>
      <c r="C561" s="15">
        <v>16</v>
      </c>
      <c r="D561" s="15">
        <v>101</v>
      </c>
      <c r="E561" s="15">
        <v>1633</v>
      </c>
      <c r="F561" s="15">
        <v>238.29</v>
      </c>
      <c r="G561" s="15">
        <v>0</v>
      </c>
      <c r="H561" s="15">
        <v>238.29</v>
      </c>
      <c r="I561" s="16">
        <v>238.29</v>
      </c>
      <c r="J561" s="15">
        <f t="shared" si="65"/>
        <v>0</v>
      </c>
      <c r="K561" s="15">
        <f t="shared" si="66"/>
        <v>0</v>
      </c>
      <c r="L561" s="15">
        <v>3.6999999999999999E-4</v>
      </c>
      <c r="M561" s="15">
        <v>1.5399999999999999E-3</v>
      </c>
      <c r="N561" s="15">
        <v>1.5399999999999999E-3</v>
      </c>
      <c r="O561" s="15">
        <v>1.5399999999999999E-3</v>
      </c>
      <c r="P561" s="15">
        <v>1.5399999999999999E-3</v>
      </c>
      <c r="Q561" s="15">
        <v>1.5399999999999999E-3</v>
      </c>
      <c r="R561" s="15"/>
      <c r="S561" s="15">
        <f t="shared" si="67"/>
        <v>0</v>
      </c>
      <c r="T561" s="15">
        <f t="shared" si="68"/>
        <v>0</v>
      </c>
      <c r="U561" s="15">
        <f t="shared" si="69"/>
        <v>0</v>
      </c>
      <c r="V561" s="15">
        <f t="shared" si="70"/>
        <v>0</v>
      </c>
      <c r="W561" s="15">
        <f t="shared" si="71"/>
        <v>0</v>
      </c>
      <c r="X561" s="17">
        <f t="shared" si="72"/>
        <v>0</v>
      </c>
    </row>
    <row r="562" spans="1:24" ht="13.5" x14ac:dyDescent="0.35">
      <c r="A562" s="14">
        <v>997305</v>
      </c>
      <c r="B562" s="15" t="s">
        <v>184</v>
      </c>
      <c r="C562" s="15">
        <v>115</v>
      </c>
      <c r="D562" s="15">
        <v>101</v>
      </c>
      <c r="E562" s="15">
        <v>1410</v>
      </c>
      <c r="F562" s="15">
        <v>0</v>
      </c>
      <c r="G562" s="15">
        <v>0</v>
      </c>
      <c r="H562" s="15">
        <v>0</v>
      </c>
      <c r="I562" s="16">
        <v>0</v>
      </c>
      <c r="J562" s="15">
        <f t="shared" si="65"/>
        <v>0</v>
      </c>
      <c r="K562" s="15">
        <f t="shared" si="66"/>
        <v>0</v>
      </c>
      <c r="L562" s="15">
        <v>7.9000000000000001E-4</v>
      </c>
      <c r="M562" s="15">
        <v>1.5499999999999999E-3</v>
      </c>
      <c r="N562" s="15">
        <v>1.5499999999999999E-3</v>
      </c>
      <c r="O562" s="15">
        <v>1.5499999999999999E-3</v>
      </c>
      <c r="P562" s="15">
        <v>1.5499999999999999E-3</v>
      </c>
      <c r="Q562" s="15">
        <v>1.5499999999999999E-3</v>
      </c>
      <c r="R562" s="15"/>
      <c r="S562" s="15">
        <f t="shared" si="67"/>
        <v>0</v>
      </c>
      <c r="T562" s="15">
        <f t="shared" si="68"/>
        <v>0</v>
      </c>
      <c r="U562" s="15">
        <f t="shared" si="69"/>
        <v>0</v>
      </c>
      <c r="V562" s="15">
        <f t="shared" si="70"/>
        <v>0</v>
      </c>
      <c r="W562" s="15">
        <f t="shared" si="71"/>
        <v>0</v>
      </c>
      <c r="X562" s="17">
        <f t="shared" si="72"/>
        <v>0</v>
      </c>
    </row>
    <row r="563" spans="1:24" ht="13.5" x14ac:dyDescent="0.35">
      <c r="A563" s="14">
        <v>117507</v>
      </c>
      <c r="B563" s="15" t="s">
        <v>191</v>
      </c>
      <c r="C563" s="15">
        <v>0.55000000000000004</v>
      </c>
      <c r="D563" s="15">
        <v>101</v>
      </c>
      <c r="E563" s="15">
        <v>1410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65"/>
        <v>0</v>
      </c>
      <c r="K563" s="15">
        <f t="shared" si="66"/>
        <v>0</v>
      </c>
      <c r="L563" s="15">
        <v>5.1000000000000004E-4</v>
      </c>
      <c r="M563" s="15">
        <v>1.99E-3</v>
      </c>
      <c r="N563" s="15">
        <v>1.99E-3</v>
      </c>
      <c r="O563" s="15">
        <v>1.99E-3</v>
      </c>
      <c r="P563" s="15">
        <v>1.99E-3</v>
      </c>
      <c r="Q563" s="15">
        <v>1.99E-3</v>
      </c>
      <c r="R563" s="15"/>
      <c r="S563" s="15">
        <f t="shared" si="67"/>
        <v>0</v>
      </c>
      <c r="T563" s="15">
        <f t="shared" si="68"/>
        <v>0</v>
      </c>
      <c r="U563" s="15">
        <f t="shared" si="69"/>
        <v>0</v>
      </c>
      <c r="V563" s="15">
        <f t="shared" si="70"/>
        <v>0</v>
      </c>
      <c r="W563" s="15">
        <f t="shared" si="71"/>
        <v>0</v>
      </c>
      <c r="X563" s="17">
        <f t="shared" si="72"/>
        <v>0</v>
      </c>
    </row>
    <row r="564" spans="1:24" ht="13.5" x14ac:dyDescent="0.35">
      <c r="A564" s="14">
        <v>997348</v>
      </c>
      <c r="B564" s="15" t="s">
        <v>192</v>
      </c>
      <c r="C564" s="15">
        <v>115</v>
      </c>
      <c r="D564" s="15">
        <v>101</v>
      </c>
      <c r="E564" s="15">
        <v>1410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65"/>
        <v>0</v>
      </c>
      <c r="K564" s="15">
        <f t="shared" si="66"/>
        <v>0</v>
      </c>
      <c r="L564" s="15">
        <v>5.1000000000000004E-4</v>
      </c>
      <c r="M564" s="15">
        <v>1.99E-3</v>
      </c>
      <c r="N564" s="15">
        <v>1.99E-3</v>
      </c>
      <c r="O564" s="15">
        <v>1.99E-3</v>
      </c>
      <c r="P564" s="15">
        <v>1.99E-3</v>
      </c>
      <c r="Q564" s="15">
        <v>1.99E-3</v>
      </c>
      <c r="R564" s="15"/>
      <c r="S564" s="15">
        <f t="shared" si="67"/>
        <v>0</v>
      </c>
      <c r="T564" s="15">
        <f t="shared" si="68"/>
        <v>0</v>
      </c>
      <c r="U564" s="15">
        <f t="shared" si="69"/>
        <v>0</v>
      </c>
      <c r="V564" s="15">
        <f t="shared" si="70"/>
        <v>0</v>
      </c>
      <c r="W564" s="15">
        <f t="shared" si="71"/>
        <v>0</v>
      </c>
      <c r="X564" s="17">
        <f t="shared" si="72"/>
        <v>0</v>
      </c>
    </row>
    <row r="565" spans="1:24" ht="13.5" x14ac:dyDescent="0.35">
      <c r="A565" s="14">
        <v>113877</v>
      </c>
      <c r="B565" s="15" t="s">
        <v>438</v>
      </c>
      <c r="C565" s="15">
        <v>13.8</v>
      </c>
      <c r="D565" s="15">
        <v>101</v>
      </c>
      <c r="E565" s="15">
        <v>1206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65"/>
        <v>0</v>
      </c>
      <c r="K565" s="15">
        <f t="shared" si="66"/>
        <v>0</v>
      </c>
      <c r="L565" s="15">
        <v>3.9570000000000001E-2</v>
      </c>
      <c r="M565" s="15">
        <v>3.7100000000000002E-3</v>
      </c>
      <c r="N565" s="15">
        <v>3.7100000000000002E-3</v>
      </c>
      <c r="O565" s="15">
        <v>3.7100000000000002E-3</v>
      </c>
      <c r="P565" s="15">
        <v>3.7100000000000002E-3</v>
      </c>
      <c r="Q565" s="15">
        <v>2.0899999999999998E-3</v>
      </c>
      <c r="R565" s="15"/>
      <c r="S565" s="15">
        <f t="shared" si="67"/>
        <v>0</v>
      </c>
      <c r="T565" s="15">
        <f t="shared" si="68"/>
        <v>0</v>
      </c>
      <c r="U565" s="15">
        <f t="shared" si="69"/>
        <v>0</v>
      </c>
      <c r="V565" s="15">
        <f t="shared" si="70"/>
        <v>0</v>
      </c>
      <c r="W565" s="15">
        <f t="shared" si="71"/>
        <v>0</v>
      </c>
      <c r="X565" s="17">
        <f t="shared" si="72"/>
        <v>0</v>
      </c>
    </row>
    <row r="566" spans="1:24" ht="13.5" x14ac:dyDescent="0.35">
      <c r="A566" s="14">
        <v>993282</v>
      </c>
      <c r="B566" s="15" t="s">
        <v>439</v>
      </c>
      <c r="C566" s="15">
        <v>115</v>
      </c>
      <c r="D566" s="15">
        <v>101</v>
      </c>
      <c r="E566" s="15">
        <v>1110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65"/>
        <v>0</v>
      </c>
      <c r="K566" s="15">
        <f t="shared" si="66"/>
        <v>0</v>
      </c>
      <c r="L566" s="15">
        <v>3.9570000000000001E-2</v>
      </c>
      <c r="M566" s="15">
        <v>3.7100000000000002E-3</v>
      </c>
      <c r="N566" s="15">
        <v>3.7100000000000002E-3</v>
      </c>
      <c r="O566" s="15">
        <v>3.7100000000000002E-3</v>
      </c>
      <c r="P566" s="15">
        <v>3.7100000000000002E-3</v>
      </c>
      <c r="Q566" s="15">
        <v>2.0899999999999998E-3</v>
      </c>
      <c r="R566" s="15"/>
      <c r="S566" s="15">
        <f t="shared" si="67"/>
        <v>0</v>
      </c>
      <c r="T566" s="15">
        <f t="shared" si="68"/>
        <v>0</v>
      </c>
      <c r="U566" s="15">
        <f t="shared" si="69"/>
        <v>0</v>
      </c>
      <c r="V566" s="15">
        <f t="shared" si="70"/>
        <v>0</v>
      </c>
      <c r="W566" s="15">
        <f t="shared" si="71"/>
        <v>0</v>
      </c>
      <c r="X566" s="17">
        <f t="shared" si="72"/>
        <v>0</v>
      </c>
    </row>
    <row r="567" spans="1:24" ht="13.5" x14ac:dyDescent="0.35">
      <c r="A567" s="14">
        <v>993868</v>
      </c>
      <c r="B567" s="15" t="s">
        <v>440</v>
      </c>
      <c r="C567" s="15">
        <v>69</v>
      </c>
      <c r="D567" s="15">
        <v>101</v>
      </c>
      <c r="E567" s="15">
        <v>1206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65"/>
        <v>0</v>
      </c>
      <c r="K567" s="15">
        <f t="shared" si="66"/>
        <v>0</v>
      </c>
      <c r="L567" s="15">
        <v>3.9570000000000001E-2</v>
      </c>
      <c r="M567" s="15">
        <v>3.7100000000000002E-3</v>
      </c>
      <c r="N567" s="15">
        <v>3.7100000000000002E-3</v>
      </c>
      <c r="O567" s="15">
        <v>3.7100000000000002E-3</v>
      </c>
      <c r="P567" s="15">
        <v>3.7100000000000002E-3</v>
      </c>
      <c r="Q567" s="15">
        <v>2.0899999999999998E-3</v>
      </c>
      <c r="R567" s="15"/>
      <c r="S567" s="15">
        <f t="shared" si="67"/>
        <v>0</v>
      </c>
      <c r="T567" s="15">
        <f t="shared" si="68"/>
        <v>0</v>
      </c>
      <c r="U567" s="15">
        <f t="shared" si="69"/>
        <v>0</v>
      </c>
      <c r="V567" s="15">
        <f t="shared" si="70"/>
        <v>0</v>
      </c>
      <c r="W567" s="15">
        <f t="shared" si="71"/>
        <v>0</v>
      </c>
      <c r="X567" s="17">
        <f t="shared" si="72"/>
        <v>0</v>
      </c>
    </row>
    <row r="568" spans="1:24" ht="13.5" x14ac:dyDescent="0.35">
      <c r="A568" s="14">
        <v>121526</v>
      </c>
      <c r="B568" s="15" t="s">
        <v>199</v>
      </c>
      <c r="C568" s="15">
        <v>0.38</v>
      </c>
      <c r="D568" s="15">
        <v>101</v>
      </c>
      <c r="E568" s="15">
        <v>1634</v>
      </c>
      <c r="F568" s="15">
        <v>0</v>
      </c>
      <c r="G568" s="15">
        <v>0</v>
      </c>
      <c r="H568" s="15">
        <v>0</v>
      </c>
      <c r="I568" s="16">
        <v>0</v>
      </c>
      <c r="J568" s="15">
        <f t="shared" si="65"/>
        <v>0</v>
      </c>
      <c r="K568" s="15">
        <f t="shared" si="66"/>
        <v>0</v>
      </c>
      <c r="L568" s="15">
        <v>-3.0000000000000001E-5</v>
      </c>
      <c r="M568" s="15">
        <v>2.3900000000000002E-3</v>
      </c>
      <c r="N568" s="15">
        <v>2.3900000000000002E-3</v>
      </c>
      <c r="O568" s="15">
        <v>2.3900000000000002E-3</v>
      </c>
      <c r="P568" s="15">
        <v>2.3900000000000002E-3</v>
      </c>
      <c r="Q568" s="15">
        <v>2.3800000000000002E-3</v>
      </c>
      <c r="R568" s="15"/>
      <c r="S568" s="15">
        <f t="shared" si="67"/>
        <v>0</v>
      </c>
      <c r="T568" s="15">
        <f t="shared" si="68"/>
        <v>0</v>
      </c>
      <c r="U568" s="15">
        <f t="shared" si="69"/>
        <v>0</v>
      </c>
      <c r="V568" s="15">
        <f t="shared" si="70"/>
        <v>0</v>
      </c>
      <c r="W568" s="15">
        <f t="shared" si="71"/>
        <v>0</v>
      </c>
      <c r="X568" s="17">
        <f t="shared" si="72"/>
        <v>0</v>
      </c>
    </row>
    <row r="569" spans="1:24" ht="13.5" x14ac:dyDescent="0.35">
      <c r="A569" s="14">
        <v>121536</v>
      </c>
      <c r="B569" s="15" t="s">
        <v>200</v>
      </c>
      <c r="C569" s="15">
        <v>0.42</v>
      </c>
      <c r="D569" s="15">
        <v>101</v>
      </c>
      <c r="E569" s="15">
        <v>1633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65"/>
        <v>0</v>
      </c>
      <c r="K569" s="15">
        <f t="shared" si="66"/>
        <v>0</v>
      </c>
      <c r="L569" s="15">
        <v>-3.0000000000000001E-5</v>
      </c>
      <c r="M569" s="15">
        <v>2.3999999999999998E-3</v>
      </c>
      <c r="N569" s="15">
        <v>2.3999999999999998E-3</v>
      </c>
      <c r="O569" s="15">
        <v>2.3999999999999998E-3</v>
      </c>
      <c r="P569" s="15">
        <v>2.3999999999999998E-3</v>
      </c>
      <c r="Q569" s="15">
        <v>2.3900000000000002E-3</v>
      </c>
      <c r="R569" s="15"/>
      <c r="S569" s="15">
        <f t="shared" si="67"/>
        <v>0</v>
      </c>
      <c r="T569" s="15">
        <f t="shared" si="68"/>
        <v>0</v>
      </c>
      <c r="U569" s="15">
        <f t="shared" si="69"/>
        <v>0</v>
      </c>
      <c r="V569" s="15">
        <f t="shared" si="70"/>
        <v>0</v>
      </c>
      <c r="W569" s="15">
        <f t="shared" si="71"/>
        <v>0</v>
      </c>
      <c r="X569" s="17">
        <f t="shared" si="72"/>
        <v>0</v>
      </c>
    </row>
    <row r="570" spans="1:24" ht="13.5" x14ac:dyDescent="0.35">
      <c r="A570" s="14">
        <v>997458</v>
      </c>
      <c r="B570" s="15" t="s">
        <v>198</v>
      </c>
      <c r="C570" s="15">
        <v>115</v>
      </c>
      <c r="D570" s="15">
        <v>101</v>
      </c>
      <c r="E570" s="15">
        <v>1410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65"/>
        <v>0</v>
      </c>
      <c r="K570" s="15">
        <f t="shared" si="66"/>
        <v>0</v>
      </c>
      <c r="L570" s="15">
        <v>2.3000000000000001E-4</v>
      </c>
      <c r="M570" s="15">
        <v>2.4499999999999999E-3</v>
      </c>
      <c r="N570" s="15">
        <v>2.4499999999999999E-3</v>
      </c>
      <c r="O570" s="15">
        <v>2.4499999999999999E-3</v>
      </c>
      <c r="P570" s="15">
        <v>2.4499999999999999E-3</v>
      </c>
      <c r="Q570" s="15">
        <v>2.4499999999999999E-3</v>
      </c>
      <c r="R570" s="15"/>
      <c r="S570" s="15">
        <f t="shared" si="67"/>
        <v>0</v>
      </c>
      <c r="T570" s="15">
        <f t="shared" si="68"/>
        <v>0</v>
      </c>
      <c r="U570" s="15">
        <f t="shared" si="69"/>
        <v>0</v>
      </c>
      <c r="V570" s="15">
        <f t="shared" si="70"/>
        <v>0</v>
      </c>
      <c r="W570" s="15">
        <f t="shared" si="71"/>
        <v>0</v>
      </c>
      <c r="X570" s="17">
        <f t="shared" si="72"/>
        <v>0</v>
      </c>
    </row>
    <row r="571" spans="1:24" ht="13.5" x14ac:dyDescent="0.35">
      <c r="A571" s="14">
        <v>999541</v>
      </c>
      <c r="B571" s="15" t="s">
        <v>207</v>
      </c>
      <c r="C571" s="15">
        <v>115</v>
      </c>
      <c r="D571" s="15">
        <v>101</v>
      </c>
      <c r="E571" s="15">
        <v>1630</v>
      </c>
      <c r="F571" s="15">
        <v>0</v>
      </c>
      <c r="G571" s="15">
        <v>0</v>
      </c>
      <c r="H571" s="15">
        <v>0</v>
      </c>
      <c r="I571" s="16">
        <v>0</v>
      </c>
      <c r="J571" s="15">
        <f t="shared" si="65"/>
        <v>0</v>
      </c>
      <c r="K571" s="15">
        <f t="shared" si="66"/>
        <v>0</v>
      </c>
      <c r="L571" s="15">
        <v>-2.5999999999999998E-4</v>
      </c>
      <c r="M571" s="15">
        <v>2.7799999999999999E-3</v>
      </c>
      <c r="N571" s="15">
        <v>2.7799999999999999E-3</v>
      </c>
      <c r="O571" s="15">
        <v>2.7799999999999999E-3</v>
      </c>
      <c r="P571" s="15">
        <v>2.7799999999999999E-3</v>
      </c>
      <c r="Q571" s="15">
        <v>2.7799999999999999E-3</v>
      </c>
      <c r="R571" s="15"/>
      <c r="S571" s="15">
        <f t="shared" si="67"/>
        <v>0</v>
      </c>
      <c r="T571" s="15">
        <f t="shared" si="68"/>
        <v>0</v>
      </c>
      <c r="U571" s="15">
        <f t="shared" si="69"/>
        <v>0</v>
      </c>
      <c r="V571" s="15">
        <f t="shared" si="70"/>
        <v>0</v>
      </c>
      <c r="W571" s="15">
        <f t="shared" si="71"/>
        <v>0</v>
      </c>
      <c r="X571" s="17">
        <f t="shared" si="72"/>
        <v>0</v>
      </c>
    </row>
    <row r="572" spans="1:24" ht="13.5" x14ac:dyDescent="0.35">
      <c r="A572" s="14">
        <v>121852</v>
      </c>
      <c r="B572" s="15" t="s">
        <v>270</v>
      </c>
      <c r="C572" s="15">
        <v>2.4</v>
      </c>
      <c r="D572" s="15">
        <v>101</v>
      </c>
      <c r="E572" s="15">
        <v>1654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65"/>
        <v>0</v>
      </c>
      <c r="K572" s="15">
        <f t="shared" si="66"/>
        <v>0</v>
      </c>
      <c r="L572" s="15">
        <v>-5.3E-3</v>
      </c>
      <c r="M572" s="15">
        <v>2.8700000000000002E-3</v>
      </c>
      <c r="N572" s="15">
        <v>2.8700000000000002E-3</v>
      </c>
      <c r="O572" s="15">
        <v>2.8700000000000002E-3</v>
      </c>
      <c r="P572" s="15">
        <v>2.8700000000000002E-3</v>
      </c>
      <c r="Q572" s="15">
        <v>2.8600000000000001E-3</v>
      </c>
      <c r="R572" s="15"/>
      <c r="S572" s="15">
        <f t="shared" si="67"/>
        <v>0</v>
      </c>
      <c r="T572" s="15">
        <f t="shared" si="68"/>
        <v>0</v>
      </c>
      <c r="U572" s="15">
        <f t="shared" si="69"/>
        <v>0</v>
      </c>
      <c r="V572" s="15">
        <f t="shared" si="70"/>
        <v>0</v>
      </c>
      <c r="W572" s="15">
        <f t="shared" si="71"/>
        <v>0</v>
      </c>
      <c r="X572" s="17">
        <f t="shared" si="72"/>
        <v>0</v>
      </c>
    </row>
    <row r="573" spans="1:24" ht="13.5" x14ac:dyDescent="0.35">
      <c r="A573" s="14">
        <v>121860</v>
      </c>
      <c r="B573" s="15" t="s">
        <v>271</v>
      </c>
      <c r="C573" s="15">
        <v>13.8</v>
      </c>
      <c r="D573" s="15">
        <v>101</v>
      </c>
      <c r="E573" s="15">
        <v>1654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65"/>
        <v>0</v>
      </c>
      <c r="K573" s="15">
        <f t="shared" si="66"/>
        <v>0</v>
      </c>
      <c r="L573" s="15">
        <v>-5.3E-3</v>
      </c>
      <c r="M573" s="15">
        <v>2.8700000000000002E-3</v>
      </c>
      <c r="N573" s="15">
        <v>2.8700000000000002E-3</v>
      </c>
      <c r="O573" s="15">
        <v>2.8700000000000002E-3</v>
      </c>
      <c r="P573" s="15">
        <v>2.8700000000000002E-3</v>
      </c>
      <c r="Q573" s="15">
        <v>2.8600000000000001E-3</v>
      </c>
      <c r="R573" s="15"/>
      <c r="S573" s="15">
        <f t="shared" si="67"/>
        <v>0</v>
      </c>
      <c r="T573" s="15">
        <f t="shared" si="68"/>
        <v>0</v>
      </c>
      <c r="U573" s="15">
        <f t="shared" si="69"/>
        <v>0</v>
      </c>
      <c r="V573" s="15">
        <f t="shared" si="70"/>
        <v>0</v>
      </c>
      <c r="W573" s="15">
        <f t="shared" si="71"/>
        <v>0</v>
      </c>
      <c r="X573" s="17">
        <f t="shared" si="72"/>
        <v>0</v>
      </c>
    </row>
    <row r="574" spans="1:24" ht="13.5" x14ac:dyDescent="0.35">
      <c r="A574" s="14">
        <v>121865</v>
      </c>
      <c r="B574" s="15" t="s">
        <v>272</v>
      </c>
      <c r="C574" s="15">
        <v>13.8</v>
      </c>
      <c r="D574" s="15">
        <v>101</v>
      </c>
      <c r="E574" s="15">
        <v>1653</v>
      </c>
      <c r="F574" s="15">
        <v>0</v>
      </c>
      <c r="G574" s="15">
        <v>0</v>
      </c>
      <c r="H574" s="15">
        <v>0</v>
      </c>
      <c r="I574" s="16">
        <v>0</v>
      </c>
      <c r="J574" s="15">
        <f t="shared" si="65"/>
        <v>0</v>
      </c>
      <c r="K574" s="15">
        <f t="shared" si="66"/>
        <v>0</v>
      </c>
      <c r="L574" s="15">
        <v>-5.3E-3</v>
      </c>
      <c r="M574" s="15">
        <v>2.8700000000000002E-3</v>
      </c>
      <c r="N574" s="15">
        <v>2.8700000000000002E-3</v>
      </c>
      <c r="O574" s="15">
        <v>2.8700000000000002E-3</v>
      </c>
      <c r="P574" s="15">
        <v>2.8700000000000002E-3</v>
      </c>
      <c r="Q574" s="15">
        <v>2.8600000000000001E-3</v>
      </c>
      <c r="R574" s="15"/>
      <c r="S574" s="15">
        <f t="shared" si="67"/>
        <v>0</v>
      </c>
      <c r="T574" s="15">
        <f t="shared" si="68"/>
        <v>0</v>
      </c>
      <c r="U574" s="15">
        <f t="shared" si="69"/>
        <v>0</v>
      </c>
      <c r="V574" s="15">
        <f t="shared" si="70"/>
        <v>0</v>
      </c>
      <c r="W574" s="15">
        <f t="shared" si="71"/>
        <v>0</v>
      </c>
      <c r="X574" s="17">
        <f t="shared" si="72"/>
        <v>0</v>
      </c>
    </row>
    <row r="575" spans="1:24" ht="13.5" x14ac:dyDescent="0.35">
      <c r="A575" s="14">
        <v>990002</v>
      </c>
      <c r="B575" s="15" t="s">
        <v>273</v>
      </c>
      <c r="C575" s="15">
        <v>115</v>
      </c>
      <c r="D575" s="15">
        <v>101</v>
      </c>
      <c r="E575" s="15">
        <v>1650</v>
      </c>
      <c r="F575" s="15">
        <v>0</v>
      </c>
      <c r="G575" s="15">
        <v>0</v>
      </c>
      <c r="H575" s="15">
        <v>0</v>
      </c>
      <c r="I575" s="16">
        <v>0</v>
      </c>
      <c r="J575" s="15">
        <f t="shared" si="65"/>
        <v>0</v>
      </c>
      <c r="K575" s="15">
        <f t="shared" si="66"/>
        <v>0</v>
      </c>
      <c r="L575" s="15">
        <v>-5.3E-3</v>
      </c>
      <c r="M575" s="15">
        <v>2.8700000000000002E-3</v>
      </c>
      <c r="N575" s="15">
        <v>2.8700000000000002E-3</v>
      </c>
      <c r="O575" s="15">
        <v>2.8700000000000002E-3</v>
      </c>
      <c r="P575" s="15">
        <v>2.8700000000000002E-3</v>
      </c>
      <c r="Q575" s="15">
        <v>2.8600000000000001E-3</v>
      </c>
      <c r="R575" s="15"/>
      <c r="S575" s="15">
        <f t="shared" si="67"/>
        <v>0</v>
      </c>
      <c r="T575" s="15">
        <f t="shared" si="68"/>
        <v>0</v>
      </c>
      <c r="U575" s="15">
        <f t="shared" si="69"/>
        <v>0</v>
      </c>
      <c r="V575" s="15">
        <f t="shared" si="70"/>
        <v>0</v>
      </c>
      <c r="W575" s="15">
        <f t="shared" si="71"/>
        <v>0</v>
      </c>
      <c r="X575" s="17">
        <f t="shared" si="72"/>
        <v>0</v>
      </c>
    </row>
    <row r="576" spans="1:24" ht="13.5" x14ac:dyDescent="0.35">
      <c r="A576" s="14">
        <v>990038</v>
      </c>
      <c r="B576" s="15" t="s">
        <v>274</v>
      </c>
      <c r="C576" s="15">
        <v>115</v>
      </c>
      <c r="D576" s="15">
        <v>101</v>
      </c>
      <c r="E576" s="15">
        <v>1650</v>
      </c>
      <c r="F576" s="15">
        <v>0</v>
      </c>
      <c r="G576" s="15">
        <v>0</v>
      </c>
      <c r="H576" s="15">
        <v>0</v>
      </c>
      <c r="I576" s="16">
        <v>0</v>
      </c>
      <c r="J576" s="15">
        <f t="shared" si="65"/>
        <v>0</v>
      </c>
      <c r="K576" s="15">
        <f t="shared" si="66"/>
        <v>0</v>
      </c>
      <c r="L576" s="15">
        <v>-5.3E-3</v>
      </c>
      <c r="M576" s="15">
        <v>2.8700000000000002E-3</v>
      </c>
      <c r="N576" s="15">
        <v>2.8700000000000002E-3</v>
      </c>
      <c r="O576" s="15">
        <v>2.8700000000000002E-3</v>
      </c>
      <c r="P576" s="15">
        <v>2.8700000000000002E-3</v>
      </c>
      <c r="Q576" s="15">
        <v>2.8600000000000001E-3</v>
      </c>
      <c r="R576" s="15"/>
      <c r="S576" s="15">
        <f t="shared" si="67"/>
        <v>0</v>
      </c>
      <c r="T576" s="15">
        <f t="shared" si="68"/>
        <v>0</v>
      </c>
      <c r="U576" s="15">
        <f t="shared" si="69"/>
        <v>0</v>
      </c>
      <c r="V576" s="15">
        <f t="shared" si="70"/>
        <v>0</v>
      </c>
      <c r="W576" s="15">
        <f t="shared" si="71"/>
        <v>0</v>
      </c>
      <c r="X576" s="17">
        <f t="shared" si="72"/>
        <v>0</v>
      </c>
    </row>
    <row r="577" spans="1:24" ht="13.5" x14ac:dyDescent="0.35">
      <c r="A577" s="14">
        <v>121638</v>
      </c>
      <c r="B577" s="15" t="s">
        <v>205</v>
      </c>
      <c r="C577" s="15">
        <v>0.6</v>
      </c>
      <c r="D577" s="15">
        <v>101</v>
      </c>
      <c r="E577" s="15">
        <v>1634</v>
      </c>
      <c r="F577" s="15">
        <v>0</v>
      </c>
      <c r="G577" s="15">
        <v>0</v>
      </c>
      <c r="H577" s="15">
        <v>0</v>
      </c>
      <c r="I577" s="16">
        <v>0</v>
      </c>
      <c r="J577" s="15">
        <f t="shared" si="65"/>
        <v>0</v>
      </c>
      <c r="K577" s="15">
        <f t="shared" si="66"/>
        <v>0</v>
      </c>
      <c r="L577" s="15">
        <v>-1E-4</v>
      </c>
      <c r="M577" s="15">
        <v>2.98E-3</v>
      </c>
      <c r="N577" s="15">
        <v>2.98E-3</v>
      </c>
      <c r="O577" s="15">
        <v>2.98E-3</v>
      </c>
      <c r="P577" s="15">
        <v>2.98E-3</v>
      </c>
      <c r="Q577" s="15">
        <v>2.98E-3</v>
      </c>
      <c r="R577" s="15"/>
      <c r="S577" s="15">
        <f t="shared" si="67"/>
        <v>0</v>
      </c>
      <c r="T577" s="15">
        <f t="shared" si="68"/>
        <v>0</v>
      </c>
      <c r="U577" s="15">
        <f t="shared" si="69"/>
        <v>0</v>
      </c>
      <c r="V577" s="15">
        <f t="shared" si="70"/>
        <v>0</v>
      </c>
      <c r="W577" s="15">
        <f t="shared" si="71"/>
        <v>0</v>
      </c>
      <c r="X577" s="17">
        <f t="shared" si="72"/>
        <v>0</v>
      </c>
    </row>
    <row r="578" spans="1:24" ht="13.5" x14ac:dyDescent="0.35">
      <c r="A578" s="14">
        <v>999682</v>
      </c>
      <c r="B578" s="15" t="s">
        <v>206</v>
      </c>
      <c r="C578" s="15">
        <v>115</v>
      </c>
      <c r="D578" s="15">
        <v>101</v>
      </c>
      <c r="E578" s="15">
        <v>1630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65"/>
        <v>0</v>
      </c>
      <c r="K578" s="15">
        <f t="shared" si="66"/>
        <v>0</v>
      </c>
      <c r="L578" s="15">
        <v>-1E-4</v>
      </c>
      <c r="M578" s="15">
        <v>2.98E-3</v>
      </c>
      <c r="N578" s="15">
        <v>2.98E-3</v>
      </c>
      <c r="O578" s="15">
        <v>2.98E-3</v>
      </c>
      <c r="P578" s="15">
        <v>2.98E-3</v>
      </c>
      <c r="Q578" s="15">
        <v>2.98E-3</v>
      </c>
      <c r="R578" s="15"/>
      <c r="S578" s="15">
        <f t="shared" si="67"/>
        <v>0</v>
      </c>
      <c r="T578" s="15">
        <f t="shared" si="68"/>
        <v>0</v>
      </c>
      <c r="U578" s="15">
        <f t="shared" si="69"/>
        <v>0</v>
      </c>
      <c r="V578" s="15">
        <f t="shared" si="70"/>
        <v>0</v>
      </c>
      <c r="W578" s="15">
        <f t="shared" si="71"/>
        <v>0</v>
      </c>
      <c r="X578" s="17">
        <f t="shared" si="72"/>
        <v>0</v>
      </c>
    </row>
    <row r="579" spans="1:24" ht="13.5" x14ac:dyDescent="0.35">
      <c r="A579" s="14">
        <v>121559</v>
      </c>
      <c r="B579" s="15" t="s">
        <v>209</v>
      </c>
      <c r="C579" s="15">
        <v>0.6</v>
      </c>
      <c r="D579" s="15">
        <v>101</v>
      </c>
      <c r="E579" s="15">
        <v>1634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65"/>
        <v>0</v>
      </c>
      <c r="K579" s="15">
        <f t="shared" si="66"/>
        <v>0</v>
      </c>
      <c r="L579" s="15">
        <v>-6.3000000000000003E-4</v>
      </c>
      <c r="M579" s="15">
        <v>3.4299999999999999E-3</v>
      </c>
      <c r="N579" s="15">
        <v>3.4299999999999999E-3</v>
      </c>
      <c r="O579" s="15">
        <v>3.4299999999999999E-3</v>
      </c>
      <c r="P579" s="15">
        <v>3.4299999999999999E-3</v>
      </c>
      <c r="Q579" s="15">
        <v>3.4299999999999999E-3</v>
      </c>
      <c r="R579" s="15"/>
      <c r="S579" s="15">
        <f t="shared" si="67"/>
        <v>0</v>
      </c>
      <c r="T579" s="15">
        <f t="shared" si="68"/>
        <v>0</v>
      </c>
      <c r="U579" s="15">
        <f t="shared" si="69"/>
        <v>0</v>
      </c>
      <c r="V579" s="15">
        <f t="shared" si="70"/>
        <v>0</v>
      </c>
      <c r="W579" s="15">
        <f t="shared" si="71"/>
        <v>0</v>
      </c>
      <c r="X579" s="17">
        <f t="shared" si="72"/>
        <v>0</v>
      </c>
    </row>
    <row r="580" spans="1:24" ht="13.5" x14ac:dyDescent="0.35">
      <c r="A580" s="14">
        <v>121560</v>
      </c>
      <c r="B580" s="15" t="s">
        <v>210</v>
      </c>
      <c r="C580" s="15">
        <v>13.8</v>
      </c>
      <c r="D580" s="15">
        <v>101</v>
      </c>
      <c r="E580" s="15">
        <v>1633</v>
      </c>
      <c r="F580" s="15">
        <v>0</v>
      </c>
      <c r="G580" s="15">
        <v>0</v>
      </c>
      <c r="H580" s="15">
        <v>0</v>
      </c>
      <c r="I580" s="16">
        <v>0</v>
      </c>
      <c r="J580" s="15">
        <f t="shared" si="65"/>
        <v>0</v>
      </c>
      <c r="K580" s="15">
        <f t="shared" si="66"/>
        <v>0</v>
      </c>
      <c r="L580" s="15">
        <v>-6.4000000000000005E-4</v>
      </c>
      <c r="M580" s="15">
        <v>3.4399999999999999E-3</v>
      </c>
      <c r="N580" s="15">
        <v>3.4399999999999999E-3</v>
      </c>
      <c r="O580" s="15">
        <v>3.4399999999999999E-3</v>
      </c>
      <c r="P580" s="15">
        <v>3.4399999999999999E-3</v>
      </c>
      <c r="Q580" s="15">
        <v>3.4299999999999999E-3</v>
      </c>
      <c r="R580" s="15"/>
      <c r="S580" s="15">
        <f t="shared" si="67"/>
        <v>0</v>
      </c>
      <c r="T580" s="15">
        <f t="shared" si="68"/>
        <v>0</v>
      </c>
      <c r="U580" s="15">
        <f t="shared" si="69"/>
        <v>0</v>
      </c>
      <c r="V580" s="15">
        <f t="shared" si="70"/>
        <v>0</v>
      </c>
      <c r="W580" s="15">
        <f t="shared" si="71"/>
        <v>0</v>
      </c>
      <c r="X580" s="17">
        <f t="shared" si="72"/>
        <v>0</v>
      </c>
    </row>
    <row r="581" spans="1:24" ht="13.5" x14ac:dyDescent="0.35">
      <c r="A581" s="14">
        <v>999562</v>
      </c>
      <c r="B581" s="15" t="s">
        <v>211</v>
      </c>
      <c r="C581" s="15">
        <v>115</v>
      </c>
      <c r="D581" s="15">
        <v>101</v>
      </c>
      <c r="E581" s="15">
        <v>1630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65"/>
        <v>0</v>
      </c>
      <c r="K581" s="15">
        <f t="shared" si="66"/>
        <v>0</v>
      </c>
      <c r="L581" s="15">
        <v>-6.4000000000000005E-4</v>
      </c>
      <c r="M581" s="15">
        <v>3.4399999999999999E-3</v>
      </c>
      <c r="N581" s="15">
        <v>3.4399999999999999E-3</v>
      </c>
      <c r="O581" s="15">
        <v>3.4399999999999999E-3</v>
      </c>
      <c r="P581" s="15">
        <v>3.4399999999999999E-3</v>
      </c>
      <c r="Q581" s="15">
        <v>3.4299999999999999E-3</v>
      </c>
      <c r="R581" s="15"/>
      <c r="S581" s="15">
        <f t="shared" si="67"/>
        <v>0</v>
      </c>
      <c r="T581" s="15">
        <f t="shared" si="68"/>
        <v>0</v>
      </c>
      <c r="U581" s="15">
        <f t="shared" si="69"/>
        <v>0</v>
      </c>
      <c r="V581" s="15">
        <f t="shared" si="70"/>
        <v>0</v>
      </c>
      <c r="W581" s="15">
        <f t="shared" si="71"/>
        <v>0</v>
      </c>
      <c r="X581" s="17">
        <f t="shared" si="72"/>
        <v>0</v>
      </c>
    </row>
    <row r="582" spans="1:24" ht="13.5" x14ac:dyDescent="0.35">
      <c r="A582" s="14">
        <v>113341</v>
      </c>
      <c r="B582" s="15" t="s">
        <v>177</v>
      </c>
      <c r="C582" s="15">
        <v>69</v>
      </c>
      <c r="D582" s="15">
        <v>101</v>
      </c>
      <c r="E582" s="15">
        <v>1110</v>
      </c>
      <c r="F582" s="15">
        <v>0</v>
      </c>
      <c r="G582" s="15">
        <v>0</v>
      </c>
      <c r="H582" s="15">
        <v>0</v>
      </c>
      <c r="I582" s="16">
        <v>0</v>
      </c>
      <c r="J582" s="15">
        <f t="shared" si="65"/>
        <v>0</v>
      </c>
      <c r="K582" s="15">
        <f t="shared" si="66"/>
        <v>0</v>
      </c>
      <c r="L582" s="15">
        <v>2.103E-2</v>
      </c>
      <c r="M582" s="15">
        <v>2.8600000000000001E-3</v>
      </c>
      <c r="N582" s="15">
        <v>2.8600000000000001E-3</v>
      </c>
      <c r="O582" s="15">
        <v>2.8600000000000001E-3</v>
      </c>
      <c r="P582" s="15">
        <v>2.8600000000000001E-3</v>
      </c>
      <c r="Q582" s="15">
        <v>3.5500000000000002E-3</v>
      </c>
      <c r="R582" s="15"/>
      <c r="S582" s="15">
        <f t="shared" si="67"/>
        <v>0</v>
      </c>
      <c r="T582" s="15">
        <f t="shared" si="68"/>
        <v>0</v>
      </c>
      <c r="U582" s="15">
        <f t="shared" si="69"/>
        <v>0</v>
      </c>
      <c r="V582" s="15">
        <f t="shared" si="70"/>
        <v>0</v>
      </c>
      <c r="W582" s="15">
        <f t="shared" si="71"/>
        <v>0</v>
      </c>
      <c r="X582" s="17">
        <f t="shared" si="72"/>
        <v>0</v>
      </c>
    </row>
    <row r="583" spans="1:24" ht="13.5" x14ac:dyDescent="0.35">
      <c r="A583" s="14">
        <v>990290</v>
      </c>
      <c r="B583" s="15" t="s">
        <v>283</v>
      </c>
      <c r="C583" s="15">
        <v>115</v>
      </c>
      <c r="D583" s="15">
        <v>101</v>
      </c>
      <c r="E583" s="15">
        <v>1670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65"/>
        <v>0</v>
      </c>
      <c r="K583" s="15">
        <f t="shared" si="66"/>
        <v>0</v>
      </c>
      <c r="L583" s="15">
        <v>-5.3600000000000002E-3</v>
      </c>
      <c r="M583" s="15">
        <v>3.6099999999999999E-3</v>
      </c>
      <c r="N583" s="15">
        <v>3.6099999999999999E-3</v>
      </c>
      <c r="O583" s="15">
        <v>3.6099999999999999E-3</v>
      </c>
      <c r="P583" s="15">
        <v>3.6099999999999999E-3</v>
      </c>
      <c r="Q583" s="15">
        <v>3.5999999999999999E-3</v>
      </c>
      <c r="R583" s="15"/>
      <c r="S583" s="15">
        <f t="shared" si="67"/>
        <v>0</v>
      </c>
      <c r="T583" s="15">
        <f t="shared" si="68"/>
        <v>0</v>
      </c>
      <c r="U583" s="15">
        <f t="shared" si="69"/>
        <v>0</v>
      </c>
      <c r="V583" s="15">
        <f t="shared" si="70"/>
        <v>0</v>
      </c>
      <c r="W583" s="15">
        <f t="shared" si="71"/>
        <v>0</v>
      </c>
      <c r="X583" s="17">
        <f t="shared" si="72"/>
        <v>0</v>
      </c>
    </row>
    <row r="584" spans="1:24" ht="13.5" x14ac:dyDescent="0.35">
      <c r="A584" s="14">
        <v>999849</v>
      </c>
      <c r="B584" s="15" t="s">
        <v>228</v>
      </c>
      <c r="C584" s="15">
        <v>115</v>
      </c>
      <c r="D584" s="15">
        <v>101</v>
      </c>
      <c r="E584" s="15">
        <v>1630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65"/>
        <v>0</v>
      </c>
      <c r="K584" s="15">
        <f t="shared" si="66"/>
        <v>0</v>
      </c>
      <c r="L584" s="15">
        <v>-1.5200000000000001E-3</v>
      </c>
      <c r="M584" s="15">
        <v>3.8300000000000001E-3</v>
      </c>
      <c r="N584" s="15">
        <v>3.8300000000000001E-3</v>
      </c>
      <c r="O584" s="15">
        <v>3.8300000000000001E-3</v>
      </c>
      <c r="P584" s="15">
        <v>3.8300000000000001E-3</v>
      </c>
      <c r="Q584" s="15">
        <v>3.82E-3</v>
      </c>
      <c r="R584" s="15"/>
      <c r="S584" s="15">
        <f t="shared" si="67"/>
        <v>0</v>
      </c>
      <c r="T584" s="15">
        <f t="shared" si="68"/>
        <v>0</v>
      </c>
      <c r="U584" s="15">
        <f t="shared" si="69"/>
        <v>0</v>
      </c>
      <c r="V584" s="15">
        <f t="shared" si="70"/>
        <v>0</v>
      </c>
      <c r="W584" s="15">
        <f t="shared" si="71"/>
        <v>0</v>
      </c>
      <c r="X584" s="17">
        <f t="shared" si="72"/>
        <v>0</v>
      </c>
    </row>
    <row r="585" spans="1:24" ht="13.5" x14ac:dyDescent="0.35">
      <c r="A585" s="14">
        <v>121587</v>
      </c>
      <c r="B585" s="15" t="s">
        <v>212</v>
      </c>
      <c r="C585" s="15">
        <v>4.16</v>
      </c>
      <c r="D585" s="15">
        <v>101</v>
      </c>
      <c r="E585" s="15">
        <v>1634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65"/>
        <v>0</v>
      </c>
      <c r="K585" s="15">
        <f t="shared" si="66"/>
        <v>0</v>
      </c>
      <c r="L585" s="15">
        <v>-6.9999999999999999E-4</v>
      </c>
      <c r="M585" s="15">
        <v>3.96E-3</v>
      </c>
      <c r="N585" s="15">
        <v>3.96E-3</v>
      </c>
      <c r="O585" s="15">
        <v>3.96E-3</v>
      </c>
      <c r="P585" s="15">
        <v>3.96E-3</v>
      </c>
      <c r="Q585" s="15">
        <v>3.9500000000000004E-3</v>
      </c>
      <c r="R585" s="15"/>
      <c r="S585" s="15">
        <f t="shared" si="67"/>
        <v>0</v>
      </c>
      <c r="T585" s="15">
        <f t="shared" si="68"/>
        <v>0</v>
      </c>
      <c r="U585" s="15">
        <f t="shared" si="69"/>
        <v>0</v>
      </c>
      <c r="V585" s="15">
        <f t="shared" si="70"/>
        <v>0</v>
      </c>
      <c r="W585" s="15">
        <f t="shared" si="71"/>
        <v>0</v>
      </c>
      <c r="X585" s="17">
        <f t="shared" si="72"/>
        <v>0</v>
      </c>
    </row>
    <row r="586" spans="1:24" ht="13.5" x14ac:dyDescent="0.35">
      <c r="A586" s="14">
        <v>999672</v>
      </c>
      <c r="B586" s="15" t="s">
        <v>213</v>
      </c>
      <c r="C586" s="15">
        <v>115</v>
      </c>
      <c r="D586" s="15">
        <v>101</v>
      </c>
      <c r="E586" s="15">
        <v>1630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si="65"/>
        <v>0</v>
      </c>
      <c r="K586" s="15">
        <f t="shared" si="66"/>
        <v>0</v>
      </c>
      <c r="L586" s="15">
        <v>-6.9999999999999999E-4</v>
      </c>
      <c r="M586" s="15">
        <v>3.96E-3</v>
      </c>
      <c r="N586" s="15">
        <v>3.96E-3</v>
      </c>
      <c r="O586" s="15">
        <v>3.96E-3</v>
      </c>
      <c r="P586" s="15">
        <v>3.96E-3</v>
      </c>
      <c r="Q586" s="15">
        <v>3.96E-3</v>
      </c>
      <c r="R586" s="15"/>
      <c r="S586" s="15">
        <f t="shared" si="67"/>
        <v>0</v>
      </c>
      <c r="T586" s="15">
        <f t="shared" si="68"/>
        <v>0</v>
      </c>
      <c r="U586" s="15">
        <f t="shared" si="69"/>
        <v>0</v>
      </c>
      <c r="V586" s="15">
        <f t="shared" si="70"/>
        <v>0</v>
      </c>
      <c r="W586" s="15">
        <f t="shared" si="71"/>
        <v>0</v>
      </c>
      <c r="X586" s="17">
        <f t="shared" si="72"/>
        <v>0</v>
      </c>
    </row>
    <row r="587" spans="1:24" ht="13.5" x14ac:dyDescent="0.35">
      <c r="A587" s="14">
        <v>993109</v>
      </c>
      <c r="B587" s="15" t="s">
        <v>300</v>
      </c>
      <c r="C587" s="15">
        <v>115</v>
      </c>
      <c r="D587" s="15">
        <v>101</v>
      </c>
      <c r="E587" s="15">
        <v>1100</v>
      </c>
      <c r="F587" s="15">
        <v>3.33</v>
      </c>
      <c r="G587" s="15">
        <v>0</v>
      </c>
      <c r="H587" s="15">
        <v>13.17</v>
      </c>
      <c r="I587" s="16">
        <v>3.33</v>
      </c>
      <c r="J587" s="15">
        <f t="shared" si="65"/>
        <v>0</v>
      </c>
      <c r="K587" s="15">
        <f t="shared" si="66"/>
        <v>9.84</v>
      </c>
      <c r="L587" s="15">
        <v>-4.0800000000000003E-3</v>
      </c>
      <c r="M587" s="15">
        <v>4.0800000000000003E-3</v>
      </c>
      <c r="N587" s="15">
        <v>4.0800000000000003E-3</v>
      </c>
      <c r="O587" s="15">
        <v>4.0800000000000003E-3</v>
      </c>
      <c r="P587" s="15">
        <v>4.0800000000000003E-3</v>
      </c>
      <c r="Q587" s="15">
        <v>4.1000000000000003E-3</v>
      </c>
      <c r="R587" s="15"/>
      <c r="S587" s="15">
        <f t="shared" si="67"/>
        <v>0</v>
      </c>
      <c r="T587" s="15">
        <f t="shared" si="68"/>
        <v>0</v>
      </c>
      <c r="U587" s="15">
        <f t="shared" si="69"/>
        <v>0</v>
      </c>
      <c r="V587" s="15">
        <f t="shared" si="70"/>
        <v>0</v>
      </c>
      <c r="W587" s="15">
        <f t="shared" si="71"/>
        <v>0</v>
      </c>
      <c r="X587" s="17">
        <f t="shared" si="72"/>
        <v>0</v>
      </c>
    </row>
    <row r="588" spans="1:24" ht="13.5" x14ac:dyDescent="0.35">
      <c r="A588" s="14">
        <v>121570</v>
      </c>
      <c r="B588" s="15" t="s">
        <v>219</v>
      </c>
      <c r="C588" s="15">
        <v>13.2</v>
      </c>
      <c r="D588" s="15">
        <v>101</v>
      </c>
      <c r="E588" s="15">
        <v>1634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65"/>
        <v>0</v>
      </c>
      <c r="K588" s="15">
        <f t="shared" si="66"/>
        <v>0</v>
      </c>
      <c r="L588" s="15">
        <v>-1.07E-3</v>
      </c>
      <c r="M588" s="15">
        <v>4.1900000000000001E-3</v>
      </c>
      <c r="N588" s="15">
        <v>4.1900000000000001E-3</v>
      </c>
      <c r="O588" s="15">
        <v>4.1900000000000001E-3</v>
      </c>
      <c r="P588" s="15">
        <v>4.1900000000000001E-3</v>
      </c>
      <c r="Q588" s="15">
        <v>4.1900000000000001E-3</v>
      </c>
      <c r="R588" s="15"/>
      <c r="S588" s="15">
        <f t="shared" si="67"/>
        <v>0</v>
      </c>
      <c r="T588" s="15">
        <f t="shared" si="68"/>
        <v>0</v>
      </c>
      <c r="U588" s="15">
        <f t="shared" si="69"/>
        <v>0</v>
      </c>
      <c r="V588" s="15">
        <f t="shared" si="70"/>
        <v>0</v>
      </c>
      <c r="W588" s="15">
        <f t="shared" si="71"/>
        <v>0</v>
      </c>
      <c r="X588" s="17">
        <f t="shared" si="72"/>
        <v>0</v>
      </c>
    </row>
    <row r="589" spans="1:24" ht="13.5" x14ac:dyDescent="0.35">
      <c r="A589" s="14">
        <v>121571</v>
      </c>
      <c r="B589" s="15" t="s">
        <v>220</v>
      </c>
      <c r="C589" s="15">
        <v>0.38</v>
      </c>
      <c r="D589" s="15">
        <v>101</v>
      </c>
      <c r="E589" s="15">
        <v>1634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65"/>
        <v>0</v>
      </c>
      <c r="K589" s="15">
        <f t="shared" si="66"/>
        <v>0</v>
      </c>
      <c r="L589" s="15">
        <v>-1.07E-3</v>
      </c>
      <c r="M589" s="15">
        <v>4.1900000000000001E-3</v>
      </c>
      <c r="N589" s="15">
        <v>4.1900000000000001E-3</v>
      </c>
      <c r="O589" s="15">
        <v>4.1900000000000001E-3</v>
      </c>
      <c r="P589" s="15">
        <v>4.1900000000000001E-3</v>
      </c>
      <c r="Q589" s="15">
        <v>4.1900000000000001E-3</v>
      </c>
      <c r="R589" s="15"/>
      <c r="S589" s="15">
        <f t="shared" si="67"/>
        <v>0</v>
      </c>
      <c r="T589" s="15">
        <f t="shared" si="68"/>
        <v>0</v>
      </c>
      <c r="U589" s="15">
        <f t="shared" si="69"/>
        <v>0</v>
      </c>
      <c r="V589" s="15">
        <f t="shared" si="70"/>
        <v>0</v>
      </c>
      <c r="W589" s="15">
        <f t="shared" si="71"/>
        <v>0</v>
      </c>
      <c r="X589" s="17">
        <f t="shared" si="72"/>
        <v>0</v>
      </c>
    </row>
    <row r="590" spans="1:24" ht="13.5" x14ac:dyDescent="0.35">
      <c r="A590" s="14">
        <v>121586</v>
      </c>
      <c r="B590" s="15" t="s">
        <v>221</v>
      </c>
      <c r="C590" s="15">
        <v>4.16</v>
      </c>
      <c r="D590" s="15">
        <v>101</v>
      </c>
      <c r="E590" s="15">
        <v>1634</v>
      </c>
      <c r="F590" s="15">
        <v>0</v>
      </c>
      <c r="G590" s="15">
        <v>0</v>
      </c>
      <c r="H590" s="15">
        <v>0</v>
      </c>
      <c r="I590" s="16">
        <v>0</v>
      </c>
      <c r="J590" s="15">
        <f t="shared" si="65"/>
        <v>0</v>
      </c>
      <c r="K590" s="15">
        <f t="shared" si="66"/>
        <v>0</v>
      </c>
      <c r="L590" s="15">
        <v>-1.07E-3</v>
      </c>
      <c r="M590" s="15">
        <v>4.1900000000000001E-3</v>
      </c>
      <c r="N590" s="15">
        <v>4.1900000000000001E-3</v>
      </c>
      <c r="O590" s="15">
        <v>4.1900000000000001E-3</v>
      </c>
      <c r="P590" s="15">
        <v>4.1900000000000001E-3</v>
      </c>
      <c r="Q590" s="15">
        <v>4.1900000000000001E-3</v>
      </c>
      <c r="R590" s="15"/>
      <c r="S590" s="15">
        <f t="shared" si="67"/>
        <v>0</v>
      </c>
      <c r="T590" s="15">
        <f t="shared" si="68"/>
        <v>0</v>
      </c>
      <c r="U590" s="15">
        <f t="shared" si="69"/>
        <v>0</v>
      </c>
      <c r="V590" s="15">
        <f t="shared" si="70"/>
        <v>0</v>
      </c>
      <c r="W590" s="15">
        <f t="shared" si="71"/>
        <v>0</v>
      </c>
      <c r="X590" s="17">
        <f t="shared" si="72"/>
        <v>0</v>
      </c>
    </row>
    <row r="591" spans="1:24" ht="13.5" x14ac:dyDescent="0.35">
      <c r="A591" s="14">
        <v>999583</v>
      </c>
      <c r="B591" s="15" t="s">
        <v>222</v>
      </c>
      <c r="C591" s="15">
        <v>115</v>
      </c>
      <c r="D591" s="15">
        <v>101</v>
      </c>
      <c r="E591" s="15">
        <v>1630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ref="J591:J654" si="73">I591-F591</f>
        <v>0</v>
      </c>
      <c r="K591" s="15">
        <f t="shared" ref="K591:K654" si="74">H591-I591</f>
        <v>0</v>
      </c>
      <c r="L591" s="15">
        <v>-1.07E-3</v>
      </c>
      <c r="M591" s="15">
        <v>4.1900000000000001E-3</v>
      </c>
      <c r="N591" s="15">
        <v>4.1900000000000001E-3</v>
      </c>
      <c r="O591" s="15">
        <v>4.1900000000000001E-3</v>
      </c>
      <c r="P591" s="15">
        <v>4.1900000000000001E-3</v>
      </c>
      <c r="Q591" s="15">
        <v>4.1900000000000001E-3</v>
      </c>
      <c r="R591" s="15"/>
      <c r="S591" s="15">
        <f t="shared" ref="S591:S654" si="75">L591*J591</f>
        <v>0</v>
      </c>
      <c r="T591" s="15">
        <f t="shared" ref="T591:T654" si="76">M591*J591</f>
        <v>0</v>
      </c>
      <c r="U591" s="15">
        <f t="shared" ref="U591:U654" si="77">N591*J591</f>
        <v>0</v>
      </c>
      <c r="V591" s="15">
        <f t="shared" ref="V591:V654" si="78">O591*J591</f>
        <v>0</v>
      </c>
      <c r="W591" s="15">
        <f t="shared" ref="W591:W654" si="79">P591*J591</f>
        <v>0</v>
      </c>
      <c r="X591" s="17">
        <f t="shared" ref="X591:X654" si="80">Q591*J591</f>
        <v>0</v>
      </c>
    </row>
    <row r="592" spans="1:24" ht="13.5" x14ac:dyDescent="0.35">
      <c r="A592" s="14">
        <v>121788</v>
      </c>
      <c r="B592" s="15" t="s">
        <v>223</v>
      </c>
      <c r="C592" s="15">
        <v>4.16</v>
      </c>
      <c r="D592" s="15">
        <v>101</v>
      </c>
      <c r="E592" s="15">
        <v>1633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73"/>
        <v>0</v>
      </c>
      <c r="K592" s="15">
        <f t="shared" si="74"/>
        <v>0</v>
      </c>
      <c r="L592" s="15">
        <v>-1.14E-3</v>
      </c>
      <c r="M592" s="15">
        <v>4.2599999999999999E-3</v>
      </c>
      <c r="N592" s="15">
        <v>4.2599999999999999E-3</v>
      </c>
      <c r="O592" s="15">
        <v>4.2599999999999999E-3</v>
      </c>
      <c r="P592" s="15">
        <v>4.2599999999999999E-3</v>
      </c>
      <c r="Q592" s="15">
        <v>4.2599999999999999E-3</v>
      </c>
      <c r="R592" s="15"/>
      <c r="S592" s="15">
        <f t="shared" si="75"/>
        <v>0</v>
      </c>
      <c r="T592" s="15">
        <f t="shared" si="76"/>
        <v>0</v>
      </c>
      <c r="U592" s="15">
        <f t="shared" si="77"/>
        <v>0</v>
      </c>
      <c r="V592" s="15">
        <f t="shared" si="78"/>
        <v>0</v>
      </c>
      <c r="W592" s="15">
        <f t="shared" si="79"/>
        <v>0</v>
      </c>
      <c r="X592" s="17">
        <f t="shared" si="80"/>
        <v>0</v>
      </c>
    </row>
    <row r="593" spans="1:24" ht="13.5" x14ac:dyDescent="0.35">
      <c r="A593" s="14">
        <v>121579</v>
      </c>
      <c r="B593" s="15" t="s">
        <v>226</v>
      </c>
      <c r="C593" s="15">
        <v>13.8</v>
      </c>
      <c r="D593" s="15">
        <v>101</v>
      </c>
      <c r="E593" s="15">
        <v>1633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73"/>
        <v>0</v>
      </c>
      <c r="K593" s="15">
        <f t="shared" si="74"/>
        <v>0</v>
      </c>
      <c r="L593" s="15">
        <v>-1.17E-3</v>
      </c>
      <c r="M593" s="15">
        <v>4.4099999999999999E-3</v>
      </c>
      <c r="N593" s="15">
        <v>4.4099999999999999E-3</v>
      </c>
      <c r="O593" s="15">
        <v>4.4099999999999999E-3</v>
      </c>
      <c r="P593" s="15">
        <v>4.4099999999999999E-3</v>
      </c>
      <c r="Q593" s="15">
        <v>4.4000000000000003E-3</v>
      </c>
      <c r="R593" s="15"/>
      <c r="S593" s="15">
        <f t="shared" si="75"/>
        <v>0</v>
      </c>
      <c r="T593" s="15">
        <f t="shared" si="76"/>
        <v>0</v>
      </c>
      <c r="U593" s="15">
        <f t="shared" si="77"/>
        <v>0</v>
      </c>
      <c r="V593" s="15">
        <f t="shared" si="78"/>
        <v>0</v>
      </c>
      <c r="W593" s="15">
        <f t="shared" si="79"/>
        <v>0</v>
      </c>
      <c r="X593" s="17">
        <f t="shared" si="80"/>
        <v>0</v>
      </c>
    </row>
    <row r="594" spans="1:24" ht="13.5" x14ac:dyDescent="0.35">
      <c r="A594" s="14">
        <v>121590</v>
      </c>
      <c r="B594" s="15" t="s">
        <v>227</v>
      </c>
      <c r="C594" s="15">
        <v>13.2</v>
      </c>
      <c r="D594" s="15">
        <v>101</v>
      </c>
      <c r="E594" s="15">
        <v>1633</v>
      </c>
      <c r="F594" s="15">
        <v>0</v>
      </c>
      <c r="G594" s="15">
        <v>0</v>
      </c>
      <c r="H594" s="15">
        <v>0</v>
      </c>
      <c r="I594" s="16">
        <v>0</v>
      </c>
      <c r="J594" s="15">
        <f t="shared" si="73"/>
        <v>0</v>
      </c>
      <c r="K594" s="15">
        <f t="shared" si="74"/>
        <v>0</v>
      </c>
      <c r="L594" s="15">
        <v>-1.17E-3</v>
      </c>
      <c r="M594" s="15">
        <v>4.4099999999999999E-3</v>
      </c>
      <c r="N594" s="15">
        <v>4.4099999999999999E-3</v>
      </c>
      <c r="O594" s="15">
        <v>4.4099999999999999E-3</v>
      </c>
      <c r="P594" s="15">
        <v>4.4099999999999999E-3</v>
      </c>
      <c r="Q594" s="15">
        <v>4.4000000000000003E-3</v>
      </c>
      <c r="R594" s="15"/>
      <c r="S594" s="15">
        <f t="shared" si="75"/>
        <v>0</v>
      </c>
      <c r="T594" s="15">
        <f t="shared" si="76"/>
        <v>0</v>
      </c>
      <c r="U594" s="15">
        <f t="shared" si="77"/>
        <v>0</v>
      </c>
      <c r="V594" s="15">
        <f t="shared" si="78"/>
        <v>0</v>
      </c>
      <c r="W594" s="15">
        <f t="shared" si="79"/>
        <v>0</v>
      </c>
      <c r="X594" s="17">
        <f t="shared" si="80"/>
        <v>0</v>
      </c>
    </row>
    <row r="595" spans="1:24" ht="13.5" x14ac:dyDescent="0.35">
      <c r="A595" s="14">
        <v>121931</v>
      </c>
      <c r="B595" s="15" t="s">
        <v>267</v>
      </c>
      <c r="C595" s="15">
        <v>23</v>
      </c>
      <c r="D595" s="15">
        <v>101</v>
      </c>
      <c r="E595" s="15">
        <v>1672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73"/>
        <v>0</v>
      </c>
      <c r="K595" s="15">
        <f t="shared" si="74"/>
        <v>0</v>
      </c>
      <c r="L595" s="15">
        <v>-4.4600000000000004E-3</v>
      </c>
      <c r="M595" s="15">
        <v>4.5100000000000001E-3</v>
      </c>
      <c r="N595" s="15">
        <v>4.5100000000000001E-3</v>
      </c>
      <c r="O595" s="15">
        <v>4.5100000000000001E-3</v>
      </c>
      <c r="P595" s="15">
        <v>4.5100000000000001E-3</v>
      </c>
      <c r="Q595" s="15">
        <v>4.4999999999999997E-3</v>
      </c>
      <c r="R595" s="15"/>
      <c r="S595" s="15">
        <f t="shared" si="75"/>
        <v>0</v>
      </c>
      <c r="T595" s="15">
        <f t="shared" si="76"/>
        <v>0</v>
      </c>
      <c r="U595" s="15">
        <f t="shared" si="77"/>
        <v>0</v>
      </c>
      <c r="V595" s="15">
        <f t="shared" si="78"/>
        <v>0</v>
      </c>
      <c r="W595" s="15">
        <f t="shared" si="79"/>
        <v>0</v>
      </c>
      <c r="X595" s="17">
        <f t="shared" si="80"/>
        <v>0</v>
      </c>
    </row>
    <row r="596" spans="1:24" ht="13.5" x14ac:dyDescent="0.35">
      <c r="A596" s="14">
        <v>121943</v>
      </c>
      <c r="B596" s="15" t="s">
        <v>268</v>
      </c>
      <c r="C596" s="15">
        <v>11.5</v>
      </c>
      <c r="D596" s="15">
        <v>101</v>
      </c>
      <c r="E596" s="15">
        <v>1673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73"/>
        <v>0</v>
      </c>
      <c r="K596" s="15">
        <f t="shared" si="74"/>
        <v>0</v>
      </c>
      <c r="L596" s="15">
        <v>-4.45E-3</v>
      </c>
      <c r="M596" s="15">
        <v>4.5399999999999998E-3</v>
      </c>
      <c r="N596" s="15">
        <v>4.5399999999999998E-3</v>
      </c>
      <c r="O596" s="15">
        <v>4.5399999999999998E-3</v>
      </c>
      <c r="P596" s="15">
        <v>4.5399999999999998E-3</v>
      </c>
      <c r="Q596" s="15">
        <v>4.5399999999999998E-3</v>
      </c>
      <c r="R596" s="15"/>
      <c r="S596" s="15">
        <f t="shared" si="75"/>
        <v>0</v>
      </c>
      <c r="T596" s="15">
        <f t="shared" si="76"/>
        <v>0</v>
      </c>
      <c r="U596" s="15">
        <f t="shared" si="77"/>
        <v>0</v>
      </c>
      <c r="V596" s="15">
        <f t="shared" si="78"/>
        <v>0</v>
      </c>
      <c r="W596" s="15">
        <f t="shared" si="79"/>
        <v>0</v>
      </c>
      <c r="X596" s="17">
        <f t="shared" si="80"/>
        <v>0</v>
      </c>
    </row>
    <row r="597" spans="1:24" ht="13.5" x14ac:dyDescent="0.35">
      <c r="A597" s="14">
        <v>121944</v>
      </c>
      <c r="B597" s="15" t="s">
        <v>269</v>
      </c>
      <c r="C597" s="15">
        <v>11.5</v>
      </c>
      <c r="D597" s="15">
        <v>101</v>
      </c>
      <c r="E597" s="15">
        <v>1673</v>
      </c>
      <c r="F597" s="15">
        <v>0</v>
      </c>
      <c r="G597" s="15">
        <v>0</v>
      </c>
      <c r="H597" s="15">
        <v>0</v>
      </c>
      <c r="I597" s="16">
        <v>0</v>
      </c>
      <c r="J597" s="15">
        <f t="shared" si="73"/>
        <v>0</v>
      </c>
      <c r="K597" s="15">
        <f t="shared" si="74"/>
        <v>0</v>
      </c>
      <c r="L597" s="15">
        <v>-4.45E-3</v>
      </c>
      <c r="M597" s="15">
        <v>4.5399999999999998E-3</v>
      </c>
      <c r="N597" s="15">
        <v>4.5399999999999998E-3</v>
      </c>
      <c r="O597" s="15">
        <v>4.5399999999999998E-3</v>
      </c>
      <c r="P597" s="15">
        <v>4.5399999999999998E-3</v>
      </c>
      <c r="Q597" s="15">
        <v>4.5399999999999998E-3</v>
      </c>
      <c r="R597" s="15"/>
      <c r="S597" s="15">
        <f t="shared" si="75"/>
        <v>0</v>
      </c>
      <c r="T597" s="15">
        <f t="shared" si="76"/>
        <v>0</v>
      </c>
      <c r="U597" s="15">
        <f t="shared" si="77"/>
        <v>0</v>
      </c>
      <c r="V597" s="15">
        <f t="shared" si="78"/>
        <v>0</v>
      </c>
      <c r="W597" s="15">
        <f t="shared" si="79"/>
        <v>0</v>
      </c>
      <c r="X597" s="17">
        <f t="shared" si="80"/>
        <v>0</v>
      </c>
    </row>
    <row r="598" spans="1:24" ht="13.5" x14ac:dyDescent="0.35">
      <c r="A598" s="14">
        <v>113894</v>
      </c>
      <c r="B598" s="15" t="s">
        <v>258</v>
      </c>
      <c r="C598" s="15">
        <v>13.8</v>
      </c>
      <c r="D598" s="15">
        <v>101</v>
      </c>
      <c r="E598" s="15">
        <v>1210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73"/>
        <v>0</v>
      </c>
      <c r="K598" s="15">
        <f t="shared" si="74"/>
        <v>0</v>
      </c>
      <c r="L598" s="15">
        <v>4.3040000000000002E-2</v>
      </c>
      <c r="M598" s="15">
        <v>5.0000000000000001E-3</v>
      </c>
      <c r="N598" s="15">
        <v>5.0000000000000001E-3</v>
      </c>
      <c r="O598" s="15">
        <v>5.0000000000000001E-3</v>
      </c>
      <c r="P598" s="15">
        <v>5.0000000000000001E-3</v>
      </c>
      <c r="Q598" s="15">
        <v>4.62E-3</v>
      </c>
      <c r="R598" s="15"/>
      <c r="S598" s="15">
        <f t="shared" si="75"/>
        <v>0</v>
      </c>
      <c r="T598" s="15">
        <f t="shared" si="76"/>
        <v>0</v>
      </c>
      <c r="U598" s="15">
        <f t="shared" si="77"/>
        <v>0</v>
      </c>
      <c r="V598" s="15">
        <f t="shared" si="78"/>
        <v>0</v>
      </c>
      <c r="W598" s="15">
        <f t="shared" si="79"/>
        <v>0</v>
      </c>
      <c r="X598" s="17">
        <f t="shared" si="80"/>
        <v>0</v>
      </c>
    </row>
    <row r="599" spans="1:24" ht="13.5" x14ac:dyDescent="0.35">
      <c r="A599" s="14">
        <v>121964</v>
      </c>
      <c r="B599" s="15" t="s">
        <v>275</v>
      </c>
      <c r="C599" s="15">
        <v>13.8</v>
      </c>
      <c r="D599" s="15">
        <v>101</v>
      </c>
      <c r="E599" s="15">
        <v>1673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73"/>
        <v>0</v>
      </c>
      <c r="K599" s="15">
        <f t="shared" si="74"/>
        <v>0</v>
      </c>
      <c r="L599" s="15">
        <v>-4.5500000000000002E-3</v>
      </c>
      <c r="M599" s="15">
        <v>4.6600000000000001E-3</v>
      </c>
      <c r="N599" s="15">
        <v>4.6600000000000001E-3</v>
      </c>
      <c r="O599" s="15">
        <v>4.6600000000000001E-3</v>
      </c>
      <c r="P599" s="15">
        <v>4.6600000000000001E-3</v>
      </c>
      <c r="Q599" s="15">
        <v>4.6600000000000001E-3</v>
      </c>
      <c r="R599" s="15"/>
      <c r="S599" s="15">
        <f t="shared" si="75"/>
        <v>0</v>
      </c>
      <c r="T599" s="15">
        <f t="shared" si="76"/>
        <v>0</v>
      </c>
      <c r="U599" s="15">
        <f t="shared" si="77"/>
        <v>0</v>
      </c>
      <c r="V599" s="15">
        <f t="shared" si="78"/>
        <v>0</v>
      </c>
      <c r="W599" s="15">
        <f t="shared" si="79"/>
        <v>0</v>
      </c>
      <c r="X599" s="17">
        <f t="shared" si="80"/>
        <v>0</v>
      </c>
    </row>
    <row r="600" spans="1:24" ht="13.5" x14ac:dyDescent="0.35">
      <c r="A600" s="14">
        <v>121965</v>
      </c>
      <c r="B600" s="15" t="s">
        <v>276</v>
      </c>
      <c r="C600" s="15">
        <v>13.2</v>
      </c>
      <c r="D600" s="15">
        <v>101</v>
      </c>
      <c r="E600" s="15">
        <v>1673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73"/>
        <v>0</v>
      </c>
      <c r="K600" s="15">
        <f t="shared" si="74"/>
        <v>0</v>
      </c>
      <c r="L600" s="15">
        <v>-4.5500000000000002E-3</v>
      </c>
      <c r="M600" s="15">
        <v>4.6600000000000001E-3</v>
      </c>
      <c r="N600" s="15">
        <v>4.6600000000000001E-3</v>
      </c>
      <c r="O600" s="15">
        <v>4.6600000000000001E-3</v>
      </c>
      <c r="P600" s="15">
        <v>4.6600000000000001E-3</v>
      </c>
      <c r="Q600" s="15">
        <v>4.6600000000000001E-3</v>
      </c>
      <c r="R600" s="15"/>
      <c r="S600" s="15">
        <f t="shared" si="75"/>
        <v>0</v>
      </c>
      <c r="T600" s="15">
        <f t="shared" si="76"/>
        <v>0</v>
      </c>
      <c r="U600" s="15">
        <f t="shared" si="77"/>
        <v>0</v>
      </c>
      <c r="V600" s="15">
        <f t="shared" si="78"/>
        <v>0</v>
      </c>
      <c r="W600" s="15">
        <f t="shared" si="79"/>
        <v>0</v>
      </c>
      <c r="X600" s="17">
        <f t="shared" si="80"/>
        <v>0</v>
      </c>
    </row>
    <row r="601" spans="1:24" ht="13.5" x14ac:dyDescent="0.35">
      <c r="A601" s="14">
        <v>121647</v>
      </c>
      <c r="B601" s="15" t="s">
        <v>232</v>
      </c>
      <c r="C601" s="15">
        <v>2.4</v>
      </c>
      <c r="D601" s="15">
        <v>101</v>
      </c>
      <c r="E601" s="15">
        <v>1633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73"/>
        <v>0</v>
      </c>
      <c r="K601" s="15">
        <f t="shared" si="74"/>
        <v>0</v>
      </c>
      <c r="L601" s="15">
        <v>-1.5200000000000001E-3</v>
      </c>
      <c r="M601" s="15">
        <v>5.1900000000000002E-3</v>
      </c>
      <c r="N601" s="15">
        <v>5.1900000000000002E-3</v>
      </c>
      <c r="O601" s="15">
        <v>5.1900000000000002E-3</v>
      </c>
      <c r="P601" s="15">
        <v>5.1900000000000002E-3</v>
      </c>
      <c r="Q601" s="15">
        <v>5.1799999999999997E-3</v>
      </c>
      <c r="R601" s="15"/>
      <c r="S601" s="15">
        <f t="shared" si="75"/>
        <v>0</v>
      </c>
      <c r="T601" s="15">
        <f t="shared" si="76"/>
        <v>0</v>
      </c>
      <c r="U601" s="15">
        <f t="shared" si="77"/>
        <v>0</v>
      </c>
      <c r="V601" s="15">
        <f t="shared" si="78"/>
        <v>0</v>
      </c>
      <c r="W601" s="15">
        <f t="shared" si="79"/>
        <v>0</v>
      </c>
      <c r="X601" s="17">
        <f t="shared" si="80"/>
        <v>0</v>
      </c>
    </row>
    <row r="602" spans="1:24" ht="13.5" x14ac:dyDescent="0.35">
      <c r="A602" s="14">
        <v>121645</v>
      </c>
      <c r="B602" s="15" t="s">
        <v>239</v>
      </c>
      <c r="C602" s="15">
        <v>13.8</v>
      </c>
      <c r="D602" s="15">
        <v>101</v>
      </c>
      <c r="E602" s="15">
        <v>1633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73"/>
        <v>0</v>
      </c>
      <c r="K602" s="15">
        <f t="shared" si="74"/>
        <v>0</v>
      </c>
      <c r="L602" s="15">
        <v>-1.65E-3</v>
      </c>
      <c r="M602" s="15">
        <v>5.4900000000000001E-3</v>
      </c>
      <c r="N602" s="15">
        <v>5.4900000000000001E-3</v>
      </c>
      <c r="O602" s="15">
        <v>5.4900000000000001E-3</v>
      </c>
      <c r="P602" s="15">
        <v>5.4900000000000001E-3</v>
      </c>
      <c r="Q602" s="15">
        <v>5.4900000000000001E-3</v>
      </c>
      <c r="R602" s="15"/>
      <c r="S602" s="15">
        <f t="shared" si="75"/>
        <v>0</v>
      </c>
      <c r="T602" s="15">
        <f t="shared" si="76"/>
        <v>0</v>
      </c>
      <c r="U602" s="15">
        <f t="shared" si="77"/>
        <v>0</v>
      </c>
      <c r="V602" s="15">
        <f t="shared" si="78"/>
        <v>0</v>
      </c>
      <c r="W602" s="15">
        <f t="shared" si="79"/>
        <v>0</v>
      </c>
      <c r="X602" s="17">
        <f t="shared" si="80"/>
        <v>0</v>
      </c>
    </row>
    <row r="603" spans="1:24" ht="13.5" x14ac:dyDescent="0.35">
      <c r="A603" s="14">
        <v>121646</v>
      </c>
      <c r="B603" s="15" t="s">
        <v>240</v>
      </c>
      <c r="C603" s="15">
        <v>22</v>
      </c>
      <c r="D603" s="15">
        <v>101</v>
      </c>
      <c r="E603" s="15">
        <v>1633</v>
      </c>
      <c r="F603" s="15">
        <v>24.5</v>
      </c>
      <c r="G603" s="15">
        <v>0</v>
      </c>
      <c r="H603" s="15">
        <v>410</v>
      </c>
      <c r="I603" s="16">
        <v>24.5</v>
      </c>
      <c r="J603" s="15">
        <f t="shared" si="73"/>
        <v>0</v>
      </c>
      <c r="K603" s="15">
        <f t="shared" si="74"/>
        <v>385.5</v>
      </c>
      <c r="L603" s="15">
        <v>-1.65E-3</v>
      </c>
      <c r="M603" s="15">
        <v>5.4900000000000001E-3</v>
      </c>
      <c r="N603" s="15">
        <v>5.4900000000000001E-3</v>
      </c>
      <c r="O603" s="15">
        <v>5.4900000000000001E-3</v>
      </c>
      <c r="P603" s="15">
        <v>5.4900000000000001E-3</v>
      </c>
      <c r="Q603" s="15">
        <v>5.4900000000000001E-3</v>
      </c>
      <c r="R603" s="15"/>
      <c r="S603" s="15">
        <f t="shared" si="75"/>
        <v>0</v>
      </c>
      <c r="T603" s="15">
        <f t="shared" si="76"/>
        <v>0</v>
      </c>
      <c r="U603" s="15">
        <f t="shared" si="77"/>
        <v>0</v>
      </c>
      <c r="V603" s="15">
        <f t="shared" si="78"/>
        <v>0</v>
      </c>
      <c r="W603" s="15">
        <f t="shared" si="79"/>
        <v>0</v>
      </c>
      <c r="X603" s="17">
        <f t="shared" si="80"/>
        <v>0</v>
      </c>
    </row>
    <row r="604" spans="1:24" ht="13.5" x14ac:dyDescent="0.35">
      <c r="A604" s="14">
        <v>121835</v>
      </c>
      <c r="B604" s="15" t="s">
        <v>241</v>
      </c>
      <c r="C604" s="15">
        <v>13.8</v>
      </c>
      <c r="D604" s="15">
        <v>101</v>
      </c>
      <c r="E604" s="15">
        <v>1634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73"/>
        <v>0</v>
      </c>
      <c r="K604" s="15">
        <f t="shared" si="74"/>
        <v>0</v>
      </c>
      <c r="L604" s="15">
        <v>-1.65E-3</v>
      </c>
      <c r="M604" s="15">
        <v>5.4900000000000001E-3</v>
      </c>
      <c r="N604" s="15">
        <v>5.4900000000000001E-3</v>
      </c>
      <c r="O604" s="15">
        <v>5.4900000000000001E-3</v>
      </c>
      <c r="P604" s="15">
        <v>5.4900000000000001E-3</v>
      </c>
      <c r="Q604" s="15">
        <v>5.4900000000000001E-3</v>
      </c>
      <c r="R604" s="15"/>
      <c r="S604" s="15">
        <f t="shared" si="75"/>
        <v>0</v>
      </c>
      <c r="T604" s="15">
        <f t="shared" si="76"/>
        <v>0</v>
      </c>
      <c r="U604" s="15">
        <f t="shared" si="77"/>
        <v>0</v>
      </c>
      <c r="V604" s="15">
        <f t="shared" si="78"/>
        <v>0</v>
      </c>
      <c r="W604" s="15">
        <f t="shared" si="79"/>
        <v>0</v>
      </c>
      <c r="X604" s="17">
        <f t="shared" si="80"/>
        <v>0</v>
      </c>
    </row>
    <row r="605" spans="1:24" ht="13.5" x14ac:dyDescent="0.35">
      <c r="A605" s="14">
        <v>999718</v>
      </c>
      <c r="B605" s="15" t="s">
        <v>242</v>
      </c>
      <c r="C605" s="15">
        <v>115</v>
      </c>
      <c r="D605" s="15">
        <v>101</v>
      </c>
      <c r="E605" s="15">
        <v>1630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73"/>
        <v>0</v>
      </c>
      <c r="K605" s="15">
        <f t="shared" si="74"/>
        <v>0</v>
      </c>
      <c r="L605" s="15">
        <v>-1.65E-3</v>
      </c>
      <c r="M605" s="15">
        <v>5.4900000000000001E-3</v>
      </c>
      <c r="N605" s="15">
        <v>5.4900000000000001E-3</v>
      </c>
      <c r="O605" s="15">
        <v>5.4900000000000001E-3</v>
      </c>
      <c r="P605" s="15">
        <v>5.4900000000000001E-3</v>
      </c>
      <c r="Q605" s="15">
        <v>5.4900000000000001E-3</v>
      </c>
      <c r="R605" s="15"/>
      <c r="S605" s="15">
        <f t="shared" si="75"/>
        <v>0</v>
      </c>
      <c r="T605" s="15">
        <f t="shared" si="76"/>
        <v>0</v>
      </c>
      <c r="U605" s="15">
        <f t="shared" si="77"/>
        <v>0</v>
      </c>
      <c r="V605" s="15">
        <f t="shared" si="78"/>
        <v>0</v>
      </c>
      <c r="W605" s="15">
        <f t="shared" si="79"/>
        <v>0</v>
      </c>
      <c r="X605" s="17">
        <f t="shared" si="80"/>
        <v>0</v>
      </c>
    </row>
    <row r="606" spans="1:24" ht="13.5" x14ac:dyDescent="0.35">
      <c r="A606" s="14">
        <v>999768</v>
      </c>
      <c r="B606" s="15" t="s">
        <v>243</v>
      </c>
      <c r="C606" s="15">
        <v>115</v>
      </c>
      <c r="D606" s="15">
        <v>101</v>
      </c>
      <c r="E606" s="15">
        <v>1630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73"/>
        <v>0</v>
      </c>
      <c r="K606" s="15">
        <f t="shared" si="74"/>
        <v>0</v>
      </c>
      <c r="L606" s="15">
        <v>-1.65E-3</v>
      </c>
      <c r="M606" s="15">
        <v>5.4900000000000001E-3</v>
      </c>
      <c r="N606" s="15">
        <v>5.4900000000000001E-3</v>
      </c>
      <c r="O606" s="15">
        <v>5.4900000000000001E-3</v>
      </c>
      <c r="P606" s="15">
        <v>5.4900000000000001E-3</v>
      </c>
      <c r="Q606" s="15">
        <v>5.4900000000000001E-3</v>
      </c>
      <c r="R606" s="15"/>
      <c r="S606" s="15">
        <f t="shared" si="75"/>
        <v>0</v>
      </c>
      <c r="T606" s="15">
        <f t="shared" si="76"/>
        <v>0</v>
      </c>
      <c r="U606" s="15">
        <f t="shared" si="77"/>
        <v>0</v>
      </c>
      <c r="V606" s="15">
        <f t="shared" si="78"/>
        <v>0</v>
      </c>
      <c r="W606" s="15">
        <f t="shared" si="79"/>
        <v>0</v>
      </c>
      <c r="X606" s="17">
        <f t="shared" si="80"/>
        <v>0</v>
      </c>
    </row>
    <row r="607" spans="1:24" ht="13.5" x14ac:dyDescent="0.35">
      <c r="A607" s="14">
        <v>993285</v>
      </c>
      <c r="B607" s="15" t="s">
        <v>363</v>
      </c>
      <c r="C607" s="15">
        <v>115</v>
      </c>
      <c r="D607" s="15">
        <v>101</v>
      </c>
      <c r="E607" s="15">
        <v>1110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73"/>
        <v>0</v>
      </c>
      <c r="K607" s="15">
        <f t="shared" si="74"/>
        <v>0</v>
      </c>
      <c r="L607" s="15">
        <v>4.8890000000000003E-2</v>
      </c>
      <c r="M607" s="15">
        <v>5.9800000000000001E-3</v>
      </c>
      <c r="N607" s="15">
        <v>5.9800000000000001E-3</v>
      </c>
      <c r="O607" s="15">
        <v>5.9800000000000001E-3</v>
      </c>
      <c r="P607" s="15">
        <v>5.9800000000000001E-3</v>
      </c>
      <c r="Q607" s="15">
        <v>5.5100000000000001E-3</v>
      </c>
      <c r="R607" s="15"/>
      <c r="S607" s="15">
        <f t="shared" si="75"/>
        <v>0</v>
      </c>
      <c r="T607" s="15">
        <f t="shared" si="76"/>
        <v>0</v>
      </c>
      <c r="U607" s="15">
        <f t="shared" si="77"/>
        <v>0</v>
      </c>
      <c r="V607" s="15">
        <f t="shared" si="78"/>
        <v>0</v>
      </c>
      <c r="W607" s="15">
        <f t="shared" si="79"/>
        <v>0</v>
      </c>
      <c r="X607" s="17">
        <f t="shared" si="80"/>
        <v>0</v>
      </c>
    </row>
    <row r="608" spans="1:24" ht="13.5" x14ac:dyDescent="0.35">
      <c r="A608" s="14">
        <v>122154</v>
      </c>
      <c r="B608" s="15" t="s">
        <v>295</v>
      </c>
      <c r="C608" s="15">
        <v>0.38</v>
      </c>
      <c r="D608" s="15">
        <v>101</v>
      </c>
      <c r="E608" s="15">
        <v>1694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73"/>
        <v>0</v>
      </c>
      <c r="K608" s="15">
        <f t="shared" si="74"/>
        <v>0</v>
      </c>
      <c r="L608" s="15">
        <v>-4.45E-3</v>
      </c>
      <c r="M608" s="15">
        <v>5.5199999999999997E-3</v>
      </c>
      <c r="N608" s="15">
        <v>5.5199999999999997E-3</v>
      </c>
      <c r="O608" s="15">
        <v>5.5199999999999997E-3</v>
      </c>
      <c r="P608" s="15">
        <v>5.5199999999999997E-3</v>
      </c>
      <c r="Q608" s="15">
        <v>5.5199999999999997E-3</v>
      </c>
      <c r="R608" s="15"/>
      <c r="S608" s="15">
        <f t="shared" si="75"/>
        <v>0</v>
      </c>
      <c r="T608" s="15">
        <f t="shared" si="76"/>
        <v>0</v>
      </c>
      <c r="U608" s="15">
        <f t="shared" si="77"/>
        <v>0</v>
      </c>
      <c r="V608" s="15">
        <f t="shared" si="78"/>
        <v>0</v>
      </c>
      <c r="W608" s="15">
        <f t="shared" si="79"/>
        <v>0</v>
      </c>
      <c r="X608" s="17">
        <f t="shared" si="80"/>
        <v>0</v>
      </c>
    </row>
    <row r="609" spans="1:24" ht="13.5" x14ac:dyDescent="0.35">
      <c r="A609" s="14">
        <v>990307</v>
      </c>
      <c r="B609" s="15" t="s">
        <v>296</v>
      </c>
      <c r="C609" s="15">
        <v>115</v>
      </c>
      <c r="D609" s="15">
        <v>101</v>
      </c>
      <c r="E609" s="15">
        <v>1690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73"/>
        <v>0</v>
      </c>
      <c r="K609" s="15">
        <f t="shared" si="74"/>
        <v>0</v>
      </c>
      <c r="L609" s="15">
        <v>-4.45E-3</v>
      </c>
      <c r="M609" s="15">
        <v>5.5199999999999997E-3</v>
      </c>
      <c r="N609" s="15">
        <v>5.5199999999999997E-3</v>
      </c>
      <c r="O609" s="15">
        <v>5.5199999999999997E-3</v>
      </c>
      <c r="P609" s="15">
        <v>5.5199999999999997E-3</v>
      </c>
      <c r="Q609" s="15">
        <v>5.5199999999999997E-3</v>
      </c>
      <c r="R609" s="15"/>
      <c r="S609" s="15">
        <f t="shared" si="75"/>
        <v>0</v>
      </c>
      <c r="T609" s="15">
        <f t="shared" si="76"/>
        <v>0</v>
      </c>
      <c r="U609" s="15">
        <f t="shared" si="77"/>
        <v>0</v>
      </c>
      <c r="V609" s="15">
        <f t="shared" si="78"/>
        <v>0</v>
      </c>
      <c r="W609" s="15">
        <f t="shared" si="79"/>
        <v>0</v>
      </c>
      <c r="X609" s="17">
        <f t="shared" si="80"/>
        <v>0</v>
      </c>
    </row>
    <row r="610" spans="1:24" ht="13.5" x14ac:dyDescent="0.35">
      <c r="A610" s="14">
        <v>993014</v>
      </c>
      <c r="B610" s="15" t="s">
        <v>298</v>
      </c>
      <c r="C610" s="15">
        <v>115</v>
      </c>
      <c r="D610" s="15">
        <v>101</v>
      </c>
      <c r="E610" s="15">
        <v>1100</v>
      </c>
      <c r="F610" s="15">
        <v>17.420000000000002</v>
      </c>
      <c r="G610" s="15">
        <v>0</v>
      </c>
      <c r="H610" s="15">
        <v>17.420000000000002</v>
      </c>
      <c r="I610" s="16">
        <v>17.420000000000002</v>
      </c>
      <c r="J610" s="15">
        <f t="shared" si="73"/>
        <v>0</v>
      </c>
      <c r="K610" s="15">
        <f t="shared" si="74"/>
        <v>0</v>
      </c>
      <c r="L610" s="15">
        <v>-2.33E-3</v>
      </c>
      <c r="M610" s="15">
        <v>5.5999999999999999E-3</v>
      </c>
      <c r="N610" s="15">
        <v>5.5999999999999999E-3</v>
      </c>
      <c r="O610" s="15">
        <v>5.5999999999999999E-3</v>
      </c>
      <c r="P610" s="15">
        <v>5.5999999999999999E-3</v>
      </c>
      <c r="Q610" s="15">
        <v>5.62E-3</v>
      </c>
      <c r="R610" s="15"/>
      <c r="S610" s="15">
        <f t="shared" si="75"/>
        <v>0</v>
      </c>
      <c r="T610" s="15">
        <f t="shared" si="76"/>
        <v>0</v>
      </c>
      <c r="U610" s="15">
        <f t="shared" si="77"/>
        <v>0</v>
      </c>
      <c r="V610" s="15">
        <f t="shared" si="78"/>
        <v>0</v>
      </c>
      <c r="W610" s="15">
        <f t="shared" si="79"/>
        <v>0</v>
      </c>
      <c r="X610" s="17">
        <f t="shared" si="80"/>
        <v>0</v>
      </c>
    </row>
    <row r="611" spans="1:24" ht="13.5" x14ac:dyDescent="0.35">
      <c r="A611" s="14">
        <v>121656</v>
      </c>
      <c r="B611" s="15" t="s">
        <v>246</v>
      </c>
      <c r="C611" s="15">
        <v>24</v>
      </c>
      <c r="D611" s="15">
        <v>101</v>
      </c>
      <c r="E611" s="15">
        <v>1633</v>
      </c>
      <c r="F611" s="15">
        <v>934.5</v>
      </c>
      <c r="G611" s="15">
        <v>0</v>
      </c>
      <c r="H611" s="15">
        <v>934.5</v>
      </c>
      <c r="I611" s="16">
        <v>934.5</v>
      </c>
      <c r="J611" s="15">
        <f t="shared" si="73"/>
        <v>0</v>
      </c>
      <c r="K611" s="15">
        <f t="shared" si="74"/>
        <v>0</v>
      </c>
      <c r="L611" s="15">
        <v>-2.2200000000000002E-3</v>
      </c>
      <c r="M611" s="15">
        <v>5.9199999999999999E-3</v>
      </c>
      <c r="N611" s="15">
        <v>5.9199999999999999E-3</v>
      </c>
      <c r="O611" s="15">
        <v>5.9199999999999999E-3</v>
      </c>
      <c r="P611" s="15">
        <v>5.9199999999999999E-3</v>
      </c>
      <c r="Q611" s="15">
        <v>5.9199999999999999E-3</v>
      </c>
      <c r="R611" s="15"/>
      <c r="S611" s="15">
        <f t="shared" si="75"/>
        <v>0</v>
      </c>
      <c r="T611" s="15">
        <f t="shared" si="76"/>
        <v>0</v>
      </c>
      <c r="U611" s="15">
        <f t="shared" si="77"/>
        <v>0</v>
      </c>
      <c r="V611" s="15">
        <f t="shared" si="78"/>
        <v>0</v>
      </c>
      <c r="W611" s="15">
        <f t="shared" si="79"/>
        <v>0</v>
      </c>
      <c r="X611" s="17">
        <f t="shared" si="80"/>
        <v>0</v>
      </c>
    </row>
    <row r="612" spans="1:24" ht="13.5" x14ac:dyDescent="0.35">
      <c r="A612" s="14">
        <v>121657</v>
      </c>
      <c r="B612" s="15" t="s">
        <v>247</v>
      </c>
      <c r="C612" s="15">
        <v>24</v>
      </c>
      <c r="D612" s="15">
        <v>101</v>
      </c>
      <c r="E612" s="15">
        <v>1633</v>
      </c>
      <c r="F612" s="15">
        <v>1283</v>
      </c>
      <c r="G612" s="15">
        <v>0</v>
      </c>
      <c r="H612" s="15">
        <v>1283</v>
      </c>
      <c r="I612" s="16">
        <v>1283</v>
      </c>
      <c r="J612" s="15">
        <f t="shared" si="73"/>
        <v>0</v>
      </c>
      <c r="K612" s="15">
        <f t="shared" si="74"/>
        <v>0</v>
      </c>
      <c r="L612" s="15">
        <v>-2.2200000000000002E-3</v>
      </c>
      <c r="M612" s="15">
        <v>5.9199999999999999E-3</v>
      </c>
      <c r="N612" s="15">
        <v>5.9199999999999999E-3</v>
      </c>
      <c r="O612" s="15">
        <v>5.9199999999999999E-3</v>
      </c>
      <c r="P612" s="15">
        <v>5.9199999999999999E-3</v>
      </c>
      <c r="Q612" s="15">
        <v>5.9199999999999999E-3</v>
      </c>
      <c r="R612" s="15"/>
      <c r="S612" s="15">
        <f t="shared" si="75"/>
        <v>0</v>
      </c>
      <c r="T612" s="15">
        <f t="shared" si="76"/>
        <v>0</v>
      </c>
      <c r="U612" s="15">
        <f t="shared" si="77"/>
        <v>0</v>
      </c>
      <c r="V612" s="15">
        <f t="shared" si="78"/>
        <v>0</v>
      </c>
      <c r="W612" s="15">
        <f t="shared" si="79"/>
        <v>0</v>
      </c>
      <c r="X612" s="17">
        <f t="shared" si="80"/>
        <v>0</v>
      </c>
    </row>
    <row r="613" spans="1:24" ht="13.5" x14ac:dyDescent="0.35">
      <c r="A613" s="14">
        <v>999194</v>
      </c>
      <c r="B613" s="15" t="s">
        <v>248</v>
      </c>
      <c r="C613" s="15">
        <v>345</v>
      </c>
      <c r="D613" s="15">
        <v>101</v>
      </c>
      <c r="E613" s="15">
        <v>1630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73"/>
        <v>0</v>
      </c>
      <c r="K613" s="15">
        <f t="shared" si="74"/>
        <v>0</v>
      </c>
      <c r="L613" s="15">
        <v>-2.2200000000000002E-3</v>
      </c>
      <c r="M613" s="15">
        <v>5.9199999999999999E-3</v>
      </c>
      <c r="N613" s="15">
        <v>5.9199999999999999E-3</v>
      </c>
      <c r="O613" s="15">
        <v>5.9199999999999999E-3</v>
      </c>
      <c r="P613" s="15">
        <v>5.9199999999999999E-3</v>
      </c>
      <c r="Q613" s="15">
        <v>5.9199999999999999E-3</v>
      </c>
      <c r="R613" s="15"/>
      <c r="S613" s="15">
        <f t="shared" si="75"/>
        <v>0</v>
      </c>
      <c r="T613" s="15">
        <f t="shared" si="76"/>
        <v>0</v>
      </c>
      <c r="U613" s="15">
        <f t="shared" si="77"/>
        <v>0</v>
      </c>
      <c r="V613" s="15">
        <f t="shared" si="78"/>
        <v>0</v>
      </c>
      <c r="W613" s="15">
        <f t="shared" si="79"/>
        <v>0</v>
      </c>
      <c r="X613" s="17">
        <f t="shared" si="80"/>
        <v>0</v>
      </c>
    </row>
    <row r="614" spans="1:24" ht="13.5" x14ac:dyDescent="0.35">
      <c r="A614" s="14">
        <v>122041</v>
      </c>
      <c r="B614" s="15" t="s">
        <v>259</v>
      </c>
      <c r="C614" s="15">
        <v>13.8</v>
      </c>
      <c r="D614" s="15">
        <v>101</v>
      </c>
      <c r="E614" s="15">
        <v>1713</v>
      </c>
      <c r="F614" s="15">
        <v>121.29</v>
      </c>
      <c r="G614" s="15">
        <v>0</v>
      </c>
      <c r="H614" s="15">
        <v>121.29</v>
      </c>
      <c r="I614" s="16">
        <v>121.29</v>
      </c>
      <c r="J614" s="15">
        <f t="shared" si="73"/>
        <v>0</v>
      </c>
      <c r="K614" s="15">
        <f t="shared" si="74"/>
        <v>0</v>
      </c>
      <c r="L614" s="15">
        <v>-2.9199999999999999E-3</v>
      </c>
      <c r="M614" s="15">
        <v>7.11E-3</v>
      </c>
      <c r="N614" s="15">
        <v>7.11E-3</v>
      </c>
      <c r="O614" s="15">
        <v>7.11E-3</v>
      </c>
      <c r="P614" s="15">
        <v>7.11E-3</v>
      </c>
      <c r="Q614" s="15">
        <v>7.11E-3</v>
      </c>
      <c r="R614" s="15"/>
      <c r="S614" s="15">
        <f t="shared" si="75"/>
        <v>0</v>
      </c>
      <c r="T614" s="15">
        <f t="shared" si="76"/>
        <v>0</v>
      </c>
      <c r="U614" s="15">
        <f t="shared" si="77"/>
        <v>0</v>
      </c>
      <c r="V614" s="15">
        <f t="shared" si="78"/>
        <v>0</v>
      </c>
      <c r="W614" s="15">
        <f t="shared" si="79"/>
        <v>0</v>
      </c>
      <c r="X614" s="17">
        <f t="shared" si="80"/>
        <v>0</v>
      </c>
    </row>
    <row r="615" spans="1:24" ht="13.5" x14ac:dyDescent="0.35">
      <c r="A615" s="14">
        <v>122042</v>
      </c>
      <c r="B615" s="15" t="s">
        <v>260</v>
      </c>
      <c r="C615" s="15">
        <v>22</v>
      </c>
      <c r="D615" s="15">
        <v>101</v>
      </c>
      <c r="E615" s="15">
        <v>1713</v>
      </c>
      <c r="F615" s="15">
        <v>231.71</v>
      </c>
      <c r="G615" s="15">
        <v>0</v>
      </c>
      <c r="H615" s="15">
        <v>231.71</v>
      </c>
      <c r="I615" s="16">
        <v>231.71</v>
      </c>
      <c r="J615" s="15">
        <f t="shared" si="73"/>
        <v>0</v>
      </c>
      <c r="K615" s="15">
        <f t="shared" si="74"/>
        <v>0</v>
      </c>
      <c r="L615" s="15">
        <v>-2.9199999999999999E-3</v>
      </c>
      <c r="M615" s="15">
        <v>7.11E-3</v>
      </c>
      <c r="N615" s="15">
        <v>7.11E-3</v>
      </c>
      <c r="O615" s="15">
        <v>7.11E-3</v>
      </c>
      <c r="P615" s="15">
        <v>7.11E-3</v>
      </c>
      <c r="Q615" s="15">
        <v>7.11E-3</v>
      </c>
      <c r="R615" s="15"/>
      <c r="S615" s="15">
        <f t="shared" si="75"/>
        <v>0</v>
      </c>
      <c r="T615" s="15">
        <f t="shared" si="76"/>
        <v>0</v>
      </c>
      <c r="U615" s="15">
        <f t="shared" si="77"/>
        <v>0</v>
      </c>
      <c r="V615" s="15">
        <f t="shared" si="78"/>
        <v>0</v>
      </c>
      <c r="W615" s="15">
        <f t="shared" si="79"/>
        <v>0</v>
      </c>
      <c r="X615" s="17">
        <f t="shared" si="80"/>
        <v>0</v>
      </c>
    </row>
    <row r="616" spans="1:24" ht="13.5" x14ac:dyDescent="0.35">
      <c r="A616" s="14">
        <v>122044</v>
      </c>
      <c r="B616" s="15" t="s">
        <v>262</v>
      </c>
      <c r="C616" s="15">
        <v>13.2</v>
      </c>
      <c r="D616" s="15">
        <v>101</v>
      </c>
      <c r="E616" s="15">
        <v>1713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73"/>
        <v>0</v>
      </c>
      <c r="K616" s="15">
        <f t="shared" si="74"/>
        <v>0</v>
      </c>
      <c r="L616" s="15">
        <v>-2.9199999999999999E-3</v>
      </c>
      <c r="M616" s="15">
        <v>7.11E-3</v>
      </c>
      <c r="N616" s="15">
        <v>7.11E-3</v>
      </c>
      <c r="O616" s="15">
        <v>7.11E-3</v>
      </c>
      <c r="P616" s="15">
        <v>7.11E-3</v>
      </c>
      <c r="Q616" s="15">
        <v>7.11E-3</v>
      </c>
      <c r="R616" s="15"/>
      <c r="S616" s="15">
        <f t="shared" si="75"/>
        <v>0</v>
      </c>
      <c r="T616" s="15">
        <f t="shared" si="76"/>
        <v>0</v>
      </c>
      <c r="U616" s="15">
        <f t="shared" si="77"/>
        <v>0</v>
      </c>
      <c r="V616" s="15">
        <f t="shared" si="78"/>
        <v>0</v>
      </c>
      <c r="W616" s="15">
        <f t="shared" si="79"/>
        <v>0</v>
      </c>
      <c r="X616" s="17">
        <f t="shared" si="80"/>
        <v>0</v>
      </c>
    </row>
    <row r="617" spans="1:24" ht="13.5" x14ac:dyDescent="0.35">
      <c r="A617" s="14">
        <v>113128</v>
      </c>
      <c r="B617" s="15" t="s">
        <v>235</v>
      </c>
      <c r="C617" s="15">
        <v>0.34</v>
      </c>
      <c r="D617" s="15">
        <v>101</v>
      </c>
      <c r="E617" s="15">
        <v>1100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73"/>
        <v>0</v>
      </c>
      <c r="K617" s="15">
        <f t="shared" si="74"/>
        <v>0</v>
      </c>
      <c r="L617" s="15">
        <v>1.9300000000000001E-3</v>
      </c>
      <c r="M617" s="15">
        <v>7.1199999999999996E-3</v>
      </c>
      <c r="N617" s="15">
        <v>7.1199999999999996E-3</v>
      </c>
      <c r="O617" s="15">
        <v>7.1199999999999996E-3</v>
      </c>
      <c r="P617" s="15">
        <v>7.1199999999999996E-3</v>
      </c>
      <c r="Q617" s="15">
        <v>7.1500000000000001E-3</v>
      </c>
      <c r="R617" s="15"/>
      <c r="S617" s="15">
        <f t="shared" si="75"/>
        <v>0</v>
      </c>
      <c r="T617" s="15">
        <f t="shared" si="76"/>
        <v>0</v>
      </c>
      <c r="U617" s="15">
        <f t="shared" si="77"/>
        <v>0</v>
      </c>
      <c r="V617" s="15">
        <f t="shared" si="78"/>
        <v>0</v>
      </c>
      <c r="W617" s="15">
        <f t="shared" si="79"/>
        <v>0</v>
      </c>
      <c r="X617" s="17">
        <f t="shared" si="80"/>
        <v>0</v>
      </c>
    </row>
    <row r="618" spans="1:24" ht="13.5" x14ac:dyDescent="0.35">
      <c r="A618" s="14">
        <v>113129</v>
      </c>
      <c r="B618" s="15" t="s">
        <v>236</v>
      </c>
      <c r="C618" s="15">
        <v>0.34</v>
      </c>
      <c r="D618" s="15">
        <v>101</v>
      </c>
      <c r="E618" s="15">
        <v>1100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73"/>
        <v>0</v>
      </c>
      <c r="K618" s="15">
        <f t="shared" si="74"/>
        <v>0</v>
      </c>
      <c r="L618" s="15">
        <v>1.9300000000000001E-3</v>
      </c>
      <c r="M618" s="15">
        <v>7.1199999999999996E-3</v>
      </c>
      <c r="N618" s="15">
        <v>7.1199999999999996E-3</v>
      </c>
      <c r="O618" s="15">
        <v>7.1199999999999996E-3</v>
      </c>
      <c r="P618" s="15">
        <v>7.1199999999999996E-3</v>
      </c>
      <c r="Q618" s="15">
        <v>7.1500000000000001E-3</v>
      </c>
      <c r="R618" s="15"/>
      <c r="S618" s="15">
        <f t="shared" si="75"/>
        <v>0</v>
      </c>
      <c r="T618" s="15">
        <f t="shared" si="76"/>
        <v>0</v>
      </c>
      <c r="U618" s="15">
        <f t="shared" si="77"/>
        <v>0</v>
      </c>
      <c r="V618" s="15">
        <f t="shared" si="78"/>
        <v>0</v>
      </c>
      <c r="W618" s="15">
        <f t="shared" si="79"/>
        <v>0</v>
      </c>
      <c r="X618" s="17">
        <f t="shared" si="80"/>
        <v>0</v>
      </c>
    </row>
    <row r="619" spans="1:24" ht="13.5" x14ac:dyDescent="0.35">
      <c r="A619" s="14">
        <v>113130</v>
      </c>
      <c r="B619" s="15" t="s">
        <v>237</v>
      </c>
      <c r="C619" s="15">
        <v>0.36</v>
      </c>
      <c r="D619" s="15">
        <v>101</v>
      </c>
      <c r="E619" s="15">
        <v>1100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73"/>
        <v>0</v>
      </c>
      <c r="K619" s="15">
        <f t="shared" si="74"/>
        <v>0</v>
      </c>
      <c r="L619" s="15">
        <v>1.9300000000000001E-3</v>
      </c>
      <c r="M619" s="15">
        <v>7.1199999999999996E-3</v>
      </c>
      <c r="N619" s="15">
        <v>7.1199999999999996E-3</v>
      </c>
      <c r="O619" s="15">
        <v>7.1199999999999996E-3</v>
      </c>
      <c r="P619" s="15">
        <v>7.1199999999999996E-3</v>
      </c>
      <c r="Q619" s="15">
        <v>7.1500000000000001E-3</v>
      </c>
      <c r="R619" s="15"/>
      <c r="S619" s="15">
        <f t="shared" si="75"/>
        <v>0</v>
      </c>
      <c r="T619" s="15">
        <f t="shared" si="76"/>
        <v>0</v>
      </c>
      <c r="U619" s="15">
        <f t="shared" si="77"/>
        <v>0</v>
      </c>
      <c r="V619" s="15">
        <f t="shared" si="78"/>
        <v>0</v>
      </c>
      <c r="W619" s="15">
        <f t="shared" si="79"/>
        <v>0</v>
      </c>
      <c r="X619" s="17">
        <f t="shared" si="80"/>
        <v>0</v>
      </c>
    </row>
    <row r="620" spans="1:24" ht="13.5" x14ac:dyDescent="0.35">
      <c r="A620" s="14">
        <v>993004</v>
      </c>
      <c r="B620" s="15" t="s">
        <v>238</v>
      </c>
      <c r="C620" s="15">
        <v>115</v>
      </c>
      <c r="D620" s="15">
        <v>101</v>
      </c>
      <c r="E620" s="15">
        <v>1100</v>
      </c>
      <c r="F620" s="15">
        <v>24.91</v>
      </c>
      <c r="G620" s="15">
        <v>0</v>
      </c>
      <c r="H620" s="15">
        <v>24.91</v>
      </c>
      <c r="I620" s="16">
        <v>24.91</v>
      </c>
      <c r="J620" s="15">
        <f t="shared" si="73"/>
        <v>0</v>
      </c>
      <c r="K620" s="15">
        <f t="shared" si="74"/>
        <v>0</v>
      </c>
      <c r="L620" s="15">
        <v>1.9300000000000001E-3</v>
      </c>
      <c r="M620" s="15">
        <v>7.1199999999999996E-3</v>
      </c>
      <c r="N620" s="15">
        <v>7.1199999999999996E-3</v>
      </c>
      <c r="O620" s="15">
        <v>7.1199999999999996E-3</v>
      </c>
      <c r="P620" s="15">
        <v>7.1199999999999996E-3</v>
      </c>
      <c r="Q620" s="15">
        <v>7.1500000000000001E-3</v>
      </c>
      <c r="R620" s="15"/>
      <c r="S620" s="15">
        <f t="shared" si="75"/>
        <v>0</v>
      </c>
      <c r="T620" s="15">
        <f t="shared" si="76"/>
        <v>0</v>
      </c>
      <c r="U620" s="15">
        <f t="shared" si="77"/>
        <v>0</v>
      </c>
      <c r="V620" s="15">
        <f t="shared" si="78"/>
        <v>0</v>
      </c>
      <c r="W620" s="15">
        <f t="shared" si="79"/>
        <v>0</v>
      </c>
      <c r="X620" s="17">
        <f t="shared" si="80"/>
        <v>0</v>
      </c>
    </row>
    <row r="621" spans="1:24" ht="13.5" x14ac:dyDescent="0.35">
      <c r="A621" s="14">
        <v>122030</v>
      </c>
      <c r="B621" s="15" t="s">
        <v>255</v>
      </c>
      <c r="C621" s="15">
        <v>16.5</v>
      </c>
      <c r="D621" s="15">
        <v>101</v>
      </c>
      <c r="E621" s="15">
        <v>1713</v>
      </c>
      <c r="F621" s="15">
        <v>180.65</v>
      </c>
      <c r="G621" s="15">
        <v>0</v>
      </c>
      <c r="H621" s="15">
        <v>180.65</v>
      </c>
      <c r="I621" s="16">
        <v>180.65</v>
      </c>
      <c r="J621" s="15">
        <f t="shared" si="73"/>
        <v>0</v>
      </c>
      <c r="K621" s="15">
        <f t="shared" si="74"/>
        <v>0</v>
      </c>
      <c r="L621" s="15">
        <v>-2.63E-3</v>
      </c>
      <c r="M621" s="15">
        <v>7.5700000000000003E-3</v>
      </c>
      <c r="N621" s="15">
        <v>7.5700000000000003E-3</v>
      </c>
      <c r="O621" s="15">
        <v>7.5700000000000003E-3</v>
      </c>
      <c r="P621" s="15">
        <v>7.5700000000000003E-3</v>
      </c>
      <c r="Q621" s="15">
        <v>7.5599999999999999E-3</v>
      </c>
      <c r="R621" s="15"/>
      <c r="S621" s="15">
        <f t="shared" si="75"/>
        <v>0</v>
      </c>
      <c r="T621" s="15">
        <f t="shared" si="76"/>
        <v>0</v>
      </c>
      <c r="U621" s="15">
        <f t="shared" si="77"/>
        <v>0</v>
      </c>
      <c r="V621" s="15">
        <f t="shared" si="78"/>
        <v>0</v>
      </c>
      <c r="W621" s="15">
        <f t="shared" si="79"/>
        <v>0</v>
      </c>
      <c r="X621" s="17">
        <f t="shared" si="80"/>
        <v>0</v>
      </c>
    </row>
    <row r="622" spans="1:24" ht="13.5" x14ac:dyDescent="0.35">
      <c r="A622" s="14">
        <v>122031</v>
      </c>
      <c r="B622" s="15" t="s">
        <v>256</v>
      </c>
      <c r="C622" s="15">
        <v>16.5</v>
      </c>
      <c r="D622" s="15">
        <v>101</v>
      </c>
      <c r="E622" s="15">
        <v>1713</v>
      </c>
      <c r="F622" s="15">
        <v>180.65</v>
      </c>
      <c r="G622" s="15">
        <v>0</v>
      </c>
      <c r="H622" s="15">
        <v>180.65</v>
      </c>
      <c r="I622" s="16">
        <v>180.65</v>
      </c>
      <c r="J622" s="15">
        <f t="shared" si="73"/>
        <v>0</v>
      </c>
      <c r="K622" s="15">
        <f t="shared" si="74"/>
        <v>0</v>
      </c>
      <c r="L622" s="15">
        <v>-2.63E-3</v>
      </c>
      <c r="M622" s="15">
        <v>7.5700000000000003E-3</v>
      </c>
      <c r="N622" s="15">
        <v>7.5700000000000003E-3</v>
      </c>
      <c r="O622" s="15">
        <v>7.5700000000000003E-3</v>
      </c>
      <c r="P622" s="15">
        <v>7.5700000000000003E-3</v>
      </c>
      <c r="Q622" s="15">
        <v>7.5599999999999999E-3</v>
      </c>
      <c r="R622" s="15"/>
      <c r="S622" s="15">
        <f t="shared" si="75"/>
        <v>0</v>
      </c>
      <c r="T622" s="15">
        <f t="shared" si="76"/>
        <v>0</v>
      </c>
      <c r="U622" s="15">
        <f t="shared" si="77"/>
        <v>0</v>
      </c>
      <c r="V622" s="15">
        <f t="shared" si="78"/>
        <v>0</v>
      </c>
      <c r="W622" s="15">
        <f t="shared" si="79"/>
        <v>0</v>
      </c>
      <c r="X622" s="17">
        <f t="shared" si="80"/>
        <v>0</v>
      </c>
    </row>
    <row r="623" spans="1:24" ht="13.5" x14ac:dyDescent="0.35">
      <c r="A623" s="14">
        <v>122032</v>
      </c>
      <c r="B623" s="15" t="s">
        <v>257</v>
      </c>
      <c r="C623" s="15">
        <v>18</v>
      </c>
      <c r="D623" s="15">
        <v>101</v>
      </c>
      <c r="E623" s="15">
        <v>1713</v>
      </c>
      <c r="F623" s="15">
        <v>258.7</v>
      </c>
      <c r="G623" s="15">
        <v>0</v>
      </c>
      <c r="H623" s="15">
        <v>258.7</v>
      </c>
      <c r="I623" s="16">
        <v>258.7</v>
      </c>
      <c r="J623" s="15">
        <f t="shared" si="73"/>
        <v>0</v>
      </c>
      <c r="K623" s="15">
        <f t="shared" si="74"/>
        <v>0</v>
      </c>
      <c r="L623" s="15">
        <v>-2.63E-3</v>
      </c>
      <c r="M623" s="15">
        <v>7.5700000000000003E-3</v>
      </c>
      <c r="N623" s="15">
        <v>7.5700000000000003E-3</v>
      </c>
      <c r="O623" s="15">
        <v>7.5700000000000003E-3</v>
      </c>
      <c r="P623" s="15">
        <v>7.5700000000000003E-3</v>
      </c>
      <c r="Q623" s="15">
        <v>7.5599999999999999E-3</v>
      </c>
      <c r="R623" s="15"/>
      <c r="S623" s="15">
        <f t="shared" si="75"/>
        <v>0</v>
      </c>
      <c r="T623" s="15">
        <f t="shared" si="76"/>
        <v>0</v>
      </c>
      <c r="U623" s="15">
        <f t="shared" si="77"/>
        <v>0</v>
      </c>
      <c r="V623" s="15">
        <f t="shared" si="78"/>
        <v>0</v>
      </c>
      <c r="W623" s="15">
        <f t="shared" si="79"/>
        <v>0</v>
      </c>
      <c r="X623" s="17">
        <f t="shared" si="80"/>
        <v>0</v>
      </c>
    </row>
    <row r="624" spans="1:24" ht="13.5" x14ac:dyDescent="0.35">
      <c r="A624" s="14">
        <v>122043</v>
      </c>
      <c r="B624" s="15" t="s">
        <v>261</v>
      </c>
      <c r="C624" s="15">
        <v>22</v>
      </c>
      <c r="D624" s="15">
        <v>101</v>
      </c>
      <c r="E624" s="15">
        <v>1713</v>
      </c>
      <c r="F624" s="15">
        <v>402</v>
      </c>
      <c r="G624" s="15">
        <v>0</v>
      </c>
      <c r="H624" s="15">
        <v>402</v>
      </c>
      <c r="I624" s="16">
        <v>402</v>
      </c>
      <c r="J624" s="15">
        <f t="shared" si="73"/>
        <v>0</v>
      </c>
      <c r="K624" s="15">
        <f t="shared" si="74"/>
        <v>0</v>
      </c>
      <c r="L624" s="15">
        <v>-2.2599999999999999E-3</v>
      </c>
      <c r="M624" s="15">
        <v>8.3400000000000002E-3</v>
      </c>
      <c r="N624" s="15">
        <v>8.3400000000000002E-3</v>
      </c>
      <c r="O624" s="15">
        <v>8.3400000000000002E-3</v>
      </c>
      <c r="P624" s="15">
        <v>8.3400000000000002E-3</v>
      </c>
      <c r="Q624" s="15">
        <v>8.3300000000000006E-3</v>
      </c>
      <c r="R624" s="15"/>
      <c r="S624" s="15">
        <f t="shared" si="75"/>
        <v>0</v>
      </c>
      <c r="T624" s="15">
        <f t="shared" si="76"/>
        <v>0</v>
      </c>
      <c r="U624" s="15">
        <f t="shared" si="77"/>
        <v>0</v>
      </c>
      <c r="V624" s="15">
        <f t="shared" si="78"/>
        <v>0</v>
      </c>
      <c r="W624" s="15">
        <f t="shared" si="79"/>
        <v>0</v>
      </c>
      <c r="X624" s="17">
        <f t="shared" si="80"/>
        <v>0</v>
      </c>
    </row>
    <row r="625" spans="1:24" ht="13.5" x14ac:dyDescent="0.35">
      <c r="A625" s="14">
        <v>122046</v>
      </c>
      <c r="B625" s="15" t="s">
        <v>263</v>
      </c>
      <c r="C625" s="15">
        <v>13.8</v>
      </c>
      <c r="D625" s="15">
        <v>101</v>
      </c>
      <c r="E625" s="15">
        <v>1713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73"/>
        <v>0</v>
      </c>
      <c r="K625" s="15">
        <f t="shared" si="74"/>
        <v>0</v>
      </c>
      <c r="L625" s="15">
        <v>-2.2599999999999999E-3</v>
      </c>
      <c r="M625" s="15">
        <v>8.3400000000000002E-3</v>
      </c>
      <c r="N625" s="15">
        <v>8.3400000000000002E-3</v>
      </c>
      <c r="O625" s="15">
        <v>8.3400000000000002E-3</v>
      </c>
      <c r="P625" s="15">
        <v>8.3400000000000002E-3</v>
      </c>
      <c r="Q625" s="15">
        <v>8.3300000000000006E-3</v>
      </c>
      <c r="R625" s="15"/>
      <c r="S625" s="15">
        <f t="shared" si="75"/>
        <v>0</v>
      </c>
      <c r="T625" s="15">
        <f t="shared" si="76"/>
        <v>0</v>
      </c>
      <c r="U625" s="15">
        <f t="shared" si="77"/>
        <v>0</v>
      </c>
      <c r="V625" s="15">
        <f t="shared" si="78"/>
        <v>0</v>
      </c>
      <c r="W625" s="15">
        <f t="shared" si="79"/>
        <v>0</v>
      </c>
      <c r="X625" s="17">
        <f t="shared" si="80"/>
        <v>0</v>
      </c>
    </row>
    <row r="626" spans="1:24" ht="13.5" x14ac:dyDescent="0.35">
      <c r="A626" s="14">
        <v>122047</v>
      </c>
      <c r="B626" s="15" t="s">
        <v>264</v>
      </c>
      <c r="C626" s="15">
        <v>13.8</v>
      </c>
      <c r="D626" s="15">
        <v>101</v>
      </c>
      <c r="E626" s="15">
        <v>1713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73"/>
        <v>0</v>
      </c>
      <c r="K626" s="15">
        <f t="shared" si="74"/>
        <v>0</v>
      </c>
      <c r="L626" s="15">
        <v>-2.2599999999999999E-3</v>
      </c>
      <c r="M626" s="15">
        <v>8.3400000000000002E-3</v>
      </c>
      <c r="N626" s="15">
        <v>8.3400000000000002E-3</v>
      </c>
      <c r="O626" s="15">
        <v>8.3400000000000002E-3</v>
      </c>
      <c r="P626" s="15">
        <v>8.3400000000000002E-3</v>
      </c>
      <c r="Q626" s="15">
        <v>8.3300000000000006E-3</v>
      </c>
      <c r="R626" s="15"/>
      <c r="S626" s="15">
        <f t="shared" si="75"/>
        <v>0</v>
      </c>
      <c r="T626" s="15">
        <f t="shared" si="76"/>
        <v>0</v>
      </c>
      <c r="U626" s="15">
        <f t="shared" si="77"/>
        <v>0</v>
      </c>
      <c r="V626" s="15">
        <f t="shared" si="78"/>
        <v>0</v>
      </c>
      <c r="W626" s="15">
        <f t="shared" si="79"/>
        <v>0</v>
      </c>
      <c r="X626" s="17">
        <f t="shared" si="80"/>
        <v>0</v>
      </c>
    </row>
    <row r="627" spans="1:24" ht="13.5" x14ac:dyDescent="0.35">
      <c r="A627" s="14">
        <v>122048</v>
      </c>
      <c r="B627" s="15" t="s">
        <v>265</v>
      </c>
      <c r="C627" s="15">
        <v>13.8</v>
      </c>
      <c r="D627" s="15">
        <v>101</v>
      </c>
      <c r="E627" s="15">
        <v>1713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73"/>
        <v>0</v>
      </c>
      <c r="K627" s="15">
        <f t="shared" si="74"/>
        <v>0</v>
      </c>
      <c r="L627" s="15">
        <v>-2.2599999999999999E-3</v>
      </c>
      <c r="M627" s="15">
        <v>8.3400000000000002E-3</v>
      </c>
      <c r="N627" s="15">
        <v>8.3400000000000002E-3</v>
      </c>
      <c r="O627" s="15">
        <v>8.3400000000000002E-3</v>
      </c>
      <c r="P627" s="15">
        <v>8.3400000000000002E-3</v>
      </c>
      <c r="Q627" s="15">
        <v>8.3300000000000006E-3</v>
      </c>
      <c r="R627" s="15"/>
      <c r="S627" s="15">
        <f t="shared" si="75"/>
        <v>0</v>
      </c>
      <c r="T627" s="15">
        <f t="shared" si="76"/>
        <v>0</v>
      </c>
      <c r="U627" s="15">
        <f t="shared" si="77"/>
        <v>0</v>
      </c>
      <c r="V627" s="15">
        <f t="shared" si="78"/>
        <v>0</v>
      </c>
      <c r="W627" s="15">
        <f t="shared" si="79"/>
        <v>0</v>
      </c>
      <c r="X627" s="17">
        <f t="shared" si="80"/>
        <v>0</v>
      </c>
    </row>
    <row r="628" spans="1:24" ht="13.5" x14ac:dyDescent="0.35">
      <c r="A628" s="14">
        <v>122049</v>
      </c>
      <c r="B628" s="15" t="s">
        <v>266</v>
      </c>
      <c r="C628" s="15">
        <v>13.8</v>
      </c>
      <c r="D628" s="15">
        <v>101</v>
      </c>
      <c r="E628" s="15">
        <v>1713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73"/>
        <v>0</v>
      </c>
      <c r="K628" s="15">
        <f t="shared" si="74"/>
        <v>0</v>
      </c>
      <c r="L628" s="15">
        <v>-2.2599999999999999E-3</v>
      </c>
      <c r="M628" s="15">
        <v>8.3400000000000002E-3</v>
      </c>
      <c r="N628" s="15">
        <v>8.3400000000000002E-3</v>
      </c>
      <c r="O628" s="15">
        <v>8.3400000000000002E-3</v>
      </c>
      <c r="P628" s="15">
        <v>8.3400000000000002E-3</v>
      </c>
      <c r="Q628" s="15">
        <v>8.3300000000000006E-3</v>
      </c>
      <c r="R628" s="15"/>
      <c r="S628" s="15">
        <f t="shared" si="75"/>
        <v>0</v>
      </c>
      <c r="T628" s="15">
        <f t="shared" si="76"/>
        <v>0</v>
      </c>
      <c r="U628" s="15">
        <f t="shared" si="77"/>
        <v>0</v>
      </c>
      <c r="V628" s="15">
        <f t="shared" si="78"/>
        <v>0</v>
      </c>
      <c r="W628" s="15">
        <f t="shared" si="79"/>
        <v>0</v>
      </c>
      <c r="X628" s="17">
        <f t="shared" si="80"/>
        <v>0</v>
      </c>
    </row>
    <row r="629" spans="1:24" ht="13.5" x14ac:dyDescent="0.35">
      <c r="A629" s="14">
        <v>990488</v>
      </c>
      <c r="B629" s="15" t="s">
        <v>279</v>
      </c>
      <c r="C629" s="15">
        <v>115</v>
      </c>
      <c r="D629" s="15">
        <v>101</v>
      </c>
      <c r="E629" s="15">
        <v>1670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73"/>
        <v>0</v>
      </c>
      <c r="K629" s="15">
        <f t="shared" si="74"/>
        <v>0</v>
      </c>
      <c r="L629" s="15">
        <v>-2.5600000000000002E-3</v>
      </c>
      <c r="M629" s="15">
        <v>8.6E-3</v>
      </c>
      <c r="N629" s="15">
        <v>8.6E-3</v>
      </c>
      <c r="O629" s="15">
        <v>8.6E-3</v>
      </c>
      <c r="P629" s="15">
        <v>8.6E-3</v>
      </c>
      <c r="Q629" s="15">
        <v>8.6E-3</v>
      </c>
      <c r="R629" s="15"/>
      <c r="S629" s="15">
        <f t="shared" si="75"/>
        <v>0</v>
      </c>
      <c r="T629" s="15">
        <f t="shared" si="76"/>
        <v>0</v>
      </c>
      <c r="U629" s="15">
        <f t="shared" si="77"/>
        <v>0</v>
      </c>
      <c r="V629" s="15">
        <f t="shared" si="78"/>
        <v>0</v>
      </c>
      <c r="W629" s="15">
        <f t="shared" si="79"/>
        <v>0</v>
      </c>
      <c r="X629" s="17">
        <f t="shared" si="80"/>
        <v>0</v>
      </c>
    </row>
    <row r="630" spans="1:24" ht="13.5" x14ac:dyDescent="0.35">
      <c r="A630" s="14">
        <v>123635</v>
      </c>
      <c r="B630" s="15" t="s">
        <v>277</v>
      </c>
      <c r="C630" s="15">
        <v>192</v>
      </c>
      <c r="D630" s="15">
        <v>101</v>
      </c>
      <c r="E630" s="15">
        <v>1830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73"/>
        <v>0</v>
      </c>
      <c r="K630" s="15">
        <f t="shared" si="74"/>
        <v>0</v>
      </c>
      <c r="L630" s="15">
        <v>-1.8400000000000001E-3</v>
      </c>
      <c r="M630" s="15">
        <v>9.6500000000000006E-3</v>
      </c>
      <c r="N630" s="15">
        <v>9.6500000000000006E-3</v>
      </c>
      <c r="O630" s="15">
        <v>9.6500000000000006E-3</v>
      </c>
      <c r="P630" s="15">
        <v>9.6500000000000006E-3</v>
      </c>
      <c r="Q630" s="15">
        <v>9.6500000000000006E-3</v>
      </c>
      <c r="R630" s="15"/>
      <c r="S630" s="15">
        <f t="shared" si="75"/>
        <v>0</v>
      </c>
      <c r="T630" s="15">
        <f t="shared" si="76"/>
        <v>0</v>
      </c>
      <c r="U630" s="15">
        <f t="shared" si="77"/>
        <v>0</v>
      </c>
      <c r="V630" s="15">
        <f t="shared" si="78"/>
        <v>0</v>
      </c>
      <c r="W630" s="15">
        <f t="shared" si="79"/>
        <v>0</v>
      </c>
      <c r="X630" s="17">
        <f t="shared" si="80"/>
        <v>0</v>
      </c>
    </row>
    <row r="631" spans="1:24" ht="13.5" x14ac:dyDescent="0.35">
      <c r="A631" s="14">
        <v>122417</v>
      </c>
      <c r="B631" s="15" t="s">
        <v>278</v>
      </c>
      <c r="C631" s="15">
        <v>13.8</v>
      </c>
      <c r="D631" s="15">
        <v>101</v>
      </c>
      <c r="E631" s="15">
        <v>1734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73"/>
        <v>0</v>
      </c>
      <c r="K631" s="15">
        <f t="shared" si="74"/>
        <v>0</v>
      </c>
      <c r="L631" s="15">
        <v>-1.67E-3</v>
      </c>
      <c r="M631" s="15">
        <v>1.0160000000000001E-2</v>
      </c>
      <c r="N631" s="15">
        <v>1.0160000000000001E-2</v>
      </c>
      <c r="O631" s="15">
        <v>1.0160000000000001E-2</v>
      </c>
      <c r="P631" s="15">
        <v>1.0160000000000001E-2</v>
      </c>
      <c r="Q631" s="15">
        <v>1.0160000000000001E-2</v>
      </c>
      <c r="R631" s="15"/>
      <c r="S631" s="15">
        <f t="shared" si="75"/>
        <v>0</v>
      </c>
      <c r="T631" s="15">
        <f t="shared" si="76"/>
        <v>0</v>
      </c>
      <c r="U631" s="15">
        <f t="shared" si="77"/>
        <v>0</v>
      </c>
      <c r="V631" s="15">
        <f t="shared" si="78"/>
        <v>0</v>
      </c>
      <c r="W631" s="15">
        <f t="shared" si="79"/>
        <v>0</v>
      </c>
      <c r="X631" s="17">
        <f t="shared" si="80"/>
        <v>0</v>
      </c>
    </row>
    <row r="632" spans="1:24" ht="13.5" x14ac:dyDescent="0.35">
      <c r="A632" s="14">
        <v>123653</v>
      </c>
      <c r="B632" s="15" t="s">
        <v>280</v>
      </c>
      <c r="C632" s="15">
        <v>22</v>
      </c>
      <c r="D632" s="15">
        <v>101</v>
      </c>
      <c r="E632" s="15">
        <v>1823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73"/>
        <v>0</v>
      </c>
      <c r="K632" s="15">
        <f t="shared" si="74"/>
        <v>0</v>
      </c>
      <c r="L632" s="15">
        <v>-1.6000000000000001E-3</v>
      </c>
      <c r="M632" s="15">
        <v>1.0410000000000001E-2</v>
      </c>
      <c r="N632" s="15">
        <v>1.0410000000000001E-2</v>
      </c>
      <c r="O632" s="15">
        <v>1.0410000000000001E-2</v>
      </c>
      <c r="P632" s="15">
        <v>1.0410000000000001E-2</v>
      </c>
      <c r="Q632" s="15">
        <v>1.0410000000000001E-2</v>
      </c>
      <c r="R632" s="15"/>
      <c r="S632" s="15">
        <f t="shared" si="75"/>
        <v>0</v>
      </c>
      <c r="T632" s="15">
        <f t="shared" si="76"/>
        <v>0</v>
      </c>
      <c r="U632" s="15">
        <f t="shared" si="77"/>
        <v>0</v>
      </c>
      <c r="V632" s="15">
        <f t="shared" si="78"/>
        <v>0</v>
      </c>
      <c r="W632" s="15">
        <f t="shared" si="79"/>
        <v>0</v>
      </c>
      <c r="X632" s="17">
        <f t="shared" si="80"/>
        <v>0</v>
      </c>
    </row>
    <row r="633" spans="1:24" ht="13.5" x14ac:dyDescent="0.35">
      <c r="A633" s="14">
        <v>123655</v>
      </c>
      <c r="B633" s="15" t="s">
        <v>281</v>
      </c>
      <c r="C633" s="15">
        <v>13.8</v>
      </c>
      <c r="D633" s="15">
        <v>101</v>
      </c>
      <c r="E633" s="15">
        <v>1823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73"/>
        <v>0</v>
      </c>
      <c r="K633" s="15">
        <f t="shared" si="74"/>
        <v>0</v>
      </c>
      <c r="L633" s="15">
        <v>-1.6000000000000001E-3</v>
      </c>
      <c r="M633" s="15">
        <v>1.0410000000000001E-2</v>
      </c>
      <c r="N633" s="15">
        <v>1.0410000000000001E-2</v>
      </c>
      <c r="O633" s="15">
        <v>1.0410000000000001E-2</v>
      </c>
      <c r="P633" s="15">
        <v>1.0410000000000001E-2</v>
      </c>
      <c r="Q633" s="15">
        <v>1.0410000000000001E-2</v>
      </c>
      <c r="R633" s="15"/>
      <c r="S633" s="15">
        <f t="shared" si="75"/>
        <v>0</v>
      </c>
      <c r="T633" s="15">
        <f t="shared" si="76"/>
        <v>0</v>
      </c>
      <c r="U633" s="15">
        <f t="shared" si="77"/>
        <v>0</v>
      </c>
      <c r="V633" s="15">
        <f t="shared" si="78"/>
        <v>0</v>
      </c>
      <c r="W633" s="15">
        <f t="shared" si="79"/>
        <v>0</v>
      </c>
      <c r="X633" s="17">
        <f t="shared" si="80"/>
        <v>0</v>
      </c>
    </row>
    <row r="634" spans="1:24" ht="13.5" x14ac:dyDescent="0.35">
      <c r="A634" s="14">
        <v>123656</v>
      </c>
      <c r="B634" s="15" t="s">
        <v>282</v>
      </c>
      <c r="C634" s="15">
        <v>13.8</v>
      </c>
      <c r="D634" s="15">
        <v>101</v>
      </c>
      <c r="E634" s="15">
        <v>1823</v>
      </c>
      <c r="F634" s="15">
        <v>0</v>
      </c>
      <c r="G634" s="15">
        <v>0</v>
      </c>
      <c r="H634" s="15">
        <v>0</v>
      </c>
      <c r="I634" s="16">
        <v>0</v>
      </c>
      <c r="J634" s="15">
        <f t="shared" si="73"/>
        <v>0</v>
      </c>
      <c r="K634" s="15">
        <f t="shared" si="74"/>
        <v>0</v>
      </c>
      <c r="L634" s="15">
        <v>-1.6000000000000001E-3</v>
      </c>
      <c r="M634" s="15">
        <v>1.0410000000000001E-2</v>
      </c>
      <c r="N634" s="15">
        <v>1.0410000000000001E-2</v>
      </c>
      <c r="O634" s="15">
        <v>1.0410000000000001E-2</v>
      </c>
      <c r="P634" s="15">
        <v>1.0410000000000001E-2</v>
      </c>
      <c r="Q634" s="15">
        <v>1.0410000000000001E-2</v>
      </c>
      <c r="R634" s="15"/>
      <c r="S634" s="15">
        <f t="shared" si="75"/>
        <v>0</v>
      </c>
      <c r="T634" s="15">
        <f t="shared" si="76"/>
        <v>0</v>
      </c>
      <c r="U634" s="15">
        <f t="shared" si="77"/>
        <v>0</v>
      </c>
      <c r="V634" s="15">
        <f t="shared" si="78"/>
        <v>0</v>
      </c>
      <c r="W634" s="15">
        <f t="shared" si="79"/>
        <v>0</v>
      </c>
      <c r="X634" s="17">
        <f t="shared" si="80"/>
        <v>0</v>
      </c>
    </row>
    <row r="635" spans="1:24" ht="13.5" x14ac:dyDescent="0.35">
      <c r="A635" s="14">
        <v>122448</v>
      </c>
      <c r="B635" s="15" t="s">
        <v>286</v>
      </c>
      <c r="C635" s="15">
        <v>13.8</v>
      </c>
      <c r="D635" s="15">
        <v>101</v>
      </c>
      <c r="E635" s="15">
        <v>1733</v>
      </c>
      <c r="F635" s="15">
        <v>0</v>
      </c>
      <c r="G635" s="15">
        <v>0</v>
      </c>
      <c r="H635" s="15">
        <v>0</v>
      </c>
      <c r="I635" s="16">
        <v>0</v>
      </c>
      <c r="J635" s="15">
        <f t="shared" si="73"/>
        <v>0</v>
      </c>
      <c r="K635" s="15">
        <f t="shared" si="74"/>
        <v>0</v>
      </c>
      <c r="L635" s="15">
        <v>-1.5499999999999999E-3</v>
      </c>
      <c r="M635" s="15">
        <v>1.068E-2</v>
      </c>
      <c r="N635" s="15">
        <v>1.068E-2</v>
      </c>
      <c r="O635" s="15">
        <v>1.068E-2</v>
      </c>
      <c r="P635" s="15">
        <v>1.068E-2</v>
      </c>
      <c r="Q635" s="15">
        <v>1.068E-2</v>
      </c>
      <c r="R635" s="15"/>
      <c r="S635" s="15">
        <f t="shared" si="75"/>
        <v>0</v>
      </c>
      <c r="T635" s="15">
        <f t="shared" si="76"/>
        <v>0</v>
      </c>
      <c r="U635" s="15">
        <f t="shared" si="77"/>
        <v>0</v>
      </c>
      <c r="V635" s="15">
        <f t="shared" si="78"/>
        <v>0</v>
      </c>
      <c r="W635" s="15">
        <f t="shared" si="79"/>
        <v>0</v>
      </c>
      <c r="X635" s="17">
        <f t="shared" si="80"/>
        <v>0</v>
      </c>
    </row>
    <row r="636" spans="1:24" ht="13.5" x14ac:dyDescent="0.35">
      <c r="A636" s="14">
        <v>122449</v>
      </c>
      <c r="B636" s="15" t="s">
        <v>287</v>
      </c>
      <c r="C636" s="15">
        <v>13.8</v>
      </c>
      <c r="D636" s="15">
        <v>101</v>
      </c>
      <c r="E636" s="15">
        <v>1733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73"/>
        <v>0</v>
      </c>
      <c r="K636" s="15">
        <f t="shared" si="74"/>
        <v>0</v>
      </c>
      <c r="L636" s="15">
        <v>-1.5499999999999999E-3</v>
      </c>
      <c r="M636" s="15">
        <v>1.068E-2</v>
      </c>
      <c r="N636" s="15">
        <v>1.068E-2</v>
      </c>
      <c r="O636" s="15">
        <v>1.068E-2</v>
      </c>
      <c r="P636" s="15">
        <v>1.068E-2</v>
      </c>
      <c r="Q636" s="15">
        <v>1.068E-2</v>
      </c>
      <c r="R636" s="15"/>
      <c r="S636" s="15">
        <f t="shared" si="75"/>
        <v>0</v>
      </c>
      <c r="T636" s="15">
        <f t="shared" si="76"/>
        <v>0</v>
      </c>
      <c r="U636" s="15">
        <f t="shared" si="77"/>
        <v>0</v>
      </c>
      <c r="V636" s="15">
        <f t="shared" si="78"/>
        <v>0</v>
      </c>
      <c r="W636" s="15">
        <f t="shared" si="79"/>
        <v>0</v>
      </c>
      <c r="X636" s="17">
        <f t="shared" si="80"/>
        <v>0</v>
      </c>
    </row>
    <row r="637" spans="1:24" ht="13.5" x14ac:dyDescent="0.35">
      <c r="A637" s="14">
        <v>122450</v>
      </c>
      <c r="B637" s="15" t="s">
        <v>288</v>
      </c>
      <c r="C637" s="15">
        <v>13.8</v>
      </c>
      <c r="D637" s="15">
        <v>101</v>
      </c>
      <c r="E637" s="15">
        <v>1733</v>
      </c>
      <c r="F637" s="15">
        <v>0</v>
      </c>
      <c r="G637" s="15">
        <v>0</v>
      </c>
      <c r="H637" s="15">
        <v>0</v>
      </c>
      <c r="I637" s="16">
        <v>0</v>
      </c>
      <c r="J637" s="15">
        <f t="shared" si="73"/>
        <v>0</v>
      </c>
      <c r="K637" s="15">
        <f t="shared" si="74"/>
        <v>0</v>
      </c>
      <c r="L637" s="15">
        <v>-1.5499999999999999E-3</v>
      </c>
      <c r="M637" s="15">
        <v>1.068E-2</v>
      </c>
      <c r="N637" s="15">
        <v>1.068E-2</v>
      </c>
      <c r="O637" s="15">
        <v>1.068E-2</v>
      </c>
      <c r="P637" s="15">
        <v>1.068E-2</v>
      </c>
      <c r="Q637" s="15">
        <v>1.068E-2</v>
      </c>
      <c r="R637" s="15"/>
      <c r="S637" s="15">
        <f t="shared" si="75"/>
        <v>0</v>
      </c>
      <c r="T637" s="15">
        <f t="shared" si="76"/>
        <v>0</v>
      </c>
      <c r="U637" s="15">
        <f t="shared" si="77"/>
        <v>0</v>
      </c>
      <c r="V637" s="15">
        <f t="shared" si="78"/>
        <v>0</v>
      </c>
      <c r="W637" s="15">
        <f t="shared" si="79"/>
        <v>0</v>
      </c>
      <c r="X637" s="17">
        <f t="shared" si="80"/>
        <v>0</v>
      </c>
    </row>
    <row r="638" spans="1:24" ht="13.5" x14ac:dyDescent="0.35">
      <c r="A638" s="14">
        <v>122451</v>
      </c>
      <c r="B638" s="15" t="s">
        <v>289</v>
      </c>
      <c r="C638" s="15">
        <v>13.8</v>
      </c>
      <c r="D638" s="15">
        <v>101</v>
      </c>
      <c r="E638" s="15">
        <v>1733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73"/>
        <v>0</v>
      </c>
      <c r="K638" s="15">
        <f t="shared" si="74"/>
        <v>0</v>
      </c>
      <c r="L638" s="15">
        <v>-1.5499999999999999E-3</v>
      </c>
      <c r="M638" s="15">
        <v>1.068E-2</v>
      </c>
      <c r="N638" s="15">
        <v>1.068E-2</v>
      </c>
      <c r="O638" s="15">
        <v>1.068E-2</v>
      </c>
      <c r="P638" s="15">
        <v>1.068E-2</v>
      </c>
      <c r="Q638" s="15">
        <v>1.068E-2</v>
      </c>
      <c r="R638" s="15"/>
      <c r="S638" s="15">
        <f t="shared" si="75"/>
        <v>0</v>
      </c>
      <c r="T638" s="15">
        <f t="shared" si="76"/>
        <v>0</v>
      </c>
      <c r="U638" s="15">
        <f t="shared" si="77"/>
        <v>0</v>
      </c>
      <c r="V638" s="15">
        <f t="shared" si="78"/>
        <v>0</v>
      </c>
      <c r="W638" s="15">
        <f t="shared" si="79"/>
        <v>0</v>
      </c>
      <c r="X638" s="17">
        <f t="shared" si="80"/>
        <v>0</v>
      </c>
    </row>
    <row r="639" spans="1:24" ht="13.5" x14ac:dyDescent="0.35">
      <c r="A639" s="14">
        <v>122452</v>
      </c>
      <c r="B639" s="15" t="s">
        <v>290</v>
      </c>
      <c r="C639" s="15">
        <v>13.8</v>
      </c>
      <c r="D639" s="15">
        <v>101</v>
      </c>
      <c r="E639" s="15">
        <v>1733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73"/>
        <v>0</v>
      </c>
      <c r="K639" s="15">
        <f t="shared" si="74"/>
        <v>0</v>
      </c>
      <c r="L639" s="15">
        <v>-1.5499999999999999E-3</v>
      </c>
      <c r="M639" s="15">
        <v>1.068E-2</v>
      </c>
      <c r="N639" s="15">
        <v>1.068E-2</v>
      </c>
      <c r="O639" s="15">
        <v>1.068E-2</v>
      </c>
      <c r="P639" s="15">
        <v>1.068E-2</v>
      </c>
      <c r="Q639" s="15">
        <v>1.068E-2</v>
      </c>
      <c r="R639" s="15"/>
      <c r="S639" s="15">
        <f t="shared" si="75"/>
        <v>0</v>
      </c>
      <c r="T639" s="15">
        <f t="shared" si="76"/>
        <v>0</v>
      </c>
      <c r="U639" s="15">
        <f t="shared" si="77"/>
        <v>0</v>
      </c>
      <c r="V639" s="15">
        <f t="shared" si="78"/>
        <v>0</v>
      </c>
      <c r="W639" s="15">
        <f t="shared" si="79"/>
        <v>0</v>
      </c>
      <c r="X639" s="17">
        <f t="shared" si="80"/>
        <v>0</v>
      </c>
    </row>
    <row r="640" spans="1:24" ht="13.5" x14ac:dyDescent="0.35">
      <c r="A640" s="14">
        <v>122453</v>
      </c>
      <c r="B640" s="15" t="s">
        <v>291</v>
      </c>
      <c r="C640" s="15">
        <v>13.8</v>
      </c>
      <c r="D640" s="15">
        <v>101</v>
      </c>
      <c r="E640" s="15">
        <v>1733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73"/>
        <v>0</v>
      </c>
      <c r="K640" s="15">
        <f t="shared" si="74"/>
        <v>0</v>
      </c>
      <c r="L640" s="15">
        <v>-1.5499999999999999E-3</v>
      </c>
      <c r="M640" s="15">
        <v>1.068E-2</v>
      </c>
      <c r="N640" s="15">
        <v>1.068E-2</v>
      </c>
      <c r="O640" s="15">
        <v>1.068E-2</v>
      </c>
      <c r="P640" s="15">
        <v>1.068E-2</v>
      </c>
      <c r="Q640" s="15">
        <v>1.068E-2</v>
      </c>
      <c r="R640" s="15"/>
      <c r="S640" s="15">
        <f t="shared" si="75"/>
        <v>0</v>
      </c>
      <c r="T640" s="15">
        <f t="shared" si="76"/>
        <v>0</v>
      </c>
      <c r="U640" s="15">
        <f t="shared" si="77"/>
        <v>0</v>
      </c>
      <c r="V640" s="15">
        <f t="shared" si="78"/>
        <v>0</v>
      </c>
      <c r="W640" s="15">
        <f t="shared" si="79"/>
        <v>0</v>
      </c>
      <c r="X640" s="17">
        <f t="shared" si="80"/>
        <v>0</v>
      </c>
    </row>
    <row r="641" spans="1:24" ht="13.5" x14ac:dyDescent="0.35">
      <c r="A641" s="14">
        <v>122454</v>
      </c>
      <c r="B641" s="15" t="s">
        <v>292</v>
      </c>
      <c r="C641" s="15">
        <v>13.8</v>
      </c>
      <c r="D641" s="15">
        <v>101</v>
      </c>
      <c r="E641" s="15">
        <v>1733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73"/>
        <v>0</v>
      </c>
      <c r="K641" s="15">
        <f t="shared" si="74"/>
        <v>0</v>
      </c>
      <c r="L641" s="15">
        <v>-1.5499999999999999E-3</v>
      </c>
      <c r="M641" s="15">
        <v>1.068E-2</v>
      </c>
      <c r="N641" s="15">
        <v>1.068E-2</v>
      </c>
      <c r="O641" s="15">
        <v>1.068E-2</v>
      </c>
      <c r="P641" s="15">
        <v>1.068E-2</v>
      </c>
      <c r="Q641" s="15">
        <v>1.068E-2</v>
      </c>
      <c r="R641" s="15"/>
      <c r="S641" s="15">
        <f t="shared" si="75"/>
        <v>0</v>
      </c>
      <c r="T641" s="15">
        <f t="shared" si="76"/>
        <v>0</v>
      </c>
      <c r="U641" s="15">
        <f t="shared" si="77"/>
        <v>0</v>
      </c>
      <c r="V641" s="15">
        <f t="shared" si="78"/>
        <v>0</v>
      </c>
      <c r="W641" s="15">
        <f t="shared" si="79"/>
        <v>0</v>
      </c>
      <c r="X641" s="17">
        <f t="shared" si="80"/>
        <v>0</v>
      </c>
    </row>
    <row r="642" spans="1:24" ht="13.5" x14ac:dyDescent="0.35">
      <c r="A642" s="14">
        <v>122542</v>
      </c>
      <c r="B642" s="15" t="s">
        <v>293</v>
      </c>
      <c r="C642" s="15">
        <v>13.8</v>
      </c>
      <c r="D642" s="15">
        <v>101</v>
      </c>
      <c r="E642" s="15">
        <v>1733</v>
      </c>
      <c r="F642" s="15">
        <v>0</v>
      </c>
      <c r="G642" s="15">
        <v>0</v>
      </c>
      <c r="H642" s="15">
        <v>0</v>
      </c>
      <c r="I642" s="16">
        <v>0</v>
      </c>
      <c r="J642" s="15">
        <f t="shared" si="73"/>
        <v>0</v>
      </c>
      <c r="K642" s="15">
        <f t="shared" si="74"/>
        <v>0</v>
      </c>
      <c r="L642" s="15">
        <v>-1.5499999999999999E-3</v>
      </c>
      <c r="M642" s="15">
        <v>1.068E-2</v>
      </c>
      <c r="N642" s="15">
        <v>1.068E-2</v>
      </c>
      <c r="O642" s="15">
        <v>1.068E-2</v>
      </c>
      <c r="P642" s="15">
        <v>1.068E-2</v>
      </c>
      <c r="Q642" s="15">
        <v>1.068E-2</v>
      </c>
      <c r="R642" s="15"/>
      <c r="S642" s="15">
        <f t="shared" si="75"/>
        <v>0</v>
      </c>
      <c r="T642" s="15">
        <f t="shared" si="76"/>
        <v>0</v>
      </c>
      <c r="U642" s="15">
        <f t="shared" si="77"/>
        <v>0</v>
      </c>
      <c r="V642" s="15">
        <f t="shared" si="78"/>
        <v>0</v>
      </c>
      <c r="W642" s="15">
        <f t="shared" si="79"/>
        <v>0</v>
      </c>
      <c r="X642" s="17">
        <f t="shared" si="80"/>
        <v>0</v>
      </c>
    </row>
    <row r="643" spans="1:24" ht="13.5" x14ac:dyDescent="0.35">
      <c r="A643" s="14">
        <v>123128</v>
      </c>
      <c r="B643" s="15" t="s">
        <v>284</v>
      </c>
      <c r="C643" s="15">
        <v>13.8</v>
      </c>
      <c r="D643" s="15">
        <v>101</v>
      </c>
      <c r="E643" s="15">
        <v>1804</v>
      </c>
      <c r="F643" s="15">
        <v>0</v>
      </c>
      <c r="G643" s="15">
        <v>0</v>
      </c>
      <c r="H643" s="15">
        <v>0</v>
      </c>
      <c r="I643" s="16">
        <v>0</v>
      </c>
      <c r="J643" s="15">
        <f t="shared" si="73"/>
        <v>0</v>
      </c>
      <c r="K643" s="15">
        <f t="shared" si="74"/>
        <v>0</v>
      </c>
      <c r="L643" s="15">
        <v>-1.5100000000000001E-3</v>
      </c>
      <c r="M643" s="15">
        <v>1.068E-2</v>
      </c>
      <c r="N643" s="15">
        <v>1.068E-2</v>
      </c>
      <c r="O643" s="15">
        <v>1.068E-2</v>
      </c>
      <c r="P643" s="15">
        <v>1.068E-2</v>
      </c>
      <c r="Q643" s="15">
        <v>1.068E-2</v>
      </c>
      <c r="R643" s="15"/>
      <c r="S643" s="15">
        <f t="shared" si="75"/>
        <v>0</v>
      </c>
      <c r="T643" s="15">
        <f t="shared" si="76"/>
        <v>0</v>
      </c>
      <c r="U643" s="15">
        <f t="shared" si="77"/>
        <v>0</v>
      </c>
      <c r="V643" s="15">
        <f t="shared" si="78"/>
        <v>0</v>
      </c>
      <c r="W643" s="15">
        <f t="shared" si="79"/>
        <v>0</v>
      </c>
      <c r="X643" s="17">
        <f t="shared" si="80"/>
        <v>0</v>
      </c>
    </row>
    <row r="644" spans="1:24" ht="13.5" x14ac:dyDescent="0.35">
      <c r="A644" s="14">
        <v>123129</v>
      </c>
      <c r="B644" s="15" t="s">
        <v>285</v>
      </c>
      <c r="C644" s="15">
        <v>13.8</v>
      </c>
      <c r="D644" s="15">
        <v>101</v>
      </c>
      <c r="E644" s="15">
        <v>1804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73"/>
        <v>0</v>
      </c>
      <c r="K644" s="15">
        <f t="shared" si="74"/>
        <v>0</v>
      </c>
      <c r="L644" s="15">
        <v>-1.5100000000000001E-3</v>
      </c>
      <c r="M644" s="15">
        <v>1.068E-2</v>
      </c>
      <c r="N644" s="15">
        <v>1.068E-2</v>
      </c>
      <c r="O644" s="15">
        <v>1.068E-2</v>
      </c>
      <c r="P644" s="15">
        <v>1.068E-2</v>
      </c>
      <c r="Q644" s="15">
        <v>1.068E-2</v>
      </c>
      <c r="R644" s="15"/>
      <c r="S644" s="15">
        <f t="shared" si="75"/>
        <v>0</v>
      </c>
      <c r="T644" s="15">
        <f t="shared" si="76"/>
        <v>0</v>
      </c>
      <c r="U644" s="15">
        <f t="shared" si="77"/>
        <v>0</v>
      </c>
      <c r="V644" s="15">
        <f t="shared" si="78"/>
        <v>0</v>
      </c>
      <c r="W644" s="15">
        <f t="shared" si="79"/>
        <v>0</v>
      </c>
      <c r="X644" s="17">
        <f t="shared" si="80"/>
        <v>0</v>
      </c>
    </row>
    <row r="645" spans="1:24" ht="13.5" x14ac:dyDescent="0.35">
      <c r="A645" s="14">
        <v>990740</v>
      </c>
      <c r="B645" s="15" t="s">
        <v>294</v>
      </c>
      <c r="C645" s="15">
        <v>115</v>
      </c>
      <c r="D645" s="15">
        <v>101</v>
      </c>
      <c r="E645" s="15">
        <v>1730</v>
      </c>
      <c r="F645" s="15">
        <v>0</v>
      </c>
      <c r="G645" s="15">
        <v>0</v>
      </c>
      <c r="H645" s="15">
        <v>0</v>
      </c>
      <c r="I645" s="16">
        <v>0</v>
      </c>
      <c r="J645" s="15">
        <f t="shared" si="73"/>
        <v>0</v>
      </c>
      <c r="K645" s="15">
        <f t="shared" si="74"/>
        <v>0</v>
      </c>
      <c r="L645" s="15">
        <v>-1.5499999999999999E-3</v>
      </c>
      <c r="M645" s="15">
        <v>1.068E-2</v>
      </c>
      <c r="N645" s="15">
        <v>1.068E-2</v>
      </c>
      <c r="O645" s="15">
        <v>1.068E-2</v>
      </c>
      <c r="P645" s="15">
        <v>1.068E-2</v>
      </c>
      <c r="Q645" s="15">
        <v>1.068E-2</v>
      </c>
      <c r="R645" s="15"/>
      <c r="S645" s="15">
        <f t="shared" si="75"/>
        <v>0</v>
      </c>
      <c r="T645" s="15">
        <f t="shared" si="76"/>
        <v>0</v>
      </c>
      <c r="U645" s="15">
        <f t="shared" si="77"/>
        <v>0</v>
      </c>
      <c r="V645" s="15">
        <f t="shared" si="78"/>
        <v>0</v>
      </c>
      <c r="W645" s="15">
        <f t="shared" si="79"/>
        <v>0</v>
      </c>
      <c r="X645" s="17">
        <f t="shared" si="80"/>
        <v>0</v>
      </c>
    </row>
    <row r="646" spans="1:24" ht="13.5" x14ac:dyDescent="0.35">
      <c r="A646" s="14">
        <v>993328</v>
      </c>
      <c r="B646" s="15" t="s">
        <v>193</v>
      </c>
      <c r="C646" s="15">
        <v>69</v>
      </c>
      <c r="D646" s="15">
        <v>101</v>
      </c>
      <c r="E646" s="15">
        <v>1110</v>
      </c>
      <c r="F646" s="15">
        <v>9.93</v>
      </c>
      <c r="G646" s="15">
        <v>0</v>
      </c>
      <c r="H646" s="15">
        <v>9.93</v>
      </c>
      <c r="I646" s="16">
        <v>9.93</v>
      </c>
      <c r="J646" s="15">
        <f t="shared" si="73"/>
        <v>0</v>
      </c>
      <c r="K646" s="15">
        <f t="shared" si="74"/>
        <v>0</v>
      </c>
      <c r="L646" s="15">
        <v>1.022E-2</v>
      </c>
      <c r="M646" s="15">
        <v>1.0489999999999999E-2</v>
      </c>
      <c r="N646" s="15">
        <v>1.0489999999999999E-2</v>
      </c>
      <c r="O646" s="15">
        <v>1.0489999999999999E-2</v>
      </c>
      <c r="P646" s="15">
        <v>1.0489999999999999E-2</v>
      </c>
      <c r="Q646" s="15">
        <v>1.074E-2</v>
      </c>
      <c r="R646" s="15"/>
      <c r="S646" s="15">
        <f t="shared" si="75"/>
        <v>0</v>
      </c>
      <c r="T646" s="15">
        <f t="shared" si="76"/>
        <v>0</v>
      </c>
      <c r="U646" s="15">
        <f t="shared" si="77"/>
        <v>0</v>
      </c>
      <c r="V646" s="15">
        <f t="shared" si="78"/>
        <v>0</v>
      </c>
      <c r="W646" s="15">
        <f t="shared" si="79"/>
        <v>0</v>
      </c>
      <c r="X646" s="17">
        <f t="shared" si="80"/>
        <v>0</v>
      </c>
    </row>
    <row r="647" spans="1:24" ht="13.5" x14ac:dyDescent="0.35">
      <c r="A647" s="14">
        <v>122272</v>
      </c>
      <c r="B647" s="15" t="s">
        <v>297</v>
      </c>
      <c r="C647" s="15">
        <v>13.8</v>
      </c>
      <c r="D647" s="15">
        <v>101</v>
      </c>
      <c r="E647" s="15">
        <v>1692</v>
      </c>
      <c r="F647" s="15">
        <v>0</v>
      </c>
      <c r="G647" s="15">
        <v>0</v>
      </c>
      <c r="H647" s="15">
        <v>0</v>
      </c>
      <c r="I647" s="16">
        <v>0</v>
      </c>
      <c r="J647" s="15">
        <f t="shared" si="73"/>
        <v>0</v>
      </c>
      <c r="K647" s="15">
        <f t="shared" si="74"/>
        <v>0</v>
      </c>
      <c r="L647" s="15">
        <v>-1.4E-3</v>
      </c>
      <c r="M647" s="15">
        <v>1.123E-2</v>
      </c>
      <c r="N647" s="15">
        <v>1.123E-2</v>
      </c>
      <c r="O647" s="15">
        <v>1.123E-2</v>
      </c>
      <c r="P647" s="15">
        <v>1.123E-2</v>
      </c>
      <c r="Q647" s="15">
        <v>1.123E-2</v>
      </c>
      <c r="R647" s="15"/>
      <c r="S647" s="15">
        <f t="shared" si="75"/>
        <v>0</v>
      </c>
      <c r="T647" s="15">
        <f t="shared" si="76"/>
        <v>0</v>
      </c>
      <c r="U647" s="15">
        <f t="shared" si="77"/>
        <v>0</v>
      </c>
      <c r="V647" s="15">
        <f t="shared" si="78"/>
        <v>0</v>
      </c>
      <c r="W647" s="15">
        <f t="shared" si="79"/>
        <v>0</v>
      </c>
      <c r="X647" s="17">
        <f t="shared" si="80"/>
        <v>0</v>
      </c>
    </row>
    <row r="648" spans="1:24" ht="13.5" x14ac:dyDescent="0.35">
      <c r="A648" s="14">
        <v>113073</v>
      </c>
      <c r="B648" s="15" t="s">
        <v>253</v>
      </c>
      <c r="C648" s="15">
        <v>23</v>
      </c>
      <c r="D648" s="15">
        <v>101</v>
      </c>
      <c r="E648" s="15">
        <v>1100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73"/>
        <v>0</v>
      </c>
      <c r="K648" s="15">
        <f t="shared" si="74"/>
        <v>0</v>
      </c>
      <c r="L648" s="15">
        <v>3.7799999999999999E-3</v>
      </c>
      <c r="M648" s="15">
        <v>1.154E-2</v>
      </c>
      <c r="N648" s="15">
        <v>1.154E-2</v>
      </c>
      <c r="O648" s="15">
        <v>1.154E-2</v>
      </c>
      <c r="P648" s="15">
        <v>1.154E-2</v>
      </c>
      <c r="Q648" s="15">
        <v>1.159E-2</v>
      </c>
      <c r="R648" s="15"/>
      <c r="S648" s="15">
        <f t="shared" si="75"/>
        <v>0</v>
      </c>
      <c r="T648" s="15">
        <f t="shared" si="76"/>
        <v>0</v>
      </c>
      <c r="U648" s="15">
        <f t="shared" si="77"/>
        <v>0</v>
      </c>
      <c r="V648" s="15">
        <f t="shared" si="78"/>
        <v>0</v>
      </c>
      <c r="W648" s="15">
        <f t="shared" si="79"/>
        <v>0</v>
      </c>
      <c r="X648" s="17">
        <f t="shared" si="80"/>
        <v>0</v>
      </c>
    </row>
    <row r="649" spans="1:24" ht="13.5" x14ac:dyDescent="0.35">
      <c r="A649" s="14">
        <v>993012</v>
      </c>
      <c r="B649" s="15" t="s">
        <v>254</v>
      </c>
      <c r="C649" s="15">
        <v>115</v>
      </c>
      <c r="D649" s="15">
        <v>101</v>
      </c>
      <c r="E649" s="15">
        <v>1100</v>
      </c>
      <c r="F649" s="15">
        <v>19.2</v>
      </c>
      <c r="G649" s="15">
        <v>0</v>
      </c>
      <c r="H649" s="15">
        <v>19.2</v>
      </c>
      <c r="I649" s="16">
        <v>19.2</v>
      </c>
      <c r="J649" s="15">
        <f t="shared" si="73"/>
        <v>0</v>
      </c>
      <c r="K649" s="15">
        <f t="shared" si="74"/>
        <v>0</v>
      </c>
      <c r="L649" s="15">
        <v>3.7799999999999999E-3</v>
      </c>
      <c r="M649" s="15">
        <v>1.154E-2</v>
      </c>
      <c r="N649" s="15">
        <v>1.154E-2</v>
      </c>
      <c r="O649" s="15">
        <v>1.154E-2</v>
      </c>
      <c r="P649" s="15">
        <v>1.154E-2</v>
      </c>
      <c r="Q649" s="15">
        <v>1.159E-2</v>
      </c>
      <c r="R649" s="15"/>
      <c r="S649" s="15">
        <f t="shared" si="75"/>
        <v>0</v>
      </c>
      <c r="T649" s="15">
        <f t="shared" si="76"/>
        <v>0</v>
      </c>
      <c r="U649" s="15">
        <f t="shared" si="77"/>
        <v>0</v>
      </c>
      <c r="V649" s="15">
        <f t="shared" si="78"/>
        <v>0</v>
      </c>
      <c r="W649" s="15">
        <f t="shared" si="79"/>
        <v>0</v>
      </c>
      <c r="X649" s="17">
        <f t="shared" si="80"/>
        <v>0</v>
      </c>
    </row>
    <row r="650" spans="1:24" ht="13.5" x14ac:dyDescent="0.35">
      <c r="A650" s="14">
        <v>122173</v>
      </c>
      <c r="B650" s="15" t="s">
        <v>307</v>
      </c>
      <c r="C650" s="15">
        <v>13.2</v>
      </c>
      <c r="D650" s="15">
        <v>101</v>
      </c>
      <c r="E650" s="15">
        <v>1692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si="73"/>
        <v>0</v>
      </c>
      <c r="K650" s="15">
        <f t="shared" si="74"/>
        <v>0</v>
      </c>
      <c r="L650" s="15">
        <v>-1.4300000000000001E-3</v>
      </c>
      <c r="M650" s="15">
        <v>1.1900000000000001E-2</v>
      </c>
      <c r="N650" s="15">
        <v>1.1900000000000001E-2</v>
      </c>
      <c r="O650" s="15">
        <v>1.1900000000000001E-2</v>
      </c>
      <c r="P650" s="15">
        <v>1.1900000000000001E-2</v>
      </c>
      <c r="Q650" s="15">
        <v>1.1900000000000001E-2</v>
      </c>
      <c r="R650" s="15"/>
      <c r="S650" s="15">
        <f t="shared" si="75"/>
        <v>0</v>
      </c>
      <c r="T650" s="15">
        <f t="shared" si="76"/>
        <v>0</v>
      </c>
      <c r="U650" s="15">
        <f t="shared" si="77"/>
        <v>0</v>
      </c>
      <c r="V650" s="15">
        <f t="shared" si="78"/>
        <v>0</v>
      </c>
      <c r="W650" s="15">
        <f t="shared" si="79"/>
        <v>0</v>
      </c>
      <c r="X650" s="17">
        <f t="shared" si="80"/>
        <v>0</v>
      </c>
    </row>
    <row r="651" spans="1:24" ht="13.5" x14ac:dyDescent="0.35">
      <c r="A651" s="14">
        <v>113378</v>
      </c>
      <c r="B651" s="15" t="s">
        <v>217</v>
      </c>
      <c r="C651" s="15">
        <v>13.8</v>
      </c>
      <c r="D651" s="15">
        <v>101</v>
      </c>
      <c r="E651" s="15">
        <v>1110</v>
      </c>
      <c r="F651" s="15">
        <v>0.95</v>
      </c>
      <c r="G651" s="15">
        <v>0</v>
      </c>
      <c r="H651" s="15">
        <v>0.95</v>
      </c>
      <c r="I651" s="16">
        <v>0.95</v>
      </c>
      <c r="J651" s="15">
        <f t="shared" si="73"/>
        <v>0</v>
      </c>
      <c r="K651" s="15">
        <f t="shared" si="74"/>
        <v>0</v>
      </c>
      <c r="L651" s="15">
        <v>3.3980000000000003E-2</v>
      </c>
      <c r="M651" s="15">
        <v>9.8700000000000003E-3</v>
      </c>
      <c r="N651" s="15">
        <v>9.8700000000000003E-3</v>
      </c>
      <c r="O651" s="15">
        <v>9.8700000000000003E-3</v>
      </c>
      <c r="P651" s="15">
        <v>9.8700000000000003E-3</v>
      </c>
      <c r="Q651" s="15">
        <v>1.265E-2</v>
      </c>
      <c r="R651" s="15"/>
      <c r="S651" s="15">
        <f t="shared" si="75"/>
        <v>0</v>
      </c>
      <c r="T651" s="15">
        <f t="shared" si="76"/>
        <v>0</v>
      </c>
      <c r="U651" s="15">
        <f t="shared" si="77"/>
        <v>0</v>
      </c>
      <c r="V651" s="15">
        <f t="shared" si="78"/>
        <v>0</v>
      </c>
      <c r="W651" s="15">
        <f t="shared" si="79"/>
        <v>0</v>
      </c>
      <c r="X651" s="17">
        <f t="shared" si="80"/>
        <v>0</v>
      </c>
    </row>
    <row r="652" spans="1:24" ht="13.5" x14ac:dyDescent="0.35">
      <c r="A652" s="14">
        <v>113379</v>
      </c>
      <c r="B652" s="15" t="s">
        <v>218</v>
      </c>
      <c r="C652" s="15">
        <v>13.8</v>
      </c>
      <c r="D652" s="15">
        <v>101</v>
      </c>
      <c r="E652" s="15">
        <v>1110</v>
      </c>
      <c r="F652" s="15">
        <v>0.95</v>
      </c>
      <c r="G652" s="15">
        <v>0</v>
      </c>
      <c r="H652" s="15">
        <v>0.95</v>
      </c>
      <c r="I652" s="16">
        <v>0.95</v>
      </c>
      <c r="J652" s="15">
        <f t="shared" si="73"/>
        <v>0</v>
      </c>
      <c r="K652" s="15">
        <f t="shared" si="74"/>
        <v>0</v>
      </c>
      <c r="L652" s="15">
        <v>3.3980000000000003E-2</v>
      </c>
      <c r="M652" s="15">
        <v>9.8700000000000003E-3</v>
      </c>
      <c r="N652" s="15">
        <v>9.8700000000000003E-3</v>
      </c>
      <c r="O652" s="15">
        <v>9.8700000000000003E-3</v>
      </c>
      <c r="P652" s="15">
        <v>9.8700000000000003E-3</v>
      </c>
      <c r="Q652" s="15">
        <v>1.265E-2</v>
      </c>
      <c r="R652" s="15"/>
      <c r="S652" s="15">
        <f t="shared" si="75"/>
        <v>0</v>
      </c>
      <c r="T652" s="15">
        <f t="shared" si="76"/>
        <v>0</v>
      </c>
      <c r="U652" s="15">
        <f t="shared" si="77"/>
        <v>0</v>
      </c>
      <c r="V652" s="15">
        <f t="shared" si="78"/>
        <v>0</v>
      </c>
      <c r="W652" s="15">
        <f t="shared" si="79"/>
        <v>0</v>
      </c>
      <c r="X652" s="17">
        <f t="shared" si="80"/>
        <v>0</v>
      </c>
    </row>
    <row r="653" spans="1:24" ht="13.5" x14ac:dyDescent="0.35">
      <c r="A653" s="14">
        <v>122469</v>
      </c>
      <c r="B653" s="15" t="s">
        <v>301</v>
      </c>
      <c r="C653" s="15">
        <v>13.8</v>
      </c>
      <c r="D653" s="15">
        <v>101</v>
      </c>
      <c r="E653" s="15">
        <v>1733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73"/>
        <v>0</v>
      </c>
      <c r="K653" s="15">
        <f t="shared" si="74"/>
        <v>0</v>
      </c>
      <c r="L653" s="15">
        <v>-8.4999999999999995E-4</v>
      </c>
      <c r="M653" s="15">
        <v>1.2699999999999999E-2</v>
      </c>
      <c r="N653" s="15">
        <v>1.2699999999999999E-2</v>
      </c>
      <c r="O653" s="15">
        <v>1.2699999999999999E-2</v>
      </c>
      <c r="P653" s="15">
        <v>1.2699999999999999E-2</v>
      </c>
      <c r="Q653" s="15">
        <v>1.2699999999999999E-2</v>
      </c>
      <c r="R653" s="15"/>
      <c r="S653" s="15">
        <f t="shared" si="75"/>
        <v>0</v>
      </c>
      <c r="T653" s="15">
        <f t="shared" si="76"/>
        <v>0</v>
      </c>
      <c r="U653" s="15">
        <f t="shared" si="77"/>
        <v>0</v>
      </c>
      <c r="V653" s="15">
        <f t="shared" si="78"/>
        <v>0</v>
      </c>
      <c r="W653" s="15">
        <f t="shared" si="79"/>
        <v>0</v>
      </c>
      <c r="X653" s="17">
        <f t="shared" si="80"/>
        <v>0</v>
      </c>
    </row>
    <row r="654" spans="1:24" ht="13.5" x14ac:dyDescent="0.35">
      <c r="A654" s="14">
        <v>122476</v>
      </c>
      <c r="B654" s="15" t="s">
        <v>302</v>
      </c>
      <c r="C654" s="15">
        <v>13.8</v>
      </c>
      <c r="D654" s="15">
        <v>101</v>
      </c>
      <c r="E654" s="15">
        <v>1733</v>
      </c>
      <c r="F654" s="15">
        <v>93.8</v>
      </c>
      <c r="G654" s="15">
        <v>0</v>
      </c>
      <c r="H654" s="15">
        <v>93.8</v>
      </c>
      <c r="I654" s="16">
        <v>93.8</v>
      </c>
      <c r="J654" s="15">
        <f t="shared" si="73"/>
        <v>0</v>
      </c>
      <c r="K654" s="15">
        <f t="shared" si="74"/>
        <v>0</v>
      </c>
      <c r="L654" s="15">
        <v>-8.4999999999999995E-4</v>
      </c>
      <c r="M654" s="15">
        <v>1.2699999999999999E-2</v>
      </c>
      <c r="N654" s="15">
        <v>1.2699999999999999E-2</v>
      </c>
      <c r="O654" s="15">
        <v>1.2699999999999999E-2</v>
      </c>
      <c r="P654" s="15">
        <v>1.2699999999999999E-2</v>
      </c>
      <c r="Q654" s="15">
        <v>1.2699999999999999E-2</v>
      </c>
      <c r="R654" s="15"/>
      <c r="S654" s="15">
        <f t="shared" si="75"/>
        <v>0</v>
      </c>
      <c r="T654" s="15">
        <f t="shared" si="76"/>
        <v>0</v>
      </c>
      <c r="U654" s="15">
        <f t="shared" si="77"/>
        <v>0</v>
      </c>
      <c r="V654" s="15">
        <f t="shared" si="78"/>
        <v>0</v>
      </c>
      <c r="W654" s="15">
        <f t="shared" si="79"/>
        <v>0</v>
      </c>
      <c r="X654" s="17">
        <f t="shared" si="80"/>
        <v>0</v>
      </c>
    </row>
    <row r="655" spans="1:24" ht="13.5" x14ac:dyDescent="0.35">
      <c r="A655" s="14">
        <v>122477</v>
      </c>
      <c r="B655" s="15" t="s">
        <v>303</v>
      </c>
      <c r="C655" s="15">
        <v>13.8</v>
      </c>
      <c r="D655" s="15">
        <v>101</v>
      </c>
      <c r="E655" s="15">
        <v>1733</v>
      </c>
      <c r="F655" s="15">
        <v>73.069999999999993</v>
      </c>
      <c r="G655" s="15">
        <v>0</v>
      </c>
      <c r="H655" s="15">
        <v>93.8</v>
      </c>
      <c r="I655" s="16">
        <v>73.069999999999993</v>
      </c>
      <c r="J655" s="15">
        <f t="shared" ref="J655:J718" si="81">I655-F655</f>
        <v>0</v>
      </c>
      <c r="K655" s="15">
        <f t="shared" ref="K655:K718" si="82">H655-I655</f>
        <v>20.730000000000004</v>
      </c>
      <c r="L655" s="15">
        <v>-8.4999999999999995E-4</v>
      </c>
      <c r="M655" s="15">
        <v>1.2699999999999999E-2</v>
      </c>
      <c r="N655" s="15">
        <v>1.2699999999999999E-2</v>
      </c>
      <c r="O655" s="15">
        <v>1.2699999999999999E-2</v>
      </c>
      <c r="P655" s="15">
        <v>1.2699999999999999E-2</v>
      </c>
      <c r="Q655" s="15">
        <v>1.2699999999999999E-2</v>
      </c>
      <c r="R655" s="15"/>
      <c r="S655" s="15">
        <f t="shared" ref="S655:S718" si="83">L655*J655</f>
        <v>0</v>
      </c>
      <c r="T655" s="15">
        <f t="shared" ref="T655:T718" si="84">M655*J655</f>
        <v>0</v>
      </c>
      <c r="U655" s="15">
        <f t="shared" ref="U655:U718" si="85">N655*J655</f>
        <v>0</v>
      </c>
      <c r="V655" s="15">
        <f t="shared" ref="V655:V718" si="86">O655*J655</f>
        <v>0</v>
      </c>
      <c r="W655" s="15">
        <f t="shared" ref="W655:W718" si="87">P655*J655</f>
        <v>0</v>
      </c>
      <c r="X655" s="17">
        <f t="shared" ref="X655:X718" si="88">Q655*J655</f>
        <v>0</v>
      </c>
    </row>
    <row r="656" spans="1:24" ht="13.5" x14ac:dyDescent="0.35">
      <c r="A656" s="14">
        <v>122481</v>
      </c>
      <c r="B656" s="15" t="s">
        <v>305</v>
      </c>
      <c r="C656" s="15">
        <v>21</v>
      </c>
      <c r="D656" s="15">
        <v>101</v>
      </c>
      <c r="E656" s="15">
        <v>1733</v>
      </c>
      <c r="F656" s="15">
        <v>267.7</v>
      </c>
      <c r="G656" s="15">
        <v>0</v>
      </c>
      <c r="H656" s="15">
        <v>267.7</v>
      </c>
      <c r="I656" s="16">
        <v>267.7</v>
      </c>
      <c r="J656" s="15">
        <f t="shared" si="81"/>
        <v>0</v>
      </c>
      <c r="K656" s="15">
        <f t="shared" si="82"/>
        <v>0</v>
      </c>
      <c r="L656" s="15">
        <v>-6.4999999999999997E-4</v>
      </c>
      <c r="M656" s="15">
        <v>1.329E-2</v>
      </c>
      <c r="N656" s="15">
        <v>1.329E-2</v>
      </c>
      <c r="O656" s="15">
        <v>1.329E-2</v>
      </c>
      <c r="P656" s="15">
        <v>1.329E-2</v>
      </c>
      <c r="Q656" s="15">
        <v>1.329E-2</v>
      </c>
      <c r="R656" s="15"/>
      <c r="S656" s="15">
        <f t="shared" si="83"/>
        <v>0</v>
      </c>
      <c r="T656" s="15">
        <f t="shared" si="84"/>
        <v>0</v>
      </c>
      <c r="U656" s="15">
        <f t="shared" si="85"/>
        <v>0</v>
      </c>
      <c r="V656" s="15">
        <f t="shared" si="86"/>
        <v>0</v>
      </c>
      <c r="W656" s="15">
        <f t="shared" si="87"/>
        <v>0</v>
      </c>
      <c r="X656" s="17">
        <f t="shared" si="88"/>
        <v>0</v>
      </c>
    </row>
    <row r="657" spans="1:24" ht="13.5" x14ac:dyDescent="0.35">
      <c r="A657" s="14">
        <v>122482</v>
      </c>
      <c r="B657" s="15" t="s">
        <v>306</v>
      </c>
      <c r="C657" s="15">
        <v>21</v>
      </c>
      <c r="D657" s="15">
        <v>101</v>
      </c>
      <c r="E657" s="15">
        <v>1733</v>
      </c>
      <c r="F657" s="15">
        <v>267.7</v>
      </c>
      <c r="G657" s="15">
        <v>0</v>
      </c>
      <c r="H657" s="15">
        <v>267.7</v>
      </c>
      <c r="I657" s="16">
        <v>267.7</v>
      </c>
      <c r="J657" s="15">
        <f t="shared" si="81"/>
        <v>0</v>
      </c>
      <c r="K657" s="15">
        <f t="shared" si="82"/>
        <v>0</v>
      </c>
      <c r="L657" s="15">
        <v>-6.4999999999999997E-4</v>
      </c>
      <c r="M657" s="15">
        <v>1.329E-2</v>
      </c>
      <c r="N657" s="15">
        <v>1.329E-2</v>
      </c>
      <c r="O657" s="15">
        <v>1.329E-2</v>
      </c>
      <c r="P657" s="15">
        <v>1.329E-2</v>
      </c>
      <c r="Q657" s="15">
        <v>1.329E-2</v>
      </c>
      <c r="R657" s="15"/>
      <c r="S657" s="15">
        <f t="shared" si="83"/>
        <v>0</v>
      </c>
      <c r="T657" s="15">
        <f t="shared" si="84"/>
        <v>0</v>
      </c>
      <c r="U657" s="15">
        <f t="shared" si="85"/>
        <v>0</v>
      </c>
      <c r="V657" s="15">
        <f t="shared" si="86"/>
        <v>0</v>
      </c>
      <c r="W657" s="15">
        <f t="shared" si="87"/>
        <v>0</v>
      </c>
      <c r="X657" s="17">
        <f t="shared" si="88"/>
        <v>0</v>
      </c>
    </row>
    <row r="658" spans="1:24" ht="13.5" x14ac:dyDescent="0.35">
      <c r="A658" s="14">
        <v>993313</v>
      </c>
      <c r="B658" s="15" t="s">
        <v>308</v>
      </c>
      <c r="C658" s="15">
        <v>115</v>
      </c>
      <c r="D658" s="15">
        <v>101</v>
      </c>
      <c r="E658" s="15">
        <v>1800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81"/>
        <v>0</v>
      </c>
      <c r="K658" s="15">
        <f t="shared" si="82"/>
        <v>0</v>
      </c>
      <c r="L658" s="15">
        <v>-5.9000000000000003E-4</v>
      </c>
      <c r="M658" s="15">
        <v>1.345E-2</v>
      </c>
      <c r="N658" s="15">
        <v>1.345E-2</v>
      </c>
      <c r="O658" s="15">
        <v>1.345E-2</v>
      </c>
      <c r="P658" s="15">
        <v>1.345E-2</v>
      </c>
      <c r="Q658" s="15">
        <v>1.345E-2</v>
      </c>
      <c r="R658" s="15"/>
      <c r="S658" s="15">
        <f t="shared" si="83"/>
        <v>0</v>
      </c>
      <c r="T658" s="15">
        <f t="shared" si="84"/>
        <v>0</v>
      </c>
      <c r="U658" s="15">
        <f t="shared" si="85"/>
        <v>0</v>
      </c>
      <c r="V658" s="15">
        <f t="shared" si="86"/>
        <v>0</v>
      </c>
      <c r="W658" s="15">
        <f t="shared" si="87"/>
        <v>0</v>
      </c>
      <c r="X658" s="17">
        <f t="shared" si="88"/>
        <v>0</v>
      </c>
    </row>
    <row r="659" spans="1:24" ht="13.5" x14ac:dyDescent="0.35">
      <c r="A659" s="14">
        <v>122583</v>
      </c>
      <c r="B659" s="15" t="s">
        <v>317</v>
      </c>
      <c r="C659" s="15">
        <v>13.8</v>
      </c>
      <c r="D659" s="15">
        <v>101</v>
      </c>
      <c r="E659" s="15">
        <v>1733</v>
      </c>
      <c r="F659" s="15">
        <v>97.91</v>
      </c>
      <c r="G659" s="15">
        <v>0</v>
      </c>
      <c r="H659" s="15">
        <v>97.91</v>
      </c>
      <c r="I659" s="16">
        <v>97.91</v>
      </c>
      <c r="J659" s="15">
        <f t="shared" si="81"/>
        <v>0</v>
      </c>
      <c r="K659" s="15">
        <f t="shared" si="82"/>
        <v>0</v>
      </c>
      <c r="L659" s="15">
        <v>-6.7000000000000002E-4</v>
      </c>
      <c r="M659" s="15">
        <v>1.3480000000000001E-2</v>
      </c>
      <c r="N659" s="15">
        <v>1.3480000000000001E-2</v>
      </c>
      <c r="O659" s="15">
        <v>1.3480000000000001E-2</v>
      </c>
      <c r="P659" s="15">
        <v>1.3480000000000001E-2</v>
      </c>
      <c r="Q659" s="15">
        <v>1.3480000000000001E-2</v>
      </c>
      <c r="R659" s="15"/>
      <c r="S659" s="15">
        <f t="shared" si="83"/>
        <v>0</v>
      </c>
      <c r="T659" s="15">
        <f t="shared" si="84"/>
        <v>0</v>
      </c>
      <c r="U659" s="15">
        <f t="shared" si="85"/>
        <v>0</v>
      </c>
      <c r="V659" s="15">
        <f t="shared" si="86"/>
        <v>0</v>
      </c>
      <c r="W659" s="15">
        <f t="shared" si="87"/>
        <v>0</v>
      </c>
      <c r="X659" s="17">
        <f t="shared" si="88"/>
        <v>0</v>
      </c>
    </row>
    <row r="660" spans="1:24" ht="13.5" x14ac:dyDescent="0.35">
      <c r="A660" s="14">
        <v>123642</v>
      </c>
      <c r="B660" s="15" t="s">
        <v>313</v>
      </c>
      <c r="C660" s="15">
        <v>13.8</v>
      </c>
      <c r="D660" s="15">
        <v>101</v>
      </c>
      <c r="E660" s="15">
        <v>1803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81"/>
        <v>0</v>
      </c>
      <c r="K660" s="15">
        <f t="shared" si="82"/>
        <v>0</v>
      </c>
      <c r="L660" s="15">
        <v>-5.5999999999999995E-4</v>
      </c>
      <c r="M660" s="15">
        <v>1.3559999999999999E-2</v>
      </c>
      <c r="N660" s="15">
        <v>1.3559999999999999E-2</v>
      </c>
      <c r="O660" s="15">
        <v>1.3559999999999999E-2</v>
      </c>
      <c r="P660" s="15">
        <v>1.3559999999999999E-2</v>
      </c>
      <c r="Q660" s="15">
        <v>1.3559999999999999E-2</v>
      </c>
      <c r="R660" s="15"/>
      <c r="S660" s="15">
        <f t="shared" si="83"/>
        <v>0</v>
      </c>
      <c r="T660" s="15">
        <f t="shared" si="84"/>
        <v>0</v>
      </c>
      <c r="U660" s="15">
        <f t="shared" si="85"/>
        <v>0</v>
      </c>
      <c r="V660" s="15">
        <f t="shared" si="86"/>
        <v>0</v>
      </c>
      <c r="W660" s="15">
        <f t="shared" si="87"/>
        <v>0</v>
      </c>
      <c r="X660" s="17">
        <f t="shared" si="88"/>
        <v>0</v>
      </c>
    </row>
    <row r="661" spans="1:24" ht="13.5" x14ac:dyDescent="0.35">
      <c r="A661" s="14">
        <v>122470</v>
      </c>
      <c r="B661" s="15" t="s">
        <v>309</v>
      </c>
      <c r="C661" s="15">
        <v>13.8</v>
      </c>
      <c r="D661" s="15">
        <v>101</v>
      </c>
      <c r="E661" s="15">
        <v>1733</v>
      </c>
      <c r="F661" s="15">
        <v>33.119999999999997</v>
      </c>
      <c r="G661" s="15">
        <v>0</v>
      </c>
      <c r="H661" s="15">
        <v>33.119999999999997</v>
      </c>
      <c r="I661" s="16">
        <v>33.119999999999997</v>
      </c>
      <c r="J661" s="15">
        <f t="shared" si="81"/>
        <v>0</v>
      </c>
      <c r="K661" s="15">
        <f t="shared" si="82"/>
        <v>0</v>
      </c>
      <c r="L661" s="15">
        <v>-5.5999999999999995E-4</v>
      </c>
      <c r="M661" s="15">
        <v>1.357E-2</v>
      </c>
      <c r="N661" s="15">
        <v>1.357E-2</v>
      </c>
      <c r="O661" s="15">
        <v>1.357E-2</v>
      </c>
      <c r="P661" s="15">
        <v>1.357E-2</v>
      </c>
      <c r="Q661" s="15">
        <v>1.357E-2</v>
      </c>
      <c r="R661" s="15"/>
      <c r="S661" s="15">
        <f t="shared" si="83"/>
        <v>0</v>
      </c>
      <c r="T661" s="15">
        <f t="shared" si="84"/>
        <v>0</v>
      </c>
      <c r="U661" s="15">
        <f t="shared" si="85"/>
        <v>0</v>
      </c>
      <c r="V661" s="15">
        <f t="shared" si="86"/>
        <v>0</v>
      </c>
      <c r="W661" s="15">
        <f t="shared" si="87"/>
        <v>0</v>
      </c>
      <c r="X661" s="17">
        <f t="shared" si="88"/>
        <v>0</v>
      </c>
    </row>
    <row r="662" spans="1:24" ht="13.5" x14ac:dyDescent="0.35">
      <c r="A662" s="14">
        <v>122471</v>
      </c>
      <c r="B662" s="15" t="s">
        <v>310</v>
      </c>
      <c r="C662" s="15">
        <v>13.8</v>
      </c>
      <c r="D662" s="15">
        <v>101</v>
      </c>
      <c r="E662" s="15">
        <v>1733</v>
      </c>
      <c r="F662" s="15">
        <v>33.119999999999997</v>
      </c>
      <c r="G662" s="15">
        <v>0</v>
      </c>
      <c r="H662" s="15">
        <v>33.119999999999997</v>
      </c>
      <c r="I662" s="16">
        <v>33.119999999999997</v>
      </c>
      <c r="J662" s="15">
        <f t="shared" si="81"/>
        <v>0</v>
      </c>
      <c r="K662" s="15">
        <f t="shared" si="82"/>
        <v>0</v>
      </c>
      <c r="L662" s="15">
        <v>-5.5999999999999995E-4</v>
      </c>
      <c r="M662" s="15">
        <v>1.357E-2</v>
      </c>
      <c r="N662" s="15">
        <v>1.357E-2</v>
      </c>
      <c r="O662" s="15">
        <v>1.357E-2</v>
      </c>
      <c r="P662" s="15">
        <v>1.357E-2</v>
      </c>
      <c r="Q662" s="15">
        <v>1.357E-2</v>
      </c>
      <c r="R662" s="15"/>
      <c r="S662" s="15">
        <f t="shared" si="83"/>
        <v>0</v>
      </c>
      <c r="T662" s="15">
        <f t="shared" si="84"/>
        <v>0</v>
      </c>
      <c r="U662" s="15">
        <f t="shared" si="85"/>
        <v>0</v>
      </c>
      <c r="V662" s="15">
        <f t="shared" si="86"/>
        <v>0</v>
      </c>
      <c r="W662" s="15">
        <f t="shared" si="87"/>
        <v>0</v>
      </c>
      <c r="X662" s="17">
        <f t="shared" si="88"/>
        <v>0</v>
      </c>
    </row>
    <row r="663" spans="1:24" ht="13.5" x14ac:dyDescent="0.35">
      <c r="A663" s="14">
        <v>122472</v>
      </c>
      <c r="B663" s="15" t="s">
        <v>311</v>
      </c>
      <c r="C663" s="15">
        <v>13.8</v>
      </c>
      <c r="D663" s="15">
        <v>101</v>
      </c>
      <c r="E663" s="15">
        <v>1733</v>
      </c>
      <c r="F663" s="15">
        <v>33.119999999999997</v>
      </c>
      <c r="G663" s="15">
        <v>0</v>
      </c>
      <c r="H663" s="15">
        <v>33.119999999999997</v>
      </c>
      <c r="I663" s="16">
        <v>33.119999999999997</v>
      </c>
      <c r="J663" s="15">
        <f t="shared" si="81"/>
        <v>0</v>
      </c>
      <c r="K663" s="15">
        <f t="shared" si="82"/>
        <v>0</v>
      </c>
      <c r="L663" s="15">
        <v>-5.5999999999999995E-4</v>
      </c>
      <c r="M663" s="15">
        <v>1.357E-2</v>
      </c>
      <c r="N663" s="15">
        <v>1.357E-2</v>
      </c>
      <c r="O663" s="15">
        <v>1.357E-2</v>
      </c>
      <c r="P663" s="15">
        <v>1.357E-2</v>
      </c>
      <c r="Q663" s="15">
        <v>1.357E-2</v>
      </c>
      <c r="R663" s="15"/>
      <c r="S663" s="15">
        <f t="shared" si="83"/>
        <v>0</v>
      </c>
      <c r="T663" s="15">
        <f t="shared" si="84"/>
        <v>0</v>
      </c>
      <c r="U663" s="15">
        <f t="shared" si="85"/>
        <v>0</v>
      </c>
      <c r="V663" s="15">
        <f t="shared" si="86"/>
        <v>0</v>
      </c>
      <c r="W663" s="15">
        <f t="shared" si="87"/>
        <v>0</v>
      </c>
      <c r="X663" s="17">
        <f t="shared" si="88"/>
        <v>0</v>
      </c>
    </row>
    <row r="664" spans="1:24" ht="13.5" x14ac:dyDescent="0.35">
      <c r="A664" s="14">
        <v>122473</v>
      </c>
      <c r="B664" s="15" t="s">
        <v>312</v>
      </c>
      <c r="C664" s="15">
        <v>13.8</v>
      </c>
      <c r="D664" s="15">
        <v>101</v>
      </c>
      <c r="E664" s="15">
        <v>1733</v>
      </c>
      <c r="F664" s="15">
        <v>33.119999999999997</v>
      </c>
      <c r="G664" s="15">
        <v>0</v>
      </c>
      <c r="H664" s="15">
        <v>33.119999999999997</v>
      </c>
      <c r="I664" s="16">
        <v>33.119999999999997</v>
      </c>
      <c r="J664" s="15">
        <f t="shared" si="81"/>
        <v>0</v>
      </c>
      <c r="K664" s="15">
        <f t="shared" si="82"/>
        <v>0</v>
      </c>
      <c r="L664" s="15">
        <v>-5.5999999999999995E-4</v>
      </c>
      <c r="M664" s="15">
        <v>1.357E-2</v>
      </c>
      <c r="N664" s="15">
        <v>1.357E-2</v>
      </c>
      <c r="O664" s="15">
        <v>1.357E-2</v>
      </c>
      <c r="P664" s="15">
        <v>1.357E-2</v>
      </c>
      <c r="Q664" s="15">
        <v>1.357E-2</v>
      </c>
      <c r="R664" s="15"/>
      <c r="S664" s="15">
        <f t="shared" si="83"/>
        <v>0</v>
      </c>
      <c r="T664" s="15">
        <f t="shared" si="84"/>
        <v>0</v>
      </c>
      <c r="U664" s="15">
        <f t="shared" si="85"/>
        <v>0</v>
      </c>
      <c r="V664" s="15">
        <f t="shared" si="86"/>
        <v>0</v>
      </c>
      <c r="W664" s="15">
        <f t="shared" si="87"/>
        <v>0</v>
      </c>
      <c r="X664" s="17">
        <f t="shared" si="88"/>
        <v>0</v>
      </c>
    </row>
    <row r="665" spans="1:24" ht="13.5" x14ac:dyDescent="0.35">
      <c r="A665" s="14">
        <v>990812</v>
      </c>
      <c r="B665" s="15" t="s">
        <v>315</v>
      </c>
      <c r="C665" s="15">
        <v>115</v>
      </c>
      <c r="D665" s="15">
        <v>101</v>
      </c>
      <c r="E665" s="15">
        <v>1730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81"/>
        <v>0</v>
      </c>
      <c r="K665" s="15">
        <f t="shared" si="82"/>
        <v>0</v>
      </c>
      <c r="L665" s="15">
        <v>-5.5999999999999995E-4</v>
      </c>
      <c r="M665" s="15">
        <v>1.357E-2</v>
      </c>
      <c r="N665" s="15">
        <v>1.357E-2</v>
      </c>
      <c r="O665" s="15">
        <v>1.357E-2</v>
      </c>
      <c r="P665" s="15">
        <v>1.357E-2</v>
      </c>
      <c r="Q665" s="15">
        <v>1.357E-2</v>
      </c>
      <c r="R665" s="15"/>
      <c r="S665" s="15">
        <f t="shared" si="83"/>
        <v>0</v>
      </c>
      <c r="T665" s="15">
        <f t="shared" si="84"/>
        <v>0</v>
      </c>
      <c r="U665" s="15">
        <f t="shared" si="85"/>
        <v>0</v>
      </c>
      <c r="V665" s="15">
        <f t="shared" si="86"/>
        <v>0</v>
      </c>
      <c r="W665" s="15">
        <f t="shared" si="87"/>
        <v>0</v>
      </c>
      <c r="X665" s="17">
        <f t="shared" si="88"/>
        <v>0</v>
      </c>
    </row>
    <row r="666" spans="1:24" ht="13.5" x14ac:dyDescent="0.35">
      <c r="A666" s="14">
        <v>122586</v>
      </c>
      <c r="B666" s="15" t="s">
        <v>318</v>
      </c>
      <c r="C666" s="15">
        <v>18</v>
      </c>
      <c r="D666" s="15">
        <v>101</v>
      </c>
      <c r="E666" s="15">
        <v>1733</v>
      </c>
      <c r="F666" s="15">
        <v>248.66</v>
      </c>
      <c r="G666" s="15">
        <v>0</v>
      </c>
      <c r="H666" s="15">
        <v>248.66</v>
      </c>
      <c r="I666" s="16">
        <v>248.66</v>
      </c>
      <c r="J666" s="15">
        <f t="shared" si="81"/>
        <v>0</v>
      </c>
      <c r="K666" s="15">
        <f t="shared" si="82"/>
        <v>0</v>
      </c>
      <c r="L666" s="15">
        <v>-6.3000000000000003E-4</v>
      </c>
      <c r="M666" s="15">
        <v>1.358E-2</v>
      </c>
      <c r="N666" s="15">
        <v>1.358E-2</v>
      </c>
      <c r="O666" s="15">
        <v>1.358E-2</v>
      </c>
      <c r="P666" s="15">
        <v>1.358E-2</v>
      </c>
      <c r="Q666" s="15">
        <v>1.358E-2</v>
      </c>
      <c r="R666" s="15"/>
      <c r="S666" s="15">
        <f t="shared" si="83"/>
        <v>0</v>
      </c>
      <c r="T666" s="15">
        <f t="shared" si="84"/>
        <v>0</v>
      </c>
      <c r="U666" s="15">
        <f t="shared" si="85"/>
        <v>0</v>
      </c>
      <c r="V666" s="15">
        <f t="shared" si="86"/>
        <v>0</v>
      </c>
      <c r="W666" s="15">
        <f t="shared" si="87"/>
        <v>0</v>
      </c>
      <c r="X666" s="17">
        <f t="shared" si="88"/>
        <v>0</v>
      </c>
    </row>
    <row r="667" spans="1:24" ht="13.5" x14ac:dyDescent="0.35">
      <c r="A667" s="14">
        <v>122587</v>
      </c>
      <c r="B667" s="15" t="s">
        <v>319</v>
      </c>
      <c r="C667" s="15">
        <v>18</v>
      </c>
      <c r="D667" s="15">
        <v>101</v>
      </c>
      <c r="E667" s="15">
        <v>1733</v>
      </c>
      <c r="F667" s="15">
        <v>250.92</v>
      </c>
      <c r="G667" s="15">
        <v>0</v>
      </c>
      <c r="H667" s="15">
        <v>250.92</v>
      </c>
      <c r="I667" s="16">
        <v>250.92</v>
      </c>
      <c r="J667" s="15">
        <f t="shared" si="81"/>
        <v>0</v>
      </c>
      <c r="K667" s="15">
        <f t="shared" si="82"/>
        <v>0</v>
      </c>
      <c r="L667" s="15">
        <v>-6.3000000000000003E-4</v>
      </c>
      <c r="M667" s="15">
        <v>1.358E-2</v>
      </c>
      <c r="N667" s="15">
        <v>1.358E-2</v>
      </c>
      <c r="O667" s="15">
        <v>1.358E-2</v>
      </c>
      <c r="P667" s="15">
        <v>1.358E-2</v>
      </c>
      <c r="Q667" s="15">
        <v>1.358E-2</v>
      </c>
      <c r="R667" s="15"/>
      <c r="S667" s="15">
        <f t="shared" si="83"/>
        <v>0</v>
      </c>
      <c r="T667" s="15">
        <f t="shared" si="84"/>
        <v>0</v>
      </c>
      <c r="U667" s="15">
        <f t="shared" si="85"/>
        <v>0</v>
      </c>
      <c r="V667" s="15">
        <f t="shared" si="86"/>
        <v>0</v>
      </c>
      <c r="W667" s="15">
        <f t="shared" si="87"/>
        <v>0</v>
      </c>
      <c r="X667" s="17">
        <f t="shared" si="88"/>
        <v>0</v>
      </c>
    </row>
    <row r="668" spans="1:24" ht="13.5" x14ac:dyDescent="0.35">
      <c r="A668" s="14">
        <v>122588</v>
      </c>
      <c r="B668" s="15" t="s">
        <v>320</v>
      </c>
      <c r="C668" s="15">
        <v>18</v>
      </c>
      <c r="D668" s="15">
        <v>101</v>
      </c>
      <c r="E668" s="15">
        <v>1733</v>
      </c>
      <c r="F668" s="15">
        <v>250.92</v>
      </c>
      <c r="G668" s="15">
        <v>0</v>
      </c>
      <c r="H668" s="15">
        <v>250.92</v>
      </c>
      <c r="I668" s="16">
        <v>250.92</v>
      </c>
      <c r="J668" s="15">
        <f t="shared" si="81"/>
        <v>0</v>
      </c>
      <c r="K668" s="15">
        <f t="shared" si="82"/>
        <v>0</v>
      </c>
      <c r="L668" s="15">
        <v>-6.3000000000000003E-4</v>
      </c>
      <c r="M668" s="15">
        <v>1.358E-2</v>
      </c>
      <c r="N668" s="15">
        <v>1.358E-2</v>
      </c>
      <c r="O668" s="15">
        <v>1.358E-2</v>
      </c>
      <c r="P668" s="15">
        <v>1.358E-2</v>
      </c>
      <c r="Q668" s="15">
        <v>1.358E-2</v>
      </c>
      <c r="R668" s="15"/>
      <c r="S668" s="15">
        <f t="shared" si="83"/>
        <v>0</v>
      </c>
      <c r="T668" s="15">
        <f t="shared" si="84"/>
        <v>0</v>
      </c>
      <c r="U668" s="15">
        <f t="shared" si="85"/>
        <v>0</v>
      </c>
      <c r="V668" s="15">
        <f t="shared" si="86"/>
        <v>0</v>
      </c>
      <c r="W668" s="15">
        <f t="shared" si="87"/>
        <v>0</v>
      </c>
      <c r="X668" s="17">
        <f t="shared" si="88"/>
        <v>0</v>
      </c>
    </row>
    <row r="669" spans="1:24" ht="13.5" x14ac:dyDescent="0.35">
      <c r="A669" s="14">
        <v>123643</v>
      </c>
      <c r="B669" s="15" t="s">
        <v>314</v>
      </c>
      <c r="C669" s="15">
        <v>13.8</v>
      </c>
      <c r="D669" s="15">
        <v>101</v>
      </c>
      <c r="E669" s="15">
        <v>1803</v>
      </c>
      <c r="F669" s="15">
        <v>59.65</v>
      </c>
      <c r="G669" s="15">
        <v>0</v>
      </c>
      <c r="H669" s="15">
        <v>59.65</v>
      </c>
      <c r="I669" s="16">
        <v>59.65</v>
      </c>
      <c r="J669" s="15">
        <f t="shared" si="81"/>
        <v>0</v>
      </c>
      <c r="K669" s="15">
        <f t="shared" si="82"/>
        <v>0</v>
      </c>
      <c r="L669" s="15">
        <v>-5.2999999999999998E-4</v>
      </c>
      <c r="M669" s="15">
        <v>1.3639999999999999E-2</v>
      </c>
      <c r="N669" s="15">
        <v>1.3639999999999999E-2</v>
      </c>
      <c r="O669" s="15">
        <v>1.3639999999999999E-2</v>
      </c>
      <c r="P669" s="15">
        <v>1.3639999999999999E-2</v>
      </c>
      <c r="Q669" s="15">
        <v>1.3639999999999999E-2</v>
      </c>
      <c r="R669" s="15"/>
      <c r="S669" s="15">
        <f t="shared" si="83"/>
        <v>0</v>
      </c>
      <c r="T669" s="15">
        <f t="shared" si="84"/>
        <v>0</v>
      </c>
      <c r="U669" s="15">
        <f t="shared" si="85"/>
        <v>0</v>
      </c>
      <c r="V669" s="15">
        <f t="shared" si="86"/>
        <v>0</v>
      </c>
      <c r="W669" s="15">
        <f t="shared" si="87"/>
        <v>0</v>
      </c>
      <c r="X669" s="17">
        <f t="shared" si="88"/>
        <v>0</v>
      </c>
    </row>
    <row r="670" spans="1:24" ht="13.5" x14ac:dyDescent="0.35">
      <c r="A670" s="14">
        <v>123149</v>
      </c>
      <c r="B670" s="15" t="s">
        <v>316</v>
      </c>
      <c r="C670" s="15">
        <v>13.8</v>
      </c>
      <c r="D670" s="15">
        <v>101</v>
      </c>
      <c r="E670" s="15">
        <v>1804</v>
      </c>
      <c r="F670" s="15">
        <v>0</v>
      </c>
      <c r="G670" s="15">
        <v>0</v>
      </c>
      <c r="H670" s="15">
        <v>0</v>
      </c>
      <c r="I670" s="16">
        <v>0</v>
      </c>
      <c r="J670" s="15">
        <f t="shared" si="81"/>
        <v>0</v>
      </c>
      <c r="K670" s="15">
        <f t="shared" si="82"/>
        <v>0</v>
      </c>
      <c r="L670" s="15">
        <v>-5.2999999999999998E-4</v>
      </c>
      <c r="M670" s="15">
        <v>1.372E-2</v>
      </c>
      <c r="N670" s="15">
        <v>1.372E-2</v>
      </c>
      <c r="O670" s="15">
        <v>1.372E-2</v>
      </c>
      <c r="P670" s="15">
        <v>1.372E-2</v>
      </c>
      <c r="Q670" s="15">
        <v>1.372E-2</v>
      </c>
      <c r="R670" s="15"/>
      <c r="S670" s="15">
        <f t="shared" si="83"/>
        <v>0</v>
      </c>
      <c r="T670" s="15">
        <f t="shared" si="84"/>
        <v>0</v>
      </c>
      <c r="U670" s="15">
        <f t="shared" si="85"/>
        <v>0</v>
      </c>
      <c r="V670" s="15">
        <f t="shared" si="86"/>
        <v>0</v>
      </c>
      <c r="W670" s="15">
        <f t="shared" si="87"/>
        <v>0</v>
      </c>
      <c r="X670" s="17">
        <f t="shared" si="88"/>
        <v>0</v>
      </c>
    </row>
    <row r="671" spans="1:24" ht="13.5" x14ac:dyDescent="0.35">
      <c r="A671" s="14">
        <v>123147</v>
      </c>
      <c r="B671" s="15" t="s">
        <v>321</v>
      </c>
      <c r="C671" s="15">
        <v>4.16</v>
      </c>
      <c r="D671" s="15">
        <v>101</v>
      </c>
      <c r="E671" s="15">
        <v>1804</v>
      </c>
      <c r="F671" s="15">
        <v>0</v>
      </c>
      <c r="G671" s="15">
        <v>0</v>
      </c>
      <c r="H671" s="15">
        <v>0</v>
      </c>
      <c r="I671" s="16">
        <v>0</v>
      </c>
      <c r="J671" s="15">
        <f t="shared" si="81"/>
        <v>0</v>
      </c>
      <c r="K671" s="15">
        <f t="shared" si="82"/>
        <v>0</v>
      </c>
      <c r="L671" s="15">
        <v>-5.1000000000000004E-4</v>
      </c>
      <c r="M671" s="15">
        <v>1.38E-2</v>
      </c>
      <c r="N671" s="15">
        <v>1.38E-2</v>
      </c>
      <c r="O671" s="15">
        <v>1.38E-2</v>
      </c>
      <c r="P671" s="15">
        <v>1.38E-2</v>
      </c>
      <c r="Q671" s="15">
        <v>1.38E-2</v>
      </c>
      <c r="R671" s="15"/>
      <c r="S671" s="15">
        <f t="shared" si="83"/>
        <v>0</v>
      </c>
      <c r="T671" s="15">
        <f t="shared" si="84"/>
        <v>0</v>
      </c>
      <c r="U671" s="15">
        <f t="shared" si="85"/>
        <v>0</v>
      </c>
      <c r="V671" s="15">
        <f t="shared" si="86"/>
        <v>0</v>
      </c>
      <c r="W671" s="15">
        <f t="shared" si="87"/>
        <v>0</v>
      </c>
      <c r="X671" s="17">
        <f t="shared" si="88"/>
        <v>0</v>
      </c>
    </row>
    <row r="672" spans="1:24" ht="13.5" x14ac:dyDescent="0.35">
      <c r="A672" s="14">
        <v>993146</v>
      </c>
      <c r="B672" s="15" t="s">
        <v>322</v>
      </c>
      <c r="C672" s="15">
        <v>13.8</v>
      </c>
      <c r="D672" s="15">
        <v>101</v>
      </c>
      <c r="E672" s="15">
        <v>1802</v>
      </c>
      <c r="F672" s="15">
        <v>0</v>
      </c>
      <c r="G672" s="15">
        <v>0</v>
      </c>
      <c r="H672" s="15">
        <v>0</v>
      </c>
      <c r="I672" s="16">
        <v>0</v>
      </c>
      <c r="J672" s="15">
        <f t="shared" si="81"/>
        <v>0</v>
      </c>
      <c r="K672" s="15">
        <f t="shared" si="82"/>
        <v>0</v>
      </c>
      <c r="L672" s="15">
        <v>-5.1000000000000004E-4</v>
      </c>
      <c r="M672" s="15">
        <v>1.38E-2</v>
      </c>
      <c r="N672" s="15">
        <v>1.38E-2</v>
      </c>
      <c r="O672" s="15">
        <v>1.38E-2</v>
      </c>
      <c r="P672" s="15">
        <v>1.38E-2</v>
      </c>
      <c r="Q672" s="15">
        <v>1.38E-2</v>
      </c>
      <c r="R672" s="15"/>
      <c r="S672" s="15">
        <f t="shared" si="83"/>
        <v>0</v>
      </c>
      <c r="T672" s="15">
        <f t="shared" si="84"/>
        <v>0</v>
      </c>
      <c r="U672" s="15">
        <f t="shared" si="85"/>
        <v>0</v>
      </c>
      <c r="V672" s="15">
        <f t="shared" si="86"/>
        <v>0</v>
      </c>
      <c r="W672" s="15">
        <f t="shared" si="87"/>
        <v>0</v>
      </c>
      <c r="X672" s="17">
        <f t="shared" si="88"/>
        <v>0</v>
      </c>
    </row>
    <row r="673" spans="1:24" ht="13.5" x14ac:dyDescent="0.35">
      <c r="A673" s="14">
        <v>999389</v>
      </c>
      <c r="B673" s="15" t="s">
        <v>323</v>
      </c>
      <c r="C673" s="15">
        <v>345</v>
      </c>
      <c r="D673" s="15">
        <v>101</v>
      </c>
      <c r="E673" s="15">
        <v>1730</v>
      </c>
      <c r="F673" s="15">
        <v>0</v>
      </c>
      <c r="G673" s="15">
        <v>0</v>
      </c>
      <c r="H673" s="15">
        <v>0</v>
      </c>
      <c r="I673" s="16">
        <v>0</v>
      </c>
      <c r="J673" s="15">
        <f t="shared" si="81"/>
        <v>0</v>
      </c>
      <c r="K673" s="15">
        <f t="shared" si="82"/>
        <v>0</v>
      </c>
      <c r="L673" s="15">
        <v>-3.4000000000000002E-4</v>
      </c>
      <c r="M673" s="15">
        <v>1.4109999999999999E-2</v>
      </c>
      <c r="N673" s="15">
        <v>1.4109999999999999E-2</v>
      </c>
      <c r="O673" s="15">
        <v>1.4109999999999999E-2</v>
      </c>
      <c r="P673" s="15">
        <v>1.4109999999999999E-2</v>
      </c>
      <c r="Q673" s="15">
        <v>1.4109999999999999E-2</v>
      </c>
      <c r="R673" s="15"/>
      <c r="S673" s="15">
        <f t="shared" si="83"/>
        <v>0</v>
      </c>
      <c r="T673" s="15">
        <f t="shared" si="84"/>
        <v>0</v>
      </c>
      <c r="U673" s="15">
        <f t="shared" si="85"/>
        <v>0</v>
      </c>
      <c r="V673" s="15">
        <f t="shared" si="86"/>
        <v>0</v>
      </c>
      <c r="W673" s="15">
        <f t="shared" si="87"/>
        <v>0</v>
      </c>
      <c r="X673" s="17">
        <f t="shared" si="88"/>
        <v>0</v>
      </c>
    </row>
    <row r="674" spans="1:24" ht="13.5" x14ac:dyDescent="0.35">
      <c r="A674" s="14">
        <v>122625</v>
      </c>
      <c r="B674" s="15" t="s">
        <v>333</v>
      </c>
      <c r="C674" s="15">
        <v>6.6</v>
      </c>
      <c r="D674" s="15">
        <v>101</v>
      </c>
      <c r="E674" s="15">
        <v>1733</v>
      </c>
      <c r="F674" s="15">
        <v>21.67</v>
      </c>
      <c r="G674" s="15">
        <v>0</v>
      </c>
      <c r="H674" s="15">
        <v>21.67</v>
      </c>
      <c r="I674" s="16">
        <v>21.67</v>
      </c>
      <c r="J674" s="15">
        <f t="shared" si="81"/>
        <v>0</v>
      </c>
      <c r="K674" s="15">
        <f t="shared" si="82"/>
        <v>0</v>
      </c>
      <c r="L674" s="15">
        <v>-3.6999999999999999E-4</v>
      </c>
      <c r="M674" s="15">
        <v>1.4290000000000001E-2</v>
      </c>
      <c r="N674" s="15">
        <v>1.4290000000000001E-2</v>
      </c>
      <c r="O674" s="15">
        <v>1.4290000000000001E-2</v>
      </c>
      <c r="P674" s="15">
        <v>1.4290000000000001E-2</v>
      </c>
      <c r="Q674" s="15">
        <v>1.4290000000000001E-2</v>
      </c>
      <c r="R674" s="15"/>
      <c r="S674" s="15">
        <f t="shared" si="83"/>
        <v>0</v>
      </c>
      <c r="T674" s="15">
        <f t="shared" si="84"/>
        <v>0</v>
      </c>
      <c r="U674" s="15">
        <f t="shared" si="85"/>
        <v>0</v>
      </c>
      <c r="V674" s="15">
        <f t="shared" si="86"/>
        <v>0</v>
      </c>
      <c r="W674" s="15">
        <f t="shared" si="87"/>
        <v>0</v>
      </c>
      <c r="X674" s="17">
        <f t="shared" si="88"/>
        <v>0</v>
      </c>
    </row>
    <row r="675" spans="1:24" ht="13.5" x14ac:dyDescent="0.35">
      <c r="A675" s="14">
        <v>123628</v>
      </c>
      <c r="B675" s="15" t="s">
        <v>327</v>
      </c>
      <c r="C675" s="15">
        <v>25</v>
      </c>
      <c r="D675" s="15">
        <v>101</v>
      </c>
      <c r="E675" s="15">
        <v>1803</v>
      </c>
      <c r="F675" s="15">
        <v>315.72000000000003</v>
      </c>
      <c r="G675" s="15">
        <v>0</v>
      </c>
      <c r="H675" s="15">
        <v>315.72000000000003</v>
      </c>
      <c r="I675" s="16">
        <v>315.72000000000003</v>
      </c>
      <c r="J675" s="15">
        <f t="shared" si="81"/>
        <v>0</v>
      </c>
      <c r="K675" s="15">
        <f t="shared" si="82"/>
        <v>0</v>
      </c>
      <c r="L675" s="15">
        <v>-2.2000000000000001E-4</v>
      </c>
      <c r="M675" s="15">
        <v>1.4489999999999999E-2</v>
      </c>
      <c r="N675" s="15">
        <v>1.4489999999999999E-2</v>
      </c>
      <c r="O675" s="15">
        <v>1.4489999999999999E-2</v>
      </c>
      <c r="P675" s="15">
        <v>1.4489999999999999E-2</v>
      </c>
      <c r="Q675" s="15">
        <v>1.4489999999999999E-2</v>
      </c>
      <c r="R675" s="15"/>
      <c r="S675" s="15">
        <f t="shared" si="83"/>
        <v>0</v>
      </c>
      <c r="T675" s="15">
        <f t="shared" si="84"/>
        <v>0</v>
      </c>
      <c r="U675" s="15">
        <f t="shared" si="85"/>
        <v>0</v>
      </c>
      <c r="V675" s="15">
        <f t="shared" si="86"/>
        <v>0</v>
      </c>
      <c r="W675" s="15">
        <f t="shared" si="87"/>
        <v>0</v>
      </c>
      <c r="X675" s="17">
        <f t="shared" si="88"/>
        <v>0</v>
      </c>
    </row>
    <row r="676" spans="1:24" ht="13.5" x14ac:dyDescent="0.35">
      <c r="A676" s="14">
        <v>123629</v>
      </c>
      <c r="B676" s="15" t="s">
        <v>328</v>
      </c>
      <c r="C676" s="15">
        <v>18</v>
      </c>
      <c r="D676" s="15">
        <v>101</v>
      </c>
      <c r="E676" s="15">
        <v>1803</v>
      </c>
      <c r="F676" s="15">
        <v>168.58</v>
      </c>
      <c r="G676" s="15">
        <v>0</v>
      </c>
      <c r="H676" s="15">
        <v>168.58</v>
      </c>
      <c r="I676" s="16">
        <v>168.58</v>
      </c>
      <c r="J676" s="15">
        <f t="shared" si="81"/>
        <v>0</v>
      </c>
      <c r="K676" s="15">
        <f t="shared" si="82"/>
        <v>0</v>
      </c>
      <c r="L676" s="15">
        <v>-2.2000000000000001E-4</v>
      </c>
      <c r="M676" s="15">
        <v>1.4489999999999999E-2</v>
      </c>
      <c r="N676" s="15">
        <v>1.4489999999999999E-2</v>
      </c>
      <c r="O676" s="15">
        <v>1.4489999999999999E-2</v>
      </c>
      <c r="P676" s="15">
        <v>1.4489999999999999E-2</v>
      </c>
      <c r="Q676" s="15">
        <v>1.4489999999999999E-2</v>
      </c>
      <c r="R676" s="15"/>
      <c r="S676" s="15">
        <f t="shared" si="83"/>
        <v>0</v>
      </c>
      <c r="T676" s="15">
        <f t="shared" si="84"/>
        <v>0</v>
      </c>
      <c r="U676" s="15">
        <f t="shared" si="85"/>
        <v>0</v>
      </c>
      <c r="V676" s="15">
        <f t="shared" si="86"/>
        <v>0</v>
      </c>
      <c r="W676" s="15">
        <f t="shared" si="87"/>
        <v>0</v>
      </c>
      <c r="X676" s="17">
        <f t="shared" si="88"/>
        <v>0</v>
      </c>
    </row>
    <row r="677" spans="1:24" ht="13.5" x14ac:dyDescent="0.35">
      <c r="A677" s="14">
        <v>123641</v>
      </c>
      <c r="B677" s="15" t="s">
        <v>329</v>
      </c>
      <c r="C677" s="15">
        <v>16</v>
      </c>
      <c r="D677" s="15">
        <v>101</v>
      </c>
      <c r="E677" s="15">
        <v>1803</v>
      </c>
      <c r="F677" s="15">
        <v>152.80000000000001</v>
      </c>
      <c r="G677" s="15">
        <v>0</v>
      </c>
      <c r="H677" s="15">
        <v>152.80000000000001</v>
      </c>
      <c r="I677" s="16">
        <v>152.80000000000001</v>
      </c>
      <c r="J677" s="15">
        <f t="shared" si="81"/>
        <v>0</v>
      </c>
      <c r="K677" s="15">
        <f t="shared" si="82"/>
        <v>0</v>
      </c>
      <c r="L677" s="15">
        <v>-2.2000000000000001E-4</v>
      </c>
      <c r="M677" s="15">
        <v>1.4489999999999999E-2</v>
      </c>
      <c r="N677" s="15">
        <v>1.4489999999999999E-2</v>
      </c>
      <c r="O677" s="15">
        <v>1.4489999999999999E-2</v>
      </c>
      <c r="P677" s="15">
        <v>1.4489999999999999E-2</v>
      </c>
      <c r="Q677" s="15">
        <v>1.4489999999999999E-2</v>
      </c>
      <c r="R677" s="15"/>
      <c r="S677" s="15">
        <f t="shared" si="83"/>
        <v>0</v>
      </c>
      <c r="T677" s="15">
        <f t="shared" si="84"/>
        <v>0</v>
      </c>
      <c r="U677" s="15">
        <f t="shared" si="85"/>
        <v>0</v>
      </c>
      <c r="V677" s="15">
        <f t="shared" si="86"/>
        <v>0</v>
      </c>
      <c r="W677" s="15">
        <f t="shared" si="87"/>
        <v>0</v>
      </c>
      <c r="X677" s="17">
        <f t="shared" si="88"/>
        <v>0</v>
      </c>
    </row>
    <row r="678" spans="1:24" ht="13.5" x14ac:dyDescent="0.35">
      <c r="A678" s="14">
        <v>123644</v>
      </c>
      <c r="B678" s="15" t="s">
        <v>330</v>
      </c>
      <c r="C678" s="15">
        <v>16</v>
      </c>
      <c r="D678" s="15">
        <v>101</v>
      </c>
      <c r="E678" s="15">
        <v>1803</v>
      </c>
      <c r="F678" s="15">
        <v>165.6</v>
      </c>
      <c r="G678" s="15">
        <v>0</v>
      </c>
      <c r="H678" s="15">
        <v>165.6</v>
      </c>
      <c r="I678" s="16">
        <v>165.6</v>
      </c>
      <c r="J678" s="15">
        <f t="shared" si="81"/>
        <v>0</v>
      </c>
      <c r="K678" s="15">
        <f t="shared" si="82"/>
        <v>0</v>
      </c>
      <c r="L678" s="15">
        <v>-2.2000000000000001E-4</v>
      </c>
      <c r="M678" s="15">
        <v>1.4489999999999999E-2</v>
      </c>
      <c r="N678" s="15">
        <v>1.4489999999999999E-2</v>
      </c>
      <c r="O678" s="15">
        <v>1.4489999999999999E-2</v>
      </c>
      <c r="P678" s="15">
        <v>1.4489999999999999E-2</v>
      </c>
      <c r="Q678" s="15">
        <v>1.4489999999999999E-2</v>
      </c>
      <c r="R678" s="15"/>
      <c r="S678" s="15">
        <f t="shared" si="83"/>
        <v>0</v>
      </c>
      <c r="T678" s="15">
        <f t="shared" si="84"/>
        <v>0</v>
      </c>
      <c r="U678" s="15">
        <f t="shared" si="85"/>
        <v>0</v>
      </c>
      <c r="V678" s="15">
        <f t="shared" si="86"/>
        <v>0</v>
      </c>
      <c r="W678" s="15">
        <f t="shared" si="87"/>
        <v>0</v>
      </c>
      <c r="X678" s="17">
        <f t="shared" si="88"/>
        <v>0</v>
      </c>
    </row>
    <row r="679" spans="1:24" ht="13.5" x14ac:dyDescent="0.35">
      <c r="A679" s="14">
        <v>123645</v>
      </c>
      <c r="B679" s="15" t="s">
        <v>331</v>
      </c>
      <c r="C679" s="15">
        <v>16</v>
      </c>
      <c r="D679" s="15">
        <v>101</v>
      </c>
      <c r="E679" s="15">
        <v>1803</v>
      </c>
      <c r="F679" s="15">
        <v>165.6</v>
      </c>
      <c r="G679" s="15">
        <v>0</v>
      </c>
      <c r="H679" s="15">
        <v>165.6</v>
      </c>
      <c r="I679" s="16">
        <v>165.6</v>
      </c>
      <c r="J679" s="15">
        <f t="shared" si="81"/>
        <v>0</v>
      </c>
      <c r="K679" s="15">
        <f t="shared" si="82"/>
        <v>0</v>
      </c>
      <c r="L679" s="15">
        <v>-2.2000000000000001E-4</v>
      </c>
      <c r="M679" s="15">
        <v>1.4489999999999999E-2</v>
      </c>
      <c r="N679" s="15">
        <v>1.4489999999999999E-2</v>
      </c>
      <c r="O679" s="15">
        <v>1.4489999999999999E-2</v>
      </c>
      <c r="P679" s="15">
        <v>1.4489999999999999E-2</v>
      </c>
      <c r="Q679" s="15">
        <v>1.4489999999999999E-2</v>
      </c>
      <c r="R679" s="15"/>
      <c r="S679" s="15">
        <f t="shared" si="83"/>
        <v>0</v>
      </c>
      <c r="T679" s="15">
        <f t="shared" si="84"/>
        <v>0</v>
      </c>
      <c r="U679" s="15">
        <f t="shared" si="85"/>
        <v>0</v>
      </c>
      <c r="V679" s="15">
        <f t="shared" si="86"/>
        <v>0</v>
      </c>
      <c r="W679" s="15">
        <f t="shared" si="87"/>
        <v>0</v>
      </c>
      <c r="X679" s="17">
        <f t="shared" si="88"/>
        <v>0</v>
      </c>
    </row>
    <row r="680" spans="1:24" ht="13.5" x14ac:dyDescent="0.35">
      <c r="A680" s="14">
        <v>993626</v>
      </c>
      <c r="B680" s="15" t="s">
        <v>332</v>
      </c>
      <c r="C680" s="15">
        <v>345</v>
      </c>
      <c r="D680" s="15">
        <v>101</v>
      </c>
      <c r="E680" s="15">
        <v>1810</v>
      </c>
      <c r="F680" s="15">
        <v>0</v>
      </c>
      <c r="G680" s="15">
        <v>0</v>
      </c>
      <c r="H680" s="15">
        <v>0</v>
      </c>
      <c r="I680" s="16">
        <v>0</v>
      </c>
      <c r="J680" s="15">
        <f t="shared" si="81"/>
        <v>0</v>
      </c>
      <c r="K680" s="15">
        <f t="shared" si="82"/>
        <v>0</v>
      </c>
      <c r="L680" s="15">
        <v>-2.2000000000000001E-4</v>
      </c>
      <c r="M680" s="15">
        <v>1.4489999999999999E-2</v>
      </c>
      <c r="N680" s="15">
        <v>1.4489999999999999E-2</v>
      </c>
      <c r="O680" s="15">
        <v>1.4489999999999999E-2</v>
      </c>
      <c r="P680" s="15">
        <v>1.4489999999999999E-2</v>
      </c>
      <c r="Q680" s="15">
        <v>1.4489999999999999E-2</v>
      </c>
      <c r="R680" s="15"/>
      <c r="S680" s="15">
        <f t="shared" si="83"/>
        <v>0</v>
      </c>
      <c r="T680" s="15">
        <f t="shared" si="84"/>
        <v>0</v>
      </c>
      <c r="U680" s="15">
        <f t="shared" si="85"/>
        <v>0</v>
      </c>
      <c r="V680" s="15">
        <f t="shared" si="86"/>
        <v>0</v>
      </c>
      <c r="W680" s="15">
        <f t="shared" si="87"/>
        <v>0</v>
      </c>
      <c r="X680" s="17">
        <f t="shared" si="88"/>
        <v>0</v>
      </c>
    </row>
    <row r="681" spans="1:24" ht="13.5" x14ac:dyDescent="0.35">
      <c r="A681" s="14">
        <v>122889</v>
      </c>
      <c r="B681" s="15" t="s">
        <v>334</v>
      </c>
      <c r="C681" s="15">
        <v>14.6</v>
      </c>
      <c r="D681" s="15">
        <v>101</v>
      </c>
      <c r="E681" s="15">
        <v>1752</v>
      </c>
      <c r="F681" s="15">
        <v>0</v>
      </c>
      <c r="G681" s="15">
        <v>0</v>
      </c>
      <c r="H681" s="15">
        <v>0</v>
      </c>
      <c r="I681" s="16">
        <v>0</v>
      </c>
      <c r="J681" s="15">
        <f t="shared" si="81"/>
        <v>0</v>
      </c>
      <c r="K681" s="15">
        <f t="shared" si="82"/>
        <v>0</v>
      </c>
      <c r="L681" s="15">
        <v>-1.9000000000000001E-4</v>
      </c>
      <c r="M681" s="15">
        <v>1.4659999999999999E-2</v>
      </c>
      <c r="N681" s="15">
        <v>1.4659999999999999E-2</v>
      </c>
      <c r="O681" s="15">
        <v>1.4659999999999999E-2</v>
      </c>
      <c r="P681" s="15">
        <v>1.4659999999999999E-2</v>
      </c>
      <c r="Q681" s="15">
        <v>1.4659999999999999E-2</v>
      </c>
      <c r="R681" s="15"/>
      <c r="S681" s="15">
        <f t="shared" si="83"/>
        <v>0</v>
      </c>
      <c r="T681" s="15">
        <f t="shared" si="84"/>
        <v>0</v>
      </c>
      <c r="U681" s="15">
        <f t="shared" si="85"/>
        <v>0</v>
      </c>
      <c r="V681" s="15">
        <f t="shared" si="86"/>
        <v>0</v>
      </c>
      <c r="W681" s="15">
        <f t="shared" si="87"/>
        <v>0</v>
      </c>
      <c r="X681" s="17">
        <f t="shared" si="88"/>
        <v>0</v>
      </c>
    </row>
    <row r="682" spans="1:24" ht="13.5" x14ac:dyDescent="0.35">
      <c r="A682" s="14">
        <v>122890</v>
      </c>
      <c r="B682" s="15" t="s">
        <v>335</v>
      </c>
      <c r="C682" s="15">
        <v>14.6</v>
      </c>
      <c r="D682" s="15">
        <v>101</v>
      </c>
      <c r="E682" s="15">
        <v>1752</v>
      </c>
      <c r="F682" s="15">
        <v>0</v>
      </c>
      <c r="G682" s="15">
        <v>0</v>
      </c>
      <c r="H682" s="15">
        <v>0</v>
      </c>
      <c r="I682" s="16">
        <v>0</v>
      </c>
      <c r="J682" s="15">
        <f t="shared" si="81"/>
        <v>0</v>
      </c>
      <c r="K682" s="15">
        <f t="shared" si="82"/>
        <v>0</v>
      </c>
      <c r="L682" s="15">
        <v>-1.9000000000000001E-4</v>
      </c>
      <c r="M682" s="15">
        <v>1.4659999999999999E-2</v>
      </c>
      <c r="N682" s="15">
        <v>1.4659999999999999E-2</v>
      </c>
      <c r="O682" s="15">
        <v>1.4659999999999999E-2</v>
      </c>
      <c r="P682" s="15">
        <v>1.4659999999999999E-2</v>
      </c>
      <c r="Q682" s="15">
        <v>1.4659999999999999E-2</v>
      </c>
      <c r="R682" s="15"/>
      <c r="S682" s="15">
        <f t="shared" si="83"/>
        <v>0</v>
      </c>
      <c r="T682" s="15">
        <f t="shared" si="84"/>
        <v>0</v>
      </c>
      <c r="U682" s="15">
        <f t="shared" si="85"/>
        <v>0</v>
      </c>
      <c r="V682" s="15">
        <f t="shared" si="86"/>
        <v>0</v>
      </c>
      <c r="W682" s="15">
        <f t="shared" si="87"/>
        <v>0</v>
      </c>
      <c r="X682" s="17">
        <f t="shared" si="88"/>
        <v>0</v>
      </c>
    </row>
    <row r="683" spans="1:24" ht="13.5" x14ac:dyDescent="0.35">
      <c r="A683" s="14">
        <v>122911</v>
      </c>
      <c r="B683" s="15" t="s">
        <v>336</v>
      </c>
      <c r="C683" s="15">
        <v>13.8</v>
      </c>
      <c r="D683" s="15">
        <v>101</v>
      </c>
      <c r="E683" s="15">
        <v>1753</v>
      </c>
      <c r="F683" s="15">
        <v>0</v>
      </c>
      <c r="G683" s="15">
        <v>0</v>
      </c>
      <c r="H683" s="15">
        <v>0</v>
      </c>
      <c r="I683" s="16">
        <v>0</v>
      </c>
      <c r="J683" s="15">
        <f t="shared" si="81"/>
        <v>0</v>
      </c>
      <c r="K683" s="15">
        <f t="shared" si="82"/>
        <v>0</v>
      </c>
      <c r="L683" s="15">
        <v>-1.9000000000000001E-4</v>
      </c>
      <c r="M683" s="15">
        <v>1.4659999999999999E-2</v>
      </c>
      <c r="N683" s="15">
        <v>1.4659999999999999E-2</v>
      </c>
      <c r="O683" s="15">
        <v>1.4659999999999999E-2</v>
      </c>
      <c r="P683" s="15">
        <v>1.4659999999999999E-2</v>
      </c>
      <c r="Q683" s="15">
        <v>1.4659999999999999E-2</v>
      </c>
      <c r="R683" s="15"/>
      <c r="S683" s="15">
        <f t="shared" si="83"/>
        <v>0</v>
      </c>
      <c r="T683" s="15">
        <f t="shared" si="84"/>
        <v>0</v>
      </c>
      <c r="U683" s="15">
        <f t="shared" si="85"/>
        <v>0</v>
      </c>
      <c r="V683" s="15">
        <f t="shared" si="86"/>
        <v>0</v>
      </c>
      <c r="W683" s="15">
        <f t="shared" si="87"/>
        <v>0</v>
      </c>
      <c r="X683" s="17">
        <f t="shared" si="88"/>
        <v>0</v>
      </c>
    </row>
    <row r="684" spans="1:24" ht="13.5" x14ac:dyDescent="0.35">
      <c r="A684" s="14">
        <v>122933</v>
      </c>
      <c r="B684" s="15" t="s">
        <v>337</v>
      </c>
      <c r="C684" s="15">
        <v>13.8</v>
      </c>
      <c r="D684" s="15">
        <v>101</v>
      </c>
      <c r="E684" s="15">
        <v>1753</v>
      </c>
      <c r="F684" s="15">
        <v>0</v>
      </c>
      <c r="G684" s="15">
        <v>0</v>
      </c>
      <c r="H684" s="15">
        <v>0</v>
      </c>
      <c r="I684" s="16">
        <v>0</v>
      </c>
      <c r="J684" s="15">
        <f t="shared" si="81"/>
        <v>0</v>
      </c>
      <c r="K684" s="15">
        <f t="shared" si="82"/>
        <v>0</v>
      </c>
      <c r="L684" s="15">
        <v>-1.9000000000000001E-4</v>
      </c>
      <c r="M684" s="15">
        <v>1.4659999999999999E-2</v>
      </c>
      <c r="N684" s="15">
        <v>1.4659999999999999E-2</v>
      </c>
      <c r="O684" s="15">
        <v>1.4659999999999999E-2</v>
      </c>
      <c r="P684" s="15">
        <v>1.4659999999999999E-2</v>
      </c>
      <c r="Q684" s="15">
        <v>1.4659999999999999E-2</v>
      </c>
      <c r="R684" s="15"/>
      <c r="S684" s="15">
        <f t="shared" si="83"/>
        <v>0</v>
      </c>
      <c r="T684" s="15">
        <f t="shared" si="84"/>
        <v>0</v>
      </c>
      <c r="U684" s="15">
        <f t="shared" si="85"/>
        <v>0</v>
      </c>
      <c r="V684" s="15">
        <f t="shared" si="86"/>
        <v>0</v>
      </c>
      <c r="W684" s="15">
        <f t="shared" si="87"/>
        <v>0</v>
      </c>
      <c r="X684" s="17">
        <f t="shared" si="88"/>
        <v>0</v>
      </c>
    </row>
    <row r="685" spans="1:24" ht="13.5" x14ac:dyDescent="0.35">
      <c r="A685" s="14">
        <v>122648</v>
      </c>
      <c r="B685" s="15" t="s">
        <v>339</v>
      </c>
      <c r="C685" s="15">
        <v>1.1499999999999999</v>
      </c>
      <c r="D685" s="15">
        <v>101</v>
      </c>
      <c r="E685" s="15">
        <v>1734</v>
      </c>
      <c r="F685" s="15">
        <v>0</v>
      </c>
      <c r="G685" s="15">
        <v>0</v>
      </c>
      <c r="H685" s="15">
        <v>0</v>
      </c>
      <c r="I685" s="16">
        <v>0</v>
      </c>
      <c r="J685" s="15">
        <f t="shared" si="81"/>
        <v>0</v>
      </c>
      <c r="K685" s="15">
        <f t="shared" si="82"/>
        <v>0</v>
      </c>
      <c r="L685" s="15">
        <v>-1.3999999999999999E-4</v>
      </c>
      <c r="M685" s="15">
        <v>1.502E-2</v>
      </c>
      <c r="N685" s="15">
        <v>1.502E-2</v>
      </c>
      <c r="O685" s="15">
        <v>1.502E-2</v>
      </c>
      <c r="P685" s="15">
        <v>1.502E-2</v>
      </c>
      <c r="Q685" s="15">
        <v>1.502E-2</v>
      </c>
      <c r="R685" s="15"/>
      <c r="S685" s="15">
        <f t="shared" si="83"/>
        <v>0</v>
      </c>
      <c r="T685" s="15">
        <f t="shared" si="84"/>
        <v>0</v>
      </c>
      <c r="U685" s="15">
        <f t="shared" si="85"/>
        <v>0</v>
      </c>
      <c r="V685" s="15">
        <f t="shared" si="86"/>
        <v>0</v>
      </c>
      <c r="W685" s="15">
        <f t="shared" si="87"/>
        <v>0</v>
      </c>
      <c r="X685" s="17">
        <f t="shared" si="88"/>
        <v>0</v>
      </c>
    </row>
    <row r="686" spans="1:24" ht="13.5" x14ac:dyDescent="0.35">
      <c r="A686" s="14">
        <v>122657</v>
      </c>
      <c r="B686" s="15" t="s">
        <v>340</v>
      </c>
      <c r="C686" s="15">
        <v>13.8</v>
      </c>
      <c r="D686" s="15">
        <v>101</v>
      </c>
      <c r="E686" s="15">
        <v>1732</v>
      </c>
      <c r="F686" s="15">
        <v>29.35</v>
      </c>
      <c r="G686" s="15">
        <v>0</v>
      </c>
      <c r="H686" s="15">
        <v>29.35</v>
      </c>
      <c r="I686" s="16">
        <v>29.35</v>
      </c>
      <c r="J686" s="15">
        <f t="shared" si="81"/>
        <v>0</v>
      </c>
      <c r="K686" s="15">
        <f t="shared" si="82"/>
        <v>0</v>
      </c>
      <c r="L686" s="15">
        <v>-1.3999999999999999E-4</v>
      </c>
      <c r="M686" s="15">
        <v>1.502E-2</v>
      </c>
      <c r="N686" s="15">
        <v>1.502E-2</v>
      </c>
      <c r="O686" s="15">
        <v>1.502E-2</v>
      </c>
      <c r="P686" s="15">
        <v>1.502E-2</v>
      </c>
      <c r="Q686" s="15">
        <v>1.502E-2</v>
      </c>
      <c r="R686" s="15"/>
      <c r="S686" s="15">
        <f t="shared" si="83"/>
        <v>0</v>
      </c>
      <c r="T686" s="15">
        <f t="shared" si="84"/>
        <v>0</v>
      </c>
      <c r="U686" s="15">
        <f t="shared" si="85"/>
        <v>0</v>
      </c>
      <c r="V686" s="15">
        <f t="shared" si="86"/>
        <v>0</v>
      </c>
      <c r="W686" s="15">
        <f t="shared" si="87"/>
        <v>0</v>
      </c>
      <c r="X686" s="17">
        <f t="shared" si="88"/>
        <v>0</v>
      </c>
    </row>
    <row r="687" spans="1:24" ht="13.5" x14ac:dyDescent="0.35">
      <c r="A687" s="14">
        <v>122660</v>
      </c>
      <c r="B687" s="15" t="s">
        <v>341</v>
      </c>
      <c r="C687" s="15">
        <v>13.8</v>
      </c>
      <c r="D687" s="15">
        <v>101</v>
      </c>
      <c r="E687" s="15">
        <v>1734</v>
      </c>
      <c r="F687" s="15">
        <v>12.02</v>
      </c>
      <c r="G687" s="15">
        <v>0</v>
      </c>
      <c r="H687" s="15">
        <v>12.02</v>
      </c>
      <c r="I687" s="16">
        <v>12.02</v>
      </c>
      <c r="J687" s="15">
        <f t="shared" si="81"/>
        <v>0</v>
      </c>
      <c r="K687" s="15">
        <f t="shared" si="82"/>
        <v>0</v>
      </c>
      <c r="L687" s="15">
        <v>-1.3999999999999999E-4</v>
      </c>
      <c r="M687" s="15">
        <v>1.502E-2</v>
      </c>
      <c r="N687" s="15">
        <v>1.502E-2</v>
      </c>
      <c r="O687" s="15">
        <v>1.502E-2</v>
      </c>
      <c r="P687" s="15">
        <v>1.502E-2</v>
      </c>
      <c r="Q687" s="15">
        <v>1.502E-2</v>
      </c>
      <c r="R687" s="15"/>
      <c r="S687" s="15">
        <f t="shared" si="83"/>
        <v>0</v>
      </c>
      <c r="T687" s="15">
        <f t="shared" si="84"/>
        <v>0</v>
      </c>
      <c r="U687" s="15">
        <f t="shared" si="85"/>
        <v>0</v>
      </c>
      <c r="V687" s="15">
        <f t="shared" si="86"/>
        <v>0</v>
      </c>
      <c r="W687" s="15">
        <f t="shared" si="87"/>
        <v>0</v>
      </c>
      <c r="X687" s="17">
        <f t="shared" si="88"/>
        <v>0</v>
      </c>
    </row>
    <row r="688" spans="1:24" ht="13.5" x14ac:dyDescent="0.35">
      <c r="A688" s="14">
        <v>991172</v>
      </c>
      <c r="B688" s="15" t="s">
        <v>342</v>
      </c>
      <c r="C688" s="15">
        <v>115</v>
      </c>
      <c r="D688" s="15">
        <v>101</v>
      </c>
      <c r="E688" s="15">
        <v>1730</v>
      </c>
      <c r="F688" s="15">
        <v>0</v>
      </c>
      <c r="G688" s="15">
        <v>0</v>
      </c>
      <c r="H688" s="15">
        <v>0</v>
      </c>
      <c r="I688" s="16">
        <v>0</v>
      </c>
      <c r="J688" s="15">
        <f t="shared" si="81"/>
        <v>0</v>
      </c>
      <c r="K688" s="15">
        <f t="shared" si="82"/>
        <v>0</v>
      </c>
      <c r="L688" s="15">
        <v>-1.3999999999999999E-4</v>
      </c>
      <c r="M688" s="15">
        <v>1.502E-2</v>
      </c>
      <c r="N688" s="15">
        <v>1.502E-2</v>
      </c>
      <c r="O688" s="15">
        <v>1.502E-2</v>
      </c>
      <c r="P688" s="15">
        <v>1.502E-2</v>
      </c>
      <c r="Q688" s="15">
        <v>1.502E-2</v>
      </c>
      <c r="R688" s="15"/>
      <c r="S688" s="15">
        <f t="shared" si="83"/>
        <v>0</v>
      </c>
      <c r="T688" s="15">
        <f t="shared" si="84"/>
        <v>0</v>
      </c>
      <c r="U688" s="15">
        <f t="shared" si="85"/>
        <v>0</v>
      </c>
      <c r="V688" s="15">
        <f t="shared" si="86"/>
        <v>0</v>
      </c>
      <c r="W688" s="15">
        <f t="shared" si="87"/>
        <v>0</v>
      </c>
      <c r="X688" s="17">
        <f t="shared" si="88"/>
        <v>0</v>
      </c>
    </row>
    <row r="689" spans="1:24" ht="13.5" x14ac:dyDescent="0.35">
      <c r="A689" s="14">
        <v>122184</v>
      </c>
      <c r="B689" s="15" t="s">
        <v>346</v>
      </c>
      <c r="C689" s="15">
        <v>13.8</v>
      </c>
      <c r="D689" s="15">
        <v>101</v>
      </c>
      <c r="E689" s="15">
        <v>1693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81"/>
        <v>0</v>
      </c>
      <c r="K689" s="15">
        <f t="shared" si="82"/>
        <v>0</v>
      </c>
      <c r="L689" s="15">
        <v>6.0000000000000002E-5</v>
      </c>
      <c r="M689" s="15">
        <v>1.5800000000000002E-2</v>
      </c>
      <c r="N689" s="15">
        <v>1.5800000000000002E-2</v>
      </c>
      <c r="O689" s="15">
        <v>1.5800000000000002E-2</v>
      </c>
      <c r="P689" s="15">
        <v>1.5800000000000002E-2</v>
      </c>
      <c r="Q689" s="15">
        <v>1.5800000000000002E-2</v>
      </c>
      <c r="R689" s="15"/>
      <c r="S689" s="15">
        <f t="shared" si="83"/>
        <v>0</v>
      </c>
      <c r="T689" s="15">
        <f t="shared" si="84"/>
        <v>0</v>
      </c>
      <c r="U689" s="15">
        <f t="shared" si="85"/>
        <v>0</v>
      </c>
      <c r="V689" s="15">
        <f t="shared" si="86"/>
        <v>0</v>
      </c>
      <c r="W689" s="15">
        <f t="shared" si="87"/>
        <v>0</v>
      </c>
      <c r="X689" s="17">
        <f t="shared" si="88"/>
        <v>0</v>
      </c>
    </row>
    <row r="690" spans="1:24" ht="13.5" x14ac:dyDescent="0.35">
      <c r="A690" s="14">
        <v>122196</v>
      </c>
      <c r="B690" s="15" t="s">
        <v>347</v>
      </c>
      <c r="C690" s="15">
        <v>6.6</v>
      </c>
      <c r="D690" s="15">
        <v>101</v>
      </c>
      <c r="E690" s="15">
        <v>1693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81"/>
        <v>0</v>
      </c>
      <c r="K690" s="15">
        <f t="shared" si="82"/>
        <v>0</v>
      </c>
      <c r="L690" s="15">
        <v>6.0000000000000002E-5</v>
      </c>
      <c r="M690" s="15">
        <v>1.5800000000000002E-2</v>
      </c>
      <c r="N690" s="15">
        <v>1.5800000000000002E-2</v>
      </c>
      <c r="O690" s="15">
        <v>1.5800000000000002E-2</v>
      </c>
      <c r="P690" s="15">
        <v>1.5800000000000002E-2</v>
      </c>
      <c r="Q690" s="15">
        <v>1.5800000000000002E-2</v>
      </c>
      <c r="R690" s="15"/>
      <c r="S690" s="15">
        <f t="shared" si="83"/>
        <v>0</v>
      </c>
      <c r="T690" s="15">
        <f t="shared" si="84"/>
        <v>0</v>
      </c>
      <c r="U690" s="15">
        <f t="shared" si="85"/>
        <v>0</v>
      </c>
      <c r="V690" s="15">
        <f t="shared" si="86"/>
        <v>0</v>
      </c>
      <c r="W690" s="15">
        <f t="shared" si="87"/>
        <v>0</v>
      </c>
      <c r="X690" s="17">
        <f t="shared" si="88"/>
        <v>0</v>
      </c>
    </row>
    <row r="691" spans="1:24" ht="13.5" x14ac:dyDescent="0.35">
      <c r="A691" s="14">
        <v>122690</v>
      </c>
      <c r="B691" s="15" t="s">
        <v>344</v>
      </c>
      <c r="C691" s="15">
        <v>13.8</v>
      </c>
      <c r="D691" s="15">
        <v>101</v>
      </c>
      <c r="E691" s="15">
        <v>1734</v>
      </c>
      <c r="F691" s="15">
        <v>42.95</v>
      </c>
      <c r="G691" s="15">
        <v>0</v>
      </c>
      <c r="H691" s="15">
        <v>42.95</v>
      </c>
      <c r="I691" s="16">
        <v>42.95</v>
      </c>
      <c r="J691" s="15">
        <f t="shared" si="81"/>
        <v>0</v>
      </c>
      <c r="K691" s="15">
        <f t="shared" si="82"/>
        <v>0</v>
      </c>
      <c r="L691" s="15">
        <v>2.9E-4</v>
      </c>
      <c r="M691" s="15">
        <v>1.6230000000000001E-2</v>
      </c>
      <c r="N691" s="15">
        <v>1.6230000000000001E-2</v>
      </c>
      <c r="O691" s="15">
        <v>1.6230000000000001E-2</v>
      </c>
      <c r="P691" s="15">
        <v>1.6230000000000001E-2</v>
      </c>
      <c r="Q691" s="15">
        <v>1.6230000000000001E-2</v>
      </c>
      <c r="R691" s="15"/>
      <c r="S691" s="15">
        <f t="shared" si="83"/>
        <v>0</v>
      </c>
      <c r="T691" s="15">
        <f t="shared" si="84"/>
        <v>0</v>
      </c>
      <c r="U691" s="15">
        <f t="shared" si="85"/>
        <v>0</v>
      </c>
      <c r="V691" s="15">
        <f t="shared" si="86"/>
        <v>0</v>
      </c>
      <c r="W691" s="15">
        <f t="shared" si="87"/>
        <v>0</v>
      </c>
      <c r="X691" s="17">
        <f t="shared" si="88"/>
        <v>0</v>
      </c>
    </row>
    <row r="692" spans="1:24" ht="13.5" x14ac:dyDescent="0.35">
      <c r="A692" s="14">
        <v>122700</v>
      </c>
      <c r="B692" s="15" t="s">
        <v>345</v>
      </c>
      <c r="C692" s="15">
        <v>12.5</v>
      </c>
      <c r="D692" s="15">
        <v>101</v>
      </c>
      <c r="E692" s="15">
        <v>1733</v>
      </c>
      <c r="F692" s="15">
        <v>0</v>
      </c>
      <c r="G692" s="15">
        <v>0</v>
      </c>
      <c r="H692" s="15">
        <v>0</v>
      </c>
      <c r="I692" s="16">
        <v>0</v>
      </c>
      <c r="J692" s="15">
        <f t="shared" si="81"/>
        <v>0</v>
      </c>
      <c r="K692" s="15">
        <f t="shared" si="82"/>
        <v>0</v>
      </c>
      <c r="L692" s="15">
        <v>3.5E-4</v>
      </c>
      <c r="M692" s="15">
        <v>1.6389999999999998E-2</v>
      </c>
      <c r="N692" s="15">
        <v>1.6389999999999998E-2</v>
      </c>
      <c r="O692" s="15">
        <v>1.6389999999999998E-2</v>
      </c>
      <c r="P692" s="15">
        <v>1.6389999999999998E-2</v>
      </c>
      <c r="Q692" s="15">
        <v>1.6389999999999998E-2</v>
      </c>
      <c r="R692" s="15"/>
      <c r="S692" s="15">
        <f t="shared" si="83"/>
        <v>0</v>
      </c>
      <c r="T692" s="15">
        <f t="shared" si="84"/>
        <v>0</v>
      </c>
      <c r="U692" s="15">
        <f t="shared" si="85"/>
        <v>0</v>
      </c>
      <c r="V692" s="15">
        <f t="shared" si="86"/>
        <v>0</v>
      </c>
      <c r="W692" s="15">
        <f t="shared" si="87"/>
        <v>0</v>
      </c>
      <c r="X692" s="17">
        <f t="shared" si="88"/>
        <v>0</v>
      </c>
    </row>
    <row r="693" spans="1:24" ht="13.5" x14ac:dyDescent="0.35">
      <c r="A693" s="14">
        <v>993036</v>
      </c>
      <c r="B693" s="15" t="s">
        <v>250</v>
      </c>
      <c r="C693" s="15">
        <v>69</v>
      </c>
      <c r="D693" s="15">
        <v>101</v>
      </c>
      <c r="E693" s="15">
        <v>1100</v>
      </c>
      <c r="F693" s="15">
        <v>9.6999999999999993</v>
      </c>
      <c r="G693" s="15">
        <v>0</v>
      </c>
      <c r="H693" s="15">
        <v>9.6999999999999993</v>
      </c>
      <c r="I693" s="16">
        <v>9.6999999999999993</v>
      </c>
      <c r="J693" s="15">
        <f t="shared" si="81"/>
        <v>0</v>
      </c>
      <c r="K693" s="15">
        <f t="shared" si="82"/>
        <v>0</v>
      </c>
      <c r="L693" s="15">
        <v>1.9029999999999998E-2</v>
      </c>
      <c r="M693" s="15">
        <v>2.9239999999999999E-2</v>
      </c>
      <c r="N693" s="15">
        <v>2.9239999999999999E-2</v>
      </c>
      <c r="O693" s="15">
        <v>2.9239999999999999E-2</v>
      </c>
      <c r="P693" s="15">
        <v>2.9239999999999999E-2</v>
      </c>
      <c r="Q693" s="15">
        <v>2.9340000000000001E-2</v>
      </c>
      <c r="R693" s="15"/>
      <c r="S693" s="15">
        <f t="shared" si="83"/>
        <v>0</v>
      </c>
      <c r="T693" s="15">
        <f t="shared" si="84"/>
        <v>0</v>
      </c>
      <c r="U693" s="15">
        <f t="shared" si="85"/>
        <v>0</v>
      </c>
      <c r="V693" s="15">
        <f t="shared" si="86"/>
        <v>0</v>
      </c>
      <c r="W693" s="15">
        <f t="shared" si="87"/>
        <v>0</v>
      </c>
      <c r="X693" s="17">
        <f t="shared" si="88"/>
        <v>0</v>
      </c>
    </row>
    <row r="694" spans="1:24" ht="13.5" x14ac:dyDescent="0.35">
      <c r="A694" s="14">
        <v>993047</v>
      </c>
      <c r="B694" s="15" t="s">
        <v>251</v>
      </c>
      <c r="C694" s="15">
        <v>69</v>
      </c>
      <c r="D694" s="15">
        <v>101</v>
      </c>
      <c r="E694" s="15">
        <v>1100</v>
      </c>
      <c r="F694" s="15">
        <v>8.99</v>
      </c>
      <c r="G694" s="15">
        <v>0</v>
      </c>
      <c r="H694" s="15">
        <v>8.99</v>
      </c>
      <c r="I694" s="16">
        <v>8.99</v>
      </c>
      <c r="J694" s="15">
        <f t="shared" si="81"/>
        <v>0</v>
      </c>
      <c r="K694" s="15">
        <f t="shared" si="82"/>
        <v>0</v>
      </c>
      <c r="L694" s="15">
        <v>1.9029999999999998E-2</v>
      </c>
      <c r="M694" s="15">
        <v>2.9239999999999999E-2</v>
      </c>
      <c r="N694" s="15">
        <v>2.9239999999999999E-2</v>
      </c>
      <c r="O694" s="15">
        <v>2.9239999999999999E-2</v>
      </c>
      <c r="P694" s="15">
        <v>2.9239999999999999E-2</v>
      </c>
      <c r="Q694" s="15">
        <v>2.9340000000000001E-2</v>
      </c>
      <c r="R694" s="15"/>
      <c r="S694" s="15">
        <f t="shared" si="83"/>
        <v>0</v>
      </c>
      <c r="T694" s="15">
        <f t="shared" si="84"/>
        <v>0</v>
      </c>
      <c r="U694" s="15">
        <f t="shared" si="85"/>
        <v>0</v>
      </c>
      <c r="V694" s="15">
        <f t="shared" si="86"/>
        <v>0</v>
      </c>
      <c r="W694" s="15">
        <f t="shared" si="87"/>
        <v>0</v>
      </c>
      <c r="X694" s="17">
        <f t="shared" si="88"/>
        <v>0</v>
      </c>
    </row>
    <row r="695" spans="1:24" ht="13.5" x14ac:dyDescent="0.35">
      <c r="A695" s="14">
        <v>911560</v>
      </c>
      <c r="B695" s="15" t="s">
        <v>380</v>
      </c>
      <c r="C695" s="15">
        <v>345</v>
      </c>
      <c r="D695" s="15">
        <v>102</v>
      </c>
      <c r="E695" s="15">
        <v>12</v>
      </c>
      <c r="F695" s="15">
        <v>120.67</v>
      </c>
      <c r="G695" s="15">
        <v>0</v>
      </c>
      <c r="H695" s="15">
        <v>466.67</v>
      </c>
      <c r="I695" s="16">
        <v>120.67</v>
      </c>
      <c r="J695" s="15">
        <f t="shared" si="81"/>
        <v>0</v>
      </c>
      <c r="K695" s="15">
        <f t="shared" si="82"/>
        <v>346</v>
      </c>
      <c r="L695" s="15">
        <v>5.8300000000000001E-3</v>
      </c>
      <c r="M695" s="15">
        <v>3.2649999999999998E-2</v>
      </c>
      <c r="N695" s="15">
        <v>3.2649999999999998E-2</v>
      </c>
      <c r="O695" s="15">
        <v>3.2649999999999998E-2</v>
      </c>
      <c r="P695" s="15">
        <v>3.2649999999999998E-2</v>
      </c>
      <c r="Q695" s="15">
        <v>3.2669999999999998E-2</v>
      </c>
      <c r="R695" s="15"/>
      <c r="S695" s="15">
        <f t="shared" si="83"/>
        <v>0</v>
      </c>
      <c r="T695" s="15">
        <f t="shared" si="84"/>
        <v>0</v>
      </c>
      <c r="U695" s="15">
        <f t="shared" si="85"/>
        <v>0</v>
      </c>
      <c r="V695" s="15">
        <f t="shared" si="86"/>
        <v>0</v>
      </c>
      <c r="W695" s="15">
        <f t="shared" si="87"/>
        <v>0</v>
      </c>
      <c r="X695" s="17">
        <f t="shared" si="88"/>
        <v>0</v>
      </c>
    </row>
    <row r="696" spans="1:24" ht="13.5" x14ac:dyDescent="0.35">
      <c r="A696" s="14">
        <v>926260</v>
      </c>
      <c r="B696" s="15" t="s">
        <v>381</v>
      </c>
      <c r="C696" s="15">
        <v>345</v>
      </c>
      <c r="D696" s="15">
        <v>102</v>
      </c>
      <c r="E696" s="15">
        <v>12</v>
      </c>
      <c r="F696" s="15">
        <v>0</v>
      </c>
      <c r="G696" s="15">
        <v>0</v>
      </c>
      <c r="H696" s="15">
        <v>0</v>
      </c>
      <c r="I696" s="16">
        <v>0</v>
      </c>
      <c r="J696" s="15">
        <f t="shared" si="81"/>
        <v>0</v>
      </c>
      <c r="K696" s="15">
        <f t="shared" si="82"/>
        <v>0</v>
      </c>
      <c r="L696" s="15">
        <v>5.8300000000000001E-3</v>
      </c>
      <c r="M696" s="15">
        <v>3.2649999999999998E-2</v>
      </c>
      <c r="N696" s="15">
        <v>3.2649999999999998E-2</v>
      </c>
      <c r="O696" s="15">
        <v>3.2649999999999998E-2</v>
      </c>
      <c r="P696" s="15">
        <v>3.2649999999999998E-2</v>
      </c>
      <c r="Q696" s="15">
        <v>3.2669999999999998E-2</v>
      </c>
      <c r="R696" s="15"/>
      <c r="S696" s="15">
        <f t="shared" si="83"/>
        <v>0</v>
      </c>
      <c r="T696" s="15">
        <f t="shared" si="84"/>
        <v>0</v>
      </c>
      <c r="U696" s="15">
        <f t="shared" si="85"/>
        <v>0</v>
      </c>
      <c r="V696" s="15">
        <f t="shared" si="86"/>
        <v>0</v>
      </c>
      <c r="W696" s="15">
        <f t="shared" si="87"/>
        <v>0</v>
      </c>
      <c r="X696" s="17">
        <f t="shared" si="88"/>
        <v>0</v>
      </c>
    </row>
    <row r="697" spans="1:24" ht="13.5" x14ac:dyDescent="0.35">
      <c r="A697" s="14">
        <v>926261</v>
      </c>
      <c r="B697" s="15" t="s">
        <v>382</v>
      </c>
      <c r="C697" s="15">
        <v>345</v>
      </c>
      <c r="D697" s="15">
        <v>102</v>
      </c>
      <c r="E697" s="15">
        <v>12</v>
      </c>
      <c r="F697" s="15">
        <v>0</v>
      </c>
      <c r="G697" s="15">
        <v>0</v>
      </c>
      <c r="H697" s="15">
        <v>0</v>
      </c>
      <c r="I697" s="16">
        <v>0</v>
      </c>
      <c r="J697" s="15">
        <f t="shared" si="81"/>
        <v>0</v>
      </c>
      <c r="K697" s="15">
        <f t="shared" si="82"/>
        <v>0</v>
      </c>
      <c r="L697" s="15">
        <v>5.8300000000000001E-3</v>
      </c>
      <c r="M697" s="15">
        <v>3.2649999999999998E-2</v>
      </c>
      <c r="N697" s="15">
        <v>3.2649999999999998E-2</v>
      </c>
      <c r="O697" s="15">
        <v>3.2649999999999998E-2</v>
      </c>
      <c r="P697" s="15">
        <v>3.2649999999999998E-2</v>
      </c>
      <c r="Q697" s="15">
        <v>3.2669999999999998E-2</v>
      </c>
      <c r="R697" s="15"/>
      <c r="S697" s="15">
        <f t="shared" si="83"/>
        <v>0</v>
      </c>
      <c r="T697" s="15">
        <f t="shared" si="84"/>
        <v>0</v>
      </c>
      <c r="U697" s="15">
        <f t="shared" si="85"/>
        <v>0</v>
      </c>
      <c r="V697" s="15">
        <f t="shared" si="86"/>
        <v>0</v>
      </c>
      <c r="W697" s="15">
        <f t="shared" si="87"/>
        <v>0</v>
      </c>
      <c r="X697" s="17">
        <f t="shared" si="88"/>
        <v>0</v>
      </c>
    </row>
    <row r="698" spans="1:24" ht="13.5" x14ac:dyDescent="0.35">
      <c r="A698" s="14">
        <v>911531</v>
      </c>
      <c r="B698" s="15" t="s">
        <v>404</v>
      </c>
      <c r="C698" s="15">
        <v>345</v>
      </c>
      <c r="D698" s="15">
        <v>102</v>
      </c>
      <c r="E698" s="15">
        <v>12</v>
      </c>
      <c r="F698" s="15">
        <v>120.67</v>
      </c>
      <c r="G698" s="15">
        <v>0</v>
      </c>
      <c r="H698" s="15">
        <v>466.67</v>
      </c>
      <c r="I698" s="16">
        <v>120.67</v>
      </c>
      <c r="J698" s="15">
        <f t="shared" si="81"/>
        <v>0</v>
      </c>
      <c r="K698" s="15">
        <f t="shared" si="82"/>
        <v>346</v>
      </c>
      <c r="L698" s="15">
        <v>6.6299999999999996E-3</v>
      </c>
      <c r="M698" s="15">
        <v>3.6799999999999999E-2</v>
      </c>
      <c r="N698" s="15">
        <v>3.6799999999999999E-2</v>
      </c>
      <c r="O698" s="15">
        <v>3.6799999999999999E-2</v>
      </c>
      <c r="P698" s="15">
        <v>3.6799999999999999E-2</v>
      </c>
      <c r="Q698" s="15">
        <v>3.6819999999999999E-2</v>
      </c>
      <c r="R698" s="15"/>
      <c r="S698" s="15">
        <f t="shared" si="83"/>
        <v>0</v>
      </c>
      <c r="T698" s="15">
        <f t="shared" si="84"/>
        <v>0</v>
      </c>
      <c r="U698" s="15">
        <f t="shared" si="85"/>
        <v>0</v>
      </c>
      <c r="V698" s="15">
        <f t="shared" si="86"/>
        <v>0</v>
      </c>
      <c r="W698" s="15">
        <f t="shared" si="87"/>
        <v>0</v>
      </c>
      <c r="X698" s="17">
        <f t="shared" si="88"/>
        <v>0</v>
      </c>
    </row>
    <row r="699" spans="1:24" ht="13.5" x14ac:dyDescent="0.35">
      <c r="A699" s="14">
        <v>102125</v>
      </c>
      <c r="B699" s="15" t="s">
        <v>383</v>
      </c>
      <c r="C699" s="15">
        <v>12</v>
      </c>
      <c r="D699" s="15">
        <v>101</v>
      </c>
      <c r="E699" s="15">
        <v>112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81"/>
        <v>0</v>
      </c>
      <c r="K699" s="15">
        <f t="shared" si="82"/>
        <v>0</v>
      </c>
      <c r="L699" s="15">
        <v>8.1600000000000006E-3</v>
      </c>
      <c r="M699" s="15">
        <v>3.7440000000000001E-2</v>
      </c>
      <c r="N699" s="15">
        <v>3.7440000000000001E-2</v>
      </c>
      <c r="O699" s="15">
        <v>3.7440000000000001E-2</v>
      </c>
      <c r="P699" s="15">
        <v>3.7440000000000001E-2</v>
      </c>
      <c r="Q699" s="15">
        <v>3.746E-2</v>
      </c>
      <c r="R699" s="15"/>
      <c r="S699" s="15">
        <f t="shared" si="83"/>
        <v>0</v>
      </c>
      <c r="T699" s="15">
        <f t="shared" si="84"/>
        <v>0</v>
      </c>
      <c r="U699" s="15">
        <f t="shared" si="85"/>
        <v>0</v>
      </c>
      <c r="V699" s="15">
        <f t="shared" si="86"/>
        <v>0</v>
      </c>
      <c r="W699" s="15">
        <f t="shared" si="87"/>
        <v>0</v>
      </c>
      <c r="X699" s="17">
        <f t="shared" si="88"/>
        <v>0</v>
      </c>
    </row>
    <row r="700" spans="1:24" ht="13.5" x14ac:dyDescent="0.35">
      <c r="A700" s="14">
        <v>107326</v>
      </c>
      <c r="B700" s="15" t="s">
        <v>384</v>
      </c>
      <c r="C700" s="15">
        <v>120</v>
      </c>
      <c r="D700" s="15">
        <v>101</v>
      </c>
      <c r="E700" s="15">
        <v>703</v>
      </c>
      <c r="F700" s="15">
        <v>0</v>
      </c>
      <c r="G700" s="15">
        <v>0</v>
      </c>
      <c r="H700" s="15">
        <v>0</v>
      </c>
      <c r="I700" s="16">
        <v>0</v>
      </c>
      <c r="J700" s="15">
        <f t="shared" si="81"/>
        <v>0</v>
      </c>
      <c r="K700" s="15">
        <f t="shared" si="82"/>
        <v>0</v>
      </c>
      <c r="L700" s="15">
        <v>8.1600000000000006E-3</v>
      </c>
      <c r="M700" s="15">
        <v>3.7440000000000001E-2</v>
      </c>
      <c r="N700" s="15">
        <v>3.7440000000000001E-2</v>
      </c>
      <c r="O700" s="15">
        <v>3.7440000000000001E-2</v>
      </c>
      <c r="P700" s="15">
        <v>3.7440000000000001E-2</v>
      </c>
      <c r="Q700" s="15">
        <v>3.746E-2</v>
      </c>
      <c r="R700" s="15"/>
      <c r="S700" s="15">
        <f t="shared" si="83"/>
        <v>0</v>
      </c>
      <c r="T700" s="15">
        <f t="shared" si="84"/>
        <v>0</v>
      </c>
      <c r="U700" s="15">
        <f t="shared" si="85"/>
        <v>0</v>
      </c>
      <c r="V700" s="15">
        <f t="shared" si="86"/>
        <v>0</v>
      </c>
      <c r="W700" s="15">
        <f t="shared" si="87"/>
        <v>0</v>
      </c>
      <c r="X700" s="17">
        <f t="shared" si="88"/>
        <v>0</v>
      </c>
    </row>
    <row r="701" spans="1:24" ht="13.5" x14ac:dyDescent="0.35">
      <c r="A701" s="14">
        <v>108955</v>
      </c>
      <c r="B701" s="15" t="s">
        <v>385</v>
      </c>
      <c r="C701" s="15">
        <v>2.4</v>
      </c>
      <c r="D701" s="15">
        <v>101</v>
      </c>
      <c r="E701" s="15">
        <v>704</v>
      </c>
      <c r="F701" s="15">
        <v>0</v>
      </c>
      <c r="G701" s="15">
        <v>0</v>
      </c>
      <c r="H701" s="15">
        <v>0</v>
      </c>
      <c r="I701" s="16">
        <v>0</v>
      </c>
      <c r="J701" s="15">
        <f t="shared" si="81"/>
        <v>0</v>
      </c>
      <c r="K701" s="15">
        <f t="shared" si="82"/>
        <v>0</v>
      </c>
      <c r="L701" s="15">
        <v>8.1600000000000006E-3</v>
      </c>
      <c r="M701" s="15">
        <v>3.7440000000000001E-2</v>
      </c>
      <c r="N701" s="15">
        <v>3.7440000000000001E-2</v>
      </c>
      <c r="O701" s="15">
        <v>3.7440000000000001E-2</v>
      </c>
      <c r="P701" s="15">
        <v>3.7440000000000001E-2</v>
      </c>
      <c r="Q701" s="15">
        <v>3.746E-2</v>
      </c>
      <c r="R701" s="15"/>
      <c r="S701" s="15">
        <f t="shared" si="83"/>
        <v>0</v>
      </c>
      <c r="T701" s="15">
        <f t="shared" si="84"/>
        <v>0</v>
      </c>
      <c r="U701" s="15">
        <f t="shared" si="85"/>
        <v>0</v>
      </c>
      <c r="V701" s="15">
        <f t="shared" si="86"/>
        <v>0</v>
      </c>
      <c r="W701" s="15">
        <f t="shared" si="87"/>
        <v>0</v>
      </c>
      <c r="X701" s="17">
        <f t="shared" si="88"/>
        <v>0</v>
      </c>
    </row>
    <row r="702" spans="1:24" ht="13.5" x14ac:dyDescent="0.35">
      <c r="A702" s="14">
        <v>109049</v>
      </c>
      <c r="B702" s="15" t="s">
        <v>386</v>
      </c>
      <c r="C702" s="15">
        <v>2.2999999999999998</v>
      </c>
      <c r="D702" s="15">
        <v>101</v>
      </c>
      <c r="E702" s="15">
        <v>704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81"/>
        <v>0</v>
      </c>
      <c r="K702" s="15">
        <f t="shared" si="82"/>
        <v>0</v>
      </c>
      <c r="L702" s="15">
        <v>8.1600000000000006E-3</v>
      </c>
      <c r="M702" s="15">
        <v>3.7440000000000001E-2</v>
      </c>
      <c r="N702" s="15">
        <v>3.7440000000000001E-2</v>
      </c>
      <c r="O702" s="15">
        <v>3.7440000000000001E-2</v>
      </c>
      <c r="P702" s="15">
        <v>3.7440000000000001E-2</v>
      </c>
      <c r="Q702" s="15">
        <v>3.746E-2</v>
      </c>
      <c r="R702" s="15"/>
      <c r="S702" s="15">
        <f t="shared" si="83"/>
        <v>0</v>
      </c>
      <c r="T702" s="15">
        <f t="shared" si="84"/>
        <v>0</v>
      </c>
      <c r="U702" s="15">
        <f t="shared" si="85"/>
        <v>0</v>
      </c>
      <c r="V702" s="15">
        <f t="shared" si="86"/>
        <v>0</v>
      </c>
      <c r="W702" s="15">
        <f t="shared" si="87"/>
        <v>0</v>
      </c>
      <c r="X702" s="17">
        <f t="shared" si="88"/>
        <v>0</v>
      </c>
    </row>
    <row r="703" spans="1:24" ht="13.5" x14ac:dyDescent="0.35">
      <c r="A703" s="14">
        <v>109077</v>
      </c>
      <c r="B703" s="15" t="s">
        <v>387</v>
      </c>
      <c r="C703" s="15">
        <v>2.2999999999999998</v>
      </c>
      <c r="D703" s="15">
        <v>101</v>
      </c>
      <c r="E703" s="15">
        <v>704</v>
      </c>
      <c r="F703" s="15">
        <v>0</v>
      </c>
      <c r="G703" s="15">
        <v>0</v>
      </c>
      <c r="H703" s="15">
        <v>0</v>
      </c>
      <c r="I703" s="16">
        <v>0</v>
      </c>
      <c r="J703" s="15">
        <f t="shared" si="81"/>
        <v>0</v>
      </c>
      <c r="K703" s="15">
        <f t="shared" si="82"/>
        <v>0</v>
      </c>
      <c r="L703" s="15">
        <v>8.1600000000000006E-3</v>
      </c>
      <c r="M703" s="15">
        <v>3.7440000000000001E-2</v>
      </c>
      <c r="N703" s="15">
        <v>3.7440000000000001E-2</v>
      </c>
      <c r="O703" s="15">
        <v>3.7440000000000001E-2</v>
      </c>
      <c r="P703" s="15">
        <v>3.7440000000000001E-2</v>
      </c>
      <c r="Q703" s="15">
        <v>3.746E-2</v>
      </c>
      <c r="R703" s="15"/>
      <c r="S703" s="15">
        <f t="shared" si="83"/>
        <v>0</v>
      </c>
      <c r="T703" s="15">
        <f t="shared" si="84"/>
        <v>0</v>
      </c>
      <c r="U703" s="15">
        <f t="shared" si="85"/>
        <v>0</v>
      </c>
      <c r="V703" s="15">
        <f t="shared" si="86"/>
        <v>0</v>
      </c>
      <c r="W703" s="15">
        <f t="shared" si="87"/>
        <v>0</v>
      </c>
      <c r="X703" s="17">
        <f t="shared" si="88"/>
        <v>0</v>
      </c>
    </row>
    <row r="704" spans="1:24" ht="13.5" x14ac:dyDescent="0.35">
      <c r="A704" s="14">
        <v>109092</v>
      </c>
      <c r="B704" s="15" t="s">
        <v>388</v>
      </c>
      <c r="C704" s="15">
        <v>2.4</v>
      </c>
      <c r="D704" s="15">
        <v>101</v>
      </c>
      <c r="E704" s="15">
        <v>704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81"/>
        <v>0</v>
      </c>
      <c r="K704" s="15">
        <f t="shared" si="82"/>
        <v>0</v>
      </c>
      <c r="L704" s="15">
        <v>8.1600000000000006E-3</v>
      </c>
      <c r="M704" s="15">
        <v>3.7440000000000001E-2</v>
      </c>
      <c r="N704" s="15">
        <v>3.7440000000000001E-2</v>
      </c>
      <c r="O704" s="15">
        <v>3.7440000000000001E-2</v>
      </c>
      <c r="P704" s="15">
        <v>3.7440000000000001E-2</v>
      </c>
      <c r="Q704" s="15">
        <v>3.746E-2</v>
      </c>
      <c r="R704" s="15"/>
      <c r="S704" s="15">
        <f t="shared" si="83"/>
        <v>0</v>
      </c>
      <c r="T704" s="15">
        <f t="shared" si="84"/>
        <v>0</v>
      </c>
      <c r="U704" s="15">
        <f t="shared" si="85"/>
        <v>0</v>
      </c>
      <c r="V704" s="15">
        <f t="shared" si="86"/>
        <v>0</v>
      </c>
      <c r="W704" s="15">
        <f t="shared" si="87"/>
        <v>0</v>
      </c>
      <c r="X704" s="17">
        <f t="shared" si="88"/>
        <v>0</v>
      </c>
    </row>
    <row r="705" spans="1:24" ht="13.5" x14ac:dyDescent="0.35">
      <c r="A705" s="14">
        <v>109101</v>
      </c>
      <c r="B705" s="15" t="s">
        <v>389</v>
      </c>
      <c r="C705" s="15">
        <v>7.2</v>
      </c>
      <c r="D705" s="15">
        <v>101</v>
      </c>
      <c r="E705" s="15">
        <v>704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81"/>
        <v>0</v>
      </c>
      <c r="K705" s="15">
        <f t="shared" si="82"/>
        <v>0</v>
      </c>
      <c r="L705" s="15">
        <v>8.1600000000000006E-3</v>
      </c>
      <c r="M705" s="15">
        <v>3.7440000000000001E-2</v>
      </c>
      <c r="N705" s="15">
        <v>3.7440000000000001E-2</v>
      </c>
      <c r="O705" s="15">
        <v>3.7440000000000001E-2</v>
      </c>
      <c r="P705" s="15">
        <v>3.7440000000000001E-2</v>
      </c>
      <c r="Q705" s="15">
        <v>3.746E-2</v>
      </c>
      <c r="R705" s="15"/>
      <c r="S705" s="15">
        <f t="shared" si="83"/>
        <v>0</v>
      </c>
      <c r="T705" s="15">
        <f t="shared" si="84"/>
        <v>0</v>
      </c>
      <c r="U705" s="15">
        <f t="shared" si="85"/>
        <v>0</v>
      </c>
      <c r="V705" s="15">
        <f t="shared" si="86"/>
        <v>0</v>
      </c>
      <c r="W705" s="15">
        <f t="shared" si="87"/>
        <v>0</v>
      </c>
      <c r="X705" s="17">
        <f t="shared" si="88"/>
        <v>0</v>
      </c>
    </row>
    <row r="706" spans="1:24" ht="13.5" x14ac:dyDescent="0.35">
      <c r="A706" s="14">
        <v>109105</v>
      </c>
      <c r="B706" s="15" t="s">
        <v>390</v>
      </c>
      <c r="C706" s="15">
        <v>6.44</v>
      </c>
      <c r="D706" s="15">
        <v>101</v>
      </c>
      <c r="E706" s="15">
        <v>704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81"/>
        <v>0</v>
      </c>
      <c r="K706" s="15">
        <f t="shared" si="82"/>
        <v>0</v>
      </c>
      <c r="L706" s="15">
        <v>8.1600000000000006E-3</v>
      </c>
      <c r="M706" s="15">
        <v>3.7440000000000001E-2</v>
      </c>
      <c r="N706" s="15">
        <v>3.7440000000000001E-2</v>
      </c>
      <c r="O706" s="15">
        <v>3.7440000000000001E-2</v>
      </c>
      <c r="P706" s="15">
        <v>3.7440000000000001E-2</v>
      </c>
      <c r="Q706" s="15">
        <v>3.746E-2</v>
      </c>
      <c r="R706" s="15"/>
      <c r="S706" s="15">
        <f t="shared" si="83"/>
        <v>0</v>
      </c>
      <c r="T706" s="15">
        <f t="shared" si="84"/>
        <v>0</v>
      </c>
      <c r="U706" s="15">
        <f t="shared" si="85"/>
        <v>0</v>
      </c>
      <c r="V706" s="15">
        <f t="shared" si="86"/>
        <v>0</v>
      </c>
      <c r="W706" s="15">
        <f t="shared" si="87"/>
        <v>0</v>
      </c>
      <c r="X706" s="17">
        <f t="shared" si="88"/>
        <v>0</v>
      </c>
    </row>
    <row r="707" spans="1:24" ht="13.5" x14ac:dyDescent="0.35">
      <c r="A707" s="14">
        <v>109130</v>
      </c>
      <c r="B707" s="15" t="s">
        <v>391</v>
      </c>
      <c r="C707" s="15">
        <v>4.16</v>
      </c>
      <c r="D707" s="15">
        <v>101</v>
      </c>
      <c r="E707" s="15">
        <v>704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81"/>
        <v>0</v>
      </c>
      <c r="K707" s="15">
        <f t="shared" si="82"/>
        <v>0</v>
      </c>
      <c r="L707" s="15">
        <v>8.1600000000000006E-3</v>
      </c>
      <c r="M707" s="15">
        <v>3.7440000000000001E-2</v>
      </c>
      <c r="N707" s="15">
        <v>3.7440000000000001E-2</v>
      </c>
      <c r="O707" s="15">
        <v>3.7440000000000001E-2</v>
      </c>
      <c r="P707" s="15">
        <v>3.7440000000000001E-2</v>
      </c>
      <c r="Q707" s="15">
        <v>3.746E-2</v>
      </c>
      <c r="R707" s="15"/>
      <c r="S707" s="15">
        <f t="shared" si="83"/>
        <v>0</v>
      </c>
      <c r="T707" s="15">
        <f t="shared" si="84"/>
        <v>0</v>
      </c>
      <c r="U707" s="15">
        <f t="shared" si="85"/>
        <v>0</v>
      </c>
      <c r="V707" s="15">
        <f t="shared" si="86"/>
        <v>0</v>
      </c>
      <c r="W707" s="15">
        <f t="shared" si="87"/>
        <v>0</v>
      </c>
      <c r="X707" s="17">
        <f t="shared" si="88"/>
        <v>0</v>
      </c>
    </row>
    <row r="708" spans="1:24" ht="13.5" x14ac:dyDescent="0.35">
      <c r="A708" s="14">
        <v>109139</v>
      </c>
      <c r="B708" s="15" t="s">
        <v>392</v>
      </c>
      <c r="C708" s="15">
        <v>4.16</v>
      </c>
      <c r="D708" s="15">
        <v>101</v>
      </c>
      <c r="E708" s="15">
        <v>704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81"/>
        <v>0</v>
      </c>
      <c r="K708" s="15">
        <f t="shared" si="82"/>
        <v>0</v>
      </c>
      <c r="L708" s="15">
        <v>8.1600000000000006E-3</v>
      </c>
      <c r="M708" s="15">
        <v>3.7440000000000001E-2</v>
      </c>
      <c r="N708" s="15">
        <v>3.7440000000000001E-2</v>
      </c>
      <c r="O708" s="15">
        <v>3.7440000000000001E-2</v>
      </c>
      <c r="P708" s="15">
        <v>3.7440000000000001E-2</v>
      </c>
      <c r="Q708" s="15">
        <v>3.746E-2</v>
      </c>
      <c r="R708" s="15"/>
      <c r="S708" s="15">
        <f t="shared" si="83"/>
        <v>0</v>
      </c>
      <c r="T708" s="15">
        <f t="shared" si="84"/>
        <v>0</v>
      </c>
      <c r="U708" s="15">
        <f t="shared" si="85"/>
        <v>0</v>
      </c>
      <c r="V708" s="15">
        <f t="shared" si="86"/>
        <v>0</v>
      </c>
      <c r="W708" s="15">
        <f t="shared" si="87"/>
        <v>0</v>
      </c>
      <c r="X708" s="17">
        <f t="shared" si="88"/>
        <v>0</v>
      </c>
    </row>
    <row r="709" spans="1:24" ht="13.5" x14ac:dyDescent="0.35">
      <c r="A709" s="14">
        <v>109143</v>
      </c>
      <c r="B709" s="15" t="s">
        <v>393</v>
      </c>
      <c r="C709" s="15">
        <v>12.5</v>
      </c>
      <c r="D709" s="15">
        <v>101</v>
      </c>
      <c r="E709" s="15">
        <v>704</v>
      </c>
      <c r="F709" s="15">
        <v>0</v>
      </c>
      <c r="G709" s="15">
        <v>0</v>
      </c>
      <c r="H709" s="15">
        <v>0</v>
      </c>
      <c r="I709" s="16">
        <v>0</v>
      </c>
      <c r="J709" s="15">
        <f t="shared" si="81"/>
        <v>0</v>
      </c>
      <c r="K709" s="15">
        <f t="shared" si="82"/>
        <v>0</v>
      </c>
      <c r="L709" s="15">
        <v>8.1600000000000006E-3</v>
      </c>
      <c r="M709" s="15">
        <v>3.7440000000000001E-2</v>
      </c>
      <c r="N709" s="15">
        <v>3.7440000000000001E-2</v>
      </c>
      <c r="O709" s="15">
        <v>3.7440000000000001E-2</v>
      </c>
      <c r="P709" s="15">
        <v>3.7440000000000001E-2</v>
      </c>
      <c r="Q709" s="15">
        <v>3.746E-2</v>
      </c>
      <c r="R709" s="15"/>
      <c r="S709" s="15">
        <f t="shared" si="83"/>
        <v>0</v>
      </c>
      <c r="T709" s="15">
        <f t="shared" si="84"/>
        <v>0</v>
      </c>
      <c r="U709" s="15">
        <f t="shared" si="85"/>
        <v>0</v>
      </c>
      <c r="V709" s="15">
        <f t="shared" si="86"/>
        <v>0</v>
      </c>
      <c r="W709" s="15">
        <f t="shared" si="87"/>
        <v>0</v>
      </c>
      <c r="X709" s="17">
        <f t="shared" si="88"/>
        <v>0</v>
      </c>
    </row>
    <row r="710" spans="1:24" ht="13.5" x14ac:dyDescent="0.35">
      <c r="A710" s="14">
        <v>109190</v>
      </c>
      <c r="B710" s="15" t="s">
        <v>394</v>
      </c>
      <c r="C710" s="15">
        <v>13.8</v>
      </c>
      <c r="D710" s="15">
        <v>101</v>
      </c>
      <c r="E710" s="15">
        <v>703</v>
      </c>
      <c r="F710" s="15">
        <v>0</v>
      </c>
      <c r="G710" s="15">
        <v>0</v>
      </c>
      <c r="H710" s="15">
        <v>0</v>
      </c>
      <c r="I710" s="16">
        <v>0</v>
      </c>
      <c r="J710" s="15">
        <f t="shared" si="81"/>
        <v>0</v>
      </c>
      <c r="K710" s="15">
        <f t="shared" si="82"/>
        <v>0</v>
      </c>
      <c r="L710" s="15">
        <v>8.1600000000000006E-3</v>
      </c>
      <c r="M710" s="15">
        <v>3.7440000000000001E-2</v>
      </c>
      <c r="N710" s="15">
        <v>3.7440000000000001E-2</v>
      </c>
      <c r="O710" s="15">
        <v>3.7440000000000001E-2</v>
      </c>
      <c r="P710" s="15">
        <v>3.7440000000000001E-2</v>
      </c>
      <c r="Q710" s="15">
        <v>3.746E-2</v>
      </c>
      <c r="R710" s="15"/>
      <c r="S710" s="15">
        <f t="shared" si="83"/>
        <v>0</v>
      </c>
      <c r="T710" s="15">
        <f t="shared" si="84"/>
        <v>0</v>
      </c>
      <c r="U710" s="15">
        <f t="shared" si="85"/>
        <v>0</v>
      </c>
      <c r="V710" s="15">
        <f t="shared" si="86"/>
        <v>0</v>
      </c>
      <c r="W710" s="15">
        <f t="shared" si="87"/>
        <v>0</v>
      </c>
      <c r="X710" s="17">
        <f t="shared" si="88"/>
        <v>0</v>
      </c>
    </row>
    <row r="711" spans="1:24" ht="13.5" x14ac:dyDescent="0.35">
      <c r="A711" s="14">
        <v>109200</v>
      </c>
      <c r="B711" s="15" t="s">
        <v>395</v>
      </c>
      <c r="C711" s="15">
        <v>13.8</v>
      </c>
      <c r="D711" s="15">
        <v>101</v>
      </c>
      <c r="E711" s="15">
        <v>703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81"/>
        <v>0</v>
      </c>
      <c r="K711" s="15">
        <f t="shared" si="82"/>
        <v>0</v>
      </c>
      <c r="L711" s="15">
        <v>8.1600000000000006E-3</v>
      </c>
      <c r="M711" s="15">
        <v>3.7440000000000001E-2</v>
      </c>
      <c r="N711" s="15">
        <v>3.7440000000000001E-2</v>
      </c>
      <c r="O711" s="15">
        <v>3.7440000000000001E-2</v>
      </c>
      <c r="P711" s="15">
        <v>3.7440000000000001E-2</v>
      </c>
      <c r="Q711" s="15">
        <v>3.746E-2</v>
      </c>
      <c r="R711" s="15"/>
      <c r="S711" s="15">
        <f t="shared" si="83"/>
        <v>0</v>
      </c>
      <c r="T711" s="15">
        <f t="shared" si="84"/>
        <v>0</v>
      </c>
      <c r="U711" s="15">
        <f t="shared" si="85"/>
        <v>0</v>
      </c>
      <c r="V711" s="15">
        <f t="shared" si="86"/>
        <v>0</v>
      </c>
      <c r="W711" s="15">
        <f t="shared" si="87"/>
        <v>0</v>
      </c>
      <c r="X711" s="17">
        <f t="shared" si="88"/>
        <v>0</v>
      </c>
    </row>
    <row r="712" spans="1:24" ht="13.5" x14ac:dyDescent="0.35">
      <c r="A712" s="14">
        <v>109251</v>
      </c>
      <c r="B712" s="15" t="s">
        <v>396</v>
      </c>
      <c r="C712" s="15">
        <v>2.4</v>
      </c>
      <c r="D712" s="15">
        <v>101</v>
      </c>
      <c r="E712" s="15">
        <v>704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81"/>
        <v>0</v>
      </c>
      <c r="K712" s="15">
        <f t="shared" si="82"/>
        <v>0</v>
      </c>
      <c r="L712" s="15">
        <v>8.1600000000000006E-3</v>
      </c>
      <c r="M712" s="15">
        <v>3.7440000000000001E-2</v>
      </c>
      <c r="N712" s="15">
        <v>3.7440000000000001E-2</v>
      </c>
      <c r="O712" s="15">
        <v>3.7440000000000001E-2</v>
      </c>
      <c r="P712" s="15">
        <v>3.7440000000000001E-2</v>
      </c>
      <c r="Q712" s="15">
        <v>3.746E-2</v>
      </c>
      <c r="R712" s="15"/>
      <c r="S712" s="15">
        <f t="shared" si="83"/>
        <v>0</v>
      </c>
      <c r="T712" s="15">
        <f t="shared" si="84"/>
        <v>0</v>
      </c>
      <c r="U712" s="15">
        <f t="shared" si="85"/>
        <v>0</v>
      </c>
      <c r="V712" s="15">
        <f t="shared" si="86"/>
        <v>0</v>
      </c>
      <c r="W712" s="15">
        <f t="shared" si="87"/>
        <v>0</v>
      </c>
      <c r="X712" s="17">
        <f t="shared" si="88"/>
        <v>0</v>
      </c>
    </row>
    <row r="713" spans="1:24" ht="13.5" x14ac:dyDescent="0.35">
      <c r="A713" s="14">
        <v>111110</v>
      </c>
      <c r="B713" s="15" t="s">
        <v>397</v>
      </c>
      <c r="C713" s="15">
        <v>13.8</v>
      </c>
      <c r="D713" s="15">
        <v>101</v>
      </c>
      <c r="E713" s="15">
        <v>1012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81"/>
        <v>0</v>
      </c>
      <c r="K713" s="15">
        <f t="shared" si="82"/>
        <v>0</v>
      </c>
      <c r="L713" s="15">
        <v>8.1600000000000006E-3</v>
      </c>
      <c r="M713" s="15">
        <v>3.7440000000000001E-2</v>
      </c>
      <c r="N713" s="15">
        <v>3.7440000000000001E-2</v>
      </c>
      <c r="O713" s="15">
        <v>3.7440000000000001E-2</v>
      </c>
      <c r="P713" s="15">
        <v>3.7440000000000001E-2</v>
      </c>
      <c r="Q713" s="15">
        <v>3.746E-2</v>
      </c>
      <c r="R713" s="15"/>
      <c r="S713" s="15">
        <f t="shared" si="83"/>
        <v>0</v>
      </c>
      <c r="T713" s="15">
        <f t="shared" si="84"/>
        <v>0</v>
      </c>
      <c r="U713" s="15">
        <f t="shared" si="85"/>
        <v>0</v>
      </c>
      <c r="V713" s="15">
        <f t="shared" si="86"/>
        <v>0</v>
      </c>
      <c r="W713" s="15">
        <f t="shared" si="87"/>
        <v>0</v>
      </c>
      <c r="X713" s="17">
        <f t="shared" si="88"/>
        <v>0</v>
      </c>
    </row>
    <row r="714" spans="1:24" ht="13.5" x14ac:dyDescent="0.35">
      <c r="A714" s="14">
        <v>114050</v>
      </c>
      <c r="B714" s="15" t="s">
        <v>398</v>
      </c>
      <c r="C714" s="15">
        <v>23</v>
      </c>
      <c r="D714" s="15">
        <v>101</v>
      </c>
      <c r="E714" s="15">
        <v>1120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si="81"/>
        <v>0</v>
      </c>
      <c r="K714" s="15">
        <f t="shared" si="82"/>
        <v>0</v>
      </c>
      <c r="L714" s="15">
        <v>8.1600000000000006E-3</v>
      </c>
      <c r="M714" s="15">
        <v>3.7440000000000001E-2</v>
      </c>
      <c r="N714" s="15">
        <v>3.7440000000000001E-2</v>
      </c>
      <c r="O714" s="15">
        <v>3.7440000000000001E-2</v>
      </c>
      <c r="P714" s="15">
        <v>3.7440000000000001E-2</v>
      </c>
      <c r="Q714" s="15">
        <v>3.746E-2</v>
      </c>
      <c r="R714" s="15"/>
      <c r="S714" s="15">
        <f t="shared" si="83"/>
        <v>0</v>
      </c>
      <c r="T714" s="15">
        <f t="shared" si="84"/>
        <v>0</v>
      </c>
      <c r="U714" s="15">
        <f t="shared" si="85"/>
        <v>0</v>
      </c>
      <c r="V714" s="15">
        <f t="shared" si="86"/>
        <v>0</v>
      </c>
      <c r="W714" s="15">
        <f t="shared" si="87"/>
        <v>0</v>
      </c>
      <c r="X714" s="17">
        <f t="shared" si="88"/>
        <v>0</v>
      </c>
    </row>
    <row r="715" spans="1:24" ht="13.5" x14ac:dyDescent="0.35">
      <c r="A715" s="14">
        <v>116569</v>
      </c>
      <c r="B715" s="15" t="s">
        <v>399</v>
      </c>
      <c r="C715" s="15">
        <v>13.8</v>
      </c>
      <c r="D715" s="15">
        <v>101</v>
      </c>
      <c r="E715" s="15">
        <v>1372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81"/>
        <v>0</v>
      </c>
      <c r="K715" s="15">
        <f t="shared" si="82"/>
        <v>0</v>
      </c>
      <c r="L715" s="15">
        <v>8.1600000000000006E-3</v>
      </c>
      <c r="M715" s="15">
        <v>3.7440000000000001E-2</v>
      </c>
      <c r="N715" s="15">
        <v>3.7440000000000001E-2</v>
      </c>
      <c r="O715" s="15">
        <v>3.7440000000000001E-2</v>
      </c>
      <c r="P715" s="15">
        <v>3.7440000000000001E-2</v>
      </c>
      <c r="Q715" s="15">
        <v>3.746E-2</v>
      </c>
      <c r="R715" s="15"/>
      <c r="S715" s="15">
        <f t="shared" si="83"/>
        <v>0</v>
      </c>
      <c r="T715" s="15">
        <f t="shared" si="84"/>
        <v>0</v>
      </c>
      <c r="U715" s="15">
        <f t="shared" si="85"/>
        <v>0</v>
      </c>
      <c r="V715" s="15">
        <f t="shared" si="86"/>
        <v>0</v>
      </c>
      <c r="W715" s="15">
        <f t="shared" si="87"/>
        <v>0</v>
      </c>
      <c r="X715" s="17">
        <f t="shared" si="88"/>
        <v>0</v>
      </c>
    </row>
    <row r="716" spans="1:24" ht="13.5" x14ac:dyDescent="0.35">
      <c r="A716" s="14">
        <v>121744</v>
      </c>
      <c r="B716" s="15" t="s">
        <v>400</v>
      </c>
      <c r="C716" s="15">
        <v>13.8</v>
      </c>
      <c r="D716" s="15">
        <v>101</v>
      </c>
      <c r="E716" s="15">
        <v>1634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81"/>
        <v>0</v>
      </c>
      <c r="K716" s="15">
        <f t="shared" si="82"/>
        <v>0</v>
      </c>
      <c r="L716" s="15">
        <v>8.1600000000000006E-3</v>
      </c>
      <c r="M716" s="15">
        <v>3.7440000000000001E-2</v>
      </c>
      <c r="N716" s="15">
        <v>3.7440000000000001E-2</v>
      </c>
      <c r="O716" s="15">
        <v>3.7440000000000001E-2</v>
      </c>
      <c r="P716" s="15">
        <v>3.7440000000000001E-2</v>
      </c>
      <c r="Q716" s="15">
        <v>3.746E-2</v>
      </c>
      <c r="R716" s="15"/>
      <c r="S716" s="15">
        <f t="shared" si="83"/>
        <v>0</v>
      </c>
      <c r="T716" s="15">
        <f t="shared" si="84"/>
        <v>0</v>
      </c>
      <c r="U716" s="15">
        <f t="shared" si="85"/>
        <v>0</v>
      </c>
      <c r="V716" s="15">
        <f t="shared" si="86"/>
        <v>0</v>
      </c>
      <c r="W716" s="15">
        <f t="shared" si="87"/>
        <v>0</v>
      </c>
      <c r="X716" s="17">
        <f t="shared" si="88"/>
        <v>0</v>
      </c>
    </row>
    <row r="717" spans="1:24" ht="13.5" x14ac:dyDescent="0.35">
      <c r="A717" s="14">
        <v>911554</v>
      </c>
      <c r="B717" s="15" t="s">
        <v>405</v>
      </c>
      <c r="C717" s="15">
        <v>345</v>
      </c>
      <c r="D717" s="15">
        <v>102</v>
      </c>
      <c r="E717" s="15">
        <v>12</v>
      </c>
      <c r="F717" s="15">
        <v>120.67</v>
      </c>
      <c r="G717" s="15">
        <v>0</v>
      </c>
      <c r="H717" s="15">
        <v>466.67</v>
      </c>
      <c r="I717" s="16">
        <f>120.67</f>
        <v>120.67</v>
      </c>
      <c r="J717" s="15">
        <f t="shared" si="81"/>
        <v>0</v>
      </c>
      <c r="K717" s="15">
        <f t="shared" si="82"/>
        <v>346</v>
      </c>
      <c r="L717" s="15">
        <v>1.222E-2</v>
      </c>
      <c r="M717" s="15">
        <v>4.4729999999999999E-2</v>
      </c>
      <c r="N717" s="15">
        <v>4.4729999999999999E-2</v>
      </c>
      <c r="O717" s="15">
        <v>4.4729999999999999E-2</v>
      </c>
      <c r="P717" s="15">
        <v>4.4729999999999999E-2</v>
      </c>
      <c r="Q717" s="15">
        <v>4.4740000000000002E-2</v>
      </c>
      <c r="R717" s="15"/>
      <c r="S717" s="15">
        <f t="shared" si="83"/>
        <v>0</v>
      </c>
      <c r="T717" s="15">
        <f t="shared" si="84"/>
        <v>0</v>
      </c>
      <c r="U717" s="15">
        <f t="shared" si="85"/>
        <v>0</v>
      </c>
      <c r="V717" s="15">
        <f t="shared" si="86"/>
        <v>0</v>
      </c>
      <c r="W717" s="15">
        <f t="shared" si="87"/>
        <v>0</v>
      </c>
      <c r="X717" s="17">
        <f t="shared" si="88"/>
        <v>0</v>
      </c>
    </row>
    <row r="718" spans="1:24" ht="13.5" x14ac:dyDescent="0.35">
      <c r="A718" s="14">
        <v>993039</v>
      </c>
      <c r="B718" s="15" t="s">
        <v>224</v>
      </c>
      <c r="C718" s="15">
        <v>69</v>
      </c>
      <c r="D718" s="15">
        <v>101</v>
      </c>
      <c r="E718" s="15">
        <v>1100</v>
      </c>
      <c r="F718" s="15">
        <v>8.1300000000000008</v>
      </c>
      <c r="G718" s="15">
        <v>0</v>
      </c>
      <c r="H718" s="15">
        <v>8.1300000000000008</v>
      </c>
      <c r="I718" s="16">
        <v>8.1300000000000008</v>
      </c>
      <c r="J718" s="15">
        <f t="shared" si="81"/>
        <v>0</v>
      </c>
      <c r="K718" s="15">
        <f t="shared" si="82"/>
        <v>0</v>
      </c>
      <c r="L718" s="15">
        <v>4.7489999999999997E-2</v>
      </c>
      <c r="M718" s="15">
        <v>5.8619999999999998E-2</v>
      </c>
      <c r="N718" s="15">
        <v>5.8619999999999998E-2</v>
      </c>
      <c r="O718" s="15">
        <v>5.8619999999999998E-2</v>
      </c>
      <c r="P718" s="15">
        <v>5.8619999999999998E-2</v>
      </c>
      <c r="Q718" s="15">
        <v>5.8900000000000001E-2</v>
      </c>
      <c r="R718" s="15"/>
      <c r="S718" s="15">
        <f t="shared" si="83"/>
        <v>0</v>
      </c>
      <c r="T718" s="15">
        <f t="shared" si="84"/>
        <v>0</v>
      </c>
      <c r="U718" s="15">
        <f t="shared" si="85"/>
        <v>0</v>
      </c>
      <c r="V718" s="15">
        <f t="shared" si="86"/>
        <v>0</v>
      </c>
      <c r="W718" s="15">
        <f t="shared" si="87"/>
        <v>0</v>
      </c>
      <c r="X718" s="17">
        <f t="shared" si="88"/>
        <v>0</v>
      </c>
    </row>
    <row r="719" spans="1:24" ht="13.5" x14ac:dyDescent="0.35">
      <c r="A719" s="14">
        <v>993054</v>
      </c>
      <c r="B719" s="15" t="s">
        <v>225</v>
      </c>
      <c r="C719" s="15">
        <v>69</v>
      </c>
      <c r="D719" s="15">
        <v>101</v>
      </c>
      <c r="E719" s="15">
        <v>1100</v>
      </c>
      <c r="F719" s="15">
        <v>13.6</v>
      </c>
      <c r="G719" s="15">
        <v>0</v>
      </c>
      <c r="H719" s="15">
        <v>13.6</v>
      </c>
      <c r="I719" s="16">
        <v>13.6</v>
      </c>
      <c r="J719" s="15">
        <f t="shared" ref="J719:J738" si="89">I719-F719</f>
        <v>0</v>
      </c>
      <c r="K719" s="15">
        <f t="shared" ref="K719:K738" si="90">H719-I719</f>
        <v>0</v>
      </c>
      <c r="L719" s="15">
        <v>4.7489999999999997E-2</v>
      </c>
      <c r="M719" s="15">
        <v>5.8619999999999998E-2</v>
      </c>
      <c r="N719" s="15">
        <v>5.8619999999999998E-2</v>
      </c>
      <c r="O719" s="15">
        <v>5.8619999999999998E-2</v>
      </c>
      <c r="P719" s="15">
        <v>5.8619999999999998E-2</v>
      </c>
      <c r="Q719" s="15">
        <v>5.8900000000000001E-2</v>
      </c>
      <c r="R719" s="15"/>
      <c r="S719" s="15">
        <f t="shared" ref="S719:S738" si="91">L719*J719</f>
        <v>0</v>
      </c>
      <c r="T719" s="15">
        <f t="shared" ref="T719:T738" si="92">M719*J719</f>
        <v>0</v>
      </c>
      <c r="U719" s="15">
        <f t="shared" ref="U719:U738" si="93">N719*J719</f>
        <v>0</v>
      </c>
      <c r="V719" s="15">
        <f t="shared" ref="V719:V738" si="94">O719*J719</f>
        <v>0</v>
      </c>
      <c r="W719" s="15">
        <f t="shared" ref="W719:W738" si="95">P719*J719</f>
        <v>0</v>
      </c>
      <c r="X719" s="17">
        <f t="shared" ref="X719:X738" si="96">Q719*J719</f>
        <v>0</v>
      </c>
    </row>
    <row r="720" spans="1:24" ht="13.5" x14ac:dyDescent="0.35">
      <c r="A720" s="14">
        <v>113889</v>
      </c>
      <c r="B720" s="15" t="s">
        <v>299</v>
      </c>
      <c r="C720" s="15">
        <v>13.8</v>
      </c>
      <c r="D720" s="15">
        <v>101</v>
      </c>
      <c r="E720" s="15">
        <v>1208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89"/>
        <v>0</v>
      </c>
      <c r="K720" s="15">
        <f t="shared" si="90"/>
        <v>0</v>
      </c>
      <c r="L720" s="15">
        <v>7.8210000000000002E-2</v>
      </c>
      <c r="M720" s="15">
        <v>5.4480000000000001E-2</v>
      </c>
      <c r="N720" s="15">
        <v>5.4480000000000001E-2</v>
      </c>
      <c r="O720" s="15">
        <v>5.4480000000000001E-2</v>
      </c>
      <c r="P720" s="15">
        <v>5.4480000000000001E-2</v>
      </c>
      <c r="Q720" s="15">
        <v>5.8999999999999997E-2</v>
      </c>
      <c r="R720" s="15"/>
      <c r="S720" s="15">
        <f t="shared" si="91"/>
        <v>0</v>
      </c>
      <c r="T720" s="15">
        <f t="shared" si="92"/>
        <v>0</v>
      </c>
      <c r="U720" s="15">
        <f t="shared" si="93"/>
        <v>0</v>
      </c>
      <c r="V720" s="15">
        <f t="shared" si="94"/>
        <v>0</v>
      </c>
      <c r="W720" s="15">
        <f t="shared" si="95"/>
        <v>0</v>
      </c>
      <c r="X720" s="17">
        <f t="shared" si="96"/>
        <v>0</v>
      </c>
    </row>
    <row r="721" spans="1:24" ht="13.5" x14ac:dyDescent="0.35">
      <c r="A721" s="14">
        <v>113138</v>
      </c>
      <c r="B721" s="15" t="s">
        <v>229</v>
      </c>
      <c r="C721" s="15">
        <v>0.38</v>
      </c>
      <c r="D721" s="15">
        <v>101</v>
      </c>
      <c r="E721" s="15">
        <v>1100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89"/>
        <v>0</v>
      </c>
      <c r="K721" s="15">
        <f t="shared" si="90"/>
        <v>0</v>
      </c>
      <c r="L721" s="15">
        <v>5.1130000000000002E-2</v>
      </c>
      <c r="M721" s="15">
        <v>6.3320000000000001E-2</v>
      </c>
      <c r="N721" s="15">
        <v>6.3320000000000001E-2</v>
      </c>
      <c r="O721" s="15">
        <v>6.3320000000000001E-2</v>
      </c>
      <c r="P721" s="15">
        <v>6.3320000000000001E-2</v>
      </c>
      <c r="Q721" s="15">
        <v>6.361E-2</v>
      </c>
      <c r="R721" s="15"/>
      <c r="S721" s="15">
        <f t="shared" si="91"/>
        <v>0</v>
      </c>
      <c r="T721" s="15">
        <f t="shared" si="92"/>
        <v>0</v>
      </c>
      <c r="U721" s="15">
        <f t="shared" si="93"/>
        <v>0</v>
      </c>
      <c r="V721" s="15">
        <f t="shared" si="94"/>
        <v>0</v>
      </c>
      <c r="W721" s="15">
        <f t="shared" si="95"/>
        <v>0</v>
      </c>
      <c r="X721" s="17">
        <f t="shared" si="96"/>
        <v>0</v>
      </c>
    </row>
    <row r="722" spans="1:24" ht="13.5" x14ac:dyDescent="0.35">
      <c r="A722" s="14">
        <v>113139</v>
      </c>
      <c r="B722" s="15" t="s">
        <v>230</v>
      </c>
      <c r="C722" s="15">
        <v>0.38</v>
      </c>
      <c r="D722" s="15">
        <v>101</v>
      </c>
      <c r="E722" s="15">
        <v>1100</v>
      </c>
      <c r="F722" s="15">
        <v>2.33</v>
      </c>
      <c r="G722" s="15">
        <v>0</v>
      </c>
      <c r="H722" s="15">
        <v>2.38</v>
      </c>
      <c r="I722" s="16">
        <v>2.33</v>
      </c>
      <c r="J722" s="15">
        <f t="shared" si="89"/>
        <v>0</v>
      </c>
      <c r="K722" s="15">
        <f t="shared" si="90"/>
        <v>4.9999999999999822E-2</v>
      </c>
      <c r="L722" s="15">
        <v>5.1130000000000002E-2</v>
      </c>
      <c r="M722" s="15">
        <v>6.3320000000000001E-2</v>
      </c>
      <c r="N722" s="15">
        <v>6.3320000000000001E-2</v>
      </c>
      <c r="O722" s="15">
        <v>6.3320000000000001E-2</v>
      </c>
      <c r="P722" s="15">
        <v>6.3320000000000001E-2</v>
      </c>
      <c r="Q722" s="15">
        <v>6.361E-2</v>
      </c>
      <c r="R722" s="15"/>
      <c r="S722" s="15">
        <f t="shared" si="91"/>
        <v>0</v>
      </c>
      <c r="T722" s="15">
        <f t="shared" si="92"/>
        <v>0</v>
      </c>
      <c r="U722" s="15">
        <f t="shared" si="93"/>
        <v>0</v>
      </c>
      <c r="V722" s="15">
        <f t="shared" si="94"/>
        <v>0</v>
      </c>
      <c r="W722" s="15">
        <f t="shared" si="95"/>
        <v>0</v>
      </c>
      <c r="X722" s="17">
        <f t="shared" si="96"/>
        <v>0</v>
      </c>
    </row>
    <row r="723" spans="1:24" ht="13.5" x14ac:dyDescent="0.35">
      <c r="A723" s="14">
        <v>993037</v>
      </c>
      <c r="B723" s="15" t="s">
        <v>231</v>
      </c>
      <c r="C723" s="15">
        <v>69</v>
      </c>
      <c r="D723" s="15">
        <v>101</v>
      </c>
      <c r="E723" s="15">
        <v>1100</v>
      </c>
      <c r="F723" s="15">
        <v>18.09</v>
      </c>
      <c r="G723" s="15">
        <v>0</v>
      </c>
      <c r="H723" s="15">
        <v>26.15</v>
      </c>
      <c r="I723" s="16">
        <f>18.09</f>
        <v>18.09</v>
      </c>
      <c r="J723" s="15">
        <f t="shared" si="89"/>
        <v>0</v>
      </c>
      <c r="K723" s="15">
        <f t="shared" si="90"/>
        <v>8.0599999999999987</v>
      </c>
      <c r="L723" s="15">
        <v>5.6469999999999999E-2</v>
      </c>
      <c r="M723" s="15">
        <v>7.0220000000000005E-2</v>
      </c>
      <c r="N723" s="15">
        <v>7.0220000000000005E-2</v>
      </c>
      <c r="O723" s="15">
        <v>7.0220000000000005E-2</v>
      </c>
      <c r="P723" s="15">
        <v>7.0220000000000005E-2</v>
      </c>
      <c r="Q723" s="15">
        <v>7.0510000000000003E-2</v>
      </c>
      <c r="R723" s="15"/>
      <c r="S723" s="15">
        <f t="shared" si="91"/>
        <v>0</v>
      </c>
      <c r="T723" s="15">
        <f t="shared" si="92"/>
        <v>0</v>
      </c>
      <c r="U723" s="15">
        <f t="shared" si="93"/>
        <v>0</v>
      </c>
      <c r="V723" s="15">
        <f t="shared" si="94"/>
        <v>0</v>
      </c>
      <c r="W723" s="15">
        <f t="shared" si="95"/>
        <v>0</v>
      </c>
      <c r="X723" s="17">
        <f t="shared" si="96"/>
        <v>0</v>
      </c>
    </row>
    <row r="724" spans="1:24" ht="13.5" x14ac:dyDescent="0.35">
      <c r="A724" s="14">
        <v>993031</v>
      </c>
      <c r="B724" s="15" t="s">
        <v>245</v>
      </c>
      <c r="C724" s="15">
        <v>69</v>
      </c>
      <c r="D724" s="15">
        <v>101</v>
      </c>
      <c r="E724" s="15">
        <v>1100</v>
      </c>
      <c r="F724" s="15">
        <v>60.61</v>
      </c>
      <c r="G724" s="15">
        <v>0</v>
      </c>
      <c r="H724" s="15">
        <v>85.08</v>
      </c>
      <c r="I724" s="16">
        <f>60.61</f>
        <v>60.61</v>
      </c>
      <c r="J724" s="15">
        <f t="shared" si="89"/>
        <v>0</v>
      </c>
      <c r="K724" s="15">
        <f t="shared" si="90"/>
        <v>24.47</v>
      </c>
      <c r="L724" s="15">
        <v>7.5039999999999996E-2</v>
      </c>
      <c r="M724" s="15">
        <v>9.4210000000000002E-2</v>
      </c>
      <c r="N724" s="15">
        <v>9.4210000000000002E-2</v>
      </c>
      <c r="O724" s="15">
        <v>9.4210000000000002E-2</v>
      </c>
      <c r="P724" s="15">
        <v>9.4210000000000002E-2</v>
      </c>
      <c r="Q724" s="15">
        <v>9.4509999999999997E-2</v>
      </c>
      <c r="R724" s="15"/>
      <c r="S724" s="15">
        <f t="shared" si="91"/>
        <v>0</v>
      </c>
      <c r="T724" s="15">
        <f t="shared" si="92"/>
        <v>0</v>
      </c>
      <c r="U724" s="15">
        <f t="shared" si="93"/>
        <v>0</v>
      </c>
      <c r="V724" s="15">
        <f t="shared" si="94"/>
        <v>0</v>
      </c>
      <c r="W724" s="15">
        <f t="shared" si="95"/>
        <v>0</v>
      </c>
      <c r="X724" s="17">
        <f t="shared" si="96"/>
        <v>0</v>
      </c>
    </row>
    <row r="725" spans="1:24" ht="13.5" x14ac:dyDescent="0.35">
      <c r="A725" s="14">
        <v>993342</v>
      </c>
      <c r="B725" s="15" t="s">
        <v>338</v>
      </c>
      <c r="C725" s="15">
        <v>69</v>
      </c>
      <c r="D725" s="15">
        <v>101</v>
      </c>
      <c r="E725" s="15">
        <v>1110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89"/>
        <v>0</v>
      </c>
      <c r="K725" s="15">
        <f t="shared" si="90"/>
        <v>0</v>
      </c>
      <c r="L725" s="15">
        <v>0.1148</v>
      </c>
      <c r="M725" s="15">
        <v>0.10593</v>
      </c>
      <c r="N725" s="15">
        <v>0.10593</v>
      </c>
      <c r="O725" s="15">
        <v>0.10593</v>
      </c>
      <c r="P725" s="15">
        <v>0.10593</v>
      </c>
      <c r="Q725" s="15">
        <v>0.10987</v>
      </c>
      <c r="R725" s="15"/>
      <c r="S725" s="15">
        <f t="shared" si="91"/>
        <v>0</v>
      </c>
      <c r="T725" s="15">
        <f t="shared" si="92"/>
        <v>0</v>
      </c>
      <c r="U725" s="15">
        <f t="shared" si="93"/>
        <v>0</v>
      </c>
      <c r="V725" s="15">
        <f t="shared" si="94"/>
        <v>0</v>
      </c>
      <c r="W725" s="15">
        <f t="shared" si="95"/>
        <v>0</v>
      </c>
      <c r="X725" s="17">
        <f t="shared" si="96"/>
        <v>0</v>
      </c>
    </row>
    <row r="726" spans="1:24" ht="13.5" x14ac:dyDescent="0.35">
      <c r="A726" s="14">
        <v>993038</v>
      </c>
      <c r="B726" s="15" t="s">
        <v>343</v>
      </c>
      <c r="C726" s="15">
        <v>69</v>
      </c>
      <c r="D726" s="15">
        <v>101</v>
      </c>
      <c r="E726" s="15">
        <v>1100</v>
      </c>
      <c r="F726" s="15">
        <v>2.5</v>
      </c>
      <c r="G726" s="15">
        <v>0</v>
      </c>
      <c r="H726" s="15">
        <v>2.5</v>
      </c>
      <c r="I726" s="16">
        <v>2.5</v>
      </c>
      <c r="J726" s="15">
        <f t="shared" si="89"/>
        <v>0</v>
      </c>
      <c r="K726" s="15">
        <f t="shared" si="90"/>
        <v>0</v>
      </c>
      <c r="L726" s="15">
        <v>0.12819</v>
      </c>
      <c r="M726" s="15">
        <v>0.12477000000000001</v>
      </c>
      <c r="N726" s="15">
        <v>0.12477000000000001</v>
      </c>
      <c r="O726" s="15">
        <v>0.12477000000000001</v>
      </c>
      <c r="P726" s="15">
        <v>0.12477000000000001</v>
      </c>
      <c r="Q726" s="15">
        <v>0.1285</v>
      </c>
      <c r="R726" s="15"/>
      <c r="S726" s="15">
        <f t="shared" si="91"/>
        <v>0</v>
      </c>
      <c r="T726" s="15">
        <f t="shared" si="92"/>
        <v>0</v>
      </c>
      <c r="U726" s="15">
        <f t="shared" si="93"/>
        <v>0</v>
      </c>
      <c r="V726" s="15">
        <f t="shared" si="94"/>
        <v>0</v>
      </c>
      <c r="W726" s="15">
        <f t="shared" si="95"/>
        <v>0</v>
      </c>
      <c r="X726" s="17">
        <f t="shared" si="96"/>
        <v>0</v>
      </c>
    </row>
    <row r="727" spans="1:24" ht="13.5" x14ac:dyDescent="0.35">
      <c r="A727" s="14">
        <v>993034</v>
      </c>
      <c r="B727" s="15" t="s">
        <v>252</v>
      </c>
      <c r="C727" s="15">
        <v>69</v>
      </c>
      <c r="D727" s="15">
        <v>101</v>
      </c>
      <c r="E727" s="15">
        <v>1100</v>
      </c>
      <c r="F727" s="15">
        <v>17.93</v>
      </c>
      <c r="G727" s="15">
        <v>0</v>
      </c>
      <c r="H727" s="15">
        <v>17.93</v>
      </c>
      <c r="I727" s="16">
        <v>17.93</v>
      </c>
      <c r="J727" s="15">
        <f t="shared" si="89"/>
        <v>0</v>
      </c>
      <c r="K727" s="15">
        <f t="shared" si="90"/>
        <v>0</v>
      </c>
      <c r="L727" s="15">
        <v>0.11688</v>
      </c>
      <c r="M727" s="15">
        <v>0.14521999999999999</v>
      </c>
      <c r="N727" s="15">
        <v>0.14521999999999999</v>
      </c>
      <c r="O727" s="15">
        <v>0.14521999999999999</v>
      </c>
      <c r="P727" s="15">
        <v>0.14521999999999999</v>
      </c>
      <c r="Q727" s="15">
        <v>0.14560999999999999</v>
      </c>
      <c r="R727" s="15"/>
      <c r="S727" s="15">
        <f t="shared" si="91"/>
        <v>0</v>
      </c>
      <c r="T727" s="15">
        <f t="shared" si="92"/>
        <v>0</v>
      </c>
      <c r="U727" s="15">
        <f t="shared" si="93"/>
        <v>0</v>
      </c>
      <c r="V727" s="15">
        <f t="shared" si="94"/>
        <v>0</v>
      </c>
      <c r="W727" s="15">
        <f t="shared" si="95"/>
        <v>0</v>
      </c>
      <c r="X727" s="17">
        <f t="shared" si="96"/>
        <v>0</v>
      </c>
    </row>
    <row r="728" spans="1:24" ht="13.5" x14ac:dyDescent="0.35">
      <c r="A728" s="14">
        <v>993029</v>
      </c>
      <c r="B728" s="15" t="s">
        <v>304</v>
      </c>
      <c r="C728" s="15">
        <v>69</v>
      </c>
      <c r="D728" s="15">
        <v>101</v>
      </c>
      <c r="E728" s="15">
        <v>1100</v>
      </c>
      <c r="F728" s="15">
        <v>19.989999999999998</v>
      </c>
      <c r="G728" s="15">
        <v>0</v>
      </c>
      <c r="H728" s="15">
        <v>19.989999999999998</v>
      </c>
      <c r="I728" s="16">
        <v>19.989999999999998</v>
      </c>
      <c r="J728" s="15">
        <f t="shared" si="89"/>
        <v>0</v>
      </c>
      <c r="K728" s="15">
        <f t="shared" si="90"/>
        <v>0</v>
      </c>
      <c r="L728" s="15">
        <v>0.18804999999999999</v>
      </c>
      <c r="M728" s="15">
        <v>0.23200000000000001</v>
      </c>
      <c r="N728" s="15">
        <v>0.23200000000000001</v>
      </c>
      <c r="O728" s="15">
        <v>0.23200000000000001</v>
      </c>
      <c r="P728" s="15">
        <v>0.23200000000000001</v>
      </c>
      <c r="Q728" s="15">
        <v>0.23254</v>
      </c>
      <c r="R728" s="15"/>
      <c r="S728" s="15">
        <f t="shared" si="91"/>
        <v>0</v>
      </c>
      <c r="T728" s="15">
        <f t="shared" si="92"/>
        <v>0</v>
      </c>
      <c r="U728" s="15">
        <f t="shared" si="93"/>
        <v>0</v>
      </c>
      <c r="V728" s="15">
        <f t="shared" si="94"/>
        <v>0</v>
      </c>
      <c r="W728" s="15">
        <f t="shared" si="95"/>
        <v>0</v>
      </c>
      <c r="X728" s="17">
        <f t="shared" si="96"/>
        <v>0</v>
      </c>
    </row>
    <row r="729" spans="1:24" ht="13.5" x14ac:dyDescent="0.35">
      <c r="A729" s="14">
        <v>109529</v>
      </c>
      <c r="B729" s="15" t="s">
        <v>364</v>
      </c>
      <c r="C729" s="15">
        <v>2.4</v>
      </c>
      <c r="D729" s="15">
        <v>101</v>
      </c>
      <c r="E729" s="15">
        <v>1100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89"/>
        <v>0</v>
      </c>
      <c r="K729" s="15">
        <f t="shared" si="90"/>
        <v>0</v>
      </c>
      <c r="L729" s="15">
        <v>0.22187000000000001</v>
      </c>
      <c r="M729" s="15">
        <v>0.25652999999999998</v>
      </c>
      <c r="N729" s="15">
        <v>0.25652999999999998</v>
      </c>
      <c r="O729" s="15">
        <v>0.25652999999999998</v>
      </c>
      <c r="P729" s="15">
        <v>0.25652999999999998</v>
      </c>
      <c r="Q729" s="15">
        <v>0.25875999999999999</v>
      </c>
      <c r="R729" s="15"/>
      <c r="S729" s="15">
        <f t="shared" si="91"/>
        <v>0</v>
      </c>
      <c r="T729" s="15">
        <f t="shared" si="92"/>
        <v>0</v>
      </c>
      <c r="U729" s="15">
        <f t="shared" si="93"/>
        <v>0</v>
      </c>
      <c r="V729" s="15">
        <f t="shared" si="94"/>
        <v>0</v>
      </c>
      <c r="W729" s="15">
        <f t="shared" si="95"/>
        <v>0</v>
      </c>
      <c r="X729" s="17">
        <f t="shared" si="96"/>
        <v>0</v>
      </c>
    </row>
    <row r="730" spans="1:24" ht="13.5" x14ac:dyDescent="0.35">
      <c r="A730" s="14">
        <v>109530</v>
      </c>
      <c r="B730" s="15" t="s">
        <v>365</v>
      </c>
      <c r="C730" s="15">
        <v>2.4</v>
      </c>
      <c r="D730" s="15">
        <v>101</v>
      </c>
      <c r="E730" s="15">
        <v>1100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89"/>
        <v>0</v>
      </c>
      <c r="K730" s="15">
        <f t="shared" si="90"/>
        <v>0</v>
      </c>
      <c r="L730" s="15">
        <v>0.22187000000000001</v>
      </c>
      <c r="M730" s="15">
        <v>0.25652999999999998</v>
      </c>
      <c r="N730" s="15">
        <v>0.25652999999999998</v>
      </c>
      <c r="O730" s="15">
        <v>0.25652999999999998</v>
      </c>
      <c r="P730" s="15">
        <v>0.25652999999999998</v>
      </c>
      <c r="Q730" s="15">
        <v>0.25875999999999999</v>
      </c>
      <c r="R730" s="15"/>
      <c r="S730" s="15">
        <f t="shared" si="91"/>
        <v>0</v>
      </c>
      <c r="T730" s="15">
        <f t="shared" si="92"/>
        <v>0</v>
      </c>
      <c r="U730" s="15">
        <f t="shared" si="93"/>
        <v>0</v>
      </c>
      <c r="V730" s="15">
        <f t="shared" si="94"/>
        <v>0</v>
      </c>
      <c r="W730" s="15">
        <f t="shared" si="95"/>
        <v>0</v>
      </c>
      <c r="X730" s="17">
        <f t="shared" si="96"/>
        <v>0</v>
      </c>
    </row>
    <row r="731" spans="1:24" ht="13.5" x14ac:dyDescent="0.35">
      <c r="A731" s="14">
        <v>109531</v>
      </c>
      <c r="B731" s="15" t="s">
        <v>366</v>
      </c>
      <c r="C731" s="15">
        <v>13.8</v>
      </c>
      <c r="D731" s="15">
        <v>101</v>
      </c>
      <c r="E731" s="15">
        <v>1100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89"/>
        <v>0</v>
      </c>
      <c r="K731" s="15">
        <f t="shared" si="90"/>
        <v>0</v>
      </c>
      <c r="L731" s="15">
        <v>0.22187000000000001</v>
      </c>
      <c r="M731" s="15">
        <v>0.25652999999999998</v>
      </c>
      <c r="N731" s="15">
        <v>0.25652999999999998</v>
      </c>
      <c r="O731" s="15">
        <v>0.25652999999999998</v>
      </c>
      <c r="P731" s="15">
        <v>0.25652999999999998</v>
      </c>
      <c r="Q731" s="15">
        <v>0.25875999999999999</v>
      </c>
      <c r="R731" s="15"/>
      <c r="S731" s="15">
        <f t="shared" si="91"/>
        <v>0</v>
      </c>
      <c r="T731" s="15">
        <f t="shared" si="92"/>
        <v>0</v>
      </c>
      <c r="U731" s="15">
        <f t="shared" si="93"/>
        <v>0</v>
      </c>
      <c r="V731" s="15">
        <f t="shared" si="94"/>
        <v>0</v>
      </c>
      <c r="W731" s="15">
        <f t="shared" si="95"/>
        <v>0</v>
      </c>
      <c r="X731" s="17">
        <f t="shared" si="96"/>
        <v>0</v>
      </c>
    </row>
    <row r="732" spans="1:24" ht="13.5" x14ac:dyDescent="0.35">
      <c r="A732" s="14">
        <v>109532</v>
      </c>
      <c r="B732" s="15" t="s">
        <v>367</v>
      </c>
      <c r="C732" s="15">
        <v>13.8</v>
      </c>
      <c r="D732" s="15">
        <v>101</v>
      </c>
      <c r="E732" s="15">
        <v>1100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89"/>
        <v>0</v>
      </c>
      <c r="K732" s="15">
        <f t="shared" si="90"/>
        <v>0</v>
      </c>
      <c r="L732" s="15">
        <v>0.22187000000000001</v>
      </c>
      <c r="M732" s="15">
        <v>0.25652999999999998</v>
      </c>
      <c r="N732" s="15">
        <v>0.25652999999999998</v>
      </c>
      <c r="O732" s="15">
        <v>0.25652999999999998</v>
      </c>
      <c r="P732" s="15">
        <v>0.25652999999999998</v>
      </c>
      <c r="Q732" s="15">
        <v>0.25875999999999999</v>
      </c>
      <c r="R732" s="15"/>
      <c r="S732" s="15">
        <f t="shared" si="91"/>
        <v>0</v>
      </c>
      <c r="T732" s="15">
        <f t="shared" si="92"/>
        <v>0</v>
      </c>
      <c r="U732" s="15">
        <f t="shared" si="93"/>
        <v>0</v>
      </c>
      <c r="V732" s="15">
        <f t="shared" si="94"/>
        <v>0</v>
      </c>
      <c r="W732" s="15">
        <f t="shared" si="95"/>
        <v>0</v>
      </c>
      <c r="X732" s="17">
        <f t="shared" si="96"/>
        <v>0</v>
      </c>
    </row>
    <row r="733" spans="1:24" ht="13.5" x14ac:dyDescent="0.35">
      <c r="A733" s="14">
        <v>113098</v>
      </c>
      <c r="B733" s="15" t="s">
        <v>375</v>
      </c>
      <c r="C733" s="15">
        <v>2.4</v>
      </c>
      <c r="D733" s="15">
        <v>101</v>
      </c>
      <c r="E733" s="15">
        <v>1100</v>
      </c>
      <c r="F733" s="15">
        <v>0</v>
      </c>
      <c r="G733" s="15">
        <v>0</v>
      </c>
      <c r="H733" s="15">
        <v>0</v>
      </c>
      <c r="I733" s="16">
        <v>0</v>
      </c>
      <c r="J733" s="15">
        <f t="shared" si="89"/>
        <v>0</v>
      </c>
      <c r="K733" s="15">
        <f t="shared" si="90"/>
        <v>0</v>
      </c>
      <c r="L733" s="15">
        <v>0.28788000000000002</v>
      </c>
      <c r="M733" s="15">
        <v>0.35371000000000002</v>
      </c>
      <c r="N733" s="15">
        <v>0.35371000000000002</v>
      </c>
      <c r="O733" s="15">
        <v>0.35371000000000002</v>
      </c>
      <c r="P733" s="15">
        <v>0.35371000000000002</v>
      </c>
      <c r="Q733" s="15">
        <v>0.35448000000000002</v>
      </c>
      <c r="R733" s="15"/>
      <c r="S733" s="15">
        <f t="shared" si="91"/>
        <v>0</v>
      </c>
      <c r="T733" s="15">
        <f t="shared" si="92"/>
        <v>0</v>
      </c>
      <c r="U733" s="15">
        <f t="shared" si="93"/>
        <v>0</v>
      </c>
      <c r="V733" s="15">
        <f t="shared" si="94"/>
        <v>0</v>
      </c>
      <c r="W733" s="15">
        <f t="shared" si="95"/>
        <v>0</v>
      </c>
      <c r="X733" s="17">
        <f t="shared" si="96"/>
        <v>0</v>
      </c>
    </row>
    <row r="734" spans="1:24" ht="13.5" x14ac:dyDescent="0.35">
      <c r="A734" s="14">
        <v>113099</v>
      </c>
      <c r="B734" s="15" t="s">
        <v>376</v>
      </c>
      <c r="C734" s="15">
        <v>2.4</v>
      </c>
      <c r="D734" s="15">
        <v>101</v>
      </c>
      <c r="E734" s="15">
        <v>1100</v>
      </c>
      <c r="F734" s="15">
        <v>0</v>
      </c>
      <c r="G734" s="15">
        <v>0</v>
      </c>
      <c r="H734" s="15">
        <v>0</v>
      </c>
      <c r="I734" s="16">
        <v>0</v>
      </c>
      <c r="J734" s="15">
        <f t="shared" si="89"/>
        <v>0</v>
      </c>
      <c r="K734" s="15">
        <f t="shared" si="90"/>
        <v>0</v>
      </c>
      <c r="L734" s="15">
        <v>0.30076999999999998</v>
      </c>
      <c r="M734" s="15">
        <v>0.36942999999999998</v>
      </c>
      <c r="N734" s="15">
        <v>0.36942999999999998</v>
      </c>
      <c r="O734" s="15">
        <v>0.36942999999999998</v>
      </c>
      <c r="P734" s="15">
        <v>0.36942999999999998</v>
      </c>
      <c r="Q734" s="15">
        <v>0.37021999999999999</v>
      </c>
      <c r="R734" s="15"/>
      <c r="S734" s="15">
        <f t="shared" si="91"/>
        <v>0</v>
      </c>
      <c r="T734" s="15">
        <f t="shared" si="92"/>
        <v>0</v>
      </c>
      <c r="U734" s="15">
        <f t="shared" si="93"/>
        <v>0</v>
      </c>
      <c r="V734" s="15">
        <f t="shared" si="94"/>
        <v>0</v>
      </c>
      <c r="W734" s="15">
        <f t="shared" si="95"/>
        <v>0</v>
      </c>
      <c r="X734" s="17">
        <f t="shared" si="96"/>
        <v>0</v>
      </c>
    </row>
    <row r="735" spans="1:24" ht="13.5" x14ac:dyDescent="0.35">
      <c r="A735" s="14">
        <v>113100</v>
      </c>
      <c r="B735" s="15" t="s">
        <v>377</v>
      </c>
      <c r="C735" s="15">
        <v>2.4</v>
      </c>
      <c r="D735" s="15">
        <v>101</v>
      </c>
      <c r="E735" s="15">
        <v>1100</v>
      </c>
      <c r="F735" s="15">
        <v>0</v>
      </c>
      <c r="G735" s="15">
        <v>0</v>
      </c>
      <c r="H735" s="15">
        <v>0</v>
      </c>
      <c r="I735" s="16">
        <v>0</v>
      </c>
      <c r="J735" s="15">
        <f t="shared" si="89"/>
        <v>0</v>
      </c>
      <c r="K735" s="15">
        <f t="shared" si="90"/>
        <v>0</v>
      </c>
      <c r="L735" s="15">
        <v>0.31107000000000001</v>
      </c>
      <c r="M735" s="15">
        <v>0.38197999999999999</v>
      </c>
      <c r="N735" s="15">
        <v>0.38197999999999999</v>
      </c>
      <c r="O735" s="15">
        <v>0.38197999999999999</v>
      </c>
      <c r="P735" s="15">
        <v>0.38197999999999999</v>
      </c>
      <c r="Q735" s="15">
        <v>0.38279999999999997</v>
      </c>
      <c r="R735" s="15"/>
      <c r="S735" s="15">
        <f t="shared" si="91"/>
        <v>0</v>
      </c>
      <c r="T735" s="15">
        <f t="shared" si="92"/>
        <v>0</v>
      </c>
      <c r="U735" s="15">
        <f t="shared" si="93"/>
        <v>0</v>
      </c>
      <c r="V735" s="15">
        <f t="shared" si="94"/>
        <v>0</v>
      </c>
      <c r="W735" s="15">
        <f t="shared" si="95"/>
        <v>0</v>
      </c>
      <c r="X735" s="17">
        <f t="shared" si="96"/>
        <v>0</v>
      </c>
    </row>
    <row r="736" spans="1:24" ht="13.5" x14ac:dyDescent="0.35">
      <c r="A736" s="14">
        <v>113096</v>
      </c>
      <c r="B736" s="15" t="s">
        <v>401</v>
      </c>
      <c r="C736" s="15">
        <v>13.8</v>
      </c>
      <c r="D736" s="15">
        <v>101</v>
      </c>
      <c r="E736" s="15">
        <v>1100</v>
      </c>
      <c r="F736" s="15">
        <v>331.5</v>
      </c>
      <c r="G736" s="15">
        <v>0</v>
      </c>
      <c r="H736" s="15">
        <v>331.5</v>
      </c>
      <c r="I736" s="16">
        <v>331.5</v>
      </c>
      <c r="J736" s="15">
        <f t="shared" si="89"/>
        <v>0</v>
      </c>
      <c r="K736" s="15">
        <f t="shared" si="90"/>
        <v>0</v>
      </c>
      <c r="L736" s="15">
        <v>0.37369999999999998</v>
      </c>
      <c r="M736" s="15">
        <v>0.50516000000000005</v>
      </c>
      <c r="N736" s="15">
        <v>0.50516000000000005</v>
      </c>
      <c r="O736" s="15">
        <v>0.50516000000000005</v>
      </c>
      <c r="P736" s="15">
        <v>0.50516000000000005</v>
      </c>
      <c r="Q736" s="15">
        <v>0.50536000000000003</v>
      </c>
      <c r="R736" s="15"/>
      <c r="S736" s="15">
        <f t="shared" si="91"/>
        <v>0</v>
      </c>
      <c r="T736" s="15">
        <f t="shared" si="92"/>
        <v>0</v>
      </c>
      <c r="U736" s="15">
        <f t="shared" si="93"/>
        <v>0</v>
      </c>
      <c r="V736" s="15">
        <f t="shared" si="94"/>
        <v>0</v>
      </c>
      <c r="W736" s="15">
        <f t="shared" si="95"/>
        <v>0</v>
      </c>
      <c r="X736" s="17">
        <f t="shared" si="96"/>
        <v>0</v>
      </c>
    </row>
    <row r="737" spans="1:24" ht="13.5" x14ac:dyDescent="0.35">
      <c r="A737" s="14">
        <v>113097</v>
      </c>
      <c r="B737" s="15" t="s">
        <v>402</v>
      </c>
      <c r="C737" s="15">
        <v>13.8</v>
      </c>
      <c r="D737" s="15">
        <v>101</v>
      </c>
      <c r="E737" s="15">
        <v>1100</v>
      </c>
      <c r="F737" s="15">
        <v>331.5</v>
      </c>
      <c r="G737" s="15">
        <v>0</v>
      </c>
      <c r="H737" s="15">
        <v>331.5</v>
      </c>
      <c r="I737" s="16">
        <v>331.5</v>
      </c>
      <c r="J737" s="15">
        <f t="shared" si="89"/>
        <v>0</v>
      </c>
      <c r="K737" s="15">
        <f t="shared" si="90"/>
        <v>0</v>
      </c>
      <c r="L737" s="15">
        <v>0.37369999999999998</v>
      </c>
      <c r="M737" s="15">
        <v>0.50516000000000005</v>
      </c>
      <c r="N737" s="15">
        <v>0.50516000000000005</v>
      </c>
      <c r="O737" s="15">
        <v>0.50516000000000005</v>
      </c>
      <c r="P737" s="15">
        <v>0.50516000000000005</v>
      </c>
      <c r="Q737" s="15">
        <v>0.50536000000000003</v>
      </c>
      <c r="R737" s="15"/>
      <c r="S737" s="15">
        <f t="shared" si="91"/>
        <v>0</v>
      </c>
      <c r="T737" s="15">
        <f t="shared" si="92"/>
        <v>0</v>
      </c>
      <c r="U737" s="15">
        <f t="shared" si="93"/>
        <v>0</v>
      </c>
      <c r="V737" s="15">
        <f t="shared" si="94"/>
        <v>0</v>
      </c>
      <c r="W737" s="15">
        <f t="shared" si="95"/>
        <v>0</v>
      </c>
      <c r="X737" s="17">
        <f t="shared" si="96"/>
        <v>0</v>
      </c>
    </row>
    <row r="738" spans="1:24" ht="14" thickBot="1" x14ac:dyDescent="0.4">
      <c r="A738" s="18">
        <v>993001</v>
      </c>
      <c r="B738" s="19" t="s">
        <v>403</v>
      </c>
      <c r="C738" s="19">
        <v>230</v>
      </c>
      <c r="D738" s="19">
        <v>101</v>
      </c>
      <c r="E738" s="19">
        <v>1100</v>
      </c>
      <c r="F738" s="19">
        <v>83.71</v>
      </c>
      <c r="G738" s="19">
        <v>0</v>
      </c>
      <c r="H738" s="19">
        <v>83.71</v>
      </c>
      <c r="I738" s="20">
        <v>83.71</v>
      </c>
      <c r="J738" s="19">
        <f t="shared" si="89"/>
        <v>0</v>
      </c>
      <c r="K738" s="19">
        <f t="shared" si="90"/>
        <v>0</v>
      </c>
      <c r="L738" s="19">
        <v>0.37369999999999998</v>
      </c>
      <c r="M738" s="19">
        <v>0.50516000000000005</v>
      </c>
      <c r="N738" s="19">
        <v>0.50516000000000005</v>
      </c>
      <c r="O738" s="19">
        <v>0.50516000000000005</v>
      </c>
      <c r="P738" s="19">
        <v>0.50516000000000005</v>
      </c>
      <c r="Q738" s="19">
        <v>0.50536000000000003</v>
      </c>
      <c r="R738" s="19"/>
      <c r="S738" s="19">
        <f t="shared" si="91"/>
        <v>0</v>
      </c>
      <c r="T738" s="19">
        <f t="shared" si="92"/>
        <v>0</v>
      </c>
      <c r="U738" s="19">
        <f t="shared" si="93"/>
        <v>0</v>
      </c>
      <c r="V738" s="19">
        <f t="shared" si="94"/>
        <v>0</v>
      </c>
      <c r="W738" s="19">
        <f t="shared" si="95"/>
        <v>0</v>
      </c>
      <c r="X738" s="21">
        <f t="shared" si="96"/>
        <v>0</v>
      </c>
    </row>
  </sheetData>
  <autoFilter ref="A14:X738" xr:uid="{02DD2F67-520C-4BE3-BCB5-9A5F2A57D7D8}">
    <sortState xmlns:xlrd2="http://schemas.microsoft.com/office/spreadsheetml/2017/richdata2" ref="A15:X738">
      <sortCondition ref="Q14"/>
    </sortState>
  </autoFilter>
  <conditionalFormatting sqref="I15">
    <cfRule type="cellIs" dxfId="16316" priority="1" stopIfTrue="1" operator="greaterThan">
      <formula>$H$15</formula>
    </cfRule>
    <cfRule type="cellIs" dxfId="16315" priority="2" stopIfTrue="1" operator="lessThan">
      <formula>$H$15*(-1)</formula>
    </cfRule>
  </conditionalFormatting>
  <conditionalFormatting sqref="I16">
    <cfRule type="cellIs" dxfId="16314" priority="3" stopIfTrue="1" operator="greaterThan">
      <formula>$H$16</formula>
    </cfRule>
    <cfRule type="cellIs" dxfId="16313" priority="4" stopIfTrue="1" operator="lessThan">
      <formula>$H$16*(-1)</formula>
    </cfRule>
  </conditionalFormatting>
  <conditionalFormatting sqref="I17">
    <cfRule type="cellIs" dxfId="16312" priority="5" stopIfTrue="1" operator="greaterThan">
      <formula>$H$17</formula>
    </cfRule>
    <cfRule type="cellIs" dxfId="16311" priority="6" stopIfTrue="1" operator="lessThan">
      <formula>$H$17*(-1)</formula>
    </cfRule>
  </conditionalFormatting>
  <conditionalFormatting sqref="I18">
    <cfRule type="cellIs" dxfId="16310" priority="7" stopIfTrue="1" operator="greaterThan">
      <formula>$H$18</formula>
    </cfRule>
    <cfRule type="cellIs" dxfId="16309" priority="8" stopIfTrue="1" operator="lessThan">
      <formula>$H$18*(-1)</formula>
    </cfRule>
  </conditionalFormatting>
  <conditionalFormatting sqref="I19">
    <cfRule type="cellIs" dxfId="16308" priority="9" stopIfTrue="1" operator="greaterThan">
      <formula>$H$19</formula>
    </cfRule>
    <cfRule type="cellIs" dxfId="16307" priority="10" stopIfTrue="1" operator="lessThan">
      <formula>$H$19*(-1)</formula>
    </cfRule>
  </conditionalFormatting>
  <conditionalFormatting sqref="I20">
    <cfRule type="cellIs" dxfId="16306" priority="11" stopIfTrue="1" operator="greaterThan">
      <formula>$H$20</formula>
    </cfRule>
    <cfRule type="cellIs" dxfId="16305" priority="12" stopIfTrue="1" operator="lessThan">
      <formula>$H$20*(-1)</formula>
    </cfRule>
  </conditionalFormatting>
  <conditionalFormatting sqref="I21">
    <cfRule type="cellIs" dxfId="16304" priority="13" stopIfTrue="1" operator="greaterThan">
      <formula>$H$21</formula>
    </cfRule>
    <cfRule type="cellIs" dxfId="16303" priority="14" stopIfTrue="1" operator="lessThan">
      <formula>$H$21*(-1)</formula>
    </cfRule>
  </conditionalFormatting>
  <conditionalFormatting sqref="I22">
    <cfRule type="cellIs" dxfId="16302" priority="15" stopIfTrue="1" operator="greaterThan">
      <formula>$H$22</formula>
    </cfRule>
    <cfRule type="cellIs" dxfId="16301" priority="16" stopIfTrue="1" operator="lessThan">
      <formula>$H$22*(-1)</formula>
    </cfRule>
  </conditionalFormatting>
  <conditionalFormatting sqref="I23">
    <cfRule type="cellIs" dxfId="16300" priority="17" stopIfTrue="1" operator="greaterThan">
      <formula>$H$23</formula>
    </cfRule>
    <cfRule type="cellIs" dxfId="16299" priority="18" stopIfTrue="1" operator="lessThan">
      <formula>$H$23*(-1)</formula>
    </cfRule>
  </conditionalFormatting>
  <conditionalFormatting sqref="I24">
    <cfRule type="cellIs" dxfId="16298" priority="19" stopIfTrue="1" operator="greaterThan">
      <formula>$H$24</formula>
    </cfRule>
    <cfRule type="cellIs" dxfId="16297" priority="20" stopIfTrue="1" operator="lessThan">
      <formula>$H$24*(-1)</formula>
    </cfRule>
  </conditionalFormatting>
  <conditionalFormatting sqref="I25">
    <cfRule type="cellIs" dxfId="16296" priority="21" stopIfTrue="1" operator="greaterThan">
      <formula>$H$25</formula>
    </cfRule>
    <cfRule type="cellIs" dxfId="16295" priority="22" stopIfTrue="1" operator="lessThan">
      <formula>$H$25*(-1)</formula>
    </cfRule>
  </conditionalFormatting>
  <conditionalFormatting sqref="I26">
    <cfRule type="cellIs" dxfId="16294" priority="23" stopIfTrue="1" operator="greaterThan">
      <formula>$H$26</formula>
    </cfRule>
    <cfRule type="cellIs" dxfId="16293" priority="24" stopIfTrue="1" operator="lessThan">
      <formula>$H$26*(-1)</formula>
    </cfRule>
  </conditionalFormatting>
  <conditionalFormatting sqref="I27">
    <cfRule type="cellIs" dxfId="16292" priority="25" stopIfTrue="1" operator="greaterThan">
      <formula>$H$27</formula>
    </cfRule>
    <cfRule type="cellIs" dxfId="16291" priority="26" stopIfTrue="1" operator="lessThan">
      <formula>$H$27*(-1)</formula>
    </cfRule>
  </conditionalFormatting>
  <conditionalFormatting sqref="I28">
    <cfRule type="cellIs" dxfId="16290" priority="27" stopIfTrue="1" operator="greaterThan">
      <formula>$H$28</formula>
    </cfRule>
    <cfRule type="cellIs" dxfId="16289" priority="28" stopIfTrue="1" operator="lessThan">
      <formula>$H$28*(-1)</formula>
    </cfRule>
  </conditionalFormatting>
  <conditionalFormatting sqref="I29">
    <cfRule type="cellIs" dxfId="16288" priority="29" stopIfTrue="1" operator="greaterThan">
      <formula>$H$29</formula>
    </cfRule>
    <cfRule type="cellIs" dxfId="16287" priority="30" stopIfTrue="1" operator="lessThan">
      <formula>$H$29*(-1)</formula>
    </cfRule>
  </conditionalFormatting>
  <conditionalFormatting sqref="I30">
    <cfRule type="cellIs" dxfId="16286" priority="31" stopIfTrue="1" operator="greaterThan">
      <formula>$H$30</formula>
    </cfRule>
    <cfRule type="cellIs" dxfId="16285" priority="32" stopIfTrue="1" operator="lessThan">
      <formula>$H$30*(-1)</formula>
    </cfRule>
  </conditionalFormatting>
  <conditionalFormatting sqref="I31">
    <cfRule type="cellIs" dxfId="16284" priority="33" stopIfTrue="1" operator="greaterThan">
      <formula>$H$31</formula>
    </cfRule>
    <cfRule type="cellIs" dxfId="16283" priority="34" stopIfTrue="1" operator="lessThan">
      <formula>$H$31*(-1)</formula>
    </cfRule>
  </conditionalFormatting>
  <conditionalFormatting sqref="I32">
    <cfRule type="cellIs" dxfId="16282" priority="35" stopIfTrue="1" operator="greaterThan">
      <formula>$H$32</formula>
    </cfRule>
    <cfRule type="cellIs" dxfId="16281" priority="36" stopIfTrue="1" operator="lessThan">
      <formula>$H$32*(-1)</formula>
    </cfRule>
  </conditionalFormatting>
  <conditionalFormatting sqref="I33">
    <cfRule type="cellIs" dxfId="16280" priority="37" stopIfTrue="1" operator="greaterThan">
      <formula>$H$33</formula>
    </cfRule>
    <cfRule type="cellIs" dxfId="16279" priority="38" stopIfTrue="1" operator="lessThan">
      <formula>$H$33*(-1)</formula>
    </cfRule>
  </conditionalFormatting>
  <conditionalFormatting sqref="I34">
    <cfRule type="cellIs" dxfId="16278" priority="39" stopIfTrue="1" operator="greaterThan">
      <formula>$H$34</formula>
    </cfRule>
    <cfRule type="cellIs" dxfId="16277" priority="40" stopIfTrue="1" operator="lessThan">
      <formula>$H$34*(-1)</formula>
    </cfRule>
  </conditionalFormatting>
  <conditionalFormatting sqref="I35">
    <cfRule type="cellIs" dxfId="16276" priority="41" stopIfTrue="1" operator="greaterThan">
      <formula>$H$35</formula>
    </cfRule>
  </conditionalFormatting>
  <conditionalFormatting sqref="I35">
    <cfRule type="cellIs" dxfId="16275" priority="42" stopIfTrue="1" operator="lessThan">
      <formula>$H$35*(-1)</formula>
    </cfRule>
  </conditionalFormatting>
  <conditionalFormatting sqref="I36">
    <cfRule type="cellIs" dxfId="16274" priority="43" stopIfTrue="1" operator="greaterThan">
      <formula>$H$36</formula>
    </cfRule>
  </conditionalFormatting>
  <conditionalFormatting sqref="I36">
    <cfRule type="cellIs" dxfId="16273" priority="44" stopIfTrue="1" operator="lessThan">
      <formula>$H$36*(-1)</formula>
    </cfRule>
  </conditionalFormatting>
  <conditionalFormatting sqref="I37">
    <cfRule type="cellIs" dxfId="16272" priority="45" stopIfTrue="1" operator="greaterThan">
      <formula>$H$37</formula>
    </cfRule>
  </conditionalFormatting>
  <conditionalFormatting sqref="I37">
    <cfRule type="cellIs" dxfId="16271" priority="46" stopIfTrue="1" operator="lessThan">
      <formula>$H$37*(-1)</formula>
    </cfRule>
  </conditionalFormatting>
  <conditionalFormatting sqref="I38">
    <cfRule type="cellIs" dxfId="16270" priority="47" stopIfTrue="1" operator="greaterThan">
      <formula>$H$38</formula>
    </cfRule>
  </conditionalFormatting>
  <conditionalFormatting sqref="I38">
    <cfRule type="cellIs" dxfId="16269" priority="48" stopIfTrue="1" operator="lessThan">
      <formula>$H$38*(-1)</formula>
    </cfRule>
  </conditionalFormatting>
  <conditionalFormatting sqref="I39">
    <cfRule type="cellIs" dxfId="16268" priority="49" stopIfTrue="1" operator="greaterThan">
      <formula>$H$39</formula>
    </cfRule>
  </conditionalFormatting>
  <conditionalFormatting sqref="I39">
    <cfRule type="cellIs" dxfId="16267" priority="50" stopIfTrue="1" operator="lessThan">
      <formula>$H$39*(-1)</formula>
    </cfRule>
  </conditionalFormatting>
  <conditionalFormatting sqref="I40">
    <cfRule type="cellIs" dxfId="16266" priority="51" stopIfTrue="1" operator="greaterThan">
      <formula>$H$40</formula>
    </cfRule>
  </conditionalFormatting>
  <conditionalFormatting sqref="I40">
    <cfRule type="cellIs" dxfId="16265" priority="52" stopIfTrue="1" operator="lessThan">
      <formula>$H$40*(-1)</formula>
    </cfRule>
  </conditionalFormatting>
  <conditionalFormatting sqref="I41">
    <cfRule type="cellIs" dxfId="16264" priority="53" stopIfTrue="1" operator="greaterThan">
      <formula>$H$41</formula>
    </cfRule>
  </conditionalFormatting>
  <conditionalFormatting sqref="I41">
    <cfRule type="cellIs" dxfId="16263" priority="54" stopIfTrue="1" operator="lessThan">
      <formula>$H$41*(-1)</formula>
    </cfRule>
  </conditionalFormatting>
  <conditionalFormatting sqref="I42">
    <cfRule type="cellIs" dxfId="16262" priority="55" stopIfTrue="1" operator="greaterThan">
      <formula>$H$42</formula>
    </cfRule>
  </conditionalFormatting>
  <conditionalFormatting sqref="I42">
    <cfRule type="cellIs" dxfId="16261" priority="56" stopIfTrue="1" operator="lessThan">
      <formula>$H$42*(-1)</formula>
    </cfRule>
  </conditionalFormatting>
  <conditionalFormatting sqref="I43">
    <cfRule type="cellIs" dxfId="16260" priority="57" stopIfTrue="1" operator="greaterThan">
      <formula>$H$43</formula>
    </cfRule>
  </conditionalFormatting>
  <conditionalFormatting sqref="I43">
    <cfRule type="cellIs" dxfId="16259" priority="58" stopIfTrue="1" operator="lessThan">
      <formula>$H$43*(-1)</formula>
    </cfRule>
  </conditionalFormatting>
  <conditionalFormatting sqref="I44">
    <cfRule type="cellIs" dxfId="16258" priority="59" stopIfTrue="1" operator="greaterThan">
      <formula>$H$44</formula>
    </cfRule>
  </conditionalFormatting>
  <conditionalFormatting sqref="I44">
    <cfRule type="cellIs" dxfId="16257" priority="60" stopIfTrue="1" operator="lessThan">
      <formula>$H$44*(-1)</formula>
    </cfRule>
  </conditionalFormatting>
  <conditionalFormatting sqref="I45">
    <cfRule type="cellIs" dxfId="16256" priority="61" stopIfTrue="1" operator="greaterThan">
      <formula>$H$45</formula>
    </cfRule>
  </conditionalFormatting>
  <conditionalFormatting sqref="I45">
    <cfRule type="cellIs" dxfId="16255" priority="62" stopIfTrue="1" operator="lessThan">
      <formula>$H$45*(-1)</formula>
    </cfRule>
  </conditionalFormatting>
  <conditionalFormatting sqref="I46">
    <cfRule type="cellIs" dxfId="16254" priority="63" stopIfTrue="1" operator="greaterThan">
      <formula>$H$46</formula>
    </cfRule>
  </conditionalFormatting>
  <conditionalFormatting sqref="I46">
    <cfRule type="cellIs" dxfId="16253" priority="64" stopIfTrue="1" operator="lessThan">
      <formula>$H$46*(-1)</formula>
    </cfRule>
  </conditionalFormatting>
  <conditionalFormatting sqref="I47">
    <cfRule type="cellIs" dxfId="16252" priority="65" stopIfTrue="1" operator="greaterThan">
      <formula>$H$47</formula>
    </cfRule>
  </conditionalFormatting>
  <conditionalFormatting sqref="I47">
    <cfRule type="cellIs" dxfId="16251" priority="66" stopIfTrue="1" operator="lessThan">
      <formula>$H$47*(-1)</formula>
    </cfRule>
  </conditionalFormatting>
  <conditionalFormatting sqref="I48">
    <cfRule type="cellIs" dxfId="16250" priority="67" stopIfTrue="1" operator="greaterThan">
      <formula>$H$48</formula>
    </cfRule>
  </conditionalFormatting>
  <conditionalFormatting sqref="I48">
    <cfRule type="cellIs" dxfId="16249" priority="68" stopIfTrue="1" operator="lessThan">
      <formula>$H$48*(-1)</formula>
    </cfRule>
  </conditionalFormatting>
  <conditionalFormatting sqref="I49">
    <cfRule type="cellIs" dxfId="16248" priority="69" stopIfTrue="1" operator="greaterThan">
      <formula>$H$49</formula>
    </cfRule>
  </conditionalFormatting>
  <conditionalFormatting sqref="I49">
    <cfRule type="cellIs" dxfId="16247" priority="70" stopIfTrue="1" operator="lessThan">
      <formula>$H$49*(-1)</formula>
    </cfRule>
  </conditionalFormatting>
  <conditionalFormatting sqref="I50">
    <cfRule type="cellIs" dxfId="16246" priority="71" stopIfTrue="1" operator="greaterThan">
      <formula>$H$50</formula>
    </cfRule>
  </conditionalFormatting>
  <conditionalFormatting sqref="I50">
    <cfRule type="cellIs" dxfId="16245" priority="72" stopIfTrue="1" operator="lessThan">
      <formula>$H$50*(-1)</formula>
    </cfRule>
  </conditionalFormatting>
  <conditionalFormatting sqref="I51">
    <cfRule type="cellIs" dxfId="16244" priority="73" stopIfTrue="1" operator="greaterThan">
      <formula>$H$51</formula>
    </cfRule>
  </conditionalFormatting>
  <conditionalFormatting sqref="I51">
    <cfRule type="cellIs" dxfId="16243" priority="74" stopIfTrue="1" operator="lessThan">
      <formula>$H$51*(-1)</formula>
    </cfRule>
  </conditionalFormatting>
  <conditionalFormatting sqref="I52">
    <cfRule type="cellIs" dxfId="16242" priority="75" stopIfTrue="1" operator="greaterThan">
      <formula>$H$52</formula>
    </cfRule>
  </conditionalFormatting>
  <conditionalFormatting sqref="I52">
    <cfRule type="cellIs" dxfId="16241" priority="76" stopIfTrue="1" operator="lessThan">
      <formula>$H$52*(-1)</formula>
    </cfRule>
  </conditionalFormatting>
  <conditionalFormatting sqref="I53">
    <cfRule type="cellIs" dxfId="16240" priority="77" stopIfTrue="1" operator="greaterThan">
      <formula>$H$53</formula>
    </cfRule>
  </conditionalFormatting>
  <conditionalFormatting sqref="I53">
    <cfRule type="cellIs" dxfId="16239" priority="78" stopIfTrue="1" operator="lessThan">
      <formula>$H$53*(-1)</formula>
    </cfRule>
  </conditionalFormatting>
  <conditionalFormatting sqref="I54">
    <cfRule type="cellIs" dxfId="16238" priority="79" stopIfTrue="1" operator="greaterThan">
      <formula>$H$54</formula>
    </cfRule>
  </conditionalFormatting>
  <conditionalFormatting sqref="I54">
    <cfRule type="cellIs" dxfId="16237" priority="80" stopIfTrue="1" operator="lessThan">
      <formula>$H$54*(-1)</formula>
    </cfRule>
  </conditionalFormatting>
  <conditionalFormatting sqref="I55">
    <cfRule type="cellIs" dxfId="16236" priority="81" stopIfTrue="1" operator="greaterThan">
      <formula>$H$55</formula>
    </cfRule>
  </conditionalFormatting>
  <conditionalFormatting sqref="I55">
    <cfRule type="cellIs" dxfId="16235" priority="82" stopIfTrue="1" operator="lessThan">
      <formula>$H$55*(-1)</formula>
    </cfRule>
  </conditionalFormatting>
  <conditionalFormatting sqref="I56">
    <cfRule type="cellIs" dxfId="16234" priority="83" stopIfTrue="1" operator="greaterThan">
      <formula>$H$56</formula>
    </cfRule>
  </conditionalFormatting>
  <conditionalFormatting sqref="I56">
    <cfRule type="cellIs" dxfId="16233" priority="84" stopIfTrue="1" operator="lessThan">
      <formula>$H$56*(-1)</formula>
    </cfRule>
  </conditionalFormatting>
  <conditionalFormatting sqref="I57">
    <cfRule type="cellIs" dxfId="16232" priority="85" stopIfTrue="1" operator="greaterThan">
      <formula>$H$57</formula>
    </cfRule>
  </conditionalFormatting>
  <conditionalFormatting sqref="I57">
    <cfRule type="cellIs" dxfId="16231" priority="86" stopIfTrue="1" operator="lessThan">
      <formula>$H$57*(-1)</formula>
    </cfRule>
  </conditionalFormatting>
  <conditionalFormatting sqref="I58">
    <cfRule type="cellIs" dxfId="16230" priority="87" stopIfTrue="1" operator="greaterThan">
      <formula>$H$58</formula>
    </cfRule>
  </conditionalFormatting>
  <conditionalFormatting sqref="I58">
    <cfRule type="cellIs" dxfId="16229" priority="88" stopIfTrue="1" operator="lessThan">
      <formula>$H$58*(-1)</formula>
    </cfRule>
  </conditionalFormatting>
  <conditionalFormatting sqref="I59">
    <cfRule type="cellIs" dxfId="16228" priority="89" stopIfTrue="1" operator="greaterThan">
      <formula>$H$59</formula>
    </cfRule>
  </conditionalFormatting>
  <conditionalFormatting sqref="I59">
    <cfRule type="cellIs" dxfId="16227" priority="90" stopIfTrue="1" operator="lessThan">
      <formula>$H$59*(-1)</formula>
    </cfRule>
  </conditionalFormatting>
  <conditionalFormatting sqref="I60">
    <cfRule type="cellIs" dxfId="16226" priority="91" stopIfTrue="1" operator="greaterThan">
      <formula>$H$60</formula>
    </cfRule>
  </conditionalFormatting>
  <conditionalFormatting sqref="I60">
    <cfRule type="cellIs" dxfId="16225" priority="92" stopIfTrue="1" operator="lessThan">
      <formula>$H$60*(-1)</formula>
    </cfRule>
  </conditionalFormatting>
  <conditionalFormatting sqref="I61">
    <cfRule type="cellIs" dxfId="16224" priority="93" stopIfTrue="1" operator="greaterThan">
      <formula>$H$61</formula>
    </cfRule>
  </conditionalFormatting>
  <conditionalFormatting sqref="I61">
    <cfRule type="cellIs" dxfId="16223" priority="94" stopIfTrue="1" operator="lessThan">
      <formula>$H$61*(-1)</formula>
    </cfRule>
  </conditionalFormatting>
  <conditionalFormatting sqref="I62">
    <cfRule type="cellIs" dxfId="16222" priority="95" stopIfTrue="1" operator="greaterThan">
      <formula>$H$62</formula>
    </cfRule>
  </conditionalFormatting>
  <conditionalFormatting sqref="I62">
    <cfRule type="cellIs" dxfId="16221" priority="96" stopIfTrue="1" operator="lessThan">
      <formula>$H$62*(-1)</formula>
    </cfRule>
  </conditionalFormatting>
  <conditionalFormatting sqref="I63">
    <cfRule type="cellIs" dxfId="16220" priority="97" stopIfTrue="1" operator="greaterThan">
      <formula>$H$63</formula>
    </cfRule>
  </conditionalFormatting>
  <conditionalFormatting sqref="I63">
    <cfRule type="cellIs" dxfId="16219" priority="98" stopIfTrue="1" operator="lessThan">
      <formula>$H$63*(-1)</formula>
    </cfRule>
  </conditionalFormatting>
  <conditionalFormatting sqref="I64">
    <cfRule type="cellIs" dxfId="16218" priority="99" stopIfTrue="1" operator="greaterThan">
      <formula>$H$64</formula>
    </cfRule>
  </conditionalFormatting>
  <conditionalFormatting sqref="I64">
    <cfRule type="cellIs" dxfId="16217" priority="100" stopIfTrue="1" operator="lessThan">
      <formula>$H$64*(-1)</formula>
    </cfRule>
  </conditionalFormatting>
  <conditionalFormatting sqref="I65">
    <cfRule type="cellIs" dxfId="16216" priority="101" stopIfTrue="1" operator="greaterThan">
      <formula>$H$65</formula>
    </cfRule>
  </conditionalFormatting>
  <conditionalFormatting sqref="I65">
    <cfRule type="cellIs" dxfId="16215" priority="102" stopIfTrue="1" operator="lessThan">
      <formula>$H$65*(-1)</formula>
    </cfRule>
  </conditionalFormatting>
  <conditionalFormatting sqref="I66">
    <cfRule type="cellIs" dxfId="16214" priority="103" stopIfTrue="1" operator="greaterThan">
      <formula>$H$66</formula>
    </cfRule>
  </conditionalFormatting>
  <conditionalFormatting sqref="I66">
    <cfRule type="cellIs" dxfId="16213" priority="104" stopIfTrue="1" operator="lessThan">
      <formula>$H$66*(-1)</formula>
    </cfRule>
  </conditionalFormatting>
  <conditionalFormatting sqref="I67">
    <cfRule type="cellIs" dxfId="16212" priority="105" stopIfTrue="1" operator="greaterThan">
      <formula>$H$67</formula>
    </cfRule>
  </conditionalFormatting>
  <conditionalFormatting sqref="I67">
    <cfRule type="cellIs" dxfId="16211" priority="106" stopIfTrue="1" operator="lessThan">
      <formula>$H$67*(-1)</formula>
    </cfRule>
  </conditionalFormatting>
  <conditionalFormatting sqref="I68">
    <cfRule type="cellIs" dxfId="16210" priority="107" stopIfTrue="1" operator="greaterThan">
      <formula>$H$68</formula>
    </cfRule>
  </conditionalFormatting>
  <conditionalFormatting sqref="I68">
    <cfRule type="cellIs" dxfId="16209" priority="108" stopIfTrue="1" operator="lessThan">
      <formula>$H$68*(-1)</formula>
    </cfRule>
  </conditionalFormatting>
  <conditionalFormatting sqref="I69">
    <cfRule type="cellIs" dxfId="16208" priority="109" stopIfTrue="1" operator="greaterThan">
      <formula>$H$69</formula>
    </cfRule>
  </conditionalFormatting>
  <conditionalFormatting sqref="I69">
    <cfRule type="cellIs" dxfId="16207" priority="110" stopIfTrue="1" operator="lessThan">
      <formula>$H$69*(-1)</formula>
    </cfRule>
  </conditionalFormatting>
  <conditionalFormatting sqref="I70">
    <cfRule type="cellIs" dxfId="16206" priority="111" stopIfTrue="1" operator="greaterThan">
      <formula>$H$70</formula>
    </cfRule>
  </conditionalFormatting>
  <conditionalFormatting sqref="I70">
    <cfRule type="cellIs" dxfId="16205" priority="112" stopIfTrue="1" operator="lessThan">
      <formula>$H$70*(-1)</formula>
    </cfRule>
  </conditionalFormatting>
  <conditionalFormatting sqref="I71">
    <cfRule type="cellIs" dxfId="16204" priority="113" stopIfTrue="1" operator="greaterThan">
      <formula>$H$71</formula>
    </cfRule>
  </conditionalFormatting>
  <conditionalFormatting sqref="I71">
    <cfRule type="cellIs" dxfId="16203" priority="114" stopIfTrue="1" operator="lessThan">
      <formula>$H$71*(-1)</formula>
    </cfRule>
  </conditionalFormatting>
  <conditionalFormatting sqref="I72">
    <cfRule type="cellIs" dxfId="16202" priority="115" stopIfTrue="1" operator="greaterThan">
      <formula>$H$72</formula>
    </cfRule>
  </conditionalFormatting>
  <conditionalFormatting sqref="I72">
    <cfRule type="cellIs" dxfId="16201" priority="116" stopIfTrue="1" operator="lessThan">
      <formula>$H$72*(-1)</formula>
    </cfRule>
  </conditionalFormatting>
  <conditionalFormatting sqref="I73">
    <cfRule type="cellIs" dxfId="16200" priority="117" stopIfTrue="1" operator="greaterThan">
      <formula>$H$73</formula>
    </cfRule>
  </conditionalFormatting>
  <conditionalFormatting sqref="I73">
    <cfRule type="cellIs" dxfId="16199" priority="118" stopIfTrue="1" operator="lessThan">
      <formula>$H$73*(-1)</formula>
    </cfRule>
  </conditionalFormatting>
  <conditionalFormatting sqref="I74">
    <cfRule type="cellIs" dxfId="16198" priority="119" stopIfTrue="1" operator="greaterThan">
      <formula>$H$74</formula>
    </cfRule>
  </conditionalFormatting>
  <conditionalFormatting sqref="I74">
    <cfRule type="cellIs" dxfId="16197" priority="120" stopIfTrue="1" operator="lessThan">
      <formula>$H$74*(-1)</formula>
    </cfRule>
  </conditionalFormatting>
  <conditionalFormatting sqref="I75">
    <cfRule type="cellIs" dxfId="16196" priority="121" stopIfTrue="1" operator="greaterThan">
      <formula>$H$75</formula>
    </cfRule>
  </conditionalFormatting>
  <conditionalFormatting sqref="I75">
    <cfRule type="cellIs" dxfId="16195" priority="122" stopIfTrue="1" operator="lessThan">
      <formula>$H$75*(-1)</formula>
    </cfRule>
  </conditionalFormatting>
  <conditionalFormatting sqref="I76">
    <cfRule type="cellIs" dxfId="16194" priority="123" stopIfTrue="1" operator="greaterThan">
      <formula>$H$76</formula>
    </cfRule>
  </conditionalFormatting>
  <conditionalFormatting sqref="I76">
    <cfRule type="cellIs" dxfId="16193" priority="124" stopIfTrue="1" operator="lessThan">
      <formula>$H$76*(-1)</formula>
    </cfRule>
  </conditionalFormatting>
  <conditionalFormatting sqref="I77">
    <cfRule type="cellIs" dxfId="16192" priority="125" stopIfTrue="1" operator="greaterThan">
      <formula>$H$77</formula>
    </cfRule>
  </conditionalFormatting>
  <conditionalFormatting sqref="I77">
    <cfRule type="cellIs" dxfId="16191" priority="126" stopIfTrue="1" operator="lessThan">
      <formula>$H$77*(-1)</formula>
    </cfRule>
  </conditionalFormatting>
  <conditionalFormatting sqref="I78">
    <cfRule type="cellIs" dxfId="16190" priority="127" stopIfTrue="1" operator="greaterThan">
      <formula>$H$78</formula>
    </cfRule>
  </conditionalFormatting>
  <conditionalFormatting sqref="I78">
    <cfRule type="cellIs" dxfId="16189" priority="128" stopIfTrue="1" operator="lessThan">
      <formula>$H$78*(-1)</formula>
    </cfRule>
  </conditionalFormatting>
  <conditionalFormatting sqref="I79">
    <cfRule type="cellIs" dxfId="16188" priority="129" stopIfTrue="1" operator="greaterThan">
      <formula>$H$79</formula>
    </cfRule>
  </conditionalFormatting>
  <conditionalFormatting sqref="I79">
    <cfRule type="cellIs" dxfId="16187" priority="130" stopIfTrue="1" operator="lessThan">
      <formula>$H$79*(-1)</formula>
    </cfRule>
  </conditionalFormatting>
  <conditionalFormatting sqref="I80">
    <cfRule type="cellIs" dxfId="16186" priority="131" stopIfTrue="1" operator="greaterThan">
      <formula>$H$80</formula>
    </cfRule>
  </conditionalFormatting>
  <conditionalFormatting sqref="I80">
    <cfRule type="cellIs" dxfId="16185" priority="132" stopIfTrue="1" operator="lessThan">
      <formula>$H$80*(-1)</formula>
    </cfRule>
  </conditionalFormatting>
  <conditionalFormatting sqref="I81">
    <cfRule type="cellIs" dxfId="16184" priority="133" stopIfTrue="1" operator="greaterThan">
      <formula>$H$81</formula>
    </cfRule>
  </conditionalFormatting>
  <conditionalFormatting sqref="I81">
    <cfRule type="cellIs" dxfId="16183" priority="134" stopIfTrue="1" operator="lessThan">
      <formula>$H$81*(-1)</formula>
    </cfRule>
  </conditionalFormatting>
  <conditionalFormatting sqref="I82">
    <cfRule type="cellIs" dxfId="16182" priority="135" stopIfTrue="1" operator="greaterThan">
      <formula>$H$82</formula>
    </cfRule>
  </conditionalFormatting>
  <conditionalFormatting sqref="I82">
    <cfRule type="cellIs" dxfId="16181" priority="136" stopIfTrue="1" operator="lessThan">
      <formula>$H$82*(-1)</formula>
    </cfRule>
  </conditionalFormatting>
  <conditionalFormatting sqref="I83">
    <cfRule type="cellIs" dxfId="16180" priority="137" stopIfTrue="1" operator="greaterThan">
      <formula>$H$83</formula>
    </cfRule>
  </conditionalFormatting>
  <conditionalFormatting sqref="I83">
    <cfRule type="cellIs" dxfId="16179" priority="138" stopIfTrue="1" operator="lessThan">
      <formula>$H$83*(-1)</formula>
    </cfRule>
  </conditionalFormatting>
  <conditionalFormatting sqref="I84">
    <cfRule type="cellIs" dxfId="16178" priority="139" stopIfTrue="1" operator="greaterThan">
      <formula>$H$84</formula>
    </cfRule>
  </conditionalFormatting>
  <conditionalFormatting sqref="I84">
    <cfRule type="cellIs" dxfId="16177" priority="140" stopIfTrue="1" operator="lessThan">
      <formula>$H$84*(-1)</formula>
    </cfRule>
  </conditionalFormatting>
  <conditionalFormatting sqref="I85">
    <cfRule type="cellIs" dxfId="16176" priority="141" stopIfTrue="1" operator="greaterThan">
      <formula>$H$85</formula>
    </cfRule>
  </conditionalFormatting>
  <conditionalFormatting sqref="I85">
    <cfRule type="cellIs" dxfId="16175" priority="142" stopIfTrue="1" operator="lessThan">
      <formula>$H$85*(-1)</formula>
    </cfRule>
  </conditionalFormatting>
  <conditionalFormatting sqref="I86">
    <cfRule type="cellIs" dxfId="16174" priority="143" stopIfTrue="1" operator="greaterThan">
      <formula>$H$86</formula>
    </cfRule>
  </conditionalFormatting>
  <conditionalFormatting sqref="I86">
    <cfRule type="cellIs" dxfId="16173" priority="144" stopIfTrue="1" operator="lessThan">
      <formula>$H$86*(-1)</formula>
    </cfRule>
  </conditionalFormatting>
  <conditionalFormatting sqref="I87">
    <cfRule type="cellIs" dxfId="16172" priority="145" stopIfTrue="1" operator="greaterThan">
      <formula>$H$87</formula>
    </cfRule>
  </conditionalFormatting>
  <conditionalFormatting sqref="I87">
    <cfRule type="cellIs" dxfId="16171" priority="146" stopIfTrue="1" operator="lessThan">
      <formula>$H$87*(-1)</formula>
    </cfRule>
  </conditionalFormatting>
  <conditionalFormatting sqref="I88">
    <cfRule type="cellIs" dxfId="16170" priority="147" stopIfTrue="1" operator="greaterThan">
      <formula>$H$88</formula>
    </cfRule>
  </conditionalFormatting>
  <conditionalFormatting sqref="I88">
    <cfRule type="cellIs" dxfId="16169" priority="148" stopIfTrue="1" operator="lessThan">
      <formula>$H$88*(-1)</formula>
    </cfRule>
  </conditionalFormatting>
  <conditionalFormatting sqref="I89">
    <cfRule type="cellIs" dxfId="16168" priority="149" stopIfTrue="1" operator="greaterThan">
      <formula>$H$89</formula>
    </cfRule>
  </conditionalFormatting>
  <conditionalFormatting sqref="I89">
    <cfRule type="cellIs" dxfId="16167" priority="150" stopIfTrue="1" operator="lessThan">
      <formula>$H$89*(-1)</formula>
    </cfRule>
  </conditionalFormatting>
  <conditionalFormatting sqref="I90">
    <cfRule type="cellIs" dxfId="16166" priority="151" stopIfTrue="1" operator="greaterThan">
      <formula>$H$90</formula>
    </cfRule>
  </conditionalFormatting>
  <conditionalFormatting sqref="I90">
    <cfRule type="cellIs" dxfId="16165" priority="152" stopIfTrue="1" operator="lessThan">
      <formula>$H$90*(-1)</formula>
    </cfRule>
  </conditionalFormatting>
  <conditionalFormatting sqref="I91">
    <cfRule type="cellIs" dxfId="16164" priority="153" stopIfTrue="1" operator="greaterThan">
      <formula>$H$91</formula>
    </cfRule>
  </conditionalFormatting>
  <conditionalFormatting sqref="I91">
    <cfRule type="cellIs" dxfId="16163" priority="154" stopIfTrue="1" operator="lessThan">
      <formula>$H$91*(-1)</formula>
    </cfRule>
  </conditionalFormatting>
  <conditionalFormatting sqref="I92">
    <cfRule type="cellIs" dxfId="16162" priority="155" stopIfTrue="1" operator="greaterThan">
      <formula>$H$92</formula>
    </cfRule>
  </conditionalFormatting>
  <conditionalFormatting sqref="I92">
    <cfRule type="cellIs" dxfId="16161" priority="156" stopIfTrue="1" operator="lessThan">
      <formula>$H$92*(-1)</formula>
    </cfRule>
  </conditionalFormatting>
  <conditionalFormatting sqref="I93">
    <cfRule type="cellIs" dxfId="16160" priority="157" stopIfTrue="1" operator="greaterThan">
      <formula>$H$93</formula>
    </cfRule>
  </conditionalFormatting>
  <conditionalFormatting sqref="I93">
    <cfRule type="cellIs" dxfId="16159" priority="158" stopIfTrue="1" operator="lessThan">
      <formula>$H$93*(-1)</formula>
    </cfRule>
  </conditionalFormatting>
  <conditionalFormatting sqref="I94">
    <cfRule type="cellIs" dxfId="16158" priority="159" stopIfTrue="1" operator="greaterThan">
      <formula>$H$94</formula>
    </cfRule>
  </conditionalFormatting>
  <conditionalFormatting sqref="I94">
    <cfRule type="cellIs" dxfId="16157" priority="160" stopIfTrue="1" operator="lessThan">
      <formula>$H$94*(-1)</formula>
    </cfRule>
  </conditionalFormatting>
  <conditionalFormatting sqref="I95">
    <cfRule type="cellIs" dxfId="16156" priority="161" stopIfTrue="1" operator="greaterThan">
      <formula>$H$95</formula>
    </cfRule>
  </conditionalFormatting>
  <conditionalFormatting sqref="I95">
    <cfRule type="cellIs" dxfId="16155" priority="162" stopIfTrue="1" operator="lessThan">
      <formula>$H$95*(-1)</formula>
    </cfRule>
  </conditionalFormatting>
  <conditionalFormatting sqref="I96">
    <cfRule type="cellIs" dxfId="16154" priority="163" stopIfTrue="1" operator="greaterThan">
      <formula>$H$96</formula>
    </cfRule>
  </conditionalFormatting>
  <conditionalFormatting sqref="I96">
    <cfRule type="cellIs" dxfId="16153" priority="164" stopIfTrue="1" operator="lessThan">
      <formula>$H$96*(-1)</formula>
    </cfRule>
  </conditionalFormatting>
  <conditionalFormatting sqref="I97">
    <cfRule type="cellIs" dxfId="16152" priority="165" stopIfTrue="1" operator="greaterThan">
      <formula>$H$97</formula>
    </cfRule>
  </conditionalFormatting>
  <conditionalFormatting sqref="I97">
    <cfRule type="cellIs" dxfId="16151" priority="166" stopIfTrue="1" operator="lessThan">
      <formula>$H$97*(-1)</formula>
    </cfRule>
  </conditionalFormatting>
  <conditionalFormatting sqref="I98">
    <cfRule type="cellIs" dxfId="16150" priority="167" stopIfTrue="1" operator="greaterThan">
      <formula>$H$98</formula>
    </cfRule>
  </conditionalFormatting>
  <conditionalFormatting sqref="I98">
    <cfRule type="cellIs" dxfId="16149" priority="168" stopIfTrue="1" operator="lessThan">
      <formula>$H$98*(-1)</formula>
    </cfRule>
  </conditionalFormatting>
  <conditionalFormatting sqref="I99">
    <cfRule type="cellIs" dxfId="16148" priority="169" stopIfTrue="1" operator="greaterThan">
      <formula>$H$99</formula>
    </cfRule>
  </conditionalFormatting>
  <conditionalFormatting sqref="I99">
    <cfRule type="cellIs" dxfId="16147" priority="170" stopIfTrue="1" operator="lessThan">
      <formula>$H$99*(-1)</formula>
    </cfRule>
  </conditionalFormatting>
  <conditionalFormatting sqref="I100">
    <cfRule type="cellIs" dxfId="16146" priority="171" stopIfTrue="1" operator="greaterThan">
      <formula>$H$100</formula>
    </cfRule>
  </conditionalFormatting>
  <conditionalFormatting sqref="I100">
    <cfRule type="cellIs" dxfId="16145" priority="172" stopIfTrue="1" operator="lessThan">
      <formula>$H$100*(-1)</formula>
    </cfRule>
  </conditionalFormatting>
  <conditionalFormatting sqref="I101">
    <cfRule type="cellIs" dxfId="16144" priority="173" stopIfTrue="1" operator="greaterThan">
      <formula>$H$101</formula>
    </cfRule>
  </conditionalFormatting>
  <conditionalFormatting sqref="I101">
    <cfRule type="cellIs" dxfId="16143" priority="174" stopIfTrue="1" operator="lessThan">
      <formula>$H$101*(-1)</formula>
    </cfRule>
  </conditionalFormatting>
  <conditionalFormatting sqref="I102">
    <cfRule type="cellIs" dxfId="16142" priority="175" stopIfTrue="1" operator="greaterThan">
      <formula>$H$102</formula>
    </cfRule>
  </conditionalFormatting>
  <conditionalFormatting sqref="I102">
    <cfRule type="cellIs" dxfId="16141" priority="176" stopIfTrue="1" operator="lessThan">
      <formula>$H$102*(-1)</formula>
    </cfRule>
  </conditionalFormatting>
  <conditionalFormatting sqref="I103">
    <cfRule type="cellIs" dxfId="16140" priority="177" stopIfTrue="1" operator="greaterThan">
      <formula>$H$103</formula>
    </cfRule>
  </conditionalFormatting>
  <conditionalFormatting sqref="I103">
    <cfRule type="cellIs" dxfId="16139" priority="178" stopIfTrue="1" operator="lessThan">
      <formula>$H$103*(-1)</formula>
    </cfRule>
  </conditionalFormatting>
  <conditionalFormatting sqref="I104">
    <cfRule type="cellIs" dxfId="16138" priority="179" stopIfTrue="1" operator="greaterThan">
      <formula>$H$104</formula>
    </cfRule>
  </conditionalFormatting>
  <conditionalFormatting sqref="I104">
    <cfRule type="cellIs" dxfId="16137" priority="180" stopIfTrue="1" operator="lessThan">
      <formula>$H$104*(-1)</formula>
    </cfRule>
  </conditionalFormatting>
  <conditionalFormatting sqref="I105">
    <cfRule type="cellIs" dxfId="16136" priority="181" stopIfTrue="1" operator="greaterThan">
      <formula>$H$105</formula>
    </cfRule>
  </conditionalFormatting>
  <conditionalFormatting sqref="I105">
    <cfRule type="cellIs" dxfId="16135" priority="182" stopIfTrue="1" operator="lessThan">
      <formula>$H$105*(-1)</formula>
    </cfRule>
  </conditionalFormatting>
  <conditionalFormatting sqref="I106">
    <cfRule type="cellIs" dxfId="16134" priority="183" stopIfTrue="1" operator="greaterThan">
      <formula>$H$106</formula>
    </cfRule>
  </conditionalFormatting>
  <conditionalFormatting sqref="I106">
    <cfRule type="cellIs" dxfId="16133" priority="184" stopIfTrue="1" operator="lessThan">
      <formula>$H$106*(-1)</formula>
    </cfRule>
  </conditionalFormatting>
  <conditionalFormatting sqref="I107">
    <cfRule type="cellIs" dxfId="16132" priority="185" stopIfTrue="1" operator="greaterThan">
      <formula>$H$107</formula>
    </cfRule>
  </conditionalFormatting>
  <conditionalFormatting sqref="I107">
    <cfRule type="cellIs" dxfId="16131" priority="186" stopIfTrue="1" operator="lessThan">
      <formula>$H$107*(-1)</formula>
    </cfRule>
  </conditionalFormatting>
  <conditionalFormatting sqref="I108">
    <cfRule type="cellIs" dxfId="16130" priority="187" stopIfTrue="1" operator="greaterThan">
      <formula>$H$108</formula>
    </cfRule>
  </conditionalFormatting>
  <conditionalFormatting sqref="I108">
    <cfRule type="cellIs" dxfId="16129" priority="188" stopIfTrue="1" operator="lessThan">
      <formula>$H$108*(-1)</formula>
    </cfRule>
  </conditionalFormatting>
  <conditionalFormatting sqref="I109">
    <cfRule type="cellIs" dxfId="16128" priority="189" stopIfTrue="1" operator="greaterThan">
      <formula>$H$109</formula>
    </cfRule>
  </conditionalFormatting>
  <conditionalFormatting sqref="I109">
    <cfRule type="cellIs" dxfId="16127" priority="190" stopIfTrue="1" operator="lessThan">
      <formula>$H$109*(-1)</formula>
    </cfRule>
  </conditionalFormatting>
  <conditionalFormatting sqref="I110">
    <cfRule type="cellIs" dxfId="16126" priority="191" stopIfTrue="1" operator="greaterThan">
      <formula>$H$110</formula>
    </cfRule>
  </conditionalFormatting>
  <conditionalFormatting sqref="I110">
    <cfRule type="cellIs" dxfId="16125" priority="192" stopIfTrue="1" operator="lessThan">
      <formula>$H$110*(-1)</formula>
    </cfRule>
  </conditionalFormatting>
  <conditionalFormatting sqref="I111">
    <cfRule type="cellIs" dxfId="16124" priority="193" stopIfTrue="1" operator="greaterThan">
      <formula>$H$111</formula>
    </cfRule>
  </conditionalFormatting>
  <conditionalFormatting sqref="I111">
    <cfRule type="cellIs" dxfId="16123" priority="194" stopIfTrue="1" operator="lessThan">
      <formula>$H$111*(-1)</formula>
    </cfRule>
  </conditionalFormatting>
  <conditionalFormatting sqref="I112">
    <cfRule type="cellIs" dxfId="16122" priority="195" stopIfTrue="1" operator="greaterThan">
      <formula>$H$112</formula>
    </cfRule>
  </conditionalFormatting>
  <conditionalFormatting sqref="I112">
    <cfRule type="cellIs" dxfId="16121" priority="196" stopIfTrue="1" operator="lessThan">
      <formula>$H$112*(-1)</formula>
    </cfRule>
  </conditionalFormatting>
  <conditionalFormatting sqref="I113">
    <cfRule type="cellIs" dxfId="16120" priority="197" stopIfTrue="1" operator="greaterThan">
      <formula>$H$113</formula>
    </cfRule>
  </conditionalFormatting>
  <conditionalFormatting sqref="I113">
    <cfRule type="cellIs" dxfId="16119" priority="198" stopIfTrue="1" operator="lessThan">
      <formula>$H$113*(-1)</formula>
    </cfRule>
  </conditionalFormatting>
  <conditionalFormatting sqref="I114">
    <cfRule type="cellIs" dxfId="16118" priority="199" stopIfTrue="1" operator="greaterThan">
      <formula>$H$114</formula>
    </cfRule>
  </conditionalFormatting>
  <conditionalFormatting sqref="I114">
    <cfRule type="cellIs" dxfId="16117" priority="200" stopIfTrue="1" operator="lessThan">
      <formula>$H$114*(-1)</formula>
    </cfRule>
  </conditionalFormatting>
  <conditionalFormatting sqref="I115">
    <cfRule type="cellIs" dxfId="16116" priority="201" stopIfTrue="1" operator="greaterThan">
      <formula>$H$115</formula>
    </cfRule>
  </conditionalFormatting>
  <conditionalFormatting sqref="I115">
    <cfRule type="cellIs" dxfId="16115" priority="202" stopIfTrue="1" operator="lessThan">
      <formula>$H$115*(-1)</formula>
    </cfRule>
  </conditionalFormatting>
  <conditionalFormatting sqref="I116">
    <cfRule type="cellIs" dxfId="16114" priority="203" stopIfTrue="1" operator="greaterThan">
      <formula>$H$116</formula>
    </cfRule>
  </conditionalFormatting>
  <conditionalFormatting sqref="I116">
    <cfRule type="cellIs" dxfId="16113" priority="204" stopIfTrue="1" operator="lessThan">
      <formula>$H$116*(-1)</formula>
    </cfRule>
  </conditionalFormatting>
  <conditionalFormatting sqref="I117">
    <cfRule type="cellIs" dxfId="16112" priority="205" stopIfTrue="1" operator="greaterThan">
      <formula>$H$117</formula>
    </cfRule>
  </conditionalFormatting>
  <conditionalFormatting sqref="I117">
    <cfRule type="cellIs" dxfId="16111" priority="206" stopIfTrue="1" operator="lessThan">
      <formula>$H$117*(-1)</formula>
    </cfRule>
  </conditionalFormatting>
  <conditionalFormatting sqref="I118">
    <cfRule type="cellIs" dxfId="16110" priority="207" stopIfTrue="1" operator="greaterThan">
      <formula>$H$118</formula>
    </cfRule>
  </conditionalFormatting>
  <conditionalFormatting sqref="I118">
    <cfRule type="cellIs" dxfId="16109" priority="208" stopIfTrue="1" operator="lessThan">
      <formula>$H$118*(-1)</formula>
    </cfRule>
  </conditionalFormatting>
  <conditionalFormatting sqref="I119">
    <cfRule type="cellIs" dxfId="16108" priority="209" stopIfTrue="1" operator="greaterThan">
      <formula>$H$119</formula>
    </cfRule>
  </conditionalFormatting>
  <conditionalFormatting sqref="I119">
    <cfRule type="cellIs" dxfId="16107" priority="210" stopIfTrue="1" operator="lessThan">
      <formula>$H$119*(-1)</formula>
    </cfRule>
  </conditionalFormatting>
  <conditionalFormatting sqref="I120">
    <cfRule type="cellIs" dxfId="16106" priority="211" stopIfTrue="1" operator="greaterThan">
      <formula>$H$120</formula>
    </cfRule>
  </conditionalFormatting>
  <conditionalFormatting sqref="I120">
    <cfRule type="cellIs" dxfId="16105" priority="212" stopIfTrue="1" operator="lessThan">
      <formula>$H$120*(-1)</formula>
    </cfRule>
  </conditionalFormatting>
  <conditionalFormatting sqref="I121">
    <cfRule type="cellIs" dxfId="16104" priority="213" stopIfTrue="1" operator="greaterThan">
      <formula>$H$121</formula>
    </cfRule>
  </conditionalFormatting>
  <conditionalFormatting sqref="I121">
    <cfRule type="cellIs" dxfId="16103" priority="214" stopIfTrue="1" operator="lessThan">
      <formula>$H$121*(-1)</formula>
    </cfRule>
  </conditionalFormatting>
  <conditionalFormatting sqref="I122">
    <cfRule type="cellIs" dxfId="16102" priority="215" stopIfTrue="1" operator="greaterThan">
      <formula>$H$122</formula>
    </cfRule>
  </conditionalFormatting>
  <conditionalFormatting sqref="I122">
    <cfRule type="cellIs" dxfId="16101" priority="216" stopIfTrue="1" operator="lessThan">
      <formula>$H$122*(-1)</formula>
    </cfRule>
  </conditionalFormatting>
  <conditionalFormatting sqref="I123">
    <cfRule type="cellIs" dxfId="16100" priority="217" stopIfTrue="1" operator="greaterThan">
      <formula>$H$123</formula>
    </cfRule>
  </conditionalFormatting>
  <conditionalFormatting sqref="I123">
    <cfRule type="cellIs" dxfId="16099" priority="218" stopIfTrue="1" operator="lessThan">
      <formula>$H$123*(-1)</formula>
    </cfRule>
  </conditionalFormatting>
  <conditionalFormatting sqref="I124">
    <cfRule type="cellIs" dxfId="16098" priority="219" stopIfTrue="1" operator="greaterThan">
      <formula>$H$124</formula>
    </cfRule>
  </conditionalFormatting>
  <conditionalFormatting sqref="I124">
    <cfRule type="cellIs" dxfId="16097" priority="220" stopIfTrue="1" operator="lessThan">
      <formula>$H$124*(-1)</formula>
    </cfRule>
  </conditionalFormatting>
  <conditionalFormatting sqref="I125">
    <cfRule type="cellIs" dxfId="16096" priority="221" stopIfTrue="1" operator="greaterThan">
      <formula>$H$125</formula>
    </cfRule>
  </conditionalFormatting>
  <conditionalFormatting sqref="I125">
    <cfRule type="cellIs" dxfId="16095" priority="222" stopIfTrue="1" operator="lessThan">
      <formula>$H$125*(-1)</formula>
    </cfRule>
  </conditionalFormatting>
  <conditionalFormatting sqref="I126">
    <cfRule type="cellIs" dxfId="16094" priority="223" stopIfTrue="1" operator="greaterThan">
      <formula>$H$126</formula>
    </cfRule>
  </conditionalFormatting>
  <conditionalFormatting sqref="I126">
    <cfRule type="cellIs" dxfId="16093" priority="224" stopIfTrue="1" operator="lessThan">
      <formula>$H$126*(-1)</formula>
    </cfRule>
  </conditionalFormatting>
  <conditionalFormatting sqref="I127">
    <cfRule type="cellIs" dxfId="16092" priority="225" stopIfTrue="1" operator="greaterThan">
      <formula>$H$127</formula>
    </cfRule>
  </conditionalFormatting>
  <conditionalFormatting sqref="I127">
    <cfRule type="cellIs" dxfId="16091" priority="226" stopIfTrue="1" operator="lessThan">
      <formula>$H$127*(-1)</formula>
    </cfRule>
  </conditionalFormatting>
  <conditionalFormatting sqref="I128">
    <cfRule type="cellIs" dxfId="16090" priority="227" stopIfTrue="1" operator="greaterThan">
      <formula>$H$128</formula>
    </cfRule>
  </conditionalFormatting>
  <conditionalFormatting sqref="I128">
    <cfRule type="cellIs" dxfId="16089" priority="228" stopIfTrue="1" operator="lessThan">
      <formula>$H$128*(-1)</formula>
    </cfRule>
  </conditionalFormatting>
  <conditionalFormatting sqref="I129">
    <cfRule type="cellIs" dxfId="16088" priority="229" stopIfTrue="1" operator="greaterThan">
      <formula>$H$129</formula>
    </cfRule>
  </conditionalFormatting>
  <conditionalFormatting sqref="I129">
    <cfRule type="cellIs" dxfId="16087" priority="230" stopIfTrue="1" operator="lessThan">
      <formula>$H$129*(-1)</formula>
    </cfRule>
  </conditionalFormatting>
  <conditionalFormatting sqref="I130">
    <cfRule type="cellIs" dxfId="16086" priority="231" stopIfTrue="1" operator="greaterThan">
      <formula>$H$130</formula>
    </cfRule>
  </conditionalFormatting>
  <conditionalFormatting sqref="I130">
    <cfRule type="cellIs" dxfId="16085" priority="232" stopIfTrue="1" operator="lessThan">
      <formula>$H$130*(-1)</formula>
    </cfRule>
  </conditionalFormatting>
  <conditionalFormatting sqref="I131">
    <cfRule type="cellIs" dxfId="16084" priority="233" stopIfTrue="1" operator="greaterThan">
      <formula>$H$131</formula>
    </cfRule>
  </conditionalFormatting>
  <conditionalFormatting sqref="I131">
    <cfRule type="cellIs" dxfId="16083" priority="234" stopIfTrue="1" operator="lessThan">
      <formula>$H$131*(-1)</formula>
    </cfRule>
  </conditionalFormatting>
  <conditionalFormatting sqref="I132">
    <cfRule type="cellIs" dxfId="16082" priority="235" stopIfTrue="1" operator="greaterThan">
      <formula>$H$132</formula>
    </cfRule>
  </conditionalFormatting>
  <conditionalFormatting sqref="I132">
    <cfRule type="cellIs" dxfId="16081" priority="236" stopIfTrue="1" operator="lessThan">
      <formula>$H$132*(-1)</formula>
    </cfRule>
  </conditionalFormatting>
  <conditionalFormatting sqref="I133">
    <cfRule type="cellIs" dxfId="16080" priority="237" stopIfTrue="1" operator="greaterThan">
      <formula>$H$133</formula>
    </cfRule>
  </conditionalFormatting>
  <conditionalFormatting sqref="I133">
    <cfRule type="cellIs" dxfId="16079" priority="238" stopIfTrue="1" operator="lessThan">
      <formula>$H$133*(-1)</formula>
    </cfRule>
  </conditionalFormatting>
  <conditionalFormatting sqref="I134">
    <cfRule type="cellIs" dxfId="16078" priority="239" stopIfTrue="1" operator="greaterThan">
      <formula>$H$134</formula>
    </cfRule>
  </conditionalFormatting>
  <conditionalFormatting sqref="I134">
    <cfRule type="cellIs" dxfId="16077" priority="240" stopIfTrue="1" operator="lessThan">
      <formula>$H$134*(-1)</formula>
    </cfRule>
  </conditionalFormatting>
  <conditionalFormatting sqref="I135">
    <cfRule type="cellIs" dxfId="16076" priority="241" stopIfTrue="1" operator="greaterThan">
      <formula>$H$135</formula>
    </cfRule>
  </conditionalFormatting>
  <conditionalFormatting sqref="I135">
    <cfRule type="cellIs" dxfId="16075" priority="242" stopIfTrue="1" operator="lessThan">
      <formula>$H$135*(-1)</formula>
    </cfRule>
  </conditionalFormatting>
  <conditionalFormatting sqref="I136">
    <cfRule type="cellIs" dxfId="16074" priority="243" stopIfTrue="1" operator="greaterThan">
      <formula>$H$136</formula>
    </cfRule>
  </conditionalFormatting>
  <conditionalFormatting sqref="I136">
    <cfRule type="cellIs" dxfId="16073" priority="244" stopIfTrue="1" operator="lessThan">
      <formula>$H$136*(-1)</formula>
    </cfRule>
  </conditionalFormatting>
  <conditionalFormatting sqref="I137">
    <cfRule type="cellIs" dxfId="16072" priority="245" stopIfTrue="1" operator="greaterThan">
      <formula>$H$137</formula>
    </cfRule>
  </conditionalFormatting>
  <conditionalFormatting sqref="I137">
    <cfRule type="cellIs" dxfId="16071" priority="246" stopIfTrue="1" operator="lessThan">
      <formula>$H$137*(-1)</formula>
    </cfRule>
  </conditionalFormatting>
  <conditionalFormatting sqref="I138">
    <cfRule type="cellIs" dxfId="16070" priority="247" stopIfTrue="1" operator="greaterThan">
      <formula>$H$138</formula>
    </cfRule>
  </conditionalFormatting>
  <conditionalFormatting sqref="I138">
    <cfRule type="cellIs" dxfId="16069" priority="248" stopIfTrue="1" operator="lessThan">
      <formula>$H$138*(-1)</formula>
    </cfRule>
  </conditionalFormatting>
  <conditionalFormatting sqref="I139">
    <cfRule type="cellIs" dxfId="16068" priority="249" stopIfTrue="1" operator="greaterThan">
      <formula>$H$139</formula>
    </cfRule>
  </conditionalFormatting>
  <conditionalFormatting sqref="I139">
    <cfRule type="cellIs" dxfId="16067" priority="250" stopIfTrue="1" operator="lessThan">
      <formula>$H$139*(-1)</formula>
    </cfRule>
  </conditionalFormatting>
  <conditionalFormatting sqref="I140">
    <cfRule type="cellIs" dxfId="16066" priority="251" stopIfTrue="1" operator="greaterThan">
      <formula>$H$140</formula>
    </cfRule>
  </conditionalFormatting>
  <conditionalFormatting sqref="I140">
    <cfRule type="cellIs" dxfId="16065" priority="252" stopIfTrue="1" operator="lessThan">
      <formula>$H$140*(-1)</formula>
    </cfRule>
  </conditionalFormatting>
  <conditionalFormatting sqref="I141">
    <cfRule type="cellIs" dxfId="16064" priority="253" stopIfTrue="1" operator="greaterThan">
      <formula>$H$141</formula>
    </cfRule>
  </conditionalFormatting>
  <conditionalFormatting sqref="I141">
    <cfRule type="cellIs" dxfId="16063" priority="254" stopIfTrue="1" operator="lessThan">
      <formula>$H$141*(-1)</formula>
    </cfRule>
  </conditionalFormatting>
  <conditionalFormatting sqref="I142">
    <cfRule type="cellIs" dxfId="16062" priority="255" stopIfTrue="1" operator="greaterThan">
      <formula>$H$142</formula>
    </cfRule>
  </conditionalFormatting>
  <conditionalFormatting sqref="I142">
    <cfRule type="cellIs" dxfId="16061" priority="256" stopIfTrue="1" operator="lessThan">
      <formula>$H$142*(-1)</formula>
    </cfRule>
  </conditionalFormatting>
  <conditionalFormatting sqref="I143">
    <cfRule type="cellIs" dxfId="16060" priority="257" stopIfTrue="1" operator="greaterThan">
      <formula>$H$143</formula>
    </cfRule>
  </conditionalFormatting>
  <conditionalFormatting sqref="I143">
    <cfRule type="cellIs" dxfId="16059" priority="258" stopIfTrue="1" operator="lessThan">
      <formula>$H$143*(-1)</formula>
    </cfRule>
  </conditionalFormatting>
  <conditionalFormatting sqref="I144">
    <cfRule type="cellIs" dxfId="16058" priority="259" stopIfTrue="1" operator="greaterThan">
      <formula>$H$144</formula>
    </cfRule>
  </conditionalFormatting>
  <conditionalFormatting sqref="I144">
    <cfRule type="cellIs" dxfId="16057" priority="260" stopIfTrue="1" operator="lessThan">
      <formula>$H$144*(-1)</formula>
    </cfRule>
  </conditionalFormatting>
  <conditionalFormatting sqref="I145">
    <cfRule type="cellIs" dxfId="16056" priority="261" stopIfTrue="1" operator="greaterThan">
      <formula>$H$145</formula>
    </cfRule>
  </conditionalFormatting>
  <conditionalFormatting sqref="I145">
    <cfRule type="cellIs" dxfId="16055" priority="262" stopIfTrue="1" operator="lessThan">
      <formula>$H$145*(-1)</formula>
    </cfRule>
  </conditionalFormatting>
  <conditionalFormatting sqref="I146">
    <cfRule type="cellIs" dxfId="16054" priority="263" stopIfTrue="1" operator="greaterThan">
      <formula>$H$146</formula>
    </cfRule>
  </conditionalFormatting>
  <conditionalFormatting sqref="I146">
    <cfRule type="cellIs" dxfId="16053" priority="264" stopIfTrue="1" operator="lessThan">
      <formula>$H$146*(-1)</formula>
    </cfRule>
  </conditionalFormatting>
  <conditionalFormatting sqref="I147">
    <cfRule type="cellIs" dxfId="16052" priority="265" stopIfTrue="1" operator="greaterThan">
      <formula>$H$147</formula>
    </cfRule>
  </conditionalFormatting>
  <conditionalFormatting sqref="I147">
    <cfRule type="cellIs" dxfId="16051" priority="266" stopIfTrue="1" operator="lessThan">
      <formula>$H$147*(-1)</formula>
    </cfRule>
  </conditionalFormatting>
  <conditionalFormatting sqref="I148">
    <cfRule type="cellIs" dxfId="16050" priority="267" stopIfTrue="1" operator="greaterThan">
      <formula>$H$148</formula>
    </cfRule>
  </conditionalFormatting>
  <conditionalFormatting sqref="I148">
    <cfRule type="cellIs" dxfId="16049" priority="268" stopIfTrue="1" operator="lessThan">
      <formula>$H$148*(-1)</formula>
    </cfRule>
  </conditionalFormatting>
  <conditionalFormatting sqref="I149">
    <cfRule type="cellIs" dxfId="16048" priority="269" stopIfTrue="1" operator="greaterThan">
      <formula>$H$149</formula>
    </cfRule>
  </conditionalFormatting>
  <conditionalFormatting sqref="I149">
    <cfRule type="cellIs" dxfId="16047" priority="270" stopIfTrue="1" operator="lessThan">
      <formula>$H$149*(-1)</formula>
    </cfRule>
  </conditionalFormatting>
  <conditionalFormatting sqref="I150">
    <cfRule type="cellIs" dxfId="16046" priority="271" stopIfTrue="1" operator="greaterThan">
      <formula>$H$150</formula>
    </cfRule>
  </conditionalFormatting>
  <conditionalFormatting sqref="I150">
    <cfRule type="cellIs" dxfId="16045" priority="272" stopIfTrue="1" operator="lessThan">
      <formula>$H$150*(-1)</formula>
    </cfRule>
  </conditionalFormatting>
  <conditionalFormatting sqref="I151">
    <cfRule type="cellIs" dxfId="16044" priority="273" stopIfTrue="1" operator="greaterThan">
      <formula>$H$151</formula>
    </cfRule>
  </conditionalFormatting>
  <conditionalFormatting sqref="I151">
    <cfRule type="cellIs" dxfId="16043" priority="274" stopIfTrue="1" operator="lessThan">
      <formula>$H$151*(-1)</formula>
    </cfRule>
  </conditionalFormatting>
  <conditionalFormatting sqref="I152">
    <cfRule type="cellIs" dxfId="16042" priority="275" stopIfTrue="1" operator="greaterThan">
      <formula>$H$152</formula>
    </cfRule>
  </conditionalFormatting>
  <conditionalFormatting sqref="I152">
    <cfRule type="cellIs" dxfId="16041" priority="276" stopIfTrue="1" operator="lessThan">
      <formula>$H$152*(-1)</formula>
    </cfRule>
  </conditionalFormatting>
  <conditionalFormatting sqref="I153">
    <cfRule type="cellIs" dxfId="16040" priority="277" stopIfTrue="1" operator="greaterThan">
      <formula>$H$153</formula>
    </cfRule>
  </conditionalFormatting>
  <conditionalFormatting sqref="I153">
    <cfRule type="cellIs" dxfId="16039" priority="278" stopIfTrue="1" operator="lessThan">
      <formula>$H$153*(-1)</formula>
    </cfRule>
  </conditionalFormatting>
  <conditionalFormatting sqref="I154">
    <cfRule type="cellIs" dxfId="16038" priority="279" stopIfTrue="1" operator="greaterThan">
      <formula>$H$154</formula>
    </cfRule>
  </conditionalFormatting>
  <conditionalFormatting sqref="I154">
    <cfRule type="cellIs" dxfId="16037" priority="280" stopIfTrue="1" operator="lessThan">
      <formula>$H$154*(-1)</formula>
    </cfRule>
  </conditionalFormatting>
  <conditionalFormatting sqref="I155">
    <cfRule type="cellIs" dxfId="16036" priority="281" stopIfTrue="1" operator="greaterThan">
      <formula>$H$155</formula>
    </cfRule>
  </conditionalFormatting>
  <conditionalFormatting sqref="I155">
    <cfRule type="cellIs" dxfId="16035" priority="282" stopIfTrue="1" operator="lessThan">
      <formula>$H$155*(-1)</formula>
    </cfRule>
  </conditionalFormatting>
  <conditionalFormatting sqref="I156">
    <cfRule type="cellIs" dxfId="16034" priority="283" stopIfTrue="1" operator="greaterThan">
      <formula>$H$156</formula>
    </cfRule>
  </conditionalFormatting>
  <conditionalFormatting sqref="I156">
    <cfRule type="cellIs" dxfId="16033" priority="284" stopIfTrue="1" operator="lessThan">
      <formula>$H$156*(-1)</formula>
    </cfRule>
  </conditionalFormatting>
  <conditionalFormatting sqref="I157">
    <cfRule type="cellIs" dxfId="16032" priority="285" stopIfTrue="1" operator="greaterThan">
      <formula>$H$157</formula>
    </cfRule>
  </conditionalFormatting>
  <conditionalFormatting sqref="I157">
    <cfRule type="cellIs" dxfId="16031" priority="286" stopIfTrue="1" operator="lessThan">
      <formula>$H$157*(-1)</formula>
    </cfRule>
  </conditionalFormatting>
  <conditionalFormatting sqref="I158">
    <cfRule type="cellIs" dxfId="16030" priority="287" stopIfTrue="1" operator="greaterThan">
      <formula>$H$158</formula>
    </cfRule>
  </conditionalFormatting>
  <conditionalFormatting sqref="I158">
    <cfRule type="cellIs" dxfId="16029" priority="288" stopIfTrue="1" operator="lessThan">
      <formula>$H$158*(-1)</formula>
    </cfRule>
  </conditionalFormatting>
  <conditionalFormatting sqref="I159">
    <cfRule type="cellIs" dxfId="16028" priority="289" stopIfTrue="1" operator="greaterThan">
      <formula>$H$159</formula>
    </cfRule>
  </conditionalFormatting>
  <conditionalFormatting sqref="I159">
    <cfRule type="cellIs" dxfId="16027" priority="290" stopIfTrue="1" operator="lessThan">
      <formula>$H$159*(-1)</formula>
    </cfRule>
  </conditionalFormatting>
  <conditionalFormatting sqref="I160">
    <cfRule type="cellIs" dxfId="16026" priority="291" stopIfTrue="1" operator="greaterThan">
      <formula>$H$160</formula>
    </cfRule>
  </conditionalFormatting>
  <conditionalFormatting sqref="I160">
    <cfRule type="cellIs" dxfId="16025" priority="292" stopIfTrue="1" operator="lessThan">
      <formula>$H$160*(-1)</formula>
    </cfRule>
  </conditionalFormatting>
  <conditionalFormatting sqref="I161">
    <cfRule type="cellIs" dxfId="16024" priority="293" stopIfTrue="1" operator="greaterThan">
      <formula>$H$161</formula>
    </cfRule>
  </conditionalFormatting>
  <conditionalFormatting sqref="I161">
    <cfRule type="cellIs" dxfId="16023" priority="294" stopIfTrue="1" operator="lessThan">
      <formula>$H$161*(-1)</formula>
    </cfRule>
  </conditionalFormatting>
  <conditionalFormatting sqref="I162">
    <cfRule type="cellIs" dxfId="16022" priority="295" stopIfTrue="1" operator="greaterThan">
      <formula>$H$162</formula>
    </cfRule>
  </conditionalFormatting>
  <conditionalFormatting sqref="I162">
    <cfRule type="cellIs" dxfId="16021" priority="296" stopIfTrue="1" operator="lessThan">
      <formula>$H$162*(-1)</formula>
    </cfRule>
  </conditionalFormatting>
  <conditionalFormatting sqref="I163">
    <cfRule type="cellIs" dxfId="16020" priority="297" stopIfTrue="1" operator="greaterThan">
      <formula>$H$163</formula>
    </cfRule>
  </conditionalFormatting>
  <conditionalFormatting sqref="I163">
    <cfRule type="cellIs" dxfId="16019" priority="298" stopIfTrue="1" operator="lessThan">
      <formula>$H$163*(-1)</formula>
    </cfRule>
  </conditionalFormatting>
  <conditionalFormatting sqref="I164">
    <cfRule type="cellIs" dxfId="16018" priority="299" stopIfTrue="1" operator="greaterThan">
      <formula>$H$164</formula>
    </cfRule>
  </conditionalFormatting>
  <conditionalFormatting sqref="I164">
    <cfRule type="cellIs" dxfId="16017" priority="300" stopIfTrue="1" operator="lessThan">
      <formula>$H$164*(-1)</formula>
    </cfRule>
  </conditionalFormatting>
  <conditionalFormatting sqref="I165">
    <cfRule type="cellIs" dxfId="16016" priority="301" stopIfTrue="1" operator="greaterThan">
      <formula>$H$165</formula>
    </cfRule>
  </conditionalFormatting>
  <conditionalFormatting sqref="I165">
    <cfRule type="cellIs" dxfId="16015" priority="302" stopIfTrue="1" operator="lessThan">
      <formula>$H$165*(-1)</formula>
    </cfRule>
  </conditionalFormatting>
  <conditionalFormatting sqref="I166">
    <cfRule type="cellIs" dxfId="16014" priority="303" stopIfTrue="1" operator="greaterThan">
      <formula>$H$166</formula>
    </cfRule>
  </conditionalFormatting>
  <conditionalFormatting sqref="I166">
    <cfRule type="cellIs" dxfId="16013" priority="304" stopIfTrue="1" operator="lessThan">
      <formula>$H$166*(-1)</formula>
    </cfRule>
  </conditionalFormatting>
  <conditionalFormatting sqref="I167">
    <cfRule type="cellIs" dxfId="16012" priority="305" stopIfTrue="1" operator="greaterThan">
      <formula>$H$167</formula>
    </cfRule>
  </conditionalFormatting>
  <conditionalFormatting sqref="I167">
    <cfRule type="cellIs" dxfId="16011" priority="306" stopIfTrue="1" operator="lessThan">
      <formula>$H$167*(-1)</formula>
    </cfRule>
  </conditionalFormatting>
  <conditionalFormatting sqref="I168">
    <cfRule type="cellIs" dxfId="16010" priority="307" stopIfTrue="1" operator="greaterThan">
      <formula>$H$168</formula>
    </cfRule>
  </conditionalFormatting>
  <conditionalFormatting sqref="I168">
    <cfRule type="cellIs" dxfId="16009" priority="308" stopIfTrue="1" operator="lessThan">
      <formula>$H$168*(-1)</formula>
    </cfRule>
  </conditionalFormatting>
  <conditionalFormatting sqref="I169">
    <cfRule type="cellIs" dxfId="16008" priority="309" stopIfTrue="1" operator="greaterThan">
      <formula>$H$169</formula>
    </cfRule>
  </conditionalFormatting>
  <conditionalFormatting sqref="I169">
    <cfRule type="cellIs" dxfId="16007" priority="310" stopIfTrue="1" operator="lessThan">
      <formula>$H$169*(-1)</formula>
    </cfRule>
  </conditionalFormatting>
  <conditionalFormatting sqref="I170">
    <cfRule type="cellIs" dxfId="16006" priority="311" stopIfTrue="1" operator="greaterThan">
      <formula>$H$170</formula>
    </cfRule>
  </conditionalFormatting>
  <conditionalFormatting sqref="I170">
    <cfRule type="cellIs" dxfId="16005" priority="312" stopIfTrue="1" operator="lessThan">
      <formula>$H$170*(-1)</formula>
    </cfRule>
  </conditionalFormatting>
  <conditionalFormatting sqref="I171">
    <cfRule type="cellIs" dxfId="16004" priority="313" stopIfTrue="1" operator="greaterThan">
      <formula>$H$171</formula>
    </cfRule>
  </conditionalFormatting>
  <conditionalFormatting sqref="I171">
    <cfRule type="cellIs" dxfId="16003" priority="314" stopIfTrue="1" operator="lessThan">
      <formula>$H$171*(-1)</formula>
    </cfRule>
  </conditionalFormatting>
  <conditionalFormatting sqref="I172">
    <cfRule type="cellIs" dxfId="16002" priority="315" stopIfTrue="1" operator="greaterThan">
      <formula>$H$172</formula>
    </cfRule>
  </conditionalFormatting>
  <conditionalFormatting sqref="I172">
    <cfRule type="cellIs" dxfId="16001" priority="316" stopIfTrue="1" operator="lessThan">
      <formula>$H$172*(-1)</formula>
    </cfRule>
  </conditionalFormatting>
  <conditionalFormatting sqref="I173">
    <cfRule type="cellIs" dxfId="16000" priority="317" stopIfTrue="1" operator="greaterThan">
      <formula>$H$173</formula>
    </cfRule>
  </conditionalFormatting>
  <conditionalFormatting sqref="I173">
    <cfRule type="cellIs" dxfId="15999" priority="318" stopIfTrue="1" operator="lessThan">
      <formula>$H$173*(-1)</formula>
    </cfRule>
  </conditionalFormatting>
  <conditionalFormatting sqref="I174">
    <cfRule type="cellIs" dxfId="15998" priority="319" stopIfTrue="1" operator="greaterThan">
      <formula>$H$174</formula>
    </cfRule>
  </conditionalFormatting>
  <conditionalFormatting sqref="I174">
    <cfRule type="cellIs" dxfId="15997" priority="320" stopIfTrue="1" operator="lessThan">
      <formula>$H$174*(-1)</formula>
    </cfRule>
  </conditionalFormatting>
  <conditionalFormatting sqref="I175">
    <cfRule type="cellIs" dxfId="15996" priority="321" stopIfTrue="1" operator="greaterThan">
      <formula>$H$175</formula>
    </cfRule>
  </conditionalFormatting>
  <conditionalFormatting sqref="I175">
    <cfRule type="cellIs" dxfId="15995" priority="322" stopIfTrue="1" operator="lessThan">
      <formula>$H$175*(-1)</formula>
    </cfRule>
  </conditionalFormatting>
  <conditionalFormatting sqref="I176">
    <cfRule type="cellIs" dxfId="15994" priority="323" stopIfTrue="1" operator="greaterThan">
      <formula>$H$176</formula>
    </cfRule>
  </conditionalFormatting>
  <conditionalFormatting sqref="I176">
    <cfRule type="cellIs" dxfId="15993" priority="324" stopIfTrue="1" operator="lessThan">
      <formula>$H$176*(-1)</formula>
    </cfRule>
  </conditionalFormatting>
  <conditionalFormatting sqref="I177">
    <cfRule type="cellIs" dxfId="15992" priority="325" stopIfTrue="1" operator="greaterThan">
      <formula>$H$177</formula>
    </cfRule>
  </conditionalFormatting>
  <conditionalFormatting sqref="I177">
    <cfRule type="cellIs" dxfId="15991" priority="326" stopIfTrue="1" operator="lessThan">
      <formula>$H$177*(-1)</formula>
    </cfRule>
  </conditionalFormatting>
  <conditionalFormatting sqref="I178">
    <cfRule type="cellIs" dxfId="15990" priority="327" stopIfTrue="1" operator="greaterThan">
      <formula>$H$178</formula>
    </cfRule>
  </conditionalFormatting>
  <conditionalFormatting sqref="I178">
    <cfRule type="cellIs" dxfId="15989" priority="328" stopIfTrue="1" operator="lessThan">
      <formula>$H$178*(-1)</formula>
    </cfRule>
  </conditionalFormatting>
  <conditionalFormatting sqref="I179">
    <cfRule type="cellIs" dxfId="15988" priority="329" stopIfTrue="1" operator="greaterThan">
      <formula>$H$179</formula>
    </cfRule>
  </conditionalFormatting>
  <conditionalFormatting sqref="I179">
    <cfRule type="cellIs" dxfId="15987" priority="330" stopIfTrue="1" operator="lessThan">
      <formula>$H$179*(-1)</formula>
    </cfRule>
  </conditionalFormatting>
  <conditionalFormatting sqref="I180">
    <cfRule type="cellIs" dxfId="15986" priority="331" stopIfTrue="1" operator="greaterThan">
      <formula>$H$180</formula>
    </cfRule>
  </conditionalFormatting>
  <conditionalFormatting sqref="I180">
    <cfRule type="cellIs" dxfId="15985" priority="332" stopIfTrue="1" operator="lessThan">
      <formula>$H$180*(-1)</formula>
    </cfRule>
  </conditionalFormatting>
  <conditionalFormatting sqref="I181">
    <cfRule type="cellIs" dxfId="15984" priority="333" stopIfTrue="1" operator="greaterThan">
      <formula>$H$181</formula>
    </cfRule>
  </conditionalFormatting>
  <conditionalFormatting sqref="I181">
    <cfRule type="cellIs" dxfId="15983" priority="334" stopIfTrue="1" operator="lessThan">
      <formula>$H$181*(-1)</formula>
    </cfRule>
  </conditionalFormatting>
  <conditionalFormatting sqref="I182">
    <cfRule type="cellIs" dxfId="15982" priority="335" stopIfTrue="1" operator="greaterThan">
      <formula>$H$182</formula>
    </cfRule>
  </conditionalFormatting>
  <conditionalFormatting sqref="I182">
    <cfRule type="cellIs" dxfId="15981" priority="336" stopIfTrue="1" operator="lessThan">
      <formula>$H$182*(-1)</formula>
    </cfRule>
  </conditionalFormatting>
  <conditionalFormatting sqref="I183">
    <cfRule type="cellIs" dxfId="15980" priority="337" stopIfTrue="1" operator="greaterThan">
      <formula>$H$183</formula>
    </cfRule>
  </conditionalFormatting>
  <conditionalFormatting sqref="I183">
    <cfRule type="cellIs" dxfId="15979" priority="338" stopIfTrue="1" operator="lessThan">
      <formula>$H$183*(-1)</formula>
    </cfRule>
  </conditionalFormatting>
  <conditionalFormatting sqref="I184">
    <cfRule type="cellIs" dxfId="15978" priority="339" stopIfTrue="1" operator="greaterThan">
      <formula>$H$184</formula>
    </cfRule>
  </conditionalFormatting>
  <conditionalFormatting sqref="I184">
    <cfRule type="cellIs" dxfId="15977" priority="340" stopIfTrue="1" operator="lessThan">
      <formula>$H$184*(-1)</formula>
    </cfRule>
  </conditionalFormatting>
  <conditionalFormatting sqref="I185">
    <cfRule type="cellIs" dxfId="15976" priority="341" stopIfTrue="1" operator="greaterThan">
      <formula>$H$185</formula>
    </cfRule>
  </conditionalFormatting>
  <conditionalFormatting sqref="I185">
    <cfRule type="cellIs" dxfId="15975" priority="342" stopIfTrue="1" operator="lessThan">
      <formula>$H$185*(-1)</formula>
    </cfRule>
  </conditionalFormatting>
  <conditionalFormatting sqref="I186">
    <cfRule type="cellIs" dxfId="15974" priority="343" stopIfTrue="1" operator="greaterThan">
      <formula>$H$186</formula>
    </cfRule>
  </conditionalFormatting>
  <conditionalFormatting sqref="I186">
    <cfRule type="cellIs" dxfId="15973" priority="344" stopIfTrue="1" operator="lessThan">
      <formula>$H$186*(-1)</formula>
    </cfRule>
  </conditionalFormatting>
  <conditionalFormatting sqref="I187">
    <cfRule type="cellIs" dxfId="15972" priority="345" stopIfTrue="1" operator="greaterThan">
      <formula>$H$187</formula>
    </cfRule>
  </conditionalFormatting>
  <conditionalFormatting sqref="I187">
    <cfRule type="cellIs" dxfId="15971" priority="346" stopIfTrue="1" operator="lessThan">
      <formula>$H$187*(-1)</formula>
    </cfRule>
  </conditionalFormatting>
  <conditionalFormatting sqref="I188">
    <cfRule type="cellIs" dxfId="15970" priority="347" stopIfTrue="1" operator="greaterThan">
      <formula>$H$188</formula>
    </cfRule>
  </conditionalFormatting>
  <conditionalFormatting sqref="I188">
    <cfRule type="cellIs" dxfId="15969" priority="348" stopIfTrue="1" operator="lessThan">
      <formula>$H$188*(-1)</formula>
    </cfRule>
  </conditionalFormatting>
  <conditionalFormatting sqref="I189">
    <cfRule type="cellIs" dxfId="15968" priority="349" stopIfTrue="1" operator="greaterThan">
      <formula>$H$189</formula>
    </cfRule>
  </conditionalFormatting>
  <conditionalFormatting sqref="I189">
    <cfRule type="cellIs" dxfId="15967" priority="350" stopIfTrue="1" operator="lessThan">
      <formula>$H$189*(-1)</formula>
    </cfRule>
  </conditionalFormatting>
  <conditionalFormatting sqref="I190">
    <cfRule type="cellIs" dxfId="15966" priority="351" stopIfTrue="1" operator="greaterThan">
      <formula>$H$190</formula>
    </cfRule>
  </conditionalFormatting>
  <conditionalFormatting sqref="I190">
    <cfRule type="cellIs" dxfId="15965" priority="352" stopIfTrue="1" operator="lessThan">
      <formula>$H$190*(-1)</formula>
    </cfRule>
  </conditionalFormatting>
  <conditionalFormatting sqref="I191">
    <cfRule type="cellIs" dxfId="15964" priority="353" stopIfTrue="1" operator="greaterThan">
      <formula>$H$191</formula>
    </cfRule>
  </conditionalFormatting>
  <conditionalFormatting sqref="I191">
    <cfRule type="cellIs" dxfId="15963" priority="354" stopIfTrue="1" operator="lessThan">
      <formula>$H$191*(-1)</formula>
    </cfRule>
  </conditionalFormatting>
  <conditionalFormatting sqref="I192">
    <cfRule type="cellIs" dxfId="15962" priority="355" stopIfTrue="1" operator="greaterThan">
      <formula>$H$192</formula>
    </cfRule>
  </conditionalFormatting>
  <conditionalFormatting sqref="I192">
    <cfRule type="cellIs" dxfId="15961" priority="356" stopIfTrue="1" operator="lessThan">
      <formula>$H$192*(-1)</formula>
    </cfRule>
  </conditionalFormatting>
  <conditionalFormatting sqref="I193">
    <cfRule type="cellIs" dxfId="15960" priority="357" stopIfTrue="1" operator="greaterThan">
      <formula>$H$193</formula>
    </cfRule>
  </conditionalFormatting>
  <conditionalFormatting sqref="I193">
    <cfRule type="cellIs" dxfId="15959" priority="358" stopIfTrue="1" operator="lessThan">
      <formula>$H$193*(-1)</formula>
    </cfRule>
  </conditionalFormatting>
  <conditionalFormatting sqref="I194">
    <cfRule type="cellIs" dxfId="15958" priority="359" stopIfTrue="1" operator="greaterThan">
      <formula>$H$194</formula>
    </cfRule>
  </conditionalFormatting>
  <conditionalFormatting sqref="I194">
    <cfRule type="cellIs" dxfId="15957" priority="360" stopIfTrue="1" operator="lessThan">
      <formula>$H$194*(-1)</formula>
    </cfRule>
  </conditionalFormatting>
  <conditionalFormatting sqref="I195">
    <cfRule type="cellIs" dxfId="15956" priority="361" stopIfTrue="1" operator="greaterThan">
      <formula>$H$195</formula>
    </cfRule>
  </conditionalFormatting>
  <conditionalFormatting sqref="I195">
    <cfRule type="cellIs" dxfId="15955" priority="362" stopIfTrue="1" operator="lessThan">
      <formula>$H$195*(-1)</formula>
    </cfRule>
  </conditionalFormatting>
  <conditionalFormatting sqref="I196">
    <cfRule type="cellIs" dxfId="15954" priority="363" stopIfTrue="1" operator="greaterThan">
      <formula>$H$196</formula>
    </cfRule>
  </conditionalFormatting>
  <conditionalFormatting sqref="I196">
    <cfRule type="cellIs" dxfId="15953" priority="364" stopIfTrue="1" operator="lessThan">
      <formula>$H$196*(-1)</formula>
    </cfRule>
  </conditionalFormatting>
  <conditionalFormatting sqref="I197">
    <cfRule type="cellIs" dxfId="15952" priority="365" stopIfTrue="1" operator="greaterThan">
      <formula>$H$197</formula>
    </cfRule>
  </conditionalFormatting>
  <conditionalFormatting sqref="I197">
    <cfRule type="cellIs" dxfId="15951" priority="366" stopIfTrue="1" operator="lessThan">
      <formula>$H$197*(-1)</formula>
    </cfRule>
  </conditionalFormatting>
  <conditionalFormatting sqref="I198">
    <cfRule type="cellIs" dxfId="15950" priority="367" stopIfTrue="1" operator="greaterThan">
      <formula>$H$198</formula>
    </cfRule>
  </conditionalFormatting>
  <conditionalFormatting sqref="I198">
    <cfRule type="cellIs" dxfId="15949" priority="368" stopIfTrue="1" operator="lessThan">
      <formula>$H$198*(-1)</formula>
    </cfRule>
  </conditionalFormatting>
  <conditionalFormatting sqref="I199">
    <cfRule type="cellIs" dxfId="15948" priority="369" stopIfTrue="1" operator="greaterThan">
      <formula>$H$199</formula>
    </cfRule>
  </conditionalFormatting>
  <conditionalFormatting sqref="I199">
    <cfRule type="cellIs" dxfId="15947" priority="370" stopIfTrue="1" operator="lessThan">
      <formula>$H$199*(-1)</formula>
    </cfRule>
  </conditionalFormatting>
  <conditionalFormatting sqref="I200">
    <cfRule type="cellIs" dxfId="15946" priority="371" stopIfTrue="1" operator="greaterThan">
      <formula>$H$200</formula>
    </cfRule>
  </conditionalFormatting>
  <conditionalFormatting sqref="I200">
    <cfRule type="cellIs" dxfId="15945" priority="372" stopIfTrue="1" operator="lessThan">
      <formula>$H$200*(-1)</formula>
    </cfRule>
  </conditionalFormatting>
  <conditionalFormatting sqref="I201">
    <cfRule type="cellIs" dxfId="15944" priority="373" stopIfTrue="1" operator="greaterThan">
      <formula>$H$201</formula>
    </cfRule>
  </conditionalFormatting>
  <conditionalFormatting sqref="I201">
    <cfRule type="cellIs" dxfId="15943" priority="374" stopIfTrue="1" operator="lessThan">
      <formula>$H$201*(-1)</formula>
    </cfRule>
  </conditionalFormatting>
  <conditionalFormatting sqref="I202">
    <cfRule type="cellIs" dxfId="15942" priority="375" stopIfTrue="1" operator="greaterThan">
      <formula>$H$202</formula>
    </cfRule>
  </conditionalFormatting>
  <conditionalFormatting sqref="I202">
    <cfRule type="cellIs" dxfId="15941" priority="376" stopIfTrue="1" operator="lessThan">
      <formula>$H$202*(-1)</formula>
    </cfRule>
  </conditionalFormatting>
  <conditionalFormatting sqref="I203">
    <cfRule type="cellIs" dxfId="15940" priority="377" stopIfTrue="1" operator="greaterThan">
      <formula>$H$203</formula>
    </cfRule>
  </conditionalFormatting>
  <conditionalFormatting sqref="I203">
    <cfRule type="cellIs" dxfId="15939" priority="378" stopIfTrue="1" operator="lessThan">
      <formula>$H$203*(-1)</formula>
    </cfRule>
  </conditionalFormatting>
  <conditionalFormatting sqref="I204">
    <cfRule type="cellIs" dxfId="15938" priority="379" stopIfTrue="1" operator="greaterThan">
      <formula>$H$204</formula>
    </cfRule>
  </conditionalFormatting>
  <conditionalFormatting sqref="I204">
    <cfRule type="cellIs" dxfId="15937" priority="380" stopIfTrue="1" operator="lessThan">
      <formula>$H$204*(-1)</formula>
    </cfRule>
  </conditionalFormatting>
  <conditionalFormatting sqref="I205">
    <cfRule type="cellIs" dxfId="15936" priority="381" stopIfTrue="1" operator="greaterThan">
      <formula>$H$205</formula>
    </cfRule>
  </conditionalFormatting>
  <conditionalFormatting sqref="I205">
    <cfRule type="cellIs" dxfId="15935" priority="382" stopIfTrue="1" operator="lessThan">
      <formula>$H$205*(-1)</formula>
    </cfRule>
  </conditionalFormatting>
  <conditionalFormatting sqref="I206">
    <cfRule type="cellIs" dxfId="15934" priority="383" stopIfTrue="1" operator="greaterThan">
      <formula>$H$206</formula>
    </cfRule>
  </conditionalFormatting>
  <conditionalFormatting sqref="I206">
    <cfRule type="cellIs" dxfId="15933" priority="384" stopIfTrue="1" operator="lessThan">
      <formula>$H$206*(-1)</formula>
    </cfRule>
  </conditionalFormatting>
  <conditionalFormatting sqref="I207">
    <cfRule type="cellIs" dxfId="15932" priority="385" stopIfTrue="1" operator="greaterThan">
      <formula>$H$207</formula>
    </cfRule>
  </conditionalFormatting>
  <conditionalFormatting sqref="I207">
    <cfRule type="cellIs" dxfId="15931" priority="386" stopIfTrue="1" operator="lessThan">
      <formula>$H$207*(-1)</formula>
    </cfRule>
  </conditionalFormatting>
  <conditionalFormatting sqref="I208">
    <cfRule type="cellIs" dxfId="15930" priority="387" stopIfTrue="1" operator="greaterThan">
      <formula>$H$208</formula>
    </cfRule>
  </conditionalFormatting>
  <conditionalFormatting sqref="I208">
    <cfRule type="cellIs" dxfId="15929" priority="388" stopIfTrue="1" operator="lessThan">
      <formula>$H$208*(-1)</formula>
    </cfRule>
  </conditionalFormatting>
  <conditionalFormatting sqref="I209">
    <cfRule type="cellIs" dxfId="15928" priority="389" stopIfTrue="1" operator="greaterThan">
      <formula>$H$209</formula>
    </cfRule>
  </conditionalFormatting>
  <conditionalFormatting sqref="I209">
    <cfRule type="cellIs" dxfId="15927" priority="390" stopIfTrue="1" operator="lessThan">
      <formula>$H$209*(-1)</formula>
    </cfRule>
  </conditionalFormatting>
  <conditionalFormatting sqref="I210">
    <cfRule type="cellIs" dxfId="15926" priority="391" stopIfTrue="1" operator="greaterThan">
      <formula>$H$210</formula>
    </cfRule>
  </conditionalFormatting>
  <conditionalFormatting sqref="I210">
    <cfRule type="cellIs" dxfId="15925" priority="392" stopIfTrue="1" operator="lessThan">
      <formula>$H$210*(-1)</formula>
    </cfRule>
  </conditionalFormatting>
  <conditionalFormatting sqref="I211">
    <cfRule type="cellIs" dxfId="15924" priority="393" stopIfTrue="1" operator="greaterThan">
      <formula>$H$211</formula>
    </cfRule>
  </conditionalFormatting>
  <conditionalFormatting sqref="I211">
    <cfRule type="cellIs" dxfId="15923" priority="394" stopIfTrue="1" operator="lessThan">
      <formula>$H$211*(-1)</formula>
    </cfRule>
  </conditionalFormatting>
  <conditionalFormatting sqref="I212">
    <cfRule type="cellIs" dxfId="15922" priority="395" stopIfTrue="1" operator="greaterThan">
      <formula>$H$212</formula>
    </cfRule>
  </conditionalFormatting>
  <conditionalFormatting sqref="I212">
    <cfRule type="cellIs" dxfId="15921" priority="396" stopIfTrue="1" operator="lessThan">
      <formula>$H$212*(-1)</formula>
    </cfRule>
  </conditionalFormatting>
  <conditionalFormatting sqref="I213">
    <cfRule type="cellIs" dxfId="15920" priority="397" stopIfTrue="1" operator="greaterThan">
      <formula>$H$213</formula>
    </cfRule>
  </conditionalFormatting>
  <conditionalFormatting sqref="I213">
    <cfRule type="cellIs" dxfId="15919" priority="398" stopIfTrue="1" operator="lessThan">
      <formula>$H$213*(-1)</formula>
    </cfRule>
  </conditionalFormatting>
  <conditionalFormatting sqref="I214">
    <cfRule type="cellIs" dxfId="15918" priority="399" stopIfTrue="1" operator="greaterThan">
      <formula>$H$214</formula>
    </cfRule>
  </conditionalFormatting>
  <conditionalFormatting sqref="I214">
    <cfRule type="cellIs" dxfId="15917" priority="400" stopIfTrue="1" operator="lessThan">
      <formula>$H$214*(-1)</formula>
    </cfRule>
  </conditionalFormatting>
  <conditionalFormatting sqref="I215">
    <cfRule type="cellIs" dxfId="15916" priority="401" stopIfTrue="1" operator="greaterThan">
      <formula>$H$215</formula>
    </cfRule>
  </conditionalFormatting>
  <conditionalFormatting sqref="I215">
    <cfRule type="cellIs" dxfId="15915" priority="402" stopIfTrue="1" operator="lessThan">
      <formula>$H$215*(-1)</formula>
    </cfRule>
  </conditionalFormatting>
  <conditionalFormatting sqref="I216">
    <cfRule type="cellIs" dxfId="15914" priority="403" stopIfTrue="1" operator="greaterThan">
      <formula>$H$216</formula>
    </cfRule>
  </conditionalFormatting>
  <conditionalFormatting sqref="I216">
    <cfRule type="cellIs" dxfId="15913" priority="404" stopIfTrue="1" operator="lessThan">
      <formula>$H$216*(-1)</formula>
    </cfRule>
  </conditionalFormatting>
  <conditionalFormatting sqref="I217">
    <cfRule type="cellIs" dxfId="15912" priority="405" stopIfTrue="1" operator="greaterThan">
      <formula>$H$217</formula>
    </cfRule>
  </conditionalFormatting>
  <conditionalFormatting sqref="I217">
    <cfRule type="cellIs" dxfId="15911" priority="406" stopIfTrue="1" operator="lessThan">
      <formula>$H$217*(-1)</formula>
    </cfRule>
  </conditionalFormatting>
  <conditionalFormatting sqref="I218">
    <cfRule type="cellIs" dxfId="15910" priority="407" stopIfTrue="1" operator="greaterThan">
      <formula>$H$218</formula>
    </cfRule>
  </conditionalFormatting>
  <conditionalFormatting sqref="I218">
    <cfRule type="cellIs" dxfId="15909" priority="408" stopIfTrue="1" operator="lessThan">
      <formula>$H$218*(-1)</formula>
    </cfRule>
  </conditionalFormatting>
  <conditionalFormatting sqref="I219">
    <cfRule type="cellIs" dxfId="15908" priority="409" stopIfTrue="1" operator="greaterThan">
      <formula>$H$219</formula>
    </cfRule>
  </conditionalFormatting>
  <conditionalFormatting sqref="I219">
    <cfRule type="cellIs" dxfId="15907" priority="410" stopIfTrue="1" operator="lessThan">
      <formula>$H$219*(-1)</formula>
    </cfRule>
  </conditionalFormatting>
  <conditionalFormatting sqref="I220">
    <cfRule type="cellIs" dxfId="15906" priority="411" stopIfTrue="1" operator="greaterThan">
      <formula>$H$220</formula>
    </cfRule>
  </conditionalFormatting>
  <conditionalFormatting sqref="I220">
    <cfRule type="cellIs" dxfId="15905" priority="412" stopIfTrue="1" operator="lessThan">
      <formula>$H$220*(-1)</formula>
    </cfRule>
  </conditionalFormatting>
  <conditionalFormatting sqref="I221">
    <cfRule type="cellIs" dxfId="15904" priority="413" stopIfTrue="1" operator="greaterThan">
      <formula>$H$221</formula>
    </cfRule>
  </conditionalFormatting>
  <conditionalFormatting sqref="I221">
    <cfRule type="cellIs" dxfId="15903" priority="414" stopIfTrue="1" operator="lessThan">
      <formula>$H$221*(-1)</formula>
    </cfRule>
  </conditionalFormatting>
  <conditionalFormatting sqref="I222">
    <cfRule type="cellIs" dxfId="15902" priority="415" stopIfTrue="1" operator="greaterThan">
      <formula>$H$222</formula>
    </cfRule>
  </conditionalFormatting>
  <conditionalFormatting sqref="I222">
    <cfRule type="cellIs" dxfId="15901" priority="416" stopIfTrue="1" operator="lessThan">
      <formula>$H$222*(-1)</formula>
    </cfRule>
  </conditionalFormatting>
  <conditionalFormatting sqref="I223">
    <cfRule type="cellIs" dxfId="15900" priority="417" stopIfTrue="1" operator="greaterThan">
      <formula>$H$223</formula>
    </cfRule>
  </conditionalFormatting>
  <conditionalFormatting sqref="I223">
    <cfRule type="cellIs" dxfId="15899" priority="418" stopIfTrue="1" operator="lessThan">
      <formula>$H$223*(-1)</formula>
    </cfRule>
  </conditionalFormatting>
  <conditionalFormatting sqref="I224">
    <cfRule type="cellIs" dxfId="15898" priority="419" stopIfTrue="1" operator="greaterThan">
      <formula>$H$224</formula>
    </cfRule>
  </conditionalFormatting>
  <conditionalFormatting sqref="I224">
    <cfRule type="cellIs" dxfId="15897" priority="420" stopIfTrue="1" operator="lessThan">
      <formula>$H$224*(-1)</formula>
    </cfRule>
  </conditionalFormatting>
  <conditionalFormatting sqref="I225">
    <cfRule type="cellIs" dxfId="15896" priority="421" stopIfTrue="1" operator="greaterThan">
      <formula>$H$225</formula>
    </cfRule>
  </conditionalFormatting>
  <conditionalFormatting sqref="I225">
    <cfRule type="cellIs" dxfId="15895" priority="422" stopIfTrue="1" operator="lessThan">
      <formula>$H$225*(-1)</formula>
    </cfRule>
  </conditionalFormatting>
  <conditionalFormatting sqref="I226">
    <cfRule type="cellIs" dxfId="15894" priority="423" stopIfTrue="1" operator="greaterThan">
      <formula>$H$226</formula>
    </cfRule>
  </conditionalFormatting>
  <conditionalFormatting sqref="I226">
    <cfRule type="cellIs" dxfId="15893" priority="424" stopIfTrue="1" operator="lessThan">
      <formula>$H$226*(-1)</formula>
    </cfRule>
  </conditionalFormatting>
  <conditionalFormatting sqref="I227">
    <cfRule type="cellIs" dxfId="15892" priority="425" stopIfTrue="1" operator="greaterThan">
      <formula>$H$227</formula>
    </cfRule>
  </conditionalFormatting>
  <conditionalFormatting sqref="I227">
    <cfRule type="cellIs" dxfId="15891" priority="426" stopIfTrue="1" operator="lessThan">
      <formula>$H$227*(-1)</formula>
    </cfRule>
  </conditionalFormatting>
  <conditionalFormatting sqref="I228">
    <cfRule type="cellIs" dxfId="15890" priority="427" stopIfTrue="1" operator="greaterThan">
      <formula>$H$228</formula>
    </cfRule>
  </conditionalFormatting>
  <conditionalFormatting sqref="I228">
    <cfRule type="cellIs" dxfId="15889" priority="428" stopIfTrue="1" operator="lessThan">
      <formula>$H$228*(-1)</formula>
    </cfRule>
  </conditionalFormatting>
  <conditionalFormatting sqref="I229">
    <cfRule type="cellIs" dxfId="15888" priority="429" stopIfTrue="1" operator="greaterThan">
      <formula>$H$229</formula>
    </cfRule>
  </conditionalFormatting>
  <conditionalFormatting sqref="I229">
    <cfRule type="cellIs" dxfId="15887" priority="430" stopIfTrue="1" operator="lessThan">
      <formula>$H$229*(-1)</formula>
    </cfRule>
  </conditionalFormatting>
  <conditionalFormatting sqref="I230">
    <cfRule type="cellIs" dxfId="15886" priority="431" stopIfTrue="1" operator="greaterThan">
      <formula>$H$230</formula>
    </cfRule>
  </conditionalFormatting>
  <conditionalFormatting sqref="I230">
    <cfRule type="cellIs" dxfId="15885" priority="432" stopIfTrue="1" operator="lessThan">
      <formula>$H$230*(-1)</formula>
    </cfRule>
  </conditionalFormatting>
  <conditionalFormatting sqref="I231">
    <cfRule type="cellIs" dxfId="15884" priority="433" stopIfTrue="1" operator="greaterThan">
      <formula>$H$231</formula>
    </cfRule>
  </conditionalFormatting>
  <conditionalFormatting sqref="I231">
    <cfRule type="cellIs" dxfId="15883" priority="434" stopIfTrue="1" operator="lessThan">
      <formula>$H$231*(-1)</formula>
    </cfRule>
  </conditionalFormatting>
  <conditionalFormatting sqref="I232">
    <cfRule type="cellIs" dxfId="15882" priority="435" stopIfTrue="1" operator="greaterThan">
      <formula>$H$232</formula>
    </cfRule>
  </conditionalFormatting>
  <conditionalFormatting sqref="I232">
    <cfRule type="cellIs" dxfId="15881" priority="436" stopIfTrue="1" operator="lessThan">
      <formula>$H$232*(-1)</formula>
    </cfRule>
  </conditionalFormatting>
  <conditionalFormatting sqref="I233">
    <cfRule type="cellIs" dxfId="15880" priority="437" stopIfTrue="1" operator="greaterThan">
      <formula>$H$233</formula>
    </cfRule>
  </conditionalFormatting>
  <conditionalFormatting sqref="I233">
    <cfRule type="cellIs" dxfId="15879" priority="438" stopIfTrue="1" operator="lessThan">
      <formula>$H$233*(-1)</formula>
    </cfRule>
  </conditionalFormatting>
  <conditionalFormatting sqref="I234">
    <cfRule type="cellIs" dxfId="15878" priority="439" stopIfTrue="1" operator="greaterThan">
      <formula>$H$234</formula>
    </cfRule>
  </conditionalFormatting>
  <conditionalFormatting sqref="I234">
    <cfRule type="cellIs" dxfId="15877" priority="440" stopIfTrue="1" operator="lessThan">
      <formula>$H$234*(-1)</formula>
    </cfRule>
  </conditionalFormatting>
  <conditionalFormatting sqref="I235">
    <cfRule type="cellIs" dxfId="15876" priority="441" stopIfTrue="1" operator="greaterThan">
      <formula>$H$235</formula>
    </cfRule>
  </conditionalFormatting>
  <conditionalFormatting sqref="I235">
    <cfRule type="cellIs" dxfId="15875" priority="442" stopIfTrue="1" operator="lessThan">
      <formula>$H$235*(-1)</formula>
    </cfRule>
  </conditionalFormatting>
  <conditionalFormatting sqref="I236">
    <cfRule type="cellIs" dxfId="15874" priority="443" stopIfTrue="1" operator="greaterThan">
      <formula>$H$236</formula>
    </cfRule>
  </conditionalFormatting>
  <conditionalFormatting sqref="I236">
    <cfRule type="cellIs" dxfId="15873" priority="444" stopIfTrue="1" operator="lessThan">
      <formula>$H$236*(-1)</formula>
    </cfRule>
  </conditionalFormatting>
  <conditionalFormatting sqref="I237">
    <cfRule type="cellIs" dxfId="15872" priority="445" stopIfTrue="1" operator="greaterThan">
      <formula>$H$237</formula>
    </cfRule>
  </conditionalFormatting>
  <conditionalFormatting sqref="I237">
    <cfRule type="cellIs" dxfId="15871" priority="446" stopIfTrue="1" operator="lessThan">
      <formula>$H$237*(-1)</formula>
    </cfRule>
  </conditionalFormatting>
  <conditionalFormatting sqref="I238">
    <cfRule type="cellIs" dxfId="15870" priority="447" stopIfTrue="1" operator="greaterThan">
      <formula>$H$238</formula>
    </cfRule>
  </conditionalFormatting>
  <conditionalFormatting sqref="I238">
    <cfRule type="cellIs" dxfId="15869" priority="448" stopIfTrue="1" operator="lessThan">
      <formula>$H$238*(-1)</formula>
    </cfRule>
  </conditionalFormatting>
  <conditionalFormatting sqref="I239">
    <cfRule type="cellIs" dxfId="15868" priority="449" stopIfTrue="1" operator="greaterThan">
      <formula>$H$239</formula>
    </cfRule>
  </conditionalFormatting>
  <conditionalFormatting sqref="I239">
    <cfRule type="cellIs" dxfId="15867" priority="450" stopIfTrue="1" operator="lessThan">
      <formula>$H$239*(-1)</formula>
    </cfRule>
  </conditionalFormatting>
  <conditionalFormatting sqref="I240">
    <cfRule type="cellIs" dxfId="15866" priority="451" stopIfTrue="1" operator="greaterThan">
      <formula>$H$240</formula>
    </cfRule>
  </conditionalFormatting>
  <conditionalFormatting sqref="I240">
    <cfRule type="cellIs" dxfId="15865" priority="452" stopIfTrue="1" operator="lessThan">
      <formula>$H$240*(-1)</formula>
    </cfRule>
  </conditionalFormatting>
  <conditionalFormatting sqref="I241">
    <cfRule type="cellIs" dxfId="15864" priority="453" stopIfTrue="1" operator="greaterThan">
      <formula>$H$241</formula>
    </cfRule>
  </conditionalFormatting>
  <conditionalFormatting sqref="I241">
    <cfRule type="cellIs" dxfId="15863" priority="454" stopIfTrue="1" operator="lessThan">
      <formula>$H$241*(-1)</formula>
    </cfRule>
  </conditionalFormatting>
  <conditionalFormatting sqref="I242">
    <cfRule type="cellIs" dxfId="15862" priority="455" stopIfTrue="1" operator="greaterThan">
      <formula>$H$242</formula>
    </cfRule>
  </conditionalFormatting>
  <conditionalFormatting sqref="I242">
    <cfRule type="cellIs" dxfId="15861" priority="456" stopIfTrue="1" operator="lessThan">
      <formula>$H$242*(-1)</formula>
    </cfRule>
  </conditionalFormatting>
  <conditionalFormatting sqref="I243">
    <cfRule type="cellIs" dxfId="15860" priority="457" stopIfTrue="1" operator="greaterThan">
      <formula>$H$243</formula>
    </cfRule>
  </conditionalFormatting>
  <conditionalFormatting sqref="I243">
    <cfRule type="cellIs" dxfId="15859" priority="458" stopIfTrue="1" operator="lessThan">
      <formula>$H$243*(-1)</formula>
    </cfRule>
  </conditionalFormatting>
  <conditionalFormatting sqref="I244">
    <cfRule type="cellIs" dxfId="15858" priority="459" stopIfTrue="1" operator="greaterThan">
      <formula>$H$244</formula>
    </cfRule>
  </conditionalFormatting>
  <conditionalFormatting sqref="I244">
    <cfRule type="cellIs" dxfId="15857" priority="460" stopIfTrue="1" operator="lessThan">
      <formula>$H$244*(-1)</formula>
    </cfRule>
  </conditionalFormatting>
  <conditionalFormatting sqref="I245">
    <cfRule type="cellIs" dxfId="15856" priority="461" stopIfTrue="1" operator="greaterThan">
      <formula>$H$245</formula>
    </cfRule>
  </conditionalFormatting>
  <conditionalFormatting sqref="I245">
    <cfRule type="cellIs" dxfId="15855" priority="462" stopIfTrue="1" operator="lessThan">
      <formula>$H$245*(-1)</formula>
    </cfRule>
  </conditionalFormatting>
  <conditionalFormatting sqref="I246">
    <cfRule type="cellIs" dxfId="15854" priority="463" stopIfTrue="1" operator="greaterThan">
      <formula>$H$246</formula>
    </cfRule>
  </conditionalFormatting>
  <conditionalFormatting sqref="I246">
    <cfRule type="cellIs" dxfId="15853" priority="464" stopIfTrue="1" operator="lessThan">
      <formula>$H$246*(-1)</formula>
    </cfRule>
  </conditionalFormatting>
  <conditionalFormatting sqref="I247">
    <cfRule type="cellIs" dxfId="15852" priority="465" stopIfTrue="1" operator="greaterThan">
      <formula>$H$247</formula>
    </cfRule>
  </conditionalFormatting>
  <conditionalFormatting sqref="I247">
    <cfRule type="cellIs" dxfId="15851" priority="466" stopIfTrue="1" operator="lessThan">
      <formula>$H$247*(-1)</formula>
    </cfRule>
  </conditionalFormatting>
  <conditionalFormatting sqref="I248">
    <cfRule type="cellIs" dxfId="15850" priority="467" stopIfTrue="1" operator="greaterThan">
      <formula>$H$248</formula>
    </cfRule>
  </conditionalFormatting>
  <conditionalFormatting sqref="I248">
    <cfRule type="cellIs" dxfId="15849" priority="468" stopIfTrue="1" operator="lessThan">
      <formula>$H$248*(-1)</formula>
    </cfRule>
  </conditionalFormatting>
  <conditionalFormatting sqref="I249">
    <cfRule type="cellIs" dxfId="15848" priority="469" stopIfTrue="1" operator="greaterThan">
      <formula>$H$249</formula>
    </cfRule>
  </conditionalFormatting>
  <conditionalFormatting sqref="I249">
    <cfRule type="cellIs" dxfId="15847" priority="470" stopIfTrue="1" operator="lessThan">
      <formula>$H$249*(-1)</formula>
    </cfRule>
  </conditionalFormatting>
  <conditionalFormatting sqref="I250">
    <cfRule type="cellIs" dxfId="15846" priority="471" stopIfTrue="1" operator="greaterThan">
      <formula>$H$250</formula>
    </cfRule>
  </conditionalFormatting>
  <conditionalFormatting sqref="I250">
    <cfRule type="cellIs" dxfId="15845" priority="472" stopIfTrue="1" operator="lessThan">
      <formula>$H$250*(-1)</formula>
    </cfRule>
  </conditionalFormatting>
  <conditionalFormatting sqref="I251">
    <cfRule type="cellIs" dxfId="15844" priority="473" stopIfTrue="1" operator="greaterThan">
      <formula>$H$251</formula>
    </cfRule>
  </conditionalFormatting>
  <conditionalFormatting sqref="I251">
    <cfRule type="cellIs" dxfId="15843" priority="474" stopIfTrue="1" operator="lessThan">
      <formula>$H$251*(-1)</formula>
    </cfRule>
  </conditionalFormatting>
  <conditionalFormatting sqref="I252">
    <cfRule type="cellIs" dxfId="15842" priority="475" stopIfTrue="1" operator="greaterThan">
      <formula>$H$252</formula>
    </cfRule>
  </conditionalFormatting>
  <conditionalFormatting sqref="I252">
    <cfRule type="cellIs" dxfId="15841" priority="476" stopIfTrue="1" operator="lessThan">
      <formula>$H$252*(-1)</formula>
    </cfRule>
  </conditionalFormatting>
  <conditionalFormatting sqref="I253">
    <cfRule type="cellIs" dxfId="15840" priority="477" stopIfTrue="1" operator="greaterThan">
      <formula>$H$253</formula>
    </cfRule>
  </conditionalFormatting>
  <conditionalFormatting sqref="I253">
    <cfRule type="cellIs" dxfId="15839" priority="478" stopIfTrue="1" operator="lessThan">
      <formula>$H$253*(-1)</formula>
    </cfRule>
  </conditionalFormatting>
  <conditionalFormatting sqref="I254">
    <cfRule type="cellIs" dxfId="15838" priority="479" stopIfTrue="1" operator="greaterThan">
      <formula>$H$254</formula>
    </cfRule>
  </conditionalFormatting>
  <conditionalFormatting sqref="I254">
    <cfRule type="cellIs" dxfId="15837" priority="480" stopIfTrue="1" operator="lessThan">
      <formula>$H$254*(-1)</formula>
    </cfRule>
  </conditionalFormatting>
  <conditionalFormatting sqref="I255">
    <cfRule type="cellIs" dxfId="15836" priority="481" stopIfTrue="1" operator="greaterThan">
      <formula>$H$255</formula>
    </cfRule>
  </conditionalFormatting>
  <conditionalFormatting sqref="I255">
    <cfRule type="cellIs" dxfId="15835" priority="482" stopIfTrue="1" operator="lessThan">
      <formula>$H$255*(-1)</formula>
    </cfRule>
  </conditionalFormatting>
  <conditionalFormatting sqref="I256">
    <cfRule type="cellIs" dxfId="15834" priority="483" stopIfTrue="1" operator="greaterThan">
      <formula>$H$256</formula>
    </cfRule>
  </conditionalFormatting>
  <conditionalFormatting sqref="I256">
    <cfRule type="cellIs" dxfId="15833" priority="484" stopIfTrue="1" operator="lessThan">
      <formula>$H$256*(-1)</formula>
    </cfRule>
  </conditionalFormatting>
  <conditionalFormatting sqref="I257">
    <cfRule type="cellIs" dxfId="15832" priority="485" stopIfTrue="1" operator="greaterThan">
      <formula>$H$257</formula>
    </cfRule>
  </conditionalFormatting>
  <conditionalFormatting sqref="I257">
    <cfRule type="cellIs" dxfId="15831" priority="486" stopIfTrue="1" operator="lessThan">
      <formula>$H$257*(-1)</formula>
    </cfRule>
  </conditionalFormatting>
  <conditionalFormatting sqref="I258">
    <cfRule type="cellIs" dxfId="15830" priority="487" stopIfTrue="1" operator="greaterThan">
      <formula>$H$258</formula>
    </cfRule>
  </conditionalFormatting>
  <conditionalFormatting sqref="I258">
    <cfRule type="cellIs" dxfId="15829" priority="488" stopIfTrue="1" operator="lessThan">
      <formula>$H$258*(-1)</formula>
    </cfRule>
  </conditionalFormatting>
  <conditionalFormatting sqref="I259">
    <cfRule type="cellIs" dxfId="15828" priority="489" stopIfTrue="1" operator="greaterThan">
      <formula>$H$259</formula>
    </cfRule>
  </conditionalFormatting>
  <conditionalFormatting sqref="I259">
    <cfRule type="cellIs" dxfId="15827" priority="490" stopIfTrue="1" operator="lessThan">
      <formula>$H$259*(-1)</formula>
    </cfRule>
  </conditionalFormatting>
  <conditionalFormatting sqref="I260">
    <cfRule type="cellIs" dxfId="15826" priority="491" stopIfTrue="1" operator="greaterThan">
      <formula>$H$260</formula>
    </cfRule>
  </conditionalFormatting>
  <conditionalFormatting sqref="I260">
    <cfRule type="cellIs" dxfId="15825" priority="492" stopIfTrue="1" operator="lessThan">
      <formula>$H$260*(-1)</formula>
    </cfRule>
  </conditionalFormatting>
  <conditionalFormatting sqref="I261">
    <cfRule type="cellIs" dxfId="15824" priority="493" stopIfTrue="1" operator="greaterThan">
      <formula>$H$261</formula>
    </cfRule>
  </conditionalFormatting>
  <conditionalFormatting sqref="I261">
    <cfRule type="cellIs" dxfId="15823" priority="494" stopIfTrue="1" operator="lessThan">
      <formula>$H$261*(-1)</formula>
    </cfRule>
  </conditionalFormatting>
  <conditionalFormatting sqref="I262">
    <cfRule type="cellIs" dxfId="15822" priority="495" stopIfTrue="1" operator="greaterThan">
      <formula>$H$262</formula>
    </cfRule>
  </conditionalFormatting>
  <conditionalFormatting sqref="I262">
    <cfRule type="cellIs" dxfId="15821" priority="496" stopIfTrue="1" operator="lessThan">
      <formula>$H$262*(-1)</formula>
    </cfRule>
  </conditionalFormatting>
  <conditionalFormatting sqref="I263">
    <cfRule type="cellIs" dxfId="15820" priority="497" stopIfTrue="1" operator="greaterThan">
      <formula>$H$263</formula>
    </cfRule>
  </conditionalFormatting>
  <conditionalFormatting sqref="I263">
    <cfRule type="cellIs" dxfId="15819" priority="498" stopIfTrue="1" operator="lessThan">
      <formula>$H$263*(-1)</formula>
    </cfRule>
  </conditionalFormatting>
  <conditionalFormatting sqref="I264">
    <cfRule type="cellIs" dxfId="15818" priority="499" stopIfTrue="1" operator="greaterThan">
      <formula>$H$264</formula>
    </cfRule>
  </conditionalFormatting>
  <conditionalFormatting sqref="I264">
    <cfRule type="cellIs" dxfId="15817" priority="500" stopIfTrue="1" operator="lessThan">
      <formula>$H$264*(-1)</formula>
    </cfRule>
  </conditionalFormatting>
  <conditionalFormatting sqref="I265">
    <cfRule type="cellIs" dxfId="15816" priority="501" stopIfTrue="1" operator="greaterThan">
      <formula>$H$265</formula>
    </cfRule>
  </conditionalFormatting>
  <conditionalFormatting sqref="I265">
    <cfRule type="cellIs" dxfId="15815" priority="502" stopIfTrue="1" operator="lessThan">
      <formula>$H$265*(-1)</formula>
    </cfRule>
  </conditionalFormatting>
  <conditionalFormatting sqref="I266">
    <cfRule type="cellIs" dxfId="15814" priority="503" stopIfTrue="1" operator="greaterThan">
      <formula>$H$266</formula>
    </cfRule>
  </conditionalFormatting>
  <conditionalFormatting sqref="I266">
    <cfRule type="cellIs" dxfId="15813" priority="504" stopIfTrue="1" operator="lessThan">
      <formula>$H$266*(-1)</formula>
    </cfRule>
  </conditionalFormatting>
  <conditionalFormatting sqref="I267">
    <cfRule type="cellIs" dxfId="15812" priority="505" stopIfTrue="1" operator="greaterThan">
      <formula>$H$267</formula>
    </cfRule>
  </conditionalFormatting>
  <conditionalFormatting sqref="I267">
    <cfRule type="cellIs" dxfId="15811" priority="506" stopIfTrue="1" operator="lessThan">
      <formula>$H$267*(-1)</formula>
    </cfRule>
  </conditionalFormatting>
  <conditionalFormatting sqref="I268">
    <cfRule type="cellIs" dxfId="15810" priority="507" stopIfTrue="1" operator="greaterThan">
      <formula>$H$268</formula>
    </cfRule>
  </conditionalFormatting>
  <conditionalFormatting sqref="I268">
    <cfRule type="cellIs" dxfId="15809" priority="508" stopIfTrue="1" operator="lessThan">
      <formula>$H$268*(-1)</formula>
    </cfRule>
  </conditionalFormatting>
  <conditionalFormatting sqref="I269">
    <cfRule type="cellIs" dxfId="15808" priority="509" stopIfTrue="1" operator="greaterThan">
      <formula>$H$269</formula>
    </cfRule>
  </conditionalFormatting>
  <conditionalFormatting sqref="I269">
    <cfRule type="cellIs" dxfId="15807" priority="510" stopIfTrue="1" operator="lessThan">
      <formula>$H$269*(-1)</formula>
    </cfRule>
  </conditionalFormatting>
  <conditionalFormatting sqref="I270">
    <cfRule type="cellIs" dxfId="15806" priority="511" stopIfTrue="1" operator="greaterThan">
      <formula>$H$270</formula>
    </cfRule>
  </conditionalFormatting>
  <conditionalFormatting sqref="I270">
    <cfRule type="cellIs" dxfId="15805" priority="512" stopIfTrue="1" operator="lessThan">
      <formula>$H$270*(-1)</formula>
    </cfRule>
  </conditionalFormatting>
  <conditionalFormatting sqref="I271">
    <cfRule type="cellIs" dxfId="15804" priority="513" stopIfTrue="1" operator="greaterThan">
      <formula>$H$271</formula>
    </cfRule>
  </conditionalFormatting>
  <conditionalFormatting sqref="I271">
    <cfRule type="cellIs" dxfId="15803" priority="514" stopIfTrue="1" operator="lessThan">
      <formula>$H$271*(-1)</formula>
    </cfRule>
  </conditionalFormatting>
  <conditionalFormatting sqref="I272">
    <cfRule type="cellIs" dxfId="15802" priority="515" stopIfTrue="1" operator="greaterThan">
      <formula>$H$272</formula>
    </cfRule>
  </conditionalFormatting>
  <conditionalFormatting sqref="I272">
    <cfRule type="cellIs" dxfId="15801" priority="516" stopIfTrue="1" operator="lessThan">
      <formula>$H$272*(-1)</formula>
    </cfRule>
  </conditionalFormatting>
  <conditionalFormatting sqref="I273">
    <cfRule type="cellIs" dxfId="15800" priority="517" stopIfTrue="1" operator="greaterThan">
      <formula>$H$273</formula>
    </cfRule>
  </conditionalFormatting>
  <conditionalFormatting sqref="I273">
    <cfRule type="cellIs" dxfId="15799" priority="518" stopIfTrue="1" operator="lessThan">
      <formula>$H$273*(-1)</formula>
    </cfRule>
  </conditionalFormatting>
  <conditionalFormatting sqref="I274">
    <cfRule type="cellIs" dxfId="15798" priority="519" stopIfTrue="1" operator="greaterThan">
      <formula>$H$274</formula>
    </cfRule>
  </conditionalFormatting>
  <conditionalFormatting sqref="I274">
    <cfRule type="cellIs" dxfId="15797" priority="520" stopIfTrue="1" operator="lessThan">
      <formula>$H$274*(-1)</formula>
    </cfRule>
  </conditionalFormatting>
  <conditionalFormatting sqref="I275">
    <cfRule type="cellIs" dxfId="15796" priority="521" stopIfTrue="1" operator="greaterThan">
      <formula>$H$275</formula>
    </cfRule>
  </conditionalFormatting>
  <conditionalFormatting sqref="I275">
    <cfRule type="cellIs" dxfId="15795" priority="522" stopIfTrue="1" operator="lessThan">
      <formula>$H$275*(-1)</formula>
    </cfRule>
  </conditionalFormatting>
  <conditionalFormatting sqref="I276">
    <cfRule type="cellIs" dxfId="15794" priority="523" stopIfTrue="1" operator="greaterThan">
      <formula>$H$276</formula>
    </cfRule>
  </conditionalFormatting>
  <conditionalFormatting sqref="I276">
    <cfRule type="cellIs" dxfId="15793" priority="524" stopIfTrue="1" operator="lessThan">
      <formula>$H$276*(-1)</formula>
    </cfRule>
  </conditionalFormatting>
  <conditionalFormatting sqref="I277">
    <cfRule type="cellIs" dxfId="15792" priority="525" stopIfTrue="1" operator="greaterThan">
      <formula>$H$277</formula>
    </cfRule>
  </conditionalFormatting>
  <conditionalFormatting sqref="I277">
    <cfRule type="cellIs" dxfId="15791" priority="526" stopIfTrue="1" operator="lessThan">
      <formula>$H$277*(-1)</formula>
    </cfRule>
  </conditionalFormatting>
  <conditionalFormatting sqref="I278">
    <cfRule type="cellIs" dxfId="15790" priority="527" stopIfTrue="1" operator="greaterThan">
      <formula>$H$278</formula>
    </cfRule>
  </conditionalFormatting>
  <conditionalFormatting sqref="I278">
    <cfRule type="cellIs" dxfId="15789" priority="528" stopIfTrue="1" operator="lessThan">
      <formula>$H$278*(-1)</formula>
    </cfRule>
  </conditionalFormatting>
  <conditionalFormatting sqref="I279">
    <cfRule type="cellIs" dxfId="15788" priority="529" stopIfTrue="1" operator="greaterThan">
      <formula>$H$279</formula>
    </cfRule>
  </conditionalFormatting>
  <conditionalFormatting sqref="I279">
    <cfRule type="cellIs" dxfId="15787" priority="530" stopIfTrue="1" operator="lessThan">
      <formula>$H$279*(-1)</formula>
    </cfRule>
  </conditionalFormatting>
  <conditionalFormatting sqref="I280">
    <cfRule type="cellIs" dxfId="15786" priority="531" stopIfTrue="1" operator="greaterThan">
      <formula>$H$280</formula>
    </cfRule>
  </conditionalFormatting>
  <conditionalFormatting sqref="I280">
    <cfRule type="cellIs" dxfId="15785" priority="532" stopIfTrue="1" operator="lessThan">
      <formula>$H$280*(-1)</formula>
    </cfRule>
  </conditionalFormatting>
  <conditionalFormatting sqref="I281">
    <cfRule type="cellIs" dxfId="15784" priority="533" stopIfTrue="1" operator="greaterThan">
      <formula>$H$281</formula>
    </cfRule>
  </conditionalFormatting>
  <conditionalFormatting sqref="I281">
    <cfRule type="cellIs" dxfId="15783" priority="534" stopIfTrue="1" operator="lessThan">
      <formula>$H$281*(-1)</formula>
    </cfRule>
  </conditionalFormatting>
  <conditionalFormatting sqref="I282">
    <cfRule type="cellIs" dxfId="15782" priority="535" stopIfTrue="1" operator="greaterThan">
      <formula>$H$282</formula>
    </cfRule>
  </conditionalFormatting>
  <conditionalFormatting sqref="I282">
    <cfRule type="cellIs" dxfId="15781" priority="536" stopIfTrue="1" operator="lessThan">
      <formula>$H$282*(-1)</formula>
    </cfRule>
  </conditionalFormatting>
  <conditionalFormatting sqref="I283">
    <cfRule type="cellIs" dxfId="15780" priority="537" stopIfTrue="1" operator="greaterThan">
      <formula>$H$283</formula>
    </cfRule>
  </conditionalFormatting>
  <conditionalFormatting sqref="I283">
    <cfRule type="cellIs" dxfId="15779" priority="538" stopIfTrue="1" operator="lessThan">
      <formula>$H$283*(-1)</formula>
    </cfRule>
  </conditionalFormatting>
  <conditionalFormatting sqref="I284">
    <cfRule type="cellIs" dxfId="15778" priority="539" stopIfTrue="1" operator="greaterThan">
      <formula>$H$284</formula>
    </cfRule>
  </conditionalFormatting>
  <conditionalFormatting sqref="I284">
    <cfRule type="cellIs" dxfId="15777" priority="540" stopIfTrue="1" operator="lessThan">
      <formula>$H$284*(-1)</formula>
    </cfRule>
  </conditionalFormatting>
  <conditionalFormatting sqref="I285">
    <cfRule type="cellIs" dxfId="15776" priority="541" stopIfTrue="1" operator="greaterThan">
      <formula>$H$285</formula>
    </cfRule>
  </conditionalFormatting>
  <conditionalFormatting sqref="I285">
    <cfRule type="cellIs" dxfId="15775" priority="542" stopIfTrue="1" operator="lessThan">
      <formula>$H$285*(-1)</formula>
    </cfRule>
  </conditionalFormatting>
  <conditionalFormatting sqref="I286">
    <cfRule type="cellIs" dxfId="15774" priority="543" stopIfTrue="1" operator="greaterThan">
      <formula>$H$286</formula>
    </cfRule>
  </conditionalFormatting>
  <conditionalFormatting sqref="I286">
    <cfRule type="cellIs" dxfId="15773" priority="544" stopIfTrue="1" operator="lessThan">
      <formula>$H$286*(-1)</formula>
    </cfRule>
  </conditionalFormatting>
  <conditionalFormatting sqref="I287">
    <cfRule type="cellIs" dxfId="15772" priority="545" stopIfTrue="1" operator="greaterThan">
      <formula>$H$287</formula>
    </cfRule>
  </conditionalFormatting>
  <conditionalFormatting sqref="I287">
    <cfRule type="cellIs" dxfId="15771" priority="546" stopIfTrue="1" operator="lessThan">
      <formula>$H$287*(-1)</formula>
    </cfRule>
  </conditionalFormatting>
  <conditionalFormatting sqref="I288">
    <cfRule type="cellIs" dxfId="15770" priority="547" stopIfTrue="1" operator="greaterThan">
      <formula>$H$288</formula>
    </cfRule>
  </conditionalFormatting>
  <conditionalFormatting sqref="I288">
    <cfRule type="cellIs" dxfId="15769" priority="548" stopIfTrue="1" operator="lessThan">
      <formula>$H$288*(-1)</formula>
    </cfRule>
  </conditionalFormatting>
  <conditionalFormatting sqref="I289">
    <cfRule type="cellIs" dxfId="15768" priority="549" stopIfTrue="1" operator="greaterThan">
      <formula>$H$289</formula>
    </cfRule>
  </conditionalFormatting>
  <conditionalFormatting sqref="I289">
    <cfRule type="cellIs" dxfId="15767" priority="550" stopIfTrue="1" operator="lessThan">
      <formula>$H$289*(-1)</formula>
    </cfRule>
  </conditionalFormatting>
  <conditionalFormatting sqref="I290">
    <cfRule type="cellIs" dxfId="15766" priority="551" stopIfTrue="1" operator="greaterThan">
      <formula>$H$290</formula>
    </cfRule>
  </conditionalFormatting>
  <conditionalFormatting sqref="I290">
    <cfRule type="cellIs" dxfId="15765" priority="552" stopIfTrue="1" operator="lessThan">
      <formula>$H$290*(-1)</formula>
    </cfRule>
  </conditionalFormatting>
  <conditionalFormatting sqref="I291">
    <cfRule type="cellIs" dxfId="15764" priority="553" stopIfTrue="1" operator="greaterThan">
      <formula>$H$291</formula>
    </cfRule>
  </conditionalFormatting>
  <conditionalFormatting sqref="I291">
    <cfRule type="cellIs" dxfId="15763" priority="554" stopIfTrue="1" operator="lessThan">
      <formula>$H$291*(-1)</formula>
    </cfRule>
  </conditionalFormatting>
  <conditionalFormatting sqref="I292">
    <cfRule type="cellIs" dxfId="15762" priority="555" stopIfTrue="1" operator="greaterThan">
      <formula>$H$292</formula>
    </cfRule>
  </conditionalFormatting>
  <conditionalFormatting sqref="I292">
    <cfRule type="cellIs" dxfId="15761" priority="556" stopIfTrue="1" operator="lessThan">
      <formula>$H$292*(-1)</formula>
    </cfRule>
  </conditionalFormatting>
  <conditionalFormatting sqref="I293">
    <cfRule type="cellIs" dxfId="15760" priority="557" stopIfTrue="1" operator="greaterThan">
      <formula>$H$293</formula>
    </cfRule>
  </conditionalFormatting>
  <conditionalFormatting sqref="I293">
    <cfRule type="cellIs" dxfId="15759" priority="558" stopIfTrue="1" operator="lessThan">
      <formula>$H$293*(-1)</formula>
    </cfRule>
  </conditionalFormatting>
  <conditionalFormatting sqref="I294">
    <cfRule type="cellIs" dxfId="15758" priority="559" stopIfTrue="1" operator="greaterThan">
      <formula>$H$294</formula>
    </cfRule>
  </conditionalFormatting>
  <conditionalFormatting sqref="I294">
    <cfRule type="cellIs" dxfId="15757" priority="560" stopIfTrue="1" operator="lessThan">
      <formula>$H$294*(-1)</formula>
    </cfRule>
  </conditionalFormatting>
  <conditionalFormatting sqref="I295">
    <cfRule type="cellIs" dxfId="15756" priority="561" stopIfTrue="1" operator="greaterThan">
      <formula>$H$295</formula>
    </cfRule>
  </conditionalFormatting>
  <conditionalFormatting sqref="I295">
    <cfRule type="cellIs" dxfId="15755" priority="562" stopIfTrue="1" operator="lessThan">
      <formula>$H$295*(-1)</formula>
    </cfRule>
  </conditionalFormatting>
  <conditionalFormatting sqref="I296">
    <cfRule type="cellIs" dxfId="15754" priority="563" stopIfTrue="1" operator="greaterThan">
      <formula>$H$296</formula>
    </cfRule>
  </conditionalFormatting>
  <conditionalFormatting sqref="I296">
    <cfRule type="cellIs" dxfId="15753" priority="564" stopIfTrue="1" operator="lessThan">
      <formula>$H$296*(-1)</formula>
    </cfRule>
  </conditionalFormatting>
  <conditionalFormatting sqref="I297">
    <cfRule type="cellIs" dxfId="15752" priority="565" stopIfTrue="1" operator="greaterThan">
      <formula>$H$297</formula>
    </cfRule>
  </conditionalFormatting>
  <conditionalFormatting sqref="I297">
    <cfRule type="cellIs" dxfId="15751" priority="566" stopIfTrue="1" operator="lessThan">
      <formula>$H$297*(-1)</formula>
    </cfRule>
  </conditionalFormatting>
  <conditionalFormatting sqref="I298">
    <cfRule type="cellIs" dxfId="15750" priority="567" stopIfTrue="1" operator="greaterThan">
      <formula>$H$298</formula>
    </cfRule>
  </conditionalFormatting>
  <conditionalFormatting sqref="I298">
    <cfRule type="cellIs" dxfId="15749" priority="568" stopIfTrue="1" operator="lessThan">
      <formula>$H$298*(-1)</formula>
    </cfRule>
  </conditionalFormatting>
  <conditionalFormatting sqref="I299">
    <cfRule type="cellIs" dxfId="15748" priority="569" stopIfTrue="1" operator="greaterThan">
      <formula>$H$299</formula>
    </cfRule>
  </conditionalFormatting>
  <conditionalFormatting sqref="I299">
    <cfRule type="cellIs" dxfId="15747" priority="570" stopIfTrue="1" operator="lessThan">
      <formula>$H$299*(-1)</formula>
    </cfRule>
  </conditionalFormatting>
  <conditionalFormatting sqref="I300">
    <cfRule type="cellIs" dxfId="15746" priority="571" stopIfTrue="1" operator="greaterThan">
      <formula>$H$300</formula>
    </cfRule>
  </conditionalFormatting>
  <conditionalFormatting sqref="I300">
    <cfRule type="cellIs" dxfId="15745" priority="572" stopIfTrue="1" operator="lessThan">
      <formula>$H$300*(-1)</formula>
    </cfRule>
  </conditionalFormatting>
  <conditionalFormatting sqref="I301">
    <cfRule type="cellIs" dxfId="15744" priority="573" stopIfTrue="1" operator="greaterThan">
      <formula>$H$301</formula>
    </cfRule>
  </conditionalFormatting>
  <conditionalFormatting sqref="I301">
    <cfRule type="cellIs" dxfId="15743" priority="574" stopIfTrue="1" operator="lessThan">
      <formula>$H$301*(-1)</formula>
    </cfRule>
  </conditionalFormatting>
  <conditionalFormatting sqref="I302">
    <cfRule type="cellIs" dxfId="15742" priority="575" stopIfTrue="1" operator="greaterThan">
      <formula>$H$302</formula>
    </cfRule>
  </conditionalFormatting>
  <conditionalFormatting sqref="I302">
    <cfRule type="cellIs" dxfId="15741" priority="576" stopIfTrue="1" operator="lessThan">
      <formula>$H$302*(-1)</formula>
    </cfRule>
  </conditionalFormatting>
  <conditionalFormatting sqref="I303">
    <cfRule type="cellIs" dxfId="15740" priority="577" stopIfTrue="1" operator="greaterThan">
      <formula>$H$303</formula>
    </cfRule>
  </conditionalFormatting>
  <conditionalFormatting sqref="I303">
    <cfRule type="cellIs" dxfId="15739" priority="578" stopIfTrue="1" operator="lessThan">
      <formula>$H$303*(-1)</formula>
    </cfRule>
  </conditionalFormatting>
  <conditionalFormatting sqref="I304">
    <cfRule type="cellIs" dxfId="15738" priority="579" stopIfTrue="1" operator="greaterThan">
      <formula>$H$304</formula>
    </cfRule>
  </conditionalFormatting>
  <conditionalFormatting sqref="I304">
    <cfRule type="cellIs" dxfId="15737" priority="580" stopIfTrue="1" operator="lessThan">
      <formula>$H$304*(-1)</formula>
    </cfRule>
  </conditionalFormatting>
  <conditionalFormatting sqref="I305">
    <cfRule type="cellIs" dxfId="15736" priority="581" stopIfTrue="1" operator="greaterThan">
      <formula>$H$305</formula>
    </cfRule>
  </conditionalFormatting>
  <conditionalFormatting sqref="I305">
    <cfRule type="cellIs" dxfId="15735" priority="582" stopIfTrue="1" operator="lessThan">
      <formula>$H$305*(-1)</formula>
    </cfRule>
  </conditionalFormatting>
  <conditionalFormatting sqref="I306">
    <cfRule type="cellIs" dxfId="15734" priority="583" stopIfTrue="1" operator="greaterThan">
      <formula>$H$306</formula>
    </cfRule>
  </conditionalFormatting>
  <conditionalFormatting sqref="I306">
    <cfRule type="cellIs" dxfId="15733" priority="584" stopIfTrue="1" operator="lessThan">
      <formula>$H$306*(-1)</formula>
    </cfRule>
  </conditionalFormatting>
  <conditionalFormatting sqref="I307">
    <cfRule type="cellIs" dxfId="15732" priority="585" stopIfTrue="1" operator="greaterThan">
      <formula>$H$307</formula>
    </cfRule>
  </conditionalFormatting>
  <conditionalFormatting sqref="I307">
    <cfRule type="cellIs" dxfId="15731" priority="586" stopIfTrue="1" operator="lessThan">
      <formula>$H$307*(-1)</formula>
    </cfRule>
  </conditionalFormatting>
  <conditionalFormatting sqref="I308">
    <cfRule type="cellIs" dxfId="15730" priority="587" stopIfTrue="1" operator="greaterThan">
      <formula>$H$308</formula>
    </cfRule>
  </conditionalFormatting>
  <conditionalFormatting sqref="I308">
    <cfRule type="cellIs" dxfId="15729" priority="588" stopIfTrue="1" operator="lessThan">
      <formula>$H$308*(-1)</formula>
    </cfRule>
  </conditionalFormatting>
  <conditionalFormatting sqref="I309">
    <cfRule type="cellIs" dxfId="15728" priority="589" stopIfTrue="1" operator="greaterThan">
      <formula>$H$309</formula>
    </cfRule>
  </conditionalFormatting>
  <conditionalFormatting sqref="I309">
    <cfRule type="cellIs" dxfId="15727" priority="590" stopIfTrue="1" operator="lessThan">
      <formula>$H$309*(-1)</formula>
    </cfRule>
  </conditionalFormatting>
  <conditionalFormatting sqref="I310">
    <cfRule type="cellIs" dxfId="15726" priority="591" stopIfTrue="1" operator="greaterThan">
      <formula>$H$310</formula>
    </cfRule>
  </conditionalFormatting>
  <conditionalFormatting sqref="I310">
    <cfRule type="cellIs" dxfId="15725" priority="592" stopIfTrue="1" operator="lessThan">
      <formula>$H$310*(-1)</formula>
    </cfRule>
  </conditionalFormatting>
  <conditionalFormatting sqref="I311">
    <cfRule type="cellIs" dxfId="15724" priority="593" stopIfTrue="1" operator="greaterThan">
      <formula>$H$311</formula>
    </cfRule>
  </conditionalFormatting>
  <conditionalFormatting sqref="I311">
    <cfRule type="cellIs" dxfId="15723" priority="594" stopIfTrue="1" operator="lessThan">
      <formula>$H$311*(-1)</formula>
    </cfRule>
  </conditionalFormatting>
  <conditionalFormatting sqref="I312">
    <cfRule type="cellIs" dxfId="15722" priority="595" stopIfTrue="1" operator="greaterThan">
      <formula>$H$312</formula>
    </cfRule>
  </conditionalFormatting>
  <conditionalFormatting sqref="I312">
    <cfRule type="cellIs" dxfId="15721" priority="596" stopIfTrue="1" operator="lessThan">
      <formula>$H$312*(-1)</formula>
    </cfRule>
  </conditionalFormatting>
  <conditionalFormatting sqref="I313">
    <cfRule type="cellIs" dxfId="15720" priority="597" stopIfTrue="1" operator="greaterThan">
      <formula>$H$313</formula>
    </cfRule>
  </conditionalFormatting>
  <conditionalFormatting sqref="I313">
    <cfRule type="cellIs" dxfId="15719" priority="598" stopIfTrue="1" operator="lessThan">
      <formula>$H$313*(-1)</formula>
    </cfRule>
  </conditionalFormatting>
  <conditionalFormatting sqref="I314">
    <cfRule type="cellIs" dxfId="15718" priority="599" stopIfTrue="1" operator="greaterThan">
      <formula>$H$314</formula>
    </cfRule>
  </conditionalFormatting>
  <conditionalFormatting sqref="I314">
    <cfRule type="cellIs" dxfId="15717" priority="600" stopIfTrue="1" operator="lessThan">
      <formula>$H$314*(-1)</formula>
    </cfRule>
  </conditionalFormatting>
  <conditionalFormatting sqref="I315">
    <cfRule type="cellIs" dxfId="15716" priority="601" stopIfTrue="1" operator="greaterThan">
      <formula>$H$315</formula>
    </cfRule>
  </conditionalFormatting>
  <conditionalFormatting sqref="I315">
    <cfRule type="cellIs" dxfId="15715" priority="602" stopIfTrue="1" operator="lessThan">
      <formula>$H$315*(-1)</formula>
    </cfRule>
  </conditionalFormatting>
  <conditionalFormatting sqref="I316">
    <cfRule type="cellIs" dxfId="15714" priority="603" stopIfTrue="1" operator="greaterThan">
      <formula>$H$316</formula>
    </cfRule>
  </conditionalFormatting>
  <conditionalFormatting sqref="I316">
    <cfRule type="cellIs" dxfId="15713" priority="604" stopIfTrue="1" operator="lessThan">
      <formula>$H$316*(-1)</formula>
    </cfRule>
  </conditionalFormatting>
  <conditionalFormatting sqref="I317">
    <cfRule type="cellIs" dxfId="15712" priority="605" stopIfTrue="1" operator="greaterThan">
      <formula>$H$317</formula>
    </cfRule>
  </conditionalFormatting>
  <conditionalFormatting sqref="I317">
    <cfRule type="cellIs" dxfId="15711" priority="606" stopIfTrue="1" operator="lessThan">
      <formula>$H$317*(-1)</formula>
    </cfRule>
  </conditionalFormatting>
  <conditionalFormatting sqref="I318">
    <cfRule type="cellIs" dxfId="15710" priority="607" stopIfTrue="1" operator="greaterThan">
      <formula>$H$318</formula>
    </cfRule>
  </conditionalFormatting>
  <conditionalFormatting sqref="I318">
    <cfRule type="cellIs" dxfId="15709" priority="608" stopIfTrue="1" operator="lessThan">
      <formula>$H$318*(-1)</formula>
    </cfRule>
  </conditionalFormatting>
  <conditionalFormatting sqref="I319">
    <cfRule type="cellIs" dxfId="15708" priority="609" stopIfTrue="1" operator="greaterThan">
      <formula>$H$319</formula>
    </cfRule>
  </conditionalFormatting>
  <conditionalFormatting sqref="I319">
    <cfRule type="cellIs" dxfId="15707" priority="610" stopIfTrue="1" operator="lessThan">
      <formula>$H$319*(-1)</formula>
    </cfRule>
  </conditionalFormatting>
  <conditionalFormatting sqref="I320">
    <cfRule type="cellIs" dxfId="15706" priority="611" stopIfTrue="1" operator="greaterThan">
      <formula>$H$320</formula>
    </cfRule>
  </conditionalFormatting>
  <conditionalFormatting sqref="I320">
    <cfRule type="cellIs" dxfId="15705" priority="612" stopIfTrue="1" operator="lessThan">
      <formula>$H$320*(-1)</formula>
    </cfRule>
  </conditionalFormatting>
  <conditionalFormatting sqref="I321">
    <cfRule type="cellIs" dxfId="15704" priority="613" stopIfTrue="1" operator="greaterThan">
      <formula>$H$321</formula>
    </cfRule>
  </conditionalFormatting>
  <conditionalFormatting sqref="I321">
    <cfRule type="cellIs" dxfId="15703" priority="614" stopIfTrue="1" operator="lessThan">
      <formula>$H$321*(-1)</formula>
    </cfRule>
  </conditionalFormatting>
  <conditionalFormatting sqref="I322">
    <cfRule type="cellIs" dxfId="15702" priority="615" stopIfTrue="1" operator="greaterThan">
      <formula>$H$322</formula>
    </cfRule>
  </conditionalFormatting>
  <conditionalFormatting sqref="I322">
    <cfRule type="cellIs" dxfId="15701" priority="616" stopIfTrue="1" operator="lessThan">
      <formula>$H$322*(-1)</formula>
    </cfRule>
  </conditionalFormatting>
  <conditionalFormatting sqref="I323">
    <cfRule type="cellIs" dxfId="15700" priority="617" stopIfTrue="1" operator="greaterThan">
      <formula>$H$323</formula>
    </cfRule>
  </conditionalFormatting>
  <conditionalFormatting sqref="I323">
    <cfRule type="cellIs" dxfId="15699" priority="618" stopIfTrue="1" operator="lessThan">
      <formula>$H$323*(-1)</formula>
    </cfRule>
  </conditionalFormatting>
  <conditionalFormatting sqref="I324">
    <cfRule type="cellIs" dxfId="15698" priority="619" stopIfTrue="1" operator="greaterThan">
      <formula>$H$324</formula>
    </cfRule>
  </conditionalFormatting>
  <conditionalFormatting sqref="I324">
    <cfRule type="cellIs" dxfId="15697" priority="620" stopIfTrue="1" operator="lessThan">
      <formula>$H$324*(-1)</formula>
    </cfRule>
  </conditionalFormatting>
  <conditionalFormatting sqref="I325">
    <cfRule type="cellIs" dxfId="15696" priority="621" stopIfTrue="1" operator="greaterThan">
      <formula>$H$325</formula>
    </cfRule>
  </conditionalFormatting>
  <conditionalFormatting sqref="I325">
    <cfRule type="cellIs" dxfId="15695" priority="622" stopIfTrue="1" operator="lessThan">
      <formula>$H$325*(-1)</formula>
    </cfRule>
  </conditionalFormatting>
  <conditionalFormatting sqref="I326">
    <cfRule type="cellIs" dxfId="15694" priority="623" stopIfTrue="1" operator="greaterThan">
      <formula>$H$326</formula>
    </cfRule>
  </conditionalFormatting>
  <conditionalFormatting sqref="I326">
    <cfRule type="cellIs" dxfId="15693" priority="624" stopIfTrue="1" operator="lessThan">
      <formula>$H$326*(-1)</formula>
    </cfRule>
  </conditionalFormatting>
  <conditionalFormatting sqref="I327">
    <cfRule type="cellIs" dxfId="15692" priority="625" stopIfTrue="1" operator="greaterThan">
      <formula>$H$327</formula>
    </cfRule>
  </conditionalFormatting>
  <conditionalFormatting sqref="I327">
    <cfRule type="cellIs" dxfId="15691" priority="626" stopIfTrue="1" operator="lessThan">
      <formula>$H$327*(-1)</formula>
    </cfRule>
  </conditionalFormatting>
  <conditionalFormatting sqref="I328">
    <cfRule type="cellIs" dxfId="15690" priority="627" stopIfTrue="1" operator="greaterThan">
      <formula>$H$328</formula>
    </cfRule>
  </conditionalFormatting>
  <conditionalFormatting sqref="I328">
    <cfRule type="cellIs" dxfId="15689" priority="628" stopIfTrue="1" operator="lessThan">
      <formula>$H$328*(-1)</formula>
    </cfRule>
  </conditionalFormatting>
  <conditionalFormatting sqref="I329">
    <cfRule type="cellIs" dxfId="15688" priority="629" stopIfTrue="1" operator="greaterThan">
      <formula>$H$329</formula>
    </cfRule>
  </conditionalFormatting>
  <conditionalFormatting sqref="I329">
    <cfRule type="cellIs" dxfId="15687" priority="630" stopIfTrue="1" operator="lessThan">
      <formula>$H$329*(-1)</formula>
    </cfRule>
  </conditionalFormatting>
  <conditionalFormatting sqref="I330">
    <cfRule type="cellIs" dxfId="15686" priority="631" stopIfTrue="1" operator="greaterThan">
      <formula>$H$330</formula>
    </cfRule>
  </conditionalFormatting>
  <conditionalFormatting sqref="I330">
    <cfRule type="cellIs" dxfId="15685" priority="632" stopIfTrue="1" operator="lessThan">
      <formula>$H$330*(-1)</formula>
    </cfRule>
  </conditionalFormatting>
  <conditionalFormatting sqref="I331">
    <cfRule type="cellIs" dxfId="15684" priority="633" stopIfTrue="1" operator="greaterThan">
      <formula>$H$331</formula>
    </cfRule>
  </conditionalFormatting>
  <conditionalFormatting sqref="I331">
    <cfRule type="cellIs" dxfId="15683" priority="634" stopIfTrue="1" operator="lessThan">
      <formula>$H$331*(-1)</formula>
    </cfRule>
  </conditionalFormatting>
  <conditionalFormatting sqref="I332">
    <cfRule type="cellIs" dxfId="15682" priority="635" stopIfTrue="1" operator="greaterThan">
      <formula>$H$332</formula>
    </cfRule>
  </conditionalFormatting>
  <conditionalFormatting sqref="I332">
    <cfRule type="cellIs" dxfId="15681" priority="636" stopIfTrue="1" operator="lessThan">
      <formula>$H$332*(-1)</formula>
    </cfRule>
  </conditionalFormatting>
  <conditionalFormatting sqref="I333">
    <cfRule type="cellIs" dxfId="15680" priority="637" stopIfTrue="1" operator="greaterThan">
      <formula>$H$333</formula>
    </cfRule>
  </conditionalFormatting>
  <conditionalFormatting sqref="I333">
    <cfRule type="cellIs" dxfId="15679" priority="638" stopIfTrue="1" operator="lessThan">
      <formula>$H$333*(-1)</formula>
    </cfRule>
  </conditionalFormatting>
  <conditionalFormatting sqref="I334">
    <cfRule type="cellIs" dxfId="15678" priority="639" stopIfTrue="1" operator="greaterThan">
      <formula>$H$334</formula>
    </cfRule>
  </conditionalFormatting>
  <conditionalFormatting sqref="I334">
    <cfRule type="cellIs" dxfId="15677" priority="640" stopIfTrue="1" operator="lessThan">
      <formula>$H$334*(-1)</formula>
    </cfRule>
  </conditionalFormatting>
  <conditionalFormatting sqref="I335">
    <cfRule type="cellIs" dxfId="15676" priority="641" stopIfTrue="1" operator="greaterThan">
      <formula>$H$335</formula>
    </cfRule>
  </conditionalFormatting>
  <conditionalFormatting sqref="I335">
    <cfRule type="cellIs" dxfId="15675" priority="642" stopIfTrue="1" operator="lessThan">
      <formula>$H$335*(-1)</formula>
    </cfRule>
  </conditionalFormatting>
  <conditionalFormatting sqref="I336">
    <cfRule type="cellIs" dxfId="15674" priority="643" stopIfTrue="1" operator="greaterThan">
      <formula>$H$336</formula>
    </cfRule>
  </conditionalFormatting>
  <conditionalFormatting sqref="I336">
    <cfRule type="cellIs" dxfId="15673" priority="644" stopIfTrue="1" operator="lessThan">
      <formula>$H$336*(-1)</formula>
    </cfRule>
  </conditionalFormatting>
  <conditionalFormatting sqref="I337">
    <cfRule type="cellIs" dxfId="15672" priority="645" stopIfTrue="1" operator="greaterThan">
      <formula>$H$337</formula>
    </cfRule>
  </conditionalFormatting>
  <conditionalFormatting sqref="I337">
    <cfRule type="cellIs" dxfId="15671" priority="646" stopIfTrue="1" operator="lessThan">
      <formula>$H$337*(-1)</formula>
    </cfRule>
  </conditionalFormatting>
  <conditionalFormatting sqref="I338">
    <cfRule type="cellIs" dxfId="15670" priority="647" stopIfTrue="1" operator="greaterThan">
      <formula>$H$338</formula>
    </cfRule>
  </conditionalFormatting>
  <conditionalFormatting sqref="I338">
    <cfRule type="cellIs" dxfId="15669" priority="648" stopIfTrue="1" operator="lessThan">
      <formula>$H$338*(-1)</formula>
    </cfRule>
  </conditionalFormatting>
  <conditionalFormatting sqref="I339">
    <cfRule type="cellIs" dxfId="15668" priority="649" stopIfTrue="1" operator="greaterThan">
      <formula>$H$339</formula>
    </cfRule>
  </conditionalFormatting>
  <conditionalFormatting sqref="I339">
    <cfRule type="cellIs" dxfId="15667" priority="650" stopIfTrue="1" operator="lessThan">
      <formula>$H$339*(-1)</formula>
    </cfRule>
  </conditionalFormatting>
  <conditionalFormatting sqref="I340">
    <cfRule type="cellIs" dxfId="15666" priority="651" stopIfTrue="1" operator="greaterThan">
      <formula>$H$340</formula>
    </cfRule>
  </conditionalFormatting>
  <conditionalFormatting sqref="I340">
    <cfRule type="cellIs" dxfId="15665" priority="652" stopIfTrue="1" operator="lessThan">
      <formula>$H$340*(-1)</formula>
    </cfRule>
  </conditionalFormatting>
  <conditionalFormatting sqref="I341">
    <cfRule type="cellIs" dxfId="15664" priority="653" stopIfTrue="1" operator="greaterThan">
      <formula>$H$341</formula>
    </cfRule>
  </conditionalFormatting>
  <conditionalFormatting sqref="I341">
    <cfRule type="cellIs" dxfId="15663" priority="654" stopIfTrue="1" operator="lessThan">
      <formula>$H$341*(-1)</formula>
    </cfRule>
  </conditionalFormatting>
  <conditionalFormatting sqref="I342">
    <cfRule type="cellIs" dxfId="15662" priority="655" stopIfTrue="1" operator="greaterThan">
      <formula>$H$342</formula>
    </cfRule>
  </conditionalFormatting>
  <conditionalFormatting sqref="I342">
    <cfRule type="cellIs" dxfId="15661" priority="656" stopIfTrue="1" operator="lessThan">
      <formula>$H$342*(-1)</formula>
    </cfRule>
  </conditionalFormatting>
  <conditionalFormatting sqref="I343">
    <cfRule type="cellIs" dxfId="15660" priority="657" stopIfTrue="1" operator="greaterThan">
      <formula>$H$343</formula>
    </cfRule>
  </conditionalFormatting>
  <conditionalFormatting sqref="I343">
    <cfRule type="cellIs" dxfId="15659" priority="658" stopIfTrue="1" operator="lessThan">
      <formula>$H$343*(-1)</formula>
    </cfRule>
  </conditionalFormatting>
  <conditionalFormatting sqref="I344">
    <cfRule type="cellIs" dxfId="15658" priority="659" stopIfTrue="1" operator="greaterThan">
      <formula>$H$344</formula>
    </cfRule>
  </conditionalFormatting>
  <conditionalFormatting sqref="I344">
    <cfRule type="cellIs" dxfId="15657" priority="660" stopIfTrue="1" operator="lessThan">
      <formula>$H$344*(-1)</formula>
    </cfRule>
  </conditionalFormatting>
  <conditionalFormatting sqref="I345">
    <cfRule type="cellIs" dxfId="15656" priority="661" stopIfTrue="1" operator="greaterThan">
      <formula>$H$345</formula>
    </cfRule>
  </conditionalFormatting>
  <conditionalFormatting sqref="I345">
    <cfRule type="cellIs" dxfId="15655" priority="662" stopIfTrue="1" operator="lessThan">
      <formula>$H$345*(-1)</formula>
    </cfRule>
  </conditionalFormatting>
  <conditionalFormatting sqref="I346">
    <cfRule type="cellIs" dxfId="15654" priority="663" stopIfTrue="1" operator="greaterThan">
      <formula>$H$346</formula>
    </cfRule>
  </conditionalFormatting>
  <conditionalFormatting sqref="I346">
    <cfRule type="cellIs" dxfId="15653" priority="664" stopIfTrue="1" operator="lessThan">
      <formula>$H$346*(-1)</formula>
    </cfRule>
  </conditionalFormatting>
  <conditionalFormatting sqref="I347">
    <cfRule type="cellIs" dxfId="15652" priority="665" stopIfTrue="1" operator="greaterThan">
      <formula>$H$347</formula>
    </cfRule>
  </conditionalFormatting>
  <conditionalFormatting sqref="I347">
    <cfRule type="cellIs" dxfId="15651" priority="666" stopIfTrue="1" operator="lessThan">
      <formula>$H$347*(-1)</formula>
    </cfRule>
  </conditionalFormatting>
  <conditionalFormatting sqref="I348">
    <cfRule type="cellIs" dxfId="15650" priority="667" stopIfTrue="1" operator="greaterThan">
      <formula>$H$348</formula>
    </cfRule>
  </conditionalFormatting>
  <conditionalFormatting sqref="I348">
    <cfRule type="cellIs" dxfId="15649" priority="668" stopIfTrue="1" operator="lessThan">
      <formula>$H$348*(-1)</formula>
    </cfRule>
  </conditionalFormatting>
  <conditionalFormatting sqref="I349">
    <cfRule type="cellIs" dxfId="15648" priority="669" stopIfTrue="1" operator="greaterThan">
      <formula>$H$349</formula>
    </cfRule>
  </conditionalFormatting>
  <conditionalFormatting sqref="I349">
    <cfRule type="cellIs" dxfId="15647" priority="670" stopIfTrue="1" operator="lessThan">
      <formula>$H$349*(-1)</formula>
    </cfRule>
  </conditionalFormatting>
  <conditionalFormatting sqref="I350">
    <cfRule type="cellIs" dxfId="15646" priority="671" stopIfTrue="1" operator="greaterThan">
      <formula>$H$350</formula>
    </cfRule>
  </conditionalFormatting>
  <conditionalFormatting sqref="I350">
    <cfRule type="cellIs" dxfId="15645" priority="672" stopIfTrue="1" operator="lessThan">
      <formula>$H$350*(-1)</formula>
    </cfRule>
  </conditionalFormatting>
  <conditionalFormatting sqref="I351">
    <cfRule type="cellIs" dxfId="15644" priority="673" stopIfTrue="1" operator="greaterThan">
      <formula>$H$351</formula>
    </cfRule>
  </conditionalFormatting>
  <conditionalFormatting sqref="I351">
    <cfRule type="cellIs" dxfId="15643" priority="674" stopIfTrue="1" operator="lessThan">
      <formula>$H$351*(-1)</formula>
    </cfRule>
  </conditionalFormatting>
  <conditionalFormatting sqref="I352">
    <cfRule type="cellIs" dxfId="15642" priority="675" stopIfTrue="1" operator="greaterThan">
      <formula>$H$352</formula>
    </cfRule>
  </conditionalFormatting>
  <conditionalFormatting sqref="I352">
    <cfRule type="cellIs" dxfId="15641" priority="676" stopIfTrue="1" operator="lessThan">
      <formula>$H$352*(-1)</formula>
    </cfRule>
  </conditionalFormatting>
  <conditionalFormatting sqref="I353">
    <cfRule type="cellIs" dxfId="15640" priority="677" stopIfTrue="1" operator="greaterThan">
      <formula>$H$353</formula>
    </cfRule>
  </conditionalFormatting>
  <conditionalFormatting sqref="I353">
    <cfRule type="cellIs" dxfId="15639" priority="678" stopIfTrue="1" operator="lessThan">
      <formula>$H$353*(-1)</formula>
    </cfRule>
  </conditionalFormatting>
  <conditionalFormatting sqref="I354">
    <cfRule type="cellIs" dxfId="15638" priority="679" stopIfTrue="1" operator="greaterThan">
      <formula>$H$354</formula>
    </cfRule>
  </conditionalFormatting>
  <conditionalFormatting sqref="I354">
    <cfRule type="cellIs" dxfId="15637" priority="680" stopIfTrue="1" operator="lessThan">
      <formula>$H$354*(-1)</formula>
    </cfRule>
  </conditionalFormatting>
  <conditionalFormatting sqref="I355">
    <cfRule type="cellIs" dxfId="15636" priority="681" stopIfTrue="1" operator="greaterThan">
      <formula>$H$355</formula>
    </cfRule>
  </conditionalFormatting>
  <conditionalFormatting sqref="I355">
    <cfRule type="cellIs" dxfId="15635" priority="682" stopIfTrue="1" operator="lessThan">
      <formula>$H$355*(-1)</formula>
    </cfRule>
  </conditionalFormatting>
  <conditionalFormatting sqref="I356">
    <cfRule type="cellIs" dxfId="15634" priority="683" stopIfTrue="1" operator="greaterThan">
      <formula>$H$356</formula>
    </cfRule>
  </conditionalFormatting>
  <conditionalFormatting sqref="I356">
    <cfRule type="cellIs" dxfId="15633" priority="684" stopIfTrue="1" operator="lessThan">
      <formula>$H$356*(-1)</formula>
    </cfRule>
  </conditionalFormatting>
  <conditionalFormatting sqref="I357">
    <cfRule type="cellIs" dxfId="15632" priority="685" stopIfTrue="1" operator="greaterThan">
      <formula>$H$357</formula>
    </cfRule>
  </conditionalFormatting>
  <conditionalFormatting sqref="I357">
    <cfRule type="cellIs" dxfId="15631" priority="686" stopIfTrue="1" operator="lessThan">
      <formula>$H$357*(-1)</formula>
    </cfRule>
  </conditionalFormatting>
  <conditionalFormatting sqref="I358">
    <cfRule type="cellIs" dxfId="15630" priority="687" stopIfTrue="1" operator="greaterThan">
      <formula>$H$358</formula>
    </cfRule>
  </conditionalFormatting>
  <conditionalFormatting sqref="I358">
    <cfRule type="cellIs" dxfId="15629" priority="688" stopIfTrue="1" operator="lessThan">
      <formula>$H$358*(-1)</formula>
    </cfRule>
  </conditionalFormatting>
  <conditionalFormatting sqref="I359">
    <cfRule type="cellIs" dxfId="15628" priority="689" stopIfTrue="1" operator="greaterThan">
      <formula>$H$359</formula>
    </cfRule>
  </conditionalFormatting>
  <conditionalFormatting sqref="I359">
    <cfRule type="cellIs" dxfId="15627" priority="690" stopIfTrue="1" operator="lessThan">
      <formula>$H$359*(-1)</formula>
    </cfRule>
  </conditionalFormatting>
  <conditionalFormatting sqref="I360">
    <cfRule type="cellIs" dxfId="15626" priority="691" stopIfTrue="1" operator="greaterThan">
      <formula>$H$360</formula>
    </cfRule>
  </conditionalFormatting>
  <conditionalFormatting sqref="I360">
    <cfRule type="cellIs" dxfId="15625" priority="692" stopIfTrue="1" operator="lessThan">
      <formula>$H$360*(-1)</formula>
    </cfRule>
  </conditionalFormatting>
  <conditionalFormatting sqref="I361">
    <cfRule type="cellIs" dxfId="15624" priority="693" stopIfTrue="1" operator="greaterThan">
      <formula>$H$361</formula>
    </cfRule>
  </conditionalFormatting>
  <conditionalFormatting sqref="I361">
    <cfRule type="cellIs" dxfId="15623" priority="694" stopIfTrue="1" operator="lessThan">
      <formula>$H$361*(-1)</formula>
    </cfRule>
  </conditionalFormatting>
  <conditionalFormatting sqref="I362">
    <cfRule type="cellIs" dxfId="15622" priority="695" stopIfTrue="1" operator="greaterThan">
      <formula>$H$362</formula>
    </cfRule>
  </conditionalFormatting>
  <conditionalFormatting sqref="I362">
    <cfRule type="cellIs" dxfId="15621" priority="696" stopIfTrue="1" operator="lessThan">
      <formula>$H$362*(-1)</formula>
    </cfRule>
  </conditionalFormatting>
  <conditionalFormatting sqref="I363">
    <cfRule type="cellIs" dxfId="15620" priority="697" stopIfTrue="1" operator="greaterThan">
      <formula>$H$363</formula>
    </cfRule>
  </conditionalFormatting>
  <conditionalFormatting sqref="I363">
    <cfRule type="cellIs" dxfId="15619" priority="698" stopIfTrue="1" operator="lessThan">
      <formula>$H$363*(-1)</formula>
    </cfRule>
  </conditionalFormatting>
  <conditionalFormatting sqref="I364">
    <cfRule type="cellIs" dxfId="15618" priority="699" stopIfTrue="1" operator="greaterThan">
      <formula>$H$364</formula>
    </cfRule>
  </conditionalFormatting>
  <conditionalFormatting sqref="I364">
    <cfRule type="cellIs" dxfId="15617" priority="700" stopIfTrue="1" operator="lessThan">
      <formula>$H$364*(-1)</formula>
    </cfRule>
  </conditionalFormatting>
  <conditionalFormatting sqref="I365">
    <cfRule type="cellIs" dxfId="15616" priority="701" stopIfTrue="1" operator="greaterThan">
      <formula>$H$365</formula>
    </cfRule>
  </conditionalFormatting>
  <conditionalFormatting sqref="I365">
    <cfRule type="cellIs" dxfId="15615" priority="702" stopIfTrue="1" operator="lessThan">
      <formula>$H$365*(-1)</formula>
    </cfRule>
  </conditionalFormatting>
  <conditionalFormatting sqref="I366">
    <cfRule type="cellIs" dxfId="15614" priority="703" stopIfTrue="1" operator="greaterThan">
      <formula>$H$366</formula>
    </cfRule>
  </conditionalFormatting>
  <conditionalFormatting sqref="I366">
    <cfRule type="cellIs" dxfId="15613" priority="704" stopIfTrue="1" operator="lessThan">
      <formula>$H$366*(-1)</formula>
    </cfRule>
  </conditionalFormatting>
  <conditionalFormatting sqref="I367">
    <cfRule type="cellIs" dxfId="15612" priority="705" stopIfTrue="1" operator="greaterThan">
      <formula>$H$367</formula>
    </cfRule>
  </conditionalFormatting>
  <conditionalFormatting sqref="I367">
    <cfRule type="cellIs" dxfId="15611" priority="706" stopIfTrue="1" operator="lessThan">
      <formula>$H$367*(-1)</formula>
    </cfRule>
  </conditionalFormatting>
  <conditionalFormatting sqref="I368">
    <cfRule type="cellIs" dxfId="15610" priority="707" stopIfTrue="1" operator="greaterThan">
      <formula>$H$368</formula>
    </cfRule>
  </conditionalFormatting>
  <conditionalFormatting sqref="I368">
    <cfRule type="cellIs" dxfId="15609" priority="708" stopIfTrue="1" operator="lessThan">
      <formula>$H$368*(-1)</formula>
    </cfRule>
  </conditionalFormatting>
  <conditionalFormatting sqref="I369">
    <cfRule type="cellIs" dxfId="15608" priority="709" stopIfTrue="1" operator="greaterThan">
      <formula>$H$369</formula>
    </cfRule>
  </conditionalFormatting>
  <conditionalFormatting sqref="I369">
    <cfRule type="cellIs" dxfId="15607" priority="710" stopIfTrue="1" operator="lessThan">
      <formula>$H$369*(-1)</formula>
    </cfRule>
  </conditionalFormatting>
  <conditionalFormatting sqref="I370">
    <cfRule type="cellIs" dxfId="15606" priority="711" stopIfTrue="1" operator="greaterThan">
      <formula>$H$370</formula>
    </cfRule>
  </conditionalFormatting>
  <conditionalFormatting sqref="I370">
    <cfRule type="cellIs" dxfId="15605" priority="712" stopIfTrue="1" operator="lessThan">
      <formula>$H$370*(-1)</formula>
    </cfRule>
  </conditionalFormatting>
  <conditionalFormatting sqref="I371">
    <cfRule type="cellIs" dxfId="15604" priority="713" stopIfTrue="1" operator="greaterThan">
      <formula>$H$371</formula>
    </cfRule>
  </conditionalFormatting>
  <conditionalFormatting sqref="I371">
    <cfRule type="cellIs" dxfId="15603" priority="714" stopIfTrue="1" operator="lessThan">
      <formula>$H$371*(-1)</formula>
    </cfRule>
  </conditionalFormatting>
  <conditionalFormatting sqref="I372">
    <cfRule type="cellIs" dxfId="15602" priority="715" stopIfTrue="1" operator="greaterThan">
      <formula>$H$372</formula>
    </cfRule>
  </conditionalFormatting>
  <conditionalFormatting sqref="I372">
    <cfRule type="cellIs" dxfId="15601" priority="716" stopIfTrue="1" operator="lessThan">
      <formula>$H$372*(-1)</formula>
    </cfRule>
  </conditionalFormatting>
  <conditionalFormatting sqref="I373">
    <cfRule type="cellIs" dxfId="15600" priority="717" stopIfTrue="1" operator="greaterThan">
      <formula>$H$373</formula>
    </cfRule>
  </conditionalFormatting>
  <conditionalFormatting sqref="I373">
    <cfRule type="cellIs" dxfId="15599" priority="718" stopIfTrue="1" operator="lessThan">
      <formula>$H$373*(-1)</formula>
    </cfRule>
  </conditionalFormatting>
  <conditionalFormatting sqref="I374">
    <cfRule type="cellIs" dxfId="15598" priority="719" stopIfTrue="1" operator="greaterThan">
      <formula>$H$374</formula>
    </cfRule>
  </conditionalFormatting>
  <conditionalFormatting sqref="I374">
    <cfRule type="cellIs" dxfId="15597" priority="720" stopIfTrue="1" operator="lessThan">
      <formula>$H$374*(-1)</formula>
    </cfRule>
  </conditionalFormatting>
  <conditionalFormatting sqref="I375">
    <cfRule type="cellIs" dxfId="15596" priority="721" stopIfTrue="1" operator="greaterThan">
      <formula>$H$375</formula>
    </cfRule>
  </conditionalFormatting>
  <conditionalFormatting sqref="I375">
    <cfRule type="cellIs" dxfId="15595" priority="722" stopIfTrue="1" operator="lessThan">
      <formula>$H$375*(-1)</formula>
    </cfRule>
  </conditionalFormatting>
  <conditionalFormatting sqref="I376">
    <cfRule type="cellIs" dxfId="15594" priority="723" stopIfTrue="1" operator="greaterThan">
      <formula>$H$376</formula>
    </cfRule>
  </conditionalFormatting>
  <conditionalFormatting sqref="I376">
    <cfRule type="cellIs" dxfId="15593" priority="724" stopIfTrue="1" operator="lessThan">
      <formula>$H$376*(-1)</formula>
    </cfRule>
  </conditionalFormatting>
  <conditionalFormatting sqref="I377">
    <cfRule type="cellIs" dxfId="15592" priority="725" stopIfTrue="1" operator="greaterThan">
      <formula>$H$377</formula>
    </cfRule>
  </conditionalFormatting>
  <conditionalFormatting sqref="I377">
    <cfRule type="cellIs" dxfId="15591" priority="726" stopIfTrue="1" operator="lessThan">
      <formula>$H$377*(-1)</formula>
    </cfRule>
  </conditionalFormatting>
  <conditionalFormatting sqref="I378">
    <cfRule type="cellIs" dxfId="15590" priority="727" stopIfTrue="1" operator="greaterThan">
      <formula>$H$378</formula>
    </cfRule>
  </conditionalFormatting>
  <conditionalFormatting sqref="I378">
    <cfRule type="cellIs" dxfId="15589" priority="728" stopIfTrue="1" operator="lessThan">
      <formula>$H$378*(-1)</formula>
    </cfRule>
  </conditionalFormatting>
  <conditionalFormatting sqref="I379">
    <cfRule type="cellIs" dxfId="15588" priority="729" stopIfTrue="1" operator="greaterThan">
      <formula>$H$379</formula>
    </cfRule>
  </conditionalFormatting>
  <conditionalFormatting sqref="I379">
    <cfRule type="cellIs" dxfId="15587" priority="730" stopIfTrue="1" operator="lessThan">
      <formula>$H$379*(-1)</formula>
    </cfRule>
  </conditionalFormatting>
  <conditionalFormatting sqref="I380">
    <cfRule type="cellIs" dxfId="15586" priority="731" stopIfTrue="1" operator="greaterThan">
      <formula>$H$380</formula>
    </cfRule>
  </conditionalFormatting>
  <conditionalFormatting sqref="I380">
    <cfRule type="cellIs" dxfId="15585" priority="732" stopIfTrue="1" operator="lessThan">
      <formula>$H$380*(-1)</formula>
    </cfRule>
  </conditionalFormatting>
  <conditionalFormatting sqref="I381">
    <cfRule type="cellIs" dxfId="15584" priority="733" stopIfTrue="1" operator="greaterThan">
      <formula>$H$381</formula>
    </cfRule>
  </conditionalFormatting>
  <conditionalFormatting sqref="I381">
    <cfRule type="cellIs" dxfId="15583" priority="734" stopIfTrue="1" operator="lessThan">
      <formula>$H$381*(-1)</formula>
    </cfRule>
  </conditionalFormatting>
  <conditionalFormatting sqref="I382">
    <cfRule type="cellIs" dxfId="15582" priority="735" stopIfTrue="1" operator="greaterThan">
      <formula>$H$382</formula>
    </cfRule>
  </conditionalFormatting>
  <conditionalFormatting sqref="I382">
    <cfRule type="cellIs" dxfId="15581" priority="736" stopIfTrue="1" operator="lessThan">
      <formula>$H$382*(-1)</formula>
    </cfRule>
  </conditionalFormatting>
  <conditionalFormatting sqref="I383">
    <cfRule type="cellIs" dxfId="15580" priority="737" stopIfTrue="1" operator="greaterThan">
      <formula>$H$383</formula>
    </cfRule>
  </conditionalFormatting>
  <conditionalFormatting sqref="I383">
    <cfRule type="cellIs" dxfId="15579" priority="738" stopIfTrue="1" operator="lessThan">
      <formula>$H$383*(-1)</formula>
    </cfRule>
  </conditionalFormatting>
  <conditionalFormatting sqref="I384">
    <cfRule type="cellIs" dxfId="15578" priority="739" stopIfTrue="1" operator="greaterThan">
      <formula>$H$384</formula>
    </cfRule>
  </conditionalFormatting>
  <conditionalFormatting sqref="I384">
    <cfRule type="cellIs" dxfId="15577" priority="740" stopIfTrue="1" operator="lessThan">
      <formula>$H$384*(-1)</formula>
    </cfRule>
  </conditionalFormatting>
  <conditionalFormatting sqref="I385">
    <cfRule type="cellIs" dxfId="15576" priority="741" stopIfTrue="1" operator="greaterThan">
      <formula>$H$385</formula>
    </cfRule>
  </conditionalFormatting>
  <conditionalFormatting sqref="I385">
    <cfRule type="cellIs" dxfId="15575" priority="742" stopIfTrue="1" operator="lessThan">
      <formula>$H$385*(-1)</formula>
    </cfRule>
  </conditionalFormatting>
  <conditionalFormatting sqref="I386">
    <cfRule type="cellIs" dxfId="15574" priority="743" stopIfTrue="1" operator="greaterThan">
      <formula>$H$386</formula>
    </cfRule>
  </conditionalFormatting>
  <conditionalFormatting sqref="I386">
    <cfRule type="cellIs" dxfId="15573" priority="744" stopIfTrue="1" operator="lessThan">
      <formula>$H$386*(-1)</formula>
    </cfRule>
  </conditionalFormatting>
  <conditionalFormatting sqref="I387">
    <cfRule type="cellIs" dxfId="15572" priority="745" stopIfTrue="1" operator="greaterThan">
      <formula>$H$387</formula>
    </cfRule>
  </conditionalFormatting>
  <conditionalFormatting sqref="I387">
    <cfRule type="cellIs" dxfId="15571" priority="746" stopIfTrue="1" operator="lessThan">
      <formula>$H$387*(-1)</formula>
    </cfRule>
  </conditionalFormatting>
  <conditionalFormatting sqref="I388">
    <cfRule type="cellIs" dxfId="15570" priority="747" stopIfTrue="1" operator="greaterThan">
      <formula>$H$388</formula>
    </cfRule>
  </conditionalFormatting>
  <conditionalFormatting sqref="I388">
    <cfRule type="cellIs" dxfId="15569" priority="748" stopIfTrue="1" operator="lessThan">
      <formula>$H$388*(-1)</formula>
    </cfRule>
  </conditionalFormatting>
  <conditionalFormatting sqref="I389">
    <cfRule type="cellIs" dxfId="15568" priority="749" stopIfTrue="1" operator="greaterThan">
      <formula>$H$389</formula>
    </cfRule>
  </conditionalFormatting>
  <conditionalFormatting sqref="I389">
    <cfRule type="cellIs" dxfId="15567" priority="750" stopIfTrue="1" operator="lessThan">
      <formula>$H$389*(-1)</formula>
    </cfRule>
  </conditionalFormatting>
  <conditionalFormatting sqref="I390">
    <cfRule type="cellIs" dxfId="15566" priority="751" stopIfTrue="1" operator="greaterThan">
      <formula>$H$390</formula>
    </cfRule>
  </conditionalFormatting>
  <conditionalFormatting sqref="I390">
    <cfRule type="cellIs" dxfId="15565" priority="752" stopIfTrue="1" operator="lessThan">
      <formula>$H$390*(-1)</formula>
    </cfRule>
  </conditionalFormatting>
  <conditionalFormatting sqref="I391">
    <cfRule type="cellIs" dxfId="15564" priority="753" stopIfTrue="1" operator="greaterThan">
      <formula>$H$391</formula>
    </cfRule>
  </conditionalFormatting>
  <conditionalFormatting sqref="I391">
    <cfRule type="cellIs" dxfId="15563" priority="754" stopIfTrue="1" operator="lessThan">
      <formula>$H$391*(-1)</formula>
    </cfRule>
  </conditionalFormatting>
  <conditionalFormatting sqref="I392">
    <cfRule type="cellIs" dxfId="15562" priority="755" stopIfTrue="1" operator="greaterThan">
      <formula>$H$392</formula>
    </cfRule>
  </conditionalFormatting>
  <conditionalFormatting sqref="I392">
    <cfRule type="cellIs" dxfId="15561" priority="756" stopIfTrue="1" operator="lessThan">
      <formula>$H$392*(-1)</formula>
    </cfRule>
  </conditionalFormatting>
  <conditionalFormatting sqref="I393">
    <cfRule type="cellIs" dxfId="15560" priority="757" stopIfTrue="1" operator="greaterThan">
      <formula>$H$393</formula>
    </cfRule>
  </conditionalFormatting>
  <conditionalFormatting sqref="I393">
    <cfRule type="cellIs" dxfId="15559" priority="758" stopIfTrue="1" operator="lessThan">
      <formula>$H$393*(-1)</formula>
    </cfRule>
  </conditionalFormatting>
  <conditionalFormatting sqref="I394">
    <cfRule type="cellIs" dxfId="15558" priority="759" stopIfTrue="1" operator="greaterThan">
      <formula>$H$394</formula>
    </cfRule>
  </conditionalFormatting>
  <conditionalFormatting sqref="I394">
    <cfRule type="cellIs" dxfId="15557" priority="760" stopIfTrue="1" operator="lessThan">
      <formula>$H$394*(-1)</formula>
    </cfRule>
  </conditionalFormatting>
  <conditionalFormatting sqref="I395">
    <cfRule type="cellIs" dxfId="15556" priority="761" stopIfTrue="1" operator="greaterThan">
      <formula>$H$395</formula>
    </cfRule>
  </conditionalFormatting>
  <conditionalFormatting sqref="I395">
    <cfRule type="cellIs" dxfId="15555" priority="762" stopIfTrue="1" operator="lessThan">
      <formula>$H$395*(-1)</formula>
    </cfRule>
  </conditionalFormatting>
  <conditionalFormatting sqref="I396">
    <cfRule type="cellIs" dxfId="15554" priority="763" stopIfTrue="1" operator="greaterThan">
      <formula>$H$396</formula>
    </cfRule>
  </conditionalFormatting>
  <conditionalFormatting sqref="I396">
    <cfRule type="cellIs" dxfId="15553" priority="764" stopIfTrue="1" operator="lessThan">
      <formula>$H$396*(-1)</formula>
    </cfRule>
  </conditionalFormatting>
  <conditionalFormatting sqref="I397">
    <cfRule type="cellIs" dxfId="15552" priority="765" stopIfTrue="1" operator="greaterThan">
      <formula>$H$397</formula>
    </cfRule>
  </conditionalFormatting>
  <conditionalFormatting sqref="I397">
    <cfRule type="cellIs" dxfId="15551" priority="766" stopIfTrue="1" operator="lessThan">
      <formula>$H$397*(-1)</formula>
    </cfRule>
  </conditionalFormatting>
  <conditionalFormatting sqref="I398">
    <cfRule type="cellIs" dxfId="15550" priority="767" stopIfTrue="1" operator="greaterThan">
      <formula>$H$398</formula>
    </cfRule>
  </conditionalFormatting>
  <conditionalFormatting sqref="I398">
    <cfRule type="cellIs" dxfId="15549" priority="768" stopIfTrue="1" operator="lessThan">
      <formula>$H$398*(-1)</formula>
    </cfRule>
  </conditionalFormatting>
  <conditionalFormatting sqref="I399">
    <cfRule type="cellIs" dxfId="15548" priority="769" stopIfTrue="1" operator="greaterThan">
      <formula>$H$399</formula>
    </cfRule>
  </conditionalFormatting>
  <conditionalFormatting sqref="I399">
    <cfRule type="cellIs" dxfId="15547" priority="770" stopIfTrue="1" operator="lessThan">
      <formula>$H$399*(-1)</formula>
    </cfRule>
  </conditionalFormatting>
  <conditionalFormatting sqref="I400">
    <cfRule type="cellIs" dxfId="15546" priority="771" stopIfTrue="1" operator="greaterThan">
      <formula>$H$400</formula>
    </cfRule>
  </conditionalFormatting>
  <conditionalFormatting sqref="I400">
    <cfRule type="cellIs" dxfId="15545" priority="772" stopIfTrue="1" operator="lessThan">
      <formula>$H$400*(-1)</formula>
    </cfRule>
  </conditionalFormatting>
  <conditionalFormatting sqref="I401">
    <cfRule type="cellIs" dxfId="15544" priority="773" stopIfTrue="1" operator="greaterThan">
      <formula>$H$401</formula>
    </cfRule>
  </conditionalFormatting>
  <conditionalFormatting sqref="I401">
    <cfRule type="cellIs" dxfId="15543" priority="774" stopIfTrue="1" operator="lessThan">
      <formula>$H$401*(-1)</formula>
    </cfRule>
  </conditionalFormatting>
  <conditionalFormatting sqref="I402">
    <cfRule type="cellIs" dxfId="15542" priority="775" stopIfTrue="1" operator="greaterThan">
      <formula>$H$402</formula>
    </cfRule>
  </conditionalFormatting>
  <conditionalFormatting sqref="I402">
    <cfRule type="cellIs" dxfId="15541" priority="776" stopIfTrue="1" operator="lessThan">
      <formula>$H$402*(-1)</formula>
    </cfRule>
  </conditionalFormatting>
  <conditionalFormatting sqref="I403">
    <cfRule type="cellIs" dxfId="15540" priority="777" stopIfTrue="1" operator="greaterThan">
      <formula>$H$403</formula>
    </cfRule>
  </conditionalFormatting>
  <conditionalFormatting sqref="I403">
    <cfRule type="cellIs" dxfId="15539" priority="778" stopIfTrue="1" operator="lessThan">
      <formula>$H$403*(-1)</formula>
    </cfRule>
  </conditionalFormatting>
  <conditionalFormatting sqref="I404">
    <cfRule type="cellIs" dxfId="15538" priority="779" stopIfTrue="1" operator="greaterThan">
      <formula>$H$404</formula>
    </cfRule>
  </conditionalFormatting>
  <conditionalFormatting sqref="I404">
    <cfRule type="cellIs" dxfId="15537" priority="780" stopIfTrue="1" operator="lessThan">
      <formula>$H$404*(-1)</formula>
    </cfRule>
  </conditionalFormatting>
  <conditionalFormatting sqref="I405">
    <cfRule type="cellIs" dxfId="15536" priority="781" stopIfTrue="1" operator="greaterThan">
      <formula>$H$405</formula>
    </cfRule>
  </conditionalFormatting>
  <conditionalFormatting sqref="I405">
    <cfRule type="cellIs" dxfId="15535" priority="782" stopIfTrue="1" operator="lessThan">
      <formula>$H$405*(-1)</formula>
    </cfRule>
  </conditionalFormatting>
  <conditionalFormatting sqref="I406">
    <cfRule type="cellIs" dxfId="15534" priority="783" stopIfTrue="1" operator="greaterThan">
      <formula>$H$406</formula>
    </cfRule>
  </conditionalFormatting>
  <conditionalFormatting sqref="I406">
    <cfRule type="cellIs" dxfId="15533" priority="784" stopIfTrue="1" operator="lessThan">
      <formula>$H$406*(-1)</formula>
    </cfRule>
  </conditionalFormatting>
  <conditionalFormatting sqref="I407">
    <cfRule type="cellIs" dxfId="15532" priority="785" stopIfTrue="1" operator="greaterThan">
      <formula>$H$407</formula>
    </cfRule>
  </conditionalFormatting>
  <conditionalFormatting sqref="I407">
    <cfRule type="cellIs" dxfId="15531" priority="786" stopIfTrue="1" operator="lessThan">
      <formula>$H$407*(-1)</formula>
    </cfRule>
  </conditionalFormatting>
  <conditionalFormatting sqref="I408">
    <cfRule type="cellIs" dxfId="15530" priority="787" stopIfTrue="1" operator="greaterThan">
      <formula>$H$408</formula>
    </cfRule>
  </conditionalFormatting>
  <conditionalFormatting sqref="I408">
    <cfRule type="cellIs" dxfId="15529" priority="788" stopIfTrue="1" operator="lessThan">
      <formula>$H$408*(-1)</formula>
    </cfRule>
  </conditionalFormatting>
  <conditionalFormatting sqref="I409">
    <cfRule type="cellIs" dxfId="15528" priority="789" stopIfTrue="1" operator="greaterThan">
      <formula>$H$409</formula>
    </cfRule>
  </conditionalFormatting>
  <conditionalFormatting sqref="I409">
    <cfRule type="cellIs" dxfId="15527" priority="790" stopIfTrue="1" operator="lessThan">
      <formula>$H$409*(-1)</formula>
    </cfRule>
  </conditionalFormatting>
  <conditionalFormatting sqref="I410">
    <cfRule type="cellIs" dxfId="15526" priority="791" stopIfTrue="1" operator="greaterThan">
      <formula>$H$410</formula>
    </cfRule>
  </conditionalFormatting>
  <conditionalFormatting sqref="I410">
    <cfRule type="cellIs" dxfId="15525" priority="792" stopIfTrue="1" operator="lessThan">
      <formula>$H$410*(-1)</formula>
    </cfRule>
  </conditionalFormatting>
  <conditionalFormatting sqref="I411">
    <cfRule type="cellIs" dxfId="15524" priority="793" stopIfTrue="1" operator="greaterThan">
      <formula>$H$411</formula>
    </cfRule>
  </conditionalFormatting>
  <conditionalFormatting sqref="I411">
    <cfRule type="cellIs" dxfId="15523" priority="794" stopIfTrue="1" operator="lessThan">
      <formula>$H$411*(-1)</formula>
    </cfRule>
  </conditionalFormatting>
  <conditionalFormatting sqref="I412">
    <cfRule type="cellIs" dxfId="15522" priority="795" stopIfTrue="1" operator="greaterThan">
      <formula>$H$412</formula>
    </cfRule>
  </conditionalFormatting>
  <conditionalFormatting sqref="I412">
    <cfRule type="cellIs" dxfId="15521" priority="796" stopIfTrue="1" operator="lessThan">
      <formula>$H$412*(-1)</formula>
    </cfRule>
  </conditionalFormatting>
  <conditionalFormatting sqref="I413">
    <cfRule type="cellIs" dxfId="15520" priority="797" stopIfTrue="1" operator="greaterThan">
      <formula>$H$413</formula>
    </cfRule>
  </conditionalFormatting>
  <conditionalFormatting sqref="I413">
    <cfRule type="cellIs" dxfId="15519" priority="798" stopIfTrue="1" operator="lessThan">
      <formula>$H$413*(-1)</formula>
    </cfRule>
  </conditionalFormatting>
  <conditionalFormatting sqref="I414">
    <cfRule type="cellIs" dxfId="15518" priority="799" stopIfTrue="1" operator="greaterThan">
      <formula>$H$414</formula>
    </cfRule>
  </conditionalFormatting>
  <conditionalFormatting sqref="I414">
    <cfRule type="cellIs" dxfId="15517" priority="800" stopIfTrue="1" operator="lessThan">
      <formula>$H$414*(-1)</formula>
    </cfRule>
  </conditionalFormatting>
  <conditionalFormatting sqref="I415">
    <cfRule type="cellIs" dxfId="15516" priority="801" stopIfTrue="1" operator="greaterThan">
      <formula>$H$415</formula>
    </cfRule>
  </conditionalFormatting>
  <conditionalFormatting sqref="I415">
    <cfRule type="cellIs" dxfId="15515" priority="802" stopIfTrue="1" operator="lessThan">
      <formula>$H$415*(-1)</formula>
    </cfRule>
  </conditionalFormatting>
  <conditionalFormatting sqref="I416">
    <cfRule type="cellIs" dxfId="15514" priority="803" stopIfTrue="1" operator="greaterThan">
      <formula>$H$416</formula>
    </cfRule>
  </conditionalFormatting>
  <conditionalFormatting sqref="I416">
    <cfRule type="cellIs" dxfId="15513" priority="804" stopIfTrue="1" operator="lessThan">
      <formula>$H$416*(-1)</formula>
    </cfRule>
  </conditionalFormatting>
  <conditionalFormatting sqref="I417">
    <cfRule type="cellIs" dxfId="15512" priority="805" stopIfTrue="1" operator="greaterThan">
      <formula>$H$417</formula>
    </cfRule>
  </conditionalFormatting>
  <conditionalFormatting sqref="I417">
    <cfRule type="cellIs" dxfId="15511" priority="806" stopIfTrue="1" operator="lessThan">
      <formula>$H$417*(-1)</formula>
    </cfRule>
  </conditionalFormatting>
  <conditionalFormatting sqref="I418">
    <cfRule type="cellIs" dxfId="15510" priority="807" stopIfTrue="1" operator="greaterThan">
      <formula>$H$418</formula>
    </cfRule>
  </conditionalFormatting>
  <conditionalFormatting sqref="I418">
    <cfRule type="cellIs" dxfId="15509" priority="808" stopIfTrue="1" operator="lessThan">
      <formula>$H$418*(-1)</formula>
    </cfRule>
  </conditionalFormatting>
  <conditionalFormatting sqref="I419">
    <cfRule type="cellIs" dxfId="15508" priority="809" stopIfTrue="1" operator="greaterThan">
      <formula>$H$419</formula>
    </cfRule>
  </conditionalFormatting>
  <conditionalFormatting sqref="I419">
    <cfRule type="cellIs" dxfId="15507" priority="810" stopIfTrue="1" operator="lessThan">
      <formula>$H$419*(-1)</formula>
    </cfRule>
  </conditionalFormatting>
  <conditionalFormatting sqref="I420">
    <cfRule type="cellIs" dxfId="15506" priority="811" stopIfTrue="1" operator="greaterThan">
      <formula>$H$420</formula>
    </cfRule>
  </conditionalFormatting>
  <conditionalFormatting sqref="I420">
    <cfRule type="cellIs" dxfId="15505" priority="812" stopIfTrue="1" operator="lessThan">
      <formula>$H$420*(-1)</formula>
    </cfRule>
  </conditionalFormatting>
  <conditionalFormatting sqref="I421">
    <cfRule type="cellIs" dxfId="15504" priority="813" stopIfTrue="1" operator="greaterThan">
      <formula>$H$421</formula>
    </cfRule>
  </conditionalFormatting>
  <conditionalFormatting sqref="I421">
    <cfRule type="cellIs" dxfId="15503" priority="814" stopIfTrue="1" operator="lessThan">
      <formula>$H$421*(-1)</formula>
    </cfRule>
  </conditionalFormatting>
  <conditionalFormatting sqref="I422">
    <cfRule type="cellIs" dxfId="15502" priority="815" stopIfTrue="1" operator="greaterThan">
      <formula>$H$422</formula>
    </cfRule>
  </conditionalFormatting>
  <conditionalFormatting sqref="I422">
    <cfRule type="cellIs" dxfId="15501" priority="816" stopIfTrue="1" operator="lessThan">
      <formula>$H$422*(-1)</formula>
    </cfRule>
  </conditionalFormatting>
  <conditionalFormatting sqref="I423">
    <cfRule type="cellIs" dxfId="15500" priority="817" stopIfTrue="1" operator="greaterThan">
      <formula>$H$423</formula>
    </cfRule>
  </conditionalFormatting>
  <conditionalFormatting sqref="I423">
    <cfRule type="cellIs" dxfId="15499" priority="818" stopIfTrue="1" operator="lessThan">
      <formula>$H$423*(-1)</formula>
    </cfRule>
  </conditionalFormatting>
  <conditionalFormatting sqref="I424">
    <cfRule type="cellIs" dxfId="15498" priority="819" stopIfTrue="1" operator="greaterThan">
      <formula>$H$424</formula>
    </cfRule>
  </conditionalFormatting>
  <conditionalFormatting sqref="I424">
    <cfRule type="cellIs" dxfId="15497" priority="820" stopIfTrue="1" operator="lessThan">
      <formula>$H$424*(-1)</formula>
    </cfRule>
  </conditionalFormatting>
  <conditionalFormatting sqref="I425">
    <cfRule type="cellIs" dxfId="15496" priority="821" stopIfTrue="1" operator="greaterThan">
      <formula>$H$425</formula>
    </cfRule>
  </conditionalFormatting>
  <conditionalFormatting sqref="I425">
    <cfRule type="cellIs" dxfId="15495" priority="822" stopIfTrue="1" operator="lessThan">
      <formula>$H$425*(-1)</formula>
    </cfRule>
  </conditionalFormatting>
  <conditionalFormatting sqref="I426">
    <cfRule type="cellIs" dxfId="15494" priority="823" stopIfTrue="1" operator="greaterThan">
      <formula>$H$426</formula>
    </cfRule>
  </conditionalFormatting>
  <conditionalFormatting sqref="I426">
    <cfRule type="cellIs" dxfId="15493" priority="824" stopIfTrue="1" operator="lessThan">
      <formula>$H$426*(-1)</formula>
    </cfRule>
  </conditionalFormatting>
  <conditionalFormatting sqref="I427">
    <cfRule type="cellIs" dxfId="15492" priority="825" stopIfTrue="1" operator="greaterThan">
      <formula>$H$427</formula>
    </cfRule>
  </conditionalFormatting>
  <conditionalFormatting sqref="I427">
    <cfRule type="cellIs" dxfId="15491" priority="826" stopIfTrue="1" operator="lessThan">
      <formula>$H$427*(-1)</formula>
    </cfRule>
  </conditionalFormatting>
  <conditionalFormatting sqref="I428">
    <cfRule type="cellIs" dxfId="15490" priority="827" stopIfTrue="1" operator="greaterThan">
      <formula>$H$428</formula>
    </cfRule>
  </conditionalFormatting>
  <conditionalFormatting sqref="I428">
    <cfRule type="cellIs" dxfId="15489" priority="828" stopIfTrue="1" operator="lessThan">
      <formula>$H$428*(-1)</formula>
    </cfRule>
  </conditionalFormatting>
  <conditionalFormatting sqref="I429">
    <cfRule type="cellIs" dxfId="15488" priority="829" stopIfTrue="1" operator="greaterThan">
      <formula>$H$429</formula>
    </cfRule>
  </conditionalFormatting>
  <conditionalFormatting sqref="I429">
    <cfRule type="cellIs" dxfId="15487" priority="830" stopIfTrue="1" operator="lessThan">
      <formula>$H$429*(-1)</formula>
    </cfRule>
  </conditionalFormatting>
  <conditionalFormatting sqref="I430">
    <cfRule type="cellIs" dxfId="15486" priority="831" stopIfTrue="1" operator="greaterThan">
      <formula>$H$430</formula>
    </cfRule>
  </conditionalFormatting>
  <conditionalFormatting sqref="I430">
    <cfRule type="cellIs" dxfId="15485" priority="832" stopIfTrue="1" operator="lessThan">
      <formula>$H$430*(-1)</formula>
    </cfRule>
  </conditionalFormatting>
  <conditionalFormatting sqref="I431">
    <cfRule type="cellIs" dxfId="15484" priority="833" stopIfTrue="1" operator="greaterThan">
      <formula>$H$431</formula>
    </cfRule>
  </conditionalFormatting>
  <conditionalFormatting sqref="I431">
    <cfRule type="cellIs" dxfId="15483" priority="834" stopIfTrue="1" operator="lessThan">
      <formula>$H$431*(-1)</formula>
    </cfRule>
  </conditionalFormatting>
  <conditionalFormatting sqref="I432">
    <cfRule type="cellIs" dxfId="15482" priority="835" stopIfTrue="1" operator="greaterThan">
      <formula>$H$432</formula>
    </cfRule>
  </conditionalFormatting>
  <conditionalFormatting sqref="I432">
    <cfRule type="cellIs" dxfId="15481" priority="836" stopIfTrue="1" operator="lessThan">
      <formula>$H$432*(-1)</formula>
    </cfRule>
  </conditionalFormatting>
  <conditionalFormatting sqref="I433">
    <cfRule type="cellIs" dxfId="15480" priority="837" stopIfTrue="1" operator="greaterThan">
      <formula>$H$433</formula>
    </cfRule>
  </conditionalFormatting>
  <conditionalFormatting sqref="I433">
    <cfRule type="cellIs" dxfId="15479" priority="838" stopIfTrue="1" operator="lessThan">
      <formula>$H$433*(-1)</formula>
    </cfRule>
  </conditionalFormatting>
  <conditionalFormatting sqref="I434">
    <cfRule type="cellIs" dxfId="15478" priority="839" stopIfTrue="1" operator="greaterThan">
      <formula>$H$434</formula>
    </cfRule>
  </conditionalFormatting>
  <conditionalFormatting sqref="I434">
    <cfRule type="cellIs" dxfId="15477" priority="840" stopIfTrue="1" operator="lessThan">
      <formula>$H$434*(-1)</formula>
    </cfRule>
  </conditionalFormatting>
  <conditionalFormatting sqref="I435">
    <cfRule type="cellIs" dxfId="15476" priority="841" stopIfTrue="1" operator="greaterThan">
      <formula>$H$435</formula>
    </cfRule>
  </conditionalFormatting>
  <conditionalFormatting sqref="I435">
    <cfRule type="cellIs" dxfId="15475" priority="842" stopIfTrue="1" operator="lessThan">
      <formula>$H$435*(-1)</formula>
    </cfRule>
  </conditionalFormatting>
  <conditionalFormatting sqref="I436">
    <cfRule type="cellIs" dxfId="15474" priority="843" stopIfTrue="1" operator="greaterThan">
      <formula>$H$436</formula>
    </cfRule>
  </conditionalFormatting>
  <conditionalFormatting sqref="I436">
    <cfRule type="cellIs" dxfId="15473" priority="844" stopIfTrue="1" operator="lessThan">
      <formula>$H$436*(-1)</formula>
    </cfRule>
  </conditionalFormatting>
  <conditionalFormatting sqref="I437">
    <cfRule type="cellIs" dxfId="15472" priority="845" stopIfTrue="1" operator="greaterThan">
      <formula>$H$437</formula>
    </cfRule>
  </conditionalFormatting>
  <conditionalFormatting sqref="I437">
    <cfRule type="cellIs" dxfId="15471" priority="846" stopIfTrue="1" operator="lessThan">
      <formula>$H$437*(-1)</formula>
    </cfRule>
  </conditionalFormatting>
  <conditionalFormatting sqref="I438">
    <cfRule type="cellIs" dxfId="15470" priority="847" stopIfTrue="1" operator="greaterThan">
      <formula>$H$438</formula>
    </cfRule>
  </conditionalFormatting>
  <conditionalFormatting sqref="I438">
    <cfRule type="cellIs" dxfId="15469" priority="848" stopIfTrue="1" operator="lessThan">
      <formula>$H$438*(-1)</formula>
    </cfRule>
  </conditionalFormatting>
  <conditionalFormatting sqref="I439">
    <cfRule type="cellIs" dxfId="15468" priority="849" stopIfTrue="1" operator="greaterThan">
      <formula>$H$439</formula>
    </cfRule>
  </conditionalFormatting>
  <conditionalFormatting sqref="I439">
    <cfRule type="cellIs" dxfId="15467" priority="850" stopIfTrue="1" operator="lessThan">
      <formula>$H$439*(-1)</formula>
    </cfRule>
  </conditionalFormatting>
  <conditionalFormatting sqref="I440">
    <cfRule type="cellIs" dxfId="15466" priority="851" stopIfTrue="1" operator="greaterThan">
      <formula>$H$440</formula>
    </cfRule>
  </conditionalFormatting>
  <conditionalFormatting sqref="I440">
    <cfRule type="cellIs" dxfId="15465" priority="852" stopIfTrue="1" operator="lessThan">
      <formula>$H$440*(-1)</formula>
    </cfRule>
  </conditionalFormatting>
  <conditionalFormatting sqref="I441">
    <cfRule type="cellIs" dxfId="15464" priority="853" stopIfTrue="1" operator="greaterThan">
      <formula>$H$441</formula>
    </cfRule>
  </conditionalFormatting>
  <conditionalFormatting sqref="I441">
    <cfRule type="cellIs" dxfId="15463" priority="854" stopIfTrue="1" operator="lessThan">
      <formula>$H$441*(-1)</formula>
    </cfRule>
  </conditionalFormatting>
  <conditionalFormatting sqref="I442">
    <cfRule type="cellIs" dxfId="15462" priority="855" stopIfTrue="1" operator="greaterThan">
      <formula>$H$442</formula>
    </cfRule>
  </conditionalFormatting>
  <conditionalFormatting sqref="I442">
    <cfRule type="cellIs" dxfId="15461" priority="856" stopIfTrue="1" operator="lessThan">
      <formula>$H$442*(-1)</formula>
    </cfRule>
  </conditionalFormatting>
  <conditionalFormatting sqref="I443">
    <cfRule type="cellIs" dxfId="15460" priority="857" stopIfTrue="1" operator="greaterThan">
      <formula>$H$443</formula>
    </cfRule>
  </conditionalFormatting>
  <conditionalFormatting sqref="I443">
    <cfRule type="cellIs" dxfId="15459" priority="858" stopIfTrue="1" operator="lessThan">
      <formula>$H$443*(-1)</formula>
    </cfRule>
  </conditionalFormatting>
  <conditionalFormatting sqref="I444">
    <cfRule type="cellIs" dxfId="15458" priority="859" stopIfTrue="1" operator="greaterThan">
      <formula>$H$444</formula>
    </cfRule>
  </conditionalFormatting>
  <conditionalFormatting sqref="I444">
    <cfRule type="cellIs" dxfId="15457" priority="860" stopIfTrue="1" operator="lessThan">
      <formula>$H$444*(-1)</formula>
    </cfRule>
  </conditionalFormatting>
  <conditionalFormatting sqref="I445">
    <cfRule type="cellIs" dxfId="15456" priority="861" stopIfTrue="1" operator="greaterThan">
      <formula>$H$445</formula>
    </cfRule>
  </conditionalFormatting>
  <conditionalFormatting sqref="I445">
    <cfRule type="cellIs" dxfId="15455" priority="862" stopIfTrue="1" operator="lessThan">
      <formula>$H$445*(-1)</formula>
    </cfRule>
  </conditionalFormatting>
  <conditionalFormatting sqref="I446">
    <cfRule type="cellIs" dxfId="15454" priority="863" stopIfTrue="1" operator="greaterThan">
      <formula>$H$446</formula>
    </cfRule>
  </conditionalFormatting>
  <conditionalFormatting sqref="I446">
    <cfRule type="cellIs" dxfId="15453" priority="864" stopIfTrue="1" operator="lessThan">
      <formula>$H$446*(-1)</formula>
    </cfRule>
  </conditionalFormatting>
  <conditionalFormatting sqref="I447">
    <cfRule type="cellIs" dxfId="15452" priority="865" stopIfTrue="1" operator="greaterThan">
      <formula>$H$447</formula>
    </cfRule>
  </conditionalFormatting>
  <conditionalFormatting sqref="I447">
    <cfRule type="cellIs" dxfId="15451" priority="866" stopIfTrue="1" operator="lessThan">
      <formula>$H$447*(-1)</formula>
    </cfRule>
  </conditionalFormatting>
  <conditionalFormatting sqref="I448">
    <cfRule type="cellIs" dxfId="15450" priority="867" stopIfTrue="1" operator="greaterThan">
      <formula>$H$448</formula>
    </cfRule>
  </conditionalFormatting>
  <conditionalFormatting sqref="I448">
    <cfRule type="cellIs" dxfId="15449" priority="868" stopIfTrue="1" operator="lessThan">
      <formula>$H$448*(-1)</formula>
    </cfRule>
  </conditionalFormatting>
  <conditionalFormatting sqref="I449">
    <cfRule type="cellIs" dxfId="15448" priority="869" stopIfTrue="1" operator="greaterThan">
      <formula>$H$449</formula>
    </cfRule>
  </conditionalFormatting>
  <conditionalFormatting sqref="I449">
    <cfRule type="cellIs" dxfId="15447" priority="870" stopIfTrue="1" operator="lessThan">
      <formula>$H$449*(-1)</formula>
    </cfRule>
  </conditionalFormatting>
  <conditionalFormatting sqref="I450">
    <cfRule type="cellIs" dxfId="15446" priority="871" stopIfTrue="1" operator="greaterThan">
      <formula>$H$450</formula>
    </cfRule>
  </conditionalFormatting>
  <conditionalFormatting sqref="I450">
    <cfRule type="cellIs" dxfId="15445" priority="872" stopIfTrue="1" operator="lessThan">
      <formula>$H$450*(-1)</formula>
    </cfRule>
  </conditionalFormatting>
  <conditionalFormatting sqref="I451">
    <cfRule type="cellIs" dxfId="15444" priority="873" stopIfTrue="1" operator="greaterThan">
      <formula>$H$451</formula>
    </cfRule>
  </conditionalFormatting>
  <conditionalFormatting sqref="I451">
    <cfRule type="cellIs" dxfId="15443" priority="874" stopIfTrue="1" operator="lessThan">
      <formula>$H$451*(-1)</formula>
    </cfRule>
  </conditionalFormatting>
  <conditionalFormatting sqref="I452">
    <cfRule type="cellIs" dxfId="15442" priority="875" stopIfTrue="1" operator="greaterThan">
      <formula>$H$452</formula>
    </cfRule>
  </conditionalFormatting>
  <conditionalFormatting sqref="I452">
    <cfRule type="cellIs" dxfId="15441" priority="876" stopIfTrue="1" operator="lessThan">
      <formula>$H$452*(-1)</formula>
    </cfRule>
  </conditionalFormatting>
  <conditionalFormatting sqref="I453">
    <cfRule type="cellIs" dxfId="15440" priority="877" stopIfTrue="1" operator="greaterThan">
      <formula>$H$453</formula>
    </cfRule>
  </conditionalFormatting>
  <conditionalFormatting sqref="I453">
    <cfRule type="cellIs" dxfId="15439" priority="878" stopIfTrue="1" operator="lessThan">
      <formula>$H$453*(-1)</formula>
    </cfRule>
  </conditionalFormatting>
  <conditionalFormatting sqref="I454">
    <cfRule type="cellIs" dxfId="15438" priority="879" stopIfTrue="1" operator="greaterThan">
      <formula>$H$454</formula>
    </cfRule>
  </conditionalFormatting>
  <conditionalFormatting sqref="I454">
    <cfRule type="cellIs" dxfId="15437" priority="880" stopIfTrue="1" operator="lessThan">
      <formula>$H$454*(-1)</formula>
    </cfRule>
  </conditionalFormatting>
  <conditionalFormatting sqref="I455">
    <cfRule type="cellIs" dxfId="15436" priority="881" stopIfTrue="1" operator="greaterThan">
      <formula>$H$455</formula>
    </cfRule>
  </conditionalFormatting>
  <conditionalFormatting sqref="I455">
    <cfRule type="cellIs" dxfId="15435" priority="882" stopIfTrue="1" operator="lessThan">
      <formula>$H$455*(-1)</formula>
    </cfRule>
  </conditionalFormatting>
  <conditionalFormatting sqref="I456">
    <cfRule type="cellIs" dxfId="15434" priority="883" stopIfTrue="1" operator="greaterThan">
      <formula>$H$456</formula>
    </cfRule>
  </conditionalFormatting>
  <conditionalFormatting sqref="I456">
    <cfRule type="cellIs" dxfId="15433" priority="884" stopIfTrue="1" operator="lessThan">
      <formula>$H$456*(-1)</formula>
    </cfRule>
  </conditionalFormatting>
  <conditionalFormatting sqref="I457">
    <cfRule type="cellIs" dxfId="15432" priority="885" stopIfTrue="1" operator="greaterThan">
      <formula>$H$457</formula>
    </cfRule>
  </conditionalFormatting>
  <conditionalFormatting sqref="I457">
    <cfRule type="cellIs" dxfId="15431" priority="886" stopIfTrue="1" operator="lessThan">
      <formula>$H$457*(-1)</formula>
    </cfRule>
  </conditionalFormatting>
  <conditionalFormatting sqref="I458">
    <cfRule type="cellIs" dxfId="15430" priority="887" stopIfTrue="1" operator="greaterThan">
      <formula>$H$458</formula>
    </cfRule>
  </conditionalFormatting>
  <conditionalFormatting sqref="I458">
    <cfRule type="cellIs" dxfId="15429" priority="888" stopIfTrue="1" operator="lessThan">
      <formula>$H$458*(-1)</formula>
    </cfRule>
  </conditionalFormatting>
  <conditionalFormatting sqref="I459">
    <cfRule type="cellIs" dxfId="15428" priority="889" stopIfTrue="1" operator="greaterThan">
      <formula>$H$459</formula>
    </cfRule>
  </conditionalFormatting>
  <conditionalFormatting sqref="I459">
    <cfRule type="cellIs" dxfId="15427" priority="890" stopIfTrue="1" operator="lessThan">
      <formula>$H$459*(-1)</formula>
    </cfRule>
  </conditionalFormatting>
  <conditionalFormatting sqref="I460">
    <cfRule type="cellIs" dxfId="15426" priority="891" stopIfTrue="1" operator="greaterThan">
      <formula>$H$460</formula>
    </cfRule>
  </conditionalFormatting>
  <conditionalFormatting sqref="I460">
    <cfRule type="cellIs" dxfId="15425" priority="892" stopIfTrue="1" operator="lessThan">
      <formula>$H$460*(-1)</formula>
    </cfRule>
  </conditionalFormatting>
  <conditionalFormatting sqref="I461">
    <cfRule type="cellIs" dxfId="15424" priority="893" stopIfTrue="1" operator="greaterThan">
      <formula>$H$461</formula>
    </cfRule>
  </conditionalFormatting>
  <conditionalFormatting sqref="I461">
    <cfRule type="cellIs" dxfId="15423" priority="894" stopIfTrue="1" operator="lessThan">
      <formula>$H$461*(-1)</formula>
    </cfRule>
  </conditionalFormatting>
  <conditionalFormatting sqref="I462">
    <cfRule type="cellIs" dxfId="15422" priority="895" stopIfTrue="1" operator="greaterThan">
      <formula>$H$462</formula>
    </cfRule>
  </conditionalFormatting>
  <conditionalFormatting sqref="I462">
    <cfRule type="cellIs" dxfId="15421" priority="896" stopIfTrue="1" operator="lessThan">
      <formula>$H$462*(-1)</formula>
    </cfRule>
  </conditionalFormatting>
  <conditionalFormatting sqref="I463">
    <cfRule type="cellIs" dxfId="15420" priority="897" stopIfTrue="1" operator="greaterThan">
      <formula>$H$463</formula>
    </cfRule>
  </conditionalFormatting>
  <conditionalFormatting sqref="I463">
    <cfRule type="cellIs" dxfId="15419" priority="898" stopIfTrue="1" operator="lessThan">
      <formula>$H$463*(-1)</formula>
    </cfRule>
  </conditionalFormatting>
  <conditionalFormatting sqref="I464">
    <cfRule type="cellIs" dxfId="15418" priority="899" stopIfTrue="1" operator="greaterThan">
      <formula>$H$464</formula>
    </cfRule>
  </conditionalFormatting>
  <conditionalFormatting sqref="I464">
    <cfRule type="cellIs" dxfId="15417" priority="900" stopIfTrue="1" operator="lessThan">
      <formula>$H$464*(-1)</formula>
    </cfRule>
  </conditionalFormatting>
  <conditionalFormatting sqref="I465">
    <cfRule type="cellIs" dxfId="15416" priority="901" stopIfTrue="1" operator="greaterThan">
      <formula>$H$465</formula>
    </cfRule>
  </conditionalFormatting>
  <conditionalFormatting sqref="I465">
    <cfRule type="cellIs" dxfId="15415" priority="902" stopIfTrue="1" operator="lessThan">
      <formula>$H$465*(-1)</formula>
    </cfRule>
  </conditionalFormatting>
  <conditionalFormatting sqref="I466">
    <cfRule type="cellIs" dxfId="15414" priority="903" stopIfTrue="1" operator="greaterThan">
      <formula>$H$466</formula>
    </cfRule>
  </conditionalFormatting>
  <conditionalFormatting sqref="I466">
    <cfRule type="cellIs" dxfId="15413" priority="904" stopIfTrue="1" operator="lessThan">
      <formula>$H$466*(-1)</formula>
    </cfRule>
  </conditionalFormatting>
  <conditionalFormatting sqref="I467">
    <cfRule type="cellIs" dxfId="15412" priority="905" stopIfTrue="1" operator="greaterThan">
      <formula>$H$467</formula>
    </cfRule>
  </conditionalFormatting>
  <conditionalFormatting sqref="I467">
    <cfRule type="cellIs" dxfId="15411" priority="906" stopIfTrue="1" operator="lessThan">
      <formula>$H$467*(-1)</formula>
    </cfRule>
  </conditionalFormatting>
  <conditionalFormatting sqref="I468">
    <cfRule type="cellIs" dxfId="15410" priority="907" stopIfTrue="1" operator="greaterThan">
      <formula>$H$468</formula>
    </cfRule>
  </conditionalFormatting>
  <conditionalFormatting sqref="I468">
    <cfRule type="cellIs" dxfId="15409" priority="908" stopIfTrue="1" operator="lessThan">
      <formula>$H$468*(-1)</formula>
    </cfRule>
  </conditionalFormatting>
  <conditionalFormatting sqref="I469">
    <cfRule type="cellIs" dxfId="15408" priority="909" stopIfTrue="1" operator="greaterThan">
      <formula>$H$469</formula>
    </cfRule>
  </conditionalFormatting>
  <conditionalFormatting sqref="I469">
    <cfRule type="cellIs" dxfId="15407" priority="910" stopIfTrue="1" operator="lessThan">
      <formula>$H$469*(-1)</formula>
    </cfRule>
  </conditionalFormatting>
  <conditionalFormatting sqref="I470">
    <cfRule type="cellIs" dxfId="15406" priority="911" stopIfTrue="1" operator="greaterThan">
      <formula>$H$470</formula>
    </cfRule>
  </conditionalFormatting>
  <conditionalFormatting sqref="I470">
    <cfRule type="cellIs" dxfId="15405" priority="912" stopIfTrue="1" operator="lessThan">
      <formula>$H$470*(-1)</formula>
    </cfRule>
  </conditionalFormatting>
  <conditionalFormatting sqref="I471">
    <cfRule type="cellIs" dxfId="15404" priority="913" stopIfTrue="1" operator="greaterThan">
      <formula>$H$471</formula>
    </cfRule>
  </conditionalFormatting>
  <conditionalFormatting sqref="I471">
    <cfRule type="cellIs" dxfId="15403" priority="914" stopIfTrue="1" operator="lessThan">
      <formula>$H$471*(-1)</formula>
    </cfRule>
  </conditionalFormatting>
  <conditionalFormatting sqref="I472">
    <cfRule type="cellIs" dxfId="15402" priority="915" stopIfTrue="1" operator="greaterThan">
      <formula>$H$472</formula>
    </cfRule>
  </conditionalFormatting>
  <conditionalFormatting sqref="I472">
    <cfRule type="cellIs" dxfId="15401" priority="916" stopIfTrue="1" operator="lessThan">
      <formula>$H$472*(-1)</formula>
    </cfRule>
  </conditionalFormatting>
  <conditionalFormatting sqref="I473">
    <cfRule type="cellIs" dxfId="15400" priority="917" stopIfTrue="1" operator="greaterThan">
      <formula>$H$473</formula>
    </cfRule>
  </conditionalFormatting>
  <conditionalFormatting sqref="I473">
    <cfRule type="cellIs" dxfId="15399" priority="918" stopIfTrue="1" operator="lessThan">
      <formula>$H$473*(-1)</formula>
    </cfRule>
  </conditionalFormatting>
  <conditionalFormatting sqref="I474">
    <cfRule type="cellIs" dxfId="15398" priority="919" stopIfTrue="1" operator="greaterThan">
      <formula>$H$474</formula>
    </cfRule>
  </conditionalFormatting>
  <conditionalFormatting sqref="I474">
    <cfRule type="cellIs" dxfId="15397" priority="920" stopIfTrue="1" operator="lessThan">
      <formula>$H$474*(-1)</formula>
    </cfRule>
  </conditionalFormatting>
  <conditionalFormatting sqref="I475">
    <cfRule type="cellIs" dxfId="15396" priority="921" stopIfTrue="1" operator="greaterThan">
      <formula>$H$475</formula>
    </cfRule>
  </conditionalFormatting>
  <conditionalFormatting sqref="I475">
    <cfRule type="cellIs" dxfId="15395" priority="922" stopIfTrue="1" operator="lessThan">
      <formula>$H$475*(-1)</formula>
    </cfRule>
  </conditionalFormatting>
  <conditionalFormatting sqref="I476">
    <cfRule type="cellIs" dxfId="15394" priority="923" stopIfTrue="1" operator="greaterThan">
      <formula>$H$476</formula>
    </cfRule>
  </conditionalFormatting>
  <conditionalFormatting sqref="I476">
    <cfRule type="cellIs" dxfId="15393" priority="924" stopIfTrue="1" operator="lessThan">
      <formula>$H$476*(-1)</formula>
    </cfRule>
  </conditionalFormatting>
  <conditionalFormatting sqref="I477">
    <cfRule type="cellIs" dxfId="15392" priority="925" stopIfTrue="1" operator="greaterThan">
      <formula>$H$477</formula>
    </cfRule>
  </conditionalFormatting>
  <conditionalFormatting sqref="I477">
    <cfRule type="cellIs" dxfId="15391" priority="926" stopIfTrue="1" operator="lessThan">
      <formula>$H$477*(-1)</formula>
    </cfRule>
  </conditionalFormatting>
  <conditionalFormatting sqref="I478">
    <cfRule type="cellIs" dxfId="15390" priority="927" stopIfTrue="1" operator="greaterThan">
      <formula>$H$478</formula>
    </cfRule>
  </conditionalFormatting>
  <conditionalFormatting sqref="I478">
    <cfRule type="cellIs" dxfId="15389" priority="928" stopIfTrue="1" operator="lessThan">
      <formula>$H$478*(-1)</formula>
    </cfRule>
  </conditionalFormatting>
  <conditionalFormatting sqref="I479">
    <cfRule type="cellIs" dxfId="15388" priority="929" stopIfTrue="1" operator="greaterThan">
      <formula>$H$479</formula>
    </cfRule>
  </conditionalFormatting>
  <conditionalFormatting sqref="I479">
    <cfRule type="cellIs" dxfId="15387" priority="930" stopIfTrue="1" operator="lessThan">
      <formula>$H$479*(-1)</formula>
    </cfRule>
  </conditionalFormatting>
  <conditionalFormatting sqref="I480">
    <cfRule type="cellIs" dxfId="15386" priority="931" stopIfTrue="1" operator="greaterThan">
      <formula>$H$480</formula>
    </cfRule>
  </conditionalFormatting>
  <conditionalFormatting sqref="I480">
    <cfRule type="cellIs" dxfId="15385" priority="932" stopIfTrue="1" operator="lessThan">
      <formula>$H$480*(-1)</formula>
    </cfRule>
  </conditionalFormatting>
  <conditionalFormatting sqref="I481">
    <cfRule type="cellIs" dxfId="15384" priority="933" stopIfTrue="1" operator="greaterThan">
      <formula>$H$481</formula>
    </cfRule>
  </conditionalFormatting>
  <conditionalFormatting sqref="I481">
    <cfRule type="cellIs" dxfId="15383" priority="934" stopIfTrue="1" operator="lessThan">
      <formula>$H$481*(-1)</formula>
    </cfRule>
  </conditionalFormatting>
  <conditionalFormatting sqref="I482">
    <cfRule type="cellIs" dxfId="15382" priority="935" stopIfTrue="1" operator="greaterThan">
      <formula>$H$482</formula>
    </cfRule>
  </conditionalFormatting>
  <conditionalFormatting sqref="I482">
    <cfRule type="cellIs" dxfId="15381" priority="936" stopIfTrue="1" operator="lessThan">
      <formula>$H$482*(-1)</formula>
    </cfRule>
  </conditionalFormatting>
  <conditionalFormatting sqref="I483">
    <cfRule type="cellIs" dxfId="15380" priority="937" stopIfTrue="1" operator="greaterThan">
      <formula>$H$483</formula>
    </cfRule>
  </conditionalFormatting>
  <conditionalFormatting sqref="I483">
    <cfRule type="cellIs" dxfId="15379" priority="938" stopIfTrue="1" operator="lessThan">
      <formula>$H$483*(-1)</formula>
    </cfRule>
  </conditionalFormatting>
  <conditionalFormatting sqref="I484">
    <cfRule type="cellIs" dxfId="15378" priority="939" stopIfTrue="1" operator="greaterThan">
      <formula>$H$484</formula>
    </cfRule>
  </conditionalFormatting>
  <conditionalFormatting sqref="I484">
    <cfRule type="cellIs" dxfId="15377" priority="940" stopIfTrue="1" operator="lessThan">
      <formula>$H$484*(-1)</formula>
    </cfRule>
  </conditionalFormatting>
  <conditionalFormatting sqref="I485">
    <cfRule type="cellIs" dxfId="15376" priority="941" stopIfTrue="1" operator="greaterThan">
      <formula>$H$485</formula>
    </cfRule>
  </conditionalFormatting>
  <conditionalFormatting sqref="I485">
    <cfRule type="cellIs" dxfId="15375" priority="942" stopIfTrue="1" operator="lessThan">
      <formula>$H$485*(-1)</formula>
    </cfRule>
  </conditionalFormatting>
  <conditionalFormatting sqref="I486">
    <cfRule type="cellIs" dxfId="15374" priority="943" stopIfTrue="1" operator="greaterThan">
      <formula>$H$486</formula>
    </cfRule>
  </conditionalFormatting>
  <conditionalFormatting sqref="I486">
    <cfRule type="cellIs" dxfId="15373" priority="944" stopIfTrue="1" operator="lessThan">
      <formula>$H$486*(-1)</formula>
    </cfRule>
  </conditionalFormatting>
  <conditionalFormatting sqref="I487">
    <cfRule type="cellIs" dxfId="15372" priority="945" stopIfTrue="1" operator="greaterThan">
      <formula>$H$487</formula>
    </cfRule>
  </conditionalFormatting>
  <conditionalFormatting sqref="I487">
    <cfRule type="cellIs" dxfId="15371" priority="946" stopIfTrue="1" operator="lessThan">
      <formula>$H$487*(-1)</formula>
    </cfRule>
  </conditionalFormatting>
  <conditionalFormatting sqref="I488">
    <cfRule type="cellIs" dxfId="15370" priority="947" stopIfTrue="1" operator="greaterThan">
      <formula>$H$488</formula>
    </cfRule>
  </conditionalFormatting>
  <conditionalFormatting sqref="I488">
    <cfRule type="cellIs" dxfId="15369" priority="948" stopIfTrue="1" operator="lessThan">
      <formula>$H$488*(-1)</formula>
    </cfRule>
  </conditionalFormatting>
  <conditionalFormatting sqref="I489">
    <cfRule type="cellIs" dxfId="15368" priority="949" stopIfTrue="1" operator="greaterThan">
      <formula>$H$489</formula>
    </cfRule>
  </conditionalFormatting>
  <conditionalFormatting sqref="I489">
    <cfRule type="cellIs" dxfId="15367" priority="950" stopIfTrue="1" operator="lessThan">
      <formula>$H$489*(-1)</formula>
    </cfRule>
  </conditionalFormatting>
  <conditionalFormatting sqref="I490">
    <cfRule type="cellIs" dxfId="15366" priority="951" stopIfTrue="1" operator="greaterThan">
      <formula>$H$490</formula>
    </cfRule>
  </conditionalFormatting>
  <conditionalFormatting sqref="I490">
    <cfRule type="cellIs" dxfId="15365" priority="952" stopIfTrue="1" operator="lessThan">
      <formula>$H$490*(-1)</formula>
    </cfRule>
  </conditionalFormatting>
  <conditionalFormatting sqref="I491">
    <cfRule type="cellIs" dxfId="15364" priority="953" stopIfTrue="1" operator="greaterThan">
      <formula>$H$491</formula>
    </cfRule>
  </conditionalFormatting>
  <conditionalFormatting sqref="I491">
    <cfRule type="cellIs" dxfId="15363" priority="954" stopIfTrue="1" operator="lessThan">
      <formula>$H$491*(-1)</formula>
    </cfRule>
  </conditionalFormatting>
  <conditionalFormatting sqref="I492">
    <cfRule type="cellIs" dxfId="15362" priority="955" stopIfTrue="1" operator="greaterThan">
      <formula>$H$492</formula>
    </cfRule>
  </conditionalFormatting>
  <conditionalFormatting sqref="I492">
    <cfRule type="cellIs" dxfId="15361" priority="956" stopIfTrue="1" operator="lessThan">
      <formula>$H$492*(-1)</formula>
    </cfRule>
  </conditionalFormatting>
  <conditionalFormatting sqref="I493">
    <cfRule type="cellIs" dxfId="15360" priority="957" stopIfTrue="1" operator="greaterThan">
      <formula>$H$493</formula>
    </cfRule>
  </conditionalFormatting>
  <conditionalFormatting sqref="I493">
    <cfRule type="cellIs" dxfId="15359" priority="958" stopIfTrue="1" operator="lessThan">
      <formula>$H$493*(-1)</formula>
    </cfRule>
  </conditionalFormatting>
  <conditionalFormatting sqref="I494">
    <cfRule type="cellIs" dxfId="15358" priority="959" stopIfTrue="1" operator="greaterThan">
      <formula>$H$494</formula>
    </cfRule>
  </conditionalFormatting>
  <conditionalFormatting sqref="I494">
    <cfRule type="cellIs" dxfId="15357" priority="960" stopIfTrue="1" operator="lessThan">
      <formula>$H$494*(-1)</formula>
    </cfRule>
  </conditionalFormatting>
  <conditionalFormatting sqref="I495">
    <cfRule type="cellIs" dxfId="15356" priority="961" stopIfTrue="1" operator="greaterThan">
      <formula>$H$495</formula>
    </cfRule>
  </conditionalFormatting>
  <conditionalFormatting sqref="I495">
    <cfRule type="cellIs" dxfId="15355" priority="962" stopIfTrue="1" operator="lessThan">
      <formula>$H$495*(-1)</formula>
    </cfRule>
  </conditionalFormatting>
  <conditionalFormatting sqref="I496">
    <cfRule type="cellIs" dxfId="15354" priority="963" stopIfTrue="1" operator="greaterThan">
      <formula>$H$496</formula>
    </cfRule>
  </conditionalFormatting>
  <conditionalFormatting sqref="I496">
    <cfRule type="cellIs" dxfId="15353" priority="964" stopIfTrue="1" operator="lessThan">
      <formula>$H$496*(-1)</formula>
    </cfRule>
  </conditionalFormatting>
  <conditionalFormatting sqref="I497">
    <cfRule type="cellIs" dxfId="15352" priority="965" stopIfTrue="1" operator="greaterThan">
      <formula>$H$497</formula>
    </cfRule>
  </conditionalFormatting>
  <conditionalFormatting sqref="I497">
    <cfRule type="cellIs" dxfId="15351" priority="966" stopIfTrue="1" operator="lessThan">
      <formula>$H$497*(-1)</formula>
    </cfRule>
  </conditionalFormatting>
  <conditionalFormatting sqref="I498">
    <cfRule type="cellIs" dxfId="15350" priority="967" stopIfTrue="1" operator="greaterThan">
      <formula>$H$498</formula>
    </cfRule>
  </conditionalFormatting>
  <conditionalFormatting sqref="I498">
    <cfRule type="cellIs" dxfId="15349" priority="968" stopIfTrue="1" operator="lessThan">
      <formula>$H$498*(-1)</formula>
    </cfRule>
  </conditionalFormatting>
  <conditionalFormatting sqref="I499">
    <cfRule type="cellIs" dxfId="15348" priority="969" stopIfTrue="1" operator="greaterThan">
      <formula>$H$499</formula>
    </cfRule>
  </conditionalFormatting>
  <conditionalFormatting sqref="I499">
    <cfRule type="cellIs" dxfId="15347" priority="970" stopIfTrue="1" operator="lessThan">
      <formula>$H$499*(-1)</formula>
    </cfRule>
  </conditionalFormatting>
  <conditionalFormatting sqref="I500">
    <cfRule type="cellIs" dxfId="15346" priority="971" stopIfTrue="1" operator="greaterThan">
      <formula>$H$500</formula>
    </cfRule>
  </conditionalFormatting>
  <conditionalFormatting sqref="I500">
    <cfRule type="cellIs" dxfId="15345" priority="972" stopIfTrue="1" operator="lessThan">
      <formula>$H$500*(-1)</formula>
    </cfRule>
  </conditionalFormatting>
  <conditionalFormatting sqref="I501">
    <cfRule type="cellIs" dxfId="15344" priority="973" stopIfTrue="1" operator="greaterThan">
      <formula>$H$501</formula>
    </cfRule>
  </conditionalFormatting>
  <conditionalFormatting sqref="I501">
    <cfRule type="cellIs" dxfId="15343" priority="974" stopIfTrue="1" operator="lessThan">
      <formula>$H$501*(-1)</formula>
    </cfRule>
  </conditionalFormatting>
  <conditionalFormatting sqref="I502">
    <cfRule type="cellIs" dxfId="15342" priority="975" stopIfTrue="1" operator="greaterThan">
      <formula>$H$502</formula>
    </cfRule>
  </conditionalFormatting>
  <conditionalFormatting sqref="I502">
    <cfRule type="cellIs" dxfId="15341" priority="976" stopIfTrue="1" operator="lessThan">
      <formula>$H$502*(-1)</formula>
    </cfRule>
  </conditionalFormatting>
  <conditionalFormatting sqref="I503">
    <cfRule type="cellIs" dxfId="15340" priority="977" stopIfTrue="1" operator="greaterThan">
      <formula>$H$503</formula>
    </cfRule>
  </conditionalFormatting>
  <conditionalFormatting sqref="I503">
    <cfRule type="cellIs" dxfId="15339" priority="978" stopIfTrue="1" operator="lessThan">
      <formula>$H$503*(-1)</formula>
    </cfRule>
  </conditionalFormatting>
  <conditionalFormatting sqref="I504">
    <cfRule type="cellIs" dxfId="15338" priority="979" stopIfTrue="1" operator="greaterThan">
      <formula>$H$504</formula>
    </cfRule>
  </conditionalFormatting>
  <conditionalFormatting sqref="I504">
    <cfRule type="cellIs" dxfId="15337" priority="980" stopIfTrue="1" operator="lessThan">
      <formula>$H$504*(-1)</formula>
    </cfRule>
  </conditionalFormatting>
  <conditionalFormatting sqref="I505">
    <cfRule type="cellIs" dxfId="15336" priority="981" stopIfTrue="1" operator="greaterThan">
      <formula>$H$505</formula>
    </cfRule>
  </conditionalFormatting>
  <conditionalFormatting sqref="I505">
    <cfRule type="cellIs" dxfId="15335" priority="982" stopIfTrue="1" operator="lessThan">
      <formula>$H$505*(-1)</formula>
    </cfRule>
  </conditionalFormatting>
  <conditionalFormatting sqref="I506">
    <cfRule type="cellIs" dxfId="15334" priority="983" stopIfTrue="1" operator="greaterThan">
      <formula>$H$506</formula>
    </cfRule>
  </conditionalFormatting>
  <conditionalFormatting sqref="I506">
    <cfRule type="cellIs" dxfId="15333" priority="984" stopIfTrue="1" operator="lessThan">
      <formula>$H$506*(-1)</formula>
    </cfRule>
  </conditionalFormatting>
  <conditionalFormatting sqref="I507">
    <cfRule type="cellIs" dxfId="15332" priority="985" stopIfTrue="1" operator="greaterThan">
      <formula>$H$507</formula>
    </cfRule>
  </conditionalFormatting>
  <conditionalFormatting sqref="I507">
    <cfRule type="cellIs" dxfId="15331" priority="986" stopIfTrue="1" operator="lessThan">
      <formula>$H$507*(-1)</formula>
    </cfRule>
  </conditionalFormatting>
  <conditionalFormatting sqref="I508">
    <cfRule type="cellIs" dxfId="15330" priority="987" stopIfTrue="1" operator="greaterThan">
      <formula>$H$508</formula>
    </cfRule>
  </conditionalFormatting>
  <conditionalFormatting sqref="I508">
    <cfRule type="cellIs" dxfId="15329" priority="988" stopIfTrue="1" operator="lessThan">
      <formula>$H$508*(-1)</formula>
    </cfRule>
  </conditionalFormatting>
  <conditionalFormatting sqref="I509">
    <cfRule type="cellIs" dxfId="15328" priority="989" stopIfTrue="1" operator="greaterThan">
      <formula>$H$509</formula>
    </cfRule>
  </conditionalFormatting>
  <conditionalFormatting sqref="I509">
    <cfRule type="cellIs" dxfId="15327" priority="990" stopIfTrue="1" operator="lessThan">
      <formula>$H$509*(-1)</formula>
    </cfRule>
  </conditionalFormatting>
  <conditionalFormatting sqref="I510">
    <cfRule type="cellIs" dxfId="15326" priority="991" stopIfTrue="1" operator="greaterThan">
      <formula>$H$510</formula>
    </cfRule>
  </conditionalFormatting>
  <conditionalFormatting sqref="I510">
    <cfRule type="cellIs" dxfId="15325" priority="992" stopIfTrue="1" operator="lessThan">
      <formula>$H$510*(-1)</formula>
    </cfRule>
  </conditionalFormatting>
  <conditionalFormatting sqref="I511">
    <cfRule type="cellIs" dxfId="15324" priority="993" stopIfTrue="1" operator="greaterThan">
      <formula>$H$511</formula>
    </cfRule>
  </conditionalFormatting>
  <conditionalFormatting sqref="I511">
    <cfRule type="cellIs" dxfId="15323" priority="994" stopIfTrue="1" operator="lessThan">
      <formula>$H$511*(-1)</formula>
    </cfRule>
  </conditionalFormatting>
  <conditionalFormatting sqref="I512">
    <cfRule type="cellIs" dxfId="15322" priority="995" stopIfTrue="1" operator="greaterThan">
      <formula>$H$512</formula>
    </cfRule>
  </conditionalFormatting>
  <conditionalFormatting sqref="I512">
    <cfRule type="cellIs" dxfId="15321" priority="996" stopIfTrue="1" operator="lessThan">
      <formula>$H$512*(-1)</formula>
    </cfRule>
  </conditionalFormatting>
  <conditionalFormatting sqref="I513">
    <cfRule type="cellIs" dxfId="15320" priority="997" stopIfTrue="1" operator="greaterThan">
      <formula>$H$513</formula>
    </cfRule>
  </conditionalFormatting>
  <conditionalFormatting sqref="I513">
    <cfRule type="cellIs" dxfId="15319" priority="998" stopIfTrue="1" operator="lessThan">
      <formula>$H$513*(-1)</formula>
    </cfRule>
  </conditionalFormatting>
  <conditionalFormatting sqref="I514">
    <cfRule type="cellIs" dxfId="15318" priority="999" stopIfTrue="1" operator="greaterThan">
      <formula>$H$514</formula>
    </cfRule>
  </conditionalFormatting>
  <conditionalFormatting sqref="I514">
    <cfRule type="cellIs" dxfId="15317" priority="1000" stopIfTrue="1" operator="lessThan">
      <formula>$H$514*(-1)</formula>
    </cfRule>
  </conditionalFormatting>
  <conditionalFormatting sqref="I515">
    <cfRule type="cellIs" dxfId="15316" priority="1001" stopIfTrue="1" operator="greaterThan">
      <formula>$H$515</formula>
    </cfRule>
  </conditionalFormatting>
  <conditionalFormatting sqref="I515">
    <cfRule type="cellIs" dxfId="15315" priority="1002" stopIfTrue="1" operator="lessThan">
      <formula>$H$515*(-1)</formula>
    </cfRule>
  </conditionalFormatting>
  <conditionalFormatting sqref="I516">
    <cfRule type="cellIs" dxfId="15314" priority="1003" stopIfTrue="1" operator="greaterThan">
      <formula>$H$516</formula>
    </cfRule>
  </conditionalFormatting>
  <conditionalFormatting sqref="I516">
    <cfRule type="cellIs" dxfId="15313" priority="1004" stopIfTrue="1" operator="lessThan">
      <formula>$H$516*(-1)</formula>
    </cfRule>
  </conditionalFormatting>
  <conditionalFormatting sqref="I517">
    <cfRule type="cellIs" dxfId="15312" priority="1005" stopIfTrue="1" operator="greaterThan">
      <formula>$H$517</formula>
    </cfRule>
  </conditionalFormatting>
  <conditionalFormatting sqref="I517">
    <cfRule type="cellIs" dxfId="15311" priority="1006" stopIfTrue="1" operator="lessThan">
      <formula>$H$517*(-1)</formula>
    </cfRule>
  </conditionalFormatting>
  <conditionalFormatting sqref="I518">
    <cfRule type="cellIs" dxfId="15310" priority="1007" stopIfTrue="1" operator="greaterThan">
      <formula>$H$518</formula>
    </cfRule>
  </conditionalFormatting>
  <conditionalFormatting sqref="I518">
    <cfRule type="cellIs" dxfId="15309" priority="1008" stopIfTrue="1" operator="lessThan">
      <formula>$H$518*(-1)</formula>
    </cfRule>
  </conditionalFormatting>
  <conditionalFormatting sqref="I519">
    <cfRule type="cellIs" dxfId="15308" priority="1009" stopIfTrue="1" operator="greaterThan">
      <formula>$H$519</formula>
    </cfRule>
  </conditionalFormatting>
  <conditionalFormatting sqref="I519">
    <cfRule type="cellIs" dxfId="15307" priority="1010" stopIfTrue="1" operator="lessThan">
      <formula>$H$519*(-1)</formula>
    </cfRule>
  </conditionalFormatting>
  <conditionalFormatting sqref="I520">
    <cfRule type="cellIs" dxfId="15306" priority="1011" stopIfTrue="1" operator="greaterThan">
      <formula>$H$520</formula>
    </cfRule>
  </conditionalFormatting>
  <conditionalFormatting sqref="I520">
    <cfRule type="cellIs" dxfId="15305" priority="1012" stopIfTrue="1" operator="lessThan">
      <formula>$H$520*(-1)</formula>
    </cfRule>
  </conditionalFormatting>
  <conditionalFormatting sqref="I521">
    <cfRule type="cellIs" dxfId="15304" priority="1013" stopIfTrue="1" operator="greaterThan">
      <formula>$H$521</formula>
    </cfRule>
  </conditionalFormatting>
  <conditionalFormatting sqref="I521">
    <cfRule type="cellIs" dxfId="15303" priority="1014" stopIfTrue="1" operator="lessThan">
      <formula>$H$521*(-1)</formula>
    </cfRule>
  </conditionalFormatting>
  <conditionalFormatting sqref="I522">
    <cfRule type="cellIs" dxfId="15302" priority="1015" stopIfTrue="1" operator="greaterThan">
      <formula>$H$522</formula>
    </cfRule>
  </conditionalFormatting>
  <conditionalFormatting sqref="I522">
    <cfRule type="cellIs" dxfId="15301" priority="1016" stopIfTrue="1" operator="lessThan">
      <formula>$H$522*(-1)</formula>
    </cfRule>
  </conditionalFormatting>
  <conditionalFormatting sqref="I523">
    <cfRule type="cellIs" dxfId="15300" priority="1017" stopIfTrue="1" operator="greaterThan">
      <formula>$H$523</formula>
    </cfRule>
  </conditionalFormatting>
  <conditionalFormatting sqref="I523">
    <cfRule type="cellIs" dxfId="15299" priority="1018" stopIfTrue="1" operator="lessThan">
      <formula>$H$523*(-1)</formula>
    </cfRule>
  </conditionalFormatting>
  <conditionalFormatting sqref="I524">
    <cfRule type="cellIs" dxfId="15298" priority="1019" stopIfTrue="1" operator="greaterThan">
      <formula>$H$524</formula>
    </cfRule>
  </conditionalFormatting>
  <conditionalFormatting sqref="I524">
    <cfRule type="cellIs" dxfId="15297" priority="1020" stopIfTrue="1" operator="lessThan">
      <formula>$H$524*(-1)</formula>
    </cfRule>
  </conditionalFormatting>
  <conditionalFormatting sqref="I525">
    <cfRule type="cellIs" dxfId="15296" priority="1021" stopIfTrue="1" operator="greaterThan">
      <formula>$H$525</formula>
    </cfRule>
  </conditionalFormatting>
  <conditionalFormatting sqref="I525">
    <cfRule type="cellIs" dxfId="15295" priority="1022" stopIfTrue="1" operator="lessThan">
      <formula>$H$525*(-1)</formula>
    </cfRule>
  </conditionalFormatting>
  <conditionalFormatting sqref="I526">
    <cfRule type="cellIs" dxfId="15294" priority="1023" stopIfTrue="1" operator="greaterThan">
      <formula>$H$526</formula>
    </cfRule>
  </conditionalFormatting>
  <conditionalFormatting sqref="I526">
    <cfRule type="cellIs" dxfId="15293" priority="1024" stopIfTrue="1" operator="lessThan">
      <formula>$H$526*(-1)</formula>
    </cfRule>
  </conditionalFormatting>
  <conditionalFormatting sqref="I527">
    <cfRule type="cellIs" dxfId="15292" priority="1025" stopIfTrue="1" operator="greaterThan">
      <formula>$H$527</formula>
    </cfRule>
  </conditionalFormatting>
  <conditionalFormatting sqref="I527">
    <cfRule type="cellIs" dxfId="15291" priority="1026" stopIfTrue="1" operator="lessThan">
      <formula>$H$527*(-1)</formula>
    </cfRule>
  </conditionalFormatting>
  <conditionalFormatting sqref="I528">
    <cfRule type="cellIs" dxfId="15290" priority="1027" stopIfTrue="1" operator="greaterThan">
      <formula>$H$528</formula>
    </cfRule>
  </conditionalFormatting>
  <conditionalFormatting sqref="I528">
    <cfRule type="cellIs" dxfId="15289" priority="1028" stopIfTrue="1" operator="lessThan">
      <formula>$H$528*(-1)</formula>
    </cfRule>
  </conditionalFormatting>
  <conditionalFormatting sqref="I529">
    <cfRule type="cellIs" dxfId="15288" priority="1029" stopIfTrue="1" operator="greaterThan">
      <formula>$H$529</formula>
    </cfRule>
  </conditionalFormatting>
  <conditionalFormatting sqref="I529">
    <cfRule type="cellIs" dxfId="15287" priority="1030" stopIfTrue="1" operator="lessThan">
      <formula>$H$529*(-1)</formula>
    </cfRule>
  </conditionalFormatting>
  <conditionalFormatting sqref="I530">
    <cfRule type="cellIs" dxfId="15286" priority="1031" stopIfTrue="1" operator="greaterThan">
      <formula>$H$530</formula>
    </cfRule>
  </conditionalFormatting>
  <conditionalFormatting sqref="I530">
    <cfRule type="cellIs" dxfId="15285" priority="1032" stopIfTrue="1" operator="lessThan">
      <formula>$H$530*(-1)</formula>
    </cfRule>
  </conditionalFormatting>
  <conditionalFormatting sqref="I531">
    <cfRule type="cellIs" dxfId="15284" priority="1033" stopIfTrue="1" operator="greaterThan">
      <formula>$H$531</formula>
    </cfRule>
  </conditionalFormatting>
  <conditionalFormatting sqref="I531">
    <cfRule type="cellIs" dxfId="15283" priority="1034" stopIfTrue="1" operator="lessThan">
      <formula>$H$531*(-1)</formula>
    </cfRule>
  </conditionalFormatting>
  <conditionalFormatting sqref="I532">
    <cfRule type="cellIs" dxfId="15282" priority="1035" stopIfTrue="1" operator="greaterThan">
      <formula>$H$532</formula>
    </cfRule>
  </conditionalFormatting>
  <conditionalFormatting sqref="I532">
    <cfRule type="cellIs" dxfId="15281" priority="1036" stopIfTrue="1" operator="lessThan">
      <formula>$H$532*(-1)</formula>
    </cfRule>
  </conditionalFormatting>
  <conditionalFormatting sqref="I533">
    <cfRule type="cellIs" dxfId="15280" priority="1037" stopIfTrue="1" operator="greaterThan">
      <formula>$H$533</formula>
    </cfRule>
  </conditionalFormatting>
  <conditionalFormatting sqref="I533">
    <cfRule type="cellIs" dxfId="15279" priority="1038" stopIfTrue="1" operator="lessThan">
      <formula>$H$533*(-1)</formula>
    </cfRule>
  </conditionalFormatting>
  <conditionalFormatting sqref="I534">
    <cfRule type="cellIs" dxfId="15278" priority="1039" stopIfTrue="1" operator="greaterThan">
      <formula>$H$534</formula>
    </cfRule>
  </conditionalFormatting>
  <conditionalFormatting sqref="I534">
    <cfRule type="cellIs" dxfId="15277" priority="1040" stopIfTrue="1" operator="lessThan">
      <formula>$H$534*(-1)</formula>
    </cfRule>
  </conditionalFormatting>
  <conditionalFormatting sqref="I535">
    <cfRule type="cellIs" dxfId="15276" priority="1041" stopIfTrue="1" operator="greaterThan">
      <formula>$H$535</formula>
    </cfRule>
  </conditionalFormatting>
  <conditionalFormatting sqref="I535">
    <cfRule type="cellIs" dxfId="15275" priority="1042" stopIfTrue="1" operator="lessThan">
      <formula>$H$535*(-1)</formula>
    </cfRule>
  </conditionalFormatting>
  <conditionalFormatting sqref="I536">
    <cfRule type="cellIs" dxfId="15274" priority="1043" stopIfTrue="1" operator="greaterThan">
      <formula>$H$536</formula>
    </cfRule>
  </conditionalFormatting>
  <conditionalFormatting sqref="I536">
    <cfRule type="cellIs" dxfId="15273" priority="1044" stopIfTrue="1" operator="lessThan">
      <formula>$H$536*(-1)</formula>
    </cfRule>
  </conditionalFormatting>
  <conditionalFormatting sqref="I537">
    <cfRule type="cellIs" dxfId="15272" priority="1045" stopIfTrue="1" operator="greaterThan">
      <formula>$H$537</formula>
    </cfRule>
  </conditionalFormatting>
  <conditionalFormatting sqref="I537">
    <cfRule type="cellIs" dxfId="15271" priority="1046" stopIfTrue="1" operator="lessThan">
      <formula>$H$537*(-1)</formula>
    </cfRule>
  </conditionalFormatting>
  <conditionalFormatting sqref="I538">
    <cfRule type="cellIs" dxfId="15270" priority="1047" stopIfTrue="1" operator="greaterThan">
      <formula>$H$538</formula>
    </cfRule>
  </conditionalFormatting>
  <conditionalFormatting sqref="I538">
    <cfRule type="cellIs" dxfId="15269" priority="1048" stopIfTrue="1" operator="lessThan">
      <formula>$H$538*(-1)</formula>
    </cfRule>
  </conditionalFormatting>
  <conditionalFormatting sqref="I539">
    <cfRule type="cellIs" dxfId="15268" priority="1049" stopIfTrue="1" operator="greaterThan">
      <formula>$H$539</formula>
    </cfRule>
  </conditionalFormatting>
  <conditionalFormatting sqref="I539">
    <cfRule type="cellIs" dxfId="15267" priority="1050" stopIfTrue="1" operator="lessThan">
      <formula>$H$539*(-1)</formula>
    </cfRule>
  </conditionalFormatting>
  <conditionalFormatting sqref="I540">
    <cfRule type="cellIs" dxfId="15266" priority="1051" stopIfTrue="1" operator="greaterThan">
      <formula>$H$540</formula>
    </cfRule>
  </conditionalFormatting>
  <conditionalFormatting sqref="I540">
    <cfRule type="cellIs" dxfId="15265" priority="1052" stopIfTrue="1" operator="lessThan">
      <formula>$H$540*(-1)</formula>
    </cfRule>
  </conditionalFormatting>
  <conditionalFormatting sqref="I541">
    <cfRule type="cellIs" dxfId="15264" priority="1053" stopIfTrue="1" operator="greaterThan">
      <formula>$H$541</formula>
    </cfRule>
  </conditionalFormatting>
  <conditionalFormatting sqref="I541">
    <cfRule type="cellIs" dxfId="15263" priority="1054" stopIfTrue="1" operator="lessThan">
      <formula>$H$541*(-1)</formula>
    </cfRule>
  </conditionalFormatting>
  <conditionalFormatting sqref="I542">
    <cfRule type="cellIs" dxfId="15262" priority="1055" stopIfTrue="1" operator="greaterThan">
      <formula>$H$542</formula>
    </cfRule>
  </conditionalFormatting>
  <conditionalFormatting sqref="I542">
    <cfRule type="cellIs" dxfId="15261" priority="1056" stopIfTrue="1" operator="lessThan">
      <formula>$H$542*(-1)</formula>
    </cfRule>
  </conditionalFormatting>
  <conditionalFormatting sqref="I543">
    <cfRule type="cellIs" dxfId="15260" priority="1057" stopIfTrue="1" operator="greaterThan">
      <formula>$H$543</formula>
    </cfRule>
  </conditionalFormatting>
  <conditionalFormatting sqref="I543">
    <cfRule type="cellIs" dxfId="15259" priority="1058" stopIfTrue="1" operator="lessThan">
      <formula>$H$543*(-1)</formula>
    </cfRule>
  </conditionalFormatting>
  <conditionalFormatting sqref="I544">
    <cfRule type="cellIs" dxfId="15258" priority="1059" stopIfTrue="1" operator="greaterThan">
      <formula>$H$544</formula>
    </cfRule>
  </conditionalFormatting>
  <conditionalFormatting sqref="I544">
    <cfRule type="cellIs" dxfId="15257" priority="1060" stopIfTrue="1" operator="lessThan">
      <formula>$H$544*(-1)</formula>
    </cfRule>
  </conditionalFormatting>
  <conditionalFormatting sqref="I545">
    <cfRule type="cellIs" dxfId="15256" priority="1061" stopIfTrue="1" operator="greaterThan">
      <formula>$H$545</formula>
    </cfRule>
  </conditionalFormatting>
  <conditionalFormatting sqref="I545">
    <cfRule type="cellIs" dxfId="15255" priority="1062" stopIfTrue="1" operator="lessThan">
      <formula>$H$545*(-1)</formula>
    </cfRule>
  </conditionalFormatting>
  <conditionalFormatting sqref="I546">
    <cfRule type="cellIs" dxfId="15254" priority="1063" stopIfTrue="1" operator="greaterThan">
      <formula>$H$546</formula>
    </cfRule>
  </conditionalFormatting>
  <conditionalFormatting sqref="I546">
    <cfRule type="cellIs" dxfId="15253" priority="1064" stopIfTrue="1" operator="lessThan">
      <formula>$H$546*(-1)</formula>
    </cfRule>
  </conditionalFormatting>
  <conditionalFormatting sqref="I547">
    <cfRule type="cellIs" dxfId="15252" priority="1065" stopIfTrue="1" operator="greaterThan">
      <formula>$H$547</formula>
    </cfRule>
  </conditionalFormatting>
  <conditionalFormatting sqref="I547">
    <cfRule type="cellIs" dxfId="15251" priority="1066" stopIfTrue="1" operator="lessThan">
      <formula>$H$547*(-1)</formula>
    </cfRule>
  </conditionalFormatting>
  <conditionalFormatting sqref="I548">
    <cfRule type="cellIs" dxfId="15250" priority="1067" stopIfTrue="1" operator="greaterThan">
      <formula>$H$548</formula>
    </cfRule>
  </conditionalFormatting>
  <conditionalFormatting sqref="I548">
    <cfRule type="cellIs" dxfId="15249" priority="1068" stopIfTrue="1" operator="lessThan">
      <formula>$H$548*(-1)</formula>
    </cfRule>
  </conditionalFormatting>
  <conditionalFormatting sqref="I549">
    <cfRule type="cellIs" dxfId="15248" priority="1069" stopIfTrue="1" operator="greaterThan">
      <formula>$H$549</formula>
    </cfRule>
  </conditionalFormatting>
  <conditionalFormatting sqref="I549">
    <cfRule type="cellIs" dxfId="15247" priority="1070" stopIfTrue="1" operator="lessThan">
      <formula>$H$549*(-1)</formula>
    </cfRule>
  </conditionalFormatting>
  <conditionalFormatting sqref="I550">
    <cfRule type="cellIs" dxfId="15246" priority="1071" stopIfTrue="1" operator="greaterThan">
      <formula>$H$550</formula>
    </cfRule>
  </conditionalFormatting>
  <conditionalFormatting sqref="I550">
    <cfRule type="cellIs" dxfId="15245" priority="1072" stopIfTrue="1" operator="lessThan">
      <formula>$H$550*(-1)</formula>
    </cfRule>
  </conditionalFormatting>
  <conditionalFormatting sqref="I551">
    <cfRule type="cellIs" dxfId="15244" priority="1073" stopIfTrue="1" operator="greaterThan">
      <formula>$H$551</formula>
    </cfRule>
  </conditionalFormatting>
  <conditionalFormatting sqref="I551">
    <cfRule type="cellIs" dxfId="15243" priority="1074" stopIfTrue="1" operator="lessThan">
      <formula>$H$551*(-1)</formula>
    </cfRule>
  </conditionalFormatting>
  <conditionalFormatting sqref="I552">
    <cfRule type="cellIs" dxfId="15242" priority="1075" stopIfTrue="1" operator="greaterThan">
      <formula>$H$552</formula>
    </cfRule>
  </conditionalFormatting>
  <conditionalFormatting sqref="I552">
    <cfRule type="cellIs" dxfId="15241" priority="1076" stopIfTrue="1" operator="lessThan">
      <formula>$H$552*(-1)</formula>
    </cfRule>
  </conditionalFormatting>
  <conditionalFormatting sqref="I553">
    <cfRule type="cellIs" dxfId="15240" priority="1077" stopIfTrue="1" operator="greaterThan">
      <formula>$H$553</formula>
    </cfRule>
  </conditionalFormatting>
  <conditionalFormatting sqref="I553">
    <cfRule type="cellIs" dxfId="15239" priority="1078" stopIfTrue="1" operator="lessThan">
      <formula>$H$553*(-1)</formula>
    </cfRule>
  </conditionalFormatting>
  <conditionalFormatting sqref="I554">
    <cfRule type="cellIs" dxfId="15238" priority="1079" stopIfTrue="1" operator="greaterThan">
      <formula>$H$554</formula>
    </cfRule>
  </conditionalFormatting>
  <conditionalFormatting sqref="I554">
    <cfRule type="cellIs" dxfId="15237" priority="1080" stopIfTrue="1" operator="lessThan">
      <formula>$H$554*(-1)</formula>
    </cfRule>
  </conditionalFormatting>
  <conditionalFormatting sqref="I555">
    <cfRule type="cellIs" dxfId="15236" priority="1081" stopIfTrue="1" operator="greaterThan">
      <formula>$H$555</formula>
    </cfRule>
  </conditionalFormatting>
  <conditionalFormatting sqref="I555">
    <cfRule type="cellIs" dxfId="15235" priority="1082" stopIfTrue="1" operator="lessThan">
      <formula>$H$555*(-1)</formula>
    </cfRule>
  </conditionalFormatting>
  <conditionalFormatting sqref="I556">
    <cfRule type="cellIs" dxfId="15234" priority="1083" stopIfTrue="1" operator="greaterThan">
      <formula>$H$556</formula>
    </cfRule>
  </conditionalFormatting>
  <conditionalFormatting sqref="I556">
    <cfRule type="cellIs" dxfId="15233" priority="1084" stopIfTrue="1" operator="lessThan">
      <formula>$H$556*(-1)</formula>
    </cfRule>
  </conditionalFormatting>
  <conditionalFormatting sqref="I557">
    <cfRule type="cellIs" dxfId="15232" priority="1085" stopIfTrue="1" operator="greaterThan">
      <formula>$H$557</formula>
    </cfRule>
  </conditionalFormatting>
  <conditionalFormatting sqref="I557">
    <cfRule type="cellIs" dxfId="15231" priority="1086" stopIfTrue="1" operator="lessThan">
      <formula>$H$557*(-1)</formula>
    </cfRule>
  </conditionalFormatting>
  <conditionalFormatting sqref="I558">
    <cfRule type="cellIs" dxfId="15230" priority="1087" stopIfTrue="1" operator="greaterThan">
      <formula>$H$558</formula>
    </cfRule>
  </conditionalFormatting>
  <conditionalFormatting sqref="I558">
    <cfRule type="cellIs" dxfId="15229" priority="1088" stopIfTrue="1" operator="lessThan">
      <formula>$H$558*(-1)</formula>
    </cfRule>
  </conditionalFormatting>
  <conditionalFormatting sqref="I559">
    <cfRule type="cellIs" dxfId="15228" priority="1089" stopIfTrue="1" operator="greaterThan">
      <formula>$H$559</formula>
    </cfRule>
  </conditionalFormatting>
  <conditionalFormatting sqref="I559">
    <cfRule type="cellIs" dxfId="15227" priority="1090" stopIfTrue="1" operator="lessThan">
      <formula>$H$559*(-1)</formula>
    </cfRule>
  </conditionalFormatting>
  <conditionalFormatting sqref="I560">
    <cfRule type="cellIs" dxfId="15226" priority="1091" stopIfTrue="1" operator="greaterThan">
      <formula>$H$560</formula>
    </cfRule>
  </conditionalFormatting>
  <conditionalFormatting sqref="I560">
    <cfRule type="cellIs" dxfId="15225" priority="1092" stopIfTrue="1" operator="lessThan">
      <formula>$H$560*(-1)</formula>
    </cfRule>
  </conditionalFormatting>
  <conditionalFormatting sqref="I561">
    <cfRule type="cellIs" dxfId="15224" priority="1093" stopIfTrue="1" operator="greaterThan">
      <formula>$H$561</formula>
    </cfRule>
  </conditionalFormatting>
  <conditionalFormatting sqref="I561">
    <cfRule type="cellIs" dxfId="15223" priority="1094" stopIfTrue="1" operator="lessThan">
      <formula>$H$561*(-1)</formula>
    </cfRule>
  </conditionalFormatting>
  <conditionalFormatting sqref="I562">
    <cfRule type="cellIs" dxfId="15222" priority="1095" stopIfTrue="1" operator="greaterThan">
      <formula>$H$562</formula>
    </cfRule>
  </conditionalFormatting>
  <conditionalFormatting sqref="I562">
    <cfRule type="cellIs" dxfId="15221" priority="1096" stopIfTrue="1" operator="lessThan">
      <formula>$H$562*(-1)</formula>
    </cfRule>
  </conditionalFormatting>
  <conditionalFormatting sqref="I563">
    <cfRule type="cellIs" dxfId="15220" priority="1097" stopIfTrue="1" operator="greaterThan">
      <formula>$H$563</formula>
    </cfRule>
  </conditionalFormatting>
  <conditionalFormatting sqref="I563">
    <cfRule type="cellIs" dxfId="15219" priority="1098" stopIfTrue="1" operator="lessThan">
      <formula>$H$563*(-1)</formula>
    </cfRule>
  </conditionalFormatting>
  <conditionalFormatting sqref="I564">
    <cfRule type="cellIs" dxfId="15218" priority="1099" stopIfTrue="1" operator="greaterThan">
      <formula>$H$564</formula>
    </cfRule>
  </conditionalFormatting>
  <conditionalFormatting sqref="I564">
    <cfRule type="cellIs" dxfId="15217" priority="1100" stopIfTrue="1" operator="lessThan">
      <formula>$H$564*(-1)</formula>
    </cfRule>
  </conditionalFormatting>
  <conditionalFormatting sqref="I565">
    <cfRule type="cellIs" dxfId="15216" priority="1101" stopIfTrue="1" operator="greaterThan">
      <formula>$H$565</formula>
    </cfRule>
  </conditionalFormatting>
  <conditionalFormatting sqref="I565">
    <cfRule type="cellIs" dxfId="15215" priority="1102" stopIfTrue="1" operator="lessThan">
      <formula>$H$565*(-1)</formula>
    </cfRule>
  </conditionalFormatting>
  <conditionalFormatting sqref="I566">
    <cfRule type="cellIs" dxfId="15214" priority="1103" stopIfTrue="1" operator="greaterThan">
      <formula>$H$566</formula>
    </cfRule>
  </conditionalFormatting>
  <conditionalFormatting sqref="I566">
    <cfRule type="cellIs" dxfId="15213" priority="1104" stopIfTrue="1" operator="lessThan">
      <formula>$H$566*(-1)</formula>
    </cfRule>
  </conditionalFormatting>
  <conditionalFormatting sqref="I567">
    <cfRule type="cellIs" dxfId="15212" priority="1105" stopIfTrue="1" operator="greaterThan">
      <formula>$H$567</formula>
    </cfRule>
  </conditionalFormatting>
  <conditionalFormatting sqref="I567">
    <cfRule type="cellIs" dxfId="15211" priority="1106" stopIfTrue="1" operator="lessThan">
      <formula>$H$567*(-1)</formula>
    </cfRule>
  </conditionalFormatting>
  <conditionalFormatting sqref="I568">
    <cfRule type="cellIs" dxfId="15210" priority="1107" stopIfTrue="1" operator="greaterThan">
      <formula>$H$568</formula>
    </cfRule>
  </conditionalFormatting>
  <conditionalFormatting sqref="I568">
    <cfRule type="cellIs" dxfId="15209" priority="1108" stopIfTrue="1" operator="lessThan">
      <formula>$H$568*(-1)</formula>
    </cfRule>
  </conditionalFormatting>
  <conditionalFormatting sqref="I569">
    <cfRule type="cellIs" dxfId="15208" priority="1109" stopIfTrue="1" operator="greaterThan">
      <formula>$H$569</formula>
    </cfRule>
  </conditionalFormatting>
  <conditionalFormatting sqref="I569">
    <cfRule type="cellIs" dxfId="15207" priority="1110" stopIfTrue="1" operator="lessThan">
      <formula>$H$569*(-1)</formula>
    </cfRule>
  </conditionalFormatting>
  <conditionalFormatting sqref="I570">
    <cfRule type="cellIs" dxfId="15206" priority="1111" stopIfTrue="1" operator="greaterThan">
      <formula>$H$570</formula>
    </cfRule>
  </conditionalFormatting>
  <conditionalFormatting sqref="I570">
    <cfRule type="cellIs" dxfId="15205" priority="1112" stopIfTrue="1" operator="lessThan">
      <formula>$H$570*(-1)</formula>
    </cfRule>
  </conditionalFormatting>
  <conditionalFormatting sqref="I571">
    <cfRule type="cellIs" dxfId="15204" priority="1113" stopIfTrue="1" operator="greaterThan">
      <formula>$H$571</formula>
    </cfRule>
  </conditionalFormatting>
  <conditionalFormatting sqref="I571">
    <cfRule type="cellIs" dxfId="15203" priority="1114" stopIfTrue="1" operator="lessThan">
      <formula>$H$571*(-1)</formula>
    </cfRule>
  </conditionalFormatting>
  <conditionalFormatting sqref="I572">
    <cfRule type="cellIs" dxfId="15202" priority="1115" stopIfTrue="1" operator="greaterThan">
      <formula>$H$572</formula>
    </cfRule>
  </conditionalFormatting>
  <conditionalFormatting sqref="I572">
    <cfRule type="cellIs" dxfId="15201" priority="1116" stopIfTrue="1" operator="lessThan">
      <formula>$H$572*(-1)</formula>
    </cfRule>
  </conditionalFormatting>
  <conditionalFormatting sqref="I573">
    <cfRule type="cellIs" dxfId="15200" priority="1117" stopIfTrue="1" operator="greaterThan">
      <formula>$H$573</formula>
    </cfRule>
  </conditionalFormatting>
  <conditionalFormatting sqref="I573">
    <cfRule type="cellIs" dxfId="15199" priority="1118" stopIfTrue="1" operator="lessThan">
      <formula>$H$573*(-1)</formula>
    </cfRule>
  </conditionalFormatting>
  <conditionalFormatting sqref="I574">
    <cfRule type="cellIs" dxfId="15198" priority="1119" stopIfTrue="1" operator="greaterThan">
      <formula>$H$574</formula>
    </cfRule>
  </conditionalFormatting>
  <conditionalFormatting sqref="I574">
    <cfRule type="cellIs" dxfId="15197" priority="1120" stopIfTrue="1" operator="lessThan">
      <formula>$H$574*(-1)</formula>
    </cfRule>
  </conditionalFormatting>
  <conditionalFormatting sqref="I575">
    <cfRule type="cellIs" dxfId="15196" priority="1121" stopIfTrue="1" operator="greaterThan">
      <formula>$H$575</formula>
    </cfRule>
  </conditionalFormatting>
  <conditionalFormatting sqref="I575">
    <cfRule type="cellIs" dxfId="15195" priority="1122" stopIfTrue="1" operator="lessThan">
      <formula>$H$575*(-1)</formula>
    </cfRule>
  </conditionalFormatting>
  <conditionalFormatting sqref="I576">
    <cfRule type="cellIs" dxfId="15194" priority="1123" stopIfTrue="1" operator="greaterThan">
      <formula>$H$576</formula>
    </cfRule>
  </conditionalFormatting>
  <conditionalFormatting sqref="I576">
    <cfRule type="cellIs" dxfId="15193" priority="1124" stopIfTrue="1" operator="lessThan">
      <formula>$H$576*(-1)</formula>
    </cfRule>
  </conditionalFormatting>
  <conditionalFormatting sqref="I577">
    <cfRule type="cellIs" dxfId="15192" priority="1125" stopIfTrue="1" operator="greaterThan">
      <formula>$H$577</formula>
    </cfRule>
  </conditionalFormatting>
  <conditionalFormatting sqref="I577">
    <cfRule type="cellIs" dxfId="15191" priority="1126" stopIfTrue="1" operator="lessThan">
      <formula>$H$577*(-1)</formula>
    </cfRule>
  </conditionalFormatting>
  <conditionalFormatting sqref="I578">
    <cfRule type="cellIs" dxfId="15190" priority="1127" stopIfTrue="1" operator="greaterThan">
      <formula>$H$578</formula>
    </cfRule>
  </conditionalFormatting>
  <conditionalFormatting sqref="I578">
    <cfRule type="cellIs" dxfId="15189" priority="1128" stopIfTrue="1" operator="lessThan">
      <formula>$H$578*(-1)</formula>
    </cfRule>
  </conditionalFormatting>
  <conditionalFormatting sqref="I579">
    <cfRule type="cellIs" dxfId="15188" priority="1129" stopIfTrue="1" operator="greaterThan">
      <formula>$H$579</formula>
    </cfRule>
  </conditionalFormatting>
  <conditionalFormatting sqref="I579">
    <cfRule type="cellIs" dxfId="15187" priority="1130" stopIfTrue="1" operator="lessThan">
      <formula>$H$579*(-1)</formula>
    </cfRule>
  </conditionalFormatting>
  <conditionalFormatting sqref="I580">
    <cfRule type="cellIs" dxfId="15186" priority="1131" stopIfTrue="1" operator="greaterThan">
      <formula>$H$580</formula>
    </cfRule>
  </conditionalFormatting>
  <conditionalFormatting sqref="I580">
    <cfRule type="cellIs" dxfId="15185" priority="1132" stopIfTrue="1" operator="lessThan">
      <formula>$H$580*(-1)</formula>
    </cfRule>
  </conditionalFormatting>
  <conditionalFormatting sqref="I581">
    <cfRule type="cellIs" dxfId="15184" priority="1133" stopIfTrue="1" operator="greaterThan">
      <formula>$H$581</formula>
    </cfRule>
  </conditionalFormatting>
  <conditionalFormatting sqref="I581">
    <cfRule type="cellIs" dxfId="15183" priority="1134" stopIfTrue="1" operator="lessThan">
      <formula>$H$581*(-1)</formula>
    </cfRule>
  </conditionalFormatting>
  <conditionalFormatting sqref="I582">
    <cfRule type="cellIs" dxfId="15182" priority="1135" stopIfTrue="1" operator="greaterThan">
      <formula>$H$582</formula>
    </cfRule>
  </conditionalFormatting>
  <conditionalFormatting sqref="I582">
    <cfRule type="cellIs" dxfId="15181" priority="1136" stopIfTrue="1" operator="lessThan">
      <formula>$H$582*(-1)</formula>
    </cfRule>
  </conditionalFormatting>
  <conditionalFormatting sqref="I583">
    <cfRule type="cellIs" dxfId="15180" priority="1137" stopIfTrue="1" operator="greaterThan">
      <formula>$H$583</formula>
    </cfRule>
  </conditionalFormatting>
  <conditionalFormatting sqref="I583">
    <cfRule type="cellIs" dxfId="15179" priority="1138" stopIfTrue="1" operator="lessThan">
      <formula>$H$583*(-1)</formula>
    </cfRule>
  </conditionalFormatting>
  <conditionalFormatting sqref="I584">
    <cfRule type="cellIs" dxfId="15178" priority="1139" stopIfTrue="1" operator="greaterThan">
      <formula>$H$584</formula>
    </cfRule>
  </conditionalFormatting>
  <conditionalFormatting sqref="I584">
    <cfRule type="cellIs" dxfId="15177" priority="1140" stopIfTrue="1" operator="lessThan">
      <formula>$H$584*(-1)</formula>
    </cfRule>
  </conditionalFormatting>
  <conditionalFormatting sqref="I585">
    <cfRule type="cellIs" dxfId="15176" priority="1141" stopIfTrue="1" operator="greaterThan">
      <formula>$H$585</formula>
    </cfRule>
  </conditionalFormatting>
  <conditionalFormatting sqref="I585">
    <cfRule type="cellIs" dxfId="15175" priority="1142" stopIfTrue="1" operator="lessThan">
      <formula>$H$585*(-1)</formula>
    </cfRule>
  </conditionalFormatting>
  <conditionalFormatting sqref="I586">
    <cfRule type="cellIs" dxfId="15174" priority="1143" stopIfTrue="1" operator="greaterThan">
      <formula>$H$586</formula>
    </cfRule>
  </conditionalFormatting>
  <conditionalFormatting sqref="I586">
    <cfRule type="cellIs" dxfId="15173" priority="1144" stopIfTrue="1" operator="lessThan">
      <formula>$H$586*(-1)</formula>
    </cfRule>
  </conditionalFormatting>
  <conditionalFormatting sqref="I587">
    <cfRule type="cellIs" dxfId="15172" priority="1145" stopIfTrue="1" operator="greaterThan">
      <formula>$H$587</formula>
    </cfRule>
  </conditionalFormatting>
  <conditionalFormatting sqref="I587">
    <cfRule type="cellIs" dxfId="15171" priority="1146" stopIfTrue="1" operator="lessThan">
      <formula>$H$587*(-1)</formula>
    </cfRule>
  </conditionalFormatting>
  <conditionalFormatting sqref="I588">
    <cfRule type="cellIs" dxfId="15170" priority="1147" stopIfTrue="1" operator="greaterThan">
      <formula>$H$588</formula>
    </cfRule>
  </conditionalFormatting>
  <conditionalFormatting sqref="I588">
    <cfRule type="cellIs" dxfId="15169" priority="1148" stopIfTrue="1" operator="lessThan">
      <formula>$H$588*(-1)</formula>
    </cfRule>
  </conditionalFormatting>
  <conditionalFormatting sqref="I589">
    <cfRule type="cellIs" dxfId="15168" priority="1149" stopIfTrue="1" operator="greaterThan">
      <formula>$H$589</formula>
    </cfRule>
  </conditionalFormatting>
  <conditionalFormatting sqref="I589">
    <cfRule type="cellIs" dxfId="15167" priority="1150" stopIfTrue="1" operator="lessThan">
      <formula>$H$589*(-1)</formula>
    </cfRule>
  </conditionalFormatting>
  <conditionalFormatting sqref="I590">
    <cfRule type="cellIs" dxfId="15166" priority="1151" stopIfTrue="1" operator="greaterThan">
      <formula>$H$590</formula>
    </cfRule>
  </conditionalFormatting>
  <conditionalFormatting sqref="I590">
    <cfRule type="cellIs" dxfId="15165" priority="1152" stopIfTrue="1" operator="lessThan">
      <formula>$H$590*(-1)</formula>
    </cfRule>
  </conditionalFormatting>
  <conditionalFormatting sqref="I591">
    <cfRule type="cellIs" dxfId="15164" priority="1153" stopIfTrue="1" operator="greaterThan">
      <formula>$H$591</formula>
    </cfRule>
  </conditionalFormatting>
  <conditionalFormatting sqref="I591">
    <cfRule type="cellIs" dxfId="15163" priority="1154" stopIfTrue="1" operator="lessThan">
      <formula>$H$591*(-1)</formula>
    </cfRule>
  </conditionalFormatting>
  <conditionalFormatting sqref="I592">
    <cfRule type="cellIs" dxfId="15162" priority="1155" stopIfTrue="1" operator="greaterThan">
      <formula>$H$592</formula>
    </cfRule>
  </conditionalFormatting>
  <conditionalFormatting sqref="I592">
    <cfRule type="cellIs" dxfId="15161" priority="1156" stopIfTrue="1" operator="lessThan">
      <formula>$H$592*(-1)</formula>
    </cfRule>
  </conditionalFormatting>
  <conditionalFormatting sqref="I593">
    <cfRule type="cellIs" dxfId="15160" priority="1157" stopIfTrue="1" operator="greaterThan">
      <formula>$H$593</formula>
    </cfRule>
  </conditionalFormatting>
  <conditionalFormatting sqref="I593">
    <cfRule type="cellIs" dxfId="15159" priority="1158" stopIfTrue="1" operator="lessThan">
      <formula>$H$593*(-1)</formula>
    </cfRule>
  </conditionalFormatting>
  <conditionalFormatting sqref="I594">
    <cfRule type="cellIs" dxfId="15158" priority="1159" stopIfTrue="1" operator="greaterThan">
      <formula>$H$594</formula>
    </cfRule>
  </conditionalFormatting>
  <conditionalFormatting sqref="I594">
    <cfRule type="cellIs" dxfId="15157" priority="1160" stopIfTrue="1" operator="lessThan">
      <formula>$H$594*(-1)</formula>
    </cfRule>
  </conditionalFormatting>
  <conditionalFormatting sqref="I595">
    <cfRule type="cellIs" dxfId="15156" priority="1161" stopIfTrue="1" operator="greaterThan">
      <formula>$H$595</formula>
    </cfRule>
  </conditionalFormatting>
  <conditionalFormatting sqref="I595">
    <cfRule type="cellIs" dxfId="15155" priority="1162" stopIfTrue="1" operator="lessThan">
      <formula>$H$595*(-1)</formula>
    </cfRule>
  </conditionalFormatting>
  <conditionalFormatting sqref="I596">
    <cfRule type="cellIs" dxfId="15154" priority="1163" stopIfTrue="1" operator="greaterThan">
      <formula>$H$596</formula>
    </cfRule>
  </conditionalFormatting>
  <conditionalFormatting sqref="I596">
    <cfRule type="cellIs" dxfId="15153" priority="1164" stopIfTrue="1" operator="lessThan">
      <formula>$H$596*(-1)</formula>
    </cfRule>
  </conditionalFormatting>
  <conditionalFormatting sqref="I597">
    <cfRule type="cellIs" dxfId="15152" priority="1165" stopIfTrue="1" operator="greaterThan">
      <formula>$H$597</formula>
    </cfRule>
  </conditionalFormatting>
  <conditionalFormatting sqref="I597">
    <cfRule type="cellIs" dxfId="15151" priority="1166" stopIfTrue="1" operator="lessThan">
      <formula>$H$597*(-1)</formula>
    </cfRule>
  </conditionalFormatting>
  <conditionalFormatting sqref="I598">
    <cfRule type="cellIs" dxfId="15150" priority="1167" stopIfTrue="1" operator="greaterThan">
      <formula>$H$598</formula>
    </cfRule>
  </conditionalFormatting>
  <conditionalFormatting sqref="I598">
    <cfRule type="cellIs" dxfId="15149" priority="1168" stopIfTrue="1" operator="lessThan">
      <formula>$H$598*(-1)</formula>
    </cfRule>
  </conditionalFormatting>
  <conditionalFormatting sqref="I599">
    <cfRule type="cellIs" dxfId="15148" priority="1169" stopIfTrue="1" operator="greaterThan">
      <formula>$H$599</formula>
    </cfRule>
  </conditionalFormatting>
  <conditionalFormatting sqref="I599">
    <cfRule type="cellIs" dxfId="15147" priority="1170" stopIfTrue="1" operator="lessThan">
      <formula>$H$599*(-1)</formula>
    </cfRule>
  </conditionalFormatting>
  <conditionalFormatting sqref="I600">
    <cfRule type="cellIs" dxfId="15146" priority="1171" stopIfTrue="1" operator="greaterThan">
      <formula>$H$600</formula>
    </cfRule>
  </conditionalFormatting>
  <conditionalFormatting sqref="I600">
    <cfRule type="cellIs" dxfId="15145" priority="1172" stopIfTrue="1" operator="lessThan">
      <formula>$H$600*(-1)</formula>
    </cfRule>
  </conditionalFormatting>
  <conditionalFormatting sqref="I601">
    <cfRule type="cellIs" dxfId="15144" priority="1173" stopIfTrue="1" operator="greaterThan">
      <formula>$H$601</formula>
    </cfRule>
  </conditionalFormatting>
  <conditionalFormatting sqref="I601">
    <cfRule type="cellIs" dxfId="15143" priority="1174" stopIfTrue="1" operator="lessThan">
      <formula>$H$601*(-1)</formula>
    </cfRule>
  </conditionalFormatting>
  <conditionalFormatting sqref="I602">
    <cfRule type="cellIs" dxfId="15142" priority="1175" stopIfTrue="1" operator="greaterThan">
      <formula>$H$602</formula>
    </cfRule>
  </conditionalFormatting>
  <conditionalFormatting sqref="I602">
    <cfRule type="cellIs" dxfId="15141" priority="1176" stopIfTrue="1" operator="lessThan">
      <formula>$H$602*(-1)</formula>
    </cfRule>
  </conditionalFormatting>
  <conditionalFormatting sqref="I603">
    <cfRule type="cellIs" dxfId="15140" priority="1177" stopIfTrue="1" operator="greaterThan">
      <formula>$H$603</formula>
    </cfRule>
  </conditionalFormatting>
  <conditionalFormatting sqref="I603">
    <cfRule type="cellIs" dxfId="15139" priority="1178" stopIfTrue="1" operator="lessThan">
      <formula>$H$603*(-1)</formula>
    </cfRule>
  </conditionalFormatting>
  <conditionalFormatting sqref="I604">
    <cfRule type="cellIs" dxfId="15138" priority="1179" stopIfTrue="1" operator="greaterThan">
      <formula>$H$604</formula>
    </cfRule>
  </conditionalFormatting>
  <conditionalFormatting sqref="I604">
    <cfRule type="cellIs" dxfId="15137" priority="1180" stopIfTrue="1" operator="lessThan">
      <formula>$H$604*(-1)</formula>
    </cfRule>
  </conditionalFormatting>
  <conditionalFormatting sqref="I605">
    <cfRule type="cellIs" dxfId="15136" priority="1181" stopIfTrue="1" operator="greaterThan">
      <formula>$H$605</formula>
    </cfRule>
  </conditionalFormatting>
  <conditionalFormatting sqref="I605">
    <cfRule type="cellIs" dxfId="15135" priority="1182" stopIfTrue="1" operator="lessThan">
      <formula>$H$605*(-1)</formula>
    </cfRule>
  </conditionalFormatting>
  <conditionalFormatting sqref="I606">
    <cfRule type="cellIs" dxfId="15134" priority="1183" stopIfTrue="1" operator="greaterThan">
      <formula>$H$606</formula>
    </cfRule>
  </conditionalFormatting>
  <conditionalFormatting sqref="I606">
    <cfRule type="cellIs" dxfId="15133" priority="1184" stopIfTrue="1" operator="lessThan">
      <formula>$H$606*(-1)</formula>
    </cfRule>
  </conditionalFormatting>
  <conditionalFormatting sqref="I607">
    <cfRule type="cellIs" dxfId="15132" priority="1185" stopIfTrue="1" operator="greaterThan">
      <formula>$H$607</formula>
    </cfRule>
  </conditionalFormatting>
  <conditionalFormatting sqref="I607">
    <cfRule type="cellIs" dxfId="15131" priority="1186" stopIfTrue="1" operator="lessThan">
      <formula>$H$607*(-1)</formula>
    </cfRule>
  </conditionalFormatting>
  <conditionalFormatting sqref="I608">
    <cfRule type="cellIs" dxfId="15130" priority="1187" stopIfTrue="1" operator="greaterThan">
      <formula>$H$608</formula>
    </cfRule>
  </conditionalFormatting>
  <conditionalFormatting sqref="I608">
    <cfRule type="cellIs" dxfId="15129" priority="1188" stopIfTrue="1" operator="lessThan">
      <formula>$H$608*(-1)</formula>
    </cfRule>
  </conditionalFormatting>
  <conditionalFormatting sqref="I609">
    <cfRule type="cellIs" dxfId="15128" priority="1189" stopIfTrue="1" operator="greaterThan">
      <formula>$H$609</formula>
    </cfRule>
  </conditionalFormatting>
  <conditionalFormatting sqref="I609">
    <cfRule type="cellIs" dxfId="15127" priority="1190" stopIfTrue="1" operator="lessThan">
      <formula>$H$609*(-1)</formula>
    </cfRule>
  </conditionalFormatting>
  <conditionalFormatting sqref="I610">
    <cfRule type="cellIs" dxfId="15126" priority="1191" stopIfTrue="1" operator="greaterThan">
      <formula>$H$610</formula>
    </cfRule>
  </conditionalFormatting>
  <conditionalFormatting sqref="I610">
    <cfRule type="cellIs" dxfId="15125" priority="1192" stopIfTrue="1" operator="lessThan">
      <formula>$H$610*(-1)</formula>
    </cfRule>
  </conditionalFormatting>
  <conditionalFormatting sqref="I611">
    <cfRule type="cellIs" dxfId="15124" priority="1193" stopIfTrue="1" operator="greaterThan">
      <formula>$H$611</formula>
    </cfRule>
  </conditionalFormatting>
  <conditionalFormatting sqref="I611">
    <cfRule type="cellIs" dxfId="15123" priority="1194" stopIfTrue="1" operator="lessThan">
      <formula>$H$611*(-1)</formula>
    </cfRule>
  </conditionalFormatting>
  <conditionalFormatting sqref="I612">
    <cfRule type="cellIs" dxfId="15122" priority="1195" stopIfTrue="1" operator="greaterThan">
      <formula>$H$612</formula>
    </cfRule>
  </conditionalFormatting>
  <conditionalFormatting sqref="I612">
    <cfRule type="cellIs" dxfId="15121" priority="1196" stopIfTrue="1" operator="lessThan">
      <formula>$H$612*(-1)</formula>
    </cfRule>
  </conditionalFormatting>
  <conditionalFormatting sqref="I613">
    <cfRule type="cellIs" dxfId="15120" priority="1197" stopIfTrue="1" operator="greaterThan">
      <formula>$H$613</formula>
    </cfRule>
  </conditionalFormatting>
  <conditionalFormatting sqref="I613">
    <cfRule type="cellIs" dxfId="15119" priority="1198" stopIfTrue="1" operator="lessThan">
      <formula>$H$613*(-1)</formula>
    </cfRule>
  </conditionalFormatting>
  <conditionalFormatting sqref="I614">
    <cfRule type="cellIs" dxfId="15118" priority="1199" stopIfTrue="1" operator="greaterThan">
      <formula>$H$614</formula>
    </cfRule>
  </conditionalFormatting>
  <conditionalFormatting sqref="I614">
    <cfRule type="cellIs" dxfId="15117" priority="1200" stopIfTrue="1" operator="lessThan">
      <formula>$H$614*(-1)</formula>
    </cfRule>
  </conditionalFormatting>
  <conditionalFormatting sqref="I615">
    <cfRule type="cellIs" dxfId="15116" priority="1201" stopIfTrue="1" operator="greaterThan">
      <formula>$H$615</formula>
    </cfRule>
  </conditionalFormatting>
  <conditionalFormatting sqref="I615">
    <cfRule type="cellIs" dxfId="15115" priority="1202" stopIfTrue="1" operator="lessThan">
      <formula>$H$615*(-1)</formula>
    </cfRule>
  </conditionalFormatting>
  <conditionalFormatting sqref="I616">
    <cfRule type="cellIs" dxfId="15114" priority="1203" stopIfTrue="1" operator="greaterThan">
      <formula>$H$616</formula>
    </cfRule>
  </conditionalFormatting>
  <conditionalFormatting sqref="I616">
    <cfRule type="cellIs" dxfId="15113" priority="1204" stopIfTrue="1" operator="lessThan">
      <formula>$H$616*(-1)</formula>
    </cfRule>
  </conditionalFormatting>
  <conditionalFormatting sqref="I617">
    <cfRule type="cellIs" dxfId="15112" priority="1205" stopIfTrue="1" operator="greaterThan">
      <formula>$H$617</formula>
    </cfRule>
  </conditionalFormatting>
  <conditionalFormatting sqref="I617">
    <cfRule type="cellIs" dxfId="15111" priority="1206" stopIfTrue="1" operator="lessThan">
      <formula>$H$617*(-1)</formula>
    </cfRule>
  </conditionalFormatting>
  <conditionalFormatting sqref="I618">
    <cfRule type="cellIs" dxfId="15110" priority="1207" stopIfTrue="1" operator="greaterThan">
      <formula>$H$618</formula>
    </cfRule>
  </conditionalFormatting>
  <conditionalFormatting sqref="I618">
    <cfRule type="cellIs" dxfId="15109" priority="1208" stopIfTrue="1" operator="lessThan">
      <formula>$H$618*(-1)</formula>
    </cfRule>
  </conditionalFormatting>
  <conditionalFormatting sqref="I619">
    <cfRule type="cellIs" dxfId="15108" priority="1209" stopIfTrue="1" operator="greaterThan">
      <formula>$H$619</formula>
    </cfRule>
  </conditionalFormatting>
  <conditionalFormatting sqref="I619">
    <cfRule type="cellIs" dxfId="15107" priority="1210" stopIfTrue="1" operator="lessThan">
      <formula>$H$619*(-1)</formula>
    </cfRule>
  </conditionalFormatting>
  <conditionalFormatting sqref="I620">
    <cfRule type="cellIs" dxfId="15106" priority="1211" stopIfTrue="1" operator="greaterThan">
      <formula>$H$620</formula>
    </cfRule>
  </conditionalFormatting>
  <conditionalFormatting sqref="I620">
    <cfRule type="cellIs" dxfId="15105" priority="1212" stopIfTrue="1" operator="lessThan">
      <formula>$H$620*(-1)</formula>
    </cfRule>
  </conditionalFormatting>
  <conditionalFormatting sqref="I621">
    <cfRule type="cellIs" dxfId="15104" priority="1213" stopIfTrue="1" operator="greaterThan">
      <formula>$H$621</formula>
    </cfRule>
  </conditionalFormatting>
  <conditionalFormatting sqref="I621">
    <cfRule type="cellIs" dxfId="15103" priority="1214" stopIfTrue="1" operator="lessThan">
      <formula>$H$621*(-1)</formula>
    </cfRule>
  </conditionalFormatting>
  <conditionalFormatting sqref="I622">
    <cfRule type="cellIs" dxfId="15102" priority="1215" stopIfTrue="1" operator="greaterThan">
      <formula>$H$622</formula>
    </cfRule>
  </conditionalFormatting>
  <conditionalFormatting sqref="I622">
    <cfRule type="cellIs" dxfId="15101" priority="1216" stopIfTrue="1" operator="lessThan">
      <formula>$H$622*(-1)</formula>
    </cfRule>
  </conditionalFormatting>
  <conditionalFormatting sqref="I623">
    <cfRule type="cellIs" dxfId="15100" priority="1217" stopIfTrue="1" operator="greaterThan">
      <formula>$H$623</formula>
    </cfRule>
  </conditionalFormatting>
  <conditionalFormatting sqref="I623">
    <cfRule type="cellIs" dxfId="15099" priority="1218" stopIfTrue="1" operator="lessThan">
      <formula>$H$623*(-1)</formula>
    </cfRule>
  </conditionalFormatting>
  <conditionalFormatting sqref="I624">
    <cfRule type="cellIs" dxfId="15098" priority="1219" stopIfTrue="1" operator="greaterThan">
      <formula>$H$624</formula>
    </cfRule>
  </conditionalFormatting>
  <conditionalFormatting sqref="I624">
    <cfRule type="cellIs" dxfId="15097" priority="1220" stopIfTrue="1" operator="lessThan">
      <formula>$H$624*(-1)</formula>
    </cfRule>
  </conditionalFormatting>
  <conditionalFormatting sqref="I625">
    <cfRule type="cellIs" dxfId="15096" priority="1221" stopIfTrue="1" operator="greaterThan">
      <formula>$H$625</formula>
    </cfRule>
  </conditionalFormatting>
  <conditionalFormatting sqref="I625">
    <cfRule type="cellIs" dxfId="15095" priority="1222" stopIfTrue="1" operator="lessThan">
      <formula>$H$625*(-1)</formula>
    </cfRule>
  </conditionalFormatting>
  <conditionalFormatting sqref="I626">
    <cfRule type="cellIs" dxfId="15094" priority="1223" stopIfTrue="1" operator="greaterThan">
      <formula>$H$626</formula>
    </cfRule>
  </conditionalFormatting>
  <conditionalFormatting sqref="I626">
    <cfRule type="cellIs" dxfId="15093" priority="1224" stopIfTrue="1" operator="lessThan">
      <formula>$H$626*(-1)</formula>
    </cfRule>
  </conditionalFormatting>
  <conditionalFormatting sqref="I627">
    <cfRule type="cellIs" dxfId="15092" priority="1225" stopIfTrue="1" operator="greaterThan">
      <formula>$H$627</formula>
    </cfRule>
  </conditionalFormatting>
  <conditionalFormatting sqref="I627">
    <cfRule type="cellIs" dxfId="15091" priority="1226" stopIfTrue="1" operator="lessThan">
      <formula>$H$627*(-1)</formula>
    </cfRule>
  </conditionalFormatting>
  <conditionalFormatting sqref="I628">
    <cfRule type="cellIs" dxfId="15090" priority="1227" stopIfTrue="1" operator="greaterThan">
      <formula>$H$628</formula>
    </cfRule>
  </conditionalFormatting>
  <conditionalFormatting sqref="I628">
    <cfRule type="cellIs" dxfId="15089" priority="1228" stopIfTrue="1" operator="lessThan">
      <formula>$H$628*(-1)</formula>
    </cfRule>
  </conditionalFormatting>
  <conditionalFormatting sqref="I629">
    <cfRule type="cellIs" dxfId="15088" priority="1229" stopIfTrue="1" operator="greaterThan">
      <formula>$H$629</formula>
    </cfRule>
  </conditionalFormatting>
  <conditionalFormatting sqref="I629">
    <cfRule type="cellIs" dxfId="15087" priority="1230" stopIfTrue="1" operator="lessThan">
      <formula>$H$629*(-1)</formula>
    </cfRule>
  </conditionalFormatting>
  <conditionalFormatting sqref="I630">
    <cfRule type="cellIs" dxfId="15086" priority="1231" stopIfTrue="1" operator="greaterThan">
      <formula>$H$630</formula>
    </cfRule>
  </conditionalFormatting>
  <conditionalFormatting sqref="I630">
    <cfRule type="cellIs" dxfId="15085" priority="1232" stopIfTrue="1" operator="lessThan">
      <formula>$H$630*(-1)</formula>
    </cfRule>
  </conditionalFormatting>
  <conditionalFormatting sqref="I631">
    <cfRule type="cellIs" dxfId="15084" priority="1233" stopIfTrue="1" operator="greaterThan">
      <formula>$H$631</formula>
    </cfRule>
  </conditionalFormatting>
  <conditionalFormatting sqref="I631">
    <cfRule type="cellIs" dxfId="15083" priority="1234" stopIfTrue="1" operator="lessThan">
      <formula>$H$631*(-1)</formula>
    </cfRule>
  </conditionalFormatting>
  <conditionalFormatting sqref="I632">
    <cfRule type="cellIs" dxfId="15082" priority="1235" stopIfTrue="1" operator="greaterThan">
      <formula>$H$632</formula>
    </cfRule>
  </conditionalFormatting>
  <conditionalFormatting sqref="I632">
    <cfRule type="cellIs" dxfId="15081" priority="1236" stopIfTrue="1" operator="lessThan">
      <formula>$H$632*(-1)</formula>
    </cfRule>
  </conditionalFormatting>
  <conditionalFormatting sqref="I633">
    <cfRule type="cellIs" dxfId="15080" priority="1237" stopIfTrue="1" operator="greaterThan">
      <formula>$H$633</formula>
    </cfRule>
  </conditionalFormatting>
  <conditionalFormatting sqref="I633">
    <cfRule type="cellIs" dxfId="15079" priority="1238" stopIfTrue="1" operator="lessThan">
      <formula>$H$633*(-1)</formula>
    </cfRule>
  </conditionalFormatting>
  <conditionalFormatting sqref="I634">
    <cfRule type="cellIs" dxfId="15078" priority="1239" stopIfTrue="1" operator="greaterThan">
      <formula>$H$634</formula>
    </cfRule>
  </conditionalFormatting>
  <conditionalFormatting sqref="I634">
    <cfRule type="cellIs" dxfId="15077" priority="1240" stopIfTrue="1" operator="lessThan">
      <formula>$H$634*(-1)</formula>
    </cfRule>
  </conditionalFormatting>
  <conditionalFormatting sqref="I635">
    <cfRule type="cellIs" dxfId="15076" priority="1241" stopIfTrue="1" operator="greaterThan">
      <formula>$H$635</formula>
    </cfRule>
  </conditionalFormatting>
  <conditionalFormatting sqref="I635">
    <cfRule type="cellIs" dxfId="15075" priority="1242" stopIfTrue="1" operator="lessThan">
      <formula>$H$635*(-1)</formula>
    </cfRule>
  </conditionalFormatting>
  <conditionalFormatting sqref="I636">
    <cfRule type="cellIs" dxfId="15074" priority="1243" stopIfTrue="1" operator="greaterThan">
      <formula>$H$636</formula>
    </cfRule>
  </conditionalFormatting>
  <conditionalFormatting sqref="I636">
    <cfRule type="cellIs" dxfId="15073" priority="1244" stopIfTrue="1" operator="lessThan">
      <formula>$H$636*(-1)</formula>
    </cfRule>
  </conditionalFormatting>
  <conditionalFormatting sqref="I637">
    <cfRule type="cellIs" dxfId="15072" priority="1245" stopIfTrue="1" operator="greaterThan">
      <formula>$H$637</formula>
    </cfRule>
  </conditionalFormatting>
  <conditionalFormatting sqref="I637">
    <cfRule type="cellIs" dxfId="15071" priority="1246" stopIfTrue="1" operator="lessThan">
      <formula>$H$637*(-1)</formula>
    </cfRule>
  </conditionalFormatting>
  <conditionalFormatting sqref="I638">
    <cfRule type="cellIs" dxfId="15070" priority="1247" stopIfTrue="1" operator="greaterThan">
      <formula>$H$638</formula>
    </cfRule>
  </conditionalFormatting>
  <conditionalFormatting sqref="I638">
    <cfRule type="cellIs" dxfId="15069" priority="1248" stopIfTrue="1" operator="lessThan">
      <formula>$H$638*(-1)</formula>
    </cfRule>
  </conditionalFormatting>
  <conditionalFormatting sqref="I639">
    <cfRule type="cellIs" dxfId="15068" priority="1249" stopIfTrue="1" operator="greaterThan">
      <formula>$H$639</formula>
    </cfRule>
  </conditionalFormatting>
  <conditionalFormatting sqref="I639">
    <cfRule type="cellIs" dxfId="15067" priority="1250" stopIfTrue="1" operator="lessThan">
      <formula>$H$639*(-1)</formula>
    </cfRule>
  </conditionalFormatting>
  <conditionalFormatting sqref="I640">
    <cfRule type="cellIs" dxfId="15066" priority="1251" stopIfTrue="1" operator="greaterThan">
      <formula>$H$640</formula>
    </cfRule>
  </conditionalFormatting>
  <conditionalFormatting sqref="I640">
    <cfRule type="cellIs" dxfId="15065" priority="1252" stopIfTrue="1" operator="lessThan">
      <formula>$H$640*(-1)</formula>
    </cfRule>
  </conditionalFormatting>
  <conditionalFormatting sqref="I641">
    <cfRule type="cellIs" dxfId="15064" priority="1253" stopIfTrue="1" operator="greaterThan">
      <formula>$H$641</formula>
    </cfRule>
  </conditionalFormatting>
  <conditionalFormatting sqref="I641">
    <cfRule type="cellIs" dxfId="15063" priority="1254" stopIfTrue="1" operator="lessThan">
      <formula>$H$641*(-1)</formula>
    </cfRule>
  </conditionalFormatting>
  <conditionalFormatting sqref="I642">
    <cfRule type="cellIs" dxfId="15062" priority="1255" stopIfTrue="1" operator="greaterThan">
      <formula>$H$642</formula>
    </cfRule>
  </conditionalFormatting>
  <conditionalFormatting sqref="I642">
    <cfRule type="cellIs" dxfId="15061" priority="1256" stopIfTrue="1" operator="lessThan">
      <formula>$H$642*(-1)</formula>
    </cfRule>
  </conditionalFormatting>
  <conditionalFormatting sqref="I643">
    <cfRule type="cellIs" dxfId="15060" priority="1257" stopIfTrue="1" operator="greaterThan">
      <formula>$H$643</formula>
    </cfRule>
  </conditionalFormatting>
  <conditionalFormatting sqref="I643">
    <cfRule type="cellIs" dxfId="15059" priority="1258" stopIfTrue="1" operator="lessThan">
      <formula>$H$643*(-1)</formula>
    </cfRule>
  </conditionalFormatting>
  <conditionalFormatting sqref="I644">
    <cfRule type="cellIs" dxfId="15058" priority="1259" stopIfTrue="1" operator="greaterThan">
      <formula>$H$644</formula>
    </cfRule>
  </conditionalFormatting>
  <conditionalFormatting sqref="I644">
    <cfRule type="cellIs" dxfId="15057" priority="1260" stopIfTrue="1" operator="lessThan">
      <formula>$H$644*(-1)</formula>
    </cfRule>
  </conditionalFormatting>
  <conditionalFormatting sqref="I645">
    <cfRule type="cellIs" dxfId="15056" priority="1261" stopIfTrue="1" operator="greaterThan">
      <formula>$H$645</formula>
    </cfRule>
  </conditionalFormatting>
  <conditionalFormatting sqref="I645">
    <cfRule type="cellIs" dxfId="15055" priority="1262" stopIfTrue="1" operator="lessThan">
      <formula>$H$645*(-1)</formula>
    </cfRule>
  </conditionalFormatting>
  <conditionalFormatting sqref="I646">
    <cfRule type="cellIs" dxfId="15054" priority="1263" stopIfTrue="1" operator="greaterThan">
      <formula>$H$646</formula>
    </cfRule>
  </conditionalFormatting>
  <conditionalFormatting sqref="I646">
    <cfRule type="cellIs" dxfId="15053" priority="1264" stopIfTrue="1" operator="lessThan">
      <formula>$H$646*(-1)</formula>
    </cfRule>
  </conditionalFormatting>
  <conditionalFormatting sqref="I647">
    <cfRule type="cellIs" dxfId="15052" priority="1265" stopIfTrue="1" operator="greaterThan">
      <formula>$H$647</formula>
    </cfRule>
  </conditionalFormatting>
  <conditionalFormatting sqref="I647">
    <cfRule type="cellIs" dxfId="15051" priority="1266" stopIfTrue="1" operator="lessThan">
      <formula>$H$647*(-1)</formula>
    </cfRule>
  </conditionalFormatting>
  <conditionalFormatting sqref="I648">
    <cfRule type="cellIs" dxfId="15050" priority="1267" stopIfTrue="1" operator="greaterThan">
      <formula>$H$648</formula>
    </cfRule>
  </conditionalFormatting>
  <conditionalFormatting sqref="I648">
    <cfRule type="cellIs" dxfId="15049" priority="1268" stopIfTrue="1" operator="lessThan">
      <formula>$H$648*(-1)</formula>
    </cfRule>
  </conditionalFormatting>
  <conditionalFormatting sqref="I649">
    <cfRule type="cellIs" dxfId="15048" priority="1269" stopIfTrue="1" operator="greaterThan">
      <formula>$H$649</formula>
    </cfRule>
  </conditionalFormatting>
  <conditionalFormatting sqref="I649">
    <cfRule type="cellIs" dxfId="15047" priority="1270" stopIfTrue="1" operator="lessThan">
      <formula>$H$649*(-1)</formula>
    </cfRule>
  </conditionalFormatting>
  <conditionalFormatting sqref="I650">
    <cfRule type="cellIs" dxfId="15046" priority="1271" stopIfTrue="1" operator="greaterThan">
      <formula>$H$650</formula>
    </cfRule>
  </conditionalFormatting>
  <conditionalFormatting sqref="I650">
    <cfRule type="cellIs" dxfId="15045" priority="1272" stopIfTrue="1" operator="lessThan">
      <formula>$H$650*(-1)</formula>
    </cfRule>
  </conditionalFormatting>
  <conditionalFormatting sqref="I651">
    <cfRule type="cellIs" dxfId="15044" priority="1273" stopIfTrue="1" operator="greaterThan">
      <formula>$H$651</formula>
    </cfRule>
  </conditionalFormatting>
  <conditionalFormatting sqref="I651">
    <cfRule type="cellIs" dxfId="15043" priority="1274" stopIfTrue="1" operator="lessThan">
      <formula>$H$651*(-1)</formula>
    </cfRule>
  </conditionalFormatting>
  <conditionalFormatting sqref="I652">
    <cfRule type="cellIs" dxfId="15042" priority="1275" stopIfTrue="1" operator="greaterThan">
      <formula>$H$652</formula>
    </cfRule>
  </conditionalFormatting>
  <conditionalFormatting sqref="I652">
    <cfRule type="cellIs" dxfId="15041" priority="1276" stopIfTrue="1" operator="lessThan">
      <formula>$H$652*(-1)</formula>
    </cfRule>
  </conditionalFormatting>
  <conditionalFormatting sqref="I653">
    <cfRule type="cellIs" dxfId="15040" priority="1277" stopIfTrue="1" operator="greaterThan">
      <formula>$H$653</formula>
    </cfRule>
  </conditionalFormatting>
  <conditionalFormatting sqref="I653">
    <cfRule type="cellIs" dxfId="15039" priority="1278" stopIfTrue="1" operator="lessThan">
      <formula>$H$653*(-1)</formula>
    </cfRule>
  </conditionalFormatting>
  <conditionalFormatting sqref="I654">
    <cfRule type="cellIs" dxfId="15038" priority="1279" stopIfTrue="1" operator="greaterThan">
      <formula>$H$654</formula>
    </cfRule>
  </conditionalFormatting>
  <conditionalFormatting sqref="I654">
    <cfRule type="cellIs" dxfId="15037" priority="1280" stopIfTrue="1" operator="lessThan">
      <formula>$H$654*(-1)</formula>
    </cfRule>
  </conditionalFormatting>
  <conditionalFormatting sqref="I655">
    <cfRule type="cellIs" dxfId="15036" priority="1281" stopIfTrue="1" operator="greaterThan">
      <formula>$H$655</formula>
    </cfRule>
  </conditionalFormatting>
  <conditionalFormatting sqref="I655">
    <cfRule type="cellIs" dxfId="15035" priority="1282" stopIfTrue="1" operator="lessThan">
      <formula>$H$655*(-1)</formula>
    </cfRule>
  </conditionalFormatting>
  <conditionalFormatting sqref="I656">
    <cfRule type="cellIs" dxfId="15034" priority="1283" stopIfTrue="1" operator="greaterThan">
      <formula>$H$656</formula>
    </cfRule>
  </conditionalFormatting>
  <conditionalFormatting sqref="I656">
    <cfRule type="cellIs" dxfId="15033" priority="1284" stopIfTrue="1" operator="lessThan">
      <formula>$H$656*(-1)</formula>
    </cfRule>
  </conditionalFormatting>
  <conditionalFormatting sqref="I657">
    <cfRule type="cellIs" dxfId="15032" priority="1285" stopIfTrue="1" operator="greaterThan">
      <formula>$H$657</formula>
    </cfRule>
  </conditionalFormatting>
  <conditionalFormatting sqref="I657">
    <cfRule type="cellIs" dxfId="15031" priority="1286" stopIfTrue="1" operator="lessThan">
      <formula>$H$657*(-1)</formula>
    </cfRule>
  </conditionalFormatting>
  <conditionalFormatting sqref="I658">
    <cfRule type="cellIs" dxfId="15030" priority="1287" stopIfTrue="1" operator="greaterThan">
      <formula>$H$658</formula>
    </cfRule>
  </conditionalFormatting>
  <conditionalFormatting sqref="I658">
    <cfRule type="cellIs" dxfId="15029" priority="1288" stopIfTrue="1" operator="lessThan">
      <formula>$H$658*(-1)</formula>
    </cfRule>
  </conditionalFormatting>
  <conditionalFormatting sqref="I659">
    <cfRule type="cellIs" dxfId="15028" priority="1289" stopIfTrue="1" operator="greaterThan">
      <formula>$H$659</formula>
    </cfRule>
  </conditionalFormatting>
  <conditionalFormatting sqref="I659">
    <cfRule type="cellIs" dxfId="15027" priority="1290" stopIfTrue="1" operator="lessThan">
      <formula>$H$659*(-1)</formula>
    </cfRule>
  </conditionalFormatting>
  <conditionalFormatting sqref="I660">
    <cfRule type="cellIs" dxfId="15026" priority="1291" stopIfTrue="1" operator="greaterThan">
      <formula>$H$660</formula>
    </cfRule>
  </conditionalFormatting>
  <conditionalFormatting sqref="I660">
    <cfRule type="cellIs" dxfId="15025" priority="1292" stopIfTrue="1" operator="lessThan">
      <formula>$H$660*(-1)</formula>
    </cfRule>
  </conditionalFormatting>
  <conditionalFormatting sqref="I661">
    <cfRule type="cellIs" dxfId="15024" priority="1293" stopIfTrue="1" operator="greaterThan">
      <formula>$H$661</formula>
    </cfRule>
  </conditionalFormatting>
  <conditionalFormatting sqref="I661">
    <cfRule type="cellIs" dxfId="15023" priority="1294" stopIfTrue="1" operator="lessThan">
      <formula>$H$661*(-1)</formula>
    </cfRule>
  </conditionalFormatting>
  <conditionalFormatting sqref="I662">
    <cfRule type="cellIs" dxfId="15022" priority="1295" stopIfTrue="1" operator="greaterThan">
      <formula>$H$662</formula>
    </cfRule>
  </conditionalFormatting>
  <conditionalFormatting sqref="I662">
    <cfRule type="cellIs" dxfId="15021" priority="1296" stopIfTrue="1" operator="lessThan">
      <formula>$H$662*(-1)</formula>
    </cfRule>
  </conditionalFormatting>
  <conditionalFormatting sqref="I663">
    <cfRule type="cellIs" dxfId="15020" priority="1297" stopIfTrue="1" operator="greaterThan">
      <formula>$H$663</formula>
    </cfRule>
  </conditionalFormatting>
  <conditionalFormatting sqref="I663">
    <cfRule type="cellIs" dxfId="15019" priority="1298" stopIfTrue="1" operator="lessThan">
      <formula>$H$663*(-1)</formula>
    </cfRule>
  </conditionalFormatting>
  <conditionalFormatting sqref="I664">
    <cfRule type="cellIs" dxfId="15018" priority="1299" stopIfTrue="1" operator="greaterThan">
      <formula>$H$664</formula>
    </cfRule>
  </conditionalFormatting>
  <conditionalFormatting sqref="I664">
    <cfRule type="cellIs" dxfId="15017" priority="1300" stopIfTrue="1" operator="lessThan">
      <formula>$H$664*(-1)</formula>
    </cfRule>
  </conditionalFormatting>
  <conditionalFormatting sqref="I665">
    <cfRule type="cellIs" dxfId="15016" priority="1301" stopIfTrue="1" operator="greaterThan">
      <formula>$H$665</formula>
    </cfRule>
  </conditionalFormatting>
  <conditionalFormatting sqref="I665">
    <cfRule type="cellIs" dxfId="15015" priority="1302" stopIfTrue="1" operator="lessThan">
      <formula>$H$665*(-1)</formula>
    </cfRule>
  </conditionalFormatting>
  <conditionalFormatting sqref="I666">
    <cfRule type="cellIs" dxfId="15014" priority="1303" stopIfTrue="1" operator="greaterThan">
      <formula>$H$666</formula>
    </cfRule>
  </conditionalFormatting>
  <conditionalFormatting sqref="I666">
    <cfRule type="cellIs" dxfId="15013" priority="1304" stopIfTrue="1" operator="lessThan">
      <formula>$H$666*(-1)</formula>
    </cfRule>
  </conditionalFormatting>
  <conditionalFormatting sqref="I667">
    <cfRule type="cellIs" dxfId="15012" priority="1305" stopIfTrue="1" operator="greaterThan">
      <formula>$H$667</formula>
    </cfRule>
  </conditionalFormatting>
  <conditionalFormatting sqref="I667">
    <cfRule type="cellIs" dxfId="15011" priority="1306" stopIfTrue="1" operator="lessThan">
      <formula>$H$667*(-1)</formula>
    </cfRule>
  </conditionalFormatting>
  <conditionalFormatting sqref="I668">
    <cfRule type="cellIs" dxfId="15010" priority="1307" stopIfTrue="1" operator="greaterThan">
      <formula>$H$668</formula>
    </cfRule>
  </conditionalFormatting>
  <conditionalFormatting sqref="I668">
    <cfRule type="cellIs" dxfId="15009" priority="1308" stopIfTrue="1" operator="lessThan">
      <formula>$H$668*(-1)</formula>
    </cfRule>
  </conditionalFormatting>
  <conditionalFormatting sqref="I669">
    <cfRule type="cellIs" dxfId="15008" priority="1309" stopIfTrue="1" operator="greaterThan">
      <formula>$H$669</formula>
    </cfRule>
  </conditionalFormatting>
  <conditionalFormatting sqref="I669">
    <cfRule type="cellIs" dxfId="15007" priority="1310" stopIfTrue="1" operator="lessThan">
      <formula>$H$669*(-1)</formula>
    </cfRule>
  </conditionalFormatting>
  <conditionalFormatting sqref="I670">
    <cfRule type="cellIs" dxfId="15006" priority="1311" stopIfTrue="1" operator="greaterThan">
      <formula>$H$670</formula>
    </cfRule>
  </conditionalFormatting>
  <conditionalFormatting sqref="I670">
    <cfRule type="cellIs" dxfId="15005" priority="1312" stopIfTrue="1" operator="lessThan">
      <formula>$H$670*(-1)</formula>
    </cfRule>
  </conditionalFormatting>
  <conditionalFormatting sqref="I671">
    <cfRule type="cellIs" dxfId="15004" priority="1313" stopIfTrue="1" operator="greaterThan">
      <formula>$H$671</formula>
    </cfRule>
  </conditionalFormatting>
  <conditionalFormatting sqref="I671">
    <cfRule type="cellIs" dxfId="15003" priority="1314" stopIfTrue="1" operator="lessThan">
      <formula>$H$671*(-1)</formula>
    </cfRule>
  </conditionalFormatting>
  <conditionalFormatting sqref="I672">
    <cfRule type="cellIs" dxfId="15002" priority="1315" stopIfTrue="1" operator="greaterThan">
      <formula>$H$672</formula>
    </cfRule>
  </conditionalFormatting>
  <conditionalFormatting sqref="I672">
    <cfRule type="cellIs" dxfId="15001" priority="1316" stopIfTrue="1" operator="lessThan">
      <formula>$H$672*(-1)</formula>
    </cfRule>
  </conditionalFormatting>
  <conditionalFormatting sqref="I673">
    <cfRule type="cellIs" dxfId="15000" priority="1317" stopIfTrue="1" operator="greaterThan">
      <formula>$H$673</formula>
    </cfRule>
  </conditionalFormatting>
  <conditionalFormatting sqref="I673">
    <cfRule type="cellIs" dxfId="14999" priority="1318" stopIfTrue="1" operator="lessThan">
      <formula>$H$673*(-1)</formula>
    </cfRule>
  </conditionalFormatting>
  <conditionalFormatting sqref="I674">
    <cfRule type="cellIs" dxfId="14998" priority="1319" stopIfTrue="1" operator="greaterThan">
      <formula>$H$674</formula>
    </cfRule>
  </conditionalFormatting>
  <conditionalFormatting sqref="I674">
    <cfRule type="cellIs" dxfId="14997" priority="1320" stopIfTrue="1" operator="lessThan">
      <formula>$H$674*(-1)</formula>
    </cfRule>
  </conditionalFormatting>
  <conditionalFormatting sqref="I675">
    <cfRule type="cellIs" dxfId="14996" priority="1321" stopIfTrue="1" operator="greaterThan">
      <formula>$H$675</formula>
    </cfRule>
  </conditionalFormatting>
  <conditionalFormatting sqref="I675">
    <cfRule type="cellIs" dxfId="14995" priority="1322" stopIfTrue="1" operator="lessThan">
      <formula>$H$675*(-1)</formula>
    </cfRule>
  </conditionalFormatting>
  <conditionalFormatting sqref="I676">
    <cfRule type="cellIs" dxfId="14994" priority="1323" stopIfTrue="1" operator="greaterThan">
      <formula>$H$676</formula>
    </cfRule>
  </conditionalFormatting>
  <conditionalFormatting sqref="I676">
    <cfRule type="cellIs" dxfId="14993" priority="1324" stopIfTrue="1" operator="lessThan">
      <formula>$H$676*(-1)</formula>
    </cfRule>
  </conditionalFormatting>
  <conditionalFormatting sqref="I677">
    <cfRule type="cellIs" dxfId="14992" priority="1325" stopIfTrue="1" operator="greaterThan">
      <formula>$H$677</formula>
    </cfRule>
  </conditionalFormatting>
  <conditionalFormatting sqref="I677">
    <cfRule type="cellIs" dxfId="14991" priority="1326" stopIfTrue="1" operator="lessThan">
      <formula>$H$677*(-1)</formula>
    </cfRule>
  </conditionalFormatting>
  <conditionalFormatting sqref="I678">
    <cfRule type="cellIs" dxfId="14990" priority="1327" stopIfTrue="1" operator="greaterThan">
      <formula>$H$678</formula>
    </cfRule>
  </conditionalFormatting>
  <conditionalFormatting sqref="I678">
    <cfRule type="cellIs" dxfId="14989" priority="1328" stopIfTrue="1" operator="lessThan">
      <formula>$H$678*(-1)</formula>
    </cfRule>
  </conditionalFormatting>
  <conditionalFormatting sqref="I679">
    <cfRule type="cellIs" dxfId="14988" priority="1329" stopIfTrue="1" operator="greaterThan">
      <formula>$H$679</formula>
    </cfRule>
  </conditionalFormatting>
  <conditionalFormatting sqref="I679">
    <cfRule type="cellIs" dxfId="14987" priority="1330" stopIfTrue="1" operator="lessThan">
      <formula>$H$679*(-1)</formula>
    </cfRule>
  </conditionalFormatting>
  <conditionalFormatting sqref="I680">
    <cfRule type="cellIs" dxfId="14986" priority="1331" stopIfTrue="1" operator="greaterThan">
      <formula>$H$680</formula>
    </cfRule>
  </conditionalFormatting>
  <conditionalFormatting sqref="I680">
    <cfRule type="cellIs" dxfId="14985" priority="1332" stopIfTrue="1" operator="lessThan">
      <formula>$H$680*(-1)</formula>
    </cfRule>
  </conditionalFormatting>
  <conditionalFormatting sqref="I681">
    <cfRule type="cellIs" dxfId="14984" priority="1333" stopIfTrue="1" operator="greaterThan">
      <formula>$H$681</formula>
    </cfRule>
  </conditionalFormatting>
  <conditionalFormatting sqref="I681">
    <cfRule type="cellIs" dxfId="14983" priority="1334" stopIfTrue="1" operator="lessThan">
      <formula>$H$681*(-1)</formula>
    </cfRule>
  </conditionalFormatting>
  <conditionalFormatting sqref="I682">
    <cfRule type="cellIs" dxfId="14982" priority="1335" stopIfTrue="1" operator="greaterThan">
      <formula>$H$682</formula>
    </cfRule>
  </conditionalFormatting>
  <conditionalFormatting sqref="I682">
    <cfRule type="cellIs" dxfId="14981" priority="1336" stopIfTrue="1" operator="lessThan">
      <formula>$H$682*(-1)</formula>
    </cfRule>
  </conditionalFormatting>
  <conditionalFormatting sqref="I683">
    <cfRule type="cellIs" dxfId="14980" priority="1337" stopIfTrue="1" operator="greaterThan">
      <formula>$H$683</formula>
    </cfRule>
  </conditionalFormatting>
  <conditionalFormatting sqref="I683">
    <cfRule type="cellIs" dxfId="14979" priority="1338" stopIfTrue="1" operator="lessThan">
      <formula>$H$683*(-1)</formula>
    </cfRule>
  </conditionalFormatting>
  <conditionalFormatting sqref="I684">
    <cfRule type="cellIs" dxfId="14978" priority="1339" stopIfTrue="1" operator="greaterThan">
      <formula>$H$684</formula>
    </cfRule>
  </conditionalFormatting>
  <conditionalFormatting sqref="I684">
    <cfRule type="cellIs" dxfId="14977" priority="1340" stopIfTrue="1" operator="lessThan">
      <formula>$H$684*(-1)</formula>
    </cfRule>
  </conditionalFormatting>
  <conditionalFormatting sqref="I685">
    <cfRule type="cellIs" dxfId="14976" priority="1341" stopIfTrue="1" operator="greaterThan">
      <formula>$H$685</formula>
    </cfRule>
  </conditionalFormatting>
  <conditionalFormatting sqref="I685">
    <cfRule type="cellIs" dxfId="14975" priority="1342" stopIfTrue="1" operator="lessThan">
      <formula>$H$685*(-1)</formula>
    </cfRule>
  </conditionalFormatting>
  <conditionalFormatting sqref="I686">
    <cfRule type="cellIs" dxfId="14974" priority="1343" stopIfTrue="1" operator="greaterThan">
      <formula>$H$686</formula>
    </cfRule>
  </conditionalFormatting>
  <conditionalFormatting sqref="I686">
    <cfRule type="cellIs" dxfId="14973" priority="1344" stopIfTrue="1" operator="lessThan">
      <formula>$H$686*(-1)</formula>
    </cfRule>
  </conditionalFormatting>
  <conditionalFormatting sqref="I687">
    <cfRule type="cellIs" dxfId="14972" priority="1345" stopIfTrue="1" operator="greaterThan">
      <formula>$H$687</formula>
    </cfRule>
  </conditionalFormatting>
  <conditionalFormatting sqref="I687">
    <cfRule type="cellIs" dxfId="14971" priority="1346" stopIfTrue="1" operator="lessThan">
      <formula>$H$687*(-1)</formula>
    </cfRule>
  </conditionalFormatting>
  <conditionalFormatting sqref="I688">
    <cfRule type="cellIs" dxfId="14970" priority="1347" stopIfTrue="1" operator="greaterThan">
      <formula>$H$688</formula>
    </cfRule>
  </conditionalFormatting>
  <conditionalFormatting sqref="I688">
    <cfRule type="cellIs" dxfId="14969" priority="1348" stopIfTrue="1" operator="lessThan">
      <formula>$H$688*(-1)</formula>
    </cfRule>
  </conditionalFormatting>
  <conditionalFormatting sqref="I689">
    <cfRule type="cellIs" dxfId="14968" priority="1349" stopIfTrue="1" operator="greaterThan">
      <formula>$H$689</formula>
    </cfRule>
  </conditionalFormatting>
  <conditionalFormatting sqref="I689">
    <cfRule type="cellIs" dxfId="14967" priority="1350" stopIfTrue="1" operator="lessThan">
      <formula>$H$689*(-1)</formula>
    </cfRule>
  </conditionalFormatting>
  <conditionalFormatting sqref="I690">
    <cfRule type="cellIs" dxfId="14966" priority="1351" stopIfTrue="1" operator="greaterThan">
      <formula>$H$690</formula>
    </cfRule>
  </conditionalFormatting>
  <conditionalFormatting sqref="I690">
    <cfRule type="cellIs" dxfId="14965" priority="1352" stopIfTrue="1" operator="lessThan">
      <formula>$H$690*(-1)</formula>
    </cfRule>
  </conditionalFormatting>
  <conditionalFormatting sqref="I691">
    <cfRule type="cellIs" dxfId="14964" priority="1353" stopIfTrue="1" operator="greaterThan">
      <formula>$H$691</formula>
    </cfRule>
  </conditionalFormatting>
  <conditionalFormatting sqref="I691">
    <cfRule type="cellIs" dxfId="14963" priority="1354" stopIfTrue="1" operator="lessThan">
      <formula>$H$691*(-1)</formula>
    </cfRule>
  </conditionalFormatting>
  <conditionalFormatting sqref="I692">
    <cfRule type="cellIs" dxfId="14962" priority="1355" stopIfTrue="1" operator="greaterThan">
      <formula>$H$692</formula>
    </cfRule>
  </conditionalFormatting>
  <conditionalFormatting sqref="I692">
    <cfRule type="cellIs" dxfId="14961" priority="1356" stopIfTrue="1" operator="lessThan">
      <formula>$H$692*(-1)</formula>
    </cfRule>
  </conditionalFormatting>
  <conditionalFormatting sqref="I693">
    <cfRule type="cellIs" dxfId="14960" priority="1357" stopIfTrue="1" operator="greaterThan">
      <formula>$H$693</formula>
    </cfRule>
  </conditionalFormatting>
  <conditionalFormatting sqref="I693">
    <cfRule type="cellIs" dxfId="14959" priority="1358" stopIfTrue="1" operator="lessThan">
      <formula>$H$693*(-1)</formula>
    </cfRule>
  </conditionalFormatting>
  <conditionalFormatting sqref="I694">
    <cfRule type="cellIs" dxfId="14958" priority="1359" stopIfTrue="1" operator="greaterThan">
      <formula>$H$694</formula>
    </cfRule>
  </conditionalFormatting>
  <conditionalFormatting sqref="I694">
    <cfRule type="cellIs" dxfId="14957" priority="1360" stopIfTrue="1" operator="lessThan">
      <formula>$H$694*(-1)</formula>
    </cfRule>
  </conditionalFormatting>
  <conditionalFormatting sqref="I695">
    <cfRule type="cellIs" dxfId="14956" priority="1361" stopIfTrue="1" operator="greaterThan">
      <formula>$H$695</formula>
    </cfRule>
  </conditionalFormatting>
  <conditionalFormatting sqref="I695">
    <cfRule type="cellIs" dxfId="14955" priority="1362" stopIfTrue="1" operator="lessThan">
      <formula>$H$695*(-1)</formula>
    </cfRule>
  </conditionalFormatting>
  <conditionalFormatting sqref="I696">
    <cfRule type="cellIs" dxfId="14954" priority="1363" stopIfTrue="1" operator="greaterThan">
      <formula>$H$696</formula>
    </cfRule>
  </conditionalFormatting>
  <conditionalFormatting sqref="I696">
    <cfRule type="cellIs" dxfId="14953" priority="1364" stopIfTrue="1" operator="lessThan">
      <formula>$H$696*(-1)</formula>
    </cfRule>
  </conditionalFormatting>
  <conditionalFormatting sqref="I697">
    <cfRule type="cellIs" dxfId="14952" priority="1365" stopIfTrue="1" operator="greaterThan">
      <formula>$H$697</formula>
    </cfRule>
  </conditionalFormatting>
  <conditionalFormatting sqref="I697">
    <cfRule type="cellIs" dxfId="14951" priority="1366" stopIfTrue="1" operator="lessThan">
      <formula>$H$697*(-1)</formula>
    </cfRule>
  </conditionalFormatting>
  <conditionalFormatting sqref="I698">
    <cfRule type="cellIs" dxfId="14950" priority="1367" stopIfTrue="1" operator="greaterThan">
      <formula>$H$698</formula>
    </cfRule>
  </conditionalFormatting>
  <conditionalFormatting sqref="I698">
    <cfRule type="cellIs" dxfId="14949" priority="1368" stopIfTrue="1" operator="lessThan">
      <formula>$H$698*(-1)</formula>
    </cfRule>
  </conditionalFormatting>
  <conditionalFormatting sqref="I699">
    <cfRule type="cellIs" dxfId="14948" priority="1369" stopIfTrue="1" operator="greaterThan">
      <formula>$H$699</formula>
    </cfRule>
  </conditionalFormatting>
  <conditionalFormatting sqref="I699">
    <cfRule type="cellIs" dxfId="14947" priority="1370" stopIfTrue="1" operator="lessThan">
      <formula>$H$699*(-1)</formula>
    </cfRule>
  </conditionalFormatting>
  <conditionalFormatting sqref="I700">
    <cfRule type="cellIs" dxfId="14946" priority="1371" stopIfTrue="1" operator="greaterThan">
      <formula>$H$700</formula>
    </cfRule>
  </conditionalFormatting>
  <conditionalFormatting sqref="I700">
    <cfRule type="cellIs" dxfId="14945" priority="1372" stopIfTrue="1" operator="lessThan">
      <formula>$H$700*(-1)</formula>
    </cfRule>
  </conditionalFormatting>
  <conditionalFormatting sqref="I701">
    <cfRule type="cellIs" dxfId="14944" priority="1373" stopIfTrue="1" operator="greaterThan">
      <formula>$H$701</formula>
    </cfRule>
  </conditionalFormatting>
  <conditionalFormatting sqref="I701">
    <cfRule type="cellIs" dxfId="14943" priority="1374" stopIfTrue="1" operator="lessThan">
      <formula>$H$701*(-1)</formula>
    </cfRule>
  </conditionalFormatting>
  <conditionalFormatting sqref="I702">
    <cfRule type="cellIs" dxfId="14942" priority="1375" stopIfTrue="1" operator="greaterThan">
      <formula>$H$702</formula>
    </cfRule>
  </conditionalFormatting>
  <conditionalFormatting sqref="I702">
    <cfRule type="cellIs" dxfId="14941" priority="1376" stopIfTrue="1" operator="lessThan">
      <formula>$H$702*(-1)</formula>
    </cfRule>
  </conditionalFormatting>
  <conditionalFormatting sqref="I703">
    <cfRule type="cellIs" dxfId="14940" priority="1377" stopIfTrue="1" operator="greaterThan">
      <formula>$H$703</formula>
    </cfRule>
  </conditionalFormatting>
  <conditionalFormatting sqref="I703">
    <cfRule type="cellIs" dxfId="14939" priority="1378" stopIfTrue="1" operator="lessThan">
      <formula>$H$703*(-1)</formula>
    </cfRule>
  </conditionalFormatting>
  <conditionalFormatting sqref="I704">
    <cfRule type="cellIs" dxfId="14938" priority="1379" stopIfTrue="1" operator="greaterThan">
      <formula>$H$704</formula>
    </cfRule>
  </conditionalFormatting>
  <conditionalFormatting sqref="I704">
    <cfRule type="cellIs" dxfId="14937" priority="1380" stopIfTrue="1" operator="lessThan">
      <formula>$H$704*(-1)</formula>
    </cfRule>
  </conditionalFormatting>
  <conditionalFormatting sqref="I705">
    <cfRule type="cellIs" dxfId="14936" priority="1381" stopIfTrue="1" operator="greaterThan">
      <formula>$H$705</formula>
    </cfRule>
  </conditionalFormatting>
  <conditionalFormatting sqref="I705">
    <cfRule type="cellIs" dxfId="14935" priority="1382" stopIfTrue="1" operator="lessThan">
      <formula>$H$705*(-1)</formula>
    </cfRule>
  </conditionalFormatting>
  <conditionalFormatting sqref="I706">
    <cfRule type="cellIs" dxfId="14934" priority="1383" stopIfTrue="1" operator="greaterThan">
      <formula>$H$706</formula>
    </cfRule>
  </conditionalFormatting>
  <conditionalFormatting sqref="I706">
    <cfRule type="cellIs" dxfId="14933" priority="1384" stopIfTrue="1" operator="lessThan">
      <formula>$H$706*(-1)</formula>
    </cfRule>
  </conditionalFormatting>
  <conditionalFormatting sqref="I707">
    <cfRule type="cellIs" dxfId="14932" priority="1385" stopIfTrue="1" operator="greaterThan">
      <formula>$H$707</formula>
    </cfRule>
  </conditionalFormatting>
  <conditionalFormatting sqref="I707">
    <cfRule type="cellIs" dxfId="14931" priority="1386" stopIfTrue="1" operator="lessThan">
      <formula>$H$707*(-1)</formula>
    </cfRule>
  </conditionalFormatting>
  <conditionalFormatting sqref="I708">
    <cfRule type="cellIs" dxfId="14930" priority="1387" stopIfTrue="1" operator="greaterThan">
      <formula>$H$708</formula>
    </cfRule>
  </conditionalFormatting>
  <conditionalFormatting sqref="I708">
    <cfRule type="cellIs" dxfId="14929" priority="1388" stopIfTrue="1" operator="lessThan">
      <formula>$H$708*(-1)</formula>
    </cfRule>
  </conditionalFormatting>
  <conditionalFormatting sqref="I709">
    <cfRule type="cellIs" dxfId="14928" priority="1389" stopIfTrue="1" operator="greaterThan">
      <formula>$H$709</formula>
    </cfRule>
  </conditionalFormatting>
  <conditionalFormatting sqref="I709">
    <cfRule type="cellIs" dxfId="14927" priority="1390" stopIfTrue="1" operator="lessThan">
      <formula>$H$709*(-1)</formula>
    </cfRule>
  </conditionalFormatting>
  <conditionalFormatting sqref="I710">
    <cfRule type="cellIs" dxfId="14926" priority="1391" stopIfTrue="1" operator="greaterThan">
      <formula>$H$710</formula>
    </cfRule>
  </conditionalFormatting>
  <conditionalFormatting sqref="I710">
    <cfRule type="cellIs" dxfId="14925" priority="1392" stopIfTrue="1" operator="lessThan">
      <formula>$H$710*(-1)</formula>
    </cfRule>
  </conditionalFormatting>
  <conditionalFormatting sqref="I711">
    <cfRule type="cellIs" dxfId="14924" priority="1393" stopIfTrue="1" operator="greaterThan">
      <formula>$H$711</formula>
    </cfRule>
  </conditionalFormatting>
  <conditionalFormatting sqref="I711">
    <cfRule type="cellIs" dxfId="14923" priority="1394" stopIfTrue="1" operator="lessThan">
      <formula>$H$711*(-1)</formula>
    </cfRule>
  </conditionalFormatting>
  <conditionalFormatting sqref="I712">
    <cfRule type="cellIs" dxfId="14922" priority="1395" stopIfTrue="1" operator="greaterThan">
      <formula>$H$712</formula>
    </cfRule>
  </conditionalFormatting>
  <conditionalFormatting sqref="I712">
    <cfRule type="cellIs" dxfId="14921" priority="1396" stopIfTrue="1" operator="lessThan">
      <formula>$H$712*(-1)</formula>
    </cfRule>
  </conditionalFormatting>
  <conditionalFormatting sqref="I713">
    <cfRule type="cellIs" dxfId="14920" priority="1397" stopIfTrue="1" operator="greaterThan">
      <formula>$H$713</formula>
    </cfRule>
  </conditionalFormatting>
  <conditionalFormatting sqref="I713">
    <cfRule type="cellIs" dxfId="14919" priority="1398" stopIfTrue="1" operator="lessThan">
      <formula>$H$713*(-1)</formula>
    </cfRule>
  </conditionalFormatting>
  <conditionalFormatting sqref="I714">
    <cfRule type="cellIs" dxfId="14918" priority="1399" stopIfTrue="1" operator="greaterThan">
      <formula>$H$714</formula>
    </cfRule>
  </conditionalFormatting>
  <conditionalFormatting sqref="I714">
    <cfRule type="cellIs" dxfId="14917" priority="1400" stopIfTrue="1" operator="lessThan">
      <formula>$H$714*(-1)</formula>
    </cfRule>
  </conditionalFormatting>
  <conditionalFormatting sqref="I715">
    <cfRule type="cellIs" dxfId="14916" priority="1401" stopIfTrue="1" operator="greaterThan">
      <formula>$H$715</formula>
    </cfRule>
  </conditionalFormatting>
  <conditionalFormatting sqref="I715">
    <cfRule type="cellIs" dxfId="14915" priority="1402" stopIfTrue="1" operator="lessThan">
      <formula>$H$715*(-1)</formula>
    </cfRule>
  </conditionalFormatting>
  <conditionalFormatting sqref="I716">
    <cfRule type="cellIs" dxfId="14914" priority="1403" stopIfTrue="1" operator="greaterThan">
      <formula>$H$716</formula>
    </cfRule>
  </conditionalFormatting>
  <conditionalFormatting sqref="I716">
    <cfRule type="cellIs" dxfId="14913" priority="1404" stopIfTrue="1" operator="lessThan">
      <formula>$H$716*(-1)</formula>
    </cfRule>
  </conditionalFormatting>
  <conditionalFormatting sqref="I717">
    <cfRule type="cellIs" dxfId="14912" priority="1405" stopIfTrue="1" operator="greaterThan">
      <formula>$H$717</formula>
    </cfRule>
  </conditionalFormatting>
  <conditionalFormatting sqref="I717">
    <cfRule type="cellIs" dxfId="14911" priority="1406" stopIfTrue="1" operator="lessThan">
      <formula>$H$717*(-1)</formula>
    </cfRule>
  </conditionalFormatting>
  <conditionalFormatting sqref="I718">
    <cfRule type="cellIs" dxfId="14910" priority="1407" stopIfTrue="1" operator="greaterThan">
      <formula>$H$718</formula>
    </cfRule>
  </conditionalFormatting>
  <conditionalFormatting sqref="I718">
    <cfRule type="cellIs" dxfId="14909" priority="1408" stopIfTrue="1" operator="lessThan">
      <formula>$H$718*(-1)</formula>
    </cfRule>
  </conditionalFormatting>
  <conditionalFormatting sqref="I719">
    <cfRule type="cellIs" dxfId="14908" priority="1409" stopIfTrue="1" operator="greaterThan">
      <formula>$H$719</formula>
    </cfRule>
  </conditionalFormatting>
  <conditionalFormatting sqref="I719">
    <cfRule type="cellIs" dxfId="14907" priority="1410" stopIfTrue="1" operator="lessThan">
      <formula>$H$719*(-1)</formula>
    </cfRule>
  </conditionalFormatting>
  <conditionalFormatting sqref="I720">
    <cfRule type="cellIs" dxfId="14906" priority="1411" stopIfTrue="1" operator="greaterThan">
      <formula>$H$720</formula>
    </cfRule>
  </conditionalFormatting>
  <conditionalFormatting sqref="I720">
    <cfRule type="cellIs" dxfId="14905" priority="1412" stopIfTrue="1" operator="lessThan">
      <formula>$H$720*(-1)</formula>
    </cfRule>
  </conditionalFormatting>
  <conditionalFormatting sqref="I721">
    <cfRule type="cellIs" dxfId="14904" priority="1413" stopIfTrue="1" operator="greaterThan">
      <formula>$H$721</formula>
    </cfRule>
  </conditionalFormatting>
  <conditionalFormatting sqref="I721">
    <cfRule type="cellIs" dxfId="14903" priority="1414" stopIfTrue="1" operator="lessThan">
      <formula>$H$721*(-1)</formula>
    </cfRule>
  </conditionalFormatting>
  <conditionalFormatting sqref="I722">
    <cfRule type="cellIs" dxfId="14902" priority="1415" stopIfTrue="1" operator="greaterThan">
      <formula>$H$722</formula>
    </cfRule>
  </conditionalFormatting>
  <conditionalFormatting sqref="I722">
    <cfRule type="cellIs" dxfId="14901" priority="1416" stopIfTrue="1" operator="lessThan">
      <formula>$H$722*(-1)</formula>
    </cfRule>
  </conditionalFormatting>
  <conditionalFormatting sqref="I723">
    <cfRule type="cellIs" dxfId="14900" priority="1417" stopIfTrue="1" operator="greaterThan">
      <formula>$H$723</formula>
    </cfRule>
  </conditionalFormatting>
  <conditionalFormatting sqref="I723">
    <cfRule type="cellIs" dxfId="14899" priority="1418" stopIfTrue="1" operator="lessThan">
      <formula>$H$723*(-1)</formula>
    </cfRule>
  </conditionalFormatting>
  <conditionalFormatting sqref="I724">
    <cfRule type="cellIs" dxfId="14898" priority="1419" stopIfTrue="1" operator="greaterThan">
      <formula>$H$724</formula>
    </cfRule>
  </conditionalFormatting>
  <conditionalFormatting sqref="I724">
    <cfRule type="cellIs" dxfId="14897" priority="1420" stopIfTrue="1" operator="lessThan">
      <formula>$H$724*(-1)</formula>
    </cfRule>
  </conditionalFormatting>
  <conditionalFormatting sqref="I725">
    <cfRule type="cellIs" dxfId="14896" priority="1421" stopIfTrue="1" operator="greaterThan">
      <formula>$H$725</formula>
    </cfRule>
  </conditionalFormatting>
  <conditionalFormatting sqref="I725">
    <cfRule type="cellIs" dxfId="14895" priority="1422" stopIfTrue="1" operator="lessThan">
      <formula>$H$725*(-1)</formula>
    </cfRule>
  </conditionalFormatting>
  <conditionalFormatting sqref="I726">
    <cfRule type="cellIs" dxfId="14894" priority="1423" stopIfTrue="1" operator="greaterThan">
      <formula>$H$726</formula>
    </cfRule>
  </conditionalFormatting>
  <conditionalFormatting sqref="I726">
    <cfRule type="cellIs" dxfId="14893" priority="1424" stopIfTrue="1" operator="lessThan">
      <formula>$H$726*(-1)</formula>
    </cfRule>
  </conditionalFormatting>
  <conditionalFormatting sqref="I727">
    <cfRule type="cellIs" dxfId="14892" priority="1425" stopIfTrue="1" operator="greaterThan">
      <formula>$H$727</formula>
    </cfRule>
  </conditionalFormatting>
  <conditionalFormatting sqref="I727">
    <cfRule type="cellIs" dxfId="14891" priority="1426" stopIfTrue="1" operator="lessThan">
      <formula>$H$727*(-1)</formula>
    </cfRule>
  </conditionalFormatting>
  <conditionalFormatting sqref="I728">
    <cfRule type="cellIs" dxfId="14890" priority="1427" stopIfTrue="1" operator="greaterThan">
      <formula>$H$728</formula>
    </cfRule>
  </conditionalFormatting>
  <conditionalFormatting sqref="I728">
    <cfRule type="cellIs" dxfId="14889" priority="1428" stopIfTrue="1" operator="lessThan">
      <formula>$H$728*(-1)</formula>
    </cfRule>
  </conditionalFormatting>
  <conditionalFormatting sqref="I729">
    <cfRule type="cellIs" dxfId="14888" priority="1429" stopIfTrue="1" operator="greaterThan">
      <formula>$H$729</formula>
    </cfRule>
  </conditionalFormatting>
  <conditionalFormatting sqref="I729">
    <cfRule type="cellIs" dxfId="14887" priority="1430" stopIfTrue="1" operator="lessThan">
      <formula>$H$729*(-1)</formula>
    </cfRule>
  </conditionalFormatting>
  <conditionalFormatting sqref="I730">
    <cfRule type="cellIs" dxfId="14886" priority="1431" stopIfTrue="1" operator="greaterThan">
      <formula>$H$730</formula>
    </cfRule>
  </conditionalFormatting>
  <conditionalFormatting sqref="I730">
    <cfRule type="cellIs" dxfId="14885" priority="1432" stopIfTrue="1" operator="lessThan">
      <formula>$H$730*(-1)</formula>
    </cfRule>
  </conditionalFormatting>
  <conditionalFormatting sqref="I731">
    <cfRule type="cellIs" dxfId="14884" priority="1433" stopIfTrue="1" operator="greaterThan">
      <formula>$H$731</formula>
    </cfRule>
  </conditionalFormatting>
  <conditionalFormatting sqref="I731">
    <cfRule type="cellIs" dxfId="14883" priority="1434" stopIfTrue="1" operator="lessThan">
      <formula>$H$731*(-1)</formula>
    </cfRule>
  </conditionalFormatting>
  <conditionalFormatting sqref="I732">
    <cfRule type="cellIs" dxfId="14882" priority="1435" stopIfTrue="1" operator="greaterThan">
      <formula>$H$732</formula>
    </cfRule>
  </conditionalFormatting>
  <conditionalFormatting sqref="I732">
    <cfRule type="cellIs" dxfId="14881" priority="1436" stopIfTrue="1" operator="lessThan">
      <formula>$H$732*(-1)</formula>
    </cfRule>
  </conditionalFormatting>
  <conditionalFormatting sqref="I733">
    <cfRule type="cellIs" dxfId="14880" priority="1437" stopIfTrue="1" operator="greaterThan">
      <formula>$H$733</formula>
    </cfRule>
  </conditionalFormatting>
  <conditionalFormatting sqref="I733">
    <cfRule type="cellIs" dxfId="14879" priority="1438" stopIfTrue="1" operator="lessThan">
      <formula>$H$733*(-1)</formula>
    </cfRule>
  </conditionalFormatting>
  <conditionalFormatting sqref="I734">
    <cfRule type="cellIs" dxfId="14878" priority="1439" stopIfTrue="1" operator="greaterThan">
      <formula>$H$734</formula>
    </cfRule>
  </conditionalFormatting>
  <conditionalFormatting sqref="I734">
    <cfRule type="cellIs" dxfId="14877" priority="1440" stopIfTrue="1" operator="lessThan">
      <formula>$H$734*(-1)</formula>
    </cfRule>
  </conditionalFormatting>
  <conditionalFormatting sqref="I735">
    <cfRule type="cellIs" dxfId="14876" priority="1441" stopIfTrue="1" operator="greaterThan">
      <formula>$H$735</formula>
    </cfRule>
  </conditionalFormatting>
  <conditionalFormatting sqref="I735">
    <cfRule type="cellIs" dxfId="14875" priority="1442" stopIfTrue="1" operator="lessThan">
      <formula>$H$735*(-1)</formula>
    </cfRule>
  </conditionalFormatting>
  <conditionalFormatting sqref="I736">
    <cfRule type="cellIs" dxfId="14874" priority="1443" stopIfTrue="1" operator="greaterThan">
      <formula>$H$736</formula>
    </cfRule>
  </conditionalFormatting>
  <conditionalFormatting sqref="I736">
    <cfRule type="cellIs" dxfId="14873" priority="1444" stopIfTrue="1" operator="lessThan">
      <formula>$H$736*(-1)</formula>
    </cfRule>
  </conditionalFormatting>
  <conditionalFormatting sqref="I737">
    <cfRule type="cellIs" dxfId="14872" priority="1445" stopIfTrue="1" operator="greaterThan">
      <formula>$H$737</formula>
    </cfRule>
  </conditionalFormatting>
  <conditionalFormatting sqref="I737">
    <cfRule type="cellIs" dxfId="14871" priority="1446" stopIfTrue="1" operator="lessThan">
      <formula>$H$737*(-1)</formula>
    </cfRule>
  </conditionalFormatting>
  <conditionalFormatting sqref="I738">
    <cfRule type="cellIs" dxfId="14870" priority="1447" stopIfTrue="1" operator="greaterThan">
      <formula>$H$738</formula>
    </cfRule>
  </conditionalFormatting>
  <conditionalFormatting sqref="I738">
    <cfRule type="cellIs" dxfId="14869" priority="1448" stopIfTrue="1" operator="lessThan">
      <formula>$H$738*(-1)</formula>
    </cfRule>
  </conditionalFormatting>
  <conditionalFormatting sqref="I739">
    <cfRule type="cellIs" dxfId="14868" priority="1449" stopIfTrue="1" operator="greaterThan">
      <formula>$H$739</formula>
    </cfRule>
  </conditionalFormatting>
  <conditionalFormatting sqref="I739">
    <cfRule type="cellIs" dxfId="14867" priority="1450" stopIfTrue="1" operator="lessThan">
      <formula>$H$739*(-1)</formula>
    </cfRule>
  </conditionalFormatting>
  <conditionalFormatting sqref="I740">
    <cfRule type="cellIs" dxfId="14866" priority="1451" stopIfTrue="1" operator="greaterThan">
      <formula>$H$740</formula>
    </cfRule>
  </conditionalFormatting>
  <conditionalFormatting sqref="I740">
    <cfRule type="cellIs" dxfId="14865" priority="1452" stopIfTrue="1" operator="lessThan">
      <formula>$H$740*(-1)</formula>
    </cfRule>
  </conditionalFormatting>
  <conditionalFormatting sqref="I741">
    <cfRule type="cellIs" dxfId="14864" priority="1453" stopIfTrue="1" operator="greaterThan">
      <formula>$H$741</formula>
    </cfRule>
  </conditionalFormatting>
  <conditionalFormatting sqref="I741">
    <cfRule type="cellIs" dxfId="14863" priority="1454" stopIfTrue="1" operator="lessThan">
      <formula>$H$741*(-1)</formula>
    </cfRule>
  </conditionalFormatting>
  <conditionalFormatting sqref="I742">
    <cfRule type="cellIs" dxfId="14862" priority="1455" stopIfTrue="1" operator="greaterThan">
      <formula>$H$742</formula>
    </cfRule>
  </conditionalFormatting>
  <conditionalFormatting sqref="I742">
    <cfRule type="cellIs" dxfId="14861" priority="1456" stopIfTrue="1" operator="lessThan">
      <formula>$H$742*(-1)</formula>
    </cfRule>
  </conditionalFormatting>
  <conditionalFormatting sqref="I743">
    <cfRule type="cellIs" dxfId="14860" priority="1457" stopIfTrue="1" operator="greaterThan">
      <formula>$H$743</formula>
    </cfRule>
  </conditionalFormatting>
  <conditionalFormatting sqref="I743">
    <cfRule type="cellIs" dxfId="14859" priority="1458" stopIfTrue="1" operator="lessThan">
      <formula>$H$743*(-1)</formula>
    </cfRule>
  </conditionalFormatting>
  <conditionalFormatting sqref="I744">
    <cfRule type="cellIs" dxfId="14858" priority="1459" stopIfTrue="1" operator="greaterThan">
      <formula>$H$744</formula>
    </cfRule>
  </conditionalFormatting>
  <conditionalFormatting sqref="I744">
    <cfRule type="cellIs" dxfId="14857" priority="1460" stopIfTrue="1" operator="lessThan">
      <formula>$H$744*(-1)</formula>
    </cfRule>
  </conditionalFormatting>
  <conditionalFormatting sqref="I745">
    <cfRule type="cellIs" dxfId="14856" priority="1461" stopIfTrue="1" operator="greaterThan">
      <formula>$H$745</formula>
    </cfRule>
  </conditionalFormatting>
  <conditionalFormatting sqref="I745">
    <cfRule type="cellIs" dxfId="14855" priority="1462" stopIfTrue="1" operator="lessThan">
      <formula>$H$745*(-1)</formula>
    </cfRule>
  </conditionalFormatting>
  <conditionalFormatting sqref="I746">
    <cfRule type="cellIs" dxfId="14854" priority="1463" stopIfTrue="1" operator="greaterThan">
      <formula>$H$746</formula>
    </cfRule>
  </conditionalFormatting>
  <conditionalFormatting sqref="I746">
    <cfRule type="cellIs" dxfId="14853" priority="1464" stopIfTrue="1" operator="lessThan">
      <formula>$H$746*(-1)</formula>
    </cfRule>
  </conditionalFormatting>
  <conditionalFormatting sqref="I747">
    <cfRule type="cellIs" dxfId="14852" priority="1465" stopIfTrue="1" operator="greaterThan">
      <formula>$H$747</formula>
    </cfRule>
  </conditionalFormatting>
  <conditionalFormatting sqref="I747">
    <cfRule type="cellIs" dxfId="14851" priority="1466" stopIfTrue="1" operator="lessThan">
      <formula>$H$747*(-1)</formula>
    </cfRule>
  </conditionalFormatting>
  <conditionalFormatting sqref="I748">
    <cfRule type="cellIs" dxfId="14850" priority="1467" stopIfTrue="1" operator="greaterThan">
      <formula>$H$748</formula>
    </cfRule>
  </conditionalFormatting>
  <conditionalFormatting sqref="I748">
    <cfRule type="cellIs" dxfId="14849" priority="1468" stopIfTrue="1" operator="lessThan">
      <formula>$H$748*(-1)</formula>
    </cfRule>
  </conditionalFormatting>
  <conditionalFormatting sqref="I749">
    <cfRule type="cellIs" dxfId="14848" priority="1469" stopIfTrue="1" operator="greaterThan">
      <formula>$H$749</formula>
    </cfRule>
  </conditionalFormatting>
  <conditionalFormatting sqref="I749">
    <cfRule type="cellIs" dxfId="14847" priority="1470" stopIfTrue="1" operator="lessThan">
      <formula>$H$749*(-1)</formula>
    </cfRule>
  </conditionalFormatting>
  <conditionalFormatting sqref="I750">
    <cfRule type="cellIs" dxfId="14846" priority="1471" stopIfTrue="1" operator="greaterThan">
      <formula>$H$750</formula>
    </cfRule>
  </conditionalFormatting>
  <conditionalFormatting sqref="I750">
    <cfRule type="cellIs" dxfId="14845" priority="1472" stopIfTrue="1" operator="lessThan">
      <formula>$H$750*(-1)</formula>
    </cfRule>
  </conditionalFormatting>
  <conditionalFormatting sqref="I751">
    <cfRule type="cellIs" dxfId="14844" priority="1473" stopIfTrue="1" operator="greaterThan">
      <formula>$H$751</formula>
    </cfRule>
  </conditionalFormatting>
  <conditionalFormatting sqref="I751">
    <cfRule type="cellIs" dxfId="14843" priority="1474" stopIfTrue="1" operator="lessThan">
      <formula>$H$751*(-1)</formula>
    </cfRule>
  </conditionalFormatting>
  <conditionalFormatting sqref="I752">
    <cfRule type="cellIs" dxfId="14842" priority="1475" stopIfTrue="1" operator="greaterThan">
      <formula>$H$752</formula>
    </cfRule>
  </conditionalFormatting>
  <conditionalFormatting sqref="I752">
    <cfRule type="cellIs" dxfId="14841" priority="1476" stopIfTrue="1" operator="lessThan">
      <formula>$H$752*(-1)</formula>
    </cfRule>
  </conditionalFormatting>
  <conditionalFormatting sqref="I753">
    <cfRule type="cellIs" dxfId="14840" priority="1477" stopIfTrue="1" operator="greaterThan">
      <formula>$H$753</formula>
    </cfRule>
  </conditionalFormatting>
  <conditionalFormatting sqref="I753">
    <cfRule type="cellIs" dxfId="14839" priority="1478" stopIfTrue="1" operator="lessThan">
      <formula>$H$753*(-1)</formula>
    </cfRule>
  </conditionalFormatting>
  <conditionalFormatting sqref="J15:J738">
    <cfRule type="cellIs" dxfId="14838" priority="1479" stopIfTrue="1" operator="notEqual">
      <formula>0</formula>
    </cfRule>
  </conditionalFormatting>
  <conditionalFormatting sqref="L5">
    <cfRule type="cellIs" dxfId="14837" priority="1480" stopIfTrue="1" operator="greaterThanOrEqual">
      <formula>$J$5</formula>
    </cfRule>
  </conditionalFormatting>
  <conditionalFormatting sqref="L6">
    <cfRule type="cellIs" dxfId="14836" priority="1481" stopIfTrue="1" operator="greaterThanOrEqual">
      <formula>$J$6</formula>
    </cfRule>
  </conditionalFormatting>
  <conditionalFormatting sqref="L7">
    <cfRule type="cellIs" dxfId="14835" priority="1482" stopIfTrue="1" operator="greaterThanOrEqual">
      <formula>$J$7</formula>
    </cfRule>
  </conditionalFormatting>
  <conditionalFormatting sqref="L8">
    <cfRule type="cellIs" dxfId="14834" priority="1483" stopIfTrue="1" operator="greaterThanOrEqual">
      <formula>$J$8</formula>
    </cfRule>
  </conditionalFormatting>
  <conditionalFormatting sqref="L9">
    <cfRule type="cellIs" dxfId="14833" priority="1484" stopIfTrue="1" operator="greaterThanOrEqual">
      <formula>$J$9</formula>
    </cfRule>
  </conditionalFormatting>
  <conditionalFormatting sqref="L10">
    <cfRule type="cellIs" dxfId="14832" priority="1485" stopIfTrue="1" operator="greaterThanOrEqual">
      <formula>$J$10</formula>
    </cfRule>
  </conditionalFormatting>
  <conditionalFormatting sqref="N5">
    <cfRule type="cellIs" dxfId="14831" priority="1486" stopIfTrue="1" operator="greaterThanOrEqual">
      <formula>1</formula>
    </cfRule>
  </conditionalFormatting>
  <conditionalFormatting sqref="N6">
    <cfRule type="cellIs" dxfId="14830" priority="1487" stopIfTrue="1" operator="greaterThanOrEqual">
      <formula>1</formula>
    </cfRule>
  </conditionalFormatting>
  <conditionalFormatting sqref="N7">
    <cfRule type="cellIs" dxfId="14829" priority="1488" stopIfTrue="1" operator="greaterThanOrEqual">
      <formula>1</formula>
    </cfRule>
  </conditionalFormatting>
  <conditionalFormatting sqref="N8">
    <cfRule type="cellIs" dxfId="14828" priority="1489" stopIfTrue="1" operator="greaterThanOrEqual">
      <formula>1</formula>
    </cfRule>
  </conditionalFormatting>
  <conditionalFormatting sqref="N9">
    <cfRule type="cellIs" dxfId="14827" priority="1490" stopIfTrue="1" operator="greaterThanOrEqual">
      <formula>1</formula>
    </cfRule>
  </conditionalFormatting>
  <conditionalFormatting sqref="N10">
    <cfRule type="cellIs" dxfId="14826" priority="1491" stopIfTrue="1" operator="greaterThanOr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1E08-7BCE-4235-92C6-684777323A36}">
  <dimension ref="A1:N733"/>
  <sheetViews>
    <sheetView workbookViewId="0">
      <pane ySplit="9" topLeftCell="A10" activePane="bottomLeft" state="frozen"/>
      <selection pane="bottomLeft" activeCell="I734" sqref="I734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14" ht="13.5" x14ac:dyDescent="0.35">
      <c r="A1" s="1" t="s">
        <v>0</v>
      </c>
    </row>
    <row r="3" spans="1:14" ht="14" thickBot="1" x14ac:dyDescent="0.4">
      <c r="A3" s="1" t="s">
        <v>1</v>
      </c>
    </row>
    <row r="4" spans="1:1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14" ht="13.5" thickBot="1" x14ac:dyDescent="0.35">
      <c r="A5" s="6">
        <v>1</v>
      </c>
      <c r="B5" s="7"/>
      <c r="C5" s="7" t="s">
        <v>770</v>
      </c>
      <c r="D5" s="7"/>
      <c r="E5" s="7"/>
      <c r="F5" s="7"/>
      <c r="G5" s="7"/>
      <c r="H5" s="7"/>
      <c r="I5" s="7" t="s">
        <v>771</v>
      </c>
      <c r="J5" s="7">
        <v>357</v>
      </c>
      <c r="K5" s="8">
        <v>157.19999999999999</v>
      </c>
      <c r="L5" s="8">
        <f>'113010 E131 TAP 113005 ADAMS'!K5+'113010 E131 TAP 113005 ADAMS'!M5</f>
        <v>157.19999999999999</v>
      </c>
      <c r="M5" s="8">
        <f>N8</f>
        <v>0</v>
      </c>
      <c r="N5" s="9">
        <f>'113010 E131 TAP 113005 ADAMS'!L5/'113010 E131 TAP 113005 ADAMS'!J5</f>
        <v>0.4403361344537815</v>
      </c>
    </row>
    <row r="8" spans="1:14" ht="14" thickBot="1" x14ac:dyDescent="0.4">
      <c r="A8" s="1" t="s">
        <v>13</v>
      </c>
      <c r="J8" s="2">
        <f>SUM(J10:J733)</f>
        <v>0</v>
      </c>
      <c r="N8" s="2">
        <f>SUM(N10:N733)</f>
        <v>0</v>
      </c>
    </row>
    <row r="9" spans="1:14" s="1" customFormat="1" ht="14" thickBot="1" x14ac:dyDescent="0.4">
      <c r="A9" s="10" t="s">
        <v>14</v>
      </c>
      <c r="B9" s="11" t="s">
        <v>15</v>
      </c>
      <c r="C9" s="11" t="s">
        <v>16</v>
      </c>
      <c r="D9" s="11" t="s">
        <v>17</v>
      </c>
      <c r="E9" s="11" t="s">
        <v>18</v>
      </c>
      <c r="F9" s="11" t="s">
        <v>19</v>
      </c>
      <c r="G9" s="11" t="s">
        <v>20</v>
      </c>
      <c r="H9" s="11" t="s">
        <v>21</v>
      </c>
      <c r="I9" s="12" t="s">
        <v>22</v>
      </c>
      <c r="J9" s="11" t="s">
        <v>23</v>
      </c>
      <c r="K9" s="11" t="s">
        <v>24</v>
      </c>
      <c r="L9" s="11" t="s">
        <v>25</v>
      </c>
      <c r="M9" s="11" t="s">
        <v>26</v>
      </c>
      <c r="N9" s="13" t="s">
        <v>27</v>
      </c>
    </row>
    <row r="10" spans="1:14" ht="13.5" x14ac:dyDescent="0.35">
      <c r="A10" s="14">
        <v>993005</v>
      </c>
      <c r="B10" s="15" t="s">
        <v>415</v>
      </c>
      <c r="C10" s="15">
        <v>115</v>
      </c>
      <c r="D10" s="15">
        <v>101</v>
      </c>
      <c r="E10" s="15">
        <v>1100</v>
      </c>
      <c r="F10" s="15">
        <v>0</v>
      </c>
      <c r="G10" s="15">
        <v>0</v>
      </c>
      <c r="H10" s="15">
        <v>0</v>
      </c>
      <c r="I10" s="16">
        <v>0</v>
      </c>
      <c r="J10" s="15">
        <f t="shared" ref="J10:J73" si="0">I10-F10</f>
        <v>0</v>
      </c>
      <c r="K10" s="15">
        <f t="shared" ref="K10:K73" si="1">H10-I10</f>
        <v>0</v>
      </c>
      <c r="L10" s="15">
        <v>-0.44014999999999999</v>
      </c>
      <c r="M10" s="15"/>
      <c r="N10" s="17">
        <f t="shared" ref="N10:N73" si="2">L10*J10</f>
        <v>0</v>
      </c>
    </row>
    <row r="11" spans="1:14" ht="13.5" x14ac:dyDescent="0.35">
      <c r="A11" s="14">
        <v>113101</v>
      </c>
      <c r="B11" s="15" t="s">
        <v>412</v>
      </c>
      <c r="C11" s="15">
        <v>13.8</v>
      </c>
      <c r="D11" s="15">
        <v>101</v>
      </c>
      <c r="E11" s="15">
        <v>1100</v>
      </c>
      <c r="F11" s="15">
        <v>0</v>
      </c>
      <c r="G11" s="15">
        <v>0</v>
      </c>
      <c r="H11" s="15">
        <v>0</v>
      </c>
      <c r="I11" s="16">
        <v>0</v>
      </c>
      <c r="J11" s="15">
        <f t="shared" si="0"/>
        <v>0</v>
      </c>
      <c r="K11" s="15">
        <f t="shared" si="1"/>
        <v>0</v>
      </c>
      <c r="L11" s="15">
        <v>-0.25423000000000001</v>
      </c>
      <c r="M11" s="15"/>
      <c r="N11" s="17">
        <f t="shared" si="2"/>
        <v>0</v>
      </c>
    </row>
    <row r="12" spans="1:14" ht="13.5" x14ac:dyDescent="0.35">
      <c r="A12" s="14">
        <v>113102</v>
      </c>
      <c r="B12" s="15" t="s">
        <v>413</v>
      </c>
      <c r="C12" s="15">
        <v>13.8</v>
      </c>
      <c r="D12" s="15">
        <v>101</v>
      </c>
      <c r="E12" s="15">
        <v>1100</v>
      </c>
      <c r="F12" s="15">
        <v>9.9</v>
      </c>
      <c r="G12" s="15">
        <v>0</v>
      </c>
      <c r="H12" s="15">
        <v>9.9</v>
      </c>
      <c r="I12" s="16">
        <v>9.9</v>
      </c>
      <c r="J12" s="15">
        <f t="shared" si="0"/>
        <v>0</v>
      </c>
      <c r="K12" s="15">
        <f t="shared" si="1"/>
        <v>0</v>
      </c>
      <c r="L12" s="15">
        <v>-0.25423000000000001</v>
      </c>
      <c r="M12" s="15"/>
      <c r="N12" s="17">
        <f t="shared" si="2"/>
        <v>0</v>
      </c>
    </row>
    <row r="13" spans="1:14" ht="13.5" x14ac:dyDescent="0.35">
      <c r="A13" s="14">
        <v>113123</v>
      </c>
      <c r="B13" s="15" t="s">
        <v>409</v>
      </c>
      <c r="C13" s="15">
        <v>0.69</v>
      </c>
      <c r="D13" s="15">
        <v>101</v>
      </c>
      <c r="E13" s="15">
        <v>1100</v>
      </c>
      <c r="F13" s="15">
        <v>0</v>
      </c>
      <c r="G13" s="15">
        <v>0</v>
      </c>
      <c r="H13" s="15">
        <v>0</v>
      </c>
      <c r="I13" s="16">
        <v>0</v>
      </c>
      <c r="J13" s="15">
        <f t="shared" si="0"/>
        <v>0</v>
      </c>
      <c r="K13" s="15">
        <f t="shared" si="1"/>
        <v>0</v>
      </c>
      <c r="L13" s="15">
        <v>-0.23369999999999999</v>
      </c>
      <c r="M13" s="15"/>
      <c r="N13" s="17">
        <f t="shared" si="2"/>
        <v>0</v>
      </c>
    </row>
    <row r="14" spans="1:14" ht="13.5" x14ac:dyDescent="0.35">
      <c r="A14" s="14">
        <v>113125</v>
      </c>
      <c r="B14" s="15" t="s">
        <v>410</v>
      </c>
      <c r="C14" s="15">
        <v>0.69</v>
      </c>
      <c r="D14" s="15">
        <v>101</v>
      </c>
      <c r="E14" s="15">
        <v>1100</v>
      </c>
      <c r="F14" s="15">
        <v>0</v>
      </c>
      <c r="G14" s="15">
        <v>0</v>
      </c>
      <c r="H14" s="15">
        <v>0</v>
      </c>
      <c r="I14" s="16">
        <v>0</v>
      </c>
      <c r="J14" s="15">
        <f t="shared" si="0"/>
        <v>0</v>
      </c>
      <c r="K14" s="15">
        <f t="shared" si="1"/>
        <v>0</v>
      </c>
      <c r="L14" s="15">
        <v>-0.23369999999999999</v>
      </c>
      <c r="M14" s="15"/>
      <c r="N14" s="17">
        <f t="shared" si="2"/>
        <v>0</v>
      </c>
    </row>
    <row r="15" spans="1:14" ht="13.5" x14ac:dyDescent="0.35">
      <c r="A15" s="14">
        <v>109503</v>
      </c>
      <c r="B15" s="15" t="s">
        <v>414</v>
      </c>
      <c r="C15" s="15">
        <v>6.9</v>
      </c>
      <c r="D15" s="15">
        <v>101</v>
      </c>
      <c r="E15" s="15">
        <v>1100</v>
      </c>
      <c r="F15" s="15">
        <v>0</v>
      </c>
      <c r="G15" s="15">
        <v>0</v>
      </c>
      <c r="H15" s="15">
        <v>0</v>
      </c>
      <c r="I15" s="16">
        <v>0</v>
      </c>
      <c r="J15" s="15">
        <f t="shared" si="0"/>
        <v>0</v>
      </c>
      <c r="K15" s="15">
        <f t="shared" si="1"/>
        <v>0</v>
      </c>
      <c r="L15" s="15">
        <v>-0.22524</v>
      </c>
      <c r="M15" s="15"/>
      <c r="N15" s="17">
        <f t="shared" si="2"/>
        <v>0</v>
      </c>
    </row>
    <row r="16" spans="1:14" ht="13.5" x14ac:dyDescent="0.35">
      <c r="A16" s="14">
        <v>109403</v>
      </c>
      <c r="B16" s="15" t="s">
        <v>419</v>
      </c>
      <c r="C16" s="15">
        <v>0.69</v>
      </c>
      <c r="D16" s="15">
        <v>101</v>
      </c>
      <c r="E16" s="15">
        <v>704</v>
      </c>
      <c r="F16" s="15">
        <v>0</v>
      </c>
      <c r="G16" s="15">
        <v>0</v>
      </c>
      <c r="H16" s="15">
        <v>0</v>
      </c>
      <c r="I16" s="16">
        <v>0</v>
      </c>
      <c r="J16" s="15">
        <f t="shared" si="0"/>
        <v>0</v>
      </c>
      <c r="K16" s="15">
        <f t="shared" si="1"/>
        <v>0</v>
      </c>
      <c r="L16" s="15">
        <v>-0.21869</v>
      </c>
      <c r="M16" s="15"/>
      <c r="N16" s="17">
        <f t="shared" si="2"/>
        <v>0</v>
      </c>
    </row>
    <row r="17" spans="1:14" ht="13.5" x14ac:dyDescent="0.35">
      <c r="A17" s="14">
        <v>109404</v>
      </c>
      <c r="B17" s="15" t="s">
        <v>420</v>
      </c>
      <c r="C17" s="15">
        <v>0.69</v>
      </c>
      <c r="D17" s="15">
        <v>101</v>
      </c>
      <c r="E17" s="15">
        <v>704</v>
      </c>
      <c r="F17" s="15">
        <v>0</v>
      </c>
      <c r="G17" s="15">
        <v>0</v>
      </c>
      <c r="H17" s="15">
        <v>0</v>
      </c>
      <c r="I17" s="16">
        <v>0</v>
      </c>
      <c r="J17" s="15">
        <f t="shared" si="0"/>
        <v>0</v>
      </c>
      <c r="K17" s="15">
        <f t="shared" si="1"/>
        <v>0</v>
      </c>
      <c r="L17" s="15">
        <v>-0.21869</v>
      </c>
      <c r="M17" s="15"/>
      <c r="N17" s="17">
        <f t="shared" si="2"/>
        <v>0</v>
      </c>
    </row>
    <row r="18" spans="1:14" ht="13.5" x14ac:dyDescent="0.35">
      <c r="A18" s="14">
        <v>109296</v>
      </c>
      <c r="B18" s="15" t="s">
        <v>417</v>
      </c>
      <c r="C18" s="15">
        <v>12.5</v>
      </c>
      <c r="D18" s="15">
        <v>101</v>
      </c>
      <c r="E18" s="15">
        <v>704</v>
      </c>
      <c r="F18" s="15">
        <v>0</v>
      </c>
      <c r="G18" s="15">
        <v>0</v>
      </c>
      <c r="H18" s="15">
        <v>0</v>
      </c>
      <c r="I18" s="16">
        <v>0</v>
      </c>
      <c r="J18" s="15">
        <f t="shared" si="0"/>
        <v>0</v>
      </c>
      <c r="K18" s="15">
        <f t="shared" si="1"/>
        <v>0</v>
      </c>
      <c r="L18" s="15">
        <v>-0.21672</v>
      </c>
      <c r="M18" s="15"/>
      <c r="N18" s="17">
        <f t="shared" si="2"/>
        <v>0</v>
      </c>
    </row>
    <row r="19" spans="1:14" ht="13.5" x14ac:dyDescent="0.35">
      <c r="A19" s="14">
        <v>109297</v>
      </c>
      <c r="B19" s="15" t="s">
        <v>418</v>
      </c>
      <c r="C19" s="15">
        <v>12.5</v>
      </c>
      <c r="D19" s="15">
        <v>101</v>
      </c>
      <c r="E19" s="15">
        <v>704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-0.21672</v>
      </c>
      <c r="M19" s="15"/>
      <c r="N19" s="17">
        <f t="shared" si="2"/>
        <v>0</v>
      </c>
    </row>
    <row r="20" spans="1:14" ht="13.5" x14ac:dyDescent="0.35">
      <c r="A20" s="14">
        <v>109517</v>
      </c>
      <c r="B20" s="15" t="s">
        <v>416</v>
      </c>
      <c r="C20" s="15">
        <v>2.4</v>
      </c>
      <c r="D20" s="15">
        <v>101</v>
      </c>
      <c r="E20" s="15">
        <v>1100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-0.21476000000000001</v>
      </c>
      <c r="M20" s="15"/>
      <c r="N20" s="17">
        <f t="shared" si="2"/>
        <v>0</v>
      </c>
    </row>
    <row r="21" spans="1:14" ht="13.5" x14ac:dyDescent="0.35">
      <c r="A21" s="14">
        <v>116627</v>
      </c>
      <c r="B21" s="15" t="s">
        <v>422</v>
      </c>
      <c r="C21" s="15">
        <v>0.56999999999999995</v>
      </c>
      <c r="D21" s="15">
        <v>101</v>
      </c>
      <c r="E21" s="15">
        <v>1374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-0.19514999999999999</v>
      </c>
      <c r="M21" s="15"/>
      <c r="N21" s="17">
        <f t="shared" si="2"/>
        <v>0</v>
      </c>
    </row>
    <row r="22" spans="1:14" ht="13.5" x14ac:dyDescent="0.35">
      <c r="A22" s="14">
        <v>996336</v>
      </c>
      <c r="B22" s="15" t="s">
        <v>423</v>
      </c>
      <c r="C22" s="15">
        <v>115</v>
      </c>
      <c r="D22" s="15">
        <v>101</v>
      </c>
      <c r="E22" s="15">
        <v>1370</v>
      </c>
      <c r="F22" s="15">
        <v>0</v>
      </c>
      <c r="G22" s="15">
        <v>0</v>
      </c>
      <c r="H22" s="15">
        <v>0</v>
      </c>
      <c r="I22" s="16">
        <v>0</v>
      </c>
      <c r="J22" s="15">
        <f t="shared" si="0"/>
        <v>0</v>
      </c>
      <c r="K22" s="15">
        <f t="shared" si="1"/>
        <v>0</v>
      </c>
      <c r="L22" s="15">
        <v>-0.19514999999999999</v>
      </c>
      <c r="M22" s="15"/>
      <c r="N22" s="17">
        <f t="shared" si="2"/>
        <v>0</v>
      </c>
    </row>
    <row r="23" spans="1:14" ht="13.5" x14ac:dyDescent="0.35">
      <c r="A23" s="14">
        <v>996625</v>
      </c>
      <c r="B23" s="15" t="s">
        <v>424</v>
      </c>
      <c r="C23" s="15">
        <v>23</v>
      </c>
      <c r="D23" s="15">
        <v>101</v>
      </c>
      <c r="E23" s="15">
        <v>1372</v>
      </c>
      <c r="F23" s="15">
        <v>0</v>
      </c>
      <c r="G23" s="15">
        <v>0</v>
      </c>
      <c r="H23" s="15">
        <v>0</v>
      </c>
      <c r="I23" s="16">
        <v>0</v>
      </c>
      <c r="J23" s="15">
        <f t="shared" si="0"/>
        <v>0</v>
      </c>
      <c r="K23" s="15">
        <f t="shared" si="1"/>
        <v>0</v>
      </c>
      <c r="L23" s="15">
        <v>-0.19514999999999999</v>
      </c>
      <c r="M23" s="15"/>
      <c r="N23" s="17">
        <f t="shared" si="2"/>
        <v>0</v>
      </c>
    </row>
    <row r="24" spans="1:14" ht="13.5" x14ac:dyDescent="0.35">
      <c r="A24" s="14">
        <v>998496</v>
      </c>
      <c r="B24" s="15" t="s">
        <v>441</v>
      </c>
      <c r="C24" s="15">
        <v>46</v>
      </c>
      <c r="D24" s="15">
        <v>101</v>
      </c>
      <c r="E24" s="15">
        <v>822</v>
      </c>
      <c r="F24" s="15">
        <v>0</v>
      </c>
      <c r="G24" s="15">
        <v>0</v>
      </c>
      <c r="H24" s="15">
        <v>0</v>
      </c>
      <c r="I24" s="16">
        <v>0</v>
      </c>
      <c r="J24" s="15">
        <f t="shared" si="0"/>
        <v>0</v>
      </c>
      <c r="K24" s="15">
        <f t="shared" si="1"/>
        <v>0</v>
      </c>
      <c r="L24" s="15">
        <v>-0.18390999999999999</v>
      </c>
      <c r="M24" s="15"/>
      <c r="N24" s="17">
        <f t="shared" si="2"/>
        <v>0</v>
      </c>
    </row>
    <row r="25" spans="1:14" ht="13.5" x14ac:dyDescent="0.35">
      <c r="A25" s="14">
        <v>116618</v>
      </c>
      <c r="B25" s="15" t="s">
        <v>426</v>
      </c>
      <c r="C25" s="15">
        <v>13.8</v>
      </c>
      <c r="D25" s="15">
        <v>101</v>
      </c>
      <c r="E25" s="15">
        <v>1373</v>
      </c>
      <c r="F25" s="15">
        <v>33.65</v>
      </c>
      <c r="G25" s="15">
        <v>0</v>
      </c>
      <c r="H25" s="15">
        <v>33.65</v>
      </c>
      <c r="I25" s="16">
        <v>33.65</v>
      </c>
      <c r="J25" s="15">
        <f t="shared" si="0"/>
        <v>0</v>
      </c>
      <c r="K25" s="15">
        <f t="shared" si="1"/>
        <v>0</v>
      </c>
      <c r="L25" s="15">
        <v>-0.14246</v>
      </c>
      <c r="M25" s="15"/>
      <c r="N25" s="17">
        <f t="shared" si="2"/>
        <v>0</v>
      </c>
    </row>
    <row r="26" spans="1:14" ht="13.5" x14ac:dyDescent="0.35">
      <c r="A26" s="14">
        <v>116619</v>
      </c>
      <c r="B26" s="15" t="s">
        <v>427</v>
      </c>
      <c r="C26" s="15">
        <v>13.8</v>
      </c>
      <c r="D26" s="15">
        <v>101</v>
      </c>
      <c r="E26" s="15">
        <v>1373</v>
      </c>
      <c r="F26" s="15">
        <v>33.65</v>
      </c>
      <c r="G26" s="15">
        <v>0</v>
      </c>
      <c r="H26" s="15">
        <v>33.65</v>
      </c>
      <c r="I26" s="16">
        <v>33.65</v>
      </c>
      <c r="J26" s="15">
        <f t="shared" si="0"/>
        <v>0</v>
      </c>
      <c r="K26" s="15">
        <f t="shared" si="1"/>
        <v>0</v>
      </c>
      <c r="L26" s="15">
        <v>-0.14246</v>
      </c>
      <c r="M26" s="15"/>
      <c r="N26" s="17">
        <f t="shared" si="2"/>
        <v>0</v>
      </c>
    </row>
    <row r="27" spans="1:14" ht="13.5" x14ac:dyDescent="0.35">
      <c r="A27" s="14">
        <v>116620</v>
      </c>
      <c r="B27" s="15" t="s">
        <v>428</v>
      </c>
      <c r="C27" s="15">
        <v>13.8</v>
      </c>
      <c r="D27" s="15">
        <v>101</v>
      </c>
      <c r="E27" s="15">
        <v>1373</v>
      </c>
      <c r="F27" s="15">
        <v>31.45</v>
      </c>
      <c r="G27" s="15">
        <v>0</v>
      </c>
      <c r="H27" s="15">
        <v>33.65</v>
      </c>
      <c r="I27" s="16">
        <v>31.45</v>
      </c>
      <c r="J27" s="15">
        <f t="shared" si="0"/>
        <v>0</v>
      </c>
      <c r="K27" s="15">
        <f t="shared" si="1"/>
        <v>2.1999999999999993</v>
      </c>
      <c r="L27" s="15">
        <v>-0.14246</v>
      </c>
      <c r="M27" s="15"/>
      <c r="N27" s="17">
        <f t="shared" si="2"/>
        <v>0</v>
      </c>
    </row>
    <row r="28" spans="1:14" ht="13.5" x14ac:dyDescent="0.35">
      <c r="A28" s="14">
        <v>116621</v>
      </c>
      <c r="B28" s="15" t="s">
        <v>429</v>
      </c>
      <c r="C28" s="15">
        <v>13.8</v>
      </c>
      <c r="D28" s="15">
        <v>101</v>
      </c>
      <c r="E28" s="15">
        <v>1373</v>
      </c>
      <c r="F28" s="15">
        <v>0</v>
      </c>
      <c r="G28" s="15">
        <v>0</v>
      </c>
      <c r="H28" s="15">
        <v>0</v>
      </c>
      <c r="I28" s="16">
        <v>0</v>
      </c>
      <c r="J28" s="15">
        <f t="shared" si="0"/>
        <v>0</v>
      </c>
      <c r="K28" s="15">
        <f t="shared" si="1"/>
        <v>0</v>
      </c>
      <c r="L28" s="15">
        <v>-0.14246</v>
      </c>
      <c r="M28" s="15"/>
      <c r="N28" s="17">
        <f t="shared" si="2"/>
        <v>0</v>
      </c>
    </row>
    <row r="29" spans="1:14" ht="13.5" x14ac:dyDescent="0.35">
      <c r="A29" s="14">
        <v>116608</v>
      </c>
      <c r="B29" s="15" t="s">
        <v>425</v>
      </c>
      <c r="C29" s="15">
        <v>13.2</v>
      </c>
      <c r="D29" s="15">
        <v>101</v>
      </c>
      <c r="E29" s="15">
        <v>1374</v>
      </c>
      <c r="F29" s="15">
        <v>0</v>
      </c>
      <c r="G29" s="15">
        <v>0</v>
      </c>
      <c r="H29" s="15">
        <v>0</v>
      </c>
      <c r="I29" s="16">
        <v>0</v>
      </c>
      <c r="J29" s="15">
        <f t="shared" si="0"/>
        <v>0</v>
      </c>
      <c r="K29" s="15">
        <f t="shared" si="1"/>
        <v>0</v>
      </c>
      <c r="L29" s="15">
        <v>-0.14224000000000001</v>
      </c>
      <c r="M29" s="15"/>
      <c r="N29" s="17">
        <f t="shared" si="2"/>
        <v>0</v>
      </c>
    </row>
    <row r="30" spans="1:14" ht="13.5" x14ac:dyDescent="0.35">
      <c r="A30" s="14">
        <v>116638</v>
      </c>
      <c r="B30" s="15" t="s">
        <v>421</v>
      </c>
      <c r="C30" s="15">
        <v>13.2</v>
      </c>
      <c r="D30" s="15">
        <v>101</v>
      </c>
      <c r="E30" s="15">
        <v>1374</v>
      </c>
      <c r="F30" s="15">
        <v>0</v>
      </c>
      <c r="G30" s="15">
        <v>0</v>
      </c>
      <c r="H30" s="15">
        <v>0</v>
      </c>
      <c r="I30" s="16">
        <v>0</v>
      </c>
      <c r="J30" s="15">
        <f t="shared" si="0"/>
        <v>0</v>
      </c>
      <c r="K30" s="15">
        <f t="shared" si="1"/>
        <v>0</v>
      </c>
      <c r="L30" s="15">
        <v>-0.12179</v>
      </c>
      <c r="M30" s="15"/>
      <c r="N30" s="17">
        <f t="shared" si="2"/>
        <v>0</v>
      </c>
    </row>
    <row r="31" spans="1:14" ht="13.5" x14ac:dyDescent="0.35">
      <c r="A31" s="14">
        <v>108934</v>
      </c>
      <c r="B31" s="15" t="s">
        <v>446</v>
      </c>
      <c r="C31" s="15">
        <v>13.8</v>
      </c>
      <c r="D31" s="15">
        <v>101</v>
      </c>
      <c r="E31" s="15">
        <v>704</v>
      </c>
      <c r="F31" s="15">
        <v>0</v>
      </c>
      <c r="G31" s="15">
        <v>0</v>
      </c>
      <c r="H31" s="15">
        <v>0</v>
      </c>
      <c r="I31" s="16">
        <v>0</v>
      </c>
      <c r="J31" s="15">
        <f t="shared" si="0"/>
        <v>0</v>
      </c>
      <c r="K31" s="15">
        <f t="shared" si="1"/>
        <v>0</v>
      </c>
      <c r="L31" s="15">
        <v>-0.11504</v>
      </c>
      <c r="M31" s="15"/>
      <c r="N31" s="17">
        <f t="shared" si="2"/>
        <v>0</v>
      </c>
    </row>
    <row r="32" spans="1:14" ht="13.5" x14ac:dyDescent="0.35">
      <c r="A32" s="14">
        <v>108938</v>
      </c>
      <c r="B32" s="15" t="s">
        <v>447</v>
      </c>
      <c r="C32" s="15">
        <v>13.8</v>
      </c>
      <c r="D32" s="15">
        <v>101</v>
      </c>
      <c r="E32" s="15">
        <v>704</v>
      </c>
      <c r="F32" s="15">
        <v>0</v>
      </c>
      <c r="G32" s="15">
        <v>0</v>
      </c>
      <c r="H32" s="15">
        <v>0</v>
      </c>
      <c r="I32" s="16">
        <v>0</v>
      </c>
      <c r="J32" s="15">
        <f t="shared" si="0"/>
        <v>0</v>
      </c>
      <c r="K32" s="15">
        <f t="shared" si="1"/>
        <v>0</v>
      </c>
      <c r="L32" s="15">
        <v>-0.11504</v>
      </c>
      <c r="M32" s="15"/>
      <c r="N32" s="17">
        <f t="shared" si="2"/>
        <v>0</v>
      </c>
    </row>
    <row r="33" spans="1:14" ht="13.5" x14ac:dyDescent="0.35">
      <c r="A33" s="14">
        <v>113061</v>
      </c>
      <c r="B33" s="15" t="s">
        <v>411</v>
      </c>
      <c r="C33" s="15">
        <v>23</v>
      </c>
      <c r="D33" s="15">
        <v>101</v>
      </c>
      <c r="E33" s="15">
        <v>1100</v>
      </c>
      <c r="F33" s="15">
        <v>0</v>
      </c>
      <c r="G33" s="15">
        <v>0</v>
      </c>
      <c r="H33" s="15">
        <v>0</v>
      </c>
      <c r="I33" s="16">
        <v>0</v>
      </c>
      <c r="J33" s="15">
        <f t="shared" si="0"/>
        <v>0</v>
      </c>
      <c r="K33" s="15">
        <f t="shared" si="1"/>
        <v>0</v>
      </c>
      <c r="L33" s="15">
        <v>-0.10967</v>
      </c>
      <c r="M33" s="15"/>
      <c r="N33" s="17">
        <f t="shared" si="2"/>
        <v>0</v>
      </c>
    </row>
    <row r="34" spans="1:14" ht="13.5" x14ac:dyDescent="0.35">
      <c r="A34" s="14">
        <v>999312</v>
      </c>
      <c r="B34" s="15" t="s">
        <v>437</v>
      </c>
      <c r="C34" s="15">
        <v>115</v>
      </c>
      <c r="D34" s="15">
        <v>101</v>
      </c>
      <c r="E34" s="15">
        <v>1370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0"/>
        <v>0</v>
      </c>
      <c r="K34" s="15">
        <f t="shared" si="1"/>
        <v>0</v>
      </c>
      <c r="L34" s="15">
        <v>-9.8820000000000005E-2</v>
      </c>
      <c r="M34" s="15"/>
      <c r="N34" s="17">
        <f t="shared" si="2"/>
        <v>0</v>
      </c>
    </row>
    <row r="35" spans="1:14" ht="13.5" x14ac:dyDescent="0.35">
      <c r="A35" s="14">
        <v>109504</v>
      </c>
      <c r="B35" s="15" t="s">
        <v>406</v>
      </c>
      <c r="C35" s="15">
        <v>6.9</v>
      </c>
      <c r="D35" s="15">
        <v>101</v>
      </c>
      <c r="E35" s="15">
        <v>1100</v>
      </c>
      <c r="F35" s="15">
        <v>13.71</v>
      </c>
      <c r="G35" s="15">
        <v>0</v>
      </c>
      <c r="H35" s="15">
        <v>13.71</v>
      </c>
      <c r="I35" s="16">
        <v>13.71</v>
      </c>
      <c r="J35" s="15">
        <f t="shared" si="0"/>
        <v>0</v>
      </c>
      <c r="K35" s="15">
        <f t="shared" si="1"/>
        <v>0</v>
      </c>
      <c r="L35" s="15">
        <v>-9.5890000000000003E-2</v>
      </c>
      <c r="M35" s="15"/>
      <c r="N35" s="17">
        <f t="shared" si="2"/>
        <v>0</v>
      </c>
    </row>
    <row r="36" spans="1:14" ht="13.5" x14ac:dyDescent="0.35">
      <c r="A36" s="14">
        <v>109505</v>
      </c>
      <c r="B36" s="15" t="s">
        <v>407</v>
      </c>
      <c r="C36" s="15">
        <v>6.9</v>
      </c>
      <c r="D36" s="15">
        <v>101</v>
      </c>
      <c r="E36" s="15">
        <v>1100</v>
      </c>
      <c r="F36" s="15">
        <v>13.71</v>
      </c>
      <c r="G36" s="15">
        <v>0</v>
      </c>
      <c r="H36" s="15">
        <v>13.71</v>
      </c>
      <c r="I36" s="16">
        <v>13.71</v>
      </c>
      <c r="J36" s="15">
        <f t="shared" si="0"/>
        <v>0</v>
      </c>
      <c r="K36" s="15">
        <f t="shared" si="1"/>
        <v>0</v>
      </c>
      <c r="L36" s="15">
        <v>-9.5890000000000003E-2</v>
      </c>
      <c r="M36" s="15"/>
      <c r="N36" s="17">
        <f t="shared" si="2"/>
        <v>0</v>
      </c>
    </row>
    <row r="37" spans="1:14" ht="13.5" x14ac:dyDescent="0.35">
      <c r="A37" s="14">
        <v>113104</v>
      </c>
      <c r="B37" s="15" t="s">
        <v>408</v>
      </c>
      <c r="C37" s="15">
        <v>2.4</v>
      </c>
      <c r="D37" s="15">
        <v>101</v>
      </c>
      <c r="E37" s="15">
        <v>1100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0"/>
        <v>0</v>
      </c>
      <c r="K37" s="15">
        <f t="shared" si="1"/>
        <v>0</v>
      </c>
      <c r="L37" s="15">
        <v>-9.3899999999999997E-2</v>
      </c>
      <c r="M37" s="15"/>
      <c r="N37" s="17">
        <f t="shared" si="2"/>
        <v>0</v>
      </c>
    </row>
    <row r="38" spans="1:14" ht="13.5" x14ac:dyDescent="0.35">
      <c r="A38" s="14">
        <v>996284</v>
      </c>
      <c r="B38" s="15" t="s">
        <v>436</v>
      </c>
      <c r="C38" s="15">
        <v>115</v>
      </c>
      <c r="D38" s="15">
        <v>101</v>
      </c>
      <c r="E38" s="15">
        <v>1370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-7.4329999999999993E-2</v>
      </c>
      <c r="M38" s="15"/>
      <c r="N38" s="17">
        <f t="shared" si="2"/>
        <v>0</v>
      </c>
    </row>
    <row r="39" spans="1:14" ht="13.5" x14ac:dyDescent="0.35">
      <c r="A39" s="14">
        <v>116568</v>
      </c>
      <c r="B39" s="15" t="s">
        <v>432</v>
      </c>
      <c r="C39" s="15">
        <v>13.8</v>
      </c>
      <c r="D39" s="15">
        <v>101</v>
      </c>
      <c r="E39" s="15">
        <v>1372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-7.1370000000000003E-2</v>
      </c>
      <c r="M39" s="15"/>
      <c r="N39" s="17">
        <f t="shared" si="2"/>
        <v>0</v>
      </c>
    </row>
    <row r="40" spans="1:14" ht="13.5" x14ac:dyDescent="0.35">
      <c r="A40" s="14">
        <v>116578</v>
      </c>
      <c r="B40" s="15" t="s">
        <v>433</v>
      </c>
      <c r="C40" s="15">
        <v>2.4</v>
      </c>
      <c r="D40" s="15">
        <v>101</v>
      </c>
      <c r="E40" s="15">
        <v>1374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-7.1370000000000003E-2</v>
      </c>
      <c r="M40" s="15"/>
      <c r="N40" s="17">
        <f t="shared" si="2"/>
        <v>0</v>
      </c>
    </row>
    <row r="41" spans="1:14" ht="13.5" x14ac:dyDescent="0.35">
      <c r="A41" s="14">
        <v>116579</v>
      </c>
      <c r="B41" s="15" t="s">
        <v>434</v>
      </c>
      <c r="C41" s="15">
        <v>13.8</v>
      </c>
      <c r="D41" s="15">
        <v>101</v>
      </c>
      <c r="E41" s="15">
        <v>1373</v>
      </c>
      <c r="F41" s="15">
        <v>64.66</v>
      </c>
      <c r="G41" s="15">
        <v>0</v>
      </c>
      <c r="H41" s="15">
        <v>64.66</v>
      </c>
      <c r="I41" s="16">
        <v>64.66</v>
      </c>
      <c r="J41" s="15">
        <f t="shared" si="0"/>
        <v>0</v>
      </c>
      <c r="K41" s="15">
        <f t="shared" si="1"/>
        <v>0</v>
      </c>
      <c r="L41" s="15">
        <v>-7.1370000000000003E-2</v>
      </c>
      <c r="M41" s="15"/>
      <c r="N41" s="17">
        <f t="shared" si="2"/>
        <v>0</v>
      </c>
    </row>
    <row r="42" spans="1:14" ht="13.5" x14ac:dyDescent="0.35">
      <c r="A42" s="14">
        <v>996270</v>
      </c>
      <c r="B42" s="15" t="s">
        <v>435</v>
      </c>
      <c r="C42" s="15">
        <v>115</v>
      </c>
      <c r="D42" s="15">
        <v>101</v>
      </c>
      <c r="E42" s="15">
        <v>1370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-7.1370000000000003E-2</v>
      </c>
      <c r="M42" s="15"/>
      <c r="N42" s="17">
        <f t="shared" si="2"/>
        <v>0</v>
      </c>
    </row>
    <row r="43" spans="1:14" ht="13.5" x14ac:dyDescent="0.35">
      <c r="A43" s="14">
        <v>116651</v>
      </c>
      <c r="B43" s="15" t="s">
        <v>378</v>
      </c>
      <c r="C43" s="15">
        <v>2.2999999999999998</v>
      </c>
      <c r="D43" s="15">
        <v>101</v>
      </c>
      <c r="E43" s="15">
        <v>1334</v>
      </c>
      <c r="F43" s="15">
        <v>0</v>
      </c>
      <c r="G43" s="15">
        <v>0</v>
      </c>
      <c r="H43" s="15">
        <v>0</v>
      </c>
      <c r="I43" s="16">
        <v>0</v>
      </c>
      <c r="J43" s="15">
        <f t="shared" si="0"/>
        <v>0</v>
      </c>
      <c r="K43" s="15">
        <f t="shared" si="1"/>
        <v>0</v>
      </c>
      <c r="L43" s="15">
        <v>-5.7369999999999997E-2</v>
      </c>
      <c r="M43" s="15"/>
      <c r="N43" s="17">
        <f t="shared" si="2"/>
        <v>0</v>
      </c>
    </row>
    <row r="44" spans="1:14" ht="13.5" x14ac:dyDescent="0.35">
      <c r="A44" s="14">
        <v>996364</v>
      </c>
      <c r="B44" s="15" t="s">
        <v>379</v>
      </c>
      <c r="C44" s="15">
        <v>115</v>
      </c>
      <c r="D44" s="15">
        <v>101</v>
      </c>
      <c r="E44" s="15">
        <v>1330</v>
      </c>
      <c r="F44" s="15">
        <v>0</v>
      </c>
      <c r="G44" s="15">
        <v>0</v>
      </c>
      <c r="H44" s="15">
        <v>0</v>
      </c>
      <c r="I44" s="16">
        <v>0</v>
      </c>
      <c r="J44" s="15">
        <f t="shared" si="0"/>
        <v>0</v>
      </c>
      <c r="K44" s="15">
        <f t="shared" si="1"/>
        <v>0</v>
      </c>
      <c r="L44" s="15">
        <v>-5.7369999999999997E-2</v>
      </c>
      <c r="M44" s="15"/>
      <c r="N44" s="17">
        <f t="shared" si="2"/>
        <v>0</v>
      </c>
    </row>
    <row r="45" spans="1:14" ht="13.5" x14ac:dyDescent="0.35">
      <c r="A45" s="14">
        <v>113011</v>
      </c>
      <c r="B45" s="15" t="s">
        <v>326</v>
      </c>
      <c r="C45" s="15">
        <v>115</v>
      </c>
      <c r="D45" s="15">
        <v>101</v>
      </c>
      <c r="E45" s="15">
        <v>1100</v>
      </c>
      <c r="F45" s="15">
        <v>0</v>
      </c>
      <c r="G45" s="15">
        <v>0</v>
      </c>
      <c r="H45" s="15">
        <v>0</v>
      </c>
      <c r="I45" s="16">
        <v>0</v>
      </c>
      <c r="J45" s="15">
        <f t="shared" si="0"/>
        <v>0</v>
      </c>
      <c r="K45" s="15">
        <f t="shared" si="1"/>
        <v>0</v>
      </c>
      <c r="L45" s="15">
        <v>-5.355E-2</v>
      </c>
      <c r="M45" s="15"/>
      <c r="N45" s="17">
        <f t="shared" si="2"/>
        <v>0</v>
      </c>
    </row>
    <row r="46" spans="1:14" ht="13.5" x14ac:dyDescent="0.35">
      <c r="A46" s="14">
        <v>113085</v>
      </c>
      <c r="B46" s="15" t="s">
        <v>430</v>
      </c>
      <c r="C46" s="15">
        <v>13.8</v>
      </c>
      <c r="D46" s="15">
        <v>101</v>
      </c>
      <c r="E46" s="15">
        <v>1100</v>
      </c>
      <c r="F46" s="15">
        <v>0</v>
      </c>
      <c r="G46" s="15">
        <v>0</v>
      </c>
      <c r="H46" s="15">
        <v>0</v>
      </c>
      <c r="I46" s="16">
        <v>0</v>
      </c>
      <c r="J46" s="15">
        <f t="shared" si="0"/>
        <v>0</v>
      </c>
      <c r="K46" s="15">
        <f t="shared" si="1"/>
        <v>0</v>
      </c>
      <c r="L46" s="15">
        <v>-3.9350000000000003E-2</v>
      </c>
      <c r="M46" s="15"/>
      <c r="N46" s="17">
        <f t="shared" si="2"/>
        <v>0</v>
      </c>
    </row>
    <row r="47" spans="1:14" ht="13.5" x14ac:dyDescent="0.35">
      <c r="A47" s="14">
        <v>993015</v>
      </c>
      <c r="B47" s="15" t="s">
        <v>431</v>
      </c>
      <c r="C47" s="15">
        <v>115</v>
      </c>
      <c r="D47" s="15">
        <v>101</v>
      </c>
      <c r="E47" s="15">
        <v>1100</v>
      </c>
      <c r="F47" s="15">
        <v>0</v>
      </c>
      <c r="G47" s="15">
        <v>0</v>
      </c>
      <c r="H47" s="15">
        <v>0</v>
      </c>
      <c r="I47" s="16">
        <v>0</v>
      </c>
      <c r="J47" s="15">
        <f t="shared" si="0"/>
        <v>0</v>
      </c>
      <c r="K47" s="15">
        <f t="shared" si="1"/>
        <v>0</v>
      </c>
      <c r="L47" s="15">
        <v>-3.9350000000000003E-2</v>
      </c>
      <c r="M47" s="15"/>
      <c r="N47" s="17">
        <f t="shared" si="2"/>
        <v>0</v>
      </c>
    </row>
    <row r="48" spans="1:14" ht="13.5" x14ac:dyDescent="0.35">
      <c r="A48" s="14">
        <v>113082</v>
      </c>
      <c r="B48" s="15" t="s">
        <v>233</v>
      </c>
      <c r="C48" s="15">
        <v>13.8</v>
      </c>
      <c r="D48" s="15">
        <v>101</v>
      </c>
      <c r="E48" s="15">
        <v>1100</v>
      </c>
      <c r="F48" s="15">
        <v>0</v>
      </c>
      <c r="G48" s="15">
        <v>0</v>
      </c>
      <c r="H48" s="15">
        <v>0</v>
      </c>
      <c r="I48" s="16">
        <v>0</v>
      </c>
      <c r="J48" s="15">
        <f t="shared" si="0"/>
        <v>0</v>
      </c>
      <c r="K48" s="15">
        <f t="shared" si="1"/>
        <v>0</v>
      </c>
      <c r="L48" s="15">
        <v>-2.7890000000000002E-2</v>
      </c>
      <c r="M48" s="15"/>
      <c r="N48" s="17">
        <f t="shared" si="2"/>
        <v>0</v>
      </c>
    </row>
    <row r="49" spans="1:14" ht="13.5" x14ac:dyDescent="0.35">
      <c r="A49" s="14">
        <v>993007</v>
      </c>
      <c r="B49" s="15" t="s">
        <v>234</v>
      </c>
      <c r="C49" s="15">
        <v>115</v>
      </c>
      <c r="D49" s="15">
        <v>101</v>
      </c>
      <c r="E49" s="15">
        <v>1100</v>
      </c>
      <c r="F49" s="15">
        <v>0</v>
      </c>
      <c r="G49" s="15">
        <v>0</v>
      </c>
      <c r="H49" s="15">
        <v>0</v>
      </c>
      <c r="I49" s="16">
        <v>0</v>
      </c>
      <c r="J49" s="15">
        <f t="shared" si="0"/>
        <v>0</v>
      </c>
      <c r="K49" s="15">
        <f t="shared" si="1"/>
        <v>0</v>
      </c>
      <c r="L49" s="15">
        <v>-2.7890000000000002E-2</v>
      </c>
      <c r="M49" s="15"/>
      <c r="N49" s="17">
        <f t="shared" si="2"/>
        <v>0</v>
      </c>
    </row>
    <row r="50" spans="1:14" ht="13.5" x14ac:dyDescent="0.35">
      <c r="A50" s="14">
        <v>116411</v>
      </c>
      <c r="B50" s="15" t="s">
        <v>442</v>
      </c>
      <c r="C50" s="15">
        <v>13.8</v>
      </c>
      <c r="D50" s="15">
        <v>101</v>
      </c>
      <c r="E50" s="15">
        <v>1373</v>
      </c>
      <c r="F50" s="15">
        <v>292</v>
      </c>
      <c r="G50" s="15">
        <v>0</v>
      </c>
      <c r="H50" s="15">
        <v>292</v>
      </c>
      <c r="I50" s="16">
        <v>292</v>
      </c>
      <c r="J50" s="15">
        <f t="shared" si="0"/>
        <v>0</v>
      </c>
      <c r="K50" s="15">
        <f t="shared" si="1"/>
        <v>0</v>
      </c>
      <c r="L50" s="15">
        <v>-1.8419999999999999E-2</v>
      </c>
      <c r="M50" s="15"/>
      <c r="N50" s="17">
        <f t="shared" si="2"/>
        <v>0</v>
      </c>
    </row>
    <row r="51" spans="1:14" ht="13.5" x14ac:dyDescent="0.35">
      <c r="A51" s="14">
        <v>116412</v>
      </c>
      <c r="B51" s="15" t="s">
        <v>443</v>
      </c>
      <c r="C51" s="15">
        <v>13.8</v>
      </c>
      <c r="D51" s="15">
        <v>101</v>
      </c>
      <c r="E51" s="15">
        <v>1373</v>
      </c>
      <c r="F51" s="15">
        <v>292</v>
      </c>
      <c r="G51" s="15">
        <v>0</v>
      </c>
      <c r="H51" s="15">
        <v>292</v>
      </c>
      <c r="I51" s="16">
        <v>292</v>
      </c>
      <c r="J51" s="15">
        <f t="shared" si="0"/>
        <v>0</v>
      </c>
      <c r="K51" s="15">
        <f t="shared" si="1"/>
        <v>0</v>
      </c>
      <c r="L51" s="15">
        <v>-1.8419999999999999E-2</v>
      </c>
      <c r="M51" s="15"/>
      <c r="N51" s="17">
        <f t="shared" si="2"/>
        <v>0</v>
      </c>
    </row>
    <row r="52" spans="1:14" ht="13.5" x14ac:dyDescent="0.35">
      <c r="A52" s="14">
        <v>116413</v>
      </c>
      <c r="B52" s="15" t="s">
        <v>444</v>
      </c>
      <c r="C52" s="15">
        <v>13.8</v>
      </c>
      <c r="D52" s="15">
        <v>101</v>
      </c>
      <c r="E52" s="15">
        <v>1373</v>
      </c>
      <c r="F52" s="15">
        <v>292</v>
      </c>
      <c r="G52" s="15">
        <v>0</v>
      </c>
      <c r="H52" s="15">
        <v>292</v>
      </c>
      <c r="I52" s="16">
        <v>292</v>
      </c>
      <c r="J52" s="15">
        <f t="shared" si="0"/>
        <v>0</v>
      </c>
      <c r="K52" s="15">
        <f t="shared" si="1"/>
        <v>0</v>
      </c>
      <c r="L52" s="15">
        <v>-1.8419999999999999E-2</v>
      </c>
      <c r="M52" s="15"/>
      <c r="N52" s="17">
        <f t="shared" si="2"/>
        <v>0</v>
      </c>
    </row>
    <row r="53" spans="1:14" ht="13.5" x14ac:dyDescent="0.35">
      <c r="A53" s="14">
        <v>116414</v>
      </c>
      <c r="B53" s="15" t="s">
        <v>445</v>
      </c>
      <c r="C53" s="15">
        <v>13.8</v>
      </c>
      <c r="D53" s="15">
        <v>101</v>
      </c>
      <c r="E53" s="15">
        <v>1373</v>
      </c>
      <c r="F53" s="15">
        <v>292</v>
      </c>
      <c r="G53" s="15">
        <v>0</v>
      </c>
      <c r="H53" s="15">
        <v>292</v>
      </c>
      <c r="I53" s="16">
        <v>292</v>
      </c>
      <c r="J53" s="15">
        <f t="shared" si="0"/>
        <v>0</v>
      </c>
      <c r="K53" s="15">
        <f t="shared" si="1"/>
        <v>0</v>
      </c>
      <c r="L53" s="15">
        <v>-1.8419999999999999E-2</v>
      </c>
      <c r="M53" s="15"/>
      <c r="N53" s="17">
        <f t="shared" si="2"/>
        <v>0</v>
      </c>
    </row>
    <row r="54" spans="1:14" ht="13.5" x14ac:dyDescent="0.35">
      <c r="A54" s="14">
        <v>113142</v>
      </c>
      <c r="B54" s="15" t="s">
        <v>214</v>
      </c>
      <c r="C54" s="15">
        <v>0.48</v>
      </c>
      <c r="D54" s="15">
        <v>101</v>
      </c>
      <c r="E54" s="15">
        <v>1100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-1.7399999999999999E-2</v>
      </c>
      <c r="M54" s="15"/>
      <c r="N54" s="17">
        <f t="shared" si="2"/>
        <v>0</v>
      </c>
    </row>
    <row r="55" spans="1:14" ht="13.5" x14ac:dyDescent="0.35">
      <c r="A55" s="14">
        <v>113143</v>
      </c>
      <c r="B55" s="15" t="s">
        <v>215</v>
      </c>
      <c r="C55" s="15">
        <v>0.42</v>
      </c>
      <c r="D55" s="15">
        <v>101</v>
      </c>
      <c r="E55" s="15">
        <v>1100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-1.7399999999999999E-2</v>
      </c>
      <c r="M55" s="15"/>
      <c r="N55" s="17">
        <f t="shared" si="2"/>
        <v>0</v>
      </c>
    </row>
    <row r="56" spans="1:14" ht="13.5" x14ac:dyDescent="0.35">
      <c r="A56" s="14">
        <v>993000</v>
      </c>
      <c r="B56" s="15" t="s">
        <v>216</v>
      </c>
      <c r="C56" s="15">
        <v>115</v>
      </c>
      <c r="D56" s="15">
        <v>101</v>
      </c>
      <c r="E56" s="15">
        <v>1100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-1.7399999999999999E-2</v>
      </c>
      <c r="M56" s="15"/>
      <c r="N56" s="17">
        <f t="shared" si="2"/>
        <v>0</v>
      </c>
    </row>
    <row r="57" spans="1:14" ht="13.5" x14ac:dyDescent="0.35">
      <c r="A57" s="14">
        <v>996240</v>
      </c>
      <c r="B57" s="15" t="s">
        <v>362</v>
      </c>
      <c r="C57" s="15">
        <v>115</v>
      </c>
      <c r="D57" s="15">
        <v>101</v>
      </c>
      <c r="E57" s="15">
        <v>1330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-1.6670000000000001E-2</v>
      </c>
      <c r="M57" s="15"/>
      <c r="N57" s="17">
        <f t="shared" si="2"/>
        <v>0</v>
      </c>
    </row>
    <row r="58" spans="1:14" ht="13.5" x14ac:dyDescent="0.35">
      <c r="A58" s="14">
        <v>116556</v>
      </c>
      <c r="B58" s="15" t="s">
        <v>361</v>
      </c>
      <c r="C58" s="15">
        <v>6.9</v>
      </c>
      <c r="D58" s="15">
        <v>101</v>
      </c>
      <c r="E58" s="15">
        <v>1333</v>
      </c>
      <c r="F58" s="15">
        <v>19.96</v>
      </c>
      <c r="G58" s="15">
        <v>0</v>
      </c>
      <c r="H58" s="15">
        <v>19.96</v>
      </c>
      <c r="I58" s="16">
        <v>19.96</v>
      </c>
      <c r="J58" s="15">
        <f t="shared" si="0"/>
        <v>0</v>
      </c>
      <c r="K58" s="15">
        <f t="shared" si="1"/>
        <v>0</v>
      </c>
      <c r="L58" s="15">
        <v>-1.5640000000000001E-2</v>
      </c>
      <c r="M58" s="15"/>
      <c r="N58" s="17">
        <f t="shared" si="2"/>
        <v>0</v>
      </c>
    </row>
    <row r="59" spans="1:14" ht="13.5" x14ac:dyDescent="0.35">
      <c r="A59" s="14">
        <v>116505</v>
      </c>
      <c r="B59" s="15" t="s">
        <v>359</v>
      </c>
      <c r="C59" s="15">
        <v>21</v>
      </c>
      <c r="D59" s="15">
        <v>101</v>
      </c>
      <c r="E59" s="15">
        <v>1333</v>
      </c>
      <c r="F59" s="15">
        <v>270</v>
      </c>
      <c r="G59" s="15">
        <v>0</v>
      </c>
      <c r="H59" s="15">
        <v>270</v>
      </c>
      <c r="I59" s="16">
        <v>270</v>
      </c>
      <c r="J59" s="15">
        <f t="shared" si="0"/>
        <v>0</v>
      </c>
      <c r="K59" s="15">
        <f t="shared" si="1"/>
        <v>0</v>
      </c>
      <c r="L59" s="15">
        <v>-1.391E-2</v>
      </c>
      <c r="M59" s="15"/>
      <c r="N59" s="17">
        <f t="shared" si="2"/>
        <v>0</v>
      </c>
    </row>
    <row r="60" spans="1:14" ht="13.5" x14ac:dyDescent="0.35">
      <c r="A60" s="14">
        <v>116492</v>
      </c>
      <c r="B60" s="15" t="s">
        <v>355</v>
      </c>
      <c r="C60" s="15">
        <v>13.8</v>
      </c>
      <c r="D60" s="15">
        <v>101</v>
      </c>
      <c r="E60" s="15">
        <v>1333</v>
      </c>
      <c r="F60" s="15">
        <v>39</v>
      </c>
      <c r="G60" s="15">
        <v>0</v>
      </c>
      <c r="H60" s="15">
        <v>39</v>
      </c>
      <c r="I60" s="16">
        <v>39</v>
      </c>
      <c r="J60" s="15">
        <f t="shared" si="0"/>
        <v>0</v>
      </c>
      <c r="K60" s="15">
        <f t="shared" si="1"/>
        <v>0</v>
      </c>
      <c r="L60" s="15">
        <v>-1.291E-2</v>
      </c>
      <c r="M60" s="15"/>
      <c r="N60" s="17">
        <f t="shared" si="2"/>
        <v>0</v>
      </c>
    </row>
    <row r="61" spans="1:14" ht="13.5" x14ac:dyDescent="0.35">
      <c r="A61" s="14">
        <v>116493</v>
      </c>
      <c r="B61" s="15" t="s">
        <v>356</v>
      </c>
      <c r="C61" s="15">
        <v>13.8</v>
      </c>
      <c r="D61" s="15">
        <v>101</v>
      </c>
      <c r="E61" s="15">
        <v>1333</v>
      </c>
      <c r="F61" s="15">
        <v>0</v>
      </c>
      <c r="G61" s="15">
        <v>0</v>
      </c>
      <c r="H61" s="15">
        <v>0</v>
      </c>
      <c r="I61" s="16">
        <v>0</v>
      </c>
      <c r="J61" s="15">
        <f t="shared" si="0"/>
        <v>0</v>
      </c>
      <c r="K61" s="15">
        <f t="shared" si="1"/>
        <v>0</v>
      </c>
      <c r="L61" s="15">
        <v>-1.291E-2</v>
      </c>
      <c r="M61" s="15"/>
      <c r="N61" s="17">
        <f t="shared" si="2"/>
        <v>0</v>
      </c>
    </row>
    <row r="62" spans="1:14" ht="13.5" x14ac:dyDescent="0.35">
      <c r="A62" s="14">
        <v>116494</v>
      </c>
      <c r="B62" s="15" t="s">
        <v>357</v>
      </c>
      <c r="C62" s="15">
        <v>13.8</v>
      </c>
      <c r="D62" s="15">
        <v>101</v>
      </c>
      <c r="E62" s="15">
        <v>1333</v>
      </c>
      <c r="F62" s="15">
        <v>107</v>
      </c>
      <c r="G62" s="15">
        <v>0</v>
      </c>
      <c r="H62" s="15">
        <v>107</v>
      </c>
      <c r="I62" s="16">
        <v>107</v>
      </c>
      <c r="J62" s="15">
        <f t="shared" si="0"/>
        <v>0</v>
      </c>
      <c r="K62" s="15">
        <f t="shared" si="1"/>
        <v>0</v>
      </c>
      <c r="L62" s="15">
        <v>-1.291E-2</v>
      </c>
      <c r="M62" s="15"/>
      <c r="N62" s="17">
        <f t="shared" si="2"/>
        <v>0</v>
      </c>
    </row>
    <row r="63" spans="1:14" ht="13.5" x14ac:dyDescent="0.35">
      <c r="A63" s="14">
        <v>116495</v>
      </c>
      <c r="B63" s="15" t="s">
        <v>358</v>
      </c>
      <c r="C63" s="15">
        <v>4.16</v>
      </c>
      <c r="D63" s="15">
        <v>101</v>
      </c>
      <c r="E63" s="15">
        <v>1334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-1.291E-2</v>
      </c>
      <c r="M63" s="15"/>
      <c r="N63" s="17">
        <f t="shared" si="2"/>
        <v>0</v>
      </c>
    </row>
    <row r="64" spans="1:14" ht="13.5" x14ac:dyDescent="0.35">
      <c r="A64" s="14">
        <v>993017</v>
      </c>
      <c r="B64" s="15" t="s">
        <v>360</v>
      </c>
      <c r="C64" s="15">
        <v>115</v>
      </c>
      <c r="D64" s="15">
        <v>101</v>
      </c>
      <c r="E64" s="15">
        <v>1100</v>
      </c>
      <c r="F64" s="15">
        <v>0</v>
      </c>
      <c r="G64" s="15">
        <v>0</v>
      </c>
      <c r="H64" s="15">
        <v>0</v>
      </c>
      <c r="I64" s="16">
        <v>0</v>
      </c>
      <c r="J64" s="15">
        <f t="shared" si="0"/>
        <v>0</v>
      </c>
      <c r="K64" s="15">
        <f t="shared" si="1"/>
        <v>0</v>
      </c>
      <c r="L64" s="15">
        <v>-1.225E-2</v>
      </c>
      <c r="M64" s="15"/>
      <c r="N64" s="17">
        <f t="shared" si="2"/>
        <v>0</v>
      </c>
    </row>
    <row r="65" spans="1:14" ht="13.5" x14ac:dyDescent="0.35">
      <c r="A65" s="14">
        <v>116458</v>
      </c>
      <c r="B65" s="15" t="s">
        <v>353</v>
      </c>
      <c r="C65" s="15">
        <v>4.16</v>
      </c>
      <c r="D65" s="15">
        <v>101</v>
      </c>
      <c r="E65" s="15">
        <v>1334</v>
      </c>
      <c r="F65" s="15">
        <v>0</v>
      </c>
      <c r="G65" s="15">
        <v>0</v>
      </c>
      <c r="H65" s="15">
        <v>0</v>
      </c>
      <c r="I65" s="16">
        <v>0</v>
      </c>
      <c r="J65" s="15">
        <f t="shared" si="0"/>
        <v>0</v>
      </c>
      <c r="K65" s="15">
        <f t="shared" si="1"/>
        <v>0</v>
      </c>
      <c r="L65" s="15">
        <v>-1.15E-2</v>
      </c>
      <c r="M65" s="15"/>
      <c r="N65" s="17">
        <f t="shared" si="2"/>
        <v>0</v>
      </c>
    </row>
    <row r="66" spans="1:14" ht="13.5" x14ac:dyDescent="0.35">
      <c r="A66" s="14">
        <v>997910</v>
      </c>
      <c r="B66" s="15" t="s">
        <v>451</v>
      </c>
      <c r="C66" s="15">
        <v>115</v>
      </c>
      <c r="D66" s="15">
        <v>101</v>
      </c>
      <c r="E66" s="15">
        <v>700</v>
      </c>
      <c r="F66" s="15">
        <v>0</v>
      </c>
      <c r="G66" s="15">
        <v>0</v>
      </c>
      <c r="H66" s="15">
        <v>0</v>
      </c>
      <c r="I66" s="16">
        <v>0</v>
      </c>
      <c r="J66" s="15">
        <f t="shared" si="0"/>
        <v>0</v>
      </c>
      <c r="K66" s="15">
        <f t="shared" si="1"/>
        <v>0</v>
      </c>
      <c r="L66" s="15">
        <v>-1.132E-2</v>
      </c>
      <c r="M66" s="15"/>
      <c r="N66" s="17">
        <f t="shared" si="2"/>
        <v>0</v>
      </c>
    </row>
    <row r="67" spans="1:14" ht="13.5" x14ac:dyDescent="0.35">
      <c r="A67" s="14">
        <v>116452</v>
      </c>
      <c r="B67" s="15" t="s">
        <v>352</v>
      </c>
      <c r="C67" s="15">
        <v>6.6</v>
      </c>
      <c r="D67" s="15">
        <v>101</v>
      </c>
      <c r="E67" s="15">
        <v>1334</v>
      </c>
      <c r="F67" s="15">
        <v>14.95</v>
      </c>
      <c r="G67" s="15">
        <v>0</v>
      </c>
      <c r="H67" s="15">
        <v>14.95</v>
      </c>
      <c r="I67" s="16">
        <v>14.95</v>
      </c>
      <c r="J67" s="15">
        <f t="shared" si="0"/>
        <v>0</v>
      </c>
      <c r="K67" s="15">
        <f t="shared" si="1"/>
        <v>0</v>
      </c>
      <c r="L67" s="15">
        <v>-1.124E-2</v>
      </c>
      <c r="M67" s="15"/>
      <c r="N67" s="17">
        <f t="shared" si="2"/>
        <v>0</v>
      </c>
    </row>
    <row r="68" spans="1:14" ht="13.5" x14ac:dyDescent="0.35">
      <c r="A68" s="14">
        <v>993118</v>
      </c>
      <c r="B68" s="15" t="s">
        <v>354</v>
      </c>
      <c r="C68" s="15">
        <v>115</v>
      </c>
      <c r="D68" s="15">
        <v>101</v>
      </c>
      <c r="E68" s="15">
        <v>1100</v>
      </c>
      <c r="F68" s="15">
        <v>0</v>
      </c>
      <c r="G68" s="15">
        <v>0</v>
      </c>
      <c r="H68" s="15">
        <v>0</v>
      </c>
      <c r="I68" s="16">
        <v>0</v>
      </c>
      <c r="J68" s="15">
        <f t="shared" si="0"/>
        <v>0</v>
      </c>
      <c r="K68" s="15">
        <f t="shared" si="1"/>
        <v>0</v>
      </c>
      <c r="L68" s="15">
        <v>-1.103E-2</v>
      </c>
      <c r="M68" s="15"/>
      <c r="N68" s="17">
        <f t="shared" si="2"/>
        <v>0</v>
      </c>
    </row>
    <row r="69" spans="1:14" ht="13.5" x14ac:dyDescent="0.35">
      <c r="A69" s="14">
        <v>113020</v>
      </c>
      <c r="B69" s="15" t="s">
        <v>249</v>
      </c>
      <c r="C69" s="15">
        <v>115</v>
      </c>
      <c r="D69" s="15">
        <v>101</v>
      </c>
      <c r="E69" s="15">
        <v>1100</v>
      </c>
      <c r="F69" s="15">
        <v>0</v>
      </c>
      <c r="G69" s="15">
        <v>0</v>
      </c>
      <c r="H69" s="15">
        <v>0</v>
      </c>
      <c r="I69" s="16">
        <v>0</v>
      </c>
      <c r="J69" s="15">
        <f t="shared" si="0"/>
        <v>0</v>
      </c>
      <c r="K69" s="15">
        <f t="shared" si="1"/>
        <v>0</v>
      </c>
      <c r="L69" s="15">
        <v>-1.086E-2</v>
      </c>
      <c r="M69" s="15"/>
      <c r="N69" s="17">
        <f t="shared" si="2"/>
        <v>0</v>
      </c>
    </row>
    <row r="70" spans="1:14" ht="13.5" x14ac:dyDescent="0.35">
      <c r="A70" s="14">
        <v>994946</v>
      </c>
      <c r="B70" s="15" t="s">
        <v>452</v>
      </c>
      <c r="C70" s="15">
        <v>115</v>
      </c>
      <c r="D70" s="15">
        <v>101</v>
      </c>
      <c r="E70" s="15">
        <v>99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-1.064E-2</v>
      </c>
      <c r="M70" s="15"/>
      <c r="N70" s="17">
        <f t="shared" si="2"/>
        <v>0</v>
      </c>
    </row>
    <row r="71" spans="1:14" ht="13.5" x14ac:dyDescent="0.35">
      <c r="A71" s="14">
        <v>997010</v>
      </c>
      <c r="B71" s="15" t="s">
        <v>458</v>
      </c>
      <c r="C71" s="15">
        <v>345</v>
      </c>
      <c r="D71" s="15">
        <v>101</v>
      </c>
      <c r="E71" s="15">
        <v>700</v>
      </c>
      <c r="F71" s="15">
        <v>0</v>
      </c>
      <c r="G71" s="15">
        <v>0</v>
      </c>
      <c r="H71" s="15">
        <v>0</v>
      </c>
      <c r="I71" s="16">
        <v>0</v>
      </c>
      <c r="J71" s="15">
        <f t="shared" si="0"/>
        <v>0</v>
      </c>
      <c r="K71" s="15">
        <f t="shared" si="1"/>
        <v>0</v>
      </c>
      <c r="L71" s="15">
        <v>-1.0359999999999999E-2</v>
      </c>
      <c r="M71" s="15"/>
      <c r="N71" s="17">
        <f t="shared" si="2"/>
        <v>0</v>
      </c>
    </row>
    <row r="72" spans="1:14" ht="13.5" x14ac:dyDescent="0.35">
      <c r="A72" s="14">
        <v>994935</v>
      </c>
      <c r="B72" s="15" t="s">
        <v>456</v>
      </c>
      <c r="C72" s="15">
        <v>115</v>
      </c>
      <c r="D72" s="15">
        <v>101</v>
      </c>
      <c r="E72" s="15">
        <v>680</v>
      </c>
      <c r="F72" s="15">
        <v>0</v>
      </c>
      <c r="G72" s="15">
        <v>0</v>
      </c>
      <c r="H72" s="15">
        <v>0</v>
      </c>
      <c r="I72" s="16">
        <v>0</v>
      </c>
      <c r="J72" s="15">
        <f t="shared" si="0"/>
        <v>0</v>
      </c>
      <c r="K72" s="15">
        <f t="shared" si="1"/>
        <v>0</v>
      </c>
      <c r="L72" s="15">
        <v>-1.01E-2</v>
      </c>
      <c r="M72" s="15"/>
      <c r="N72" s="17">
        <f t="shared" si="2"/>
        <v>0</v>
      </c>
    </row>
    <row r="73" spans="1:14" ht="13.5" x14ac:dyDescent="0.35">
      <c r="A73" s="14">
        <v>116438</v>
      </c>
      <c r="B73" s="15" t="s">
        <v>349</v>
      </c>
      <c r="C73" s="15">
        <v>13.8</v>
      </c>
      <c r="D73" s="15">
        <v>101</v>
      </c>
      <c r="E73" s="15">
        <v>1333</v>
      </c>
      <c r="F73" s="15">
        <v>84.65</v>
      </c>
      <c r="G73" s="15">
        <v>0</v>
      </c>
      <c r="H73" s="15">
        <v>84.65</v>
      </c>
      <c r="I73" s="16">
        <v>84.65</v>
      </c>
      <c r="J73" s="15">
        <f t="shared" si="0"/>
        <v>0</v>
      </c>
      <c r="K73" s="15">
        <f t="shared" si="1"/>
        <v>0</v>
      </c>
      <c r="L73" s="15">
        <v>-9.4400000000000005E-3</v>
      </c>
      <c r="M73" s="15"/>
      <c r="N73" s="17">
        <f t="shared" si="2"/>
        <v>0</v>
      </c>
    </row>
    <row r="74" spans="1:14" ht="13.5" x14ac:dyDescent="0.35">
      <c r="A74" s="14">
        <v>116439</v>
      </c>
      <c r="B74" s="15" t="s">
        <v>350</v>
      </c>
      <c r="C74" s="15">
        <v>13.8</v>
      </c>
      <c r="D74" s="15">
        <v>101</v>
      </c>
      <c r="E74" s="15">
        <v>1333</v>
      </c>
      <c r="F74" s="15">
        <v>76.010000000000005</v>
      </c>
      <c r="G74" s="15">
        <v>0</v>
      </c>
      <c r="H74" s="15">
        <v>76.010000000000005</v>
      </c>
      <c r="I74" s="16">
        <v>76.010000000000005</v>
      </c>
      <c r="J74" s="15">
        <f t="shared" ref="J74:J137" si="3">I74-F74</f>
        <v>0</v>
      </c>
      <c r="K74" s="15">
        <f t="shared" ref="K74:K137" si="4">H74-I74</f>
        <v>0</v>
      </c>
      <c r="L74" s="15">
        <v>-9.4400000000000005E-3</v>
      </c>
      <c r="M74" s="15"/>
      <c r="N74" s="17">
        <f t="shared" ref="N74:N137" si="5">L74*J74</f>
        <v>0</v>
      </c>
    </row>
    <row r="75" spans="1:14" ht="13.5" x14ac:dyDescent="0.35">
      <c r="A75" s="14">
        <v>116440</v>
      </c>
      <c r="B75" s="15" t="s">
        <v>351</v>
      </c>
      <c r="C75" s="15">
        <v>13.8</v>
      </c>
      <c r="D75" s="15">
        <v>101</v>
      </c>
      <c r="E75" s="15">
        <v>1333</v>
      </c>
      <c r="F75" s="15">
        <v>84.65</v>
      </c>
      <c r="G75" s="15">
        <v>0</v>
      </c>
      <c r="H75" s="15">
        <v>84.65</v>
      </c>
      <c r="I75" s="16">
        <v>84.65</v>
      </c>
      <c r="J75" s="15">
        <f t="shared" si="3"/>
        <v>0</v>
      </c>
      <c r="K75" s="15">
        <f t="shared" si="4"/>
        <v>0</v>
      </c>
      <c r="L75" s="15">
        <v>-9.4400000000000005E-3</v>
      </c>
      <c r="M75" s="15"/>
      <c r="N75" s="17">
        <f t="shared" si="5"/>
        <v>0</v>
      </c>
    </row>
    <row r="76" spans="1:14" ht="13.5" x14ac:dyDescent="0.35">
      <c r="A76" s="14">
        <v>998476</v>
      </c>
      <c r="B76" s="15" t="s">
        <v>464</v>
      </c>
      <c r="C76" s="15">
        <v>46</v>
      </c>
      <c r="D76" s="15">
        <v>101</v>
      </c>
      <c r="E76" s="15">
        <v>802</v>
      </c>
      <c r="F76" s="15">
        <v>0</v>
      </c>
      <c r="G76" s="15">
        <v>0</v>
      </c>
      <c r="H76" s="15">
        <v>0</v>
      </c>
      <c r="I76" s="16">
        <v>0</v>
      </c>
      <c r="J76" s="15">
        <f t="shared" si="3"/>
        <v>0</v>
      </c>
      <c r="K76" s="15">
        <f t="shared" si="4"/>
        <v>0</v>
      </c>
      <c r="L76" s="15">
        <v>-9.0900000000000009E-3</v>
      </c>
      <c r="M76" s="15"/>
      <c r="N76" s="17">
        <f t="shared" si="5"/>
        <v>0</v>
      </c>
    </row>
    <row r="77" spans="1:14" ht="13.5" x14ac:dyDescent="0.35">
      <c r="A77" s="14">
        <v>108949</v>
      </c>
      <c r="B77" s="15" t="s">
        <v>465</v>
      </c>
      <c r="C77" s="15">
        <v>4.16</v>
      </c>
      <c r="D77" s="15">
        <v>101</v>
      </c>
      <c r="E77" s="15">
        <v>704</v>
      </c>
      <c r="F77" s="15">
        <v>0</v>
      </c>
      <c r="G77" s="15">
        <v>0</v>
      </c>
      <c r="H77" s="15">
        <v>0</v>
      </c>
      <c r="I77" s="16">
        <v>0</v>
      </c>
      <c r="J77" s="15">
        <f t="shared" si="3"/>
        <v>0</v>
      </c>
      <c r="K77" s="15">
        <f t="shared" si="4"/>
        <v>0</v>
      </c>
      <c r="L77" s="15">
        <v>-9.0299999999999998E-3</v>
      </c>
      <c r="M77" s="15"/>
      <c r="N77" s="17">
        <f t="shared" si="5"/>
        <v>0</v>
      </c>
    </row>
    <row r="78" spans="1:14" ht="13.5" x14ac:dyDescent="0.35">
      <c r="A78" s="14">
        <v>108951</v>
      </c>
      <c r="B78" s="15" t="s">
        <v>466</v>
      </c>
      <c r="C78" s="15">
        <v>4.16</v>
      </c>
      <c r="D78" s="15">
        <v>101</v>
      </c>
      <c r="E78" s="15">
        <v>704</v>
      </c>
      <c r="F78" s="15">
        <v>0</v>
      </c>
      <c r="G78" s="15">
        <v>0</v>
      </c>
      <c r="H78" s="15">
        <v>0</v>
      </c>
      <c r="I78" s="16">
        <v>0</v>
      </c>
      <c r="J78" s="15">
        <f t="shared" si="3"/>
        <v>0</v>
      </c>
      <c r="K78" s="15">
        <f t="shared" si="4"/>
        <v>0</v>
      </c>
      <c r="L78" s="15">
        <v>-9.0299999999999998E-3</v>
      </c>
      <c r="M78" s="15"/>
      <c r="N78" s="17">
        <f t="shared" si="5"/>
        <v>0</v>
      </c>
    </row>
    <row r="79" spans="1:14" ht="13.5" x14ac:dyDescent="0.35">
      <c r="A79" s="14">
        <v>108953</v>
      </c>
      <c r="B79" s="15" t="s">
        <v>467</v>
      </c>
      <c r="C79" s="15">
        <v>4.16</v>
      </c>
      <c r="D79" s="15">
        <v>101</v>
      </c>
      <c r="E79" s="15">
        <v>704</v>
      </c>
      <c r="F79" s="15">
        <v>0</v>
      </c>
      <c r="G79" s="15">
        <v>0</v>
      </c>
      <c r="H79" s="15">
        <v>0</v>
      </c>
      <c r="I79" s="16">
        <v>0</v>
      </c>
      <c r="J79" s="15">
        <f t="shared" si="3"/>
        <v>0</v>
      </c>
      <c r="K79" s="15">
        <f t="shared" si="4"/>
        <v>0</v>
      </c>
      <c r="L79" s="15">
        <v>-8.8599999999999998E-3</v>
      </c>
      <c r="M79" s="15"/>
      <c r="N79" s="17">
        <f t="shared" si="5"/>
        <v>0</v>
      </c>
    </row>
    <row r="80" spans="1:14" ht="13.5" x14ac:dyDescent="0.35">
      <c r="A80" s="14">
        <v>109051</v>
      </c>
      <c r="B80" s="15" t="s">
        <v>468</v>
      </c>
      <c r="C80" s="15">
        <v>13.2</v>
      </c>
      <c r="D80" s="15">
        <v>101</v>
      </c>
      <c r="E80" s="15">
        <v>704</v>
      </c>
      <c r="F80" s="15">
        <v>0</v>
      </c>
      <c r="G80" s="15">
        <v>0</v>
      </c>
      <c r="H80" s="15">
        <v>0</v>
      </c>
      <c r="I80" s="16">
        <v>0</v>
      </c>
      <c r="J80" s="15">
        <f t="shared" si="3"/>
        <v>0</v>
      </c>
      <c r="K80" s="15">
        <f t="shared" si="4"/>
        <v>0</v>
      </c>
      <c r="L80" s="15">
        <v>-8.6099999999999996E-3</v>
      </c>
      <c r="M80" s="15"/>
      <c r="N80" s="17">
        <f t="shared" si="5"/>
        <v>0</v>
      </c>
    </row>
    <row r="81" spans="1:14" ht="13.5" x14ac:dyDescent="0.35">
      <c r="A81" s="14">
        <v>109079</v>
      </c>
      <c r="B81" s="15" t="s">
        <v>469</v>
      </c>
      <c r="C81" s="15">
        <v>2.2999999999999998</v>
      </c>
      <c r="D81" s="15">
        <v>101</v>
      </c>
      <c r="E81" s="15">
        <v>704</v>
      </c>
      <c r="F81" s="15">
        <v>0</v>
      </c>
      <c r="G81" s="15">
        <v>0</v>
      </c>
      <c r="H81" s="15">
        <v>0</v>
      </c>
      <c r="I81" s="16">
        <v>0</v>
      </c>
      <c r="J81" s="15">
        <f t="shared" si="3"/>
        <v>0</v>
      </c>
      <c r="K81" s="15">
        <f t="shared" si="4"/>
        <v>0</v>
      </c>
      <c r="L81" s="15">
        <v>-8.6E-3</v>
      </c>
      <c r="M81" s="15"/>
      <c r="N81" s="17">
        <f t="shared" si="5"/>
        <v>0</v>
      </c>
    </row>
    <row r="82" spans="1:14" ht="13.5" x14ac:dyDescent="0.35">
      <c r="A82" s="14">
        <v>109053</v>
      </c>
      <c r="B82" s="15" t="s">
        <v>470</v>
      </c>
      <c r="C82" s="15">
        <v>13.2</v>
      </c>
      <c r="D82" s="15">
        <v>101</v>
      </c>
      <c r="E82" s="15">
        <v>704</v>
      </c>
      <c r="F82" s="15">
        <v>0</v>
      </c>
      <c r="G82" s="15">
        <v>0</v>
      </c>
      <c r="H82" s="15">
        <v>0</v>
      </c>
      <c r="I82" s="16">
        <v>0</v>
      </c>
      <c r="J82" s="15">
        <f t="shared" si="3"/>
        <v>0</v>
      </c>
      <c r="K82" s="15">
        <f t="shared" si="4"/>
        <v>0</v>
      </c>
      <c r="L82" s="15">
        <v>-8.5699999999999995E-3</v>
      </c>
      <c r="M82" s="15"/>
      <c r="N82" s="17">
        <f t="shared" si="5"/>
        <v>0</v>
      </c>
    </row>
    <row r="83" spans="1:14" ht="13.5" x14ac:dyDescent="0.35">
      <c r="A83" s="14">
        <v>109065</v>
      </c>
      <c r="B83" s="15" t="s">
        <v>471</v>
      </c>
      <c r="C83" s="15">
        <v>12.5</v>
      </c>
      <c r="D83" s="15">
        <v>101</v>
      </c>
      <c r="E83" s="15">
        <v>802</v>
      </c>
      <c r="F83" s="15">
        <v>0</v>
      </c>
      <c r="G83" s="15">
        <v>0</v>
      </c>
      <c r="H83" s="15">
        <v>0</v>
      </c>
      <c r="I83" s="16">
        <v>0</v>
      </c>
      <c r="J83" s="15">
        <f t="shared" si="3"/>
        <v>0</v>
      </c>
      <c r="K83" s="15">
        <f t="shared" si="4"/>
        <v>0</v>
      </c>
      <c r="L83" s="15">
        <v>-8.5699999999999995E-3</v>
      </c>
      <c r="M83" s="15"/>
      <c r="N83" s="17">
        <f t="shared" si="5"/>
        <v>0</v>
      </c>
    </row>
    <row r="84" spans="1:14" ht="13.5" x14ac:dyDescent="0.35">
      <c r="A84" s="14">
        <v>109151</v>
      </c>
      <c r="B84" s="15" t="s">
        <v>472</v>
      </c>
      <c r="C84" s="15">
        <v>0.6</v>
      </c>
      <c r="D84" s="15">
        <v>101</v>
      </c>
      <c r="E84" s="15">
        <v>703</v>
      </c>
      <c r="F84" s="15">
        <v>0</v>
      </c>
      <c r="G84" s="15">
        <v>0</v>
      </c>
      <c r="H84" s="15">
        <v>0</v>
      </c>
      <c r="I84" s="16">
        <v>0</v>
      </c>
      <c r="J84" s="15">
        <f t="shared" si="3"/>
        <v>0</v>
      </c>
      <c r="K84" s="15">
        <f t="shared" si="4"/>
        <v>0</v>
      </c>
      <c r="L84" s="15">
        <v>-8.4799999999999997E-3</v>
      </c>
      <c r="M84" s="15"/>
      <c r="N84" s="17">
        <f t="shared" si="5"/>
        <v>0</v>
      </c>
    </row>
    <row r="85" spans="1:14" ht="13.5" x14ac:dyDescent="0.35">
      <c r="A85" s="14">
        <v>116433</v>
      </c>
      <c r="B85" s="15" t="s">
        <v>348</v>
      </c>
      <c r="C85" s="15">
        <v>13.8</v>
      </c>
      <c r="D85" s="15">
        <v>101</v>
      </c>
      <c r="E85" s="15">
        <v>1332</v>
      </c>
      <c r="F85" s="15">
        <v>0</v>
      </c>
      <c r="G85" s="15">
        <v>0</v>
      </c>
      <c r="H85" s="15">
        <v>0</v>
      </c>
      <c r="I85" s="16">
        <v>0</v>
      </c>
      <c r="J85" s="15">
        <f t="shared" si="3"/>
        <v>0</v>
      </c>
      <c r="K85" s="15">
        <f t="shared" si="4"/>
        <v>0</v>
      </c>
      <c r="L85" s="15">
        <v>-8.3400000000000002E-3</v>
      </c>
      <c r="M85" s="15"/>
      <c r="N85" s="17">
        <f t="shared" si="5"/>
        <v>0</v>
      </c>
    </row>
    <row r="86" spans="1:14" ht="13.5" x14ac:dyDescent="0.35">
      <c r="A86" s="14">
        <v>109107</v>
      </c>
      <c r="B86" s="15" t="s">
        <v>473</v>
      </c>
      <c r="C86" s="15">
        <v>12.5</v>
      </c>
      <c r="D86" s="15">
        <v>101</v>
      </c>
      <c r="E86" s="15">
        <v>704</v>
      </c>
      <c r="F86" s="15">
        <v>0</v>
      </c>
      <c r="G86" s="15">
        <v>0</v>
      </c>
      <c r="H86" s="15">
        <v>0</v>
      </c>
      <c r="I86" s="16">
        <v>0</v>
      </c>
      <c r="J86" s="15">
        <f t="shared" si="3"/>
        <v>0</v>
      </c>
      <c r="K86" s="15">
        <f t="shared" si="4"/>
        <v>0</v>
      </c>
      <c r="L86" s="15">
        <v>-8.3099999999999997E-3</v>
      </c>
      <c r="M86" s="15"/>
      <c r="N86" s="17">
        <f t="shared" si="5"/>
        <v>0</v>
      </c>
    </row>
    <row r="87" spans="1:14" ht="13.5" x14ac:dyDescent="0.35">
      <c r="A87" s="14">
        <v>108992</v>
      </c>
      <c r="B87" s="15" t="s">
        <v>474</v>
      </c>
      <c r="C87" s="15">
        <v>2.4</v>
      </c>
      <c r="D87" s="15">
        <v>101</v>
      </c>
      <c r="E87" s="15">
        <v>704</v>
      </c>
      <c r="F87" s="15">
        <v>0</v>
      </c>
      <c r="G87" s="15">
        <v>0</v>
      </c>
      <c r="H87" s="15">
        <v>0</v>
      </c>
      <c r="I87" s="16">
        <v>0</v>
      </c>
      <c r="J87" s="15">
        <f t="shared" si="3"/>
        <v>0</v>
      </c>
      <c r="K87" s="15">
        <f t="shared" si="4"/>
        <v>0</v>
      </c>
      <c r="L87" s="15">
        <v>-8.0400000000000003E-3</v>
      </c>
      <c r="M87" s="15"/>
      <c r="N87" s="17">
        <f t="shared" si="5"/>
        <v>0</v>
      </c>
    </row>
    <row r="88" spans="1:14" ht="13.5" x14ac:dyDescent="0.35">
      <c r="A88" s="14">
        <v>997790</v>
      </c>
      <c r="B88" s="15" t="s">
        <v>475</v>
      </c>
      <c r="C88" s="15">
        <v>115</v>
      </c>
      <c r="D88" s="15">
        <v>101</v>
      </c>
      <c r="E88" s="15">
        <v>700</v>
      </c>
      <c r="F88" s="15">
        <v>45.98</v>
      </c>
      <c r="G88" s="15">
        <v>0</v>
      </c>
      <c r="H88" s="15">
        <v>50</v>
      </c>
      <c r="I88" s="16">
        <v>45.98</v>
      </c>
      <c r="J88" s="15">
        <f t="shared" si="3"/>
        <v>0</v>
      </c>
      <c r="K88" s="15">
        <f t="shared" si="4"/>
        <v>4.0200000000000031</v>
      </c>
      <c r="L88" s="15">
        <v>-8.0400000000000003E-3</v>
      </c>
      <c r="M88" s="15"/>
      <c r="N88" s="17">
        <f t="shared" si="5"/>
        <v>0</v>
      </c>
    </row>
    <row r="89" spans="1:14" ht="13.5" x14ac:dyDescent="0.35">
      <c r="A89" s="14">
        <v>116417</v>
      </c>
      <c r="B89" s="15" t="s">
        <v>368</v>
      </c>
      <c r="C89" s="15">
        <v>13.8</v>
      </c>
      <c r="D89" s="15">
        <v>101</v>
      </c>
      <c r="E89" s="15">
        <v>1333</v>
      </c>
      <c r="F89" s="15">
        <v>103.17</v>
      </c>
      <c r="G89" s="15">
        <v>0</v>
      </c>
      <c r="H89" s="15">
        <v>103.17</v>
      </c>
      <c r="I89" s="16">
        <v>103.17</v>
      </c>
      <c r="J89" s="15">
        <f t="shared" si="3"/>
        <v>0</v>
      </c>
      <c r="K89" s="15">
        <f t="shared" si="4"/>
        <v>0</v>
      </c>
      <c r="L89" s="15">
        <v>-7.7999999999999996E-3</v>
      </c>
      <c r="M89" s="15"/>
      <c r="N89" s="17">
        <f t="shared" si="5"/>
        <v>0</v>
      </c>
    </row>
    <row r="90" spans="1:14" ht="13.5" x14ac:dyDescent="0.35">
      <c r="A90" s="14">
        <v>116418</v>
      </c>
      <c r="B90" s="15" t="s">
        <v>369</v>
      </c>
      <c r="C90" s="15">
        <v>13.8</v>
      </c>
      <c r="D90" s="15">
        <v>101</v>
      </c>
      <c r="E90" s="15">
        <v>1333</v>
      </c>
      <c r="F90" s="15">
        <v>101.67</v>
      </c>
      <c r="G90" s="15">
        <v>0</v>
      </c>
      <c r="H90" s="15">
        <v>101.67</v>
      </c>
      <c r="I90" s="16">
        <v>101.67</v>
      </c>
      <c r="J90" s="15">
        <f t="shared" si="3"/>
        <v>0</v>
      </c>
      <c r="K90" s="15">
        <f t="shared" si="4"/>
        <v>0</v>
      </c>
      <c r="L90" s="15">
        <v>-7.7999999999999996E-3</v>
      </c>
      <c r="M90" s="15"/>
      <c r="N90" s="17">
        <f t="shared" si="5"/>
        <v>0</v>
      </c>
    </row>
    <row r="91" spans="1:14" ht="13.5" x14ac:dyDescent="0.35">
      <c r="A91" s="14">
        <v>116419</v>
      </c>
      <c r="B91" s="15" t="s">
        <v>370</v>
      </c>
      <c r="C91" s="15">
        <v>13.8</v>
      </c>
      <c r="D91" s="15">
        <v>101</v>
      </c>
      <c r="E91" s="15">
        <v>1333</v>
      </c>
      <c r="F91" s="15">
        <v>103.17</v>
      </c>
      <c r="G91" s="15">
        <v>0</v>
      </c>
      <c r="H91" s="15">
        <v>103.17</v>
      </c>
      <c r="I91" s="16">
        <v>103.17</v>
      </c>
      <c r="J91" s="15">
        <f t="shared" si="3"/>
        <v>0</v>
      </c>
      <c r="K91" s="15">
        <f t="shared" si="4"/>
        <v>0</v>
      </c>
      <c r="L91" s="15">
        <v>-7.7999999999999996E-3</v>
      </c>
      <c r="M91" s="15"/>
      <c r="N91" s="17">
        <f t="shared" si="5"/>
        <v>0</v>
      </c>
    </row>
    <row r="92" spans="1:14" ht="13.5" x14ac:dyDescent="0.35">
      <c r="A92" s="14">
        <v>116420</v>
      </c>
      <c r="B92" s="15" t="s">
        <v>371</v>
      </c>
      <c r="C92" s="15">
        <v>13.8</v>
      </c>
      <c r="D92" s="15">
        <v>101</v>
      </c>
      <c r="E92" s="15">
        <v>1333</v>
      </c>
      <c r="F92" s="15">
        <v>21.31</v>
      </c>
      <c r="G92" s="15">
        <v>0</v>
      </c>
      <c r="H92" s="15">
        <v>82.36</v>
      </c>
      <c r="I92" s="16">
        <v>21.31</v>
      </c>
      <c r="J92" s="15">
        <f t="shared" si="3"/>
        <v>0</v>
      </c>
      <c r="K92" s="15">
        <f t="shared" si="4"/>
        <v>61.05</v>
      </c>
      <c r="L92" s="15">
        <v>-7.7999999999999996E-3</v>
      </c>
      <c r="M92" s="15"/>
      <c r="N92" s="17">
        <f t="shared" si="5"/>
        <v>0</v>
      </c>
    </row>
    <row r="93" spans="1:14" ht="13.5" x14ac:dyDescent="0.35">
      <c r="A93" s="14">
        <v>116421</v>
      </c>
      <c r="B93" s="15" t="s">
        <v>372</v>
      </c>
      <c r="C93" s="15">
        <v>13.8</v>
      </c>
      <c r="D93" s="15">
        <v>101</v>
      </c>
      <c r="E93" s="15">
        <v>1333</v>
      </c>
      <c r="F93" s="15">
        <v>0</v>
      </c>
      <c r="G93" s="15">
        <v>0</v>
      </c>
      <c r="H93" s="15">
        <v>0</v>
      </c>
      <c r="I93" s="16">
        <v>0</v>
      </c>
      <c r="J93" s="15">
        <f t="shared" si="3"/>
        <v>0</v>
      </c>
      <c r="K93" s="15">
        <f t="shared" si="4"/>
        <v>0</v>
      </c>
      <c r="L93" s="15">
        <v>-7.7999999999999996E-3</v>
      </c>
      <c r="M93" s="15"/>
      <c r="N93" s="17">
        <f t="shared" si="5"/>
        <v>0</v>
      </c>
    </row>
    <row r="94" spans="1:14" ht="13.5" x14ac:dyDescent="0.35">
      <c r="A94" s="14">
        <v>116422</v>
      </c>
      <c r="B94" s="15" t="s">
        <v>373</v>
      </c>
      <c r="C94" s="15">
        <v>13.8</v>
      </c>
      <c r="D94" s="15">
        <v>101</v>
      </c>
      <c r="E94" s="15">
        <v>1333</v>
      </c>
      <c r="F94" s="15">
        <v>0</v>
      </c>
      <c r="G94" s="15">
        <v>0</v>
      </c>
      <c r="H94" s="15">
        <v>0</v>
      </c>
      <c r="I94" s="16">
        <v>0</v>
      </c>
      <c r="J94" s="15">
        <f t="shared" si="3"/>
        <v>0</v>
      </c>
      <c r="K94" s="15">
        <f t="shared" si="4"/>
        <v>0</v>
      </c>
      <c r="L94" s="15">
        <v>-7.7999999999999996E-3</v>
      </c>
      <c r="M94" s="15"/>
      <c r="N94" s="17">
        <f t="shared" si="5"/>
        <v>0</v>
      </c>
    </row>
    <row r="95" spans="1:14" ht="13.5" x14ac:dyDescent="0.35">
      <c r="A95" s="14">
        <v>996045</v>
      </c>
      <c r="B95" s="15" t="s">
        <v>374</v>
      </c>
      <c r="C95" s="15">
        <v>345</v>
      </c>
      <c r="D95" s="15">
        <v>101</v>
      </c>
      <c r="E95" s="15">
        <v>1330</v>
      </c>
      <c r="F95" s="15">
        <v>0</v>
      </c>
      <c r="G95" s="15">
        <v>0</v>
      </c>
      <c r="H95" s="15">
        <v>0</v>
      </c>
      <c r="I95" s="16">
        <v>0</v>
      </c>
      <c r="J95" s="15">
        <f t="shared" si="3"/>
        <v>0</v>
      </c>
      <c r="K95" s="15">
        <f t="shared" si="4"/>
        <v>0</v>
      </c>
      <c r="L95" s="15">
        <v>-7.7999999999999996E-3</v>
      </c>
      <c r="M95" s="15"/>
      <c r="N95" s="17">
        <f t="shared" si="5"/>
        <v>0</v>
      </c>
    </row>
    <row r="96" spans="1:14" ht="13.5" x14ac:dyDescent="0.35">
      <c r="A96" s="14">
        <v>109103</v>
      </c>
      <c r="B96" s="15" t="s">
        <v>477</v>
      </c>
      <c r="C96" s="15">
        <v>6.9</v>
      </c>
      <c r="D96" s="15">
        <v>101</v>
      </c>
      <c r="E96" s="15">
        <v>704</v>
      </c>
      <c r="F96" s="15">
        <v>0</v>
      </c>
      <c r="G96" s="15">
        <v>0</v>
      </c>
      <c r="H96" s="15">
        <v>0</v>
      </c>
      <c r="I96" s="16">
        <v>0</v>
      </c>
      <c r="J96" s="15">
        <f t="shared" si="3"/>
        <v>0</v>
      </c>
      <c r="K96" s="15">
        <f t="shared" si="4"/>
        <v>0</v>
      </c>
      <c r="L96" s="15">
        <v>-7.1900000000000002E-3</v>
      </c>
      <c r="M96" s="15"/>
      <c r="N96" s="17">
        <f t="shared" si="5"/>
        <v>0</v>
      </c>
    </row>
    <row r="97" spans="1:14" ht="13.5" x14ac:dyDescent="0.35">
      <c r="A97" s="14">
        <v>121841</v>
      </c>
      <c r="B97" s="15" t="s">
        <v>324</v>
      </c>
      <c r="C97" s="15">
        <v>0.42</v>
      </c>
      <c r="D97" s="15">
        <v>101</v>
      </c>
      <c r="E97" s="15">
        <v>1653</v>
      </c>
      <c r="F97" s="15">
        <v>0</v>
      </c>
      <c r="G97" s="15">
        <v>0</v>
      </c>
      <c r="H97" s="15">
        <v>0</v>
      </c>
      <c r="I97" s="16">
        <v>0</v>
      </c>
      <c r="J97" s="15">
        <f t="shared" si="3"/>
        <v>0</v>
      </c>
      <c r="K97" s="15">
        <f t="shared" si="4"/>
        <v>0</v>
      </c>
      <c r="L97" s="15">
        <v>-6.7799999999999996E-3</v>
      </c>
      <c r="M97" s="15"/>
      <c r="N97" s="17">
        <f t="shared" si="5"/>
        <v>0</v>
      </c>
    </row>
    <row r="98" spans="1:14" ht="13.5" x14ac:dyDescent="0.35">
      <c r="A98" s="14">
        <v>999993</v>
      </c>
      <c r="B98" s="15" t="s">
        <v>325</v>
      </c>
      <c r="C98" s="15">
        <v>115</v>
      </c>
      <c r="D98" s="15">
        <v>101</v>
      </c>
      <c r="E98" s="15">
        <v>1650</v>
      </c>
      <c r="F98" s="15">
        <v>0</v>
      </c>
      <c r="G98" s="15">
        <v>0</v>
      </c>
      <c r="H98" s="15">
        <v>0</v>
      </c>
      <c r="I98" s="16">
        <v>0</v>
      </c>
      <c r="J98" s="15">
        <f t="shared" si="3"/>
        <v>0</v>
      </c>
      <c r="K98" s="15">
        <f t="shared" si="4"/>
        <v>0</v>
      </c>
      <c r="L98" s="15">
        <v>-6.7799999999999996E-3</v>
      </c>
      <c r="M98" s="15"/>
      <c r="N98" s="17">
        <f t="shared" si="5"/>
        <v>0</v>
      </c>
    </row>
    <row r="99" spans="1:14" ht="13.5" x14ac:dyDescent="0.35">
      <c r="A99" s="14">
        <v>108884</v>
      </c>
      <c r="B99" s="15" t="s">
        <v>480</v>
      </c>
      <c r="C99" s="15">
        <v>13.8</v>
      </c>
      <c r="D99" s="15">
        <v>101</v>
      </c>
      <c r="E99" s="15">
        <v>704</v>
      </c>
      <c r="F99" s="15">
        <v>0</v>
      </c>
      <c r="G99" s="15">
        <v>0</v>
      </c>
      <c r="H99" s="15">
        <v>0</v>
      </c>
      <c r="I99" s="16">
        <v>0</v>
      </c>
      <c r="J99" s="15">
        <f t="shared" si="3"/>
        <v>0</v>
      </c>
      <c r="K99" s="15">
        <f t="shared" si="4"/>
        <v>0</v>
      </c>
      <c r="L99" s="15">
        <v>-6.6499999999999997E-3</v>
      </c>
      <c r="M99" s="15"/>
      <c r="N99" s="17">
        <f t="shared" si="5"/>
        <v>0</v>
      </c>
    </row>
    <row r="100" spans="1:14" ht="13.5" x14ac:dyDescent="0.35">
      <c r="A100" s="14">
        <v>999116</v>
      </c>
      <c r="B100" s="15" t="s">
        <v>283</v>
      </c>
      <c r="C100" s="15">
        <v>345</v>
      </c>
      <c r="D100" s="15">
        <v>101</v>
      </c>
      <c r="E100" s="15">
        <v>1670</v>
      </c>
      <c r="F100" s="15">
        <v>0</v>
      </c>
      <c r="G100" s="15">
        <v>0</v>
      </c>
      <c r="H100" s="15">
        <v>0</v>
      </c>
      <c r="I100" s="16">
        <v>0</v>
      </c>
      <c r="J100" s="15">
        <f t="shared" si="3"/>
        <v>0</v>
      </c>
      <c r="K100" s="15">
        <f t="shared" si="4"/>
        <v>0</v>
      </c>
      <c r="L100" s="15">
        <v>-6.28E-3</v>
      </c>
      <c r="M100" s="15"/>
      <c r="N100" s="17">
        <f t="shared" si="5"/>
        <v>0</v>
      </c>
    </row>
    <row r="101" spans="1:14" ht="13.5" x14ac:dyDescent="0.35">
      <c r="A101" s="14">
        <v>911531</v>
      </c>
      <c r="B101" s="15" t="s">
        <v>404</v>
      </c>
      <c r="C101" s="15">
        <v>345</v>
      </c>
      <c r="D101" s="15">
        <v>102</v>
      </c>
      <c r="E101" s="15">
        <v>12</v>
      </c>
      <c r="F101" s="15">
        <v>120.67</v>
      </c>
      <c r="G101" s="15">
        <v>0</v>
      </c>
      <c r="H101" s="15">
        <v>466.67</v>
      </c>
      <c r="I101" s="16">
        <v>120.67</v>
      </c>
      <c r="J101" s="15">
        <f t="shared" si="3"/>
        <v>0</v>
      </c>
      <c r="K101" s="15">
        <f t="shared" si="4"/>
        <v>346</v>
      </c>
      <c r="L101" s="15">
        <v>-5.8500000000000002E-3</v>
      </c>
      <c r="M101" s="15"/>
      <c r="N101" s="17">
        <f t="shared" si="5"/>
        <v>0</v>
      </c>
    </row>
    <row r="102" spans="1:14" ht="13.5" x14ac:dyDescent="0.35">
      <c r="A102" s="14">
        <v>990290</v>
      </c>
      <c r="B102" s="15" t="s">
        <v>283</v>
      </c>
      <c r="C102" s="15">
        <v>115</v>
      </c>
      <c r="D102" s="15">
        <v>101</v>
      </c>
      <c r="E102" s="15">
        <v>1670</v>
      </c>
      <c r="F102" s="15">
        <v>0</v>
      </c>
      <c r="G102" s="15">
        <v>0</v>
      </c>
      <c r="H102" s="15">
        <v>0</v>
      </c>
      <c r="I102" s="16">
        <v>0</v>
      </c>
      <c r="J102" s="15">
        <f t="shared" si="3"/>
        <v>0</v>
      </c>
      <c r="K102" s="15">
        <f t="shared" si="4"/>
        <v>0</v>
      </c>
      <c r="L102" s="15">
        <v>-5.6899999999999997E-3</v>
      </c>
      <c r="M102" s="15"/>
      <c r="N102" s="17">
        <f t="shared" si="5"/>
        <v>0</v>
      </c>
    </row>
    <row r="103" spans="1:14" ht="13.5" x14ac:dyDescent="0.35">
      <c r="A103" s="14">
        <v>122154</v>
      </c>
      <c r="B103" s="15" t="s">
        <v>295</v>
      </c>
      <c r="C103" s="15">
        <v>0.38</v>
      </c>
      <c r="D103" s="15">
        <v>101</v>
      </c>
      <c r="E103" s="15">
        <v>1694</v>
      </c>
      <c r="F103" s="15">
        <v>0</v>
      </c>
      <c r="G103" s="15">
        <v>0</v>
      </c>
      <c r="H103" s="15">
        <v>0</v>
      </c>
      <c r="I103" s="16">
        <v>0</v>
      </c>
      <c r="J103" s="15">
        <f t="shared" si="3"/>
        <v>0</v>
      </c>
      <c r="K103" s="15">
        <f t="shared" si="4"/>
        <v>0</v>
      </c>
      <c r="L103" s="15">
        <v>-5.4799999999999996E-3</v>
      </c>
      <c r="M103" s="15"/>
      <c r="N103" s="17">
        <f t="shared" si="5"/>
        <v>0</v>
      </c>
    </row>
    <row r="104" spans="1:14" ht="13.5" x14ac:dyDescent="0.35">
      <c r="A104" s="14">
        <v>990307</v>
      </c>
      <c r="B104" s="15" t="s">
        <v>296</v>
      </c>
      <c r="C104" s="15">
        <v>115</v>
      </c>
      <c r="D104" s="15">
        <v>101</v>
      </c>
      <c r="E104" s="15">
        <v>1690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3"/>
        <v>0</v>
      </c>
      <c r="K104" s="15">
        <f t="shared" si="4"/>
        <v>0</v>
      </c>
      <c r="L104" s="15">
        <v>-5.4799999999999996E-3</v>
      </c>
      <c r="M104" s="15"/>
      <c r="N104" s="17">
        <f t="shared" si="5"/>
        <v>0</v>
      </c>
    </row>
    <row r="105" spans="1:14" ht="13.5" x14ac:dyDescent="0.35">
      <c r="A105" s="14">
        <v>108988</v>
      </c>
      <c r="B105" s="15" t="s">
        <v>482</v>
      </c>
      <c r="C105" s="15">
        <v>2.4</v>
      </c>
      <c r="D105" s="15">
        <v>101</v>
      </c>
      <c r="E105" s="15">
        <v>704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3"/>
        <v>0</v>
      </c>
      <c r="K105" s="15">
        <f t="shared" si="4"/>
        <v>0</v>
      </c>
      <c r="L105" s="15">
        <v>-5.3499999999999997E-3</v>
      </c>
      <c r="M105" s="15"/>
      <c r="N105" s="17">
        <f t="shared" si="5"/>
        <v>0</v>
      </c>
    </row>
    <row r="106" spans="1:14" ht="13.5" x14ac:dyDescent="0.35">
      <c r="A106" s="14">
        <v>108990</v>
      </c>
      <c r="B106" s="15" t="s">
        <v>483</v>
      </c>
      <c r="C106" s="15">
        <v>2.4</v>
      </c>
      <c r="D106" s="15">
        <v>101</v>
      </c>
      <c r="E106" s="15">
        <v>704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3"/>
        <v>0</v>
      </c>
      <c r="K106" s="15">
        <f t="shared" si="4"/>
        <v>0</v>
      </c>
      <c r="L106" s="15">
        <v>-5.3499999999999997E-3</v>
      </c>
      <c r="M106" s="15"/>
      <c r="N106" s="17">
        <f t="shared" si="5"/>
        <v>0</v>
      </c>
    </row>
    <row r="107" spans="1:14" ht="13.5" x14ac:dyDescent="0.35">
      <c r="A107" s="14">
        <v>108891</v>
      </c>
      <c r="B107" s="15" t="s">
        <v>484</v>
      </c>
      <c r="C107" s="15">
        <v>13.8</v>
      </c>
      <c r="D107" s="15">
        <v>101</v>
      </c>
      <c r="E107" s="15">
        <v>704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3"/>
        <v>0</v>
      </c>
      <c r="K107" s="15">
        <f t="shared" si="4"/>
        <v>0</v>
      </c>
      <c r="L107" s="15">
        <v>-5.3400000000000001E-3</v>
      </c>
      <c r="M107" s="15"/>
      <c r="N107" s="17">
        <f t="shared" si="5"/>
        <v>0</v>
      </c>
    </row>
    <row r="108" spans="1:14" ht="13.5" x14ac:dyDescent="0.35">
      <c r="A108" s="14">
        <v>108986</v>
      </c>
      <c r="B108" s="15" t="s">
        <v>485</v>
      </c>
      <c r="C108" s="15">
        <v>4.16</v>
      </c>
      <c r="D108" s="15">
        <v>101</v>
      </c>
      <c r="E108" s="15">
        <v>704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3"/>
        <v>0</v>
      </c>
      <c r="K108" s="15">
        <f t="shared" si="4"/>
        <v>0</v>
      </c>
      <c r="L108" s="15">
        <v>-5.3400000000000001E-3</v>
      </c>
      <c r="M108" s="15"/>
      <c r="N108" s="17">
        <f t="shared" si="5"/>
        <v>0</v>
      </c>
    </row>
    <row r="109" spans="1:14" ht="13.5" x14ac:dyDescent="0.35">
      <c r="A109" s="14">
        <v>109160</v>
      </c>
      <c r="B109" s="15" t="s">
        <v>486</v>
      </c>
      <c r="C109" s="15">
        <v>13.8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3"/>
        <v>0</v>
      </c>
      <c r="K109" s="15">
        <f t="shared" si="4"/>
        <v>0</v>
      </c>
      <c r="L109" s="15">
        <v>-5.3400000000000001E-3</v>
      </c>
      <c r="M109" s="15"/>
      <c r="N109" s="17">
        <f t="shared" si="5"/>
        <v>0</v>
      </c>
    </row>
    <row r="110" spans="1:14" ht="13.5" x14ac:dyDescent="0.35">
      <c r="A110" s="14">
        <v>108875</v>
      </c>
      <c r="B110" s="15" t="s">
        <v>487</v>
      </c>
      <c r="C110" s="15">
        <v>13.8</v>
      </c>
      <c r="D110" s="15">
        <v>101</v>
      </c>
      <c r="E110" s="15">
        <v>704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3"/>
        <v>0</v>
      </c>
      <c r="K110" s="15">
        <f t="shared" si="4"/>
        <v>0</v>
      </c>
      <c r="L110" s="15">
        <v>-5.3299999999999997E-3</v>
      </c>
      <c r="M110" s="15"/>
      <c r="N110" s="17">
        <f t="shared" si="5"/>
        <v>0</v>
      </c>
    </row>
    <row r="111" spans="1:14" ht="13.5" x14ac:dyDescent="0.35">
      <c r="A111" s="14">
        <v>121852</v>
      </c>
      <c r="B111" s="15" t="s">
        <v>270</v>
      </c>
      <c r="C111" s="15">
        <v>2.4</v>
      </c>
      <c r="D111" s="15">
        <v>101</v>
      </c>
      <c r="E111" s="15">
        <v>1654</v>
      </c>
      <c r="F111" s="15">
        <v>0</v>
      </c>
      <c r="G111" s="15">
        <v>0</v>
      </c>
      <c r="H111" s="15">
        <v>0</v>
      </c>
      <c r="I111" s="16">
        <v>0</v>
      </c>
      <c r="J111" s="15">
        <f t="shared" si="3"/>
        <v>0</v>
      </c>
      <c r="K111" s="15">
        <f t="shared" si="4"/>
        <v>0</v>
      </c>
      <c r="L111" s="15">
        <v>-5.2599999999999999E-3</v>
      </c>
      <c r="M111" s="15"/>
      <c r="N111" s="17">
        <f t="shared" si="5"/>
        <v>0</v>
      </c>
    </row>
    <row r="112" spans="1:14" ht="13.5" x14ac:dyDescent="0.35">
      <c r="A112" s="14">
        <v>121860</v>
      </c>
      <c r="B112" s="15" t="s">
        <v>271</v>
      </c>
      <c r="C112" s="15">
        <v>13.8</v>
      </c>
      <c r="D112" s="15">
        <v>101</v>
      </c>
      <c r="E112" s="15">
        <v>1654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3"/>
        <v>0</v>
      </c>
      <c r="K112" s="15">
        <f t="shared" si="4"/>
        <v>0</v>
      </c>
      <c r="L112" s="15">
        <v>-5.2599999999999999E-3</v>
      </c>
      <c r="M112" s="15"/>
      <c r="N112" s="17">
        <f t="shared" si="5"/>
        <v>0</v>
      </c>
    </row>
    <row r="113" spans="1:14" ht="13.5" x14ac:dyDescent="0.35">
      <c r="A113" s="14">
        <v>121865</v>
      </c>
      <c r="B113" s="15" t="s">
        <v>272</v>
      </c>
      <c r="C113" s="15">
        <v>13.8</v>
      </c>
      <c r="D113" s="15">
        <v>101</v>
      </c>
      <c r="E113" s="15">
        <v>1653</v>
      </c>
      <c r="F113" s="15">
        <v>0</v>
      </c>
      <c r="G113" s="15">
        <v>0</v>
      </c>
      <c r="H113" s="15">
        <v>0</v>
      </c>
      <c r="I113" s="16">
        <v>0</v>
      </c>
      <c r="J113" s="15">
        <f t="shared" si="3"/>
        <v>0</v>
      </c>
      <c r="K113" s="15">
        <f t="shared" si="4"/>
        <v>0</v>
      </c>
      <c r="L113" s="15">
        <v>-5.2599999999999999E-3</v>
      </c>
      <c r="M113" s="15"/>
      <c r="N113" s="17">
        <f t="shared" si="5"/>
        <v>0</v>
      </c>
    </row>
    <row r="114" spans="1:14" ht="13.5" x14ac:dyDescent="0.35">
      <c r="A114" s="14">
        <v>990002</v>
      </c>
      <c r="B114" s="15" t="s">
        <v>273</v>
      </c>
      <c r="C114" s="15">
        <v>115</v>
      </c>
      <c r="D114" s="15">
        <v>101</v>
      </c>
      <c r="E114" s="15">
        <v>1650</v>
      </c>
      <c r="F114" s="15">
        <v>0</v>
      </c>
      <c r="G114" s="15">
        <v>0</v>
      </c>
      <c r="H114" s="15">
        <v>0</v>
      </c>
      <c r="I114" s="16">
        <v>0</v>
      </c>
      <c r="J114" s="15">
        <f t="shared" si="3"/>
        <v>0</v>
      </c>
      <c r="K114" s="15">
        <f t="shared" si="4"/>
        <v>0</v>
      </c>
      <c r="L114" s="15">
        <v>-5.2599999999999999E-3</v>
      </c>
      <c r="M114" s="15"/>
      <c r="N114" s="17">
        <f t="shared" si="5"/>
        <v>0</v>
      </c>
    </row>
    <row r="115" spans="1:14" ht="13.5" x14ac:dyDescent="0.35">
      <c r="A115" s="14">
        <v>990038</v>
      </c>
      <c r="B115" s="15" t="s">
        <v>274</v>
      </c>
      <c r="C115" s="15">
        <v>115</v>
      </c>
      <c r="D115" s="15">
        <v>101</v>
      </c>
      <c r="E115" s="15">
        <v>1650</v>
      </c>
      <c r="F115" s="15">
        <v>0</v>
      </c>
      <c r="G115" s="15">
        <v>0</v>
      </c>
      <c r="H115" s="15">
        <v>0</v>
      </c>
      <c r="I115" s="16">
        <v>0</v>
      </c>
      <c r="J115" s="15">
        <f t="shared" si="3"/>
        <v>0</v>
      </c>
      <c r="K115" s="15">
        <f t="shared" si="4"/>
        <v>0</v>
      </c>
      <c r="L115" s="15">
        <v>-5.2599999999999999E-3</v>
      </c>
      <c r="M115" s="15"/>
      <c r="N115" s="17">
        <f t="shared" si="5"/>
        <v>0</v>
      </c>
    </row>
    <row r="116" spans="1:14" ht="13.5" x14ac:dyDescent="0.35">
      <c r="A116" s="14">
        <v>121964</v>
      </c>
      <c r="B116" s="15" t="s">
        <v>275</v>
      </c>
      <c r="C116" s="15">
        <v>13.8</v>
      </c>
      <c r="D116" s="15">
        <v>101</v>
      </c>
      <c r="E116" s="15">
        <v>1673</v>
      </c>
      <c r="F116" s="15">
        <v>0</v>
      </c>
      <c r="G116" s="15">
        <v>0</v>
      </c>
      <c r="H116" s="15">
        <v>0</v>
      </c>
      <c r="I116" s="16">
        <v>0</v>
      </c>
      <c r="J116" s="15">
        <f t="shared" si="3"/>
        <v>0</v>
      </c>
      <c r="K116" s="15">
        <f t="shared" si="4"/>
        <v>0</v>
      </c>
      <c r="L116" s="15">
        <v>-5.2500000000000003E-3</v>
      </c>
      <c r="M116" s="15"/>
      <c r="N116" s="17">
        <f t="shared" si="5"/>
        <v>0</v>
      </c>
    </row>
    <row r="117" spans="1:14" ht="13.5" x14ac:dyDescent="0.35">
      <c r="A117" s="14">
        <v>121965</v>
      </c>
      <c r="B117" s="15" t="s">
        <v>276</v>
      </c>
      <c r="C117" s="15">
        <v>13.2</v>
      </c>
      <c r="D117" s="15">
        <v>101</v>
      </c>
      <c r="E117" s="15">
        <v>1673</v>
      </c>
      <c r="F117" s="15">
        <v>0</v>
      </c>
      <c r="G117" s="15">
        <v>0</v>
      </c>
      <c r="H117" s="15">
        <v>0</v>
      </c>
      <c r="I117" s="16">
        <v>0</v>
      </c>
      <c r="J117" s="15">
        <f t="shared" si="3"/>
        <v>0</v>
      </c>
      <c r="K117" s="15">
        <f t="shared" si="4"/>
        <v>0</v>
      </c>
      <c r="L117" s="15">
        <v>-5.2500000000000003E-3</v>
      </c>
      <c r="M117" s="15"/>
      <c r="N117" s="17">
        <f t="shared" si="5"/>
        <v>0</v>
      </c>
    </row>
    <row r="118" spans="1:14" ht="13.5" x14ac:dyDescent="0.35">
      <c r="A118" s="14">
        <v>121943</v>
      </c>
      <c r="B118" s="15" t="s">
        <v>268</v>
      </c>
      <c r="C118" s="15">
        <v>11.5</v>
      </c>
      <c r="D118" s="15">
        <v>101</v>
      </c>
      <c r="E118" s="15">
        <v>1673</v>
      </c>
      <c r="F118" s="15">
        <v>0</v>
      </c>
      <c r="G118" s="15">
        <v>0</v>
      </c>
      <c r="H118" s="15">
        <v>0</v>
      </c>
      <c r="I118" s="16">
        <v>0</v>
      </c>
      <c r="J118" s="15">
        <f t="shared" si="3"/>
        <v>0</v>
      </c>
      <c r="K118" s="15">
        <f t="shared" si="4"/>
        <v>0</v>
      </c>
      <c r="L118" s="15">
        <v>-5.1000000000000004E-3</v>
      </c>
      <c r="M118" s="15"/>
      <c r="N118" s="17">
        <f t="shared" si="5"/>
        <v>0</v>
      </c>
    </row>
    <row r="119" spans="1:14" ht="13.5" x14ac:dyDescent="0.35">
      <c r="A119" s="14">
        <v>121944</v>
      </c>
      <c r="B119" s="15" t="s">
        <v>269</v>
      </c>
      <c r="C119" s="15">
        <v>11.5</v>
      </c>
      <c r="D119" s="15">
        <v>101</v>
      </c>
      <c r="E119" s="15">
        <v>1673</v>
      </c>
      <c r="F119" s="15">
        <v>0</v>
      </c>
      <c r="G119" s="15">
        <v>0</v>
      </c>
      <c r="H119" s="15">
        <v>0</v>
      </c>
      <c r="I119" s="16">
        <v>0</v>
      </c>
      <c r="J119" s="15">
        <f t="shared" si="3"/>
        <v>0</v>
      </c>
      <c r="K119" s="15">
        <f t="shared" si="4"/>
        <v>0</v>
      </c>
      <c r="L119" s="15">
        <v>-5.1000000000000004E-3</v>
      </c>
      <c r="M119" s="15"/>
      <c r="N119" s="17">
        <f t="shared" si="5"/>
        <v>0</v>
      </c>
    </row>
    <row r="120" spans="1:14" ht="13.5" x14ac:dyDescent="0.35">
      <c r="A120" s="14">
        <v>121931</v>
      </c>
      <c r="B120" s="15" t="s">
        <v>267</v>
      </c>
      <c r="C120" s="15">
        <v>23</v>
      </c>
      <c r="D120" s="15">
        <v>101</v>
      </c>
      <c r="E120" s="15">
        <v>1672</v>
      </c>
      <c r="F120" s="15">
        <v>0</v>
      </c>
      <c r="G120" s="15">
        <v>0</v>
      </c>
      <c r="H120" s="15">
        <v>0</v>
      </c>
      <c r="I120" s="16">
        <v>0</v>
      </c>
      <c r="J120" s="15">
        <f t="shared" si="3"/>
        <v>0</v>
      </c>
      <c r="K120" s="15">
        <f t="shared" si="4"/>
        <v>0</v>
      </c>
      <c r="L120" s="15">
        <v>-5.0899999999999999E-3</v>
      </c>
      <c r="M120" s="15"/>
      <c r="N120" s="17">
        <f t="shared" si="5"/>
        <v>0</v>
      </c>
    </row>
    <row r="121" spans="1:14" ht="13.5" x14ac:dyDescent="0.35">
      <c r="A121" s="14">
        <v>911560</v>
      </c>
      <c r="B121" s="15" t="s">
        <v>380</v>
      </c>
      <c r="C121" s="15">
        <v>345</v>
      </c>
      <c r="D121" s="15">
        <v>102</v>
      </c>
      <c r="E121" s="15">
        <v>12</v>
      </c>
      <c r="F121" s="15">
        <v>120.67</v>
      </c>
      <c r="G121" s="15">
        <v>0</v>
      </c>
      <c r="H121" s="15">
        <v>466.67</v>
      </c>
      <c r="I121" s="16">
        <v>120.67</v>
      </c>
      <c r="J121" s="15">
        <f t="shared" si="3"/>
        <v>0</v>
      </c>
      <c r="K121" s="15">
        <f t="shared" si="4"/>
        <v>346</v>
      </c>
      <c r="L121" s="15">
        <v>-5.0699999999999999E-3</v>
      </c>
      <c r="M121" s="15"/>
      <c r="N121" s="17">
        <f t="shared" si="5"/>
        <v>0</v>
      </c>
    </row>
    <row r="122" spans="1:14" ht="13.5" x14ac:dyDescent="0.35">
      <c r="A122" s="14">
        <v>926260</v>
      </c>
      <c r="B122" s="15" t="s">
        <v>381</v>
      </c>
      <c r="C122" s="15">
        <v>345</v>
      </c>
      <c r="D122" s="15">
        <v>102</v>
      </c>
      <c r="E122" s="15">
        <v>12</v>
      </c>
      <c r="F122" s="15">
        <v>0</v>
      </c>
      <c r="G122" s="15">
        <v>0</v>
      </c>
      <c r="H122" s="15">
        <v>0</v>
      </c>
      <c r="I122" s="16">
        <v>0</v>
      </c>
      <c r="J122" s="15">
        <f t="shared" si="3"/>
        <v>0</v>
      </c>
      <c r="K122" s="15">
        <f t="shared" si="4"/>
        <v>0</v>
      </c>
      <c r="L122" s="15">
        <v>-5.0699999999999999E-3</v>
      </c>
      <c r="M122" s="15"/>
      <c r="N122" s="17">
        <f t="shared" si="5"/>
        <v>0</v>
      </c>
    </row>
    <row r="123" spans="1:14" ht="13.5" x14ac:dyDescent="0.35">
      <c r="A123" s="14">
        <v>926261</v>
      </c>
      <c r="B123" s="15" t="s">
        <v>382</v>
      </c>
      <c r="C123" s="15">
        <v>345</v>
      </c>
      <c r="D123" s="15">
        <v>102</v>
      </c>
      <c r="E123" s="15">
        <v>12</v>
      </c>
      <c r="F123" s="15">
        <v>0</v>
      </c>
      <c r="G123" s="15">
        <v>0</v>
      </c>
      <c r="H123" s="15">
        <v>0</v>
      </c>
      <c r="I123" s="16">
        <v>0</v>
      </c>
      <c r="J123" s="15">
        <f t="shared" si="3"/>
        <v>0</v>
      </c>
      <c r="K123" s="15">
        <f t="shared" si="4"/>
        <v>0</v>
      </c>
      <c r="L123" s="15">
        <v>-5.0699999999999999E-3</v>
      </c>
      <c r="M123" s="15"/>
      <c r="N123" s="17">
        <f t="shared" si="5"/>
        <v>0</v>
      </c>
    </row>
    <row r="124" spans="1:14" ht="13.5" x14ac:dyDescent="0.35">
      <c r="A124" s="14">
        <v>122173</v>
      </c>
      <c r="B124" s="15" t="s">
        <v>307</v>
      </c>
      <c r="C124" s="15">
        <v>13.2</v>
      </c>
      <c r="D124" s="15">
        <v>101</v>
      </c>
      <c r="E124" s="15">
        <v>1692</v>
      </c>
      <c r="F124" s="15">
        <v>0</v>
      </c>
      <c r="G124" s="15">
        <v>0</v>
      </c>
      <c r="H124" s="15">
        <v>0</v>
      </c>
      <c r="I124" s="16">
        <v>0</v>
      </c>
      <c r="J124" s="15">
        <f t="shared" si="3"/>
        <v>0</v>
      </c>
      <c r="K124" s="15">
        <f t="shared" si="4"/>
        <v>0</v>
      </c>
      <c r="L124" s="15">
        <v>-4.79E-3</v>
      </c>
      <c r="M124" s="15"/>
      <c r="N124" s="17">
        <f t="shared" si="5"/>
        <v>0</v>
      </c>
    </row>
    <row r="125" spans="1:14" ht="13.5" x14ac:dyDescent="0.35">
      <c r="A125" s="14">
        <v>122184</v>
      </c>
      <c r="B125" s="15" t="s">
        <v>346</v>
      </c>
      <c r="C125" s="15">
        <v>13.8</v>
      </c>
      <c r="D125" s="15">
        <v>101</v>
      </c>
      <c r="E125" s="15">
        <v>1693</v>
      </c>
      <c r="F125" s="15">
        <v>0</v>
      </c>
      <c r="G125" s="15">
        <v>0</v>
      </c>
      <c r="H125" s="15">
        <v>0</v>
      </c>
      <c r="I125" s="16">
        <v>0</v>
      </c>
      <c r="J125" s="15">
        <f t="shared" si="3"/>
        <v>0</v>
      </c>
      <c r="K125" s="15">
        <f t="shared" si="4"/>
        <v>0</v>
      </c>
      <c r="L125" s="15">
        <v>-4.7299999999999998E-3</v>
      </c>
      <c r="M125" s="15"/>
      <c r="N125" s="17">
        <f t="shared" si="5"/>
        <v>0</v>
      </c>
    </row>
    <row r="126" spans="1:14" ht="13.5" x14ac:dyDescent="0.35">
      <c r="A126" s="14">
        <v>122196</v>
      </c>
      <c r="B126" s="15" t="s">
        <v>347</v>
      </c>
      <c r="C126" s="15">
        <v>6.6</v>
      </c>
      <c r="D126" s="15">
        <v>101</v>
      </c>
      <c r="E126" s="15">
        <v>1693</v>
      </c>
      <c r="F126" s="15">
        <v>0</v>
      </c>
      <c r="G126" s="15">
        <v>0</v>
      </c>
      <c r="H126" s="15">
        <v>0</v>
      </c>
      <c r="I126" s="16">
        <v>0</v>
      </c>
      <c r="J126" s="15">
        <f t="shared" si="3"/>
        <v>0</v>
      </c>
      <c r="K126" s="15">
        <f t="shared" si="4"/>
        <v>0</v>
      </c>
      <c r="L126" s="15">
        <v>-4.7299999999999998E-3</v>
      </c>
      <c r="M126" s="15"/>
      <c r="N126" s="17">
        <f t="shared" si="5"/>
        <v>0</v>
      </c>
    </row>
    <row r="127" spans="1:14" ht="13.5" x14ac:dyDescent="0.35">
      <c r="A127" s="14">
        <v>990488</v>
      </c>
      <c r="B127" s="15" t="s">
        <v>279</v>
      </c>
      <c r="C127" s="15">
        <v>115</v>
      </c>
      <c r="D127" s="15">
        <v>101</v>
      </c>
      <c r="E127" s="15">
        <v>1670</v>
      </c>
      <c r="F127" s="15">
        <v>0</v>
      </c>
      <c r="G127" s="15">
        <v>0</v>
      </c>
      <c r="H127" s="15">
        <v>0</v>
      </c>
      <c r="I127" s="16">
        <v>0</v>
      </c>
      <c r="J127" s="15">
        <f t="shared" si="3"/>
        <v>0</v>
      </c>
      <c r="K127" s="15">
        <f t="shared" si="4"/>
        <v>0</v>
      </c>
      <c r="L127" s="15">
        <v>-4.7099999999999998E-3</v>
      </c>
      <c r="M127" s="15"/>
      <c r="N127" s="17">
        <f t="shared" si="5"/>
        <v>0</v>
      </c>
    </row>
    <row r="128" spans="1:14" ht="13.5" x14ac:dyDescent="0.35">
      <c r="A128" s="14">
        <v>122700</v>
      </c>
      <c r="B128" s="15" t="s">
        <v>345</v>
      </c>
      <c r="C128" s="15">
        <v>12.5</v>
      </c>
      <c r="D128" s="15">
        <v>101</v>
      </c>
      <c r="E128" s="15">
        <v>1733</v>
      </c>
      <c r="F128" s="15">
        <v>0</v>
      </c>
      <c r="G128" s="15">
        <v>0</v>
      </c>
      <c r="H128" s="15">
        <v>0</v>
      </c>
      <c r="I128" s="16">
        <v>0</v>
      </c>
      <c r="J128" s="15">
        <f t="shared" si="3"/>
        <v>0</v>
      </c>
      <c r="K128" s="15">
        <f t="shared" si="4"/>
        <v>0</v>
      </c>
      <c r="L128" s="15">
        <v>-4.6699999999999997E-3</v>
      </c>
      <c r="M128" s="15"/>
      <c r="N128" s="17">
        <f t="shared" si="5"/>
        <v>0</v>
      </c>
    </row>
    <row r="129" spans="1:14" ht="13.5" x14ac:dyDescent="0.35">
      <c r="A129" s="14">
        <v>122690</v>
      </c>
      <c r="B129" s="15" t="s">
        <v>344</v>
      </c>
      <c r="C129" s="15">
        <v>13.8</v>
      </c>
      <c r="D129" s="15">
        <v>101</v>
      </c>
      <c r="E129" s="15">
        <v>1734</v>
      </c>
      <c r="F129" s="15">
        <v>42.95</v>
      </c>
      <c r="G129" s="15">
        <v>0</v>
      </c>
      <c r="H129" s="15">
        <v>42.95</v>
      </c>
      <c r="I129" s="16">
        <v>42.95</v>
      </c>
      <c r="J129" s="15">
        <f t="shared" si="3"/>
        <v>0</v>
      </c>
      <c r="K129" s="15">
        <f t="shared" si="4"/>
        <v>0</v>
      </c>
      <c r="L129" s="15">
        <v>-4.6600000000000001E-3</v>
      </c>
      <c r="M129" s="15"/>
      <c r="N129" s="17">
        <f t="shared" si="5"/>
        <v>0</v>
      </c>
    </row>
    <row r="130" spans="1:14" ht="13.5" x14ac:dyDescent="0.35">
      <c r="A130" s="14">
        <v>122648</v>
      </c>
      <c r="B130" s="15" t="s">
        <v>339</v>
      </c>
      <c r="C130" s="15">
        <v>1.1499999999999999</v>
      </c>
      <c r="D130" s="15">
        <v>101</v>
      </c>
      <c r="E130" s="15">
        <v>1734</v>
      </c>
      <c r="F130" s="15">
        <v>0</v>
      </c>
      <c r="G130" s="15">
        <v>0</v>
      </c>
      <c r="H130" s="15">
        <v>0</v>
      </c>
      <c r="I130" s="16">
        <v>0</v>
      </c>
      <c r="J130" s="15">
        <f t="shared" si="3"/>
        <v>0</v>
      </c>
      <c r="K130" s="15">
        <f t="shared" si="4"/>
        <v>0</v>
      </c>
      <c r="L130" s="15">
        <v>-4.6499999999999996E-3</v>
      </c>
      <c r="M130" s="15"/>
      <c r="N130" s="17">
        <f t="shared" si="5"/>
        <v>0</v>
      </c>
    </row>
    <row r="131" spans="1:14" ht="13.5" x14ac:dyDescent="0.35">
      <c r="A131" s="14">
        <v>122657</v>
      </c>
      <c r="B131" s="15" t="s">
        <v>340</v>
      </c>
      <c r="C131" s="15">
        <v>13.8</v>
      </c>
      <c r="D131" s="15">
        <v>101</v>
      </c>
      <c r="E131" s="15">
        <v>1732</v>
      </c>
      <c r="F131" s="15">
        <v>29.35</v>
      </c>
      <c r="G131" s="15">
        <v>0</v>
      </c>
      <c r="H131" s="15">
        <v>29.35</v>
      </c>
      <c r="I131" s="16">
        <v>29.35</v>
      </c>
      <c r="J131" s="15">
        <f t="shared" si="3"/>
        <v>0</v>
      </c>
      <c r="K131" s="15">
        <f t="shared" si="4"/>
        <v>0</v>
      </c>
      <c r="L131" s="15">
        <v>-4.6499999999999996E-3</v>
      </c>
      <c r="M131" s="15"/>
      <c r="N131" s="17">
        <f t="shared" si="5"/>
        <v>0</v>
      </c>
    </row>
    <row r="132" spans="1:14" ht="13.5" x14ac:dyDescent="0.35">
      <c r="A132" s="14">
        <v>122660</v>
      </c>
      <c r="B132" s="15" t="s">
        <v>341</v>
      </c>
      <c r="C132" s="15">
        <v>13.8</v>
      </c>
      <c r="D132" s="15">
        <v>101</v>
      </c>
      <c r="E132" s="15">
        <v>1734</v>
      </c>
      <c r="F132" s="15">
        <v>12.02</v>
      </c>
      <c r="G132" s="15">
        <v>0</v>
      </c>
      <c r="H132" s="15">
        <v>12.02</v>
      </c>
      <c r="I132" s="16">
        <v>12.02</v>
      </c>
      <c r="J132" s="15">
        <f t="shared" si="3"/>
        <v>0</v>
      </c>
      <c r="K132" s="15">
        <f t="shared" si="4"/>
        <v>0</v>
      </c>
      <c r="L132" s="15">
        <v>-4.6499999999999996E-3</v>
      </c>
      <c r="M132" s="15"/>
      <c r="N132" s="17">
        <f t="shared" si="5"/>
        <v>0</v>
      </c>
    </row>
    <row r="133" spans="1:14" ht="13.5" x14ac:dyDescent="0.35">
      <c r="A133" s="14">
        <v>991172</v>
      </c>
      <c r="B133" s="15" t="s">
        <v>342</v>
      </c>
      <c r="C133" s="15">
        <v>115</v>
      </c>
      <c r="D133" s="15">
        <v>101</v>
      </c>
      <c r="E133" s="15">
        <v>1730</v>
      </c>
      <c r="F133" s="15">
        <v>0</v>
      </c>
      <c r="G133" s="15">
        <v>0</v>
      </c>
      <c r="H133" s="15">
        <v>0</v>
      </c>
      <c r="I133" s="16">
        <v>0</v>
      </c>
      <c r="J133" s="15">
        <f t="shared" si="3"/>
        <v>0</v>
      </c>
      <c r="K133" s="15">
        <f t="shared" si="4"/>
        <v>0</v>
      </c>
      <c r="L133" s="15">
        <v>-4.6499999999999996E-3</v>
      </c>
      <c r="M133" s="15"/>
      <c r="N133" s="17">
        <f t="shared" si="5"/>
        <v>0</v>
      </c>
    </row>
    <row r="134" spans="1:14" ht="13.5" x14ac:dyDescent="0.35">
      <c r="A134" s="14">
        <v>122583</v>
      </c>
      <c r="B134" s="15" t="s">
        <v>317</v>
      </c>
      <c r="C134" s="15">
        <v>13.8</v>
      </c>
      <c r="D134" s="15">
        <v>101</v>
      </c>
      <c r="E134" s="15">
        <v>1733</v>
      </c>
      <c r="F134" s="15">
        <v>97.91</v>
      </c>
      <c r="G134" s="15">
        <v>0</v>
      </c>
      <c r="H134" s="15">
        <v>97.91</v>
      </c>
      <c r="I134" s="16">
        <v>97.91</v>
      </c>
      <c r="J134" s="15">
        <f t="shared" si="3"/>
        <v>0</v>
      </c>
      <c r="K134" s="15">
        <f t="shared" si="4"/>
        <v>0</v>
      </c>
      <c r="L134" s="15">
        <v>-4.62E-3</v>
      </c>
      <c r="M134" s="15"/>
      <c r="N134" s="17">
        <f t="shared" si="5"/>
        <v>0</v>
      </c>
    </row>
    <row r="135" spans="1:14" ht="13.5" x14ac:dyDescent="0.35">
      <c r="A135" s="14">
        <v>122586</v>
      </c>
      <c r="B135" s="15" t="s">
        <v>318</v>
      </c>
      <c r="C135" s="15">
        <v>18</v>
      </c>
      <c r="D135" s="15">
        <v>101</v>
      </c>
      <c r="E135" s="15">
        <v>1733</v>
      </c>
      <c r="F135" s="15">
        <v>248.66</v>
      </c>
      <c r="G135" s="15">
        <v>0</v>
      </c>
      <c r="H135" s="15">
        <v>248.66</v>
      </c>
      <c r="I135" s="16">
        <v>248.66</v>
      </c>
      <c r="J135" s="15">
        <f t="shared" si="3"/>
        <v>0</v>
      </c>
      <c r="K135" s="15">
        <f t="shared" si="4"/>
        <v>0</v>
      </c>
      <c r="L135" s="15">
        <v>-4.6100000000000004E-3</v>
      </c>
      <c r="M135" s="15"/>
      <c r="N135" s="17">
        <f t="shared" si="5"/>
        <v>0</v>
      </c>
    </row>
    <row r="136" spans="1:14" ht="13.5" x14ac:dyDescent="0.35">
      <c r="A136" s="14">
        <v>122587</v>
      </c>
      <c r="B136" s="15" t="s">
        <v>319</v>
      </c>
      <c r="C136" s="15">
        <v>18</v>
      </c>
      <c r="D136" s="15">
        <v>101</v>
      </c>
      <c r="E136" s="15">
        <v>1733</v>
      </c>
      <c r="F136" s="15">
        <v>250.92</v>
      </c>
      <c r="G136" s="15">
        <v>0</v>
      </c>
      <c r="H136" s="15">
        <v>250.92</v>
      </c>
      <c r="I136" s="16">
        <v>250.92</v>
      </c>
      <c r="J136" s="15">
        <f t="shared" si="3"/>
        <v>0</v>
      </c>
      <c r="K136" s="15">
        <f t="shared" si="4"/>
        <v>0</v>
      </c>
      <c r="L136" s="15">
        <v>-4.6100000000000004E-3</v>
      </c>
      <c r="M136" s="15"/>
      <c r="N136" s="17">
        <f t="shared" si="5"/>
        <v>0</v>
      </c>
    </row>
    <row r="137" spans="1:14" ht="13.5" x14ac:dyDescent="0.35">
      <c r="A137" s="14">
        <v>122588</v>
      </c>
      <c r="B137" s="15" t="s">
        <v>320</v>
      </c>
      <c r="C137" s="15">
        <v>18</v>
      </c>
      <c r="D137" s="15">
        <v>101</v>
      </c>
      <c r="E137" s="15">
        <v>1733</v>
      </c>
      <c r="F137" s="15">
        <v>250.92</v>
      </c>
      <c r="G137" s="15">
        <v>0</v>
      </c>
      <c r="H137" s="15">
        <v>250.92</v>
      </c>
      <c r="I137" s="16">
        <v>250.92</v>
      </c>
      <c r="J137" s="15">
        <f t="shared" si="3"/>
        <v>0</v>
      </c>
      <c r="K137" s="15">
        <f t="shared" si="4"/>
        <v>0</v>
      </c>
      <c r="L137" s="15">
        <v>-4.6100000000000004E-3</v>
      </c>
      <c r="M137" s="15"/>
      <c r="N137" s="17">
        <f t="shared" si="5"/>
        <v>0</v>
      </c>
    </row>
    <row r="138" spans="1:14" ht="13.5" x14ac:dyDescent="0.35">
      <c r="A138" s="14">
        <v>122625</v>
      </c>
      <c r="B138" s="15" t="s">
        <v>333</v>
      </c>
      <c r="C138" s="15">
        <v>6.6</v>
      </c>
      <c r="D138" s="15">
        <v>101</v>
      </c>
      <c r="E138" s="15">
        <v>1733</v>
      </c>
      <c r="F138" s="15">
        <v>21.67</v>
      </c>
      <c r="G138" s="15">
        <v>0</v>
      </c>
      <c r="H138" s="15">
        <v>21.67</v>
      </c>
      <c r="I138" s="16">
        <v>21.67</v>
      </c>
      <c r="J138" s="15">
        <f t="shared" ref="J138:J201" si="6">I138-F138</f>
        <v>0</v>
      </c>
      <c r="K138" s="15">
        <f t="shared" ref="K138:K201" si="7">H138-I138</f>
        <v>0</v>
      </c>
      <c r="L138" s="15">
        <v>-4.6100000000000004E-3</v>
      </c>
      <c r="M138" s="15"/>
      <c r="N138" s="17">
        <f t="shared" ref="N138:N201" si="8">L138*J138</f>
        <v>0</v>
      </c>
    </row>
    <row r="139" spans="1:14" ht="13.5" x14ac:dyDescent="0.35">
      <c r="A139" s="14">
        <v>123147</v>
      </c>
      <c r="B139" s="15" t="s">
        <v>321</v>
      </c>
      <c r="C139" s="15">
        <v>4.16</v>
      </c>
      <c r="D139" s="15">
        <v>101</v>
      </c>
      <c r="E139" s="15">
        <v>1804</v>
      </c>
      <c r="F139" s="15">
        <v>0</v>
      </c>
      <c r="G139" s="15">
        <v>0</v>
      </c>
      <c r="H139" s="15">
        <v>0</v>
      </c>
      <c r="I139" s="16">
        <v>0</v>
      </c>
      <c r="J139" s="15">
        <f t="shared" si="6"/>
        <v>0</v>
      </c>
      <c r="K139" s="15">
        <f t="shared" si="7"/>
        <v>0</v>
      </c>
      <c r="L139" s="15">
        <v>-4.5799999999999999E-3</v>
      </c>
      <c r="M139" s="15"/>
      <c r="N139" s="17">
        <f t="shared" si="8"/>
        <v>0</v>
      </c>
    </row>
    <row r="140" spans="1:14" ht="13.5" x14ac:dyDescent="0.35">
      <c r="A140" s="14">
        <v>993146</v>
      </c>
      <c r="B140" s="15" t="s">
        <v>322</v>
      </c>
      <c r="C140" s="15">
        <v>13.8</v>
      </c>
      <c r="D140" s="15">
        <v>101</v>
      </c>
      <c r="E140" s="15">
        <v>1802</v>
      </c>
      <c r="F140" s="15">
        <v>0</v>
      </c>
      <c r="G140" s="15">
        <v>0</v>
      </c>
      <c r="H140" s="15">
        <v>0</v>
      </c>
      <c r="I140" s="16">
        <v>0</v>
      </c>
      <c r="J140" s="15">
        <f t="shared" si="6"/>
        <v>0</v>
      </c>
      <c r="K140" s="15">
        <f t="shared" si="7"/>
        <v>0</v>
      </c>
      <c r="L140" s="15">
        <v>-4.5799999999999999E-3</v>
      </c>
      <c r="M140" s="15"/>
      <c r="N140" s="17">
        <f t="shared" si="8"/>
        <v>0</v>
      </c>
    </row>
    <row r="141" spans="1:14" ht="13.5" x14ac:dyDescent="0.35">
      <c r="A141" s="14">
        <v>122889</v>
      </c>
      <c r="B141" s="15" t="s">
        <v>334</v>
      </c>
      <c r="C141" s="15">
        <v>14.6</v>
      </c>
      <c r="D141" s="15">
        <v>101</v>
      </c>
      <c r="E141" s="15">
        <v>1752</v>
      </c>
      <c r="F141" s="15">
        <v>0</v>
      </c>
      <c r="G141" s="15">
        <v>0</v>
      </c>
      <c r="H141" s="15">
        <v>0</v>
      </c>
      <c r="I141" s="16">
        <v>0</v>
      </c>
      <c r="J141" s="15">
        <f t="shared" si="6"/>
        <v>0</v>
      </c>
      <c r="K141" s="15">
        <f t="shared" si="7"/>
        <v>0</v>
      </c>
      <c r="L141" s="15">
        <v>-4.5700000000000003E-3</v>
      </c>
      <c r="M141" s="15"/>
      <c r="N141" s="17">
        <f t="shared" si="8"/>
        <v>0</v>
      </c>
    </row>
    <row r="142" spans="1:14" ht="13.5" x14ac:dyDescent="0.35">
      <c r="A142" s="14">
        <v>122890</v>
      </c>
      <c r="B142" s="15" t="s">
        <v>335</v>
      </c>
      <c r="C142" s="15">
        <v>14.6</v>
      </c>
      <c r="D142" s="15">
        <v>101</v>
      </c>
      <c r="E142" s="15">
        <v>1752</v>
      </c>
      <c r="F142" s="15">
        <v>0</v>
      </c>
      <c r="G142" s="15">
        <v>0</v>
      </c>
      <c r="H142" s="15">
        <v>0</v>
      </c>
      <c r="I142" s="16">
        <v>0</v>
      </c>
      <c r="J142" s="15">
        <f t="shared" si="6"/>
        <v>0</v>
      </c>
      <c r="K142" s="15">
        <f t="shared" si="7"/>
        <v>0</v>
      </c>
      <c r="L142" s="15">
        <v>-4.5700000000000003E-3</v>
      </c>
      <c r="M142" s="15"/>
      <c r="N142" s="17">
        <f t="shared" si="8"/>
        <v>0</v>
      </c>
    </row>
    <row r="143" spans="1:14" ht="13.5" x14ac:dyDescent="0.35">
      <c r="A143" s="14">
        <v>122911</v>
      </c>
      <c r="B143" s="15" t="s">
        <v>336</v>
      </c>
      <c r="C143" s="15">
        <v>13.8</v>
      </c>
      <c r="D143" s="15">
        <v>101</v>
      </c>
      <c r="E143" s="15">
        <v>1753</v>
      </c>
      <c r="F143" s="15">
        <v>0</v>
      </c>
      <c r="G143" s="15">
        <v>0</v>
      </c>
      <c r="H143" s="15">
        <v>0</v>
      </c>
      <c r="I143" s="16">
        <v>0</v>
      </c>
      <c r="J143" s="15">
        <f t="shared" si="6"/>
        <v>0</v>
      </c>
      <c r="K143" s="15">
        <f t="shared" si="7"/>
        <v>0</v>
      </c>
      <c r="L143" s="15">
        <v>-4.5700000000000003E-3</v>
      </c>
      <c r="M143" s="15"/>
      <c r="N143" s="17">
        <f t="shared" si="8"/>
        <v>0</v>
      </c>
    </row>
    <row r="144" spans="1:14" ht="13.5" x14ac:dyDescent="0.35">
      <c r="A144" s="14">
        <v>122933</v>
      </c>
      <c r="B144" s="15" t="s">
        <v>337</v>
      </c>
      <c r="C144" s="15">
        <v>13.8</v>
      </c>
      <c r="D144" s="15">
        <v>101</v>
      </c>
      <c r="E144" s="15">
        <v>1753</v>
      </c>
      <c r="F144" s="15">
        <v>0</v>
      </c>
      <c r="G144" s="15">
        <v>0</v>
      </c>
      <c r="H144" s="15">
        <v>0</v>
      </c>
      <c r="I144" s="16">
        <v>0</v>
      </c>
      <c r="J144" s="15">
        <f t="shared" si="6"/>
        <v>0</v>
      </c>
      <c r="K144" s="15">
        <f t="shared" si="7"/>
        <v>0</v>
      </c>
      <c r="L144" s="15">
        <v>-4.5700000000000003E-3</v>
      </c>
      <c r="M144" s="15"/>
      <c r="N144" s="17">
        <f t="shared" si="8"/>
        <v>0</v>
      </c>
    </row>
    <row r="145" spans="1:14" ht="13.5" x14ac:dyDescent="0.35">
      <c r="A145" s="14">
        <v>123149</v>
      </c>
      <c r="B145" s="15" t="s">
        <v>316</v>
      </c>
      <c r="C145" s="15">
        <v>13.8</v>
      </c>
      <c r="D145" s="15">
        <v>101</v>
      </c>
      <c r="E145" s="15">
        <v>1804</v>
      </c>
      <c r="F145" s="15">
        <v>0</v>
      </c>
      <c r="G145" s="15">
        <v>0</v>
      </c>
      <c r="H145" s="15">
        <v>0</v>
      </c>
      <c r="I145" s="16">
        <v>0</v>
      </c>
      <c r="J145" s="15">
        <f t="shared" si="6"/>
        <v>0</v>
      </c>
      <c r="K145" s="15">
        <f t="shared" si="7"/>
        <v>0</v>
      </c>
      <c r="L145" s="15">
        <v>-4.5599999999999998E-3</v>
      </c>
      <c r="M145" s="15"/>
      <c r="N145" s="17">
        <f t="shared" si="8"/>
        <v>0</v>
      </c>
    </row>
    <row r="146" spans="1:14" ht="13.5" x14ac:dyDescent="0.35">
      <c r="A146" s="14">
        <v>122470</v>
      </c>
      <c r="B146" s="15" t="s">
        <v>309</v>
      </c>
      <c r="C146" s="15">
        <v>13.8</v>
      </c>
      <c r="D146" s="15">
        <v>101</v>
      </c>
      <c r="E146" s="15">
        <v>1733</v>
      </c>
      <c r="F146" s="15">
        <v>33.119999999999997</v>
      </c>
      <c r="G146" s="15">
        <v>0</v>
      </c>
      <c r="H146" s="15">
        <v>33.119999999999997</v>
      </c>
      <c r="I146" s="16">
        <v>33.119999999999997</v>
      </c>
      <c r="J146" s="15">
        <f t="shared" si="6"/>
        <v>0</v>
      </c>
      <c r="K146" s="15">
        <f t="shared" si="7"/>
        <v>0</v>
      </c>
      <c r="L146" s="15">
        <v>-4.5500000000000002E-3</v>
      </c>
      <c r="M146" s="15"/>
      <c r="N146" s="17">
        <f t="shared" si="8"/>
        <v>0</v>
      </c>
    </row>
    <row r="147" spans="1:14" ht="13.5" x14ac:dyDescent="0.35">
      <c r="A147" s="14">
        <v>122471</v>
      </c>
      <c r="B147" s="15" t="s">
        <v>310</v>
      </c>
      <c r="C147" s="15">
        <v>13.8</v>
      </c>
      <c r="D147" s="15">
        <v>101</v>
      </c>
      <c r="E147" s="15">
        <v>1733</v>
      </c>
      <c r="F147" s="15">
        <v>33.119999999999997</v>
      </c>
      <c r="G147" s="15">
        <v>0</v>
      </c>
      <c r="H147" s="15">
        <v>33.119999999999997</v>
      </c>
      <c r="I147" s="16">
        <v>33.119999999999997</v>
      </c>
      <c r="J147" s="15">
        <f t="shared" si="6"/>
        <v>0</v>
      </c>
      <c r="K147" s="15">
        <f t="shared" si="7"/>
        <v>0</v>
      </c>
      <c r="L147" s="15">
        <v>-4.5500000000000002E-3</v>
      </c>
      <c r="M147" s="15"/>
      <c r="N147" s="17">
        <f t="shared" si="8"/>
        <v>0</v>
      </c>
    </row>
    <row r="148" spans="1:14" ht="13.5" x14ac:dyDescent="0.35">
      <c r="A148" s="14">
        <v>122472</v>
      </c>
      <c r="B148" s="15" t="s">
        <v>311</v>
      </c>
      <c r="C148" s="15">
        <v>13.8</v>
      </c>
      <c r="D148" s="15">
        <v>101</v>
      </c>
      <c r="E148" s="15">
        <v>1733</v>
      </c>
      <c r="F148" s="15">
        <v>33.119999999999997</v>
      </c>
      <c r="G148" s="15">
        <v>0</v>
      </c>
      <c r="H148" s="15">
        <v>33.119999999999997</v>
      </c>
      <c r="I148" s="16">
        <v>33.119999999999997</v>
      </c>
      <c r="J148" s="15">
        <f t="shared" si="6"/>
        <v>0</v>
      </c>
      <c r="K148" s="15">
        <f t="shared" si="7"/>
        <v>0</v>
      </c>
      <c r="L148" s="15">
        <v>-4.5500000000000002E-3</v>
      </c>
      <c r="M148" s="15"/>
      <c r="N148" s="17">
        <f t="shared" si="8"/>
        <v>0</v>
      </c>
    </row>
    <row r="149" spans="1:14" ht="13.5" x14ac:dyDescent="0.35">
      <c r="A149" s="14">
        <v>122473</v>
      </c>
      <c r="B149" s="15" t="s">
        <v>312</v>
      </c>
      <c r="C149" s="15">
        <v>13.8</v>
      </c>
      <c r="D149" s="15">
        <v>101</v>
      </c>
      <c r="E149" s="15">
        <v>1733</v>
      </c>
      <c r="F149" s="15">
        <v>33.119999999999997</v>
      </c>
      <c r="G149" s="15">
        <v>0</v>
      </c>
      <c r="H149" s="15">
        <v>33.119999999999997</v>
      </c>
      <c r="I149" s="16">
        <v>33.119999999999997</v>
      </c>
      <c r="J149" s="15">
        <f t="shared" si="6"/>
        <v>0</v>
      </c>
      <c r="K149" s="15">
        <f t="shared" si="7"/>
        <v>0</v>
      </c>
      <c r="L149" s="15">
        <v>-4.5500000000000002E-3</v>
      </c>
      <c r="M149" s="15"/>
      <c r="N149" s="17">
        <f t="shared" si="8"/>
        <v>0</v>
      </c>
    </row>
    <row r="150" spans="1:14" ht="13.5" x14ac:dyDescent="0.35">
      <c r="A150" s="14">
        <v>990812</v>
      </c>
      <c r="B150" s="15" t="s">
        <v>315</v>
      </c>
      <c r="C150" s="15">
        <v>115</v>
      </c>
      <c r="D150" s="15">
        <v>101</v>
      </c>
      <c r="E150" s="15">
        <v>1730</v>
      </c>
      <c r="F150" s="15">
        <v>0</v>
      </c>
      <c r="G150" s="15">
        <v>0</v>
      </c>
      <c r="H150" s="15">
        <v>0</v>
      </c>
      <c r="I150" s="16">
        <v>0</v>
      </c>
      <c r="J150" s="15">
        <f t="shared" si="6"/>
        <v>0</v>
      </c>
      <c r="K150" s="15">
        <f t="shared" si="7"/>
        <v>0</v>
      </c>
      <c r="L150" s="15">
        <v>-4.5500000000000002E-3</v>
      </c>
      <c r="M150" s="15"/>
      <c r="N150" s="17">
        <f t="shared" si="8"/>
        <v>0</v>
      </c>
    </row>
    <row r="151" spans="1:14" ht="13.5" x14ac:dyDescent="0.35">
      <c r="A151" s="14">
        <v>123628</v>
      </c>
      <c r="B151" s="15" t="s">
        <v>327</v>
      </c>
      <c r="C151" s="15">
        <v>25</v>
      </c>
      <c r="D151" s="15">
        <v>101</v>
      </c>
      <c r="E151" s="15">
        <v>1803</v>
      </c>
      <c r="F151" s="15">
        <v>315.72000000000003</v>
      </c>
      <c r="G151" s="15">
        <v>0</v>
      </c>
      <c r="H151" s="15">
        <v>315.72000000000003</v>
      </c>
      <c r="I151" s="16">
        <v>315.72000000000003</v>
      </c>
      <c r="J151" s="15">
        <f t="shared" si="6"/>
        <v>0</v>
      </c>
      <c r="K151" s="15">
        <f t="shared" si="7"/>
        <v>0</v>
      </c>
      <c r="L151" s="15">
        <v>-4.5399999999999998E-3</v>
      </c>
      <c r="M151" s="15"/>
      <c r="N151" s="17">
        <f t="shared" si="8"/>
        <v>0</v>
      </c>
    </row>
    <row r="152" spans="1:14" ht="13.5" x14ac:dyDescent="0.35">
      <c r="A152" s="14">
        <v>123629</v>
      </c>
      <c r="B152" s="15" t="s">
        <v>328</v>
      </c>
      <c r="C152" s="15">
        <v>18</v>
      </c>
      <c r="D152" s="15">
        <v>101</v>
      </c>
      <c r="E152" s="15">
        <v>1803</v>
      </c>
      <c r="F152" s="15">
        <v>168.58</v>
      </c>
      <c r="G152" s="15">
        <v>0</v>
      </c>
      <c r="H152" s="15">
        <v>168.58</v>
      </c>
      <c r="I152" s="16">
        <v>168.58</v>
      </c>
      <c r="J152" s="15">
        <f t="shared" si="6"/>
        <v>0</v>
      </c>
      <c r="K152" s="15">
        <f t="shared" si="7"/>
        <v>0</v>
      </c>
      <c r="L152" s="15">
        <v>-4.5399999999999998E-3</v>
      </c>
      <c r="M152" s="15"/>
      <c r="N152" s="17">
        <f t="shared" si="8"/>
        <v>0</v>
      </c>
    </row>
    <row r="153" spans="1:14" ht="13.5" x14ac:dyDescent="0.35">
      <c r="A153" s="14">
        <v>123641</v>
      </c>
      <c r="B153" s="15" t="s">
        <v>329</v>
      </c>
      <c r="C153" s="15">
        <v>16</v>
      </c>
      <c r="D153" s="15">
        <v>101</v>
      </c>
      <c r="E153" s="15">
        <v>1803</v>
      </c>
      <c r="F153" s="15">
        <v>152.80000000000001</v>
      </c>
      <c r="G153" s="15">
        <v>0</v>
      </c>
      <c r="H153" s="15">
        <v>152.80000000000001</v>
      </c>
      <c r="I153" s="16">
        <v>152.80000000000001</v>
      </c>
      <c r="J153" s="15">
        <f t="shared" si="6"/>
        <v>0</v>
      </c>
      <c r="K153" s="15">
        <f t="shared" si="7"/>
        <v>0</v>
      </c>
      <c r="L153" s="15">
        <v>-4.5399999999999998E-3</v>
      </c>
      <c r="M153" s="15"/>
      <c r="N153" s="17">
        <f t="shared" si="8"/>
        <v>0</v>
      </c>
    </row>
    <row r="154" spans="1:14" ht="13.5" x14ac:dyDescent="0.35">
      <c r="A154" s="14">
        <v>123643</v>
      </c>
      <c r="B154" s="15" t="s">
        <v>314</v>
      </c>
      <c r="C154" s="15">
        <v>13.8</v>
      </c>
      <c r="D154" s="15">
        <v>101</v>
      </c>
      <c r="E154" s="15">
        <v>1803</v>
      </c>
      <c r="F154" s="15">
        <v>59.65</v>
      </c>
      <c r="G154" s="15">
        <v>0</v>
      </c>
      <c r="H154" s="15">
        <v>59.65</v>
      </c>
      <c r="I154" s="16">
        <v>59.65</v>
      </c>
      <c r="J154" s="15">
        <f t="shared" si="6"/>
        <v>0</v>
      </c>
      <c r="K154" s="15">
        <f t="shared" si="7"/>
        <v>0</v>
      </c>
      <c r="L154" s="15">
        <v>-4.5399999999999998E-3</v>
      </c>
      <c r="M154" s="15"/>
      <c r="N154" s="17">
        <f t="shared" si="8"/>
        <v>0</v>
      </c>
    </row>
    <row r="155" spans="1:14" ht="13.5" x14ac:dyDescent="0.35">
      <c r="A155" s="14">
        <v>123644</v>
      </c>
      <c r="B155" s="15" t="s">
        <v>330</v>
      </c>
      <c r="C155" s="15">
        <v>16</v>
      </c>
      <c r="D155" s="15">
        <v>101</v>
      </c>
      <c r="E155" s="15">
        <v>1803</v>
      </c>
      <c r="F155" s="15">
        <v>165.6</v>
      </c>
      <c r="G155" s="15">
        <v>0</v>
      </c>
      <c r="H155" s="15">
        <v>165.6</v>
      </c>
      <c r="I155" s="16">
        <v>165.6</v>
      </c>
      <c r="J155" s="15">
        <f t="shared" si="6"/>
        <v>0</v>
      </c>
      <c r="K155" s="15">
        <f t="shared" si="7"/>
        <v>0</v>
      </c>
      <c r="L155" s="15">
        <v>-4.5399999999999998E-3</v>
      </c>
      <c r="M155" s="15"/>
      <c r="N155" s="17">
        <f t="shared" si="8"/>
        <v>0</v>
      </c>
    </row>
    <row r="156" spans="1:14" ht="13.5" x14ac:dyDescent="0.35">
      <c r="A156" s="14">
        <v>123645</v>
      </c>
      <c r="B156" s="15" t="s">
        <v>331</v>
      </c>
      <c r="C156" s="15">
        <v>16</v>
      </c>
      <c r="D156" s="15">
        <v>101</v>
      </c>
      <c r="E156" s="15">
        <v>1803</v>
      </c>
      <c r="F156" s="15">
        <v>165.6</v>
      </c>
      <c r="G156" s="15">
        <v>0</v>
      </c>
      <c r="H156" s="15">
        <v>165.6</v>
      </c>
      <c r="I156" s="16">
        <v>165.6</v>
      </c>
      <c r="J156" s="15">
        <f t="shared" si="6"/>
        <v>0</v>
      </c>
      <c r="K156" s="15">
        <f t="shared" si="7"/>
        <v>0</v>
      </c>
      <c r="L156" s="15">
        <v>-4.5399999999999998E-3</v>
      </c>
      <c r="M156" s="15"/>
      <c r="N156" s="17">
        <f t="shared" si="8"/>
        <v>0</v>
      </c>
    </row>
    <row r="157" spans="1:14" ht="13.5" x14ac:dyDescent="0.35">
      <c r="A157" s="14">
        <v>993626</v>
      </c>
      <c r="B157" s="15" t="s">
        <v>332</v>
      </c>
      <c r="C157" s="15">
        <v>345</v>
      </c>
      <c r="D157" s="15">
        <v>101</v>
      </c>
      <c r="E157" s="15">
        <v>1810</v>
      </c>
      <c r="F157" s="15">
        <v>0</v>
      </c>
      <c r="G157" s="15">
        <v>0</v>
      </c>
      <c r="H157" s="15">
        <v>0</v>
      </c>
      <c r="I157" s="16">
        <v>0</v>
      </c>
      <c r="J157" s="15">
        <f t="shared" si="6"/>
        <v>0</v>
      </c>
      <c r="K157" s="15">
        <f t="shared" si="7"/>
        <v>0</v>
      </c>
      <c r="L157" s="15">
        <v>-4.5399999999999998E-3</v>
      </c>
      <c r="M157" s="15"/>
      <c r="N157" s="17">
        <f t="shared" si="8"/>
        <v>0</v>
      </c>
    </row>
    <row r="158" spans="1:14" ht="13.5" x14ac:dyDescent="0.35">
      <c r="A158" s="14">
        <v>122041</v>
      </c>
      <c r="B158" s="15" t="s">
        <v>259</v>
      </c>
      <c r="C158" s="15">
        <v>13.8</v>
      </c>
      <c r="D158" s="15">
        <v>101</v>
      </c>
      <c r="E158" s="15">
        <v>1713</v>
      </c>
      <c r="F158" s="15">
        <v>121.29</v>
      </c>
      <c r="G158" s="15">
        <v>0</v>
      </c>
      <c r="H158" s="15">
        <v>121.29</v>
      </c>
      <c r="I158" s="16">
        <v>121.29</v>
      </c>
      <c r="J158" s="15">
        <f t="shared" si="6"/>
        <v>0</v>
      </c>
      <c r="K158" s="15">
        <f t="shared" si="7"/>
        <v>0</v>
      </c>
      <c r="L158" s="15">
        <v>-4.5300000000000002E-3</v>
      </c>
      <c r="M158" s="15"/>
      <c r="N158" s="17">
        <f t="shared" si="8"/>
        <v>0</v>
      </c>
    </row>
    <row r="159" spans="1:14" ht="13.5" x14ac:dyDescent="0.35">
      <c r="A159" s="14">
        <v>122042</v>
      </c>
      <c r="B159" s="15" t="s">
        <v>260</v>
      </c>
      <c r="C159" s="15">
        <v>22</v>
      </c>
      <c r="D159" s="15">
        <v>101</v>
      </c>
      <c r="E159" s="15">
        <v>1713</v>
      </c>
      <c r="F159" s="15">
        <v>231.71</v>
      </c>
      <c r="G159" s="15">
        <v>0</v>
      </c>
      <c r="H159" s="15">
        <v>231.71</v>
      </c>
      <c r="I159" s="16">
        <v>231.71</v>
      </c>
      <c r="J159" s="15">
        <f t="shared" si="6"/>
        <v>0</v>
      </c>
      <c r="K159" s="15">
        <f t="shared" si="7"/>
        <v>0</v>
      </c>
      <c r="L159" s="15">
        <v>-4.5300000000000002E-3</v>
      </c>
      <c r="M159" s="15"/>
      <c r="N159" s="17">
        <f t="shared" si="8"/>
        <v>0</v>
      </c>
    </row>
    <row r="160" spans="1:14" ht="13.5" x14ac:dyDescent="0.35">
      <c r="A160" s="14">
        <v>122044</v>
      </c>
      <c r="B160" s="15" t="s">
        <v>262</v>
      </c>
      <c r="C160" s="15">
        <v>13.2</v>
      </c>
      <c r="D160" s="15">
        <v>101</v>
      </c>
      <c r="E160" s="15">
        <v>1713</v>
      </c>
      <c r="F160" s="15">
        <v>0</v>
      </c>
      <c r="G160" s="15">
        <v>0</v>
      </c>
      <c r="H160" s="15">
        <v>0</v>
      </c>
      <c r="I160" s="16">
        <v>0</v>
      </c>
      <c r="J160" s="15">
        <f t="shared" si="6"/>
        <v>0</v>
      </c>
      <c r="K160" s="15">
        <f t="shared" si="7"/>
        <v>0</v>
      </c>
      <c r="L160" s="15">
        <v>-4.5300000000000002E-3</v>
      </c>
      <c r="M160" s="15"/>
      <c r="N160" s="17">
        <f t="shared" si="8"/>
        <v>0</v>
      </c>
    </row>
    <row r="161" spans="1:14" ht="13.5" x14ac:dyDescent="0.35">
      <c r="A161" s="14">
        <v>122481</v>
      </c>
      <c r="B161" s="15" t="s">
        <v>305</v>
      </c>
      <c r="C161" s="15">
        <v>21</v>
      </c>
      <c r="D161" s="15">
        <v>101</v>
      </c>
      <c r="E161" s="15">
        <v>1733</v>
      </c>
      <c r="F161" s="15">
        <v>267.7</v>
      </c>
      <c r="G161" s="15">
        <v>0</v>
      </c>
      <c r="H161" s="15">
        <v>267.7</v>
      </c>
      <c r="I161" s="16">
        <v>267.7</v>
      </c>
      <c r="J161" s="15">
        <f t="shared" si="6"/>
        <v>0</v>
      </c>
      <c r="K161" s="15">
        <f t="shared" si="7"/>
        <v>0</v>
      </c>
      <c r="L161" s="15">
        <v>-4.5300000000000002E-3</v>
      </c>
      <c r="M161" s="15"/>
      <c r="N161" s="17">
        <f t="shared" si="8"/>
        <v>0</v>
      </c>
    </row>
    <row r="162" spans="1:14" ht="13.5" x14ac:dyDescent="0.35">
      <c r="A162" s="14">
        <v>122482</v>
      </c>
      <c r="B162" s="15" t="s">
        <v>306</v>
      </c>
      <c r="C162" s="15">
        <v>21</v>
      </c>
      <c r="D162" s="15">
        <v>101</v>
      </c>
      <c r="E162" s="15">
        <v>1733</v>
      </c>
      <c r="F162" s="15">
        <v>267.7</v>
      </c>
      <c r="G162" s="15">
        <v>0</v>
      </c>
      <c r="H162" s="15">
        <v>267.7</v>
      </c>
      <c r="I162" s="16">
        <v>267.7</v>
      </c>
      <c r="J162" s="15">
        <f t="shared" si="6"/>
        <v>0</v>
      </c>
      <c r="K162" s="15">
        <f t="shared" si="7"/>
        <v>0</v>
      </c>
      <c r="L162" s="15">
        <v>-4.5300000000000002E-3</v>
      </c>
      <c r="M162" s="15"/>
      <c r="N162" s="17">
        <f t="shared" si="8"/>
        <v>0</v>
      </c>
    </row>
    <row r="163" spans="1:14" ht="13.5" x14ac:dyDescent="0.35">
      <c r="A163" s="14">
        <v>123642</v>
      </c>
      <c r="B163" s="15" t="s">
        <v>313</v>
      </c>
      <c r="C163" s="15">
        <v>13.8</v>
      </c>
      <c r="D163" s="15">
        <v>101</v>
      </c>
      <c r="E163" s="15">
        <v>1803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6"/>
        <v>0</v>
      </c>
      <c r="K163" s="15">
        <f t="shared" si="7"/>
        <v>0</v>
      </c>
      <c r="L163" s="15">
        <v>-4.5300000000000002E-3</v>
      </c>
      <c r="M163" s="15"/>
      <c r="N163" s="17">
        <f t="shared" si="8"/>
        <v>0</v>
      </c>
    </row>
    <row r="164" spans="1:14" ht="13.5" x14ac:dyDescent="0.35">
      <c r="A164" s="14">
        <v>993313</v>
      </c>
      <c r="B164" s="15" t="s">
        <v>308</v>
      </c>
      <c r="C164" s="15">
        <v>115</v>
      </c>
      <c r="D164" s="15">
        <v>101</v>
      </c>
      <c r="E164" s="15">
        <v>1800</v>
      </c>
      <c r="F164" s="15">
        <v>0</v>
      </c>
      <c r="G164" s="15">
        <v>0</v>
      </c>
      <c r="H164" s="15">
        <v>0</v>
      </c>
      <c r="I164" s="16">
        <v>0</v>
      </c>
      <c r="J164" s="15">
        <f t="shared" si="6"/>
        <v>0</v>
      </c>
      <c r="K164" s="15">
        <f t="shared" si="7"/>
        <v>0</v>
      </c>
      <c r="L164" s="15">
        <v>-4.5300000000000002E-3</v>
      </c>
      <c r="M164" s="15"/>
      <c r="N164" s="17">
        <f t="shared" si="8"/>
        <v>0</v>
      </c>
    </row>
    <row r="165" spans="1:14" ht="13.5" x14ac:dyDescent="0.35">
      <c r="A165" s="14">
        <v>122272</v>
      </c>
      <c r="B165" s="15" t="s">
        <v>297</v>
      </c>
      <c r="C165" s="15">
        <v>13.8</v>
      </c>
      <c r="D165" s="15">
        <v>101</v>
      </c>
      <c r="E165" s="15">
        <v>1692</v>
      </c>
      <c r="F165" s="15">
        <v>0</v>
      </c>
      <c r="G165" s="15">
        <v>0</v>
      </c>
      <c r="H165" s="15">
        <v>0</v>
      </c>
      <c r="I165" s="16">
        <v>0</v>
      </c>
      <c r="J165" s="15">
        <f t="shared" si="6"/>
        <v>0</v>
      </c>
      <c r="K165" s="15">
        <f t="shared" si="7"/>
        <v>0</v>
      </c>
      <c r="L165" s="15">
        <v>-4.5199999999999997E-3</v>
      </c>
      <c r="M165" s="15"/>
      <c r="N165" s="17">
        <f t="shared" si="8"/>
        <v>0</v>
      </c>
    </row>
    <row r="166" spans="1:14" ht="13.5" x14ac:dyDescent="0.35">
      <c r="A166" s="14">
        <v>999389</v>
      </c>
      <c r="B166" s="15" t="s">
        <v>323</v>
      </c>
      <c r="C166" s="15">
        <v>345</v>
      </c>
      <c r="D166" s="15">
        <v>101</v>
      </c>
      <c r="E166" s="15">
        <v>1730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6"/>
        <v>0</v>
      </c>
      <c r="K166" s="15">
        <f t="shared" si="7"/>
        <v>0</v>
      </c>
      <c r="L166" s="15">
        <v>-4.5199999999999997E-3</v>
      </c>
      <c r="M166" s="15"/>
      <c r="N166" s="17">
        <f t="shared" si="8"/>
        <v>0</v>
      </c>
    </row>
    <row r="167" spans="1:14" ht="13.5" x14ac:dyDescent="0.35">
      <c r="A167" s="14">
        <v>122469</v>
      </c>
      <c r="B167" s="15" t="s">
        <v>301</v>
      </c>
      <c r="C167" s="15">
        <v>13.8</v>
      </c>
      <c r="D167" s="15">
        <v>101</v>
      </c>
      <c r="E167" s="15">
        <v>1733</v>
      </c>
      <c r="F167" s="15">
        <v>0</v>
      </c>
      <c r="G167" s="15">
        <v>0</v>
      </c>
      <c r="H167" s="15">
        <v>0</v>
      </c>
      <c r="I167" s="16">
        <v>0</v>
      </c>
      <c r="J167" s="15">
        <f t="shared" si="6"/>
        <v>0</v>
      </c>
      <c r="K167" s="15">
        <f t="shared" si="7"/>
        <v>0</v>
      </c>
      <c r="L167" s="15">
        <v>-4.5100000000000001E-3</v>
      </c>
      <c r="M167" s="15"/>
      <c r="N167" s="17">
        <f t="shared" si="8"/>
        <v>0</v>
      </c>
    </row>
    <row r="168" spans="1:14" ht="13.5" x14ac:dyDescent="0.35">
      <c r="A168" s="14">
        <v>122476</v>
      </c>
      <c r="B168" s="15" t="s">
        <v>302</v>
      </c>
      <c r="C168" s="15">
        <v>13.8</v>
      </c>
      <c r="D168" s="15">
        <v>101</v>
      </c>
      <c r="E168" s="15">
        <v>1733</v>
      </c>
      <c r="F168" s="15">
        <v>93.8</v>
      </c>
      <c r="G168" s="15">
        <v>0</v>
      </c>
      <c r="H168" s="15">
        <v>93.8</v>
      </c>
      <c r="I168" s="16">
        <v>93.8</v>
      </c>
      <c r="J168" s="15">
        <f t="shared" si="6"/>
        <v>0</v>
      </c>
      <c r="K168" s="15">
        <f t="shared" si="7"/>
        <v>0</v>
      </c>
      <c r="L168" s="15">
        <v>-4.5100000000000001E-3</v>
      </c>
      <c r="M168" s="15"/>
      <c r="N168" s="17">
        <f t="shared" si="8"/>
        <v>0</v>
      </c>
    </row>
    <row r="169" spans="1:14" ht="13.5" x14ac:dyDescent="0.35">
      <c r="A169" s="14">
        <v>122477</v>
      </c>
      <c r="B169" s="15" t="s">
        <v>303</v>
      </c>
      <c r="C169" s="15">
        <v>13.8</v>
      </c>
      <c r="D169" s="15">
        <v>101</v>
      </c>
      <c r="E169" s="15">
        <v>1733</v>
      </c>
      <c r="F169" s="15">
        <v>73.069999999999993</v>
      </c>
      <c r="G169" s="15">
        <v>0</v>
      </c>
      <c r="H169" s="15">
        <v>93.8</v>
      </c>
      <c r="I169" s="16">
        <v>73.069999999999993</v>
      </c>
      <c r="J169" s="15">
        <f t="shared" si="6"/>
        <v>0</v>
      </c>
      <c r="K169" s="15">
        <f t="shared" si="7"/>
        <v>20.730000000000004</v>
      </c>
      <c r="L169" s="15">
        <v>-4.5100000000000001E-3</v>
      </c>
      <c r="M169" s="15"/>
      <c r="N169" s="17">
        <f t="shared" si="8"/>
        <v>0</v>
      </c>
    </row>
    <row r="170" spans="1:14" ht="13.5" x14ac:dyDescent="0.35">
      <c r="A170" s="14">
        <v>122448</v>
      </c>
      <c r="B170" s="15" t="s">
        <v>286</v>
      </c>
      <c r="C170" s="15">
        <v>13.8</v>
      </c>
      <c r="D170" s="15">
        <v>101</v>
      </c>
      <c r="E170" s="15">
        <v>1733</v>
      </c>
      <c r="F170" s="15">
        <v>0</v>
      </c>
      <c r="G170" s="15">
        <v>0</v>
      </c>
      <c r="H170" s="15">
        <v>0</v>
      </c>
      <c r="I170" s="16">
        <v>0</v>
      </c>
      <c r="J170" s="15">
        <f t="shared" si="6"/>
        <v>0</v>
      </c>
      <c r="K170" s="15">
        <f t="shared" si="7"/>
        <v>0</v>
      </c>
      <c r="L170" s="15">
        <v>-4.47E-3</v>
      </c>
      <c r="M170" s="15"/>
      <c r="N170" s="17">
        <f t="shared" si="8"/>
        <v>0</v>
      </c>
    </row>
    <row r="171" spans="1:14" ht="13.5" x14ac:dyDescent="0.35">
      <c r="A171" s="14">
        <v>122449</v>
      </c>
      <c r="B171" s="15" t="s">
        <v>287</v>
      </c>
      <c r="C171" s="15">
        <v>13.8</v>
      </c>
      <c r="D171" s="15">
        <v>101</v>
      </c>
      <c r="E171" s="15">
        <v>1733</v>
      </c>
      <c r="F171" s="15">
        <v>0</v>
      </c>
      <c r="G171" s="15">
        <v>0</v>
      </c>
      <c r="H171" s="15">
        <v>0</v>
      </c>
      <c r="I171" s="16">
        <v>0</v>
      </c>
      <c r="J171" s="15">
        <f t="shared" si="6"/>
        <v>0</v>
      </c>
      <c r="K171" s="15">
        <f t="shared" si="7"/>
        <v>0</v>
      </c>
      <c r="L171" s="15">
        <v>-4.47E-3</v>
      </c>
      <c r="M171" s="15"/>
      <c r="N171" s="17">
        <f t="shared" si="8"/>
        <v>0</v>
      </c>
    </row>
    <row r="172" spans="1:14" ht="13.5" x14ac:dyDescent="0.35">
      <c r="A172" s="14">
        <v>122450</v>
      </c>
      <c r="B172" s="15" t="s">
        <v>288</v>
      </c>
      <c r="C172" s="15">
        <v>13.8</v>
      </c>
      <c r="D172" s="15">
        <v>101</v>
      </c>
      <c r="E172" s="15">
        <v>1733</v>
      </c>
      <c r="F172" s="15">
        <v>0</v>
      </c>
      <c r="G172" s="15">
        <v>0</v>
      </c>
      <c r="H172" s="15">
        <v>0</v>
      </c>
      <c r="I172" s="16">
        <v>0</v>
      </c>
      <c r="J172" s="15">
        <f t="shared" si="6"/>
        <v>0</v>
      </c>
      <c r="K172" s="15">
        <f t="shared" si="7"/>
        <v>0</v>
      </c>
      <c r="L172" s="15">
        <v>-4.47E-3</v>
      </c>
      <c r="M172" s="15"/>
      <c r="N172" s="17">
        <f t="shared" si="8"/>
        <v>0</v>
      </c>
    </row>
    <row r="173" spans="1:14" ht="13.5" x14ac:dyDescent="0.35">
      <c r="A173" s="14">
        <v>122451</v>
      </c>
      <c r="B173" s="15" t="s">
        <v>289</v>
      </c>
      <c r="C173" s="15">
        <v>13.8</v>
      </c>
      <c r="D173" s="15">
        <v>101</v>
      </c>
      <c r="E173" s="15">
        <v>1733</v>
      </c>
      <c r="F173" s="15">
        <v>0</v>
      </c>
      <c r="G173" s="15">
        <v>0</v>
      </c>
      <c r="H173" s="15">
        <v>0</v>
      </c>
      <c r="I173" s="16">
        <v>0</v>
      </c>
      <c r="J173" s="15">
        <f t="shared" si="6"/>
        <v>0</v>
      </c>
      <c r="K173" s="15">
        <f t="shared" si="7"/>
        <v>0</v>
      </c>
      <c r="L173" s="15">
        <v>-4.47E-3</v>
      </c>
      <c r="M173" s="15"/>
      <c r="N173" s="17">
        <f t="shared" si="8"/>
        <v>0</v>
      </c>
    </row>
    <row r="174" spans="1:14" ht="13.5" x14ac:dyDescent="0.35">
      <c r="A174" s="14">
        <v>122452</v>
      </c>
      <c r="B174" s="15" t="s">
        <v>290</v>
      </c>
      <c r="C174" s="15">
        <v>13.8</v>
      </c>
      <c r="D174" s="15">
        <v>101</v>
      </c>
      <c r="E174" s="15">
        <v>1733</v>
      </c>
      <c r="F174" s="15">
        <v>0</v>
      </c>
      <c r="G174" s="15">
        <v>0</v>
      </c>
      <c r="H174" s="15">
        <v>0</v>
      </c>
      <c r="I174" s="16">
        <v>0</v>
      </c>
      <c r="J174" s="15">
        <f t="shared" si="6"/>
        <v>0</v>
      </c>
      <c r="K174" s="15">
        <f t="shared" si="7"/>
        <v>0</v>
      </c>
      <c r="L174" s="15">
        <v>-4.47E-3</v>
      </c>
      <c r="M174" s="15"/>
      <c r="N174" s="17">
        <f t="shared" si="8"/>
        <v>0</v>
      </c>
    </row>
    <row r="175" spans="1:14" ht="13.5" x14ac:dyDescent="0.35">
      <c r="A175" s="14">
        <v>122453</v>
      </c>
      <c r="B175" s="15" t="s">
        <v>291</v>
      </c>
      <c r="C175" s="15">
        <v>13.8</v>
      </c>
      <c r="D175" s="15">
        <v>101</v>
      </c>
      <c r="E175" s="15">
        <v>1733</v>
      </c>
      <c r="F175" s="15">
        <v>0</v>
      </c>
      <c r="G175" s="15">
        <v>0</v>
      </c>
      <c r="H175" s="15">
        <v>0</v>
      </c>
      <c r="I175" s="16">
        <v>0</v>
      </c>
      <c r="J175" s="15">
        <f t="shared" si="6"/>
        <v>0</v>
      </c>
      <c r="K175" s="15">
        <f t="shared" si="7"/>
        <v>0</v>
      </c>
      <c r="L175" s="15">
        <v>-4.47E-3</v>
      </c>
      <c r="M175" s="15"/>
      <c r="N175" s="17">
        <f t="shared" si="8"/>
        <v>0</v>
      </c>
    </row>
    <row r="176" spans="1:14" ht="13.5" x14ac:dyDescent="0.35">
      <c r="A176" s="14">
        <v>122454</v>
      </c>
      <c r="B176" s="15" t="s">
        <v>292</v>
      </c>
      <c r="C176" s="15">
        <v>13.8</v>
      </c>
      <c r="D176" s="15">
        <v>101</v>
      </c>
      <c r="E176" s="15">
        <v>1733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6"/>
        <v>0</v>
      </c>
      <c r="K176" s="15">
        <f t="shared" si="7"/>
        <v>0</v>
      </c>
      <c r="L176" s="15">
        <v>-4.47E-3</v>
      </c>
      <c r="M176" s="15"/>
      <c r="N176" s="17">
        <f t="shared" si="8"/>
        <v>0</v>
      </c>
    </row>
    <row r="177" spans="1:14" ht="13.5" x14ac:dyDescent="0.35">
      <c r="A177" s="14">
        <v>122542</v>
      </c>
      <c r="B177" s="15" t="s">
        <v>293</v>
      </c>
      <c r="C177" s="15">
        <v>13.8</v>
      </c>
      <c r="D177" s="15">
        <v>101</v>
      </c>
      <c r="E177" s="15">
        <v>1733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6"/>
        <v>0</v>
      </c>
      <c r="K177" s="15">
        <f t="shared" si="7"/>
        <v>0</v>
      </c>
      <c r="L177" s="15">
        <v>-4.47E-3</v>
      </c>
      <c r="M177" s="15"/>
      <c r="N177" s="17">
        <f t="shared" si="8"/>
        <v>0</v>
      </c>
    </row>
    <row r="178" spans="1:14" ht="13.5" x14ac:dyDescent="0.35">
      <c r="A178" s="14">
        <v>990740</v>
      </c>
      <c r="B178" s="15" t="s">
        <v>294</v>
      </c>
      <c r="C178" s="15">
        <v>115</v>
      </c>
      <c r="D178" s="15">
        <v>101</v>
      </c>
      <c r="E178" s="15">
        <v>1730</v>
      </c>
      <c r="F178" s="15">
        <v>0</v>
      </c>
      <c r="G178" s="15">
        <v>0</v>
      </c>
      <c r="H178" s="15">
        <v>0</v>
      </c>
      <c r="I178" s="16">
        <v>0</v>
      </c>
      <c r="J178" s="15">
        <f t="shared" si="6"/>
        <v>0</v>
      </c>
      <c r="K178" s="15">
        <f t="shared" si="7"/>
        <v>0</v>
      </c>
      <c r="L178" s="15">
        <v>-4.47E-3</v>
      </c>
      <c r="M178" s="15"/>
      <c r="N178" s="17">
        <f t="shared" si="8"/>
        <v>0</v>
      </c>
    </row>
    <row r="179" spans="1:14" ht="13.5" x14ac:dyDescent="0.35">
      <c r="A179" s="14">
        <v>109226</v>
      </c>
      <c r="B179" s="15" t="s">
        <v>490</v>
      </c>
      <c r="C179" s="15">
        <v>4</v>
      </c>
      <c r="D179" s="15">
        <v>101</v>
      </c>
      <c r="E179" s="15">
        <v>704</v>
      </c>
      <c r="F179" s="15">
        <v>0</v>
      </c>
      <c r="G179" s="15">
        <v>0</v>
      </c>
      <c r="H179" s="15">
        <v>0</v>
      </c>
      <c r="I179" s="16">
        <v>0</v>
      </c>
      <c r="J179" s="15">
        <f t="shared" si="6"/>
        <v>0</v>
      </c>
      <c r="K179" s="15">
        <f t="shared" si="7"/>
        <v>0</v>
      </c>
      <c r="L179" s="15">
        <v>-4.4600000000000004E-3</v>
      </c>
      <c r="M179" s="15"/>
      <c r="N179" s="17">
        <f t="shared" si="8"/>
        <v>0</v>
      </c>
    </row>
    <row r="180" spans="1:14" ht="13.5" x14ac:dyDescent="0.35">
      <c r="A180" s="14">
        <v>109227</v>
      </c>
      <c r="B180" s="15" t="s">
        <v>489</v>
      </c>
      <c r="C180" s="15">
        <v>2.4</v>
      </c>
      <c r="D180" s="15">
        <v>101</v>
      </c>
      <c r="E180" s="15">
        <v>704</v>
      </c>
      <c r="F180" s="15">
        <v>0</v>
      </c>
      <c r="G180" s="15">
        <v>0</v>
      </c>
      <c r="H180" s="15">
        <v>0</v>
      </c>
      <c r="I180" s="16">
        <v>0</v>
      </c>
      <c r="J180" s="15">
        <f t="shared" si="6"/>
        <v>0</v>
      </c>
      <c r="K180" s="15">
        <f t="shared" si="7"/>
        <v>0</v>
      </c>
      <c r="L180" s="15">
        <v>-4.4600000000000004E-3</v>
      </c>
      <c r="M180" s="15"/>
      <c r="N180" s="17">
        <f t="shared" si="8"/>
        <v>0</v>
      </c>
    </row>
    <row r="181" spans="1:14" ht="13.5" x14ac:dyDescent="0.35">
      <c r="A181" s="14">
        <v>109229</v>
      </c>
      <c r="B181" s="15" t="s">
        <v>491</v>
      </c>
      <c r="C181" s="15">
        <v>2.2999999999999998</v>
      </c>
      <c r="D181" s="15">
        <v>101</v>
      </c>
      <c r="E181" s="15">
        <v>704</v>
      </c>
      <c r="F181" s="15">
        <v>0</v>
      </c>
      <c r="G181" s="15">
        <v>0</v>
      </c>
      <c r="H181" s="15">
        <v>0</v>
      </c>
      <c r="I181" s="16">
        <v>0</v>
      </c>
      <c r="J181" s="15">
        <f t="shared" si="6"/>
        <v>0</v>
      </c>
      <c r="K181" s="15">
        <f t="shared" si="7"/>
        <v>0</v>
      </c>
      <c r="L181" s="15">
        <v>-4.4600000000000004E-3</v>
      </c>
      <c r="M181" s="15"/>
      <c r="N181" s="17">
        <f t="shared" si="8"/>
        <v>0</v>
      </c>
    </row>
    <row r="182" spans="1:14" ht="13.5" x14ac:dyDescent="0.35">
      <c r="A182" s="14">
        <v>108168</v>
      </c>
      <c r="B182" s="15" t="s">
        <v>492</v>
      </c>
      <c r="C182" s="15">
        <v>0.69</v>
      </c>
      <c r="D182" s="15">
        <v>101</v>
      </c>
      <c r="E182" s="15">
        <v>704</v>
      </c>
      <c r="F182" s="15">
        <v>0</v>
      </c>
      <c r="G182" s="15">
        <v>0</v>
      </c>
      <c r="H182" s="15">
        <v>0</v>
      </c>
      <c r="I182" s="16">
        <v>0</v>
      </c>
      <c r="J182" s="15">
        <f t="shared" si="6"/>
        <v>0</v>
      </c>
      <c r="K182" s="15">
        <f t="shared" si="7"/>
        <v>0</v>
      </c>
      <c r="L182" s="15">
        <v>-4.4400000000000004E-3</v>
      </c>
      <c r="M182" s="15"/>
      <c r="N182" s="17">
        <f t="shared" si="8"/>
        <v>0</v>
      </c>
    </row>
    <row r="183" spans="1:14" ht="13.5" x14ac:dyDescent="0.35">
      <c r="A183" s="14">
        <v>123128</v>
      </c>
      <c r="B183" s="15" t="s">
        <v>284</v>
      </c>
      <c r="C183" s="15">
        <v>13.8</v>
      </c>
      <c r="D183" s="15">
        <v>101</v>
      </c>
      <c r="E183" s="15">
        <v>1804</v>
      </c>
      <c r="F183" s="15">
        <v>0</v>
      </c>
      <c r="G183" s="15">
        <v>0</v>
      </c>
      <c r="H183" s="15">
        <v>0</v>
      </c>
      <c r="I183" s="16">
        <v>0</v>
      </c>
      <c r="J183" s="15">
        <f t="shared" si="6"/>
        <v>0</v>
      </c>
      <c r="K183" s="15">
        <f t="shared" si="7"/>
        <v>0</v>
      </c>
      <c r="L183" s="15">
        <v>-4.4299999999999999E-3</v>
      </c>
      <c r="M183" s="15"/>
      <c r="N183" s="17">
        <f t="shared" si="8"/>
        <v>0</v>
      </c>
    </row>
    <row r="184" spans="1:14" ht="13.5" x14ac:dyDescent="0.35">
      <c r="A184" s="14">
        <v>123129</v>
      </c>
      <c r="B184" s="15" t="s">
        <v>285</v>
      </c>
      <c r="C184" s="15">
        <v>13.8</v>
      </c>
      <c r="D184" s="15">
        <v>101</v>
      </c>
      <c r="E184" s="15">
        <v>1804</v>
      </c>
      <c r="F184" s="15">
        <v>0</v>
      </c>
      <c r="G184" s="15">
        <v>0</v>
      </c>
      <c r="H184" s="15">
        <v>0</v>
      </c>
      <c r="I184" s="16">
        <v>0</v>
      </c>
      <c r="J184" s="15">
        <f t="shared" si="6"/>
        <v>0</v>
      </c>
      <c r="K184" s="15">
        <f t="shared" si="7"/>
        <v>0</v>
      </c>
      <c r="L184" s="15">
        <v>-4.4299999999999999E-3</v>
      </c>
      <c r="M184" s="15"/>
      <c r="N184" s="17">
        <f t="shared" si="8"/>
        <v>0</v>
      </c>
    </row>
    <row r="185" spans="1:14" ht="13.5" x14ac:dyDescent="0.35">
      <c r="A185" s="14">
        <v>123653</v>
      </c>
      <c r="B185" s="15" t="s">
        <v>280</v>
      </c>
      <c r="C185" s="15">
        <v>22</v>
      </c>
      <c r="D185" s="15">
        <v>101</v>
      </c>
      <c r="E185" s="15">
        <v>1823</v>
      </c>
      <c r="F185" s="15">
        <v>0</v>
      </c>
      <c r="G185" s="15">
        <v>0</v>
      </c>
      <c r="H185" s="15">
        <v>0</v>
      </c>
      <c r="I185" s="16">
        <v>0</v>
      </c>
      <c r="J185" s="15">
        <f t="shared" si="6"/>
        <v>0</v>
      </c>
      <c r="K185" s="15">
        <f t="shared" si="7"/>
        <v>0</v>
      </c>
      <c r="L185" s="15">
        <v>-4.4200000000000003E-3</v>
      </c>
      <c r="M185" s="15"/>
      <c r="N185" s="17">
        <f t="shared" si="8"/>
        <v>0</v>
      </c>
    </row>
    <row r="186" spans="1:14" ht="13.5" x14ac:dyDescent="0.35">
      <c r="A186" s="14">
        <v>123655</v>
      </c>
      <c r="B186" s="15" t="s">
        <v>281</v>
      </c>
      <c r="C186" s="15">
        <v>13.8</v>
      </c>
      <c r="D186" s="15">
        <v>101</v>
      </c>
      <c r="E186" s="15">
        <v>1823</v>
      </c>
      <c r="F186" s="15">
        <v>0</v>
      </c>
      <c r="G186" s="15">
        <v>0</v>
      </c>
      <c r="H186" s="15">
        <v>0</v>
      </c>
      <c r="I186" s="16">
        <v>0</v>
      </c>
      <c r="J186" s="15">
        <f t="shared" si="6"/>
        <v>0</v>
      </c>
      <c r="K186" s="15">
        <f t="shared" si="7"/>
        <v>0</v>
      </c>
      <c r="L186" s="15">
        <v>-4.4200000000000003E-3</v>
      </c>
      <c r="M186" s="15"/>
      <c r="N186" s="17">
        <f t="shared" si="8"/>
        <v>0</v>
      </c>
    </row>
    <row r="187" spans="1:14" ht="13.5" x14ac:dyDescent="0.35">
      <c r="A187" s="14">
        <v>123656</v>
      </c>
      <c r="B187" s="15" t="s">
        <v>282</v>
      </c>
      <c r="C187" s="15">
        <v>13.8</v>
      </c>
      <c r="D187" s="15">
        <v>101</v>
      </c>
      <c r="E187" s="15">
        <v>1823</v>
      </c>
      <c r="F187" s="15">
        <v>0</v>
      </c>
      <c r="G187" s="15">
        <v>0</v>
      </c>
      <c r="H187" s="15">
        <v>0</v>
      </c>
      <c r="I187" s="16">
        <v>0</v>
      </c>
      <c r="J187" s="15">
        <f t="shared" si="6"/>
        <v>0</v>
      </c>
      <c r="K187" s="15">
        <f t="shared" si="7"/>
        <v>0</v>
      </c>
      <c r="L187" s="15">
        <v>-4.4200000000000003E-3</v>
      </c>
      <c r="M187" s="15"/>
      <c r="N187" s="17">
        <f t="shared" si="8"/>
        <v>0</v>
      </c>
    </row>
    <row r="188" spans="1:14" ht="13.5" x14ac:dyDescent="0.35">
      <c r="A188" s="14">
        <v>122030</v>
      </c>
      <c r="B188" s="15" t="s">
        <v>255</v>
      </c>
      <c r="C188" s="15">
        <v>16.5</v>
      </c>
      <c r="D188" s="15">
        <v>101</v>
      </c>
      <c r="E188" s="15">
        <v>1713</v>
      </c>
      <c r="F188" s="15">
        <v>180.65</v>
      </c>
      <c r="G188" s="15">
        <v>0</v>
      </c>
      <c r="H188" s="15">
        <v>180.65</v>
      </c>
      <c r="I188" s="16">
        <v>180.65</v>
      </c>
      <c r="J188" s="15">
        <f t="shared" si="6"/>
        <v>0</v>
      </c>
      <c r="K188" s="15">
        <f t="shared" si="7"/>
        <v>0</v>
      </c>
      <c r="L188" s="15">
        <v>-4.4000000000000003E-3</v>
      </c>
      <c r="M188" s="15"/>
      <c r="N188" s="17">
        <f t="shared" si="8"/>
        <v>0</v>
      </c>
    </row>
    <row r="189" spans="1:14" ht="13.5" x14ac:dyDescent="0.35">
      <c r="A189" s="14">
        <v>122031</v>
      </c>
      <c r="B189" s="15" t="s">
        <v>256</v>
      </c>
      <c r="C189" s="15">
        <v>16.5</v>
      </c>
      <c r="D189" s="15">
        <v>101</v>
      </c>
      <c r="E189" s="15">
        <v>1713</v>
      </c>
      <c r="F189" s="15">
        <v>180.65</v>
      </c>
      <c r="G189" s="15">
        <v>0</v>
      </c>
      <c r="H189" s="15">
        <v>180.65</v>
      </c>
      <c r="I189" s="16">
        <v>180.65</v>
      </c>
      <c r="J189" s="15">
        <f t="shared" si="6"/>
        <v>0</v>
      </c>
      <c r="K189" s="15">
        <f t="shared" si="7"/>
        <v>0</v>
      </c>
      <c r="L189" s="15">
        <v>-4.4000000000000003E-3</v>
      </c>
      <c r="M189" s="15"/>
      <c r="N189" s="17">
        <f t="shared" si="8"/>
        <v>0</v>
      </c>
    </row>
    <row r="190" spans="1:14" ht="13.5" x14ac:dyDescent="0.35">
      <c r="A190" s="14">
        <v>122032</v>
      </c>
      <c r="B190" s="15" t="s">
        <v>257</v>
      </c>
      <c r="C190" s="15">
        <v>18</v>
      </c>
      <c r="D190" s="15">
        <v>101</v>
      </c>
      <c r="E190" s="15">
        <v>1713</v>
      </c>
      <c r="F190" s="15">
        <v>258.7</v>
      </c>
      <c r="G190" s="15">
        <v>0</v>
      </c>
      <c r="H190" s="15">
        <v>258.7</v>
      </c>
      <c r="I190" s="16">
        <v>258.7</v>
      </c>
      <c r="J190" s="15">
        <f t="shared" si="6"/>
        <v>0</v>
      </c>
      <c r="K190" s="15">
        <f t="shared" si="7"/>
        <v>0</v>
      </c>
      <c r="L190" s="15">
        <v>-4.4000000000000003E-3</v>
      </c>
      <c r="M190" s="15"/>
      <c r="N190" s="17">
        <f t="shared" si="8"/>
        <v>0</v>
      </c>
    </row>
    <row r="191" spans="1:14" ht="13.5" x14ac:dyDescent="0.35">
      <c r="A191" s="14">
        <v>122417</v>
      </c>
      <c r="B191" s="15" t="s">
        <v>278</v>
      </c>
      <c r="C191" s="15">
        <v>13.8</v>
      </c>
      <c r="D191" s="15">
        <v>101</v>
      </c>
      <c r="E191" s="15">
        <v>1734</v>
      </c>
      <c r="F191" s="15">
        <v>0</v>
      </c>
      <c r="G191" s="15">
        <v>0</v>
      </c>
      <c r="H191" s="15">
        <v>0</v>
      </c>
      <c r="I191" s="16">
        <v>0</v>
      </c>
      <c r="J191" s="15">
        <f t="shared" si="6"/>
        <v>0</v>
      </c>
      <c r="K191" s="15">
        <f t="shared" si="7"/>
        <v>0</v>
      </c>
      <c r="L191" s="15">
        <v>-4.4000000000000003E-3</v>
      </c>
      <c r="M191" s="15"/>
      <c r="N191" s="17">
        <f t="shared" si="8"/>
        <v>0</v>
      </c>
    </row>
    <row r="192" spans="1:14" ht="13.5" x14ac:dyDescent="0.35">
      <c r="A192" s="14">
        <v>123635</v>
      </c>
      <c r="B192" s="15" t="s">
        <v>277</v>
      </c>
      <c r="C192" s="15">
        <v>192</v>
      </c>
      <c r="D192" s="15">
        <v>101</v>
      </c>
      <c r="E192" s="15">
        <v>1830</v>
      </c>
      <c r="F192" s="15">
        <v>0</v>
      </c>
      <c r="G192" s="15">
        <v>0</v>
      </c>
      <c r="H192" s="15">
        <v>0</v>
      </c>
      <c r="I192" s="16">
        <v>0</v>
      </c>
      <c r="J192" s="15">
        <f t="shared" si="6"/>
        <v>0</v>
      </c>
      <c r="K192" s="15">
        <f t="shared" si="7"/>
        <v>0</v>
      </c>
      <c r="L192" s="15">
        <v>-4.3800000000000002E-3</v>
      </c>
      <c r="M192" s="15"/>
      <c r="N192" s="17">
        <f t="shared" si="8"/>
        <v>0</v>
      </c>
    </row>
    <row r="193" spans="1:14" ht="13.5" x14ac:dyDescent="0.35">
      <c r="A193" s="14">
        <v>109228</v>
      </c>
      <c r="B193" s="15" t="s">
        <v>493</v>
      </c>
      <c r="C193" s="15">
        <v>2.2999999999999998</v>
      </c>
      <c r="D193" s="15">
        <v>101</v>
      </c>
      <c r="E193" s="15">
        <v>704</v>
      </c>
      <c r="F193" s="15">
        <v>0</v>
      </c>
      <c r="G193" s="15">
        <v>0</v>
      </c>
      <c r="H193" s="15">
        <v>0</v>
      </c>
      <c r="I193" s="16">
        <v>0</v>
      </c>
      <c r="J193" s="15">
        <f t="shared" si="6"/>
        <v>0</v>
      </c>
      <c r="K193" s="15">
        <f t="shared" si="7"/>
        <v>0</v>
      </c>
      <c r="L193" s="15">
        <v>-4.3499999999999997E-3</v>
      </c>
      <c r="M193" s="15"/>
      <c r="N193" s="17">
        <f t="shared" si="8"/>
        <v>0</v>
      </c>
    </row>
    <row r="194" spans="1:14" ht="13.5" x14ac:dyDescent="0.35">
      <c r="A194" s="14">
        <v>102125</v>
      </c>
      <c r="B194" s="15" t="s">
        <v>383</v>
      </c>
      <c r="C194" s="15">
        <v>12</v>
      </c>
      <c r="D194" s="15">
        <v>101</v>
      </c>
      <c r="E194" s="15">
        <v>112</v>
      </c>
      <c r="F194" s="15">
        <v>0</v>
      </c>
      <c r="G194" s="15">
        <v>0</v>
      </c>
      <c r="H194" s="15">
        <v>0</v>
      </c>
      <c r="I194" s="16">
        <v>0</v>
      </c>
      <c r="J194" s="15">
        <f t="shared" si="6"/>
        <v>0</v>
      </c>
      <c r="K194" s="15">
        <f t="shared" si="7"/>
        <v>0</v>
      </c>
      <c r="L194" s="15">
        <v>-4.3200000000000001E-3</v>
      </c>
      <c r="M194" s="15"/>
      <c r="N194" s="17">
        <f t="shared" si="8"/>
        <v>0</v>
      </c>
    </row>
    <row r="195" spans="1:14" ht="13.5" x14ac:dyDescent="0.35">
      <c r="A195" s="14">
        <v>107326</v>
      </c>
      <c r="B195" s="15" t="s">
        <v>384</v>
      </c>
      <c r="C195" s="15">
        <v>120</v>
      </c>
      <c r="D195" s="15">
        <v>101</v>
      </c>
      <c r="E195" s="15">
        <v>703</v>
      </c>
      <c r="F195" s="15">
        <v>0</v>
      </c>
      <c r="G195" s="15">
        <v>0</v>
      </c>
      <c r="H195" s="15">
        <v>0</v>
      </c>
      <c r="I195" s="16">
        <v>0</v>
      </c>
      <c r="J195" s="15">
        <f t="shared" si="6"/>
        <v>0</v>
      </c>
      <c r="K195" s="15">
        <f t="shared" si="7"/>
        <v>0</v>
      </c>
      <c r="L195" s="15">
        <v>-4.3200000000000001E-3</v>
      </c>
      <c r="M195" s="15"/>
      <c r="N195" s="17">
        <f t="shared" si="8"/>
        <v>0</v>
      </c>
    </row>
    <row r="196" spans="1:14" ht="13.5" x14ac:dyDescent="0.35">
      <c r="A196" s="14">
        <v>108955</v>
      </c>
      <c r="B196" s="15" t="s">
        <v>385</v>
      </c>
      <c r="C196" s="15">
        <v>2.4</v>
      </c>
      <c r="D196" s="15">
        <v>101</v>
      </c>
      <c r="E196" s="15">
        <v>704</v>
      </c>
      <c r="F196" s="15">
        <v>0</v>
      </c>
      <c r="G196" s="15">
        <v>0</v>
      </c>
      <c r="H196" s="15">
        <v>0</v>
      </c>
      <c r="I196" s="16">
        <v>0</v>
      </c>
      <c r="J196" s="15">
        <f t="shared" si="6"/>
        <v>0</v>
      </c>
      <c r="K196" s="15">
        <f t="shared" si="7"/>
        <v>0</v>
      </c>
      <c r="L196" s="15">
        <v>-4.3200000000000001E-3</v>
      </c>
      <c r="M196" s="15"/>
      <c r="N196" s="17">
        <f t="shared" si="8"/>
        <v>0</v>
      </c>
    </row>
    <row r="197" spans="1:14" ht="13.5" x14ac:dyDescent="0.35">
      <c r="A197" s="14">
        <v>109049</v>
      </c>
      <c r="B197" s="15" t="s">
        <v>386</v>
      </c>
      <c r="C197" s="15">
        <v>2.2999999999999998</v>
      </c>
      <c r="D197" s="15">
        <v>101</v>
      </c>
      <c r="E197" s="15">
        <v>704</v>
      </c>
      <c r="F197" s="15">
        <v>0</v>
      </c>
      <c r="G197" s="15">
        <v>0</v>
      </c>
      <c r="H197" s="15">
        <v>0</v>
      </c>
      <c r="I197" s="16">
        <v>0</v>
      </c>
      <c r="J197" s="15">
        <f t="shared" si="6"/>
        <v>0</v>
      </c>
      <c r="K197" s="15">
        <f t="shared" si="7"/>
        <v>0</v>
      </c>
      <c r="L197" s="15">
        <v>-4.3200000000000001E-3</v>
      </c>
      <c r="M197" s="15"/>
      <c r="N197" s="17">
        <f t="shared" si="8"/>
        <v>0</v>
      </c>
    </row>
    <row r="198" spans="1:14" ht="13.5" x14ac:dyDescent="0.35">
      <c r="A198" s="14">
        <v>109077</v>
      </c>
      <c r="B198" s="15" t="s">
        <v>387</v>
      </c>
      <c r="C198" s="15">
        <v>2.2999999999999998</v>
      </c>
      <c r="D198" s="15">
        <v>101</v>
      </c>
      <c r="E198" s="15">
        <v>704</v>
      </c>
      <c r="F198" s="15">
        <v>0</v>
      </c>
      <c r="G198" s="15">
        <v>0</v>
      </c>
      <c r="H198" s="15">
        <v>0</v>
      </c>
      <c r="I198" s="16">
        <v>0</v>
      </c>
      <c r="J198" s="15">
        <f t="shared" si="6"/>
        <v>0</v>
      </c>
      <c r="K198" s="15">
        <f t="shared" si="7"/>
        <v>0</v>
      </c>
      <c r="L198" s="15">
        <v>-4.3200000000000001E-3</v>
      </c>
      <c r="M198" s="15"/>
      <c r="N198" s="17">
        <f t="shared" si="8"/>
        <v>0</v>
      </c>
    </row>
    <row r="199" spans="1:14" ht="13.5" x14ac:dyDescent="0.35">
      <c r="A199" s="14">
        <v>109092</v>
      </c>
      <c r="B199" s="15" t="s">
        <v>388</v>
      </c>
      <c r="C199" s="15">
        <v>2.4</v>
      </c>
      <c r="D199" s="15">
        <v>101</v>
      </c>
      <c r="E199" s="15">
        <v>704</v>
      </c>
      <c r="F199" s="15">
        <v>0</v>
      </c>
      <c r="G199" s="15">
        <v>0</v>
      </c>
      <c r="H199" s="15">
        <v>0</v>
      </c>
      <c r="I199" s="16">
        <v>0</v>
      </c>
      <c r="J199" s="15">
        <f t="shared" si="6"/>
        <v>0</v>
      </c>
      <c r="K199" s="15">
        <f t="shared" si="7"/>
        <v>0</v>
      </c>
      <c r="L199" s="15">
        <v>-4.3200000000000001E-3</v>
      </c>
      <c r="M199" s="15"/>
      <c r="N199" s="17">
        <f t="shared" si="8"/>
        <v>0</v>
      </c>
    </row>
    <row r="200" spans="1:14" ht="13.5" x14ac:dyDescent="0.35">
      <c r="A200" s="14">
        <v>109101</v>
      </c>
      <c r="B200" s="15" t="s">
        <v>389</v>
      </c>
      <c r="C200" s="15">
        <v>7.2</v>
      </c>
      <c r="D200" s="15">
        <v>101</v>
      </c>
      <c r="E200" s="15">
        <v>704</v>
      </c>
      <c r="F200" s="15">
        <v>0</v>
      </c>
      <c r="G200" s="15">
        <v>0</v>
      </c>
      <c r="H200" s="15">
        <v>0</v>
      </c>
      <c r="I200" s="16">
        <v>0</v>
      </c>
      <c r="J200" s="15">
        <f t="shared" si="6"/>
        <v>0</v>
      </c>
      <c r="K200" s="15">
        <f t="shared" si="7"/>
        <v>0</v>
      </c>
      <c r="L200" s="15">
        <v>-4.3200000000000001E-3</v>
      </c>
      <c r="M200" s="15"/>
      <c r="N200" s="17">
        <f t="shared" si="8"/>
        <v>0</v>
      </c>
    </row>
    <row r="201" spans="1:14" ht="13.5" x14ac:dyDescent="0.35">
      <c r="A201" s="14">
        <v>109105</v>
      </c>
      <c r="B201" s="15" t="s">
        <v>390</v>
      </c>
      <c r="C201" s="15">
        <v>6.44</v>
      </c>
      <c r="D201" s="15">
        <v>101</v>
      </c>
      <c r="E201" s="15">
        <v>704</v>
      </c>
      <c r="F201" s="15">
        <v>0</v>
      </c>
      <c r="G201" s="15">
        <v>0</v>
      </c>
      <c r="H201" s="15">
        <v>0</v>
      </c>
      <c r="I201" s="16">
        <v>0</v>
      </c>
      <c r="J201" s="15">
        <f t="shared" si="6"/>
        <v>0</v>
      </c>
      <c r="K201" s="15">
        <f t="shared" si="7"/>
        <v>0</v>
      </c>
      <c r="L201" s="15">
        <v>-4.3200000000000001E-3</v>
      </c>
      <c r="M201" s="15"/>
      <c r="N201" s="17">
        <f t="shared" si="8"/>
        <v>0</v>
      </c>
    </row>
    <row r="202" spans="1:14" ht="13.5" x14ac:dyDescent="0.35">
      <c r="A202" s="14">
        <v>109130</v>
      </c>
      <c r="B202" s="15" t="s">
        <v>391</v>
      </c>
      <c r="C202" s="15">
        <v>4.16</v>
      </c>
      <c r="D202" s="15">
        <v>101</v>
      </c>
      <c r="E202" s="15">
        <v>704</v>
      </c>
      <c r="F202" s="15">
        <v>0</v>
      </c>
      <c r="G202" s="15">
        <v>0</v>
      </c>
      <c r="H202" s="15">
        <v>0</v>
      </c>
      <c r="I202" s="16">
        <v>0</v>
      </c>
      <c r="J202" s="15">
        <f t="shared" ref="J202:J265" si="9">I202-F202</f>
        <v>0</v>
      </c>
      <c r="K202" s="15">
        <f t="shared" ref="K202:K265" si="10">H202-I202</f>
        <v>0</v>
      </c>
      <c r="L202" s="15">
        <v>-4.3200000000000001E-3</v>
      </c>
      <c r="M202" s="15"/>
      <c r="N202" s="17">
        <f t="shared" ref="N202:N265" si="11">L202*J202</f>
        <v>0</v>
      </c>
    </row>
    <row r="203" spans="1:14" ht="13.5" x14ac:dyDescent="0.35">
      <c r="A203" s="14">
        <v>109139</v>
      </c>
      <c r="B203" s="15" t="s">
        <v>392</v>
      </c>
      <c r="C203" s="15">
        <v>4.16</v>
      </c>
      <c r="D203" s="15">
        <v>101</v>
      </c>
      <c r="E203" s="15">
        <v>704</v>
      </c>
      <c r="F203" s="15">
        <v>0</v>
      </c>
      <c r="G203" s="15">
        <v>0</v>
      </c>
      <c r="H203" s="15">
        <v>0</v>
      </c>
      <c r="I203" s="16">
        <v>0</v>
      </c>
      <c r="J203" s="15">
        <f t="shared" si="9"/>
        <v>0</v>
      </c>
      <c r="K203" s="15">
        <f t="shared" si="10"/>
        <v>0</v>
      </c>
      <c r="L203" s="15">
        <v>-4.3200000000000001E-3</v>
      </c>
      <c r="M203" s="15"/>
      <c r="N203" s="17">
        <f t="shared" si="11"/>
        <v>0</v>
      </c>
    </row>
    <row r="204" spans="1:14" ht="13.5" x14ac:dyDescent="0.35">
      <c r="A204" s="14">
        <v>109143</v>
      </c>
      <c r="B204" s="15" t="s">
        <v>393</v>
      </c>
      <c r="C204" s="15">
        <v>12.5</v>
      </c>
      <c r="D204" s="15">
        <v>101</v>
      </c>
      <c r="E204" s="15">
        <v>704</v>
      </c>
      <c r="F204" s="15">
        <v>0</v>
      </c>
      <c r="G204" s="15">
        <v>0</v>
      </c>
      <c r="H204" s="15">
        <v>0</v>
      </c>
      <c r="I204" s="16">
        <v>0</v>
      </c>
      <c r="J204" s="15">
        <f t="shared" si="9"/>
        <v>0</v>
      </c>
      <c r="K204" s="15">
        <f t="shared" si="10"/>
        <v>0</v>
      </c>
      <c r="L204" s="15">
        <v>-4.3200000000000001E-3</v>
      </c>
      <c r="M204" s="15"/>
      <c r="N204" s="17">
        <f t="shared" si="11"/>
        <v>0</v>
      </c>
    </row>
    <row r="205" spans="1:14" ht="13.5" x14ac:dyDescent="0.35">
      <c r="A205" s="14">
        <v>109190</v>
      </c>
      <c r="B205" s="15" t="s">
        <v>394</v>
      </c>
      <c r="C205" s="15">
        <v>13.8</v>
      </c>
      <c r="D205" s="15">
        <v>101</v>
      </c>
      <c r="E205" s="15">
        <v>703</v>
      </c>
      <c r="F205" s="15">
        <v>0</v>
      </c>
      <c r="G205" s="15">
        <v>0</v>
      </c>
      <c r="H205" s="15">
        <v>0</v>
      </c>
      <c r="I205" s="16">
        <v>0</v>
      </c>
      <c r="J205" s="15">
        <f t="shared" si="9"/>
        <v>0</v>
      </c>
      <c r="K205" s="15">
        <f t="shared" si="10"/>
        <v>0</v>
      </c>
      <c r="L205" s="15">
        <v>-4.3200000000000001E-3</v>
      </c>
      <c r="M205" s="15"/>
      <c r="N205" s="17">
        <f t="shared" si="11"/>
        <v>0</v>
      </c>
    </row>
    <row r="206" spans="1:14" ht="13.5" x14ac:dyDescent="0.35">
      <c r="A206" s="14">
        <v>109200</v>
      </c>
      <c r="B206" s="15" t="s">
        <v>395</v>
      </c>
      <c r="C206" s="15">
        <v>13.8</v>
      </c>
      <c r="D206" s="15">
        <v>101</v>
      </c>
      <c r="E206" s="15">
        <v>703</v>
      </c>
      <c r="F206" s="15">
        <v>0</v>
      </c>
      <c r="G206" s="15">
        <v>0</v>
      </c>
      <c r="H206" s="15">
        <v>0</v>
      </c>
      <c r="I206" s="16">
        <v>0</v>
      </c>
      <c r="J206" s="15">
        <f t="shared" si="9"/>
        <v>0</v>
      </c>
      <c r="K206" s="15">
        <f t="shared" si="10"/>
        <v>0</v>
      </c>
      <c r="L206" s="15">
        <v>-4.3200000000000001E-3</v>
      </c>
      <c r="M206" s="15"/>
      <c r="N206" s="17">
        <f t="shared" si="11"/>
        <v>0</v>
      </c>
    </row>
    <row r="207" spans="1:14" ht="13.5" x14ac:dyDescent="0.35">
      <c r="A207" s="14">
        <v>109251</v>
      </c>
      <c r="B207" s="15" t="s">
        <v>396</v>
      </c>
      <c r="C207" s="15">
        <v>2.4</v>
      </c>
      <c r="D207" s="15">
        <v>101</v>
      </c>
      <c r="E207" s="15">
        <v>704</v>
      </c>
      <c r="F207" s="15">
        <v>0</v>
      </c>
      <c r="G207" s="15">
        <v>0</v>
      </c>
      <c r="H207" s="15">
        <v>0</v>
      </c>
      <c r="I207" s="16">
        <v>0</v>
      </c>
      <c r="J207" s="15">
        <f t="shared" si="9"/>
        <v>0</v>
      </c>
      <c r="K207" s="15">
        <f t="shared" si="10"/>
        <v>0</v>
      </c>
      <c r="L207" s="15">
        <v>-4.3200000000000001E-3</v>
      </c>
      <c r="M207" s="15"/>
      <c r="N207" s="17">
        <f t="shared" si="11"/>
        <v>0</v>
      </c>
    </row>
    <row r="208" spans="1:14" ht="13.5" x14ac:dyDescent="0.35">
      <c r="A208" s="14">
        <v>111110</v>
      </c>
      <c r="B208" s="15" t="s">
        <v>397</v>
      </c>
      <c r="C208" s="15">
        <v>13.8</v>
      </c>
      <c r="D208" s="15">
        <v>101</v>
      </c>
      <c r="E208" s="15">
        <v>1012</v>
      </c>
      <c r="F208" s="15">
        <v>0</v>
      </c>
      <c r="G208" s="15">
        <v>0</v>
      </c>
      <c r="H208" s="15">
        <v>0</v>
      </c>
      <c r="I208" s="16">
        <v>0</v>
      </c>
      <c r="J208" s="15">
        <f t="shared" si="9"/>
        <v>0</v>
      </c>
      <c r="K208" s="15">
        <f t="shared" si="10"/>
        <v>0</v>
      </c>
      <c r="L208" s="15">
        <v>-4.3200000000000001E-3</v>
      </c>
      <c r="M208" s="15"/>
      <c r="N208" s="17">
        <f t="shared" si="11"/>
        <v>0</v>
      </c>
    </row>
    <row r="209" spans="1:14" ht="13.5" x14ac:dyDescent="0.35">
      <c r="A209" s="14">
        <v>114050</v>
      </c>
      <c r="B209" s="15" t="s">
        <v>398</v>
      </c>
      <c r="C209" s="15">
        <v>23</v>
      </c>
      <c r="D209" s="15">
        <v>101</v>
      </c>
      <c r="E209" s="15">
        <v>1120</v>
      </c>
      <c r="F209" s="15">
        <v>0</v>
      </c>
      <c r="G209" s="15">
        <v>0</v>
      </c>
      <c r="H209" s="15">
        <v>0</v>
      </c>
      <c r="I209" s="16">
        <v>0</v>
      </c>
      <c r="J209" s="15">
        <f t="shared" si="9"/>
        <v>0</v>
      </c>
      <c r="K209" s="15">
        <f t="shared" si="10"/>
        <v>0</v>
      </c>
      <c r="L209" s="15">
        <v>-4.3200000000000001E-3</v>
      </c>
      <c r="M209" s="15"/>
      <c r="N209" s="17">
        <f t="shared" si="11"/>
        <v>0</v>
      </c>
    </row>
    <row r="210" spans="1:14" ht="13.5" x14ac:dyDescent="0.35">
      <c r="A210" s="14">
        <v>116569</v>
      </c>
      <c r="B210" s="15" t="s">
        <v>399</v>
      </c>
      <c r="C210" s="15">
        <v>13.8</v>
      </c>
      <c r="D210" s="15">
        <v>101</v>
      </c>
      <c r="E210" s="15">
        <v>1372</v>
      </c>
      <c r="F210" s="15">
        <v>0</v>
      </c>
      <c r="G210" s="15">
        <v>0</v>
      </c>
      <c r="H210" s="15">
        <v>0</v>
      </c>
      <c r="I210" s="16">
        <v>0</v>
      </c>
      <c r="J210" s="15">
        <f t="shared" si="9"/>
        <v>0</v>
      </c>
      <c r="K210" s="15">
        <f t="shared" si="10"/>
        <v>0</v>
      </c>
      <c r="L210" s="15">
        <v>-4.3200000000000001E-3</v>
      </c>
      <c r="M210" s="15"/>
      <c r="N210" s="17">
        <f t="shared" si="11"/>
        <v>0</v>
      </c>
    </row>
    <row r="211" spans="1:14" ht="13.5" x14ac:dyDescent="0.35">
      <c r="A211" s="14">
        <v>121744</v>
      </c>
      <c r="B211" s="15" t="s">
        <v>400</v>
      </c>
      <c r="C211" s="15">
        <v>13.8</v>
      </c>
      <c r="D211" s="15">
        <v>101</v>
      </c>
      <c r="E211" s="15">
        <v>1634</v>
      </c>
      <c r="F211" s="15">
        <v>0</v>
      </c>
      <c r="G211" s="15">
        <v>0</v>
      </c>
      <c r="H211" s="15">
        <v>0</v>
      </c>
      <c r="I211" s="16">
        <v>0</v>
      </c>
      <c r="J211" s="15">
        <f t="shared" si="9"/>
        <v>0</v>
      </c>
      <c r="K211" s="15">
        <f t="shared" si="10"/>
        <v>0</v>
      </c>
      <c r="L211" s="15">
        <v>-4.3200000000000001E-3</v>
      </c>
      <c r="M211" s="15"/>
      <c r="N211" s="17">
        <f t="shared" si="11"/>
        <v>0</v>
      </c>
    </row>
    <row r="212" spans="1:14" ht="13.5" x14ac:dyDescent="0.35">
      <c r="A212" s="14">
        <v>122043</v>
      </c>
      <c r="B212" s="15" t="s">
        <v>261</v>
      </c>
      <c r="C212" s="15">
        <v>22</v>
      </c>
      <c r="D212" s="15">
        <v>101</v>
      </c>
      <c r="E212" s="15">
        <v>1713</v>
      </c>
      <c r="F212" s="15">
        <v>402</v>
      </c>
      <c r="G212" s="15">
        <v>0</v>
      </c>
      <c r="H212" s="15">
        <v>402</v>
      </c>
      <c r="I212" s="16">
        <v>402</v>
      </c>
      <c r="J212" s="15">
        <f t="shared" si="9"/>
        <v>0</v>
      </c>
      <c r="K212" s="15">
        <f t="shared" si="10"/>
        <v>0</v>
      </c>
      <c r="L212" s="15">
        <v>-4.3200000000000001E-3</v>
      </c>
      <c r="M212" s="15"/>
      <c r="N212" s="17">
        <f t="shared" si="11"/>
        <v>0</v>
      </c>
    </row>
    <row r="213" spans="1:14" ht="13.5" x14ac:dyDescent="0.35">
      <c r="A213" s="14">
        <v>122046</v>
      </c>
      <c r="B213" s="15" t="s">
        <v>263</v>
      </c>
      <c r="C213" s="15">
        <v>13.8</v>
      </c>
      <c r="D213" s="15">
        <v>101</v>
      </c>
      <c r="E213" s="15">
        <v>1713</v>
      </c>
      <c r="F213" s="15">
        <v>0</v>
      </c>
      <c r="G213" s="15">
        <v>0</v>
      </c>
      <c r="H213" s="15">
        <v>0</v>
      </c>
      <c r="I213" s="16">
        <v>0</v>
      </c>
      <c r="J213" s="15">
        <f t="shared" si="9"/>
        <v>0</v>
      </c>
      <c r="K213" s="15">
        <f t="shared" si="10"/>
        <v>0</v>
      </c>
      <c r="L213" s="15">
        <v>-4.3200000000000001E-3</v>
      </c>
      <c r="M213" s="15"/>
      <c r="N213" s="17">
        <f t="shared" si="11"/>
        <v>0</v>
      </c>
    </row>
    <row r="214" spans="1:14" ht="13.5" x14ac:dyDescent="0.35">
      <c r="A214" s="14">
        <v>122047</v>
      </c>
      <c r="B214" s="15" t="s">
        <v>264</v>
      </c>
      <c r="C214" s="15">
        <v>13.8</v>
      </c>
      <c r="D214" s="15">
        <v>101</v>
      </c>
      <c r="E214" s="15">
        <v>1713</v>
      </c>
      <c r="F214" s="15">
        <v>0</v>
      </c>
      <c r="G214" s="15">
        <v>0</v>
      </c>
      <c r="H214" s="15">
        <v>0</v>
      </c>
      <c r="I214" s="16">
        <v>0</v>
      </c>
      <c r="J214" s="15">
        <f t="shared" si="9"/>
        <v>0</v>
      </c>
      <c r="K214" s="15">
        <f t="shared" si="10"/>
        <v>0</v>
      </c>
      <c r="L214" s="15">
        <v>-4.3200000000000001E-3</v>
      </c>
      <c r="M214" s="15"/>
      <c r="N214" s="17">
        <f t="shared" si="11"/>
        <v>0</v>
      </c>
    </row>
    <row r="215" spans="1:14" ht="13.5" x14ac:dyDescent="0.35">
      <c r="A215" s="14">
        <v>122048</v>
      </c>
      <c r="B215" s="15" t="s">
        <v>265</v>
      </c>
      <c r="C215" s="15">
        <v>13.8</v>
      </c>
      <c r="D215" s="15">
        <v>101</v>
      </c>
      <c r="E215" s="15">
        <v>1713</v>
      </c>
      <c r="F215" s="15">
        <v>0</v>
      </c>
      <c r="G215" s="15">
        <v>0</v>
      </c>
      <c r="H215" s="15">
        <v>0</v>
      </c>
      <c r="I215" s="16">
        <v>0</v>
      </c>
      <c r="J215" s="15">
        <f t="shared" si="9"/>
        <v>0</v>
      </c>
      <c r="K215" s="15">
        <f t="shared" si="10"/>
        <v>0</v>
      </c>
      <c r="L215" s="15">
        <v>-4.3200000000000001E-3</v>
      </c>
      <c r="M215" s="15"/>
      <c r="N215" s="17">
        <f t="shared" si="11"/>
        <v>0</v>
      </c>
    </row>
    <row r="216" spans="1:14" ht="13.5" x14ac:dyDescent="0.35">
      <c r="A216" s="14">
        <v>122049</v>
      </c>
      <c r="B216" s="15" t="s">
        <v>266</v>
      </c>
      <c r="C216" s="15">
        <v>13.8</v>
      </c>
      <c r="D216" s="15">
        <v>101</v>
      </c>
      <c r="E216" s="15">
        <v>1713</v>
      </c>
      <c r="F216" s="15">
        <v>0</v>
      </c>
      <c r="G216" s="15">
        <v>0</v>
      </c>
      <c r="H216" s="15">
        <v>0</v>
      </c>
      <c r="I216" s="16">
        <v>0</v>
      </c>
      <c r="J216" s="15">
        <f t="shared" si="9"/>
        <v>0</v>
      </c>
      <c r="K216" s="15">
        <f t="shared" si="10"/>
        <v>0</v>
      </c>
      <c r="L216" s="15">
        <v>-4.3200000000000001E-3</v>
      </c>
      <c r="M216" s="15"/>
      <c r="N216" s="17">
        <f t="shared" si="11"/>
        <v>0</v>
      </c>
    </row>
    <row r="217" spans="1:14" ht="13.5" x14ac:dyDescent="0.35">
      <c r="A217" s="14">
        <v>993109</v>
      </c>
      <c r="B217" s="15" t="s">
        <v>300</v>
      </c>
      <c r="C217" s="15">
        <v>115</v>
      </c>
      <c r="D217" s="15">
        <v>101</v>
      </c>
      <c r="E217" s="15">
        <v>1100</v>
      </c>
      <c r="F217" s="15">
        <v>3.33</v>
      </c>
      <c r="G217" s="15">
        <v>0</v>
      </c>
      <c r="H217" s="15">
        <v>13.17</v>
      </c>
      <c r="I217" s="16">
        <v>3.33</v>
      </c>
      <c r="J217" s="15">
        <f t="shared" si="9"/>
        <v>0</v>
      </c>
      <c r="K217" s="15">
        <f t="shared" si="10"/>
        <v>9.84</v>
      </c>
      <c r="L217" s="15">
        <v>-3.9100000000000003E-3</v>
      </c>
      <c r="M217" s="15"/>
      <c r="N217" s="17">
        <f t="shared" si="11"/>
        <v>0</v>
      </c>
    </row>
    <row r="218" spans="1:14" ht="13.5" x14ac:dyDescent="0.35">
      <c r="A218" s="14">
        <v>107324</v>
      </c>
      <c r="B218" s="15" t="s">
        <v>495</v>
      </c>
      <c r="C218" s="15">
        <v>115</v>
      </c>
      <c r="D218" s="15">
        <v>101</v>
      </c>
      <c r="E218" s="15">
        <v>703</v>
      </c>
      <c r="F218" s="15">
        <v>0</v>
      </c>
      <c r="G218" s="15">
        <v>0</v>
      </c>
      <c r="H218" s="15">
        <v>0</v>
      </c>
      <c r="I218" s="16">
        <v>0</v>
      </c>
      <c r="J218" s="15">
        <f t="shared" si="9"/>
        <v>0</v>
      </c>
      <c r="K218" s="15">
        <f t="shared" si="10"/>
        <v>0</v>
      </c>
      <c r="L218" s="15">
        <v>-3.8700000000000002E-3</v>
      </c>
      <c r="M218" s="15"/>
      <c r="N218" s="17">
        <f t="shared" si="11"/>
        <v>0</v>
      </c>
    </row>
    <row r="219" spans="1:14" ht="13.5" x14ac:dyDescent="0.35">
      <c r="A219" s="14">
        <v>911524</v>
      </c>
      <c r="B219" s="15" t="s">
        <v>496</v>
      </c>
      <c r="C219" s="15">
        <v>115</v>
      </c>
      <c r="D219" s="15">
        <v>101</v>
      </c>
      <c r="E219" s="15">
        <v>703</v>
      </c>
      <c r="F219" s="15">
        <v>0</v>
      </c>
      <c r="G219" s="15">
        <v>0</v>
      </c>
      <c r="H219" s="15">
        <v>0</v>
      </c>
      <c r="I219" s="16">
        <v>0</v>
      </c>
      <c r="J219" s="15">
        <f t="shared" si="9"/>
        <v>0</v>
      </c>
      <c r="K219" s="15">
        <f t="shared" si="10"/>
        <v>0</v>
      </c>
      <c r="L219" s="15">
        <v>-3.8700000000000002E-3</v>
      </c>
      <c r="M219" s="15"/>
      <c r="N219" s="17">
        <f t="shared" si="11"/>
        <v>0</v>
      </c>
    </row>
    <row r="220" spans="1:14" ht="13.5" x14ac:dyDescent="0.35">
      <c r="A220" s="14">
        <v>108894</v>
      </c>
      <c r="B220" s="15" t="s">
        <v>497</v>
      </c>
      <c r="C220" s="15">
        <v>13.8</v>
      </c>
      <c r="D220" s="15">
        <v>101</v>
      </c>
      <c r="E220" s="15">
        <v>704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9"/>
        <v>0</v>
      </c>
      <c r="K220" s="15">
        <f t="shared" si="10"/>
        <v>0</v>
      </c>
      <c r="L220" s="15">
        <v>-3.8600000000000001E-3</v>
      </c>
      <c r="M220" s="15"/>
      <c r="N220" s="17">
        <f t="shared" si="11"/>
        <v>0</v>
      </c>
    </row>
    <row r="221" spans="1:14" ht="13.5" x14ac:dyDescent="0.35">
      <c r="A221" s="14">
        <v>109280</v>
      </c>
      <c r="B221" s="15" t="s">
        <v>498</v>
      </c>
      <c r="C221" s="15">
        <v>4.16</v>
      </c>
      <c r="D221" s="15">
        <v>101</v>
      </c>
      <c r="E221" s="15">
        <v>704</v>
      </c>
      <c r="F221" s="15">
        <v>0</v>
      </c>
      <c r="G221" s="15">
        <v>0</v>
      </c>
      <c r="H221" s="15">
        <v>0</v>
      </c>
      <c r="I221" s="16">
        <v>0</v>
      </c>
      <c r="J221" s="15">
        <f t="shared" si="9"/>
        <v>0</v>
      </c>
      <c r="K221" s="15">
        <f t="shared" si="10"/>
        <v>0</v>
      </c>
      <c r="L221" s="15">
        <v>-3.8600000000000001E-3</v>
      </c>
      <c r="M221" s="15"/>
      <c r="N221" s="17">
        <f t="shared" si="11"/>
        <v>0</v>
      </c>
    </row>
    <row r="222" spans="1:14" ht="13.5" x14ac:dyDescent="0.35">
      <c r="A222" s="14">
        <v>109281</v>
      </c>
      <c r="B222" s="15" t="s">
        <v>499</v>
      </c>
      <c r="C222" s="15">
        <v>4.16</v>
      </c>
      <c r="D222" s="15">
        <v>101</v>
      </c>
      <c r="E222" s="15">
        <v>704</v>
      </c>
      <c r="F222" s="15">
        <v>0</v>
      </c>
      <c r="G222" s="15">
        <v>0</v>
      </c>
      <c r="H222" s="15">
        <v>0</v>
      </c>
      <c r="I222" s="16">
        <v>0</v>
      </c>
      <c r="J222" s="15">
        <f t="shared" si="9"/>
        <v>0</v>
      </c>
      <c r="K222" s="15">
        <f t="shared" si="10"/>
        <v>0</v>
      </c>
      <c r="L222" s="15">
        <v>-3.8600000000000001E-3</v>
      </c>
      <c r="M222" s="15"/>
      <c r="N222" s="17">
        <f t="shared" si="11"/>
        <v>0</v>
      </c>
    </row>
    <row r="223" spans="1:14" ht="13.5" x14ac:dyDescent="0.35">
      <c r="A223" s="14">
        <v>109282</v>
      </c>
      <c r="B223" s="15" t="s">
        <v>500</v>
      </c>
      <c r="C223" s="15">
        <v>4.16</v>
      </c>
      <c r="D223" s="15">
        <v>101</v>
      </c>
      <c r="E223" s="15">
        <v>704</v>
      </c>
      <c r="F223" s="15">
        <v>0</v>
      </c>
      <c r="G223" s="15">
        <v>0</v>
      </c>
      <c r="H223" s="15">
        <v>0</v>
      </c>
      <c r="I223" s="16">
        <v>0</v>
      </c>
      <c r="J223" s="15">
        <f t="shared" si="9"/>
        <v>0</v>
      </c>
      <c r="K223" s="15">
        <f t="shared" si="10"/>
        <v>0</v>
      </c>
      <c r="L223" s="15">
        <v>-3.8600000000000001E-3</v>
      </c>
      <c r="M223" s="15"/>
      <c r="N223" s="17">
        <f t="shared" si="11"/>
        <v>0</v>
      </c>
    </row>
    <row r="224" spans="1:14" ht="13.5" x14ac:dyDescent="0.35">
      <c r="A224" s="14">
        <v>121656</v>
      </c>
      <c r="B224" s="15" t="s">
        <v>246</v>
      </c>
      <c r="C224" s="15">
        <v>24</v>
      </c>
      <c r="D224" s="15">
        <v>101</v>
      </c>
      <c r="E224" s="15">
        <v>1633</v>
      </c>
      <c r="F224" s="15">
        <v>934.5</v>
      </c>
      <c r="G224" s="15">
        <v>0</v>
      </c>
      <c r="H224" s="15">
        <v>934.5</v>
      </c>
      <c r="I224" s="16">
        <v>934.5</v>
      </c>
      <c r="J224" s="15">
        <f t="shared" si="9"/>
        <v>0</v>
      </c>
      <c r="K224" s="15">
        <f t="shared" si="10"/>
        <v>0</v>
      </c>
      <c r="L224" s="15">
        <v>-3.4299999999999999E-3</v>
      </c>
      <c r="M224" s="15"/>
      <c r="N224" s="17">
        <f t="shared" si="11"/>
        <v>0</v>
      </c>
    </row>
    <row r="225" spans="1:14" ht="13.5" x14ac:dyDescent="0.35">
      <c r="A225" s="14">
        <v>121657</v>
      </c>
      <c r="B225" s="15" t="s">
        <v>247</v>
      </c>
      <c r="C225" s="15">
        <v>24</v>
      </c>
      <c r="D225" s="15">
        <v>101</v>
      </c>
      <c r="E225" s="15">
        <v>1633</v>
      </c>
      <c r="F225" s="15">
        <v>1283</v>
      </c>
      <c r="G225" s="15">
        <v>0</v>
      </c>
      <c r="H225" s="15">
        <v>1283</v>
      </c>
      <c r="I225" s="16">
        <v>1283</v>
      </c>
      <c r="J225" s="15">
        <f t="shared" si="9"/>
        <v>0</v>
      </c>
      <c r="K225" s="15">
        <f t="shared" si="10"/>
        <v>0</v>
      </c>
      <c r="L225" s="15">
        <v>-3.4299999999999999E-3</v>
      </c>
      <c r="M225" s="15"/>
      <c r="N225" s="17">
        <f t="shared" si="11"/>
        <v>0</v>
      </c>
    </row>
    <row r="226" spans="1:14" ht="13.5" x14ac:dyDescent="0.35">
      <c r="A226" s="14">
        <v>999194</v>
      </c>
      <c r="B226" s="15" t="s">
        <v>248</v>
      </c>
      <c r="C226" s="15">
        <v>345</v>
      </c>
      <c r="D226" s="15">
        <v>101</v>
      </c>
      <c r="E226" s="15">
        <v>1630</v>
      </c>
      <c r="F226" s="15">
        <v>0</v>
      </c>
      <c r="G226" s="15">
        <v>0</v>
      </c>
      <c r="H226" s="15">
        <v>0</v>
      </c>
      <c r="I226" s="16">
        <v>0</v>
      </c>
      <c r="J226" s="15">
        <f t="shared" si="9"/>
        <v>0</v>
      </c>
      <c r="K226" s="15">
        <f t="shared" si="10"/>
        <v>0</v>
      </c>
      <c r="L226" s="15">
        <v>-3.4299999999999999E-3</v>
      </c>
      <c r="M226" s="15"/>
      <c r="N226" s="17">
        <f t="shared" si="11"/>
        <v>0</v>
      </c>
    </row>
    <row r="227" spans="1:14" ht="13.5" x14ac:dyDescent="0.35">
      <c r="A227" s="14">
        <v>109072</v>
      </c>
      <c r="B227" s="15" t="s">
        <v>503</v>
      </c>
      <c r="C227" s="15">
        <v>4.16</v>
      </c>
      <c r="D227" s="15">
        <v>101</v>
      </c>
      <c r="E227" s="15">
        <v>704</v>
      </c>
      <c r="F227" s="15">
        <v>0</v>
      </c>
      <c r="G227" s="15">
        <v>0</v>
      </c>
      <c r="H227" s="15">
        <v>0</v>
      </c>
      <c r="I227" s="16">
        <v>0</v>
      </c>
      <c r="J227" s="15">
        <f t="shared" si="9"/>
        <v>0</v>
      </c>
      <c r="K227" s="15">
        <f t="shared" si="10"/>
        <v>0</v>
      </c>
      <c r="L227" s="15">
        <v>-2.96E-3</v>
      </c>
      <c r="M227" s="15"/>
      <c r="N227" s="17">
        <f t="shared" si="11"/>
        <v>0</v>
      </c>
    </row>
    <row r="228" spans="1:14" ht="13.5" x14ac:dyDescent="0.35">
      <c r="A228" s="14">
        <v>121645</v>
      </c>
      <c r="B228" s="15" t="s">
        <v>239</v>
      </c>
      <c r="C228" s="15">
        <v>13.8</v>
      </c>
      <c r="D228" s="15">
        <v>101</v>
      </c>
      <c r="E228" s="15">
        <v>1633</v>
      </c>
      <c r="F228" s="15">
        <v>0</v>
      </c>
      <c r="G228" s="15">
        <v>0</v>
      </c>
      <c r="H228" s="15">
        <v>0</v>
      </c>
      <c r="I228" s="16">
        <v>0</v>
      </c>
      <c r="J228" s="15">
        <f t="shared" si="9"/>
        <v>0</v>
      </c>
      <c r="K228" s="15">
        <f t="shared" si="10"/>
        <v>0</v>
      </c>
      <c r="L228" s="15">
        <v>-2.7299999999999998E-3</v>
      </c>
      <c r="M228" s="15"/>
      <c r="N228" s="17">
        <f t="shared" si="11"/>
        <v>0</v>
      </c>
    </row>
    <row r="229" spans="1:14" ht="13.5" x14ac:dyDescent="0.35">
      <c r="A229" s="14">
        <v>121646</v>
      </c>
      <c r="B229" s="15" t="s">
        <v>240</v>
      </c>
      <c r="C229" s="15">
        <v>22</v>
      </c>
      <c r="D229" s="15">
        <v>101</v>
      </c>
      <c r="E229" s="15">
        <v>1633</v>
      </c>
      <c r="F229" s="15">
        <v>24.5</v>
      </c>
      <c r="G229" s="15">
        <v>0</v>
      </c>
      <c r="H229" s="15">
        <v>410</v>
      </c>
      <c r="I229" s="16">
        <v>24.5</v>
      </c>
      <c r="J229" s="15">
        <f t="shared" si="9"/>
        <v>0</v>
      </c>
      <c r="K229" s="15">
        <f t="shared" si="10"/>
        <v>385.5</v>
      </c>
      <c r="L229" s="15">
        <v>-2.7299999999999998E-3</v>
      </c>
      <c r="M229" s="15"/>
      <c r="N229" s="17">
        <f t="shared" si="11"/>
        <v>0</v>
      </c>
    </row>
    <row r="230" spans="1:14" ht="13.5" x14ac:dyDescent="0.35">
      <c r="A230" s="14">
        <v>121835</v>
      </c>
      <c r="B230" s="15" t="s">
        <v>241</v>
      </c>
      <c r="C230" s="15">
        <v>13.8</v>
      </c>
      <c r="D230" s="15">
        <v>101</v>
      </c>
      <c r="E230" s="15">
        <v>1634</v>
      </c>
      <c r="F230" s="15">
        <v>0</v>
      </c>
      <c r="G230" s="15">
        <v>0</v>
      </c>
      <c r="H230" s="15">
        <v>0</v>
      </c>
      <c r="I230" s="16">
        <v>0</v>
      </c>
      <c r="J230" s="15">
        <f t="shared" si="9"/>
        <v>0</v>
      </c>
      <c r="K230" s="15">
        <f t="shared" si="10"/>
        <v>0</v>
      </c>
      <c r="L230" s="15">
        <v>-2.7299999999999998E-3</v>
      </c>
      <c r="M230" s="15"/>
      <c r="N230" s="17">
        <f t="shared" si="11"/>
        <v>0</v>
      </c>
    </row>
    <row r="231" spans="1:14" ht="13.5" x14ac:dyDescent="0.35">
      <c r="A231" s="14">
        <v>999718</v>
      </c>
      <c r="B231" s="15" t="s">
        <v>242</v>
      </c>
      <c r="C231" s="15">
        <v>115</v>
      </c>
      <c r="D231" s="15">
        <v>101</v>
      </c>
      <c r="E231" s="15">
        <v>1630</v>
      </c>
      <c r="F231" s="15">
        <v>0</v>
      </c>
      <c r="G231" s="15">
        <v>0</v>
      </c>
      <c r="H231" s="15">
        <v>0</v>
      </c>
      <c r="I231" s="16">
        <v>0</v>
      </c>
      <c r="J231" s="15">
        <f t="shared" si="9"/>
        <v>0</v>
      </c>
      <c r="K231" s="15">
        <f t="shared" si="10"/>
        <v>0</v>
      </c>
      <c r="L231" s="15">
        <v>-2.7299999999999998E-3</v>
      </c>
      <c r="M231" s="15"/>
      <c r="N231" s="17">
        <f t="shared" si="11"/>
        <v>0</v>
      </c>
    </row>
    <row r="232" spans="1:14" ht="13.5" x14ac:dyDescent="0.35">
      <c r="A232" s="14">
        <v>999768</v>
      </c>
      <c r="B232" s="15" t="s">
        <v>243</v>
      </c>
      <c r="C232" s="15">
        <v>115</v>
      </c>
      <c r="D232" s="15">
        <v>101</v>
      </c>
      <c r="E232" s="15">
        <v>1630</v>
      </c>
      <c r="F232" s="15">
        <v>0</v>
      </c>
      <c r="G232" s="15">
        <v>0</v>
      </c>
      <c r="H232" s="15">
        <v>0</v>
      </c>
      <c r="I232" s="16">
        <v>0</v>
      </c>
      <c r="J232" s="15">
        <f t="shared" si="9"/>
        <v>0</v>
      </c>
      <c r="K232" s="15">
        <f t="shared" si="10"/>
        <v>0</v>
      </c>
      <c r="L232" s="15">
        <v>-2.7299999999999998E-3</v>
      </c>
      <c r="M232" s="15"/>
      <c r="N232" s="17">
        <f t="shared" si="11"/>
        <v>0</v>
      </c>
    </row>
    <row r="233" spans="1:14" ht="13.5" x14ac:dyDescent="0.35">
      <c r="A233" s="14">
        <v>911554</v>
      </c>
      <c r="B233" s="15" t="s">
        <v>405</v>
      </c>
      <c r="C233" s="15">
        <v>345</v>
      </c>
      <c r="D233" s="15">
        <v>102</v>
      </c>
      <c r="E233" s="15">
        <v>12</v>
      </c>
      <c r="F233" s="15">
        <v>120.67</v>
      </c>
      <c r="G233" s="15">
        <v>0</v>
      </c>
      <c r="H233" s="15">
        <v>466.67</v>
      </c>
      <c r="I233" s="16">
        <v>120.67</v>
      </c>
      <c r="J233" s="15">
        <f t="shared" si="9"/>
        <v>0</v>
      </c>
      <c r="K233" s="15">
        <f t="shared" si="10"/>
        <v>346</v>
      </c>
      <c r="L233" s="15">
        <v>-2.5600000000000002E-3</v>
      </c>
      <c r="M233" s="15"/>
      <c r="N233" s="17">
        <f t="shared" si="11"/>
        <v>0</v>
      </c>
    </row>
    <row r="234" spans="1:14" ht="13.5" x14ac:dyDescent="0.35">
      <c r="A234" s="14">
        <v>121647</v>
      </c>
      <c r="B234" s="15" t="s">
        <v>232</v>
      </c>
      <c r="C234" s="15">
        <v>2.4</v>
      </c>
      <c r="D234" s="15">
        <v>101</v>
      </c>
      <c r="E234" s="15">
        <v>1633</v>
      </c>
      <c r="F234" s="15">
        <v>0</v>
      </c>
      <c r="G234" s="15">
        <v>0</v>
      </c>
      <c r="H234" s="15">
        <v>0</v>
      </c>
      <c r="I234" s="16">
        <v>0</v>
      </c>
      <c r="J234" s="15">
        <f t="shared" si="9"/>
        <v>0</v>
      </c>
      <c r="K234" s="15">
        <f t="shared" si="10"/>
        <v>0</v>
      </c>
      <c r="L234" s="15">
        <v>-2.49E-3</v>
      </c>
      <c r="M234" s="15"/>
      <c r="N234" s="17">
        <f t="shared" si="11"/>
        <v>0</v>
      </c>
    </row>
    <row r="235" spans="1:14" ht="13.5" x14ac:dyDescent="0.35">
      <c r="A235" s="14">
        <v>109076</v>
      </c>
      <c r="B235" s="15" t="s">
        <v>505</v>
      </c>
      <c r="C235" s="15">
        <v>4.16</v>
      </c>
      <c r="D235" s="15">
        <v>101</v>
      </c>
      <c r="E235" s="15">
        <v>704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9"/>
        <v>0</v>
      </c>
      <c r="K235" s="15">
        <f t="shared" si="10"/>
        <v>0</v>
      </c>
      <c r="L235" s="15">
        <v>-2.4599999999999999E-3</v>
      </c>
      <c r="M235" s="15"/>
      <c r="N235" s="17">
        <f t="shared" si="11"/>
        <v>0</v>
      </c>
    </row>
    <row r="236" spans="1:14" ht="13.5" x14ac:dyDescent="0.35">
      <c r="A236" s="14">
        <v>993014</v>
      </c>
      <c r="B236" s="15" t="s">
        <v>298</v>
      </c>
      <c r="C236" s="15">
        <v>115</v>
      </c>
      <c r="D236" s="15">
        <v>101</v>
      </c>
      <c r="E236" s="15">
        <v>1100</v>
      </c>
      <c r="F236" s="15">
        <v>17.420000000000002</v>
      </c>
      <c r="G236" s="15">
        <v>0</v>
      </c>
      <c r="H236" s="15">
        <v>17.420000000000002</v>
      </c>
      <c r="I236" s="16">
        <v>17.420000000000002</v>
      </c>
      <c r="J236" s="15">
        <f t="shared" si="9"/>
        <v>0</v>
      </c>
      <c r="K236" s="15">
        <f t="shared" si="10"/>
        <v>0</v>
      </c>
      <c r="L236" s="15">
        <v>-2.3E-3</v>
      </c>
      <c r="M236" s="15"/>
      <c r="N236" s="17">
        <f t="shared" si="11"/>
        <v>0</v>
      </c>
    </row>
    <row r="237" spans="1:14" ht="13.5" x14ac:dyDescent="0.35">
      <c r="A237" s="14">
        <v>109080</v>
      </c>
      <c r="B237" s="15" t="s">
        <v>507</v>
      </c>
      <c r="C237" s="15">
        <v>4.16</v>
      </c>
      <c r="D237" s="15">
        <v>101</v>
      </c>
      <c r="E237" s="15">
        <v>704</v>
      </c>
      <c r="F237" s="15">
        <v>0</v>
      </c>
      <c r="G237" s="15">
        <v>0</v>
      </c>
      <c r="H237" s="15">
        <v>0</v>
      </c>
      <c r="I237" s="16">
        <v>0</v>
      </c>
      <c r="J237" s="15">
        <f t="shared" si="9"/>
        <v>0</v>
      </c>
      <c r="K237" s="15">
        <f t="shared" si="10"/>
        <v>0</v>
      </c>
      <c r="L237" s="15">
        <v>-2.2399999999999998E-3</v>
      </c>
      <c r="M237" s="15"/>
      <c r="N237" s="17">
        <f t="shared" si="11"/>
        <v>0</v>
      </c>
    </row>
    <row r="238" spans="1:14" ht="13.5" x14ac:dyDescent="0.35">
      <c r="A238" s="14">
        <v>109141</v>
      </c>
      <c r="B238" s="15" t="s">
        <v>501</v>
      </c>
      <c r="C238" s="15">
        <v>12.5</v>
      </c>
      <c r="D238" s="15">
        <v>101</v>
      </c>
      <c r="E238" s="15">
        <v>704</v>
      </c>
      <c r="F238" s="15">
        <v>0</v>
      </c>
      <c r="G238" s="15">
        <v>0</v>
      </c>
      <c r="H238" s="15">
        <v>0</v>
      </c>
      <c r="I238" s="16">
        <v>0</v>
      </c>
      <c r="J238" s="15">
        <f t="shared" si="9"/>
        <v>0</v>
      </c>
      <c r="K238" s="15">
        <f t="shared" si="10"/>
        <v>0</v>
      </c>
      <c r="L238" s="15">
        <v>-2.1199999999999999E-3</v>
      </c>
      <c r="M238" s="15"/>
      <c r="N238" s="17">
        <f t="shared" si="11"/>
        <v>0</v>
      </c>
    </row>
    <row r="239" spans="1:14" ht="13.5" x14ac:dyDescent="0.35">
      <c r="A239" s="14">
        <v>998265</v>
      </c>
      <c r="B239" s="15" t="s">
        <v>494</v>
      </c>
      <c r="C239" s="15">
        <v>46</v>
      </c>
      <c r="D239" s="15">
        <v>101</v>
      </c>
      <c r="E239" s="15">
        <v>812</v>
      </c>
      <c r="F239" s="15">
        <v>0</v>
      </c>
      <c r="G239" s="15">
        <v>0</v>
      </c>
      <c r="H239" s="15">
        <v>0</v>
      </c>
      <c r="I239" s="16">
        <v>0</v>
      </c>
      <c r="J239" s="15">
        <f t="shared" si="9"/>
        <v>0</v>
      </c>
      <c r="K239" s="15">
        <f t="shared" si="10"/>
        <v>0</v>
      </c>
      <c r="L239" s="15">
        <v>-2.0999999999999999E-3</v>
      </c>
      <c r="M239" s="15"/>
      <c r="N239" s="17">
        <f t="shared" si="11"/>
        <v>0</v>
      </c>
    </row>
    <row r="240" spans="1:14" ht="13.5" x14ac:dyDescent="0.35">
      <c r="A240" s="14">
        <v>109321</v>
      </c>
      <c r="B240" s="15" t="s">
        <v>510</v>
      </c>
      <c r="C240" s="15">
        <v>13.8</v>
      </c>
      <c r="D240" s="15">
        <v>101</v>
      </c>
      <c r="E240" s="15">
        <v>704</v>
      </c>
      <c r="F240" s="15">
        <v>0</v>
      </c>
      <c r="G240" s="15">
        <v>0</v>
      </c>
      <c r="H240" s="15">
        <v>0</v>
      </c>
      <c r="I240" s="16">
        <v>0</v>
      </c>
      <c r="J240" s="15">
        <f t="shared" si="9"/>
        <v>0</v>
      </c>
      <c r="K240" s="15">
        <f t="shared" si="10"/>
        <v>0</v>
      </c>
      <c r="L240" s="15">
        <v>-2.0600000000000002E-3</v>
      </c>
      <c r="M240" s="15"/>
      <c r="N240" s="17">
        <f t="shared" si="11"/>
        <v>0</v>
      </c>
    </row>
    <row r="241" spans="1:14" ht="13.5" x14ac:dyDescent="0.35">
      <c r="A241" s="14">
        <v>108905</v>
      </c>
      <c r="B241" s="15" t="s">
        <v>511</v>
      </c>
      <c r="C241" s="15">
        <v>0.65</v>
      </c>
      <c r="D241" s="15">
        <v>101</v>
      </c>
      <c r="E241" s="15">
        <v>704</v>
      </c>
      <c r="F241" s="15">
        <v>12</v>
      </c>
      <c r="G241" s="15">
        <v>0</v>
      </c>
      <c r="H241" s="15">
        <v>12</v>
      </c>
      <c r="I241" s="16">
        <v>12</v>
      </c>
      <c r="J241" s="15">
        <f t="shared" si="9"/>
        <v>0</v>
      </c>
      <c r="K241" s="15">
        <f t="shared" si="10"/>
        <v>0</v>
      </c>
      <c r="L241" s="15">
        <v>-2.0200000000000001E-3</v>
      </c>
      <c r="M241" s="15"/>
      <c r="N241" s="17">
        <f t="shared" si="11"/>
        <v>0</v>
      </c>
    </row>
    <row r="242" spans="1:14" ht="13.5" x14ac:dyDescent="0.35">
      <c r="A242" s="14">
        <v>999849</v>
      </c>
      <c r="B242" s="15" t="s">
        <v>228</v>
      </c>
      <c r="C242" s="15">
        <v>115</v>
      </c>
      <c r="D242" s="15">
        <v>101</v>
      </c>
      <c r="E242" s="15">
        <v>1630</v>
      </c>
      <c r="F242" s="15">
        <v>0</v>
      </c>
      <c r="G242" s="15">
        <v>0</v>
      </c>
      <c r="H242" s="15">
        <v>0</v>
      </c>
      <c r="I242" s="16">
        <v>0</v>
      </c>
      <c r="J242" s="15">
        <f t="shared" si="9"/>
        <v>0</v>
      </c>
      <c r="K242" s="15">
        <f t="shared" si="10"/>
        <v>0</v>
      </c>
      <c r="L242" s="15">
        <v>-2.0200000000000001E-3</v>
      </c>
      <c r="M242" s="15"/>
      <c r="N242" s="17">
        <f t="shared" si="11"/>
        <v>0</v>
      </c>
    </row>
    <row r="243" spans="1:14" ht="13.5" x14ac:dyDescent="0.35">
      <c r="A243" s="14">
        <v>109140</v>
      </c>
      <c r="B243" s="15" t="s">
        <v>502</v>
      </c>
      <c r="C243" s="15">
        <v>4.16</v>
      </c>
      <c r="D243" s="15">
        <v>101</v>
      </c>
      <c r="E243" s="15">
        <v>704</v>
      </c>
      <c r="F243" s="15">
        <v>0</v>
      </c>
      <c r="G243" s="15">
        <v>0</v>
      </c>
      <c r="H243" s="15">
        <v>0</v>
      </c>
      <c r="I243" s="16">
        <v>0</v>
      </c>
      <c r="J243" s="15">
        <f t="shared" si="9"/>
        <v>0</v>
      </c>
      <c r="K243" s="15">
        <f t="shared" si="10"/>
        <v>0</v>
      </c>
      <c r="L243" s="15">
        <v>-1.99E-3</v>
      </c>
      <c r="M243" s="15"/>
      <c r="N243" s="17">
        <f t="shared" si="11"/>
        <v>0</v>
      </c>
    </row>
    <row r="244" spans="1:14" ht="13.5" x14ac:dyDescent="0.35">
      <c r="A244" s="14">
        <v>108893</v>
      </c>
      <c r="B244" s="15" t="s">
        <v>488</v>
      </c>
      <c r="C244" s="15">
        <v>13.8</v>
      </c>
      <c r="D244" s="15">
        <v>101</v>
      </c>
      <c r="E244" s="15">
        <v>704</v>
      </c>
      <c r="F244" s="15">
        <v>0</v>
      </c>
      <c r="G244" s="15">
        <v>0</v>
      </c>
      <c r="H244" s="15">
        <v>0</v>
      </c>
      <c r="I244" s="16">
        <v>0</v>
      </c>
      <c r="J244" s="15">
        <f t="shared" si="9"/>
        <v>0</v>
      </c>
      <c r="K244" s="15">
        <f t="shared" si="10"/>
        <v>0</v>
      </c>
      <c r="L244" s="15">
        <v>-1.98E-3</v>
      </c>
      <c r="M244" s="15"/>
      <c r="N244" s="17">
        <f t="shared" si="11"/>
        <v>0</v>
      </c>
    </row>
    <row r="245" spans="1:14" ht="13.5" x14ac:dyDescent="0.35">
      <c r="A245" s="14">
        <v>121579</v>
      </c>
      <c r="B245" s="15" t="s">
        <v>226</v>
      </c>
      <c r="C245" s="15">
        <v>13.8</v>
      </c>
      <c r="D245" s="15">
        <v>101</v>
      </c>
      <c r="E245" s="15">
        <v>1633</v>
      </c>
      <c r="F245" s="15">
        <v>0</v>
      </c>
      <c r="G245" s="15">
        <v>0</v>
      </c>
      <c r="H245" s="15">
        <v>0</v>
      </c>
      <c r="I245" s="16">
        <v>0</v>
      </c>
      <c r="J245" s="15">
        <f t="shared" si="9"/>
        <v>0</v>
      </c>
      <c r="K245" s="15">
        <f t="shared" si="10"/>
        <v>0</v>
      </c>
      <c r="L245" s="15">
        <v>-1.8799999999999999E-3</v>
      </c>
      <c r="M245" s="15"/>
      <c r="N245" s="17">
        <f t="shared" si="11"/>
        <v>0</v>
      </c>
    </row>
    <row r="246" spans="1:14" ht="13.5" x14ac:dyDescent="0.35">
      <c r="A246" s="14">
        <v>121590</v>
      </c>
      <c r="B246" s="15" t="s">
        <v>227</v>
      </c>
      <c r="C246" s="15">
        <v>13.2</v>
      </c>
      <c r="D246" s="15">
        <v>101</v>
      </c>
      <c r="E246" s="15">
        <v>1633</v>
      </c>
      <c r="F246" s="15">
        <v>0</v>
      </c>
      <c r="G246" s="15">
        <v>0</v>
      </c>
      <c r="H246" s="15">
        <v>0</v>
      </c>
      <c r="I246" s="16">
        <v>0</v>
      </c>
      <c r="J246" s="15">
        <f t="shared" si="9"/>
        <v>0</v>
      </c>
      <c r="K246" s="15">
        <f t="shared" si="10"/>
        <v>0</v>
      </c>
      <c r="L246" s="15">
        <v>-1.8799999999999999E-3</v>
      </c>
      <c r="M246" s="15"/>
      <c r="N246" s="17">
        <f t="shared" si="11"/>
        <v>0</v>
      </c>
    </row>
    <row r="247" spans="1:14" ht="13.5" x14ac:dyDescent="0.35">
      <c r="A247" s="14">
        <v>121788</v>
      </c>
      <c r="B247" s="15" t="s">
        <v>223</v>
      </c>
      <c r="C247" s="15">
        <v>4.16</v>
      </c>
      <c r="D247" s="15">
        <v>101</v>
      </c>
      <c r="E247" s="15">
        <v>1633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9"/>
        <v>0</v>
      </c>
      <c r="K247" s="15">
        <f t="shared" si="10"/>
        <v>0</v>
      </c>
      <c r="L247" s="15">
        <v>-1.8E-3</v>
      </c>
      <c r="M247" s="15"/>
      <c r="N247" s="17">
        <f t="shared" si="11"/>
        <v>0</v>
      </c>
    </row>
    <row r="248" spans="1:14" ht="13.5" x14ac:dyDescent="0.35">
      <c r="A248" s="14">
        <v>106033</v>
      </c>
      <c r="B248" s="15" t="s">
        <v>504</v>
      </c>
      <c r="C248" s="15">
        <v>13.8</v>
      </c>
      <c r="D248" s="15">
        <v>101</v>
      </c>
      <c r="E248" s="15">
        <v>400</v>
      </c>
      <c r="F248" s="15">
        <v>0</v>
      </c>
      <c r="G248" s="15">
        <v>0</v>
      </c>
      <c r="H248" s="15">
        <v>0</v>
      </c>
      <c r="I248" s="16">
        <v>0</v>
      </c>
      <c r="J248" s="15">
        <f t="shared" si="9"/>
        <v>0</v>
      </c>
      <c r="K248" s="15">
        <f t="shared" si="10"/>
        <v>0</v>
      </c>
      <c r="L248" s="15">
        <v>-1.74E-3</v>
      </c>
      <c r="M248" s="15"/>
      <c r="N248" s="17">
        <f t="shared" si="11"/>
        <v>0</v>
      </c>
    </row>
    <row r="249" spans="1:14" ht="13.5" x14ac:dyDescent="0.35">
      <c r="A249" s="14">
        <v>121570</v>
      </c>
      <c r="B249" s="15" t="s">
        <v>219</v>
      </c>
      <c r="C249" s="15">
        <v>13.2</v>
      </c>
      <c r="D249" s="15">
        <v>101</v>
      </c>
      <c r="E249" s="15">
        <v>1634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9"/>
        <v>0</v>
      </c>
      <c r="K249" s="15">
        <f t="shared" si="10"/>
        <v>0</v>
      </c>
      <c r="L249" s="15">
        <v>-1.7099999999999999E-3</v>
      </c>
      <c r="M249" s="15"/>
      <c r="N249" s="17">
        <f t="shared" si="11"/>
        <v>0</v>
      </c>
    </row>
    <row r="250" spans="1:14" ht="13.5" x14ac:dyDescent="0.35">
      <c r="A250" s="14">
        <v>121571</v>
      </c>
      <c r="B250" s="15" t="s">
        <v>220</v>
      </c>
      <c r="C250" s="15">
        <v>0.38</v>
      </c>
      <c r="D250" s="15">
        <v>101</v>
      </c>
      <c r="E250" s="15">
        <v>1634</v>
      </c>
      <c r="F250" s="15">
        <v>0</v>
      </c>
      <c r="G250" s="15">
        <v>0</v>
      </c>
      <c r="H250" s="15">
        <v>0</v>
      </c>
      <c r="I250" s="16">
        <v>0</v>
      </c>
      <c r="J250" s="15">
        <f t="shared" si="9"/>
        <v>0</v>
      </c>
      <c r="K250" s="15">
        <f t="shared" si="10"/>
        <v>0</v>
      </c>
      <c r="L250" s="15">
        <v>-1.7099999999999999E-3</v>
      </c>
      <c r="M250" s="15"/>
      <c r="N250" s="17">
        <f t="shared" si="11"/>
        <v>0</v>
      </c>
    </row>
    <row r="251" spans="1:14" ht="13.5" x14ac:dyDescent="0.35">
      <c r="A251" s="14">
        <v>121586</v>
      </c>
      <c r="B251" s="15" t="s">
        <v>221</v>
      </c>
      <c r="C251" s="15">
        <v>4.16</v>
      </c>
      <c r="D251" s="15">
        <v>101</v>
      </c>
      <c r="E251" s="15">
        <v>1634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9"/>
        <v>0</v>
      </c>
      <c r="K251" s="15">
        <f t="shared" si="10"/>
        <v>0</v>
      </c>
      <c r="L251" s="15">
        <v>-1.7099999999999999E-3</v>
      </c>
      <c r="M251" s="15"/>
      <c r="N251" s="17">
        <f t="shared" si="11"/>
        <v>0</v>
      </c>
    </row>
    <row r="252" spans="1:14" ht="13.5" x14ac:dyDescent="0.35">
      <c r="A252" s="14">
        <v>999583</v>
      </c>
      <c r="B252" s="15" t="s">
        <v>222</v>
      </c>
      <c r="C252" s="15">
        <v>115</v>
      </c>
      <c r="D252" s="15">
        <v>101</v>
      </c>
      <c r="E252" s="15">
        <v>1630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9"/>
        <v>0</v>
      </c>
      <c r="K252" s="15">
        <f t="shared" si="10"/>
        <v>0</v>
      </c>
      <c r="L252" s="15">
        <v>-1.7099999999999999E-3</v>
      </c>
      <c r="M252" s="15"/>
      <c r="N252" s="17">
        <f t="shared" si="11"/>
        <v>0</v>
      </c>
    </row>
    <row r="253" spans="1:14" ht="13.5" x14ac:dyDescent="0.35">
      <c r="A253" s="14">
        <v>108895</v>
      </c>
      <c r="B253" s="15" t="s">
        <v>508</v>
      </c>
      <c r="C253" s="15">
        <v>13.2</v>
      </c>
      <c r="D253" s="15">
        <v>101</v>
      </c>
      <c r="E253" s="15">
        <v>704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9"/>
        <v>0</v>
      </c>
      <c r="K253" s="15">
        <f t="shared" si="10"/>
        <v>0</v>
      </c>
      <c r="L253" s="15">
        <v>-1.5900000000000001E-3</v>
      </c>
      <c r="M253" s="15"/>
      <c r="N253" s="17">
        <f t="shared" si="11"/>
        <v>0</v>
      </c>
    </row>
    <row r="254" spans="1:14" ht="13.5" x14ac:dyDescent="0.35">
      <c r="A254" s="14">
        <v>109234</v>
      </c>
      <c r="B254" s="15" t="s">
        <v>514</v>
      </c>
      <c r="C254" s="15">
        <v>4.16</v>
      </c>
      <c r="D254" s="15">
        <v>101</v>
      </c>
      <c r="E254" s="15">
        <v>704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9"/>
        <v>0</v>
      </c>
      <c r="K254" s="15">
        <f t="shared" si="10"/>
        <v>0</v>
      </c>
      <c r="L254" s="15">
        <v>-1.58E-3</v>
      </c>
      <c r="M254" s="15"/>
      <c r="N254" s="17">
        <f t="shared" si="11"/>
        <v>0</v>
      </c>
    </row>
    <row r="255" spans="1:14" ht="13.5" x14ac:dyDescent="0.35">
      <c r="A255" s="14">
        <v>109573</v>
      </c>
      <c r="B255" s="15" t="s">
        <v>506</v>
      </c>
      <c r="C255" s="15">
        <v>13.8</v>
      </c>
      <c r="D255" s="15">
        <v>101</v>
      </c>
      <c r="E255" s="15">
        <v>400</v>
      </c>
      <c r="F255" s="15">
        <v>0</v>
      </c>
      <c r="G255" s="15">
        <v>0</v>
      </c>
      <c r="H255" s="15">
        <v>0</v>
      </c>
      <c r="I255" s="16">
        <v>0</v>
      </c>
      <c r="J255" s="15">
        <f t="shared" si="9"/>
        <v>0</v>
      </c>
      <c r="K255" s="15">
        <f t="shared" si="10"/>
        <v>0</v>
      </c>
      <c r="L255" s="15">
        <v>-1.5499999999999999E-3</v>
      </c>
      <c r="M255" s="15"/>
      <c r="N255" s="17">
        <f t="shared" si="11"/>
        <v>0</v>
      </c>
    </row>
    <row r="256" spans="1:14" ht="13.5" x14ac:dyDescent="0.35">
      <c r="A256" s="14">
        <v>109277</v>
      </c>
      <c r="B256" s="15" t="s">
        <v>516</v>
      </c>
      <c r="C256" s="15">
        <v>4.16</v>
      </c>
      <c r="D256" s="15">
        <v>101</v>
      </c>
      <c r="E256" s="15">
        <v>704</v>
      </c>
      <c r="F256" s="15">
        <v>0</v>
      </c>
      <c r="G256" s="15">
        <v>0</v>
      </c>
      <c r="H256" s="15">
        <v>0</v>
      </c>
      <c r="I256" s="16">
        <v>0</v>
      </c>
      <c r="J256" s="15">
        <f t="shared" si="9"/>
        <v>0</v>
      </c>
      <c r="K256" s="15">
        <f t="shared" si="10"/>
        <v>0</v>
      </c>
      <c r="L256" s="15">
        <v>-1.5399999999999999E-3</v>
      </c>
      <c r="M256" s="15"/>
      <c r="N256" s="17">
        <f t="shared" si="11"/>
        <v>0</v>
      </c>
    </row>
    <row r="257" spans="1:14" ht="13.5" x14ac:dyDescent="0.35">
      <c r="A257" s="14">
        <v>121587</v>
      </c>
      <c r="B257" s="15" t="s">
        <v>212</v>
      </c>
      <c r="C257" s="15">
        <v>4.16</v>
      </c>
      <c r="D257" s="15">
        <v>101</v>
      </c>
      <c r="E257" s="15">
        <v>1634</v>
      </c>
      <c r="F257" s="15">
        <v>0</v>
      </c>
      <c r="G257" s="15">
        <v>0</v>
      </c>
      <c r="H257" s="15">
        <v>0</v>
      </c>
      <c r="I257" s="16">
        <v>0</v>
      </c>
      <c r="J257" s="15">
        <f t="shared" si="9"/>
        <v>0</v>
      </c>
      <c r="K257" s="15">
        <f t="shared" si="10"/>
        <v>0</v>
      </c>
      <c r="L257" s="15">
        <v>-1.2199999999999999E-3</v>
      </c>
      <c r="M257" s="15"/>
      <c r="N257" s="17">
        <f t="shared" si="11"/>
        <v>0</v>
      </c>
    </row>
    <row r="258" spans="1:14" ht="13.5" x14ac:dyDescent="0.35">
      <c r="A258" s="14">
        <v>999672</v>
      </c>
      <c r="B258" s="15" t="s">
        <v>213</v>
      </c>
      <c r="C258" s="15">
        <v>115</v>
      </c>
      <c r="D258" s="15">
        <v>101</v>
      </c>
      <c r="E258" s="15">
        <v>1630</v>
      </c>
      <c r="F258" s="15">
        <v>0</v>
      </c>
      <c r="G258" s="15">
        <v>0</v>
      </c>
      <c r="H258" s="15">
        <v>0</v>
      </c>
      <c r="I258" s="16">
        <v>0</v>
      </c>
      <c r="J258" s="15">
        <f t="shared" si="9"/>
        <v>0</v>
      </c>
      <c r="K258" s="15">
        <f t="shared" si="10"/>
        <v>0</v>
      </c>
      <c r="L258" s="15">
        <v>-1.2199999999999999E-3</v>
      </c>
      <c r="M258" s="15"/>
      <c r="N258" s="17">
        <f t="shared" si="11"/>
        <v>0</v>
      </c>
    </row>
    <row r="259" spans="1:14" ht="13.5" x14ac:dyDescent="0.35">
      <c r="A259" s="14">
        <v>121559</v>
      </c>
      <c r="B259" s="15" t="s">
        <v>209</v>
      </c>
      <c r="C259" s="15">
        <v>0.6</v>
      </c>
      <c r="D259" s="15">
        <v>101</v>
      </c>
      <c r="E259" s="15">
        <v>1634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9"/>
        <v>0</v>
      </c>
      <c r="K259" s="15">
        <f t="shared" si="10"/>
        <v>0</v>
      </c>
      <c r="L259" s="15">
        <v>-1.0300000000000001E-3</v>
      </c>
      <c r="M259" s="15"/>
      <c r="N259" s="17">
        <f t="shared" si="11"/>
        <v>0</v>
      </c>
    </row>
    <row r="260" spans="1:14" ht="13.5" x14ac:dyDescent="0.35">
      <c r="A260" s="14">
        <v>121560</v>
      </c>
      <c r="B260" s="15" t="s">
        <v>210</v>
      </c>
      <c r="C260" s="15">
        <v>13.8</v>
      </c>
      <c r="D260" s="15">
        <v>101</v>
      </c>
      <c r="E260" s="15">
        <v>1633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9"/>
        <v>0</v>
      </c>
      <c r="K260" s="15">
        <f t="shared" si="10"/>
        <v>0</v>
      </c>
      <c r="L260" s="15">
        <v>-1.0300000000000001E-3</v>
      </c>
      <c r="M260" s="15"/>
      <c r="N260" s="17">
        <f t="shared" si="11"/>
        <v>0</v>
      </c>
    </row>
    <row r="261" spans="1:14" ht="13.5" x14ac:dyDescent="0.35">
      <c r="A261" s="14">
        <v>999562</v>
      </c>
      <c r="B261" s="15" t="s">
        <v>211</v>
      </c>
      <c r="C261" s="15">
        <v>115</v>
      </c>
      <c r="D261" s="15">
        <v>101</v>
      </c>
      <c r="E261" s="15">
        <v>1630</v>
      </c>
      <c r="F261" s="15">
        <v>0</v>
      </c>
      <c r="G261" s="15">
        <v>0</v>
      </c>
      <c r="H261" s="15">
        <v>0</v>
      </c>
      <c r="I261" s="16">
        <v>0</v>
      </c>
      <c r="J261" s="15">
        <f t="shared" si="9"/>
        <v>0</v>
      </c>
      <c r="K261" s="15">
        <f t="shared" si="10"/>
        <v>0</v>
      </c>
      <c r="L261" s="15">
        <v>-1.0300000000000001E-3</v>
      </c>
      <c r="M261" s="15"/>
      <c r="N261" s="17">
        <f t="shared" si="11"/>
        <v>0</v>
      </c>
    </row>
    <row r="262" spans="1:14" ht="13.5" x14ac:dyDescent="0.35">
      <c r="A262" s="14">
        <v>109104</v>
      </c>
      <c r="B262" s="15" t="s">
        <v>515</v>
      </c>
      <c r="C262" s="15">
        <v>4.16</v>
      </c>
      <c r="D262" s="15">
        <v>101</v>
      </c>
      <c r="E262" s="15">
        <v>704</v>
      </c>
      <c r="F262" s="15">
        <v>0</v>
      </c>
      <c r="G262" s="15">
        <v>0</v>
      </c>
      <c r="H262" s="15">
        <v>0</v>
      </c>
      <c r="I262" s="16">
        <v>0</v>
      </c>
      <c r="J262" s="15">
        <f t="shared" si="9"/>
        <v>0</v>
      </c>
      <c r="K262" s="15">
        <f t="shared" si="10"/>
        <v>0</v>
      </c>
      <c r="L262" s="15">
        <v>-9.8999999999999999E-4</v>
      </c>
      <c r="M262" s="15"/>
      <c r="N262" s="17">
        <f t="shared" si="11"/>
        <v>0</v>
      </c>
    </row>
    <row r="263" spans="1:14" ht="13.5" x14ac:dyDescent="0.35">
      <c r="A263" s="14">
        <v>105345</v>
      </c>
      <c r="B263" s="15" t="s">
        <v>569</v>
      </c>
      <c r="C263" s="15">
        <v>13.8</v>
      </c>
      <c r="D263" s="15">
        <v>101</v>
      </c>
      <c r="E263" s="15">
        <v>564</v>
      </c>
      <c r="F263" s="15">
        <v>17.5</v>
      </c>
      <c r="G263" s="15">
        <v>0</v>
      </c>
      <c r="H263" s="15">
        <v>17.5</v>
      </c>
      <c r="I263" s="16">
        <v>17.5</v>
      </c>
      <c r="J263" s="15">
        <f t="shared" si="9"/>
        <v>0</v>
      </c>
      <c r="K263" s="15">
        <f t="shared" si="10"/>
        <v>0</v>
      </c>
      <c r="L263" s="15">
        <v>-8.8999999999999995E-4</v>
      </c>
      <c r="M263" s="15"/>
      <c r="N263" s="17">
        <f t="shared" si="11"/>
        <v>0</v>
      </c>
    </row>
    <row r="264" spans="1:14" ht="13.5" x14ac:dyDescent="0.35">
      <c r="A264" s="14">
        <v>105350</v>
      </c>
      <c r="B264" s="15" t="s">
        <v>570</v>
      </c>
      <c r="C264" s="15">
        <v>0.69</v>
      </c>
      <c r="D264" s="15">
        <v>101</v>
      </c>
      <c r="E264" s="15">
        <v>564</v>
      </c>
      <c r="F264" s="15">
        <v>2.21</v>
      </c>
      <c r="G264" s="15">
        <v>0</v>
      </c>
      <c r="H264" s="15">
        <v>2.21</v>
      </c>
      <c r="I264" s="16">
        <v>2.21</v>
      </c>
      <c r="J264" s="15">
        <f t="shared" si="9"/>
        <v>0</v>
      </c>
      <c r="K264" s="15">
        <f t="shared" si="10"/>
        <v>0</v>
      </c>
      <c r="L264" s="15">
        <v>-8.8999999999999995E-4</v>
      </c>
      <c r="M264" s="15"/>
      <c r="N264" s="17">
        <f t="shared" si="11"/>
        <v>0</v>
      </c>
    </row>
    <row r="265" spans="1:14" ht="13.5" x14ac:dyDescent="0.35">
      <c r="A265" s="14">
        <v>105351</v>
      </c>
      <c r="B265" s="15" t="s">
        <v>571</v>
      </c>
      <c r="C265" s="15">
        <v>0.69</v>
      </c>
      <c r="D265" s="15">
        <v>101</v>
      </c>
      <c r="E265" s="15">
        <v>564</v>
      </c>
      <c r="F265" s="15">
        <v>2.21</v>
      </c>
      <c r="G265" s="15">
        <v>0</v>
      </c>
      <c r="H265" s="15">
        <v>2.21</v>
      </c>
      <c r="I265" s="16">
        <v>2.21</v>
      </c>
      <c r="J265" s="15">
        <f t="shared" si="9"/>
        <v>0</v>
      </c>
      <c r="K265" s="15">
        <f t="shared" si="10"/>
        <v>0</v>
      </c>
      <c r="L265" s="15">
        <v>-8.8999999999999995E-4</v>
      </c>
      <c r="M265" s="15"/>
      <c r="N265" s="17">
        <f t="shared" si="11"/>
        <v>0</v>
      </c>
    </row>
    <row r="266" spans="1:14" ht="13.5" x14ac:dyDescent="0.35">
      <c r="A266" s="14">
        <v>994451</v>
      </c>
      <c r="B266" s="15" t="s">
        <v>572</v>
      </c>
      <c r="C266" s="15">
        <v>115</v>
      </c>
      <c r="D266" s="15">
        <v>101</v>
      </c>
      <c r="E266" s="15">
        <v>560</v>
      </c>
      <c r="F266" s="15">
        <v>15</v>
      </c>
      <c r="G266" s="15">
        <v>0</v>
      </c>
      <c r="H266" s="15">
        <v>15</v>
      </c>
      <c r="I266" s="16">
        <v>15</v>
      </c>
      <c r="J266" s="15">
        <f t="shared" ref="J266:J329" si="12">I266-F266</f>
        <v>0</v>
      </c>
      <c r="K266" s="15">
        <f t="shared" ref="K266:K329" si="13">H266-I266</f>
        <v>0</v>
      </c>
      <c r="L266" s="15">
        <v>-8.8999999999999995E-4</v>
      </c>
      <c r="M266" s="15"/>
      <c r="N266" s="17">
        <f t="shared" ref="N266:N329" si="14">L266*J266</f>
        <v>0</v>
      </c>
    </row>
    <row r="267" spans="1:14" ht="13.5" x14ac:dyDescent="0.35">
      <c r="A267" s="14">
        <v>997560</v>
      </c>
      <c r="B267" s="15" t="s">
        <v>513</v>
      </c>
      <c r="C267" s="15">
        <v>115</v>
      </c>
      <c r="D267" s="15">
        <v>101</v>
      </c>
      <c r="E267" s="15">
        <v>700</v>
      </c>
      <c r="F267" s="15">
        <v>25.58</v>
      </c>
      <c r="G267" s="15">
        <v>0</v>
      </c>
      <c r="H267" s="15">
        <v>25.58</v>
      </c>
      <c r="I267" s="16">
        <v>25.58</v>
      </c>
      <c r="J267" s="15">
        <f t="shared" si="12"/>
        <v>0</v>
      </c>
      <c r="K267" s="15">
        <f t="shared" si="13"/>
        <v>0</v>
      </c>
      <c r="L267" s="15">
        <v>-8.8999999999999995E-4</v>
      </c>
      <c r="M267" s="15"/>
      <c r="N267" s="17">
        <f t="shared" si="14"/>
        <v>0</v>
      </c>
    </row>
    <row r="268" spans="1:14" ht="13.5" x14ac:dyDescent="0.35">
      <c r="A268" s="14">
        <v>999541</v>
      </c>
      <c r="B268" s="15" t="s">
        <v>207</v>
      </c>
      <c r="C268" s="15">
        <v>115</v>
      </c>
      <c r="D268" s="15">
        <v>101</v>
      </c>
      <c r="E268" s="15">
        <v>1630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12"/>
        <v>0</v>
      </c>
      <c r="K268" s="15">
        <f t="shared" si="13"/>
        <v>0</v>
      </c>
      <c r="L268" s="15">
        <v>-4.4000000000000002E-4</v>
      </c>
      <c r="M268" s="15"/>
      <c r="N268" s="17">
        <f t="shared" si="14"/>
        <v>0</v>
      </c>
    </row>
    <row r="269" spans="1:14" ht="13.5" x14ac:dyDescent="0.35">
      <c r="A269" s="14">
        <v>108898</v>
      </c>
      <c r="B269" s="15" t="s">
        <v>518</v>
      </c>
      <c r="C269" s="15">
        <v>0.69</v>
      </c>
      <c r="D269" s="15">
        <v>101</v>
      </c>
      <c r="E269" s="15">
        <v>704</v>
      </c>
      <c r="F269" s="15">
        <v>0</v>
      </c>
      <c r="G269" s="15">
        <v>0</v>
      </c>
      <c r="H269" s="15">
        <v>0</v>
      </c>
      <c r="I269" s="16">
        <v>0</v>
      </c>
      <c r="J269" s="15">
        <f t="shared" si="12"/>
        <v>0</v>
      </c>
      <c r="K269" s="15">
        <f t="shared" si="13"/>
        <v>0</v>
      </c>
      <c r="L269" s="15">
        <v>-3.2000000000000003E-4</v>
      </c>
      <c r="M269" s="15"/>
      <c r="N269" s="17">
        <f t="shared" si="14"/>
        <v>0</v>
      </c>
    </row>
    <row r="270" spans="1:14" ht="13.5" x14ac:dyDescent="0.35">
      <c r="A270" s="14">
        <v>108899</v>
      </c>
      <c r="B270" s="15" t="s">
        <v>519</v>
      </c>
      <c r="C270" s="15">
        <v>0.69</v>
      </c>
      <c r="D270" s="15">
        <v>101</v>
      </c>
      <c r="E270" s="15">
        <v>704</v>
      </c>
      <c r="F270" s="15">
        <v>0</v>
      </c>
      <c r="G270" s="15">
        <v>0</v>
      </c>
      <c r="H270" s="15">
        <v>0</v>
      </c>
      <c r="I270" s="16">
        <v>0</v>
      </c>
      <c r="J270" s="15">
        <f t="shared" si="12"/>
        <v>0</v>
      </c>
      <c r="K270" s="15">
        <f t="shared" si="13"/>
        <v>0</v>
      </c>
      <c r="L270" s="15">
        <v>-3.2000000000000003E-4</v>
      </c>
      <c r="M270" s="15"/>
      <c r="N270" s="17">
        <f t="shared" si="14"/>
        <v>0</v>
      </c>
    </row>
    <row r="271" spans="1:14" ht="13.5" x14ac:dyDescent="0.35">
      <c r="A271" s="14">
        <v>121638</v>
      </c>
      <c r="B271" s="15" t="s">
        <v>205</v>
      </c>
      <c r="C271" s="15">
        <v>0.6</v>
      </c>
      <c r="D271" s="15">
        <v>101</v>
      </c>
      <c r="E271" s="15">
        <v>1634</v>
      </c>
      <c r="F271" s="15">
        <v>0</v>
      </c>
      <c r="G271" s="15">
        <v>0</v>
      </c>
      <c r="H271" s="15">
        <v>0</v>
      </c>
      <c r="I271" s="16">
        <v>0</v>
      </c>
      <c r="J271" s="15">
        <f t="shared" si="12"/>
        <v>0</v>
      </c>
      <c r="K271" s="15">
        <f t="shared" si="13"/>
        <v>0</v>
      </c>
      <c r="L271" s="15">
        <v>-2.7E-4</v>
      </c>
      <c r="M271" s="15"/>
      <c r="N271" s="17">
        <f t="shared" si="14"/>
        <v>0</v>
      </c>
    </row>
    <row r="272" spans="1:14" ht="13.5" x14ac:dyDescent="0.35">
      <c r="A272" s="14">
        <v>999682</v>
      </c>
      <c r="B272" s="15" t="s">
        <v>206</v>
      </c>
      <c r="C272" s="15">
        <v>115</v>
      </c>
      <c r="D272" s="15">
        <v>101</v>
      </c>
      <c r="E272" s="15">
        <v>1630</v>
      </c>
      <c r="F272" s="15">
        <v>0</v>
      </c>
      <c r="G272" s="15">
        <v>0</v>
      </c>
      <c r="H272" s="15">
        <v>0</v>
      </c>
      <c r="I272" s="16">
        <v>0</v>
      </c>
      <c r="J272" s="15">
        <f t="shared" si="12"/>
        <v>0</v>
      </c>
      <c r="K272" s="15">
        <f t="shared" si="13"/>
        <v>0</v>
      </c>
      <c r="L272" s="15">
        <v>-2.7E-4</v>
      </c>
      <c r="M272" s="15"/>
      <c r="N272" s="17">
        <f t="shared" si="14"/>
        <v>0</v>
      </c>
    </row>
    <row r="273" spans="1:14" ht="13.5" x14ac:dyDescent="0.35">
      <c r="A273" s="14">
        <v>105731</v>
      </c>
      <c r="B273" s="15" t="s">
        <v>573</v>
      </c>
      <c r="C273" s="15">
        <v>0.69</v>
      </c>
      <c r="D273" s="15">
        <v>101</v>
      </c>
      <c r="E273" s="15">
        <v>684</v>
      </c>
      <c r="F273" s="15">
        <v>0</v>
      </c>
      <c r="G273" s="15">
        <v>0</v>
      </c>
      <c r="H273" s="15">
        <v>0</v>
      </c>
      <c r="I273" s="16">
        <v>0</v>
      </c>
      <c r="J273" s="15">
        <f t="shared" si="12"/>
        <v>0</v>
      </c>
      <c r="K273" s="15">
        <f t="shared" si="13"/>
        <v>0</v>
      </c>
      <c r="L273" s="15">
        <v>-1.8000000000000001E-4</v>
      </c>
      <c r="M273" s="15"/>
      <c r="N273" s="17">
        <f t="shared" si="14"/>
        <v>0</v>
      </c>
    </row>
    <row r="274" spans="1:14" ht="13.5" x14ac:dyDescent="0.35">
      <c r="A274" s="14">
        <v>994895</v>
      </c>
      <c r="B274" s="15" t="s">
        <v>574</v>
      </c>
      <c r="C274" s="15">
        <v>115</v>
      </c>
      <c r="D274" s="15">
        <v>101</v>
      </c>
      <c r="E274" s="15">
        <v>680</v>
      </c>
      <c r="F274" s="15">
        <v>28.4</v>
      </c>
      <c r="G274" s="15">
        <v>0</v>
      </c>
      <c r="H274" s="15">
        <v>28.4</v>
      </c>
      <c r="I274" s="16">
        <v>28.4</v>
      </c>
      <c r="J274" s="15">
        <f t="shared" si="12"/>
        <v>0</v>
      </c>
      <c r="K274" s="15">
        <f t="shared" si="13"/>
        <v>0</v>
      </c>
      <c r="L274" s="15">
        <v>-1.8000000000000001E-4</v>
      </c>
      <c r="M274" s="15"/>
      <c r="N274" s="17">
        <f t="shared" si="14"/>
        <v>0</v>
      </c>
    </row>
    <row r="275" spans="1:14" ht="13.5" x14ac:dyDescent="0.35">
      <c r="A275" s="14">
        <v>109102</v>
      </c>
      <c r="B275" s="15" t="s">
        <v>517</v>
      </c>
      <c r="C275" s="15">
        <v>7.2</v>
      </c>
      <c r="D275" s="15">
        <v>101</v>
      </c>
      <c r="E275" s="15">
        <v>704</v>
      </c>
      <c r="F275" s="15">
        <v>0</v>
      </c>
      <c r="G275" s="15">
        <v>0</v>
      </c>
      <c r="H275" s="15">
        <v>0</v>
      </c>
      <c r="I275" s="16">
        <v>0</v>
      </c>
      <c r="J275" s="15">
        <f t="shared" si="12"/>
        <v>0</v>
      </c>
      <c r="K275" s="15">
        <f t="shared" si="13"/>
        <v>0</v>
      </c>
      <c r="L275" s="15">
        <v>-1.7000000000000001E-4</v>
      </c>
      <c r="M275" s="15"/>
      <c r="N275" s="17">
        <f t="shared" si="14"/>
        <v>0</v>
      </c>
    </row>
    <row r="276" spans="1:14" ht="13.5" x14ac:dyDescent="0.35">
      <c r="A276" s="14">
        <v>121536</v>
      </c>
      <c r="B276" s="15" t="s">
        <v>200</v>
      </c>
      <c r="C276" s="15">
        <v>0.42</v>
      </c>
      <c r="D276" s="15">
        <v>101</v>
      </c>
      <c r="E276" s="15">
        <v>1633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12"/>
        <v>0</v>
      </c>
      <c r="K276" s="15">
        <f t="shared" si="13"/>
        <v>0</v>
      </c>
      <c r="L276" s="15">
        <v>-9.0000000000000006E-5</v>
      </c>
      <c r="M276" s="15"/>
      <c r="N276" s="17">
        <f t="shared" si="14"/>
        <v>0</v>
      </c>
    </row>
    <row r="277" spans="1:14" ht="13.5" x14ac:dyDescent="0.35">
      <c r="A277" s="14">
        <v>121526</v>
      </c>
      <c r="B277" s="15" t="s">
        <v>199</v>
      </c>
      <c r="C277" s="15">
        <v>0.38</v>
      </c>
      <c r="D277" s="15">
        <v>101</v>
      </c>
      <c r="E277" s="15">
        <v>1634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12"/>
        <v>0</v>
      </c>
      <c r="K277" s="15">
        <f t="shared" si="13"/>
        <v>0</v>
      </c>
      <c r="L277" s="15">
        <v>-8.0000000000000007E-5</v>
      </c>
      <c r="M277" s="15"/>
      <c r="N277" s="17">
        <f t="shared" si="14"/>
        <v>0</v>
      </c>
    </row>
    <row r="278" spans="1:14" ht="13.5" x14ac:dyDescent="0.35">
      <c r="A278" s="14">
        <v>997458</v>
      </c>
      <c r="B278" s="15" t="s">
        <v>198</v>
      </c>
      <c r="C278" s="15">
        <v>115</v>
      </c>
      <c r="D278" s="15">
        <v>101</v>
      </c>
      <c r="E278" s="15">
        <v>1410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12"/>
        <v>0</v>
      </c>
      <c r="K278" s="15">
        <f t="shared" si="13"/>
        <v>0</v>
      </c>
      <c r="L278" s="15">
        <v>2.5999999999999998E-4</v>
      </c>
      <c r="M278" s="15"/>
      <c r="N278" s="17">
        <f t="shared" si="14"/>
        <v>0</v>
      </c>
    </row>
    <row r="279" spans="1:14" ht="13.5" x14ac:dyDescent="0.35">
      <c r="A279" s="14">
        <v>121517</v>
      </c>
      <c r="B279" s="15" t="s">
        <v>189</v>
      </c>
      <c r="C279" s="15">
        <v>23.5</v>
      </c>
      <c r="D279" s="15">
        <v>101</v>
      </c>
      <c r="E279" s="15">
        <v>1633</v>
      </c>
      <c r="F279" s="15">
        <v>341.24</v>
      </c>
      <c r="G279" s="15">
        <v>0</v>
      </c>
      <c r="H279" s="15">
        <v>393.67</v>
      </c>
      <c r="I279" s="16">
        <v>341.24</v>
      </c>
      <c r="J279" s="15">
        <f t="shared" si="12"/>
        <v>0</v>
      </c>
      <c r="K279" s="15">
        <f t="shared" si="13"/>
        <v>52.430000000000007</v>
      </c>
      <c r="L279" s="15">
        <v>5.9000000000000003E-4</v>
      </c>
      <c r="M279" s="15"/>
      <c r="N279" s="17">
        <f t="shared" si="14"/>
        <v>0</v>
      </c>
    </row>
    <row r="280" spans="1:14" ht="13.5" x14ac:dyDescent="0.35">
      <c r="A280" s="14">
        <v>121518</v>
      </c>
      <c r="B280" s="15" t="s">
        <v>190</v>
      </c>
      <c r="C280" s="15">
        <v>16</v>
      </c>
      <c r="D280" s="15">
        <v>101</v>
      </c>
      <c r="E280" s="15">
        <v>1633</v>
      </c>
      <c r="F280" s="15">
        <v>238.29</v>
      </c>
      <c r="G280" s="15">
        <v>0</v>
      </c>
      <c r="H280" s="15">
        <v>238.29</v>
      </c>
      <c r="I280" s="16">
        <v>238.29</v>
      </c>
      <c r="J280" s="15">
        <f t="shared" si="12"/>
        <v>0</v>
      </c>
      <c r="K280" s="15">
        <f t="shared" si="13"/>
        <v>0</v>
      </c>
      <c r="L280" s="15">
        <v>5.9000000000000003E-4</v>
      </c>
      <c r="M280" s="15"/>
      <c r="N280" s="17">
        <f t="shared" si="14"/>
        <v>0</v>
      </c>
    </row>
    <row r="281" spans="1:14" ht="13.5" x14ac:dyDescent="0.35">
      <c r="A281" s="14">
        <v>105726</v>
      </c>
      <c r="B281" s="15" t="s">
        <v>575</v>
      </c>
      <c r="C281" s="15">
        <v>2.4</v>
      </c>
      <c r="D281" s="15">
        <v>101</v>
      </c>
      <c r="E281" s="15">
        <v>684</v>
      </c>
      <c r="F281" s="15">
        <v>3.6</v>
      </c>
      <c r="G281" s="15">
        <v>0</v>
      </c>
      <c r="H281" s="15">
        <v>3.6</v>
      </c>
      <c r="I281" s="16">
        <v>3.6</v>
      </c>
      <c r="J281" s="15">
        <f t="shared" si="12"/>
        <v>0</v>
      </c>
      <c r="K281" s="15">
        <f t="shared" si="13"/>
        <v>0</v>
      </c>
      <c r="L281" s="15">
        <v>5.9999999999999995E-4</v>
      </c>
      <c r="M281" s="15"/>
      <c r="N281" s="17">
        <f t="shared" si="14"/>
        <v>0</v>
      </c>
    </row>
    <row r="282" spans="1:14" ht="13.5" x14ac:dyDescent="0.35">
      <c r="A282" s="14">
        <v>109106</v>
      </c>
      <c r="B282" s="15" t="s">
        <v>520</v>
      </c>
      <c r="C282" s="15">
        <v>2.4</v>
      </c>
      <c r="D282" s="15">
        <v>101</v>
      </c>
      <c r="E282" s="15">
        <v>704</v>
      </c>
      <c r="F282" s="15">
        <v>0</v>
      </c>
      <c r="G282" s="15">
        <v>0</v>
      </c>
      <c r="H282" s="15">
        <v>0</v>
      </c>
      <c r="I282" s="16">
        <v>0</v>
      </c>
      <c r="J282" s="15">
        <f t="shared" si="12"/>
        <v>0</v>
      </c>
      <c r="K282" s="15">
        <f t="shared" si="13"/>
        <v>0</v>
      </c>
      <c r="L282" s="15">
        <v>6.4999999999999997E-4</v>
      </c>
      <c r="M282" s="15"/>
      <c r="N282" s="17">
        <f t="shared" si="14"/>
        <v>0</v>
      </c>
    </row>
    <row r="283" spans="1:14" ht="13.5" x14ac:dyDescent="0.35">
      <c r="A283" s="14">
        <v>106048</v>
      </c>
      <c r="B283" s="15" t="s">
        <v>521</v>
      </c>
      <c r="C283" s="15">
        <v>2.4</v>
      </c>
      <c r="D283" s="15">
        <v>101</v>
      </c>
      <c r="E283" s="15">
        <v>400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12"/>
        <v>0</v>
      </c>
      <c r="K283" s="15">
        <f t="shared" si="13"/>
        <v>0</v>
      </c>
      <c r="L283" s="15">
        <v>6.7000000000000002E-4</v>
      </c>
      <c r="M283" s="15"/>
      <c r="N283" s="17">
        <f t="shared" si="14"/>
        <v>0</v>
      </c>
    </row>
    <row r="284" spans="1:14" ht="13.5" x14ac:dyDescent="0.35">
      <c r="A284" s="14">
        <v>109070</v>
      </c>
      <c r="B284" s="15" t="s">
        <v>522</v>
      </c>
      <c r="C284" s="15">
        <v>4.25</v>
      </c>
      <c r="D284" s="15">
        <v>101</v>
      </c>
      <c r="E284" s="15">
        <v>704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12"/>
        <v>0</v>
      </c>
      <c r="K284" s="15">
        <f t="shared" si="13"/>
        <v>0</v>
      </c>
      <c r="L284" s="15">
        <v>6.7000000000000002E-4</v>
      </c>
      <c r="M284" s="15"/>
      <c r="N284" s="17">
        <f t="shared" si="14"/>
        <v>0</v>
      </c>
    </row>
    <row r="285" spans="1:14" ht="13.5" x14ac:dyDescent="0.35">
      <c r="A285" s="14">
        <v>109131</v>
      </c>
      <c r="B285" s="15" t="s">
        <v>523</v>
      </c>
      <c r="C285" s="15">
        <v>2.4</v>
      </c>
      <c r="D285" s="15">
        <v>101</v>
      </c>
      <c r="E285" s="15">
        <v>704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12"/>
        <v>0</v>
      </c>
      <c r="K285" s="15">
        <f t="shared" si="13"/>
        <v>0</v>
      </c>
      <c r="L285" s="15">
        <v>6.7000000000000002E-4</v>
      </c>
      <c r="M285" s="15"/>
      <c r="N285" s="17">
        <f t="shared" si="14"/>
        <v>0</v>
      </c>
    </row>
    <row r="286" spans="1:14" ht="13.5" x14ac:dyDescent="0.35">
      <c r="A286" s="14">
        <v>109170</v>
      </c>
      <c r="B286" s="15" t="s">
        <v>524</v>
      </c>
      <c r="C286" s="15">
        <v>13.8</v>
      </c>
      <c r="D286" s="15">
        <v>101</v>
      </c>
      <c r="E286" s="15">
        <v>704</v>
      </c>
      <c r="F286" s="15">
        <v>19</v>
      </c>
      <c r="G286" s="15">
        <v>0</v>
      </c>
      <c r="H286" s="15">
        <v>19</v>
      </c>
      <c r="I286" s="16">
        <v>19</v>
      </c>
      <c r="J286" s="15">
        <f t="shared" si="12"/>
        <v>0</v>
      </c>
      <c r="K286" s="15">
        <f t="shared" si="13"/>
        <v>0</v>
      </c>
      <c r="L286" s="15">
        <v>6.7000000000000002E-4</v>
      </c>
      <c r="M286" s="15"/>
      <c r="N286" s="17">
        <f t="shared" si="14"/>
        <v>0</v>
      </c>
    </row>
    <row r="287" spans="1:14" ht="13.5" x14ac:dyDescent="0.35">
      <c r="A287" s="14">
        <v>117507</v>
      </c>
      <c r="B287" s="15" t="s">
        <v>191</v>
      </c>
      <c r="C287" s="15">
        <v>0.55000000000000004</v>
      </c>
      <c r="D287" s="15">
        <v>101</v>
      </c>
      <c r="E287" s="15">
        <v>1410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12"/>
        <v>0</v>
      </c>
      <c r="K287" s="15">
        <f t="shared" si="13"/>
        <v>0</v>
      </c>
      <c r="L287" s="15">
        <v>6.9999999999999999E-4</v>
      </c>
      <c r="M287" s="15"/>
      <c r="N287" s="17">
        <f t="shared" si="14"/>
        <v>0</v>
      </c>
    </row>
    <row r="288" spans="1:14" ht="13.5" x14ac:dyDescent="0.35">
      <c r="A288" s="14">
        <v>997348</v>
      </c>
      <c r="B288" s="15" t="s">
        <v>192</v>
      </c>
      <c r="C288" s="15">
        <v>115</v>
      </c>
      <c r="D288" s="15">
        <v>101</v>
      </c>
      <c r="E288" s="15">
        <v>1410</v>
      </c>
      <c r="F288" s="15">
        <v>0</v>
      </c>
      <c r="G288" s="15">
        <v>0</v>
      </c>
      <c r="H288" s="15">
        <v>0</v>
      </c>
      <c r="I288" s="16">
        <v>0</v>
      </c>
      <c r="J288" s="15">
        <f t="shared" si="12"/>
        <v>0</v>
      </c>
      <c r="K288" s="15">
        <f t="shared" si="13"/>
        <v>0</v>
      </c>
      <c r="L288" s="15">
        <v>6.9999999999999999E-4</v>
      </c>
      <c r="M288" s="15"/>
      <c r="N288" s="17">
        <f t="shared" si="14"/>
        <v>0</v>
      </c>
    </row>
    <row r="289" spans="1:14" ht="13.5" x14ac:dyDescent="0.35">
      <c r="A289" s="14">
        <v>121513</v>
      </c>
      <c r="B289" s="15" t="s">
        <v>186</v>
      </c>
      <c r="C289" s="15">
        <v>21</v>
      </c>
      <c r="D289" s="15">
        <v>101</v>
      </c>
      <c r="E289" s="15">
        <v>1633</v>
      </c>
      <c r="F289" s="15">
        <v>269.79000000000002</v>
      </c>
      <c r="G289" s="15">
        <v>0</v>
      </c>
      <c r="H289" s="15">
        <v>269.79000000000002</v>
      </c>
      <c r="I289" s="16">
        <v>269.79000000000002</v>
      </c>
      <c r="J289" s="15">
        <f t="shared" si="12"/>
        <v>0</v>
      </c>
      <c r="K289" s="15">
        <f t="shared" si="13"/>
        <v>0</v>
      </c>
      <c r="L289" s="15">
        <v>7.6999999999999996E-4</v>
      </c>
      <c r="M289" s="15"/>
      <c r="N289" s="17">
        <f t="shared" si="14"/>
        <v>0</v>
      </c>
    </row>
    <row r="290" spans="1:14" ht="13.5" x14ac:dyDescent="0.35">
      <c r="A290" s="14">
        <v>121514</v>
      </c>
      <c r="B290" s="15" t="s">
        <v>187</v>
      </c>
      <c r="C290" s="15">
        <v>21</v>
      </c>
      <c r="D290" s="15">
        <v>101</v>
      </c>
      <c r="E290" s="15">
        <v>1633</v>
      </c>
      <c r="F290" s="15">
        <v>275.20999999999998</v>
      </c>
      <c r="G290" s="15">
        <v>0</v>
      </c>
      <c r="H290" s="15">
        <v>275.20999999999998</v>
      </c>
      <c r="I290" s="16">
        <v>275.20999999999998</v>
      </c>
      <c r="J290" s="15">
        <f t="shared" si="12"/>
        <v>0</v>
      </c>
      <c r="K290" s="15">
        <f t="shared" si="13"/>
        <v>0</v>
      </c>
      <c r="L290" s="15">
        <v>7.6999999999999996E-4</v>
      </c>
      <c r="M290" s="15"/>
      <c r="N290" s="17">
        <f t="shared" si="14"/>
        <v>0</v>
      </c>
    </row>
    <row r="291" spans="1:14" ht="13.5" x14ac:dyDescent="0.35">
      <c r="A291" s="14">
        <v>121515</v>
      </c>
      <c r="B291" s="15" t="s">
        <v>188</v>
      </c>
      <c r="C291" s="15">
        <v>21</v>
      </c>
      <c r="D291" s="15">
        <v>101</v>
      </c>
      <c r="E291" s="15">
        <v>1633</v>
      </c>
      <c r="F291" s="15">
        <v>0.78</v>
      </c>
      <c r="G291" s="15">
        <v>0</v>
      </c>
      <c r="H291" s="15">
        <v>279</v>
      </c>
      <c r="I291" s="16">
        <v>0.78</v>
      </c>
      <c r="J291" s="15">
        <f t="shared" si="12"/>
        <v>0</v>
      </c>
      <c r="K291" s="15">
        <f t="shared" si="13"/>
        <v>278.22000000000003</v>
      </c>
      <c r="L291" s="15">
        <v>7.6999999999999996E-4</v>
      </c>
      <c r="M291" s="15"/>
      <c r="N291" s="17">
        <f t="shared" si="14"/>
        <v>0</v>
      </c>
    </row>
    <row r="292" spans="1:14" ht="13.5" x14ac:dyDescent="0.35">
      <c r="A292" s="14">
        <v>999038</v>
      </c>
      <c r="B292" s="15" t="s">
        <v>185</v>
      </c>
      <c r="C292" s="15">
        <v>345</v>
      </c>
      <c r="D292" s="15">
        <v>101</v>
      </c>
      <c r="E292" s="15">
        <v>1630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12"/>
        <v>0</v>
      </c>
      <c r="K292" s="15">
        <f t="shared" si="13"/>
        <v>0</v>
      </c>
      <c r="L292" s="15">
        <v>8.1999999999999998E-4</v>
      </c>
      <c r="M292" s="15"/>
      <c r="N292" s="17">
        <f t="shared" si="14"/>
        <v>0</v>
      </c>
    </row>
    <row r="293" spans="1:14" ht="13.5" x14ac:dyDescent="0.35">
      <c r="A293" s="14">
        <v>109248</v>
      </c>
      <c r="B293" s="15" t="s">
        <v>534</v>
      </c>
      <c r="C293" s="15">
        <v>4</v>
      </c>
      <c r="D293" s="15">
        <v>101</v>
      </c>
      <c r="E293" s="15">
        <v>704</v>
      </c>
      <c r="F293" s="15">
        <v>0</v>
      </c>
      <c r="G293" s="15">
        <v>0</v>
      </c>
      <c r="H293" s="15">
        <v>0</v>
      </c>
      <c r="I293" s="16">
        <v>0</v>
      </c>
      <c r="J293" s="15">
        <f t="shared" si="12"/>
        <v>0</v>
      </c>
      <c r="K293" s="15">
        <f t="shared" si="13"/>
        <v>0</v>
      </c>
      <c r="L293" s="15">
        <v>8.7000000000000001E-4</v>
      </c>
      <c r="M293" s="15"/>
      <c r="N293" s="17">
        <f t="shared" si="14"/>
        <v>0</v>
      </c>
    </row>
    <row r="294" spans="1:14" ht="13.5" x14ac:dyDescent="0.35">
      <c r="A294" s="14">
        <v>109252</v>
      </c>
      <c r="B294" s="15" t="s">
        <v>535</v>
      </c>
      <c r="C294" s="15">
        <v>2.4</v>
      </c>
      <c r="D294" s="15">
        <v>101</v>
      </c>
      <c r="E294" s="15">
        <v>704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12"/>
        <v>0</v>
      </c>
      <c r="K294" s="15">
        <f t="shared" si="13"/>
        <v>0</v>
      </c>
      <c r="L294" s="15">
        <v>8.7000000000000001E-4</v>
      </c>
      <c r="M294" s="15"/>
      <c r="N294" s="17">
        <f t="shared" si="14"/>
        <v>0</v>
      </c>
    </row>
    <row r="295" spans="1:14" ht="13.5" x14ac:dyDescent="0.35">
      <c r="A295" s="14">
        <v>109253</v>
      </c>
      <c r="B295" s="15" t="s">
        <v>536</v>
      </c>
      <c r="C295" s="15">
        <v>2.2999999999999998</v>
      </c>
      <c r="D295" s="15">
        <v>101</v>
      </c>
      <c r="E295" s="15">
        <v>704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12"/>
        <v>0</v>
      </c>
      <c r="K295" s="15">
        <f t="shared" si="13"/>
        <v>0</v>
      </c>
      <c r="L295" s="15">
        <v>8.7000000000000001E-4</v>
      </c>
      <c r="M295" s="15"/>
      <c r="N295" s="17">
        <f t="shared" si="14"/>
        <v>0</v>
      </c>
    </row>
    <row r="296" spans="1:14" ht="13.5" x14ac:dyDescent="0.35">
      <c r="A296" s="14">
        <v>109254</v>
      </c>
      <c r="B296" s="15" t="s">
        <v>537</v>
      </c>
      <c r="C296" s="15">
        <v>2.2999999999999998</v>
      </c>
      <c r="D296" s="15">
        <v>101</v>
      </c>
      <c r="E296" s="15">
        <v>704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12"/>
        <v>0</v>
      </c>
      <c r="K296" s="15">
        <f t="shared" si="13"/>
        <v>0</v>
      </c>
      <c r="L296" s="15">
        <v>8.7000000000000001E-4</v>
      </c>
      <c r="M296" s="15"/>
      <c r="N296" s="17">
        <f t="shared" si="14"/>
        <v>0</v>
      </c>
    </row>
    <row r="297" spans="1:14" ht="13.5" x14ac:dyDescent="0.35">
      <c r="A297" s="14">
        <v>994990</v>
      </c>
      <c r="B297" s="15" t="s">
        <v>457</v>
      </c>
      <c r="C297" s="15">
        <v>115</v>
      </c>
      <c r="D297" s="15">
        <v>101</v>
      </c>
      <c r="E297" s="15">
        <v>680</v>
      </c>
      <c r="F297" s="15">
        <v>0</v>
      </c>
      <c r="G297" s="15">
        <v>0</v>
      </c>
      <c r="H297" s="15">
        <v>0</v>
      </c>
      <c r="I297" s="16">
        <v>0</v>
      </c>
      <c r="J297" s="15">
        <f t="shared" si="12"/>
        <v>0</v>
      </c>
      <c r="K297" s="15">
        <f t="shared" si="13"/>
        <v>0</v>
      </c>
      <c r="L297" s="15">
        <v>1.0499999999999999E-3</v>
      </c>
      <c r="M297" s="15"/>
      <c r="N297" s="17">
        <f t="shared" si="14"/>
        <v>0</v>
      </c>
    </row>
    <row r="298" spans="1:14" ht="13.5" x14ac:dyDescent="0.35">
      <c r="A298" s="14">
        <v>997305</v>
      </c>
      <c r="B298" s="15" t="s">
        <v>184</v>
      </c>
      <c r="C298" s="15">
        <v>115</v>
      </c>
      <c r="D298" s="15">
        <v>101</v>
      </c>
      <c r="E298" s="15">
        <v>1410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12"/>
        <v>0</v>
      </c>
      <c r="K298" s="15">
        <f t="shared" si="13"/>
        <v>0</v>
      </c>
      <c r="L298" s="15">
        <v>1.1299999999999999E-3</v>
      </c>
      <c r="M298" s="15"/>
      <c r="N298" s="17">
        <f t="shared" si="14"/>
        <v>0</v>
      </c>
    </row>
    <row r="299" spans="1:14" ht="13.5" x14ac:dyDescent="0.35">
      <c r="A299" s="14">
        <v>113389</v>
      </c>
      <c r="B299" s="15" t="s">
        <v>201</v>
      </c>
      <c r="C299" s="15">
        <v>13.2</v>
      </c>
      <c r="D299" s="15">
        <v>101</v>
      </c>
      <c r="E299" s="15">
        <v>1110</v>
      </c>
      <c r="F299" s="15">
        <v>0</v>
      </c>
      <c r="G299" s="15">
        <v>0</v>
      </c>
      <c r="H299" s="15">
        <v>0</v>
      </c>
      <c r="I299" s="16">
        <v>0</v>
      </c>
      <c r="J299" s="15">
        <f t="shared" si="12"/>
        <v>0</v>
      </c>
      <c r="K299" s="15">
        <f t="shared" si="13"/>
        <v>0</v>
      </c>
      <c r="L299" s="15">
        <v>1.31E-3</v>
      </c>
      <c r="M299" s="15"/>
      <c r="N299" s="17">
        <f t="shared" si="14"/>
        <v>0</v>
      </c>
    </row>
    <row r="300" spans="1:14" ht="13.5" x14ac:dyDescent="0.35">
      <c r="A300" s="14">
        <v>113405</v>
      </c>
      <c r="B300" s="15" t="s">
        <v>202</v>
      </c>
      <c r="C300" s="15">
        <v>16</v>
      </c>
      <c r="D300" s="15">
        <v>101</v>
      </c>
      <c r="E300" s="15">
        <v>1110</v>
      </c>
      <c r="F300" s="15">
        <v>0</v>
      </c>
      <c r="G300" s="15">
        <v>0</v>
      </c>
      <c r="H300" s="15">
        <v>0</v>
      </c>
      <c r="I300" s="16">
        <v>0</v>
      </c>
      <c r="J300" s="15">
        <f t="shared" si="12"/>
        <v>0</v>
      </c>
      <c r="K300" s="15">
        <f t="shared" si="13"/>
        <v>0</v>
      </c>
      <c r="L300" s="15">
        <v>1.31E-3</v>
      </c>
      <c r="M300" s="15"/>
      <c r="N300" s="17">
        <f t="shared" si="14"/>
        <v>0</v>
      </c>
    </row>
    <row r="301" spans="1:14" ht="13.5" x14ac:dyDescent="0.35">
      <c r="A301" s="14">
        <v>113406</v>
      </c>
      <c r="B301" s="15" t="s">
        <v>203</v>
      </c>
      <c r="C301" s="15">
        <v>13.8</v>
      </c>
      <c r="D301" s="15">
        <v>101</v>
      </c>
      <c r="E301" s="15">
        <v>1110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12"/>
        <v>0</v>
      </c>
      <c r="K301" s="15">
        <f t="shared" si="13"/>
        <v>0</v>
      </c>
      <c r="L301" s="15">
        <v>1.31E-3</v>
      </c>
      <c r="M301" s="15"/>
      <c r="N301" s="17">
        <f t="shared" si="14"/>
        <v>0</v>
      </c>
    </row>
    <row r="302" spans="1:14" ht="13.5" x14ac:dyDescent="0.35">
      <c r="A302" s="14">
        <v>993295</v>
      </c>
      <c r="B302" s="15" t="s">
        <v>204</v>
      </c>
      <c r="C302" s="15">
        <v>115</v>
      </c>
      <c r="D302" s="15">
        <v>101</v>
      </c>
      <c r="E302" s="15">
        <v>1110</v>
      </c>
      <c r="F302" s="15">
        <v>0</v>
      </c>
      <c r="G302" s="15">
        <v>0</v>
      </c>
      <c r="H302" s="15">
        <v>0</v>
      </c>
      <c r="I302" s="16">
        <v>0</v>
      </c>
      <c r="J302" s="15">
        <f t="shared" si="12"/>
        <v>0</v>
      </c>
      <c r="K302" s="15">
        <f t="shared" si="13"/>
        <v>0</v>
      </c>
      <c r="L302" s="15">
        <v>1.31E-3</v>
      </c>
      <c r="M302" s="15"/>
      <c r="N302" s="17">
        <f t="shared" si="14"/>
        <v>0</v>
      </c>
    </row>
    <row r="303" spans="1:14" ht="13.5" x14ac:dyDescent="0.35">
      <c r="A303" s="14">
        <v>993300</v>
      </c>
      <c r="B303" s="15" t="s">
        <v>208</v>
      </c>
      <c r="C303" s="15">
        <v>115</v>
      </c>
      <c r="D303" s="15">
        <v>101</v>
      </c>
      <c r="E303" s="15">
        <v>1110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12"/>
        <v>0</v>
      </c>
      <c r="K303" s="15">
        <f t="shared" si="13"/>
        <v>0</v>
      </c>
      <c r="L303" s="15">
        <v>1.4300000000000001E-3</v>
      </c>
      <c r="M303" s="15"/>
      <c r="N303" s="17">
        <f t="shared" si="14"/>
        <v>0</v>
      </c>
    </row>
    <row r="304" spans="1:14" ht="13.5" x14ac:dyDescent="0.35">
      <c r="A304" s="14">
        <v>994264</v>
      </c>
      <c r="B304" s="15" t="s">
        <v>540</v>
      </c>
      <c r="C304" s="15">
        <v>115</v>
      </c>
      <c r="D304" s="15">
        <v>101</v>
      </c>
      <c r="E304" s="15">
        <v>560</v>
      </c>
      <c r="F304" s="15">
        <v>27</v>
      </c>
      <c r="G304" s="15">
        <v>0</v>
      </c>
      <c r="H304" s="15">
        <v>27</v>
      </c>
      <c r="I304" s="16">
        <v>27</v>
      </c>
      <c r="J304" s="15">
        <f t="shared" si="12"/>
        <v>0</v>
      </c>
      <c r="K304" s="15">
        <f t="shared" si="13"/>
        <v>0</v>
      </c>
      <c r="L304" s="15">
        <v>1.4300000000000001E-3</v>
      </c>
      <c r="M304" s="15"/>
      <c r="N304" s="17">
        <f t="shared" si="14"/>
        <v>0</v>
      </c>
    </row>
    <row r="305" spans="1:14" ht="13.5" x14ac:dyDescent="0.35">
      <c r="A305" s="14">
        <v>105110</v>
      </c>
      <c r="B305" s="15" t="s">
        <v>541</v>
      </c>
      <c r="C305" s="15">
        <v>0.48</v>
      </c>
      <c r="D305" s="15">
        <v>101</v>
      </c>
      <c r="E305" s="15">
        <v>524</v>
      </c>
      <c r="F305" s="15">
        <v>0</v>
      </c>
      <c r="G305" s="15">
        <v>0</v>
      </c>
      <c r="H305" s="15">
        <v>0</v>
      </c>
      <c r="I305" s="16">
        <v>0</v>
      </c>
      <c r="J305" s="15">
        <f t="shared" si="12"/>
        <v>0</v>
      </c>
      <c r="K305" s="15">
        <f t="shared" si="13"/>
        <v>0</v>
      </c>
      <c r="L305" s="15">
        <v>1.4499999999999999E-3</v>
      </c>
      <c r="M305" s="15"/>
      <c r="N305" s="17">
        <f t="shared" si="14"/>
        <v>0</v>
      </c>
    </row>
    <row r="306" spans="1:14" ht="13.5" x14ac:dyDescent="0.35">
      <c r="A306" s="14">
        <v>105113</v>
      </c>
      <c r="B306" s="15" t="s">
        <v>542</v>
      </c>
      <c r="C306" s="15">
        <v>1</v>
      </c>
      <c r="D306" s="15">
        <v>101</v>
      </c>
      <c r="E306" s="15">
        <v>524</v>
      </c>
      <c r="F306" s="15">
        <v>6.34</v>
      </c>
      <c r="G306" s="15">
        <v>0</v>
      </c>
      <c r="H306" s="15">
        <v>6.34</v>
      </c>
      <c r="I306" s="16">
        <v>6.34</v>
      </c>
      <c r="J306" s="15">
        <f t="shared" si="12"/>
        <v>0</v>
      </c>
      <c r="K306" s="15">
        <f t="shared" si="13"/>
        <v>0</v>
      </c>
      <c r="L306" s="15">
        <v>1.4499999999999999E-3</v>
      </c>
      <c r="M306" s="15"/>
      <c r="N306" s="17">
        <f t="shared" si="14"/>
        <v>0</v>
      </c>
    </row>
    <row r="307" spans="1:14" ht="13.5" x14ac:dyDescent="0.35">
      <c r="A307" s="14">
        <v>105117</v>
      </c>
      <c r="B307" s="15" t="s">
        <v>543</v>
      </c>
      <c r="C307" s="15">
        <v>1</v>
      </c>
      <c r="D307" s="15">
        <v>101</v>
      </c>
      <c r="E307" s="15">
        <v>524</v>
      </c>
      <c r="F307" s="15">
        <v>8.15</v>
      </c>
      <c r="G307" s="15">
        <v>0</v>
      </c>
      <c r="H307" s="15">
        <v>8.15</v>
      </c>
      <c r="I307" s="16">
        <v>8.15</v>
      </c>
      <c r="J307" s="15">
        <f t="shared" si="12"/>
        <v>0</v>
      </c>
      <c r="K307" s="15">
        <f t="shared" si="13"/>
        <v>0</v>
      </c>
      <c r="L307" s="15">
        <v>1.4499999999999999E-3</v>
      </c>
      <c r="M307" s="15"/>
      <c r="N307" s="17">
        <f t="shared" si="14"/>
        <v>0</v>
      </c>
    </row>
    <row r="308" spans="1:14" ht="13.5" x14ac:dyDescent="0.35">
      <c r="A308" s="14">
        <v>105120</v>
      </c>
      <c r="B308" s="15" t="s">
        <v>544</v>
      </c>
      <c r="C308" s="15">
        <v>1</v>
      </c>
      <c r="D308" s="15">
        <v>101</v>
      </c>
      <c r="E308" s="15">
        <v>524</v>
      </c>
      <c r="F308" s="15">
        <v>0.91</v>
      </c>
      <c r="G308" s="15">
        <v>0</v>
      </c>
      <c r="H308" s="15">
        <v>0.91</v>
      </c>
      <c r="I308" s="16">
        <v>0.91</v>
      </c>
      <c r="J308" s="15">
        <f t="shared" si="12"/>
        <v>0</v>
      </c>
      <c r="K308" s="15">
        <f t="shared" si="13"/>
        <v>0</v>
      </c>
      <c r="L308" s="15">
        <v>1.4499999999999999E-3</v>
      </c>
      <c r="M308" s="15"/>
      <c r="N308" s="17">
        <f t="shared" si="14"/>
        <v>0</v>
      </c>
    </row>
    <row r="309" spans="1:14" ht="13.5" x14ac:dyDescent="0.35">
      <c r="A309" s="14">
        <v>105123</v>
      </c>
      <c r="B309" s="15" t="s">
        <v>545</v>
      </c>
      <c r="C309" s="15">
        <v>1</v>
      </c>
      <c r="D309" s="15">
        <v>101</v>
      </c>
      <c r="E309" s="15">
        <v>524</v>
      </c>
      <c r="F309" s="15">
        <v>0.91</v>
      </c>
      <c r="G309" s="15">
        <v>0</v>
      </c>
      <c r="H309" s="15">
        <v>0.91</v>
      </c>
      <c r="I309" s="16">
        <v>0.91</v>
      </c>
      <c r="J309" s="15">
        <f t="shared" si="12"/>
        <v>0</v>
      </c>
      <c r="K309" s="15">
        <f t="shared" si="13"/>
        <v>0</v>
      </c>
      <c r="L309" s="15">
        <v>1.4499999999999999E-3</v>
      </c>
      <c r="M309" s="15"/>
      <c r="N309" s="17">
        <f t="shared" si="14"/>
        <v>0</v>
      </c>
    </row>
    <row r="310" spans="1:14" ht="13.5" x14ac:dyDescent="0.35">
      <c r="A310" s="14">
        <v>105125</v>
      </c>
      <c r="B310" s="15" t="s">
        <v>546</v>
      </c>
      <c r="C310" s="15">
        <v>1</v>
      </c>
      <c r="D310" s="15">
        <v>101</v>
      </c>
      <c r="E310" s="15">
        <v>524</v>
      </c>
      <c r="F310" s="15">
        <v>0.91</v>
      </c>
      <c r="G310" s="15">
        <v>0</v>
      </c>
      <c r="H310" s="15">
        <v>0.91</v>
      </c>
      <c r="I310" s="16">
        <v>0.91</v>
      </c>
      <c r="J310" s="15">
        <f t="shared" si="12"/>
        <v>0</v>
      </c>
      <c r="K310" s="15">
        <f t="shared" si="13"/>
        <v>0</v>
      </c>
      <c r="L310" s="15">
        <v>1.4499999999999999E-3</v>
      </c>
      <c r="M310" s="15"/>
      <c r="N310" s="17">
        <f t="shared" si="14"/>
        <v>0</v>
      </c>
    </row>
    <row r="311" spans="1:14" ht="13.5" x14ac:dyDescent="0.35">
      <c r="A311" s="14">
        <v>105128</v>
      </c>
      <c r="B311" s="15" t="s">
        <v>547</v>
      </c>
      <c r="C311" s="15">
        <v>1</v>
      </c>
      <c r="D311" s="15">
        <v>101</v>
      </c>
      <c r="E311" s="15">
        <v>524</v>
      </c>
      <c r="F311" s="15">
        <v>4.53</v>
      </c>
      <c r="G311" s="15">
        <v>0</v>
      </c>
      <c r="H311" s="15">
        <v>4.53</v>
      </c>
      <c r="I311" s="16">
        <v>4.53</v>
      </c>
      <c r="J311" s="15">
        <f t="shared" si="12"/>
        <v>0</v>
      </c>
      <c r="K311" s="15">
        <f t="shared" si="13"/>
        <v>0</v>
      </c>
      <c r="L311" s="15">
        <v>1.4499999999999999E-3</v>
      </c>
      <c r="M311" s="15"/>
      <c r="N311" s="17">
        <f t="shared" si="14"/>
        <v>0</v>
      </c>
    </row>
    <row r="312" spans="1:14" ht="13.5" x14ac:dyDescent="0.35">
      <c r="A312" s="14">
        <v>105132</v>
      </c>
      <c r="B312" s="15" t="s">
        <v>548</v>
      </c>
      <c r="C312" s="15">
        <v>1</v>
      </c>
      <c r="D312" s="15">
        <v>101</v>
      </c>
      <c r="E312" s="15">
        <v>524</v>
      </c>
      <c r="F312" s="15">
        <v>0.91</v>
      </c>
      <c r="G312" s="15">
        <v>0</v>
      </c>
      <c r="H312" s="15">
        <v>0.91</v>
      </c>
      <c r="I312" s="16">
        <v>0.91</v>
      </c>
      <c r="J312" s="15">
        <f t="shared" si="12"/>
        <v>0</v>
      </c>
      <c r="K312" s="15">
        <f t="shared" si="13"/>
        <v>0</v>
      </c>
      <c r="L312" s="15">
        <v>1.4499999999999999E-3</v>
      </c>
      <c r="M312" s="15"/>
      <c r="N312" s="17">
        <f t="shared" si="14"/>
        <v>0</v>
      </c>
    </row>
    <row r="313" spans="1:14" ht="13.5" x14ac:dyDescent="0.35">
      <c r="A313" s="14">
        <v>105135</v>
      </c>
      <c r="B313" s="15" t="s">
        <v>549</v>
      </c>
      <c r="C313" s="15">
        <v>1</v>
      </c>
      <c r="D313" s="15">
        <v>101</v>
      </c>
      <c r="E313" s="15">
        <v>524</v>
      </c>
      <c r="F313" s="15">
        <v>0.91</v>
      </c>
      <c r="G313" s="15">
        <v>0</v>
      </c>
      <c r="H313" s="15">
        <v>0.91</v>
      </c>
      <c r="I313" s="16">
        <v>0.91</v>
      </c>
      <c r="J313" s="15">
        <f t="shared" si="12"/>
        <v>0</v>
      </c>
      <c r="K313" s="15">
        <f t="shared" si="13"/>
        <v>0</v>
      </c>
      <c r="L313" s="15">
        <v>1.4499999999999999E-3</v>
      </c>
      <c r="M313" s="15"/>
      <c r="N313" s="17">
        <f t="shared" si="14"/>
        <v>0</v>
      </c>
    </row>
    <row r="314" spans="1:14" ht="13.5" x14ac:dyDescent="0.35">
      <c r="A314" s="14">
        <v>105138</v>
      </c>
      <c r="B314" s="15" t="s">
        <v>550</v>
      </c>
      <c r="C314" s="15">
        <v>1</v>
      </c>
      <c r="D314" s="15">
        <v>101</v>
      </c>
      <c r="E314" s="15">
        <v>524</v>
      </c>
      <c r="F314" s="15">
        <v>0.91</v>
      </c>
      <c r="G314" s="15">
        <v>0</v>
      </c>
      <c r="H314" s="15">
        <v>0.91</v>
      </c>
      <c r="I314" s="16">
        <v>0.91</v>
      </c>
      <c r="J314" s="15">
        <f t="shared" si="12"/>
        <v>0</v>
      </c>
      <c r="K314" s="15">
        <f t="shared" si="13"/>
        <v>0</v>
      </c>
      <c r="L314" s="15">
        <v>1.4499999999999999E-3</v>
      </c>
      <c r="M314" s="15"/>
      <c r="N314" s="17">
        <f t="shared" si="14"/>
        <v>0</v>
      </c>
    </row>
    <row r="315" spans="1:14" ht="13.5" x14ac:dyDescent="0.35">
      <c r="A315" s="14">
        <v>105140</v>
      </c>
      <c r="B315" s="15" t="s">
        <v>551</v>
      </c>
      <c r="C315" s="15">
        <v>1</v>
      </c>
      <c r="D315" s="15">
        <v>101</v>
      </c>
      <c r="E315" s="15">
        <v>524</v>
      </c>
      <c r="F315" s="15">
        <v>0.91</v>
      </c>
      <c r="G315" s="15">
        <v>0</v>
      </c>
      <c r="H315" s="15">
        <v>0.91</v>
      </c>
      <c r="I315" s="16">
        <v>0.91</v>
      </c>
      <c r="J315" s="15">
        <f t="shared" si="12"/>
        <v>0</v>
      </c>
      <c r="K315" s="15">
        <f t="shared" si="13"/>
        <v>0</v>
      </c>
      <c r="L315" s="15">
        <v>1.4499999999999999E-3</v>
      </c>
      <c r="M315" s="15"/>
      <c r="N315" s="17">
        <f t="shared" si="14"/>
        <v>0</v>
      </c>
    </row>
    <row r="316" spans="1:14" ht="13.5" x14ac:dyDescent="0.35">
      <c r="A316" s="14">
        <v>105143</v>
      </c>
      <c r="B316" s="15" t="s">
        <v>552</v>
      </c>
      <c r="C316" s="15">
        <v>1</v>
      </c>
      <c r="D316" s="15">
        <v>101</v>
      </c>
      <c r="E316" s="15">
        <v>524</v>
      </c>
      <c r="F316" s="15">
        <v>0.91</v>
      </c>
      <c r="G316" s="15">
        <v>0</v>
      </c>
      <c r="H316" s="15">
        <v>0.91</v>
      </c>
      <c r="I316" s="16">
        <v>0.91</v>
      </c>
      <c r="J316" s="15">
        <f t="shared" si="12"/>
        <v>0</v>
      </c>
      <c r="K316" s="15">
        <f t="shared" si="13"/>
        <v>0</v>
      </c>
      <c r="L316" s="15">
        <v>1.4499999999999999E-3</v>
      </c>
      <c r="M316" s="15"/>
      <c r="N316" s="17">
        <f t="shared" si="14"/>
        <v>0</v>
      </c>
    </row>
    <row r="317" spans="1:14" ht="13.5" x14ac:dyDescent="0.35">
      <c r="A317" s="14">
        <v>105145</v>
      </c>
      <c r="B317" s="15" t="s">
        <v>553</v>
      </c>
      <c r="C317" s="15">
        <v>1</v>
      </c>
      <c r="D317" s="15">
        <v>101</v>
      </c>
      <c r="E317" s="15">
        <v>524</v>
      </c>
      <c r="F317" s="15">
        <v>0.91</v>
      </c>
      <c r="G317" s="15">
        <v>0</v>
      </c>
      <c r="H317" s="15">
        <v>0.91</v>
      </c>
      <c r="I317" s="16">
        <v>0.91</v>
      </c>
      <c r="J317" s="15">
        <f t="shared" si="12"/>
        <v>0</v>
      </c>
      <c r="K317" s="15">
        <f t="shared" si="13"/>
        <v>0</v>
      </c>
      <c r="L317" s="15">
        <v>1.4499999999999999E-3</v>
      </c>
      <c r="M317" s="15"/>
      <c r="N317" s="17">
        <f t="shared" si="14"/>
        <v>0</v>
      </c>
    </row>
    <row r="318" spans="1:14" ht="13.5" x14ac:dyDescent="0.35">
      <c r="A318" s="14">
        <v>105147</v>
      </c>
      <c r="B318" s="15" t="s">
        <v>554</v>
      </c>
      <c r="C318" s="15">
        <v>1</v>
      </c>
      <c r="D318" s="15">
        <v>101</v>
      </c>
      <c r="E318" s="15">
        <v>524</v>
      </c>
      <c r="F318" s="15">
        <v>0.91</v>
      </c>
      <c r="G318" s="15">
        <v>0</v>
      </c>
      <c r="H318" s="15">
        <v>0.91</v>
      </c>
      <c r="I318" s="16">
        <v>0.91</v>
      </c>
      <c r="J318" s="15">
        <f t="shared" si="12"/>
        <v>0</v>
      </c>
      <c r="K318" s="15">
        <f t="shared" si="13"/>
        <v>0</v>
      </c>
      <c r="L318" s="15">
        <v>1.4499999999999999E-3</v>
      </c>
      <c r="M318" s="15"/>
      <c r="N318" s="17">
        <f t="shared" si="14"/>
        <v>0</v>
      </c>
    </row>
    <row r="319" spans="1:14" ht="13.5" x14ac:dyDescent="0.35">
      <c r="A319" s="14">
        <v>105149</v>
      </c>
      <c r="B319" s="15" t="s">
        <v>555</v>
      </c>
      <c r="C319" s="15">
        <v>1</v>
      </c>
      <c r="D319" s="15">
        <v>101</v>
      </c>
      <c r="E319" s="15">
        <v>524</v>
      </c>
      <c r="F319" s="15">
        <v>0.91</v>
      </c>
      <c r="G319" s="15">
        <v>0</v>
      </c>
      <c r="H319" s="15">
        <v>0.91</v>
      </c>
      <c r="I319" s="16">
        <v>0.91</v>
      </c>
      <c r="J319" s="15">
        <f t="shared" si="12"/>
        <v>0</v>
      </c>
      <c r="K319" s="15">
        <f t="shared" si="13"/>
        <v>0</v>
      </c>
      <c r="L319" s="15">
        <v>1.4499999999999999E-3</v>
      </c>
      <c r="M319" s="15"/>
      <c r="N319" s="17">
        <f t="shared" si="14"/>
        <v>0</v>
      </c>
    </row>
    <row r="320" spans="1:14" ht="13.5" x14ac:dyDescent="0.35">
      <c r="A320" s="14">
        <v>105151</v>
      </c>
      <c r="B320" s="15" t="s">
        <v>556</v>
      </c>
      <c r="C320" s="15">
        <v>1</v>
      </c>
      <c r="D320" s="15">
        <v>101</v>
      </c>
      <c r="E320" s="15">
        <v>524</v>
      </c>
      <c r="F320" s="15">
        <v>0.91</v>
      </c>
      <c r="G320" s="15">
        <v>0</v>
      </c>
      <c r="H320" s="15">
        <v>0.91</v>
      </c>
      <c r="I320" s="16">
        <v>0.91</v>
      </c>
      <c r="J320" s="15">
        <f t="shared" si="12"/>
        <v>0</v>
      </c>
      <c r="K320" s="15">
        <f t="shared" si="13"/>
        <v>0</v>
      </c>
      <c r="L320" s="15">
        <v>1.4499999999999999E-3</v>
      </c>
      <c r="M320" s="15"/>
      <c r="N320" s="17">
        <f t="shared" si="14"/>
        <v>0</v>
      </c>
    </row>
    <row r="321" spans="1:14" ht="13.5" x14ac:dyDescent="0.35">
      <c r="A321" s="14">
        <v>105152</v>
      </c>
      <c r="B321" s="15" t="s">
        <v>557</v>
      </c>
      <c r="C321" s="15">
        <v>6.6</v>
      </c>
      <c r="D321" s="15">
        <v>101</v>
      </c>
      <c r="E321" s="15">
        <v>523</v>
      </c>
      <c r="F321" s="15">
        <v>17.600000000000001</v>
      </c>
      <c r="G321" s="15">
        <v>0</v>
      </c>
      <c r="H321" s="15">
        <v>17.600000000000001</v>
      </c>
      <c r="I321" s="16">
        <v>17.600000000000001</v>
      </c>
      <c r="J321" s="15">
        <f t="shared" si="12"/>
        <v>0</v>
      </c>
      <c r="K321" s="15">
        <f t="shared" si="13"/>
        <v>0</v>
      </c>
      <c r="L321" s="15">
        <v>1.4499999999999999E-3</v>
      </c>
      <c r="M321" s="15"/>
      <c r="N321" s="17">
        <f t="shared" si="14"/>
        <v>0</v>
      </c>
    </row>
    <row r="322" spans="1:14" ht="13.5" x14ac:dyDescent="0.35">
      <c r="A322" s="14">
        <v>105180</v>
      </c>
      <c r="B322" s="15" t="s">
        <v>558</v>
      </c>
      <c r="C322" s="15">
        <v>4.16</v>
      </c>
      <c r="D322" s="15">
        <v>101</v>
      </c>
      <c r="E322" s="15">
        <v>524</v>
      </c>
      <c r="F322" s="15">
        <v>9.6</v>
      </c>
      <c r="G322" s="15">
        <v>0</v>
      </c>
      <c r="H322" s="15">
        <v>9.6</v>
      </c>
      <c r="I322" s="16">
        <v>9.6</v>
      </c>
      <c r="J322" s="15">
        <f t="shared" si="12"/>
        <v>0</v>
      </c>
      <c r="K322" s="15">
        <f t="shared" si="13"/>
        <v>0</v>
      </c>
      <c r="L322" s="15">
        <v>1.4499999999999999E-3</v>
      </c>
      <c r="M322" s="15"/>
      <c r="N322" s="17">
        <f t="shared" si="14"/>
        <v>0</v>
      </c>
    </row>
    <row r="323" spans="1:14" ht="13.5" x14ac:dyDescent="0.35">
      <c r="A323" s="14">
        <v>105188</v>
      </c>
      <c r="B323" s="15" t="s">
        <v>559</v>
      </c>
      <c r="C323" s="15">
        <v>13.8</v>
      </c>
      <c r="D323" s="15">
        <v>101</v>
      </c>
      <c r="E323" s="15">
        <v>523</v>
      </c>
      <c r="F323" s="15">
        <v>65.38</v>
      </c>
      <c r="G323" s="15">
        <v>0</v>
      </c>
      <c r="H323" s="15">
        <v>65.38</v>
      </c>
      <c r="I323" s="16">
        <v>65.38</v>
      </c>
      <c r="J323" s="15">
        <f t="shared" si="12"/>
        <v>0</v>
      </c>
      <c r="K323" s="15">
        <f t="shared" si="13"/>
        <v>0</v>
      </c>
      <c r="L323" s="15">
        <v>1.4499999999999999E-3</v>
      </c>
      <c r="M323" s="15"/>
      <c r="N323" s="17">
        <f t="shared" si="14"/>
        <v>0</v>
      </c>
    </row>
    <row r="324" spans="1:14" ht="13.5" x14ac:dyDescent="0.35">
      <c r="A324" s="14">
        <v>105193</v>
      </c>
      <c r="B324" s="15" t="s">
        <v>560</v>
      </c>
      <c r="C324" s="15">
        <v>23</v>
      </c>
      <c r="D324" s="15">
        <v>101</v>
      </c>
      <c r="E324" s="15">
        <v>524</v>
      </c>
      <c r="F324" s="15">
        <v>25</v>
      </c>
      <c r="G324" s="15">
        <v>0</v>
      </c>
      <c r="H324" s="15">
        <v>25</v>
      </c>
      <c r="I324" s="16">
        <v>25</v>
      </c>
      <c r="J324" s="15">
        <f t="shared" si="12"/>
        <v>0</v>
      </c>
      <c r="K324" s="15">
        <f t="shared" si="13"/>
        <v>0</v>
      </c>
      <c r="L324" s="15">
        <v>1.4499999999999999E-3</v>
      </c>
      <c r="M324" s="15"/>
      <c r="N324" s="17">
        <f t="shared" si="14"/>
        <v>0</v>
      </c>
    </row>
    <row r="325" spans="1:14" ht="13.5" x14ac:dyDescent="0.35">
      <c r="A325" s="14">
        <v>105194</v>
      </c>
      <c r="B325" s="15" t="s">
        <v>561</v>
      </c>
      <c r="C325" s="15">
        <v>2.2999999999999998</v>
      </c>
      <c r="D325" s="15">
        <v>101</v>
      </c>
      <c r="E325" s="15">
        <v>524</v>
      </c>
      <c r="F325" s="15">
        <v>2.0499999999999998</v>
      </c>
      <c r="G325" s="15">
        <v>0</v>
      </c>
      <c r="H325" s="15">
        <v>2.0499999999999998</v>
      </c>
      <c r="I325" s="16">
        <v>2.0499999999999998</v>
      </c>
      <c r="J325" s="15">
        <f t="shared" si="12"/>
        <v>0</v>
      </c>
      <c r="K325" s="15">
        <f t="shared" si="13"/>
        <v>0</v>
      </c>
      <c r="L325" s="15">
        <v>1.4499999999999999E-3</v>
      </c>
      <c r="M325" s="15"/>
      <c r="N325" s="17">
        <f t="shared" si="14"/>
        <v>0</v>
      </c>
    </row>
    <row r="326" spans="1:14" ht="13.5" x14ac:dyDescent="0.35">
      <c r="A326" s="14">
        <v>105197</v>
      </c>
      <c r="B326" s="15" t="s">
        <v>562</v>
      </c>
      <c r="C326" s="15">
        <v>0.69</v>
      </c>
      <c r="D326" s="15">
        <v>101</v>
      </c>
      <c r="E326" s="15">
        <v>523</v>
      </c>
      <c r="F326" s="15">
        <v>2.5</v>
      </c>
      <c r="G326" s="15">
        <v>0</v>
      </c>
      <c r="H326" s="15">
        <v>2.5</v>
      </c>
      <c r="I326" s="16">
        <v>2.5</v>
      </c>
      <c r="J326" s="15">
        <f t="shared" si="12"/>
        <v>0</v>
      </c>
      <c r="K326" s="15">
        <f t="shared" si="13"/>
        <v>0</v>
      </c>
      <c r="L326" s="15">
        <v>1.4499999999999999E-3</v>
      </c>
      <c r="M326" s="15"/>
      <c r="N326" s="17">
        <f t="shared" si="14"/>
        <v>0</v>
      </c>
    </row>
    <row r="327" spans="1:14" ht="13.5" x14ac:dyDescent="0.35">
      <c r="A327" s="14">
        <v>105206</v>
      </c>
      <c r="B327" s="15" t="s">
        <v>563</v>
      </c>
      <c r="C327" s="15">
        <v>13.2</v>
      </c>
      <c r="D327" s="15">
        <v>101</v>
      </c>
      <c r="E327" s="15">
        <v>524</v>
      </c>
      <c r="F327" s="15">
        <v>14.1</v>
      </c>
      <c r="G327" s="15">
        <v>0</v>
      </c>
      <c r="H327" s="15">
        <v>14.1</v>
      </c>
      <c r="I327" s="16">
        <v>14.1</v>
      </c>
      <c r="J327" s="15">
        <f t="shared" si="12"/>
        <v>0</v>
      </c>
      <c r="K327" s="15">
        <f t="shared" si="13"/>
        <v>0</v>
      </c>
      <c r="L327" s="15">
        <v>1.4499999999999999E-3</v>
      </c>
      <c r="M327" s="15"/>
      <c r="N327" s="17">
        <f t="shared" si="14"/>
        <v>0</v>
      </c>
    </row>
    <row r="328" spans="1:14" ht="13.5" x14ac:dyDescent="0.35">
      <c r="A328" s="14">
        <v>105219</v>
      </c>
      <c r="B328" s="15" t="s">
        <v>564</v>
      </c>
      <c r="C328" s="15">
        <v>13.8</v>
      </c>
      <c r="D328" s="15">
        <v>101</v>
      </c>
      <c r="E328" s="15">
        <v>524</v>
      </c>
      <c r="F328" s="15">
        <v>15.75</v>
      </c>
      <c r="G328" s="15">
        <v>0</v>
      </c>
      <c r="H328" s="15">
        <v>15.75</v>
      </c>
      <c r="I328" s="16">
        <v>15.75</v>
      </c>
      <c r="J328" s="15">
        <f t="shared" si="12"/>
        <v>0</v>
      </c>
      <c r="K328" s="15">
        <f t="shared" si="13"/>
        <v>0</v>
      </c>
      <c r="L328" s="15">
        <v>1.4499999999999999E-3</v>
      </c>
      <c r="M328" s="15"/>
      <c r="N328" s="17">
        <f t="shared" si="14"/>
        <v>0</v>
      </c>
    </row>
    <row r="329" spans="1:14" ht="13.5" x14ac:dyDescent="0.35">
      <c r="A329" s="14">
        <v>105221</v>
      </c>
      <c r="B329" s="15" t="s">
        <v>565</v>
      </c>
      <c r="C329" s="15">
        <v>13.8</v>
      </c>
      <c r="D329" s="15">
        <v>101</v>
      </c>
      <c r="E329" s="15">
        <v>524</v>
      </c>
      <c r="F329" s="15">
        <v>18</v>
      </c>
      <c r="G329" s="15">
        <v>0</v>
      </c>
      <c r="H329" s="15">
        <v>18</v>
      </c>
      <c r="I329" s="16">
        <v>18</v>
      </c>
      <c r="J329" s="15">
        <f t="shared" si="12"/>
        <v>0</v>
      </c>
      <c r="K329" s="15">
        <f t="shared" si="13"/>
        <v>0</v>
      </c>
      <c r="L329" s="15">
        <v>1.4499999999999999E-3</v>
      </c>
      <c r="M329" s="15"/>
      <c r="N329" s="17">
        <f t="shared" si="14"/>
        <v>0</v>
      </c>
    </row>
    <row r="330" spans="1:14" ht="13.5" x14ac:dyDescent="0.35">
      <c r="A330" s="14">
        <v>994210</v>
      </c>
      <c r="B330" s="15" t="s">
        <v>566</v>
      </c>
      <c r="C330" s="15">
        <v>115</v>
      </c>
      <c r="D330" s="15">
        <v>101</v>
      </c>
      <c r="E330" s="15">
        <v>520</v>
      </c>
      <c r="F330" s="15">
        <v>45</v>
      </c>
      <c r="G330" s="15">
        <v>0</v>
      </c>
      <c r="H330" s="15">
        <v>45</v>
      </c>
      <c r="I330" s="16">
        <v>45</v>
      </c>
      <c r="J330" s="15">
        <f t="shared" ref="J330:J393" si="15">I330-F330</f>
        <v>0</v>
      </c>
      <c r="K330" s="15">
        <f t="shared" ref="K330:K393" si="16">H330-I330</f>
        <v>0</v>
      </c>
      <c r="L330" s="15">
        <v>1.4499999999999999E-3</v>
      </c>
      <c r="M330" s="15"/>
      <c r="N330" s="17">
        <f t="shared" ref="N330:N393" si="17">L330*J330</f>
        <v>0</v>
      </c>
    </row>
    <row r="331" spans="1:14" ht="13.5" x14ac:dyDescent="0.35">
      <c r="A331" s="14">
        <v>994220</v>
      </c>
      <c r="B331" s="15" t="s">
        <v>567</v>
      </c>
      <c r="C331" s="15">
        <v>115</v>
      </c>
      <c r="D331" s="15">
        <v>101</v>
      </c>
      <c r="E331" s="15">
        <v>520</v>
      </c>
      <c r="F331" s="15">
        <v>15</v>
      </c>
      <c r="G331" s="15">
        <v>0</v>
      </c>
      <c r="H331" s="15">
        <v>15</v>
      </c>
      <c r="I331" s="16">
        <v>15</v>
      </c>
      <c r="J331" s="15">
        <f t="shared" si="15"/>
        <v>0</v>
      </c>
      <c r="K331" s="15">
        <f t="shared" si="16"/>
        <v>0</v>
      </c>
      <c r="L331" s="15">
        <v>1.4499999999999999E-3</v>
      </c>
      <c r="M331" s="15"/>
      <c r="N331" s="17">
        <f t="shared" si="17"/>
        <v>0</v>
      </c>
    </row>
    <row r="332" spans="1:14" ht="13.5" x14ac:dyDescent="0.35">
      <c r="A332" s="14">
        <v>994231</v>
      </c>
      <c r="B332" s="15" t="s">
        <v>568</v>
      </c>
      <c r="C332" s="15">
        <v>115</v>
      </c>
      <c r="D332" s="15">
        <v>101</v>
      </c>
      <c r="E332" s="15">
        <v>520</v>
      </c>
      <c r="F332" s="15">
        <v>113.01</v>
      </c>
      <c r="G332" s="15">
        <v>0</v>
      </c>
      <c r="H332" s="15">
        <v>113.01</v>
      </c>
      <c r="I332" s="16">
        <v>113.01</v>
      </c>
      <c r="J332" s="15">
        <f t="shared" si="15"/>
        <v>0</v>
      </c>
      <c r="K332" s="15">
        <f t="shared" si="16"/>
        <v>0</v>
      </c>
      <c r="L332" s="15">
        <v>1.4499999999999999E-3</v>
      </c>
      <c r="M332" s="15"/>
      <c r="N332" s="17">
        <f t="shared" si="17"/>
        <v>0</v>
      </c>
    </row>
    <row r="333" spans="1:14" ht="13.5" x14ac:dyDescent="0.35">
      <c r="A333" s="14">
        <v>106044</v>
      </c>
      <c r="B333" s="15" t="s">
        <v>538</v>
      </c>
      <c r="C333" s="15">
        <v>13.8</v>
      </c>
      <c r="D333" s="15">
        <v>101</v>
      </c>
      <c r="E333" s="15">
        <v>400</v>
      </c>
      <c r="F333" s="15">
        <v>51.82</v>
      </c>
      <c r="G333" s="15">
        <v>0</v>
      </c>
      <c r="H333" s="15">
        <v>51.82</v>
      </c>
      <c r="I333" s="16">
        <v>51.82</v>
      </c>
      <c r="J333" s="15">
        <f t="shared" si="15"/>
        <v>0</v>
      </c>
      <c r="K333" s="15">
        <f t="shared" si="16"/>
        <v>0</v>
      </c>
      <c r="L333" s="15">
        <v>1.49E-3</v>
      </c>
      <c r="M333" s="15"/>
      <c r="N333" s="17">
        <f t="shared" si="17"/>
        <v>0</v>
      </c>
    </row>
    <row r="334" spans="1:14" ht="13.5" x14ac:dyDescent="0.35">
      <c r="A334" s="14">
        <v>106046</v>
      </c>
      <c r="B334" s="15" t="s">
        <v>530</v>
      </c>
      <c r="C334" s="15">
        <v>13.8</v>
      </c>
      <c r="D334" s="15">
        <v>101</v>
      </c>
      <c r="E334" s="15">
        <v>400</v>
      </c>
      <c r="F334" s="15">
        <v>47.27</v>
      </c>
      <c r="G334" s="15">
        <v>0</v>
      </c>
      <c r="H334" s="15">
        <v>47.27</v>
      </c>
      <c r="I334" s="16">
        <v>47.27</v>
      </c>
      <c r="J334" s="15">
        <f t="shared" si="15"/>
        <v>0</v>
      </c>
      <c r="K334" s="15">
        <f t="shared" si="16"/>
        <v>0</v>
      </c>
      <c r="L334" s="15">
        <v>1.5399999999999999E-3</v>
      </c>
      <c r="M334" s="15"/>
      <c r="N334" s="17">
        <f t="shared" si="17"/>
        <v>0</v>
      </c>
    </row>
    <row r="335" spans="1:14" ht="13.5" x14ac:dyDescent="0.35">
      <c r="A335" s="14">
        <v>117495</v>
      </c>
      <c r="B335" s="15" t="s">
        <v>180</v>
      </c>
      <c r="C335" s="15">
        <v>0.9</v>
      </c>
      <c r="D335" s="15">
        <v>101</v>
      </c>
      <c r="E335" s="15">
        <v>1410</v>
      </c>
      <c r="F335" s="15">
        <v>0</v>
      </c>
      <c r="G335" s="15">
        <v>0</v>
      </c>
      <c r="H335" s="15">
        <v>0</v>
      </c>
      <c r="I335" s="16">
        <v>0</v>
      </c>
      <c r="J335" s="15">
        <f t="shared" si="15"/>
        <v>0</v>
      </c>
      <c r="K335" s="15">
        <f t="shared" si="16"/>
        <v>0</v>
      </c>
      <c r="L335" s="15">
        <v>1.6199999999999999E-3</v>
      </c>
      <c r="M335" s="15"/>
      <c r="N335" s="17">
        <f t="shared" si="17"/>
        <v>0</v>
      </c>
    </row>
    <row r="336" spans="1:14" ht="13.5" x14ac:dyDescent="0.35">
      <c r="A336" s="14">
        <v>997339</v>
      </c>
      <c r="B336" s="15" t="s">
        <v>181</v>
      </c>
      <c r="C336" s="15">
        <v>115</v>
      </c>
      <c r="D336" s="15">
        <v>101</v>
      </c>
      <c r="E336" s="15">
        <v>1410</v>
      </c>
      <c r="F336" s="15">
        <v>0</v>
      </c>
      <c r="G336" s="15">
        <v>0</v>
      </c>
      <c r="H336" s="15">
        <v>0</v>
      </c>
      <c r="I336" s="16">
        <v>0</v>
      </c>
      <c r="J336" s="15">
        <f t="shared" si="15"/>
        <v>0</v>
      </c>
      <c r="K336" s="15">
        <f t="shared" si="16"/>
        <v>0</v>
      </c>
      <c r="L336" s="15">
        <v>1.6199999999999999E-3</v>
      </c>
      <c r="M336" s="15"/>
      <c r="N336" s="17">
        <f t="shared" si="17"/>
        <v>0</v>
      </c>
    </row>
    <row r="337" spans="1:14" ht="13.5" x14ac:dyDescent="0.35">
      <c r="A337" s="14">
        <v>106045</v>
      </c>
      <c r="B337" s="15" t="s">
        <v>532</v>
      </c>
      <c r="C337" s="15">
        <v>13.8</v>
      </c>
      <c r="D337" s="15">
        <v>101</v>
      </c>
      <c r="E337" s="15">
        <v>400</v>
      </c>
      <c r="F337" s="15">
        <v>47.27</v>
      </c>
      <c r="G337" s="15">
        <v>0</v>
      </c>
      <c r="H337" s="15">
        <v>47.27</v>
      </c>
      <c r="I337" s="16">
        <v>47.27</v>
      </c>
      <c r="J337" s="15">
        <f t="shared" si="15"/>
        <v>0</v>
      </c>
      <c r="K337" s="15">
        <f t="shared" si="16"/>
        <v>0</v>
      </c>
      <c r="L337" s="15">
        <v>1.6299999999999999E-3</v>
      </c>
      <c r="M337" s="15"/>
      <c r="N337" s="17">
        <f t="shared" si="17"/>
        <v>0</v>
      </c>
    </row>
    <row r="338" spans="1:14" ht="13.5" x14ac:dyDescent="0.35">
      <c r="A338" s="14">
        <v>996009</v>
      </c>
      <c r="B338" s="15" t="s">
        <v>533</v>
      </c>
      <c r="C338" s="15">
        <v>230</v>
      </c>
      <c r="D338" s="15">
        <v>101</v>
      </c>
      <c r="E338" s="15">
        <v>400</v>
      </c>
      <c r="F338" s="15">
        <v>4.5999999999999996</v>
      </c>
      <c r="G338" s="15">
        <v>0</v>
      </c>
      <c r="H338" s="15">
        <v>4.5999999999999996</v>
      </c>
      <c r="I338" s="16">
        <v>4.5999999999999996</v>
      </c>
      <c r="J338" s="15">
        <f t="shared" si="15"/>
        <v>0</v>
      </c>
      <c r="K338" s="15">
        <f t="shared" si="16"/>
        <v>0</v>
      </c>
      <c r="L338" s="15">
        <v>1.6299999999999999E-3</v>
      </c>
      <c r="M338" s="15"/>
      <c r="N338" s="17">
        <f t="shared" si="17"/>
        <v>0</v>
      </c>
    </row>
    <row r="339" spans="1:14" ht="13.5" x14ac:dyDescent="0.35">
      <c r="A339" s="14">
        <v>106047</v>
      </c>
      <c r="B339" s="15" t="s">
        <v>531</v>
      </c>
      <c r="C339" s="15">
        <v>13.8</v>
      </c>
      <c r="D339" s="15">
        <v>101</v>
      </c>
      <c r="E339" s="15">
        <v>400</v>
      </c>
      <c r="F339" s="15">
        <v>47.27</v>
      </c>
      <c r="G339" s="15">
        <v>0</v>
      </c>
      <c r="H339" s="15">
        <v>47.27</v>
      </c>
      <c r="I339" s="16">
        <v>47.27</v>
      </c>
      <c r="J339" s="15">
        <f t="shared" si="15"/>
        <v>0</v>
      </c>
      <c r="K339" s="15">
        <f t="shared" si="16"/>
        <v>0</v>
      </c>
      <c r="L339" s="15">
        <v>1.64E-3</v>
      </c>
      <c r="M339" s="15"/>
      <c r="N339" s="17">
        <f t="shared" si="17"/>
        <v>0</v>
      </c>
    </row>
    <row r="340" spans="1:14" ht="13.5" x14ac:dyDescent="0.35">
      <c r="A340" s="14">
        <v>105271</v>
      </c>
      <c r="B340" s="15" t="s">
        <v>576</v>
      </c>
      <c r="C340" s="15">
        <v>13.8</v>
      </c>
      <c r="D340" s="15">
        <v>101</v>
      </c>
      <c r="E340" s="15">
        <v>564</v>
      </c>
      <c r="F340" s="15">
        <v>18.100000000000001</v>
      </c>
      <c r="G340" s="15">
        <v>0</v>
      </c>
      <c r="H340" s="15">
        <v>18.100000000000001</v>
      </c>
      <c r="I340" s="16">
        <v>18.100000000000001</v>
      </c>
      <c r="J340" s="15">
        <f t="shared" si="15"/>
        <v>0</v>
      </c>
      <c r="K340" s="15">
        <f t="shared" si="16"/>
        <v>0</v>
      </c>
      <c r="L340" s="15">
        <v>1.65E-3</v>
      </c>
      <c r="M340" s="15"/>
      <c r="N340" s="17">
        <f t="shared" si="17"/>
        <v>0</v>
      </c>
    </row>
    <row r="341" spans="1:14" ht="13.5" x14ac:dyDescent="0.35">
      <c r="A341" s="14">
        <v>105276</v>
      </c>
      <c r="B341" s="15" t="s">
        <v>577</v>
      </c>
      <c r="C341" s="15">
        <v>13.8</v>
      </c>
      <c r="D341" s="15">
        <v>101</v>
      </c>
      <c r="E341" s="15">
        <v>564</v>
      </c>
      <c r="F341" s="15">
        <v>21.15</v>
      </c>
      <c r="G341" s="15">
        <v>0</v>
      </c>
      <c r="H341" s="15">
        <v>21.15</v>
      </c>
      <c r="I341" s="16">
        <v>21.15</v>
      </c>
      <c r="J341" s="15">
        <f t="shared" si="15"/>
        <v>0</v>
      </c>
      <c r="K341" s="15">
        <f t="shared" si="16"/>
        <v>0</v>
      </c>
      <c r="L341" s="15">
        <v>1.65E-3</v>
      </c>
      <c r="M341" s="15"/>
      <c r="N341" s="17">
        <f t="shared" si="17"/>
        <v>0</v>
      </c>
    </row>
    <row r="342" spans="1:14" ht="13.5" x14ac:dyDescent="0.35">
      <c r="A342" s="14">
        <v>105288</v>
      </c>
      <c r="B342" s="15" t="s">
        <v>578</v>
      </c>
      <c r="C342" s="15">
        <v>0.69</v>
      </c>
      <c r="D342" s="15">
        <v>101</v>
      </c>
      <c r="E342" s="15">
        <v>564</v>
      </c>
      <c r="F342" s="15">
        <v>4.88</v>
      </c>
      <c r="G342" s="15">
        <v>0</v>
      </c>
      <c r="H342" s="15">
        <v>4.88</v>
      </c>
      <c r="I342" s="16">
        <v>4.88</v>
      </c>
      <c r="J342" s="15">
        <f t="shared" si="15"/>
        <v>0</v>
      </c>
      <c r="K342" s="15">
        <f t="shared" si="16"/>
        <v>0</v>
      </c>
      <c r="L342" s="15">
        <v>1.67E-3</v>
      </c>
      <c r="M342" s="15"/>
      <c r="N342" s="17">
        <f t="shared" si="17"/>
        <v>0</v>
      </c>
    </row>
    <row r="343" spans="1:14" ht="13.5" x14ac:dyDescent="0.35">
      <c r="A343" s="14">
        <v>105290</v>
      </c>
      <c r="B343" s="15" t="s">
        <v>579</v>
      </c>
      <c r="C343" s="15">
        <v>0.69</v>
      </c>
      <c r="D343" s="15">
        <v>101</v>
      </c>
      <c r="E343" s="15">
        <v>564</v>
      </c>
      <c r="F343" s="15">
        <v>4.88</v>
      </c>
      <c r="G343" s="15">
        <v>0</v>
      </c>
      <c r="H343" s="15">
        <v>4.88</v>
      </c>
      <c r="I343" s="16">
        <v>4.88</v>
      </c>
      <c r="J343" s="15">
        <f t="shared" si="15"/>
        <v>0</v>
      </c>
      <c r="K343" s="15">
        <f t="shared" si="16"/>
        <v>0</v>
      </c>
      <c r="L343" s="15">
        <v>1.67E-3</v>
      </c>
      <c r="M343" s="15"/>
      <c r="N343" s="17">
        <f t="shared" si="17"/>
        <v>0</v>
      </c>
    </row>
    <row r="344" spans="1:14" ht="13.5" x14ac:dyDescent="0.35">
      <c r="A344" s="14">
        <v>105291</v>
      </c>
      <c r="B344" s="15" t="s">
        <v>580</v>
      </c>
      <c r="C344" s="15">
        <v>0.48</v>
      </c>
      <c r="D344" s="15">
        <v>101</v>
      </c>
      <c r="E344" s="15">
        <v>564</v>
      </c>
      <c r="F344" s="15">
        <v>0</v>
      </c>
      <c r="G344" s="15">
        <v>0</v>
      </c>
      <c r="H344" s="15">
        <v>0</v>
      </c>
      <c r="I344" s="16">
        <v>0</v>
      </c>
      <c r="J344" s="15">
        <f t="shared" si="15"/>
        <v>0</v>
      </c>
      <c r="K344" s="15">
        <f t="shared" si="16"/>
        <v>0</v>
      </c>
      <c r="L344" s="15">
        <v>1.67E-3</v>
      </c>
      <c r="M344" s="15"/>
      <c r="N344" s="17">
        <f t="shared" si="17"/>
        <v>0</v>
      </c>
    </row>
    <row r="345" spans="1:14" ht="13.5" x14ac:dyDescent="0.35">
      <c r="A345" s="14">
        <v>106040</v>
      </c>
      <c r="B345" s="15" t="s">
        <v>525</v>
      </c>
      <c r="C345" s="15">
        <v>13.8</v>
      </c>
      <c r="D345" s="15">
        <v>101</v>
      </c>
      <c r="E345" s="15">
        <v>400</v>
      </c>
      <c r="F345" s="15">
        <v>32.24</v>
      </c>
      <c r="G345" s="15">
        <v>0</v>
      </c>
      <c r="H345" s="15">
        <v>32.24</v>
      </c>
      <c r="I345" s="16">
        <v>32.24</v>
      </c>
      <c r="J345" s="15">
        <f t="shared" si="15"/>
        <v>0</v>
      </c>
      <c r="K345" s="15">
        <f t="shared" si="16"/>
        <v>0</v>
      </c>
      <c r="L345" s="15">
        <v>1.6800000000000001E-3</v>
      </c>
      <c r="M345" s="15"/>
      <c r="N345" s="17">
        <f t="shared" si="17"/>
        <v>0</v>
      </c>
    </row>
    <row r="346" spans="1:14" ht="13.5" x14ac:dyDescent="0.35">
      <c r="A346" s="14">
        <v>106041</v>
      </c>
      <c r="B346" s="15" t="s">
        <v>526</v>
      </c>
      <c r="C346" s="15">
        <v>13.8</v>
      </c>
      <c r="D346" s="15">
        <v>101</v>
      </c>
      <c r="E346" s="15">
        <v>400</v>
      </c>
      <c r="F346" s="15">
        <v>44.63</v>
      </c>
      <c r="G346" s="15">
        <v>0</v>
      </c>
      <c r="H346" s="15">
        <v>44.63</v>
      </c>
      <c r="I346" s="16">
        <v>44.63</v>
      </c>
      <c r="J346" s="15">
        <f t="shared" si="15"/>
        <v>0</v>
      </c>
      <c r="K346" s="15">
        <f t="shared" si="16"/>
        <v>0</v>
      </c>
      <c r="L346" s="15">
        <v>1.6800000000000001E-3</v>
      </c>
      <c r="M346" s="15"/>
      <c r="N346" s="17">
        <f t="shared" si="17"/>
        <v>0</v>
      </c>
    </row>
    <row r="347" spans="1:14" ht="13.5" x14ac:dyDescent="0.35">
      <c r="A347" s="14">
        <v>106042</v>
      </c>
      <c r="B347" s="15" t="s">
        <v>527</v>
      </c>
      <c r="C347" s="15">
        <v>13.8</v>
      </c>
      <c r="D347" s="15">
        <v>101</v>
      </c>
      <c r="E347" s="15">
        <v>400</v>
      </c>
      <c r="F347" s="15">
        <v>44.63</v>
      </c>
      <c r="G347" s="15">
        <v>0</v>
      </c>
      <c r="H347" s="15">
        <v>44.63</v>
      </c>
      <c r="I347" s="16">
        <v>44.63</v>
      </c>
      <c r="J347" s="15">
        <f t="shared" si="15"/>
        <v>0</v>
      </c>
      <c r="K347" s="15">
        <f t="shared" si="16"/>
        <v>0</v>
      </c>
      <c r="L347" s="15">
        <v>1.6800000000000001E-3</v>
      </c>
      <c r="M347" s="15"/>
      <c r="N347" s="17">
        <f t="shared" si="17"/>
        <v>0</v>
      </c>
    </row>
    <row r="348" spans="1:14" ht="13.5" x14ac:dyDescent="0.35">
      <c r="A348" s="14">
        <v>106043</v>
      </c>
      <c r="B348" s="15" t="s">
        <v>528</v>
      </c>
      <c r="C348" s="15">
        <v>13.8</v>
      </c>
      <c r="D348" s="15">
        <v>101</v>
      </c>
      <c r="E348" s="15">
        <v>400</v>
      </c>
      <c r="F348" s="15">
        <v>44.63</v>
      </c>
      <c r="G348" s="15">
        <v>0</v>
      </c>
      <c r="H348" s="15">
        <v>44.63</v>
      </c>
      <c r="I348" s="16">
        <v>44.63</v>
      </c>
      <c r="J348" s="15">
        <f t="shared" si="15"/>
        <v>0</v>
      </c>
      <c r="K348" s="15">
        <f t="shared" si="16"/>
        <v>0</v>
      </c>
      <c r="L348" s="15">
        <v>1.6800000000000001E-3</v>
      </c>
      <c r="M348" s="15"/>
      <c r="N348" s="17">
        <f t="shared" si="17"/>
        <v>0</v>
      </c>
    </row>
    <row r="349" spans="1:14" ht="13.5" x14ac:dyDescent="0.35">
      <c r="A349" s="14">
        <v>996003</v>
      </c>
      <c r="B349" s="15" t="s">
        <v>529</v>
      </c>
      <c r="C349" s="15">
        <v>230</v>
      </c>
      <c r="D349" s="15">
        <v>101</v>
      </c>
      <c r="E349" s="15">
        <v>400</v>
      </c>
      <c r="F349" s="15">
        <v>76.25</v>
      </c>
      <c r="G349" s="15">
        <v>0</v>
      </c>
      <c r="H349" s="15">
        <v>76.25</v>
      </c>
      <c r="I349" s="16">
        <v>76.25</v>
      </c>
      <c r="J349" s="15">
        <f t="shared" si="15"/>
        <v>0</v>
      </c>
      <c r="K349" s="15">
        <f t="shared" si="16"/>
        <v>0</v>
      </c>
      <c r="L349" s="15">
        <v>1.6800000000000001E-3</v>
      </c>
      <c r="M349" s="15"/>
      <c r="N349" s="17">
        <f t="shared" si="17"/>
        <v>0</v>
      </c>
    </row>
    <row r="350" spans="1:14" ht="13.5" x14ac:dyDescent="0.35">
      <c r="A350" s="14">
        <v>105297</v>
      </c>
      <c r="B350" s="15" t="s">
        <v>581</v>
      </c>
      <c r="C350" s="15">
        <v>13.8</v>
      </c>
      <c r="D350" s="15">
        <v>101</v>
      </c>
      <c r="E350" s="15">
        <v>564</v>
      </c>
      <c r="F350" s="15">
        <v>15.75</v>
      </c>
      <c r="G350" s="15">
        <v>0</v>
      </c>
      <c r="H350" s="15">
        <v>15.75</v>
      </c>
      <c r="I350" s="16">
        <v>15.75</v>
      </c>
      <c r="J350" s="15">
        <f t="shared" si="15"/>
        <v>0</v>
      </c>
      <c r="K350" s="15">
        <f t="shared" si="16"/>
        <v>0</v>
      </c>
      <c r="L350" s="15">
        <v>1.7099999999999999E-3</v>
      </c>
      <c r="M350" s="15"/>
      <c r="N350" s="17">
        <f t="shared" si="17"/>
        <v>0</v>
      </c>
    </row>
    <row r="351" spans="1:14" ht="13.5" x14ac:dyDescent="0.35">
      <c r="A351" s="14">
        <v>105310</v>
      </c>
      <c r="B351" s="15" t="s">
        <v>582</v>
      </c>
      <c r="C351" s="15">
        <v>13.8</v>
      </c>
      <c r="D351" s="15">
        <v>101</v>
      </c>
      <c r="E351" s="15">
        <v>564</v>
      </c>
      <c r="F351" s="15">
        <v>16.5</v>
      </c>
      <c r="G351" s="15">
        <v>0</v>
      </c>
      <c r="H351" s="15">
        <v>16.5</v>
      </c>
      <c r="I351" s="16">
        <v>16.5</v>
      </c>
      <c r="J351" s="15">
        <f t="shared" si="15"/>
        <v>0</v>
      </c>
      <c r="K351" s="15">
        <f t="shared" si="16"/>
        <v>0</v>
      </c>
      <c r="L351" s="15">
        <v>1.7600000000000001E-3</v>
      </c>
      <c r="M351" s="15"/>
      <c r="N351" s="17">
        <f t="shared" si="17"/>
        <v>0</v>
      </c>
    </row>
    <row r="352" spans="1:14" ht="13.5" x14ac:dyDescent="0.35">
      <c r="A352" s="14">
        <v>105317</v>
      </c>
      <c r="B352" s="15" t="s">
        <v>583</v>
      </c>
      <c r="C352" s="15">
        <v>2.2999999999999998</v>
      </c>
      <c r="D352" s="15">
        <v>101</v>
      </c>
      <c r="E352" s="15">
        <v>564</v>
      </c>
      <c r="F352" s="15">
        <v>9.08</v>
      </c>
      <c r="G352" s="15">
        <v>0</v>
      </c>
      <c r="H352" s="15">
        <v>9.08</v>
      </c>
      <c r="I352" s="16">
        <v>9.08</v>
      </c>
      <c r="J352" s="15">
        <f t="shared" si="15"/>
        <v>0</v>
      </c>
      <c r="K352" s="15">
        <f t="shared" si="16"/>
        <v>0</v>
      </c>
      <c r="L352" s="15">
        <v>1.7600000000000001E-3</v>
      </c>
      <c r="M352" s="15"/>
      <c r="N352" s="17">
        <f t="shared" si="17"/>
        <v>0</v>
      </c>
    </row>
    <row r="353" spans="1:14" ht="13.5" x14ac:dyDescent="0.35">
      <c r="A353" s="14">
        <v>105324</v>
      </c>
      <c r="B353" s="15" t="s">
        <v>585</v>
      </c>
      <c r="C353" s="15">
        <v>2.4</v>
      </c>
      <c r="D353" s="15">
        <v>101</v>
      </c>
      <c r="E353" s="15">
        <v>564</v>
      </c>
      <c r="F353" s="15">
        <v>6.47</v>
      </c>
      <c r="G353" s="15">
        <v>0</v>
      </c>
      <c r="H353" s="15">
        <v>6.47</v>
      </c>
      <c r="I353" s="16">
        <v>6.47</v>
      </c>
      <c r="J353" s="15">
        <f t="shared" si="15"/>
        <v>0</v>
      </c>
      <c r="K353" s="15">
        <f t="shared" si="16"/>
        <v>0</v>
      </c>
      <c r="L353" s="15">
        <v>1.82E-3</v>
      </c>
      <c r="M353" s="15"/>
      <c r="N353" s="17">
        <f t="shared" si="17"/>
        <v>0</v>
      </c>
    </row>
    <row r="354" spans="1:14" ht="13.5" x14ac:dyDescent="0.35">
      <c r="A354" s="14">
        <v>105334</v>
      </c>
      <c r="B354" s="15" t="s">
        <v>586</v>
      </c>
      <c r="C354" s="15">
        <v>34.5</v>
      </c>
      <c r="D354" s="15">
        <v>101</v>
      </c>
      <c r="E354" s="15">
        <v>562</v>
      </c>
      <c r="F354" s="15">
        <v>0.89</v>
      </c>
      <c r="G354" s="15">
        <v>0</v>
      </c>
      <c r="H354" s="15">
        <v>0.89</v>
      </c>
      <c r="I354" s="16">
        <v>0.89</v>
      </c>
      <c r="J354" s="15">
        <f t="shared" si="15"/>
        <v>0</v>
      </c>
      <c r="K354" s="15">
        <f t="shared" si="16"/>
        <v>0</v>
      </c>
      <c r="L354" s="15">
        <v>1.82E-3</v>
      </c>
      <c r="M354" s="15"/>
      <c r="N354" s="17">
        <f t="shared" si="17"/>
        <v>0</v>
      </c>
    </row>
    <row r="355" spans="1:14" ht="13.5" x14ac:dyDescent="0.35">
      <c r="A355" s="14">
        <v>994418</v>
      </c>
      <c r="B355" s="15" t="s">
        <v>587</v>
      </c>
      <c r="C355" s="15">
        <v>115</v>
      </c>
      <c r="D355" s="15">
        <v>101</v>
      </c>
      <c r="E355" s="15">
        <v>560</v>
      </c>
      <c r="F355" s="15">
        <v>19.899999999999999</v>
      </c>
      <c r="G355" s="15">
        <v>0</v>
      </c>
      <c r="H355" s="15">
        <v>19.899999999999999</v>
      </c>
      <c r="I355" s="16">
        <v>19.899999999999999</v>
      </c>
      <c r="J355" s="15">
        <f t="shared" si="15"/>
        <v>0</v>
      </c>
      <c r="K355" s="15">
        <f t="shared" si="16"/>
        <v>0</v>
      </c>
      <c r="L355" s="15">
        <v>1.82E-3</v>
      </c>
      <c r="M355" s="15"/>
      <c r="N355" s="17">
        <f t="shared" si="17"/>
        <v>0</v>
      </c>
    </row>
    <row r="356" spans="1:14" ht="13.5" x14ac:dyDescent="0.35">
      <c r="A356" s="14">
        <v>113128</v>
      </c>
      <c r="B356" s="15" t="s">
        <v>235</v>
      </c>
      <c r="C356" s="15">
        <v>0.34</v>
      </c>
      <c r="D356" s="15">
        <v>101</v>
      </c>
      <c r="E356" s="15">
        <v>1100</v>
      </c>
      <c r="F356" s="15">
        <v>0</v>
      </c>
      <c r="G356" s="15">
        <v>0</v>
      </c>
      <c r="H356" s="15">
        <v>0</v>
      </c>
      <c r="I356" s="16">
        <v>0</v>
      </c>
      <c r="J356" s="15">
        <f t="shared" si="15"/>
        <v>0</v>
      </c>
      <c r="K356" s="15">
        <f t="shared" si="16"/>
        <v>0</v>
      </c>
      <c r="L356" s="15">
        <v>2.0899999999999998E-3</v>
      </c>
      <c r="M356" s="15"/>
      <c r="N356" s="17">
        <f t="shared" si="17"/>
        <v>0</v>
      </c>
    </row>
    <row r="357" spans="1:14" ht="13.5" x14ac:dyDescent="0.35">
      <c r="A357" s="14">
        <v>113129</v>
      </c>
      <c r="B357" s="15" t="s">
        <v>236</v>
      </c>
      <c r="C357" s="15">
        <v>0.34</v>
      </c>
      <c r="D357" s="15">
        <v>101</v>
      </c>
      <c r="E357" s="15">
        <v>1100</v>
      </c>
      <c r="F357" s="15">
        <v>0</v>
      </c>
      <c r="G357" s="15">
        <v>0</v>
      </c>
      <c r="H357" s="15">
        <v>0</v>
      </c>
      <c r="I357" s="16">
        <v>0</v>
      </c>
      <c r="J357" s="15">
        <f t="shared" si="15"/>
        <v>0</v>
      </c>
      <c r="K357" s="15">
        <f t="shared" si="16"/>
        <v>0</v>
      </c>
      <c r="L357" s="15">
        <v>2.0899999999999998E-3</v>
      </c>
      <c r="M357" s="15"/>
      <c r="N357" s="17">
        <f t="shared" si="17"/>
        <v>0</v>
      </c>
    </row>
    <row r="358" spans="1:14" ht="13.5" x14ac:dyDescent="0.35">
      <c r="A358" s="14">
        <v>113130</v>
      </c>
      <c r="B358" s="15" t="s">
        <v>237</v>
      </c>
      <c r="C358" s="15">
        <v>0.36</v>
      </c>
      <c r="D358" s="15">
        <v>101</v>
      </c>
      <c r="E358" s="15">
        <v>1100</v>
      </c>
      <c r="F358" s="15">
        <v>0</v>
      </c>
      <c r="G358" s="15">
        <v>0</v>
      </c>
      <c r="H358" s="15">
        <v>0</v>
      </c>
      <c r="I358" s="16">
        <v>0</v>
      </c>
      <c r="J358" s="15">
        <f t="shared" si="15"/>
        <v>0</v>
      </c>
      <c r="K358" s="15">
        <f t="shared" si="16"/>
        <v>0</v>
      </c>
      <c r="L358" s="15">
        <v>2.0899999999999998E-3</v>
      </c>
      <c r="M358" s="15"/>
      <c r="N358" s="17">
        <f t="shared" si="17"/>
        <v>0</v>
      </c>
    </row>
    <row r="359" spans="1:14" ht="13.5" x14ac:dyDescent="0.35">
      <c r="A359" s="14">
        <v>993004</v>
      </c>
      <c r="B359" s="15" t="s">
        <v>238</v>
      </c>
      <c r="C359" s="15">
        <v>115</v>
      </c>
      <c r="D359" s="15">
        <v>101</v>
      </c>
      <c r="E359" s="15">
        <v>1100</v>
      </c>
      <c r="F359" s="15">
        <v>24.91</v>
      </c>
      <c r="G359" s="15">
        <v>0</v>
      </c>
      <c r="H359" s="15">
        <v>24.91</v>
      </c>
      <c r="I359" s="16">
        <v>24.91</v>
      </c>
      <c r="J359" s="15">
        <f t="shared" si="15"/>
        <v>0</v>
      </c>
      <c r="K359" s="15">
        <f t="shared" si="16"/>
        <v>0</v>
      </c>
      <c r="L359" s="15">
        <v>2.0899999999999998E-3</v>
      </c>
      <c r="M359" s="15"/>
      <c r="N359" s="17">
        <f t="shared" si="17"/>
        <v>0</v>
      </c>
    </row>
    <row r="360" spans="1:14" ht="13.5" x14ac:dyDescent="0.35">
      <c r="A360" s="14">
        <v>997313</v>
      </c>
      <c r="B360" s="15" t="s">
        <v>179</v>
      </c>
      <c r="C360" s="15">
        <v>115</v>
      </c>
      <c r="D360" s="15">
        <v>101</v>
      </c>
      <c r="E360" s="15">
        <v>1410</v>
      </c>
      <c r="F360" s="15">
        <v>0</v>
      </c>
      <c r="G360" s="15">
        <v>0</v>
      </c>
      <c r="H360" s="15">
        <v>0</v>
      </c>
      <c r="I360" s="16">
        <v>0</v>
      </c>
      <c r="J360" s="15">
        <f t="shared" si="15"/>
        <v>0</v>
      </c>
      <c r="K360" s="15">
        <f t="shared" si="16"/>
        <v>0</v>
      </c>
      <c r="L360" s="15">
        <v>2.1199999999999999E-3</v>
      </c>
      <c r="M360" s="15"/>
      <c r="N360" s="17">
        <f t="shared" si="17"/>
        <v>0</v>
      </c>
    </row>
    <row r="361" spans="1:14" ht="13.5" x14ac:dyDescent="0.35">
      <c r="A361" s="14">
        <v>997363</v>
      </c>
      <c r="B361" s="15" t="s">
        <v>179</v>
      </c>
      <c r="C361" s="15">
        <v>12.5</v>
      </c>
      <c r="D361" s="15">
        <v>101</v>
      </c>
      <c r="E361" s="15">
        <v>1410</v>
      </c>
      <c r="F361" s="15">
        <v>0</v>
      </c>
      <c r="G361" s="15">
        <v>0</v>
      </c>
      <c r="H361" s="15">
        <v>0</v>
      </c>
      <c r="I361" s="16">
        <v>0</v>
      </c>
      <c r="J361" s="15">
        <f t="shared" si="15"/>
        <v>0</v>
      </c>
      <c r="K361" s="15">
        <f t="shared" si="16"/>
        <v>0</v>
      </c>
      <c r="L361" s="15">
        <v>2.1199999999999999E-3</v>
      </c>
      <c r="M361" s="15"/>
      <c r="N361" s="17">
        <f t="shared" si="17"/>
        <v>0</v>
      </c>
    </row>
    <row r="362" spans="1:14" ht="13.5" x14ac:dyDescent="0.35">
      <c r="A362" s="14">
        <v>997314</v>
      </c>
      <c r="B362" s="15" t="s">
        <v>175</v>
      </c>
      <c r="C362" s="15">
        <v>115</v>
      </c>
      <c r="D362" s="15">
        <v>101</v>
      </c>
      <c r="E362" s="15">
        <v>1410</v>
      </c>
      <c r="F362" s="15">
        <v>0</v>
      </c>
      <c r="G362" s="15">
        <v>0</v>
      </c>
      <c r="H362" s="15">
        <v>0</v>
      </c>
      <c r="I362" s="16">
        <v>0</v>
      </c>
      <c r="J362" s="15">
        <f t="shared" si="15"/>
        <v>0</v>
      </c>
      <c r="K362" s="15">
        <f t="shared" si="16"/>
        <v>0</v>
      </c>
      <c r="L362" s="15">
        <v>2.3800000000000002E-3</v>
      </c>
      <c r="M362" s="15"/>
      <c r="N362" s="17">
        <f t="shared" si="17"/>
        <v>0</v>
      </c>
    </row>
    <row r="363" spans="1:14" ht="13.5" x14ac:dyDescent="0.35">
      <c r="A363" s="14">
        <v>997368</v>
      </c>
      <c r="B363" s="15" t="s">
        <v>176</v>
      </c>
      <c r="C363" s="15">
        <v>12.5</v>
      </c>
      <c r="D363" s="15">
        <v>101</v>
      </c>
      <c r="E363" s="15">
        <v>1410</v>
      </c>
      <c r="F363" s="15">
        <v>0</v>
      </c>
      <c r="G363" s="15">
        <v>0</v>
      </c>
      <c r="H363" s="15">
        <v>0</v>
      </c>
      <c r="I363" s="16">
        <v>0</v>
      </c>
      <c r="J363" s="15">
        <f t="shared" si="15"/>
        <v>0</v>
      </c>
      <c r="K363" s="15">
        <f t="shared" si="16"/>
        <v>0</v>
      </c>
      <c r="L363" s="15">
        <v>2.3800000000000002E-3</v>
      </c>
      <c r="M363" s="15"/>
      <c r="N363" s="17">
        <f t="shared" si="17"/>
        <v>0</v>
      </c>
    </row>
    <row r="364" spans="1:14" ht="13.5" x14ac:dyDescent="0.35">
      <c r="A364" s="14">
        <v>113429</v>
      </c>
      <c r="B364" s="15" t="s">
        <v>194</v>
      </c>
      <c r="C364" s="15">
        <v>0.48</v>
      </c>
      <c r="D364" s="15">
        <v>101</v>
      </c>
      <c r="E364" s="15">
        <v>1110</v>
      </c>
      <c r="F364" s="15">
        <v>0</v>
      </c>
      <c r="G364" s="15">
        <v>0</v>
      </c>
      <c r="H364" s="15">
        <v>0</v>
      </c>
      <c r="I364" s="16">
        <v>0</v>
      </c>
      <c r="J364" s="15">
        <f t="shared" si="15"/>
        <v>0</v>
      </c>
      <c r="K364" s="15">
        <f t="shared" si="16"/>
        <v>0</v>
      </c>
      <c r="L364" s="15">
        <v>2.4099999999999998E-3</v>
      </c>
      <c r="M364" s="15"/>
      <c r="N364" s="17">
        <f t="shared" si="17"/>
        <v>0</v>
      </c>
    </row>
    <row r="365" spans="1:14" ht="13.5" x14ac:dyDescent="0.35">
      <c r="A365" s="14">
        <v>113431</v>
      </c>
      <c r="B365" s="15" t="s">
        <v>195</v>
      </c>
      <c r="C365" s="15">
        <v>0.48</v>
      </c>
      <c r="D365" s="15">
        <v>101</v>
      </c>
      <c r="E365" s="15">
        <v>1110</v>
      </c>
      <c r="F365" s="15">
        <v>0</v>
      </c>
      <c r="G365" s="15">
        <v>0</v>
      </c>
      <c r="H365" s="15">
        <v>0</v>
      </c>
      <c r="I365" s="16">
        <v>0</v>
      </c>
      <c r="J365" s="15">
        <f t="shared" si="15"/>
        <v>0</v>
      </c>
      <c r="K365" s="15">
        <f t="shared" si="16"/>
        <v>0</v>
      </c>
      <c r="L365" s="15">
        <v>2.4099999999999998E-3</v>
      </c>
      <c r="M365" s="15"/>
      <c r="N365" s="17">
        <f t="shared" si="17"/>
        <v>0</v>
      </c>
    </row>
    <row r="366" spans="1:14" ht="13.5" x14ac:dyDescent="0.35">
      <c r="A366" s="14">
        <v>113432</v>
      </c>
      <c r="B366" s="15" t="s">
        <v>196</v>
      </c>
      <c r="C366" s="15">
        <v>0.48</v>
      </c>
      <c r="D366" s="15">
        <v>101</v>
      </c>
      <c r="E366" s="15">
        <v>1110</v>
      </c>
      <c r="F366" s="15">
        <v>0</v>
      </c>
      <c r="G366" s="15">
        <v>0</v>
      </c>
      <c r="H366" s="15">
        <v>0</v>
      </c>
      <c r="I366" s="16">
        <v>0</v>
      </c>
      <c r="J366" s="15">
        <f t="shared" si="15"/>
        <v>0</v>
      </c>
      <c r="K366" s="15">
        <f t="shared" si="16"/>
        <v>0</v>
      </c>
      <c r="L366" s="15">
        <v>2.4099999999999998E-3</v>
      </c>
      <c r="M366" s="15"/>
      <c r="N366" s="17">
        <f t="shared" si="17"/>
        <v>0</v>
      </c>
    </row>
    <row r="367" spans="1:14" ht="13.5" x14ac:dyDescent="0.35">
      <c r="A367" s="14">
        <v>993287</v>
      </c>
      <c r="B367" s="15" t="s">
        <v>197</v>
      </c>
      <c r="C367" s="15">
        <v>115</v>
      </c>
      <c r="D367" s="15">
        <v>101</v>
      </c>
      <c r="E367" s="15">
        <v>1110</v>
      </c>
      <c r="F367" s="15">
        <v>0</v>
      </c>
      <c r="G367" s="15">
        <v>0</v>
      </c>
      <c r="H367" s="15">
        <v>0</v>
      </c>
      <c r="I367" s="16">
        <v>0</v>
      </c>
      <c r="J367" s="15">
        <f t="shared" si="15"/>
        <v>0</v>
      </c>
      <c r="K367" s="15">
        <f t="shared" si="16"/>
        <v>0</v>
      </c>
      <c r="L367" s="15">
        <v>2.4099999999999998E-3</v>
      </c>
      <c r="M367" s="15"/>
      <c r="N367" s="17">
        <f t="shared" si="17"/>
        <v>0</v>
      </c>
    </row>
    <row r="368" spans="1:14" ht="13.5" x14ac:dyDescent="0.35">
      <c r="A368" s="14">
        <v>117029</v>
      </c>
      <c r="B368" s="15" t="s">
        <v>165</v>
      </c>
      <c r="C368" s="15">
        <v>13.8</v>
      </c>
      <c r="D368" s="15">
        <v>101</v>
      </c>
      <c r="E368" s="15">
        <v>1400</v>
      </c>
      <c r="F368" s="15">
        <v>77.459999999999994</v>
      </c>
      <c r="G368" s="15">
        <v>0</v>
      </c>
      <c r="H368" s="15">
        <v>77.459999999999994</v>
      </c>
      <c r="I368" s="16">
        <v>77.459999999999994</v>
      </c>
      <c r="J368" s="15">
        <f t="shared" si="15"/>
        <v>0</v>
      </c>
      <c r="K368" s="15">
        <f t="shared" si="16"/>
        <v>0</v>
      </c>
      <c r="L368" s="15">
        <v>2.5400000000000002E-3</v>
      </c>
      <c r="M368" s="15"/>
      <c r="N368" s="17">
        <f t="shared" si="17"/>
        <v>0</v>
      </c>
    </row>
    <row r="369" spans="1:14" ht="13.5" x14ac:dyDescent="0.35">
      <c r="A369" s="14">
        <v>117030</v>
      </c>
      <c r="B369" s="15" t="s">
        <v>166</v>
      </c>
      <c r="C369" s="15">
        <v>13.8</v>
      </c>
      <c r="D369" s="15">
        <v>101</v>
      </c>
      <c r="E369" s="15">
        <v>1400</v>
      </c>
      <c r="F369" s="15">
        <v>77.459999999999994</v>
      </c>
      <c r="G369" s="15">
        <v>0</v>
      </c>
      <c r="H369" s="15">
        <v>77.459999999999994</v>
      </c>
      <c r="I369" s="16">
        <v>77.459999999999994</v>
      </c>
      <c r="J369" s="15">
        <f t="shared" si="15"/>
        <v>0</v>
      </c>
      <c r="K369" s="15">
        <f t="shared" si="16"/>
        <v>0</v>
      </c>
      <c r="L369" s="15">
        <v>2.5400000000000002E-3</v>
      </c>
      <c r="M369" s="15"/>
      <c r="N369" s="17">
        <f t="shared" si="17"/>
        <v>0</v>
      </c>
    </row>
    <row r="370" spans="1:14" ht="13.5" x14ac:dyDescent="0.35">
      <c r="A370" s="14">
        <v>117031</v>
      </c>
      <c r="B370" s="15" t="s">
        <v>167</v>
      </c>
      <c r="C370" s="15">
        <v>13.8</v>
      </c>
      <c r="D370" s="15">
        <v>101</v>
      </c>
      <c r="E370" s="15">
        <v>1400</v>
      </c>
      <c r="F370" s="15">
        <v>117.42</v>
      </c>
      <c r="G370" s="15">
        <v>0</v>
      </c>
      <c r="H370" s="15">
        <v>117.42</v>
      </c>
      <c r="I370" s="16">
        <v>117.42</v>
      </c>
      <c r="J370" s="15">
        <f t="shared" si="15"/>
        <v>0</v>
      </c>
      <c r="K370" s="15">
        <f t="shared" si="16"/>
        <v>0</v>
      </c>
      <c r="L370" s="15">
        <v>2.5400000000000002E-3</v>
      </c>
      <c r="M370" s="15"/>
      <c r="N370" s="17">
        <f t="shared" si="17"/>
        <v>0</v>
      </c>
    </row>
    <row r="371" spans="1:14" ht="13.5" x14ac:dyDescent="0.35">
      <c r="A371" s="14">
        <v>117032</v>
      </c>
      <c r="B371" s="15" t="s">
        <v>168</v>
      </c>
      <c r="C371" s="15">
        <v>13.8</v>
      </c>
      <c r="D371" s="15">
        <v>101</v>
      </c>
      <c r="E371" s="15">
        <v>1400</v>
      </c>
      <c r="F371" s="15">
        <v>78.17</v>
      </c>
      <c r="G371" s="15">
        <v>0</v>
      </c>
      <c r="H371" s="15">
        <v>78.17</v>
      </c>
      <c r="I371" s="16">
        <v>78.17</v>
      </c>
      <c r="J371" s="15">
        <f t="shared" si="15"/>
        <v>0</v>
      </c>
      <c r="K371" s="15">
        <f t="shared" si="16"/>
        <v>0</v>
      </c>
      <c r="L371" s="15">
        <v>2.5400000000000002E-3</v>
      </c>
      <c r="M371" s="15"/>
      <c r="N371" s="17">
        <f t="shared" si="17"/>
        <v>0</v>
      </c>
    </row>
    <row r="372" spans="1:14" ht="13.5" x14ac:dyDescent="0.35">
      <c r="A372" s="14">
        <v>117033</v>
      </c>
      <c r="B372" s="15" t="s">
        <v>169</v>
      </c>
      <c r="C372" s="15">
        <v>13.8</v>
      </c>
      <c r="D372" s="15">
        <v>101</v>
      </c>
      <c r="E372" s="15">
        <v>1400</v>
      </c>
      <c r="F372" s="15">
        <v>78.17</v>
      </c>
      <c r="G372" s="15">
        <v>0</v>
      </c>
      <c r="H372" s="15">
        <v>78.17</v>
      </c>
      <c r="I372" s="16">
        <v>78.17</v>
      </c>
      <c r="J372" s="15">
        <f t="shared" si="15"/>
        <v>0</v>
      </c>
      <c r="K372" s="15">
        <f t="shared" si="16"/>
        <v>0</v>
      </c>
      <c r="L372" s="15">
        <v>2.5400000000000002E-3</v>
      </c>
      <c r="M372" s="15"/>
      <c r="N372" s="17">
        <f t="shared" si="17"/>
        <v>0</v>
      </c>
    </row>
    <row r="373" spans="1:14" ht="13.5" x14ac:dyDescent="0.35">
      <c r="A373" s="14">
        <v>117034</v>
      </c>
      <c r="B373" s="15" t="s">
        <v>170</v>
      </c>
      <c r="C373" s="15">
        <v>13.8</v>
      </c>
      <c r="D373" s="15">
        <v>101</v>
      </c>
      <c r="E373" s="15">
        <v>1400</v>
      </c>
      <c r="F373" s="15">
        <v>118.49</v>
      </c>
      <c r="G373" s="15">
        <v>0</v>
      </c>
      <c r="H373" s="15">
        <v>118.49</v>
      </c>
      <c r="I373" s="16">
        <v>118.49</v>
      </c>
      <c r="J373" s="15">
        <f t="shared" si="15"/>
        <v>0</v>
      </c>
      <c r="K373" s="15">
        <f t="shared" si="16"/>
        <v>0</v>
      </c>
      <c r="L373" s="15">
        <v>2.5400000000000002E-3</v>
      </c>
      <c r="M373" s="15"/>
      <c r="N373" s="17">
        <f t="shared" si="17"/>
        <v>0</v>
      </c>
    </row>
    <row r="374" spans="1:14" ht="13.5" x14ac:dyDescent="0.35">
      <c r="A374" s="14">
        <v>997000</v>
      </c>
      <c r="B374" s="15" t="s">
        <v>171</v>
      </c>
      <c r="C374" s="15">
        <v>345</v>
      </c>
      <c r="D374" s="15">
        <v>101</v>
      </c>
      <c r="E374" s="15">
        <v>1400</v>
      </c>
      <c r="F374" s="15">
        <v>0</v>
      </c>
      <c r="G374" s="15">
        <v>0</v>
      </c>
      <c r="H374" s="15">
        <v>0</v>
      </c>
      <c r="I374" s="16">
        <v>0</v>
      </c>
      <c r="J374" s="15">
        <f t="shared" si="15"/>
        <v>0</v>
      </c>
      <c r="K374" s="15">
        <f t="shared" si="16"/>
        <v>0</v>
      </c>
      <c r="L374" s="15">
        <v>2.5400000000000002E-3</v>
      </c>
      <c r="M374" s="15"/>
      <c r="N374" s="17">
        <f t="shared" si="17"/>
        <v>0</v>
      </c>
    </row>
    <row r="375" spans="1:14" ht="13.5" x14ac:dyDescent="0.35">
      <c r="A375" s="14">
        <v>113073</v>
      </c>
      <c r="B375" s="15" t="s">
        <v>253</v>
      </c>
      <c r="C375" s="15">
        <v>23</v>
      </c>
      <c r="D375" s="15">
        <v>101</v>
      </c>
      <c r="E375" s="15">
        <v>1100</v>
      </c>
      <c r="F375" s="15">
        <v>0</v>
      </c>
      <c r="G375" s="15">
        <v>0</v>
      </c>
      <c r="H375" s="15">
        <v>0</v>
      </c>
      <c r="I375" s="16">
        <v>0</v>
      </c>
      <c r="J375" s="15">
        <f t="shared" si="15"/>
        <v>0</v>
      </c>
      <c r="K375" s="15">
        <f t="shared" si="16"/>
        <v>0</v>
      </c>
      <c r="L375" s="15">
        <v>2.5500000000000002E-3</v>
      </c>
      <c r="M375" s="15"/>
      <c r="N375" s="17">
        <f t="shared" si="17"/>
        <v>0</v>
      </c>
    </row>
    <row r="376" spans="1:14" ht="13.5" x14ac:dyDescent="0.35">
      <c r="A376" s="14">
        <v>993012</v>
      </c>
      <c r="B376" s="15" t="s">
        <v>254</v>
      </c>
      <c r="C376" s="15">
        <v>115</v>
      </c>
      <c r="D376" s="15">
        <v>101</v>
      </c>
      <c r="E376" s="15">
        <v>1100</v>
      </c>
      <c r="F376" s="15">
        <v>19.2</v>
      </c>
      <c r="G376" s="15">
        <v>0</v>
      </c>
      <c r="H376" s="15">
        <v>19.2</v>
      </c>
      <c r="I376" s="16">
        <v>19.2</v>
      </c>
      <c r="J376" s="15">
        <f t="shared" si="15"/>
        <v>0</v>
      </c>
      <c r="K376" s="15">
        <f t="shared" si="16"/>
        <v>0</v>
      </c>
      <c r="L376" s="15">
        <v>2.5500000000000002E-3</v>
      </c>
      <c r="M376" s="15"/>
      <c r="N376" s="17">
        <f t="shared" si="17"/>
        <v>0</v>
      </c>
    </row>
    <row r="377" spans="1:14" ht="13.5" x14ac:dyDescent="0.35">
      <c r="A377" s="14">
        <v>105357</v>
      </c>
      <c r="B377" s="15" t="s">
        <v>590</v>
      </c>
      <c r="C377" s="15">
        <v>12.5</v>
      </c>
      <c r="D377" s="15">
        <v>101</v>
      </c>
      <c r="E377" s="15">
        <v>563</v>
      </c>
      <c r="F377" s="15">
        <v>0</v>
      </c>
      <c r="G377" s="15">
        <v>0</v>
      </c>
      <c r="H377" s="15">
        <v>0</v>
      </c>
      <c r="I377" s="16">
        <v>0</v>
      </c>
      <c r="J377" s="15">
        <f t="shared" si="15"/>
        <v>0</v>
      </c>
      <c r="K377" s="15">
        <f t="shared" si="16"/>
        <v>0</v>
      </c>
      <c r="L377" s="15">
        <v>2.5799999999999998E-3</v>
      </c>
      <c r="M377" s="15"/>
      <c r="N377" s="17">
        <f t="shared" si="17"/>
        <v>0</v>
      </c>
    </row>
    <row r="378" spans="1:14" ht="13.5" x14ac:dyDescent="0.35">
      <c r="A378" s="14">
        <v>105358</v>
      </c>
      <c r="B378" s="15" t="s">
        <v>591</v>
      </c>
      <c r="C378" s="15">
        <v>12.5</v>
      </c>
      <c r="D378" s="15">
        <v>101</v>
      </c>
      <c r="E378" s="15">
        <v>563</v>
      </c>
      <c r="F378" s="15">
        <v>0</v>
      </c>
      <c r="G378" s="15">
        <v>0</v>
      </c>
      <c r="H378" s="15">
        <v>0</v>
      </c>
      <c r="I378" s="16">
        <v>0</v>
      </c>
      <c r="J378" s="15">
        <f t="shared" si="15"/>
        <v>0</v>
      </c>
      <c r="K378" s="15">
        <f t="shared" si="16"/>
        <v>0</v>
      </c>
      <c r="L378" s="15">
        <v>2.5799999999999998E-3</v>
      </c>
      <c r="M378" s="15"/>
      <c r="N378" s="17">
        <f t="shared" si="17"/>
        <v>0</v>
      </c>
    </row>
    <row r="379" spans="1:14" ht="13.5" x14ac:dyDescent="0.35">
      <c r="A379" s="14">
        <v>105362</v>
      </c>
      <c r="B379" s="15" t="s">
        <v>592</v>
      </c>
      <c r="C379" s="15">
        <v>4.16</v>
      </c>
      <c r="D379" s="15">
        <v>101</v>
      </c>
      <c r="E379" s="15">
        <v>644</v>
      </c>
      <c r="F379" s="15">
        <v>13</v>
      </c>
      <c r="G379" s="15">
        <v>0</v>
      </c>
      <c r="H379" s="15">
        <v>13</v>
      </c>
      <c r="I379" s="16">
        <v>13</v>
      </c>
      <c r="J379" s="15">
        <f t="shared" si="15"/>
        <v>0</v>
      </c>
      <c r="K379" s="15">
        <f t="shared" si="16"/>
        <v>0</v>
      </c>
      <c r="L379" s="15">
        <v>2.5799999999999998E-3</v>
      </c>
      <c r="M379" s="15"/>
      <c r="N379" s="17">
        <f t="shared" si="17"/>
        <v>0</v>
      </c>
    </row>
    <row r="380" spans="1:14" ht="13.5" x14ac:dyDescent="0.35">
      <c r="A380" s="14">
        <v>997332</v>
      </c>
      <c r="B380" s="15" t="s">
        <v>164</v>
      </c>
      <c r="C380" s="15">
        <v>115</v>
      </c>
      <c r="D380" s="15">
        <v>101</v>
      </c>
      <c r="E380" s="15">
        <v>1410</v>
      </c>
      <c r="F380" s="15">
        <v>0</v>
      </c>
      <c r="G380" s="15">
        <v>0</v>
      </c>
      <c r="H380" s="15">
        <v>0</v>
      </c>
      <c r="I380" s="16">
        <v>0</v>
      </c>
      <c r="J380" s="15">
        <f t="shared" si="15"/>
        <v>0</v>
      </c>
      <c r="K380" s="15">
        <f t="shared" si="16"/>
        <v>0</v>
      </c>
      <c r="L380" s="15">
        <v>2.66E-3</v>
      </c>
      <c r="M380" s="15"/>
      <c r="N380" s="17">
        <f t="shared" si="17"/>
        <v>0</v>
      </c>
    </row>
    <row r="381" spans="1:14" ht="13.5" x14ac:dyDescent="0.35">
      <c r="A381" s="14">
        <v>997385</v>
      </c>
      <c r="B381" s="15" t="s">
        <v>164</v>
      </c>
      <c r="C381" s="15">
        <v>34.5</v>
      </c>
      <c r="D381" s="15">
        <v>101</v>
      </c>
      <c r="E381" s="15">
        <v>1410</v>
      </c>
      <c r="F381" s="15">
        <v>0</v>
      </c>
      <c r="G381" s="15">
        <v>0</v>
      </c>
      <c r="H381" s="15">
        <v>0</v>
      </c>
      <c r="I381" s="16">
        <v>0</v>
      </c>
      <c r="J381" s="15">
        <f t="shared" si="15"/>
        <v>0</v>
      </c>
      <c r="K381" s="15">
        <f t="shared" si="16"/>
        <v>0</v>
      </c>
      <c r="L381" s="15">
        <v>2.66E-3</v>
      </c>
      <c r="M381" s="15"/>
      <c r="N381" s="17">
        <f t="shared" si="17"/>
        <v>0</v>
      </c>
    </row>
    <row r="382" spans="1:14" ht="13.5" x14ac:dyDescent="0.35">
      <c r="A382" s="14">
        <v>997327</v>
      </c>
      <c r="B382" s="15" t="s">
        <v>163</v>
      </c>
      <c r="C382" s="15">
        <v>115</v>
      </c>
      <c r="D382" s="15">
        <v>101</v>
      </c>
      <c r="E382" s="15">
        <v>1410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15"/>
        <v>0</v>
      </c>
      <c r="K382" s="15">
        <f t="shared" si="16"/>
        <v>0</v>
      </c>
      <c r="L382" s="15">
        <v>2.6900000000000001E-3</v>
      </c>
      <c r="M382" s="15"/>
      <c r="N382" s="17">
        <f t="shared" si="17"/>
        <v>0</v>
      </c>
    </row>
    <row r="383" spans="1:14" ht="13.5" x14ac:dyDescent="0.35">
      <c r="A383" s="14">
        <v>117485</v>
      </c>
      <c r="B383" s="15" t="s">
        <v>161</v>
      </c>
      <c r="C383" s="15">
        <v>0.6</v>
      </c>
      <c r="D383" s="15">
        <v>101</v>
      </c>
      <c r="E383" s="15">
        <v>1410</v>
      </c>
      <c r="F383" s="15">
        <v>0</v>
      </c>
      <c r="G383" s="15">
        <v>0</v>
      </c>
      <c r="H383" s="15">
        <v>0</v>
      </c>
      <c r="I383" s="16">
        <v>0</v>
      </c>
      <c r="J383" s="15">
        <f t="shared" si="15"/>
        <v>0</v>
      </c>
      <c r="K383" s="15">
        <f t="shared" si="16"/>
        <v>0</v>
      </c>
      <c r="L383" s="15">
        <v>2.7000000000000001E-3</v>
      </c>
      <c r="M383" s="15"/>
      <c r="N383" s="17">
        <f t="shared" si="17"/>
        <v>0</v>
      </c>
    </row>
    <row r="384" spans="1:14" ht="13.5" x14ac:dyDescent="0.35">
      <c r="A384" s="14">
        <v>117486</v>
      </c>
      <c r="B384" s="15" t="s">
        <v>162</v>
      </c>
      <c r="C384" s="15">
        <v>0.6</v>
      </c>
      <c r="D384" s="15">
        <v>101</v>
      </c>
      <c r="E384" s="15">
        <v>1410</v>
      </c>
      <c r="F384" s="15">
        <v>0</v>
      </c>
      <c r="G384" s="15">
        <v>0</v>
      </c>
      <c r="H384" s="15">
        <v>0</v>
      </c>
      <c r="I384" s="16">
        <v>0</v>
      </c>
      <c r="J384" s="15">
        <f t="shared" si="15"/>
        <v>0</v>
      </c>
      <c r="K384" s="15">
        <f t="shared" si="16"/>
        <v>0</v>
      </c>
      <c r="L384" s="15">
        <v>2.7000000000000001E-3</v>
      </c>
      <c r="M384" s="15"/>
      <c r="N384" s="17">
        <f t="shared" si="17"/>
        <v>0</v>
      </c>
    </row>
    <row r="385" spans="1:14" ht="13.5" x14ac:dyDescent="0.35">
      <c r="A385" s="14">
        <v>997463</v>
      </c>
      <c r="B385" s="15" t="s">
        <v>160</v>
      </c>
      <c r="C385" s="15">
        <v>115</v>
      </c>
      <c r="D385" s="15">
        <v>101</v>
      </c>
      <c r="E385" s="15">
        <v>1410</v>
      </c>
      <c r="F385" s="15">
        <v>0</v>
      </c>
      <c r="G385" s="15">
        <v>0</v>
      </c>
      <c r="H385" s="15">
        <v>0</v>
      </c>
      <c r="I385" s="16">
        <v>0</v>
      </c>
      <c r="J385" s="15">
        <f t="shared" si="15"/>
        <v>0</v>
      </c>
      <c r="K385" s="15">
        <f t="shared" si="16"/>
        <v>0</v>
      </c>
      <c r="L385" s="15">
        <v>2.7599999999999999E-3</v>
      </c>
      <c r="M385" s="15"/>
      <c r="N385" s="17">
        <f t="shared" si="17"/>
        <v>0</v>
      </c>
    </row>
    <row r="386" spans="1:14" ht="13.5" x14ac:dyDescent="0.35">
      <c r="A386" s="14">
        <v>117503</v>
      </c>
      <c r="B386" s="15" t="s">
        <v>154</v>
      </c>
      <c r="C386" s="15">
        <v>0.48</v>
      </c>
      <c r="D386" s="15">
        <v>101</v>
      </c>
      <c r="E386" s="15">
        <v>1410</v>
      </c>
      <c r="F386" s="15">
        <v>0</v>
      </c>
      <c r="G386" s="15">
        <v>0</v>
      </c>
      <c r="H386" s="15">
        <v>0</v>
      </c>
      <c r="I386" s="16">
        <v>0</v>
      </c>
      <c r="J386" s="15">
        <f t="shared" si="15"/>
        <v>0</v>
      </c>
      <c r="K386" s="15">
        <f t="shared" si="16"/>
        <v>0</v>
      </c>
      <c r="L386" s="15">
        <v>2.82E-3</v>
      </c>
      <c r="M386" s="15"/>
      <c r="N386" s="17">
        <f t="shared" si="17"/>
        <v>0</v>
      </c>
    </row>
    <row r="387" spans="1:14" ht="13.5" x14ac:dyDescent="0.35">
      <c r="A387" s="14">
        <v>117514</v>
      </c>
      <c r="B387" s="15" t="s">
        <v>156</v>
      </c>
      <c r="C387" s="15">
        <v>0.38</v>
      </c>
      <c r="D387" s="15">
        <v>101</v>
      </c>
      <c r="E387" s="15">
        <v>1410</v>
      </c>
      <c r="F387" s="15">
        <v>0</v>
      </c>
      <c r="G387" s="15">
        <v>0</v>
      </c>
      <c r="H387" s="15">
        <v>0</v>
      </c>
      <c r="I387" s="16">
        <v>0</v>
      </c>
      <c r="J387" s="15">
        <f t="shared" si="15"/>
        <v>0</v>
      </c>
      <c r="K387" s="15">
        <f t="shared" si="16"/>
        <v>0</v>
      </c>
      <c r="L387" s="15">
        <v>2.82E-3</v>
      </c>
      <c r="M387" s="15"/>
      <c r="N387" s="17">
        <f t="shared" si="17"/>
        <v>0</v>
      </c>
    </row>
    <row r="388" spans="1:14" ht="13.5" x14ac:dyDescent="0.35">
      <c r="A388" s="14">
        <v>117505</v>
      </c>
      <c r="B388" s="15" t="s">
        <v>155</v>
      </c>
      <c r="C388" s="15">
        <v>0.48</v>
      </c>
      <c r="D388" s="15">
        <v>101</v>
      </c>
      <c r="E388" s="15">
        <v>1410</v>
      </c>
      <c r="F388" s="15">
        <v>0</v>
      </c>
      <c r="G388" s="15">
        <v>0</v>
      </c>
      <c r="H388" s="15">
        <v>0</v>
      </c>
      <c r="I388" s="16">
        <v>0</v>
      </c>
      <c r="J388" s="15">
        <f t="shared" si="15"/>
        <v>0</v>
      </c>
      <c r="K388" s="15">
        <f t="shared" si="16"/>
        <v>0</v>
      </c>
      <c r="L388" s="15">
        <v>2.8600000000000001E-3</v>
      </c>
      <c r="M388" s="15"/>
      <c r="N388" s="17">
        <f t="shared" si="17"/>
        <v>0</v>
      </c>
    </row>
    <row r="389" spans="1:14" ht="13.5" x14ac:dyDescent="0.35">
      <c r="A389" s="14">
        <v>997342</v>
      </c>
      <c r="B389" s="15" t="s">
        <v>157</v>
      </c>
      <c r="C389" s="15">
        <v>115</v>
      </c>
      <c r="D389" s="15">
        <v>101</v>
      </c>
      <c r="E389" s="15">
        <v>1410</v>
      </c>
      <c r="F389" s="15">
        <v>0</v>
      </c>
      <c r="G389" s="15">
        <v>0</v>
      </c>
      <c r="H389" s="15">
        <v>0</v>
      </c>
      <c r="I389" s="16">
        <v>0</v>
      </c>
      <c r="J389" s="15">
        <f t="shared" si="15"/>
        <v>0</v>
      </c>
      <c r="K389" s="15">
        <f t="shared" si="16"/>
        <v>0</v>
      </c>
      <c r="L389" s="15">
        <v>2.8600000000000001E-3</v>
      </c>
      <c r="M389" s="15"/>
      <c r="N389" s="17">
        <f t="shared" si="17"/>
        <v>0</v>
      </c>
    </row>
    <row r="390" spans="1:14" ht="13.5" x14ac:dyDescent="0.35">
      <c r="A390" s="14">
        <v>117455</v>
      </c>
      <c r="B390" s="15" t="s">
        <v>148</v>
      </c>
      <c r="C390" s="15">
        <v>13.8</v>
      </c>
      <c r="D390" s="15">
        <v>101</v>
      </c>
      <c r="E390" s="15">
        <v>1410</v>
      </c>
      <c r="F390" s="15">
        <v>0</v>
      </c>
      <c r="G390" s="15">
        <v>0</v>
      </c>
      <c r="H390" s="15">
        <v>0</v>
      </c>
      <c r="I390" s="16">
        <v>0</v>
      </c>
      <c r="J390" s="15">
        <f t="shared" si="15"/>
        <v>0</v>
      </c>
      <c r="K390" s="15">
        <f t="shared" si="16"/>
        <v>0</v>
      </c>
      <c r="L390" s="15">
        <v>2.96E-3</v>
      </c>
      <c r="M390" s="15"/>
      <c r="N390" s="17">
        <f t="shared" si="17"/>
        <v>0</v>
      </c>
    </row>
    <row r="391" spans="1:14" ht="13.5" x14ac:dyDescent="0.35">
      <c r="A391" s="14">
        <v>995034</v>
      </c>
      <c r="B391" s="15" t="s">
        <v>512</v>
      </c>
      <c r="C391" s="15">
        <v>115</v>
      </c>
      <c r="D391" s="15">
        <v>101</v>
      </c>
      <c r="E391" s="15">
        <v>640</v>
      </c>
      <c r="F391" s="15">
        <v>16</v>
      </c>
      <c r="G391" s="15">
        <v>0</v>
      </c>
      <c r="H391" s="15">
        <v>16</v>
      </c>
      <c r="I391" s="16">
        <v>16</v>
      </c>
      <c r="J391" s="15">
        <f t="shared" si="15"/>
        <v>0</v>
      </c>
      <c r="K391" s="15">
        <f t="shared" si="16"/>
        <v>0</v>
      </c>
      <c r="L391" s="15">
        <v>2.96E-3</v>
      </c>
      <c r="M391" s="15"/>
      <c r="N391" s="17">
        <f t="shared" si="17"/>
        <v>0</v>
      </c>
    </row>
    <row r="392" spans="1:14" ht="13.5" x14ac:dyDescent="0.35">
      <c r="A392" s="14">
        <v>117446</v>
      </c>
      <c r="B392" s="15" t="s">
        <v>147</v>
      </c>
      <c r="C392" s="15">
        <v>4.2</v>
      </c>
      <c r="D392" s="15">
        <v>101</v>
      </c>
      <c r="E392" s="15">
        <v>1410</v>
      </c>
      <c r="F392" s="15">
        <v>0</v>
      </c>
      <c r="G392" s="15">
        <v>0</v>
      </c>
      <c r="H392" s="15">
        <v>0</v>
      </c>
      <c r="I392" s="16">
        <v>0</v>
      </c>
      <c r="J392" s="15">
        <f t="shared" si="15"/>
        <v>0</v>
      </c>
      <c r="K392" s="15">
        <f t="shared" si="16"/>
        <v>0</v>
      </c>
      <c r="L392" s="15">
        <v>2.98E-3</v>
      </c>
      <c r="M392" s="15"/>
      <c r="N392" s="17">
        <f t="shared" si="17"/>
        <v>0</v>
      </c>
    </row>
    <row r="393" spans="1:14" ht="13.5" x14ac:dyDescent="0.35">
      <c r="A393" s="14">
        <v>117501</v>
      </c>
      <c r="B393" s="15" t="s">
        <v>149</v>
      </c>
      <c r="C393" s="15">
        <v>0.6</v>
      </c>
      <c r="D393" s="15">
        <v>101</v>
      </c>
      <c r="E393" s="15">
        <v>1410</v>
      </c>
      <c r="F393" s="15">
        <v>0</v>
      </c>
      <c r="G393" s="15">
        <v>0</v>
      </c>
      <c r="H393" s="15">
        <v>0</v>
      </c>
      <c r="I393" s="16">
        <v>0</v>
      </c>
      <c r="J393" s="15">
        <f t="shared" si="15"/>
        <v>0</v>
      </c>
      <c r="K393" s="15">
        <f t="shared" si="16"/>
        <v>0</v>
      </c>
      <c r="L393" s="15">
        <v>2.98E-3</v>
      </c>
      <c r="M393" s="15"/>
      <c r="N393" s="17">
        <f t="shared" si="17"/>
        <v>0</v>
      </c>
    </row>
    <row r="394" spans="1:14" ht="13.5" x14ac:dyDescent="0.35">
      <c r="A394" s="14">
        <v>117436</v>
      </c>
      <c r="B394" s="15" t="s">
        <v>144</v>
      </c>
      <c r="C394" s="15">
        <v>18</v>
      </c>
      <c r="D394" s="15">
        <v>101</v>
      </c>
      <c r="E394" s="15">
        <v>1410</v>
      </c>
      <c r="F394" s="15">
        <v>183.1</v>
      </c>
      <c r="G394" s="15">
        <v>0</v>
      </c>
      <c r="H394" s="15">
        <v>183.1</v>
      </c>
      <c r="I394" s="16">
        <v>183.1</v>
      </c>
      <c r="J394" s="15">
        <f t="shared" ref="J394:J457" si="18">I394-F394</f>
        <v>0</v>
      </c>
      <c r="K394" s="15">
        <f t="shared" ref="K394:K457" si="19">H394-I394</f>
        <v>0</v>
      </c>
      <c r="L394" s="15">
        <v>2.99E-3</v>
      </c>
      <c r="M394" s="15"/>
      <c r="N394" s="17">
        <f t="shared" ref="N394:N457" si="20">L394*J394</f>
        <v>0</v>
      </c>
    </row>
    <row r="395" spans="1:14" ht="13.5" x14ac:dyDescent="0.35">
      <c r="A395" s="14">
        <v>117437</v>
      </c>
      <c r="B395" s="15" t="s">
        <v>145</v>
      </c>
      <c r="C395" s="15">
        <v>18</v>
      </c>
      <c r="D395" s="15">
        <v>101</v>
      </c>
      <c r="E395" s="15">
        <v>1410</v>
      </c>
      <c r="F395" s="15">
        <v>185.48</v>
      </c>
      <c r="G395" s="15">
        <v>0</v>
      </c>
      <c r="H395" s="15">
        <v>185.48</v>
      </c>
      <c r="I395" s="16">
        <v>185.48</v>
      </c>
      <c r="J395" s="15">
        <f t="shared" si="18"/>
        <v>0</v>
      </c>
      <c r="K395" s="15">
        <f t="shared" si="19"/>
        <v>0</v>
      </c>
      <c r="L395" s="15">
        <v>2.99E-3</v>
      </c>
      <c r="M395" s="15"/>
      <c r="N395" s="17">
        <f t="shared" si="20"/>
        <v>0</v>
      </c>
    </row>
    <row r="396" spans="1:14" ht="13.5" x14ac:dyDescent="0.35">
      <c r="A396" s="14">
        <v>117438</v>
      </c>
      <c r="B396" s="15" t="s">
        <v>146</v>
      </c>
      <c r="C396" s="15">
        <v>18</v>
      </c>
      <c r="D396" s="15">
        <v>101</v>
      </c>
      <c r="E396" s="15">
        <v>1410</v>
      </c>
      <c r="F396" s="15">
        <v>183.1</v>
      </c>
      <c r="G396" s="15">
        <v>0</v>
      </c>
      <c r="H396" s="15">
        <v>183.1</v>
      </c>
      <c r="I396" s="16">
        <v>183.1</v>
      </c>
      <c r="J396" s="15">
        <f t="shared" si="18"/>
        <v>0</v>
      </c>
      <c r="K396" s="15">
        <f t="shared" si="19"/>
        <v>0</v>
      </c>
      <c r="L396" s="15">
        <v>2.99E-3</v>
      </c>
      <c r="M396" s="15"/>
      <c r="N396" s="17">
        <f t="shared" si="20"/>
        <v>0</v>
      </c>
    </row>
    <row r="397" spans="1:14" ht="13.5" x14ac:dyDescent="0.35">
      <c r="A397" s="14">
        <v>997311</v>
      </c>
      <c r="B397" s="15" t="s">
        <v>150</v>
      </c>
      <c r="C397" s="15">
        <v>115</v>
      </c>
      <c r="D397" s="15">
        <v>101</v>
      </c>
      <c r="E397" s="15">
        <v>1410</v>
      </c>
      <c r="F397" s="15">
        <v>0</v>
      </c>
      <c r="G397" s="15">
        <v>0</v>
      </c>
      <c r="H397" s="15">
        <v>0</v>
      </c>
      <c r="I397" s="16">
        <v>0</v>
      </c>
      <c r="J397" s="15">
        <f t="shared" si="18"/>
        <v>0</v>
      </c>
      <c r="K397" s="15">
        <f t="shared" si="19"/>
        <v>0</v>
      </c>
      <c r="L397" s="15">
        <v>3.0100000000000001E-3</v>
      </c>
      <c r="M397" s="15"/>
      <c r="N397" s="17">
        <f t="shared" si="20"/>
        <v>0</v>
      </c>
    </row>
    <row r="398" spans="1:14" ht="13.5" x14ac:dyDescent="0.35">
      <c r="A398" s="14">
        <v>997353</v>
      </c>
      <c r="B398" s="15" t="s">
        <v>151</v>
      </c>
      <c r="C398" s="15">
        <v>115</v>
      </c>
      <c r="D398" s="15">
        <v>101</v>
      </c>
      <c r="E398" s="15">
        <v>1410</v>
      </c>
      <c r="F398" s="15">
        <v>0</v>
      </c>
      <c r="G398" s="15">
        <v>0</v>
      </c>
      <c r="H398" s="15">
        <v>0</v>
      </c>
      <c r="I398" s="16">
        <v>0</v>
      </c>
      <c r="J398" s="15">
        <f t="shared" si="18"/>
        <v>0</v>
      </c>
      <c r="K398" s="15">
        <f t="shared" si="19"/>
        <v>0</v>
      </c>
      <c r="L398" s="15">
        <v>3.0699999999999998E-3</v>
      </c>
      <c r="M398" s="15"/>
      <c r="N398" s="17">
        <f t="shared" si="20"/>
        <v>0</v>
      </c>
    </row>
    <row r="399" spans="1:14" ht="13.5" x14ac:dyDescent="0.35">
      <c r="A399" s="14">
        <v>105700</v>
      </c>
      <c r="B399" s="15" t="s">
        <v>588</v>
      </c>
      <c r="C399" s="15">
        <v>2.2999999999999998</v>
      </c>
      <c r="D399" s="15">
        <v>101</v>
      </c>
      <c r="E399" s="15">
        <v>644</v>
      </c>
      <c r="F399" s="15">
        <v>8.75</v>
      </c>
      <c r="G399" s="15">
        <v>0</v>
      </c>
      <c r="H399" s="15">
        <v>8.75</v>
      </c>
      <c r="I399" s="16">
        <v>8.75</v>
      </c>
      <c r="J399" s="15">
        <f t="shared" si="18"/>
        <v>0</v>
      </c>
      <c r="K399" s="15">
        <f t="shared" si="19"/>
        <v>0</v>
      </c>
      <c r="L399" s="15">
        <v>3.0799999999999998E-3</v>
      </c>
      <c r="M399" s="15"/>
      <c r="N399" s="17">
        <f t="shared" si="20"/>
        <v>0</v>
      </c>
    </row>
    <row r="400" spans="1:14" ht="13.5" x14ac:dyDescent="0.35">
      <c r="A400" s="14">
        <v>105701</v>
      </c>
      <c r="B400" s="15" t="s">
        <v>589</v>
      </c>
      <c r="C400" s="15">
        <v>2.2999999999999998</v>
      </c>
      <c r="D400" s="15">
        <v>101</v>
      </c>
      <c r="E400" s="15">
        <v>644</v>
      </c>
      <c r="F400" s="15">
        <v>8.75</v>
      </c>
      <c r="G400" s="15">
        <v>0</v>
      </c>
      <c r="H400" s="15">
        <v>8.75</v>
      </c>
      <c r="I400" s="16">
        <v>8.75</v>
      </c>
      <c r="J400" s="15">
        <f t="shared" si="18"/>
        <v>0</v>
      </c>
      <c r="K400" s="15">
        <f t="shared" si="19"/>
        <v>0</v>
      </c>
      <c r="L400" s="15">
        <v>3.0799999999999998E-3</v>
      </c>
      <c r="M400" s="15"/>
      <c r="N400" s="17">
        <f t="shared" si="20"/>
        <v>0</v>
      </c>
    </row>
    <row r="401" spans="1:14" ht="13.5" x14ac:dyDescent="0.35">
      <c r="A401" s="14">
        <v>117426</v>
      </c>
      <c r="B401" s="15" t="s">
        <v>138</v>
      </c>
      <c r="C401" s="15">
        <v>13.8</v>
      </c>
      <c r="D401" s="15">
        <v>101</v>
      </c>
      <c r="E401" s="15">
        <v>1410</v>
      </c>
      <c r="F401" s="15">
        <v>106.94</v>
      </c>
      <c r="G401" s="15">
        <v>0</v>
      </c>
      <c r="H401" s="15">
        <v>106.94</v>
      </c>
      <c r="I401" s="16">
        <v>106.94</v>
      </c>
      <c r="J401" s="15">
        <f t="shared" si="18"/>
        <v>0</v>
      </c>
      <c r="K401" s="15">
        <f t="shared" si="19"/>
        <v>0</v>
      </c>
      <c r="L401" s="15">
        <v>3.0799999999999998E-3</v>
      </c>
      <c r="M401" s="15"/>
      <c r="N401" s="17">
        <f t="shared" si="20"/>
        <v>0</v>
      </c>
    </row>
    <row r="402" spans="1:14" ht="13.5" x14ac:dyDescent="0.35">
      <c r="A402" s="14">
        <v>117427</v>
      </c>
      <c r="B402" s="15" t="s">
        <v>139</v>
      </c>
      <c r="C402" s="15">
        <v>13.8</v>
      </c>
      <c r="D402" s="15">
        <v>101</v>
      </c>
      <c r="E402" s="15">
        <v>1410</v>
      </c>
      <c r="F402" s="15">
        <v>109.03</v>
      </c>
      <c r="G402" s="15">
        <v>0</v>
      </c>
      <c r="H402" s="15">
        <v>109.03</v>
      </c>
      <c r="I402" s="16">
        <v>109.03</v>
      </c>
      <c r="J402" s="15">
        <f t="shared" si="18"/>
        <v>0</v>
      </c>
      <c r="K402" s="15">
        <f t="shared" si="19"/>
        <v>0</v>
      </c>
      <c r="L402" s="15">
        <v>3.0799999999999998E-3</v>
      </c>
      <c r="M402" s="15"/>
      <c r="N402" s="17">
        <f t="shared" si="20"/>
        <v>0</v>
      </c>
    </row>
    <row r="403" spans="1:14" ht="13.5" x14ac:dyDescent="0.35">
      <c r="A403" s="14">
        <v>117428</v>
      </c>
      <c r="B403" s="15" t="s">
        <v>140</v>
      </c>
      <c r="C403" s="15">
        <v>13.8</v>
      </c>
      <c r="D403" s="15">
        <v>101</v>
      </c>
      <c r="E403" s="15">
        <v>1410</v>
      </c>
      <c r="F403" s="15">
        <v>107.53</v>
      </c>
      <c r="G403" s="15">
        <v>0</v>
      </c>
      <c r="H403" s="15">
        <v>107.53</v>
      </c>
      <c r="I403" s="16">
        <v>107.53</v>
      </c>
      <c r="J403" s="15">
        <f t="shared" si="18"/>
        <v>0</v>
      </c>
      <c r="K403" s="15">
        <f t="shared" si="19"/>
        <v>0</v>
      </c>
      <c r="L403" s="15">
        <v>3.0799999999999998E-3</v>
      </c>
      <c r="M403" s="15"/>
      <c r="N403" s="17">
        <f t="shared" si="20"/>
        <v>0</v>
      </c>
    </row>
    <row r="404" spans="1:14" ht="13.5" x14ac:dyDescent="0.35">
      <c r="A404" s="14">
        <v>117431</v>
      </c>
      <c r="B404" s="15" t="s">
        <v>141</v>
      </c>
      <c r="C404" s="15">
        <v>11.5</v>
      </c>
      <c r="D404" s="15">
        <v>101</v>
      </c>
      <c r="E404" s="15">
        <v>1410</v>
      </c>
      <c r="F404" s="15">
        <v>47.06</v>
      </c>
      <c r="G404" s="15">
        <v>0</v>
      </c>
      <c r="H404" s="15">
        <v>47.06</v>
      </c>
      <c r="I404" s="16">
        <v>47.06</v>
      </c>
      <c r="J404" s="15">
        <f t="shared" si="18"/>
        <v>0</v>
      </c>
      <c r="K404" s="15">
        <f t="shared" si="19"/>
        <v>0</v>
      </c>
      <c r="L404" s="15">
        <v>3.0799999999999998E-3</v>
      </c>
      <c r="M404" s="15"/>
      <c r="N404" s="17">
        <f t="shared" si="20"/>
        <v>0</v>
      </c>
    </row>
    <row r="405" spans="1:14" ht="13.5" x14ac:dyDescent="0.35">
      <c r="A405" s="14">
        <v>117432</v>
      </c>
      <c r="B405" s="15" t="s">
        <v>142</v>
      </c>
      <c r="C405" s="15">
        <v>11.5</v>
      </c>
      <c r="D405" s="15">
        <v>101</v>
      </c>
      <c r="E405" s="15">
        <v>1410</v>
      </c>
      <c r="F405" s="15">
        <v>47.97</v>
      </c>
      <c r="G405" s="15">
        <v>0</v>
      </c>
      <c r="H405" s="15">
        <v>47.97</v>
      </c>
      <c r="I405" s="16">
        <v>47.97</v>
      </c>
      <c r="J405" s="15">
        <f t="shared" si="18"/>
        <v>0</v>
      </c>
      <c r="K405" s="15">
        <f t="shared" si="19"/>
        <v>0</v>
      </c>
      <c r="L405" s="15">
        <v>3.0799999999999998E-3</v>
      </c>
      <c r="M405" s="15"/>
      <c r="N405" s="17">
        <f t="shared" si="20"/>
        <v>0</v>
      </c>
    </row>
    <row r="406" spans="1:14" ht="13.5" x14ac:dyDescent="0.35">
      <c r="A406" s="14">
        <v>117433</v>
      </c>
      <c r="B406" s="15" t="s">
        <v>143</v>
      </c>
      <c r="C406" s="15">
        <v>11.5</v>
      </c>
      <c r="D406" s="15">
        <v>101</v>
      </c>
      <c r="E406" s="15">
        <v>1410</v>
      </c>
      <c r="F406" s="15">
        <v>49.47</v>
      </c>
      <c r="G406" s="15">
        <v>0</v>
      </c>
      <c r="H406" s="15">
        <v>49.47</v>
      </c>
      <c r="I406" s="16">
        <v>49.47</v>
      </c>
      <c r="J406" s="15">
        <f t="shared" si="18"/>
        <v>0</v>
      </c>
      <c r="K406" s="15">
        <f t="shared" si="19"/>
        <v>0</v>
      </c>
      <c r="L406" s="15">
        <v>3.0799999999999998E-3</v>
      </c>
      <c r="M406" s="15"/>
      <c r="N406" s="17">
        <f t="shared" si="20"/>
        <v>0</v>
      </c>
    </row>
    <row r="407" spans="1:14" ht="13.5" x14ac:dyDescent="0.35">
      <c r="A407" s="14">
        <v>997346</v>
      </c>
      <c r="B407" s="15" t="s">
        <v>152</v>
      </c>
      <c r="C407" s="15">
        <v>115</v>
      </c>
      <c r="D407" s="15">
        <v>101</v>
      </c>
      <c r="E407" s="15">
        <v>1410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18"/>
        <v>0</v>
      </c>
      <c r="K407" s="15">
        <f t="shared" si="19"/>
        <v>0</v>
      </c>
      <c r="L407" s="15">
        <v>3.0899999999999999E-3</v>
      </c>
      <c r="M407" s="15"/>
      <c r="N407" s="17">
        <f t="shared" si="20"/>
        <v>0</v>
      </c>
    </row>
    <row r="408" spans="1:14" ht="13.5" x14ac:dyDescent="0.35">
      <c r="A408" s="14">
        <v>105374</v>
      </c>
      <c r="B408" s="15" t="s">
        <v>596</v>
      </c>
      <c r="C408" s="15">
        <v>11</v>
      </c>
      <c r="D408" s="15">
        <v>101</v>
      </c>
      <c r="E408" s="15">
        <v>644</v>
      </c>
      <c r="F408" s="15">
        <v>7.66</v>
      </c>
      <c r="G408" s="15">
        <v>0</v>
      </c>
      <c r="H408" s="15">
        <v>7.66</v>
      </c>
      <c r="I408" s="16">
        <v>7.66</v>
      </c>
      <c r="J408" s="15">
        <f t="shared" si="18"/>
        <v>0</v>
      </c>
      <c r="K408" s="15">
        <f t="shared" si="19"/>
        <v>0</v>
      </c>
      <c r="L408" s="15">
        <v>3.13E-3</v>
      </c>
      <c r="M408" s="15"/>
      <c r="N408" s="17">
        <f t="shared" si="20"/>
        <v>0</v>
      </c>
    </row>
    <row r="409" spans="1:14" ht="13.5" x14ac:dyDescent="0.35">
      <c r="A409" s="14">
        <v>105375</v>
      </c>
      <c r="B409" s="15" t="s">
        <v>597</v>
      </c>
      <c r="C409" s="15">
        <v>11</v>
      </c>
      <c r="D409" s="15">
        <v>101</v>
      </c>
      <c r="E409" s="15">
        <v>644</v>
      </c>
      <c r="F409" s="15">
        <v>7.15</v>
      </c>
      <c r="G409" s="15">
        <v>0</v>
      </c>
      <c r="H409" s="15">
        <v>7.15</v>
      </c>
      <c r="I409" s="16">
        <v>7.15</v>
      </c>
      <c r="J409" s="15">
        <f t="shared" si="18"/>
        <v>0</v>
      </c>
      <c r="K409" s="15">
        <f t="shared" si="19"/>
        <v>0</v>
      </c>
      <c r="L409" s="15">
        <v>3.13E-3</v>
      </c>
      <c r="M409" s="15"/>
      <c r="N409" s="17">
        <f t="shared" si="20"/>
        <v>0</v>
      </c>
    </row>
    <row r="410" spans="1:14" ht="13.5" x14ac:dyDescent="0.35">
      <c r="A410" s="14">
        <v>994484</v>
      </c>
      <c r="B410" s="15" t="s">
        <v>598</v>
      </c>
      <c r="C410" s="15">
        <v>115</v>
      </c>
      <c r="D410" s="15">
        <v>101</v>
      </c>
      <c r="E410" s="15">
        <v>640</v>
      </c>
      <c r="F410" s="15">
        <v>17.5</v>
      </c>
      <c r="G410" s="15">
        <v>0</v>
      </c>
      <c r="H410" s="15">
        <v>17.5</v>
      </c>
      <c r="I410" s="16">
        <v>17.5</v>
      </c>
      <c r="J410" s="15">
        <f t="shared" si="18"/>
        <v>0</v>
      </c>
      <c r="K410" s="15">
        <f t="shared" si="19"/>
        <v>0</v>
      </c>
      <c r="L410" s="15">
        <v>3.13E-3</v>
      </c>
      <c r="M410" s="15"/>
      <c r="N410" s="17">
        <f t="shared" si="20"/>
        <v>0</v>
      </c>
    </row>
    <row r="411" spans="1:14" ht="13.5" x14ac:dyDescent="0.35">
      <c r="A411" s="14">
        <v>997005</v>
      </c>
      <c r="B411" s="15" t="s">
        <v>158</v>
      </c>
      <c r="C411" s="15">
        <v>115</v>
      </c>
      <c r="D411" s="15">
        <v>101</v>
      </c>
      <c r="E411" s="15">
        <v>1400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18"/>
        <v>0</v>
      </c>
      <c r="K411" s="15">
        <f t="shared" si="19"/>
        <v>0</v>
      </c>
      <c r="L411" s="15">
        <v>3.15E-3</v>
      </c>
      <c r="M411" s="15"/>
      <c r="N411" s="17">
        <f t="shared" si="20"/>
        <v>0</v>
      </c>
    </row>
    <row r="412" spans="1:14" ht="13.5" x14ac:dyDescent="0.35">
      <c r="A412" s="14">
        <v>997012</v>
      </c>
      <c r="B412" s="15" t="s">
        <v>159</v>
      </c>
      <c r="C412" s="15">
        <v>115</v>
      </c>
      <c r="D412" s="15">
        <v>101</v>
      </c>
      <c r="E412" s="15">
        <v>1400</v>
      </c>
      <c r="F412" s="15">
        <v>0</v>
      </c>
      <c r="G412" s="15">
        <v>0</v>
      </c>
      <c r="H412" s="15">
        <v>0</v>
      </c>
      <c r="I412" s="16">
        <v>0</v>
      </c>
      <c r="J412" s="15">
        <f t="shared" si="18"/>
        <v>0</v>
      </c>
      <c r="K412" s="15">
        <f t="shared" si="19"/>
        <v>0</v>
      </c>
      <c r="L412" s="15">
        <v>3.15E-3</v>
      </c>
      <c r="M412" s="15"/>
      <c r="N412" s="17">
        <f t="shared" si="20"/>
        <v>0</v>
      </c>
    </row>
    <row r="413" spans="1:14" ht="13.5" x14ac:dyDescent="0.35">
      <c r="A413" s="14">
        <v>105385</v>
      </c>
      <c r="B413" s="15" t="s">
        <v>594</v>
      </c>
      <c r="C413" s="15">
        <v>14.4</v>
      </c>
      <c r="D413" s="15">
        <v>101</v>
      </c>
      <c r="E413" s="15">
        <v>643</v>
      </c>
      <c r="F413" s="15">
        <v>112.5</v>
      </c>
      <c r="G413" s="15">
        <v>0</v>
      </c>
      <c r="H413" s="15">
        <v>112.5</v>
      </c>
      <c r="I413" s="16">
        <v>112.5</v>
      </c>
      <c r="J413" s="15">
        <f t="shared" si="18"/>
        <v>0</v>
      </c>
      <c r="K413" s="15">
        <f t="shared" si="19"/>
        <v>0</v>
      </c>
      <c r="L413" s="15">
        <v>3.1800000000000001E-3</v>
      </c>
      <c r="M413" s="15"/>
      <c r="N413" s="17">
        <f t="shared" si="20"/>
        <v>0</v>
      </c>
    </row>
    <row r="414" spans="1:14" ht="13.5" x14ac:dyDescent="0.35">
      <c r="A414" s="14">
        <v>105386</v>
      </c>
      <c r="B414" s="15" t="s">
        <v>593</v>
      </c>
      <c r="C414" s="15">
        <v>24</v>
      </c>
      <c r="D414" s="15">
        <v>101</v>
      </c>
      <c r="E414" s="15">
        <v>643</v>
      </c>
      <c r="F414" s="15">
        <v>335.49</v>
      </c>
      <c r="G414" s="15">
        <v>0</v>
      </c>
      <c r="H414" s="15">
        <v>335.49</v>
      </c>
      <c r="I414" s="16">
        <v>335.49</v>
      </c>
      <c r="J414" s="15">
        <f t="shared" si="18"/>
        <v>0</v>
      </c>
      <c r="K414" s="15">
        <f t="shared" si="19"/>
        <v>0</v>
      </c>
      <c r="L414" s="15">
        <v>3.1800000000000001E-3</v>
      </c>
      <c r="M414" s="15"/>
      <c r="N414" s="17">
        <f t="shared" si="20"/>
        <v>0</v>
      </c>
    </row>
    <row r="415" spans="1:14" ht="13.5" x14ac:dyDescent="0.35">
      <c r="A415" s="14">
        <v>105387</v>
      </c>
      <c r="B415" s="15" t="s">
        <v>595</v>
      </c>
      <c r="C415" s="15">
        <v>13.8</v>
      </c>
      <c r="D415" s="15">
        <v>101</v>
      </c>
      <c r="E415" s="15">
        <v>643</v>
      </c>
      <c r="F415" s="15">
        <v>35.4</v>
      </c>
      <c r="G415" s="15">
        <v>0</v>
      </c>
      <c r="H415" s="15">
        <v>35.4</v>
      </c>
      <c r="I415" s="16">
        <v>35.4</v>
      </c>
      <c r="J415" s="15">
        <f t="shared" si="18"/>
        <v>0</v>
      </c>
      <c r="K415" s="15">
        <f t="shared" si="19"/>
        <v>0</v>
      </c>
      <c r="L415" s="15">
        <v>3.1800000000000001E-3</v>
      </c>
      <c r="M415" s="15"/>
      <c r="N415" s="17">
        <f t="shared" si="20"/>
        <v>0</v>
      </c>
    </row>
    <row r="416" spans="1:14" ht="13.5" x14ac:dyDescent="0.35">
      <c r="A416" s="14">
        <v>997349</v>
      </c>
      <c r="B416" s="15" t="s">
        <v>172</v>
      </c>
      <c r="C416" s="15">
        <v>115</v>
      </c>
      <c r="D416" s="15">
        <v>101</v>
      </c>
      <c r="E416" s="15">
        <v>1410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18"/>
        <v>0</v>
      </c>
      <c r="K416" s="15">
        <f t="shared" si="19"/>
        <v>0</v>
      </c>
      <c r="L416" s="15">
        <v>3.2200000000000002E-3</v>
      </c>
      <c r="M416" s="15"/>
      <c r="N416" s="17">
        <f t="shared" si="20"/>
        <v>0</v>
      </c>
    </row>
    <row r="417" spans="1:14" ht="13.5" x14ac:dyDescent="0.35">
      <c r="A417" s="14">
        <v>994502</v>
      </c>
      <c r="B417" s="15" t="s">
        <v>599</v>
      </c>
      <c r="C417" s="15">
        <v>115</v>
      </c>
      <c r="D417" s="15">
        <v>101</v>
      </c>
      <c r="E417" s="15">
        <v>640</v>
      </c>
      <c r="F417" s="15">
        <v>4.9800000000000004</v>
      </c>
      <c r="G417" s="15">
        <v>0</v>
      </c>
      <c r="H417" s="15">
        <v>4.9800000000000004</v>
      </c>
      <c r="I417" s="16">
        <v>4.9800000000000004</v>
      </c>
      <c r="J417" s="15">
        <f t="shared" si="18"/>
        <v>0</v>
      </c>
      <c r="K417" s="15">
        <f t="shared" si="19"/>
        <v>0</v>
      </c>
      <c r="L417" s="15">
        <v>3.2799999999999999E-3</v>
      </c>
      <c r="M417" s="15"/>
      <c r="N417" s="17">
        <f t="shared" si="20"/>
        <v>0</v>
      </c>
    </row>
    <row r="418" spans="1:14" ht="13.5" x14ac:dyDescent="0.35">
      <c r="A418" s="14">
        <v>109550</v>
      </c>
      <c r="B418" s="15" t="s">
        <v>478</v>
      </c>
      <c r="C418" s="15">
        <v>6.9</v>
      </c>
      <c r="D418" s="15">
        <v>101</v>
      </c>
      <c r="E418" s="15">
        <v>400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18"/>
        <v>0</v>
      </c>
      <c r="K418" s="15">
        <f t="shared" si="19"/>
        <v>0</v>
      </c>
      <c r="L418" s="15">
        <v>3.3400000000000001E-3</v>
      </c>
      <c r="M418" s="15"/>
      <c r="N418" s="17">
        <f t="shared" si="20"/>
        <v>0</v>
      </c>
    </row>
    <row r="419" spans="1:14" ht="13.5" x14ac:dyDescent="0.35">
      <c r="A419" s="14">
        <v>998940</v>
      </c>
      <c r="B419" s="15" t="s">
        <v>479</v>
      </c>
      <c r="C419" s="15">
        <v>12.5</v>
      </c>
      <c r="D419" s="15">
        <v>101</v>
      </c>
      <c r="E419" s="15">
        <v>822</v>
      </c>
      <c r="F419" s="15">
        <v>0</v>
      </c>
      <c r="G419" s="15">
        <v>0</v>
      </c>
      <c r="H419" s="15">
        <v>0</v>
      </c>
      <c r="I419" s="16">
        <v>0</v>
      </c>
      <c r="J419" s="15">
        <f t="shared" si="18"/>
        <v>0</v>
      </c>
      <c r="K419" s="15">
        <f t="shared" si="19"/>
        <v>0</v>
      </c>
      <c r="L419" s="15">
        <v>3.3400000000000001E-3</v>
      </c>
      <c r="M419" s="15"/>
      <c r="N419" s="17">
        <f t="shared" si="20"/>
        <v>0</v>
      </c>
    </row>
    <row r="420" spans="1:14" ht="13.5" x14ac:dyDescent="0.35">
      <c r="A420" s="14">
        <v>111095</v>
      </c>
      <c r="B420" s="15" t="s">
        <v>121</v>
      </c>
      <c r="C420" s="15">
        <v>21</v>
      </c>
      <c r="D420" s="15">
        <v>101</v>
      </c>
      <c r="E420" s="15">
        <v>1023</v>
      </c>
      <c r="F420" s="15">
        <v>0</v>
      </c>
      <c r="G420" s="15">
        <v>0</v>
      </c>
      <c r="H420" s="15">
        <v>0</v>
      </c>
      <c r="I420" s="16">
        <v>0</v>
      </c>
      <c r="J420" s="15">
        <f t="shared" si="18"/>
        <v>0</v>
      </c>
      <c r="K420" s="15">
        <f t="shared" si="19"/>
        <v>0</v>
      </c>
      <c r="L420" s="15">
        <v>3.3999999999999998E-3</v>
      </c>
      <c r="M420" s="15"/>
      <c r="N420" s="17">
        <f t="shared" si="20"/>
        <v>0</v>
      </c>
    </row>
    <row r="421" spans="1:14" ht="13.5" x14ac:dyDescent="0.35">
      <c r="A421" s="14">
        <v>111096</v>
      </c>
      <c r="B421" s="15" t="s">
        <v>122</v>
      </c>
      <c r="C421" s="15">
        <v>21</v>
      </c>
      <c r="D421" s="15">
        <v>101</v>
      </c>
      <c r="E421" s="15">
        <v>1023</v>
      </c>
      <c r="F421" s="15">
        <v>0</v>
      </c>
      <c r="G421" s="15">
        <v>0</v>
      </c>
      <c r="H421" s="15">
        <v>0</v>
      </c>
      <c r="I421" s="16">
        <v>0</v>
      </c>
      <c r="J421" s="15">
        <f t="shared" si="18"/>
        <v>0</v>
      </c>
      <c r="K421" s="15">
        <f t="shared" si="19"/>
        <v>0</v>
      </c>
      <c r="L421" s="15">
        <v>3.3999999999999998E-3</v>
      </c>
      <c r="M421" s="15"/>
      <c r="N421" s="17">
        <f t="shared" si="20"/>
        <v>0</v>
      </c>
    </row>
    <row r="422" spans="1:14" ht="13.5" x14ac:dyDescent="0.35">
      <c r="A422" s="14">
        <v>994734</v>
      </c>
      <c r="B422" s="15" t="s">
        <v>129</v>
      </c>
      <c r="C422" s="15">
        <v>345</v>
      </c>
      <c r="D422" s="15">
        <v>101</v>
      </c>
      <c r="E422" s="15">
        <v>1140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18"/>
        <v>0</v>
      </c>
      <c r="K422" s="15">
        <f t="shared" si="19"/>
        <v>0</v>
      </c>
      <c r="L422" s="15">
        <v>3.49E-3</v>
      </c>
      <c r="M422" s="15"/>
      <c r="N422" s="17">
        <f t="shared" si="20"/>
        <v>0</v>
      </c>
    </row>
    <row r="423" spans="1:14" ht="13.5" x14ac:dyDescent="0.35">
      <c r="A423" s="14">
        <v>111084</v>
      </c>
      <c r="B423" s="15" t="s">
        <v>108</v>
      </c>
      <c r="C423" s="15">
        <v>13.8</v>
      </c>
      <c r="D423" s="15">
        <v>101</v>
      </c>
      <c r="E423" s="15">
        <v>1023</v>
      </c>
      <c r="F423" s="15">
        <v>0</v>
      </c>
      <c r="G423" s="15">
        <v>0</v>
      </c>
      <c r="H423" s="15">
        <v>0</v>
      </c>
      <c r="I423" s="16">
        <v>0</v>
      </c>
      <c r="J423" s="15">
        <f t="shared" si="18"/>
        <v>0</v>
      </c>
      <c r="K423" s="15">
        <f t="shared" si="19"/>
        <v>0</v>
      </c>
      <c r="L423" s="15">
        <v>3.6099999999999999E-3</v>
      </c>
      <c r="M423" s="15"/>
      <c r="N423" s="17">
        <f t="shared" si="20"/>
        <v>0</v>
      </c>
    </row>
    <row r="424" spans="1:14" ht="13.5" x14ac:dyDescent="0.35">
      <c r="A424" s="14">
        <v>111085</v>
      </c>
      <c r="B424" s="15" t="s">
        <v>109</v>
      </c>
      <c r="C424" s="15">
        <v>13.8</v>
      </c>
      <c r="D424" s="15">
        <v>101</v>
      </c>
      <c r="E424" s="15">
        <v>1023</v>
      </c>
      <c r="F424" s="15">
        <v>0</v>
      </c>
      <c r="G424" s="15">
        <v>0</v>
      </c>
      <c r="H424" s="15">
        <v>0</v>
      </c>
      <c r="I424" s="16">
        <v>0</v>
      </c>
      <c r="J424" s="15">
        <f t="shared" si="18"/>
        <v>0</v>
      </c>
      <c r="K424" s="15">
        <f t="shared" si="19"/>
        <v>0</v>
      </c>
      <c r="L424" s="15">
        <v>3.6099999999999999E-3</v>
      </c>
      <c r="M424" s="15"/>
      <c r="N424" s="17">
        <f t="shared" si="20"/>
        <v>0</v>
      </c>
    </row>
    <row r="425" spans="1:14" ht="13.5" x14ac:dyDescent="0.35">
      <c r="A425" s="14">
        <v>111086</v>
      </c>
      <c r="B425" s="15" t="s">
        <v>110</v>
      </c>
      <c r="C425" s="15">
        <v>13.8</v>
      </c>
      <c r="D425" s="15">
        <v>101</v>
      </c>
      <c r="E425" s="15">
        <v>1023</v>
      </c>
      <c r="F425" s="15">
        <v>0</v>
      </c>
      <c r="G425" s="15">
        <v>0</v>
      </c>
      <c r="H425" s="15">
        <v>0</v>
      </c>
      <c r="I425" s="16">
        <v>0</v>
      </c>
      <c r="J425" s="15">
        <f t="shared" si="18"/>
        <v>0</v>
      </c>
      <c r="K425" s="15">
        <f t="shared" si="19"/>
        <v>0</v>
      </c>
      <c r="L425" s="15">
        <v>3.6099999999999999E-3</v>
      </c>
      <c r="M425" s="15"/>
      <c r="N425" s="17">
        <f t="shared" si="20"/>
        <v>0</v>
      </c>
    </row>
    <row r="426" spans="1:14" ht="13.5" x14ac:dyDescent="0.35">
      <c r="A426" s="14">
        <v>117434</v>
      </c>
      <c r="B426" s="15" t="s">
        <v>124</v>
      </c>
      <c r="C426" s="15">
        <v>18</v>
      </c>
      <c r="D426" s="15">
        <v>101</v>
      </c>
      <c r="E426" s="15">
        <v>1410</v>
      </c>
      <c r="F426" s="15">
        <v>0</v>
      </c>
      <c r="G426" s="15">
        <v>0</v>
      </c>
      <c r="H426" s="15">
        <v>0</v>
      </c>
      <c r="I426" s="16">
        <v>0</v>
      </c>
      <c r="J426" s="15">
        <f t="shared" si="18"/>
        <v>0</v>
      </c>
      <c r="K426" s="15">
        <f t="shared" si="19"/>
        <v>0</v>
      </c>
      <c r="L426" s="15">
        <v>3.6600000000000001E-3</v>
      </c>
      <c r="M426" s="15"/>
      <c r="N426" s="17">
        <f t="shared" si="20"/>
        <v>0</v>
      </c>
    </row>
    <row r="427" spans="1:14" ht="13.5" x14ac:dyDescent="0.35">
      <c r="A427" s="14">
        <v>117435</v>
      </c>
      <c r="B427" s="15" t="s">
        <v>125</v>
      </c>
      <c r="C427" s="15">
        <v>13.8</v>
      </c>
      <c r="D427" s="15">
        <v>101</v>
      </c>
      <c r="E427" s="15">
        <v>1410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18"/>
        <v>0</v>
      </c>
      <c r="K427" s="15">
        <f t="shared" si="19"/>
        <v>0</v>
      </c>
      <c r="L427" s="15">
        <v>3.6600000000000001E-3</v>
      </c>
      <c r="M427" s="15"/>
      <c r="N427" s="17">
        <f t="shared" si="20"/>
        <v>0</v>
      </c>
    </row>
    <row r="428" spans="1:14" ht="13.5" x14ac:dyDescent="0.35">
      <c r="A428" s="14">
        <v>997357</v>
      </c>
      <c r="B428" s="15" t="s">
        <v>126</v>
      </c>
      <c r="C428" s="15">
        <v>115</v>
      </c>
      <c r="D428" s="15">
        <v>101</v>
      </c>
      <c r="E428" s="15">
        <v>1410</v>
      </c>
      <c r="F428" s="15">
        <v>0</v>
      </c>
      <c r="G428" s="15">
        <v>0</v>
      </c>
      <c r="H428" s="15">
        <v>0</v>
      </c>
      <c r="I428" s="16">
        <v>0</v>
      </c>
      <c r="J428" s="15">
        <f t="shared" si="18"/>
        <v>0</v>
      </c>
      <c r="K428" s="15">
        <f t="shared" si="19"/>
        <v>0</v>
      </c>
      <c r="L428" s="15">
        <v>3.6600000000000001E-3</v>
      </c>
      <c r="M428" s="15"/>
      <c r="N428" s="17">
        <f t="shared" si="20"/>
        <v>0</v>
      </c>
    </row>
    <row r="429" spans="1:14" ht="13.5" x14ac:dyDescent="0.35">
      <c r="A429" s="14">
        <v>998179</v>
      </c>
      <c r="B429" s="15" t="s">
        <v>127</v>
      </c>
      <c r="C429" s="15">
        <v>69</v>
      </c>
      <c r="D429" s="15">
        <v>101</v>
      </c>
      <c r="E429" s="15">
        <v>1420</v>
      </c>
      <c r="F429" s="15">
        <v>6.27</v>
      </c>
      <c r="G429" s="15">
        <v>0</v>
      </c>
      <c r="H429" s="15">
        <v>6.27</v>
      </c>
      <c r="I429" s="16">
        <v>6.27</v>
      </c>
      <c r="J429" s="15">
        <f t="shared" si="18"/>
        <v>0</v>
      </c>
      <c r="K429" s="15">
        <f t="shared" si="19"/>
        <v>0</v>
      </c>
      <c r="L429" s="15">
        <v>3.6600000000000001E-3</v>
      </c>
      <c r="M429" s="15"/>
      <c r="N429" s="17">
        <f t="shared" si="20"/>
        <v>0</v>
      </c>
    </row>
    <row r="430" spans="1:14" ht="13.5" x14ac:dyDescent="0.35">
      <c r="A430" s="14">
        <v>998187</v>
      </c>
      <c r="B430" s="15" t="s">
        <v>128</v>
      </c>
      <c r="C430" s="15">
        <v>13.8</v>
      </c>
      <c r="D430" s="15">
        <v>101</v>
      </c>
      <c r="E430" s="15">
        <v>1420</v>
      </c>
      <c r="F430" s="15">
        <v>20.97</v>
      </c>
      <c r="G430" s="15">
        <v>0</v>
      </c>
      <c r="H430" s="15">
        <v>20.97</v>
      </c>
      <c r="I430" s="16">
        <v>20.97</v>
      </c>
      <c r="J430" s="15">
        <f t="shared" si="18"/>
        <v>0</v>
      </c>
      <c r="K430" s="15">
        <f t="shared" si="19"/>
        <v>0</v>
      </c>
      <c r="L430" s="15">
        <v>3.6600000000000001E-3</v>
      </c>
      <c r="M430" s="15"/>
      <c r="N430" s="17">
        <f t="shared" si="20"/>
        <v>0</v>
      </c>
    </row>
    <row r="431" spans="1:14" ht="13.5" x14ac:dyDescent="0.35">
      <c r="A431" s="14">
        <v>105633</v>
      </c>
      <c r="B431" s="15" t="s">
        <v>509</v>
      </c>
      <c r="C431" s="15">
        <v>16</v>
      </c>
      <c r="D431" s="15">
        <v>101</v>
      </c>
      <c r="E431" s="15">
        <v>643</v>
      </c>
      <c r="F431" s="15">
        <v>231.83</v>
      </c>
      <c r="G431" s="15">
        <v>0</v>
      </c>
      <c r="H431" s="15">
        <v>231.83</v>
      </c>
      <c r="I431" s="16">
        <v>231.83</v>
      </c>
      <c r="J431" s="15">
        <f t="shared" si="18"/>
        <v>0</v>
      </c>
      <c r="K431" s="15">
        <f t="shared" si="19"/>
        <v>0</v>
      </c>
      <c r="L431" s="15">
        <v>3.6700000000000001E-3</v>
      </c>
      <c r="M431" s="15"/>
      <c r="N431" s="17">
        <f t="shared" si="20"/>
        <v>0</v>
      </c>
    </row>
    <row r="432" spans="1:14" ht="13.5" x14ac:dyDescent="0.35">
      <c r="A432" s="14">
        <v>991378</v>
      </c>
      <c r="B432" s="15" t="s">
        <v>123</v>
      </c>
      <c r="C432" s="15">
        <v>115</v>
      </c>
      <c r="D432" s="15">
        <v>101</v>
      </c>
      <c r="E432" s="15">
        <v>1050</v>
      </c>
      <c r="F432" s="15">
        <v>279.36</v>
      </c>
      <c r="G432" s="15">
        <v>0</v>
      </c>
      <c r="H432" s="15">
        <v>880</v>
      </c>
      <c r="I432" s="16">
        <v>279.36</v>
      </c>
      <c r="J432" s="15">
        <f t="shared" si="18"/>
        <v>0</v>
      </c>
      <c r="K432" s="15">
        <f t="shared" si="19"/>
        <v>600.64</v>
      </c>
      <c r="L432" s="15">
        <v>3.6900000000000001E-3</v>
      </c>
      <c r="M432" s="15"/>
      <c r="N432" s="17">
        <f t="shared" si="20"/>
        <v>0</v>
      </c>
    </row>
    <row r="433" spans="1:14" ht="13.5" x14ac:dyDescent="0.35">
      <c r="A433" s="14">
        <v>111316</v>
      </c>
      <c r="B433" s="15" t="s">
        <v>114</v>
      </c>
      <c r="C433" s="15">
        <v>13.8</v>
      </c>
      <c r="D433" s="15">
        <v>101</v>
      </c>
      <c r="E433" s="15">
        <v>1053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18"/>
        <v>0</v>
      </c>
      <c r="K433" s="15">
        <f t="shared" si="19"/>
        <v>0</v>
      </c>
      <c r="L433" s="15">
        <v>3.79E-3</v>
      </c>
      <c r="M433" s="15"/>
      <c r="N433" s="17">
        <f t="shared" si="20"/>
        <v>0</v>
      </c>
    </row>
    <row r="434" spans="1:14" ht="13.5" x14ac:dyDescent="0.35">
      <c r="A434" s="14">
        <v>111317</v>
      </c>
      <c r="B434" s="15" t="s">
        <v>115</v>
      </c>
      <c r="C434" s="15">
        <v>13.8</v>
      </c>
      <c r="D434" s="15">
        <v>101</v>
      </c>
      <c r="E434" s="15">
        <v>1053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18"/>
        <v>0</v>
      </c>
      <c r="K434" s="15">
        <f t="shared" si="19"/>
        <v>0</v>
      </c>
      <c r="L434" s="15">
        <v>3.79E-3</v>
      </c>
      <c r="M434" s="15"/>
      <c r="N434" s="17">
        <f t="shared" si="20"/>
        <v>0</v>
      </c>
    </row>
    <row r="435" spans="1:14" ht="13.5" x14ac:dyDescent="0.35">
      <c r="A435" s="14">
        <v>115742</v>
      </c>
      <c r="B435" s="15" t="s">
        <v>120</v>
      </c>
      <c r="C435" s="15">
        <v>22</v>
      </c>
      <c r="D435" s="15">
        <v>101</v>
      </c>
      <c r="E435" s="15">
        <v>1160</v>
      </c>
      <c r="F435" s="15">
        <v>168</v>
      </c>
      <c r="G435" s="15">
        <v>0</v>
      </c>
      <c r="H435" s="15">
        <v>168</v>
      </c>
      <c r="I435" s="16">
        <v>168</v>
      </c>
      <c r="J435" s="15">
        <f t="shared" si="18"/>
        <v>0</v>
      </c>
      <c r="K435" s="15">
        <f t="shared" si="19"/>
        <v>0</v>
      </c>
      <c r="L435" s="15">
        <v>3.79E-3</v>
      </c>
      <c r="M435" s="15"/>
      <c r="N435" s="17">
        <f t="shared" si="20"/>
        <v>0</v>
      </c>
    </row>
    <row r="436" spans="1:14" ht="13.5" x14ac:dyDescent="0.35">
      <c r="A436" s="14">
        <v>991265</v>
      </c>
      <c r="B436" s="15" t="s">
        <v>117</v>
      </c>
      <c r="C436" s="15">
        <v>115</v>
      </c>
      <c r="D436" s="15">
        <v>101</v>
      </c>
      <c r="E436" s="15">
        <v>1050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18"/>
        <v>0</v>
      </c>
      <c r="K436" s="15">
        <f t="shared" si="19"/>
        <v>0</v>
      </c>
      <c r="L436" s="15">
        <v>3.79E-3</v>
      </c>
      <c r="M436" s="15"/>
      <c r="N436" s="17">
        <f t="shared" si="20"/>
        <v>0</v>
      </c>
    </row>
    <row r="437" spans="1:14" ht="13.5" x14ac:dyDescent="0.35">
      <c r="A437" s="14">
        <v>991267</v>
      </c>
      <c r="B437" s="15" t="s">
        <v>118</v>
      </c>
      <c r="C437" s="15">
        <v>115</v>
      </c>
      <c r="D437" s="15">
        <v>101</v>
      </c>
      <c r="E437" s="15">
        <v>1050</v>
      </c>
      <c r="F437" s="15">
        <v>129.81</v>
      </c>
      <c r="G437" s="15">
        <v>0</v>
      </c>
      <c r="H437" s="15">
        <v>246</v>
      </c>
      <c r="I437" s="16">
        <v>129.81</v>
      </c>
      <c r="J437" s="15">
        <f t="shared" si="18"/>
        <v>0</v>
      </c>
      <c r="K437" s="15">
        <f t="shared" si="19"/>
        <v>116.19</v>
      </c>
      <c r="L437" s="15">
        <v>3.79E-3</v>
      </c>
      <c r="M437" s="15"/>
      <c r="N437" s="17">
        <f t="shared" si="20"/>
        <v>0</v>
      </c>
    </row>
    <row r="438" spans="1:14" ht="13.5" x14ac:dyDescent="0.35">
      <c r="A438" s="14">
        <v>991275</v>
      </c>
      <c r="B438" s="15" t="s">
        <v>119</v>
      </c>
      <c r="C438" s="15">
        <v>115</v>
      </c>
      <c r="D438" s="15">
        <v>101</v>
      </c>
      <c r="E438" s="15">
        <v>1050</v>
      </c>
      <c r="F438" s="15">
        <v>14.5</v>
      </c>
      <c r="G438" s="15">
        <v>0</v>
      </c>
      <c r="H438" s="15">
        <v>14.5</v>
      </c>
      <c r="I438" s="16">
        <v>14.5</v>
      </c>
      <c r="J438" s="15">
        <f t="shared" si="18"/>
        <v>0</v>
      </c>
      <c r="K438" s="15">
        <f t="shared" si="19"/>
        <v>0</v>
      </c>
      <c r="L438" s="15">
        <v>3.79E-3</v>
      </c>
      <c r="M438" s="15"/>
      <c r="N438" s="17">
        <f t="shared" si="20"/>
        <v>0</v>
      </c>
    </row>
    <row r="439" spans="1:14" ht="13.5" x14ac:dyDescent="0.35">
      <c r="A439" s="14">
        <v>105882</v>
      </c>
      <c r="B439" s="15" t="s">
        <v>476</v>
      </c>
      <c r="C439" s="15">
        <v>34.5</v>
      </c>
      <c r="D439" s="15">
        <v>101</v>
      </c>
      <c r="E439" s="15">
        <v>644</v>
      </c>
      <c r="F439" s="15">
        <v>0.83</v>
      </c>
      <c r="G439" s="15">
        <v>0</v>
      </c>
      <c r="H439" s="15">
        <v>0.83</v>
      </c>
      <c r="I439" s="16">
        <v>0.83</v>
      </c>
      <c r="J439" s="15">
        <f t="shared" si="18"/>
        <v>0</v>
      </c>
      <c r="K439" s="15">
        <f t="shared" si="19"/>
        <v>0</v>
      </c>
      <c r="L439" s="15">
        <v>3.81E-3</v>
      </c>
      <c r="M439" s="15"/>
      <c r="N439" s="17">
        <f t="shared" si="20"/>
        <v>0</v>
      </c>
    </row>
    <row r="440" spans="1:14" ht="13.5" x14ac:dyDescent="0.35">
      <c r="A440" s="14">
        <v>115689</v>
      </c>
      <c r="B440" s="15" t="s">
        <v>112</v>
      </c>
      <c r="C440" s="15">
        <v>13.8</v>
      </c>
      <c r="D440" s="15">
        <v>101</v>
      </c>
      <c r="E440" s="15">
        <v>1254</v>
      </c>
      <c r="F440" s="15">
        <v>46.82</v>
      </c>
      <c r="G440" s="15">
        <v>0</v>
      </c>
      <c r="H440" s="15">
        <v>46.82</v>
      </c>
      <c r="I440" s="16">
        <v>46.82</v>
      </c>
      <c r="J440" s="15">
        <f t="shared" si="18"/>
        <v>0</v>
      </c>
      <c r="K440" s="15">
        <f t="shared" si="19"/>
        <v>0</v>
      </c>
      <c r="L440" s="15">
        <v>3.82E-3</v>
      </c>
      <c r="M440" s="15"/>
      <c r="N440" s="17">
        <f t="shared" si="20"/>
        <v>0</v>
      </c>
    </row>
    <row r="441" spans="1:14" ht="13.5" x14ac:dyDescent="0.35">
      <c r="A441" s="14">
        <v>115690</v>
      </c>
      <c r="B441" s="15" t="s">
        <v>113</v>
      </c>
      <c r="C441" s="15">
        <v>13.8</v>
      </c>
      <c r="D441" s="15">
        <v>101</v>
      </c>
      <c r="E441" s="15">
        <v>1254</v>
      </c>
      <c r="F441" s="15">
        <v>84.18</v>
      </c>
      <c r="G441" s="15">
        <v>0</v>
      </c>
      <c r="H441" s="15">
        <v>84.18</v>
      </c>
      <c r="I441" s="16">
        <v>84.18</v>
      </c>
      <c r="J441" s="15">
        <f t="shared" si="18"/>
        <v>0</v>
      </c>
      <c r="K441" s="15">
        <f t="shared" si="19"/>
        <v>0</v>
      </c>
      <c r="L441" s="15">
        <v>3.82E-3</v>
      </c>
      <c r="M441" s="15"/>
      <c r="N441" s="17">
        <f t="shared" si="20"/>
        <v>0</v>
      </c>
    </row>
    <row r="442" spans="1:14" ht="13.5" x14ac:dyDescent="0.35">
      <c r="A442" s="14">
        <v>991268</v>
      </c>
      <c r="B442" s="15" t="s">
        <v>111</v>
      </c>
      <c r="C442" s="15">
        <v>115</v>
      </c>
      <c r="D442" s="15">
        <v>101</v>
      </c>
      <c r="E442" s="15">
        <v>1050</v>
      </c>
      <c r="F442" s="15">
        <v>40.450000000000003</v>
      </c>
      <c r="G442" s="15">
        <v>0</v>
      </c>
      <c r="H442" s="15">
        <v>40.450000000000003</v>
      </c>
      <c r="I442" s="16">
        <v>40.450000000000003</v>
      </c>
      <c r="J442" s="15">
        <f t="shared" si="18"/>
        <v>0</v>
      </c>
      <c r="K442" s="15">
        <f t="shared" si="19"/>
        <v>0</v>
      </c>
      <c r="L442" s="15">
        <v>3.8400000000000001E-3</v>
      </c>
      <c r="M442" s="15"/>
      <c r="N442" s="17">
        <f t="shared" si="20"/>
        <v>0</v>
      </c>
    </row>
    <row r="443" spans="1:14" ht="13.5" x14ac:dyDescent="0.35">
      <c r="A443" s="14">
        <v>105415</v>
      </c>
      <c r="B443" s="15" t="s">
        <v>742</v>
      </c>
      <c r="C443" s="15">
        <v>4.16</v>
      </c>
      <c r="D443" s="15">
        <v>101</v>
      </c>
      <c r="E443" s="15">
        <v>604</v>
      </c>
      <c r="F443" s="15">
        <v>4.9800000000000004</v>
      </c>
      <c r="G443" s="15">
        <v>0</v>
      </c>
      <c r="H443" s="15">
        <v>4.9800000000000004</v>
      </c>
      <c r="I443" s="16">
        <v>4.9800000000000004</v>
      </c>
      <c r="J443" s="15">
        <f t="shared" si="18"/>
        <v>0</v>
      </c>
      <c r="K443" s="15">
        <f t="shared" si="19"/>
        <v>0</v>
      </c>
      <c r="L443" s="15">
        <v>3.8600000000000001E-3</v>
      </c>
      <c r="M443" s="15"/>
      <c r="N443" s="17">
        <f t="shared" si="20"/>
        <v>0</v>
      </c>
    </row>
    <row r="444" spans="1:14" ht="13.5" x14ac:dyDescent="0.35">
      <c r="A444" s="14">
        <v>994517</v>
      </c>
      <c r="B444" s="15" t="s">
        <v>743</v>
      </c>
      <c r="C444" s="15">
        <v>115</v>
      </c>
      <c r="D444" s="15">
        <v>101</v>
      </c>
      <c r="E444" s="15">
        <v>600</v>
      </c>
      <c r="F444" s="15">
        <v>38</v>
      </c>
      <c r="G444" s="15">
        <v>0</v>
      </c>
      <c r="H444" s="15">
        <v>38</v>
      </c>
      <c r="I444" s="16">
        <v>38</v>
      </c>
      <c r="J444" s="15">
        <f t="shared" si="18"/>
        <v>0</v>
      </c>
      <c r="K444" s="15">
        <f t="shared" si="19"/>
        <v>0</v>
      </c>
      <c r="L444" s="15">
        <v>3.8600000000000001E-3</v>
      </c>
      <c r="M444" s="15"/>
      <c r="N444" s="17">
        <f t="shared" si="20"/>
        <v>0</v>
      </c>
    </row>
    <row r="445" spans="1:14" ht="13.5" x14ac:dyDescent="0.35">
      <c r="A445" s="14">
        <v>994704</v>
      </c>
      <c r="B445" s="15" t="s">
        <v>584</v>
      </c>
      <c r="C445" s="15">
        <v>115</v>
      </c>
      <c r="D445" s="15">
        <v>101</v>
      </c>
      <c r="E445" s="15">
        <v>600</v>
      </c>
      <c r="F445" s="15">
        <v>10</v>
      </c>
      <c r="G445" s="15">
        <v>0</v>
      </c>
      <c r="H445" s="15">
        <v>10</v>
      </c>
      <c r="I445" s="16">
        <v>10</v>
      </c>
      <c r="J445" s="15">
        <f t="shared" si="18"/>
        <v>0</v>
      </c>
      <c r="K445" s="15">
        <f t="shared" si="19"/>
        <v>0</v>
      </c>
      <c r="L445" s="15">
        <v>3.8600000000000001E-3</v>
      </c>
      <c r="M445" s="15"/>
      <c r="N445" s="17">
        <f t="shared" si="20"/>
        <v>0</v>
      </c>
    </row>
    <row r="446" spans="1:14" ht="13.5" x14ac:dyDescent="0.35">
      <c r="A446" s="14">
        <v>105450</v>
      </c>
      <c r="B446" s="15" t="s">
        <v>600</v>
      </c>
      <c r="C446" s="15">
        <v>13.8</v>
      </c>
      <c r="D446" s="15">
        <v>101</v>
      </c>
      <c r="E446" s="15">
        <v>603</v>
      </c>
      <c r="F446" s="15">
        <v>47.5</v>
      </c>
      <c r="G446" s="15">
        <v>0</v>
      </c>
      <c r="H446" s="15">
        <v>47.5</v>
      </c>
      <c r="I446" s="16">
        <v>47.5</v>
      </c>
      <c r="J446" s="15">
        <f t="shared" si="18"/>
        <v>0</v>
      </c>
      <c r="K446" s="15">
        <f t="shared" si="19"/>
        <v>0</v>
      </c>
      <c r="L446" s="15">
        <v>3.8999999999999998E-3</v>
      </c>
      <c r="M446" s="15"/>
      <c r="N446" s="17">
        <f t="shared" si="20"/>
        <v>0</v>
      </c>
    </row>
    <row r="447" spans="1:14" ht="13.5" x14ac:dyDescent="0.35">
      <c r="A447" s="14">
        <v>105451</v>
      </c>
      <c r="B447" s="15" t="s">
        <v>601</v>
      </c>
      <c r="C447" s="15">
        <v>13.8</v>
      </c>
      <c r="D447" s="15">
        <v>101</v>
      </c>
      <c r="E447" s="15">
        <v>603</v>
      </c>
      <c r="F447" s="15">
        <v>49.6</v>
      </c>
      <c r="G447" s="15">
        <v>0</v>
      </c>
      <c r="H447" s="15">
        <v>49.6</v>
      </c>
      <c r="I447" s="16">
        <v>49.6</v>
      </c>
      <c r="J447" s="15">
        <f t="shared" si="18"/>
        <v>0</v>
      </c>
      <c r="K447" s="15">
        <f t="shared" si="19"/>
        <v>0</v>
      </c>
      <c r="L447" s="15">
        <v>3.8999999999999998E-3</v>
      </c>
      <c r="M447" s="15"/>
      <c r="N447" s="17">
        <f t="shared" si="20"/>
        <v>0</v>
      </c>
    </row>
    <row r="448" spans="1:14" ht="13.5" x14ac:dyDescent="0.35">
      <c r="A448" s="14">
        <v>105452</v>
      </c>
      <c r="B448" s="15" t="s">
        <v>602</v>
      </c>
      <c r="C448" s="15">
        <v>13.8</v>
      </c>
      <c r="D448" s="15">
        <v>101</v>
      </c>
      <c r="E448" s="15">
        <v>603</v>
      </c>
      <c r="F448" s="15">
        <v>48</v>
      </c>
      <c r="G448" s="15">
        <v>0</v>
      </c>
      <c r="H448" s="15">
        <v>48</v>
      </c>
      <c r="I448" s="16">
        <v>48</v>
      </c>
      <c r="J448" s="15">
        <f t="shared" si="18"/>
        <v>0</v>
      </c>
      <c r="K448" s="15">
        <f t="shared" si="19"/>
        <v>0</v>
      </c>
      <c r="L448" s="15">
        <v>3.8999999999999998E-3</v>
      </c>
      <c r="M448" s="15"/>
      <c r="N448" s="17">
        <f t="shared" si="20"/>
        <v>0</v>
      </c>
    </row>
    <row r="449" spans="1:14" ht="13.5" x14ac:dyDescent="0.35">
      <c r="A449" s="14">
        <v>105454</v>
      </c>
      <c r="B449" s="15" t="s">
        <v>603</v>
      </c>
      <c r="C449" s="15">
        <v>13.8</v>
      </c>
      <c r="D449" s="15">
        <v>101</v>
      </c>
      <c r="E449" s="15">
        <v>604</v>
      </c>
      <c r="F449" s="15">
        <v>17.62</v>
      </c>
      <c r="G449" s="15">
        <v>0</v>
      </c>
      <c r="H449" s="15">
        <v>17.62</v>
      </c>
      <c r="I449" s="16">
        <v>17.62</v>
      </c>
      <c r="J449" s="15">
        <f t="shared" si="18"/>
        <v>0</v>
      </c>
      <c r="K449" s="15">
        <f t="shared" si="19"/>
        <v>0</v>
      </c>
      <c r="L449" s="15">
        <v>3.8999999999999998E-3</v>
      </c>
      <c r="M449" s="15"/>
      <c r="N449" s="17">
        <f t="shared" si="20"/>
        <v>0</v>
      </c>
    </row>
    <row r="450" spans="1:14" ht="13.5" x14ac:dyDescent="0.35">
      <c r="A450" s="14">
        <v>991272</v>
      </c>
      <c r="B450" s="15" t="s">
        <v>106</v>
      </c>
      <c r="C450" s="15">
        <v>115</v>
      </c>
      <c r="D450" s="15">
        <v>101</v>
      </c>
      <c r="E450" s="15">
        <v>1050</v>
      </c>
      <c r="F450" s="15">
        <v>7</v>
      </c>
      <c r="G450" s="15">
        <v>0</v>
      </c>
      <c r="H450" s="15">
        <v>7</v>
      </c>
      <c r="I450" s="16">
        <v>7</v>
      </c>
      <c r="J450" s="15">
        <f t="shared" si="18"/>
        <v>0</v>
      </c>
      <c r="K450" s="15">
        <f t="shared" si="19"/>
        <v>0</v>
      </c>
      <c r="L450" s="15">
        <v>3.9399999999999999E-3</v>
      </c>
      <c r="M450" s="15"/>
      <c r="N450" s="17">
        <f t="shared" si="20"/>
        <v>0</v>
      </c>
    </row>
    <row r="451" spans="1:14" ht="13.5" x14ac:dyDescent="0.35">
      <c r="A451" s="14">
        <v>991273</v>
      </c>
      <c r="B451" s="15" t="s">
        <v>107</v>
      </c>
      <c r="C451" s="15">
        <v>115</v>
      </c>
      <c r="D451" s="15">
        <v>101</v>
      </c>
      <c r="E451" s="15">
        <v>1050</v>
      </c>
      <c r="F451" s="15">
        <v>28.43</v>
      </c>
      <c r="G451" s="15">
        <v>0</v>
      </c>
      <c r="H451" s="15">
        <v>28.43</v>
      </c>
      <c r="I451" s="16">
        <v>28.43</v>
      </c>
      <c r="J451" s="15">
        <f t="shared" si="18"/>
        <v>0</v>
      </c>
      <c r="K451" s="15">
        <f t="shared" si="19"/>
        <v>0</v>
      </c>
      <c r="L451" s="15">
        <v>3.9399999999999999E-3</v>
      </c>
      <c r="M451" s="15"/>
      <c r="N451" s="17">
        <f t="shared" si="20"/>
        <v>0</v>
      </c>
    </row>
    <row r="452" spans="1:14" ht="13.5" x14ac:dyDescent="0.35">
      <c r="A452" s="14">
        <v>991271</v>
      </c>
      <c r="B452" s="15" t="s">
        <v>97</v>
      </c>
      <c r="C452" s="15">
        <v>115</v>
      </c>
      <c r="D452" s="15">
        <v>101</v>
      </c>
      <c r="E452" s="15">
        <v>1050</v>
      </c>
      <c r="F452" s="15">
        <v>27.96</v>
      </c>
      <c r="G452" s="15">
        <v>0</v>
      </c>
      <c r="H452" s="15">
        <v>27.96</v>
      </c>
      <c r="I452" s="16">
        <v>27.96</v>
      </c>
      <c r="J452" s="15">
        <f t="shared" si="18"/>
        <v>0</v>
      </c>
      <c r="K452" s="15">
        <f t="shared" si="19"/>
        <v>0</v>
      </c>
      <c r="L452" s="15">
        <v>3.9699999999999996E-3</v>
      </c>
      <c r="M452" s="15"/>
      <c r="N452" s="17">
        <f t="shared" si="20"/>
        <v>0</v>
      </c>
    </row>
    <row r="453" spans="1:14" ht="13.5" x14ac:dyDescent="0.35">
      <c r="A453" s="14">
        <v>114861</v>
      </c>
      <c r="B453" s="15" t="s">
        <v>55</v>
      </c>
      <c r="C453" s="15">
        <v>21</v>
      </c>
      <c r="D453" s="15">
        <v>101</v>
      </c>
      <c r="E453" s="15">
        <v>1140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18"/>
        <v>0</v>
      </c>
      <c r="K453" s="15">
        <f t="shared" si="19"/>
        <v>0</v>
      </c>
      <c r="L453" s="15">
        <v>3.9899999999999996E-3</v>
      </c>
      <c r="M453" s="15"/>
      <c r="N453" s="17">
        <f t="shared" si="20"/>
        <v>0</v>
      </c>
    </row>
    <row r="454" spans="1:14" ht="13.5" x14ac:dyDescent="0.35">
      <c r="A454" s="14">
        <v>114862</v>
      </c>
      <c r="B454" s="15" t="s">
        <v>56</v>
      </c>
      <c r="C454" s="15">
        <v>21</v>
      </c>
      <c r="D454" s="15">
        <v>101</v>
      </c>
      <c r="E454" s="15">
        <v>1140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18"/>
        <v>0</v>
      </c>
      <c r="K454" s="15">
        <f t="shared" si="19"/>
        <v>0</v>
      </c>
      <c r="L454" s="15">
        <v>3.9899999999999996E-3</v>
      </c>
      <c r="M454" s="15"/>
      <c r="N454" s="17">
        <f t="shared" si="20"/>
        <v>0</v>
      </c>
    </row>
    <row r="455" spans="1:14" ht="13.5" x14ac:dyDescent="0.35">
      <c r="A455" s="14">
        <v>994757</v>
      </c>
      <c r="B455" s="15" t="s">
        <v>130</v>
      </c>
      <c r="C455" s="15">
        <v>115</v>
      </c>
      <c r="D455" s="15">
        <v>101</v>
      </c>
      <c r="E455" s="15">
        <v>1140</v>
      </c>
      <c r="F455" s="15">
        <v>0</v>
      </c>
      <c r="G455" s="15">
        <v>0</v>
      </c>
      <c r="H455" s="15">
        <v>0</v>
      </c>
      <c r="I455" s="16">
        <v>0</v>
      </c>
      <c r="J455" s="15">
        <f t="shared" si="18"/>
        <v>0</v>
      </c>
      <c r="K455" s="15">
        <f t="shared" si="19"/>
        <v>0</v>
      </c>
      <c r="L455" s="15">
        <v>3.9899999999999996E-3</v>
      </c>
      <c r="M455" s="15"/>
      <c r="N455" s="17">
        <f t="shared" si="20"/>
        <v>0</v>
      </c>
    </row>
    <row r="456" spans="1:14" ht="13.5" x14ac:dyDescent="0.35">
      <c r="A456" s="14">
        <v>991140</v>
      </c>
      <c r="B456" s="15" t="s">
        <v>96</v>
      </c>
      <c r="C456" s="15">
        <v>115</v>
      </c>
      <c r="D456" s="15">
        <v>101</v>
      </c>
      <c r="E456" s="15">
        <v>1030</v>
      </c>
      <c r="F456" s="15">
        <v>24.62</v>
      </c>
      <c r="G456" s="15">
        <v>0</v>
      </c>
      <c r="H456" s="15">
        <v>24.62</v>
      </c>
      <c r="I456" s="16">
        <v>24.62</v>
      </c>
      <c r="J456" s="15">
        <f t="shared" si="18"/>
        <v>0</v>
      </c>
      <c r="K456" s="15">
        <f t="shared" si="19"/>
        <v>0</v>
      </c>
      <c r="L456" s="15">
        <v>4.0000000000000001E-3</v>
      </c>
      <c r="M456" s="15"/>
      <c r="N456" s="17">
        <f t="shared" si="20"/>
        <v>0</v>
      </c>
    </row>
    <row r="457" spans="1:14" ht="13.5" x14ac:dyDescent="0.35">
      <c r="A457" s="14">
        <v>100484</v>
      </c>
      <c r="B457" s="15" t="s">
        <v>736</v>
      </c>
      <c r="C457" s="15">
        <v>34.5</v>
      </c>
      <c r="D457" s="15">
        <v>101</v>
      </c>
      <c r="E457" s="15">
        <v>112</v>
      </c>
      <c r="F457" s="15">
        <v>0</v>
      </c>
      <c r="G457" s="15">
        <v>0</v>
      </c>
      <c r="H457" s="15">
        <v>0</v>
      </c>
      <c r="I457" s="16">
        <v>0</v>
      </c>
      <c r="J457" s="15">
        <f t="shared" si="18"/>
        <v>0</v>
      </c>
      <c r="K457" s="15">
        <f t="shared" si="19"/>
        <v>0</v>
      </c>
      <c r="L457" s="15">
        <v>4.0299999999999997E-3</v>
      </c>
      <c r="M457" s="15"/>
      <c r="N457" s="17">
        <f t="shared" si="20"/>
        <v>0</v>
      </c>
    </row>
    <row r="458" spans="1:14" ht="13.5" x14ac:dyDescent="0.35">
      <c r="A458" s="14">
        <v>100351</v>
      </c>
      <c r="B458" s="15" t="s">
        <v>661</v>
      </c>
      <c r="C458" s="15">
        <v>1</v>
      </c>
      <c r="D458" s="15">
        <v>101</v>
      </c>
      <c r="E458" s="15">
        <v>144</v>
      </c>
      <c r="F458" s="15">
        <v>6.03</v>
      </c>
      <c r="G458" s="15">
        <v>0</v>
      </c>
      <c r="H458" s="15">
        <v>6.03</v>
      </c>
      <c r="I458" s="16">
        <v>6.03</v>
      </c>
      <c r="J458" s="15">
        <f t="shared" ref="J458:J521" si="21">I458-F458</f>
        <v>0</v>
      </c>
      <c r="K458" s="15">
        <f t="shared" ref="K458:K521" si="22">H458-I458</f>
        <v>0</v>
      </c>
      <c r="L458" s="15">
        <v>4.0400000000000002E-3</v>
      </c>
      <c r="M458" s="15"/>
      <c r="N458" s="17">
        <f t="shared" ref="N458:N521" si="23">L458*J458</f>
        <v>0</v>
      </c>
    </row>
    <row r="459" spans="1:14" ht="13.5" x14ac:dyDescent="0.35">
      <c r="A459" s="14">
        <v>100352</v>
      </c>
      <c r="B459" s="15" t="s">
        <v>662</v>
      </c>
      <c r="C459" s="15">
        <v>1</v>
      </c>
      <c r="D459" s="15">
        <v>101</v>
      </c>
      <c r="E459" s="15">
        <v>144</v>
      </c>
      <c r="F459" s="15">
        <v>0</v>
      </c>
      <c r="G459" s="15">
        <v>0</v>
      </c>
      <c r="H459" s="15">
        <v>0</v>
      </c>
      <c r="I459" s="16">
        <v>0</v>
      </c>
      <c r="J459" s="15">
        <f t="shared" si="21"/>
        <v>0</v>
      </c>
      <c r="K459" s="15">
        <f t="shared" si="22"/>
        <v>0</v>
      </c>
      <c r="L459" s="15">
        <v>4.0400000000000002E-3</v>
      </c>
      <c r="M459" s="15"/>
      <c r="N459" s="17">
        <f t="shared" si="23"/>
        <v>0</v>
      </c>
    </row>
    <row r="460" spans="1:14" ht="13.5" x14ac:dyDescent="0.35">
      <c r="A460" s="14">
        <v>100353</v>
      </c>
      <c r="B460" s="15" t="s">
        <v>663</v>
      </c>
      <c r="C460" s="15">
        <v>1</v>
      </c>
      <c r="D460" s="15">
        <v>101</v>
      </c>
      <c r="E460" s="15">
        <v>144</v>
      </c>
      <c r="F460" s="15">
        <v>6.03</v>
      </c>
      <c r="G460" s="15">
        <v>0</v>
      </c>
      <c r="H460" s="15">
        <v>6.03</v>
      </c>
      <c r="I460" s="16">
        <v>6.03</v>
      </c>
      <c r="J460" s="15">
        <f t="shared" si="21"/>
        <v>0</v>
      </c>
      <c r="K460" s="15">
        <f t="shared" si="22"/>
        <v>0</v>
      </c>
      <c r="L460" s="15">
        <v>4.0400000000000002E-3</v>
      </c>
      <c r="M460" s="15"/>
      <c r="N460" s="17">
        <f t="shared" si="23"/>
        <v>0</v>
      </c>
    </row>
    <row r="461" spans="1:14" ht="13.5" x14ac:dyDescent="0.35">
      <c r="A461" s="14">
        <v>100354</v>
      </c>
      <c r="B461" s="15" t="s">
        <v>664</v>
      </c>
      <c r="C461" s="15">
        <v>1</v>
      </c>
      <c r="D461" s="15">
        <v>101</v>
      </c>
      <c r="E461" s="15">
        <v>144</v>
      </c>
      <c r="F461" s="15">
        <v>4.17</v>
      </c>
      <c r="G461" s="15">
        <v>0</v>
      </c>
      <c r="H461" s="15">
        <v>4.17</v>
      </c>
      <c r="I461" s="16">
        <v>4.17</v>
      </c>
      <c r="J461" s="15">
        <f t="shared" si="21"/>
        <v>0</v>
      </c>
      <c r="K461" s="15">
        <f t="shared" si="22"/>
        <v>0</v>
      </c>
      <c r="L461" s="15">
        <v>4.0400000000000002E-3</v>
      </c>
      <c r="M461" s="15"/>
      <c r="N461" s="17">
        <f t="shared" si="23"/>
        <v>0</v>
      </c>
    </row>
    <row r="462" spans="1:14" ht="13.5" x14ac:dyDescent="0.35">
      <c r="A462" s="14">
        <v>100355</v>
      </c>
      <c r="B462" s="15" t="s">
        <v>665</v>
      </c>
      <c r="C462" s="15">
        <v>34.5</v>
      </c>
      <c r="D462" s="15">
        <v>101</v>
      </c>
      <c r="E462" s="15">
        <v>144</v>
      </c>
      <c r="F462" s="15">
        <v>0</v>
      </c>
      <c r="G462" s="15">
        <v>0</v>
      </c>
      <c r="H462" s="15">
        <v>0</v>
      </c>
      <c r="I462" s="16">
        <v>0</v>
      </c>
      <c r="J462" s="15">
        <f t="shared" si="21"/>
        <v>0</v>
      </c>
      <c r="K462" s="15">
        <f t="shared" si="22"/>
        <v>0</v>
      </c>
      <c r="L462" s="15">
        <v>4.0400000000000002E-3</v>
      </c>
      <c r="M462" s="15"/>
      <c r="N462" s="17">
        <f t="shared" si="23"/>
        <v>0</v>
      </c>
    </row>
    <row r="463" spans="1:14" ht="13.5" x14ac:dyDescent="0.35">
      <c r="A463" s="14">
        <v>100356</v>
      </c>
      <c r="B463" s="15" t="s">
        <v>666</v>
      </c>
      <c r="C463" s="15">
        <v>13.8</v>
      </c>
      <c r="D463" s="15">
        <v>101</v>
      </c>
      <c r="E463" s="15">
        <v>113</v>
      </c>
      <c r="F463" s="15">
        <v>17</v>
      </c>
      <c r="G463" s="15">
        <v>0</v>
      </c>
      <c r="H463" s="15">
        <v>17</v>
      </c>
      <c r="I463" s="16">
        <v>17</v>
      </c>
      <c r="J463" s="15">
        <f t="shared" si="21"/>
        <v>0</v>
      </c>
      <c r="K463" s="15">
        <f t="shared" si="22"/>
        <v>0</v>
      </c>
      <c r="L463" s="15">
        <v>4.0400000000000002E-3</v>
      </c>
      <c r="M463" s="15"/>
      <c r="N463" s="17">
        <f t="shared" si="23"/>
        <v>0</v>
      </c>
    </row>
    <row r="464" spans="1:14" ht="13.5" x14ac:dyDescent="0.35">
      <c r="A464" s="14">
        <v>100357</v>
      </c>
      <c r="B464" s="15" t="s">
        <v>667</v>
      </c>
      <c r="C464" s="15">
        <v>13.8</v>
      </c>
      <c r="D464" s="15">
        <v>101</v>
      </c>
      <c r="E464" s="15">
        <v>113</v>
      </c>
      <c r="F464" s="15">
        <v>0</v>
      </c>
      <c r="G464" s="15">
        <v>0</v>
      </c>
      <c r="H464" s="15">
        <v>0</v>
      </c>
      <c r="I464" s="16">
        <v>0</v>
      </c>
      <c r="J464" s="15">
        <f t="shared" si="21"/>
        <v>0</v>
      </c>
      <c r="K464" s="15">
        <f t="shared" si="22"/>
        <v>0</v>
      </c>
      <c r="L464" s="15">
        <v>4.0400000000000002E-3</v>
      </c>
      <c r="M464" s="15"/>
      <c r="N464" s="17">
        <f t="shared" si="23"/>
        <v>0</v>
      </c>
    </row>
    <row r="465" spans="1:14" ht="13.5" x14ac:dyDescent="0.35">
      <c r="A465" s="14">
        <v>100358</v>
      </c>
      <c r="B465" s="15" t="s">
        <v>668</v>
      </c>
      <c r="C465" s="15">
        <v>13.8</v>
      </c>
      <c r="D465" s="15">
        <v>101</v>
      </c>
      <c r="E465" s="15">
        <v>113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21"/>
        <v>0</v>
      </c>
      <c r="K465" s="15">
        <f t="shared" si="22"/>
        <v>0</v>
      </c>
      <c r="L465" s="15">
        <v>4.0400000000000002E-3</v>
      </c>
      <c r="M465" s="15"/>
      <c r="N465" s="17">
        <f t="shared" si="23"/>
        <v>0</v>
      </c>
    </row>
    <row r="466" spans="1:14" ht="13.5" x14ac:dyDescent="0.35">
      <c r="A466" s="14">
        <v>100359</v>
      </c>
      <c r="B466" s="15" t="s">
        <v>681</v>
      </c>
      <c r="C466" s="15">
        <v>2.4</v>
      </c>
      <c r="D466" s="15">
        <v>101</v>
      </c>
      <c r="E466" s="15">
        <v>114</v>
      </c>
      <c r="F466" s="15">
        <v>6.6</v>
      </c>
      <c r="G466" s="15">
        <v>0</v>
      </c>
      <c r="H466" s="15">
        <v>6.6</v>
      </c>
      <c r="I466" s="16">
        <v>6.6</v>
      </c>
      <c r="J466" s="15">
        <f t="shared" si="21"/>
        <v>0</v>
      </c>
      <c r="K466" s="15">
        <f t="shared" si="22"/>
        <v>0</v>
      </c>
      <c r="L466" s="15">
        <v>4.0400000000000002E-3</v>
      </c>
      <c r="M466" s="15"/>
      <c r="N466" s="17">
        <f t="shared" si="23"/>
        <v>0</v>
      </c>
    </row>
    <row r="467" spans="1:14" ht="13.5" x14ac:dyDescent="0.35">
      <c r="A467" s="14">
        <v>100360</v>
      </c>
      <c r="B467" s="15" t="s">
        <v>669</v>
      </c>
      <c r="C467" s="15">
        <v>13.8</v>
      </c>
      <c r="D467" s="15">
        <v>101</v>
      </c>
      <c r="E467" s="15">
        <v>113</v>
      </c>
      <c r="F467" s="15">
        <v>29.01</v>
      </c>
      <c r="G467" s="15">
        <v>0</v>
      </c>
      <c r="H467" s="15">
        <v>29.01</v>
      </c>
      <c r="I467" s="16">
        <v>29.01</v>
      </c>
      <c r="J467" s="15">
        <f t="shared" si="21"/>
        <v>0</v>
      </c>
      <c r="K467" s="15">
        <f t="shared" si="22"/>
        <v>0</v>
      </c>
      <c r="L467" s="15">
        <v>4.0400000000000002E-3</v>
      </c>
      <c r="M467" s="15"/>
      <c r="N467" s="17">
        <f t="shared" si="23"/>
        <v>0</v>
      </c>
    </row>
    <row r="468" spans="1:14" ht="13.5" x14ac:dyDescent="0.35">
      <c r="A468" s="14">
        <v>100361</v>
      </c>
      <c r="B468" s="15" t="s">
        <v>670</v>
      </c>
      <c r="C468" s="15">
        <v>13.8</v>
      </c>
      <c r="D468" s="15">
        <v>101</v>
      </c>
      <c r="E468" s="15">
        <v>113</v>
      </c>
      <c r="F468" s="15">
        <v>29.9</v>
      </c>
      <c r="G468" s="15">
        <v>0</v>
      </c>
      <c r="H468" s="15">
        <v>29.9</v>
      </c>
      <c r="I468" s="16">
        <v>29.9</v>
      </c>
      <c r="J468" s="15">
        <f t="shared" si="21"/>
        <v>0</v>
      </c>
      <c r="K468" s="15">
        <f t="shared" si="22"/>
        <v>0</v>
      </c>
      <c r="L468" s="15">
        <v>4.0400000000000002E-3</v>
      </c>
      <c r="M468" s="15"/>
      <c r="N468" s="17">
        <f t="shared" si="23"/>
        <v>0</v>
      </c>
    </row>
    <row r="469" spans="1:14" ht="13.5" x14ac:dyDescent="0.35">
      <c r="A469" s="14">
        <v>100362</v>
      </c>
      <c r="B469" s="15" t="s">
        <v>671</v>
      </c>
      <c r="C469" s="15">
        <v>13.8</v>
      </c>
      <c r="D469" s="15">
        <v>101</v>
      </c>
      <c r="E469" s="15">
        <v>113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21"/>
        <v>0</v>
      </c>
      <c r="K469" s="15">
        <f t="shared" si="22"/>
        <v>0</v>
      </c>
      <c r="L469" s="15">
        <v>4.0400000000000002E-3</v>
      </c>
      <c r="M469" s="15"/>
      <c r="N469" s="17">
        <f t="shared" si="23"/>
        <v>0</v>
      </c>
    </row>
    <row r="470" spans="1:14" ht="13.5" x14ac:dyDescent="0.35">
      <c r="A470" s="14">
        <v>100363</v>
      </c>
      <c r="B470" s="15" t="s">
        <v>674</v>
      </c>
      <c r="C470" s="15">
        <v>6.9</v>
      </c>
      <c r="D470" s="15">
        <v>101</v>
      </c>
      <c r="E470" s="15">
        <v>113</v>
      </c>
      <c r="F470" s="15">
        <v>8.2200000000000006</v>
      </c>
      <c r="G470" s="15">
        <v>0</v>
      </c>
      <c r="H470" s="15">
        <v>8.2200000000000006</v>
      </c>
      <c r="I470" s="16">
        <v>8.2200000000000006</v>
      </c>
      <c r="J470" s="15">
        <f t="shared" si="21"/>
        <v>0</v>
      </c>
      <c r="K470" s="15">
        <f t="shared" si="22"/>
        <v>0</v>
      </c>
      <c r="L470" s="15">
        <v>4.0400000000000002E-3</v>
      </c>
      <c r="M470" s="15"/>
      <c r="N470" s="17">
        <f t="shared" si="23"/>
        <v>0</v>
      </c>
    </row>
    <row r="471" spans="1:14" ht="13.5" x14ac:dyDescent="0.35">
      <c r="A471" s="14">
        <v>100364</v>
      </c>
      <c r="B471" s="15" t="s">
        <v>675</v>
      </c>
      <c r="C471" s="15">
        <v>6.9</v>
      </c>
      <c r="D471" s="15">
        <v>101</v>
      </c>
      <c r="E471" s="15">
        <v>113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21"/>
        <v>0</v>
      </c>
      <c r="K471" s="15">
        <f t="shared" si="22"/>
        <v>0</v>
      </c>
      <c r="L471" s="15">
        <v>4.0400000000000002E-3</v>
      </c>
      <c r="M471" s="15"/>
      <c r="N471" s="17">
        <f t="shared" si="23"/>
        <v>0</v>
      </c>
    </row>
    <row r="472" spans="1:14" ht="13.5" x14ac:dyDescent="0.35">
      <c r="A472" s="14">
        <v>100367</v>
      </c>
      <c r="B472" s="15" t="s">
        <v>726</v>
      </c>
      <c r="C472" s="15">
        <v>14.4</v>
      </c>
      <c r="D472" s="15">
        <v>101</v>
      </c>
      <c r="E472" s="15">
        <v>113</v>
      </c>
      <c r="F472" s="15">
        <v>116</v>
      </c>
      <c r="G472" s="15">
        <v>0</v>
      </c>
      <c r="H472" s="15">
        <v>116</v>
      </c>
      <c r="I472" s="16">
        <v>116</v>
      </c>
      <c r="J472" s="15">
        <f t="shared" si="21"/>
        <v>0</v>
      </c>
      <c r="K472" s="15">
        <f t="shared" si="22"/>
        <v>0</v>
      </c>
      <c r="L472" s="15">
        <v>4.0400000000000002E-3</v>
      </c>
      <c r="M472" s="15"/>
      <c r="N472" s="17">
        <f t="shared" si="23"/>
        <v>0</v>
      </c>
    </row>
    <row r="473" spans="1:14" ht="13.5" x14ac:dyDescent="0.35">
      <c r="A473" s="14">
        <v>100368</v>
      </c>
      <c r="B473" s="15" t="s">
        <v>721</v>
      </c>
      <c r="C473" s="15">
        <v>22</v>
      </c>
      <c r="D473" s="15">
        <v>101</v>
      </c>
      <c r="E473" s="15">
        <v>113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21"/>
        <v>0</v>
      </c>
      <c r="K473" s="15">
        <f t="shared" si="22"/>
        <v>0</v>
      </c>
      <c r="L473" s="15">
        <v>4.0400000000000002E-3</v>
      </c>
      <c r="M473" s="15"/>
      <c r="N473" s="17">
        <f t="shared" si="23"/>
        <v>0</v>
      </c>
    </row>
    <row r="474" spans="1:14" ht="13.5" x14ac:dyDescent="0.35">
      <c r="A474" s="14">
        <v>100370</v>
      </c>
      <c r="B474" s="15" t="s">
        <v>680</v>
      </c>
      <c r="C474" s="15">
        <v>13.8</v>
      </c>
      <c r="D474" s="15">
        <v>101</v>
      </c>
      <c r="E474" s="15">
        <v>113</v>
      </c>
      <c r="F474" s="15">
        <v>35.299999999999997</v>
      </c>
      <c r="G474" s="15">
        <v>0</v>
      </c>
      <c r="H474" s="15">
        <v>35.299999999999997</v>
      </c>
      <c r="I474" s="16">
        <v>35.299999999999997</v>
      </c>
      <c r="J474" s="15">
        <f t="shared" si="21"/>
        <v>0</v>
      </c>
      <c r="K474" s="15">
        <f t="shared" si="22"/>
        <v>0</v>
      </c>
      <c r="L474" s="15">
        <v>4.0400000000000002E-3</v>
      </c>
      <c r="M474" s="15"/>
      <c r="N474" s="17">
        <f t="shared" si="23"/>
        <v>0</v>
      </c>
    </row>
    <row r="475" spans="1:14" ht="13.5" x14ac:dyDescent="0.35">
      <c r="A475" s="14">
        <v>100372</v>
      </c>
      <c r="B475" s="15" t="s">
        <v>672</v>
      </c>
      <c r="C475" s="15">
        <v>13.8</v>
      </c>
      <c r="D475" s="15">
        <v>101</v>
      </c>
      <c r="E475" s="15">
        <v>113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21"/>
        <v>0</v>
      </c>
      <c r="K475" s="15">
        <f t="shared" si="22"/>
        <v>0</v>
      </c>
      <c r="L475" s="15">
        <v>4.0400000000000002E-3</v>
      </c>
      <c r="M475" s="15"/>
      <c r="N475" s="17">
        <f t="shared" si="23"/>
        <v>0</v>
      </c>
    </row>
    <row r="476" spans="1:14" ht="13.5" x14ac:dyDescent="0.35">
      <c r="A476" s="14">
        <v>100377</v>
      </c>
      <c r="B476" s="15" t="s">
        <v>682</v>
      </c>
      <c r="C476" s="15">
        <v>13.8</v>
      </c>
      <c r="D476" s="15">
        <v>101</v>
      </c>
      <c r="E476" s="15">
        <v>113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21"/>
        <v>0</v>
      </c>
      <c r="K476" s="15">
        <f t="shared" si="22"/>
        <v>0</v>
      </c>
      <c r="L476" s="15">
        <v>4.0400000000000002E-3</v>
      </c>
      <c r="M476" s="15"/>
      <c r="N476" s="17">
        <f t="shared" si="23"/>
        <v>0</v>
      </c>
    </row>
    <row r="477" spans="1:14" ht="13.5" x14ac:dyDescent="0.35">
      <c r="A477" s="14">
        <v>100378</v>
      </c>
      <c r="B477" s="15" t="s">
        <v>683</v>
      </c>
      <c r="C477" s="15">
        <v>13.8</v>
      </c>
      <c r="D477" s="15">
        <v>101</v>
      </c>
      <c r="E477" s="15">
        <v>113</v>
      </c>
      <c r="F477" s="15">
        <v>44.64</v>
      </c>
      <c r="G477" s="15">
        <v>0</v>
      </c>
      <c r="H477" s="15">
        <v>45.17</v>
      </c>
      <c r="I477" s="16">
        <v>44.64</v>
      </c>
      <c r="J477" s="15">
        <f t="shared" si="21"/>
        <v>0</v>
      </c>
      <c r="K477" s="15">
        <f t="shared" si="22"/>
        <v>0.53000000000000114</v>
      </c>
      <c r="L477" s="15">
        <v>4.0400000000000002E-3</v>
      </c>
      <c r="M477" s="15"/>
      <c r="N477" s="17">
        <f t="shared" si="23"/>
        <v>0</v>
      </c>
    </row>
    <row r="478" spans="1:14" ht="13.5" x14ac:dyDescent="0.35">
      <c r="A478" s="14">
        <v>100379</v>
      </c>
      <c r="B478" s="15" t="s">
        <v>684</v>
      </c>
      <c r="C478" s="15">
        <v>13.8</v>
      </c>
      <c r="D478" s="15">
        <v>101</v>
      </c>
      <c r="E478" s="15">
        <v>113</v>
      </c>
      <c r="F478" s="15">
        <v>44.1</v>
      </c>
      <c r="G478" s="15">
        <v>0</v>
      </c>
      <c r="H478" s="15">
        <v>44.1</v>
      </c>
      <c r="I478" s="16">
        <v>44.1</v>
      </c>
      <c r="J478" s="15">
        <f t="shared" si="21"/>
        <v>0</v>
      </c>
      <c r="K478" s="15">
        <f t="shared" si="22"/>
        <v>0</v>
      </c>
      <c r="L478" s="15">
        <v>4.0400000000000002E-3</v>
      </c>
      <c r="M478" s="15"/>
      <c r="N478" s="17">
        <f t="shared" si="23"/>
        <v>0</v>
      </c>
    </row>
    <row r="479" spans="1:14" ht="13.5" x14ac:dyDescent="0.35">
      <c r="A479" s="14">
        <v>100381</v>
      </c>
      <c r="B479" s="15" t="s">
        <v>699</v>
      </c>
      <c r="C479" s="15">
        <v>18</v>
      </c>
      <c r="D479" s="15">
        <v>101</v>
      </c>
      <c r="E479" s="15">
        <v>113</v>
      </c>
      <c r="F479" s="15">
        <v>160.06</v>
      </c>
      <c r="G479" s="15">
        <v>0</v>
      </c>
      <c r="H479" s="15">
        <v>160.06</v>
      </c>
      <c r="I479" s="16">
        <v>160.06</v>
      </c>
      <c r="J479" s="15">
        <f t="shared" si="21"/>
        <v>0</v>
      </c>
      <c r="K479" s="15">
        <f t="shared" si="22"/>
        <v>0</v>
      </c>
      <c r="L479" s="15">
        <v>4.0400000000000002E-3</v>
      </c>
      <c r="M479" s="15"/>
      <c r="N479" s="17">
        <f t="shared" si="23"/>
        <v>0</v>
      </c>
    </row>
    <row r="480" spans="1:14" ht="13.5" x14ac:dyDescent="0.35">
      <c r="A480" s="14">
        <v>100382</v>
      </c>
      <c r="B480" s="15" t="s">
        <v>700</v>
      </c>
      <c r="C480" s="15">
        <v>13.8</v>
      </c>
      <c r="D480" s="15">
        <v>101</v>
      </c>
      <c r="E480" s="15">
        <v>113</v>
      </c>
      <c r="F480" s="15">
        <v>84.88</v>
      </c>
      <c r="G480" s="15">
        <v>0</v>
      </c>
      <c r="H480" s="15">
        <v>84.88</v>
      </c>
      <c r="I480" s="16">
        <v>84.88</v>
      </c>
      <c r="J480" s="15">
        <f t="shared" si="21"/>
        <v>0</v>
      </c>
      <c r="K480" s="15">
        <f t="shared" si="22"/>
        <v>0</v>
      </c>
      <c r="L480" s="15">
        <v>4.0400000000000002E-3</v>
      </c>
      <c r="M480" s="15"/>
      <c r="N480" s="17">
        <f t="shared" si="23"/>
        <v>0</v>
      </c>
    </row>
    <row r="481" spans="1:14" ht="13.5" x14ac:dyDescent="0.35">
      <c r="A481" s="14">
        <v>100386</v>
      </c>
      <c r="B481" s="15" t="s">
        <v>731</v>
      </c>
      <c r="C481" s="15">
        <v>18</v>
      </c>
      <c r="D481" s="15">
        <v>101</v>
      </c>
      <c r="E481" s="15">
        <v>113</v>
      </c>
      <c r="F481" s="15">
        <v>174.71</v>
      </c>
      <c r="G481" s="15">
        <v>0</v>
      </c>
      <c r="H481" s="15">
        <v>174.71</v>
      </c>
      <c r="I481" s="16">
        <v>174.71</v>
      </c>
      <c r="J481" s="15">
        <f t="shared" si="21"/>
        <v>0</v>
      </c>
      <c r="K481" s="15">
        <f t="shared" si="22"/>
        <v>0</v>
      </c>
      <c r="L481" s="15">
        <v>4.0400000000000002E-3</v>
      </c>
      <c r="M481" s="15"/>
      <c r="N481" s="17">
        <f t="shared" si="23"/>
        <v>0</v>
      </c>
    </row>
    <row r="482" spans="1:14" ht="13.5" x14ac:dyDescent="0.35">
      <c r="A482" s="14">
        <v>100387</v>
      </c>
      <c r="B482" s="15" t="s">
        <v>732</v>
      </c>
      <c r="C482" s="15">
        <v>18</v>
      </c>
      <c r="D482" s="15">
        <v>101</v>
      </c>
      <c r="E482" s="15">
        <v>113</v>
      </c>
      <c r="F482" s="15">
        <v>174.71</v>
      </c>
      <c r="G482" s="15">
        <v>0</v>
      </c>
      <c r="H482" s="15">
        <v>174.71</v>
      </c>
      <c r="I482" s="16">
        <v>174.71</v>
      </c>
      <c r="J482" s="15">
        <f t="shared" si="21"/>
        <v>0</v>
      </c>
      <c r="K482" s="15">
        <f t="shared" si="22"/>
        <v>0</v>
      </c>
      <c r="L482" s="15">
        <v>4.0400000000000002E-3</v>
      </c>
      <c r="M482" s="15"/>
      <c r="N482" s="17">
        <f t="shared" si="23"/>
        <v>0</v>
      </c>
    </row>
    <row r="483" spans="1:14" ht="13.5" x14ac:dyDescent="0.35">
      <c r="A483" s="14">
        <v>100388</v>
      </c>
      <c r="B483" s="15" t="s">
        <v>733</v>
      </c>
      <c r="C483" s="15">
        <v>18</v>
      </c>
      <c r="D483" s="15">
        <v>101</v>
      </c>
      <c r="E483" s="15">
        <v>113</v>
      </c>
      <c r="F483" s="15">
        <v>180.58</v>
      </c>
      <c r="G483" s="15">
        <v>0</v>
      </c>
      <c r="H483" s="15">
        <v>180.58</v>
      </c>
      <c r="I483" s="16">
        <v>180.58</v>
      </c>
      <c r="J483" s="15">
        <f t="shared" si="21"/>
        <v>0</v>
      </c>
      <c r="K483" s="15">
        <f t="shared" si="22"/>
        <v>0</v>
      </c>
      <c r="L483" s="15">
        <v>4.0400000000000002E-3</v>
      </c>
      <c r="M483" s="15"/>
      <c r="N483" s="17">
        <f t="shared" si="23"/>
        <v>0</v>
      </c>
    </row>
    <row r="484" spans="1:14" ht="13.5" x14ac:dyDescent="0.35">
      <c r="A484" s="14">
        <v>100389</v>
      </c>
      <c r="B484" s="15" t="s">
        <v>640</v>
      </c>
      <c r="C484" s="15">
        <v>18</v>
      </c>
      <c r="D484" s="15">
        <v>101</v>
      </c>
      <c r="E484" s="15">
        <v>113</v>
      </c>
      <c r="F484" s="15">
        <v>160.30000000000001</v>
      </c>
      <c r="G484" s="15">
        <v>0</v>
      </c>
      <c r="H484" s="15">
        <v>160.30000000000001</v>
      </c>
      <c r="I484" s="16">
        <v>160.30000000000001</v>
      </c>
      <c r="J484" s="15">
        <f t="shared" si="21"/>
        <v>0</v>
      </c>
      <c r="K484" s="15">
        <f t="shared" si="22"/>
        <v>0</v>
      </c>
      <c r="L484" s="15">
        <v>4.0400000000000002E-3</v>
      </c>
      <c r="M484" s="15"/>
      <c r="N484" s="17">
        <f t="shared" si="23"/>
        <v>0</v>
      </c>
    </row>
    <row r="485" spans="1:14" ht="13.5" x14ac:dyDescent="0.35">
      <c r="A485" s="14">
        <v>100398</v>
      </c>
      <c r="B485" s="15" t="s">
        <v>702</v>
      </c>
      <c r="C485" s="15">
        <v>11.5</v>
      </c>
      <c r="D485" s="15">
        <v>101</v>
      </c>
      <c r="E485" s="15">
        <v>114</v>
      </c>
      <c r="F485" s="15">
        <v>6.77</v>
      </c>
      <c r="G485" s="15">
        <v>0</v>
      </c>
      <c r="H485" s="15">
        <v>6.77</v>
      </c>
      <c r="I485" s="16">
        <v>6.77</v>
      </c>
      <c r="J485" s="15">
        <f t="shared" si="21"/>
        <v>0</v>
      </c>
      <c r="K485" s="15">
        <f t="shared" si="22"/>
        <v>0</v>
      </c>
      <c r="L485" s="15">
        <v>4.0400000000000002E-3</v>
      </c>
      <c r="M485" s="15"/>
      <c r="N485" s="17">
        <f t="shared" si="23"/>
        <v>0</v>
      </c>
    </row>
    <row r="486" spans="1:14" ht="13.5" x14ac:dyDescent="0.35">
      <c r="A486" s="14">
        <v>100399</v>
      </c>
      <c r="B486" s="15" t="s">
        <v>703</v>
      </c>
      <c r="C486" s="15">
        <v>11.5</v>
      </c>
      <c r="D486" s="15">
        <v>101</v>
      </c>
      <c r="E486" s="15">
        <v>114</v>
      </c>
      <c r="F486" s="15">
        <v>6.77</v>
      </c>
      <c r="G486" s="15">
        <v>0</v>
      </c>
      <c r="H486" s="15">
        <v>6.77</v>
      </c>
      <c r="I486" s="16">
        <v>6.77</v>
      </c>
      <c r="J486" s="15">
        <f t="shared" si="21"/>
        <v>0</v>
      </c>
      <c r="K486" s="15">
        <f t="shared" si="22"/>
        <v>0</v>
      </c>
      <c r="L486" s="15">
        <v>4.0400000000000002E-3</v>
      </c>
      <c r="M486" s="15"/>
      <c r="N486" s="17">
        <f t="shared" si="23"/>
        <v>0</v>
      </c>
    </row>
    <row r="487" spans="1:14" ht="13.5" x14ac:dyDescent="0.35">
      <c r="A487" s="14">
        <v>100410</v>
      </c>
      <c r="B487" s="15" t="s">
        <v>642</v>
      </c>
      <c r="C487" s="15">
        <v>4.16</v>
      </c>
      <c r="D487" s="15">
        <v>101</v>
      </c>
      <c r="E487" s="15">
        <v>113</v>
      </c>
      <c r="F487" s="15">
        <v>7.83</v>
      </c>
      <c r="G487" s="15">
        <v>0</v>
      </c>
      <c r="H487" s="15">
        <v>7.83</v>
      </c>
      <c r="I487" s="16">
        <v>7.83</v>
      </c>
      <c r="J487" s="15">
        <f t="shared" si="21"/>
        <v>0</v>
      </c>
      <c r="K487" s="15">
        <f t="shared" si="22"/>
        <v>0</v>
      </c>
      <c r="L487" s="15">
        <v>4.0400000000000002E-3</v>
      </c>
      <c r="M487" s="15"/>
      <c r="N487" s="17">
        <f t="shared" si="23"/>
        <v>0</v>
      </c>
    </row>
    <row r="488" spans="1:14" ht="13.5" x14ac:dyDescent="0.35">
      <c r="A488" s="14">
        <v>100411</v>
      </c>
      <c r="B488" s="15" t="s">
        <v>704</v>
      </c>
      <c r="C488" s="15">
        <v>4.16</v>
      </c>
      <c r="D488" s="15">
        <v>101</v>
      </c>
      <c r="E488" s="15">
        <v>114</v>
      </c>
      <c r="F488" s="15">
        <v>0</v>
      </c>
      <c r="G488" s="15">
        <v>0</v>
      </c>
      <c r="H488" s="15">
        <v>0</v>
      </c>
      <c r="I488" s="16">
        <v>0</v>
      </c>
      <c r="J488" s="15">
        <f t="shared" si="21"/>
        <v>0</v>
      </c>
      <c r="K488" s="15">
        <f t="shared" si="22"/>
        <v>0</v>
      </c>
      <c r="L488" s="15">
        <v>4.0400000000000002E-3</v>
      </c>
      <c r="M488" s="15"/>
      <c r="N488" s="17">
        <f t="shared" si="23"/>
        <v>0</v>
      </c>
    </row>
    <row r="489" spans="1:14" ht="13.5" x14ac:dyDescent="0.35">
      <c r="A489" s="14">
        <v>100412</v>
      </c>
      <c r="B489" s="15" t="s">
        <v>705</v>
      </c>
      <c r="C489" s="15">
        <v>11.5</v>
      </c>
      <c r="D489" s="15">
        <v>101</v>
      </c>
      <c r="E489" s="15">
        <v>114</v>
      </c>
      <c r="F489" s="15">
        <v>15.45</v>
      </c>
      <c r="G489" s="15">
        <v>0</v>
      </c>
      <c r="H489" s="15">
        <v>15.45</v>
      </c>
      <c r="I489" s="16">
        <v>15.45</v>
      </c>
      <c r="J489" s="15">
        <f t="shared" si="21"/>
        <v>0</v>
      </c>
      <c r="K489" s="15">
        <f t="shared" si="22"/>
        <v>0</v>
      </c>
      <c r="L489" s="15">
        <v>4.0400000000000002E-3</v>
      </c>
      <c r="M489" s="15"/>
      <c r="N489" s="17">
        <f t="shared" si="23"/>
        <v>0</v>
      </c>
    </row>
    <row r="490" spans="1:14" ht="13.5" x14ac:dyDescent="0.35">
      <c r="A490" s="14">
        <v>100413</v>
      </c>
      <c r="B490" s="15" t="s">
        <v>706</v>
      </c>
      <c r="C490" s="15">
        <v>11.5</v>
      </c>
      <c r="D490" s="15">
        <v>101</v>
      </c>
      <c r="E490" s="15">
        <v>114</v>
      </c>
      <c r="F490" s="15">
        <v>7.2</v>
      </c>
      <c r="G490" s="15">
        <v>0</v>
      </c>
      <c r="H490" s="15">
        <v>7.2</v>
      </c>
      <c r="I490" s="16">
        <v>7.2</v>
      </c>
      <c r="J490" s="15">
        <f t="shared" si="21"/>
        <v>0</v>
      </c>
      <c r="K490" s="15">
        <f t="shared" si="22"/>
        <v>0</v>
      </c>
      <c r="L490" s="15">
        <v>4.0400000000000002E-3</v>
      </c>
      <c r="M490" s="15"/>
      <c r="N490" s="17">
        <f t="shared" si="23"/>
        <v>0</v>
      </c>
    </row>
    <row r="491" spans="1:14" ht="13.5" x14ac:dyDescent="0.35">
      <c r="A491" s="14">
        <v>100416</v>
      </c>
      <c r="B491" s="15" t="s">
        <v>707</v>
      </c>
      <c r="C491" s="15">
        <v>13.8</v>
      </c>
      <c r="D491" s="15">
        <v>101</v>
      </c>
      <c r="E491" s="15">
        <v>112</v>
      </c>
      <c r="F491" s="15">
        <v>10</v>
      </c>
      <c r="G491" s="15">
        <v>0</v>
      </c>
      <c r="H491" s="15">
        <v>10</v>
      </c>
      <c r="I491" s="16">
        <v>10</v>
      </c>
      <c r="J491" s="15">
        <f t="shared" si="21"/>
        <v>0</v>
      </c>
      <c r="K491" s="15">
        <f t="shared" si="22"/>
        <v>0</v>
      </c>
      <c r="L491" s="15">
        <v>4.0400000000000002E-3</v>
      </c>
      <c r="M491" s="15"/>
      <c r="N491" s="17">
        <f t="shared" si="23"/>
        <v>0</v>
      </c>
    </row>
    <row r="492" spans="1:14" ht="13.5" x14ac:dyDescent="0.35">
      <c r="A492" s="14">
        <v>100418</v>
      </c>
      <c r="B492" s="15" t="s">
        <v>724</v>
      </c>
      <c r="C492" s="15">
        <v>13.8</v>
      </c>
      <c r="D492" s="15">
        <v>101</v>
      </c>
      <c r="E492" s="15">
        <v>112</v>
      </c>
      <c r="F492" s="15">
        <v>32.119999999999997</v>
      </c>
      <c r="G492" s="15">
        <v>0</v>
      </c>
      <c r="H492" s="15">
        <v>32.119999999999997</v>
      </c>
      <c r="I492" s="16">
        <v>32.119999999999997</v>
      </c>
      <c r="J492" s="15">
        <f t="shared" si="21"/>
        <v>0</v>
      </c>
      <c r="K492" s="15">
        <f t="shared" si="22"/>
        <v>0</v>
      </c>
      <c r="L492" s="15">
        <v>4.0400000000000002E-3</v>
      </c>
      <c r="M492" s="15"/>
      <c r="N492" s="17">
        <f t="shared" si="23"/>
        <v>0</v>
      </c>
    </row>
    <row r="493" spans="1:14" ht="13.5" x14ac:dyDescent="0.35">
      <c r="A493" s="14">
        <v>100419</v>
      </c>
      <c r="B493" s="15" t="s">
        <v>725</v>
      </c>
      <c r="C493" s="15">
        <v>13.8</v>
      </c>
      <c r="D493" s="15">
        <v>101</v>
      </c>
      <c r="E493" s="15">
        <v>112</v>
      </c>
      <c r="F493" s="15">
        <v>10.95</v>
      </c>
      <c r="G493" s="15">
        <v>0</v>
      </c>
      <c r="H493" s="15">
        <v>10.95</v>
      </c>
      <c r="I493" s="16">
        <v>10.95</v>
      </c>
      <c r="J493" s="15">
        <f t="shared" si="21"/>
        <v>0</v>
      </c>
      <c r="K493" s="15">
        <f t="shared" si="22"/>
        <v>0</v>
      </c>
      <c r="L493" s="15">
        <v>4.0400000000000002E-3</v>
      </c>
      <c r="M493" s="15"/>
      <c r="N493" s="17">
        <f t="shared" si="23"/>
        <v>0</v>
      </c>
    </row>
    <row r="494" spans="1:14" ht="13.5" x14ac:dyDescent="0.35">
      <c r="A494" s="14">
        <v>100420</v>
      </c>
      <c r="B494" s="15" t="s">
        <v>685</v>
      </c>
      <c r="C494" s="15">
        <v>13.8</v>
      </c>
      <c r="D494" s="15">
        <v>101</v>
      </c>
      <c r="E494" s="15">
        <v>112</v>
      </c>
      <c r="F494" s="15">
        <v>34.5</v>
      </c>
      <c r="G494" s="15">
        <v>0</v>
      </c>
      <c r="H494" s="15">
        <v>34.5</v>
      </c>
      <c r="I494" s="16">
        <v>34.5</v>
      </c>
      <c r="J494" s="15">
        <f t="shared" si="21"/>
        <v>0</v>
      </c>
      <c r="K494" s="15">
        <f t="shared" si="22"/>
        <v>0</v>
      </c>
      <c r="L494" s="15">
        <v>4.0400000000000002E-3</v>
      </c>
      <c r="M494" s="15"/>
      <c r="N494" s="17">
        <f t="shared" si="23"/>
        <v>0</v>
      </c>
    </row>
    <row r="495" spans="1:14" ht="13.5" x14ac:dyDescent="0.35">
      <c r="A495" s="14">
        <v>100421</v>
      </c>
      <c r="B495" s="15" t="s">
        <v>686</v>
      </c>
      <c r="C495" s="15">
        <v>13.8</v>
      </c>
      <c r="D495" s="15">
        <v>101</v>
      </c>
      <c r="E495" s="15">
        <v>112</v>
      </c>
      <c r="F495" s="15">
        <v>34.5</v>
      </c>
      <c r="G495" s="15">
        <v>0</v>
      </c>
      <c r="H495" s="15">
        <v>34.5</v>
      </c>
      <c r="I495" s="16">
        <v>34.5</v>
      </c>
      <c r="J495" s="15">
        <f t="shared" si="21"/>
        <v>0</v>
      </c>
      <c r="K495" s="15">
        <f t="shared" si="22"/>
        <v>0</v>
      </c>
      <c r="L495" s="15">
        <v>4.0400000000000002E-3</v>
      </c>
      <c r="M495" s="15"/>
      <c r="N495" s="17">
        <f t="shared" si="23"/>
        <v>0</v>
      </c>
    </row>
    <row r="496" spans="1:14" ht="13.5" x14ac:dyDescent="0.35">
      <c r="A496" s="14">
        <v>100422</v>
      </c>
      <c r="B496" s="15" t="s">
        <v>655</v>
      </c>
      <c r="C496" s="15">
        <v>13.8</v>
      </c>
      <c r="D496" s="15">
        <v>101</v>
      </c>
      <c r="E496" s="15">
        <v>114</v>
      </c>
      <c r="F496" s="15">
        <v>0</v>
      </c>
      <c r="G496" s="15">
        <v>0</v>
      </c>
      <c r="H496" s="15">
        <v>0</v>
      </c>
      <c r="I496" s="16">
        <v>0</v>
      </c>
      <c r="J496" s="15">
        <f t="shared" si="21"/>
        <v>0</v>
      </c>
      <c r="K496" s="15">
        <f t="shared" si="22"/>
        <v>0</v>
      </c>
      <c r="L496" s="15">
        <v>4.0400000000000002E-3</v>
      </c>
      <c r="M496" s="15"/>
      <c r="N496" s="17">
        <f t="shared" si="23"/>
        <v>0</v>
      </c>
    </row>
    <row r="497" spans="1:14" ht="13.5" x14ac:dyDescent="0.35">
      <c r="A497" s="14">
        <v>100423</v>
      </c>
      <c r="B497" s="15" t="s">
        <v>656</v>
      </c>
      <c r="C497" s="15">
        <v>13.8</v>
      </c>
      <c r="D497" s="15">
        <v>101</v>
      </c>
      <c r="E497" s="15">
        <v>114</v>
      </c>
      <c r="F497" s="15">
        <v>60</v>
      </c>
      <c r="G497" s="15">
        <v>0</v>
      </c>
      <c r="H497" s="15">
        <v>60</v>
      </c>
      <c r="I497" s="16">
        <v>60</v>
      </c>
      <c r="J497" s="15">
        <f t="shared" si="21"/>
        <v>0</v>
      </c>
      <c r="K497" s="15">
        <f t="shared" si="22"/>
        <v>0</v>
      </c>
      <c r="L497" s="15">
        <v>4.0400000000000002E-3</v>
      </c>
      <c r="M497" s="15"/>
      <c r="N497" s="17">
        <f t="shared" si="23"/>
        <v>0</v>
      </c>
    </row>
    <row r="498" spans="1:14" ht="13.5" x14ac:dyDescent="0.35">
      <c r="A498" s="14">
        <v>100425</v>
      </c>
      <c r="B498" s="15" t="s">
        <v>708</v>
      </c>
      <c r="C498" s="15">
        <v>13.8</v>
      </c>
      <c r="D498" s="15">
        <v>101</v>
      </c>
      <c r="E498" s="15">
        <v>113</v>
      </c>
      <c r="F498" s="15">
        <v>119</v>
      </c>
      <c r="G498" s="15">
        <v>1</v>
      </c>
      <c r="H498" s="15">
        <v>119</v>
      </c>
      <c r="I498" s="16">
        <v>119</v>
      </c>
      <c r="J498" s="15">
        <f t="shared" si="21"/>
        <v>0</v>
      </c>
      <c r="K498" s="15">
        <f t="shared" si="22"/>
        <v>0</v>
      </c>
      <c r="L498" s="15">
        <v>4.0400000000000002E-3</v>
      </c>
      <c r="M498" s="15"/>
      <c r="N498" s="17">
        <f t="shared" si="23"/>
        <v>0</v>
      </c>
    </row>
    <row r="499" spans="1:14" ht="13.5" x14ac:dyDescent="0.35">
      <c r="A499" s="14">
        <v>100427</v>
      </c>
      <c r="B499" s="15" t="s">
        <v>687</v>
      </c>
      <c r="C499" s="15">
        <v>2.2999999999999998</v>
      </c>
      <c r="D499" s="15">
        <v>101</v>
      </c>
      <c r="E499" s="15">
        <v>114</v>
      </c>
      <c r="F499" s="15">
        <v>6</v>
      </c>
      <c r="G499" s="15">
        <v>0</v>
      </c>
      <c r="H499" s="15">
        <v>6</v>
      </c>
      <c r="I499" s="16">
        <v>6</v>
      </c>
      <c r="J499" s="15">
        <f t="shared" si="21"/>
        <v>0</v>
      </c>
      <c r="K499" s="15">
        <f t="shared" si="22"/>
        <v>0</v>
      </c>
      <c r="L499" s="15">
        <v>4.0400000000000002E-3</v>
      </c>
      <c r="M499" s="15"/>
      <c r="N499" s="17">
        <f t="shared" si="23"/>
        <v>0</v>
      </c>
    </row>
    <row r="500" spans="1:14" ht="13.5" x14ac:dyDescent="0.35">
      <c r="A500" s="14">
        <v>100428</v>
      </c>
      <c r="B500" s="15" t="s">
        <v>688</v>
      </c>
      <c r="C500" s="15">
        <v>4.16</v>
      </c>
      <c r="D500" s="15">
        <v>101</v>
      </c>
      <c r="E500" s="15">
        <v>114</v>
      </c>
      <c r="F500" s="15">
        <v>3</v>
      </c>
      <c r="G500" s="15">
        <v>0</v>
      </c>
      <c r="H500" s="15">
        <v>3</v>
      </c>
      <c r="I500" s="16">
        <v>3</v>
      </c>
      <c r="J500" s="15">
        <f t="shared" si="21"/>
        <v>0</v>
      </c>
      <c r="K500" s="15">
        <f t="shared" si="22"/>
        <v>0</v>
      </c>
      <c r="L500" s="15">
        <v>4.0400000000000002E-3</v>
      </c>
      <c r="M500" s="15"/>
      <c r="N500" s="17">
        <f t="shared" si="23"/>
        <v>0</v>
      </c>
    </row>
    <row r="501" spans="1:14" ht="13.5" x14ac:dyDescent="0.35">
      <c r="A501" s="14">
        <v>100431</v>
      </c>
      <c r="B501" s="15" t="s">
        <v>689</v>
      </c>
      <c r="C501" s="15">
        <v>4.16</v>
      </c>
      <c r="D501" s="15">
        <v>101</v>
      </c>
      <c r="E501" s="15">
        <v>114</v>
      </c>
      <c r="F501" s="15">
        <v>10.4</v>
      </c>
      <c r="G501" s="15">
        <v>0</v>
      </c>
      <c r="H501" s="15">
        <v>10.4</v>
      </c>
      <c r="I501" s="16">
        <v>10.4</v>
      </c>
      <c r="J501" s="15">
        <f t="shared" si="21"/>
        <v>0</v>
      </c>
      <c r="K501" s="15">
        <f t="shared" si="22"/>
        <v>0</v>
      </c>
      <c r="L501" s="15">
        <v>4.0400000000000002E-3</v>
      </c>
      <c r="M501" s="15"/>
      <c r="N501" s="17">
        <f t="shared" si="23"/>
        <v>0</v>
      </c>
    </row>
    <row r="502" spans="1:14" ht="13.5" x14ac:dyDescent="0.35">
      <c r="A502" s="14">
        <v>100432</v>
      </c>
      <c r="B502" s="15" t="s">
        <v>690</v>
      </c>
      <c r="C502" s="15">
        <v>13.8</v>
      </c>
      <c r="D502" s="15">
        <v>101</v>
      </c>
      <c r="E502" s="15">
        <v>112</v>
      </c>
      <c r="F502" s="15">
        <v>39.6</v>
      </c>
      <c r="G502" s="15">
        <v>0</v>
      </c>
      <c r="H502" s="15">
        <v>39.6</v>
      </c>
      <c r="I502" s="16">
        <v>39.6</v>
      </c>
      <c r="J502" s="15">
        <f t="shared" si="21"/>
        <v>0</v>
      </c>
      <c r="K502" s="15">
        <f t="shared" si="22"/>
        <v>0</v>
      </c>
      <c r="L502" s="15">
        <v>4.0400000000000002E-3</v>
      </c>
      <c r="M502" s="15"/>
      <c r="N502" s="17">
        <f t="shared" si="23"/>
        <v>0</v>
      </c>
    </row>
    <row r="503" spans="1:14" ht="13.5" x14ac:dyDescent="0.35">
      <c r="A503" s="14">
        <v>100448</v>
      </c>
      <c r="B503" s="15" t="s">
        <v>734</v>
      </c>
      <c r="C503" s="15">
        <v>2.4</v>
      </c>
      <c r="D503" s="15">
        <v>101</v>
      </c>
      <c r="E503" s="15">
        <v>114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21"/>
        <v>0</v>
      </c>
      <c r="K503" s="15">
        <f t="shared" si="22"/>
        <v>0</v>
      </c>
      <c r="L503" s="15">
        <v>4.0400000000000002E-3</v>
      </c>
      <c r="M503" s="15"/>
      <c r="N503" s="17">
        <f t="shared" si="23"/>
        <v>0</v>
      </c>
    </row>
    <row r="504" spans="1:14" ht="13.5" x14ac:dyDescent="0.35">
      <c r="A504" s="14">
        <v>100449</v>
      </c>
      <c r="B504" s="15" t="s">
        <v>723</v>
      </c>
      <c r="C504" s="15">
        <v>2.4</v>
      </c>
      <c r="D504" s="15">
        <v>101</v>
      </c>
      <c r="E504" s="15">
        <v>114</v>
      </c>
      <c r="F504" s="15">
        <v>11.6</v>
      </c>
      <c r="G504" s="15">
        <v>0</v>
      </c>
      <c r="H504" s="15">
        <v>11.6</v>
      </c>
      <c r="I504" s="16">
        <v>11.6</v>
      </c>
      <c r="J504" s="15">
        <f t="shared" si="21"/>
        <v>0</v>
      </c>
      <c r="K504" s="15">
        <f t="shared" si="22"/>
        <v>0</v>
      </c>
      <c r="L504" s="15">
        <v>4.0400000000000002E-3</v>
      </c>
      <c r="M504" s="15"/>
      <c r="N504" s="17">
        <f t="shared" si="23"/>
        <v>0</v>
      </c>
    </row>
    <row r="505" spans="1:14" ht="13.5" x14ac:dyDescent="0.35">
      <c r="A505" s="14">
        <v>100450</v>
      </c>
      <c r="B505" s="15" t="s">
        <v>660</v>
      </c>
      <c r="C505" s="15">
        <v>13.8</v>
      </c>
      <c r="D505" s="15">
        <v>101</v>
      </c>
      <c r="E505" s="15">
        <v>112</v>
      </c>
      <c r="F505" s="15">
        <v>0</v>
      </c>
      <c r="G505" s="15">
        <v>0</v>
      </c>
      <c r="H505" s="15">
        <v>0</v>
      </c>
      <c r="I505" s="16">
        <v>0</v>
      </c>
      <c r="J505" s="15">
        <f t="shared" si="21"/>
        <v>0</v>
      </c>
      <c r="K505" s="15">
        <f t="shared" si="22"/>
        <v>0</v>
      </c>
      <c r="L505" s="15">
        <v>4.0400000000000002E-3</v>
      </c>
      <c r="M505" s="15"/>
      <c r="N505" s="17">
        <f t="shared" si="23"/>
        <v>0</v>
      </c>
    </row>
    <row r="506" spans="1:14" ht="13.5" x14ac:dyDescent="0.35">
      <c r="A506" s="14">
        <v>100460</v>
      </c>
      <c r="B506" s="15" t="s">
        <v>691</v>
      </c>
      <c r="C506" s="15">
        <v>12</v>
      </c>
      <c r="D506" s="15">
        <v>101</v>
      </c>
      <c r="E506" s="15">
        <v>114</v>
      </c>
      <c r="F506" s="15">
        <v>28</v>
      </c>
      <c r="G506" s="15">
        <v>0</v>
      </c>
      <c r="H506" s="15">
        <v>28</v>
      </c>
      <c r="I506" s="16">
        <v>28</v>
      </c>
      <c r="J506" s="15">
        <f t="shared" si="21"/>
        <v>0</v>
      </c>
      <c r="K506" s="15">
        <f t="shared" si="22"/>
        <v>0</v>
      </c>
      <c r="L506" s="15">
        <v>4.0400000000000002E-3</v>
      </c>
      <c r="M506" s="15"/>
      <c r="N506" s="17">
        <f t="shared" si="23"/>
        <v>0</v>
      </c>
    </row>
    <row r="507" spans="1:14" ht="13.5" x14ac:dyDescent="0.35">
      <c r="A507" s="14">
        <v>100461</v>
      </c>
      <c r="B507" s="15" t="s">
        <v>673</v>
      </c>
      <c r="C507" s="15">
        <v>2.4</v>
      </c>
      <c r="D507" s="15">
        <v>101</v>
      </c>
      <c r="E507" s="15">
        <v>114</v>
      </c>
      <c r="F507" s="15">
        <v>0</v>
      </c>
      <c r="G507" s="15">
        <v>0</v>
      </c>
      <c r="H507" s="15">
        <v>0</v>
      </c>
      <c r="I507" s="16">
        <v>0</v>
      </c>
      <c r="J507" s="15">
        <f t="shared" si="21"/>
        <v>0</v>
      </c>
      <c r="K507" s="15">
        <f t="shared" si="22"/>
        <v>0</v>
      </c>
      <c r="L507" s="15">
        <v>4.0400000000000002E-3</v>
      </c>
      <c r="M507" s="15"/>
      <c r="N507" s="17">
        <f t="shared" si="23"/>
        <v>0</v>
      </c>
    </row>
    <row r="508" spans="1:14" ht="13.5" x14ac:dyDescent="0.35">
      <c r="A508" s="14">
        <v>100462</v>
      </c>
      <c r="B508" s="15" t="s">
        <v>692</v>
      </c>
      <c r="C508" s="15">
        <v>13.2</v>
      </c>
      <c r="D508" s="15">
        <v>101</v>
      </c>
      <c r="E508" s="15">
        <v>114</v>
      </c>
      <c r="F508" s="15">
        <v>9.1999999999999993</v>
      </c>
      <c r="G508" s="15">
        <v>0</v>
      </c>
      <c r="H508" s="15">
        <v>9.1999999999999993</v>
      </c>
      <c r="I508" s="16">
        <v>9.1999999999999993</v>
      </c>
      <c r="J508" s="15">
        <f t="shared" si="21"/>
        <v>0</v>
      </c>
      <c r="K508" s="15">
        <f t="shared" si="22"/>
        <v>0</v>
      </c>
      <c r="L508" s="15">
        <v>4.0400000000000002E-3</v>
      </c>
      <c r="M508" s="15"/>
      <c r="N508" s="17">
        <f t="shared" si="23"/>
        <v>0</v>
      </c>
    </row>
    <row r="509" spans="1:14" ht="13.5" x14ac:dyDescent="0.35">
      <c r="A509" s="14">
        <v>100463</v>
      </c>
      <c r="B509" s="15" t="s">
        <v>739</v>
      </c>
      <c r="C509" s="15">
        <v>6.9</v>
      </c>
      <c r="D509" s="15">
        <v>101</v>
      </c>
      <c r="E509" s="15">
        <v>114</v>
      </c>
      <c r="F509" s="15">
        <v>0</v>
      </c>
      <c r="G509" s="15">
        <v>0</v>
      </c>
      <c r="H509" s="15">
        <v>0</v>
      </c>
      <c r="I509" s="16">
        <v>0</v>
      </c>
      <c r="J509" s="15">
        <f t="shared" si="21"/>
        <v>0</v>
      </c>
      <c r="K509" s="15">
        <f t="shared" si="22"/>
        <v>0</v>
      </c>
      <c r="L509" s="15">
        <v>4.0400000000000002E-3</v>
      </c>
      <c r="M509" s="15"/>
      <c r="N509" s="17">
        <f t="shared" si="23"/>
        <v>0</v>
      </c>
    </row>
    <row r="510" spans="1:14" ht="13.5" x14ac:dyDescent="0.35">
      <c r="A510" s="14">
        <v>100464</v>
      </c>
      <c r="B510" s="15" t="s">
        <v>730</v>
      </c>
      <c r="C510" s="15">
        <v>13.2</v>
      </c>
      <c r="D510" s="15">
        <v>101</v>
      </c>
      <c r="E510" s="15">
        <v>114</v>
      </c>
      <c r="F510" s="15">
        <v>0</v>
      </c>
      <c r="G510" s="15">
        <v>0</v>
      </c>
      <c r="H510" s="15">
        <v>0</v>
      </c>
      <c r="I510" s="16">
        <v>0</v>
      </c>
      <c r="J510" s="15">
        <f t="shared" si="21"/>
        <v>0</v>
      </c>
      <c r="K510" s="15">
        <f t="shared" si="22"/>
        <v>0</v>
      </c>
      <c r="L510" s="15">
        <v>4.0400000000000002E-3</v>
      </c>
      <c r="M510" s="15"/>
      <c r="N510" s="17">
        <f t="shared" si="23"/>
        <v>0</v>
      </c>
    </row>
    <row r="511" spans="1:14" ht="13.5" x14ac:dyDescent="0.35">
      <c r="A511" s="14">
        <v>100465</v>
      </c>
      <c r="B511" s="15" t="s">
        <v>728</v>
      </c>
      <c r="C511" s="15">
        <v>13.2</v>
      </c>
      <c r="D511" s="15">
        <v>101</v>
      </c>
      <c r="E511" s="15">
        <v>113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21"/>
        <v>0</v>
      </c>
      <c r="K511" s="15">
        <f t="shared" si="22"/>
        <v>0</v>
      </c>
      <c r="L511" s="15">
        <v>4.0400000000000002E-3</v>
      </c>
      <c r="M511" s="15"/>
      <c r="N511" s="17">
        <f t="shared" si="23"/>
        <v>0</v>
      </c>
    </row>
    <row r="512" spans="1:14" ht="13.5" x14ac:dyDescent="0.35">
      <c r="A512" s="14">
        <v>100466</v>
      </c>
      <c r="B512" s="15" t="s">
        <v>729</v>
      </c>
      <c r="C512" s="15">
        <v>13.2</v>
      </c>
      <c r="D512" s="15">
        <v>101</v>
      </c>
      <c r="E512" s="15">
        <v>113</v>
      </c>
      <c r="F512" s="15">
        <v>0</v>
      </c>
      <c r="G512" s="15">
        <v>0</v>
      </c>
      <c r="H512" s="15">
        <v>0</v>
      </c>
      <c r="I512" s="16">
        <v>0</v>
      </c>
      <c r="J512" s="15">
        <f t="shared" si="21"/>
        <v>0</v>
      </c>
      <c r="K512" s="15">
        <f t="shared" si="22"/>
        <v>0</v>
      </c>
      <c r="L512" s="15">
        <v>4.0400000000000002E-3</v>
      </c>
      <c r="M512" s="15"/>
      <c r="N512" s="17">
        <f t="shared" si="23"/>
        <v>0</v>
      </c>
    </row>
    <row r="513" spans="1:14" ht="13.5" x14ac:dyDescent="0.35">
      <c r="A513" s="14">
        <v>100468</v>
      </c>
      <c r="B513" s="15" t="s">
        <v>658</v>
      </c>
      <c r="C513" s="15">
        <v>7.2</v>
      </c>
      <c r="D513" s="15">
        <v>101</v>
      </c>
      <c r="E513" s="15">
        <v>114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21"/>
        <v>0</v>
      </c>
      <c r="K513" s="15">
        <f t="shared" si="22"/>
        <v>0</v>
      </c>
      <c r="L513" s="15">
        <v>4.0400000000000002E-3</v>
      </c>
      <c r="M513" s="15"/>
      <c r="N513" s="17">
        <f t="shared" si="23"/>
        <v>0</v>
      </c>
    </row>
    <row r="514" spans="1:14" ht="13.5" x14ac:dyDescent="0.35">
      <c r="A514" s="14">
        <v>100469</v>
      </c>
      <c r="B514" s="15" t="s">
        <v>701</v>
      </c>
      <c r="C514" s="15">
        <v>4.16</v>
      </c>
      <c r="D514" s="15">
        <v>101</v>
      </c>
      <c r="E514" s="15">
        <v>114</v>
      </c>
      <c r="F514" s="15">
        <v>19.399999999999999</v>
      </c>
      <c r="G514" s="15">
        <v>0</v>
      </c>
      <c r="H514" s="15">
        <v>19.399999999999999</v>
      </c>
      <c r="I514" s="16">
        <v>19.399999999999999</v>
      </c>
      <c r="J514" s="15">
        <f t="shared" si="21"/>
        <v>0</v>
      </c>
      <c r="K514" s="15">
        <f t="shared" si="22"/>
        <v>0</v>
      </c>
      <c r="L514" s="15">
        <v>4.0400000000000002E-3</v>
      </c>
      <c r="M514" s="15"/>
      <c r="N514" s="17">
        <f t="shared" si="23"/>
        <v>0</v>
      </c>
    </row>
    <row r="515" spans="1:14" ht="13.5" x14ac:dyDescent="0.35">
      <c r="A515" s="14">
        <v>100470</v>
      </c>
      <c r="B515" s="15" t="s">
        <v>714</v>
      </c>
      <c r="C515" s="15">
        <v>4.16</v>
      </c>
      <c r="D515" s="15">
        <v>101</v>
      </c>
      <c r="E515" s="15">
        <v>114</v>
      </c>
      <c r="F515" s="15">
        <v>10.210000000000001</v>
      </c>
      <c r="G515" s="15">
        <v>0</v>
      </c>
      <c r="H515" s="15">
        <v>10.210000000000001</v>
      </c>
      <c r="I515" s="16">
        <v>10.210000000000001</v>
      </c>
      <c r="J515" s="15">
        <f t="shared" si="21"/>
        <v>0</v>
      </c>
      <c r="K515" s="15">
        <f t="shared" si="22"/>
        <v>0</v>
      </c>
      <c r="L515" s="15">
        <v>4.0400000000000002E-3</v>
      </c>
      <c r="M515" s="15"/>
      <c r="N515" s="17">
        <f t="shared" si="23"/>
        <v>0</v>
      </c>
    </row>
    <row r="516" spans="1:14" ht="13.5" x14ac:dyDescent="0.35">
      <c r="A516" s="14">
        <v>100471</v>
      </c>
      <c r="B516" s="15" t="s">
        <v>715</v>
      </c>
      <c r="C516" s="15">
        <v>13.2</v>
      </c>
      <c r="D516" s="15">
        <v>101</v>
      </c>
      <c r="E516" s="15">
        <v>114</v>
      </c>
      <c r="F516" s="15">
        <v>20.2</v>
      </c>
      <c r="G516" s="15">
        <v>0</v>
      </c>
      <c r="H516" s="15">
        <v>20.2</v>
      </c>
      <c r="I516" s="16">
        <v>20.2</v>
      </c>
      <c r="J516" s="15">
        <f t="shared" si="21"/>
        <v>0</v>
      </c>
      <c r="K516" s="15">
        <f t="shared" si="22"/>
        <v>0</v>
      </c>
      <c r="L516" s="15">
        <v>4.0400000000000002E-3</v>
      </c>
      <c r="M516" s="15"/>
      <c r="N516" s="17">
        <f t="shared" si="23"/>
        <v>0</v>
      </c>
    </row>
    <row r="517" spans="1:14" ht="13.5" x14ac:dyDescent="0.35">
      <c r="A517" s="14">
        <v>100473</v>
      </c>
      <c r="B517" s="15" t="s">
        <v>740</v>
      </c>
      <c r="C517" s="15">
        <v>6.9</v>
      </c>
      <c r="D517" s="15">
        <v>101</v>
      </c>
      <c r="E517" s="15">
        <v>114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21"/>
        <v>0</v>
      </c>
      <c r="K517" s="15">
        <f t="shared" si="22"/>
        <v>0</v>
      </c>
      <c r="L517" s="15">
        <v>4.0400000000000002E-3</v>
      </c>
      <c r="M517" s="15"/>
      <c r="N517" s="17">
        <f t="shared" si="23"/>
        <v>0</v>
      </c>
    </row>
    <row r="518" spans="1:14" ht="13.5" x14ac:dyDescent="0.35">
      <c r="A518" s="14">
        <v>100474</v>
      </c>
      <c r="B518" s="15" t="s">
        <v>738</v>
      </c>
      <c r="C518" s="15">
        <v>11.5</v>
      </c>
      <c r="D518" s="15">
        <v>101</v>
      </c>
      <c r="E518" s="15">
        <v>114</v>
      </c>
      <c r="F518" s="15">
        <v>8.9</v>
      </c>
      <c r="G518" s="15">
        <v>0</v>
      </c>
      <c r="H518" s="15">
        <v>8.9</v>
      </c>
      <c r="I518" s="16">
        <v>8.9</v>
      </c>
      <c r="J518" s="15">
        <f t="shared" si="21"/>
        <v>0</v>
      </c>
      <c r="K518" s="15">
        <f t="shared" si="22"/>
        <v>0</v>
      </c>
      <c r="L518" s="15">
        <v>4.0400000000000002E-3</v>
      </c>
      <c r="M518" s="15"/>
      <c r="N518" s="17">
        <f t="shared" si="23"/>
        <v>0</v>
      </c>
    </row>
    <row r="519" spans="1:14" ht="13.5" x14ac:dyDescent="0.35">
      <c r="A519" s="14">
        <v>100475</v>
      </c>
      <c r="B519" s="15" t="s">
        <v>722</v>
      </c>
      <c r="C519" s="15">
        <v>13.2</v>
      </c>
      <c r="D519" s="15">
        <v>101</v>
      </c>
      <c r="E519" s="15">
        <v>114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21"/>
        <v>0</v>
      </c>
      <c r="K519" s="15">
        <f t="shared" si="22"/>
        <v>0</v>
      </c>
      <c r="L519" s="15">
        <v>4.0400000000000002E-3</v>
      </c>
      <c r="M519" s="15"/>
      <c r="N519" s="17">
        <f t="shared" si="23"/>
        <v>0</v>
      </c>
    </row>
    <row r="520" spans="1:14" ht="13.5" x14ac:dyDescent="0.35">
      <c r="A520" s="14">
        <v>100476</v>
      </c>
      <c r="B520" s="15" t="s">
        <v>737</v>
      </c>
      <c r="C520" s="15">
        <v>2.4</v>
      </c>
      <c r="D520" s="15">
        <v>101</v>
      </c>
      <c r="E520" s="15">
        <v>114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21"/>
        <v>0</v>
      </c>
      <c r="K520" s="15">
        <f t="shared" si="22"/>
        <v>0</v>
      </c>
      <c r="L520" s="15">
        <v>4.0400000000000002E-3</v>
      </c>
      <c r="M520" s="15"/>
      <c r="N520" s="17">
        <f t="shared" si="23"/>
        <v>0</v>
      </c>
    </row>
    <row r="521" spans="1:14" ht="13.5" x14ac:dyDescent="0.35">
      <c r="A521" s="14">
        <v>100477</v>
      </c>
      <c r="B521" s="15" t="s">
        <v>645</v>
      </c>
      <c r="C521" s="15">
        <v>2.4</v>
      </c>
      <c r="D521" s="15">
        <v>101</v>
      </c>
      <c r="E521" s="15">
        <v>114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21"/>
        <v>0</v>
      </c>
      <c r="K521" s="15">
        <f t="shared" si="22"/>
        <v>0</v>
      </c>
      <c r="L521" s="15">
        <v>4.0400000000000002E-3</v>
      </c>
      <c r="M521" s="15"/>
      <c r="N521" s="17">
        <f t="shared" si="23"/>
        <v>0</v>
      </c>
    </row>
    <row r="522" spans="1:14" ht="13.5" x14ac:dyDescent="0.35">
      <c r="A522" s="14">
        <v>100478</v>
      </c>
      <c r="B522" s="15" t="s">
        <v>646</v>
      </c>
      <c r="C522" s="15">
        <v>2.4</v>
      </c>
      <c r="D522" s="15">
        <v>101</v>
      </c>
      <c r="E522" s="15">
        <v>114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ref="J522:J585" si="24">I522-F522</f>
        <v>0</v>
      </c>
      <c r="K522" s="15">
        <f t="shared" ref="K522:K585" si="25">H522-I522</f>
        <v>0</v>
      </c>
      <c r="L522" s="15">
        <v>4.0400000000000002E-3</v>
      </c>
      <c r="M522" s="15"/>
      <c r="N522" s="17">
        <f t="shared" ref="N522:N585" si="26">L522*J522</f>
        <v>0</v>
      </c>
    </row>
    <row r="523" spans="1:14" ht="13.5" x14ac:dyDescent="0.35">
      <c r="A523" s="14">
        <v>100479</v>
      </c>
      <c r="B523" s="15" t="s">
        <v>643</v>
      </c>
      <c r="C523" s="15">
        <v>4</v>
      </c>
      <c r="D523" s="15">
        <v>101</v>
      </c>
      <c r="E523" s="15">
        <v>114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24"/>
        <v>0</v>
      </c>
      <c r="K523" s="15">
        <f t="shared" si="25"/>
        <v>0</v>
      </c>
      <c r="L523" s="15">
        <v>4.0400000000000002E-3</v>
      </c>
      <c r="M523" s="15"/>
      <c r="N523" s="17">
        <f t="shared" si="26"/>
        <v>0</v>
      </c>
    </row>
    <row r="524" spans="1:14" ht="13.5" x14ac:dyDescent="0.35">
      <c r="A524" s="14">
        <v>100480</v>
      </c>
      <c r="B524" s="15" t="s">
        <v>647</v>
      </c>
      <c r="C524" s="15">
        <v>4</v>
      </c>
      <c r="D524" s="15">
        <v>101</v>
      </c>
      <c r="E524" s="15">
        <v>114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24"/>
        <v>0</v>
      </c>
      <c r="K524" s="15">
        <f t="shared" si="25"/>
        <v>0</v>
      </c>
      <c r="L524" s="15">
        <v>4.0400000000000002E-3</v>
      </c>
      <c r="M524" s="15"/>
      <c r="N524" s="17">
        <f t="shared" si="26"/>
        <v>0</v>
      </c>
    </row>
    <row r="525" spans="1:14" ht="13.5" x14ac:dyDescent="0.35">
      <c r="A525" s="14">
        <v>100481</v>
      </c>
      <c r="B525" s="15" t="s">
        <v>735</v>
      </c>
      <c r="C525" s="15">
        <v>2.2999999999999998</v>
      </c>
      <c r="D525" s="15">
        <v>101</v>
      </c>
      <c r="E525" s="15">
        <v>114</v>
      </c>
      <c r="F525" s="15">
        <v>0</v>
      </c>
      <c r="G525" s="15">
        <v>0</v>
      </c>
      <c r="H525" s="15">
        <v>0</v>
      </c>
      <c r="I525" s="16">
        <v>0</v>
      </c>
      <c r="J525" s="15">
        <f t="shared" si="24"/>
        <v>0</v>
      </c>
      <c r="K525" s="15">
        <f t="shared" si="25"/>
        <v>0</v>
      </c>
      <c r="L525" s="15">
        <v>4.0400000000000002E-3</v>
      </c>
      <c r="M525" s="15"/>
      <c r="N525" s="17">
        <f t="shared" si="26"/>
        <v>0</v>
      </c>
    </row>
    <row r="526" spans="1:14" ht="13.5" x14ac:dyDescent="0.35">
      <c r="A526" s="14">
        <v>100483</v>
      </c>
      <c r="B526" s="15" t="s">
        <v>709</v>
      </c>
      <c r="C526" s="15">
        <v>4.16</v>
      </c>
      <c r="D526" s="15">
        <v>101</v>
      </c>
      <c r="E526" s="15">
        <v>114</v>
      </c>
      <c r="F526" s="15">
        <v>6.8</v>
      </c>
      <c r="G526" s="15">
        <v>0</v>
      </c>
      <c r="H526" s="15">
        <v>6.8</v>
      </c>
      <c r="I526" s="16">
        <v>6.8</v>
      </c>
      <c r="J526" s="15">
        <f t="shared" si="24"/>
        <v>0</v>
      </c>
      <c r="K526" s="15">
        <f t="shared" si="25"/>
        <v>0</v>
      </c>
      <c r="L526" s="15">
        <v>4.0400000000000002E-3</v>
      </c>
      <c r="M526" s="15"/>
      <c r="N526" s="17">
        <f t="shared" si="26"/>
        <v>0</v>
      </c>
    </row>
    <row r="527" spans="1:14" ht="13.5" x14ac:dyDescent="0.35">
      <c r="A527" s="14">
        <v>100485</v>
      </c>
      <c r="B527" s="15" t="s">
        <v>693</v>
      </c>
      <c r="C527" s="15">
        <v>13.2</v>
      </c>
      <c r="D527" s="15">
        <v>101</v>
      </c>
      <c r="E527" s="15">
        <v>114</v>
      </c>
      <c r="F527" s="15">
        <v>6.14</v>
      </c>
      <c r="G527" s="15">
        <v>0</v>
      </c>
      <c r="H527" s="15">
        <v>6.14</v>
      </c>
      <c r="I527" s="16">
        <v>6.14</v>
      </c>
      <c r="J527" s="15">
        <f t="shared" si="24"/>
        <v>0</v>
      </c>
      <c r="K527" s="15">
        <f t="shared" si="25"/>
        <v>0</v>
      </c>
      <c r="L527" s="15">
        <v>4.0400000000000002E-3</v>
      </c>
      <c r="M527" s="15"/>
      <c r="N527" s="17">
        <f t="shared" si="26"/>
        <v>0</v>
      </c>
    </row>
    <row r="528" spans="1:14" ht="13.5" x14ac:dyDescent="0.35">
      <c r="A528" s="14">
        <v>100486</v>
      </c>
      <c r="B528" s="15" t="s">
        <v>694</v>
      </c>
      <c r="C528" s="15">
        <v>13.2</v>
      </c>
      <c r="D528" s="15">
        <v>101</v>
      </c>
      <c r="E528" s="15">
        <v>114</v>
      </c>
      <c r="F528" s="15">
        <v>0</v>
      </c>
      <c r="G528" s="15">
        <v>0</v>
      </c>
      <c r="H528" s="15">
        <v>0</v>
      </c>
      <c r="I528" s="16">
        <v>0</v>
      </c>
      <c r="J528" s="15">
        <f t="shared" si="24"/>
        <v>0</v>
      </c>
      <c r="K528" s="15">
        <f t="shared" si="25"/>
        <v>0</v>
      </c>
      <c r="L528" s="15">
        <v>4.0400000000000002E-3</v>
      </c>
      <c r="M528" s="15"/>
      <c r="N528" s="17">
        <f t="shared" si="26"/>
        <v>0</v>
      </c>
    </row>
    <row r="529" spans="1:14" ht="13.5" x14ac:dyDescent="0.35">
      <c r="A529" s="14">
        <v>100487</v>
      </c>
      <c r="B529" s="15" t="s">
        <v>695</v>
      </c>
      <c r="C529" s="15">
        <v>13.2</v>
      </c>
      <c r="D529" s="15">
        <v>101</v>
      </c>
      <c r="E529" s="15">
        <v>114</v>
      </c>
      <c r="F529" s="15">
        <v>0</v>
      </c>
      <c r="G529" s="15">
        <v>0</v>
      </c>
      <c r="H529" s="15">
        <v>0</v>
      </c>
      <c r="I529" s="16">
        <v>0</v>
      </c>
      <c r="J529" s="15">
        <f t="shared" si="24"/>
        <v>0</v>
      </c>
      <c r="K529" s="15">
        <f t="shared" si="25"/>
        <v>0</v>
      </c>
      <c r="L529" s="15">
        <v>4.0400000000000002E-3</v>
      </c>
      <c r="M529" s="15"/>
      <c r="N529" s="17">
        <f t="shared" si="26"/>
        <v>0</v>
      </c>
    </row>
    <row r="530" spans="1:14" ht="13.5" x14ac:dyDescent="0.35">
      <c r="A530" s="14">
        <v>100492</v>
      </c>
      <c r="B530" s="15" t="s">
        <v>727</v>
      </c>
      <c r="C530" s="15">
        <v>0.53</v>
      </c>
      <c r="D530" s="15">
        <v>101</v>
      </c>
      <c r="E530" s="15">
        <v>113</v>
      </c>
      <c r="F530" s="15">
        <v>0</v>
      </c>
      <c r="G530" s="15">
        <v>0</v>
      </c>
      <c r="H530" s="15">
        <v>0</v>
      </c>
      <c r="I530" s="16">
        <v>0</v>
      </c>
      <c r="J530" s="15">
        <f t="shared" si="24"/>
        <v>0</v>
      </c>
      <c r="K530" s="15">
        <f t="shared" si="25"/>
        <v>0</v>
      </c>
      <c r="L530" s="15">
        <v>4.0400000000000002E-3</v>
      </c>
      <c r="M530" s="15"/>
      <c r="N530" s="17">
        <f t="shared" si="26"/>
        <v>0</v>
      </c>
    </row>
    <row r="531" spans="1:14" ht="13.5" x14ac:dyDescent="0.35">
      <c r="A531" s="14">
        <v>100562</v>
      </c>
      <c r="B531" s="15" t="s">
        <v>710</v>
      </c>
      <c r="C531" s="15">
        <v>0.69</v>
      </c>
      <c r="D531" s="15">
        <v>101</v>
      </c>
      <c r="E531" s="15">
        <v>114</v>
      </c>
      <c r="F531" s="15">
        <v>0</v>
      </c>
      <c r="G531" s="15">
        <v>0</v>
      </c>
      <c r="H531" s="15">
        <v>0</v>
      </c>
      <c r="I531" s="16">
        <v>0</v>
      </c>
      <c r="J531" s="15">
        <f t="shared" si="24"/>
        <v>0</v>
      </c>
      <c r="K531" s="15">
        <f t="shared" si="25"/>
        <v>0</v>
      </c>
      <c r="L531" s="15">
        <v>4.0400000000000002E-3</v>
      </c>
      <c r="M531" s="15"/>
      <c r="N531" s="17">
        <f t="shared" si="26"/>
        <v>0</v>
      </c>
    </row>
    <row r="532" spans="1:14" ht="13.5" x14ac:dyDescent="0.35">
      <c r="A532" s="14">
        <v>100688</v>
      </c>
      <c r="B532" s="15" t="s">
        <v>676</v>
      </c>
      <c r="C532" s="15">
        <v>4.16</v>
      </c>
      <c r="D532" s="15">
        <v>101</v>
      </c>
      <c r="E532" s="15">
        <v>134</v>
      </c>
      <c r="F532" s="15">
        <v>7.01</v>
      </c>
      <c r="G532" s="15">
        <v>0</v>
      </c>
      <c r="H532" s="15">
        <v>7.01</v>
      </c>
      <c r="I532" s="16">
        <v>7.01</v>
      </c>
      <c r="J532" s="15">
        <f t="shared" si="24"/>
        <v>0</v>
      </c>
      <c r="K532" s="15">
        <f t="shared" si="25"/>
        <v>0</v>
      </c>
      <c r="L532" s="15">
        <v>4.0400000000000002E-3</v>
      </c>
      <c r="M532" s="15"/>
      <c r="N532" s="17">
        <f t="shared" si="26"/>
        <v>0</v>
      </c>
    </row>
    <row r="533" spans="1:14" ht="13.5" x14ac:dyDescent="0.35">
      <c r="A533" s="14">
        <v>100689</v>
      </c>
      <c r="B533" s="15" t="s">
        <v>677</v>
      </c>
      <c r="C533" s="15">
        <v>4.16</v>
      </c>
      <c r="D533" s="15">
        <v>101</v>
      </c>
      <c r="E533" s="15">
        <v>134</v>
      </c>
      <c r="F533" s="15">
        <v>0</v>
      </c>
      <c r="G533" s="15">
        <v>0</v>
      </c>
      <c r="H533" s="15">
        <v>0</v>
      </c>
      <c r="I533" s="16">
        <v>0</v>
      </c>
      <c r="J533" s="15">
        <f t="shared" si="24"/>
        <v>0</v>
      </c>
      <c r="K533" s="15">
        <f t="shared" si="25"/>
        <v>0</v>
      </c>
      <c r="L533" s="15">
        <v>4.0400000000000002E-3</v>
      </c>
      <c r="M533" s="15"/>
      <c r="N533" s="17">
        <f t="shared" si="26"/>
        <v>0</v>
      </c>
    </row>
    <row r="534" spans="1:14" ht="13.5" x14ac:dyDescent="0.35">
      <c r="A534" s="14">
        <v>100690</v>
      </c>
      <c r="B534" s="15" t="s">
        <v>678</v>
      </c>
      <c r="C534" s="15">
        <v>4.2</v>
      </c>
      <c r="D534" s="15">
        <v>101</v>
      </c>
      <c r="E534" s="15">
        <v>134</v>
      </c>
      <c r="F534" s="15">
        <v>0</v>
      </c>
      <c r="G534" s="15">
        <v>0</v>
      </c>
      <c r="H534" s="15">
        <v>0</v>
      </c>
      <c r="I534" s="16">
        <v>0</v>
      </c>
      <c r="J534" s="15">
        <f t="shared" si="24"/>
        <v>0</v>
      </c>
      <c r="K534" s="15">
        <f t="shared" si="25"/>
        <v>0</v>
      </c>
      <c r="L534" s="15">
        <v>4.0400000000000002E-3</v>
      </c>
      <c r="M534" s="15"/>
      <c r="N534" s="17">
        <f t="shared" si="26"/>
        <v>0</v>
      </c>
    </row>
    <row r="535" spans="1:14" ht="13.5" x14ac:dyDescent="0.35">
      <c r="A535" s="14">
        <v>100707</v>
      </c>
      <c r="B535" s="15" t="s">
        <v>711</v>
      </c>
      <c r="C535" s="15">
        <v>0.69</v>
      </c>
      <c r="D535" s="15">
        <v>101</v>
      </c>
      <c r="E535" s="15">
        <v>114</v>
      </c>
      <c r="F535" s="15">
        <v>6.8</v>
      </c>
      <c r="G535" s="15">
        <v>0</v>
      </c>
      <c r="H535" s="15">
        <v>6.8</v>
      </c>
      <c r="I535" s="16">
        <v>6.8</v>
      </c>
      <c r="J535" s="15">
        <f t="shared" si="24"/>
        <v>0</v>
      </c>
      <c r="K535" s="15">
        <f t="shared" si="25"/>
        <v>0</v>
      </c>
      <c r="L535" s="15">
        <v>4.0400000000000002E-3</v>
      </c>
      <c r="M535" s="15"/>
      <c r="N535" s="17">
        <f t="shared" si="26"/>
        <v>0</v>
      </c>
    </row>
    <row r="536" spans="1:14" ht="13.5" x14ac:dyDescent="0.35">
      <c r="A536" s="14">
        <v>100708</v>
      </c>
      <c r="B536" s="15" t="s">
        <v>712</v>
      </c>
      <c r="C536" s="15">
        <v>0.69</v>
      </c>
      <c r="D536" s="15">
        <v>101</v>
      </c>
      <c r="E536" s="15">
        <v>114</v>
      </c>
      <c r="F536" s="15">
        <v>6.8</v>
      </c>
      <c r="G536" s="15">
        <v>0</v>
      </c>
      <c r="H536" s="15">
        <v>6.8</v>
      </c>
      <c r="I536" s="16">
        <v>6.8</v>
      </c>
      <c r="J536" s="15">
        <f t="shared" si="24"/>
        <v>0</v>
      </c>
      <c r="K536" s="15">
        <f t="shared" si="25"/>
        <v>0</v>
      </c>
      <c r="L536" s="15">
        <v>4.0400000000000002E-3</v>
      </c>
      <c r="M536" s="15"/>
      <c r="N536" s="17">
        <f t="shared" si="26"/>
        <v>0</v>
      </c>
    </row>
    <row r="537" spans="1:14" ht="13.5" x14ac:dyDescent="0.35">
      <c r="A537" s="14">
        <v>100716</v>
      </c>
      <c r="B537" s="15" t="s">
        <v>697</v>
      </c>
      <c r="C537" s="15">
        <v>6</v>
      </c>
      <c r="D537" s="15">
        <v>101</v>
      </c>
      <c r="E537" s="15">
        <v>114</v>
      </c>
      <c r="F537" s="15">
        <v>0</v>
      </c>
      <c r="G537" s="15">
        <v>0</v>
      </c>
      <c r="H537" s="15">
        <v>0</v>
      </c>
      <c r="I537" s="16">
        <v>0</v>
      </c>
      <c r="J537" s="15">
        <f t="shared" si="24"/>
        <v>0</v>
      </c>
      <c r="K537" s="15">
        <f t="shared" si="25"/>
        <v>0</v>
      </c>
      <c r="L537" s="15">
        <v>4.0400000000000002E-3</v>
      </c>
      <c r="M537" s="15"/>
      <c r="N537" s="17">
        <f t="shared" si="26"/>
        <v>0</v>
      </c>
    </row>
    <row r="538" spans="1:14" ht="13.5" x14ac:dyDescent="0.35">
      <c r="A538" s="14">
        <v>100721</v>
      </c>
      <c r="B538" s="15" t="s">
        <v>717</v>
      </c>
      <c r="C538" s="15">
        <v>0.69</v>
      </c>
      <c r="D538" s="15">
        <v>101</v>
      </c>
      <c r="E538" s="15">
        <v>114</v>
      </c>
      <c r="F538" s="15">
        <v>0</v>
      </c>
      <c r="G538" s="15">
        <v>0</v>
      </c>
      <c r="H538" s="15">
        <v>0</v>
      </c>
      <c r="I538" s="16">
        <v>0</v>
      </c>
      <c r="J538" s="15">
        <f t="shared" si="24"/>
        <v>0</v>
      </c>
      <c r="K538" s="15">
        <f t="shared" si="25"/>
        <v>0</v>
      </c>
      <c r="L538" s="15">
        <v>4.0400000000000002E-3</v>
      </c>
      <c r="M538" s="15"/>
      <c r="N538" s="17">
        <f t="shared" si="26"/>
        <v>0</v>
      </c>
    </row>
    <row r="539" spans="1:14" ht="13.5" x14ac:dyDescent="0.35">
      <c r="A539" s="14">
        <v>100724</v>
      </c>
      <c r="B539" s="15" t="s">
        <v>698</v>
      </c>
      <c r="C539" s="15">
        <v>6</v>
      </c>
      <c r="D539" s="15">
        <v>101</v>
      </c>
      <c r="E539" s="15">
        <v>114</v>
      </c>
      <c r="F539" s="15">
        <v>3.75</v>
      </c>
      <c r="G539" s="15">
        <v>0</v>
      </c>
      <c r="H539" s="15">
        <v>3.75</v>
      </c>
      <c r="I539" s="16">
        <v>3.75</v>
      </c>
      <c r="J539" s="15">
        <f t="shared" si="24"/>
        <v>0</v>
      </c>
      <c r="K539" s="15">
        <f t="shared" si="25"/>
        <v>0</v>
      </c>
      <c r="L539" s="15">
        <v>4.0400000000000002E-3</v>
      </c>
      <c r="M539" s="15"/>
      <c r="N539" s="17">
        <f t="shared" si="26"/>
        <v>0</v>
      </c>
    </row>
    <row r="540" spans="1:14" ht="13.5" x14ac:dyDescent="0.35">
      <c r="A540" s="14">
        <v>100735</v>
      </c>
      <c r="B540" s="15" t="s">
        <v>648</v>
      </c>
      <c r="C540" s="15">
        <v>0.65</v>
      </c>
      <c r="D540" s="15">
        <v>101</v>
      </c>
      <c r="E540" s="15">
        <v>113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24"/>
        <v>0</v>
      </c>
      <c r="K540" s="15">
        <f t="shared" si="25"/>
        <v>0</v>
      </c>
      <c r="L540" s="15">
        <v>4.0400000000000002E-3</v>
      </c>
      <c r="M540" s="15"/>
      <c r="N540" s="17">
        <f t="shared" si="26"/>
        <v>0</v>
      </c>
    </row>
    <row r="541" spans="1:14" ht="13.5" x14ac:dyDescent="0.35">
      <c r="A541" s="14">
        <v>100736</v>
      </c>
      <c r="B541" s="15" t="s">
        <v>649</v>
      </c>
      <c r="C541" s="15">
        <v>0.65</v>
      </c>
      <c r="D541" s="15">
        <v>101</v>
      </c>
      <c r="E541" s="15">
        <v>113</v>
      </c>
      <c r="F541" s="15">
        <v>4.9800000000000004</v>
      </c>
      <c r="G541" s="15">
        <v>0</v>
      </c>
      <c r="H541" s="15">
        <v>4.9800000000000004</v>
      </c>
      <c r="I541" s="16">
        <v>4.9800000000000004</v>
      </c>
      <c r="J541" s="15">
        <f t="shared" si="24"/>
        <v>0</v>
      </c>
      <c r="K541" s="15">
        <f t="shared" si="25"/>
        <v>0</v>
      </c>
      <c r="L541" s="15">
        <v>4.0400000000000002E-3</v>
      </c>
      <c r="M541" s="15"/>
      <c r="N541" s="17">
        <f t="shared" si="26"/>
        <v>0</v>
      </c>
    </row>
    <row r="542" spans="1:14" ht="13.5" x14ac:dyDescent="0.35">
      <c r="A542" s="14">
        <v>100737</v>
      </c>
      <c r="B542" s="15" t="s">
        <v>650</v>
      </c>
      <c r="C542" s="15">
        <v>0.65</v>
      </c>
      <c r="D542" s="15">
        <v>101</v>
      </c>
      <c r="E542" s="15">
        <v>113</v>
      </c>
      <c r="F542" s="15">
        <v>6.09</v>
      </c>
      <c r="G542" s="15">
        <v>0</v>
      </c>
      <c r="H542" s="15">
        <v>6.09</v>
      </c>
      <c r="I542" s="16">
        <v>6.09</v>
      </c>
      <c r="J542" s="15">
        <f t="shared" si="24"/>
        <v>0</v>
      </c>
      <c r="K542" s="15">
        <f t="shared" si="25"/>
        <v>0</v>
      </c>
      <c r="L542" s="15">
        <v>4.0400000000000002E-3</v>
      </c>
      <c r="M542" s="15"/>
      <c r="N542" s="17">
        <f t="shared" si="26"/>
        <v>0</v>
      </c>
    </row>
    <row r="543" spans="1:14" ht="13.5" x14ac:dyDescent="0.35">
      <c r="A543" s="14">
        <v>100738</v>
      </c>
      <c r="B543" s="15" t="s">
        <v>651</v>
      </c>
      <c r="C543" s="15">
        <v>0.65</v>
      </c>
      <c r="D543" s="15">
        <v>101</v>
      </c>
      <c r="E543" s="15">
        <v>113</v>
      </c>
      <c r="F543" s="15">
        <v>5.53</v>
      </c>
      <c r="G543" s="15">
        <v>0</v>
      </c>
      <c r="H543" s="15">
        <v>5.53</v>
      </c>
      <c r="I543" s="16">
        <v>5.53</v>
      </c>
      <c r="J543" s="15">
        <f t="shared" si="24"/>
        <v>0</v>
      </c>
      <c r="K543" s="15">
        <f t="shared" si="25"/>
        <v>0</v>
      </c>
      <c r="L543" s="15">
        <v>4.0400000000000002E-3</v>
      </c>
      <c r="M543" s="15"/>
      <c r="N543" s="17">
        <f t="shared" si="26"/>
        <v>0</v>
      </c>
    </row>
    <row r="544" spans="1:14" ht="13.5" x14ac:dyDescent="0.35">
      <c r="A544" s="14">
        <v>100739</v>
      </c>
      <c r="B544" s="15" t="s">
        <v>652</v>
      </c>
      <c r="C544" s="15">
        <v>0.65</v>
      </c>
      <c r="D544" s="15">
        <v>101</v>
      </c>
      <c r="E544" s="15">
        <v>113</v>
      </c>
      <c r="F544" s="15">
        <v>8.3000000000000007</v>
      </c>
      <c r="G544" s="15">
        <v>0</v>
      </c>
      <c r="H544" s="15">
        <v>8.3000000000000007</v>
      </c>
      <c r="I544" s="16">
        <v>8.3000000000000007</v>
      </c>
      <c r="J544" s="15">
        <f t="shared" si="24"/>
        <v>0</v>
      </c>
      <c r="K544" s="15">
        <f t="shared" si="25"/>
        <v>0</v>
      </c>
      <c r="L544" s="15">
        <v>4.0400000000000002E-3</v>
      </c>
      <c r="M544" s="15"/>
      <c r="N544" s="17">
        <f t="shared" si="26"/>
        <v>0</v>
      </c>
    </row>
    <row r="545" spans="1:14" ht="13.5" x14ac:dyDescent="0.35">
      <c r="A545" s="14">
        <v>100749</v>
      </c>
      <c r="B545" s="15" t="s">
        <v>653</v>
      </c>
      <c r="C545" s="15">
        <v>12.5</v>
      </c>
      <c r="D545" s="15">
        <v>101</v>
      </c>
      <c r="E545" s="15">
        <v>113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24"/>
        <v>0</v>
      </c>
      <c r="K545" s="15">
        <f t="shared" si="25"/>
        <v>0</v>
      </c>
      <c r="L545" s="15">
        <v>4.0400000000000002E-3</v>
      </c>
      <c r="M545" s="15"/>
      <c r="N545" s="17">
        <f t="shared" si="26"/>
        <v>0</v>
      </c>
    </row>
    <row r="546" spans="1:14" ht="13.5" x14ac:dyDescent="0.35">
      <c r="A546" s="14">
        <v>100758</v>
      </c>
      <c r="B546" s="15" t="s">
        <v>741</v>
      </c>
      <c r="C546" s="15">
        <v>0.6</v>
      </c>
      <c r="D546" s="15">
        <v>101</v>
      </c>
      <c r="E546" s="15">
        <v>113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24"/>
        <v>0</v>
      </c>
      <c r="K546" s="15">
        <f t="shared" si="25"/>
        <v>0</v>
      </c>
      <c r="L546" s="15">
        <v>4.0400000000000002E-3</v>
      </c>
      <c r="M546" s="15"/>
      <c r="N546" s="17">
        <f t="shared" si="26"/>
        <v>0</v>
      </c>
    </row>
    <row r="547" spans="1:14" ht="13.5" x14ac:dyDescent="0.35">
      <c r="A547" s="14">
        <v>100777</v>
      </c>
      <c r="B547" s="15" t="s">
        <v>657</v>
      </c>
      <c r="C547" s="15">
        <v>0.4</v>
      </c>
      <c r="D547" s="15">
        <v>101</v>
      </c>
      <c r="E547" s="15">
        <v>113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24"/>
        <v>0</v>
      </c>
      <c r="K547" s="15">
        <f t="shared" si="25"/>
        <v>0</v>
      </c>
      <c r="L547" s="15">
        <v>4.0400000000000002E-3</v>
      </c>
      <c r="M547" s="15"/>
      <c r="N547" s="17">
        <f t="shared" si="26"/>
        <v>0</v>
      </c>
    </row>
    <row r="548" spans="1:14" ht="13.5" x14ac:dyDescent="0.35">
      <c r="A548" s="14">
        <v>100851</v>
      </c>
      <c r="B548" s="15" t="s">
        <v>713</v>
      </c>
      <c r="C548" s="15">
        <v>12</v>
      </c>
      <c r="D548" s="15">
        <v>101</v>
      </c>
      <c r="E548" s="15">
        <v>112</v>
      </c>
      <c r="F548" s="15">
        <v>0</v>
      </c>
      <c r="G548" s="15">
        <v>0</v>
      </c>
      <c r="H548" s="15">
        <v>0</v>
      </c>
      <c r="I548" s="16">
        <v>0</v>
      </c>
      <c r="J548" s="15">
        <f t="shared" si="24"/>
        <v>0</v>
      </c>
      <c r="K548" s="15">
        <f t="shared" si="25"/>
        <v>0</v>
      </c>
      <c r="L548" s="15">
        <v>4.0400000000000002E-3</v>
      </c>
      <c r="M548" s="15"/>
      <c r="N548" s="17">
        <f t="shared" si="26"/>
        <v>0</v>
      </c>
    </row>
    <row r="549" spans="1:14" ht="13.5" x14ac:dyDescent="0.35">
      <c r="A549" s="14">
        <v>100870</v>
      </c>
      <c r="B549" s="15" t="s">
        <v>679</v>
      </c>
      <c r="C549" s="15">
        <v>0.6</v>
      </c>
      <c r="D549" s="15">
        <v>101</v>
      </c>
      <c r="E549" s="15">
        <v>113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24"/>
        <v>0</v>
      </c>
      <c r="K549" s="15">
        <f t="shared" si="25"/>
        <v>0</v>
      </c>
      <c r="L549" s="15">
        <v>4.0400000000000002E-3</v>
      </c>
      <c r="M549" s="15"/>
      <c r="N549" s="17">
        <f t="shared" si="26"/>
        <v>0</v>
      </c>
    </row>
    <row r="550" spans="1:14" ht="13.5" x14ac:dyDescent="0.35">
      <c r="A550" s="14">
        <v>101062</v>
      </c>
      <c r="B550" s="15" t="s">
        <v>644</v>
      </c>
      <c r="C550" s="15">
        <v>34.5</v>
      </c>
      <c r="D550" s="15">
        <v>101</v>
      </c>
      <c r="E550" s="15">
        <v>112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24"/>
        <v>0</v>
      </c>
      <c r="K550" s="15">
        <f t="shared" si="25"/>
        <v>0</v>
      </c>
      <c r="L550" s="15">
        <v>4.0400000000000002E-3</v>
      </c>
      <c r="M550" s="15"/>
      <c r="N550" s="17">
        <f t="shared" si="26"/>
        <v>0</v>
      </c>
    </row>
    <row r="551" spans="1:14" ht="13.5" x14ac:dyDescent="0.35">
      <c r="A551" s="14">
        <v>102101</v>
      </c>
      <c r="B551" s="15" t="s">
        <v>654</v>
      </c>
      <c r="C551" s="15">
        <v>4</v>
      </c>
      <c r="D551" s="15">
        <v>101</v>
      </c>
      <c r="E551" s="15">
        <v>112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24"/>
        <v>0</v>
      </c>
      <c r="K551" s="15">
        <f t="shared" si="25"/>
        <v>0</v>
      </c>
      <c r="L551" s="15">
        <v>4.0400000000000002E-3</v>
      </c>
      <c r="M551" s="15"/>
      <c r="N551" s="17">
        <f t="shared" si="26"/>
        <v>0</v>
      </c>
    </row>
    <row r="552" spans="1:14" ht="13.5" x14ac:dyDescent="0.35">
      <c r="A552" s="14">
        <v>102195</v>
      </c>
      <c r="B552" s="15" t="s">
        <v>716</v>
      </c>
      <c r="C552" s="15">
        <v>34.5</v>
      </c>
      <c r="D552" s="15">
        <v>101</v>
      </c>
      <c r="E552" s="15">
        <v>112</v>
      </c>
      <c r="F552" s="15">
        <v>0</v>
      </c>
      <c r="G552" s="15">
        <v>0</v>
      </c>
      <c r="H552" s="15">
        <v>0</v>
      </c>
      <c r="I552" s="16">
        <v>0</v>
      </c>
      <c r="J552" s="15">
        <f t="shared" si="24"/>
        <v>0</v>
      </c>
      <c r="K552" s="15">
        <f t="shared" si="25"/>
        <v>0</v>
      </c>
      <c r="L552" s="15">
        <v>4.0400000000000002E-3</v>
      </c>
      <c r="M552" s="15"/>
      <c r="N552" s="17">
        <f t="shared" si="26"/>
        <v>0</v>
      </c>
    </row>
    <row r="553" spans="1:14" ht="13.5" x14ac:dyDescent="0.35">
      <c r="A553" s="14">
        <v>103050</v>
      </c>
      <c r="B553" s="15" t="s">
        <v>605</v>
      </c>
      <c r="C553" s="15">
        <v>0.56999999999999995</v>
      </c>
      <c r="D553" s="15">
        <v>101</v>
      </c>
      <c r="E553" s="15">
        <v>363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24"/>
        <v>0</v>
      </c>
      <c r="K553" s="15">
        <f t="shared" si="25"/>
        <v>0</v>
      </c>
      <c r="L553" s="15">
        <v>4.0400000000000002E-3</v>
      </c>
      <c r="M553" s="15"/>
      <c r="N553" s="17">
        <f t="shared" si="26"/>
        <v>0</v>
      </c>
    </row>
    <row r="554" spans="1:14" ht="13.5" x14ac:dyDescent="0.35">
      <c r="A554" s="14">
        <v>103051</v>
      </c>
      <c r="B554" s="15" t="s">
        <v>606</v>
      </c>
      <c r="C554" s="15">
        <v>0.56999999999999995</v>
      </c>
      <c r="D554" s="15">
        <v>101</v>
      </c>
      <c r="E554" s="15">
        <v>363</v>
      </c>
      <c r="F554" s="15">
        <v>0</v>
      </c>
      <c r="G554" s="15">
        <v>0</v>
      </c>
      <c r="H554" s="15">
        <v>0</v>
      </c>
      <c r="I554" s="16">
        <v>0</v>
      </c>
      <c r="J554" s="15">
        <f t="shared" si="24"/>
        <v>0</v>
      </c>
      <c r="K554" s="15">
        <f t="shared" si="25"/>
        <v>0</v>
      </c>
      <c r="L554" s="15">
        <v>4.0400000000000002E-3</v>
      </c>
      <c r="M554" s="15"/>
      <c r="N554" s="17">
        <f t="shared" si="26"/>
        <v>0</v>
      </c>
    </row>
    <row r="555" spans="1:14" ht="13.5" x14ac:dyDescent="0.35">
      <c r="A555" s="14">
        <v>103052</v>
      </c>
      <c r="B555" s="15" t="s">
        <v>607</v>
      </c>
      <c r="C555" s="15">
        <v>0.56999999999999995</v>
      </c>
      <c r="D555" s="15">
        <v>101</v>
      </c>
      <c r="E555" s="15">
        <v>363</v>
      </c>
      <c r="F555" s="15">
        <v>0</v>
      </c>
      <c r="G555" s="15">
        <v>0</v>
      </c>
      <c r="H555" s="15">
        <v>0</v>
      </c>
      <c r="I555" s="16">
        <v>0</v>
      </c>
      <c r="J555" s="15">
        <f t="shared" si="24"/>
        <v>0</v>
      </c>
      <c r="K555" s="15">
        <f t="shared" si="25"/>
        <v>0</v>
      </c>
      <c r="L555" s="15">
        <v>4.0400000000000002E-3</v>
      </c>
      <c r="M555" s="15"/>
      <c r="N555" s="17">
        <f t="shared" si="26"/>
        <v>0</v>
      </c>
    </row>
    <row r="556" spans="1:14" ht="13.5" x14ac:dyDescent="0.35">
      <c r="A556" s="14">
        <v>103060</v>
      </c>
      <c r="B556" s="15" t="s">
        <v>627</v>
      </c>
      <c r="C556" s="15">
        <v>18</v>
      </c>
      <c r="D556" s="15">
        <v>101</v>
      </c>
      <c r="E556" s="15">
        <v>353</v>
      </c>
      <c r="F556" s="15">
        <v>0</v>
      </c>
      <c r="G556" s="15">
        <v>0</v>
      </c>
      <c r="H556" s="15">
        <v>0</v>
      </c>
      <c r="I556" s="16">
        <v>0</v>
      </c>
      <c r="J556" s="15">
        <f t="shared" si="24"/>
        <v>0</v>
      </c>
      <c r="K556" s="15">
        <f t="shared" si="25"/>
        <v>0</v>
      </c>
      <c r="L556" s="15">
        <v>4.0400000000000002E-3</v>
      </c>
      <c r="M556" s="15"/>
      <c r="N556" s="17">
        <f t="shared" si="26"/>
        <v>0</v>
      </c>
    </row>
    <row r="557" spans="1:14" ht="13.5" x14ac:dyDescent="0.35">
      <c r="A557" s="14">
        <v>103061</v>
      </c>
      <c r="B557" s="15" t="s">
        <v>628</v>
      </c>
      <c r="C557" s="15">
        <v>18</v>
      </c>
      <c r="D557" s="15">
        <v>101</v>
      </c>
      <c r="E557" s="15">
        <v>353</v>
      </c>
      <c r="F557" s="15">
        <v>115.24</v>
      </c>
      <c r="G557" s="15">
        <v>0</v>
      </c>
      <c r="H557" s="15">
        <v>157.84</v>
      </c>
      <c r="I557" s="16">
        <v>115.24</v>
      </c>
      <c r="J557" s="15">
        <f t="shared" si="24"/>
        <v>0</v>
      </c>
      <c r="K557" s="15">
        <f t="shared" si="25"/>
        <v>42.600000000000009</v>
      </c>
      <c r="L557" s="15">
        <v>4.0400000000000002E-3</v>
      </c>
      <c r="M557" s="15"/>
      <c r="N557" s="17">
        <f t="shared" si="26"/>
        <v>0</v>
      </c>
    </row>
    <row r="558" spans="1:14" ht="13.5" x14ac:dyDescent="0.35">
      <c r="A558" s="14">
        <v>103062</v>
      </c>
      <c r="B558" s="15" t="s">
        <v>629</v>
      </c>
      <c r="C558" s="15">
        <v>18</v>
      </c>
      <c r="D558" s="15">
        <v>101</v>
      </c>
      <c r="E558" s="15">
        <v>353</v>
      </c>
      <c r="F558" s="15">
        <v>176.98</v>
      </c>
      <c r="G558" s="15">
        <v>0</v>
      </c>
      <c r="H558" s="15">
        <v>176.98</v>
      </c>
      <c r="I558" s="16">
        <v>176.98</v>
      </c>
      <c r="J558" s="15">
        <f t="shared" si="24"/>
        <v>0</v>
      </c>
      <c r="K558" s="15">
        <f t="shared" si="25"/>
        <v>0</v>
      </c>
      <c r="L558" s="15">
        <v>4.0400000000000002E-3</v>
      </c>
      <c r="M558" s="15"/>
      <c r="N558" s="17">
        <f t="shared" si="26"/>
        <v>0</v>
      </c>
    </row>
    <row r="559" spans="1:14" ht="13.5" x14ac:dyDescent="0.35">
      <c r="A559" s="14">
        <v>103066</v>
      </c>
      <c r="B559" s="15" t="s">
        <v>630</v>
      </c>
      <c r="C559" s="15">
        <v>13.8</v>
      </c>
      <c r="D559" s="15">
        <v>101</v>
      </c>
      <c r="E559" s="15">
        <v>353</v>
      </c>
      <c r="F559" s="15">
        <v>21.76</v>
      </c>
      <c r="G559" s="15">
        <v>0</v>
      </c>
      <c r="H559" s="15">
        <v>21.76</v>
      </c>
      <c r="I559" s="16">
        <v>21.76</v>
      </c>
      <c r="J559" s="15">
        <f t="shared" si="24"/>
        <v>0</v>
      </c>
      <c r="K559" s="15">
        <f t="shared" si="25"/>
        <v>0</v>
      </c>
      <c r="L559" s="15">
        <v>4.0400000000000002E-3</v>
      </c>
      <c r="M559" s="15"/>
      <c r="N559" s="17">
        <f t="shared" si="26"/>
        <v>0</v>
      </c>
    </row>
    <row r="560" spans="1:14" ht="13.5" x14ac:dyDescent="0.35">
      <c r="A560" s="14">
        <v>103067</v>
      </c>
      <c r="B560" s="15" t="s">
        <v>608</v>
      </c>
      <c r="C560" s="15">
        <v>12.5</v>
      </c>
      <c r="D560" s="15">
        <v>101</v>
      </c>
      <c r="E560" s="15">
        <v>353</v>
      </c>
      <c r="F560" s="15">
        <v>0</v>
      </c>
      <c r="G560" s="15">
        <v>0</v>
      </c>
      <c r="H560" s="15">
        <v>0</v>
      </c>
      <c r="I560" s="16">
        <v>0</v>
      </c>
      <c r="J560" s="15">
        <f t="shared" si="24"/>
        <v>0</v>
      </c>
      <c r="K560" s="15">
        <f t="shared" si="25"/>
        <v>0</v>
      </c>
      <c r="L560" s="15">
        <v>4.0400000000000002E-3</v>
      </c>
      <c r="M560" s="15"/>
      <c r="N560" s="17">
        <f t="shared" si="26"/>
        <v>0</v>
      </c>
    </row>
    <row r="561" spans="1:14" ht="13.5" x14ac:dyDescent="0.35">
      <c r="A561" s="14">
        <v>103069</v>
      </c>
      <c r="B561" s="15" t="s">
        <v>609</v>
      </c>
      <c r="C561" s="15">
        <v>13.2</v>
      </c>
      <c r="D561" s="15">
        <v>101</v>
      </c>
      <c r="E561" s="15">
        <v>364</v>
      </c>
      <c r="F561" s="15">
        <v>0</v>
      </c>
      <c r="G561" s="15">
        <v>0</v>
      </c>
      <c r="H561" s="15">
        <v>0</v>
      </c>
      <c r="I561" s="16">
        <v>0</v>
      </c>
      <c r="J561" s="15">
        <f t="shared" si="24"/>
        <v>0</v>
      </c>
      <c r="K561" s="15">
        <f t="shared" si="25"/>
        <v>0</v>
      </c>
      <c r="L561" s="15">
        <v>4.0400000000000002E-3</v>
      </c>
      <c r="M561" s="15"/>
      <c r="N561" s="17">
        <f t="shared" si="26"/>
        <v>0</v>
      </c>
    </row>
    <row r="562" spans="1:14" ht="13.5" x14ac:dyDescent="0.35">
      <c r="A562" s="14">
        <v>103070</v>
      </c>
      <c r="B562" s="15" t="s">
        <v>638</v>
      </c>
      <c r="C562" s="15">
        <v>12.5</v>
      </c>
      <c r="D562" s="15">
        <v>101</v>
      </c>
      <c r="E562" s="15">
        <v>384</v>
      </c>
      <c r="F562" s="15">
        <v>24.5</v>
      </c>
      <c r="G562" s="15">
        <v>0</v>
      </c>
      <c r="H562" s="15">
        <v>24.5</v>
      </c>
      <c r="I562" s="16">
        <v>24.5</v>
      </c>
      <c r="J562" s="15">
        <f t="shared" si="24"/>
        <v>0</v>
      </c>
      <c r="K562" s="15">
        <f t="shared" si="25"/>
        <v>0</v>
      </c>
      <c r="L562" s="15">
        <v>4.0400000000000002E-3</v>
      </c>
      <c r="M562" s="15"/>
      <c r="N562" s="17">
        <f t="shared" si="26"/>
        <v>0</v>
      </c>
    </row>
    <row r="563" spans="1:14" ht="13.5" x14ac:dyDescent="0.35">
      <c r="A563" s="14">
        <v>103076</v>
      </c>
      <c r="B563" s="15" t="s">
        <v>631</v>
      </c>
      <c r="C563" s="15">
        <v>4.16</v>
      </c>
      <c r="D563" s="15">
        <v>101</v>
      </c>
      <c r="E563" s="15">
        <v>354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24"/>
        <v>0</v>
      </c>
      <c r="K563" s="15">
        <f t="shared" si="25"/>
        <v>0</v>
      </c>
      <c r="L563" s="15">
        <v>4.0400000000000002E-3</v>
      </c>
      <c r="M563" s="15"/>
      <c r="N563" s="17">
        <f t="shared" si="26"/>
        <v>0</v>
      </c>
    </row>
    <row r="564" spans="1:14" ht="13.5" x14ac:dyDescent="0.35">
      <c r="A564" s="14">
        <v>103077</v>
      </c>
      <c r="B564" s="15" t="s">
        <v>632</v>
      </c>
      <c r="C564" s="15">
        <v>4.16</v>
      </c>
      <c r="D564" s="15">
        <v>101</v>
      </c>
      <c r="E564" s="15">
        <v>352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24"/>
        <v>0</v>
      </c>
      <c r="K564" s="15">
        <f t="shared" si="25"/>
        <v>0</v>
      </c>
      <c r="L564" s="15">
        <v>4.0400000000000002E-3</v>
      </c>
      <c r="M564" s="15"/>
      <c r="N564" s="17">
        <f t="shared" si="26"/>
        <v>0</v>
      </c>
    </row>
    <row r="565" spans="1:14" ht="13.5" x14ac:dyDescent="0.35">
      <c r="A565" s="14">
        <v>103079</v>
      </c>
      <c r="B565" s="15" t="s">
        <v>639</v>
      </c>
      <c r="C565" s="15">
        <v>2.2999999999999998</v>
      </c>
      <c r="D565" s="15">
        <v>101</v>
      </c>
      <c r="E565" s="15">
        <v>374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24"/>
        <v>0</v>
      </c>
      <c r="K565" s="15">
        <f t="shared" si="25"/>
        <v>0</v>
      </c>
      <c r="L565" s="15">
        <v>4.0400000000000002E-3</v>
      </c>
      <c r="M565" s="15"/>
      <c r="N565" s="17">
        <f t="shared" si="26"/>
        <v>0</v>
      </c>
    </row>
    <row r="566" spans="1:14" ht="13.5" x14ac:dyDescent="0.35">
      <c r="A566" s="14">
        <v>103090</v>
      </c>
      <c r="B566" s="15" t="s">
        <v>610</v>
      </c>
      <c r="C566" s="15">
        <v>0.69</v>
      </c>
      <c r="D566" s="15">
        <v>101</v>
      </c>
      <c r="E566" s="15">
        <v>364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24"/>
        <v>0</v>
      </c>
      <c r="K566" s="15">
        <f t="shared" si="25"/>
        <v>0</v>
      </c>
      <c r="L566" s="15">
        <v>4.0400000000000002E-3</v>
      </c>
      <c r="M566" s="15"/>
      <c r="N566" s="17">
        <f t="shared" si="26"/>
        <v>0</v>
      </c>
    </row>
    <row r="567" spans="1:14" ht="13.5" x14ac:dyDescent="0.35">
      <c r="A567" s="14">
        <v>103093</v>
      </c>
      <c r="B567" s="15" t="s">
        <v>611</v>
      </c>
      <c r="C567" s="15">
        <v>0.69</v>
      </c>
      <c r="D567" s="15">
        <v>101</v>
      </c>
      <c r="E567" s="15">
        <v>364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24"/>
        <v>0</v>
      </c>
      <c r="K567" s="15">
        <f t="shared" si="25"/>
        <v>0</v>
      </c>
      <c r="L567" s="15">
        <v>4.0400000000000002E-3</v>
      </c>
      <c r="M567" s="15"/>
      <c r="N567" s="17">
        <f t="shared" si="26"/>
        <v>0</v>
      </c>
    </row>
    <row r="568" spans="1:14" ht="13.5" x14ac:dyDescent="0.35">
      <c r="A568" s="14">
        <v>103107</v>
      </c>
      <c r="B568" s="15" t="s">
        <v>612</v>
      </c>
      <c r="C568" s="15">
        <v>6.9</v>
      </c>
      <c r="D568" s="15">
        <v>101</v>
      </c>
      <c r="E568" s="15">
        <v>364</v>
      </c>
      <c r="F568" s="15">
        <v>3.01</v>
      </c>
      <c r="G568" s="15">
        <v>0</v>
      </c>
      <c r="H568" s="15">
        <v>3.01</v>
      </c>
      <c r="I568" s="16">
        <v>3.01</v>
      </c>
      <c r="J568" s="15">
        <f t="shared" si="24"/>
        <v>0</v>
      </c>
      <c r="K568" s="15">
        <f t="shared" si="25"/>
        <v>0</v>
      </c>
      <c r="L568" s="15">
        <v>4.0400000000000002E-3</v>
      </c>
      <c r="M568" s="15"/>
      <c r="N568" s="17">
        <f t="shared" si="26"/>
        <v>0</v>
      </c>
    </row>
    <row r="569" spans="1:14" ht="13.5" x14ac:dyDescent="0.35">
      <c r="A569" s="14">
        <v>103119</v>
      </c>
      <c r="B569" s="15" t="s">
        <v>613</v>
      </c>
      <c r="C569" s="15">
        <v>6.9</v>
      </c>
      <c r="D569" s="15">
        <v>101</v>
      </c>
      <c r="E569" s="15">
        <v>364</v>
      </c>
      <c r="F569" s="15">
        <v>18.54</v>
      </c>
      <c r="G569" s="15">
        <v>0</v>
      </c>
      <c r="H569" s="15">
        <v>18.54</v>
      </c>
      <c r="I569" s="16">
        <v>18.54</v>
      </c>
      <c r="J569" s="15">
        <f t="shared" si="24"/>
        <v>0</v>
      </c>
      <c r="K569" s="15">
        <f t="shared" si="25"/>
        <v>0</v>
      </c>
      <c r="L569" s="15">
        <v>4.0400000000000002E-3</v>
      </c>
      <c r="M569" s="15"/>
      <c r="N569" s="17">
        <f t="shared" si="26"/>
        <v>0</v>
      </c>
    </row>
    <row r="570" spans="1:14" ht="13.5" x14ac:dyDescent="0.35">
      <c r="A570" s="14">
        <v>103123</v>
      </c>
      <c r="B570" s="15" t="s">
        <v>614</v>
      </c>
      <c r="C570" s="15">
        <v>13.8</v>
      </c>
      <c r="D570" s="15">
        <v>101</v>
      </c>
      <c r="E570" s="15">
        <v>364</v>
      </c>
      <c r="F570" s="15">
        <v>15.76</v>
      </c>
      <c r="G570" s="15">
        <v>0</v>
      </c>
      <c r="H570" s="15">
        <v>15.76</v>
      </c>
      <c r="I570" s="16">
        <v>15.76</v>
      </c>
      <c r="J570" s="15">
        <f t="shared" si="24"/>
        <v>0</v>
      </c>
      <c r="K570" s="15">
        <f t="shared" si="25"/>
        <v>0</v>
      </c>
      <c r="L570" s="15">
        <v>4.0400000000000002E-3</v>
      </c>
      <c r="M570" s="15"/>
      <c r="N570" s="17">
        <f t="shared" si="26"/>
        <v>0</v>
      </c>
    </row>
    <row r="571" spans="1:14" ht="13.5" x14ac:dyDescent="0.35">
      <c r="A571" s="14">
        <v>103124</v>
      </c>
      <c r="B571" s="15" t="s">
        <v>615</v>
      </c>
      <c r="C571" s="15">
        <v>6.9</v>
      </c>
      <c r="D571" s="15">
        <v>101</v>
      </c>
      <c r="E571" s="15">
        <v>364</v>
      </c>
      <c r="F571" s="15">
        <v>23.33</v>
      </c>
      <c r="G571" s="15">
        <v>0</v>
      </c>
      <c r="H571" s="15">
        <v>23.33</v>
      </c>
      <c r="I571" s="16">
        <v>23.33</v>
      </c>
      <c r="J571" s="15">
        <f t="shared" si="24"/>
        <v>0</v>
      </c>
      <c r="K571" s="15">
        <f t="shared" si="25"/>
        <v>0</v>
      </c>
      <c r="L571" s="15">
        <v>4.0400000000000002E-3</v>
      </c>
      <c r="M571" s="15"/>
      <c r="N571" s="17">
        <f t="shared" si="26"/>
        <v>0</v>
      </c>
    </row>
    <row r="572" spans="1:14" ht="13.5" x14ac:dyDescent="0.35">
      <c r="A572" s="14">
        <v>103129</v>
      </c>
      <c r="B572" s="15" t="s">
        <v>633</v>
      </c>
      <c r="C572" s="15">
        <v>0.48</v>
      </c>
      <c r="D572" s="15">
        <v>101</v>
      </c>
      <c r="E572" s="15">
        <v>381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24"/>
        <v>0</v>
      </c>
      <c r="K572" s="15">
        <f t="shared" si="25"/>
        <v>0</v>
      </c>
      <c r="L572" s="15">
        <v>4.0400000000000002E-3</v>
      </c>
      <c r="M572" s="15"/>
      <c r="N572" s="17">
        <f t="shared" si="26"/>
        <v>0</v>
      </c>
    </row>
    <row r="573" spans="1:14" ht="13.5" x14ac:dyDescent="0.35">
      <c r="A573" s="14">
        <v>103131</v>
      </c>
      <c r="B573" s="15" t="s">
        <v>616</v>
      </c>
      <c r="C573" s="15">
        <v>6.9</v>
      </c>
      <c r="D573" s="15">
        <v>101</v>
      </c>
      <c r="E573" s="15">
        <v>364</v>
      </c>
      <c r="F573" s="15">
        <v>9.27</v>
      </c>
      <c r="G573" s="15">
        <v>0</v>
      </c>
      <c r="H573" s="15">
        <v>9.27</v>
      </c>
      <c r="I573" s="16">
        <v>9.27</v>
      </c>
      <c r="J573" s="15">
        <f t="shared" si="24"/>
        <v>0</v>
      </c>
      <c r="K573" s="15">
        <f t="shared" si="25"/>
        <v>0</v>
      </c>
      <c r="L573" s="15">
        <v>4.0400000000000002E-3</v>
      </c>
      <c r="M573" s="15"/>
      <c r="N573" s="17">
        <f t="shared" si="26"/>
        <v>0</v>
      </c>
    </row>
    <row r="574" spans="1:14" ht="13.5" x14ac:dyDescent="0.35">
      <c r="A574" s="14">
        <v>103132</v>
      </c>
      <c r="B574" s="15" t="s">
        <v>617</v>
      </c>
      <c r="C574" s="15">
        <v>6.9</v>
      </c>
      <c r="D574" s="15">
        <v>101</v>
      </c>
      <c r="E574" s="15">
        <v>364</v>
      </c>
      <c r="F574" s="15">
        <v>14.37</v>
      </c>
      <c r="G574" s="15">
        <v>0</v>
      </c>
      <c r="H574" s="15">
        <v>14.37</v>
      </c>
      <c r="I574" s="16">
        <v>14.37</v>
      </c>
      <c r="J574" s="15">
        <f t="shared" si="24"/>
        <v>0</v>
      </c>
      <c r="K574" s="15">
        <f t="shared" si="25"/>
        <v>0</v>
      </c>
      <c r="L574" s="15">
        <v>4.0400000000000002E-3</v>
      </c>
      <c r="M574" s="15"/>
      <c r="N574" s="17">
        <f t="shared" si="26"/>
        <v>0</v>
      </c>
    </row>
    <row r="575" spans="1:14" ht="13.5" x14ac:dyDescent="0.35">
      <c r="A575" s="14">
        <v>103133</v>
      </c>
      <c r="B575" s="15" t="s">
        <v>618</v>
      </c>
      <c r="C575" s="15">
        <v>6.9</v>
      </c>
      <c r="D575" s="15">
        <v>101</v>
      </c>
      <c r="E575" s="15">
        <v>363</v>
      </c>
      <c r="F575" s="15">
        <v>10.43</v>
      </c>
      <c r="G575" s="15">
        <v>0</v>
      </c>
      <c r="H575" s="15">
        <v>10.43</v>
      </c>
      <c r="I575" s="16">
        <v>10.43</v>
      </c>
      <c r="J575" s="15">
        <f t="shared" si="24"/>
        <v>0</v>
      </c>
      <c r="K575" s="15">
        <f t="shared" si="25"/>
        <v>0</v>
      </c>
      <c r="L575" s="15">
        <v>4.0400000000000002E-3</v>
      </c>
      <c r="M575" s="15"/>
      <c r="N575" s="17">
        <f t="shared" si="26"/>
        <v>0</v>
      </c>
    </row>
    <row r="576" spans="1:14" ht="13.5" x14ac:dyDescent="0.35">
      <c r="A576" s="14">
        <v>103134</v>
      </c>
      <c r="B576" s="15" t="s">
        <v>619</v>
      </c>
      <c r="C576" s="15">
        <v>6.9</v>
      </c>
      <c r="D576" s="15">
        <v>101</v>
      </c>
      <c r="E576" s="15">
        <v>363</v>
      </c>
      <c r="F576" s="15">
        <v>10.43</v>
      </c>
      <c r="G576" s="15">
        <v>0</v>
      </c>
      <c r="H576" s="15">
        <v>10.43</v>
      </c>
      <c r="I576" s="16">
        <v>10.43</v>
      </c>
      <c r="J576" s="15">
        <f t="shared" si="24"/>
        <v>0</v>
      </c>
      <c r="K576" s="15">
        <f t="shared" si="25"/>
        <v>0</v>
      </c>
      <c r="L576" s="15">
        <v>4.0400000000000002E-3</v>
      </c>
      <c r="M576" s="15"/>
      <c r="N576" s="17">
        <f t="shared" si="26"/>
        <v>0</v>
      </c>
    </row>
    <row r="577" spans="1:14" ht="13.5" x14ac:dyDescent="0.35">
      <c r="A577" s="14">
        <v>103135</v>
      </c>
      <c r="B577" s="15" t="s">
        <v>620</v>
      </c>
      <c r="C577" s="15">
        <v>6.9</v>
      </c>
      <c r="D577" s="15">
        <v>101</v>
      </c>
      <c r="E577" s="15">
        <v>363</v>
      </c>
      <c r="F577" s="15">
        <v>11.36</v>
      </c>
      <c r="G577" s="15">
        <v>0</v>
      </c>
      <c r="H577" s="15">
        <v>11.36</v>
      </c>
      <c r="I577" s="16">
        <v>11.36</v>
      </c>
      <c r="J577" s="15">
        <f t="shared" si="24"/>
        <v>0</v>
      </c>
      <c r="K577" s="15">
        <f t="shared" si="25"/>
        <v>0</v>
      </c>
      <c r="L577" s="15">
        <v>4.0400000000000002E-3</v>
      </c>
      <c r="M577" s="15"/>
      <c r="N577" s="17">
        <f t="shared" si="26"/>
        <v>0</v>
      </c>
    </row>
    <row r="578" spans="1:14" ht="13.5" x14ac:dyDescent="0.35">
      <c r="A578" s="14">
        <v>103140</v>
      </c>
      <c r="B578" s="15" t="s">
        <v>634</v>
      </c>
      <c r="C578" s="15">
        <v>0.65</v>
      </c>
      <c r="D578" s="15">
        <v>101</v>
      </c>
      <c r="E578" s="15">
        <v>384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24"/>
        <v>0</v>
      </c>
      <c r="K578" s="15">
        <f t="shared" si="25"/>
        <v>0</v>
      </c>
      <c r="L578" s="15">
        <v>4.0400000000000002E-3</v>
      </c>
      <c r="M578" s="15"/>
      <c r="N578" s="17">
        <f t="shared" si="26"/>
        <v>0</v>
      </c>
    </row>
    <row r="579" spans="1:14" ht="13.5" x14ac:dyDescent="0.35">
      <c r="A579" s="14">
        <v>103141</v>
      </c>
      <c r="B579" s="15" t="s">
        <v>621</v>
      </c>
      <c r="C579" s="15">
        <v>2.2999999999999998</v>
      </c>
      <c r="D579" s="15">
        <v>101</v>
      </c>
      <c r="E579" s="15">
        <v>364</v>
      </c>
      <c r="F579" s="15">
        <v>9.5</v>
      </c>
      <c r="G579" s="15">
        <v>0</v>
      </c>
      <c r="H579" s="15">
        <v>9.5</v>
      </c>
      <c r="I579" s="16">
        <v>9.5</v>
      </c>
      <c r="J579" s="15">
        <f t="shared" si="24"/>
        <v>0</v>
      </c>
      <c r="K579" s="15">
        <f t="shared" si="25"/>
        <v>0</v>
      </c>
      <c r="L579" s="15">
        <v>4.0400000000000002E-3</v>
      </c>
      <c r="M579" s="15"/>
      <c r="N579" s="17">
        <f t="shared" si="26"/>
        <v>0</v>
      </c>
    </row>
    <row r="580" spans="1:14" ht="13.5" x14ac:dyDescent="0.35">
      <c r="A580" s="14">
        <v>103143</v>
      </c>
      <c r="B580" s="15" t="s">
        <v>622</v>
      </c>
      <c r="C580" s="15">
        <v>12.5</v>
      </c>
      <c r="D580" s="15">
        <v>101</v>
      </c>
      <c r="E580" s="15">
        <v>364</v>
      </c>
      <c r="F580" s="15">
        <v>0</v>
      </c>
      <c r="G580" s="15">
        <v>0</v>
      </c>
      <c r="H580" s="15">
        <v>0</v>
      </c>
      <c r="I580" s="16">
        <v>0</v>
      </c>
      <c r="J580" s="15">
        <f t="shared" si="24"/>
        <v>0</v>
      </c>
      <c r="K580" s="15">
        <f t="shared" si="25"/>
        <v>0</v>
      </c>
      <c r="L580" s="15">
        <v>4.0400000000000002E-3</v>
      </c>
      <c r="M580" s="15"/>
      <c r="N580" s="17">
        <f t="shared" si="26"/>
        <v>0</v>
      </c>
    </row>
    <row r="581" spans="1:14" ht="13.5" x14ac:dyDescent="0.35">
      <c r="A581" s="14">
        <v>103147</v>
      </c>
      <c r="B581" s="15" t="s">
        <v>623</v>
      </c>
      <c r="C581" s="15">
        <v>0.65</v>
      </c>
      <c r="D581" s="15">
        <v>101</v>
      </c>
      <c r="E581" s="15">
        <v>364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24"/>
        <v>0</v>
      </c>
      <c r="K581" s="15">
        <f t="shared" si="25"/>
        <v>0</v>
      </c>
      <c r="L581" s="15">
        <v>4.0400000000000002E-3</v>
      </c>
      <c r="M581" s="15"/>
      <c r="N581" s="17">
        <f t="shared" si="26"/>
        <v>0</v>
      </c>
    </row>
    <row r="582" spans="1:14" ht="13.5" x14ac:dyDescent="0.35">
      <c r="A582" s="14">
        <v>103152</v>
      </c>
      <c r="B582" s="15" t="s">
        <v>635</v>
      </c>
      <c r="C582" s="15">
        <v>0.69</v>
      </c>
      <c r="D582" s="15">
        <v>101</v>
      </c>
      <c r="E582" s="15">
        <v>353</v>
      </c>
      <c r="F582" s="15">
        <v>0</v>
      </c>
      <c r="G582" s="15">
        <v>0</v>
      </c>
      <c r="H582" s="15">
        <v>0</v>
      </c>
      <c r="I582" s="16">
        <v>0</v>
      </c>
      <c r="J582" s="15">
        <f t="shared" si="24"/>
        <v>0</v>
      </c>
      <c r="K582" s="15">
        <f t="shared" si="25"/>
        <v>0</v>
      </c>
      <c r="L582" s="15">
        <v>4.0400000000000002E-3</v>
      </c>
      <c r="M582" s="15"/>
      <c r="N582" s="17">
        <f t="shared" si="26"/>
        <v>0</v>
      </c>
    </row>
    <row r="583" spans="1:14" ht="13.5" x14ac:dyDescent="0.35">
      <c r="A583" s="14">
        <v>103166</v>
      </c>
      <c r="B583" s="15" t="s">
        <v>624</v>
      </c>
      <c r="C583" s="15">
        <v>0.65</v>
      </c>
      <c r="D583" s="15">
        <v>101</v>
      </c>
      <c r="E583" s="15">
        <v>353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24"/>
        <v>0</v>
      </c>
      <c r="K583" s="15">
        <f t="shared" si="25"/>
        <v>0</v>
      </c>
      <c r="L583" s="15">
        <v>4.0400000000000002E-3</v>
      </c>
      <c r="M583" s="15"/>
      <c r="N583" s="17">
        <f t="shared" si="26"/>
        <v>0</v>
      </c>
    </row>
    <row r="584" spans="1:14" ht="13.5" x14ac:dyDescent="0.35">
      <c r="A584" s="14">
        <v>103169</v>
      </c>
      <c r="B584" s="15" t="s">
        <v>625</v>
      </c>
      <c r="C584" s="15">
        <v>0.65</v>
      </c>
      <c r="D584" s="15">
        <v>101</v>
      </c>
      <c r="E584" s="15">
        <v>353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24"/>
        <v>0</v>
      </c>
      <c r="K584" s="15">
        <f t="shared" si="25"/>
        <v>0</v>
      </c>
      <c r="L584" s="15">
        <v>4.0400000000000002E-3</v>
      </c>
      <c r="M584" s="15"/>
      <c r="N584" s="17">
        <f t="shared" si="26"/>
        <v>0</v>
      </c>
    </row>
    <row r="585" spans="1:14" ht="13.5" x14ac:dyDescent="0.35">
      <c r="A585" s="14">
        <v>103170</v>
      </c>
      <c r="B585" s="15" t="s">
        <v>626</v>
      </c>
      <c r="C585" s="15">
        <v>0.48</v>
      </c>
      <c r="D585" s="15">
        <v>101</v>
      </c>
      <c r="E585" s="15">
        <v>353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24"/>
        <v>0</v>
      </c>
      <c r="K585" s="15">
        <f t="shared" si="25"/>
        <v>0</v>
      </c>
      <c r="L585" s="15">
        <v>4.0400000000000002E-3</v>
      </c>
      <c r="M585" s="15"/>
      <c r="N585" s="17">
        <f t="shared" si="26"/>
        <v>0</v>
      </c>
    </row>
    <row r="586" spans="1:14" ht="13.5" x14ac:dyDescent="0.35">
      <c r="A586" s="14">
        <v>103173</v>
      </c>
      <c r="B586" s="15" t="s">
        <v>636</v>
      </c>
      <c r="C586" s="15">
        <v>0.6</v>
      </c>
      <c r="D586" s="15">
        <v>101</v>
      </c>
      <c r="E586" s="15">
        <v>384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ref="J586:J649" si="27">I586-F586</f>
        <v>0</v>
      </c>
      <c r="K586" s="15">
        <f t="shared" ref="K586:K649" si="28">H586-I586</f>
        <v>0</v>
      </c>
      <c r="L586" s="15">
        <v>4.0400000000000002E-3</v>
      </c>
      <c r="M586" s="15"/>
      <c r="N586" s="17">
        <f t="shared" ref="N586:N649" si="29">L586*J586</f>
        <v>0</v>
      </c>
    </row>
    <row r="587" spans="1:14" ht="13.5" x14ac:dyDescent="0.35">
      <c r="A587" s="14">
        <v>103174</v>
      </c>
      <c r="B587" s="15" t="s">
        <v>637</v>
      </c>
      <c r="C587" s="15">
        <v>0.6</v>
      </c>
      <c r="D587" s="15">
        <v>101</v>
      </c>
      <c r="E587" s="15">
        <v>384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si="27"/>
        <v>0</v>
      </c>
      <c r="K587" s="15">
        <f t="shared" si="28"/>
        <v>0</v>
      </c>
      <c r="L587" s="15">
        <v>4.0400000000000002E-3</v>
      </c>
      <c r="M587" s="15"/>
      <c r="N587" s="17">
        <f t="shared" si="29"/>
        <v>0</v>
      </c>
    </row>
    <row r="588" spans="1:14" ht="13.5" x14ac:dyDescent="0.35">
      <c r="A588" s="14">
        <v>105257</v>
      </c>
      <c r="B588" s="15" t="s">
        <v>718</v>
      </c>
      <c r="C588" s="15">
        <v>12.5</v>
      </c>
      <c r="D588" s="15">
        <v>101</v>
      </c>
      <c r="E588" s="15">
        <v>563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27"/>
        <v>0</v>
      </c>
      <c r="K588" s="15">
        <f t="shared" si="28"/>
        <v>0</v>
      </c>
      <c r="L588" s="15">
        <v>4.0400000000000002E-3</v>
      </c>
      <c r="M588" s="15"/>
      <c r="N588" s="17">
        <f t="shared" si="29"/>
        <v>0</v>
      </c>
    </row>
    <row r="589" spans="1:14" ht="13.5" x14ac:dyDescent="0.35">
      <c r="A589" s="14">
        <v>105258</v>
      </c>
      <c r="B589" s="15" t="s">
        <v>719</v>
      </c>
      <c r="C589" s="15">
        <v>12.5</v>
      </c>
      <c r="D589" s="15">
        <v>101</v>
      </c>
      <c r="E589" s="15">
        <v>563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27"/>
        <v>0</v>
      </c>
      <c r="K589" s="15">
        <f t="shared" si="28"/>
        <v>0</v>
      </c>
      <c r="L589" s="15">
        <v>4.0400000000000002E-3</v>
      </c>
      <c r="M589" s="15"/>
      <c r="N589" s="17">
        <f t="shared" si="29"/>
        <v>0</v>
      </c>
    </row>
    <row r="590" spans="1:14" ht="13.5" x14ac:dyDescent="0.35">
      <c r="A590" s="14">
        <v>911597</v>
      </c>
      <c r="B590" s="15" t="s">
        <v>604</v>
      </c>
      <c r="C590" s="15">
        <v>345</v>
      </c>
      <c r="D590" s="15">
        <v>105</v>
      </c>
      <c r="E590" s="15">
        <v>15</v>
      </c>
      <c r="F590" s="15">
        <v>700</v>
      </c>
      <c r="G590" s="15">
        <v>0</v>
      </c>
      <c r="H590" s="15">
        <v>700</v>
      </c>
      <c r="I590" s="16">
        <v>700</v>
      </c>
      <c r="J590" s="15">
        <f t="shared" si="27"/>
        <v>0</v>
      </c>
      <c r="K590" s="15">
        <f t="shared" si="28"/>
        <v>0</v>
      </c>
      <c r="L590" s="15">
        <v>4.0400000000000002E-3</v>
      </c>
      <c r="M590" s="15"/>
      <c r="N590" s="17">
        <f t="shared" si="29"/>
        <v>0</v>
      </c>
    </row>
    <row r="591" spans="1:14" ht="13.5" x14ac:dyDescent="0.35">
      <c r="A591" s="14">
        <v>911600</v>
      </c>
      <c r="B591" s="15" t="s">
        <v>641</v>
      </c>
      <c r="C591" s="15">
        <v>0.6</v>
      </c>
      <c r="D591" s="15">
        <v>101</v>
      </c>
      <c r="E591" s="15">
        <v>110</v>
      </c>
      <c r="F591" s="15">
        <v>77.099999999999994</v>
      </c>
      <c r="G591" s="15">
        <v>0</v>
      </c>
      <c r="H591" s="15">
        <v>77.099999999999994</v>
      </c>
      <c r="I591" s="16">
        <v>77.099999999999994</v>
      </c>
      <c r="J591" s="15">
        <f t="shared" si="27"/>
        <v>0</v>
      </c>
      <c r="K591" s="15">
        <f t="shared" si="28"/>
        <v>0</v>
      </c>
      <c r="L591" s="15">
        <v>4.0400000000000002E-3</v>
      </c>
      <c r="M591" s="15"/>
      <c r="N591" s="17">
        <f t="shared" si="29"/>
        <v>0</v>
      </c>
    </row>
    <row r="592" spans="1:14" ht="13.5" x14ac:dyDescent="0.35">
      <c r="A592" s="14">
        <v>990180</v>
      </c>
      <c r="B592" s="15" t="s">
        <v>720</v>
      </c>
      <c r="C592" s="15">
        <v>115</v>
      </c>
      <c r="D592" s="15">
        <v>101</v>
      </c>
      <c r="E592" s="15">
        <v>110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27"/>
        <v>0</v>
      </c>
      <c r="K592" s="15">
        <f t="shared" si="28"/>
        <v>0</v>
      </c>
      <c r="L592" s="15">
        <v>4.0400000000000002E-3</v>
      </c>
      <c r="M592" s="15"/>
      <c r="N592" s="17">
        <f t="shared" si="29"/>
        <v>0</v>
      </c>
    </row>
    <row r="593" spans="1:14" ht="13.5" x14ac:dyDescent="0.35">
      <c r="A593" s="14">
        <v>990770</v>
      </c>
      <c r="B593" s="15" t="s">
        <v>54</v>
      </c>
      <c r="C593" s="15">
        <v>345</v>
      </c>
      <c r="D593" s="15">
        <v>101</v>
      </c>
      <c r="E593" s="15">
        <v>1020</v>
      </c>
      <c r="F593" s="15">
        <v>250</v>
      </c>
      <c r="G593" s="15">
        <v>0</v>
      </c>
      <c r="H593" s="15">
        <v>250</v>
      </c>
      <c r="I593" s="16">
        <v>250</v>
      </c>
      <c r="J593" s="15">
        <f t="shared" si="27"/>
        <v>0</v>
      </c>
      <c r="K593" s="15">
        <f t="shared" si="28"/>
        <v>0</v>
      </c>
      <c r="L593" s="15">
        <v>4.0400000000000002E-3</v>
      </c>
      <c r="M593" s="15"/>
      <c r="N593" s="17">
        <f t="shared" si="29"/>
        <v>0</v>
      </c>
    </row>
    <row r="594" spans="1:14" ht="13.5" x14ac:dyDescent="0.35">
      <c r="A594" s="14">
        <v>992036</v>
      </c>
      <c r="B594" s="15" t="s">
        <v>659</v>
      </c>
      <c r="C594" s="15">
        <v>34.5</v>
      </c>
      <c r="D594" s="15">
        <v>101</v>
      </c>
      <c r="E594" s="15">
        <v>112</v>
      </c>
      <c r="F594" s="15">
        <v>6.93</v>
      </c>
      <c r="G594" s="15">
        <v>0</v>
      </c>
      <c r="H594" s="15">
        <v>6.93</v>
      </c>
      <c r="I594" s="16">
        <v>6.93</v>
      </c>
      <c r="J594" s="15">
        <f t="shared" si="27"/>
        <v>0</v>
      </c>
      <c r="K594" s="15">
        <f t="shared" si="28"/>
        <v>0</v>
      </c>
      <c r="L594" s="15">
        <v>4.0400000000000002E-3</v>
      </c>
      <c r="M594" s="15"/>
      <c r="N594" s="17">
        <f t="shared" si="29"/>
        <v>0</v>
      </c>
    </row>
    <row r="595" spans="1:14" ht="13.5" x14ac:dyDescent="0.35">
      <c r="A595" s="14">
        <v>992221</v>
      </c>
      <c r="B595" s="15" t="s">
        <v>696</v>
      </c>
      <c r="C595" s="15">
        <v>34.5</v>
      </c>
      <c r="D595" s="15">
        <v>101</v>
      </c>
      <c r="E595" s="15">
        <v>112</v>
      </c>
      <c r="F595" s="15">
        <v>5</v>
      </c>
      <c r="G595" s="15">
        <v>0</v>
      </c>
      <c r="H595" s="15">
        <v>5</v>
      </c>
      <c r="I595" s="16">
        <v>5</v>
      </c>
      <c r="J595" s="15">
        <f t="shared" si="27"/>
        <v>0</v>
      </c>
      <c r="K595" s="15">
        <f t="shared" si="28"/>
        <v>0</v>
      </c>
      <c r="L595" s="15">
        <v>4.0400000000000002E-3</v>
      </c>
      <c r="M595" s="15"/>
      <c r="N595" s="17">
        <f t="shared" si="29"/>
        <v>0</v>
      </c>
    </row>
    <row r="596" spans="1:14" ht="13.5" x14ac:dyDescent="0.35">
      <c r="A596" s="14">
        <v>991141</v>
      </c>
      <c r="B596" s="15" t="s">
        <v>91</v>
      </c>
      <c r="C596" s="15">
        <v>115</v>
      </c>
      <c r="D596" s="15">
        <v>101</v>
      </c>
      <c r="E596" s="15">
        <v>1030</v>
      </c>
      <c r="F596" s="15">
        <v>12.69</v>
      </c>
      <c r="G596" s="15">
        <v>0</v>
      </c>
      <c r="H596" s="15">
        <v>33.74</v>
      </c>
      <c r="I596" s="16">
        <v>12.69</v>
      </c>
      <c r="J596" s="15">
        <f t="shared" si="27"/>
        <v>0</v>
      </c>
      <c r="K596" s="15">
        <f t="shared" si="28"/>
        <v>21.050000000000004</v>
      </c>
      <c r="L596" s="15">
        <v>4.0499999999999998E-3</v>
      </c>
      <c r="M596" s="15"/>
      <c r="N596" s="17">
        <f t="shared" si="29"/>
        <v>0</v>
      </c>
    </row>
    <row r="597" spans="1:14" ht="13.5" x14ac:dyDescent="0.35">
      <c r="A597" s="14">
        <v>111188</v>
      </c>
      <c r="B597" s="15" t="s">
        <v>89</v>
      </c>
      <c r="C597" s="15">
        <v>13.8</v>
      </c>
      <c r="D597" s="15">
        <v>101</v>
      </c>
      <c r="E597" s="15">
        <v>1033</v>
      </c>
      <c r="F597" s="15">
        <v>0</v>
      </c>
      <c r="G597" s="15">
        <v>0</v>
      </c>
      <c r="H597" s="15">
        <v>0</v>
      </c>
      <c r="I597" s="16">
        <v>0</v>
      </c>
      <c r="J597" s="15">
        <f t="shared" si="27"/>
        <v>0</v>
      </c>
      <c r="K597" s="15">
        <f t="shared" si="28"/>
        <v>0</v>
      </c>
      <c r="L597" s="15">
        <v>4.0600000000000002E-3</v>
      </c>
      <c r="M597" s="15"/>
      <c r="N597" s="17">
        <f t="shared" si="29"/>
        <v>0</v>
      </c>
    </row>
    <row r="598" spans="1:14" ht="13.5" x14ac:dyDescent="0.35">
      <c r="A598" s="14">
        <v>111189</v>
      </c>
      <c r="B598" s="15" t="s">
        <v>90</v>
      </c>
      <c r="C598" s="15">
        <v>13.8</v>
      </c>
      <c r="D598" s="15">
        <v>101</v>
      </c>
      <c r="E598" s="15">
        <v>1033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27"/>
        <v>0</v>
      </c>
      <c r="K598" s="15">
        <f t="shared" si="28"/>
        <v>0</v>
      </c>
      <c r="L598" s="15">
        <v>4.0600000000000002E-3</v>
      </c>
      <c r="M598" s="15"/>
      <c r="N598" s="17">
        <f t="shared" si="29"/>
        <v>0</v>
      </c>
    </row>
    <row r="599" spans="1:14" ht="13.5" x14ac:dyDescent="0.35">
      <c r="A599" s="14">
        <v>111181</v>
      </c>
      <c r="B599" s="15" t="s">
        <v>86</v>
      </c>
      <c r="C599" s="15">
        <v>0.4</v>
      </c>
      <c r="D599" s="15">
        <v>101</v>
      </c>
      <c r="E599" s="15">
        <v>1032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27"/>
        <v>0</v>
      </c>
      <c r="K599" s="15">
        <f t="shared" si="28"/>
        <v>0</v>
      </c>
      <c r="L599" s="15">
        <v>4.0699999999999998E-3</v>
      </c>
      <c r="M599" s="15"/>
      <c r="N599" s="17">
        <f t="shared" si="29"/>
        <v>0</v>
      </c>
    </row>
    <row r="600" spans="1:14" ht="13.5" x14ac:dyDescent="0.35">
      <c r="A600" s="14">
        <v>111182</v>
      </c>
      <c r="B600" s="15" t="s">
        <v>87</v>
      </c>
      <c r="C600" s="15">
        <v>0.4</v>
      </c>
      <c r="D600" s="15">
        <v>101</v>
      </c>
      <c r="E600" s="15">
        <v>1032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27"/>
        <v>0</v>
      </c>
      <c r="K600" s="15">
        <f t="shared" si="28"/>
        <v>0</v>
      </c>
      <c r="L600" s="15">
        <v>4.0699999999999998E-3</v>
      </c>
      <c r="M600" s="15"/>
      <c r="N600" s="17">
        <f t="shared" si="29"/>
        <v>0</v>
      </c>
    </row>
    <row r="601" spans="1:14" ht="13.5" x14ac:dyDescent="0.35">
      <c r="A601" s="14">
        <v>111183</v>
      </c>
      <c r="B601" s="15" t="s">
        <v>88</v>
      </c>
      <c r="C601" s="15">
        <v>0.4</v>
      </c>
      <c r="D601" s="15">
        <v>101</v>
      </c>
      <c r="E601" s="15">
        <v>1032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27"/>
        <v>0</v>
      </c>
      <c r="K601" s="15">
        <f t="shared" si="28"/>
        <v>0</v>
      </c>
      <c r="L601" s="15">
        <v>4.0699999999999998E-3</v>
      </c>
      <c r="M601" s="15"/>
      <c r="N601" s="17">
        <f t="shared" si="29"/>
        <v>0</v>
      </c>
    </row>
    <row r="602" spans="1:14" ht="13.5" x14ac:dyDescent="0.35">
      <c r="A602" s="14">
        <v>991152</v>
      </c>
      <c r="B602" s="15" t="s">
        <v>92</v>
      </c>
      <c r="C602" s="15">
        <v>115</v>
      </c>
      <c r="D602" s="15">
        <v>101</v>
      </c>
      <c r="E602" s="15">
        <v>1030</v>
      </c>
      <c r="F602" s="15">
        <v>244.22</v>
      </c>
      <c r="G602" s="15">
        <v>0</v>
      </c>
      <c r="H602" s="15">
        <v>348.18</v>
      </c>
      <c r="I602" s="16">
        <v>244.22</v>
      </c>
      <c r="J602" s="15">
        <f t="shared" si="27"/>
        <v>0</v>
      </c>
      <c r="K602" s="15">
        <f t="shared" si="28"/>
        <v>103.96000000000001</v>
      </c>
      <c r="L602" s="15">
        <v>4.0699999999999998E-3</v>
      </c>
      <c r="M602" s="15"/>
      <c r="N602" s="17">
        <f t="shared" si="29"/>
        <v>0</v>
      </c>
    </row>
    <row r="603" spans="1:14" ht="13.5" x14ac:dyDescent="0.35">
      <c r="A603" s="14">
        <v>991155</v>
      </c>
      <c r="B603" s="15" t="s">
        <v>93</v>
      </c>
      <c r="C603" s="15">
        <v>115</v>
      </c>
      <c r="D603" s="15">
        <v>101</v>
      </c>
      <c r="E603" s="15">
        <v>1030</v>
      </c>
      <c r="F603" s="15">
        <v>9.5</v>
      </c>
      <c r="G603" s="15">
        <v>0</v>
      </c>
      <c r="H603" s="15">
        <v>9.5</v>
      </c>
      <c r="I603" s="16">
        <v>9.5</v>
      </c>
      <c r="J603" s="15">
        <f t="shared" si="27"/>
        <v>0</v>
      </c>
      <c r="K603" s="15">
        <f t="shared" si="28"/>
        <v>0</v>
      </c>
      <c r="L603" s="15">
        <v>4.0699999999999998E-3</v>
      </c>
      <c r="M603" s="15"/>
      <c r="N603" s="17">
        <f t="shared" si="29"/>
        <v>0</v>
      </c>
    </row>
    <row r="604" spans="1:14" ht="13.5" x14ac:dyDescent="0.35">
      <c r="A604" s="14">
        <v>991156</v>
      </c>
      <c r="B604" s="15" t="s">
        <v>84</v>
      </c>
      <c r="C604" s="15">
        <v>115</v>
      </c>
      <c r="D604" s="15">
        <v>101</v>
      </c>
      <c r="E604" s="15">
        <v>1030</v>
      </c>
      <c r="F604" s="15">
        <v>9.98</v>
      </c>
      <c r="G604" s="15">
        <v>0</v>
      </c>
      <c r="H604" s="15">
        <v>9.98</v>
      </c>
      <c r="I604" s="16">
        <v>9.98</v>
      </c>
      <c r="J604" s="15">
        <f t="shared" si="27"/>
        <v>0</v>
      </c>
      <c r="K604" s="15">
        <f t="shared" si="28"/>
        <v>0</v>
      </c>
      <c r="L604" s="15">
        <v>4.0899999999999999E-3</v>
      </c>
      <c r="M604" s="15"/>
      <c r="N604" s="17">
        <f t="shared" si="29"/>
        <v>0</v>
      </c>
    </row>
    <row r="605" spans="1:14" ht="13.5" x14ac:dyDescent="0.35">
      <c r="A605" s="14">
        <v>111248</v>
      </c>
      <c r="B605" s="15" t="s">
        <v>59</v>
      </c>
      <c r="C605" s="15">
        <v>14.4</v>
      </c>
      <c r="D605" s="15">
        <v>101</v>
      </c>
      <c r="E605" s="15">
        <v>1044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27"/>
        <v>0</v>
      </c>
      <c r="K605" s="15">
        <f t="shared" si="28"/>
        <v>0</v>
      </c>
      <c r="L605" s="15">
        <v>4.1000000000000003E-3</v>
      </c>
      <c r="M605" s="15"/>
      <c r="N605" s="17">
        <f t="shared" si="29"/>
        <v>0</v>
      </c>
    </row>
    <row r="606" spans="1:14" ht="13.5" x14ac:dyDescent="0.35">
      <c r="A606" s="14">
        <v>111253</v>
      </c>
      <c r="B606" s="15" t="s">
        <v>62</v>
      </c>
      <c r="C606" s="15">
        <v>23</v>
      </c>
      <c r="D606" s="15">
        <v>101</v>
      </c>
      <c r="E606" s="15">
        <v>1043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27"/>
        <v>0</v>
      </c>
      <c r="K606" s="15">
        <f t="shared" si="28"/>
        <v>0</v>
      </c>
      <c r="L606" s="15">
        <v>4.1000000000000003E-3</v>
      </c>
      <c r="M606" s="15"/>
      <c r="N606" s="17">
        <f t="shared" si="29"/>
        <v>0</v>
      </c>
    </row>
    <row r="607" spans="1:14" ht="13.5" x14ac:dyDescent="0.35">
      <c r="A607" s="14">
        <v>991204</v>
      </c>
      <c r="B607" s="15" t="s">
        <v>75</v>
      </c>
      <c r="C607" s="15">
        <v>115</v>
      </c>
      <c r="D607" s="15">
        <v>101</v>
      </c>
      <c r="E607" s="15">
        <v>1040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27"/>
        <v>0</v>
      </c>
      <c r="K607" s="15">
        <f t="shared" si="28"/>
        <v>0</v>
      </c>
      <c r="L607" s="15">
        <v>4.1000000000000003E-3</v>
      </c>
      <c r="M607" s="15"/>
      <c r="N607" s="17">
        <f t="shared" si="29"/>
        <v>0</v>
      </c>
    </row>
    <row r="608" spans="1:14" ht="13.5" x14ac:dyDescent="0.35">
      <c r="A608" s="14">
        <v>991245</v>
      </c>
      <c r="B608" s="15" t="s">
        <v>78</v>
      </c>
      <c r="C608" s="15">
        <v>115</v>
      </c>
      <c r="D608" s="15">
        <v>101</v>
      </c>
      <c r="E608" s="15">
        <v>1040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27"/>
        <v>0</v>
      </c>
      <c r="K608" s="15">
        <f t="shared" si="28"/>
        <v>0</v>
      </c>
      <c r="L608" s="15">
        <v>4.1000000000000003E-3</v>
      </c>
      <c r="M608" s="15"/>
      <c r="N608" s="17">
        <f t="shared" si="29"/>
        <v>0</v>
      </c>
    </row>
    <row r="609" spans="1:14" ht="13.5" x14ac:dyDescent="0.35">
      <c r="A609" s="14">
        <v>111202</v>
      </c>
      <c r="B609" s="15" t="s">
        <v>58</v>
      </c>
      <c r="C609" s="15">
        <v>115</v>
      </c>
      <c r="D609" s="15">
        <v>101</v>
      </c>
      <c r="E609" s="15">
        <v>1040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27"/>
        <v>0</v>
      </c>
      <c r="K609" s="15">
        <f t="shared" si="28"/>
        <v>0</v>
      </c>
      <c r="L609" s="15">
        <v>4.1099999999999999E-3</v>
      </c>
      <c r="M609" s="15"/>
      <c r="N609" s="17">
        <f t="shared" si="29"/>
        <v>0</v>
      </c>
    </row>
    <row r="610" spans="1:14" ht="13.5" x14ac:dyDescent="0.35">
      <c r="A610" s="14">
        <v>111346</v>
      </c>
      <c r="B610" s="15" t="s">
        <v>64</v>
      </c>
      <c r="C610" s="15">
        <v>33</v>
      </c>
      <c r="D610" s="15">
        <v>101</v>
      </c>
      <c r="E610" s="15">
        <v>1040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27"/>
        <v>0</v>
      </c>
      <c r="K610" s="15">
        <f t="shared" si="28"/>
        <v>0</v>
      </c>
      <c r="L610" s="15">
        <v>4.1099999999999999E-3</v>
      </c>
      <c r="M610" s="15"/>
      <c r="N610" s="17">
        <f t="shared" si="29"/>
        <v>0</v>
      </c>
    </row>
    <row r="611" spans="1:14" ht="13.5" x14ac:dyDescent="0.35">
      <c r="A611" s="14">
        <v>111347</v>
      </c>
      <c r="B611" s="15" t="s">
        <v>65</v>
      </c>
      <c r="C611" s="15">
        <v>33</v>
      </c>
      <c r="D611" s="15">
        <v>101</v>
      </c>
      <c r="E611" s="15">
        <v>1040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27"/>
        <v>0</v>
      </c>
      <c r="K611" s="15">
        <f t="shared" si="28"/>
        <v>0</v>
      </c>
      <c r="L611" s="15">
        <v>4.1099999999999999E-3</v>
      </c>
      <c r="M611" s="15"/>
      <c r="N611" s="17">
        <f t="shared" si="29"/>
        <v>0</v>
      </c>
    </row>
    <row r="612" spans="1:14" ht="13.5" x14ac:dyDescent="0.35">
      <c r="A612" s="14">
        <v>111365</v>
      </c>
      <c r="B612" s="15" t="s">
        <v>66</v>
      </c>
      <c r="C612" s="15">
        <v>0.69</v>
      </c>
      <c r="D612" s="15">
        <v>101</v>
      </c>
      <c r="E612" s="15">
        <v>1043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27"/>
        <v>0</v>
      </c>
      <c r="K612" s="15">
        <f t="shared" si="28"/>
        <v>0</v>
      </c>
      <c r="L612" s="15">
        <v>4.1099999999999999E-3</v>
      </c>
      <c r="M612" s="15"/>
      <c r="N612" s="17">
        <f t="shared" si="29"/>
        <v>0</v>
      </c>
    </row>
    <row r="613" spans="1:14" ht="13.5" x14ac:dyDescent="0.35">
      <c r="A613" s="14">
        <v>111366</v>
      </c>
      <c r="B613" s="15" t="s">
        <v>67</v>
      </c>
      <c r="C613" s="15">
        <v>0.69</v>
      </c>
      <c r="D613" s="15">
        <v>101</v>
      </c>
      <c r="E613" s="15">
        <v>1043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27"/>
        <v>0</v>
      </c>
      <c r="K613" s="15">
        <f t="shared" si="28"/>
        <v>0</v>
      </c>
      <c r="L613" s="15">
        <v>4.1099999999999999E-3</v>
      </c>
      <c r="M613" s="15"/>
      <c r="N613" s="17">
        <f t="shared" si="29"/>
        <v>0</v>
      </c>
    </row>
    <row r="614" spans="1:14" ht="13.5" x14ac:dyDescent="0.35">
      <c r="A614" s="14">
        <v>111367</v>
      </c>
      <c r="B614" s="15" t="s">
        <v>68</v>
      </c>
      <c r="C614" s="15">
        <v>0.69</v>
      </c>
      <c r="D614" s="15">
        <v>101</v>
      </c>
      <c r="E614" s="15">
        <v>1043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27"/>
        <v>0</v>
      </c>
      <c r="K614" s="15">
        <f t="shared" si="28"/>
        <v>0</v>
      </c>
      <c r="L614" s="15">
        <v>4.1099999999999999E-3</v>
      </c>
      <c r="M614" s="15"/>
      <c r="N614" s="17">
        <f t="shared" si="29"/>
        <v>0</v>
      </c>
    </row>
    <row r="615" spans="1:14" ht="13.5" x14ac:dyDescent="0.35">
      <c r="A615" s="14">
        <v>111368</v>
      </c>
      <c r="B615" s="15" t="s">
        <v>69</v>
      </c>
      <c r="C615" s="15">
        <v>0.69</v>
      </c>
      <c r="D615" s="15">
        <v>101</v>
      </c>
      <c r="E615" s="15">
        <v>1043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27"/>
        <v>0</v>
      </c>
      <c r="K615" s="15">
        <f t="shared" si="28"/>
        <v>0</v>
      </c>
      <c r="L615" s="15">
        <v>4.1099999999999999E-3</v>
      </c>
      <c r="M615" s="15"/>
      <c r="N615" s="17">
        <f t="shared" si="29"/>
        <v>0</v>
      </c>
    </row>
    <row r="616" spans="1:14" ht="13.5" x14ac:dyDescent="0.35">
      <c r="A616" s="14">
        <v>115978</v>
      </c>
      <c r="B616" s="15" t="s">
        <v>70</v>
      </c>
      <c r="C616" s="15">
        <v>13.2</v>
      </c>
      <c r="D616" s="15">
        <v>101</v>
      </c>
      <c r="E616" s="15">
        <v>1170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27"/>
        <v>0</v>
      </c>
      <c r="K616" s="15">
        <f t="shared" si="28"/>
        <v>0</v>
      </c>
      <c r="L616" s="15">
        <v>4.1099999999999999E-3</v>
      </c>
      <c r="M616" s="15"/>
      <c r="N616" s="17">
        <f t="shared" si="29"/>
        <v>0</v>
      </c>
    </row>
    <row r="617" spans="1:14" ht="13.5" x14ac:dyDescent="0.35">
      <c r="A617" s="14">
        <v>115979</v>
      </c>
      <c r="B617" s="15" t="s">
        <v>71</v>
      </c>
      <c r="C617" s="15">
        <v>0.4</v>
      </c>
      <c r="D617" s="15">
        <v>101</v>
      </c>
      <c r="E617" s="15">
        <v>1170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27"/>
        <v>0</v>
      </c>
      <c r="K617" s="15">
        <f t="shared" si="28"/>
        <v>0</v>
      </c>
      <c r="L617" s="15">
        <v>4.1099999999999999E-3</v>
      </c>
      <c r="M617" s="15"/>
      <c r="N617" s="17">
        <f t="shared" si="29"/>
        <v>0</v>
      </c>
    </row>
    <row r="618" spans="1:14" ht="13.5" x14ac:dyDescent="0.35">
      <c r="A618" s="14">
        <v>991133</v>
      </c>
      <c r="B618" s="15" t="s">
        <v>57</v>
      </c>
      <c r="C618" s="15">
        <v>345</v>
      </c>
      <c r="D618" s="15">
        <v>101</v>
      </c>
      <c r="E618" s="15">
        <v>1030</v>
      </c>
      <c r="F618" s="15">
        <v>150</v>
      </c>
      <c r="G618" s="15">
        <v>0</v>
      </c>
      <c r="H618" s="15">
        <v>150</v>
      </c>
      <c r="I618" s="16">
        <v>150</v>
      </c>
      <c r="J618" s="15">
        <f t="shared" si="27"/>
        <v>0</v>
      </c>
      <c r="K618" s="15">
        <f t="shared" si="28"/>
        <v>0</v>
      </c>
      <c r="L618" s="15">
        <v>4.1099999999999999E-3</v>
      </c>
      <c r="M618" s="15"/>
      <c r="N618" s="17">
        <f t="shared" si="29"/>
        <v>0</v>
      </c>
    </row>
    <row r="619" spans="1:14" ht="13.5" x14ac:dyDescent="0.35">
      <c r="A619" s="14">
        <v>991134</v>
      </c>
      <c r="B619" s="15" t="s">
        <v>73</v>
      </c>
      <c r="C619" s="15">
        <v>345</v>
      </c>
      <c r="D619" s="15">
        <v>101</v>
      </c>
      <c r="E619" s="15">
        <v>1030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27"/>
        <v>0</v>
      </c>
      <c r="K619" s="15">
        <f t="shared" si="28"/>
        <v>0</v>
      </c>
      <c r="L619" s="15">
        <v>4.1099999999999999E-3</v>
      </c>
      <c r="M619" s="15"/>
      <c r="N619" s="17">
        <f t="shared" si="29"/>
        <v>0</v>
      </c>
    </row>
    <row r="620" spans="1:14" ht="13.5" x14ac:dyDescent="0.35">
      <c r="A620" s="14">
        <v>991135</v>
      </c>
      <c r="B620" s="15" t="s">
        <v>73</v>
      </c>
      <c r="C620" s="15">
        <v>115</v>
      </c>
      <c r="D620" s="15">
        <v>101</v>
      </c>
      <c r="E620" s="15">
        <v>1040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27"/>
        <v>0</v>
      </c>
      <c r="K620" s="15">
        <f t="shared" si="28"/>
        <v>0</v>
      </c>
      <c r="L620" s="15">
        <v>4.1099999999999999E-3</v>
      </c>
      <c r="M620" s="15"/>
      <c r="N620" s="17">
        <f t="shared" si="29"/>
        <v>0</v>
      </c>
    </row>
    <row r="621" spans="1:14" ht="13.5" x14ac:dyDescent="0.35">
      <c r="A621" s="14">
        <v>991136</v>
      </c>
      <c r="B621" s="15" t="s">
        <v>82</v>
      </c>
      <c r="C621" s="15">
        <v>115</v>
      </c>
      <c r="D621" s="15">
        <v>101</v>
      </c>
      <c r="E621" s="15">
        <v>1030</v>
      </c>
      <c r="F621" s="15">
        <v>2.76</v>
      </c>
      <c r="G621" s="15">
        <v>0</v>
      </c>
      <c r="H621" s="15">
        <v>2.76</v>
      </c>
      <c r="I621" s="16">
        <v>2.76</v>
      </c>
      <c r="J621" s="15">
        <f t="shared" si="27"/>
        <v>0</v>
      </c>
      <c r="K621" s="15">
        <f t="shared" si="28"/>
        <v>0</v>
      </c>
      <c r="L621" s="15">
        <v>4.1099999999999999E-3</v>
      </c>
      <c r="M621" s="15"/>
      <c r="N621" s="17">
        <f t="shared" si="29"/>
        <v>0</v>
      </c>
    </row>
    <row r="622" spans="1:14" ht="13.5" x14ac:dyDescent="0.35">
      <c r="A622" s="14">
        <v>991144</v>
      </c>
      <c r="B622" s="15" t="s">
        <v>83</v>
      </c>
      <c r="C622" s="15">
        <v>115</v>
      </c>
      <c r="D622" s="15">
        <v>101</v>
      </c>
      <c r="E622" s="15">
        <v>1030</v>
      </c>
      <c r="F622" s="15">
        <v>209.96</v>
      </c>
      <c r="G622" s="15">
        <v>0</v>
      </c>
      <c r="H622" s="15">
        <v>209.96</v>
      </c>
      <c r="I622" s="16">
        <v>209.96</v>
      </c>
      <c r="J622" s="15">
        <f t="shared" si="27"/>
        <v>0</v>
      </c>
      <c r="K622" s="15">
        <f t="shared" si="28"/>
        <v>0</v>
      </c>
      <c r="L622" s="15">
        <v>4.1099999999999999E-3</v>
      </c>
      <c r="M622" s="15"/>
      <c r="N622" s="17">
        <f t="shared" si="29"/>
        <v>0</v>
      </c>
    </row>
    <row r="623" spans="1:14" ht="13.5" x14ac:dyDescent="0.35">
      <c r="A623" s="14">
        <v>991171</v>
      </c>
      <c r="B623" s="15" t="s">
        <v>85</v>
      </c>
      <c r="C623" s="15">
        <v>23</v>
      </c>
      <c r="D623" s="15">
        <v>101</v>
      </c>
      <c r="E623" s="15">
        <v>1032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27"/>
        <v>0</v>
      </c>
      <c r="K623" s="15">
        <f t="shared" si="28"/>
        <v>0</v>
      </c>
      <c r="L623" s="15">
        <v>4.1099999999999999E-3</v>
      </c>
      <c r="M623" s="15"/>
      <c r="N623" s="17">
        <f t="shared" si="29"/>
        <v>0</v>
      </c>
    </row>
    <row r="624" spans="1:14" ht="13.5" x14ac:dyDescent="0.35">
      <c r="A624" s="14">
        <v>991202</v>
      </c>
      <c r="B624" s="15" t="s">
        <v>74</v>
      </c>
      <c r="C624" s="15">
        <v>115</v>
      </c>
      <c r="D624" s="15">
        <v>101</v>
      </c>
      <c r="E624" s="15">
        <v>1040</v>
      </c>
      <c r="F624" s="15">
        <v>0</v>
      </c>
      <c r="G624" s="15">
        <v>0</v>
      </c>
      <c r="H624" s="15">
        <v>0</v>
      </c>
      <c r="I624" s="16">
        <v>0</v>
      </c>
      <c r="J624" s="15">
        <f t="shared" si="27"/>
        <v>0</v>
      </c>
      <c r="K624" s="15">
        <f t="shared" si="28"/>
        <v>0</v>
      </c>
      <c r="L624" s="15">
        <v>4.1099999999999999E-3</v>
      </c>
      <c r="M624" s="15"/>
      <c r="N624" s="17">
        <f t="shared" si="29"/>
        <v>0</v>
      </c>
    </row>
    <row r="625" spans="1:14" ht="13.5" x14ac:dyDescent="0.35">
      <c r="A625" s="14">
        <v>991207</v>
      </c>
      <c r="B625" s="15" t="s">
        <v>76</v>
      </c>
      <c r="C625" s="15">
        <v>115</v>
      </c>
      <c r="D625" s="15">
        <v>101</v>
      </c>
      <c r="E625" s="15">
        <v>1040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27"/>
        <v>0</v>
      </c>
      <c r="K625" s="15">
        <f t="shared" si="28"/>
        <v>0</v>
      </c>
      <c r="L625" s="15">
        <v>4.1099999999999999E-3</v>
      </c>
      <c r="M625" s="15"/>
      <c r="N625" s="17">
        <f t="shared" si="29"/>
        <v>0</v>
      </c>
    </row>
    <row r="626" spans="1:14" ht="13.5" x14ac:dyDescent="0.35">
      <c r="A626" s="14">
        <v>991215</v>
      </c>
      <c r="B626" s="15" t="s">
        <v>77</v>
      </c>
      <c r="C626" s="15">
        <v>115</v>
      </c>
      <c r="D626" s="15">
        <v>101</v>
      </c>
      <c r="E626" s="15">
        <v>1040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27"/>
        <v>0</v>
      </c>
      <c r="K626" s="15">
        <f t="shared" si="28"/>
        <v>0</v>
      </c>
      <c r="L626" s="15">
        <v>4.1099999999999999E-3</v>
      </c>
      <c r="M626" s="15"/>
      <c r="N626" s="17">
        <f t="shared" si="29"/>
        <v>0</v>
      </c>
    </row>
    <row r="627" spans="1:14" ht="13.5" x14ac:dyDescent="0.35">
      <c r="A627" s="14">
        <v>111251</v>
      </c>
      <c r="B627" s="15" t="s">
        <v>60</v>
      </c>
      <c r="C627" s="15">
        <v>18</v>
      </c>
      <c r="D627" s="15">
        <v>101</v>
      </c>
      <c r="E627" s="15">
        <v>1043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27"/>
        <v>0</v>
      </c>
      <c r="K627" s="15">
        <f t="shared" si="28"/>
        <v>0</v>
      </c>
      <c r="L627" s="15">
        <v>4.13E-3</v>
      </c>
      <c r="M627" s="15"/>
      <c r="N627" s="17">
        <f t="shared" si="29"/>
        <v>0</v>
      </c>
    </row>
    <row r="628" spans="1:14" ht="13.5" x14ac:dyDescent="0.35">
      <c r="A628" s="14">
        <v>111252</v>
      </c>
      <c r="B628" s="15" t="s">
        <v>61</v>
      </c>
      <c r="C628" s="15">
        <v>18</v>
      </c>
      <c r="D628" s="15">
        <v>101</v>
      </c>
      <c r="E628" s="15">
        <v>1043</v>
      </c>
      <c r="F628" s="15">
        <v>141.02000000000001</v>
      </c>
      <c r="G628" s="15">
        <v>0</v>
      </c>
      <c r="H628" s="15">
        <v>576.37</v>
      </c>
      <c r="I628" s="16">
        <v>141.02000000000001</v>
      </c>
      <c r="J628" s="15">
        <f t="shared" si="27"/>
        <v>0</v>
      </c>
      <c r="K628" s="15">
        <f t="shared" si="28"/>
        <v>435.35</v>
      </c>
      <c r="L628" s="15">
        <v>4.13E-3</v>
      </c>
      <c r="M628" s="15"/>
      <c r="N628" s="17">
        <f t="shared" si="29"/>
        <v>0</v>
      </c>
    </row>
    <row r="629" spans="1:14" ht="13.5" x14ac:dyDescent="0.35">
      <c r="A629" s="14">
        <v>111256</v>
      </c>
      <c r="B629" s="15" t="s">
        <v>63</v>
      </c>
      <c r="C629" s="15">
        <v>25</v>
      </c>
      <c r="D629" s="15">
        <v>101</v>
      </c>
      <c r="E629" s="15">
        <v>1043</v>
      </c>
      <c r="F629" s="15">
        <v>333</v>
      </c>
      <c r="G629" s="15">
        <v>0</v>
      </c>
      <c r="H629" s="15">
        <v>333</v>
      </c>
      <c r="I629" s="16">
        <v>333</v>
      </c>
      <c r="J629" s="15">
        <f t="shared" si="27"/>
        <v>0</v>
      </c>
      <c r="K629" s="15">
        <f t="shared" si="28"/>
        <v>0</v>
      </c>
      <c r="L629" s="15">
        <v>4.13E-3</v>
      </c>
      <c r="M629" s="15"/>
      <c r="N629" s="17">
        <f t="shared" si="29"/>
        <v>0</v>
      </c>
    </row>
    <row r="630" spans="1:14" ht="13.5" x14ac:dyDescent="0.35">
      <c r="A630" s="14">
        <v>990783</v>
      </c>
      <c r="B630" s="15" t="s">
        <v>72</v>
      </c>
      <c r="C630" s="15">
        <v>345</v>
      </c>
      <c r="D630" s="15">
        <v>101</v>
      </c>
      <c r="E630" s="15">
        <v>1020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27"/>
        <v>0</v>
      </c>
      <c r="K630" s="15">
        <f t="shared" si="28"/>
        <v>0</v>
      </c>
      <c r="L630" s="15">
        <v>4.1399999999999996E-3</v>
      </c>
      <c r="M630" s="15"/>
      <c r="N630" s="17">
        <f t="shared" si="29"/>
        <v>0</v>
      </c>
    </row>
    <row r="631" spans="1:14" ht="13.5" x14ac:dyDescent="0.35">
      <c r="A631" s="14">
        <v>105464</v>
      </c>
      <c r="B631" s="15" t="s">
        <v>744</v>
      </c>
      <c r="C631" s="15">
        <v>24</v>
      </c>
      <c r="D631" s="15">
        <v>101</v>
      </c>
      <c r="E631" s="15">
        <v>603</v>
      </c>
      <c r="F631" s="15">
        <v>407.5</v>
      </c>
      <c r="G631" s="15">
        <v>0</v>
      </c>
      <c r="H631" s="15">
        <v>407.5</v>
      </c>
      <c r="I631" s="16">
        <v>407.5</v>
      </c>
      <c r="J631" s="15">
        <f t="shared" si="27"/>
        <v>0</v>
      </c>
      <c r="K631" s="15">
        <f t="shared" si="28"/>
        <v>0</v>
      </c>
      <c r="L631" s="15">
        <v>4.2500000000000003E-3</v>
      </c>
      <c r="M631" s="15"/>
      <c r="N631" s="17">
        <f t="shared" si="29"/>
        <v>0</v>
      </c>
    </row>
    <row r="632" spans="1:14" ht="13.5" x14ac:dyDescent="0.35">
      <c r="A632" s="14">
        <v>105476</v>
      </c>
      <c r="B632" s="15" t="s">
        <v>745</v>
      </c>
      <c r="C632" s="15">
        <v>18</v>
      </c>
      <c r="D632" s="15">
        <v>101</v>
      </c>
      <c r="E632" s="15">
        <v>603</v>
      </c>
      <c r="F632" s="15">
        <v>175.28</v>
      </c>
      <c r="G632" s="15">
        <v>0</v>
      </c>
      <c r="H632" s="15">
        <v>175.28</v>
      </c>
      <c r="I632" s="16">
        <v>175.28</v>
      </c>
      <c r="J632" s="15">
        <f t="shared" si="27"/>
        <v>0</v>
      </c>
      <c r="K632" s="15">
        <f t="shared" si="28"/>
        <v>0</v>
      </c>
      <c r="L632" s="15">
        <v>4.2500000000000003E-3</v>
      </c>
      <c r="M632" s="15"/>
      <c r="N632" s="17">
        <f t="shared" si="29"/>
        <v>0</v>
      </c>
    </row>
    <row r="633" spans="1:14" ht="13.5" x14ac:dyDescent="0.35">
      <c r="A633" s="14">
        <v>105477</v>
      </c>
      <c r="B633" s="15" t="s">
        <v>746</v>
      </c>
      <c r="C633" s="15">
        <v>18</v>
      </c>
      <c r="D633" s="15">
        <v>101</v>
      </c>
      <c r="E633" s="15">
        <v>603</v>
      </c>
      <c r="F633" s="15">
        <v>175.28</v>
      </c>
      <c r="G633" s="15">
        <v>0</v>
      </c>
      <c r="H633" s="15">
        <v>175.28</v>
      </c>
      <c r="I633" s="16">
        <v>175.28</v>
      </c>
      <c r="J633" s="15">
        <f t="shared" si="27"/>
        <v>0</v>
      </c>
      <c r="K633" s="15">
        <f t="shared" si="28"/>
        <v>0</v>
      </c>
      <c r="L633" s="15">
        <v>4.2500000000000003E-3</v>
      </c>
      <c r="M633" s="15"/>
      <c r="N633" s="17">
        <f t="shared" si="29"/>
        <v>0</v>
      </c>
    </row>
    <row r="634" spans="1:14" ht="13.5" x14ac:dyDescent="0.35">
      <c r="A634" s="14">
        <v>105478</v>
      </c>
      <c r="B634" s="15" t="s">
        <v>747</v>
      </c>
      <c r="C634" s="15">
        <v>18</v>
      </c>
      <c r="D634" s="15">
        <v>101</v>
      </c>
      <c r="E634" s="15">
        <v>603</v>
      </c>
      <c r="F634" s="15">
        <v>208.95</v>
      </c>
      <c r="G634" s="15">
        <v>0</v>
      </c>
      <c r="H634" s="15">
        <v>208.95</v>
      </c>
      <c r="I634" s="16">
        <v>208.95</v>
      </c>
      <c r="J634" s="15">
        <f t="shared" si="27"/>
        <v>0</v>
      </c>
      <c r="K634" s="15">
        <f t="shared" si="28"/>
        <v>0</v>
      </c>
      <c r="L634" s="15">
        <v>4.2500000000000003E-3</v>
      </c>
      <c r="M634" s="15"/>
      <c r="N634" s="17">
        <f t="shared" si="29"/>
        <v>0</v>
      </c>
    </row>
    <row r="635" spans="1:14" ht="13.5" x14ac:dyDescent="0.35">
      <c r="A635" s="14">
        <v>111092</v>
      </c>
      <c r="B635" s="15" t="s">
        <v>98</v>
      </c>
      <c r="C635" s="15">
        <v>18</v>
      </c>
      <c r="D635" s="15">
        <v>101</v>
      </c>
      <c r="E635" s="15">
        <v>1023</v>
      </c>
      <c r="F635" s="15">
        <v>0</v>
      </c>
      <c r="G635" s="15">
        <v>0</v>
      </c>
      <c r="H635" s="15">
        <v>0</v>
      </c>
      <c r="I635" s="16">
        <v>0</v>
      </c>
      <c r="J635" s="15">
        <f t="shared" si="27"/>
        <v>0</v>
      </c>
      <c r="K635" s="15">
        <f t="shared" si="28"/>
        <v>0</v>
      </c>
      <c r="L635" s="15">
        <v>4.2900000000000004E-3</v>
      </c>
      <c r="M635" s="15"/>
      <c r="N635" s="17">
        <f t="shared" si="29"/>
        <v>0</v>
      </c>
    </row>
    <row r="636" spans="1:14" ht="13.5" x14ac:dyDescent="0.35">
      <c r="A636" s="14">
        <v>111093</v>
      </c>
      <c r="B636" s="15" t="s">
        <v>99</v>
      </c>
      <c r="C636" s="15">
        <v>16</v>
      </c>
      <c r="D636" s="15">
        <v>101</v>
      </c>
      <c r="E636" s="15">
        <v>1023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27"/>
        <v>0</v>
      </c>
      <c r="K636" s="15">
        <f t="shared" si="28"/>
        <v>0</v>
      </c>
      <c r="L636" s="15">
        <v>4.2900000000000004E-3</v>
      </c>
      <c r="M636" s="15"/>
      <c r="N636" s="17">
        <f t="shared" si="29"/>
        <v>0</v>
      </c>
    </row>
    <row r="637" spans="1:14" ht="13.5" x14ac:dyDescent="0.35">
      <c r="A637" s="14">
        <v>111097</v>
      </c>
      <c r="B637" s="15" t="s">
        <v>100</v>
      </c>
      <c r="C637" s="15">
        <v>16</v>
      </c>
      <c r="D637" s="15">
        <v>101</v>
      </c>
      <c r="E637" s="15">
        <v>1023</v>
      </c>
      <c r="F637" s="15">
        <v>0</v>
      </c>
      <c r="G637" s="15">
        <v>0</v>
      </c>
      <c r="H637" s="15">
        <v>0</v>
      </c>
      <c r="I637" s="16">
        <v>0</v>
      </c>
      <c r="J637" s="15">
        <f t="shared" si="27"/>
        <v>0</v>
      </c>
      <c r="K637" s="15">
        <f t="shared" si="28"/>
        <v>0</v>
      </c>
      <c r="L637" s="15">
        <v>4.2900000000000004E-3</v>
      </c>
      <c r="M637" s="15"/>
      <c r="N637" s="17">
        <f t="shared" si="29"/>
        <v>0</v>
      </c>
    </row>
    <row r="638" spans="1:14" ht="13.5" x14ac:dyDescent="0.35">
      <c r="A638" s="14">
        <v>111722</v>
      </c>
      <c r="B638" s="15" t="s">
        <v>101</v>
      </c>
      <c r="C638" s="15">
        <v>13.8</v>
      </c>
      <c r="D638" s="15">
        <v>101</v>
      </c>
      <c r="E638" s="15">
        <v>1063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27"/>
        <v>0</v>
      </c>
      <c r="K638" s="15">
        <f t="shared" si="28"/>
        <v>0</v>
      </c>
      <c r="L638" s="15">
        <v>4.2900000000000004E-3</v>
      </c>
      <c r="M638" s="15"/>
      <c r="N638" s="17">
        <f t="shared" si="29"/>
        <v>0</v>
      </c>
    </row>
    <row r="639" spans="1:14" ht="13.5" x14ac:dyDescent="0.35">
      <c r="A639" s="14">
        <v>111723</v>
      </c>
      <c r="B639" s="15" t="s">
        <v>102</v>
      </c>
      <c r="C639" s="15">
        <v>13.8</v>
      </c>
      <c r="D639" s="15">
        <v>101</v>
      </c>
      <c r="E639" s="15">
        <v>1063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27"/>
        <v>0</v>
      </c>
      <c r="K639" s="15">
        <f t="shared" si="28"/>
        <v>0</v>
      </c>
      <c r="L639" s="15">
        <v>4.2900000000000004E-3</v>
      </c>
      <c r="M639" s="15"/>
      <c r="N639" s="17">
        <f t="shared" si="29"/>
        <v>0</v>
      </c>
    </row>
    <row r="640" spans="1:14" ht="13.5" x14ac:dyDescent="0.35">
      <c r="A640" s="14">
        <v>111728</v>
      </c>
      <c r="B640" s="15" t="s">
        <v>103</v>
      </c>
      <c r="C640" s="15">
        <v>13.8</v>
      </c>
      <c r="D640" s="15">
        <v>101</v>
      </c>
      <c r="E640" s="15">
        <v>1063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27"/>
        <v>0</v>
      </c>
      <c r="K640" s="15">
        <f t="shared" si="28"/>
        <v>0</v>
      </c>
      <c r="L640" s="15">
        <v>4.2900000000000004E-3</v>
      </c>
      <c r="M640" s="15"/>
      <c r="N640" s="17">
        <f t="shared" si="29"/>
        <v>0</v>
      </c>
    </row>
    <row r="641" spans="1:14" ht="13.5" x14ac:dyDescent="0.35">
      <c r="A641" s="14">
        <v>111729</v>
      </c>
      <c r="B641" s="15" t="s">
        <v>104</v>
      </c>
      <c r="C641" s="15">
        <v>13.8</v>
      </c>
      <c r="D641" s="15">
        <v>101</v>
      </c>
      <c r="E641" s="15">
        <v>1063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27"/>
        <v>0</v>
      </c>
      <c r="K641" s="15">
        <f t="shared" si="28"/>
        <v>0</v>
      </c>
      <c r="L641" s="15">
        <v>4.2900000000000004E-3</v>
      </c>
      <c r="M641" s="15"/>
      <c r="N641" s="17">
        <f t="shared" si="29"/>
        <v>0</v>
      </c>
    </row>
    <row r="642" spans="1:14" ht="13.5" x14ac:dyDescent="0.35">
      <c r="A642" s="14">
        <v>990901</v>
      </c>
      <c r="B642" s="15" t="s">
        <v>105</v>
      </c>
      <c r="C642" s="15">
        <v>115</v>
      </c>
      <c r="D642" s="15">
        <v>101</v>
      </c>
      <c r="E642" s="15">
        <v>1020</v>
      </c>
      <c r="F642" s="15">
        <v>0</v>
      </c>
      <c r="G642" s="15">
        <v>0</v>
      </c>
      <c r="H642" s="15">
        <v>0</v>
      </c>
      <c r="I642" s="16">
        <v>0</v>
      </c>
      <c r="J642" s="15">
        <f t="shared" si="27"/>
        <v>0</v>
      </c>
      <c r="K642" s="15">
        <f t="shared" si="28"/>
        <v>0</v>
      </c>
      <c r="L642" s="15">
        <v>4.2900000000000004E-3</v>
      </c>
      <c r="M642" s="15"/>
      <c r="N642" s="17">
        <f t="shared" si="29"/>
        <v>0</v>
      </c>
    </row>
    <row r="643" spans="1:14" ht="13.5" x14ac:dyDescent="0.35">
      <c r="A643" s="14">
        <v>110950</v>
      </c>
      <c r="B643" s="15" t="s">
        <v>94</v>
      </c>
      <c r="C643" s="15">
        <v>13.8</v>
      </c>
      <c r="D643" s="15">
        <v>101</v>
      </c>
      <c r="E643" s="15">
        <v>1023</v>
      </c>
      <c r="F643" s="15">
        <v>0</v>
      </c>
      <c r="G643" s="15">
        <v>0</v>
      </c>
      <c r="H643" s="15">
        <v>0</v>
      </c>
      <c r="I643" s="16">
        <v>0</v>
      </c>
      <c r="J643" s="15">
        <f t="shared" si="27"/>
        <v>0</v>
      </c>
      <c r="K643" s="15">
        <f t="shared" si="28"/>
        <v>0</v>
      </c>
      <c r="L643" s="15">
        <v>4.3299999999999996E-3</v>
      </c>
      <c r="M643" s="15"/>
      <c r="N643" s="17">
        <f t="shared" si="29"/>
        <v>0</v>
      </c>
    </row>
    <row r="644" spans="1:14" ht="13.5" x14ac:dyDescent="0.35">
      <c r="A644" s="14">
        <v>110951</v>
      </c>
      <c r="B644" s="15" t="s">
        <v>95</v>
      </c>
      <c r="C644" s="15">
        <v>13.8</v>
      </c>
      <c r="D644" s="15">
        <v>101</v>
      </c>
      <c r="E644" s="15">
        <v>1023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27"/>
        <v>0</v>
      </c>
      <c r="K644" s="15">
        <f t="shared" si="28"/>
        <v>0</v>
      </c>
      <c r="L644" s="15">
        <v>4.3299999999999996E-3</v>
      </c>
      <c r="M644" s="15"/>
      <c r="N644" s="17">
        <f t="shared" si="29"/>
        <v>0</v>
      </c>
    </row>
    <row r="645" spans="1:14" ht="13.5" x14ac:dyDescent="0.35">
      <c r="A645" s="14">
        <v>990898</v>
      </c>
      <c r="B645" s="15" t="s">
        <v>116</v>
      </c>
      <c r="C645" s="15">
        <v>115</v>
      </c>
      <c r="D645" s="15">
        <v>101</v>
      </c>
      <c r="E645" s="15">
        <v>1020</v>
      </c>
      <c r="F645" s="15">
        <v>8.8000000000000007</v>
      </c>
      <c r="G645" s="15">
        <v>0</v>
      </c>
      <c r="H645" s="15">
        <v>8.8000000000000007</v>
      </c>
      <c r="I645" s="16">
        <v>8.8000000000000007</v>
      </c>
      <c r="J645" s="15">
        <f t="shared" si="27"/>
        <v>0</v>
      </c>
      <c r="K645" s="15">
        <f t="shared" si="28"/>
        <v>0</v>
      </c>
      <c r="L645" s="15">
        <v>4.3699999999999998E-3</v>
      </c>
      <c r="M645" s="15"/>
      <c r="N645" s="17">
        <f t="shared" si="29"/>
        <v>0</v>
      </c>
    </row>
    <row r="646" spans="1:14" ht="13.5" x14ac:dyDescent="0.35">
      <c r="A646" s="14">
        <v>114858</v>
      </c>
      <c r="B646" s="15" t="s">
        <v>173</v>
      </c>
      <c r="C646" s="15">
        <v>13.8</v>
      </c>
      <c r="D646" s="15">
        <v>101</v>
      </c>
      <c r="E646" s="15">
        <v>1140</v>
      </c>
      <c r="F646" s="15">
        <v>109.83</v>
      </c>
      <c r="G646" s="15">
        <v>0</v>
      </c>
      <c r="H646" s="15">
        <v>109.83</v>
      </c>
      <c r="I646" s="16">
        <v>109.83</v>
      </c>
      <c r="J646" s="15">
        <f t="shared" si="27"/>
        <v>0</v>
      </c>
      <c r="K646" s="15">
        <f t="shared" si="28"/>
        <v>0</v>
      </c>
      <c r="L646" s="15">
        <v>4.45E-3</v>
      </c>
      <c r="M646" s="15"/>
      <c r="N646" s="17">
        <f t="shared" si="29"/>
        <v>0</v>
      </c>
    </row>
    <row r="647" spans="1:14" ht="13.5" x14ac:dyDescent="0.35">
      <c r="A647" s="14">
        <v>114859</v>
      </c>
      <c r="B647" s="15" t="s">
        <v>174</v>
      </c>
      <c r="C647" s="15">
        <v>13.8</v>
      </c>
      <c r="D647" s="15">
        <v>101</v>
      </c>
      <c r="E647" s="15">
        <v>1140</v>
      </c>
      <c r="F647" s="15">
        <v>92.17</v>
      </c>
      <c r="G647" s="15">
        <v>0</v>
      </c>
      <c r="H647" s="15">
        <v>92.17</v>
      </c>
      <c r="I647" s="16">
        <v>92.17</v>
      </c>
      <c r="J647" s="15">
        <f t="shared" si="27"/>
        <v>0</v>
      </c>
      <c r="K647" s="15">
        <f t="shared" si="28"/>
        <v>0</v>
      </c>
      <c r="L647" s="15">
        <v>4.45E-3</v>
      </c>
      <c r="M647" s="15"/>
      <c r="N647" s="17">
        <f t="shared" si="29"/>
        <v>0</v>
      </c>
    </row>
    <row r="648" spans="1:14" ht="13.5" x14ac:dyDescent="0.35">
      <c r="A648" s="14">
        <v>993264</v>
      </c>
      <c r="B648" s="15" t="s">
        <v>49</v>
      </c>
      <c r="C648" s="15">
        <v>345</v>
      </c>
      <c r="D648" s="15">
        <v>101</v>
      </c>
      <c r="E648" s="15">
        <v>1110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27"/>
        <v>0</v>
      </c>
      <c r="K648" s="15">
        <f t="shared" si="28"/>
        <v>0</v>
      </c>
      <c r="L648" s="15">
        <v>4.45E-3</v>
      </c>
      <c r="M648" s="15"/>
      <c r="N648" s="17">
        <f t="shared" si="29"/>
        <v>0</v>
      </c>
    </row>
    <row r="649" spans="1:14" ht="13.5" x14ac:dyDescent="0.35">
      <c r="A649" s="14">
        <v>105568</v>
      </c>
      <c r="B649" s="15" t="s">
        <v>448</v>
      </c>
      <c r="C649" s="15">
        <v>25</v>
      </c>
      <c r="D649" s="15">
        <v>101</v>
      </c>
      <c r="E649" s="15">
        <v>603</v>
      </c>
      <c r="F649" s="15">
        <v>1309.28</v>
      </c>
      <c r="G649" s="15">
        <v>0</v>
      </c>
      <c r="H649" s="15">
        <v>1309.28</v>
      </c>
      <c r="I649" s="16">
        <v>1309.28</v>
      </c>
      <c r="J649" s="15">
        <f t="shared" si="27"/>
        <v>0</v>
      </c>
      <c r="K649" s="15">
        <f t="shared" si="28"/>
        <v>0</v>
      </c>
      <c r="L649" s="15">
        <v>4.4600000000000004E-3</v>
      </c>
      <c r="M649" s="15"/>
      <c r="N649" s="17">
        <f t="shared" si="29"/>
        <v>0</v>
      </c>
    </row>
    <row r="650" spans="1:14" ht="13.5" x14ac:dyDescent="0.35">
      <c r="A650" s="14">
        <v>111080</v>
      </c>
      <c r="B650" s="15" t="s">
        <v>135</v>
      </c>
      <c r="C650" s="15">
        <v>13.8</v>
      </c>
      <c r="D650" s="15">
        <v>101</v>
      </c>
      <c r="E650" s="15">
        <v>1023</v>
      </c>
      <c r="F650" s="15">
        <v>97.4</v>
      </c>
      <c r="G650" s="15">
        <v>0</v>
      </c>
      <c r="H650" s="15">
        <v>97.4</v>
      </c>
      <c r="I650" s="16">
        <v>97.4</v>
      </c>
      <c r="J650" s="15">
        <f t="shared" ref="J650:J713" si="30">I650-F650</f>
        <v>0</v>
      </c>
      <c r="K650" s="15">
        <f t="shared" ref="K650:K713" si="31">H650-I650</f>
        <v>0</v>
      </c>
      <c r="L650" s="15">
        <v>4.4799999999999996E-3</v>
      </c>
      <c r="M650" s="15"/>
      <c r="N650" s="17">
        <f t="shared" ref="N650:N713" si="32">L650*J650</f>
        <v>0</v>
      </c>
    </row>
    <row r="651" spans="1:14" ht="13.5" x14ac:dyDescent="0.35">
      <c r="A651" s="14">
        <v>111081</v>
      </c>
      <c r="B651" s="15" t="s">
        <v>136</v>
      </c>
      <c r="C651" s="15">
        <v>13.8</v>
      </c>
      <c r="D651" s="15">
        <v>101</v>
      </c>
      <c r="E651" s="15">
        <v>1023</v>
      </c>
      <c r="F651" s="15">
        <v>97.4</v>
      </c>
      <c r="G651" s="15">
        <v>0</v>
      </c>
      <c r="H651" s="15">
        <v>97.4</v>
      </c>
      <c r="I651" s="16">
        <v>97.4</v>
      </c>
      <c r="J651" s="15">
        <f t="shared" si="30"/>
        <v>0</v>
      </c>
      <c r="K651" s="15">
        <f t="shared" si="31"/>
        <v>0</v>
      </c>
      <c r="L651" s="15">
        <v>4.4799999999999996E-3</v>
      </c>
      <c r="M651" s="15"/>
      <c r="N651" s="17">
        <f t="shared" si="32"/>
        <v>0</v>
      </c>
    </row>
    <row r="652" spans="1:14" ht="13.5" x14ac:dyDescent="0.35">
      <c r="A652" s="14">
        <v>111083</v>
      </c>
      <c r="B652" s="15" t="s">
        <v>137</v>
      </c>
      <c r="C652" s="15">
        <v>13.8</v>
      </c>
      <c r="D652" s="15">
        <v>101</v>
      </c>
      <c r="E652" s="15">
        <v>1023</v>
      </c>
      <c r="F652" s="15">
        <v>57.5</v>
      </c>
      <c r="G652" s="15">
        <v>0</v>
      </c>
      <c r="H652" s="15">
        <v>57.5</v>
      </c>
      <c r="I652" s="16">
        <v>57.5</v>
      </c>
      <c r="J652" s="15">
        <f t="shared" si="30"/>
        <v>0</v>
      </c>
      <c r="K652" s="15">
        <f t="shared" si="31"/>
        <v>0</v>
      </c>
      <c r="L652" s="15">
        <v>4.4799999999999996E-3</v>
      </c>
      <c r="M652" s="15"/>
      <c r="N652" s="17">
        <f t="shared" si="32"/>
        <v>0</v>
      </c>
    </row>
    <row r="653" spans="1:14" ht="13.5" x14ac:dyDescent="0.35">
      <c r="A653" s="14">
        <v>113451</v>
      </c>
      <c r="B653" s="15" t="s">
        <v>454</v>
      </c>
      <c r="C653" s="15">
        <v>0.6</v>
      </c>
      <c r="D653" s="15">
        <v>101</v>
      </c>
      <c r="E653" s="15">
        <v>1110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30"/>
        <v>0</v>
      </c>
      <c r="K653" s="15">
        <f t="shared" si="31"/>
        <v>0</v>
      </c>
      <c r="L653" s="15">
        <v>4.5599999999999998E-3</v>
      </c>
      <c r="M653" s="15"/>
      <c r="N653" s="17">
        <f t="shared" si="32"/>
        <v>0</v>
      </c>
    </row>
    <row r="654" spans="1:14" ht="13.5" x14ac:dyDescent="0.35">
      <c r="A654" s="14">
        <v>113404</v>
      </c>
      <c r="B654" s="15" t="s">
        <v>183</v>
      </c>
      <c r="C654" s="15">
        <v>13.8</v>
      </c>
      <c r="D654" s="15">
        <v>101</v>
      </c>
      <c r="E654" s="15">
        <v>1110</v>
      </c>
      <c r="F654" s="15">
        <v>40.94</v>
      </c>
      <c r="G654" s="15">
        <v>0</v>
      </c>
      <c r="H654" s="15">
        <v>40.94</v>
      </c>
      <c r="I654" s="16">
        <v>40.94</v>
      </c>
      <c r="J654" s="15">
        <f t="shared" si="30"/>
        <v>0</v>
      </c>
      <c r="K654" s="15">
        <f t="shared" si="31"/>
        <v>0</v>
      </c>
      <c r="L654" s="15">
        <v>4.7299999999999998E-3</v>
      </c>
      <c r="M654" s="15"/>
      <c r="N654" s="17">
        <f t="shared" si="32"/>
        <v>0</v>
      </c>
    </row>
    <row r="655" spans="1:14" ht="13.5" x14ac:dyDescent="0.35">
      <c r="A655" s="14">
        <v>106056</v>
      </c>
      <c r="B655" s="15" t="s">
        <v>539</v>
      </c>
      <c r="C655" s="15">
        <v>16</v>
      </c>
      <c r="D655" s="15">
        <v>101</v>
      </c>
      <c r="E655" s="15">
        <v>400</v>
      </c>
      <c r="F655" s="15">
        <v>223.08</v>
      </c>
      <c r="G655" s="15">
        <v>0</v>
      </c>
      <c r="H655" s="15">
        <v>223.08</v>
      </c>
      <c r="I655" s="16">
        <v>223.08</v>
      </c>
      <c r="J655" s="15">
        <f t="shared" si="30"/>
        <v>0</v>
      </c>
      <c r="K655" s="15">
        <f t="shared" si="31"/>
        <v>0</v>
      </c>
      <c r="L655" s="15">
        <v>4.9899999999999996E-3</v>
      </c>
      <c r="M655" s="15"/>
      <c r="N655" s="17">
        <f t="shared" si="32"/>
        <v>0</v>
      </c>
    </row>
    <row r="656" spans="1:14" ht="13.5" x14ac:dyDescent="0.35">
      <c r="A656" s="14">
        <v>111028</v>
      </c>
      <c r="B656" s="15" t="s">
        <v>131</v>
      </c>
      <c r="C656" s="15">
        <v>13.8</v>
      </c>
      <c r="D656" s="15">
        <v>101</v>
      </c>
      <c r="E656" s="15">
        <v>1002</v>
      </c>
      <c r="F656" s="15">
        <v>42.3</v>
      </c>
      <c r="G656" s="15">
        <v>0</v>
      </c>
      <c r="H656" s="15">
        <v>42.3</v>
      </c>
      <c r="I656" s="16">
        <v>42.3</v>
      </c>
      <c r="J656" s="15">
        <f t="shared" si="30"/>
        <v>0</v>
      </c>
      <c r="K656" s="15">
        <f t="shared" si="31"/>
        <v>0</v>
      </c>
      <c r="L656" s="15">
        <v>5.1500000000000001E-3</v>
      </c>
      <c r="M656" s="15"/>
      <c r="N656" s="17">
        <f t="shared" si="32"/>
        <v>0</v>
      </c>
    </row>
    <row r="657" spans="1:14" ht="13.5" x14ac:dyDescent="0.35">
      <c r="A657" s="14">
        <v>111009</v>
      </c>
      <c r="B657" s="15" t="s">
        <v>53</v>
      </c>
      <c r="C657" s="15">
        <v>14.4</v>
      </c>
      <c r="D657" s="15">
        <v>101</v>
      </c>
      <c r="E657" s="15">
        <v>1002</v>
      </c>
      <c r="F657" s="15">
        <v>47</v>
      </c>
      <c r="G657" s="15">
        <v>0</v>
      </c>
      <c r="H657" s="15">
        <v>47</v>
      </c>
      <c r="I657" s="16">
        <v>47</v>
      </c>
      <c r="J657" s="15">
        <f t="shared" si="30"/>
        <v>0</v>
      </c>
      <c r="K657" s="15">
        <f t="shared" si="31"/>
        <v>0</v>
      </c>
      <c r="L657" s="15">
        <v>5.1799999999999997E-3</v>
      </c>
      <c r="M657" s="15"/>
      <c r="N657" s="17">
        <f t="shared" si="32"/>
        <v>0</v>
      </c>
    </row>
    <row r="658" spans="1:14" ht="13.5" x14ac:dyDescent="0.35">
      <c r="A658" s="14">
        <v>110985</v>
      </c>
      <c r="B658" s="15" t="s">
        <v>52</v>
      </c>
      <c r="C658" s="15">
        <v>13.8</v>
      </c>
      <c r="D658" s="15">
        <v>101</v>
      </c>
      <c r="E658" s="15">
        <v>1004</v>
      </c>
      <c r="F658" s="15">
        <v>19.350000000000001</v>
      </c>
      <c r="G658" s="15">
        <v>0</v>
      </c>
      <c r="H658" s="15">
        <v>19.350000000000001</v>
      </c>
      <c r="I658" s="16">
        <v>19.350000000000001</v>
      </c>
      <c r="J658" s="15">
        <f t="shared" si="30"/>
        <v>0</v>
      </c>
      <c r="K658" s="15">
        <f t="shared" si="31"/>
        <v>0</v>
      </c>
      <c r="L658" s="15">
        <v>5.2100000000000002E-3</v>
      </c>
      <c r="M658" s="15"/>
      <c r="N658" s="17">
        <f t="shared" si="32"/>
        <v>0</v>
      </c>
    </row>
    <row r="659" spans="1:14" ht="13.5" x14ac:dyDescent="0.35">
      <c r="A659" s="14">
        <v>110983</v>
      </c>
      <c r="B659" s="15" t="s">
        <v>79</v>
      </c>
      <c r="C659" s="15">
        <v>13.8</v>
      </c>
      <c r="D659" s="15">
        <v>101</v>
      </c>
      <c r="E659" s="15">
        <v>1004</v>
      </c>
      <c r="F659" s="15">
        <v>19.350000000000001</v>
      </c>
      <c r="G659" s="15">
        <v>0</v>
      </c>
      <c r="H659" s="15">
        <v>19.350000000000001</v>
      </c>
      <c r="I659" s="16">
        <v>19.350000000000001</v>
      </c>
      <c r="J659" s="15">
        <f t="shared" si="30"/>
        <v>0</v>
      </c>
      <c r="K659" s="15">
        <f t="shared" si="31"/>
        <v>0</v>
      </c>
      <c r="L659" s="15">
        <v>5.2300000000000003E-3</v>
      </c>
      <c r="M659" s="15"/>
      <c r="N659" s="17">
        <f t="shared" si="32"/>
        <v>0</v>
      </c>
    </row>
    <row r="660" spans="1:14" ht="13.5" x14ac:dyDescent="0.35">
      <c r="A660" s="14">
        <v>110984</v>
      </c>
      <c r="B660" s="15" t="s">
        <v>80</v>
      </c>
      <c r="C660" s="15">
        <v>13.8</v>
      </c>
      <c r="D660" s="15">
        <v>101</v>
      </c>
      <c r="E660" s="15">
        <v>1004</v>
      </c>
      <c r="F660" s="15">
        <v>57.1</v>
      </c>
      <c r="G660" s="15">
        <v>0</v>
      </c>
      <c r="H660" s="15">
        <v>57.1</v>
      </c>
      <c r="I660" s="16">
        <v>57.1</v>
      </c>
      <c r="J660" s="15">
        <f t="shared" si="30"/>
        <v>0</v>
      </c>
      <c r="K660" s="15">
        <f t="shared" si="31"/>
        <v>0</v>
      </c>
      <c r="L660" s="15">
        <v>5.2300000000000003E-3</v>
      </c>
      <c r="M660" s="15"/>
      <c r="N660" s="17">
        <f t="shared" si="32"/>
        <v>0</v>
      </c>
    </row>
    <row r="661" spans="1:14" ht="13.5" x14ac:dyDescent="0.35">
      <c r="A661" s="14">
        <v>990926</v>
      </c>
      <c r="B661" s="15" t="s">
        <v>81</v>
      </c>
      <c r="C661" s="15">
        <v>115</v>
      </c>
      <c r="D661" s="15">
        <v>101</v>
      </c>
      <c r="E661" s="15">
        <v>1000</v>
      </c>
      <c r="F661" s="15">
        <v>267.51</v>
      </c>
      <c r="G661" s="15">
        <v>0</v>
      </c>
      <c r="H661" s="15">
        <v>326.37</v>
      </c>
      <c r="I661" s="16">
        <v>267.51</v>
      </c>
      <c r="J661" s="15">
        <f t="shared" si="30"/>
        <v>0</v>
      </c>
      <c r="K661" s="15">
        <f t="shared" si="31"/>
        <v>58.860000000000014</v>
      </c>
      <c r="L661" s="15">
        <v>5.2300000000000003E-3</v>
      </c>
      <c r="M661" s="15"/>
      <c r="N661" s="17">
        <f t="shared" si="32"/>
        <v>0</v>
      </c>
    </row>
    <row r="662" spans="1:14" ht="13.5" x14ac:dyDescent="0.35">
      <c r="A662" s="14">
        <v>111124</v>
      </c>
      <c r="B662" s="15" t="s">
        <v>51</v>
      </c>
      <c r="C662" s="15">
        <v>13.8</v>
      </c>
      <c r="D662" s="15">
        <v>101</v>
      </c>
      <c r="E662" s="15">
        <v>1014</v>
      </c>
      <c r="F662" s="15">
        <v>18</v>
      </c>
      <c r="G662" s="15">
        <v>0</v>
      </c>
      <c r="H662" s="15">
        <v>18</v>
      </c>
      <c r="I662" s="16">
        <v>18</v>
      </c>
      <c r="J662" s="15">
        <f t="shared" si="30"/>
        <v>0</v>
      </c>
      <c r="K662" s="15">
        <f t="shared" si="31"/>
        <v>0</v>
      </c>
      <c r="L662" s="15">
        <v>5.2599999999999999E-3</v>
      </c>
      <c r="M662" s="15"/>
      <c r="N662" s="17">
        <f t="shared" si="32"/>
        <v>0</v>
      </c>
    </row>
    <row r="663" spans="1:14" ht="13.5" x14ac:dyDescent="0.35">
      <c r="A663" s="14">
        <v>111125</v>
      </c>
      <c r="B663" s="15" t="s">
        <v>50</v>
      </c>
      <c r="C663" s="15">
        <v>13.8</v>
      </c>
      <c r="D663" s="15">
        <v>101</v>
      </c>
      <c r="E663" s="15">
        <v>1012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30"/>
        <v>0</v>
      </c>
      <c r="K663" s="15">
        <f t="shared" si="31"/>
        <v>0</v>
      </c>
      <c r="L663" s="15">
        <v>5.2599999999999999E-3</v>
      </c>
      <c r="M663" s="15"/>
      <c r="N663" s="17">
        <f t="shared" si="32"/>
        <v>0</v>
      </c>
    </row>
    <row r="664" spans="1:14" ht="13.5" x14ac:dyDescent="0.35">
      <c r="A664" s="14">
        <v>111123</v>
      </c>
      <c r="B664" s="15" t="s">
        <v>38</v>
      </c>
      <c r="C664" s="15">
        <v>13.8</v>
      </c>
      <c r="D664" s="15">
        <v>101</v>
      </c>
      <c r="E664" s="15">
        <v>1013</v>
      </c>
      <c r="F664" s="15">
        <v>27.75</v>
      </c>
      <c r="G664" s="15">
        <v>0</v>
      </c>
      <c r="H664" s="15">
        <v>27.75</v>
      </c>
      <c r="I664" s="16">
        <v>27.75</v>
      </c>
      <c r="J664" s="15">
        <f t="shared" si="30"/>
        <v>0</v>
      </c>
      <c r="K664" s="15">
        <f t="shared" si="31"/>
        <v>0</v>
      </c>
      <c r="L664" s="15">
        <v>5.2900000000000004E-3</v>
      </c>
      <c r="M664" s="15"/>
      <c r="N664" s="17">
        <f t="shared" si="32"/>
        <v>0</v>
      </c>
    </row>
    <row r="665" spans="1:14" ht="13.5" x14ac:dyDescent="0.35">
      <c r="A665" s="14">
        <v>111126</v>
      </c>
      <c r="B665" s="15" t="s">
        <v>39</v>
      </c>
      <c r="C665" s="15">
        <v>18</v>
      </c>
      <c r="D665" s="15">
        <v>101</v>
      </c>
      <c r="E665" s="15">
        <v>1013</v>
      </c>
      <c r="F665" s="15">
        <v>170</v>
      </c>
      <c r="G665" s="15">
        <v>0</v>
      </c>
      <c r="H665" s="15">
        <v>170</v>
      </c>
      <c r="I665" s="16">
        <v>170</v>
      </c>
      <c r="J665" s="15">
        <f t="shared" si="30"/>
        <v>0</v>
      </c>
      <c r="K665" s="15">
        <f t="shared" si="31"/>
        <v>0</v>
      </c>
      <c r="L665" s="15">
        <v>5.2900000000000004E-3</v>
      </c>
      <c r="M665" s="15"/>
      <c r="N665" s="17">
        <f t="shared" si="32"/>
        <v>0</v>
      </c>
    </row>
    <row r="666" spans="1:14" ht="13.5" x14ac:dyDescent="0.35">
      <c r="A666" s="14">
        <v>111127</v>
      </c>
      <c r="B666" s="15" t="s">
        <v>40</v>
      </c>
      <c r="C666" s="15">
        <v>13.8</v>
      </c>
      <c r="D666" s="15">
        <v>101</v>
      </c>
      <c r="E666" s="15">
        <v>1012</v>
      </c>
      <c r="F666" s="15">
        <v>0</v>
      </c>
      <c r="G666" s="15">
        <v>0</v>
      </c>
      <c r="H666" s="15">
        <v>0</v>
      </c>
      <c r="I666" s="16">
        <v>0</v>
      </c>
      <c r="J666" s="15">
        <f t="shared" si="30"/>
        <v>0</v>
      </c>
      <c r="K666" s="15">
        <f t="shared" si="31"/>
        <v>0</v>
      </c>
      <c r="L666" s="15">
        <v>5.2900000000000004E-3</v>
      </c>
      <c r="M666" s="15"/>
      <c r="N666" s="17">
        <f t="shared" si="32"/>
        <v>0</v>
      </c>
    </row>
    <row r="667" spans="1:14" ht="13.5" x14ac:dyDescent="0.35">
      <c r="A667" s="14">
        <v>990819</v>
      </c>
      <c r="B667" s="15" t="s">
        <v>132</v>
      </c>
      <c r="C667" s="15">
        <v>115</v>
      </c>
      <c r="D667" s="15">
        <v>101</v>
      </c>
      <c r="E667" s="15">
        <v>1000</v>
      </c>
      <c r="F667" s="15">
        <v>351.9</v>
      </c>
      <c r="G667" s="15">
        <v>0</v>
      </c>
      <c r="H667" s="15">
        <v>351.9</v>
      </c>
      <c r="I667" s="16">
        <v>351.9</v>
      </c>
      <c r="J667" s="15">
        <f t="shared" si="30"/>
        <v>0</v>
      </c>
      <c r="K667" s="15">
        <f t="shared" si="31"/>
        <v>0</v>
      </c>
      <c r="L667" s="15">
        <v>5.2900000000000004E-3</v>
      </c>
      <c r="M667" s="15"/>
      <c r="N667" s="17">
        <f t="shared" si="32"/>
        <v>0</v>
      </c>
    </row>
    <row r="668" spans="1:14" ht="13.5" x14ac:dyDescent="0.35">
      <c r="A668" s="14">
        <v>991103</v>
      </c>
      <c r="B668" s="15" t="s">
        <v>41</v>
      </c>
      <c r="C668" s="15">
        <v>115</v>
      </c>
      <c r="D668" s="15">
        <v>101</v>
      </c>
      <c r="E668" s="15">
        <v>1010</v>
      </c>
      <c r="F668" s="15">
        <v>43</v>
      </c>
      <c r="G668" s="15">
        <v>0</v>
      </c>
      <c r="H668" s="15">
        <v>43</v>
      </c>
      <c r="I668" s="16">
        <v>43</v>
      </c>
      <c r="J668" s="15">
        <f t="shared" si="30"/>
        <v>0</v>
      </c>
      <c r="K668" s="15">
        <f t="shared" si="31"/>
        <v>0</v>
      </c>
      <c r="L668" s="15">
        <v>5.2900000000000004E-3</v>
      </c>
      <c r="M668" s="15"/>
      <c r="N668" s="17">
        <f t="shared" si="32"/>
        <v>0</v>
      </c>
    </row>
    <row r="669" spans="1:14" ht="13.5" x14ac:dyDescent="0.35">
      <c r="A669" s="14">
        <v>991104</v>
      </c>
      <c r="B669" s="15" t="s">
        <v>42</v>
      </c>
      <c r="C669" s="15">
        <v>115</v>
      </c>
      <c r="D669" s="15">
        <v>101</v>
      </c>
      <c r="E669" s="15">
        <v>1010</v>
      </c>
      <c r="F669" s="15">
        <v>30</v>
      </c>
      <c r="G669" s="15">
        <v>0</v>
      </c>
      <c r="H669" s="15">
        <v>30</v>
      </c>
      <c r="I669" s="16">
        <v>30</v>
      </c>
      <c r="J669" s="15">
        <f t="shared" si="30"/>
        <v>0</v>
      </c>
      <c r="K669" s="15">
        <f t="shared" si="31"/>
        <v>0</v>
      </c>
      <c r="L669" s="15">
        <v>5.2900000000000004E-3</v>
      </c>
      <c r="M669" s="15"/>
      <c r="N669" s="17">
        <f t="shared" si="32"/>
        <v>0</v>
      </c>
    </row>
    <row r="670" spans="1:14" ht="13.5" x14ac:dyDescent="0.35">
      <c r="A670" s="14">
        <v>993997</v>
      </c>
      <c r="B670" s="15" t="s">
        <v>31</v>
      </c>
      <c r="C670" s="15">
        <v>115</v>
      </c>
      <c r="D670" s="15">
        <v>101</v>
      </c>
      <c r="E670" s="15">
        <v>1120</v>
      </c>
      <c r="F670" s="15">
        <v>23</v>
      </c>
      <c r="G670" s="15">
        <v>0</v>
      </c>
      <c r="H670" s="15">
        <v>23</v>
      </c>
      <c r="I670" s="16">
        <v>23</v>
      </c>
      <c r="J670" s="15">
        <f t="shared" si="30"/>
        <v>0</v>
      </c>
      <c r="K670" s="15">
        <f t="shared" si="31"/>
        <v>0</v>
      </c>
      <c r="L670" s="15">
        <v>5.3099999999999996E-3</v>
      </c>
      <c r="M670" s="15"/>
      <c r="N670" s="17">
        <f t="shared" si="32"/>
        <v>0</v>
      </c>
    </row>
    <row r="671" spans="1:14" ht="13.5" x14ac:dyDescent="0.35">
      <c r="A671" s="14">
        <v>114069</v>
      </c>
      <c r="B671" s="15" t="s">
        <v>36</v>
      </c>
      <c r="C671" s="15">
        <v>13.8</v>
      </c>
      <c r="D671" s="15">
        <v>101</v>
      </c>
      <c r="E671" s="15">
        <v>1120</v>
      </c>
      <c r="F671" s="15">
        <v>40</v>
      </c>
      <c r="G671" s="15">
        <v>0</v>
      </c>
      <c r="H671" s="15">
        <v>40</v>
      </c>
      <c r="I671" s="16">
        <v>40</v>
      </c>
      <c r="J671" s="15">
        <f t="shared" si="30"/>
        <v>0</v>
      </c>
      <c r="K671" s="15">
        <f t="shared" si="31"/>
        <v>0</v>
      </c>
      <c r="L671" s="15">
        <v>5.3400000000000001E-3</v>
      </c>
      <c r="M671" s="15"/>
      <c r="N671" s="17">
        <f t="shared" si="32"/>
        <v>0</v>
      </c>
    </row>
    <row r="672" spans="1:14" ht="13.5" x14ac:dyDescent="0.35">
      <c r="A672" s="14">
        <v>114070</v>
      </c>
      <c r="B672" s="15" t="s">
        <v>37</v>
      </c>
      <c r="C672" s="15">
        <v>13.8</v>
      </c>
      <c r="D672" s="15">
        <v>101</v>
      </c>
      <c r="E672" s="15">
        <v>1120</v>
      </c>
      <c r="F672" s="15">
        <v>41.68</v>
      </c>
      <c r="G672" s="15">
        <v>0</v>
      </c>
      <c r="H672" s="15">
        <v>41.68</v>
      </c>
      <c r="I672" s="16">
        <v>41.68</v>
      </c>
      <c r="J672" s="15">
        <f t="shared" si="30"/>
        <v>0</v>
      </c>
      <c r="K672" s="15">
        <f t="shared" si="31"/>
        <v>0</v>
      </c>
      <c r="L672" s="15">
        <v>5.3400000000000001E-3</v>
      </c>
      <c r="M672" s="15"/>
      <c r="N672" s="17">
        <f t="shared" si="32"/>
        <v>0</v>
      </c>
    </row>
    <row r="673" spans="1:14" ht="13.5" x14ac:dyDescent="0.35">
      <c r="A673" s="14">
        <v>114470</v>
      </c>
      <c r="B673" s="15" t="s">
        <v>133</v>
      </c>
      <c r="C673" s="15">
        <v>13.8</v>
      </c>
      <c r="D673" s="15">
        <v>101</v>
      </c>
      <c r="E673" s="15">
        <v>1130</v>
      </c>
      <c r="F673" s="15">
        <v>1.1399999999999999</v>
      </c>
      <c r="G673" s="15">
        <v>0</v>
      </c>
      <c r="H673" s="15">
        <v>1.1399999999999999</v>
      </c>
      <c r="I673" s="16">
        <v>1.1399999999999999</v>
      </c>
      <c r="J673" s="15">
        <f t="shared" si="30"/>
        <v>0</v>
      </c>
      <c r="K673" s="15">
        <f t="shared" si="31"/>
        <v>0</v>
      </c>
      <c r="L673" s="15">
        <v>5.3699999999999998E-3</v>
      </c>
      <c r="M673" s="15"/>
      <c r="N673" s="17">
        <f t="shared" si="32"/>
        <v>0</v>
      </c>
    </row>
    <row r="674" spans="1:14" ht="13.5" x14ac:dyDescent="0.35">
      <c r="A674" s="14">
        <v>114474</v>
      </c>
      <c r="B674" s="15" t="s">
        <v>134</v>
      </c>
      <c r="C674" s="15">
        <v>13.8</v>
      </c>
      <c r="D674" s="15">
        <v>101</v>
      </c>
      <c r="E674" s="15">
        <v>1130</v>
      </c>
      <c r="F674" s="15">
        <v>1.1399999999999999</v>
      </c>
      <c r="G674" s="15">
        <v>0</v>
      </c>
      <c r="H674" s="15">
        <v>1.1399999999999999</v>
      </c>
      <c r="I674" s="16">
        <v>1.1399999999999999</v>
      </c>
      <c r="J674" s="15">
        <f t="shared" si="30"/>
        <v>0</v>
      </c>
      <c r="K674" s="15">
        <f t="shared" si="31"/>
        <v>0</v>
      </c>
      <c r="L674" s="15">
        <v>5.3699999999999998E-3</v>
      </c>
      <c r="M674" s="15"/>
      <c r="N674" s="17">
        <f t="shared" si="32"/>
        <v>0</v>
      </c>
    </row>
    <row r="675" spans="1:14" ht="13.5" x14ac:dyDescent="0.35">
      <c r="A675" s="14">
        <v>114713</v>
      </c>
      <c r="B675" s="15" t="s">
        <v>32</v>
      </c>
      <c r="C675" s="15">
        <v>13.8</v>
      </c>
      <c r="D675" s="15">
        <v>101</v>
      </c>
      <c r="E675" s="15">
        <v>1242</v>
      </c>
      <c r="F675" s="15">
        <v>16.440000000000001</v>
      </c>
      <c r="G675" s="15">
        <v>0</v>
      </c>
      <c r="H675" s="15">
        <v>16.440000000000001</v>
      </c>
      <c r="I675" s="16">
        <v>16.440000000000001</v>
      </c>
      <c r="J675" s="15">
        <f t="shared" si="30"/>
        <v>0</v>
      </c>
      <c r="K675" s="15">
        <f t="shared" si="31"/>
        <v>0</v>
      </c>
      <c r="L675" s="15">
        <v>5.4099999999999999E-3</v>
      </c>
      <c r="M675" s="15"/>
      <c r="N675" s="17">
        <f t="shared" si="32"/>
        <v>0</v>
      </c>
    </row>
    <row r="676" spans="1:14" ht="13.5" x14ac:dyDescent="0.35">
      <c r="A676" s="14">
        <v>114714</v>
      </c>
      <c r="B676" s="15" t="s">
        <v>34</v>
      </c>
      <c r="C676" s="15">
        <v>13.8</v>
      </c>
      <c r="D676" s="15">
        <v>101</v>
      </c>
      <c r="E676" s="15">
        <v>1242</v>
      </c>
      <c r="F676" s="15">
        <v>30.79</v>
      </c>
      <c r="G676" s="15">
        <v>0</v>
      </c>
      <c r="H676" s="15">
        <v>30.79</v>
      </c>
      <c r="I676" s="16">
        <v>30.79</v>
      </c>
      <c r="J676" s="15">
        <f t="shared" si="30"/>
        <v>0</v>
      </c>
      <c r="K676" s="15">
        <f t="shared" si="31"/>
        <v>0</v>
      </c>
      <c r="L676" s="15">
        <v>5.4099999999999999E-3</v>
      </c>
      <c r="M676" s="15"/>
      <c r="N676" s="17">
        <f t="shared" si="32"/>
        <v>0</v>
      </c>
    </row>
    <row r="677" spans="1:14" ht="13.5" x14ac:dyDescent="0.35">
      <c r="A677" s="14">
        <v>114716</v>
      </c>
      <c r="B677" s="15" t="s">
        <v>35</v>
      </c>
      <c r="C677" s="15">
        <v>13.8</v>
      </c>
      <c r="D677" s="15">
        <v>101</v>
      </c>
      <c r="E677" s="15">
        <v>1242</v>
      </c>
      <c r="F677" s="15">
        <v>57.97</v>
      </c>
      <c r="G677" s="15">
        <v>0</v>
      </c>
      <c r="H677" s="15">
        <v>57.97</v>
      </c>
      <c r="I677" s="16">
        <v>57.97</v>
      </c>
      <c r="J677" s="15">
        <f t="shared" si="30"/>
        <v>0</v>
      </c>
      <c r="K677" s="15">
        <f t="shared" si="31"/>
        <v>0</v>
      </c>
      <c r="L677" s="15">
        <v>5.4099999999999999E-3</v>
      </c>
      <c r="M677" s="15"/>
      <c r="N677" s="17">
        <f t="shared" si="32"/>
        <v>0</v>
      </c>
    </row>
    <row r="678" spans="1:14" ht="13.5" x14ac:dyDescent="0.35">
      <c r="A678" s="14">
        <v>994421</v>
      </c>
      <c r="B678" s="15" t="s">
        <v>33</v>
      </c>
      <c r="C678" s="15">
        <v>115</v>
      </c>
      <c r="D678" s="15">
        <v>101</v>
      </c>
      <c r="E678" s="15">
        <v>1130</v>
      </c>
      <c r="F678" s="15">
        <v>61.85</v>
      </c>
      <c r="G678" s="15">
        <v>0</v>
      </c>
      <c r="H678" s="15">
        <v>61.85</v>
      </c>
      <c r="I678" s="16">
        <v>61.85</v>
      </c>
      <c r="J678" s="15">
        <f t="shared" si="30"/>
        <v>0</v>
      </c>
      <c r="K678" s="15">
        <f t="shared" si="31"/>
        <v>0</v>
      </c>
      <c r="L678" s="15">
        <v>5.4099999999999999E-3</v>
      </c>
      <c r="M678" s="15"/>
      <c r="N678" s="17">
        <f t="shared" si="32"/>
        <v>0</v>
      </c>
    </row>
    <row r="679" spans="1:14" ht="13.5" x14ac:dyDescent="0.35">
      <c r="A679" s="14">
        <v>114465</v>
      </c>
      <c r="B679" s="15" t="s">
        <v>153</v>
      </c>
      <c r="C679" s="15">
        <v>13.8</v>
      </c>
      <c r="D679" s="15">
        <v>101</v>
      </c>
      <c r="E679" s="15">
        <v>1130</v>
      </c>
      <c r="F679" s="15">
        <v>32.79</v>
      </c>
      <c r="G679" s="15">
        <v>0</v>
      </c>
      <c r="H679" s="15">
        <v>32.79</v>
      </c>
      <c r="I679" s="16">
        <v>32.79</v>
      </c>
      <c r="J679" s="15">
        <f t="shared" si="30"/>
        <v>0</v>
      </c>
      <c r="K679" s="15">
        <f t="shared" si="31"/>
        <v>0</v>
      </c>
      <c r="L679" s="15">
        <v>5.4200000000000003E-3</v>
      </c>
      <c r="M679" s="15"/>
      <c r="N679" s="17">
        <f t="shared" si="32"/>
        <v>0</v>
      </c>
    </row>
    <row r="680" spans="1:14" ht="13.5" x14ac:dyDescent="0.35">
      <c r="A680" s="14">
        <v>106057</v>
      </c>
      <c r="B680" s="15" t="s">
        <v>481</v>
      </c>
      <c r="C680" s="15">
        <v>16</v>
      </c>
      <c r="D680" s="15">
        <v>101</v>
      </c>
      <c r="E680" s="15">
        <v>400</v>
      </c>
      <c r="F680" s="15">
        <v>223.08</v>
      </c>
      <c r="G680" s="15">
        <v>0</v>
      </c>
      <c r="H680" s="15">
        <v>223.08</v>
      </c>
      <c r="I680" s="16">
        <v>223.08</v>
      </c>
      <c r="J680" s="15">
        <f t="shared" si="30"/>
        <v>0</v>
      </c>
      <c r="K680" s="15">
        <f t="shared" si="31"/>
        <v>0</v>
      </c>
      <c r="L680" s="15">
        <v>5.4400000000000004E-3</v>
      </c>
      <c r="M680" s="15"/>
      <c r="N680" s="17">
        <f t="shared" si="32"/>
        <v>0</v>
      </c>
    </row>
    <row r="681" spans="1:14" ht="13.5" x14ac:dyDescent="0.35">
      <c r="A681" s="14">
        <v>990759</v>
      </c>
      <c r="B681" s="15" t="s">
        <v>29</v>
      </c>
      <c r="C681" s="15">
        <v>345</v>
      </c>
      <c r="D681" s="15">
        <v>101</v>
      </c>
      <c r="E681" s="15">
        <v>1000</v>
      </c>
      <c r="F681" s="15">
        <v>276</v>
      </c>
      <c r="G681" s="15">
        <v>0</v>
      </c>
      <c r="H681" s="15">
        <v>276</v>
      </c>
      <c r="I681" s="16">
        <v>276</v>
      </c>
      <c r="J681" s="15">
        <f t="shared" si="30"/>
        <v>0</v>
      </c>
      <c r="K681" s="15">
        <f t="shared" si="31"/>
        <v>0</v>
      </c>
      <c r="L681" s="15">
        <v>5.4400000000000004E-3</v>
      </c>
      <c r="M681" s="15"/>
      <c r="N681" s="17">
        <f t="shared" si="32"/>
        <v>0</v>
      </c>
    </row>
    <row r="682" spans="1:14" ht="13.5" x14ac:dyDescent="0.35">
      <c r="A682" s="14">
        <v>990804</v>
      </c>
      <c r="B682" s="15" t="s">
        <v>244</v>
      </c>
      <c r="C682" s="15">
        <v>115</v>
      </c>
      <c r="D682" s="15">
        <v>101</v>
      </c>
      <c r="E682" s="15">
        <v>1000</v>
      </c>
      <c r="F682" s="15">
        <v>5.5</v>
      </c>
      <c r="G682" s="15">
        <v>0</v>
      </c>
      <c r="H682" s="15">
        <v>5.5</v>
      </c>
      <c r="I682" s="16">
        <v>5.5</v>
      </c>
      <c r="J682" s="15">
        <f t="shared" si="30"/>
        <v>0</v>
      </c>
      <c r="K682" s="15">
        <f t="shared" si="31"/>
        <v>0</v>
      </c>
      <c r="L682" s="15">
        <v>5.4400000000000004E-3</v>
      </c>
      <c r="M682" s="15"/>
      <c r="N682" s="17">
        <f t="shared" si="32"/>
        <v>0</v>
      </c>
    </row>
    <row r="683" spans="1:14" ht="13.5" x14ac:dyDescent="0.35">
      <c r="A683" s="14">
        <v>991802</v>
      </c>
      <c r="B683" s="15" t="s">
        <v>30</v>
      </c>
      <c r="C683" s="15">
        <v>345</v>
      </c>
      <c r="D683" s="15">
        <v>101</v>
      </c>
      <c r="E683" s="15">
        <v>1000</v>
      </c>
      <c r="F683" s="15">
        <v>507</v>
      </c>
      <c r="G683" s="15">
        <v>0</v>
      </c>
      <c r="H683" s="15">
        <v>507</v>
      </c>
      <c r="I683" s="16">
        <v>507</v>
      </c>
      <c r="J683" s="15">
        <f t="shared" si="30"/>
        <v>0</v>
      </c>
      <c r="K683" s="15">
        <f t="shared" si="31"/>
        <v>0</v>
      </c>
      <c r="L683" s="15">
        <v>5.4400000000000004E-3</v>
      </c>
      <c r="M683" s="15"/>
      <c r="N683" s="17">
        <f t="shared" si="32"/>
        <v>0</v>
      </c>
    </row>
    <row r="684" spans="1:14" ht="13.5" x14ac:dyDescent="0.35">
      <c r="A684" s="14">
        <v>114484</v>
      </c>
      <c r="B684" s="15" t="s">
        <v>43</v>
      </c>
      <c r="C684" s="15">
        <v>18</v>
      </c>
      <c r="D684" s="15">
        <v>101</v>
      </c>
      <c r="E684" s="15">
        <v>1130</v>
      </c>
      <c r="F684" s="15">
        <v>203.25</v>
      </c>
      <c r="G684" s="15">
        <v>0</v>
      </c>
      <c r="H684" s="15">
        <v>203.25</v>
      </c>
      <c r="I684" s="16">
        <v>203.25</v>
      </c>
      <c r="J684" s="15">
        <f t="shared" si="30"/>
        <v>0</v>
      </c>
      <c r="K684" s="15">
        <f t="shared" si="31"/>
        <v>0</v>
      </c>
      <c r="L684" s="15">
        <v>5.45E-3</v>
      </c>
      <c r="M684" s="15"/>
      <c r="N684" s="17">
        <f t="shared" si="32"/>
        <v>0</v>
      </c>
    </row>
    <row r="685" spans="1:14" ht="13.5" x14ac:dyDescent="0.35">
      <c r="A685" s="14">
        <v>114485</v>
      </c>
      <c r="B685" s="15" t="s">
        <v>44</v>
      </c>
      <c r="C685" s="15">
        <v>13.8</v>
      </c>
      <c r="D685" s="15">
        <v>101</v>
      </c>
      <c r="E685" s="15">
        <v>1130</v>
      </c>
      <c r="F685" s="15">
        <v>133.75</v>
      </c>
      <c r="G685" s="15">
        <v>0</v>
      </c>
      <c r="H685" s="15">
        <v>133.75</v>
      </c>
      <c r="I685" s="16">
        <v>133.75</v>
      </c>
      <c r="J685" s="15">
        <f t="shared" si="30"/>
        <v>0</v>
      </c>
      <c r="K685" s="15">
        <f t="shared" si="31"/>
        <v>0</v>
      </c>
      <c r="L685" s="15">
        <v>5.45E-3</v>
      </c>
      <c r="M685" s="15"/>
      <c r="N685" s="17">
        <f t="shared" si="32"/>
        <v>0</v>
      </c>
    </row>
    <row r="686" spans="1:14" ht="13.5" x14ac:dyDescent="0.35">
      <c r="A686" s="14">
        <v>114487</v>
      </c>
      <c r="B686" s="15" t="s">
        <v>45</v>
      </c>
      <c r="C686" s="15">
        <v>18</v>
      </c>
      <c r="D686" s="15">
        <v>101</v>
      </c>
      <c r="E686" s="15">
        <v>1130</v>
      </c>
      <c r="F686" s="15">
        <v>203.25</v>
      </c>
      <c r="G686" s="15">
        <v>0</v>
      </c>
      <c r="H686" s="15">
        <v>203.25</v>
      </c>
      <c r="I686" s="16">
        <v>203.25</v>
      </c>
      <c r="J686" s="15">
        <f t="shared" si="30"/>
        <v>0</v>
      </c>
      <c r="K686" s="15">
        <f t="shared" si="31"/>
        <v>0</v>
      </c>
      <c r="L686" s="15">
        <v>5.45E-3</v>
      </c>
      <c r="M686" s="15"/>
      <c r="N686" s="17">
        <f t="shared" si="32"/>
        <v>0</v>
      </c>
    </row>
    <row r="687" spans="1:14" ht="13.5" x14ac:dyDescent="0.35">
      <c r="A687" s="14">
        <v>114488</v>
      </c>
      <c r="B687" s="15" t="s">
        <v>46</v>
      </c>
      <c r="C687" s="15">
        <v>13.8</v>
      </c>
      <c r="D687" s="15">
        <v>101</v>
      </c>
      <c r="E687" s="15">
        <v>1130</v>
      </c>
      <c r="F687" s="15">
        <v>133.75</v>
      </c>
      <c r="G687" s="15">
        <v>0</v>
      </c>
      <c r="H687" s="15">
        <v>133.75</v>
      </c>
      <c r="I687" s="16">
        <v>133.75</v>
      </c>
      <c r="J687" s="15">
        <f t="shared" si="30"/>
        <v>0</v>
      </c>
      <c r="K687" s="15">
        <f t="shared" si="31"/>
        <v>0</v>
      </c>
      <c r="L687" s="15">
        <v>5.45E-3</v>
      </c>
      <c r="M687" s="15"/>
      <c r="N687" s="17">
        <f t="shared" si="32"/>
        <v>0</v>
      </c>
    </row>
    <row r="688" spans="1:14" ht="13.5" x14ac:dyDescent="0.35">
      <c r="A688" s="14">
        <v>114728</v>
      </c>
      <c r="B688" s="15" t="s">
        <v>47</v>
      </c>
      <c r="C688" s="15">
        <v>23</v>
      </c>
      <c r="D688" s="15">
        <v>101</v>
      </c>
      <c r="E688" s="15">
        <v>1246</v>
      </c>
      <c r="F688" s="15">
        <v>2.5</v>
      </c>
      <c r="G688" s="15">
        <v>0</v>
      </c>
      <c r="H688" s="15">
        <v>2.5</v>
      </c>
      <c r="I688" s="16">
        <v>2.5</v>
      </c>
      <c r="J688" s="15">
        <f t="shared" si="30"/>
        <v>0</v>
      </c>
      <c r="K688" s="15">
        <f t="shared" si="31"/>
        <v>0</v>
      </c>
      <c r="L688" s="15">
        <v>5.4599999999999996E-3</v>
      </c>
      <c r="M688" s="15"/>
      <c r="N688" s="17">
        <f t="shared" si="32"/>
        <v>0</v>
      </c>
    </row>
    <row r="689" spans="1:14" ht="13.5" x14ac:dyDescent="0.35">
      <c r="A689" s="14">
        <v>114729</v>
      </c>
      <c r="B689" s="15" t="s">
        <v>48</v>
      </c>
      <c r="C689" s="15">
        <v>23</v>
      </c>
      <c r="D689" s="15">
        <v>101</v>
      </c>
      <c r="E689" s="15">
        <v>1246</v>
      </c>
      <c r="F689" s="15">
        <v>2.5</v>
      </c>
      <c r="G689" s="15">
        <v>0</v>
      </c>
      <c r="H689" s="15">
        <v>2.5</v>
      </c>
      <c r="I689" s="16">
        <v>2.5</v>
      </c>
      <c r="J689" s="15">
        <f t="shared" si="30"/>
        <v>0</v>
      </c>
      <c r="K689" s="15">
        <f t="shared" si="31"/>
        <v>0</v>
      </c>
      <c r="L689" s="15">
        <v>5.4599999999999996E-3</v>
      </c>
      <c r="M689" s="15"/>
      <c r="N689" s="17">
        <f t="shared" si="32"/>
        <v>0</v>
      </c>
    </row>
    <row r="690" spans="1:14" ht="13.5" x14ac:dyDescent="0.35">
      <c r="A690" s="14">
        <v>114067</v>
      </c>
      <c r="B690" s="15" t="s">
        <v>453</v>
      </c>
      <c r="C690" s="15">
        <v>4.16</v>
      </c>
      <c r="D690" s="15">
        <v>101</v>
      </c>
      <c r="E690" s="15">
        <v>1120</v>
      </c>
      <c r="F690" s="15">
        <v>9.4</v>
      </c>
      <c r="G690" s="15">
        <v>0</v>
      </c>
      <c r="H690" s="15">
        <v>9.4</v>
      </c>
      <c r="I690" s="16">
        <v>9.4</v>
      </c>
      <c r="J690" s="15">
        <f t="shared" si="30"/>
        <v>0</v>
      </c>
      <c r="K690" s="15">
        <f t="shared" si="31"/>
        <v>0</v>
      </c>
      <c r="L690" s="15">
        <v>6.1500000000000001E-3</v>
      </c>
      <c r="M690" s="15"/>
      <c r="N690" s="17">
        <f t="shared" si="32"/>
        <v>0</v>
      </c>
    </row>
    <row r="691" spans="1:14" ht="13.5" x14ac:dyDescent="0.35">
      <c r="A691" s="14">
        <v>993969</v>
      </c>
      <c r="B691" s="15" t="s">
        <v>455</v>
      </c>
      <c r="C691" s="15">
        <v>115</v>
      </c>
      <c r="D691" s="15">
        <v>101</v>
      </c>
      <c r="E691" s="15">
        <v>1120</v>
      </c>
      <c r="F691" s="15">
        <v>150</v>
      </c>
      <c r="G691" s="15">
        <v>0</v>
      </c>
      <c r="H691" s="15">
        <v>150</v>
      </c>
      <c r="I691" s="16">
        <v>150</v>
      </c>
      <c r="J691" s="15">
        <f t="shared" si="30"/>
        <v>0</v>
      </c>
      <c r="K691" s="15">
        <f t="shared" si="31"/>
        <v>0</v>
      </c>
      <c r="L691" s="15">
        <v>6.4999999999999997E-3</v>
      </c>
      <c r="M691" s="15"/>
      <c r="N691" s="17">
        <f t="shared" si="32"/>
        <v>0</v>
      </c>
    </row>
    <row r="692" spans="1:14" ht="13.5" x14ac:dyDescent="0.35">
      <c r="A692" s="14">
        <v>114026</v>
      </c>
      <c r="B692" s="15" t="s">
        <v>459</v>
      </c>
      <c r="C692" s="15">
        <v>13.8</v>
      </c>
      <c r="D692" s="15">
        <v>101</v>
      </c>
      <c r="E692" s="15">
        <v>1120</v>
      </c>
      <c r="F692" s="15">
        <v>0.64</v>
      </c>
      <c r="G692" s="15">
        <v>0</v>
      </c>
      <c r="H692" s="15">
        <v>0.64</v>
      </c>
      <c r="I692" s="16">
        <v>0.64</v>
      </c>
      <c r="J692" s="15">
        <f t="shared" si="30"/>
        <v>0</v>
      </c>
      <c r="K692" s="15">
        <f t="shared" si="31"/>
        <v>0</v>
      </c>
      <c r="L692" s="15">
        <v>6.6899999999999998E-3</v>
      </c>
      <c r="M692" s="15"/>
      <c r="N692" s="17">
        <f t="shared" si="32"/>
        <v>0</v>
      </c>
    </row>
    <row r="693" spans="1:14" ht="13.5" x14ac:dyDescent="0.35">
      <c r="A693" s="14">
        <v>114047</v>
      </c>
      <c r="B693" s="15" t="s">
        <v>460</v>
      </c>
      <c r="C693" s="15">
        <v>13.8</v>
      </c>
      <c r="D693" s="15">
        <v>101</v>
      </c>
      <c r="E693" s="15">
        <v>1120</v>
      </c>
      <c r="F693" s="15">
        <v>50.43</v>
      </c>
      <c r="G693" s="15">
        <v>0</v>
      </c>
      <c r="H693" s="15">
        <v>50.43</v>
      </c>
      <c r="I693" s="16">
        <v>50.43</v>
      </c>
      <c r="J693" s="15">
        <f t="shared" si="30"/>
        <v>0</v>
      </c>
      <c r="K693" s="15">
        <f t="shared" si="31"/>
        <v>0</v>
      </c>
      <c r="L693" s="15">
        <v>6.6899999999999998E-3</v>
      </c>
      <c r="M693" s="15"/>
      <c r="N693" s="17">
        <f t="shared" si="32"/>
        <v>0</v>
      </c>
    </row>
    <row r="694" spans="1:14" ht="13.5" x14ac:dyDescent="0.35">
      <c r="A694" s="14">
        <v>114048</v>
      </c>
      <c r="B694" s="15" t="s">
        <v>461</v>
      </c>
      <c r="C694" s="15">
        <v>13.8</v>
      </c>
      <c r="D694" s="15">
        <v>101</v>
      </c>
      <c r="E694" s="15">
        <v>1120</v>
      </c>
      <c r="F694" s="15">
        <v>23.57</v>
      </c>
      <c r="G694" s="15">
        <v>0</v>
      </c>
      <c r="H694" s="15">
        <v>23.57</v>
      </c>
      <c r="I694" s="16">
        <v>23.57</v>
      </c>
      <c r="J694" s="15">
        <f t="shared" si="30"/>
        <v>0</v>
      </c>
      <c r="K694" s="15">
        <f t="shared" si="31"/>
        <v>0</v>
      </c>
      <c r="L694" s="15">
        <v>6.6899999999999998E-3</v>
      </c>
      <c r="M694" s="15"/>
      <c r="N694" s="17">
        <f t="shared" si="32"/>
        <v>0</v>
      </c>
    </row>
    <row r="695" spans="1:14" ht="13.5" x14ac:dyDescent="0.35">
      <c r="A695" s="14">
        <v>114085</v>
      </c>
      <c r="B695" s="15" t="s">
        <v>462</v>
      </c>
      <c r="C695" s="15">
        <v>4.16</v>
      </c>
      <c r="D695" s="15">
        <v>101</v>
      </c>
      <c r="E695" s="15">
        <v>1120</v>
      </c>
      <c r="F695" s="15">
        <v>9</v>
      </c>
      <c r="G695" s="15">
        <v>0</v>
      </c>
      <c r="H695" s="15">
        <v>9</v>
      </c>
      <c r="I695" s="16">
        <v>9</v>
      </c>
      <c r="J695" s="15">
        <f t="shared" si="30"/>
        <v>0</v>
      </c>
      <c r="K695" s="15">
        <f t="shared" si="31"/>
        <v>0</v>
      </c>
      <c r="L695" s="15">
        <v>6.6899999999999998E-3</v>
      </c>
      <c r="M695" s="15"/>
      <c r="N695" s="17">
        <f t="shared" si="32"/>
        <v>0</v>
      </c>
    </row>
    <row r="696" spans="1:14" ht="13.5" x14ac:dyDescent="0.35">
      <c r="A696" s="14">
        <v>114086</v>
      </c>
      <c r="B696" s="15" t="s">
        <v>463</v>
      </c>
      <c r="C696" s="15">
        <v>4.16</v>
      </c>
      <c r="D696" s="15">
        <v>101</v>
      </c>
      <c r="E696" s="15">
        <v>1120</v>
      </c>
      <c r="F696" s="15">
        <v>9</v>
      </c>
      <c r="G696" s="15">
        <v>0</v>
      </c>
      <c r="H696" s="15">
        <v>9</v>
      </c>
      <c r="I696" s="16">
        <v>9</v>
      </c>
      <c r="J696" s="15">
        <f t="shared" si="30"/>
        <v>0</v>
      </c>
      <c r="K696" s="15">
        <f t="shared" si="31"/>
        <v>0</v>
      </c>
      <c r="L696" s="15">
        <v>6.6899999999999998E-3</v>
      </c>
      <c r="M696" s="15"/>
      <c r="N696" s="17">
        <f t="shared" si="32"/>
        <v>0</v>
      </c>
    </row>
    <row r="697" spans="1:14" ht="13.5" x14ac:dyDescent="0.35">
      <c r="A697" s="14">
        <v>911550</v>
      </c>
      <c r="B697" s="15" t="s">
        <v>28</v>
      </c>
      <c r="C697" s="15">
        <v>345</v>
      </c>
      <c r="D697" s="15">
        <v>101</v>
      </c>
      <c r="E697" s="15">
        <v>1120</v>
      </c>
      <c r="F697" s="15">
        <v>353.9</v>
      </c>
      <c r="G697" s="15">
        <v>0</v>
      </c>
      <c r="H697" s="15">
        <v>700</v>
      </c>
      <c r="I697" s="16">
        <f>353.9</f>
        <v>353.9</v>
      </c>
      <c r="J697" s="15">
        <f t="shared" si="30"/>
        <v>0</v>
      </c>
      <c r="K697" s="15">
        <f t="shared" si="31"/>
        <v>346.1</v>
      </c>
      <c r="L697" s="15">
        <v>6.9699999999999996E-3</v>
      </c>
      <c r="M697" s="15"/>
      <c r="N697" s="17">
        <f t="shared" si="32"/>
        <v>0</v>
      </c>
    </row>
    <row r="698" spans="1:14" ht="13.5" x14ac:dyDescent="0.35">
      <c r="A698" s="14">
        <v>113926</v>
      </c>
      <c r="B698" s="15" t="s">
        <v>182</v>
      </c>
      <c r="C698" s="15">
        <v>4.16</v>
      </c>
      <c r="D698" s="15">
        <v>101</v>
      </c>
      <c r="E698" s="15">
        <v>1220</v>
      </c>
      <c r="F698" s="15">
        <v>16.8</v>
      </c>
      <c r="G698" s="15">
        <v>0</v>
      </c>
      <c r="H698" s="15">
        <v>16.8</v>
      </c>
      <c r="I698" s="16">
        <v>16.8</v>
      </c>
      <c r="J698" s="15">
        <f t="shared" si="30"/>
        <v>0</v>
      </c>
      <c r="K698" s="15">
        <f t="shared" si="31"/>
        <v>0</v>
      </c>
      <c r="L698" s="15">
        <v>8.3599999999999994E-3</v>
      </c>
      <c r="M698" s="15"/>
      <c r="N698" s="17">
        <f t="shared" si="32"/>
        <v>0</v>
      </c>
    </row>
    <row r="699" spans="1:14" ht="13.5" x14ac:dyDescent="0.35">
      <c r="A699" s="14">
        <v>113907</v>
      </c>
      <c r="B699" s="15" t="s">
        <v>178</v>
      </c>
      <c r="C699" s="15">
        <v>69</v>
      </c>
      <c r="D699" s="15">
        <v>101</v>
      </c>
      <c r="E699" s="15">
        <v>1214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30"/>
        <v>0</v>
      </c>
      <c r="K699" s="15">
        <f t="shared" si="31"/>
        <v>0</v>
      </c>
      <c r="L699" s="15">
        <v>8.8299999999999993E-3</v>
      </c>
      <c r="M699" s="15"/>
      <c r="N699" s="17">
        <f t="shared" si="32"/>
        <v>0</v>
      </c>
    </row>
    <row r="700" spans="1:14" ht="13.5" x14ac:dyDescent="0.35">
      <c r="A700" s="14">
        <v>993328</v>
      </c>
      <c r="B700" s="15" t="s">
        <v>193</v>
      </c>
      <c r="C700" s="15">
        <v>69</v>
      </c>
      <c r="D700" s="15">
        <v>101</v>
      </c>
      <c r="E700" s="15">
        <v>1110</v>
      </c>
      <c r="F700" s="15">
        <v>9.93</v>
      </c>
      <c r="G700" s="15">
        <v>0</v>
      </c>
      <c r="H700" s="15">
        <v>9.93</v>
      </c>
      <c r="I700" s="16">
        <v>9.93</v>
      </c>
      <c r="J700" s="15">
        <f t="shared" si="30"/>
        <v>0</v>
      </c>
      <c r="K700" s="15">
        <f t="shared" si="31"/>
        <v>0</v>
      </c>
      <c r="L700" s="15">
        <v>1.35E-2</v>
      </c>
      <c r="M700" s="15"/>
      <c r="N700" s="17">
        <f t="shared" si="32"/>
        <v>0</v>
      </c>
    </row>
    <row r="701" spans="1:14" ht="13.5" x14ac:dyDescent="0.35">
      <c r="A701" s="14">
        <v>993036</v>
      </c>
      <c r="B701" s="15" t="s">
        <v>250</v>
      </c>
      <c r="C701" s="15">
        <v>69</v>
      </c>
      <c r="D701" s="15">
        <v>101</v>
      </c>
      <c r="E701" s="15">
        <v>1100</v>
      </c>
      <c r="F701" s="15">
        <v>9.6999999999999993</v>
      </c>
      <c r="G701" s="15">
        <v>0</v>
      </c>
      <c r="H701" s="15">
        <v>9.6999999999999993</v>
      </c>
      <c r="I701" s="16">
        <v>9.6999999999999993</v>
      </c>
      <c r="J701" s="15">
        <f t="shared" si="30"/>
        <v>0</v>
      </c>
      <c r="K701" s="15">
        <f t="shared" si="31"/>
        <v>0</v>
      </c>
      <c r="L701" s="15">
        <v>1.367E-2</v>
      </c>
      <c r="M701" s="15"/>
      <c r="N701" s="17">
        <f t="shared" si="32"/>
        <v>0</v>
      </c>
    </row>
    <row r="702" spans="1:14" ht="13.5" x14ac:dyDescent="0.35">
      <c r="A702" s="14">
        <v>993047</v>
      </c>
      <c r="B702" s="15" t="s">
        <v>251</v>
      </c>
      <c r="C702" s="15">
        <v>69</v>
      </c>
      <c r="D702" s="15">
        <v>101</v>
      </c>
      <c r="E702" s="15">
        <v>1100</v>
      </c>
      <c r="F702" s="15">
        <v>8.99</v>
      </c>
      <c r="G702" s="15">
        <v>0</v>
      </c>
      <c r="H702" s="15">
        <v>8.99</v>
      </c>
      <c r="I702" s="16">
        <v>8.99</v>
      </c>
      <c r="J702" s="15">
        <f t="shared" si="30"/>
        <v>0</v>
      </c>
      <c r="K702" s="15">
        <f t="shared" si="31"/>
        <v>0</v>
      </c>
      <c r="L702" s="15">
        <v>1.367E-2</v>
      </c>
      <c r="M702" s="15"/>
      <c r="N702" s="17">
        <f t="shared" si="32"/>
        <v>0</v>
      </c>
    </row>
    <row r="703" spans="1:14" ht="13.5" x14ac:dyDescent="0.35">
      <c r="A703" s="14">
        <v>113341</v>
      </c>
      <c r="B703" s="15" t="s">
        <v>177</v>
      </c>
      <c r="C703" s="15">
        <v>69</v>
      </c>
      <c r="D703" s="15">
        <v>101</v>
      </c>
      <c r="E703" s="15">
        <v>1110</v>
      </c>
      <c r="F703" s="15">
        <v>0</v>
      </c>
      <c r="G703" s="15">
        <v>0</v>
      </c>
      <c r="H703" s="15">
        <v>0</v>
      </c>
      <c r="I703" s="16">
        <v>0</v>
      </c>
      <c r="J703" s="15">
        <f t="shared" si="30"/>
        <v>0</v>
      </c>
      <c r="K703" s="15">
        <f t="shared" si="31"/>
        <v>0</v>
      </c>
      <c r="L703" s="15">
        <v>1.7309999999999999E-2</v>
      </c>
      <c r="M703" s="15"/>
      <c r="N703" s="17">
        <f t="shared" si="32"/>
        <v>0</v>
      </c>
    </row>
    <row r="704" spans="1:14" ht="13.5" x14ac:dyDescent="0.35">
      <c r="A704" s="14">
        <v>113444</v>
      </c>
      <c r="B704" s="15" t="s">
        <v>449</v>
      </c>
      <c r="C704" s="15">
        <v>0.48</v>
      </c>
      <c r="D704" s="15">
        <v>101</v>
      </c>
      <c r="E704" s="15">
        <v>1110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30"/>
        <v>0</v>
      </c>
      <c r="K704" s="15">
        <f t="shared" si="31"/>
        <v>0</v>
      </c>
      <c r="L704" s="15">
        <v>2.273E-2</v>
      </c>
      <c r="M704" s="15"/>
      <c r="N704" s="17">
        <f t="shared" si="32"/>
        <v>0</v>
      </c>
    </row>
    <row r="705" spans="1:14" ht="13.5" x14ac:dyDescent="0.35">
      <c r="A705" s="14">
        <v>993283</v>
      </c>
      <c r="B705" s="15" t="s">
        <v>450</v>
      </c>
      <c r="C705" s="15">
        <v>115</v>
      </c>
      <c r="D705" s="15">
        <v>101</v>
      </c>
      <c r="E705" s="15">
        <v>1110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30"/>
        <v>0</v>
      </c>
      <c r="K705" s="15">
        <f t="shared" si="31"/>
        <v>0</v>
      </c>
      <c r="L705" s="15">
        <v>2.273E-2</v>
      </c>
      <c r="M705" s="15"/>
      <c r="N705" s="17">
        <f t="shared" si="32"/>
        <v>0</v>
      </c>
    </row>
    <row r="706" spans="1:14" ht="13.5" x14ac:dyDescent="0.35">
      <c r="A706" s="14">
        <v>113378</v>
      </c>
      <c r="B706" s="15" t="s">
        <v>217</v>
      </c>
      <c r="C706" s="15">
        <v>13.8</v>
      </c>
      <c r="D706" s="15">
        <v>101</v>
      </c>
      <c r="E706" s="15">
        <v>1110</v>
      </c>
      <c r="F706" s="15">
        <v>0.95</v>
      </c>
      <c r="G706" s="15">
        <v>0</v>
      </c>
      <c r="H706" s="15">
        <v>0.95</v>
      </c>
      <c r="I706" s="16">
        <v>0.95</v>
      </c>
      <c r="J706" s="15">
        <f t="shared" si="30"/>
        <v>0</v>
      </c>
      <c r="K706" s="15">
        <f t="shared" si="31"/>
        <v>0</v>
      </c>
      <c r="L706" s="15">
        <v>2.6419999999999999E-2</v>
      </c>
      <c r="M706" s="15"/>
      <c r="N706" s="17">
        <f t="shared" si="32"/>
        <v>0</v>
      </c>
    </row>
    <row r="707" spans="1:14" ht="13.5" x14ac:dyDescent="0.35">
      <c r="A707" s="14">
        <v>113379</v>
      </c>
      <c r="B707" s="15" t="s">
        <v>218</v>
      </c>
      <c r="C707" s="15">
        <v>13.8</v>
      </c>
      <c r="D707" s="15">
        <v>101</v>
      </c>
      <c r="E707" s="15">
        <v>1110</v>
      </c>
      <c r="F707" s="15">
        <v>0.95</v>
      </c>
      <c r="G707" s="15">
        <v>0</v>
      </c>
      <c r="H707" s="15">
        <v>0.95</v>
      </c>
      <c r="I707" s="16">
        <v>0.95</v>
      </c>
      <c r="J707" s="15">
        <f t="shared" si="30"/>
        <v>0</v>
      </c>
      <c r="K707" s="15">
        <f t="shared" si="31"/>
        <v>0</v>
      </c>
      <c r="L707" s="15">
        <v>2.6419999999999999E-2</v>
      </c>
      <c r="M707" s="15"/>
      <c r="N707" s="17">
        <f t="shared" si="32"/>
        <v>0</v>
      </c>
    </row>
    <row r="708" spans="1:14" ht="13.5" x14ac:dyDescent="0.35">
      <c r="A708" s="14">
        <v>113877</v>
      </c>
      <c r="B708" s="15" t="s">
        <v>438</v>
      </c>
      <c r="C708" s="15">
        <v>13.8</v>
      </c>
      <c r="D708" s="15">
        <v>101</v>
      </c>
      <c r="E708" s="15">
        <v>1206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30"/>
        <v>0</v>
      </c>
      <c r="K708" s="15">
        <f t="shared" si="31"/>
        <v>0</v>
      </c>
      <c r="L708" s="15">
        <v>2.9170000000000001E-2</v>
      </c>
      <c r="M708" s="15"/>
      <c r="N708" s="17">
        <f t="shared" si="32"/>
        <v>0</v>
      </c>
    </row>
    <row r="709" spans="1:14" ht="13.5" x14ac:dyDescent="0.35">
      <c r="A709" s="14">
        <v>993282</v>
      </c>
      <c r="B709" s="15" t="s">
        <v>439</v>
      </c>
      <c r="C709" s="15">
        <v>115</v>
      </c>
      <c r="D709" s="15">
        <v>101</v>
      </c>
      <c r="E709" s="15">
        <v>1110</v>
      </c>
      <c r="F709" s="15">
        <v>0</v>
      </c>
      <c r="G709" s="15">
        <v>0</v>
      </c>
      <c r="H709" s="15">
        <v>0</v>
      </c>
      <c r="I709" s="16">
        <v>0</v>
      </c>
      <c r="J709" s="15">
        <f t="shared" si="30"/>
        <v>0</v>
      </c>
      <c r="K709" s="15">
        <f t="shared" si="31"/>
        <v>0</v>
      </c>
      <c r="L709" s="15">
        <v>2.9170000000000001E-2</v>
      </c>
      <c r="M709" s="15"/>
      <c r="N709" s="17">
        <f t="shared" si="32"/>
        <v>0</v>
      </c>
    </row>
    <row r="710" spans="1:14" ht="13.5" x14ac:dyDescent="0.35">
      <c r="A710" s="14">
        <v>993868</v>
      </c>
      <c r="B710" s="15" t="s">
        <v>440</v>
      </c>
      <c r="C710" s="15">
        <v>69</v>
      </c>
      <c r="D710" s="15">
        <v>101</v>
      </c>
      <c r="E710" s="15">
        <v>1206</v>
      </c>
      <c r="F710" s="15">
        <v>0</v>
      </c>
      <c r="G710" s="15">
        <v>0</v>
      </c>
      <c r="H710" s="15">
        <v>0</v>
      </c>
      <c r="I710" s="16">
        <v>0</v>
      </c>
      <c r="J710" s="15">
        <f t="shared" si="30"/>
        <v>0</v>
      </c>
      <c r="K710" s="15">
        <f t="shared" si="31"/>
        <v>0</v>
      </c>
      <c r="L710" s="15">
        <v>2.9170000000000001E-2</v>
      </c>
      <c r="M710" s="15"/>
      <c r="N710" s="17">
        <f t="shared" si="32"/>
        <v>0</v>
      </c>
    </row>
    <row r="711" spans="1:14" ht="13.5" x14ac:dyDescent="0.35">
      <c r="A711" s="14">
        <v>113894</v>
      </c>
      <c r="B711" s="15" t="s">
        <v>258</v>
      </c>
      <c r="C711" s="15">
        <v>13.8</v>
      </c>
      <c r="D711" s="15">
        <v>101</v>
      </c>
      <c r="E711" s="15">
        <v>1210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30"/>
        <v>0</v>
      </c>
      <c r="K711" s="15">
        <f t="shared" si="31"/>
        <v>0</v>
      </c>
      <c r="L711" s="15">
        <v>3.1890000000000002E-2</v>
      </c>
      <c r="M711" s="15"/>
      <c r="N711" s="17">
        <f t="shared" si="32"/>
        <v>0</v>
      </c>
    </row>
    <row r="712" spans="1:14" ht="13.5" x14ac:dyDescent="0.35">
      <c r="A712" s="14">
        <v>993285</v>
      </c>
      <c r="B712" s="15" t="s">
        <v>363</v>
      </c>
      <c r="C712" s="15">
        <v>115</v>
      </c>
      <c r="D712" s="15">
        <v>101</v>
      </c>
      <c r="E712" s="15">
        <v>1110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30"/>
        <v>0</v>
      </c>
      <c r="K712" s="15">
        <f t="shared" si="31"/>
        <v>0</v>
      </c>
      <c r="L712" s="15">
        <v>3.5810000000000002E-2</v>
      </c>
      <c r="M712" s="15"/>
      <c r="N712" s="17">
        <f t="shared" si="32"/>
        <v>0</v>
      </c>
    </row>
    <row r="713" spans="1:14" ht="13.5" x14ac:dyDescent="0.35">
      <c r="A713" s="14">
        <v>993039</v>
      </c>
      <c r="B713" s="15" t="s">
        <v>224</v>
      </c>
      <c r="C713" s="15">
        <v>69</v>
      </c>
      <c r="D713" s="15">
        <v>101</v>
      </c>
      <c r="E713" s="15">
        <v>1100</v>
      </c>
      <c r="F713" s="15">
        <v>8.1300000000000008</v>
      </c>
      <c r="G713" s="15">
        <v>0</v>
      </c>
      <c r="H713" s="15">
        <v>8.1300000000000008</v>
      </c>
      <c r="I713" s="16">
        <v>8.1300000000000008</v>
      </c>
      <c r="J713" s="15">
        <f t="shared" si="30"/>
        <v>0</v>
      </c>
      <c r="K713" s="15">
        <f t="shared" si="31"/>
        <v>0</v>
      </c>
      <c r="L713" s="15">
        <v>3.7089999999999998E-2</v>
      </c>
      <c r="M713" s="15"/>
      <c r="N713" s="17">
        <f t="shared" si="32"/>
        <v>0</v>
      </c>
    </row>
    <row r="714" spans="1:14" ht="13.5" x14ac:dyDescent="0.35">
      <c r="A714" s="14">
        <v>993054</v>
      </c>
      <c r="B714" s="15" t="s">
        <v>225</v>
      </c>
      <c r="C714" s="15">
        <v>69</v>
      </c>
      <c r="D714" s="15">
        <v>101</v>
      </c>
      <c r="E714" s="15">
        <v>1100</v>
      </c>
      <c r="F714" s="15">
        <v>13.6</v>
      </c>
      <c r="G714" s="15">
        <v>0</v>
      </c>
      <c r="H714" s="15">
        <v>13.6</v>
      </c>
      <c r="I714" s="16">
        <v>13.6</v>
      </c>
      <c r="J714" s="15">
        <f t="shared" ref="J714:J733" si="33">I714-F714</f>
        <v>0</v>
      </c>
      <c r="K714" s="15">
        <f t="shared" ref="K714:K733" si="34">H714-I714</f>
        <v>0</v>
      </c>
      <c r="L714" s="15">
        <v>3.7089999999999998E-2</v>
      </c>
      <c r="M714" s="15"/>
      <c r="N714" s="17">
        <f t="shared" ref="N714:N733" si="35">L714*J714</f>
        <v>0</v>
      </c>
    </row>
    <row r="715" spans="1:14" ht="13.5" x14ac:dyDescent="0.35">
      <c r="A715" s="14">
        <v>113138</v>
      </c>
      <c r="B715" s="15" t="s">
        <v>229</v>
      </c>
      <c r="C715" s="15">
        <v>0.38</v>
      </c>
      <c r="D715" s="15">
        <v>101</v>
      </c>
      <c r="E715" s="15">
        <v>1100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33"/>
        <v>0</v>
      </c>
      <c r="K715" s="15">
        <f t="shared" si="34"/>
        <v>0</v>
      </c>
      <c r="L715" s="15">
        <v>3.9390000000000001E-2</v>
      </c>
      <c r="M715" s="15"/>
      <c r="N715" s="17">
        <f t="shared" si="35"/>
        <v>0</v>
      </c>
    </row>
    <row r="716" spans="1:14" ht="13.5" x14ac:dyDescent="0.35">
      <c r="A716" s="14">
        <v>113139</v>
      </c>
      <c r="B716" s="15" t="s">
        <v>230</v>
      </c>
      <c r="C716" s="15">
        <v>0.38</v>
      </c>
      <c r="D716" s="15">
        <v>101</v>
      </c>
      <c r="E716" s="15">
        <v>1100</v>
      </c>
      <c r="F716" s="15">
        <v>2.33</v>
      </c>
      <c r="G716" s="15">
        <v>0</v>
      </c>
      <c r="H716" s="15">
        <v>2.38</v>
      </c>
      <c r="I716" s="16">
        <v>2.33</v>
      </c>
      <c r="J716" s="15">
        <f t="shared" si="33"/>
        <v>0</v>
      </c>
      <c r="K716" s="15">
        <f t="shared" si="34"/>
        <v>4.9999999999999822E-2</v>
      </c>
      <c r="L716" s="15">
        <v>3.9390000000000001E-2</v>
      </c>
      <c r="M716" s="15"/>
      <c r="N716" s="17">
        <f t="shared" si="35"/>
        <v>0</v>
      </c>
    </row>
    <row r="717" spans="1:14" ht="13.5" x14ac:dyDescent="0.35">
      <c r="A717" s="14">
        <v>993037</v>
      </c>
      <c r="B717" s="15" t="s">
        <v>231</v>
      </c>
      <c r="C717" s="15">
        <v>69</v>
      </c>
      <c r="D717" s="15">
        <v>101</v>
      </c>
      <c r="E717" s="15">
        <v>1100</v>
      </c>
      <c r="F717" s="15">
        <v>18.09</v>
      </c>
      <c r="G717" s="15">
        <v>0</v>
      </c>
      <c r="H717" s="15">
        <v>26.15</v>
      </c>
      <c r="I717" s="16">
        <f>18.09</f>
        <v>18.09</v>
      </c>
      <c r="J717" s="15">
        <f t="shared" si="33"/>
        <v>0</v>
      </c>
      <c r="K717" s="15">
        <f t="shared" si="34"/>
        <v>8.0599999999999987</v>
      </c>
      <c r="L717" s="15">
        <v>4.2770000000000002E-2</v>
      </c>
      <c r="M717" s="15"/>
      <c r="N717" s="17">
        <f t="shared" si="35"/>
        <v>0</v>
      </c>
    </row>
    <row r="718" spans="1:14" ht="13.5" x14ac:dyDescent="0.35">
      <c r="A718" s="14">
        <v>993031</v>
      </c>
      <c r="B718" s="15" t="s">
        <v>245</v>
      </c>
      <c r="C718" s="15">
        <v>69</v>
      </c>
      <c r="D718" s="15">
        <v>101</v>
      </c>
      <c r="E718" s="15">
        <v>1100</v>
      </c>
      <c r="F718" s="15">
        <v>60.61</v>
      </c>
      <c r="G718" s="15">
        <v>0</v>
      </c>
      <c r="H718" s="15">
        <v>85.08</v>
      </c>
      <c r="I718" s="16">
        <f>60.61</f>
        <v>60.61</v>
      </c>
      <c r="J718" s="15">
        <f t="shared" si="33"/>
        <v>0</v>
      </c>
      <c r="K718" s="15">
        <f t="shared" si="34"/>
        <v>24.47</v>
      </c>
      <c r="L718" s="15">
        <v>5.4519999999999999E-2</v>
      </c>
      <c r="M718" s="15"/>
      <c r="N718" s="17">
        <f t="shared" si="35"/>
        <v>0</v>
      </c>
    </row>
    <row r="719" spans="1:14" ht="13.5" x14ac:dyDescent="0.35">
      <c r="A719" s="14">
        <v>113889</v>
      </c>
      <c r="B719" s="15" t="s">
        <v>299</v>
      </c>
      <c r="C719" s="15">
        <v>13.8</v>
      </c>
      <c r="D719" s="15">
        <v>101</v>
      </c>
      <c r="E719" s="15">
        <v>1208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33"/>
        <v>0</v>
      </c>
      <c r="K719" s="15">
        <f t="shared" si="34"/>
        <v>0</v>
      </c>
      <c r="L719" s="15">
        <v>5.6230000000000002E-2</v>
      </c>
      <c r="M719" s="15"/>
      <c r="N719" s="17">
        <f t="shared" si="35"/>
        <v>0</v>
      </c>
    </row>
    <row r="720" spans="1:14" ht="13.5" x14ac:dyDescent="0.35">
      <c r="A720" s="14">
        <v>993342</v>
      </c>
      <c r="B720" s="15" t="s">
        <v>338</v>
      </c>
      <c r="C720" s="15">
        <v>69</v>
      </c>
      <c r="D720" s="15">
        <v>101</v>
      </c>
      <c r="E720" s="15">
        <v>1110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33"/>
        <v>0</v>
      </c>
      <c r="K720" s="15">
        <f t="shared" si="34"/>
        <v>0</v>
      </c>
      <c r="L720" s="15">
        <v>8.14E-2</v>
      </c>
      <c r="M720" s="15"/>
      <c r="N720" s="17">
        <f t="shared" si="35"/>
        <v>0</v>
      </c>
    </row>
    <row r="721" spans="1:14" ht="13.5" x14ac:dyDescent="0.35">
      <c r="A721" s="14">
        <v>993034</v>
      </c>
      <c r="B721" s="15" t="s">
        <v>252</v>
      </c>
      <c r="C721" s="15">
        <v>69</v>
      </c>
      <c r="D721" s="15">
        <v>101</v>
      </c>
      <c r="E721" s="15">
        <v>1100</v>
      </c>
      <c r="F721" s="15">
        <v>17.93</v>
      </c>
      <c r="G721" s="15">
        <v>0</v>
      </c>
      <c r="H721" s="15">
        <v>17.93</v>
      </c>
      <c r="I721" s="16">
        <v>17.93</v>
      </c>
      <c r="J721" s="15">
        <f t="shared" si="33"/>
        <v>0</v>
      </c>
      <c r="K721" s="15">
        <f t="shared" si="34"/>
        <v>0</v>
      </c>
      <c r="L721" s="15">
        <v>8.3220000000000002E-2</v>
      </c>
      <c r="M721" s="15"/>
      <c r="N721" s="17">
        <f t="shared" si="35"/>
        <v>0</v>
      </c>
    </row>
    <row r="722" spans="1:14" ht="13.5" x14ac:dyDescent="0.35">
      <c r="A722" s="14">
        <v>993038</v>
      </c>
      <c r="B722" s="15" t="s">
        <v>343</v>
      </c>
      <c r="C722" s="15">
        <v>69</v>
      </c>
      <c r="D722" s="15">
        <v>101</v>
      </c>
      <c r="E722" s="15">
        <v>1100</v>
      </c>
      <c r="F722" s="15">
        <v>2.5</v>
      </c>
      <c r="G722" s="15">
        <v>0</v>
      </c>
      <c r="H722" s="15">
        <v>2.5</v>
      </c>
      <c r="I722" s="16">
        <v>2.5</v>
      </c>
      <c r="J722" s="15">
        <f t="shared" si="33"/>
        <v>0</v>
      </c>
      <c r="K722" s="15">
        <f t="shared" si="34"/>
        <v>0</v>
      </c>
      <c r="L722" s="15">
        <v>9.0620000000000006E-2</v>
      </c>
      <c r="M722" s="15"/>
      <c r="N722" s="17">
        <f t="shared" si="35"/>
        <v>0</v>
      </c>
    </row>
    <row r="723" spans="1:14" ht="13.5" x14ac:dyDescent="0.35">
      <c r="A723" s="14">
        <v>993029</v>
      </c>
      <c r="B723" s="15" t="s">
        <v>304</v>
      </c>
      <c r="C723" s="15">
        <v>69</v>
      </c>
      <c r="D723" s="15">
        <v>101</v>
      </c>
      <c r="E723" s="15">
        <v>1100</v>
      </c>
      <c r="F723" s="15">
        <v>19.989999999999998</v>
      </c>
      <c r="G723" s="15">
        <v>0</v>
      </c>
      <c r="H723" s="15">
        <v>19.989999999999998</v>
      </c>
      <c r="I723" s="16">
        <v>19.989999999999998</v>
      </c>
      <c r="J723" s="15">
        <f t="shared" si="33"/>
        <v>0</v>
      </c>
      <c r="K723" s="15">
        <f t="shared" si="34"/>
        <v>0</v>
      </c>
      <c r="L723" s="15">
        <v>0.13203999999999999</v>
      </c>
      <c r="M723" s="15"/>
      <c r="N723" s="17">
        <f t="shared" si="35"/>
        <v>0</v>
      </c>
    </row>
    <row r="724" spans="1:14" ht="13.5" x14ac:dyDescent="0.35">
      <c r="A724" s="14">
        <v>109529</v>
      </c>
      <c r="B724" s="15" t="s">
        <v>364</v>
      </c>
      <c r="C724" s="15">
        <v>2.4</v>
      </c>
      <c r="D724" s="15">
        <v>101</v>
      </c>
      <c r="E724" s="15">
        <v>1100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33"/>
        <v>0</v>
      </c>
      <c r="K724" s="15">
        <f t="shared" si="34"/>
        <v>0</v>
      </c>
      <c r="L724" s="15">
        <v>0.15506</v>
      </c>
      <c r="M724" s="15"/>
      <c r="N724" s="17">
        <f t="shared" si="35"/>
        <v>0</v>
      </c>
    </row>
    <row r="725" spans="1:14" ht="13.5" x14ac:dyDescent="0.35">
      <c r="A725" s="14">
        <v>109530</v>
      </c>
      <c r="B725" s="15" t="s">
        <v>365</v>
      </c>
      <c r="C725" s="15">
        <v>2.4</v>
      </c>
      <c r="D725" s="15">
        <v>101</v>
      </c>
      <c r="E725" s="15">
        <v>1100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33"/>
        <v>0</v>
      </c>
      <c r="K725" s="15">
        <f t="shared" si="34"/>
        <v>0</v>
      </c>
      <c r="L725" s="15">
        <v>0.15506</v>
      </c>
      <c r="M725" s="15"/>
      <c r="N725" s="17">
        <f t="shared" si="35"/>
        <v>0</v>
      </c>
    </row>
    <row r="726" spans="1:14" ht="13.5" x14ac:dyDescent="0.35">
      <c r="A726" s="14">
        <v>109531</v>
      </c>
      <c r="B726" s="15" t="s">
        <v>366</v>
      </c>
      <c r="C726" s="15">
        <v>13.8</v>
      </c>
      <c r="D726" s="15">
        <v>101</v>
      </c>
      <c r="E726" s="15">
        <v>1100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33"/>
        <v>0</v>
      </c>
      <c r="K726" s="15">
        <f t="shared" si="34"/>
        <v>0</v>
      </c>
      <c r="L726" s="15">
        <v>0.15506</v>
      </c>
      <c r="M726" s="15"/>
      <c r="N726" s="17">
        <f t="shared" si="35"/>
        <v>0</v>
      </c>
    </row>
    <row r="727" spans="1:14" ht="13.5" x14ac:dyDescent="0.35">
      <c r="A727" s="14">
        <v>109532</v>
      </c>
      <c r="B727" s="15" t="s">
        <v>367</v>
      </c>
      <c r="C727" s="15">
        <v>13.8</v>
      </c>
      <c r="D727" s="15">
        <v>101</v>
      </c>
      <c r="E727" s="15">
        <v>1100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33"/>
        <v>0</v>
      </c>
      <c r="K727" s="15">
        <f t="shared" si="34"/>
        <v>0</v>
      </c>
      <c r="L727" s="15">
        <v>0.15506</v>
      </c>
      <c r="M727" s="15"/>
      <c r="N727" s="17">
        <f t="shared" si="35"/>
        <v>0</v>
      </c>
    </row>
    <row r="728" spans="1:14" ht="13.5" x14ac:dyDescent="0.35">
      <c r="A728" s="14">
        <v>113098</v>
      </c>
      <c r="B728" s="15" t="s">
        <v>375</v>
      </c>
      <c r="C728" s="15">
        <v>2.4</v>
      </c>
      <c r="D728" s="15">
        <v>101</v>
      </c>
      <c r="E728" s="15">
        <v>1100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33"/>
        <v>0</v>
      </c>
      <c r="K728" s="15">
        <f t="shared" si="34"/>
        <v>0</v>
      </c>
      <c r="L728" s="15">
        <v>0.20052</v>
      </c>
      <c r="M728" s="15"/>
      <c r="N728" s="17">
        <f t="shared" si="35"/>
        <v>0</v>
      </c>
    </row>
    <row r="729" spans="1:14" ht="13.5" x14ac:dyDescent="0.35">
      <c r="A729" s="14">
        <v>113099</v>
      </c>
      <c r="B729" s="15" t="s">
        <v>376</v>
      </c>
      <c r="C729" s="15">
        <v>2.4</v>
      </c>
      <c r="D729" s="15">
        <v>101</v>
      </c>
      <c r="E729" s="15">
        <v>1100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33"/>
        <v>0</v>
      </c>
      <c r="K729" s="15">
        <f t="shared" si="34"/>
        <v>0</v>
      </c>
      <c r="L729" s="15">
        <v>0.20935999999999999</v>
      </c>
      <c r="M729" s="15"/>
      <c r="N729" s="17">
        <f t="shared" si="35"/>
        <v>0</v>
      </c>
    </row>
    <row r="730" spans="1:14" ht="13.5" x14ac:dyDescent="0.35">
      <c r="A730" s="14">
        <v>113100</v>
      </c>
      <c r="B730" s="15" t="s">
        <v>377</v>
      </c>
      <c r="C730" s="15">
        <v>2.4</v>
      </c>
      <c r="D730" s="15">
        <v>101</v>
      </c>
      <c r="E730" s="15">
        <v>1100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33"/>
        <v>0</v>
      </c>
      <c r="K730" s="15">
        <f t="shared" si="34"/>
        <v>0</v>
      </c>
      <c r="L730" s="15">
        <v>0.21642</v>
      </c>
      <c r="M730" s="15"/>
      <c r="N730" s="17">
        <f t="shared" si="35"/>
        <v>0</v>
      </c>
    </row>
    <row r="731" spans="1:14" ht="13.5" x14ac:dyDescent="0.35">
      <c r="A731" s="14">
        <v>113096</v>
      </c>
      <c r="B731" s="15" t="s">
        <v>401</v>
      </c>
      <c r="C731" s="15">
        <v>13.8</v>
      </c>
      <c r="D731" s="15">
        <v>101</v>
      </c>
      <c r="E731" s="15">
        <v>1100</v>
      </c>
      <c r="F731" s="15">
        <v>331.5</v>
      </c>
      <c r="G731" s="15">
        <v>0</v>
      </c>
      <c r="H731" s="15">
        <v>331.5</v>
      </c>
      <c r="I731" s="16">
        <v>331.5</v>
      </c>
      <c r="J731" s="15">
        <f t="shared" si="33"/>
        <v>0</v>
      </c>
      <c r="K731" s="15">
        <f t="shared" si="34"/>
        <v>0</v>
      </c>
      <c r="L731" s="15">
        <v>0.25680999999999998</v>
      </c>
      <c r="M731" s="15"/>
      <c r="N731" s="17">
        <f t="shared" si="35"/>
        <v>0</v>
      </c>
    </row>
    <row r="732" spans="1:14" ht="13.5" x14ac:dyDescent="0.35">
      <c r="A732" s="14">
        <v>113097</v>
      </c>
      <c r="B732" s="15" t="s">
        <v>402</v>
      </c>
      <c r="C732" s="15">
        <v>13.8</v>
      </c>
      <c r="D732" s="15">
        <v>101</v>
      </c>
      <c r="E732" s="15">
        <v>1100</v>
      </c>
      <c r="F732" s="15">
        <v>331.5</v>
      </c>
      <c r="G732" s="15">
        <v>0</v>
      </c>
      <c r="H732" s="15">
        <v>331.5</v>
      </c>
      <c r="I732" s="16">
        <v>331.5</v>
      </c>
      <c r="J732" s="15">
        <f t="shared" si="33"/>
        <v>0</v>
      </c>
      <c r="K732" s="15">
        <f t="shared" si="34"/>
        <v>0</v>
      </c>
      <c r="L732" s="15">
        <v>0.25680999999999998</v>
      </c>
      <c r="M732" s="15"/>
      <c r="N732" s="17">
        <f t="shared" si="35"/>
        <v>0</v>
      </c>
    </row>
    <row r="733" spans="1:14" ht="14" thickBot="1" x14ac:dyDescent="0.4">
      <c r="A733" s="18">
        <v>993001</v>
      </c>
      <c r="B733" s="19" t="s">
        <v>403</v>
      </c>
      <c r="C733" s="19">
        <v>230</v>
      </c>
      <c r="D733" s="19">
        <v>101</v>
      </c>
      <c r="E733" s="19">
        <v>1100</v>
      </c>
      <c r="F733" s="19">
        <v>83.71</v>
      </c>
      <c r="G733" s="19">
        <v>0</v>
      </c>
      <c r="H733" s="19">
        <v>83.71</v>
      </c>
      <c r="I733" s="20">
        <v>83.71</v>
      </c>
      <c r="J733" s="19">
        <f t="shared" si="33"/>
        <v>0</v>
      </c>
      <c r="K733" s="19">
        <f t="shared" si="34"/>
        <v>0</v>
      </c>
      <c r="L733" s="19">
        <v>0.25680999999999998</v>
      </c>
      <c r="M733" s="19"/>
      <c r="N733" s="21">
        <f t="shared" si="35"/>
        <v>0</v>
      </c>
    </row>
  </sheetData>
  <autoFilter ref="A9:N733" xr:uid="{02DD2F67-520C-4BE3-BCB5-9A5F2A57D7D8}">
    <sortState xmlns:xlrd2="http://schemas.microsoft.com/office/spreadsheetml/2017/richdata2" ref="A10:N733">
      <sortCondition ref="L9"/>
    </sortState>
  </autoFilter>
  <conditionalFormatting sqref="I10">
    <cfRule type="cellIs" dxfId="14825" priority="1" stopIfTrue="1" operator="greaterThan">
      <formula>$H$10</formula>
    </cfRule>
    <cfRule type="cellIs" dxfId="14824" priority="2" stopIfTrue="1" operator="lessThan">
      <formula>$H$10*(-1)</formula>
    </cfRule>
  </conditionalFormatting>
  <conditionalFormatting sqref="I11">
    <cfRule type="cellIs" dxfId="14823" priority="3" stopIfTrue="1" operator="greaterThan">
      <formula>$H$11</formula>
    </cfRule>
    <cfRule type="cellIs" dxfId="14822" priority="4" stopIfTrue="1" operator="lessThan">
      <formula>$H$11*(-1)</formula>
    </cfRule>
  </conditionalFormatting>
  <conditionalFormatting sqref="I12">
    <cfRule type="cellIs" dxfId="14821" priority="5" stopIfTrue="1" operator="greaterThan">
      <formula>$H$12</formula>
    </cfRule>
    <cfRule type="cellIs" dxfId="14820" priority="6" stopIfTrue="1" operator="lessThan">
      <formula>$H$12*(-1)</formula>
    </cfRule>
  </conditionalFormatting>
  <conditionalFormatting sqref="I13">
    <cfRule type="cellIs" dxfId="14819" priority="7" stopIfTrue="1" operator="greaterThan">
      <formula>$H$13</formula>
    </cfRule>
    <cfRule type="cellIs" dxfId="14818" priority="8" stopIfTrue="1" operator="lessThan">
      <formula>$H$13*(-1)</formula>
    </cfRule>
  </conditionalFormatting>
  <conditionalFormatting sqref="I14">
    <cfRule type="cellIs" dxfId="14817" priority="9" stopIfTrue="1" operator="greaterThan">
      <formula>$H$14</formula>
    </cfRule>
    <cfRule type="cellIs" dxfId="14816" priority="10" stopIfTrue="1" operator="lessThan">
      <formula>$H$14*(-1)</formula>
    </cfRule>
  </conditionalFormatting>
  <conditionalFormatting sqref="I15">
    <cfRule type="cellIs" dxfId="14815" priority="11" stopIfTrue="1" operator="greaterThan">
      <formula>$H$15</formula>
    </cfRule>
    <cfRule type="cellIs" dxfId="14814" priority="12" stopIfTrue="1" operator="lessThan">
      <formula>$H$15*(-1)</formula>
    </cfRule>
  </conditionalFormatting>
  <conditionalFormatting sqref="I16">
    <cfRule type="cellIs" dxfId="14813" priority="13" stopIfTrue="1" operator="greaterThan">
      <formula>$H$16</formula>
    </cfRule>
    <cfRule type="cellIs" dxfId="14812" priority="14" stopIfTrue="1" operator="lessThan">
      <formula>$H$16*(-1)</formula>
    </cfRule>
  </conditionalFormatting>
  <conditionalFormatting sqref="I17">
    <cfRule type="cellIs" dxfId="14811" priority="15" stopIfTrue="1" operator="greaterThan">
      <formula>$H$17</formula>
    </cfRule>
    <cfRule type="cellIs" dxfId="14810" priority="16" stopIfTrue="1" operator="lessThan">
      <formula>$H$17*(-1)</formula>
    </cfRule>
  </conditionalFormatting>
  <conditionalFormatting sqref="I18">
    <cfRule type="cellIs" dxfId="14809" priority="17" stopIfTrue="1" operator="greaterThan">
      <formula>$H$18</formula>
    </cfRule>
    <cfRule type="cellIs" dxfId="14808" priority="18" stopIfTrue="1" operator="lessThan">
      <formula>$H$18*(-1)</formula>
    </cfRule>
  </conditionalFormatting>
  <conditionalFormatting sqref="I19">
    <cfRule type="cellIs" dxfId="14807" priority="19" stopIfTrue="1" operator="greaterThan">
      <formula>$H$19</formula>
    </cfRule>
    <cfRule type="cellIs" dxfId="14806" priority="20" stopIfTrue="1" operator="lessThan">
      <formula>$H$19*(-1)</formula>
    </cfRule>
  </conditionalFormatting>
  <conditionalFormatting sqref="I20">
    <cfRule type="cellIs" dxfId="14805" priority="21" stopIfTrue="1" operator="greaterThan">
      <formula>$H$20</formula>
    </cfRule>
    <cfRule type="cellIs" dxfId="14804" priority="22" stopIfTrue="1" operator="lessThan">
      <formula>$H$20*(-1)</formula>
    </cfRule>
  </conditionalFormatting>
  <conditionalFormatting sqref="I21">
    <cfRule type="cellIs" dxfId="14803" priority="23" stopIfTrue="1" operator="greaterThan">
      <formula>$H$21</formula>
    </cfRule>
    <cfRule type="cellIs" dxfId="14802" priority="24" stopIfTrue="1" operator="lessThan">
      <formula>$H$21*(-1)</formula>
    </cfRule>
  </conditionalFormatting>
  <conditionalFormatting sqref="I22">
    <cfRule type="cellIs" dxfId="14801" priority="25" stopIfTrue="1" operator="greaterThan">
      <formula>$H$22</formula>
    </cfRule>
    <cfRule type="cellIs" dxfId="14800" priority="26" stopIfTrue="1" operator="lessThan">
      <formula>$H$22*(-1)</formula>
    </cfRule>
  </conditionalFormatting>
  <conditionalFormatting sqref="I23">
    <cfRule type="cellIs" dxfId="14799" priority="27" stopIfTrue="1" operator="greaterThan">
      <formula>$H$23</formula>
    </cfRule>
    <cfRule type="cellIs" dxfId="14798" priority="28" stopIfTrue="1" operator="lessThan">
      <formula>$H$23*(-1)</formula>
    </cfRule>
  </conditionalFormatting>
  <conditionalFormatting sqref="I24">
    <cfRule type="cellIs" dxfId="14797" priority="29" stopIfTrue="1" operator="greaterThan">
      <formula>$H$24</formula>
    </cfRule>
    <cfRule type="cellIs" dxfId="14796" priority="30" stopIfTrue="1" operator="lessThan">
      <formula>$H$24*(-1)</formula>
    </cfRule>
  </conditionalFormatting>
  <conditionalFormatting sqref="I25">
    <cfRule type="cellIs" dxfId="14795" priority="31" stopIfTrue="1" operator="greaterThan">
      <formula>$H$25</formula>
    </cfRule>
    <cfRule type="cellIs" dxfId="14794" priority="32" stopIfTrue="1" operator="lessThan">
      <formula>$H$25*(-1)</formula>
    </cfRule>
  </conditionalFormatting>
  <conditionalFormatting sqref="I26">
    <cfRule type="cellIs" dxfId="14793" priority="33" stopIfTrue="1" operator="greaterThan">
      <formula>$H$26</formula>
    </cfRule>
    <cfRule type="cellIs" dxfId="14792" priority="34" stopIfTrue="1" operator="lessThan">
      <formula>$H$26*(-1)</formula>
    </cfRule>
  </conditionalFormatting>
  <conditionalFormatting sqref="I27">
    <cfRule type="cellIs" dxfId="14791" priority="35" stopIfTrue="1" operator="greaterThan">
      <formula>$H$27</formula>
    </cfRule>
    <cfRule type="cellIs" dxfId="14790" priority="36" stopIfTrue="1" operator="lessThan">
      <formula>$H$27*(-1)</formula>
    </cfRule>
  </conditionalFormatting>
  <conditionalFormatting sqref="I28">
    <cfRule type="cellIs" dxfId="14789" priority="37" stopIfTrue="1" operator="greaterThan">
      <formula>$H$28</formula>
    </cfRule>
    <cfRule type="cellIs" dxfId="14788" priority="38" stopIfTrue="1" operator="lessThan">
      <formula>$H$28*(-1)</formula>
    </cfRule>
  </conditionalFormatting>
  <conditionalFormatting sqref="I29">
    <cfRule type="cellIs" dxfId="14787" priority="39" stopIfTrue="1" operator="greaterThan">
      <formula>$H$29</formula>
    </cfRule>
    <cfRule type="cellIs" dxfId="14786" priority="40" stopIfTrue="1" operator="lessThan">
      <formula>$H$29*(-1)</formula>
    </cfRule>
  </conditionalFormatting>
  <conditionalFormatting sqref="I30">
    <cfRule type="cellIs" dxfId="14785" priority="41" stopIfTrue="1" operator="greaterThan">
      <formula>$H$30</formula>
    </cfRule>
  </conditionalFormatting>
  <conditionalFormatting sqref="I30">
    <cfRule type="cellIs" dxfId="14784" priority="42" stopIfTrue="1" operator="lessThan">
      <formula>$H$30*(-1)</formula>
    </cfRule>
  </conditionalFormatting>
  <conditionalFormatting sqref="I31">
    <cfRule type="cellIs" dxfId="14783" priority="43" stopIfTrue="1" operator="greaterThan">
      <formula>$H$31</formula>
    </cfRule>
  </conditionalFormatting>
  <conditionalFormatting sqref="I31">
    <cfRule type="cellIs" dxfId="14782" priority="44" stopIfTrue="1" operator="lessThan">
      <formula>$H$31*(-1)</formula>
    </cfRule>
  </conditionalFormatting>
  <conditionalFormatting sqref="I32">
    <cfRule type="cellIs" dxfId="14781" priority="45" stopIfTrue="1" operator="greaterThan">
      <formula>$H$32</formula>
    </cfRule>
  </conditionalFormatting>
  <conditionalFormatting sqref="I32">
    <cfRule type="cellIs" dxfId="14780" priority="46" stopIfTrue="1" operator="lessThan">
      <formula>$H$32*(-1)</formula>
    </cfRule>
  </conditionalFormatting>
  <conditionalFormatting sqref="I33">
    <cfRule type="cellIs" dxfId="14779" priority="47" stopIfTrue="1" operator="greaterThan">
      <formula>$H$33</formula>
    </cfRule>
  </conditionalFormatting>
  <conditionalFormatting sqref="I33">
    <cfRule type="cellIs" dxfId="14778" priority="48" stopIfTrue="1" operator="lessThan">
      <formula>$H$33*(-1)</formula>
    </cfRule>
  </conditionalFormatting>
  <conditionalFormatting sqref="I34">
    <cfRule type="cellIs" dxfId="14777" priority="49" stopIfTrue="1" operator="greaterThan">
      <formula>$H$34</formula>
    </cfRule>
  </conditionalFormatting>
  <conditionalFormatting sqref="I34">
    <cfRule type="cellIs" dxfId="14776" priority="50" stopIfTrue="1" operator="lessThan">
      <formula>$H$34*(-1)</formula>
    </cfRule>
  </conditionalFormatting>
  <conditionalFormatting sqref="I35">
    <cfRule type="cellIs" dxfId="14775" priority="51" stopIfTrue="1" operator="greaterThan">
      <formula>$H$35</formula>
    </cfRule>
  </conditionalFormatting>
  <conditionalFormatting sqref="I35">
    <cfRule type="cellIs" dxfId="14774" priority="52" stopIfTrue="1" operator="lessThan">
      <formula>$H$35*(-1)</formula>
    </cfRule>
  </conditionalFormatting>
  <conditionalFormatting sqref="I36">
    <cfRule type="cellIs" dxfId="14773" priority="53" stopIfTrue="1" operator="greaterThan">
      <formula>$H$36</formula>
    </cfRule>
  </conditionalFormatting>
  <conditionalFormatting sqref="I36">
    <cfRule type="cellIs" dxfId="14772" priority="54" stopIfTrue="1" operator="lessThan">
      <formula>$H$36*(-1)</formula>
    </cfRule>
  </conditionalFormatting>
  <conditionalFormatting sqref="I37">
    <cfRule type="cellIs" dxfId="14771" priority="55" stopIfTrue="1" operator="greaterThan">
      <formula>$H$37</formula>
    </cfRule>
  </conditionalFormatting>
  <conditionalFormatting sqref="I37">
    <cfRule type="cellIs" dxfId="14770" priority="56" stopIfTrue="1" operator="lessThan">
      <formula>$H$37*(-1)</formula>
    </cfRule>
  </conditionalFormatting>
  <conditionalFormatting sqref="I38">
    <cfRule type="cellIs" dxfId="14769" priority="57" stopIfTrue="1" operator="greaterThan">
      <formula>$H$38</formula>
    </cfRule>
  </conditionalFormatting>
  <conditionalFormatting sqref="I38">
    <cfRule type="cellIs" dxfId="14768" priority="58" stopIfTrue="1" operator="lessThan">
      <formula>$H$38*(-1)</formula>
    </cfRule>
  </conditionalFormatting>
  <conditionalFormatting sqref="I39">
    <cfRule type="cellIs" dxfId="14767" priority="59" stopIfTrue="1" operator="greaterThan">
      <formula>$H$39</formula>
    </cfRule>
  </conditionalFormatting>
  <conditionalFormatting sqref="I39">
    <cfRule type="cellIs" dxfId="14766" priority="60" stopIfTrue="1" operator="lessThan">
      <formula>$H$39*(-1)</formula>
    </cfRule>
  </conditionalFormatting>
  <conditionalFormatting sqref="I40">
    <cfRule type="cellIs" dxfId="14765" priority="61" stopIfTrue="1" operator="greaterThan">
      <formula>$H$40</formula>
    </cfRule>
  </conditionalFormatting>
  <conditionalFormatting sqref="I40">
    <cfRule type="cellIs" dxfId="14764" priority="62" stopIfTrue="1" operator="lessThan">
      <formula>$H$40*(-1)</formula>
    </cfRule>
  </conditionalFormatting>
  <conditionalFormatting sqref="I41">
    <cfRule type="cellIs" dxfId="14763" priority="63" stopIfTrue="1" operator="greaterThan">
      <formula>$H$41</formula>
    </cfRule>
  </conditionalFormatting>
  <conditionalFormatting sqref="I41">
    <cfRule type="cellIs" dxfId="14762" priority="64" stopIfTrue="1" operator="lessThan">
      <formula>$H$41*(-1)</formula>
    </cfRule>
  </conditionalFormatting>
  <conditionalFormatting sqref="I42">
    <cfRule type="cellIs" dxfId="14761" priority="65" stopIfTrue="1" operator="greaterThan">
      <formula>$H$42</formula>
    </cfRule>
  </conditionalFormatting>
  <conditionalFormatting sqref="I42">
    <cfRule type="cellIs" dxfId="14760" priority="66" stopIfTrue="1" operator="lessThan">
      <formula>$H$42*(-1)</formula>
    </cfRule>
  </conditionalFormatting>
  <conditionalFormatting sqref="I43">
    <cfRule type="cellIs" dxfId="14759" priority="67" stopIfTrue="1" operator="greaterThan">
      <formula>$H$43</formula>
    </cfRule>
  </conditionalFormatting>
  <conditionalFormatting sqref="I43">
    <cfRule type="cellIs" dxfId="14758" priority="68" stopIfTrue="1" operator="lessThan">
      <formula>$H$43*(-1)</formula>
    </cfRule>
  </conditionalFormatting>
  <conditionalFormatting sqref="I44">
    <cfRule type="cellIs" dxfId="14757" priority="69" stopIfTrue="1" operator="greaterThan">
      <formula>$H$44</formula>
    </cfRule>
  </conditionalFormatting>
  <conditionalFormatting sqref="I44">
    <cfRule type="cellIs" dxfId="14756" priority="70" stopIfTrue="1" operator="lessThan">
      <formula>$H$44*(-1)</formula>
    </cfRule>
  </conditionalFormatting>
  <conditionalFormatting sqref="I45">
    <cfRule type="cellIs" dxfId="14755" priority="71" stopIfTrue="1" operator="greaterThan">
      <formula>$H$45</formula>
    </cfRule>
  </conditionalFormatting>
  <conditionalFormatting sqref="I45">
    <cfRule type="cellIs" dxfId="14754" priority="72" stopIfTrue="1" operator="lessThan">
      <formula>$H$45*(-1)</formula>
    </cfRule>
  </conditionalFormatting>
  <conditionalFormatting sqref="I46">
    <cfRule type="cellIs" dxfId="14753" priority="73" stopIfTrue="1" operator="greaterThan">
      <formula>$H$46</formula>
    </cfRule>
  </conditionalFormatting>
  <conditionalFormatting sqref="I46">
    <cfRule type="cellIs" dxfId="14752" priority="74" stopIfTrue="1" operator="lessThan">
      <formula>$H$46*(-1)</formula>
    </cfRule>
  </conditionalFormatting>
  <conditionalFormatting sqref="I47">
    <cfRule type="cellIs" dxfId="14751" priority="75" stopIfTrue="1" operator="greaterThan">
      <formula>$H$47</formula>
    </cfRule>
  </conditionalFormatting>
  <conditionalFormatting sqref="I47">
    <cfRule type="cellIs" dxfId="14750" priority="76" stopIfTrue="1" operator="lessThan">
      <formula>$H$47*(-1)</formula>
    </cfRule>
  </conditionalFormatting>
  <conditionalFormatting sqref="I48">
    <cfRule type="cellIs" dxfId="14749" priority="77" stopIfTrue="1" operator="greaterThan">
      <formula>$H$48</formula>
    </cfRule>
  </conditionalFormatting>
  <conditionalFormatting sqref="I48">
    <cfRule type="cellIs" dxfId="14748" priority="78" stopIfTrue="1" operator="lessThan">
      <formula>$H$48*(-1)</formula>
    </cfRule>
  </conditionalFormatting>
  <conditionalFormatting sqref="I49">
    <cfRule type="cellIs" dxfId="14747" priority="79" stopIfTrue="1" operator="greaterThan">
      <formula>$H$49</formula>
    </cfRule>
  </conditionalFormatting>
  <conditionalFormatting sqref="I49">
    <cfRule type="cellIs" dxfId="14746" priority="80" stopIfTrue="1" operator="lessThan">
      <formula>$H$49*(-1)</formula>
    </cfRule>
  </conditionalFormatting>
  <conditionalFormatting sqref="I50">
    <cfRule type="cellIs" dxfId="14745" priority="81" stopIfTrue="1" operator="greaterThan">
      <formula>$H$50</formula>
    </cfRule>
  </conditionalFormatting>
  <conditionalFormatting sqref="I50">
    <cfRule type="cellIs" dxfId="14744" priority="82" stopIfTrue="1" operator="lessThan">
      <formula>$H$50*(-1)</formula>
    </cfRule>
  </conditionalFormatting>
  <conditionalFormatting sqref="I51">
    <cfRule type="cellIs" dxfId="14743" priority="83" stopIfTrue="1" operator="greaterThan">
      <formula>$H$51</formula>
    </cfRule>
  </conditionalFormatting>
  <conditionalFormatting sqref="I51">
    <cfRule type="cellIs" dxfId="14742" priority="84" stopIfTrue="1" operator="lessThan">
      <formula>$H$51*(-1)</formula>
    </cfRule>
  </conditionalFormatting>
  <conditionalFormatting sqref="I52">
    <cfRule type="cellIs" dxfId="14741" priority="85" stopIfTrue="1" operator="greaterThan">
      <formula>$H$52</formula>
    </cfRule>
  </conditionalFormatting>
  <conditionalFormatting sqref="I52">
    <cfRule type="cellIs" dxfId="14740" priority="86" stopIfTrue="1" operator="lessThan">
      <formula>$H$52*(-1)</formula>
    </cfRule>
  </conditionalFormatting>
  <conditionalFormatting sqref="I53">
    <cfRule type="cellIs" dxfId="14739" priority="87" stopIfTrue="1" operator="greaterThan">
      <formula>$H$53</formula>
    </cfRule>
  </conditionalFormatting>
  <conditionalFormatting sqref="I53">
    <cfRule type="cellIs" dxfId="14738" priority="88" stopIfTrue="1" operator="lessThan">
      <formula>$H$53*(-1)</formula>
    </cfRule>
  </conditionalFormatting>
  <conditionalFormatting sqref="I54">
    <cfRule type="cellIs" dxfId="14737" priority="89" stopIfTrue="1" operator="greaterThan">
      <formula>$H$54</formula>
    </cfRule>
  </conditionalFormatting>
  <conditionalFormatting sqref="I54">
    <cfRule type="cellIs" dxfId="14736" priority="90" stopIfTrue="1" operator="lessThan">
      <formula>$H$54*(-1)</formula>
    </cfRule>
  </conditionalFormatting>
  <conditionalFormatting sqref="I55">
    <cfRule type="cellIs" dxfId="14735" priority="91" stopIfTrue="1" operator="greaterThan">
      <formula>$H$55</formula>
    </cfRule>
  </conditionalFormatting>
  <conditionalFormatting sqref="I55">
    <cfRule type="cellIs" dxfId="14734" priority="92" stopIfTrue="1" operator="lessThan">
      <formula>$H$55*(-1)</formula>
    </cfRule>
  </conditionalFormatting>
  <conditionalFormatting sqref="I56">
    <cfRule type="cellIs" dxfId="14733" priority="93" stopIfTrue="1" operator="greaterThan">
      <formula>$H$56</formula>
    </cfRule>
  </conditionalFormatting>
  <conditionalFormatting sqref="I56">
    <cfRule type="cellIs" dxfId="14732" priority="94" stopIfTrue="1" operator="lessThan">
      <formula>$H$56*(-1)</formula>
    </cfRule>
  </conditionalFormatting>
  <conditionalFormatting sqref="I57">
    <cfRule type="cellIs" dxfId="14731" priority="95" stopIfTrue="1" operator="greaterThan">
      <formula>$H$57</formula>
    </cfRule>
  </conditionalFormatting>
  <conditionalFormatting sqref="I57">
    <cfRule type="cellIs" dxfId="14730" priority="96" stopIfTrue="1" operator="lessThan">
      <formula>$H$57*(-1)</formula>
    </cfRule>
  </conditionalFormatting>
  <conditionalFormatting sqref="I58">
    <cfRule type="cellIs" dxfId="14729" priority="97" stopIfTrue="1" operator="greaterThan">
      <formula>$H$58</formula>
    </cfRule>
  </conditionalFormatting>
  <conditionalFormatting sqref="I58">
    <cfRule type="cellIs" dxfId="14728" priority="98" stopIfTrue="1" operator="lessThan">
      <formula>$H$58*(-1)</formula>
    </cfRule>
  </conditionalFormatting>
  <conditionalFormatting sqref="I59">
    <cfRule type="cellIs" dxfId="14727" priority="99" stopIfTrue="1" operator="greaterThan">
      <formula>$H$59</formula>
    </cfRule>
  </conditionalFormatting>
  <conditionalFormatting sqref="I59">
    <cfRule type="cellIs" dxfId="14726" priority="100" stopIfTrue="1" operator="lessThan">
      <formula>$H$59*(-1)</formula>
    </cfRule>
  </conditionalFormatting>
  <conditionalFormatting sqref="I60">
    <cfRule type="cellIs" dxfId="14725" priority="101" stopIfTrue="1" operator="greaterThan">
      <formula>$H$60</formula>
    </cfRule>
  </conditionalFormatting>
  <conditionalFormatting sqref="I60">
    <cfRule type="cellIs" dxfId="14724" priority="102" stopIfTrue="1" operator="lessThan">
      <formula>$H$60*(-1)</formula>
    </cfRule>
  </conditionalFormatting>
  <conditionalFormatting sqref="I61">
    <cfRule type="cellIs" dxfId="14723" priority="103" stopIfTrue="1" operator="greaterThan">
      <formula>$H$61</formula>
    </cfRule>
  </conditionalFormatting>
  <conditionalFormatting sqref="I61">
    <cfRule type="cellIs" dxfId="14722" priority="104" stopIfTrue="1" operator="lessThan">
      <formula>$H$61*(-1)</formula>
    </cfRule>
  </conditionalFormatting>
  <conditionalFormatting sqref="I62">
    <cfRule type="cellIs" dxfId="14721" priority="105" stopIfTrue="1" operator="greaterThan">
      <formula>$H$62</formula>
    </cfRule>
  </conditionalFormatting>
  <conditionalFormatting sqref="I62">
    <cfRule type="cellIs" dxfId="14720" priority="106" stopIfTrue="1" operator="lessThan">
      <formula>$H$62*(-1)</formula>
    </cfRule>
  </conditionalFormatting>
  <conditionalFormatting sqref="I63">
    <cfRule type="cellIs" dxfId="14719" priority="107" stopIfTrue="1" operator="greaterThan">
      <formula>$H$63</formula>
    </cfRule>
  </conditionalFormatting>
  <conditionalFormatting sqref="I63">
    <cfRule type="cellIs" dxfId="14718" priority="108" stopIfTrue="1" operator="lessThan">
      <formula>$H$63*(-1)</formula>
    </cfRule>
  </conditionalFormatting>
  <conditionalFormatting sqref="I64">
    <cfRule type="cellIs" dxfId="14717" priority="109" stopIfTrue="1" operator="greaterThan">
      <formula>$H$64</formula>
    </cfRule>
  </conditionalFormatting>
  <conditionalFormatting sqref="I64">
    <cfRule type="cellIs" dxfId="14716" priority="110" stopIfTrue="1" operator="lessThan">
      <formula>$H$64*(-1)</formula>
    </cfRule>
  </conditionalFormatting>
  <conditionalFormatting sqref="I65">
    <cfRule type="cellIs" dxfId="14715" priority="111" stopIfTrue="1" operator="greaterThan">
      <formula>$H$65</formula>
    </cfRule>
  </conditionalFormatting>
  <conditionalFormatting sqref="I65">
    <cfRule type="cellIs" dxfId="14714" priority="112" stopIfTrue="1" operator="lessThan">
      <formula>$H$65*(-1)</formula>
    </cfRule>
  </conditionalFormatting>
  <conditionalFormatting sqref="I66">
    <cfRule type="cellIs" dxfId="14713" priority="113" stopIfTrue="1" operator="greaterThan">
      <formula>$H$66</formula>
    </cfRule>
  </conditionalFormatting>
  <conditionalFormatting sqref="I66">
    <cfRule type="cellIs" dxfId="14712" priority="114" stopIfTrue="1" operator="lessThan">
      <formula>$H$66*(-1)</formula>
    </cfRule>
  </conditionalFormatting>
  <conditionalFormatting sqref="I67">
    <cfRule type="cellIs" dxfId="14711" priority="115" stopIfTrue="1" operator="greaterThan">
      <formula>$H$67</formula>
    </cfRule>
  </conditionalFormatting>
  <conditionalFormatting sqref="I67">
    <cfRule type="cellIs" dxfId="14710" priority="116" stopIfTrue="1" operator="lessThan">
      <formula>$H$67*(-1)</formula>
    </cfRule>
  </conditionalFormatting>
  <conditionalFormatting sqref="I68">
    <cfRule type="cellIs" dxfId="14709" priority="117" stopIfTrue="1" operator="greaterThan">
      <formula>$H$68</formula>
    </cfRule>
  </conditionalFormatting>
  <conditionalFormatting sqref="I68">
    <cfRule type="cellIs" dxfId="14708" priority="118" stopIfTrue="1" operator="lessThan">
      <formula>$H$68*(-1)</formula>
    </cfRule>
  </conditionalFormatting>
  <conditionalFormatting sqref="I69">
    <cfRule type="cellIs" dxfId="14707" priority="119" stopIfTrue="1" operator="greaterThan">
      <formula>$H$69</formula>
    </cfRule>
  </conditionalFormatting>
  <conditionalFormatting sqref="I69">
    <cfRule type="cellIs" dxfId="14706" priority="120" stopIfTrue="1" operator="lessThan">
      <formula>$H$69*(-1)</formula>
    </cfRule>
  </conditionalFormatting>
  <conditionalFormatting sqref="I70">
    <cfRule type="cellIs" dxfId="14705" priority="121" stopIfTrue="1" operator="greaterThan">
      <formula>$H$70</formula>
    </cfRule>
  </conditionalFormatting>
  <conditionalFormatting sqref="I70">
    <cfRule type="cellIs" dxfId="14704" priority="122" stopIfTrue="1" operator="lessThan">
      <formula>$H$70*(-1)</formula>
    </cfRule>
  </conditionalFormatting>
  <conditionalFormatting sqref="I71">
    <cfRule type="cellIs" dxfId="14703" priority="123" stopIfTrue="1" operator="greaterThan">
      <formula>$H$71</formula>
    </cfRule>
  </conditionalFormatting>
  <conditionalFormatting sqref="I71">
    <cfRule type="cellIs" dxfId="14702" priority="124" stopIfTrue="1" operator="lessThan">
      <formula>$H$71*(-1)</formula>
    </cfRule>
  </conditionalFormatting>
  <conditionalFormatting sqref="I72">
    <cfRule type="cellIs" dxfId="14701" priority="125" stopIfTrue="1" operator="greaterThan">
      <formula>$H$72</formula>
    </cfRule>
  </conditionalFormatting>
  <conditionalFormatting sqref="I72">
    <cfRule type="cellIs" dxfId="14700" priority="126" stopIfTrue="1" operator="lessThan">
      <formula>$H$72*(-1)</formula>
    </cfRule>
  </conditionalFormatting>
  <conditionalFormatting sqref="I73">
    <cfRule type="cellIs" dxfId="14699" priority="127" stopIfTrue="1" operator="greaterThan">
      <formula>$H$73</formula>
    </cfRule>
  </conditionalFormatting>
  <conditionalFormatting sqref="I73">
    <cfRule type="cellIs" dxfId="14698" priority="128" stopIfTrue="1" operator="lessThan">
      <formula>$H$73*(-1)</formula>
    </cfRule>
  </conditionalFormatting>
  <conditionalFormatting sqref="I74">
    <cfRule type="cellIs" dxfId="14697" priority="129" stopIfTrue="1" operator="greaterThan">
      <formula>$H$74</formula>
    </cfRule>
  </conditionalFormatting>
  <conditionalFormatting sqref="I74">
    <cfRule type="cellIs" dxfId="14696" priority="130" stopIfTrue="1" operator="lessThan">
      <formula>$H$74*(-1)</formula>
    </cfRule>
  </conditionalFormatting>
  <conditionalFormatting sqref="I75">
    <cfRule type="cellIs" dxfId="14695" priority="131" stopIfTrue="1" operator="greaterThan">
      <formula>$H$75</formula>
    </cfRule>
  </conditionalFormatting>
  <conditionalFormatting sqref="I75">
    <cfRule type="cellIs" dxfId="14694" priority="132" stopIfTrue="1" operator="lessThan">
      <formula>$H$75*(-1)</formula>
    </cfRule>
  </conditionalFormatting>
  <conditionalFormatting sqref="I76">
    <cfRule type="cellIs" dxfId="14693" priority="133" stopIfTrue="1" operator="greaterThan">
      <formula>$H$76</formula>
    </cfRule>
  </conditionalFormatting>
  <conditionalFormatting sqref="I76">
    <cfRule type="cellIs" dxfId="14692" priority="134" stopIfTrue="1" operator="lessThan">
      <formula>$H$76*(-1)</formula>
    </cfRule>
  </conditionalFormatting>
  <conditionalFormatting sqref="I77">
    <cfRule type="cellIs" dxfId="14691" priority="135" stopIfTrue="1" operator="greaterThan">
      <formula>$H$77</formula>
    </cfRule>
  </conditionalFormatting>
  <conditionalFormatting sqref="I77">
    <cfRule type="cellIs" dxfId="14690" priority="136" stopIfTrue="1" operator="lessThan">
      <formula>$H$77*(-1)</formula>
    </cfRule>
  </conditionalFormatting>
  <conditionalFormatting sqref="I78">
    <cfRule type="cellIs" dxfId="14689" priority="137" stopIfTrue="1" operator="greaterThan">
      <formula>$H$78</formula>
    </cfRule>
  </conditionalFormatting>
  <conditionalFormatting sqref="I78">
    <cfRule type="cellIs" dxfId="14688" priority="138" stopIfTrue="1" operator="lessThan">
      <formula>$H$78*(-1)</formula>
    </cfRule>
  </conditionalFormatting>
  <conditionalFormatting sqref="I79">
    <cfRule type="cellIs" dxfId="14687" priority="139" stopIfTrue="1" operator="greaterThan">
      <formula>$H$79</formula>
    </cfRule>
  </conditionalFormatting>
  <conditionalFormatting sqref="I79">
    <cfRule type="cellIs" dxfId="14686" priority="140" stopIfTrue="1" operator="lessThan">
      <formula>$H$79*(-1)</formula>
    </cfRule>
  </conditionalFormatting>
  <conditionalFormatting sqref="I80">
    <cfRule type="cellIs" dxfId="14685" priority="141" stopIfTrue="1" operator="greaterThan">
      <formula>$H$80</formula>
    </cfRule>
  </conditionalFormatting>
  <conditionalFormatting sqref="I80">
    <cfRule type="cellIs" dxfId="14684" priority="142" stopIfTrue="1" operator="lessThan">
      <formula>$H$80*(-1)</formula>
    </cfRule>
  </conditionalFormatting>
  <conditionalFormatting sqref="I81">
    <cfRule type="cellIs" dxfId="14683" priority="143" stopIfTrue="1" operator="greaterThan">
      <formula>$H$81</formula>
    </cfRule>
  </conditionalFormatting>
  <conditionalFormatting sqref="I81">
    <cfRule type="cellIs" dxfId="14682" priority="144" stopIfTrue="1" operator="lessThan">
      <formula>$H$81*(-1)</formula>
    </cfRule>
  </conditionalFormatting>
  <conditionalFormatting sqref="I82">
    <cfRule type="cellIs" dxfId="14681" priority="145" stopIfTrue="1" operator="greaterThan">
      <formula>$H$82</formula>
    </cfRule>
  </conditionalFormatting>
  <conditionalFormatting sqref="I82">
    <cfRule type="cellIs" dxfId="14680" priority="146" stopIfTrue="1" operator="lessThan">
      <formula>$H$82*(-1)</formula>
    </cfRule>
  </conditionalFormatting>
  <conditionalFormatting sqref="I83">
    <cfRule type="cellIs" dxfId="14679" priority="147" stopIfTrue="1" operator="greaterThan">
      <formula>$H$83</formula>
    </cfRule>
  </conditionalFormatting>
  <conditionalFormatting sqref="I83">
    <cfRule type="cellIs" dxfId="14678" priority="148" stopIfTrue="1" operator="lessThan">
      <formula>$H$83*(-1)</formula>
    </cfRule>
  </conditionalFormatting>
  <conditionalFormatting sqref="I84">
    <cfRule type="cellIs" dxfId="14677" priority="149" stopIfTrue="1" operator="greaterThan">
      <formula>$H$84</formula>
    </cfRule>
  </conditionalFormatting>
  <conditionalFormatting sqref="I84">
    <cfRule type="cellIs" dxfId="14676" priority="150" stopIfTrue="1" operator="lessThan">
      <formula>$H$84*(-1)</formula>
    </cfRule>
  </conditionalFormatting>
  <conditionalFormatting sqref="I85">
    <cfRule type="cellIs" dxfId="14675" priority="151" stopIfTrue="1" operator="greaterThan">
      <formula>$H$85</formula>
    </cfRule>
  </conditionalFormatting>
  <conditionalFormatting sqref="I85">
    <cfRule type="cellIs" dxfId="14674" priority="152" stopIfTrue="1" operator="lessThan">
      <formula>$H$85*(-1)</formula>
    </cfRule>
  </conditionalFormatting>
  <conditionalFormatting sqref="I86">
    <cfRule type="cellIs" dxfId="14673" priority="153" stopIfTrue="1" operator="greaterThan">
      <formula>$H$86</formula>
    </cfRule>
  </conditionalFormatting>
  <conditionalFormatting sqref="I86">
    <cfRule type="cellIs" dxfId="14672" priority="154" stopIfTrue="1" operator="lessThan">
      <formula>$H$86*(-1)</formula>
    </cfRule>
  </conditionalFormatting>
  <conditionalFormatting sqref="I87">
    <cfRule type="cellIs" dxfId="14671" priority="155" stopIfTrue="1" operator="greaterThan">
      <formula>$H$87</formula>
    </cfRule>
  </conditionalFormatting>
  <conditionalFormatting sqref="I87">
    <cfRule type="cellIs" dxfId="14670" priority="156" stopIfTrue="1" operator="lessThan">
      <formula>$H$87*(-1)</formula>
    </cfRule>
  </conditionalFormatting>
  <conditionalFormatting sqref="I88">
    <cfRule type="cellIs" dxfId="14669" priority="157" stopIfTrue="1" operator="greaterThan">
      <formula>$H$88</formula>
    </cfRule>
  </conditionalFormatting>
  <conditionalFormatting sqref="I88">
    <cfRule type="cellIs" dxfId="14668" priority="158" stopIfTrue="1" operator="lessThan">
      <formula>$H$88*(-1)</formula>
    </cfRule>
  </conditionalFormatting>
  <conditionalFormatting sqref="I89">
    <cfRule type="cellIs" dxfId="14667" priority="159" stopIfTrue="1" operator="greaterThan">
      <formula>$H$89</formula>
    </cfRule>
  </conditionalFormatting>
  <conditionalFormatting sqref="I89">
    <cfRule type="cellIs" dxfId="14666" priority="160" stopIfTrue="1" operator="lessThan">
      <formula>$H$89*(-1)</formula>
    </cfRule>
  </conditionalFormatting>
  <conditionalFormatting sqref="I90">
    <cfRule type="cellIs" dxfId="14665" priority="161" stopIfTrue="1" operator="greaterThan">
      <formula>$H$90</formula>
    </cfRule>
  </conditionalFormatting>
  <conditionalFormatting sqref="I90">
    <cfRule type="cellIs" dxfId="14664" priority="162" stopIfTrue="1" operator="lessThan">
      <formula>$H$90*(-1)</formula>
    </cfRule>
  </conditionalFormatting>
  <conditionalFormatting sqref="I91">
    <cfRule type="cellIs" dxfId="14663" priority="163" stopIfTrue="1" operator="greaterThan">
      <formula>$H$91</formula>
    </cfRule>
  </conditionalFormatting>
  <conditionalFormatting sqref="I91">
    <cfRule type="cellIs" dxfId="14662" priority="164" stopIfTrue="1" operator="lessThan">
      <formula>$H$91*(-1)</formula>
    </cfRule>
  </conditionalFormatting>
  <conditionalFormatting sqref="I92">
    <cfRule type="cellIs" dxfId="14661" priority="165" stopIfTrue="1" operator="greaterThan">
      <formula>$H$92</formula>
    </cfRule>
  </conditionalFormatting>
  <conditionalFormatting sqref="I92">
    <cfRule type="cellIs" dxfId="14660" priority="166" stopIfTrue="1" operator="lessThan">
      <formula>$H$92*(-1)</formula>
    </cfRule>
  </conditionalFormatting>
  <conditionalFormatting sqref="I93">
    <cfRule type="cellIs" dxfId="14659" priority="167" stopIfTrue="1" operator="greaterThan">
      <formula>$H$93</formula>
    </cfRule>
  </conditionalFormatting>
  <conditionalFormatting sqref="I93">
    <cfRule type="cellIs" dxfId="14658" priority="168" stopIfTrue="1" operator="lessThan">
      <formula>$H$93*(-1)</formula>
    </cfRule>
  </conditionalFormatting>
  <conditionalFormatting sqref="I94">
    <cfRule type="cellIs" dxfId="14657" priority="169" stopIfTrue="1" operator="greaterThan">
      <formula>$H$94</formula>
    </cfRule>
  </conditionalFormatting>
  <conditionalFormatting sqref="I94">
    <cfRule type="cellIs" dxfId="14656" priority="170" stopIfTrue="1" operator="lessThan">
      <formula>$H$94*(-1)</formula>
    </cfRule>
  </conditionalFormatting>
  <conditionalFormatting sqref="I95">
    <cfRule type="cellIs" dxfId="14655" priority="171" stopIfTrue="1" operator="greaterThan">
      <formula>$H$95</formula>
    </cfRule>
  </conditionalFormatting>
  <conditionalFormatting sqref="I95">
    <cfRule type="cellIs" dxfId="14654" priority="172" stopIfTrue="1" operator="lessThan">
      <formula>$H$95*(-1)</formula>
    </cfRule>
  </conditionalFormatting>
  <conditionalFormatting sqref="I96">
    <cfRule type="cellIs" dxfId="14653" priority="173" stopIfTrue="1" operator="greaterThan">
      <formula>$H$96</formula>
    </cfRule>
  </conditionalFormatting>
  <conditionalFormatting sqref="I96">
    <cfRule type="cellIs" dxfId="14652" priority="174" stopIfTrue="1" operator="lessThan">
      <formula>$H$96*(-1)</formula>
    </cfRule>
  </conditionalFormatting>
  <conditionalFormatting sqref="I97">
    <cfRule type="cellIs" dxfId="14651" priority="175" stopIfTrue="1" operator="greaterThan">
      <formula>$H$97</formula>
    </cfRule>
  </conditionalFormatting>
  <conditionalFormatting sqref="I97">
    <cfRule type="cellIs" dxfId="14650" priority="176" stopIfTrue="1" operator="lessThan">
      <formula>$H$97*(-1)</formula>
    </cfRule>
  </conditionalFormatting>
  <conditionalFormatting sqref="I98">
    <cfRule type="cellIs" dxfId="14649" priority="177" stopIfTrue="1" operator="greaterThan">
      <formula>$H$98</formula>
    </cfRule>
  </conditionalFormatting>
  <conditionalFormatting sqref="I98">
    <cfRule type="cellIs" dxfId="14648" priority="178" stopIfTrue="1" operator="lessThan">
      <formula>$H$98*(-1)</formula>
    </cfRule>
  </conditionalFormatting>
  <conditionalFormatting sqref="I99">
    <cfRule type="cellIs" dxfId="14647" priority="179" stopIfTrue="1" operator="greaterThan">
      <formula>$H$99</formula>
    </cfRule>
  </conditionalFormatting>
  <conditionalFormatting sqref="I99">
    <cfRule type="cellIs" dxfId="14646" priority="180" stopIfTrue="1" operator="lessThan">
      <formula>$H$99*(-1)</formula>
    </cfRule>
  </conditionalFormatting>
  <conditionalFormatting sqref="I100">
    <cfRule type="cellIs" dxfId="14645" priority="181" stopIfTrue="1" operator="greaterThan">
      <formula>$H$100</formula>
    </cfRule>
  </conditionalFormatting>
  <conditionalFormatting sqref="I100">
    <cfRule type="cellIs" dxfId="14644" priority="182" stopIfTrue="1" operator="lessThan">
      <formula>$H$100*(-1)</formula>
    </cfRule>
  </conditionalFormatting>
  <conditionalFormatting sqref="I101">
    <cfRule type="cellIs" dxfId="14643" priority="183" stopIfTrue="1" operator="greaterThan">
      <formula>$H$101</formula>
    </cfRule>
  </conditionalFormatting>
  <conditionalFormatting sqref="I101">
    <cfRule type="cellIs" dxfId="14642" priority="184" stopIfTrue="1" operator="lessThan">
      <formula>$H$101*(-1)</formula>
    </cfRule>
  </conditionalFormatting>
  <conditionalFormatting sqref="I102">
    <cfRule type="cellIs" dxfId="14641" priority="185" stopIfTrue="1" operator="greaterThan">
      <formula>$H$102</formula>
    </cfRule>
  </conditionalFormatting>
  <conditionalFormatting sqref="I102">
    <cfRule type="cellIs" dxfId="14640" priority="186" stopIfTrue="1" operator="lessThan">
      <formula>$H$102*(-1)</formula>
    </cfRule>
  </conditionalFormatting>
  <conditionalFormatting sqref="I103">
    <cfRule type="cellIs" dxfId="14639" priority="187" stopIfTrue="1" operator="greaterThan">
      <formula>$H$103</formula>
    </cfRule>
  </conditionalFormatting>
  <conditionalFormatting sqref="I103">
    <cfRule type="cellIs" dxfId="14638" priority="188" stopIfTrue="1" operator="lessThan">
      <formula>$H$103*(-1)</formula>
    </cfRule>
  </conditionalFormatting>
  <conditionalFormatting sqref="I104">
    <cfRule type="cellIs" dxfId="14637" priority="189" stopIfTrue="1" operator="greaterThan">
      <formula>$H$104</formula>
    </cfRule>
  </conditionalFormatting>
  <conditionalFormatting sqref="I104">
    <cfRule type="cellIs" dxfId="14636" priority="190" stopIfTrue="1" operator="lessThan">
      <formula>$H$104*(-1)</formula>
    </cfRule>
  </conditionalFormatting>
  <conditionalFormatting sqref="I105">
    <cfRule type="cellIs" dxfId="14635" priority="191" stopIfTrue="1" operator="greaterThan">
      <formula>$H$105</formula>
    </cfRule>
  </conditionalFormatting>
  <conditionalFormatting sqref="I105">
    <cfRule type="cellIs" dxfId="14634" priority="192" stopIfTrue="1" operator="lessThan">
      <formula>$H$105*(-1)</formula>
    </cfRule>
  </conditionalFormatting>
  <conditionalFormatting sqref="I106">
    <cfRule type="cellIs" dxfId="14633" priority="193" stopIfTrue="1" operator="greaterThan">
      <formula>$H$106</formula>
    </cfRule>
  </conditionalFormatting>
  <conditionalFormatting sqref="I106">
    <cfRule type="cellIs" dxfId="14632" priority="194" stopIfTrue="1" operator="lessThan">
      <formula>$H$106*(-1)</formula>
    </cfRule>
  </conditionalFormatting>
  <conditionalFormatting sqref="I107">
    <cfRule type="cellIs" dxfId="14631" priority="195" stopIfTrue="1" operator="greaterThan">
      <formula>$H$107</formula>
    </cfRule>
  </conditionalFormatting>
  <conditionalFormatting sqref="I107">
    <cfRule type="cellIs" dxfId="14630" priority="196" stopIfTrue="1" operator="lessThan">
      <formula>$H$107*(-1)</formula>
    </cfRule>
  </conditionalFormatting>
  <conditionalFormatting sqref="I108">
    <cfRule type="cellIs" dxfId="14629" priority="197" stopIfTrue="1" operator="greaterThan">
      <formula>$H$108</formula>
    </cfRule>
  </conditionalFormatting>
  <conditionalFormatting sqref="I108">
    <cfRule type="cellIs" dxfId="14628" priority="198" stopIfTrue="1" operator="lessThan">
      <formula>$H$108*(-1)</formula>
    </cfRule>
  </conditionalFormatting>
  <conditionalFormatting sqref="I109">
    <cfRule type="cellIs" dxfId="14627" priority="199" stopIfTrue="1" operator="greaterThan">
      <formula>$H$109</formula>
    </cfRule>
  </conditionalFormatting>
  <conditionalFormatting sqref="I109">
    <cfRule type="cellIs" dxfId="14626" priority="200" stopIfTrue="1" operator="lessThan">
      <formula>$H$109*(-1)</formula>
    </cfRule>
  </conditionalFormatting>
  <conditionalFormatting sqref="I110">
    <cfRule type="cellIs" dxfId="14625" priority="201" stopIfTrue="1" operator="greaterThan">
      <formula>$H$110</formula>
    </cfRule>
  </conditionalFormatting>
  <conditionalFormatting sqref="I110">
    <cfRule type="cellIs" dxfId="14624" priority="202" stopIfTrue="1" operator="lessThan">
      <formula>$H$110*(-1)</formula>
    </cfRule>
  </conditionalFormatting>
  <conditionalFormatting sqref="I111">
    <cfRule type="cellIs" dxfId="14623" priority="203" stopIfTrue="1" operator="greaterThan">
      <formula>$H$111</formula>
    </cfRule>
  </conditionalFormatting>
  <conditionalFormatting sqref="I111">
    <cfRule type="cellIs" dxfId="14622" priority="204" stopIfTrue="1" operator="lessThan">
      <formula>$H$111*(-1)</formula>
    </cfRule>
  </conditionalFormatting>
  <conditionalFormatting sqref="I112">
    <cfRule type="cellIs" dxfId="14621" priority="205" stopIfTrue="1" operator="greaterThan">
      <formula>$H$112</formula>
    </cfRule>
  </conditionalFormatting>
  <conditionalFormatting sqref="I112">
    <cfRule type="cellIs" dxfId="14620" priority="206" stopIfTrue="1" operator="lessThan">
      <formula>$H$112*(-1)</formula>
    </cfRule>
  </conditionalFormatting>
  <conditionalFormatting sqref="I113">
    <cfRule type="cellIs" dxfId="14619" priority="207" stopIfTrue="1" operator="greaterThan">
      <formula>$H$113</formula>
    </cfRule>
  </conditionalFormatting>
  <conditionalFormatting sqref="I113">
    <cfRule type="cellIs" dxfId="14618" priority="208" stopIfTrue="1" operator="lessThan">
      <formula>$H$113*(-1)</formula>
    </cfRule>
  </conditionalFormatting>
  <conditionalFormatting sqref="I114">
    <cfRule type="cellIs" dxfId="14617" priority="209" stopIfTrue="1" operator="greaterThan">
      <formula>$H$114</formula>
    </cfRule>
  </conditionalFormatting>
  <conditionalFormatting sqref="I114">
    <cfRule type="cellIs" dxfId="14616" priority="210" stopIfTrue="1" operator="lessThan">
      <formula>$H$114*(-1)</formula>
    </cfRule>
  </conditionalFormatting>
  <conditionalFormatting sqref="I115">
    <cfRule type="cellIs" dxfId="14615" priority="211" stopIfTrue="1" operator="greaterThan">
      <formula>$H$115</formula>
    </cfRule>
  </conditionalFormatting>
  <conditionalFormatting sqref="I115">
    <cfRule type="cellIs" dxfId="14614" priority="212" stopIfTrue="1" operator="lessThan">
      <formula>$H$115*(-1)</formula>
    </cfRule>
  </conditionalFormatting>
  <conditionalFormatting sqref="I116">
    <cfRule type="cellIs" dxfId="14613" priority="213" stopIfTrue="1" operator="greaterThan">
      <formula>$H$116</formula>
    </cfRule>
  </conditionalFormatting>
  <conditionalFormatting sqref="I116">
    <cfRule type="cellIs" dxfId="14612" priority="214" stopIfTrue="1" operator="lessThan">
      <formula>$H$116*(-1)</formula>
    </cfRule>
  </conditionalFormatting>
  <conditionalFormatting sqref="I117">
    <cfRule type="cellIs" dxfId="14611" priority="215" stopIfTrue="1" operator="greaterThan">
      <formula>$H$117</formula>
    </cfRule>
  </conditionalFormatting>
  <conditionalFormatting sqref="I117">
    <cfRule type="cellIs" dxfId="14610" priority="216" stopIfTrue="1" operator="lessThan">
      <formula>$H$117*(-1)</formula>
    </cfRule>
  </conditionalFormatting>
  <conditionalFormatting sqref="I118">
    <cfRule type="cellIs" dxfId="14609" priority="217" stopIfTrue="1" operator="greaterThan">
      <formula>$H$118</formula>
    </cfRule>
  </conditionalFormatting>
  <conditionalFormatting sqref="I118">
    <cfRule type="cellIs" dxfId="14608" priority="218" stopIfTrue="1" operator="lessThan">
      <formula>$H$118*(-1)</formula>
    </cfRule>
  </conditionalFormatting>
  <conditionalFormatting sqref="I119">
    <cfRule type="cellIs" dxfId="14607" priority="219" stopIfTrue="1" operator="greaterThan">
      <formula>$H$119</formula>
    </cfRule>
  </conditionalFormatting>
  <conditionalFormatting sqref="I119">
    <cfRule type="cellIs" dxfId="14606" priority="220" stopIfTrue="1" operator="lessThan">
      <formula>$H$119*(-1)</formula>
    </cfRule>
  </conditionalFormatting>
  <conditionalFormatting sqref="I120">
    <cfRule type="cellIs" dxfId="14605" priority="221" stopIfTrue="1" operator="greaterThan">
      <formula>$H$120</formula>
    </cfRule>
  </conditionalFormatting>
  <conditionalFormatting sqref="I120">
    <cfRule type="cellIs" dxfId="14604" priority="222" stopIfTrue="1" operator="lessThan">
      <formula>$H$120*(-1)</formula>
    </cfRule>
  </conditionalFormatting>
  <conditionalFormatting sqref="I121">
    <cfRule type="cellIs" dxfId="14603" priority="223" stopIfTrue="1" operator="greaterThan">
      <formula>$H$121</formula>
    </cfRule>
  </conditionalFormatting>
  <conditionalFormatting sqref="I121">
    <cfRule type="cellIs" dxfId="14602" priority="224" stopIfTrue="1" operator="lessThan">
      <formula>$H$121*(-1)</formula>
    </cfRule>
  </conditionalFormatting>
  <conditionalFormatting sqref="I122">
    <cfRule type="cellIs" dxfId="14601" priority="225" stopIfTrue="1" operator="greaterThan">
      <formula>$H$122</formula>
    </cfRule>
  </conditionalFormatting>
  <conditionalFormatting sqref="I122">
    <cfRule type="cellIs" dxfId="14600" priority="226" stopIfTrue="1" operator="lessThan">
      <formula>$H$122*(-1)</formula>
    </cfRule>
  </conditionalFormatting>
  <conditionalFormatting sqref="I123">
    <cfRule type="cellIs" dxfId="14599" priority="227" stopIfTrue="1" operator="greaterThan">
      <formula>$H$123</formula>
    </cfRule>
  </conditionalFormatting>
  <conditionalFormatting sqref="I123">
    <cfRule type="cellIs" dxfId="14598" priority="228" stopIfTrue="1" operator="lessThan">
      <formula>$H$123*(-1)</formula>
    </cfRule>
  </conditionalFormatting>
  <conditionalFormatting sqref="I124">
    <cfRule type="cellIs" dxfId="14597" priority="229" stopIfTrue="1" operator="greaterThan">
      <formula>$H$124</formula>
    </cfRule>
  </conditionalFormatting>
  <conditionalFormatting sqref="I124">
    <cfRule type="cellIs" dxfId="14596" priority="230" stopIfTrue="1" operator="lessThan">
      <formula>$H$124*(-1)</formula>
    </cfRule>
  </conditionalFormatting>
  <conditionalFormatting sqref="I125">
    <cfRule type="cellIs" dxfId="14595" priority="231" stopIfTrue="1" operator="greaterThan">
      <formula>$H$125</formula>
    </cfRule>
  </conditionalFormatting>
  <conditionalFormatting sqref="I125">
    <cfRule type="cellIs" dxfId="14594" priority="232" stopIfTrue="1" operator="lessThan">
      <formula>$H$125*(-1)</formula>
    </cfRule>
  </conditionalFormatting>
  <conditionalFormatting sqref="I126">
    <cfRule type="cellIs" dxfId="14593" priority="233" stopIfTrue="1" operator="greaterThan">
      <formula>$H$126</formula>
    </cfRule>
  </conditionalFormatting>
  <conditionalFormatting sqref="I126">
    <cfRule type="cellIs" dxfId="14592" priority="234" stopIfTrue="1" operator="lessThan">
      <formula>$H$126*(-1)</formula>
    </cfRule>
  </conditionalFormatting>
  <conditionalFormatting sqref="I127">
    <cfRule type="cellIs" dxfId="14591" priority="235" stopIfTrue="1" operator="greaterThan">
      <formula>$H$127</formula>
    </cfRule>
  </conditionalFormatting>
  <conditionalFormatting sqref="I127">
    <cfRule type="cellIs" dxfId="14590" priority="236" stopIfTrue="1" operator="lessThan">
      <formula>$H$127*(-1)</formula>
    </cfRule>
  </conditionalFormatting>
  <conditionalFormatting sqref="I128">
    <cfRule type="cellIs" dxfId="14589" priority="237" stopIfTrue="1" operator="greaterThan">
      <formula>$H$128</formula>
    </cfRule>
  </conditionalFormatting>
  <conditionalFormatting sqref="I128">
    <cfRule type="cellIs" dxfId="14588" priority="238" stopIfTrue="1" operator="lessThan">
      <formula>$H$128*(-1)</formula>
    </cfRule>
  </conditionalFormatting>
  <conditionalFormatting sqref="I129">
    <cfRule type="cellIs" dxfId="14587" priority="239" stopIfTrue="1" operator="greaterThan">
      <formula>$H$129</formula>
    </cfRule>
  </conditionalFormatting>
  <conditionalFormatting sqref="I129">
    <cfRule type="cellIs" dxfId="14586" priority="240" stopIfTrue="1" operator="lessThan">
      <formula>$H$129*(-1)</formula>
    </cfRule>
  </conditionalFormatting>
  <conditionalFormatting sqref="I130">
    <cfRule type="cellIs" dxfId="14585" priority="241" stopIfTrue="1" operator="greaterThan">
      <formula>$H$130</formula>
    </cfRule>
  </conditionalFormatting>
  <conditionalFormatting sqref="I130">
    <cfRule type="cellIs" dxfId="14584" priority="242" stopIfTrue="1" operator="lessThan">
      <formula>$H$130*(-1)</formula>
    </cfRule>
  </conditionalFormatting>
  <conditionalFormatting sqref="I131">
    <cfRule type="cellIs" dxfId="14583" priority="243" stopIfTrue="1" operator="greaterThan">
      <formula>$H$131</formula>
    </cfRule>
  </conditionalFormatting>
  <conditionalFormatting sqref="I131">
    <cfRule type="cellIs" dxfId="14582" priority="244" stopIfTrue="1" operator="lessThan">
      <formula>$H$131*(-1)</formula>
    </cfRule>
  </conditionalFormatting>
  <conditionalFormatting sqref="I132">
    <cfRule type="cellIs" dxfId="14581" priority="245" stopIfTrue="1" operator="greaterThan">
      <formula>$H$132</formula>
    </cfRule>
  </conditionalFormatting>
  <conditionalFormatting sqref="I132">
    <cfRule type="cellIs" dxfId="14580" priority="246" stopIfTrue="1" operator="lessThan">
      <formula>$H$132*(-1)</formula>
    </cfRule>
  </conditionalFormatting>
  <conditionalFormatting sqref="I133">
    <cfRule type="cellIs" dxfId="14579" priority="247" stopIfTrue="1" operator="greaterThan">
      <formula>$H$133</formula>
    </cfRule>
  </conditionalFormatting>
  <conditionalFormatting sqref="I133">
    <cfRule type="cellIs" dxfId="14578" priority="248" stopIfTrue="1" operator="lessThan">
      <formula>$H$133*(-1)</formula>
    </cfRule>
  </conditionalFormatting>
  <conditionalFormatting sqref="I134">
    <cfRule type="cellIs" dxfId="14577" priority="249" stopIfTrue="1" operator="greaterThan">
      <formula>$H$134</formula>
    </cfRule>
  </conditionalFormatting>
  <conditionalFormatting sqref="I134">
    <cfRule type="cellIs" dxfId="14576" priority="250" stopIfTrue="1" operator="lessThan">
      <formula>$H$134*(-1)</formula>
    </cfRule>
  </conditionalFormatting>
  <conditionalFormatting sqref="I135">
    <cfRule type="cellIs" dxfId="14575" priority="251" stopIfTrue="1" operator="greaterThan">
      <formula>$H$135</formula>
    </cfRule>
  </conditionalFormatting>
  <conditionalFormatting sqref="I135">
    <cfRule type="cellIs" dxfId="14574" priority="252" stopIfTrue="1" operator="lessThan">
      <formula>$H$135*(-1)</formula>
    </cfRule>
  </conditionalFormatting>
  <conditionalFormatting sqref="I136">
    <cfRule type="cellIs" dxfId="14573" priority="253" stopIfTrue="1" operator="greaterThan">
      <formula>$H$136</formula>
    </cfRule>
  </conditionalFormatting>
  <conditionalFormatting sqref="I136">
    <cfRule type="cellIs" dxfId="14572" priority="254" stopIfTrue="1" operator="lessThan">
      <formula>$H$136*(-1)</formula>
    </cfRule>
  </conditionalFormatting>
  <conditionalFormatting sqref="I137">
    <cfRule type="cellIs" dxfId="14571" priority="255" stopIfTrue="1" operator="greaterThan">
      <formula>$H$137</formula>
    </cfRule>
  </conditionalFormatting>
  <conditionalFormatting sqref="I137">
    <cfRule type="cellIs" dxfId="14570" priority="256" stopIfTrue="1" operator="lessThan">
      <formula>$H$137*(-1)</formula>
    </cfRule>
  </conditionalFormatting>
  <conditionalFormatting sqref="I138">
    <cfRule type="cellIs" dxfId="14569" priority="257" stopIfTrue="1" operator="greaterThan">
      <formula>$H$138</formula>
    </cfRule>
  </conditionalFormatting>
  <conditionalFormatting sqref="I138">
    <cfRule type="cellIs" dxfId="14568" priority="258" stopIfTrue="1" operator="lessThan">
      <formula>$H$138*(-1)</formula>
    </cfRule>
  </conditionalFormatting>
  <conditionalFormatting sqref="I139">
    <cfRule type="cellIs" dxfId="14567" priority="259" stopIfTrue="1" operator="greaterThan">
      <formula>$H$139</formula>
    </cfRule>
  </conditionalFormatting>
  <conditionalFormatting sqref="I139">
    <cfRule type="cellIs" dxfId="14566" priority="260" stopIfTrue="1" operator="lessThan">
      <formula>$H$139*(-1)</formula>
    </cfRule>
  </conditionalFormatting>
  <conditionalFormatting sqref="I140">
    <cfRule type="cellIs" dxfId="14565" priority="261" stopIfTrue="1" operator="greaterThan">
      <formula>$H$140</formula>
    </cfRule>
  </conditionalFormatting>
  <conditionalFormatting sqref="I140">
    <cfRule type="cellIs" dxfId="14564" priority="262" stopIfTrue="1" operator="lessThan">
      <formula>$H$140*(-1)</formula>
    </cfRule>
  </conditionalFormatting>
  <conditionalFormatting sqref="I141">
    <cfRule type="cellIs" dxfId="14563" priority="263" stopIfTrue="1" operator="greaterThan">
      <formula>$H$141</formula>
    </cfRule>
  </conditionalFormatting>
  <conditionalFormatting sqref="I141">
    <cfRule type="cellIs" dxfId="14562" priority="264" stopIfTrue="1" operator="lessThan">
      <formula>$H$141*(-1)</formula>
    </cfRule>
  </conditionalFormatting>
  <conditionalFormatting sqref="I142">
    <cfRule type="cellIs" dxfId="14561" priority="265" stopIfTrue="1" operator="greaterThan">
      <formula>$H$142</formula>
    </cfRule>
  </conditionalFormatting>
  <conditionalFormatting sqref="I142">
    <cfRule type="cellIs" dxfId="14560" priority="266" stopIfTrue="1" operator="lessThan">
      <formula>$H$142*(-1)</formula>
    </cfRule>
  </conditionalFormatting>
  <conditionalFormatting sqref="I143">
    <cfRule type="cellIs" dxfId="14559" priority="267" stopIfTrue="1" operator="greaterThan">
      <formula>$H$143</formula>
    </cfRule>
  </conditionalFormatting>
  <conditionalFormatting sqref="I143">
    <cfRule type="cellIs" dxfId="14558" priority="268" stopIfTrue="1" operator="lessThan">
      <formula>$H$143*(-1)</formula>
    </cfRule>
  </conditionalFormatting>
  <conditionalFormatting sqref="I144">
    <cfRule type="cellIs" dxfId="14557" priority="269" stopIfTrue="1" operator="greaterThan">
      <formula>$H$144</formula>
    </cfRule>
  </conditionalFormatting>
  <conditionalFormatting sqref="I144">
    <cfRule type="cellIs" dxfId="14556" priority="270" stopIfTrue="1" operator="lessThan">
      <formula>$H$144*(-1)</formula>
    </cfRule>
  </conditionalFormatting>
  <conditionalFormatting sqref="I145">
    <cfRule type="cellIs" dxfId="14555" priority="271" stopIfTrue="1" operator="greaterThan">
      <formula>$H$145</formula>
    </cfRule>
  </conditionalFormatting>
  <conditionalFormatting sqref="I145">
    <cfRule type="cellIs" dxfId="14554" priority="272" stopIfTrue="1" operator="lessThan">
      <formula>$H$145*(-1)</formula>
    </cfRule>
  </conditionalFormatting>
  <conditionalFormatting sqref="I146">
    <cfRule type="cellIs" dxfId="14553" priority="273" stopIfTrue="1" operator="greaterThan">
      <formula>$H$146</formula>
    </cfRule>
  </conditionalFormatting>
  <conditionalFormatting sqref="I146">
    <cfRule type="cellIs" dxfId="14552" priority="274" stopIfTrue="1" operator="lessThan">
      <formula>$H$146*(-1)</formula>
    </cfRule>
  </conditionalFormatting>
  <conditionalFormatting sqref="I147">
    <cfRule type="cellIs" dxfId="14551" priority="275" stopIfTrue="1" operator="greaterThan">
      <formula>$H$147</formula>
    </cfRule>
  </conditionalFormatting>
  <conditionalFormatting sqref="I147">
    <cfRule type="cellIs" dxfId="14550" priority="276" stopIfTrue="1" operator="lessThan">
      <formula>$H$147*(-1)</formula>
    </cfRule>
  </conditionalFormatting>
  <conditionalFormatting sqref="I148">
    <cfRule type="cellIs" dxfId="14549" priority="277" stopIfTrue="1" operator="greaterThan">
      <formula>$H$148</formula>
    </cfRule>
  </conditionalFormatting>
  <conditionalFormatting sqref="I148">
    <cfRule type="cellIs" dxfId="14548" priority="278" stopIfTrue="1" operator="lessThan">
      <formula>$H$148*(-1)</formula>
    </cfRule>
  </conditionalFormatting>
  <conditionalFormatting sqref="I149">
    <cfRule type="cellIs" dxfId="14547" priority="279" stopIfTrue="1" operator="greaterThan">
      <formula>$H$149</formula>
    </cfRule>
  </conditionalFormatting>
  <conditionalFormatting sqref="I149">
    <cfRule type="cellIs" dxfId="14546" priority="280" stopIfTrue="1" operator="lessThan">
      <formula>$H$149*(-1)</formula>
    </cfRule>
  </conditionalFormatting>
  <conditionalFormatting sqref="I150">
    <cfRule type="cellIs" dxfId="14545" priority="281" stopIfTrue="1" operator="greaterThan">
      <formula>$H$150</formula>
    </cfRule>
  </conditionalFormatting>
  <conditionalFormatting sqref="I150">
    <cfRule type="cellIs" dxfId="14544" priority="282" stopIfTrue="1" operator="lessThan">
      <formula>$H$150*(-1)</formula>
    </cfRule>
  </conditionalFormatting>
  <conditionalFormatting sqref="I151">
    <cfRule type="cellIs" dxfId="14543" priority="283" stopIfTrue="1" operator="greaterThan">
      <formula>$H$151</formula>
    </cfRule>
  </conditionalFormatting>
  <conditionalFormatting sqref="I151">
    <cfRule type="cellIs" dxfId="14542" priority="284" stopIfTrue="1" operator="lessThan">
      <formula>$H$151*(-1)</formula>
    </cfRule>
  </conditionalFormatting>
  <conditionalFormatting sqref="I152">
    <cfRule type="cellIs" dxfId="14541" priority="285" stopIfTrue="1" operator="greaterThan">
      <formula>$H$152</formula>
    </cfRule>
  </conditionalFormatting>
  <conditionalFormatting sqref="I152">
    <cfRule type="cellIs" dxfId="14540" priority="286" stopIfTrue="1" operator="lessThan">
      <formula>$H$152*(-1)</formula>
    </cfRule>
  </conditionalFormatting>
  <conditionalFormatting sqref="I153">
    <cfRule type="cellIs" dxfId="14539" priority="287" stopIfTrue="1" operator="greaterThan">
      <formula>$H$153</formula>
    </cfRule>
  </conditionalFormatting>
  <conditionalFormatting sqref="I153">
    <cfRule type="cellIs" dxfId="14538" priority="288" stopIfTrue="1" operator="lessThan">
      <formula>$H$153*(-1)</formula>
    </cfRule>
  </conditionalFormatting>
  <conditionalFormatting sqref="I154">
    <cfRule type="cellIs" dxfId="14537" priority="289" stopIfTrue="1" operator="greaterThan">
      <formula>$H$154</formula>
    </cfRule>
  </conditionalFormatting>
  <conditionalFormatting sqref="I154">
    <cfRule type="cellIs" dxfId="14536" priority="290" stopIfTrue="1" operator="lessThan">
      <formula>$H$154*(-1)</formula>
    </cfRule>
  </conditionalFormatting>
  <conditionalFormatting sqref="I155">
    <cfRule type="cellIs" dxfId="14535" priority="291" stopIfTrue="1" operator="greaterThan">
      <formula>$H$155</formula>
    </cfRule>
  </conditionalFormatting>
  <conditionalFormatting sqref="I155">
    <cfRule type="cellIs" dxfId="14534" priority="292" stopIfTrue="1" operator="lessThan">
      <formula>$H$155*(-1)</formula>
    </cfRule>
  </conditionalFormatting>
  <conditionalFormatting sqref="I156">
    <cfRule type="cellIs" dxfId="14533" priority="293" stopIfTrue="1" operator="greaterThan">
      <formula>$H$156</formula>
    </cfRule>
  </conditionalFormatting>
  <conditionalFormatting sqref="I156">
    <cfRule type="cellIs" dxfId="14532" priority="294" stopIfTrue="1" operator="lessThan">
      <formula>$H$156*(-1)</formula>
    </cfRule>
  </conditionalFormatting>
  <conditionalFormatting sqref="I157">
    <cfRule type="cellIs" dxfId="14531" priority="295" stopIfTrue="1" operator="greaterThan">
      <formula>$H$157</formula>
    </cfRule>
  </conditionalFormatting>
  <conditionalFormatting sqref="I157">
    <cfRule type="cellIs" dxfId="14530" priority="296" stopIfTrue="1" operator="lessThan">
      <formula>$H$157*(-1)</formula>
    </cfRule>
  </conditionalFormatting>
  <conditionalFormatting sqref="I158">
    <cfRule type="cellIs" dxfId="14529" priority="297" stopIfTrue="1" operator="greaterThan">
      <formula>$H$158</formula>
    </cfRule>
  </conditionalFormatting>
  <conditionalFormatting sqref="I158">
    <cfRule type="cellIs" dxfId="14528" priority="298" stopIfTrue="1" operator="lessThan">
      <formula>$H$158*(-1)</formula>
    </cfRule>
  </conditionalFormatting>
  <conditionalFormatting sqref="I159">
    <cfRule type="cellIs" dxfId="14527" priority="299" stopIfTrue="1" operator="greaterThan">
      <formula>$H$159</formula>
    </cfRule>
  </conditionalFormatting>
  <conditionalFormatting sqref="I159">
    <cfRule type="cellIs" dxfId="14526" priority="300" stopIfTrue="1" operator="lessThan">
      <formula>$H$159*(-1)</formula>
    </cfRule>
  </conditionalFormatting>
  <conditionalFormatting sqref="I160">
    <cfRule type="cellIs" dxfId="14525" priority="301" stopIfTrue="1" operator="greaterThan">
      <formula>$H$160</formula>
    </cfRule>
  </conditionalFormatting>
  <conditionalFormatting sqref="I160">
    <cfRule type="cellIs" dxfId="14524" priority="302" stopIfTrue="1" operator="lessThan">
      <formula>$H$160*(-1)</formula>
    </cfRule>
  </conditionalFormatting>
  <conditionalFormatting sqref="I161">
    <cfRule type="cellIs" dxfId="14523" priority="303" stopIfTrue="1" operator="greaterThan">
      <formula>$H$161</formula>
    </cfRule>
  </conditionalFormatting>
  <conditionalFormatting sqref="I161">
    <cfRule type="cellIs" dxfId="14522" priority="304" stopIfTrue="1" operator="lessThan">
      <formula>$H$161*(-1)</formula>
    </cfRule>
  </conditionalFormatting>
  <conditionalFormatting sqref="I162">
    <cfRule type="cellIs" dxfId="14521" priority="305" stopIfTrue="1" operator="greaterThan">
      <formula>$H$162</formula>
    </cfRule>
  </conditionalFormatting>
  <conditionalFormatting sqref="I162">
    <cfRule type="cellIs" dxfId="14520" priority="306" stopIfTrue="1" operator="lessThan">
      <formula>$H$162*(-1)</formula>
    </cfRule>
  </conditionalFormatting>
  <conditionalFormatting sqref="I163">
    <cfRule type="cellIs" dxfId="14519" priority="307" stopIfTrue="1" operator="greaterThan">
      <formula>$H$163</formula>
    </cfRule>
  </conditionalFormatting>
  <conditionalFormatting sqref="I163">
    <cfRule type="cellIs" dxfId="14518" priority="308" stopIfTrue="1" operator="lessThan">
      <formula>$H$163*(-1)</formula>
    </cfRule>
  </conditionalFormatting>
  <conditionalFormatting sqref="I164">
    <cfRule type="cellIs" dxfId="14517" priority="309" stopIfTrue="1" operator="greaterThan">
      <formula>$H$164</formula>
    </cfRule>
  </conditionalFormatting>
  <conditionalFormatting sqref="I164">
    <cfRule type="cellIs" dxfId="14516" priority="310" stopIfTrue="1" operator="lessThan">
      <formula>$H$164*(-1)</formula>
    </cfRule>
  </conditionalFormatting>
  <conditionalFormatting sqref="I165">
    <cfRule type="cellIs" dxfId="14515" priority="311" stopIfTrue="1" operator="greaterThan">
      <formula>$H$165</formula>
    </cfRule>
  </conditionalFormatting>
  <conditionalFormatting sqref="I165">
    <cfRule type="cellIs" dxfId="14514" priority="312" stopIfTrue="1" operator="lessThan">
      <formula>$H$165*(-1)</formula>
    </cfRule>
  </conditionalFormatting>
  <conditionalFormatting sqref="I166">
    <cfRule type="cellIs" dxfId="14513" priority="313" stopIfTrue="1" operator="greaterThan">
      <formula>$H$166</formula>
    </cfRule>
  </conditionalFormatting>
  <conditionalFormatting sqref="I166">
    <cfRule type="cellIs" dxfId="14512" priority="314" stopIfTrue="1" operator="lessThan">
      <formula>$H$166*(-1)</formula>
    </cfRule>
  </conditionalFormatting>
  <conditionalFormatting sqref="I167">
    <cfRule type="cellIs" dxfId="14511" priority="315" stopIfTrue="1" operator="greaterThan">
      <formula>$H$167</formula>
    </cfRule>
  </conditionalFormatting>
  <conditionalFormatting sqref="I167">
    <cfRule type="cellIs" dxfId="14510" priority="316" stopIfTrue="1" operator="lessThan">
      <formula>$H$167*(-1)</formula>
    </cfRule>
  </conditionalFormatting>
  <conditionalFormatting sqref="I168">
    <cfRule type="cellIs" dxfId="14509" priority="317" stopIfTrue="1" operator="greaterThan">
      <formula>$H$168</formula>
    </cfRule>
  </conditionalFormatting>
  <conditionalFormatting sqref="I168">
    <cfRule type="cellIs" dxfId="14508" priority="318" stopIfTrue="1" operator="lessThan">
      <formula>$H$168*(-1)</formula>
    </cfRule>
  </conditionalFormatting>
  <conditionalFormatting sqref="I169">
    <cfRule type="cellIs" dxfId="14507" priority="319" stopIfTrue="1" operator="greaterThan">
      <formula>$H$169</formula>
    </cfRule>
  </conditionalFormatting>
  <conditionalFormatting sqref="I169">
    <cfRule type="cellIs" dxfId="14506" priority="320" stopIfTrue="1" operator="lessThan">
      <formula>$H$169*(-1)</formula>
    </cfRule>
  </conditionalFormatting>
  <conditionalFormatting sqref="I170">
    <cfRule type="cellIs" dxfId="14505" priority="321" stopIfTrue="1" operator="greaterThan">
      <formula>$H$170</formula>
    </cfRule>
  </conditionalFormatting>
  <conditionalFormatting sqref="I170">
    <cfRule type="cellIs" dxfId="14504" priority="322" stopIfTrue="1" operator="lessThan">
      <formula>$H$170*(-1)</formula>
    </cfRule>
  </conditionalFormatting>
  <conditionalFormatting sqref="I171">
    <cfRule type="cellIs" dxfId="14503" priority="323" stopIfTrue="1" operator="greaterThan">
      <formula>$H$171</formula>
    </cfRule>
  </conditionalFormatting>
  <conditionalFormatting sqref="I171">
    <cfRule type="cellIs" dxfId="14502" priority="324" stopIfTrue="1" operator="lessThan">
      <formula>$H$171*(-1)</formula>
    </cfRule>
  </conditionalFormatting>
  <conditionalFormatting sqref="I172">
    <cfRule type="cellIs" dxfId="14501" priority="325" stopIfTrue="1" operator="greaterThan">
      <formula>$H$172</formula>
    </cfRule>
  </conditionalFormatting>
  <conditionalFormatting sqref="I172">
    <cfRule type="cellIs" dxfId="14500" priority="326" stopIfTrue="1" operator="lessThan">
      <formula>$H$172*(-1)</formula>
    </cfRule>
  </conditionalFormatting>
  <conditionalFormatting sqref="I173">
    <cfRule type="cellIs" dxfId="14499" priority="327" stopIfTrue="1" operator="greaterThan">
      <formula>$H$173</formula>
    </cfRule>
  </conditionalFormatting>
  <conditionalFormatting sqref="I173">
    <cfRule type="cellIs" dxfId="14498" priority="328" stopIfTrue="1" operator="lessThan">
      <formula>$H$173*(-1)</formula>
    </cfRule>
  </conditionalFormatting>
  <conditionalFormatting sqref="I174">
    <cfRule type="cellIs" dxfId="14497" priority="329" stopIfTrue="1" operator="greaterThan">
      <formula>$H$174</formula>
    </cfRule>
  </conditionalFormatting>
  <conditionalFormatting sqref="I174">
    <cfRule type="cellIs" dxfId="14496" priority="330" stopIfTrue="1" operator="lessThan">
      <formula>$H$174*(-1)</formula>
    </cfRule>
  </conditionalFormatting>
  <conditionalFormatting sqref="I175">
    <cfRule type="cellIs" dxfId="14495" priority="331" stopIfTrue="1" operator="greaterThan">
      <formula>$H$175</formula>
    </cfRule>
  </conditionalFormatting>
  <conditionalFormatting sqref="I175">
    <cfRule type="cellIs" dxfId="14494" priority="332" stopIfTrue="1" operator="lessThan">
      <formula>$H$175*(-1)</formula>
    </cfRule>
  </conditionalFormatting>
  <conditionalFormatting sqref="I176">
    <cfRule type="cellIs" dxfId="14493" priority="333" stopIfTrue="1" operator="greaterThan">
      <formula>$H$176</formula>
    </cfRule>
  </conditionalFormatting>
  <conditionalFormatting sqref="I176">
    <cfRule type="cellIs" dxfId="14492" priority="334" stopIfTrue="1" operator="lessThan">
      <formula>$H$176*(-1)</formula>
    </cfRule>
  </conditionalFormatting>
  <conditionalFormatting sqref="I177">
    <cfRule type="cellIs" dxfId="14491" priority="335" stopIfTrue="1" operator="greaterThan">
      <formula>$H$177</formula>
    </cfRule>
  </conditionalFormatting>
  <conditionalFormatting sqref="I177">
    <cfRule type="cellIs" dxfId="14490" priority="336" stopIfTrue="1" operator="lessThan">
      <formula>$H$177*(-1)</formula>
    </cfRule>
  </conditionalFormatting>
  <conditionalFormatting sqref="I178">
    <cfRule type="cellIs" dxfId="14489" priority="337" stopIfTrue="1" operator="greaterThan">
      <formula>$H$178</formula>
    </cfRule>
  </conditionalFormatting>
  <conditionalFormatting sqref="I178">
    <cfRule type="cellIs" dxfId="14488" priority="338" stopIfTrue="1" operator="lessThan">
      <formula>$H$178*(-1)</formula>
    </cfRule>
  </conditionalFormatting>
  <conditionalFormatting sqref="I179">
    <cfRule type="cellIs" dxfId="14487" priority="339" stopIfTrue="1" operator="greaterThan">
      <formula>$H$179</formula>
    </cfRule>
  </conditionalFormatting>
  <conditionalFormatting sqref="I179">
    <cfRule type="cellIs" dxfId="14486" priority="340" stopIfTrue="1" operator="lessThan">
      <formula>$H$179*(-1)</formula>
    </cfRule>
  </conditionalFormatting>
  <conditionalFormatting sqref="I180">
    <cfRule type="cellIs" dxfId="14485" priority="341" stopIfTrue="1" operator="greaterThan">
      <formula>$H$180</formula>
    </cfRule>
  </conditionalFormatting>
  <conditionalFormatting sqref="I180">
    <cfRule type="cellIs" dxfId="14484" priority="342" stopIfTrue="1" operator="lessThan">
      <formula>$H$180*(-1)</formula>
    </cfRule>
  </conditionalFormatting>
  <conditionalFormatting sqref="I181">
    <cfRule type="cellIs" dxfId="14483" priority="343" stopIfTrue="1" operator="greaterThan">
      <formula>$H$181</formula>
    </cfRule>
  </conditionalFormatting>
  <conditionalFormatting sqref="I181">
    <cfRule type="cellIs" dxfId="14482" priority="344" stopIfTrue="1" operator="lessThan">
      <formula>$H$181*(-1)</formula>
    </cfRule>
  </conditionalFormatting>
  <conditionalFormatting sqref="I182">
    <cfRule type="cellIs" dxfId="14481" priority="345" stopIfTrue="1" operator="greaterThan">
      <formula>$H$182</formula>
    </cfRule>
  </conditionalFormatting>
  <conditionalFormatting sqref="I182">
    <cfRule type="cellIs" dxfId="14480" priority="346" stopIfTrue="1" operator="lessThan">
      <formula>$H$182*(-1)</formula>
    </cfRule>
  </conditionalFormatting>
  <conditionalFormatting sqref="I183">
    <cfRule type="cellIs" dxfId="14479" priority="347" stopIfTrue="1" operator="greaterThan">
      <formula>$H$183</formula>
    </cfRule>
  </conditionalFormatting>
  <conditionalFormatting sqref="I183">
    <cfRule type="cellIs" dxfId="14478" priority="348" stopIfTrue="1" operator="lessThan">
      <formula>$H$183*(-1)</formula>
    </cfRule>
  </conditionalFormatting>
  <conditionalFormatting sqref="I184">
    <cfRule type="cellIs" dxfId="14477" priority="349" stopIfTrue="1" operator="greaterThan">
      <formula>$H$184</formula>
    </cfRule>
  </conditionalFormatting>
  <conditionalFormatting sqref="I184">
    <cfRule type="cellIs" dxfId="14476" priority="350" stopIfTrue="1" operator="lessThan">
      <formula>$H$184*(-1)</formula>
    </cfRule>
  </conditionalFormatting>
  <conditionalFormatting sqref="I185">
    <cfRule type="cellIs" dxfId="14475" priority="351" stopIfTrue="1" operator="greaterThan">
      <formula>$H$185</formula>
    </cfRule>
  </conditionalFormatting>
  <conditionalFormatting sqref="I185">
    <cfRule type="cellIs" dxfId="14474" priority="352" stopIfTrue="1" operator="lessThan">
      <formula>$H$185*(-1)</formula>
    </cfRule>
  </conditionalFormatting>
  <conditionalFormatting sqref="I186">
    <cfRule type="cellIs" dxfId="14473" priority="353" stopIfTrue="1" operator="greaterThan">
      <formula>$H$186</formula>
    </cfRule>
  </conditionalFormatting>
  <conditionalFormatting sqref="I186">
    <cfRule type="cellIs" dxfId="14472" priority="354" stopIfTrue="1" operator="lessThan">
      <formula>$H$186*(-1)</formula>
    </cfRule>
  </conditionalFormatting>
  <conditionalFormatting sqref="I187">
    <cfRule type="cellIs" dxfId="14471" priority="355" stopIfTrue="1" operator="greaterThan">
      <formula>$H$187</formula>
    </cfRule>
  </conditionalFormatting>
  <conditionalFormatting sqref="I187">
    <cfRule type="cellIs" dxfId="14470" priority="356" stopIfTrue="1" operator="lessThan">
      <formula>$H$187*(-1)</formula>
    </cfRule>
  </conditionalFormatting>
  <conditionalFormatting sqref="I188">
    <cfRule type="cellIs" dxfId="14469" priority="357" stopIfTrue="1" operator="greaterThan">
      <formula>$H$188</formula>
    </cfRule>
  </conditionalFormatting>
  <conditionalFormatting sqref="I188">
    <cfRule type="cellIs" dxfId="14468" priority="358" stopIfTrue="1" operator="lessThan">
      <formula>$H$188*(-1)</formula>
    </cfRule>
  </conditionalFormatting>
  <conditionalFormatting sqref="I189">
    <cfRule type="cellIs" dxfId="14467" priority="359" stopIfTrue="1" operator="greaterThan">
      <formula>$H$189</formula>
    </cfRule>
  </conditionalFormatting>
  <conditionalFormatting sqref="I189">
    <cfRule type="cellIs" dxfId="14466" priority="360" stopIfTrue="1" operator="lessThan">
      <formula>$H$189*(-1)</formula>
    </cfRule>
  </conditionalFormatting>
  <conditionalFormatting sqref="I190">
    <cfRule type="cellIs" dxfId="14465" priority="361" stopIfTrue="1" operator="greaterThan">
      <formula>$H$190</formula>
    </cfRule>
  </conditionalFormatting>
  <conditionalFormatting sqref="I190">
    <cfRule type="cellIs" dxfId="14464" priority="362" stopIfTrue="1" operator="lessThan">
      <formula>$H$190*(-1)</formula>
    </cfRule>
  </conditionalFormatting>
  <conditionalFormatting sqref="I191">
    <cfRule type="cellIs" dxfId="14463" priority="363" stopIfTrue="1" operator="greaterThan">
      <formula>$H$191</formula>
    </cfRule>
  </conditionalFormatting>
  <conditionalFormatting sqref="I191">
    <cfRule type="cellIs" dxfId="14462" priority="364" stopIfTrue="1" operator="lessThan">
      <formula>$H$191*(-1)</formula>
    </cfRule>
  </conditionalFormatting>
  <conditionalFormatting sqref="I192">
    <cfRule type="cellIs" dxfId="14461" priority="365" stopIfTrue="1" operator="greaterThan">
      <formula>$H$192</formula>
    </cfRule>
  </conditionalFormatting>
  <conditionalFormatting sqref="I192">
    <cfRule type="cellIs" dxfId="14460" priority="366" stopIfTrue="1" operator="lessThan">
      <formula>$H$192*(-1)</formula>
    </cfRule>
  </conditionalFormatting>
  <conditionalFormatting sqref="I193">
    <cfRule type="cellIs" dxfId="14459" priority="367" stopIfTrue="1" operator="greaterThan">
      <formula>$H$193</formula>
    </cfRule>
  </conditionalFormatting>
  <conditionalFormatting sqref="I193">
    <cfRule type="cellIs" dxfId="14458" priority="368" stopIfTrue="1" operator="lessThan">
      <formula>$H$193*(-1)</formula>
    </cfRule>
  </conditionalFormatting>
  <conditionalFormatting sqref="I194">
    <cfRule type="cellIs" dxfId="14457" priority="369" stopIfTrue="1" operator="greaterThan">
      <formula>$H$194</formula>
    </cfRule>
  </conditionalFormatting>
  <conditionalFormatting sqref="I194">
    <cfRule type="cellIs" dxfId="14456" priority="370" stopIfTrue="1" operator="lessThan">
      <formula>$H$194*(-1)</formula>
    </cfRule>
  </conditionalFormatting>
  <conditionalFormatting sqref="I195">
    <cfRule type="cellIs" dxfId="14455" priority="371" stopIfTrue="1" operator="greaterThan">
      <formula>$H$195</formula>
    </cfRule>
  </conditionalFormatting>
  <conditionalFormatting sqref="I195">
    <cfRule type="cellIs" dxfId="14454" priority="372" stopIfTrue="1" operator="lessThan">
      <formula>$H$195*(-1)</formula>
    </cfRule>
  </conditionalFormatting>
  <conditionalFormatting sqref="I196">
    <cfRule type="cellIs" dxfId="14453" priority="373" stopIfTrue="1" operator="greaterThan">
      <formula>$H$196</formula>
    </cfRule>
  </conditionalFormatting>
  <conditionalFormatting sqref="I196">
    <cfRule type="cellIs" dxfId="14452" priority="374" stopIfTrue="1" operator="lessThan">
      <formula>$H$196*(-1)</formula>
    </cfRule>
  </conditionalFormatting>
  <conditionalFormatting sqref="I197">
    <cfRule type="cellIs" dxfId="14451" priority="375" stopIfTrue="1" operator="greaterThan">
      <formula>$H$197</formula>
    </cfRule>
  </conditionalFormatting>
  <conditionalFormatting sqref="I197">
    <cfRule type="cellIs" dxfId="14450" priority="376" stopIfTrue="1" operator="lessThan">
      <formula>$H$197*(-1)</formula>
    </cfRule>
  </conditionalFormatting>
  <conditionalFormatting sqref="I198">
    <cfRule type="cellIs" dxfId="14449" priority="377" stopIfTrue="1" operator="greaterThan">
      <formula>$H$198</formula>
    </cfRule>
  </conditionalFormatting>
  <conditionalFormatting sqref="I198">
    <cfRule type="cellIs" dxfId="14448" priority="378" stopIfTrue="1" operator="lessThan">
      <formula>$H$198*(-1)</formula>
    </cfRule>
  </conditionalFormatting>
  <conditionalFormatting sqref="I199">
    <cfRule type="cellIs" dxfId="14447" priority="379" stopIfTrue="1" operator="greaterThan">
      <formula>$H$199</formula>
    </cfRule>
  </conditionalFormatting>
  <conditionalFormatting sqref="I199">
    <cfRule type="cellIs" dxfId="14446" priority="380" stopIfTrue="1" operator="lessThan">
      <formula>$H$199*(-1)</formula>
    </cfRule>
  </conditionalFormatting>
  <conditionalFormatting sqref="I200">
    <cfRule type="cellIs" dxfId="14445" priority="381" stopIfTrue="1" operator="greaterThan">
      <formula>$H$200</formula>
    </cfRule>
  </conditionalFormatting>
  <conditionalFormatting sqref="I200">
    <cfRule type="cellIs" dxfId="14444" priority="382" stopIfTrue="1" operator="lessThan">
      <formula>$H$200*(-1)</formula>
    </cfRule>
  </conditionalFormatting>
  <conditionalFormatting sqref="I201">
    <cfRule type="cellIs" dxfId="14443" priority="383" stopIfTrue="1" operator="greaterThan">
      <formula>$H$201</formula>
    </cfRule>
  </conditionalFormatting>
  <conditionalFormatting sqref="I201">
    <cfRule type="cellIs" dxfId="14442" priority="384" stopIfTrue="1" operator="lessThan">
      <formula>$H$201*(-1)</formula>
    </cfRule>
  </conditionalFormatting>
  <conditionalFormatting sqref="I202">
    <cfRule type="cellIs" dxfId="14441" priority="385" stopIfTrue="1" operator="greaterThan">
      <formula>$H$202</formula>
    </cfRule>
  </conditionalFormatting>
  <conditionalFormatting sqref="I202">
    <cfRule type="cellIs" dxfId="14440" priority="386" stopIfTrue="1" operator="lessThan">
      <formula>$H$202*(-1)</formula>
    </cfRule>
  </conditionalFormatting>
  <conditionalFormatting sqref="I203">
    <cfRule type="cellIs" dxfId="14439" priority="387" stopIfTrue="1" operator="greaterThan">
      <formula>$H$203</formula>
    </cfRule>
  </conditionalFormatting>
  <conditionalFormatting sqref="I203">
    <cfRule type="cellIs" dxfId="14438" priority="388" stopIfTrue="1" operator="lessThan">
      <formula>$H$203*(-1)</formula>
    </cfRule>
  </conditionalFormatting>
  <conditionalFormatting sqref="I204">
    <cfRule type="cellIs" dxfId="14437" priority="389" stopIfTrue="1" operator="greaterThan">
      <formula>$H$204</formula>
    </cfRule>
  </conditionalFormatting>
  <conditionalFormatting sqref="I204">
    <cfRule type="cellIs" dxfId="14436" priority="390" stopIfTrue="1" operator="lessThan">
      <formula>$H$204*(-1)</formula>
    </cfRule>
  </conditionalFormatting>
  <conditionalFormatting sqref="I205">
    <cfRule type="cellIs" dxfId="14435" priority="391" stopIfTrue="1" operator="greaterThan">
      <formula>$H$205</formula>
    </cfRule>
  </conditionalFormatting>
  <conditionalFormatting sqref="I205">
    <cfRule type="cellIs" dxfId="14434" priority="392" stopIfTrue="1" operator="lessThan">
      <formula>$H$205*(-1)</formula>
    </cfRule>
  </conditionalFormatting>
  <conditionalFormatting sqref="I206">
    <cfRule type="cellIs" dxfId="14433" priority="393" stopIfTrue="1" operator="greaterThan">
      <formula>$H$206</formula>
    </cfRule>
  </conditionalFormatting>
  <conditionalFormatting sqref="I206">
    <cfRule type="cellIs" dxfId="14432" priority="394" stopIfTrue="1" operator="lessThan">
      <formula>$H$206*(-1)</formula>
    </cfRule>
  </conditionalFormatting>
  <conditionalFormatting sqref="I207">
    <cfRule type="cellIs" dxfId="14431" priority="395" stopIfTrue="1" operator="greaterThan">
      <formula>$H$207</formula>
    </cfRule>
  </conditionalFormatting>
  <conditionalFormatting sqref="I207">
    <cfRule type="cellIs" dxfId="14430" priority="396" stopIfTrue="1" operator="lessThan">
      <formula>$H$207*(-1)</formula>
    </cfRule>
  </conditionalFormatting>
  <conditionalFormatting sqref="I208">
    <cfRule type="cellIs" dxfId="14429" priority="397" stopIfTrue="1" operator="greaterThan">
      <formula>$H$208</formula>
    </cfRule>
  </conditionalFormatting>
  <conditionalFormatting sqref="I208">
    <cfRule type="cellIs" dxfId="14428" priority="398" stopIfTrue="1" operator="lessThan">
      <formula>$H$208*(-1)</formula>
    </cfRule>
  </conditionalFormatting>
  <conditionalFormatting sqref="I209">
    <cfRule type="cellIs" dxfId="14427" priority="399" stopIfTrue="1" operator="greaterThan">
      <formula>$H$209</formula>
    </cfRule>
  </conditionalFormatting>
  <conditionalFormatting sqref="I209">
    <cfRule type="cellIs" dxfId="14426" priority="400" stopIfTrue="1" operator="lessThan">
      <formula>$H$209*(-1)</formula>
    </cfRule>
  </conditionalFormatting>
  <conditionalFormatting sqref="I210">
    <cfRule type="cellIs" dxfId="14425" priority="401" stopIfTrue="1" operator="greaterThan">
      <formula>$H$210</formula>
    </cfRule>
  </conditionalFormatting>
  <conditionalFormatting sqref="I210">
    <cfRule type="cellIs" dxfId="14424" priority="402" stopIfTrue="1" operator="lessThan">
      <formula>$H$210*(-1)</formula>
    </cfRule>
  </conditionalFormatting>
  <conditionalFormatting sqref="I211">
    <cfRule type="cellIs" dxfId="14423" priority="403" stopIfTrue="1" operator="greaterThan">
      <formula>$H$211</formula>
    </cfRule>
  </conditionalFormatting>
  <conditionalFormatting sqref="I211">
    <cfRule type="cellIs" dxfId="14422" priority="404" stopIfTrue="1" operator="lessThan">
      <formula>$H$211*(-1)</formula>
    </cfRule>
  </conditionalFormatting>
  <conditionalFormatting sqref="I212">
    <cfRule type="cellIs" dxfId="14421" priority="405" stopIfTrue="1" operator="greaterThan">
      <formula>$H$212</formula>
    </cfRule>
  </conditionalFormatting>
  <conditionalFormatting sqref="I212">
    <cfRule type="cellIs" dxfId="14420" priority="406" stopIfTrue="1" operator="lessThan">
      <formula>$H$212*(-1)</formula>
    </cfRule>
  </conditionalFormatting>
  <conditionalFormatting sqref="I213">
    <cfRule type="cellIs" dxfId="14419" priority="407" stopIfTrue="1" operator="greaterThan">
      <formula>$H$213</formula>
    </cfRule>
  </conditionalFormatting>
  <conditionalFormatting sqref="I213">
    <cfRule type="cellIs" dxfId="14418" priority="408" stopIfTrue="1" operator="lessThan">
      <formula>$H$213*(-1)</formula>
    </cfRule>
  </conditionalFormatting>
  <conditionalFormatting sqref="I214">
    <cfRule type="cellIs" dxfId="14417" priority="409" stopIfTrue="1" operator="greaterThan">
      <formula>$H$214</formula>
    </cfRule>
  </conditionalFormatting>
  <conditionalFormatting sqref="I214">
    <cfRule type="cellIs" dxfId="14416" priority="410" stopIfTrue="1" operator="lessThan">
      <formula>$H$214*(-1)</formula>
    </cfRule>
  </conditionalFormatting>
  <conditionalFormatting sqref="I215">
    <cfRule type="cellIs" dxfId="14415" priority="411" stopIfTrue="1" operator="greaterThan">
      <formula>$H$215</formula>
    </cfRule>
  </conditionalFormatting>
  <conditionalFormatting sqref="I215">
    <cfRule type="cellIs" dxfId="14414" priority="412" stopIfTrue="1" operator="lessThan">
      <formula>$H$215*(-1)</formula>
    </cfRule>
  </conditionalFormatting>
  <conditionalFormatting sqref="I216">
    <cfRule type="cellIs" dxfId="14413" priority="413" stopIfTrue="1" operator="greaterThan">
      <formula>$H$216</formula>
    </cfRule>
  </conditionalFormatting>
  <conditionalFormatting sqref="I216">
    <cfRule type="cellIs" dxfId="14412" priority="414" stopIfTrue="1" operator="lessThan">
      <formula>$H$216*(-1)</formula>
    </cfRule>
  </conditionalFormatting>
  <conditionalFormatting sqref="I217">
    <cfRule type="cellIs" dxfId="14411" priority="415" stopIfTrue="1" operator="greaterThan">
      <formula>$H$217</formula>
    </cfRule>
  </conditionalFormatting>
  <conditionalFormatting sqref="I217">
    <cfRule type="cellIs" dxfId="14410" priority="416" stopIfTrue="1" operator="lessThan">
      <formula>$H$217*(-1)</formula>
    </cfRule>
  </conditionalFormatting>
  <conditionalFormatting sqref="I218">
    <cfRule type="cellIs" dxfId="14409" priority="417" stopIfTrue="1" operator="greaterThan">
      <formula>$H$218</formula>
    </cfRule>
  </conditionalFormatting>
  <conditionalFormatting sqref="I218">
    <cfRule type="cellIs" dxfId="14408" priority="418" stopIfTrue="1" operator="lessThan">
      <formula>$H$218*(-1)</formula>
    </cfRule>
  </conditionalFormatting>
  <conditionalFormatting sqref="I219">
    <cfRule type="cellIs" dxfId="14407" priority="419" stopIfTrue="1" operator="greaterThan">
      <formula>$H$219</formula>
    </cfRule>
  </conditionalFormatting>
  <conditionalFormatting sqref="I219">
    <cfRule type="cellIs" dxfId="14406" priority="420" stopIfTrue="1" operator="lessThan">
      <formula>$H$219*(-1)</formula>
    </cfRule>
  </conditionalFormatting>
  <conditionalFormatting sqref="I220">
    <cfRule type="cellIs" dxfId="14405" priority="421" stopIfTrue="1" operator="greaterThan">
      <formula>$H$220</formula>
    </cfRule>
  </conditionalFormatting>
  <conditionalFormatting sqref="I220">
    <cfRule type="cellIs" dxfId="14404" priority="422" stopIfTrue="1" operator="lessThan">
      <formula>$H$220*(-1)</formula>
    </cfRule>
  </conditionalFormatting>
  <conditionalFormatting sqref="I221">
    <cfRule type="cellIs" dxfId="14403" priority="423" stopIfTrue="1" operator="greaterThan">
      <formula>$H$221</formula>
    </cfRule>
  </conditionalFormatting>
  <conditionalFormatting sqref="I221">
    <cfRule type="cellIs" dxfId="14402" priority="424" stopIfTrue="1" operator="lessThan">
      <formula>$H$221*(-1)</formula>
    </cfRule>
  </conditionalFormatting>
  <conditionalFormatting sqref="I222">
    <cfRule type="cellIs" dxfId="14401" priority="425" stopIfTrue="1" operator="greaterThan">
      <formula>$H$222</formula>
    </cfRule>
  </conditionalFormatting>
  <conditionalFormatting sqref="I222">
    <cfRule type="cellIs" dxfId="14400" priority="426" stopIfTrue="1" operator="lessThan">
      <formula>$H$222*(-1)</formula>
    </cfRule>
  </conditionalFormatting>
  <conditionalFormatting sqref="I223">
    <cfRule type="cellIs" dxfId="14399" priority="427" stopIfTrue="1" operator="greaterThan">
      <formula>$H$223</formula>
    </cfRule>
  </conditionalFormatting>
  <conditionalFormatting sqref="I223">
    <cfRule type="cellIs" dxfId="14398" priority="428" stopIfTrue="1" operator="lessThan">
      <formula>$H$223*(-1)</formula>
    </cfRule>
  </conditionalFormatting>
  <conditionalFormatting sqref="I224">
    <cfRule type="cellIs" dxfId="14397" priority="429" stopIfTrue="1" operator="greaterThan">
      <formula>$H$224</formula>
    </cfRule>
  </conditionalFormatting>
  <conditionalFormatting sqref="I224">
    <cfRule type="cellIs" dxfId="14396" priority="430" stopIfTrue="1" operator="lessThan">
      <formula>$H$224*(-1)</formula>
    </cfRule>
  </conditionalFormatting>
  <conditionalFormatting sqref="I225">
    <cfRule type="cellIs" dxfId="14395" priority="431" stopIfTrue="1" operator="greaterThan">
      <formula>$H$225</formula>
    </cfRule>
  </conditionalFormatting>
  <conditionalFormatting sqref="I225">
    <cfRule type="cellIs" dxfId="14394" priority="432" stopIfTrue="1" operator="lessThan">
      <formula>$H$225*(-1)</formula>
    </cfRule>
  </conditionalFormatting>
  <conditionalFormatting sqref="I226">
    <cfRule type="cellIs" dxfId="14393" priority="433" stopIfTrue="1" operator="greaterThan">
      <formula>$H$226</formula>
    </cfRule>
  </conditionalFormatting>
  <conditionalFormatting sqref="I226">
    <cfRule type="cellIs" dxfId="14392" priority="434" stopIfTrue="1" operator="lessThan">
      <formula>$H$226*(-1)</formula>
    </cfRule>
  </conditionalFormatting>
  <conditionalFormatting sqref="I227">
    <cfRule type="cellIs" dxfId="14391" priority="435" stopIfTrue="1" operator="greaterThan">
      <formula>$H$227</formula>
    </cfRule>
  </conditionalFormatting>
  <conditionalFormatting sqref="I227">
    <cfRule type="cellIs" dxfId="14390" priority="436" stopIfTrue="1" operator="lessThan">
      <formula>$H$227*(-1)</formula>
    </cfRule>
  </conditionalFormatting>
  <conditionalFormatting sqref="I228">
    <cfRule type="cellIs" dxfId="14389" priority="437" stopIfTrue="1" operator="greaterThan">
      <formula>$H$228</formula>
    </cfRule>
  </conditionalFormatting>
  <conditionalFormatting sqref="I228">
    <cfRule type="cellIs" dxfId="14388" priority="438" stopIfTrue="1" operator="lessThan">
      <formula>$H$228*(-1)</formula>
    </cfRule>
  </conditionalFormatting>
  <conditionalFormatting sqref="I229">
    <cfRule type="cellIs" dxfId="14387" priority="439" stopIfTrue="1" operator="greaterThan">
      <formula>$H$229</formula>
    </cfRule>
  </conditionalFormatting>
  <conditionalFormatting sqref="I229">
    <cfRule type="cellIs" dxfId="14386" priority="440" stopIfTrue="1" operator="lessThan">
      <formula>$H$229*(-1)</formula>
    </cfRule>
  </conditionalFormatting>
  <conditionalFormatting sqref="I230">
    <cfRule type="cellIs" dxfId="14385" priority="441" stopIfTrue="1" operator="greaterThan">
      <formula>$H$230</formula>
    </cfRule>
  </conditionalFormatting>
  <conditionalFormatting sqref="I230">
    <cfRule type="cellIs" dxfId="14384" priority="442" stopIfTrue="1" operator="lessThan">
      <formula>$H$230*(-1)</formula>
    </cfRule>
  </conditionalFormatting>
  <conditionalFormatting sqref="I231">
    <cfRule type="cellIs" dxfId="14383" priority="443" stopIfTrue="1" operator="greaterThan">
      <formula>$H$231</formula>
    </cfRule>
  </conditionalFormatting>
  <conditionalFormatting sqref="I231">
    <cfRule type="cellIs" dxfId="14382" priority="444" stopIfTrue="1" operator="lessThan">
      <formula>$H$231*(-1)</formula>
    </cfRule>
  </conditionalFormatting>
  <conditionalFormatting sqref="I232">
    <cfRule type="cellIs" dxfId="14381" priority="445" stopIfTrue="1" operator="greaterThan">
      <formula>$H$232</formula>
    </cfRule>
  </conditionalFormatting>
  <conditionalFormatting sqref="I232">
    <cfRule type="cellIs" dxfId="14380" priority="446" stopIfTrue="1" operator="lessThan">
      <formula>$H$232*(-1)</formula>
    </cfRule>
  </conditionalFormatting>
  <conditionalFormatting sqref="I233">
    <cfRule type="cellIs" dxfId="14379" priority="447" stopIfTrue="1" operator="greaterThan">
      <formula>$H$233</formula>
    </cfRule>
  </conditionalFormatting>
  <conditionalFormatting sqref="I233">
    <cfRule type="cellIs" dxfId="14378" priority="448" stopIfTrue="1" operator="lessThan">
      <formula>$H$233*(-1)</formula>
    </cfRule>
  </conditionalFormatting>
  <conditionalFormatting sqref="I234">
    <cfRule type="cellIs" dxfId="14377" priority="449" stopIfTrue="1" operator="greaterThan">
      <formula>$H$234</formula>
    </cfRule>
  </conditionalFormatting>
  <conditionalFormatting sqref="I234">
    <cfRule type="cellIs" dxfId="14376" priority="450" stopIfTrue="1" operator="lessThan">
      <formula>$H$234*(-1)</formula>
    </cfRule>
  </conditionalFormatting>
  <conditionalFormatting sqref="I235">
    <cfRule type="cellIs" dxfId="14375" priority="451" stopIfTrue="1" operator="greaterThan">
      <formula>$H$235</formula>
    </cfRule>
  </conditionalFormatting>
  <conditionalFormatting sqref="I235">
    <cfRule type="cellIs" dxfId="14374" priority="452" stopIfTrue="1" operator="lessThan">
      <formula>$H$235*(-1)</formula>
    </cfRule>
  </conditionalFormatting>
  <conditionalFormatting sqref="I236">
    <cfRule type="cellIs" dxfId="14373" priority="453" stopIfTrue="1" operator="greaterThan">
      <formula>$H$236</formula>
    </cfRule>
  </conditionalFormatting>
  <conditionalFormatting sqref="I236">
    <cfRule type="cellIs" dxfId="14372" priority="454" stopIfTrue="1" operator="lessThan">
      <formula>$H$236*(-1)</formula>
    </cfRule>
  </conditionalFormatting>
  <conditionalFormatting sqref="I237">
    <cfRule type="cellIs" dxfId="14371" priority="455" stopIfTrue="1" operator="greaterThan">
      <formula>$H$237</formula>
    </cfRule>
  </conditionalFormatting>
  <conditionalFormatting sqref="I237">
    <cfRule type="cellIs" dxfId="14370" priority="456" stopIfTrue="1" operator="lessThan">
      <formula>$H$237*(-1)</formula>
    </cfRule>
  </conditionalFormatting>
  <conditionalFormatting sqref="I238">
    <cfRule type="cellIs" dxfId="14369" priority="457" stopIfTrue="1" operator="greaterThan">
      <formula>$H$238</formula>
    </cfRule>
  </conditionalFormatting>
  <conditionalFormatting sqref="I238">
    <cfRule type="cellIs" dxfId="14368" priority="458" stopIfTrue="1" operator="lessThan">
      <formula>$H$238*(-1)</formula>
    </cfRule>
  </conditionalFormatting>
  <conditionalFormatting sqref="I239">
    <cfRule type="cellIs" dxfId="14367" priority="459" stopIfTrue="1" operator="greaterThan">
      <formula>$H$239</formula>
    </cfRule>
  </conditionalFormatting>
  <conditionalFormatting sqref="I239">
    <cfRule type="cellIs" dxfId="14366" priority="460" stopIfTrue="1" operator="lessThan">
      <formula>$H$239*(-1)</formula>
    </cfRule>
  </conditionalFormatting>
  <conditionalFormatting sqref="I240">
    <cfRule type="cellIs" dxfId="14365" priority="461" stopIfTrue="1" operator="greaterThan">
      <formula>$H$240</formula>
    </cfRule>
  </conditionalFormatting>
  <conditionalFormatting sqref="I240">
    <cfRule type="cellIs" dxfId="14364" priority="462" stopIfTrue="1" operator="lessThan">
      <formula>$H$240*(-1)</formula>
    </cfRule>
  </conditionalFormatting>
  <conditionalFormatting sqref="I241">
    <cfRule type="cellIs" dxfId="14363" priority="463" stopIfTrue="1" operator="greaterThan">
      <formula>$H$241</formula>
    </cfRule>
  </conditionalFormatting>
  <conditionalFormatting sqref="I241">
    <cfRule type="cellIs" dxfId="14362" priority="464" stopIfTrue="1" operator="lessThan">
      <formula>$H$241*(-1)</formula>
    </cfRule>
  </conditionalFormatting>
  <conditionalFormatting sqref="I242">
    <cfRule type="cellIs" dxfId="14361" priority="465" stopIfTrue="1" operator="greaterThan">
      <formula>$H$242</formula>
    </cfRule>
  </conditionalFormatting>
  <conditionalFormatting sqref="I242">
    <cfRule type="cellIs" dxfId="14360" priority="466" stopIfTrue="1" operator="lessThan">
      <formula>$H$242*(-1)</formula>
    </cfRule>
  </conditionalFormatting>
  <conditionalFormatting sqref="I243">
    <cfRule type="cellIs" dxfId="14359" priority="467" stopIfTrue="1" operator="greaterThan">
      <formula>$H$243</formula>
    </cfRule>
  </conditionalFormatting>
  <conditionalFormatting sqref="I243">
    <cfRule type="cellIs" dxfId="14358" priority="468" stopIfTrue="1" operator="lessThan">
      <formula>$H$243*(-1)</formula>
    </cfRule>
  </conditionalFormatting>
  <conditionalFormatting sqref="I244">
    <cfRule type="cellIs" dxfId="14357" priority="469" stopIfTrue="1" operator="greaterThan">
      <formula>$H$244</formula>
    </cfRule>
  </conditionalFormatting>
  <conditionalFormatting sqref="I244">
    <cfRule type="cellIs" dxfId="14356" priority="470" stopIfTrue="1" operator="lessThan">
      <formula>$H$244*(-1)</formula>
    </cfRule>
  </conditionalFormatting>
  <conditionalFormatting sqref="I245">
    <cfRule type="cellIs" dxfId="14355" priority="471" stopIfTrue="1" operator="greaterThan">
      <formula>$H$245</formula>
    </cfRule>
  </conditionalFormatting>
  <conditionalFormatting sqref="I245">
    <cfRule type="cellIs" dxfId="14354" priority="472" stopIfTrue="1" operator="lessThan">
      <formula>$H$245*(-1)</formula>
    </cfRule>
  </conditionalFormatting>
  <conditionalFormatting sqref="I246">
    <cfRule type="cellIs" dxfId="14353" priority="473" stopIfTrue="1" operator="greaterThan">
      <formula>$H$246</formula>
    </cfRule>
  </conditionalFormatting>
  <conditionalFormatting sqref="I246">
    <cfRule type="cellIs" dxfId="14352" priority="474" stopIfTrue="1" operator="lessThan">
      <formula>$H$246*(-1)</formula>
    </cfRule>
  </conditionalFormatting>
  <conditionalFormatting sqref="I247">
    <cfRule type="cellIs" dxfId="14351" priority="475" stopIfTrue="1" operator="greaterThan">
      <formula>$H$247</formula>
    </cfRule>
  </conditionalFormatting>
  <conditionalFormatting sqref="I247">
    <cfRule type="cellIs" dxfId="14350" priority="476" stopIfTrue="1" operator="lessThan">
      <formula>$H$247*(-1)</formula>
    </cfRule>
  </conditionalFormatting>
  <conditionalFormatting sqref="I248">
    <cfRule type="cellIs" dxfId="14349" priority="477" stopIfTrue="1" operator="greaterThan">
      <formula>$H$248</formula>
    </cfRule>
  </conditionalFormatting>
  <conditionalFormatting sqref="I248">
    <cfRule type="cellIs" dxfId="14348" priority="478" stopIfTrue="1" operator="lessThan">
      <formula>$H$248*(-1)</formula>
    </cfRule>
  </conditionalFormatting>
  <conditionalFormatting sqref="I249">
    <cfRule type="cellIs" dxfId="14347" priority="479" stopIfTrue="1" operator="greaterThan">
      <formula>$H$249</formula>
    </cfRule>
  </conditionalFormatting>
  <conditionalFormatting sqref="I249">
    <cfRule type="cellIs" dxfId="14346" priority="480" stopIfTrue="1" operator="lessThan">
      <formula>$H$249*(-1)</formula>
    </cfRule>
  </conditionalFormatting>
  <conditionalFormatting sqref="I250">
    <cfRule type="cellIs" dxfId="14345" priority="481" stopIfTrue="1" operator="greaterThan">
      <formula>$H$250</formula>
    </cfRule>
  </conditionalFormatting>
  <conditionalFormatting sqref="I250">
    <cfRule type="cellIs" dxfId="14344" priority="482" stopIfTrue="1" operator="lessThan">
      <formula>$H$250*(-1)</formula>
    </cfRule>
  </conditionalFormatting>
  <conditionalFormatting sqref="I251">
    <cfRule type="cellIs" dxfId="14343" priority="483" stopIfTrue="1" operator="greaterThan">
      <formula>$H$251</formula>
    </cfRule>
  </conditionalFormatting>
  <conditionalFormatting sqref="I251">
    <cfRule type="cellIs" dxfId="14342" priority="484" stopIfTrue="1" operator="lessThan">
      <formula>$H$251*(-1)</formula>
    </cfRule>
  </conditionalFormatting>
  <conditionalFormatting sqref="I252">
    <cfRule type="cellIs" dxfId="14341" priority="485" stopIfTrue="1" operator="greaterThan">
      <formula>$H$252</formula>
    </cfRule>
  </conditionalFormatting>
  <conditionalFormatting sqref="I252">
    <cfRule type="cellIs" dxfId="14340" priority="486" stopIfTrue="1" operator="lessThan">
      <formula>$H$252*(-1)</formula>
    </cfRule>
  </conditionalFormatting>
  <conditionalFormatting sqref="I253">
    <cfRule type="cellIs" dxfId="14339" priority="487" stopIfTrue="1" operator="greaterThan">
      <formula>$H$253</formula>
    </cfRule>
  </conditionalFormatting>
  <conditionalFormatting sqref="I253">
    <cfRule type="cellIs" dxfId="14338" priority="488" stopIfTrue="1" operator="lessThan">
      <formula>$H$253*(-1)</formula>
    </cfRule>
  </conditionalFormatting>
  <conditionalFormatting sqref="I254">
    <cfRule type="cellIs" dxfId="14337" priority="489" stopIfTrue="1" operator="greaterThan">
      <formula>$H$254</formula>
    </cfRule>
  </conditionalFormatting>
  <conditionalFormatting sqref="I254">
    <cfRule type="cellIs" dxfId="14336" priority="490" stopIfTrue="1" operator="lessThan">
      <formula>$H$254*(-1)</formula>
    </cfRule>
  </conditionalFormatting>
  <conditionalFormatting sqref="I255">
    <cfRule type="cellIs" dxfId="14335" priority="491" stopIfTrue="1" operator="greaterThan">
      <formula>$H$255</formula>
    </cfRule>
  </conditionalFormatting>
  <conditionalFormatting sqref="I255">
    <cfRule type="cellIs" dxfId="14334" priority="492" stopIfTrue="1" operator="lessThan">
      <formula>$H$255*(-1)</formula>
    </cfRule>
  </conditionalFormatting>
  <conditionalFormatting sqref="I256">
    <cfRule type="cellIs" dxfId="14333" priority="493" stopIfTrue="1" operator="greaterThan">
      <formula>$H$256</formula>
    </cfRule>
  </conditionalFormatting>
  <conditionalFormatting sqref="I256">
    <cfRule type="cellIs" dxfId="14332" priority="494" stopIfTrue="1" operator="lessThan">
      <formula>$H$256*(-1)</formula>
    </cfRule>
  </conditionalFormatting>
  <conditionalFormatting sqref="I257">
    <cfRule type="cellIs" dxfId="14331" priority="495" stopIfTrue="1" operator="greaterThan">
      <formula>$H$257</formula>
    </cfRule>
  </conditionalFormatting>
  <conditionalFormatting sqref="I257">
    <cfRule type="cellIs" dxfId="14330" priority="496" stopIfTrue="1" operator="lessThan">
      <formula>$H$257*(-1)</formula>
    </cfRule>
  </conditionalFormatting>
  <conditionalFormatting sqref="I258">
    <cfRule type="cellIs" dxfId="14329" priority="497" stopIfTrue="1" operator="greaterThan">
      <formula>$H$258</formula>
    </cfRule>
  </conditionalFormatting>
  <conditionalFormatting sqref="I258">
    <cfRule type="cellIs" dxfId="14328" priority="498" stopIfTrue="1" operator="lessThan">
      <formula>$H$258*(-1)</formula>
    </cfRule>
  </conditionalFormatting>
  <conditionalFormatting sqref="I259">
    <cfRule type="cellIs" dxfId="14327" priority="499" stopIfTrue="1" operator="greaterThan">
      <formula>$H$259</formula>
    </cfRule>
  </conditionalFormatting>
  <conditionalFormatting sqref="I259">
    <cfRule type="cellIs" dxfId="14326" priority="500" stopIfTrue="1" operator="lessThan">
      <formula>$H$259*(-1)</formula>
    </cfRule>
  </conditionalFormatting>
  <conditionalFormatting sqref="I260">
    <cfRule type="cellIs" dxfId="14325" priority="501" stopIfTrue="1" operator="greaterThan">
      <formula>$H$260</formula>
    </cfRule>
  </conditionalFormatting>
  <conditionalFormatting sqref="I260">
    <cfRule type="cellIs" dxfId="14324" priority="502" stopIfTrue="1" operator="lessThan">
      <formula>$H$260*(-1)</formula>
    </cfRule>
  </conditionalFormatting>
  <conditionalFormatting sqref="I261">
    <cfRule type="cellIs" dxfId="14323" priority="503" stopIfTrue="1" operator="greaterThan">
      <formula>$H$261</formula>
    </cfRule>
  </conditionalFormatting>
  <conditionalFormatting sqref="I261">
    <cfRule type="cellIs" dxfId="14322" priority="504" stopIfTrue="1" operator="lessThan">
      <formula>$H$261*(-1)</formula>
    </cfRule>
  </conditionalFormatting>
  <conditionalFormatting sqref="I262">
    <cfRule type="cellIs" dxfId="14321" priority="505" stopIfTrue="1" operator="greaterThan">
      <formula>$H$262</formula>
    </cfRule>
  </conditionalFormatting>
  <conditionalFormatting sqref="I262">
    <cfRule type="cellIs" dxfId="14320" priority="506" stopIfTrue="1" operator="lessThan">
      <formula>$H$262*(-1)</formula>
    </cfRule>
  </conditionalFormatting>
  <conditionalFormatting sqref="I263">
    <cfRule type="cellIs" dxfId="14319" priority="507" stopIfTrue="1" operator="greaterThan">
      <formula>$H$263</formula>
    </cfRule>
  </conditionalFormatting>
  <conditionalFormatting sqref="I263">
    <cfRule type="cellIs" dxfId="14318" priority="508" stopIfTrue="1" operator="lessThan">
      <formula>$H$263*(-1)</formula>
    </cfRule>
  </conditionalFormatting>
  <conditionalFormatting sqref="I264">
    <cfRule type="cellIs" dxfId="14317" priority="509" stopIfTrue="1" operator="greaterThan">
      <formula>$H$264</formula>
    </cfRule>
  </conditionalFormatting>
  <conditionalFormatting sqref="I264">
    <cfRule type="cellIs" dxfId="14316" priority="510" stopIfTrue="1" operator="lessThan">
      <formula>$H$264*(-1)</formula>
    </cfRule>
  </conditionalFormatting>
  <conditionalFormatting sqref="I265">
    <cfRule type="cellIs" dxfId="14315" priority="511" stopIfTrue="1" operator="greaterThan">
      <formula>$H$265</formula>
    </cfRule>
  </conditionalFormatting>
  <conditionalFormatting sqref="I265">
    <cfRule type="cellIs" dxfId="14314" priority="512" stopIfTrue="1" operator="lessThan">
      <formula>$H$265*(-1)</formula>
    </cfRule>
  </conditionalFormatting>
  <conditionalFormatting sqref="I266">
    <cfRule type="cellIs" dxfId="14313" priority="513" stopIfTrue="1" operator="greaterThan">
      <formula>$H$266</formula>
    </cfRule>
  </conditionalFormatting>
  <conditionalFormatting sqref="I266">
    <cfRule type="cellIs" dxfId="14312" priority="514" stopIfTrue="1" operator="lessThan">
      <formula>$H$266*(-1)</formula>
    </cfRule>
  </conditionalFormatting>
  <conditionalFormatting sqref="I267">
    <cfRule type="cellIs" dxfId="14311" priority="515" stopIfTrue="1" operator="greaterThan">
      <formula>$H$267</formula>
    </cfRule>
  </conditionalFormatting>
  <conditionalFormatting sqref="I267">
    <cfRule type="cellIs" dxfId="14310" priority="516" stopIfTrue="1" operator="lessThan">
      <formula>$H$267*(-1)</formula>
    </cfRule>
  </conditionalFormatting>
  <conditionalFormatting sqref="I268">
    <cfRule type="cellIs" dxfId="14309" priority="517" stopIfTrue="1" operator="greaterThan">
      <formula>$H$268</formula>
    </cfRule>
  </conditionalFormatting>
  <conditionalFormatting sqref="I268">
    <cfRule type="cellIs" dxfId="14308" priority="518" stopIfTrue="1" operator="lessThan">
      <formula>$H$268*(-1)</formula>
    </cfRule>
  </conditionalFormatting>
  <conditionalFormatting sqref="I269">
    <cfRule type="cellIs" dxfId="14307" priority="519" stopIfTrue="1" operator="greaterThan">
      <formula>$H$269</formula>
    </cfRule>
  </conditionalFormatting>
  <conditionalFormatting sqref="I269">
    <cfRule type="cellIs" dxfId="14306" priority="520" stopIfTrue="1" operator="lessThan">
      <formula>$H$269*(-1)</formula>
    </cfRule>
  </conditionalFormatting>
  <conditionalFormatting sqref="I270">
    <cfRule type="cellIs" dxfId="14305" priority="521" stopIfTrue="1" operator="greaterThan">
      <formula>$H$270</formula>
    </cfRule>
  </conditionalFormatting>
  <conditionalFormatting sqref="I270">
    <cfRule type="cellIs" dxfId="14304" priority="522" stopIfTrue="1" operator="lessThan">
      <formula>$H$270*(-1)</formula>
    </cfRule>
  </conditionalFormatting>
  <conditionalFormatting sqref="I271">
    <cfRule type="cellIs" dxfId="14303" priority="523" stopIfTrue="1" operator="greaterThan">
      <formula>$H$271</formula>
    </cfRule>
  </conditionalFormatting>
  <conditionalFormatting sqref="I271">
    <cfRule type="cellIs" dxfId="14302" priority="524" stopIfTrue="1" operator="lessThan">
      <formula>$H$271*(-1)</formula>
    </cfRule>
  </conditionalFormatting>
  <conditionalFormatting sqref="I272">
    <cfRule type="cellIs" dxfId="14301" priority="525" stopIfTrue="1" operator="greaterThan">
      <formula>$H$272</formula>
    </cfRule>
  </conditionalFormatting>
  <conditionalFormatting sqref="I272">
    <cfRule type="cellIs" dxfId="14300" priority="526" stopIfTrue="1" operator="lessThan">
      <formula>$H$272*(-1)</formula>
    </cfRule>
  </conditionalFormatting>
  <conditionalFormatting sqref="I273">
    <cfRule type="cellIs" dxfId="14299" priority="527" stopIfTrue="1" operator="greaterThan">
      <formula>$H$273</formula>
    </cfRule>
  </conditionalFormatting>
  <conditionalFormatting sqref="I273">
    <cfRule type="cellIs" dxfId="14298" priority="528" stopIfTrue="1" operator="lessThan">
      <formula>$H$273*(-1)</formula>
    </cfRule>
  </conditionalFormatting>
  <conditionalFormatting sqref="I274">
    <cfRule type="cellIs" dxfId="14297" priority="529" stopIfTrue="1" operator="greaterThan">
      <formula>$H$274</formula>
    </cfRule>
  </conditionalFormatting>
  <conditionalFormatting sqref="I274">
    <cfRule type="cellIs" dxfId="14296" priority="530" stopIfTrue="1" operator="lessThan">
      <formula>$H$274*(-1)</formula>
    </cfRule>
  </conditionalFormatting>
  <conditionalFormatting sqref="I275">
    <cfRule type="cellIs" dxfId="14295" priority="531" stopIfTrue="1" operator="greaterThan">
      <formula>$H$275</formula>
    </cfRule>
  </conditionalFormatting>
  <conditionalFormatting sqref="I275">
    <cfRule type="cellIs" dxfId="14294" priority="532" stopIfTrue="1" operator="lessThan">
      <formula>$H$275*(-1)</formula>
    </cfRule>
  </conditionalFormatting>
  <conditionalFormatting sqref="I276">
    <cfRule type="cellIs" dxfId="14293" priority="533" stopIfTrue="1" operator="greaterThan">
      <formula>$H$276</formula>
    </cfRule>
  </conditionalFormatting>
  <conditionalFormatting sqref="I276">
    <cfRule type="cellIs" dxfId="14292" priority="534" stopIfTrue="1" operator="lessThan">
      <formula>$H$276*(-1)</formula>
    </cfRule>
  </conditionalFormatting>
  <conditionalFormatting sqref="I277">
    <cfRule type="cellIs" dxfId="14291" priority="535" stopIfTrue="1" operator="greaterThan">
      <formula>$H$277</formula>
    </cfRule>
  </conditionalFormatting>
  <conditionalFormatting sqref="I277">
    <cfRule type="cellIs" dxfId="14290" priority="536" stopIfTrue="1" operator="lessThan">
      <formula>$H$277*(-1)</formula>
    </cfRule>
  </conditionalFormatting>
  <conditionalFormatting sqref="I278">
    <cfRule type="cellIs" dxfId="14289" priority="537" stopIfTrue="1" operator="greaterThan">
      <formula>$H$278</formula>
    </cfRule>
  </conditionalFormatting>
  <conditionalFormatting sqref="I278">
    <cfRule type="cellIs" dxfId="14288" priority="538" stopIfTrue="1" operator="lessThan">
      <formula>$H$278*(-1)</formula>
    </cfRule>
  </conditionalFormatting>
  <conditionalFormatting sqref="I279">
    <cfRule type="cellIs" dxfId="14287" priority="539" stopIfTrue="1" operator="greaterThan">
      <formula>$H$279</formula>
    </cfRule>
  </conditionalFormatting>
  <conditionalFormatting sqref="I279">
    <cfRule type="cellIs" dxfId="14286" priority="540" stopIfTrue="1" operator="lessThan">
      <formula>$H$279*(-1)</formula>
    </cfRule>
  </conditionalFormatting>
  <conditionalFormatting sqref="I280">
    <cfRule type="cellIs" dxfId="14285" priority="541" stopIfTrue="1" operator="greaterThan">
      <formula>$H$280</formula>
    </cfRule>
  </conditionalFormatting>
  <conditionalFormatting sqref="I280">
    <cfRule type="cellIs" dxfId="14284" priority="542" stopIfTrue="1" operator="lessThan">
      <formula>$H$280*(-1)</formula>
    </cfRule>
  </conditionalFormatting>
  <conditionalFormatting sqref="I281">
    <cfRule type="cellIs" dxfId="14283" priority="543" stopIfTrue="1" operator="greaterThan">
      <formula>$H$281</formula>
    </cfRule>
  </conditionalFormatting>
  <conditionalFormatting sqref="I281">
    <cfRule type="cellIs" dxfId="14282" priority="544" stopIfTrue="1" operator="lessThan">
      <formula>$H$281*(-1)</formula>
    </cfRule>
  </conditionalFormatting>
  <conditionalFormatting sqref="I282">
    <cfRule type="cellIs" dxfId="14281" priority="545" stopIfTrue="1" operator="greaterThan">
      <formula>$H$282</formula>
    </cfRule>
  </conditionalFormatting>
  <conditionalFormatting sqref="I282">
    <cfRule type="cellIs" dxfId="14280" priority="546" stopIfTrue="1" operator="lessThan">
      <formula>$H$282*(-1)</formula>
    </cfRule>
  </conditionalFormatting>
  <conditionalFormatting sqref="I283">
    <cfRule type="cellIs" dxfId="14279" priority="547" stopIfTrue="1" operator="greaterThan">
      <formula>$H$283</formula>
    </cfRule>
  </conditionalFormatting>
  <conditionalFormatting sqref="I283">
    <cfRule type="cellIs" dxfId="14278" priority="548" stopIfTrue="1" operator="lessThan">
      <formula>$H$283*(-1)</formula>
    </cfRule>
  </conditionalFormatting>
  <conditionalFormatting sqref="I284">
    <cfRule type="cellIs" dxfId="14277" priority="549" stopIfTrue="1" operator="greaterThan">
      <formula>$H$284</formula>
    </cfRule>
  </conditionalFormatting>
  <conditionalFormatting sqref="I284">
    <cfRule type="cellIs" dxfId="14276" priority="550" stopIfTrue="1" operator="lessThan">
      <formula>$H$284*(-1)</formula>
    </cfRule>
  </conditionalFormatting>
  <conditionalFormatting sqref="I285">
    <cfRule type="cellIs" dxfId="14275" priority="551" stopIfTrue="1" operator="greaterThan">
      <formula>$H$285</formula>
    </cfRule>
  </conditionalFormatting>
  <conditionalFormatting sqref="I285">
    <cfRule type="cellIs" dxfId="14274" priority="552" stopIfTrue="1" operator="lessThan">
      <formula>$H$285*(-1)</formula>
    </cfRule>
  </conditionalFormatting>
  <conditionalFormatting sqref="I286">
    <cfRule type="cellIs" dxfId="14273" priority="553" stopIfTrue="1" operator="greaterThan">
      <formula>$H$286</formula>
    </cfRule>
  </conditionalFormatting>
  <conditionalFormatting sqref="I286">
    <cfRule type="cellIs" dxfId="14272" priority="554" stopIfTrue="1" operator="lessThan">
      <formula>$H$286*(-1)</formula>
    </cfRule>
  </conditionalFormatting>
  <conditionalFormatting sqref="I287">
    <cfRule type="cellIs" dxfId="14271" priority="555" stopIfTrue="1" operator="greaterThan">
      <formula>$H$287</formula>
    </cfRule>
  </conditionalFormatting>
  <conditionalFormatting sqref="I287">
    <cfRule type="cellIs" dxfId="14270" priority="556" stopIfTrue="1" operator="lessThan">
      <formula>$H$287*(-1)</formula>
    </cfRule>
  </conditionalFormatting>
  <conditionalFormatting sqref="I288">
    <cfRule type="cellIs" dxfId="14269" priority="557" stopIfTrue="1" operator="greaterThan">
      <formula>$H$288</formula>
    </cfRule>
  </conditionalFormatting>
  <conditionalFormatting sqref="I288">
    <cfRule type="cellIs" dxfId="14268" priority="558" stopIfTrue="1" operator="lessThan">
      <formula>$H$288*(-1)</formula>
    </cfRule>
  </conditionalFormatting>
  <conditionalFormatting sqref="I289">
    <cfRule type="cellIs" dxfId="14267" priority="559" stopIfTrue="1" operator="greaterThan">
      <formula>$H$289</formula>
    </cfRule>
  </conditionalFormatting>
  <conditionalFormatting sqref="I289">
    <cfRule type="cellIs" dxfId="14266" priority="560" stopIfTrue="1" operator="lessThan">
      <formula>$H$289*(-1)</formula>
    </cfRule>
  </conditionalFormatting>
  <conditionalFormatting sqref="I290">
    <cfRule type="cellIs" dxfId="14265" priority="561" stopIfTrue="1" operator="greaterThan">
      <formula>$H$290</formula>
    </cfRule>
  </conditionalFormatting>
  <conditionalFormatting sqref="I290">
    <cfRule type="cellIs" dxfId="14264" priority="562" stopIfTrue="1" operator="lessThan">
      <formula>$H$290*(-1)</formula>
    </cfRule>
  </conditionalFormatting>
  <conditionalFormatting sqref="I291">
    <cfRule type="cellIs" dxfId="14263" priority="563" stopIfTrue="1" operator="greaterThan">
      <formula>$H$291</formula>
    </cfRule>
  </conditionalFormatting>
  <conditionalFormatting sqref="I291">
    <cfRule type="cellIs" dxfId="14262" priority="564" stopIfTrue="1" operator="lessThan">
      <formula>$H$291*(-1)</formula>
    </cfRule>
  </conditionalFormatting>
  <conditionalFormatting sqref="I292">
    <cfRule type="cellIs" dxfId="14261" priority="565" stopIfTrue="1" operator="greaterThan">
      <formula>$H$292</formula>
    </cfRule>
  </conditionalFormatting>
  <conditionalFormatting sqref="I292">
    <cfRule type="cellIs" dxfId="14260" priority="566" stopIfTrue="1" operator="lessThan">
      <formula>$H$292*(-1)</formula>
    </cfRule>
  </conditionalFormatting>
  <conditionalFormatting sqref="I293">
    <cfRule type="cellIs" dxfId="14259" priority="567" stopIfTrue="1" operator="greaterThan">
      <formula>$H$293</formula>
    </cfRule>
  </conditionalFormatting>
  <conditionalFormatting sqref="I293">
    <cfRule type="cellIs" dxfId="14258" priority="568" stopIfTrue="1" operator="lessThan">
      <formula>$H$293*(-1)</formula>
    </cfRule>
  </conditionalFormatting>
  <conditionalFormatting sqref="I294">
    <cfRule type="cellIs" dxfId="14257" priority="569" stopIfTrue="1" operator="greaterThan">
      <formula>$H$294</formula>
    </cfRule>
  </conditionalFormatting>
  <conditionalFormatting sqref="I294">
    <cfRule type="cellIs" dxfId="14256" priority="570" stopIfTrue="1" operator="lessThan">
      <formula>$H$294*(-1)</formula>
    </cfRule>
  </conditionalFormatting>
  <conditionalFormatting sqref="I295">
    <cfRule type="cellIs" dxfId="14255" priority="571" stopIfTrue="1" operator="greaterThan">
      <formula>$H$295</formula>
    </cfRule>
  </conditionalFormatting>
  <conditionalFormatting sqref="I295">
    <cfRule type="cellIs" dxfId="14254" priority="572" stopIfTrue="1" operator="lessThan">
      <formula>$H$295*(-1)</formula>
    </cfRule>
  </conditionalFormatting>
  <conditionalFormatting sqref="I296">
    <cfRule type="cellIs" dxfId="14253" priority="573" stopIfTrue="1" operator="greaterThan">
      <formula>$H$296</formula>
    </cfRule>
  </conditionalFormatting>
  <conditionalFormatting sqref="I296">
    <cfRule type="cellIs" dxfId="14252" priority="574" stopIfTrue="1" operator="lessThan">
      <formula>$H$296*(-1)</formula>
    </cfRule>
  </conditionalFormatting>
  <conditionalFormatting sqref="I297">
    <cfRule type="cellIs" dxfId="14251" priority="575" stopIfTrue="1" operator="greaterThan">
      <formula>$H$297</formula>
    </cfRule>
  </conditionalFormatting>
  <conditionalFormatting sqref="I297">
    <cfRule type="cellIs" dxfId="14250" priority="576" stopIfTrue="1" operator="lessThan">
      <formula>$H$297*(-1)</formula>
    </cfRule>
  </conditionalFormatting>
  <conditionalFormatting sqref="I298">
    <cfRule type="cellIs" dxfId="14249" priority="577" stopIfTrue="1" operator="greaterThan">
      <formula>$H$298</formula>
    </cfRule>
  </conditionalFormatting>
  <conditionalFormatting sqref="I298">
    <cfRule type="cellIs" dxfId="14248" priority="578" stopIfTrue="1" operator="lessThan">
      <formula>$H$298*(-1)</formula>
    </cfRule>
  </conditionalFormatting>
  <conditionalFormatting sqref="I299">
    <cfRule type="cellIs" dxfId="14247" priority="579" stopIfTrue="1" operator="greaterThan">
      <formula>$H$299</formula>
    </cfRule>
  </conditionalFormatting>
  <conditionalFormatting sqref="I299">
    <cfRule type="cellIs" dxfId="14246" priority="580" stopIfTrue="1" operator="lessThan">
      <formula>$H$299*(-1)</formula>
    </cfRule>
  </conditionalFormatting>
  <conditionalFormatting sqref="I300">
    <cfRule type="cellIs" dxfId="14245" priority="581" stopIfTrue="1" operator="greaterThan">
      <formula>$H$300</formula>
    </cfRule>
  </conditionalFormatting>
  <conditionalFormatting sqref="I300">
    <cfRule type="cellIs" dxfId="14244" priority="582" stopIfTrue="1" operator="lessThan">
      <formula>$H$300*(-1)</formula>
    </cfRule>
  </conditionalFormatting>
  <conditionalFormatting sqref="I301">
    <cfRule type="cellIs" dxfId="14243" priority="583" stopIfTrue="1" operator="greaterThan">
      <formula>$H$301</formula>
    </cfRule>
  </conditionalFormatting>
  <conditionalFormatting sqref="I301">
    <cfRule type="cellIs" dxfId="14242" priority="584" stopIfTrue="1" operator="lessThan">
      <formula>$H$301*(-1)</formula>
    </cfRule>
  </conditionalFormatting>
  <conditionalFormatting sqref="I302">
    <cfRule type="cellIs" dxfId="14241" priority="585" stopIfTrue="1" operator="greaterThan">
      <formula>$H$302</formula>
    </cfRule>
  </conditionalFormatting>
  <conditionalFormatting sqref="I302">
    <cfRule type="cellIs" dxfId="14240" priority="586" stopIfTrue="1" operator="lessThan">
      <formula>$H$302*(-1)</formula>
    </cfRule>
  </conditionalFormatting>
  <conditionalFormatting sqref="I303">
    <cfRule type="cellIs" dxfId="14239" priority="587" stopIfTrue="1" operator="greaterThan">
      <formula>$H$303</formula>
    </cfRule>
  </conditionalFormatting>
  <conditionalFormatting sqref="I303">
    <cfRule type="cellIs" dxfId="14238" priority="588" stopIfTrue="1" operator="lessThan">
      <formula>$H$303*(-1)</formula>
    </cfRule>
  </conditionalFormatting>
  <conditionalFormatting sqref="I304">
    <cfRule type="cellIs" dxfId="14237" priority="589" stopIfTrue="1" operator="greaterThan">
      <formula>$H$304</formula>
    </cfRule>
  </conditionalFormatting>
  <conditionalFormatting sqref="I304">
    <cfRule type="cellIs" dxfId="14236" priority="590" stopIfTrue="1" operator="lessThan">
      <formula>$H$304*(-1)</formula>
    </cfRule>
  </conditionalFormatting>
  <conditionalFormatting sqref="I305">
    <cfRule type="cellIs" dxfId="14235" priority="591" stopIfTrue="1" operator="greaterThan">
      <formula>$H$305</formula>
    </cfRule>
  </conditionalFormatting>
  <conditionalFormatting sqref="I305">
    <cfRule type="cellIs" dxfId="14234" priority="592" stopIfTrue="1" operator="lessThan">
      <formula>$H$305*(-1)</formula>
    </cfRule>
  </conditionalFormatting>
  <conditionalFormatting sqref="I306">
    <cfRule type="cellIs" dxfId="14233" priority="593" stopIfTrue="1" operator="greaterThan">
      <formula>$H$306</formula>
    </cfRule>
  </conditionalFormatting>
  <conditionalFormatting sqref="I306">
    <cfRule type="cellIs" dxfId="14232" priority="594" stopIfTrue="1" operator="lessThan">
      <formula>$H$306*(-1)</formula>
    </cfRule>
  </conditionalFormatting>
  <conditionalFormatting sqref="I307">
    <cfRule type="cellIs" dxfId="14231" priority="595" stopIfTrue="1" operator="greaterThan">
      <formula>$H$307</formula>
    </cfRule>
  </conditionalFormatting>
  <conditionalFormatting sqref="I307">
    <cfRule type="cellIs" dxfId="14230" priority="596" stopIfTrue="1" operator="lessThan">
      <formula>$H$307*(-1)</formula>
    </cfRule>
  </conditionalFormatting>
  <conditionalFormatting sqref="I308">
    <cfRule type="cellIs" dxfId="14229" priority="597" stopIfTrue="1" operator="greaterThan">
      <formula>$H$308</formula>
    </cfRule>
  </conditionalFormatting>
  <conditionalFormatting sqref="I308">
    <cfRule type="cellIs" dxfId="14228" priority="598" stopIfTrue="1" operator="lessThan">
      <formula>$H$308*(-1)</formula>
    </cfRule>
  </conditionalFormatting>
  <conditionalFormatting sqref="I309">
    <cfRule type="cellIs" dxfId="14227" priority="599" stopIfTrue="1" operator="greaterThan">
      <formula>$H$309</formula>
    </cfRule>
  </conditionalFormatting>
  <conditionalFormatting sqref="I309">
    <cfRule type="cellIs" dxfId="14226" priority="600" stopIfTrue="1" operator="lessThan">
      <formula>$H$309*(-1)</formula>
    </cfRule>
  </conditionalFormatting>
  <conditionalFormatting sqref="I310">
    <cfRule type="cellIs" dxfId="14225" priority="601" stopIfTrue="1" operator="greaterThan">
      <formula>$H$310</formula>
    </cfRule>
  </conditionalFormatting>
  <conditionalFormatting sqref="I310">
    <cfRule type="cellIs" dxfId="14224" priority="602" stopIfTrue="1" operator="lessThan">
      <formula>$H$310*(-1)</formula>
    </cfRule>
  </conditionalFormatting>
  <conditionalFormatting sqref="I311">
    <cfRule type="cellIs" dxfId="14223" priority="603" stopIfTrue="1" operator="greaterThan">
      <formula>$H$311</formula>
    </cfRule>
  </conditionalFormatting>
  <conditionalFormatting sqref="I311">
    <cfRule type="cellIs" dxfId="14222" priority="604" stopIfTrue="1" operator="lessThan">
      <formula>$H$311*(-1)</formula>
    </cfRule>
  </conditionalFormatting>
  <conditionalFormatting sqref="I312">
    <cfRule type="cellIs" dxfId="14221" priority="605" stopIfTrue="1" operator="greaterThan">
      <formula>$H$312</formula>
    </cfRule>
  </conditionalFormatting>
  <conditionalFormatting sqref="I312">
    <cfRule type="cellIs" dxfId="14220" priority="606" stopIfTrue="1" operator="lessThan">
      <formula>$H$312*(-1)</formula>
    </cfRule>
  </conditionalFormatting>
  <conditionalFormatting sqref="I313">
    <cfRule type="cellIs" dxfId="14219" priority="607" stopIfTrue="1" operator="greaterThan">
      <formula>$H$313</formula>
    </cfRule>
  </conditionalFormatting>
  <conditionalFormatting sqref="I313">
    <cfRule type="cellIs" dxfId="14218" priority="608" stopIfTrue="1" operator="lessThan">
      <formula>$H$313*(-1)</formula>
    </cfRule>
  </conditionalFormatting>
  <conditionalFormatting sqref="I314">
    <cfRule type="cellIs" dxfId="14217" priority="609" stopIfTrue="1" operator="greaterThan">
      <formula>$H$314</formula>
    </cfRule>
  </conditionalFormatting>
  <conditionalFormatting sqref="I314">
    <cfRule type="cellIs" dxfId="14216" priority="610" stopIfTrue="1" operator="lessThan">
      <formula>$H$314*(-1)</formula>
    </cfRule>
  </conditionalFormatting>
  <conditionalFormatting sqref="I315">
    <cfRule type="cellIs" dxfId="14215" priority="611" stopIfTrue="1" operator="greaterThan">
      <formula>$H$315</formula>
    </cfRule>
  </conditionalFormatting>
  <conditionalFormatting sqref="I315">
    <cfRule type="cellIs" dxfId="14214" priority="612" stopIfTrue="1" operator="lessThan">
      <formula>$H$315*(-1)</formula>
    </cfRule>
  </conditionalFormatting>
  <conditionalFormatting sqref="I316">
    <cfRule type="cellIs" dxfId="14213" priority="613" stopIfTrue="1" operator="greaterThan">
      <formula>$H$316</formula>
    </cfRule>
  </conditionalFormatting>
  <conditionalFormatting sqref="I316">
    <cfRule type="cellIs" dxfId="14212" priority="614" stopIfTrue="1" operator="lessThan">
      <formula>$H$316*(-1)</formula>
    </cfRule>
  </conditionalFormatting>
  <conditionalFormatting sqref="I317">
    <cfRule type="cellIs" dxfId="14211" priority="615" stopIfTrue="1" operator="greaterThan">
      <formula>$H$317</formula>
    </cfRule>
  </conditionalFormatting>
  <conditionalFormatting sqref="I317">
    <cfRule type="cellIs" dxfId="14210" priority="616" stopIfTrue="1" operator="lessThan">
      <formula>$H$317*(-1)</formula>
    </cfRule>
  </conditionalFormatting>
  <conditionalFormatting sqref="I318">
    <cfRule type="cellIs" dxfId="14209" priority="617" stopIfTrue="1" operator="greaterThan">
      <formula>$H$318</formula>
    </cfRule>
  </conditionalFormatting>
  <conditionalFormatting sqref="I318">
    <cfRule type="cellIs" dxfId="14208" priority="618" stopIfTrue="1" operator="lessThan">
      <formula>$H$318*(-1)</formula>
    </cfRule>
  </conditionalFormatting>
  <conditionalFormatting sqref="I319">
    <cfRule type="cellIs" dxfId="14207" priority="619" stopIfTrue="1" operator="greaterThan">
      <formula>$H$319</formula>
    </cfRule>
  </conditionalFormatting>
  <conditionalFormatting sqref="I319">
    <cfRule type="cellIs" dxfId="14206" priority="620" stopIfTrue="1" operator="lessThan">
      <formula>$H$319*(-1)</formula>
    </cfRule>
  </conditionalFormatting>
  <conditionalFormatting sqref="I320">
    <cfRule type="cellIs" dxfId="14205" priority="621" stopIfTrue="1" operator="greaterThan">
      <formula>$H$320</formula>
    </cfRule>
  </conditionalFormatting>
  <conditionalFormatting sqref="I320">
    <cfRule type="cellIs" dxfId="14204" priority="622" stopIfTrue="1" operator="lessThan">
      <formula>$H$320*(-1)</formula>
    </cfRule>
  </conditionalFormatting>
  <conditionalFormatting sqref="I321">
    <cfRule type="cellIs" dxfId="14203" priority="623" stopIfTrue="1" operator="greaterThan">
      <formula>$H$321</formula>
    </cfRule>
  </conditionalFormatting>
  <conditionalFormatting sqref="I321">
    <cfRule type="cellIs" dxfId="14202" priority="624" stopIfTrue="1" operator="lessThan">
      <formula>$H$321*(-1)</formula>
    </cfRule>
  </conditionalFormatting>
  <conditionalFormatting sqref="I322">
    <cfRule type="cellIs" dxfId="14201" priority="625" stopIfTrue="1" operator="greaterThan">
      <formula>$H$322</formula>
    </cfRule>
  </conditionalFormatting>
  <conditionalFormatting sqref="I322">
    <cfRule type="cellIs" dxfId="14200" priority="626" stopIfTrue="1" operator="lessThan">
      <formula>$H$322*(-1)</formula>
    </cfRule>
  </conditionalFormatting>
  <conditionalFormatting sqref="I323">
    <cfRule type="cellIs" dxfId="14199" priority="627" stopIfTrue="1" operator="greaterThan">
      <formula>$H$323</formula>
    </cfRule>
  </conditionalFormatting>
  <conditionalFormatting sqref="I323">
    <cfRule type="cellIs" dxfId="14198" priority="628" stopIfTrue="1" operator="lessThan">
      <formula>$H$323*(-1)</formula>
    </cfRule>
  </conditionalFormatting>
  <conditionalFormatting sqref="I324">
    <cfRule type="cellIs" dxfId="14197" priority="629" stopIfTrue="1" operator="greaterThan">
      <formula>$H$324</formula>
    </cfRule>
  </conditionalFormatting>
  <conditionalFormatting sqref="I324">
    <cfRule type="cellIs" dxfId="14196" priority="630" stopIfTrue="1" operator="lessThan">
      <formula>$H$324*(-1)</formula>
    </cfRule>
  </conditionalFormatting>
  <conditionalFormatting sqref="I325">
    <cfRule type="cellIs" dxfId="14195" priority="631" stopIfTrue="1" operator="greaterThan">
      <formula>$H$325</formula>
    </cfRule>
  </conditionalFormatting>
  <conditionalFormatting sqref="I325">
    <cfRule type="cellIs" dxfId="14194" priority="632" stopIfTrue="1" operator="lessThan">
      <formula>$H$325*(-1)</formula>
    </cfRule>
  </conditionalFormatting>
  <conditionalFormatting sqref="I326">
    <cfRule type="cellIs" dxfId="14193" priority="633" stopIfTrue="1" operator="greaterThan">
      <formula>$H$326</formula>
    </cfRule>
  </conditionalFormatting>
  <conditionalFormatting sqref="I326">
    <cfRule type="cellIs" dxfId="14192" priority="634" stopIfTrue="1" operator="lessThan">
      <formula>$H$326*(-1)</formula>
    </cfRule>
  </conditionalFormatting>
  <conditionalFormatting sqref="I327">
    <cfRule type="cellIs" dxfId="14191" priority="635" stopIfTrue="1" operator="greaterThan">
      <formula>$H$327</formula>
    </cfRule>
  </conditionalFormatting>
  <conditionalFormatting sqref="I327">
    <cfRule type="cellIs" dxfId="14190" priority="636" stopIfTrue="1" operator="lessThan">
      <formula>$H$327*(-1)</formula>
    </cfRule>
  </conditionalFormatting>
  <conditionalFormatting sqref="I328">
    <cfRule type="cellIs" dxfId="14189" priority="637" stopIfTrue="1" operator="greaterThan">
      <formula>$H$328</formula>
    </cfRule>
  </conditionalFormatting>
  <conditionalFormatting sqref="I328">
    <cfRule type="cellIs" dxfId="14188" priority="638" stopIfTrue="1" operator="lessThan">
      <formula>$H$328*(-1)</formula>
    </cfRule>
  </conditionalFormatting>
  <conditionalFormatting sqref="I329">
    <cfRule type="cellIs" dxfId="14187" priority="639" stopIfTrue="1" operator="greaterThan">
      <formula>$H$329</formula>
    </cfRule>
  </conditionalFormatting>
  <conditionalFormatting sqref="I329">
    <cfRule type="cellIs" dxfId="14186" priority="640" stopIfTrue="1" operator="lessThan">
      <formula>$H$329*(-1)</formula>
    </cfRule>
  </conditionalFormatting>
  <conditionalFormatting sqref="I330">
    <cfRule type="cellIs" dxfId="14185" priority="641" stopIfTrue="1" operator="greaterThan">
      <formula>$H$330</formula>
    </cfRule>
  </conditionalFormatting>
  <conditionalFormatting sqref="I330">
    <cfRule type="cellIs" dxfId="14184" priority="642" stopIfTrue="1" operator="lessThan">
      <formula>$H$330*(-1)</formula>
    </cfRule>
  </conditionalFormatting>
  <conditionalFormatting sqref="I331">
    <cfRule type="cellIs" dxfId="14183" priority="643" stopIfTrue="1" operator="greaterThan">
      <formula>$H$331</formula>
    </cfRule>
  </conditionalFormatting>
  <conditionalFormatting sqref="I331">
    <cfRule type="cellIs" dxfId="14182" priority="644" stopIfTrue="1" operator="lessThan">
      <formula>$H$331*(-1)</formula>
    </cfRule>
  </conditionalFormatting>
  <conditionalFormatting sqref="I332">
    <cfRule type="cellIs" dxfId="14181" priority="645" stopIfTrue="1" operator="greaterThan">
      <formula>$H$332</formula>
    </cfRule>
  </conditionalFormatting>
  <conditionalFormatting sqref="I332">
    <cfRule type="cellIs" dxfId="14180" priority="646" stopIfTrue="1" operator="lessThan">
      <formula>$H$332*(-1)</formula>
    </cfRule>
  </conditionalFormatting>
  <conditionalFormatting sqref="I333">
    <cfRule type="cellIs" dxfId="14179" priority="647" stopIfTrue="1" operator="greaterThan">
      <formula>$H$333</formula>
    </cfRule>
  </conditionalFormatting>
  <conditionalFormatting sqref="I333">
    <cfRule type="cellIs" dxfId="14178" priority="648" stopIfTrue="1" operator="lessThan">
      <formula>$H$333*(-1)</formula>
    </cfRule>
  </conditionalFormatting>
  <conditionalFormatting sqref="I334">
    <cfRule type="cellIs" dxfId="14177" priority="649" stopIfTrue="1" operator="greaterThan">
      <formula>$H$334</formula>
    </cfRule>
  </conditionalFormatting>
  <conditionalFormatting sqref="I334">
    <cfRule type="cellIs" dxfId="14176" priority="650" stopIfTrue="1" operator="lessThan">
      <formula>$H$334*(-1)</formula>
    </cfRule>
  </conditionalFormatting>
  <conditionalFormatting sqref="I335">
    <cfRule type="cellIs" dxfId="14175" priority="651" stopIfTrue="1" operator="greaterThan">
      <formula>$H$335</formula>
    </cfRule>
  </conditionalFormatting>
  <conditionalFormatting sqref="I335">
    <cfRule type="cellIs" dxfId="14174" priority="652" stopIfTrue="1" operator="lessThan">
      <formula>$H$335*(-1)</formula>
    </cfRule>
  </conditionalFormatting>
  <conditionalFormatting sqref="I336">
    <cfRule type="cellIs" dxfId="14173" priority="653" stopIfTrue="1" operator="greaterThan">
      <formula>$H$336</formula>
    </cfRule>
  </conditionalFormatting>
  <conditionalFormatting sqref="I336">
    <cfRule type="cellIs" dxfId="14172" priority="654" stopIfTrue="1" operator="lessThan">
      <formula>$H$336*(-1)</formula>
    </cfRule>
  </conditionalFormatting>
  <conditionalFormatting sqref="I337">
    <cfRule type="cellIs" dxfId="14171" priority="655" stopIfTrue="1" operator="greaterThan">
      <formula>$H$337</formula>
    </cfRule>
  </conditionalFormatting>
  <conditionalFormatting sqref="I337">
    <cfRule type="cellIs" dxfId="14170" priority="656" stopIfTrue="1" operator="lessThan">
      <formula>$H$337*(-1)</formula>
    </cfRule>
  </conditionalFormatting>
  <conditionalFormatting sqref="I338">
    <cfRule type="cellIs" dxfId="14169" priority="657" stopIfTrue="1" operator="greaterThan">
      <formula>$H$338</formula>
    </cfRule>
  </conditionalFormatting>
  <conditionalFormatting sqref="I338">
    <cfRule type="cellIs" dxfId="14168" priority="658" stopIfTrue="1" operator="lessThan">
      <formula>$H$338*(-1)</formula>
    </cfRule>
  </conditionalFormatting>
  <conditionalFormatting sqref="I339">
    <cfRule type="cellIs" dxfId="14167" priority="659" stopIfTrue="1" operator="greaterThan">
      <formula>$H$339</formula>
    </cfRule>
  </conditionalFormatting>
  <conditionalFormatting sqref="I339">
    <cfRule type="cellIs" dxfId="14166" priority="660" stopIfTrue="1" operator="lessThan">
      <formula>$H$339*(-1)</formula>
    </cfRule>
  </conditionalFormatting>
  <conditionalFormatting sqref="I340">
    <cfRule type="cellIs" dxfId="14165" priority="661" stopIfTrue="1" operator="greaterThan">
      <formula>$H$340</formula>
    </cfRule>
  </conditionalFormatting>
  <conditionalFormatting sqref="I340">
    <cfRule type="cellIs" dxfId="14164" priority="662" stopIfTrue="1" operator="lessThan">
      <formula>$H$340*(-1)</formula>
    </cfRule>
  </conditionalFormatting>
  <conditionalFormatting sqref="I341">
    <cfRule type="cellIs" dxfId="14163" priority="663" stopIfTrue="1" operator="greaterThan">
      <formula>$H$341</formula>
    </cfRule>
  </conditionalFormatting>
  <conditionalFormatting sqref="I341">
    <cfRule type="cellIs" dxfId="14162" priority="664" stopIfTrue="1" operator="lessThan">
      <formula>$H$341*(-1)</formula>
    </cfRule>
  </conditionalFormatting>
  <conditionalFormatting sqref="I342">
    <cfRule type="cellIs" dxfId="14161" priority="665" stopIfTrue="1" operator="greaterThan">
      <formula>$H$342</formula>
    </cfRule>
  </conditionalFormatting>
  <conditionalFormatting sqref="I342">
    <cfRule type="cellIs" dxfId="14160" priority="666" stopIfTrue="1" operator="lessThan">
      <formula>$H$342*(-1)</formula>
    </cfRule>
  </conditionalFormatting>
  <conditionalFormatting sqref="I343">
    <cfRule type="cellIs" dxfId="14159" priority="667" stopIfTrue="1" operator="greaterThan">
      <formula>$H$343</formula>
    </cfRule>
  </conditionalFormatting>
  <conditionalFormatting sqref="I343">
    <cfRule type="cellIs" dxfId="14158" priority="668" stopIfTrue="1" operator="lessThan">
      <formula>$H$343*(-1)</formula>
    </cfRule>
  </conditionalFormatting>
  <conditionalFormatting sqref="I344">
    <cfRule type="cellIs" dxfId="14157" priority="669" stopIfTrue="1" operator="greaterThan">
      <formula>$H$344</formula>
    </cfRule>
  </conditionalFormatting>
  <conditionalFormatting sqref="I344">
    <cfRule type="cellIs" dxfId="14156" priority="670" stopIfTrue="1" operator="lessThan">
      <formula>$H$344*(-1)</formula>
    </cfRule>
  </conditionalFormatting>
  <conditionalFormatting sqref="I345">
    <cfRule type="cellIs" dxfId="14155" priority="671" stopIfTrue="1" operator="greaterThan">
      <formula>$H$345</formula>
    </cfRule>
  </conditionalFormatting>
  <conditionalFormatting sqref="I345">
    <cfRule type="cellIs" dxfId="14154" priority="672" stopIfTrue="1" operator="lessThan">
      <formula>$H$345*(-1)</formula>
    </cfRule>
  </conditionalFormatting>
  <conditionalFormatting sqref="I346">
    <cfRule type="cellIs" dxfId="14153" priority="673" stopIfTrue="1" operator="greaterThan">
      <formula>$H$346</formula>
    </cfRule>
  </conditionalFormatting>
  <conditionalFormatting sqref="I346">
    <cfRule type="cellIs" dxfId="14152" priority="674" stopIfTrue="1" operator="lessThan">
      <formula>$H$346*(-1)</formula>
    </cfRule>
  </conditionalFormatting>
  <conditionalFormatting sqref="I347">
    <cfRule type="cellIs" dxfId="14151" priority="675" stopIfTrue="1" operator="greaterThan">
      <formula>$H$347</formula>
    </cfRule>
  </conditionalFormatting>
  <conditionalFormatting sqref="I347">
    <cfRule type="cellIs" dxfId="14150" priority="676" stopIfTrue="1" operator="lessThan">
      <formula>$H$347*(-1)</formula>
    </cfRule>
  </conditionalFormatting>
  <conditionalFormatting sqref="I348">
    <cfRule type="cellIs" dxfId="14149" priority="677" stopIfTrue="1" operator="greaterThan">
      <formula>$H$348</formula>
    </cfRule>
  </conditionalFormatting>
  <conditionalFormatting sqref="I348">
    <cfRule type="cellIs" dxfId="14148" priority="678" stopIfTrue="1" operator="lessThan">
      <formula>$H$348*(-1)</formula>
    </cfRule>
  </conditionalFormatting>
  <conditionalFormatting sqref="I349">
    <cfRule type="cellIs" dxfId="14147" priority="679" stopIfTrue="1" operator="greaterThan">
      <formula>$H$349</formula>
    </cfRule>
  </conditionalFormatting>
  <conditionalFormatting sqref="I349">
    <cfRule type="cellIs" dxfId="14146" priority="680" stopIfTrue="1" operator="lessThan">
      <formula>$H$349*(-1)</formula>
    </cfRule>
  </conditionalFormatting>
  <conditionalFormatting sqref="I350">
    <cfRule type="cellIs" dxfId="14145" priority="681" stopIfTrue="1" operator="greaterThan">
      <formula>$H$350</formula>
    </cfRule>
  </conditionalFormatting>
  <conditionalFormatting sqref="I350">
    <cfRule type="cellIs" dxfId="14144" priority="682" stopIfTrue="1" operator="lessThan">
      <formula>$H$350*(-1)</formula>
    </cfRule>
  </conditionalFormatting>
  <conditionalFormatting sqref="I351">
    <cfRule type="cellIs" dxfId="14143" priority="683" stopIfTrue="1" operator="greaterThan">
      <formula>$H$351</formula>
    </cfRule>
  </conditionalFormatting>
  <conditionalFormatting sqref="I351">
    <cfRule type="cellIs" dxfId="14142" priority="684" stopIfTrue="1" operator="lessThan">
      <formula>$H$351*(-1)</formula>
    </cfRule>
  </conditionalFormatting>
  <conditionalFormatting sqref="I352">
    <cfRule type="cellIs" dxfId="14141" priority="685" stopIfTrue="1" operator="greaterThan">
      <formula>$H$352</formula>
    </cfRule>
  </conditionalFormatting>
  <conditionalFormatting sqref="I352">
    <cfRule type="cellIs" dxfId="14140" priority="686" stopIfTrue="1" operator="lessThan">
      <formula>$H$352*(-1)</formula>
    </cfRule>
  </conditionalFormatting>
  <conditionalFormatting sqref="I353">
    <cfRule type="cellIs" dxfId="14139" priority="687" stopIfTrue="1" operator="greaterThan">
      <formula>$H$353</formula>
    </cfRule>
  </conditionalFormatting>
  <conditionalFormatting sqref="I353">
    <cfRule type="cellIs" dxfId="14138" priority="688" stopIfTrue="1" operator="lessThan">
      <formula>$H$353*(-1)</formula>
    </cfRule>
  </conditionalFormatting>
  <conditionalFormatting sqref="I354">
    <cfRule type="cellIs" dxfId="14137" priority="689" stopIfTrue="1" operator="greaterThan">
      <formula>$H$354</formula>
    </cfRule>
  </conditionalFormatting>
  <conditionalFormatting sqref="I354">
    <cfRule type="cellIs" dxfId="14136" priority="690" stopIfTrue="1" operator="lessThan">
      <formula>$H$354*(-1)</formula>
    </cfRule>
  </conditionalFormatting>
  <conditionalFormatting sqref="I355">
    <cfRule type="cellIs" dxfId="14135" priority="691" stopIfTrue="1" operator="greaterThan">
      <formula>$H$355</formula>
    </cfRule>
  </conditionalFormatting>
  <conditionalFormatting sqref="I355">
    <cfRule type="cellIs" dxfId="14134" priority="692" stopIfTrue="1" operator="lessThan">
      <formula>$H$355*(-1)</formula>
    </cfRule>
  </conditionalFormatting>
  <conditionalFormatting sqref="I356">
    <cfRule type="cellIs" dxfId="14133" priority="693" stopIfTrue="1" operator="greaterThan">
      <formula>$H$356</formula>
    </cfRule>
  </conditionalFormatting>
  <conditionalFormatting sqref="I356">
    <cfRule type="cellIs" dxfId="14132" priority="694" stopIfTrue="1" operator="lessThan">
      <formula>$H$356*(-1)</formula>
    </cfRule>
  </conditionalFormatting>
  <conditionalFormatting sqref="I357">
    <cfRule type="cellIs" dxfId="14131" priority="695" stopIfTrue="1" operator="greaterThan">
      <formula>$H$357</formula>
    </cfRule>
  </conditionalFormatting>
  <conditionalFormatting sqref="I357">
    <cfRule type="cellIs" dxfId="14130" priority="696" stopIfTrue="1" operator="lessThan">
      <formula>$H$357*(-1)</formula>
    </cfRule>
  </conditionalFormatting>
  <conditionalFormatting sqref="I358">
    <cfRule type="cellIs" dxfId="14129" priority="697" stopIfTrue="1" operator="greaterThan">
      <formula>$H$358</formula>
    </cfRule>
  </conditionalFormatting>
  <conditionalFormatting sqref="I358">
    <cfRule type="cellIs" dxfId="14128" priority="698" stopIfTrue="1" operator="lessThan">
      <formula>$H$358*(-1)</formula>
    </cfRule>
  </conditionalFormatting>
  <conditionalFormatting sqref="I359">
    <cfRule type="cellIs" dxfId="14127" priority="699" stopIfTrue="1" operator="greaterThan">
      <formula>$H$359</formula>
    </cfRule>
  </conditionalFormatting>
  <conditionalFormatting sqref="I359">
    <cfRule type="cellIs" dxfId="14126" priority="700" stopIfTrue="1" operator="lessThan">
      <formula>$H$359*(-1)</formula>
    </cfRule>
  </conditionalFormatting>
  <conditionalFormatting sqref="I360">
    <cfRule type="cellIs" dxfId="14125" priority="701" stopIfTrue="1" operator="greaterThan">
      <formula>$H$360</formula>
    </cfRule>
  </conditionalFormatting>
  <conditionalFormatting sqref="I360">
    <cfRule type="cellIs" dxfId="14124" priority="702" stopIfTrue="1" operator="lessThan">
      <formula>$H$360*(-1)</formula>
    </cfRule>
  </conditionalFormatting>
  <conditionalFormatting sqref="I361">
    <cfRule type="cellIs" dxfId="14123" priority="703" stopIfTrue="1" operator="greaterThan">
      <formula>$H$361</formula>
    </cfRule>
  </conditionalFormatting>
  <conditionalFormatting sqref="I361">
    <cfRule type="cellIs" dxfId="14122" priority="704" stopIfTrue="1" operator="lessThan">
      <formula>$H$361*(-1)</formula>
    </cfRule>
  </conditionalFormatting>
  <conditionalFormatting sqref="I362">
    <cfRule type="cellIs" dxfId="14121" priority="705" stopIfTrue="1" operator="greaterThan">
      <formula>$H$362</formula>
    </cfRule>
  </conditionalFormatting>
  <conditionalFormatting sqref="I362">
    <cfRule type="cellIs" dxfId="14120" priority="706" stopIfTrue="1" operator="lessThan">
      <formula>$H$362*(-1)</formula>
    </cfRule>
  </conditionalFormatting>
  <conditionalFormatting sqref="I363">
    <cfRule type="cellIs" dxfId="14119" priority="707" stopIfTrue="1" operator="greaterThan">
      <formula>$H$363</formula>
    </cfRule>
  </conditionalFormatting>
  <conditionalFormatting sqref="I363">
    <cfRule type="cellIs" dxfId="14118" priority="708" stopIfTrue="1" operator="lessThan">
      <formula>$H$363*(-1)</formula>
    </cfRule>
  </conditionalFormatting>
  <conditionalFormatting sqref="I364">
    <cfRule type="cellIs" dxfId="14117" priority="709" stopIfTrue="1" operator="greaterThan">
      <formula>$H$364</formula>
    </cfRule>
  </conditionalFormatting>
  <conditionalFormatting sqref="I364">
    <cfRule type="cellIs" dxfId="14116" priority="710" stopIfTrue="1" operator="lessThan">
      <formula>$H$364*(-1)</formula>
    </cfRule>
  </conditionalFormatting>
  <conditionalFormatting sqref="I365">
    <cfRule type="cellIs" dxfId="14115" priority="711" stopIfTrue="1" operator="greaterThan">
      <formula>$H$365</formula>
    </cfRule>
  </conditionalFormatting>
  <conditionalFormatting sqref="I365">
    <cfRule type="cellIs" dxfId="14114" priority="712" stopIfTrue="1" operator="lessThan">
      <formula>$H$365*(-1)</formula>
    </cfRule>
  </conditionalFormatting>
  <conditionalFormatting sqref="I366">
    <cfRule type="cellIs" dxfId="14113" priority="713" stopIfTrue="1" operator="greaterThan">
      <formula>$H$366</formula>
    </cfRule>
  </conditionalFormatting>
  <conditionalFormatting sqref="I366">
    <cfRule type="cellIs" dxfId="14112" priority="714" stopIfTrue="1" operator="lessThan">
      <formula>$H$366*(-1)</formula>
    </cfRule>
  </conditionalFormatting>
  <conditionalFormatting sqref="I367">
    <cfRule type="cellIs" dxfId="14111" priority="715" stopIfTrue="1" operator="greaterThan">
      <formula>$H$367</formula>
    </cfRule>
  </conditionalFormatting>
  <conditionalFormatting sqref="I367">
    <cfRule type="cellIs" dxfId="14110" priority="716" stopIfTrue="1" operator="lessThan">
      <formula>$H$367*(-1)</formula>
    </cfRule>
  </conditionalFormatting>
  <conditionalFormatting sqref="I368">
    <cfRule type="cellIs" dxfId="14109" priority="717" stopIfTrue="1" operator="greaterThan">
      <formula>$H$368</formula>
    </cfRule>
  </conditionalFormatting>
  <conditionalFormatting sqref="I368">
    <cfRule type="cellIs" dxfId="14108" priority="718" stopIfTrue="1" operator="lessThan">
      <formula>$H$368*(-1)</formula>
    </cfRule>
  </conditionalFormatting>
  <conditionalFormatting sqref="I369">
    <cfRule type="cellIs" dxfId="14107" priority="719" stopIfTrue="1" operator="greaterThan">
      <formula>$H$369</formula>
    </cfRule>
  </conditionalFormatting>
  <conditionalFormatting sqref="I369">
    <cfRule type="cellIs" dxfId="14106" priority="720" stopIfTrue="1" operator="lessThan">
      <formula>$H$369*(-1)</formula>
    </cfRule>
  </conditionalFormatting>
  <conditionalFormatting sqref="I370">
    <cfRule type="cellIs" dxfId="14105" priority="721" stopIfTrue="1" operator="greaterThan">
      <formula>$H$370</formula>
    </cfRule>
  </conditionalFormatting>
  <conditionalFormatting sqref="I370">
    <cfRule type="cellIs" dxfId="14104" priority="722" stopIfTrue="1" operator="lessThan">
      <formula>$H$370*(-1)</formula>
    </cfRule>
  </conditionalFormatting>
  <conditionalFormatting sqref="I371">
    <cfRule type="cellIs" dxfId="14103" priority="723" stopIfTrue="1" operator="greaterThan">
      <formula>$H$371</formula>
    </cfRule>
  </conditionalFormatting>
  <conditionalFormatting sqref="I371">
    <cfRule type="cellIs" dxfId="14102" priority="724" stopIfTrue="1" operator="lessThan">
      <formula>$H$371*(-1)</formula>
    </cfRule>
  </conditionalFormatting>
  <conditionalFormatting sqref="I372">
    <cfRule type="cellIs" dxfId="14101" priority="725" stopIfTrue="1" operator="greaterThan">
      <formula>$H$372</formula>
    </cfRule>
  </conditionalFormatting>
  <conditionalFormatting sqref="I372">
    <cfRule type="cellIs" dxfId="14100" priority="726" stopIfTrue="1" operator="lessThan">
      <formula>$H$372*(-1)</formula>
    </cfRule>
  </conditionalFormatting>
  <conditionalFormatting sqref="I373">
    <cfRule type="cellIs" dxfId="14099" priority="727" stopIfTrue="1" operator="greaterThan">
      <formula>$H$373</formula>
    </cfRule>
  </conditionalFormatting>
  <conditionalFormatting sqref="I373">
    <cfRule type="cellIs" dxfId="14098" priority="728" stopIfTrue="1" operator="lessThan">
      <formula>$H$373*(-1)</formula>
    </cfRule>
  </conditionalFormatting>
  <conditionalFormatting sqref="I374">
    <cfRule type="cellIs" dxfId="14097" priority="729" stopIfTrue="1" operator="greaterThan">
      <formula>$H$374</formula>
    </cfRule>
  </conditionalFormatting>
  <conditionalFormatting sqref="I374">
    <cfRule type="cellIs" dxfId="14096" priority="730" stopIfTrue="1" operator="lessThan">
      <formula>$H$374*(-1)</formula>
    </cfRule>
  </conditionalFormatting>
  <conditionalFormatting sqref="I375">
    <cfRule type="cellIs" dxfId="14095" priority="731" stopIfTrue="1" operator="greaterThan">
      <formula>$H$375</formula>
    </cfRule>
  </conditionalFormatting>
  <conditionalFormatting sqref="I375">
    <cfRule type="cellIs" dxfId="14094" priority="732" stopIfTrue="1" operator="lessThan">
      <formula>$H$375*(-1)</formula>
    </cfRule>
  </conditionalFormatting>
  <conditionalFormatting sqref="I376">
    <cfRule type="cellIs" dxfId="14093" priority="733" stopIfTrue="1" operator="greaterThan">
      <formula>$H$376</formula>
    </cfRule>
  </conditionalFormatting>
  <conditionalFormatting sqref="I376">
    <cfRule type="cellIs" dxfId="14092" priority="734" stopIfTrue="1" operator="lessThan">
      <formula>$H$376*(-1)</formula>
    </cfRule>
  </conditionalFormatting>
  <conditionalFormatting sqref="I377">
    <cfRule type="cellIs" dxfId="14091" priority="735" stopIfTrue="1" operator="greaterThan">
      <formula>$H$377</formula>
    </cfRule>
  </conditionalFormatting>
  <conditionalFormatting sqref="I377">
    <cfRule type="cellIs" dxfId="14090" priority="736" stopIfTrue="1" operator="lessThan">
      <formula>$H$377*(-1)</formula>
    </cfRule>
  </conditionalFormatting>
  <conditionalFormatting sqref="I378">
    <cfRule type="cellIs" dxfId="14089" priority="737" stopIfTrue="1" operator="greaterThan">
      <formula>$H$378</formula>
    </cfRule>
  </conditionalFormatting>
  <conditionalFormatting sqref="I378">
    <cfRule type="cellIs" dxfId="14088" priority="738" stopIfTrue="1" operator="lessThan">
      <formula>$H$378*(-1)</formula>
    </cfRule>
  </conditionalFormatting>
  <conditionalFormatting sqref="I379">
    <cfRule type="cellIs" dxfId="14087" priority="739" stopIfTrue="1" operator="greaterThan">
      <formula>$H$379</formula>
    </cfRule>
  </conditionalFormatting>
  <conditionalFormatting sqref="I379">
    <cfRule type="cellIs" dxfId="14086" priority="740" stopIfTrue="1" operator="lessThan">
      <formula>$H$379*(-1)</formula>
    </cfRule>
  </conditionalFormatting>
  <conditionalFormatting sqref="I380">
    <cfRule type="cellIs" dxfId="14085" priority="741" stopIfTrue="1" operator="greaterThan">
      <formula>$H$380</formula>
    </cfRule>
  </conditionalFormatting>
  <conditionalFormatting sqref="I380">
    <cfRule type="cellIs" dxfId="14084" priority="742" stopIfTrue="1" operator="lessThan">
      <formula>$H$380*(-1)</formula>
    </cfRule>
  </conditionalFormatting>
  <conditionalFormatting sqref="I381">
    <cfRule type="cellIs" dxfId="14083" priority="743" stopIfTrue="1" operator="greaterThan">
      <formula>$H$381</formula>
    </cfRule>
  </conditionalFormatting>
  <conditionalFormatting sqref="I381">
    <cfRule type="cellIs" dxfId="14082" priority="744" stopIfTrue="1" operator="lessThan">
      <formula>$H$381*(-1)</formula>
    </cfRule>
  </conditionalFormatting>
  <conditionalFormatting sqref="I382">
    <cfRule type="cellIs" dxfId="14081" priority="745" stopIfTrue="1" operator="greaterThan">
      <formula>$H$382</formula>
    </cfRule>
  </conditionalFormatting>
  <conditionalFormatting sqref="I382">
    <cfRule type="cellIs" dxfId="14080" priority="746" stopIfTrue="1" operator="lessThan">
      <formula>$H$382*(-1)</formula>
    </cfRule>
  </conditionalFormatting>
  <conditionalFormatting sqref="I383">
    <cfRule type="cellIs" dxfId="14079" priority="747" stopIfTrue="1" operator="greaterThan">
      <formula>$H$383</formula>
    </cfRule>
  </conditionalFormatting>
  <conditionalFormatting sqref="I383">
    <cfRule type="cellIs" dxfId="14078" priority="748" stopIfTrue="1" operator="lessThan">
      <formula>$H$383*(-1)</formula>
    </cfRule>
  </conditionalFormatting>
  <conditionalFormatting sqref="I384">
    <cfRule type="cellIs" dxfId="14077" priority="749" stopIfTrue="1" operator="greaterThan">
      <formula>$H$384</formula>
    </cfRule>
  </conditionalFormatting>
  <conditionalFormatting sqref="I384">
    <cfRule type="cellIs" dxfId="14076" priority="750" stopIfTrue="1" operator="lessThan">
      <formula>$H$384*(-1)</formula>
    </cfRule>
  </conditionalFormatting>
  <conditionalFormatting sqref="I385">
    <cfRule type="cellIs" dxfId="14075" priority="751" stopIfTrue="1" operator="greaterThan">
      <formula>$H$385</formula>
    </cfRule>
  </conditionalFormatting>
  <conditionalFormatting sqref="I385">
    <cfRule type="cellIs" dxfId="14074" priority="752" stopIfTrue="1" operator="lessThan">
      <formula>$H$385*(-1)</formula>
    </cfRule>
  </conditionalFormatting>
  <conditionalFormatting sqref="I386">
    <cfRule type="cellIs" dxfId="14073" priority="753" stopIfTrue="1" operator="greaterThan">
      <formula>$H$386</formula>
    </cfRule>
  </conditionalFormatting>
  <conditionalFormatting sqref="I386">
    <cfRule type="cellIs" dxfId="14072" priority="754" stopIfTrue="1" operator="lessThan">
      <formula>$H$386*(-1)</formula>
    </cfRule>
  </conditionalFormatting>
  <conditionalFormatting sqref="I387">
    <cfRule type="cellIs" dxfId="14071" priority="755" stopIfTrue="1" operator="greaterThan">
      <formula>$H$387</formula>
    </cfRule>
  </conditionalFormatting>
  <conditionalFormatting sqref="I387">
    <cfRule type="cellIs" dxfId="14070" priority="756" stopIfTrue="1" operator="lessThan">
      <formula>$H$387*(-1)</formula>
    </cfRule>
  </conditionalFormatting>
  <conditionalFormatting sqref="I388">
    <cfRule type="cellIs" dxfId="14069" priority="757" stopIfTrue="1" operator="greaterThan">
      <formula>$H$388</formula>
    </cfRule>
  </conditionalFormatting>
  <conditionalFormatting sqref="I388">
    <cfRule type="cellIs" dxfId="14068" priority="758" stopIfTrue="1" operator="lessThan">
      <formula>$H$388*(-1)</formula>
    </cfRule>
  </conditionalFormatting>
  <conditionalFormatting sqref="I389">
    <cfRule type="cellIs" dxfId="14067" priority="759" stopIfTrue="1" operator="greaterThan">
      <formula>$H$389</formula>
    </cfRule>
  </conditionalFormatting>
  <conditionalFormatting sqref="I389">
    <cfRule type="cellIs" dxfId="14066" priority="760" stopIfTrue="1" operator="lessThan">
      <formula>$H$389*(-1)</formula>
    </cfRule>
  </conditionalFormatting>
  <conditionalFormatting sqref="I390">
    <cfRule type="cellIs" dxfId="14065" priority="761" stopIfTrue="1" operator="greaterThan">
      <formula>$H$390</formula>
    </cfRule>
  </conditionalFormatting>
  <conditionalFormatting sqref="I390">
    <cfRule type="cellIs" dxfId="14064" priority="762" stopIfTrue="1" operator="lessThan">
      <formula>$H$390*(-1)</formula>
    </cfRule>
  </conditionalFormatting>
  <conditionalFormatting sqref="I391">
    <cfRule type="cellIs" dxfId="14063" priority="763" stopIfTrue="1" operator="greaterThan">
      <formula>$H$391</formula>
    </cfRule>
  </conditionalFormatting>
  <conditionalFormatting sqref="I391">
    <cfRule type="cellIs" dxfId="14062" priority="764" stopIfTrue="1" operator="lessThan">
      <formula>$H$391*(-1)</formula>
    </cfRule>
  </conditionalFormatting>
  <conditionalFormatting sqref="I392">
    <cfRule type="cellIs" dxfId="14061" priority="765" stopIfTrue="1" operator="greaterThan">
      <formula>$H$392</formula>
    </cfRule>
  </conditionalFormatting>
  <conditionalFormatting sqref="I392">
    <cfRule type="cellIs" dxfId="14060" priority="766" stopIfTrue="1" operator="lessThan">
      <formula>$H$392*(-1)</formula>
    </cfRule>
  </conditionalFormatting>
  <conditionalFormatting sqref="I393">
    <cfRule type="cellIs" dxfId="14059" priority="767" stopIfTrue="1" operator="greaterThan">
      <formula>$H$393</formula>
    </cfRule>
  </conditionalFormatting>
  <conditionalFormatting sqref="I393">
    <cfRule type="cellIs" dxfId="14058" priority="768" stopIfTrue="1" operator="lessThan">
      <formula>$H$393*(-1)</formula>
    </cfRule>
  </conditionalFormatting>
  <conditionalFormatting sqref="I394">
    <cfRule type="cellIs" dxfId="14057" priority="769" stopIfTrue="1" operator="greaterThan">
      <formula>$H$394</formula>
    </cfRule>
  </conditionalFormatting>
  <conditionalFormatting sqref="I394">
    <cfRule type="cellIs" dxfId="14056" priority="770" stopIfTrue="1" operator="lessThan">
      <formula>$H$394*(-1)</formula>
    </cfRule>
  </conditionalFormatting>
  <conditionalFormatting sqref="I395">
    <cfRule type="cellIs" dxfId="14055" priority="771" stopIfTrue="1" operator="greaterThan">
      <formula>$H$395</formula>
    </cfRule>
  </conditionalFormatting>
  <conditionalFormatting sqref="I395">
    <cfRule type="cellIs" dxfId="14054" priority="772" stopIfTrue="1" operator="lessThan">
      <formula>$H$395*(-1)</formula>
    </cfRule>
  </conditionalFormatting>
  <conditionalFormatting sqref="I396">
    <cfRule type="cellIs" dxfId="14053" priority="773" stopIfTrue="1" operator="greaterThan">
      <formula>$H$396</formula>
    </cfRule>
  </conditionalFormatting>
  <conditionalFormatting sqref="I396">
    <cfRule type="cellIs" dxfId="14052" priority="774" stopIfTrue="1" operator="lessThan">
      <formula>$H$396*(-1)</formula>
    </cfRule>
  </conditionalFormatting>
  <conditionalFormatting sqref="I397">
    <cfRule type="cellIs" dxfId="14051" priority="775" stopIfTrue="1" operator="greaterThan">
      <formula>$H$397</formula>
    </cfRule>
  </conditionalFormatting>
  <conditionalFormatting sqref="I397">
    <cfRule type="cellIs" dxfId="14050" priority="776" stopIfTrue="1" operator="lessThan">
      <formula>$H$397*(-1)</formula>
    </cfRule>
  </conditionalFormatting>
  <conditionalFormatting sqref="I398">
    <cfRule type="cellIs" dxfId="14049" priority="777" stopIfTrue="1" operator="greaterThan">
      <formula>$H$398</formula>
    </cfRule>
  </conditionalFormatting>
  <conditionalFormatting sqref="I398">
    <cfRule type="cellIs" dxfId="14048" priority="778" stopIfTrue="1" operator="lessThan">
      <formula>$H$398*(-1)</formula>
    </cfRule>
  </conditionalFormatting>
  <conditionalFormatting sqref="I399">
    <cfRule type="cellIs" dxfId="14047" priority="779" stopIfTrue="1" operator="greaterThan">
      <formula>$H$399</formula>
    </cfRule>
  </conditionalFormatting>
  <conditionalFormatting sqref="I399">
    <cfRule type="cellIs" dxfId="14046" priority="780" stopIfTrue="1" operator="lessThan">
      <formula>$H$399*(-1)</formula>
    </cfRule>
  </conditionalFormatting>
  <conditionalFormatting sqref="I400">
    <cfRule type="cellIs" dxfId="14045" priority="781" stopIfTrue="1" operator="greaterThan">
      <formula>$H$400</formula>
    </cfRule>
  </conditionalFormatting>
  <conditionalFormatting sqref="I400">
    <cfRule type="cellIs" dxfId="14044" priority="782" stopIfTrue="1" operator="lessThan">
      <formula>$H$400*(-1)</formula>
    </cfRule>
  </conditionalFormatting>
  <conditionalFormatting sqref="I401">
    <cfRule type="cellIs" dxfId="14043" priority="783" stopIfTrue="1" operator="greaterThan">
      <formula>$H$401</formula>
    </cfRule>
  </conditionalFormatting>
  <conditionalFormatting sqref="I401">
    <cfRule type="cellIs" dxfId="14042" priority="784" stopIfTrue="1" operator="lessThan">
      <formula>$H$401*(-1)</formula>
    </cfRule>
  </conditionalFormatting>
  <conditionalFormatting sqref="I402">
    <cfRule type="cellIs" dxfId="14041" priority="785" stopIfTrue="1" operator="greaterThan">
      <formula>$H$402</formula>
    </cfRule>
  </conditionalFormatting>
  <conditionalFormatting sqref="I402">
    <cfRule type="cellIs" dxfId="14040" priority="786" stopIfTrue="1" operator="lessThan">
      <formula>$H$402*(-1)</formula>
    </cfRule>
  </conditionalFormatting>
  <conditionalFormatting sqref="I403">
    <cfRule type="cellIs" dxfId="14039" priority="787" stopIfTrue="1" operator="greaterThan">
      <formula>$H$403</formula>
    </cfRule>
  </conditionalFormatting>
  <conditionalFormatting sqref="I403">
    <cfRule type="cellIs" dxfId="14038" priority="788" stopIfTrue="1" operator="lessThan">
      <formula>$H$403*(-1)</formula>
    </cfRule>
  </conditionalFormatting>
  <conditionalFormatting sqref="I404">
    <cfRule type="cellIs" dxfId="14037" priority="789" stopIfTrue="1" operator="greaterThan">
      <formula>$H$404</formula>
    </cfRule>
  </conditionalFormatting>
  <conditionalFormatting sqref="I404">
    <cfRule type="cellIs" dxfId="14036" priority="790" stopIfTrue="1" operator="lessThan">
      <formula>$H$404*(-1)</formula>
    </cfRule>
  </conditionalFormatting>
  <conditionalFormatting sqref="I405">
    <cfRule type="cellIs" dxfId="14035" priority="791" stopIfTrue="1" operator="greaterThan">
      <formula>$H$405</formula>
    </cfRule>
  </conditionalFormatting>
  <conditionalFormatting sqref="I405">
    <cfRule type="cellIs" dxfId="14034" priority="792" stopIfTrue="1" operator="lessThan">
      <formula>$H$405*(-1)</formula>
    </cfRule>
  </conditionalFormatting>
  <conditionalFormatting sqref="I406">
    <cfRule type="cellIs" dxfId="14033" priority="793" stopIfTrue="1" operator="greaterThan">
      <formula>$H$406</formula>
    </cfRule>
  </conditionalFormatting>
  <conditionalFormatting sqref="I406">
    <cfRule type="cellIs" dxfId="14032" priority="794" stopIfTrue="1" operator="lessThan">
      <formula>$H$406*(-1)</formula>
    </cfRule>
  </conditionalFormatting>
  <conditionalFormatting sqref="I407">
    <cfRule type="cellIs" dxfId="14031" priority="795" stopIfTrue="1" operator="greaterThan">
      <formula>$H$407</formula>
    </cfRule>
  </conditionalFormatting>
  <conditionalFormatting sqref="I407">
    <cfRule type="cellIs" dxfId="14030" priority="796" stopIfTrue="1" operator="lessThan">
      <formula>$H$407*(-1)</formula>
    </cfRule>
  </conditionalFormatting>
  <conditionalFormatting sqref="I408">
    <cfRule type="cellIs" dxfId="14029" priority="797" stopIfTrue="1" operator="greaterThan">
      <formula>$H$408</formula>
    </cfRule>
  </conditionalFormatting>
  <conditionalFormatting sqref="I408">
    <cfRule type="cellIs" dxfId="14028" priority="798" stopIfTrue="1" operator="lessThan">
      <formula>$H$408*(-1)</formula>
    </cfRule>
  </conditionalFormatting>
  <conditionalFormatting sqref="I409">
    <cfRule type="cellIs" dxfId="14027" priority="799" stopIfTrue="1" operator="greaterThan">
      <formula>$H$409</formula>
    </cfRule>
  </conditionalFormatting>
  <conditionalFormatting sqref="I409">
    <cfRule type="cellIs" dxfId="14026" priority="800" stopIfTrue="1" operator="lessThan">
      <formula>$H$409*(-1)</formula>
    </cfRule>
  </conditionalFormatting>
  <conditionalFormatting sqref="I410">
    <cfRule type="cellIs" dxfId="14025" priority="801" stopIfTrue="1" operator="greaterThan">
      <formula>$H$410</formula>
    </cfRule>
  </conditionalFormatting>
  <conditionalFormatting sqref="I410">
    <cfRule type="cellIs" dxfId="14024" priority="802" stopIfTrue="1" operator="lessThan">
      <formula>$H$410*(-1)</formula>
    </cfRule>
  </conditionalFormatting>
  <conditionalFormatting sqref="I411">
    <cfRule type="cellIs" dxfId="14023" priority="803" stopIfTrue="1" operator="greaterThan">
      <formula>$H$411</formula>
    </cfRule>
  </conditionalFormatting>
  <conditionalFormatting sqref="I411">
    <cfRule type="cellIs" dxfId="14022" priority="804" stopIfTrue="1" operator="lessThan">
      <formula>$H$411*(-1)</formula>
    </cfRule>
  </conditionalFormatting>
  <conditionalFormatting sqref="I412">
    <cfRule type="cellIs" dxfId="14021" priority="805" stopIfTrue="1" operator="greaterThan">
      <formula>$H$412</formula>
    </cfRule>
  </conditionalFormatting>
  <conditionalFormatting sqref="I412">
    <cfRule type="cellIs" dxfId="14020" priority="806" stopIfTrue="1" operator="lessThan">
      <formula>$H$412*(-1)</formula>
    </cfRule>
  </conditionalFormatting>
  <conditionalFormatting sqref="I413">
    <cfRule type="cellIs" dxfId="14019" priority="807" stopIfTrue="1" operator="greaterThan">
      <formula>$H$413</formula>
    </cfRule>
  </conditionalFormatting>
  <conditionalFormatting sqref="I413">
    <cfRule type="cellIs" dxfId="14018" priority="808" stopIfTrue="1" operator="lessThan">
      <formula>$H$413*(-1)</formula>
    </cfRule>
  </conditionalFormatting>
  <conditionalFormatting sqref="I414">
    <cfRule type="cellIs" dxfId="14017" priority="809" stopIfTrue="1" operator="greaterThan">
      <formula>$H$414</formula>
    </cfRule>
  </conditionalFormatting>
  <conditionalFormatting sqref="I414">
    <cfRule type="cellIs" dxfId="14016" priority="810" stopIfTrue="1" operator="lessThan">
      <formula>$H$414*(-1)</formula>
    </cfRule>
  </conditionalFormatting>
  <conditionalFormatting sqref="I415">
    <cfRule type="cellIs" dxfId="14015" priority="811" stopIfTrue="1" operator="greaterThan">
      <formula>$H$415</formula>
    </cfRule>
  </conditionalFormatting>
  <conditionalFormatting sqref="I415">
    <cfRule type="cellIs" dxfId="14014" priority="812" stopIfTrue="1" operator="lessThan">
      <formula>$H$415*(-1)</formula>
    </cfRule>
  </conditionalFormatting>
  <conditionalFormatting sqref="I416">
    <cfRule type="cellIs" dxfId="14013" priority="813" stopIfTrue="1" operator="greaterThan">
      <formula>$H$416</formula>
    </cfRule>
  </conditionalFormatting>
  <conditionalFormatting sqref="I416">
    <cfRule type="cellIs" dxfId="14012" priority="814" stopIfTrue="1" operator="lessThan">
      <formula>$H$416*(-1)</formula>
    </cfRule>
  </conditionalFormatting>
  <conditionalFormatting sqref="I417">
    <cfRule type="cellIs" dxfId="14011" priority="815" stopIfTrue="1" operator="greaterThan">
      <formula>$H$417</formula>
    </cfRule>
  </conditionalFormatting>
  <conditionalFormatting sqref="I417">
    <cfRule type="cellIs" dxfId="14010" priority="816" stopIfTrue="1" operator="lessThan">
      <formula>$H$417*(-1)</formula>
    </cfRule>
  </conditionalFormatting>
  <conditionalFormatting sqref="I418">
    <cfRule type="cellIs" dxfId="14009" priority="817" stopIfTrue="1" operator="greaterThan">
      <formula>$H$418</formula>
    </cfRule>
  </conditionalFormatting>
  <conditionalFormatting sqref="I418">
    <cfRule type="cellIs" dxfId="14008" priority="818" stopIfTrue="1" operator="lessThan">
      <formula>$H$418*(-1)</formula>
    </cfRule>
  </conditionalFormatting>
  <conditionalFormatting sqref="I419">
    <cfRule type="cellIs" dxfId="14007" priority="819" stopIfTrue="1" operator="greaterThan">
      <formula>$H$419</formula>
    </cfRule>
  </conditionalFormatting>
  <conditionalFormatting sqref="I419">
    <cfRule type="cellIs" dxfId="14006" priority="820" stopIfTrue="1" operator="lessThan">
      <formula>$H$419*(-1)</formula>
    </cfRule>
  </conditionalFormatting>
  <conditionalFormatting sqref="I420">
    <cfRule type="cellIs" dxfId="14005" priority="821" stopIfTrue="1" operator="greaterThan">
      <formula>$H$420</formula>
    </cfRule>
  </conditionalFormatting>
  <conditionalFormatting sqref="I420">
    <cfRule type="cellIs" dxfId="14004" priority="822" stopIfTrue="1" operator="lessThan">
      <formula>$H$420*(-1)</formula>
    </cfRule>
  </conditionalFormatting>
  <conditionalFormatting sqref="I421">
    <cfRule type="cellIs" dxfId="14003" priority="823" stopIfTrue="1" operator="greaterThan">
      <formula>$H$421</formula>
    </cfRule>
  </conditionalFormatting>
  <conditionalFormatting sqref="I421">
    <cfRule type="cellIs" dxfId="14002" priority="824" stopIfTrue="1" operator="lessThan">
      <formula>$H$421*(-1)</formula>
    </cfRule>
  </conditionalFormatting>
  <conditionalFormatting sqref="I422">
    <cfRule type="cellIs" dxfId="14001" priority="825" stopIfTrue="1" operator="greaterThan">
      <formula>$H$422</formula>
    </cfRule>
  </conditionalFormatting>
  <conditionalFormatting sqref="I422">
    <cfRule type="cellIs" dxfId="14000" priority="826" stopIfTrue="1" operator="lessThan">
      <formula>$H$422*(-1)</formula>
    </cfRule>
  </conditionalFormatting>
  <conditionalFormatting sqref="I423">
    <cfRule type="cellIs" dxfId="13999" priority="827" stopIfTrue="1" operator="greaterThan">
      <formula>$H$423</formula>
    </cfRule>
  </conditionalFormatting>
  <conditionalFormatting sqref="I423">
    <cfRule type="cellIs" dxfId="13998" priority="828" stopIfTrue="1" operator="lessThan">
      <formula>$H$423*(-1)</formula>
    </cfRule>
  </conditionalFormatting>
  <conditionalFormatting sqref="I424">
    <cfRule type="cellIs" dxfId="13997" priority="829" stopIfTrue="1" operator="greaterThan">
      <formula>$H$424</formula>
    </cfRule>
  </conditionalFormatting>
  <conditionalFormatting sqref="I424">
    <cfRule type="cellIs" dxfId="13996" priority="830" stopIfTrue="1" operator="lessThan">
      <formula>$H$424*(-1)</formula>
    </cfRule>
  </conditionalFormatting>
  <conditionalFormatting sqref="I425">
    <cfRule type="cellIs" dxfId="13995" priority="831" stopIfTrue="1" operator="greaterThan">
      <formula>$H$425</formula>
    </cfRule>
  </conditionalFormatting>
  <conditionalFormatting sqref="I425">
    <cfRule type="cellIs" dxfId="13994" priority="832" stopIfTrue="1" operator="lessThan">
      <formula>$H$425*(-1)</formula>
    </cfRule>
  </conditionalFormatting>
  <conditionalFormatting sqref="I426">
    <cfRule type="cellIs" dxfId="13993" priority="833" stopIfTrue="1" operator="greaterThan">
      <formula>$H$426</formula>
    </cfRule>
  </conditionalFormatting>
  <conditionalFormatting sqref="I426">
    <cfRule type="cellIs" dxfId="13992" priority="834" stopIfTrue="1" operator="lessThan">
      <formula>$H$426*(-1)</formula>
    </cfRule>
  </conditionalFormatting>
  <conditionalFormatting sqref="I427">
    <cfRule type="cellIs" dxfId="13991" priority="835" stopIfTrue="1" operator="greaterThan">
      <formula>$H$427</formula>
    </cfRule>
  </conditionalFormatting>
  <conditionalFormatting sqref="I427">
    <cfRule type="cellIs" dxfId="13990" priority="836" stopIfTrue="1" operator="lessThan">
      <formula>$H$427*(-1)</formula>
    </cfRule>
  </conditionalFormatting>
  <conditionalFormatting sqref="I428">
    <cfRule type="cellIs" dxfId="13989" priority="837" stopIfTrue="1" operator="greaterThan">
      <formula>$H$428</formula>
    </cfRule>
  </conditionalFormatting>
  <conditionalFormatting sqref="I428">
    <cfRule type="cellIs" dxfId="13988" priority="838" stopIfTrue="1" operator="lessThan">
      <formula>$H$428*(-1)</formula>
    </cfRule>
  </conditionalFormatting>
  <conditionalFormatting sqref="I429">
    <cfRule type="cellIs" dxfId="13987" priority="839" stopIfTrue="1" operator="greaterThan">
      <formula>$H$429</formula>
    </cfRule>
  </conditionalFormatting>
  <conditionalFormatting sqref="I429">
    <cfRule type="cellIs" dxfId="13986" priority="840" stopIfTrue="1" operator="lessThan">
      <formula>$H$429*(-1)</formula>
    </cfRule>
  </conditionalFormatting>
  <conditionalFormatting sqref="I430">
    <cfRule type="cellIs" dxfId="13985" priority="841" stopIfTrue="1" operator="greaterThan">
      <formula>$H$430</formula>
    </cfRule>
  </conditionalFormatting>
  <conditionalFormatting sqref="I430">
    <cfRule type="cellIs" dxfId="13984" priority="842" stopIfTrue="1" operator="lessThan">
      <formula>$H$430*(-1)</formula>
    </cfRule>
  </conditionalFormatting>
  <conditionalFormatting sqref="I431">
    <cfRule type="cellIs" dxfId="13983" priority="843" stopIfTrue="1" operator="greaterThan">
      <formula>$H$431</formula>
    </cfRule>
  </conditionalFormatting>
  <conditionalFormatting sqref="I431">
    <cfRule type="cellIs" dxfId="13982" priority="844" stopIfTrue="1" operator="lessThan">
      <formula>$H$431*(-1)</formula>
    </cfRule>
  </conditionalFormatting>
  <conditionalFormatting sqref="I432">
    <cfRule type="cellIs" dxfId="13981" priority="845" stopIfTrue="1" operator="greaterThan">
      <formula>$H$432</formula>
    </cfRule>
  </conditionalFormatting>
  <conditionalFormatting sqref="I432">
    <cfRule type="cellIs" dxfId="13980" priority="846" stopIfTrue="1" operator="lessThan">
      <formula>$H$432*(-1)</formula>
    </cfRule>
  </conditionalFormatting>
  <conditionalFormatting sqref="I433">
    <cfRule type="cellIs" dxfId="13979" priority="847" stopIfTrue="1" operator="greaterThan">
      <formula>$H$433</formula>
    </cfRule>
  </conditionalFormatting>
  <conditionalFormatting sqref="I433">
    <cfRule type="cellIs" dxfId="13978" priority="848" stopIfTrue="1" operator="lessThan">
      <formula>$H$433*(-1)</formula>
    </cfRule>
  </conditionalFormatting>
  <conditionalFormatting sqref="I434">
    <cfRule type="cellIs" dxfId="13977" priority="849" stopIfTrue="1" operator="greaterThan">
      <formula>$H$434</formula>
    </cfRule>
  </conditionalFormatting>
  <conditionalFormatting sqref="I434">
    <cfRule type="cellIs" dxfId="13976" priority="850" stopIfTrue="1" operator="lessThan">
      <formula>$H$434*(-1)</formula>
    </cfRule>
  </conditionalFormatting>
  <conditionalFormatting sqref="I435">
    <cfRule type="cellIs" dxfId="13975" priority="851" stopIfTrue="1" operator="greaterThan">
      <formula>$H$435</formula>
    </cfRule>
  </conditionalFormatting>
  <conditionalFormatting sqref="I435">
    <cfRule type="cellIs" dxfId="13974" priority="852" stopIfTrue="1" operator="lessThan">
      <formula>$H$435*(-1)</formula>
    </cfRule>
  </conditionalFormatting>
  <conditionalFormatting sqref="I436">
    <cfRule type="cellIs" dxfId="13973" priority="853" stopIfTrue="1" operator="greaterThan">
      <formula>$H$436</formula>
    </cfRule>
  </conditionalFormatting>
  <conditionalFormatting sqref="I436">
    <cfRule type="cellIs" dxfId="13972" priority="854" stopIfTrue="1" operator="lessThan">
      <formula>$H$436*(-1)</formula>
    </cfRule>
  </conditionalFormatting>
  <conditionalFormatting sqref="I437">
    <cfRule type="cellIs" dxfId="13971" priority="855" stopIfTrue="1" operator="greaterThan">
      <formula>$H$437</formula>
    </cfRule>
  </conditionalFormatting>
  <conditionalFormatting sqref="I437">
    <cfRule type="cellIs" dxfId="13970" priority="856" stopIfTrue="1" operator="lessThan">
      <formula>$H$437*(-1)</formula>
    </cfRule>
  </conditionalFormatting>
  <conditionalFormatting sqref="I438">
    <cfRule type="cellIs" dxfId="13969" priority="857" stopIfTrue="1" operator="greaterThan">
      <formula>$H$438</formula>
    </cfRule>
  </conditionalFormatting>
  <conditionalFormatting sqref="I438">
    <cfRule type="cellIs" dxfId="13968" priority="858" stopIfTrue="1" operator="lessThan">
      <formula>$H$438*(-1)</formula>
    </cfRule>
  </conditionalFormatting>
  <conditionalFormatting sqref="I439">
    <cfRule type="cellIs" dxfId="13967" priority="859" stopIfTrue="1" operator="greaterThan">
      <formula>$H$439</formula>
    </cfRule>
  </conditionalFormatting>
  <conditionalFormatting sqref="I439">
    <cfRule type="cellIs" dxfId="13966" priority="860" stopIfTrue="1" operator="lessThan">
      <formula>$H$439*(-1)</formula>
    </cfRule>
  </conditionalFormatting>
  <conditionalFormatting sqref="I440">
    <cfRule type="cellIs" dxfId="13965" priority="861" stopIfTrue="1" operator="greaterThan">
      <formula>$H$440</formula>
    </cfRule>
  </conditionalFormatting>
  <conditionalFormatting sqref="I440">
    <cfRule type="cellIs" dxfId="13964" priority="862" stopIfTrue="1" operator="lessThan">
      <formula>$H$440*(-1)</formula>
    </cfRule>
  </conditionalFormatting>
  <conditionalFormatting sqref="I441">
    <cfRule type="cellIs" dxfId="13963" priority="863" stopIfTrue="1" operator="greaterThan">
      <formula>$H$441</formula>
    </cfRule>
  </conditionalFormatting>
  <conditionalFormatting sqref="I441">
    <cfRule type="cellIs" dxfId="13962" priority="864" stopIfTrue="1" operator="lessThan">
      <formula>$H$441*(-1)</formula>
    </cfRule>
  </conditionalFormatting>
  <conditionalFormatting sqref="I442">
    <cfRule type="cellIs" dxfId="13961" priority="865" stopIfTrue="1" operator="greaterThan">
      <formula>$H$442</formula>
    </cfRule>
  </conditionalFormatting>
  <conditionalFormatting sqref="I442">
    <cfRule type="cellIs" dxfId="13960" priority="866" stopIfTrue="1" operator="lessThan">
      <formula>$H$442*(-1)</formula>
    </cfRule>
  </conditionalFormatting>
  <conditionalFormatting sqref="I443">
    <cfRule type="cellIs" dxfId="13959" priority="867" stopIfTrue="1" operator="greaterThan">
      <formula>$H$443</formula>
    </cfRule>
  </conditionalFormatting>
  <conditionalFormatting sqref="I443">
    <cfRule type="cellIs" dxfId="13958" priority="868" stopIfTrue="1" operator="lessThan">
      <formula>$H$443*(-1)</formula>
    </cfRule>
  </conditionalFormatting>
  <conditionalFormatting sqref="I444">
    <cfRule type="cellIs" dxfId="13957" priority="869" stopIfTrue="1" operator="greaterThan">
      <formula>$H$444</formula>
    </cfRule>
  </conditionalFormatting>
  <conditionalFormatting sqref="I444">
    <cfRule type="cellIs" dxfId="13956" priority="870" stopIfTrue="1" operator="lessThan">
      <formula>$H$444*(-1)</formula>
    </cfRule>
  </conditionalFormatting>
  <conditionalFormatting sqref="I445">
    <cfRule type="cellIs" dxfId="13955" priority="871" stopIfTrue="1" operator="greaterThan">
      <formula>$H$445</formula>
    </cfRule>
  </conditionalFormatting>
  <conditionalFormatting sqref="I445">
    <cfRule type="cellIs" dxfId="13954" priority="872" stopIfTrue="1" operator="lessThan">
      <formula>$H$445*(-1)</formula>
    </cfRule>
  </conditionalFormatting>
  <conditionalFormatting sqref="I446">
    <cfRule type="cellIs" dxfId="13953" priority="873" stopIfTrue="1" operator="greaterThan">
      <formula>$H$446</formula>
    </cfRule>
  </conditionalFormatting>
  <conditionalFormatting sqref="I446">
    <cfRule type="cellIs" dxfId="13952" priority="874" stopIfTrue="1" operator="lessThan">
      <formula>$H$446*(-1)</formula>
    </cfRule>
  </conditionalFormatting>
  <conditionalFormatting sqref="I447">
    <cfRule type="cellIs" dxfId="13951" priority="875" stopIfTrue="1" operator="greaterThan">
      <formula>$H$447</formula>
    </cfRule>
  </conditionalFormatting>
  <conditionalFormatting sqref="I447">
    <cfRule type="cellIs" dxfId="13950" priority="876" stopIfTrue="1" operator="lessThan">
      <formula>$H$447*(-1)</formula>
    </cfRule>
  </conditionalFormatting>
  <conditionalFormatting sqref="I448">
    <cfRule type="cellIs" dxfId="13949" priority="877" stopIfTrue="1" operator="greaterThan">
      <formula>$H$448</formula>
    </cfRule>
  </conditionalFormatting>
  <conditionalFormatting sqref="I448">
    <cfRule type="cellIs" dxfId="13948" priority="878" stopIfTrue="1" operator="lessThan">
      <formula>$H$448*(-1)</formula>
    </cfRule>
  </conditionalFormatting>
  <conditionalFormatting sqref="I449">
    <cfRule type="cellIs" dxfId="13947" priority="879" stopIfTrue="1" operator="greaterThan">
      <formula>$H$449</formula>
    </cfRule>
  </conditionalFormatting>
  <conditionalFormatting sqref="I449">
    <cfRule type="cellIs" dxfId="13946" priority="880" stopIfTrue="1" operator="lessThan">
      <formula>$H$449*(-1)</formula>
    </cfRule>
  </conditionalFormatting>
  <conditionalFormatting sqref="I450">
    <cfRule type="cellIs" dxfId="13945" priority="881" stopIfTrue="1" operator="greaterThan">
      <formula>$H$450</formula>
    </cfRule>
  </conditionalFormatting>
  <conditionalFormatting sqref="I450">
    <cfRule type="cellIs" dxfId="13944" priority="882" stopIfTrue="1" operator="lessThan">
      <formula>$H$450*(-1)</formula>
    </cfRule>
  </conditionalFormatting>
  <conditionalFormatting sqref="I451">
    <cfRule type="cellIs" dxfId="13943" priority="883" stopIfTrue="1" operator="greaterThan">
      <formula>$H$451</formula>
    </cfRule>
  </conditionalFormatting>
  <conditionalFormatting sqref="I451">
    <cfRule type="cellIs" dxfId="13942" priority="884" stopIfTrue="1" operator="lessThan">
      <formula>$H$451*(-1)</formula>
    </cfRule>
  </conditionalFormatting>
  <conditionalFormatting sqref="I452">
    <cfRule type="cellIs" dxfId="13941" priority="885" stopIfTrue="1" operator="greaterThan">
      <formula>$H$452</formula>
    </cfRule>
  </conditionalFormatting>
  <conditionalFormatting sqref="I452">
    <cfRule type="cellIs" dxfId="13940" priority="886" stopIfTrue="1" operator="lessThan">
      <formula>$H$452*(-1)</formula>
    </cfRule>
  </conditionalFormatting>
  <conditionalFormatting sqref="I453">
    <cfRule type="cellIs" dxfId="13939" priority="887" stopIfTrue="1" operator="greaterThan">
      <formula>$H$453</formula>
    </cfRule>
  </conditionalFormatting>
  <conditionalFormatting sqref="I453">
    <cfRule type="cellIs" dxfId="13938" priority="888" stopIfTrue="1" operator="lessThan">
      <formula>$H$453*(-1)</formula>
    </cfRule>
  </conditionalFormatting>
  <conditionalFormatting sqref="I454">
    <cfRule type="cellIs" dxfId="13937" priority="889" stopIfTrue="1" operator="greaterThan">
      <formula>$H$454</formula>
    </cfRule>
  </conditionalFormatting>
  <conditionalFormatting sqref="I454">
    <cfRule type="cellIs" dxfId="13936" priority="890" stopIfTrue="1" operator="lessThan">
      <formula>$H$454*(-1)</formula>
    </cfRule>
  </conditionalFormatting>
  <conditionalFormatting sqref="I455">
    <cfRule type="cellIs" dxfId="13935" priority="891" stopIfTrue="1" operator="greaterThan">
      <formula>$H$455</formula>
    </cfRule>
  </conditionalFormatting>
  <conditionalFormatting sqref="I455">
    <cfRule type="cellIs" dxfId="13934" priority="892" stopIfTrue="1" operator="lessThan">
      <formula>$H$455*(-1)</formula>
    </cfRule>
  </conditionalFormatting>
  <conditionalFormatting sqref="I456">
    <cfRule type="cellIs" dxfId="13933" priority="893" stopIfTrue="1" operator="greaterThan">
      <formula>$H$456</formula>
    </cfRule>
  </conditionalFormatting>
  <conditionalFormatting sqref="I456">
    <cfRule type="cellIs" dxfId="13932" priority="894" stopIfTrue="1" operator="lessThan">
      <formula>$H$456*(-1)</formula>
    </cfRule>
  </conditionalFormatting>
  <conditionalFormatting sqref="I457">
    <cfRule type="cellIs" dxfId="13931" priority="895" stopIfTrue="1" operator="greaterThan">
      <formula>$H$457</formula>
    </cfRule>
  </conditionalFormatting>
  <conditionalFormatting sqref="I457">
    <cfRule type="cellIs" dxfId="13930" priority="896" stopIfTrue="1" operator="lessThan">
      <formula>$H$457*(-1)</formula>
    </cfRule>
  </conditionalFormatting>
  <conditionalFormatting sqref="I458">
    <cfRule type="cellIs" dxfId="13929" priority="897" stopIfTrue="1" operator="greaterThan">
      <formula>$H$458</formula>
    </cfRule>
  </conditionalFormatting>
  <conditionalFormatting sqref="I458">
    <cfRule type="cellIs" dxfId="13928" priority="898" stopIfTrue="1" operator="lessThan">
      <formula>$H$458*(-1)</formula>
    </cfRule>
  </conditionalFormatting>
  <conditionalFormatting sqref="I459">
    <cfRule type="cellIs" dxfId="13927" priority="899" stopIfTrue="1" operator="greaterThan">
      <formula>$H$459</formula>
    </cfRule>
  </conditionalFormatting>
  <conditionalFormatting sqref="I459">
    <cfRule type="cellIs" dxfId="13926" priority="900" stopIfTrue="1" operator="lessThan">
      <formula>$H$459*(-1)</formula>
    </cfRule>
  </conditionalFormatting>
  <conditionalFormatting sqref="I460">
    <cfRule type="cellIs" dxfId="13925" priority="901" stopIfTrue="1" operator="greaterThan">
      <formula>$H$460</formula>
    </cfRule>
  </conditionalFormatting>
  <conditionalFormatting sqref="I460">
    <cfRule type="cellIs" dxfId="13924" priority="902" stopIfTrue="1" operator="lessThan">
      <formula>$H$460*(-1)</formula>
    </cfRule>
  </conditionalFormatting>
  <conditionalFormatting sqref="I461">
    <cfRule type="cellIs" dxfId="13923" priority="903" stopIfTrue="1" operator="greaterThan">
      <formula>$H$461</formula>
    </cfRule>
  </conditionalFormatting>
  <conditionalFormatting sqref="I461">
    <cfRule type="cellIs" dxfId="13922" priority="904" stopIfTrue="1" operator="lessThan">
      <formula>$H$461*(-1)</formula>
    </cfRule>
  </conditionalFormatting>
  <conditionalFormatting sqref="I462">
    <cfRule type="cellIs" dxfId="13921" priority="905" stopIfTrue="1" operator="greaterThan">
      <formula>$H$462</formula>
    </cfRule>
  </conditionalFormatting>
  <conditionalFormatting sqref="I462">
    <cfRule type="cellIs" dxfId="13920" priority="906" stopIfTrue="1" operator="lessThan">
      <formula>$H$462*(-1)</formula>
    </cfRule>
  </conditionalFormatting>
  <conditionalFormatting sqref="I463">
    <cfRule type="cellIs" dxfId="13919" priority="907" stopIfTrue="1" operator="greaterThan">
      <formula>$H$463</formula>
    </cfRule>
  </conditionalFormatting>
  <conditionalFormatting sqref="I463">
    <cfRule type="cellIs" dxfId="13918" priority="908" stopIfTrue="1" operator="lessThan">
      <formula>$H$463*(-1)</formula>
    </cfRule>
  </conditionalFormatting>
  <conditionalFormatting sqref="I464">
    <cfRule type="cellIs" dxfId="13917" priority="909" stopIfTrue="1" operator="greaterThan">
      <formula>$H$464</formula>
    </cfRule>
  </conditionalFormatting>
  <conditionalFormatting sqref="I464">
    <cfRule type="cellIs" dxfId="13916" priority="910" stopIfTrue="1" operator="lessThan">
      <formula>$H$464*(-1)</formula>
    </cfRule>
  </conditionalFormatting>
  <conditionalFormatting sqref="I465">
    <cfRule type="cellIs" dxfId="13915" priority="911" stopIfTrue="1" operator="greaterThan">
      <formula>$H$465</formula>
    </cfRule>
  </conditionalFormatting>
  <conditionalFormatting sqref="I465">
    <cfRule type="cellIs" dxfId="13914" priority="912" stopIfTrue="1" operator="lessThan">
      <formula>$H$465*(-1)</formula>
    </cfRule>
  </conditionalFormatting>
  <conditionalFormatting sqref="I466">
    <cfRule type="cellIs" dxfId="13913" priority="913" stopIfTrue="1" operator="greaterThan">
      <formula>$H$466</formula>
    </cfRule>
  </conditionalFormatting>
  <conditionalFormatting sqref="I466">
    <cfRule type="cellIs" dxfId="13912" priority="914" stopIfTrue="1" operator="lessThan">
      <formula>$H$466*(-1)</formula>
    </cfRule>
  </conditionalFormatting>
  <conditionalFormatting sqref="I467">
    <cfRule type="cellIs" dxfId="13911" priority="915" stopIfTrue="1" operator="greaterThan">
      <formula>$H$467</formula>
    </cfRule>
  </conditionalFormatting>
  <conditionalFormatting sqref="I467">
    <cfRule type="cellIs" dxfId="13910" priority="916" stopIfTrue="1" operator="lessThan">
      <formula>$H$467*(-1)</formula>
    </cfRule>
  </conditionalFormatting>
  <conditionalFormatting sqref="I468">
    <cfRule type="cellIs" dxfId="13909" priority="917" stopIfTrue="1" operator="greaterThan">
      <formula>$H$468</formula>
    </cfRule>
  </conditionalFormatting>
  <conditionalFormatting sqref="I468">
    <cfRule type="cellIs" dxfId="13908" priority="918" stopIfTrue="1" operator="lessThan">
      <formula>$H$468*(-1)</formula>
    </cfRule>
  </conditionalFormatting>
  <conditionalFormatting sqref="I469">
    <cfRule type="cellIs" dxfId="13907" priority="919" stopIfTrue="1" operator="greaterThan">
      <formula>$H$469</formula>
    </cfRule>
  </conditionalFormatting>
  <conditionalFormatting sqref="I469">
    <cfRule type="cellIs" dxfId="13906" priority="920" stopIfTrue="1" operator="lessThan">
      <formula>$H$469*(-1)</formula>
    </cfRule>
  </conditionalFormatting>
  <conditionalFormatting sqref="I470">
    <cfRule type="cellIs" dxfId="13905" priority="921" stopIfTrue="1" operator="greaterThan">
      <formula>$H$470</formula>
    </cfRule>
  </conditionalFormatting>
  <conditionalFormatting sqref="I470">
    <cfRule type="cellIs" dxfId="13904" priority="922" stopIfTrue="1" operator="lessThan">
      <formula>$H$470*(-1)</formula>
    </cfRule>
  </conditionalFormatting>
  <conditionalFormatting sqref="I471">
    <cfRule type="cellIs" dxfId="13903" priority="923" stopIfTrue="1" operator="greaterThan">
      <formula>$H$471</formula>
    </cfRule>
  </conditionalFormatting>
  <conditionalFormatting sqref="I471">
    <cfRule type="cellIs" dxfId="13902" priority="924" stopIfTrue="1" operator="lessThan">
      <formula>$H$471*(-1)</formula>
    </cfRule>
  </conditionalFormatting>
  <conditionalFormatting sqref="I472">
    <cfRule type="cellIs" dxfId="13901" priority="925" stopIfTrue="1" operator="greaterThan">
      <formula>$H$472</formula>
    </cfRule>
  </conditionalFormatting>
  <conditionalFormatting sqref="I472">
    <cfRule type="cellIs" dxfId="13900" priority="926" stopIfTrue="1" operator="lessThan">
      <formula>$H$472*(-1)</formula>
    </cfRule>
  </conditionalFormatting>
  <conditionalFormatting sqref="I473">
    <cfRule type="cellIs" dxfId="13899" priority="927" stopIfTrue="1" operator="greaterThan">
      <formula>$H$473</formula>
    </cfRule>
  </conditionalFormatting>
  <conditionalFormatting sqref="I473">
    <cfRule type="cellIs" dxfId="13898" priority="928" stopIfTrue="1" operator="lessThan">
      <formula>$H$473*(-1)</formula>
    </cfRule>
  </conditionalFormatting>
  <conditionalFormatting sqref="I474">
    <cfRule type="cellIs" dxfId="13897" priority="929" stopIfTrue="1" operator="greaterThan">
      <formula>$H$474</formula>
    </cfRule>
  </conditionalFormatting>
  <conditionalFormatting sqref="I474">
    <cfRule type="cellIs" dxfId="13896" priority="930" stopIfTrue="1" operator="lessThan">
      <formula>$H$474*(-1)</formula>
    </cfRule>
  </conditionalFormatting>
  <conditionalFormatting sqref="I475">
    <cfRule type="cellIs" dxfId="13895" priority="931" stopIfTrue="1" operator="greaterThan">
      <formula>$H$475</formula>
    </cfRule>
  </conditionalFormatting>
  <conditionalFormatting sqref="I475">
    <cfRule type="cellIs" dxfId="13894" priority="932" stopIfTrue="1" operator="lessThan">
      <formula>$H$475*(-1)</formula>
    </cfRule>
  </conditionalFormatting>
  <conditionalFormatting sqref="I476">
    <cfRule type="cellIs" dxfId="13893" priority="933" stopIfTrue="1" operator="greaterThan">
      <formula>$H$476</formula>
    </cfRule>
  </conditionalFormatting>
  <conditionalFormatting sqref="I476">
    <cfRule type="cellIs" dxfId="13892" priority="934" stopIfTrue="1" operator="lessThan">
      <formula>$H$476*(-1)</formula>
    </cfRule>
  </conditionalFormatting>
  <conditionalFormatting sqref="I477">
    <cfRule type="cellIs" dxfId="13891" priority="935" stopIfTrue="1" operator="greaterThan">
      <formula>$H$477</formula>
    </cfRule>
  </conditionalFormatting>
  <conditionalFormatting sqref="I477">
    <cfRule type="cellIs" dxfId="13890" priority="936" stopIfTrue="1" operator="lessThan">
      <formula>$H$477*(-1)</formula>
    </cfRule>
  </conditionalFormatting>
  <conditionalFormatting sqref="I478">
    <cfRule type="cellIs" dxfId="13889" priority="937" stopIfTrue="1" operator="greaterThan">
      <formula>$H$478</formula>
    </cfRule>
  </conditionalFormatting>
  <conditionalFormatting sqref="I478">
    <cfRule type="cellIs" dxfId="13888" priority="938" stopIfTrue="1" operator="lessThan">
      <formula>$H$478*(-1)</formula>
    </cfRule>
  </conditionalFormatting>
  <conditionalFormatting sqref="I479">
    <cfRule type="cellIs" dxfId="13887" priority="939" stopIfTrue="1" operator="greaterThan">
      <formula>$H$479</formula>
    </cfRule>
  </conditionalFormatting>
  <conditionalFormatting sqref="I479">
    <cfRule type="cellIs" dxfId="13886" priority="940" stopIfTrue="1" operator="lessThan">
      <formula>$H$479*(-1)</formula>
    </cfRule>
  </conditionalFormatting>
  <conditionalFormatting sqref="I480">
    <cfRule type="cellIs" dxfId="13885" priority="941" stopIfTrue="1" operator="greaterThan">
      <formula>$H$480</formula>
    </cfRule>
  </conditionalFormatting>
  <conditionalFormatting sqref="I480">
    <cfRule type="cellIs" dxfId="13884" priority="942" stopIfTrue="1" operator="lessThan">
      <formula>$H$480*(-1)</formula>
    </cfRule>
  </conditionalFormatting>
  <conditionalFormatting sqref="I481">
    <cfRule type="cellIs" dxfId="13883" priority="943" stopIfTrue="1" operator="greaterThan">
      <formula>$H$481</formula>
    </cfRule>
  </conditionalFormatting>
  <conditionalFormatting sqref="I481">
    <cfRule type="cellIs" dxfId="13882" priority="944" stopIfTrue="1" operator="lessThan">
      <formula>$H$481*(-1)</formula>
    </cfRule>
  </conditionalFormatting>
  <conditionalFormatting sqref="I482">
    <cfRule type="cellIs" dxfId="13881" priority="945" stopIfTrue="1" operator="greaterThan">
      <formula>$H$482</formula>
    </cfRule>
  </conditionalFormatting>
  <conditionalFormatting sqref="I482">
    <cfRule type="cellIs" dxfId="13880" priority="946" stopIfTrue="1" operator="lessThan">
      <formula>$H$482*(-1)</formula>
    </cfRule>
  </conditionalFormatting>
  <conditionalFormatting sqref="I483">
    <cfRule type="cellIs" dxfId="13879" priority="947" stopIfTrue="1" operator="greaterThan">
      <formula>$H$483</formula>
    </cfRule>
  </conditionalFormatting>
  <conditionalFormatting sqref="I483">
    <cfRule type="cellIs" dxfId="13878" priority="948" stopIfTrue="1" operator="lessThan">
      <formula>$H$483*(-1)</formula>
    </cfRule>
  </conditionalFormatting>
  <conditionalFormatting sqref="I484">
    <cfRule type="cellIs" dxfId="13877" priority="949" stopIfTrue="1" operator="greaterThan">
      <formula>$H$484</formula>
    </cfRule>
  </conditionalFormatting>
  <conditionalFormatting sqref="I484">
    <cfRule type="cellIs" dxfId="13876" priority="950" stopIfTrue="1" operator="lessThan">
      <formula>$H$484*(-1)</formula>
    </cfRule>
  </conditionalFormatting>
  <conditionalFormatting sqref="I485">
    <cfRule type="cellIs" dxfId="13875" priority="951" stopIfTrue="1" operator="greaterThan">
      <formula>$H$485</formula>
    </cfRule>
  </conditionalFormatting>
  <conditionalFormatting sqref="I485">
    <cfRule type="cellIs" dxfId="13874" priority="952" stopIfTrue="1" operator="lessThan">
      <formula>$H$485*(-1)</formula>
    </cfRule>
  </conditionalFormatting>
  <conditionalFormatting sqref="I486">
    <cfRule type="cellIs" dxfId="13873" priority="953" stopIfTrue="1" operator="greaterThan">
      <formula>$H$486</formula>
    </cfRule>
  </conditionalFormatting>
  <conditionalFormatting sqref="I486">
    <cfRule type="cellIs" dxfId="13872" priority="954" stopIfTrue="1" operator="lessThan">
      <formula>$H$486*(-1)</formula>
    </cfRule>
  </conditionalFormatting>
  <conditionalFormatting sqref="I487">
    <cfRule type="cellIs" dxfId="13871" priority="955" stopIfTrue="1" operator="greaterThan">
      <formula>$H$487</formula>
    </cfRule>
  </conditionalFormatting>
  <conditionalFormatting sqref="I487">
    <cfRule type="cellIs" dxfId="13870" priority="956" stopIfTrue="1" operator="lessThan">
      <formula>$H$487*(-1)</formula>
    </cfRule>
  </conditionalFormatting>
  <conditionalFormatting sqref="I488">
    <cfRule type="cellIs" dxfId="13869" priority="957" stopIfTrue="1" operator="greaterThan">
      <formula>$H$488</formula>
    </cfRule>
  </conditionalFormatting>
  <conditionalFormatting sqref="I488">
    <cfRule type="cellIs" dxfId="13868" priority="958" stopIfTrue="1" operator="lessThan">
      <formula>$H$488*(-1)</formula>
    </cfRule>
  </conditionalFormatting>
  <conditionalFormatting sqref="I489">
    <cfRule type="cellIs" dxfId="13867" priority="959" stopIfTrue="1" operator="greaterThan">
      <formula>$H$489</formula>
    </cfRule>
  </conditionalFormatting>
  <conditionalFormatting sqref="I489">
    <cfRule type="cellIs" dxfId="13866" priority="960" stopIfTrue="1" operator="lessThan">
      <formula>$H$489*(-1)</formula>
    </cfRule>
  </conditionalFormatting>
  <conditionalFormatting sqref="I490">
    <cfRule type="cellIs" dxfId="13865" priority="961" stopIfTrue="1" operator="greaterThan">
      <formula>$H$490</formula>
    </cfRule>
  </conditionalFormatting>
  <conditionalFormatting sqref="I490">
    <cfRule type="cellIs" dxfId="13864" priority="962" stopIfTrue="1" operator="lessThan">
      <formula>$H$490*(-1)</formula>
    </cfRule>
  </conditionalFormatting>
  <conditionalFormatting sqref="I491">
    <cfRule type="cellIs" dxfId="13863" priority="963" stopIfTrue="1" operator="greaterThan">
      <formula>$H$491</formula>
    </cfRule>
  </conditionalFormatting>
  <conditionalFormatting sqref="I491">
    <cfRule type="cellIs" dxfId="13862" priority="964" stopIfTrue="1" operator="lessThan">
      <formula>$H$491*(-1)</formula>
    </cfRule>
  </conditionalFormatting>
  <conditionalFormatting sqref="I492">
    <cfRule type="cellIs" dxfId="13861" priority="965" stopIfTrue="1" operator="greaterThan">
      <formula>$H$492</formula>
    </cfRule>
  </conditionalFormatting>
  <conditionalFormatting sqref="I492">
    <cfRule type="cellIs" dxfId="13860" priority="966" stopIfTrue="1" operator="lessThan">
      <formula>$H$492*(-1)</formula>
    </cfRule>
  </conditionalFormatting>
  <conditionalFormatting sqref="I493">
    <cfRule type="cellIs" dxfId="13859" priority="967" stopIfTrue="1" operator="greaterThan">
      <formula>$H$493</formula>
    </cfRule>
  </conditionalFormatting>
  <conditionalFormatting sqref="I493">
    <cfRule type="cellIs" dxfId="13858" priority="968" stopIfTrue="1" operator="lessThan">
      <formula>$H$493*(-1)</formula>
    </cfRule>
  </conditionalFormatting>
  <conditionalFormatting sqref="I494">
    <cfRule type="cellIs" dxfId="13857" priority="969" stopIfTrue="1" operator="greaterThan">
      <formula>$H$494</formula>
    </cfRule>
  </conditionalFormatting>
  <conditionalFormatting sqref="I494">
    <cfRule type="cellIs" dxfId="13856" priority="970" stopIfTrue="1" operator="lessThan">
      <formula>$H$494*(-1)</formula>
    </cfRule>
  </conditionalFormatting>
  <conditionalFormatting sqref="I495">
    <cfRule type="cellIs" dxfId="13855" priority="971" stopIfTrue="1" operator="greaterThan">
      <formula>$H$495</formula>
    </cfRule>
  </conditionalFormatting>
  <conditionalFormatting sqref="I495">
    <cfRule type="cellIs" dxfId="13854" priority="972" stopIfTrue="1" operator="lessThan">
      <formula>$H$495*(-1)</formula>
    </cfRule>
  </conditionalFormatting>
  <conditionalFormatting sqref="I496">
    <cfRule type="cellIs" dxfId="13853" priority="973" stopIfTrue="1" operator="greaterThan">
      <formula>$H$496</formula>
    </cfRule>
  </conditionalFormatting>
  <conditionalFormatting sqref="I496">
    <cfRule type="cellIs" dxfId="13852" priority="974" stopIfTrue="1" operator="lessThan">
      <formula>$H$496*(-1)</formula>
    </cfRule>
  </conditionalFormatting>
  <conditionalFormatting sqref="I497">
    <cfRule type="cellIs" dxfId="13851" priority="975" stopIfTrue="1" operator="greaterThan">
      <formula>$H$497</formula>
    </cfRule>
  </conditionalFormatting>
  <conditionalFormatting sqref="I497">
    <cfRule type="cellIs" dxfId="13850" priority="976" stopIfTrue="1" operator="lessThan">
      <formula>$H$497*(-1)</formula>
    </cfRule>
  </conditionalFormatting>
  <conditionalFormatting sqref="I498">
    <cfRule type="cellIs" dxfId="13849" priority="977" stopIfTrue="1" operator="greaterThan">
      <formula>$H$498</formula>
    </cfRule>
  </conditionalFormatting>
  <conditionalFormatting sqref="I498">
    <cfRule type="cellIs" dxfId="13848" priority="978" stopIfTrue="1" operator="lessThan">
      <formula>$H$498*(-1)</formula>
    </cfRule>
  </conditionalFormatting>
  <conditionalFormatting sqref="I499">
    <cfRule type="cellIs" dxfId="13847" priority="979" stopIfTrue="1" operator="greaterThan">
      <formula>$H$499</formula>
    </cfRule>
  </conditionalFormatting>
  <conditionalFormatting sqref="I499">
    <cfRule type="cellIs" dxfId="13846" priority="980" stopIfTrue="1" operator="lessThan">
      <formula>$H$499*(-1)</formula>
    </cfRule>
  </conditionalFormatting>
  <conditionalFormatting sqref="I500">
    <cfRule type="cellIs" dxfId="13845" priority="981" stopIfTrue="1" operator="greaterThan">
      <formula>$H$500</formula>
    </cfRule>
  </conditionalFormatting>
  <conditionalFormatting sqref="I500">
    <cfRule type="cellIs" dxfId="13844" priority="982" stopIfTrue="1" operator="lessThan">
      <formula>$H$500*(-1)</formula>
    </cfRule>
  </conditionalFormatting>
  <conditionalFormatting sqref="I501">
    <cfRule type="cellIs" dxfId="13843" priority="983" stopIfTrue="1" operator="greaterThan">
      <formula>$H$501</formula>
    </cfRule>
  </conditionalFormatting>
  <conditionalFormatting sqref="I501">
    <cfRule type="cellIs" dxfId="13842" priority="984" stopIfTrue="1" operator="lessThan">
      <formula>$H$501*(-1)</formula>
    </cfRule>
  </conditionalFormatting>
  <conditionalFormatting sqref="I502">
    <cfRule type="cellIs" dxfId="13841" priority="985" stopIfTrue="1" operator="greaterThan">
      <formula>$H$502</formula>
    </cfRule>
  </conditionalFormatting>
  <conditionalFormatting sqref="I502">
    <cfRule type="cellIs" dxfId="13840" priority="986" stopIfTrue="1" operator="lessThan">
      <formula>$H$502*(-1)</formula>
    </cfRule>
  </conditionalFormatting>
  <conditionalFormatting sqref="I503">
    <cfRule type="cellIs" dxfId="13839" priority="987" stopIfTrue="1" operator="greaterThan">
      <formula>$H$503</formula>
    </cfRule>
  </conditionalFormatting>
  <conditionalFormatting sqref="I503">
    <cfRule type="cellIs" dxfId="13838" priority="988" stopIfTrue="1" operator="lessThan">
      <formula>$H$503*(-1)</formula>
    </cfRule>
  </conditionalFormatting>
  <conditionalFormatting sqref="I504">
    <cfRule type="cellIs" dxfId="13837" priority="989" stopIfTrue="1" operator="greaterThan">
      <formula>$H$504</formula>
    </cfRule>
  </conditionalFormatting>
  <conditionalFormatting sqref="I504">
    <cfRule type="cellIs" dxfId="13836" priority="990" stopIfTrue="1" operator="lessThan">
      <formula>$H$504*(-1)</formula>
    </cfRule>
  </conditionalFormatting>
  <conditionalFormatting sqref="I505">
    <cfRule type="cellIs" dxfId="13835" priority="991" stopIfTrue="1" operator="greaterThan">
      <formula>$H$505</formula>
    </cfRule>
  </conditionalFormatting>
  <conditionalFormatting sqref="I505">
    <cfRule type="cellIs" dxfId="13834" priority="992" stopIfTrue="1" operator="lessThan">
      <formula>$H$505*(-1)</formula>
    </cfRule>
  </conditionalFormatting>
  <conditionalFormatting sqref="I506">
    <cfRule type="cellIs" dxfId="13833" priority="993" stopIfTrue="1" operator="greaterThan">
      <formula>$H$506</formula>
    </cfRule>
  </conditionalFormatting>
  <conditionalFormatting sqref="I506">
    <cfRule type="cellIs" dxfId="13832" priority="994" stopIfTrue="1" operator="lessThan">
      <formula>$H$506*(-1)</formula>
    </cfRule>
  </conditionalFormatting>
  <conditionalFormatting sqref="I507">
    <cfRule type="cellIs" dxfId="13831" priority="995" stopIfTrue="1" operator="greaterThan">
      <formula>$H$507</formula>
    </cfRule>
  </conditionalFormatting>
  <conditionalFormatting sqref="I507">
    <cfRule type="cellIs" dxfId="13830" priority="996" stopIfTrue="1" operator="lessThan">
      <formula>$H$507*(-1)</formula>
    </cfRule>
  </conditionalFormatting>
  <conditionalFormatting sqref="I508">
    <cfRule type="cellIs" dxfId="13829" priority="997" stopIfTrue="1" operator="greaterThan">
      <formula>$H$508</formula>
    </cfRule>
  </conditionalFormatting>
  <conditionalFormatting sqref="I508">
    <cfRule type="cellIs" dxfId="13828" priority="998" stopIfTrue="1" operator="lessThan">
      <formula>$H$508*(-1)</formula>
    </cfRule>
  </conditionalFormatting>
  <conditionalFormatting sqref="I509">
    <cfRule type="cellIs" dxfId="13827" priority="999" stopIfTrue="1" operator="greaterThan">
      <formula>$H$509</formula>
    </cfRule>
  </conditionalFormatting>
  <conditionalFormatting sqref="I509">
    <cfRule type="cellIs" dxfId="13826" priority="1000" stopIfTrue="1" operator="lessThan">
      <formula>$H$509*(-1)</formula>
    </cfRule>
  </conditionalFormatting>
  <conditionalFormatting sqref="I510">
    <cfRule type="cellIs" dxfId="13825" priority="1001" stopIfTrue="1" operator="greaterThan">
      <formula>$H$510</formula>
    </cfRule>
  </conditionalFormatting>
  <conditionalFormatting sqref="I510">
    <cfRule type="cellIs" dxfId="13824" priority="1002" stopIfTrue="1" operator="lessThan">
      <formula>$H$510*(-1)</formula>
    </cfRule>
  </conditionalFormatting>
  <conditionalFormatting sqref="I511">
    <cfRule type="cellIs" dxfId="13823" priority="1003" stopIfTrue="1" operator="greaterThan">
      <formula>$H$511</formula>
    </cfRule>
  </conditionalFormatting>
  <conditionalFormatting sqref="I511">
    <cfRule type="cellIs" dxfId="13822" priority="1004" stopIfTrue="1" operator="lessThan">
      <formula>$H$511*(-1)</formula>
    </cfRule>
  </conditionalFormatting>
  <conditionalFormatting sqref="I512">
    <cfRule type="cellIs" dxfId="13821" priority="1005" stopIfTrue="1" operator="greaterThan">
      <formula>$H$512</formula>
    </cfRule>
  </conditionalFormatting>
  <conditionalFormatting sqref="I512">
    <cfRule type="cellIs" dxfId="13820" priority="1006" stopIfTrue="1" operator="lessThan">
      <formula>$H$512*(-1)</formula>
    </cfRule>
  </conditionalFormatting>
  <conditionalFormatting sqref="I513">
    <cfRule type="cellIs" dxfId="13819" priority="1007" stopIfTrue="1" operator="greaterThan">
      <formula>$H$513</formula>
    </cfRule>
  </conditionalFormatting>
  <conditionalFormatting sqref="I513">
    <cfRule type="cellIs" dxfId="13818" priority="1008" stopIfTrue="1" operator="lessThan">
      <formula>$H$513*(-1)</formula>
    </cfRule>
  </conditionalFormatting>
  <conditionalFormatting sqref="I514">
    <cfRule type="cellIs" dxfId="13817" priority="1009" stopIfTrue="1" operator="greaterThan">
      <formula>$H$514</formula>
    </cfRule>
  </conditionalFormatting>
  <conditionalFormatting sqref="I514">
    <cfRule type="cellIs" dxfId="13816" priority="1010" stopIfTrue="1" operator="lessThan">
      <formula>$H$514*(-1)</formula>
    </cfRule>
  </conditionalFormatting>
  <conditionalFormatting sqref="I515">
    <cfRule type="cellIs" dxfId="13815" priority="1011" stopIfTrue="1" operator="greaterThan">
      <formula>$H$515</formula>
    </cfRule>
  </conditionalFormatting>
  <conditionalFormatting sqref="I515">
    <cfRule type="cellIs" dxfId="13814" priority="1012" stopIfTrue="1" operator="lessThan">
      <formula>$H$515*(-1)</formula>
    </cfRule>
  </conditionalFormatting>
  <conditionalFormatting sqref="I516">
    <cfRule type="cellIs" dxfId="13813" priority="1013" stopIfTrue="1" operator="greaterThan">
      <formula>$H$516</formula>
    </cfRule>
  </conditionalFormatting>
  <conditionalFormatting sqref="I516">
    <cfRule type="cellIs" dxfId="13812" priority="1014" stopIfTrue="1" operator="lessThan">
      <formula>$H$516*(-1)</formula>
    </cfRule>
  </conditionalFormatting>
  <conditionalFormatting sqref="I517">
    <cfRule type="cellIs" dxfId="13811" priority="1015" stopIfTrue="1" operator="greaterThan">
      <formula>$H$517</formula>
    </cfRule>
  </conditionalFormatting>
  <conditionalFormatting sqref="I517">
    <cfRule type="cellIs" dxfId="13810" priority="1016" stopIfTrue="1" operator="lessThan">
      <formula>$H$517*(-1)</formula>
    </cfRule>
  </conditionalFormatting>
  <conditionalFormatting sqref="I518">
    <cfRule type="cellIs" dxfId="13809" priority="1017" stopIfTrue="1" operator="greaterThan">
      <formula>$H$518</formula>
    </cfRule>
  </conditionalFormatting>
  <conditionalFormatting sqref="I518">
    <cfRule type="cellIs" dxfId="13808" priority="1018" stopIfTrue="1" operator="lessThan">
      <formula>$H$518*(-1)</formula>
    </cfRule>
  </conditionalFormatting>
  <conditionalFormatting sqref="I519">
    <cfRule type="cellIs" dxfId="13807" priority="1019" stopIfTrue="1" operator="greaterThan">
      <formula>$H$519</formula>
    </cfRule>
  </conditionalFormatting>
  <conditionalFormatting sqref="I519">
    <cfRule type="cellIs" dxfId="13806" priority="1020" stopIfTrue="1" operator="lessThan">
      <formula>$H$519*(-1)</formula>
    </cfRule>
  </conditionalFormatting>
  <conditionalFormatting sqref="I520">
    <cfRule type="cellIs" dxfId="13805" priority="1021" stopIfTrue="1" operator="greaterThan">
      <formula>$H$520</formula>
    </cfRule>
  </conditionalFormatting>
  <conditionalFormatting sqref="I520">
    <cfRule type="cellIs" dxfId="13804" priority="1022" stopIfTrue="1" operator="lessThan">
      <formula>$H$520*(-1)</formula>
    </cfRule>
  </conditionalFormatting>
  <conditionalFormatting sqref="I521">
    <cfRule type="cellIs" dxfId="13803" priority="1023" stopIfTrue="1" operator="greaterThan">
      <formula>$H$521</formula>
    </cfRule>
  </conditionalFormatting>
  <conditionalFormatting sqref="I521">
    <cfRule type="cellIs" dxfId="13802" priority="1024" stopIfTrue="1" operator="lessThan">
      <formula>$H$521*(-1)</formula>
    </cfRule>
  </conditionalFormatting>
  <conditionalFormatting sqref="I522">
    <cfRule type="cellIs" dxfId="13801" priority="1025" stopIfTrue="1" operator="greaterThan">
      <formula>$H$522</formula>
    </cfRule>
  </conditionalFormatting>
  <conditionalFormatting sqref="I522">
    <cfRule type="cellIs" dxfId="13800" priority="1026" stopIfTrue="1" operator="lessThan">
      <formula>$H$522*(-1)</formula>
    </cfRule>
  </conditionalFormatting>
  <conditionalFormatting sqref="I523">
    <cfRule type="cellIs" dxfId="13799" priority="1027" stopIfTrue="1" operator="greaterThan">
      <formula>$H$523</formula>
    </cfRule>
  </conditionalFormatting>
  <conditionalFormatting sqref="I523">
    <cfRule type="cellIs" dxfId="13798" priority="1028" stopIfTrue="1" operator="lessThan">
      <formula>$H$523*(-1)</formula>
    </cfRule>
  </conditionalFormatting>
  <conditionalFormatting sqref="I524">
    <cfRule type="cellIs" dxfId="13797" priority="1029" stopIfTrue="1" operator="greaterThan">
      <formula>$H$524</formula>
    </cfRule>
  </conditionalFormatting>
  <conditionalFormatting sqref="I524">
    <cfRule type="cellIs" dxfId="13796" priority="1030" stopIfTrue="1" operator="lessThan">
      <formula>$H$524*(-1)</formula>
    </cfRule>
  </conditionalFormatting>
  <conditionalFormatting sqref="I525">
    <cfRule type="cellIs" dxfId="13795" priority="1031" stopIfTrue="1" operator="greaterThan">
      <formula>$H$525</formula>
    </cfRule>
  </conditionalFormatting>
  <conditionalFormatting sqref="I525">
    <cfRule type="cellIs" dxfId="13794" priority="1032" stopIfTrue="1" operator="lessThan">
      <formula>$H$525*(-1)</formula>
    </cfRule>
  </conditionalFormatting>
  <conditionalFormatting sqref="I526">
    <cfRule type="cellIs" dxfId="13793" priority="1033" stopIfTrue="1" operator="greaterThan">
      <formula>$H$526</formula>
    </cfRule>
  </conditionalFormatting>
  <conditionalFormatting sqref="I526">
    <cfRule type="cellIs" dxfId="13792" priority="1034" stopIfTrue="1" operator="lessThan">
      <formula>$H$526*(-1)</formula>
    </cfRule>
  </conditionalFormatting>
  <conditionalFormatting sqref="I527">
    <cfRule type="cellIs" dxfId="13791" priority="1035" stopIfTrue="1" operator="greaterThan">
      <formula>$H$527</formula>
    </cfRule>
  </conditionalFormatting>
  <conditionalFormatting sqref="I527">
    <cfRule type="cellIs" dxfId="13790" priority="1036" stopIfTrue="1" operator="lessThan">
      <formula>$H$527*(-1)</formula>
    </cfRule>
  </conditionalFormatting>
  <conditionalFormatting sqref="I528">
    <cfRule type="cellIs" dxfId="13789" priority="1037" stopIfTrue="1" operator="greaterThan">
      <formula>$H$528</formula>
    </cfRule>
  </conditionalFormatting>
  <conditionalFormatting sqref="I528">
    <cfRule type="cellIs" dxfId="13788" priority="1038" stopIfTrue="1" operator="lessThan">
      <formula>$H$528*(-1)</formula>
    </cfRule>
  </conditionalFormatting>
  <conditionalFormatting sqref="I529">
    <cfRule type="cellIs" dxfId="13787" priority="1039" stopIfTrue="1" operator="greaterThan">
      <formula>$H$529</formula>
    </cfRule>
  </conditionalFormatting>
  <conditionalFormatting sqref="I529">
    <cfRule type="cellIs" dxfId="13786" priority="1040" stopIfTrue="1" operator="lessThan">
      <formula>$H$529*(-1)</formula>
    </cfRule>
  </conditionalFormatting>
  <conditionalFormatting sqref="I530">
    <cfRule type="cellIs" dxfId="13785" priority="1041" stopIfTrue="1" operator="greaterThan">
      <formula>$H$530</formula>
    </cfRule>
  </conditionalFormatting>
  <conditionalFormatting sqref="I530">
    <cfRule type="cellIs" dxfId="13784" priority="1042" stopIfTrue="1" operator="lessThan">
      <formula>$H$530*(-1)</formula>
    </cfRule>
  </conditionalFormatting>
  <conditionalFormatting sqref="I531">
    <cfRule type="cellIs" dxfId="13783" priority="1043" stopIfTrue="1" operator="greaterThan">
      <formula>$H$531</formula>
    </cfRule>
  </conditionalFormatting>
  <conditionalFormatting sqref="I531">
    <cfRule type="cellIs" dxfId="13782" priority="1044" stopIfTrue="1" operator="lessThan">
      <formula>$H$531*(-1)</formula>
    </cfRule>
  </conditionalFormatting>
  <conditionalFormatting sqref="I532">
    <cfRule type="cellIs" dxfId="13781" priority="1045" stopIfTrue="1" operator="greaterThan">
      <formula>$H$532</formula>
    </cfRule>
  </conditionalFormatting>
  <conditionalFormatting sqref="I532">
    <cfRule type="cellIs" dxfId="13780" priority="1046" stopIfTrue="1" operator="lessThan">
      <formula>$H$532*(-1)</formula>
    </cfRule>
  </conditionalFormatting>
  <conditionalFormatting sqref="I533">
    <cfRule type="cellIs" dxfId="13779" priority="1047" stopIfTrue="1" operator="greaterThan">
      <formula>$H$533</formula>
    </cfRule>
  </conditionalFormatting>
  <conditionalFormatting sqref="I533">
    <cfRule type="cellIs" dxfId="13778" priority="1048" stopIfTrue="1" operator="lessThan">
      <formula>$H$533*(-1)</formula>
    </cfRule>
  </conditionalFormatting>
  <conditionalFormatting sqref="I534">
    <cfRule type="cellIs" dxfId="13777" priority="1049" stopIfTrue="1" operator="greaterThan">
      <formula>$H$534</formula>
    </cfRule>
  </conditionalFormatting>
  <conditionalFormatting sqref="I534">
    <cfRule type="cellIs" dxfId="13776" priority="1050" stopIfTrue="1" operator="lessThan">
      <formula>$H$534*(-1)</formula>
    </cfRule>
  </conditionalFormatting>
  <conditionalFormatting sqref="I535">
    <cfRule type="cellIs" dxfId="13775" priority="1051" stopIfTrue="1" operator="greaterThan">
      <formula>$H$535</formula>
    </cfRule>
  </conditionalFormatting>
  <conditionalFormatting sqref="I535">
    <cfRule type="cellIs" dxfId="13774" priority="1052" stopIfTrue="1" operator="lessThan">
      <formula>$H$535*(-1)</formula>
    </cfRule>
  </conditionalFormatting>
  <conditionalFormatting sqref="I536">
    <cfRule type="cellIs" dxfId="13773" priority="1053" stopIfTrue="1" operator="greaterThan">
      <formula>$H$536</formula>
    </cfRule>
  </conditionalFormatting>
  <conditionalFormatting sqref="I536">
    <cfRule type="cellIs" dxfId="13772" priority="1054" stopIfTrue="1" operator="lessThan">
      <formula>$H$536*(-1)</formula>
    </cfRule>
  </conditionalFormatting>
  <conditionalFormatting sqref="I537">
    <cfRule type="cellIs" dxfId="13771" priority="1055" stopIfTrue="1" operator="greaterThan">
      <formula>$H$537</formula>
    </cfRule>
  </conditionalFormatting>
  <conditionalFormatting sqref="I537">
    <cfRule type="cellIs" dxfId="13770" priority="1056" stopIfTrue="1" operator="lessThan">
      <formula>$H$537*(-1)</formula>
    </cfRule>
  </conditionalFormatting>
  <conditionalFormatting sqref="I538">
    <cfRule type="cellIs" dxfId="13769" priority="1057" stopIfTrue="1" operator="greaterThan">
      <formula>$H$538</formula>
    </cfRule>
  </conditionalFormatting>
  <conditionalFormatting sqref="I538">
    <cfRule type="cellIs" dxfId="13768" priority="1058" stopIfTrue="1" operator="lessThan">
      <formula>$H$538*(-1)</formula>
    </cfRule>
  </conditionalFormatting>
  <conditionalFormatting sqref="I539">
    <cfRule type="cellIs" dxfId="13767" priority="1059" stopIfTrue="1" operator="greaterThan">
      <formula>$H$539</formula>
    </cfRule>
  </conditionalFormatting>
  <conditionalFormatting sqref="I539">
    <cfRule type="cellIs" dxfId="13766" priority="1060" stopIfTrue="1" operator="lessThan">
      <formula>$H$539*(-1)</formula>
    </cfRule>
  </conditionalFormatting>
  <conditionalFormatting sqref="I540">
    <cfRule type="cellIs" dxfId="13765" priority="1061" stopIfTrue="1" operator="greaterThan">
      <formula>$H$540</formula>
    </cfRule>
  </conditionalFormatting>
  <conditionalFormatting sqref="I540">
    <cfRule type="cellIs" dxfId="13764" priority="1062" stopIfTrue="1" operator="lessThan">
      <formula>$H$540*(-1)</formula>
    </cfRule>
  </conditionalFormatting>
  <conditionalFormatting sqref="I541">
    <cfRule type="cellIs" dxfId="13763" priority="1063" stopIfTrue="1" operator="greaterThan">
      <formula>$H$541</formula>
    </cfRule>
  </conditionalFormatting>
  <conditionalFormatting sqref="I541">
    <cfRule type="cellIs" dxfId="13762" priority="1064" stopIfTrue="1" operator="lessThan">
      <formula>$H$541*(-1)</formula>
    </cfRule>
  </conditionalFormatting>
  <conditionalFormatting sqref="I542">
    <cfRule type="cellIs" dxfId="13761" priority="1065" stopIfTrue="1" operator="greaterThan">
      <formula>$H$542</formula>
    </cfRule>
  </conditionalFormatting>
  <conditionalFormatting sqref="I542">
    <cfRule type="cellIs" dxfId="13760" priority="1066" stopIfTrue="1" operator="lessThan">
      <formula>$H$542*(-1)</formula>
    </cfRule>
  </conditionalFormatting>
  <conditionalFormatting sqref="I543">
    <cfRule type="cellIs" dxfId="13759" priority="1067" stopIfTrue="1" operator="greaterThan">
      <formula>$H$543</formula>
    </cfRule>
  </conditionalFormatting>
  <conditionalFormatting sqref="I543">
    <cfRule type="cellIs" dxfId="13758" priority="1068" stopIfTrue="1" operator="lessThan">
      <formula>$H$543*(-1)</formula>
    </cfRule>
  </conditionalFormatting>
  <conditionalFormatting sqref="I544">
    <cfRule type="cellIs" dxfId="13757" priority="1069" stopIfTrue="1" operator="greaterThan">
      <formula>$H$544</formula>
    </cfRule>
  </conditionalFormatting>
  <conditionalFormatting sqref="I544">
    <cfRule type="cellIs" dxfId="13756" priority="1070" stopIfTrue="1" operator="lessThan">
      <formula>$H$544*(-1)</formula>
    </cfRule>
  </conditionalFormatting>
  <conditionalFormatting sqref="I545">
    <cfRule type="cellIs" dxfId="13755" priority="1071" stopIfTrue="1" operator="greaterThan">
      <formula>$H$545</formula>
    </cfRule>
  </conditionalFormatting>
  <conditionalFormatting sqref="I545">
    <cfRule type="cellIs" dxfId="13754" priority="1072" stopIfTrue="1" operator="lessThan">
      <formula>$H$545*(-1)</formula>
    </cfRule>
  </conditionalFormatting>
  <conditionalFormatting sqref="I546">
    <cfRule type="cellIs" dxfId="13753" priority="1073" stopIfTrue="1" operator="greaterThan">
      <formula>$H$546</formula>
    </cfRule>
  </conditionalFormatting>
  <conditionalFormatting sqref="I546">
    <cfRule type="cellIs" dxfId="13752" priority="1074" stopIfTrue="1" operator="lessThan">
      <formula>$H$546*(-1)</formula>
    </cfRule>
  </conditionalFormatting>
  <conditionalFormatting sqref="I547">
    <cfRule type="cellIs" dxfId="13751" priority="1075" stopIfTrue="1" operator="greaterThan">
      <formula>$H$547</formula>
    </cfRule>
  </conditionalFormatting>
  <conditionalFormatting sqref="I547">
    <cfRule type="cellIs" dxfId="13750" priority="1076" stopIfTrue="1" operator="lessThan">
      <formula>$H$547*(-1)</formula>
    </cfRule>
  </conditionalFormatting>
  <conditionalFormatting sqref="I548">
    <cfRule type="cellIs" dxfId="13749" priority="1077" stopIfTrue="1" operator="greaterThan">
      <formula>$H$548</formula>
    </cfRule>
  </conditionalFormatting>
  <conditionalFormatting sqref="I548">
    <cfRule type="cellIs" dxfId="13748" priority="1078" stopIfTrue="1" operator="lessThan">
      <formula>$H$548*(-1)</formula>
    </cfRule>
  </conditionalFormatting>
  <conditionalFormatting sqref="I549">
    <cfRule type="cellIs" dxfId="13747" priority="1079" stopIfTrue="1" operator="greaterThan">
      <formula>$H$549</formula>
    </cfRule>
  </conditionalFormatting>
  <conditionalFormatting sqref="I549">
    <cfRule type="cellIs" dxfId="13746" priority="1080" stopIfTrue="1" operator="lessThan">
      <formula>$H$549*(-1)</formula>
    </cfRule>
  </conditionalFormatting>
  <conditionalFormatting sqref="I550">
    <cfRule type="cellIs" dxfId="13745" priority="1081" stopIfTrue="1" operator="greaterThan">
      <formula>$H$550</formula>
    </cfRule>
  </conditionalFormatting>
  <conditionalFormatting sqref="I550">
    <cfRule type="cellIs" dxfId="13744" priority="1082" stopIfTrue="1" operator="lessThan">
      <formula>$H$550*(-1)</formula>
    </cfRule>
  </conditionalFormatting>
  <conditionalFormatting sqref="I551">
    <cfRule type="cellIs" dxfId="13743" priority="1083" stopIfTrue="1" operator="greaterThan">
      <formula>$H$551</formula>
    </cfRule>
  </conditionalFormatting>
  <conditionalFormatting sqref="I551">
    <cfRule type="cellIs" dxfId="13742" priority="1084" stopIfTrue="1" operator="lessThan">
      <formula>$H$551*(-1)</formula>
    </cfRule>
  </conditionalFormatting>
  <conditionalFormatting sqref="I552">
    <cfRule type="cellIs" dxfId="13741" priority="1085" stopIfTrue="1" operator="greaterThan">
      <formula>$H$552</formula>
    </cfRule>
  </conditionalFormatting>
  <conditionalFormatting sqref="I552">
    <cfRule type="cellIs" dxfId="13740" priority="1086" stopIfTrue="1" operator="lessThan">
      <formula>$H$552*(-1)</formula>
    </cfRule>
  </conditionalFormatting>
  <conditionalFormatting sqref="I553">
    <cfRule type="cellIs" dxfId="13739" priority="1087" stopIfTrue="1" operator="greaterThan">
      <formula>$H$553</formula>
    </cfRule>
  </conditionalFormatting>
  <conditionalFormatting sqref="I553">
    <cfRule type="cellIs" dxfId="13738" priority="1088" stopIfTrue="1" operator="lessThan">
      <formula>$H$553*(-1)</formula>
    </cfRule>
  </conditionalFormatting>
  <conditionalFormatting sqref="I554">
    <cfRule type="cellIs" dxfId="13737" priority="1089" stopIfTrue="1" operator="greaterThan">
      <formula>$H$554</formula>
    </cfRule>
  </conditionalFormatting>
  <conditionalFormatting sqref="I554">
    <cfRule type="cellIs" dxfId="13736" priority="1090" stopIfTrue="1" operator="lessThan">
      <formula>$H$554*(-1)</formula>
    </cfRule>
  </conditionalFormatting>
  <conditionalFormatting sqref="I555">
    <cfRule type="cellIs" dxfId="13735" priority="1091" stopIfTrue="1" operator="greaterThan">
      <formula>$H$555</formula>
    </cfRule>
  </conditionalFormatting>
  <conditionalFormatting sqref="I555">
    <cfRule type="cellIs" dxfId="13734" priority="1092" stopIfTrue="1" operator="lessThan">
      <formula>$H$555*(-1)</formula>
    </cfRule>
  </conditionalFormatting>
  <conditionalFormatting sqref="I556">
    <cfRule type="cellIs" dxfId="13733" priority="1093" stopIfTrue="1" operator="greaterThan">
      <formula>$H$556</formula>
    </cfRule>
  </conditionalFormatting>
  <conditionalFormatting sqref="I556">
    <cfRule type="cellIs" dxfId="13732" priority="1094" stopIfTrue="1" operator="lessThan">
      <formula>$H$556*(-1)</formula>
    </cfRule>
  </conditionalFormatting>
  <conditionalFormatting sqref="I557">
    <cfRule type="cellIs" dxfId="13731" priority="1095" stopIfTrue="1" operator="greaterThan">
      <formula>$H$557</formula>
    </cfRule>
  </conditionalFormatting>
  <conditionalFormatting sqref="I557">
    <cfRule type="cellIs" dxfId="13730" priority="1096" stopIfTrue="1" operator="lessThan">
      <formula>$H$557*(-1)</formula>
    </cfRule>
  </conditionalFormatting>
  <conditionalFormatting sqref="I558">
    <cfRule type="cellIs" dxfId="13729" priority="1097" stopIfTrue="1" operator="greaterThan">
      <formula>$H$558</formula>
    </cfRule>
  </conditionalFormatting>
  <conditionalFormatting sqref="I558">
    <cfRule type="cellIs" dxfId="13728" priority="1098" stopIfTrue="1" operator="lessThan">
      <formula>$H$558*(-1)</formula>
    </cfRule>
  </conditionalFormatting>
  <conditionalFormatting sqref="I559">
    <cfRule type="cellIs" dxfId="13727" priority="1099" stopIfTrue="1" operator="greaterThan">
      <formula>$H$559</formula>
    </cfRule>
  </conditionalFormatting>
  <conditionalFormatting sqref="I559">
    <cfRule type="cellIs" dxfId="13726" priority="1100" stopIfTrue="1" operator="lessThan">
      <formula>$H$559*(-1)</formula>
    </cfRule>
  </conditionalFormatting>
  <conditionalFormatting sqref="I560">
    <cfRule type="cellIs" dxfId="13725" priority="1101" stopIfTrue="1" operator="greaterThan">
      <formula>$H$560</formula>
    </cfRule>
  </conditionalFormatting>
  <conditionalFormatting sqref="I560">
    <cfRule type="cellIs" dxfId="13724" priority="1102" stopIfTrue="1" operator="lessThan">
      <formula>$H$560*(-1)</formula>
    </cfRule>
  </conditionalFormatting>
  <conditionalFormatting sqref="I561">
    <cfRule type="cellIs" dxfId="13723" priority="1103" stopIfTrue="1" operator="greaterThan">
      <formula>$H$561</formula>
    </cfRule>
  </conditionalFormatting>
  <conditionalFormatting sqref="I561">
    <cfRule type="cellIs" dxfId="13722" priority="1104" stopIfTrue="1" operator="lessThan">
      <formula>$H$561*(-1)</formula>
    </cfRule>
  </conditionalFormatting>
  <conditionalFormatting sqref="I562">
    <cfRule type="cellIs" dxfId="13721" priority="1105" stopIfTrue="1" operator="greaterThan">
      <formula>$H$562</formula>
    </cfRule>
  </conditionalFormatting>
  <conditionalFormatting sqref="I562">
    <cfRule type="cellIs" dxfId="13720" priority="1106" stopIfTrue="1" operator="lessThan">
      <formula>$H$562*(-1)</formula>
    </cfRule>
  </conditionalFormatting>
  <conditionalFormatting sqref="I563">
    <cfRule type="cellIs" dxfId="13719" priority="1107" stopIfTrue="1" operator="greaterThan">
      <formula>$H$563</formula>
    </cfRule>
  </conditionalFormatting>
  <conditionalFormatting sqref="I563">
    <cfRule type="cellIs" dxfId="13718" priority="1108" stopIfTrue="1" operator="lessThan">
      <formula>$H$563*(-1)</formula>
    </cfRule>
  </conditionalFormatting>
  <conditionalFormatting sqref="I564">
    <cfRule type="cellIs" dxfId="13717" priority="1109" stopIfTrue="1" operator="greaterThan">
      <formula>$H$564</formula>
    </cfRule>
  </conditionalFormatting>
  <conditionalFormatting sqref="I564">
    <cfRule type="cellIs" dxfId="13716" priority="1110" stopIfTrue="1" operator="lessThan">
      <formula>$H$564*(-1)</formula>
    </cfRule>
  </conditionalFormatting>
  <conditionalFormatting sqref="I565">
    <cfRule type="cellIs" dxfId="13715" priority="1111" stopIfTrue="1" operator="greaterThan">
      <formula>$H$565</formula>
    </cfRule>
  </conditionalFormatting>
  <conditionalFormatting sqref="I565">
    <cfRule type="cellIs" dxfId="13714" priority="1112" stopIfTrue="1" operator="lessThan">
      <formula>$H$565*(-1)</formula>
    </cfRule>
  </conditionalFormatting>
  <conditionalFormatting sqref="I566">
    <cfRule type="cellIs" dxfId="13713" priority="1113" stopIfTrue="1" operator="greaterThan">
      <formula>$H$566</formula>
    </cfRule>
  </conditionalFormatting>
  <conditionalFormatting sqref="I566">
    <cfRule type="cellIs" dxfId="13712" priority="1114" stopIfTrue="1" operator="lessThan">
      <formula>$H$566*(-1)</formula>
    </cfRule>
  </conditionalFormatting>
  <conditionalFormatting sqref="I567">
    <cfRule type="cellIs" dxfId="13711" priority="1115" stopIfTrue="1" operator="greaterThan">
      <formula>$H$567</formula>
    </cfRule>
  </conditionalFormatting>
  <conditionalFormatting sqref="I567">
    <cfRule type="cellIs" dxfId="13710" priority="1116" stopIfTrue="1" operator="lessThan">
      <formula>$H$567*(-1)</formula>
    </cfRule>
  </conditionalFormatting>
  <conditionalFormatting sqref="I568">
    <cfRule type="cellIs" dxfId="13709" priority="1117" stopIfTrue="1" operator="greaterThan">
      <formula>$H$568</formula>
    </cfRule>
  </conditionalFormatting>
  <conditionalFormatting sqref="I568">
    <cfRule type="cellIs" dxfId="13708" priority="1118" stopIfTrue="1" operator="lessThan">
      <formula>$H$568*(-1)</formula>
    </cfRule>
  </conditionalFormatting>
  <conditionalFormatting sqref="I569">
    <cfRule type="cellIs" dxfId="13707" priority="1119" stopIfTrue="1" operator="greaterThan">
      <formula>$H$569</formula>
    </cfRule>
  </conditionalFormatting>
  <conditionalFormatting sqref="I569">
    <cfRule type="cellIs" dxfId="13706" priority="1120" stopIfTrue="1" operator="lessThan">
      <formula>$H$569*(-1)</formula>
    </cfRule>
  </conditionalFormatting>
  <conditionalFormatting sqref="I570">
    <cfRule type="cellIs" dxfId="13705" priority="1121" stopIfTrue="1" operator="greaterThan">
      <formula>$H$570</formula>
    </cfRule>
  </conditionalFormatting>
  <conditionalFormatting sqref="I570">
    <cfRule type="cellIs" dxfId="13704" priority="1122" stopIfTrue="1" operator="lessThan">
      <formula>$H$570*(-1)</formula>
    </cfRule>
  </conditionalFormatting>
  <conditionalFormatting sqref="I571">
    <cfRule type="cellIs" dxfId="13703" priority="1123" stopIfTrue="1" operator="greaterThan">
      <formula>$H$571</formula>
    </cfRule>
  </conditionalFormatting>
  <conditionalFormatting sqref="I571">
    <cfRule type="cellIs" dxfId="13702" priority="1124" stopIfTrue="1" operator="lessThan">
      <formula>$H$571*(-1)</formula>
    </cfRule>
  </conditionalFormatting>
  <conditionalFormatting sqref="I572">
    <cfRule type="cellIs" dxfId="13701" priority="1125" stopIfTrue="1" operator="greaterThan">
      <formula>$H$572</formula>
    </cfRule>
  </conditionalFormatting>
  <conditionalFormatting sqref="I572">
    <cfRule type="cellIs" dxfId="13700" priority="1126" stopIfTrue="1" operator="lessThan">
      <formula>$H$572*(-1)</formula>
    </cfRule>
  </conditionalFormatting>
  <conditionalFormatting sqref="I573">
    <cfRule type="cellIs" dxfId="13699" priority="1127" stopIfTrue="1" operator="greaterThan">
      <formula>$H$573</formula>
    </cfRule>
  </conditionalFormatting>
  <conditionalFormatting sqref="I573">
    <cfRule type="cellIs" dxfId="13698" priority="1128" stopIfTrue="1" operator="lessThan">
      <formula>$H$573*(-1)</formula>
    </cfRule>
  </conditionalFormatting>
  <conditionalFormatting sqref="I574">
    <cfRule type="cellIs" dxfId="13697" priority="1129" stopIfTrue="1" operator="greaterThan">
      <formula>$H$574</formula>
    </cfRule>
  </conditionalFormatting>
  <conditionalFormatting sqref="I574">
    <cfRule type="cellIs" dxfId="13696" priority="1130" stopIfTrue="1" operator="lessThan">
      <formula>$H$574*(-1)</formula>
    </cfRule>
  </conditionalFormatting>
  <conditionalFormatting sqref="I575">
    <cfRule type="cellIs" dxfId="13695" priority="1131" stopIfTrue="1" operator="greaterThan">
      <formula>$H$575</formula>
    </cfRule>
  </conditionalFormatting>
  <conditionalFormatting sqref="I575">
    <cfRule type="cellIs" dxfId="13694" priority="1132" stopIfTrue="1" operator="lessThan">
      <formula>$H$575*(-1)</formula>
    </cfRule>
  </conditionalFormatting>
  <conditionalFormatting sqref="I576">
    <cfRule type="cellIs" dxfId="13693" priority="1133" stopIfTrue="1" operator="greaterThan">
      <formula>$H$576</formula>
    </cfRule>
  </conditionalFormatting>
  <conditionalFormatting sqref="I576">
    <cfRule type="cellIs" dxfId="13692" priority="1134" stopIfTrue="1" operator="lessThan">
      <formula>$H$576*(-1)</formula>
    </cfRule>
  </conditionalFormatting>
  <conditionalFormatting sqref="I577">
    <cfRule type="cellIs" dxfId="13691" priority="1135" stopIfTrue="1" operator="greaterThan">
      <formula>$H$577</formula>
    </cfRule>
  </conditionalFormatting>
  <conditionalFormatting sqref="I577">
    <cfRule type="cellIs" dxfId="13690" priority="1136" stopIfTrue="1" operator="lessThan">
      <formula>$H$577*(-1)</formula>
    </cfRule>
  </conditionalFormatting>
  <conditionalFormatting sqref="I578">
    <cfRule type="cellIs" dxfId="13689" priority="1137" stopIfTrue="1" operator="greaterThan">
      <formula>$H$578</formula>
    </cfRule>
  </conditionalFormatting>
  <conditionalFormatting sqref="I578">
    <cfRule type="cellIs" dxfId="13688" priority="1138" stopIfTrue="1" operator="lessThan">
      <formula>$H$578*(-1)</formula>
    </cfRule>
  </conditionalFormatting>
  <conditionalFormatting sqref="I579">
    <cfRule type="cellIs" dxfId="13687" priority="1139" stopIfTrue="1" operator="greaterThan">
      <formula>$H$579</formula>
    </cfRule>
  </conditionalFormatting>
  <conditionalFormatting sqref="I579">
    <cfRule type="cellIs" dxfId="13686" priority="1140" stopIfTrue="1" operator="lessThan">
      <formula>$H$579*(-1)</formula>
    </cfRule>
  </conditionalFormatting>
  <conditionalFormatting sqref="I580">
    <cfRule type="cellIs" dxfId="13685" priority="1141" stopIfTrue="1" operator="greaterThan">
      <formula>$H$580</formula>
    </cfRule>
  </conditionalFormatting>
  <conditionalFormatting sqref="I580">
    <cfRule type="cellIs" dxfId="13684" priority="1142" stopIfTrue="1" operator="lessThan">
      <formula>$H$580*(-1)</formula>
    </cfRule>
  </conditionalFormatting>
  <conditionalFormatting sqref="I581">
    <cfRule type="cellIs" dxfId="13683" priority="1143" stopIfTrue="1" operator="greaterThan">
      <formula>$H$581</formula>
    </cfRule>
  </conditionalFormatting>
  <conditionalFormatting sqref="I581">
    <cfRule type="cellIs" dxfId="13682" priority="1144" stopIfTrue="1" operator="lessThan">
      <formula>$H$581*(-1)</formula>
    </cfRule>
  </conditionalFormatting>
  <conditionalFormatting sqref="I582">
    <cfRule type="cellIs" dxfId="13681" priority="1145" stopIfTrue="1" operator="greaterThan">
      <formula>$H$582</formula>
    </cfRule>
  </conditionalFormatting>
  <conditionalFormatting sqref="I582">
    <cfRule type="cellIs" dxfId="13680" priority="1146" stopIfTrue="1" operator="lessThan">
      <formula>$H$582*(-1)</formula>
    </cfRule>
  </conditionalFormatting>
  <conditionalFormatting sqref="I583">
    <cfRule type="cellIs" dxfId="13679" priority="1147" stopIfTrue="1" operator="greaterThan">
      <formula>$H$583</formula>
    </cfRule>
  </conditionalFormatting>
  <conditionalFormatting sqref="I583">
    <cfRule type="cellIs" dxfId="13678" priority="1148" stopIfTrue="1" operator="lessThan">
      <formula>$H$583*(-1)</formula>
    </cfRule>
  </conditionalFormatting>
  <conditionalFormatting sqref="I584">
    <cfRule type="cellIs" dxfId="13677" priority="1149" stopIfTrue="1" operator="greaterThan">
      <formula>$H$584</formula>
    </cfRule>
  </conditionalFormatting>
  <conditionalFormatting sqref="I584">
    <cfRule type="cellIs" dxfId="13676" priority="1150" stopIfTrue="1" operator="lessThan">
      <formula>$H$584*(-1)</formula>
    </cfRule>
  </conditionalFormatting>
  <conditionalFormatting sqref="I585">
    <cfRule type="cellIs" dxfId="13675" priority="1151" stopIfTrue="1" operator="greaterThan">
      <formula>$H$585</formula>
    </cfRule>
  </conditionalFormatting>
  <conditionalFormatting sqref="I585">
    <cfRule type="cellIs" dxfId="13674" priority="1152" stopIfTrue="1" operator="lessThan">
      <formula>$H$585*(-1)</formula>
    </cfRule>
  </conditionalFormatting>
  <conditionalFormatting sqref="I586">
    <cfRule type="cellIs" dxfId="13673" priority="1153" stopIfTrue="1" operator="greaterThan">
      <formula>$H$586</formula>
    </cfRule>
  </conditionalFormatting>
  <conditionalFormatting sqref="I586">
    <cfRule type="cellIs" dxfId="13672" priority="1154" stopIfTrue="1" operator="lessThan">
      <formula>$H$586*(-1)</formula>
    </cfRule>
  </conditionalFormatting>
  <conditionalFormatting sqref="I587">
    <cfRule type="cellIs" dxfId="13671" priority="1155" stopIfTrue="1" operator="greaterThan">
      <formula>$H$587</formula>
    </cfRule>
  </conditionalFormatting>
  <conditionalFormatting sqref="I587">
    <cfRule type="cellIs" dxfId="13670" priority="1156" stopIfTrue="1" operator="lessThan">
      <formula>$H$587*(-1)</formula>
    </cfRule>
  </conditionalFormatting>
  <conditionalFormatting sqref="I588">
    <cfRule type="cellIs" dxfId="13669" priority="1157" stopIfTrue="1" operator="greaterThan">
      <formula>$H$588</formula>
    </cfRule>
  </conditionalFormatting>
  <conditionalFormatting sqref="I588">
    <cfRule type="cellIs" dxfId="13668" priority="1158" stopIfTrue="1" operator="lessThan">
      <formula>$H$588*(-1)</formula>
    </cfRule>
  </conditionalFormatting>
  <conditionalFormatting sqref="I589">
    <cfRule type="cellIs" dxfId="13667" priority="1159" stopIfTrue="1" operator="greaterThan">
      <formula>$H$589</formula>
    </cfRule>
  </conditionalFormatting>
  <conditionalFormatting sqref="I589">
    <cfRule type="cellIs" dxfId="13666" priority="1160" stopIfTrue="1" operator="lessThan">
      <formula>$H$589*(-1)</formula>
    </cfRule>
  </conditionalFormatting>
  <conditionalFormatting sqref="I590">
    <cfRule type="cellIs" dxfId="13665" priority="1161" stopIfTrue="1" operator="greaterThan">
      <formula>$H$590</formula>
    </cfRule>
  </conditionalFormatting>
  <conditionalFormatting sqref="I590">
    <cfRule type="cellIs" dxfId="13664" priority="1162" stopIfTrue="1" operator="lessThan">
      <formula>$H$590*(-1)</formula>
    </cfRule>
  </conditionalFormatting>
  <conditionalFormatting sqref="I591">
    <cfRule type="cellIs" dxfId="13663" priority="1163" stopIfTrue="1" operator="greaterThan">
      <formula>$H$591</formula>
    </cfRule>
  </conditionalFormatting>
  <conditionalFormatting sqref="I591">
    <cfRule type="cellIs" dxfId="13662" priority="1164" stopIfTrue="1" operator="lessThan">
      <formula>$H$591*(-1)</formula>
    </cfRule>
  </conditionalFormatting>
  <conditionalFormatting sqref="I592">
    <cfRule type="cellIs" dxfId="13661" priority="1165" stopIfTrue="1" operator="greaterThan">
      <formula>$H$592</formula>
    </cfRule>
  </conditionalFormatting>
  <conditionalFormatting sqref="I592">
    <cfRule type="cellIs" dxfId="13660" priority="1166" stopIfTrue="1" operator="lessThan">
      <formula>$H$592*(-1)</formula>
    </cfRule>
  </conditionalFormatting>
  <conditionalFormatting sqref="I593">
    <cfRule type="cellIs" dxfId="13659" priority="1167" stopIfTrue="1" operator="greaterThan">
      <formula>$H$593</formula>
    </cfRule>
  </conditionalFormatting>
  <conditionalFormatting sqref="I593">
    <cfRule type="cellIs" dxfId="13658" priority="1168" stopIfTrue="1" operator="lessThan">
      <formula>$H$593*(-1)</formula>
    </cfRule>
  </conditionalFormatting>
  <conditionalFormatting sqref="I594">
    <cfRule type="cellIs" dxfId="13657" priority="1169" stopIfTrue="1" operator="greaterThan">
      <formula>$H$594</formula>
    </cfRule>
  </conditionalFormatting>
  <conditionalFormatting sqref="I594">
    <cfRule type="cellIs" dxfId="13656" priority="1170" stopIfTrue="1" operator="lessThan">
      <formula>$H$594*(-1)</formula>
    </cfRule>
  </conditionalFormatting>
  <conditionalFormatting sqref="I595">
    <cfRule type="cellIs" dxfId="13655" priority="1171" stopIfTrue="1" operator="greaterThan">
      <formula>$H$595</formula>
    </cfRule>
  </conditionalFormatting>
  <conditionalFormatting sqref="I595">
    <cfRule type="cellIs" dxfId="13654" priority="1172" stopIfTrue="1" operator="lessThan">
      <formula>$H$595*(-1)</formula>
    </cfRule>
  </conditionalFormatting>
  <conditionalFormatting sqref="I596">
    <cfRule type="cellIs" dxfId="13653" priority="1173" stopIfTrue="1" operator="greaterThan">
      <formula>$H$596</formula>
    </cfRule>
  </conditionalFormatting>
  <conditionalFormatting sqref="I596">
    <cfRule type="cellIs" dxfId="13652" priority="1174" stopIfTrue="1" operator="lessThan">
      <formula>$H$596*(-1)</formula>
    </cfRule>
  </conditionalFormatting>
  <conditionalFormatting sqref="I597">
    <cfRule type="cellIs" dxfId="13651" priority="1175" stopIfTrue="1" operator="greaterThan">
      <formula>$H$597</formula>
    </cfRule>
  </conditionalFormatting>
  <conditionalFormatting sqref="I597">
    <cfRule type="cellIs" dxfId="13650" priority="1176" stopIfTrue="1" operator="lessThan">
      <formula>$H$597*(-1)</formula>
    </cfRule>
  </conditionalFormatting>
  <conditionalFormatting sqref="I598">
    <cfRule type="cellIs" dxfId="13649" priority="1177" stopIfTrue="1" operator="greaterThan">
      <formula>$H$598</formula>
    </cfRule>
  </conditionalFormatting>
  <conditionalFormatting sqref="I598">
    <cfRule type="cellIs" dxfId="13648" priority="1178" stopIfTrue="1" operator="lessThan">
      <formula>$H$598*(-1)</formula>
    </cfRule>
  </conditionalFormatting>
  <conditionalFormatting sqref="I599">
    <cfRule type="cellIs" dxfId="13647" priority="1179" stopIfTrue="1" operator="greaterThan">
      <formula>$H$599</formula>
    </cfRule>
  </conditionalFormatting>
  <conditionalFormatting sqref="I599">
    <cfRule type="cellIs" dxfId="13646" priority="1180" stopIfTrue="1" operator="lessThan">
      <formula>$H$599*(-1)</formula>
    </cfRule>
  </conditionalFormatting>
  <conditionalFormatting sqref="I600">
    <cfRule type="cellIs" dxfId="13645" priority="1181" stopIfTrue="1" operator="greaterThan">
      <formula>$H$600</formula>
    </cfRule>
  </conditionalFormatting>
  <conditionalFormatting sqref="I600">
    <cfRule type="cellIs" dxfId="13644" priority="1182" stopIfTrue="1" operator="lessThan">
      <formula>$H$600*(-1)</formula>
    </cfRule>
  </conditionalFormatting>
  <conditionalFormatting sqref="I601">
    <cfRule type="cellIs" dxfId="13643" priority="1183" stopIfTrue="1" operator="greaterThan">
      <formula>$H$601</formula>
    </cfRule>
  </conditionalFormatting>
  <conditionalFormatting sqref="I601">
    <cfRule type="cellIs" dxfId="13642" priority="1184" stopIfTrue="1" operator="lessThan">
      <formula>$H$601*(-1)</formula>
    </cfRule>
  </conditionalFormatting>
  <conditionalFormatting sqref="I602">
    <cfRule type="cellIs" dxfId="13641" priority="1185" stopIfTrue="1" operator="greaterThan">
      <formula>$H$602</formula>
    </cfRule>
  </conditionalFormatting>
  <conditionalFormatting sqref="I602">
    <cfRule type="cellIs" dxfId="13640" priority="1186" stopIfTrue="1" operator="lessThan">
      <formula>$H$602*(-1)</formula>
    </cfRule>
  </conditionalFormatting>
  <conditionalFormatting sqref="I603">
    <cfRule type="cellIs" dxfId="13639" priority="1187" stopIfTrue="1" operator="greaterThan">
      <formula>$H$603</formula>
    </cfRule>
  </conditionalFormatting>
  <conditionalFormatting sqref="I603">
    <cfRule type="cellIs" dxfId="13638" priority="1188" stopIfTrue="1" operator="lessThan">
      <formula>$H$603*(-1)</formula>
    </cfRule>
  </conditionalFormatting>
  <conditionalFormatting sqref="I604">
    <cfRule type="cellIs" dxfId="13637" priority="1189" stopIfTrue="1" operator="greaterThan">
      <formula>$H$604</formula>
    </cfRule>
  </conditionalFormatting>
  <conditionalFormatting sqref="I604">
    <cfRule type="cellIs" dxfId="13636" priority="1190" stopIfTrue="1" operator="lessThan">
      <formula>$H$604*(-1)</formula>
    </cfRule>
  </conditionalFormatting>
  <conditionalFormatting sqref="I605">
    <cfRule type="cellIs" dxfId="13635" priority="1191" stopIfTrue="1" operator="greaterThan">
      <formula>$H$605</formula>
    </cfRule>
  </conditionalFormatting>
  <conditionalFormatting sqref="I605">
    <cfRule type="cellIs" dxfId="13634" priority="1192" stopIfTrue="1" operator="lessThan">
      <formula>$H$605*(-1)</formula>
    </cfRule>
  </conditionalFormatting>
  <conditionalFormatting sqref="I606">
    <cfRule type="cellIs" dxfId="13633" priority="1193" stopIfTrue="1" operator="greaterThan">
      <formula>$H$606</formula>
    </cfRule>
  </conditionalFormatting>
  <conditionalFormatting sqref="I606">
    <cfRule type="cellIs" dxfId="13632" priority="1194" stopIfTrue="1" operator="lessThan">
      <formula>$H$606*(-1)</formula>
    </cfRule>
  </conditionalFormatting>
  <conditionalFormatting sqref="I607">
    <cfRule type="cellIs" dxfId="13631" priority="1195" stopIfTrue="1" operator="greaterThan">
      <formula>$H$607</formula>
    </cfRule>
  </conditionalFormatting>
  <conditionalFormatting sqref="I607">
    <cfRule type="cellIs" dxfId="13630" priority="1196" stopIfTrue="1" operator="lessThan">
      <formula>$H$607*(-1)</formula>
    </cfRule>
  </conditionalFormatting>
  <conditionalFormatting sqref="I608">
    <cfRule type="cellIs" dxfId="13629" priority="1197" stopIfTrue="1" operator="greaterThan">
      <formula>$H$608</formula>
    </cfRule>
  </conditionalFormatting>
  <conditionalFormatting sqref="I608">
    <cfRule type="cellIs" dxfId="13628" priority="1198" stopIfTrue="1" operator="lessThan">
      <formula>$H$608*(-1)</formula>
    </cfRule>
  </conditionalFormatting>
  <conditionalFormatting sqref="I609">
    <cfRule type="cellIs" dxfId="13627" priority="1199" stopIfTrue="1" operator="greaterThan">
      <formula>$H$609</formula>
    </cfRule>
  </conditionalFormatting>
  <conditionalFormatting sqref="I609">
    <cfRule type="cellIs" dxfId="13626" priority="1200" stopIfTrue="1" operator="lessThan">
      <formula>$H$609*(-1)</formula>
    </cfRule>
  </conditionalFormatting>
  <conditionalFormatting sqref="I610">
    <cfRule type="cellIs" dxfId="13625" priority="1201" stopIfTrue="1" operator="greaterThan">
      <formula>$H$610</formula>
    </cfRule>
  </conditionalFormatting>
  <conditionalFormatting sqref="I610">
    <cfRule type="cellIs" dxfId="13624" priority="1202" stopIfTrue="1" operator="lessThan">
      <formula>$H$610*(-1)</formula>
    </cfRule>
  </conditionalFormatting>
  <conditionalFormatting sqref="I611">
    <cfRule type="cellIs" dxfId="13623" priority="1203" stopIfTrue="1" operator="greaterThan">
      <formula>$H$611</formula>
    </cfRule>
  </conditionalFormatting>
  <conditionalFormatting sqref="I611">
    <cfRule type="cellIs" dxfId="13622" priority="1204" stopIfTrue="1" operator="lessThan">
      <formula>$H$611*(-1)</formula>
    </cfRule>
  </conditionalFormatting>
  <conditionalFormatting sqref="I612">
    <cfRule type="cellIs" dxfId="13621" priority="1205" stopIfTrue="1" operator="greaterThan">
      <formula>$H$612</formula>
    </cfRule>
  </conditionalFormatting>
  <conditionalFormatting sqref="I612">
    <cfRule type="cellIs" dxfId="13620" priority="1206" stopIfTrue="1" operator="lessThan">
      <formula>$H$612*(-1)</formula>
    </cfRule>
  </conditionalFormatting>
  <conditionalFormatting sqref="I613">
    <cfRule type="cellIs" dxfId="13619" priority="1207" stopIfTrue="1" operator="greaterThan">
      <formula>$H$613</formula>
    </cfRule>
  </conditionalFormatting>
  <conditionalFormatting sqref="I613">
    <cfRule type="cellIs" dxfId="13618" priority="1208" stopIfTrue="1" operator="lessThan">
      <formula>$H$613*(-1)</formula>
    </cfRule>
  </conditionalFormatting>
  <conditionalFormatting sqref="I614">
    <cfRule type="cellIs" dxfId="13617" priority="1209" stopIfTrue="1" operator="greaterThan">
      <formula>$H$614</formula>
    </cfRule>
  </conditionalFormatting>
  <conditionalFormatting sqref="I614">
    <cfRule type="cellIs" dxfId="13616" priority="1210" stopIfTrue="1" operator="lessThan">
      <formula>$H$614*(-1)</formula>
    </cfRule>
  </conditionalFormatting>
  <conditionalFormatting sqref="I615">
    <cfRule type="cellIs" dxfId="13615" priority="1211" stopIfTrue="1" operator="greaterThan">
      <formula>$H$615</formula>
    </cfRule>
  </conditionalFormatting>
  <conditionalFormatting sqref="I615">
    <cfRule type="cellIs" dxfId="13614" priority="1212" stopIfTrue="1" operator="lessThan">
      <formula>$H$615*(-1)</formula>
    </cfRule>
  </conditionalFormatting>
  <conditionalFormatting sqref="I616">
    <cfRule type="cellIs" dxfId="13613" priority="1213" stopIfTrue="1" operator="greaterThan">
      <formula>$H$616</formula>
    </cfRule>
  </conditionalFormatting>
  <conditionalFormatting sqref="I616">
    <cfRule type="cellIs" dxfId="13612" priority="1214" stopIfTrue="1" operator="lessThan">
      <formula>$H$616*(-1)</formula>
    </cfRule>
  </conditionalFormatting>
  <conditionalFormatting sqref="I617">
    <cfRule type="cellIs" dxfId="13611" priority="1215" stopIfTrue="1" operator="greaterThan">
      <formula>$H$617</formula>
    </cfRule>
  </conditionalFormatting>
  <conditionalFormatting sqref="I617">
    <cfRule type="cellIs" dxfId="13610" priority="1216" stopIfTrue="1" operator="lessThan">
      <formula>$H$617*(-1)</formula>
    </cfRule>
  </conditionalFormatting>
  <conditionalFormatting sqref="I618">
    <cfRule type="cellIs" dxfId="13609" priority="1217" stopIfTrue="1" operator="greaterThan">
      <formula>$H$618</formula>
    </cfRule>
  </conditionalFormatting>
  <conditionalFormatting sqref="I618">
    <cfRule type="cellIs" dxfId="13608" priority="1218" stopIfTrue="1" operator="lessThan">
      <formula>$H$618*(-1)</formula>
    </cfRule>
  </conditionalFormatting>
  <conditionalFormatting sqref="I619">
    <cfRule type="cellIs" dxfId="13607" priority="1219" stopIfTrue="1" operator="greaterThan">
      <formula>$H$619</formula>
    </cfRule>
  </conditionalFormatting>
  <conditionalFormatting sqref="I619">
    <cfRule type="cellIs" dxfId="13606" priority="1220" stopIfTrue="1" operator="lessThan">
      <formula>$H$619*(-1)</formula>
    </cfRule>
  </conditionalFormatting>
  <conditionalFormatting sqref="I620">
    <cfRule type="cellIs" dxfId="13605" priority="1221" stopIfTrue="1" operator="greaterThan">
      <formula>$H$620</formula>
    </cfRule>
  </conditionalFormatting>
  <conditionalFormatting sqref="I620">
    <cfRule type="cellIs" dxfId="13604" priority="1222" stopIfTrue="1" operator="lessThan">
      <formula>$H$620*(-1)</formula>
    </cfRule>
  </conditionalFormatting>
  <conditionalFormatting sqref="I621">
    <cfRule type="cellIs" dxfId="13603" priority="1223" stopIfTrue="1" operator="greaterThan">
      <formula>$H$621</formula>
    </cfRule>
  </conditionalFormatting>
  <conditionalFormatting sqref="I621">
    <cfRule type="cellIs" dxfId="13602" priority="1224" stopIfTrue="1" operator="lessThan">
      <formula>$H$621*(-1)</formula>
    </cfRule>
  </conditionalFormatting>
  <conditionalFormatting sqref="I622">
    <cfRule type="cellIs" dxfId="13601" priority="1225" stopIfTrue="1" operator="greaterThan">
      <formula>$H$622</formula>
    </cfRule>
  </conditionalFormatting>
  <conditionalFormatting sqref="I622">
    <cfRule type="cellIs" dxfId="13600" priority="1226" stopIfTrue="1" operator="lessThan">
      <formula>$H$622*(-1)</formula>
    </cfRule>
  </conditionalFormatting>
  <conditionalFormatting sqref="I623">
    <cfRule type="cellIs" dxfId="13599" priority="1227" stopIfTrue="1" operator="greaterThan">
      <formula>$H$623</formula>
    </cfRule>
  </conditionalFormatting>
  <conditionalFormatting sqref="I623">
    <cfRule type="cellIs" dxfId="13598" priority="1228" stopIfTrue="1" operator="lessThan">
      <formula>$H$623*(-1)</formula>
    </cfRule>
  </conditionalFormatting>
  <conditionalFormatting sqref="I624">
    <cfRule type="cellIs" dxfId="13597" priority="1229" stopIfTrue="1" operator="greaterThan">
      <formula>$H$624</formula>
    </cfRule>
  </conditionalFormatting>
  <conditionalFormatting sqref="I624">
    <cfRule type="cellIs" dxfId="13596" priority="1230" stopIfTrue="1" operator="lessThan">
      <formula>$H$624*(-1)</formula>
    </cfRule>
  </conditionalFormatting>
  <conditionalFormatting sqref="I625">
    <cfRule type="cellIs" dxfId="13595" priority="1231" stopIfTrue="1" operator="greaterThan">
      <formula>$H$625</formula>
    </cfRule>
  </conditionalFormatting>
  <conditionalFormatting sqref="I625">
    <cfRule type="cellIs" dxfId="13594" priority="1232" stopIfTrue="1" operator="lessThan">
      <formula>$H$625*(-1)</formula>
    </cfRule>
  </conditionalFormatting>
  <conditionalFormatting sqref="I626">
    <cfRule type="cellIs" dxfId="13593" priority="1233" stopIfTrue="1" operator="greaterThan">
      <formula>$H$626</formula>
    </cfRule>
  </conditionalFormatting>
  <conditionalFormatting sqref="I626">
    <cfRule type="cellIs" dxfId="13592" priority="1234" stopIfTrue="1" operator="lessThan">
      <formula>$H$626*(-1)</formula>
    </cfRule>
  </conditionalFormatting>
  <conditionalFormatting sqref="I627">
    <cfRule type="cellIs" dxfId="13591" priority="1235" stopIfTrue="1" operator="greaterThan">
      <formula>$H$627</formula>
    </cfRule>
  </conditionalFormatting>
  <conditionalFormatting sqref="I627">
    <cfRule type="cellIs" dxfId="13590" priority="1236" stopIfTrue="1" operator="lessThan">
      <formula>$H$627*(-1)</formula>
    </cfRule>
  </conditionalFormatting>
  <conditionalFormatting sqref="I628">
    <cfRule type="cellIs" dxfId="13589" priority="1237" stopIfTrue="1" operator="greaterThan">
      <formula>$H$628</formula>
    </cfRule>
  </conditionalFormatting>
  <conditionalFormatting sqref="I628">
    <cfRule type="cellIs" dxfId="13588" priority="1238" stopIfTrue="1" operator="lessThan">
      <formula>$H$628*(-1)</formula>
    </cfRule>
  </conditionalFormatting>
  <conditionalFormatting sqref="I629">
    <cfRule type="cellIs" dxfId="13587" priority="1239" stopIfTrue="1" operator="greaterThan">
      <formula>$H$629</formula>
    </cfRule>
  </conditionalFormatting>
  <conditionalFormatting sqref="I629">
    <cfRule type="cellIs" dxfId="13586" priority="1240" stopIfTrue="1" operator="lessThan">
      <formula>$H$629*(-1)</formula>
    </cfRule>
  </conditionalFormatting>
  <conditionalFormatting sqref="I630">
    <cfRule type="cellIs" dxfId="13585" priority="1241" stopIfTrue="1" operator="greaterThan">
      <formula>$H$630</formula>
    </cfRule>
  </conditionalFormatting>
  <conditionalFormatting sqref="I630">
    <cfRule type="cellIs" dxfId="13584" priority="1242" stopIfTrue="1" operator="lessThan">
      <formula>$H$630*(-1)</formula>
    </cfRule>
  </conditionalFormatting>
  <conditionalFormatting sqref="I631">
    <cfRule type="cellIs" dxfId="13583" priority="1243" stopIfTrue="1" operator="greaterThan">
      <formula>$H$631</formula>
    </cfRule>
  </conditionalFormatting>
  <conditionalFormatting sqref="I631">
    <cfRule type="cellIs" dxfId="13582" priority="1244" stopIfTrue="1" operator="lessThan">
      <formula>$H$631*(-1)</formula>
    </cfRule>
  </conditionalFormatting>
  <conditionalFormatting sqref="I632">
    <cfRule type="cellIs" dxfId="13581" priority="1245" stopIfTrue="1" operator="greaterThan">
      <formula>$H$632</formula>
    </cfRule>
  </conditionalFormatting>
  <conditionalFormatting sqref="I632">
    <cfRule type="cellIs" dxfId="13580" priority="1246" stopIfTrue="1" operator="lessThan">
      <formula>$H$632*(-1)</formula>
    </cfRule>
  </conditionalFormatting>
  <conditionalFormatting sqref="I633">
    <cfRule type="cellIs" dxfId="13579" priority="1247" stopIfTrue="1" operator="greaterThan">
      <formula>$H$633</formula>
    </cfRule>
  </conditionalFormatting>
  <conditionalFormatting sqref="I633">
    <cfRule type="cellIs" dxfId="13578" priority="1248" stopIfTrue="1" operator="lessThan">
      <formula>$H$633*(-1)</formula>
    </cfRule>
  </conditionalFormatting>
  <conditionalFormatting sqref="I634">
    <cfRule type="cellIs" dxfId="13577" priority="1249" stopIfTrue="1" operator="greaterThan">
      <formula>$H$634</formula>
    </cfRule>
  </conditionalFormatting>
  <conditionalFormatting sqref="I634">
    <cfRule type="cellIs" dxfId="13576" priority="1250" stopIfTrue="1" operator="lessThan">
      <formula>$H$634*(-1)</formula>
    </cfRule>
  </conditionalFormatting>
  <conditionalFormatting sqref="I635">
    <cfRule type="cellIs" dxfId="13575" priority="1251" stopIfTrue="1" operator="greaterThan">
      <formula>$H$635</formula>
    </cfRule>
  </conditionalFormatting>
  <conditionalFormatting sqref="I635">
    <cfRule type="cellIs" dxfId="13574" priority="1252" stopIfTrue="1" operator="lessThan">
      <formula>$H$635*(-1)</formula>
    </cfRule>
  </conditionalFormatting>
  <conditionalFormatting sqref="I636">
    <cfRule type="cellIs" dxfId="13573" priority="1253" stopIfTrue="1" operator="greaterThan">
      <formula>$H$636</formula>
    </cfRule>
  </conditionalFormatting>
  <conditionalFormatting sqref="I636">
    <cfRule type="cellIs" dxfId="13572" priority="1254" stopIfTrue="1" operator="lessThan">
      <formula>$H$636*(-1)</formula>
    </cfRule>
  </conditionalFormatting>
  <conditionalFormatting sqref="I637">
    <cfRule type="cellIs" dxfId="13571" priority="1255" stopIfTrue="1" operator="greaterThan">
      <formula>$H$637</formula>
    </cfRule>
  </conditionalFormatting>
  <conditionalFormatting sqref="I637">
    <cfRule type="cellIs" dxfId="13570" priority="1256" stopIfTrue="1" operator="lessThan">
      <formula>$H$637*(-1)</formula>
    </cfRule>
  </conditionalFormatting>
  <conditionalFormatting sqref="I638">
    <cfRule type="cellIs" dxfId="13569" priority="1257" stopIfTrue="1" operator="greaterThan">
      <formula>$H$638</formula>
    </cfRule>
  </conditionalFormatting>
  <conditionalFormatting sqref="I638">
    <cfRule type="cellIs" dxfId="13568" priority="1258" stopIfTrue="1" operator="lessThan">
      <formula>$H$638*(-1)</formula>
    </cfRule>
  </conditionalFormatting>
  <conditionalFormatting sqref="I639">
    <cfRule type="cellIs" dxfId="13567" priority="1259" stopIfTrue="1" operator="greaterThan">
      <formula>$H$639</formula>
    </cfRule>
  </conditionalFormatting>
  <conditionalFormatting sqref="I639">
    <cfRule type="cellIs" dxfId="13566" priority="1260" stopIfTrue="1" operator="lessThan">
      <formula>$H$639*(-1)</formula>
    </cfRule>
  </conditionalFormatting>
  <conditionalFormatting sqref="I640">
    <cfRule type="cellIs" dxfId="13565" priority="1261" stopIfTrue="1" operator="greaterThan">
      <formula>$H$640</formula>
    </cfRule>
  </conditionalFormatting>
  <conditionalFormatting sqref="I640">
    <cfRule type="cellIs" dxfId="13564" priority="1262" stopIfTrue="1" operator="lessThan">
      <formula>$H$640*(-1)</formula>
    </cfRule>
  </conditionalFormatting>
  <conditionalFormatting sqref="I641">
    <cfRule type="cellIs" dxfId="13563" priority="1263" stopIfTrue="1" operator="greaterThan">
      <formula>$H$641</formula>
    </cfRule>
  </conditionalFormatting>
  <conditionalFormatting sqref="I641">
    <cfRule type="cellIs" dxfId="13562" priority="1264" stopIfTrue="1" operator="lessThan">
      <formula>$H$641*(-1)</formula>
    </cfRule>
  </conditionalFormatting>
  <conditionalFormatting sqref="I642">
    <cfRule type="cellIs" dxfId="13561" priority="1265" stopIfTrue="1" operator="greaterThan">
      <formula>$H$642</formula>
    </cfRule>
  </conditionalFormatting>
  <conditionalFormatting sqref="I642">
    <cfRule type="cellIs" dxfId="13560" priority="1266" stopIfTrue="1" operator="lessThan">
      <formula>$H$642*(-1)</formula>
    </cfRule>
  </conditionalFormatting>
  <conditionalFormatting sqref="I643">
    <cfRule type="cellIs" dxfId="13559" priority="1267" stopIfTrue="1" operator="greaterThan">
      <formula>$H$643</formula>
    </cfRule>
  </conditionalFormatting>
  <conditionalFormatting sqref="I643">
    <cfRule type="cellIs" dxfId="13558" priority="1268" stopIfTrue="1" operator="lessThan">
      <formula>$H$643*(-1)</formula>
    </cfRule>
  </conditionalFormatting>
  <conditionalFormatting sqref="I644">
    <cfRule type="cellIs" dxfId="13557" priority="1269" stopIfTrue="1" operator="greaterThan">
      <formula>$H$644</formula>
    </cfRule>
  </conditionalFormatting>
  <conditionalFormatting sqref="I644">
    <cfRule type="cellIs" dxfId="13556" priority="1270" stopIfTrue="1" operator="lessThan">
      <formula>$H$644*(-1)</formula>
    </cfRule>
  </conditionalFormatting>
  <conditionalFormatting sqref="I645">
    <cfRule type="cellIs" dxfId="13555" priority="1271" stopIfTrue="1" operator="greaterThan">
      <formula>$H$645</formula>
    </cfRule>
  </conditionalFormatting>
  <conditionalFormatting sqref="I645">
    <cfRule type="cellIs" dxfId="13554" priority="1272" stopIfTrue="1" operator="lessThan">
      <formula>$H$645*(-1)</formula>
    </cfRule>
  </conditionalFormatting>
  <conditionalFormatting sqref="I646">
    <cfRule type="cellIs" dxfId="13553" priority="1273" stopIfTrue="1" operator="greaterThan">
      <formula>$H$646</formula>
    </cfRule>
  </conditionalFormatting>
  <conditionalFormatting sqref="I646">
    <cfRule type="cellIs" dxfId="13552" priority="1274" stopIfTrue="1" operator="lessThan">
      <formula>$H$646*(-1)</formula>
    </cfRule>
  </conditionalFormatting>
  <conditionalFormatting sqref="I647">
    <cfRule type="cellIs" dxfId="13551" priority="1275" stopIfTrue="1" operator="greaterThan">
      <formula>$H$647</formula>
    </cfRule>
  </conditionalFormatting>
  <conditionalFormatting sqref="I647">
    <cfRule type="cellIs" dxfId="13550" priority="1276" stopIfTrue="1" operator="lessThan">
      <formula>$H$647*(-1)</formula>
    </cfRule>
  </conditionalFormatting>
  <conditionalFormatting sqref="I648">
    <cfRule type="cellIs" dxfId="13549" priority="1277" stopIfTrue="1" operator="greaterThan">
      <formula>$H$648</formula>
    </cfRule>
  </conditionalFormatting>
  <conditionalFormatting sqref="I648">
    <cfRule type="cellIs" dxfId="13548" priority="1278" stopIfTrue="1" operator="lessThan">
      <formula>$H$648*(-1)</formula>
    </cfRule>
  </conditionalFormatting>
  <conditionalFormatting sqref="I649">
    <cfRule type="cellIs" dxfId="13547" priority="1279" stopIfTrue="1" operator="greaterThan">
      <formula>$H$649</formula>
    </cfRule>
  </conditionalFormatting>
  <conditionalFormatting sqref="I649">
    <cfRule type="cellIs" dxfId="13546" priority="1280" stopIfTrue="1" operator="lessThan">
      <formula>$H$649*(-1)</formula>
    </cfRule>
  </conditionalFormatting>
  <conditionalFormatting sqref="I650">
    <cfRule type="cellIs" dxfId="13545" priority="1281" stopIfTrue="1" operator="greaterThan">
      <formula>$H$650</formula>
    </cfRule>
  </conditionalFormatting>
  <conditionalFormatting sqref="I650">
    <cfRule type="cellIs" dxfId="13544" priority="1282" stopIfTrue="1" operator="lessThan">
      <formula>$H$650*(-1)</formula>
    </cfRule>
  </conditionalFormatting>
  <conditionalFormatting sqref="I651">
    <cfRule type="cellIs" dxfId="13543" priority="1283" stopIfTrue="1" operator="greaterThan">
      <formula>$H$651</formula>
    </cfRule>
  </conditionalFormatting>
  <conditionalFormatting sqref="I651">
    <cfRule type="cellIs" dxfId="13542" priority="1284" stopIfTrue="1" operator="lessThan">
      <formula>$H$651*(-1)</formula>
    </cfRule>
  </conditionalFormatting>
  <conditionalFormatting sqref="I652">
    <cfRule type="cellIs" dxfId="13541" priority="1285" stopIfTrue="1" operator="greaterThan">
      <formula>$H$652</formula>
    </cfRule>
  </conditionalFormatting>
  <conditionalFormatting sqref="I652">
    <cfRule type="cellIs" dxfId="13540" priority="1286" stopIfTrue="1" operator="lessThan">
      <formula>$H$652*(-1)</formula>
    </cfRule>
  </conditionalFormatting>
  <conditionalFormatting sqref="I653">
    <cfRule type="cellIs" dxfId="13539" priority="1287" stopIfTrue="1" operator="greaterThan">
      <formula>$H$653</formula>
    </cfRule>
  </conditionalFormatting>
  <conditionalFormatting sqref="I653">
    <cfRule type="cellIs" dxfId="13538" priority="1288" stopIfTrue="1" operator="lessThan">
      <formula>$H$653*(-1)</formula>
    </cfRule>
  </conditionalFormatting>
  <conditionalFormatting sqref="I654">
    <cfRule type="cellIs" dxfId="13537" priority="1289" stopIfTrue="1" operator="greaterThan">
      <formula>$H$654</formula>
    </cfRule>
  </conditionalFormatting>
  <conditionalFormatting sqref="I654">
    <cfRule type="cellIs" dxfId="13536" priority="1290" stopIfTrue="1" operator="lessThan">
      <formula>$H$654*(-1)</formula>
    </cfRule>
  </conditionalFormatting>
  <conditionalFormatting sqref="I655">
    <cfRule type="cellIs" dxfId="13535" priority="1291" stopIfTrue="1" operator="greaterThan">
      <formula>$H$655</formula>
    </cfRule>
  </conditionalFormatting>
  <conditionalFormatting sqref="I655">
    <cfRule type="cellIs" dxfId="13534" priority="1292" stopIfTrue="1" operator="lessThan">
      <formula>$H$655*(-1)</formula>
    </cfRule>
  </conditionalFormatting>
  <conditionalFormatting sqref="I656">
    <cfRule type="cellIs" dxfId="13533" priority="1293" stopIfTrue="1" operator="greaterThan">
      <formula>$H$656</formula>
    </cfRule>
  </conditionalFormatting>
  <conditionalFormatting sqref="I656">
    <cfRule type="cellIs" dxfId="13532" priority="1294" stopIfTrue="1" operator="lessThan">
      <formula>$H$656*(-1)</formula>
    </cfRule>
  </conditionalFormatting>
  <conditionalFormatting sqref="I657">
    <cfRule type="cellIs" dxfId="13531" priority="1295" stopIfTrue="1" operator="greaterThan">
      <formula>$H$657</formula>
    </cfRule>
  </conditionalFormatting>
  <conditionalFormatting sqref="I657">
    <cfRule type="cellIs" dxfId="13530" priority="1296" stopIfTrue="1" operator="lessThan">
      <formula>$H$657*(-1)</formula>
    </cfRule>
  </conditionalFormatting>
  <conditionalFormatting sqref="I658">
    <cfRule type="cellIs" dxfId="13529" priority="1297" stopIfTrue="1" operator="greaterThan">
      <formula>$H$658</formula>
    </cfRule>
  </conditionalFormatting>
  <conditionalFormatting sqref="I658">
    <cfRule type="cellIs" dxfId="13528" priority="1298" stopIfTrue="1" operator="lessThan">
      <formula>$H$658*(-1)</formula>
    </cfRule>
  </conditionalFormatting>
  <conditionalFormatting sqref="I659">
    <cfRule type="cellIs" dxfId="13527" priority="1299" stopIfTrue="1" operator="greaterThan">
      <formula>$H$659</formula>
    </cfRule>
  </conditionalFormatting>
  <conditionalFormatting sqref="I659">
    <cfRule type="cellIs" dxfId="13526" priority="1300" stopIfTrue="1" operator="lessThan">
      <formula>$H$659*(-1)</formula>
    </cfRule>
  </conditionalFormatting>
  <conditionalFormatting sqref="I660">
    <cfRule type="cellIs" dxfId="13525" priority="1301" stopIfTrue="1" operator="greaterThan">
      <formula>$H$660</formula>
    </cfRule>
  </conditionalFormatting>
  <conditionalFormatting sqref="I660">
    <cfRule type="cellIs" dxfId="13524" priority="1302" stopIfTrue="1" operator="lessThan">
      <formula>$H$660*(-1)</formula>
    </cfRule>
  </conditionalFormatting>
  <conditionalFormatting sqref="I661">
    <cfRule type="cellIs" dxfId="13523" priority="1303" stopIfTrue="1" operator="greaterThan">
      <formula>$H$661</formula>
    </cfRule>
  </conditionalFormatting>
  <conditionalFormatting sqref="I661">
    <cfRule type="cellIs" dxfId="13522" priority="1304" stopIfTrue="1" operator="lessThan">
      <formula>$H$661*(-1)</formula>
    </cfRule>
  </conditionalFormatting>
  <conditionalFormatting sqref="I662">
    <cfRule type="cellIs" dxfId="13521" priority="1305" stopIfTrue="1" operator="greaterThan">
      <formula>$H$662</formula>
    </cfRule>
  </conditionalFormatting>
  <conditionalFormatting sqref="I662">
    <cfRule type="cellIs" dxfId="13520" priority="1306" stopIfTrue="1" operator="lessThan">
      <formula>$H$662*(-1)</formula>
    </cfRule>
  </conditionalFormatting>
  <conditionalFormatting sqref="I663">
    <cfRule type="cellIs" dxfId="13519" priority="1307" stopIfTrue="1" operator="greaterThan">
      <formula>$H$663</formula>
    </cfRule>
  </conditionalFormatting>
  <conditionalFormatting sqref="I663">
    <cfRule type="cellIs" dxfId="13518" priority="1308" stopIfTrue="1" operator="lessThan">
      <formula>$H$663*(-1)</formula>
    </cfRule>
  </conditionalFormatting>
  <conditionalFormatting sqref="I664">
    <cfRule type="cellIs" dxfId="13517" priority="1309" stopIfTrue="1" operator="greaterThan">
      <formula>$H$664</formula>
    </cfRule>
  </conditionalFormatting>
  <conditionalFormatting sqref="I664">
    <cfRule type="cellIs" dxfId="13516" priority="1310" stopIfTrue="1" operator="lessThan">
      <formula>$H$664*(-1)</formula>
    </cfRule>
  </conditionalFormatting>
  <conditionalFormatting sqref="I665">
    <cfRule type="cellIs" dxfId="13515" priority="1311" stopIfTrue="1" operator="greaterThan">
      <formula>$H$665</formula>
    </cfRule>
  </conditionalFormatting>
  <conditionalFormatting sqref="I665">
    <cfRule type="cellIs" dxfId="13514" priority="1312" stopIfTrue="1" operator="lessThan">
      <formula>$H$665*(-1)</formula>
    </cfRule>
  </conditionalFormatting>
  <conditionalFormatting sqref="I666">
    <cfRule type="cellIs" dxfId="13513" priority="1313" stopIfTrue="1" operator="greaterThan">
      <formula>$H$666</formula>
    </cfRule>
  </conditionalFormatting>
  <conditionalFormatting sqref="I666">
    <cfRule type="cellIs" dxfId="13512" priority="1314" stopIfTrue="1" operator="lessThan">
      <formula>$H$666*(-1)</formula>
    </cfRule>
  </conditionalFormatting>
  <conditionalFormatting sqref="I667">
    <cfRule type="cellIs" dxfId="13511" priority="1315" stopIfTrue="1" operator="greaterThan">
      <formula>$H$667</formula>
    </cfRule>
  </conditionalFormatting>
  <conditionalFormatting sqref="I667">
    <cfRule type="cellIs" dxfId="13510" priority="1316" stopIfTrue="1" operator="lessThan">
      <formula>$H$667*(-1)</formula>
    </cfRule>
  </conditionalFormatting>
  <conditionalFormatting sqref="I668">
    <cfRule type="cellIs" dxfId="13509" priority="1317" stopIfTrue="1" operator="greaterThan">
      <formula>$H$668</formula>
    </cfRule>
  </conditionalFormatting>
  <conditionalFormatting sqref="I668">
    <cfRule type="cellIs" dxfId="13508" priority="1318" stopIfTrue="1" operator="lessThan">
      <formula>$H$668*(-1)</formula>
    </cfRule>
  </conditionalFormatting>
  <conditionalFormatting sqref="I669">
    <cfRule type="cellIs" dxfId="13507" priority="1319" stopIfTrue="1" operator="greaterThan">
      <formula>$H$669</formula>
    </cfRule>
  </conditionalFormatting>
  <conditionalFormatting sqref="I669">
    <cfRule type="cellIs" dxfId="13506" priority="1320" stopIfTrue="1" operator="lessThan">
      <formula>$H$669*(-1)</formula>
    </cfRule>
  </conditionalFormatting>
  <conditionalFormatting sqref="I670">
    <cfRule type="cellIs" dxfId="13505" priority="1321" stopIfTrue="1" operator="greaterThan">
      <formula>$H$670</formula>
    </cfRule>
  </conditionalFormatting>
  <conditionalFormatting sqref="I670">
    <cfRule type="cellIs" dxfId="13504" priority="1322" stopIfTrue="1" operator="lessThan">
      <formula>$H$670*(-1)</formula>
    </cfRule>
  </conditionalFormatting>
  <conditionalFormatting sqref="I671">
    <cfRule type="cellIs" dxfId="13503" priority="1323" stopIfTrue="1" operator="greaterThan">
      <formula>$H$671</formula>
    </cfRule>
  </conditionalFormatting>
  <conditionalFormatting sqref="I671">
    <cfRule type="cellIs" dxfId="13502" priority="1324" stopIfTrue="1" operator="lessThan">
      <formula>$H$671*(-1)</formula>
    </cfRule>
  </conditionalFormatting>
  <conditionalFormatting sqref="I672">
    <cfRule type="cellIs" dxfId="13501" priority="1325" stopIfTrue="1" operator="greaterThan">
      <formula>$H$672</formula>
    </cfRule>
  </conditionalFormatting>
  <conditionalFormatting sqref="I672">
    <cfRule type="cellIs" dxfId="13500" priority="1326" stopIfTrue="1" operator="lessThan">
      <formula>$H$672*(-1)</formula>
    </cfRule>
  </conditionalFormatting>
  <conditionalFormatting sqref="I673">
    <cfRule type="cellIs" dxfId="13499" priority="1327" stopIfTrue="1" operator="greaterThan">
      <formula>$H$673</formula>
    </cfRule>
  </conditionalFormatting>
  <conditionalFormatting sqref="I673">
    <cfRule type="cellIs" dxfId="13498" priority="1328" stopIfTrue="1" operator="lessThan">
      <formula>$H$673*(-1)</formula>
    </cfRule>
  </conditionalFormatting>
  <conditionalFormatting sqref="I674">
    <cfRule type="cellIs" dxfId="13497" priority="1329" stopIfTrue="1" operator="greaterThan">
      <formula>$H$674</formula>
    </cfRule>
  </conditionalFormatting>
  <conditionalFormatting sqref="I674">
    <cfRule type="cellIs" dxfId="13496" priority="1330" stopIfTrue="1" operator="lessThan">
      <formula>$H$674*(-1)</formula>
    </cfRule>
  </conditionalFormatting>
  <conditionalFormatting sqref="I675">
    <cfRule type="cellIs" dxfId="13495" priority="1331" stopIfTrue="1" operator="greaterThan">
      <formula>$H$675</formula>
    </cfRule>
  </conditionalFormatting>
  <conditionalFormatting sqref="I675">
    <cfRule type="cellIs" dxfId="13494" priority="1332" stopIfTrue="1" operator="lessThan">
      <formula>$H$675*(-1)</formula>
    </cfRule>
  </conditionalFormatting>
  <conditionalFormatting sqref="I676">
    <cfRule type="cellIs" dxfId="13493" priority="1333" stopIfTrue="1" operator="greaterThan">
      <formula>$H$676</formula>
    </cfRule>
  </conditionalFormatting>
  <conditionalFormatting sqref="I676">
    <cfRule type="cellIs" dxfId="13492" priority="1334" stopIfTrue="1" operator="lessThan">
      <formula>$H$676*(-1)</formula>
    </cfRule>
  </conditionalFormatting>
  <conditionalFormatting sqref="I677">
    <cfRule type="cellIs" dxfId="13491" priority="1335" stopIfTrue="1" operator="greaterThan">
      <formula>$H$677</formula>
    </cfRule>
  </conditionalFormatting>
  <conditionalFormatting sqref="I677">
    <cfRule type="cellIs" dxfId="13490" priority="1336" stopIfTrue="1" operator="lessThan">
      <formula>$H$677*(-1)</formula>
    </cfRule>
  </conditionalFormatting>
  <conditionalFormatting sqref="I678">
    <cfRule type="cellIs" dxfId="13489" priority="1337" stopIfTrue="1" operator="greaterThan">
      <formula>$H$678</formula>
    </cfRule>
  </conditionalFormatting>
  <conditionalFormatting sqref="I678">
    <cfRule type="cellIs" dxfId="13488" priority="1338" stopIfTrue="1" operator="lessThan">
      <formula>$H$678*(-1)</formula>
    </cfRule>
  </conditionalFormatting>
  <conditionalFormatting sqref="I679">
    <cfRule type="cellIs" dxfId="13487" priority="1339" stopIfTrue="1" operator="greaterThan">
      <formula>$H$679</formula>
    </cfRule>
  </conditionalFormatting>
  <conditionalFormatting sqref="I679">
    <cfRule type="cellIs" dxfId="13486" priority="1340" stopIfTrue="1" operator="lessThan">
      <formula>$H$679*(-1)</formula>
    </cfRule>
  </conditionalFormatting>
  <conditionalFormatting sqref="I680">
    <cfRule type="cellIs" dxfId="13485" priority="1341" stopIfTrue="1" operator="greaterThan">
      <formula>$H$680</formula>
    </cfRule>
  </conditionalFormatting>
  <conditionalFormatting sqref="I680">
    <cfRule type="cellIs" dxfId="13484" priority="1342" stopIfTrue="1" operator="lessThan">
      <formula>$H$680*(-1)</formula>
    </cfRule>
  </conditionalFormatting>
  <conditionalFormatting sqref="I681">
    <cfRule type="cellIs" dxfId="13483" priority="1343" stopIfTrue="1" operator="greaterThan">
      <formula>$H$681</formula>
    </cfRule>
  </conditionalFormatting>
  <conditionalFormatting sqref="I681">
    <cfRule type="cellIs" dxfId="13482" priority="1344" stopIfTrue="1" operator="lessThan">
      <formula>$H$681*(-1)</formula>
    </cfRule>
  </conditionalFormatting>
  <conditionalFormatting sqref="I682">
    <cfRule type="cellIs" dxfId="13481" priority="1345" stopIfTrue="1" operator="greaterThan">
      <formula>$H$682</formula>
    </cfRule>
  </conditionalFormatting>
  <conditionalFormatting sqref="I682">
    <cfRule type="cellIs" dxfId="13480" priority="1346" stopIfTrue="1" operator="lessThan">
      <formula>$H$682*(-1)</formula>
    </cfRule>
  </conditionalFormatting>
  <conditionalFormatting sqref="I683">
    <cfRule type="cellIs" dxfId="13479" priority="1347" stopIfTrue="1" operator="greaterThan">
      <formula>$H$683</formula>
    </cfRule>
  </conditionalFormatting>
  <conditionalFormatting sqref="I683">
    <cfRule type="cellIs" dxfId="13478" priority="1348" stopIfTrue="1" operator="lessThan">
      <formula>$H$683*(-1)</formula>
    </cfRule>
  </conditionalFormatting>
  <conditionalFormatting sqref="I684">
    <cfRule type="cellIs" dxfId="13477" priority="1349" stopIfTrue="1" operator="greaterThan">
      <formula>$H$684</formula>
    </cfRule>
  </conditionalFormatting>
  <conditionalFormatting sqref="I684">
    <cfRule type="cellIs" dxfId="13476" priority="1350" stopIfTrue="1" operator="lessThan">
      <formula>$H$684*(-1)</formula>
    </cfRule>
  </conditionalFormatting>
  <conditionalFormatting sqref="I685">
    <cfRule type="cellIs" dxfId="13475" priority="1351" stopIfTrue="1" operator="greaterThan">
      <formula>$H$685</formula>
    </cfRule>
  </conditionalFormatting>
  <conditionalFormatting sqref="I685">
    <cfRule type="cellIs" dxfId="13474" priority="1352" stopIfTrue="1" operator="lessThan">
      <formula>$H$685*(-1)</formula>
    </cfRule>
  </conditionalFormatting>
  <conditionalFormatting sqref="I686">
    <cfRule type="cellIs" dxfId="13473" priority="1353" stopIfTrue="1" operator="greaterThan">
      <formula>$H$686</formula>
    </cfRule>
  </conditionalFormatting>
  <conditionalFormatting sqref="I686">
    <cfRule type="cellIs" dxfId="13472" priority="1354" stopIfTrue="1" operator="lessThan">
      <formula>$H$686*(-1)</formula>
    </cfRule>
  </conditionalFormatting>
  <conditionalFormatting sqref="I687">
    <cfRule type="cellIs" dxfId="13471" priority="1355" stopIfTrue="1" operator="greaterThan">
      <formula>$H$687</formula>
    </cfRule>
  </conditionalFormatting>
  <conditionalFormatting sqref="I687">
    <cfRule type="cellIs" dxfId="13470" priority="1356" stopIfTrue="1" operator="lessThan">
      <formula>$H$687*(-1)</formula>
    </cfRule>
  </conditionalFormatting>
  <conditionalFormatting sqref="I688">
    <cfRule type="cellIs" dxfId="13469" priority="1357" stopIfTrue="1" operator="greaterThan">
      <formula>$H$688</formula>
    </cfRule>
  </conditionalFormatting>
  <conditionalFormatting sqref="I688">
    <cfRule type="cellIs" dxfId="13468" priority="1358" stopIfTrue="1" operator="lessThan">
      <formula>$H$688*(-1)</formula>
    </cfRule>
  </conditionalFormatting>
  <conditionalFormatting sqref="I689">
    <cfRule type="cellIs" dxfId="13467" priority="1359" stopIfTrue="1" operator="greaterThan">
      <formula>$H$689</formula>
    </cfRule>
  </conditionalFormatting>
  <conditionalFormatting sqref="I689">
    <cfRule type="cellIs" dxfId="13466" priority="1360" stopIfTrue="1" operator="lessThan">
      <formula>$H$689*(-1)</formula>
    </cfRule>
  </conditionalFormatting>
  <conditionalFormatting sqref="I690">
    <cfRule type="cellIs" dxfId="13465" priority="1361" stopIfTrue="1" operator="greaterThan">
      <formula>$H$690</formula>
    </cfRule>
  </conditionalFormatting>
  <conditionalFormatting sqref="I690">
    <cfRule type="cellIs" dxfId="13464" priority="1362" stopIfTrue="1" operator="lessThan">
      <formula>$H$690*(-1)</formula>
    </cfRule>
  </conditionalFormatting>
  <conditionalFormatting sqref="I691">
    <cfRule type="cellIs" dxfId="13463" priority="1363" stopIfTrue="1" operator="greaterThan">
      <formula>$H$691</formula>
    </cfRule>
  </conditionalFormatting>
  <conditionalFormatting sqref="I691">
    <cfRule type="cellIs" dxfId="13462" priority="1364" stopIfTrue="1" operator="lessThan">
      <formula>$H$691*(-1)</formula>
    </cfRule>
  </conditionalFormatting>
  <conditionalFormatting sqref="I692">
    <cfRule type="cellIs" dxfId="13461" priority="1365" stopIfTrue="1" operator="greaterThan">
      <formula>$H$692</formula>
    </cfRule>
  </conditionalFormatting>
  <conditionalFormatting sqref="I692">
    <cfRule type="cellIs" dxfId="13460" priority="1366" stopIfTrue="1" operator="lessThan">
      <formula>$H$692*(-1)</formula>
    </cfRule>
  </conditionalFormatting>
  <conditionalFormatting sqref="I693">
    <cfRule type="cellIs" dxfId="13459" priority="1367" stopIfTrue="1" operator="greaterThan">
      <formula>$H$693</formula>
    </cfRule>
  </conditionalFormatting>
  <conditionalFormatting sqref="I693">
    <cfRule type="cellIs" dxfId="13458" priority="1368" stopIfTrue="1" operator="lessThan">
      <formula>$H$693*(-1)</formula>
    </cfRule>
  </conditionalFormatting>
  <conditionalFormatting sqref="I694">
    <cfRule type="cellIs" dxfId="13457" priority="1369" stopIfTrue="1" operator="greaterThan">
      <formula>$H$694</formula>
    </cfRule>
  </conditionalFormatting>
  <conditionalFormatting sqref="I694">
    <cfRule type="cellIs" dxfId="13456" priority="1370" stopIfTrue="1" operator="lessThan">
      <formula>$H$694*(-1)</formula>
    </cfRule>
  </conditionalFormatting>
  <conditionalFormatting sqref="I695">
    <cfRule type="cellIs" dxfId="13455" priority="1371" stopIfTrue="1" operator="greaterThan">
      <formula>$H$695</formula>
    </cfRule>
  </conditionalFormatting>
  <conditionalFormatting sqref="I695">
    <cfRule type="cellIs" dxfId="13454" priority="1372" stopIfTrue="1" operator="lessThan">
      <formula>$H$695*(-1)</formula>
    </cfRule>
  </conditionalFormatting>
  <conditionalFormatting sqref="I696">
    <cfRule type="cellIs" dxfId="13453" priority="1373" stopIfTrue="1" operator="greaterThan">
      <formula>$H$696</formula>
    </cfRule>
  </conditionalFormatting>
  <conditionalFormatting sqref="I696">
    <cfRule type="cellIs" dxfId="13452" priority="1374" stopIfTrue="1" operator="lessThan">
      <formula>$H$696*(-1)</formula>
    </cfRule>
  </conditionalFormatting>
  <conditionalFormatting sqref="I697">
    <cfRule type="cellIs" dxfId="13451" priority="1375" stopIfTrue="1" operator="greaterThan">
      <formula>$H$697</formula>
    </cfRule>
  </conditionalFormatting>
  <conditionalFormatting sqref="I697">
    <cfRule type="cellIs" dxfId="13450" priority="1376" stopIfTrue="1" operator="lessThan">
      <formula>$H$697*(-1)</formula>
    </cfRule>
  </conditionalFormatting>
  <conditionalFormatting sqref="I698">
    <cfRule type="cellIs" dxfId="13449" priority="1377" stopIfTrue="1" operator="greaterThan">
      <formula>$H$698</formula>
    </cfRule>
  </conditionalFormatting>
  <conditionalFormatting sqref="I698">
    <cfRule type="cellIs" dxfId="13448" priority="1378" stopIfTrue="1" operator="lessThan">
      <formula>$H$698*(-1)</formula>
    </cfRule>
  </conditionalFormatting>
  <conditionalFormatting sqref="I699">
    <cfRule type="cellIs" dxfId="13447" priority="1379" stopIfTrue="1" operator="greaterThan">
      <formula>$H$699</formula>
    </cfRule>
  </conditionalFormatting>
  <conditionalFormatting sqref="I699">
    <cfRule type="cellIs" dxfId="13446" priority="1380" stopIfTrue="1" operator="lessThan">
      <formula>$H$699*(-1)</formula>
    </cfRule>
  </conditionalFormatting>
  <conditionalFormatting sqref="I700">
    <cfRule type="cellIs" dxfId="13445" priority="1381" stopIfTrue="1" operator="greaterThan">
      <formula>$H$700</formula>
    </cfRule>
  </conditionalFormatting>
  <conditionalFormatting sqref="I700">
    <cfRule type="cellIs" dxfId="13444" priority="1382" stopIfTrue="1" operator="lessThan">
      <formula>$H$700*(-1)</formula>
    </cfRule>
  </conditionalFormatting>
  <conditionalFormatting sqref="I701">
    <cfRule type="cellIs" dxfId="13443" priority="1383" stopIfTrue="1" operator="greaterThan">
      <formula>$H$701</formula>
    </cfRule>
  </conditionalFormatting>
  <conditionalFormatting sqref="I701">
    <cfRule type="cellIs" dxfId="13442" priority="1384" stopIfTrue="1" operator="lessThan">
      <formula>$H$701*(-1)</formula>
    </cfRule>
  </conditionalFormatting>
  <conditionalFormatting sqref="I702">
    <cfRule type="cellIs" dxfId="13441" priority="1385" stopIfTrue="1" operator="greaterThan">
      <formula>$H$702</formula>
    </cfRule>
  </conditionalFormatting>
  <conditionalFormatting sqref="I702">
    <cfRule type="cellIs" dxfId="13440" priority="1386" stopIfTrue="1" operator="lessThan">
      <formula>$H$702*(-1)</formula>
    </cfRule>
  </conditionalFormatting>
  <conditionalFormatting sqref="I703">
    <cfRule type="cellIs" dxfId="13439" priority="1387" stopIfTrue="1" operator="greaterThan">
      <formula>$H$703</formula>
    </cfRule>
  </conditionalFormatting>
  <conditionalFormatting sqref="I703">
    <cfRule type="cellIs" dxfId="13438" priority="1388" stopIfTrue="1" operator="lessThan">
      <formula>$H$703*(-1)</formula>
    </cfRule>
  </conditionalFormatting>
  <conditionalFormatting sqref="I704">
    <cfRule type="cellIs" dxfId="13437" priority="1389" stopIfTrue="1" operator="greaterThan">
      <formula>$H$704</formula>
    </cfRule>
  </conditionalFormatting>
  <conditionalFormatting sqref="I704">
    <cfRule type="cellIs" dxfId="13436" priority="1390" stopIfTrue="1" operator="lessThan">
      <formula>$H$704*(-1)</formula>
    </cfRule>
  </conditionalFormatting>
  <conditionalFormatting sqref="I705">
    <cfRule type="cellIs" dxfId="13435" priority="1391" stopIfTrue="1" operator="greaterThan">
      <formula>$H$705</formula>
    </cfRule>
  </conditionalFormatting>
  <conditionalFormatting sqref="I705">
    <cfRule type="cellIs" dxfId="13434" priority="1392" stopIfTrue="1" operator="lessThan">
      <formula>$H$705*(-1)</formula>
    </cfRule>
  </conditionalFormatting>
  <conditionalFormatting sqref="I706">
    <cfRule type="cellIs" dxfId="13433" priority="1393" stopIfTrue="1" operator="greaterThan">
      <formula>$H$706</formula>
    </cfRule>
  </conditionalFormatting>
  <conditionalFormatting sqref="I706">
    <cfRule type="cellIs" dxfId="13432" priority="1394" stopIfTrue="1" operator="lessThan">
      <formula>$H$706*(-1)</formula>
    </cfRule>
  </conditionalFormatting>
  <conditionalFormatting sqref="I707">
    <cfRule type="cellIs" dxfId="13431" priority="1395" stopIfTrue="1" operator="greaterThan">
      <formula>$H$707</formula>
    </cfRule>
  </conditionalFormatting>
  <conditionalFormatting sqref="I707">
    <cfRule type="cellIs" dxfId="13430" priority="1396" stopIfTrue="1" operator="lessThan">
      <formula>$H$707*(-1)</formula>
    </cfRule>
  </conditionalFormatting>
  <conditionalFormatting sqref="I708">
    <cfRule type="cellIs" dxfId="13429" priority="1397" stopIfTrue="1" operator="greaterThan">
      <formula>$H$708</formula>
    </cfRule>
  </conditionalFormatting>
  <conditionalFormatting sqref="I708">
    <cfRule type="cellIs" dxfId="13428" priority="1398" stopIfTrue="1" operator="lessThan">
      <formula>$H$708*(-1)</formula>
    </cfRule>
  </conditionalFormatting>
  <conditionalFormatting sqref="I709">
    <cfRule type="cellIs" dxfId="13427" priority="1399" stopIfTrue="1" operator="greaterThan">
      <formula>$H$709</formula>
    </cfRule>
  </conditionalFormatting>
  <conditionalFormatting sqref="I709">
    <cfRule type="cellIs" dxfId="13426" priority="1400" stopIfTrue="1" operator="lessThan">
      <formula>$H$709*(-1)</formula>
    </cfRule>
  </conditionalFormatting>
  <conditionalFormatting sqref="I710">
    <cfRule type="cellIs" dxfId="13425" priority="1401" stopIfTrue="1" operator="greaterThan">
      <formula>$H$710</formula>
    </cfRule>
  </conditionalFormatting>
  <conditionalFormatting sqref="I710">
    <cfRule type="cellIs" dxfId="13424" priority="1402" stopIfTrue="1" operator="lessThan">
      <formula>$H$710*(-1)</formula>
    </cfRule>
  </conditionalFormatting>
  <conditionalFormatting sqref="I711">
    <cfRule type="cellIs" dxfId="13423" priority="1403" stopIfTrue="1" operator="greaterThan">
      <formula>$H$711</formula>
    </cfRule>
  </conditionalFormatting>
  <conditionalFormatting sqref="I711">
    <cfRule type="cellIs" dxfId="13422" priority="1404" stopIfTrue="1" operator="lessThan">
      <formula>$H$711*(-1)</formula>
    </cfRule>
  </conditionalFormatting>
  <conditionalFormatting sqref="I712">
    <cfRule type="cellIs" dxfId="13421" priority="1405" stopIfTrue="1" operator="greaterThan">
      <formula>$H$712</formula>
    </cfRule>
  </conditionalFormatting>
  <conditionalFormatting sqref="I712">
    <cfRule type="cellIs" dxfId="13420" priority="1406" stopIfTrue="1" operator="lessThan">
      <formula>$H$712*(-1)</formula>
    </cfRule>
  </conditionalFormatting>
  <conditionalFormatting sqref="I713">
    <cfRule type="cellIs" dxfId="13419" priority="1407" stopIfTrue="1" operator="greaterThan">
      <formula>$H$713</formula>
    </cfRule>
  </conditionalFormatting>
  <conditionalFormatting sqref="I713">
    <cfRule type="cellIs" dxfId="13418" priority="1408" stopIfTrue="1" operator="lessThan">
      <formula>$H$713*(-1)</formula>
    </cfRule>
  </conditionalFormatting>
  <conditionalFormatting sqref="I714">
    <cfRule type="cellIs" dxfId="13417" priority="1409" stopIfTrue="1" operator="greaterThan">
      <formula>$H$714</formula>
    </cfRule>
  </conditionalFormatting>
  <conditionalFormatting sqref="I714">
    <cfRule type="cellIs" dxfId="13416" priority="1410" stopIfTrue="1" operator="lessThan">
      <formula>$H$714*(-1)</formula>
    </cfRule>
  </conditionalFormatting>
  <conditionalFormatting sqref="I715">
    <cfRule type="cellIs" dxfId="13415" priority="1411" stopIfTrue="1" operator="greaterThan">
      <formula>$H$715</formula>
    </cfRule>
  </conditionalFormatting>
  <conditionalFormatting sqref="I715">
    <cfRule type="cellIs" dxfId="13414" priority="1412" stopIfTrue="1" operator="lessThan">
      <formula>$H$715*(-1)</formula>
    </cfRule>
  </conditionalFormatting>
  <conditionalFormatting sqref="I716">
    <cfRule type="cellIs" dxfId="13413" priority="1413" stopIfTrue="1" operator="greaterThan">
      <formula>$H$716</formula>
    </cfRule>
  </conditionalFormatting>
  <conditionalFormatting sqref="I716">
    <cfRule type="cellIs" dxfId="13412" priority="1414" stopIfTrue="1" operator="lessThan">
      <formula>$H$716*(-1)</formula>
    </cfRule>
  </conditionalFormatting>
  <conditionalFormatting sqref="I717">
    <cfRule type="cellIs" dxfId="13411" priority="1415" stopIfTrue="1" operator="greaterThan">
      <formula>$H$717</formula>
    </cfRule>
  </conditionalFormatting>
  <conditionalFormatting sqref="I717">
    <cfRule type="cellIs" dxfId="13410" priority="1416" stopIfTrue="1" operator="lessThan">
      <formula>$H$717*(-1)</formula>
    </cfRule>
  </conditionalFormatting>
  <conditionalFormatting sqref="I718">
    <cfRule type="cellIs" dxfId="13409" priority="1417" stopIfTrue="1" operator="greaterThan">
      <formula>$H$718</formula>
    </cfRule>
  </conditionalFormatting>
  <conditionalFormatting sqref="I718">
    <cfRule type="cellIs" dxfId="13408" priority="1418" stopIfTrue="1" operator="lessThan">
      <formula>$H$718*(-1)</formula>
    </cfRule>
  </conditionalFormatting>
  <conditionalFormatting sqref="I719">
    <cfRule type="cellIs" dxfId="13407" priority="1419" stopIfTrue="1" operator="greaterThan">
      <formula>$H$719</formula>
    </cfRule>
  </conditionalFormatting>
  <conditionalFormatting sqref="I719">
    <cfRule type="cellIs" dxfId="13406" priority="1420" stopIfTrue="1" operator="lessThan">
      <formula>$H$719*(-1)</formula>
    </cfRule>
  </conditionalFormatting>
  <conditionalFormatting sqref="I720">
    <cfRule type="cellIs" dxfId="13405" priority="1421" stopIfTrue="1" operator="greaterThan">
      <formula>$H$720</formula>
    </cfRule>
  </conditionalFormatting>
  <conditionalFormatting sqref="I720">
    <cfRule type="cellIs" dxfId="13404" priority="1422" stopIfTrue="1" operator="lessThan">
      <formula>$H$720*(-1)</formula>
    </cfRule>
  </conditionalFormatting>
  <conditionalFormatting sqref="I721">
    <cfRule type="cellIs" dxfId="13403" priority="1423" stopIfTrue="1" operator="greaterThan">
      <formula>$H$721</formula>
    </cfRule>
  </conditionalFormatting>
  <conditionalFormatting sqref="I721">
    <cfRule type="cellIs" dxfId="13402" priority="1424" stopIfTrue="1" operator="lessThan">
      <formula>$H$721*(-1)</formula>
    </cfRule>
  </conditionalFormatting>
  <conditionalFormatting sqref="I722">
    <cfRule type="cellIs" dxfId="13401" priority="1425" stopIfTrue="1" operator="greaterThan">
      <formula>$H$722</formula>
    </cfRule>
  </conditionalFormatting>
  <conditionalFormatting sqref="I722">
    <cfRule type="cellIs" dxfId="13400" priority="1426" stopIfTrue="1" operator="lessThan">
      <formula>$H$722*(-1)</formula>
    </cfRule>
  </conditionalFormatting>
  <conditionalFormatting sqref="I723">
    <cfRule type="cellIs" dxfId="13399" priority="1427" stopIfTrue="1" operator="greaterThan">
      <formula>$H$723</formula>
    </cfRule>
  </conditionalFormatting>
  <conditionalFormatting sqref="I723">
    <cfRule type="cellIs" dxfId="13398" priority="1428" stopIfTrue="1" operator="lessThan">
      <formula>$H$723*(-1)</formula>
    </cfRule>
  </conditionalFormatting>
  <conditionalFormatting sqref="I724">
    <cfRule type="cellIs" dxfId="13397" priority="1429" stopIfTrue="1" operator="greaterThan">
      <formula>$H$724</formula>
    </cfRule>
  </conditionalFormatting>
  <conditionalFormatting sqref="I724">
    <cfRule type="cellIs" dxfId="13396" priority="1430" stopIfTrue="1" operator="lessThan">
      <formula>$H$724*(-1)</formula>
    </cfRule>
  </conditionalFormatting>
  <conditionalFormatting sqref="I725">
    <cfRule type="cellIs" dxfId="13395" priority="1431" stopIfTrue="1" operator="greaterThan">
      <formula>$H$725</formula>
    </cfRule>
  </conditionalFormatting>
  <conditionalFormatting sqref="I725">
    <cfRule type="cellIs" dxfId="13394" priority="1432" stopIfTrue="1" operator="lessThan">
      <formula>$H$725*(-1)</formula>
    </cfRule>
  </conditionalFormatting>
  <conditionalFormatting sqref="I726">
    <cfRule type="cellIs" dxfId="13393" priority="1433" stopIfTrue="1" operator="greaterThan">
      <formula>$H$726</formula>
    </cfRule>
  </conditionalFormatting>
  <conditionalFormatting sqref="I726">
    <cfRule type="cellIs" dxfId="13392" priority="1434" stopIfTrue="1" operator="lessThan">
      <formula>$H$726*(-1)</formula>
    </cfRule>
  </conditionalFormatting>
  <conditionalFormatting sqref="I727">
    <cfRule type="cellIs" dxfId="13391" priority="1435" stopIfTrue="1" operator="greaterThan">
      <formula>$H$727</formula>
    </cfRule>
  </conditionalFormatting>
  <conditionalFormatting sqref="I727">
    <cfRule type="cellIs" dxfId="13390" priority="1436" stopIfTrue="1" operator="lessThan">
      <formula>$H$727*(-1)</formula>
    </cfRule>
  </conditionalFormatting>
  <conditionalFormatting sqref="I728">
    <cfRule type="cellIs" dxfId="13389" priority="1437" stopIfTrue="1" operator="greaterThan">
      <formula>$H$728</formula>
    </cfRule>
  </conditionalFormatting>
  <conditionalFormatting sqref="I728">
    <cfRule type="cellIs" dxfId="13388" priority="1438" stopIfTrue="1" operator="lessThan">
      <formula>$H$728*(-1)</formula>
    </cfRule>
  </conditionalFormatting>
  <conditionalFormatting sqref="I729">
    <cfRule type="cellIs" dxfId="13387" priority="1439" stopIfTrue="1" operator="greaterThan">
      <formula>$H$729</formula>
    </cfRule>
  </conditionalFormatting>
  <conditionalFormatting sqref="I729">
    <cfRule type="cellIs" dxfId="13386" priority="1440" stopIfTrue="1" operator="lessThan">
      <formula>$H$729*(-1)</formula>
    </cfRule>
  </conditionalFormatting>
  <conditionalFormatting sqref="I730">
    <cfRule type="cellIs" dxfId="13385" priority="1441" stopIfTrue="1" operator="greaterThan">
      <formula>$H$730</formula>
    </cfRule>
  </conditionalFormatting>
  <conditionalFormatting sqref="I730">
    <cfRule type="cellIs" dxfId="13384" priority="1442" stopIfTrue="1" operator="lessThan">
      <formula>$H$730*(-1)</formula>
    </cfRule>
  </conditionalFormatting>
  <conditionalFormatting sqref="I731">
    <cfRule type="cellIs" dxfId="13383" priority="1443" stopIfTrue="1" operator="greaterThan">
      <formula>$H$731</formula>
    </cfRule>
  </conditionalFormatting>
  <conditionalFormatting sqref="I731">
    <cfRule type="cellIs" dxfId="13382" priority="1444" stopIfTrue="1" operator="lessThan">
      <formula>$H$731*(-1)</formula>
    </cfRule>
  </conditionalFormatting>
  <conditionalFormatting sqref="I732">
    <cfRule type="cellIs" dxfId="13381" priority="1445" stopIfTrue="1" operator="greaterThan">
      <formula>$H$732</formula>
    </cfRule>
  </conditionalFormatting>
  <conditionalFormatting sqref="I732">
    <cfRule type="cellIs" dxfId="13380" priority="1446" stopIfTrue="1" operator="lessThan">
      <formula>$H$732*(-1)</formula>
    </cfRule>
  </conditionalFormatting>
  <conditionalFormatting sqref="I733">
    <cfRule type="cellIs" dxfId="13379" priority="1447" stopIfTrue="1" operator="greaterThan">
      <formula>$H$733</formula>
    </cfRule>
  </conditionalFormatting>
  <conditionalFormatting sqref="I733">
    <cfRule type="cellIs" dxfId="13378" priority="1448" stopIfTrue="1" operator="lessThan">
      <formula>$H$733*(-1)</formula>
    </cfRule>
  </conditionalFormatting>
  <conditionalFormatting sqref="I734">
    <cfRule type="cellIs" dxfId="13377" priority="1449" stopIfTrue="1" operator="greaterThan">
      <formula>$H$734</formula>
    </cfRule>
  </conditionalFormatting>
  <conditionalFormatting sqref="I734">
    <cfRule type="cellIs" dxfId="13376" priority="1450" stopIfTrue="1" operator="lessThan">
      <formula>$H$734*(-1)</formula>
    </cfRule>
  </conditionalFormatting>
  <conditionalFormatting sqref="I735">
    <cfRule type="cellIs" dxfId="13375" priority="1451" stopIfTrue="1" operator="greaterThan">
      <formula>$H$735</formula>
    </cfRule>
  </conditionalFormatting>
  <conditionalFormatting sqref="I735">
    <cfRule type="cellIs" dxfId="13374" priority="1452" stopIfTrue="1" operator="lessThan">
      <formula>$H$735*(-1)</formula>
    </cfRule>
  </conditionalFormatting>
  <conditionalFormatting sqref="I736">
    <cfRule type="cellIs" dxfId="13373" priority="1453" stopIfTrue="1" operator="greaterThan">
      <formula>$H$736</formula>
    </cfRule>
  </conditionalFormatting>
  <conditionalFormatting sqref="I736">
    <cfRule type="cellIs" dxfId="13372" priority="1454" stopIfTrue="1" operator="lessThan">
      <formula>$H$736*(-1)</formula>
    </cfRule>
  </conditionalFormatting>
  <conditionalFormatting sqref="I737">
    <cfRule type="cellIs" dxfId="13371" priority="1455" stopIfTrue="1" operator="greaterThan">
      <formula>$H$737</formula>
    </cfRule>
  </conditionalFormatting>
  <conditionalFormatting sqref="I737">
    <cfRule type="cellIs" dxfId="13370" priority="1456" stopIfTrue="1" operator="lessThan">
      <formula>$H$737*(-1)</formula>
    </cfRule>
  </conditionalFormatting>
  <conditionalFormatting sqref="I738">
    <cfRule type="cellIs" dxfId="13369" priority="1457" stopIfTrue="1" operator="greaterThan">
      <formula>$H$738</formula>
    </cfRule>
  </conditionalFormatting>
  <conditionalFormatting sqref="I738">
    <cfRule type="cellIs" dxfId="13368" priority="1458" stopIfTrue="1" operator="lessThan">
      <formula>$H$738*(-1)</formula>
    </cfRule>
  </conditionalFormatting>
  <conditionalFormatting sqref="I739">
    <cfRule type="cellIs" dxfId="13367" priority="1459" stopIfTrue="1" operator="greaterThan">
      <formula>$H$739</formula>
    </cfRule>
  </conditionalFormatting>
  <conditionalFormatting sqref="I739">
    <cfRule type="cellIs" dxfId="13366" priority="1460" stopIfTrue="1" operator="lessThan">
      <formula>$H$739*(-1)</formula>
    </cfRule>
  </conditionalFormatting>
  <conditionalFormatting sqref="I740">
    <cfRule type="cellIs" dxfId="13365" priority="1461" stopIfTrue="1" operator="greaterThan">
      <formula>$H$740</formula>
    </cfRule>
  </conditionalFormatting>
  <conditionalFormatting sqref="I740">
    <cfRule type="cellIs" dxfId="13364" priority="1462" stopIfTrue="1" operator="lessThan">
      <formula>$H$740*(-1)</formula>
    </cfRule>
  </conditionalFormatting>
  <conditionalFormatting sqref="I741">
    <cfRule type="cellIs" dxfId="13363" priority="1463" stopIfTrue="1" operator="greaterThan">
      <formula>$H$741</formula>
    </cfRule>
  </conditionalFormatting>
  <conditionalFormatting sqref="I741">
    <cfRule type="cellIs" dxfId="13362" priority="1464" stopIfTrue="1" operator="lessThan">
      <formula>$H$741*(-1)</formula>
    </cfRule>
  </conditionalFormatting>
  <conditionalFormatting sqref="I742">
    <cfRule type="cellIs" dxfId="13361" priority="1465" stopIfTrue="1" operator="greaterThan">
      <formula>$H$742</formula>
    </cfRule>
  </conditionalFormatting>
  <conditionalFormatting sqref="I742">
    <cfRule type="cellIs" dxfId="13360" priority="1466" stopIfTrue="1" operator="lessThan">
      <formula>$H$742*(-1)</formula>
    </cfRule>
  </conditionalFormatting>
  <conditionalFormatting sqref="I743">
    <cfRule type="cellIs" dxfId="13359" priority="1467" stopIfTrue="1" operator="greaterThan">
      <formula>$H$743</formula>
    </cfRule>
  </conditionalFormatting>
  <conditionalFormatting sqref="I743">
    <cfRule type="cellIs" dxfId="13358" priority="1468" stopIfTrue="1" operator="lessThan">
      <formula>$H$743*(-1)</formula>
    </cfRule>
  </conditionalFormatting>
  <conditionalFormatting sqref="J10:J733">
    <cfRule type="cellIs" dxfId="13357" priority="1469" stopIfTrue="1" operator="notEqual">
      <formula>0</formula>
    </cfRule>
  </conditionalFormatting>
  <conditionalFormatting sqref="L5">
    <cfRule type="cellIs" dxfId="13356" priority="1470" stopIfTrue="1" operator="greaterThanOrEqual">
      <formula>$J$5</formula>
    </cfRule>
  </conditionalFormatting>
  <conditionalFormatting sqref="N5">
    <cfRule type="cellIs" dxfId="13355" priority="1471" stopIfTrue="1" operator="greaterThanOr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4793-D18E-4EB0-BDB9-D132F5F7E77D}">
  <dimension ref="A1:P734"/>
  <sheetViews>
    <sheetView workbookViewId="0">
      <pane ySplit="10" topLeftCell="A11" activePane="bottomLeft" state="frozen"/>
      <selection pane="bottomLeft" activeCell="I735" sqref="I735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16" ht="13.5" x14ac:dyDescent="0.35">
      <c r="A1" s="1" t="s">
        <v>0</v>
      </c>
    </row>
    <row r="3" spans="1:16" ht="14" thickBot="1" x14ac:dyDescent="0.4">
      <c r="A3" s="1" t="s">
        <v>1</v>
      </c>
    </row>
    <row r="4" spans="1:16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16" x14ac:dyDescent="0.3">
      <c r="A5" s="22">
        <v>1</v>
      </c>
      <c r="B5" s="23"/>
      <c r="C5" s="23" t="s">
        <v>772</v>
      </c>
      <c r="D5" s="23"/>
      <c r="E5" s="23"/>
      <c r="F5" s="23"/>
      <c r="G5" s="23"/>
      <c r="H5" s="23"/>
      <c r="I5" s="23" t="s">
        <v>749</v>
      </c>
      <c r="J5" s="23">
        <v>519</v>
      </c>
      <c r="K5" s="24">
        <v>140.4</v>
      </c>
      <c r="L5" s="24">
        <f>'115005 NE_E205W_NY 113001 BEAR'!K5+'115005 NE_E205W_NY 113001 BEAR'!M5</f>
        <v>140.4</v>
      </c>
      <c r="M5" s="24">
        <f>O9</f>
        <v>0</v>
      </c>
      <c r="N5" s="25">
        <f>'115005 NE_E205W_NY 113001 BEAR'!L5/'115005 NE_E205W_NY 113001 BEAR'!J5</f>
        <v>0.27052023121387286</v>
      </c>
    </row>
    <row r="6" spans="1:16" ht="13.5" thickBot="1" x14ac:dyDescent="0.35">
      <c r="A6" s="6">
        <v>2</v>
      </c>
      <c r="B6" s="7"/>
      <c r="C6" s="7" t="s">
        <v>772</v>
      </c>
      <c r="D6" s="7"/>
      <c r="E6" s="7"/>
      <c r="F6" s="7"/>
      <c r="G6" s="7"/>
      <c r="H6" s="7"/>
      <c r="I6" s="7" t="s">
        <v>773</v>
      </c>
      <c r="J6" s="7">
        <v>519</v>
      </c>
      <c r="K6" s="8">
        <v>68</v>
      </c>
      <c r="L6" s="8">
        <f>'115005 NE_E205W_NY 113001 BEAR'!K6+'115005 NE_E205W_NY 113001 BEAR'!M6</f>
        <v>68</v>
      </c>
      <c r="M6" s="8">
        <f>P9</f>
        <v>0</v>
      </c>
      <c r="N6" s="9">
        <f>'115005 NE_E205W_NY 113001 BEAR'!L6/'115005 NE_E205W_NY 113001 BEAR'!J6</f>
        <v>0.13102119460500963</v>
      </c>
    </row>
    <row r="9" spans="1:16" ht="14" thickBot="1" x14ac:dyDescent="0.4">
      <c r="A9" s="1" t="s">
        <v>13</v>
      </c>
      <c r="J9" s="2">
        <f>SUM(J11:J734)</f>
        <v>0</v>
      </c>
      <c r="O9" s="2">
        <f>SUM(O11:O734)</f>
        <v>0</v>
      </c>
      <c r="P9" s="2">
        <f>SUM(P11:P734)</f>
        <v>0</v>
      </c>
    </row>
    <row r="10" spans="1:16" s="1" customFormat="1" ht="14" thickBot="1" x14ac:dyDescent="0.4">
      <c r="A10" s="10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 t="s">
        <v>19</v>
      </c>
      <c r="G10" s="11" t="s">
        <v>20</v>
      </c>
      <c r="H10" s="11" t="s">
        <v>21</v>
      </c>
      <c r="I10" s="12" t="s">
        <v>22</v>
      </c>
      <c r="J10" s="11" t="s">
        <v>23</v>
      </c>
      <c r="K10" s="11" t="s">
        <v>24</v>
      </c>
      <c r="L10" s="11" t="s">
        <v>25</v>
      </c>
      <c r="M10" s="11" t="s">
        <v>760</v>
      </c>
      <c r="N10" s="11" t="s">
        <v>26</v>
      </c>
      <c r="O10" s="11" t="s">
        <v>27</v>
      </c>
      <c r="P10" s="13" t="s">
        <v>765</v>
      </c>
    </row>
    <row r="11" spans="1:16" ht="13.5" x14ac:dyDescent="0.35">
      <c r="A11" s="14">
        <v>113096</v>
      </c>
      <c r="B11" s="15" t="s">
        <v>401</v>
      </c>
      <c r="C11" s="15">
        <v>13.8</v>
      </c>
      <c r="D11" s="15">
        <v>101</v>
      </c>
      <c r="E11" s="15">
        <v>1100</v>
      </c>
      <c r="F11" s="15">
        <v>331.5</v>
      </c>
      <c r="G11" s="15">
        <v>0</v>
      </c>
      <c r="H11" s="15">
        <v>331.5</v>
      </c>
      <c r="I11" s="16">
        <v>331.5</v>
      </c>
      <c r="J11" s="15">
        <f t="shared" ref="J11:J74" si="0">I11-F11</f>
        <v>0</v>
      </c>
      <c r="K11" s="15">
        <f t="shared" ref="K11:K74" si="1">H11-I11</f>
        <v>0</v>
      </c>
      <c r="L11" s="15">
        <v>-0.27775</v>
      </c>
      <c r="M11" s="15">
        <v>-0.27775</v>
      </c>
      <c r="N11" s="15"/>
      <c r="O11" s="15">
        <f t="shared" ref="O11:O74" si="2">L11*J11</f>
        <v>0</v>
      </c>
      <c r="P11" s="17">
        <f t="shared" ref="P11:P74" si="3">M11*J11</f>
        <v>0</v>
      </c>
    </row>
    <row r="12" spans="1:16" ht="13.5" x14ac:dyDescent="0.35">
      <c r="A12" s="14">
        <v>113097</v>
      </c>
      <c r="B12" s="15" t="s">
        <v>402</v>
      </c>
      <c r="C12" s="15">
        <v>13.8</v>
      </c>
      <c r="D12" s="15">
        <v>101</v>
      </c>
      <c r="E12" s="15">
        <v>1100</v>
      </c>
      <c r="F12" s="15">
        <v>331.5</v>
      </c>
      <c r="G12" s="15">
        <v>0</v>
      </c>
      <c r="H12" s="15">
        <v>331.5</v>
      </c>
      <c r="I12" s="16">
        <v>331.5</v>
      </c>
      <c r="J12" s="15">
        <f t="shared" si="0"/>
        <v>0</v>
      </c>
      <c r="K12" s="15">
        <f t="shared" si="1"/>
        <v>0</v>
      </c>
      <c r="L12" s="15">
        <v>-0.27775</v>
      </c>
      <c r="M12" s="15">
        <v>-0.27775</v>
      </c>
      <c r="N12" s="15"/>
      <c r="O12" s="15">
        <f t="shared" si="2"/>
        <v>0</v>
      </c>
      <c r="P12" s="17">
        <f t="shared" si="3"/>
        <v>0</v>
      </c>
    </row>
    <row r="13" spans="1:16" ht="13.5" x14ac:dyDescent="0.35">
      <c r="A13" s="14">
        <v>993001</v>
      </c>
      <c r="B13" s="15" t="s">
        <v>403</v>
      </c>
      <c r="C13" s="15">
        <v>230</v>
      </c>
      <c r="D13" s="15">
        <v>101</v>
      </c>
      <c r="E13" s="15">
        <v>1100</v>
      </c>
      <c r="F13" s="15">
        <v>83.71</v>
      </c>
      <c r="G13" s="15">
        <v>0</v>
      </c>
      <c r="H13" s="15">
        <v>83.71</v>
      </c>
      <c r="I13" s="16">
        <v>83.71</v>
      </c>
      <c r="J13" s="15">
        <f t="shared" si="0"/>
        <v>0</v>
      </c>
      <c r="K13" s="15">
        <f t="shared" si="1"/>
        <v>0</v>
      </c>
      <c r="L13" s="15">
        <v>-0.27775</v>
      </c>
      <c r="M13" s="15">
        <v>-0.27775</v>
      </c>
      <c r="N13" s="15"/>
      <c r="O13" s="15">
        <f t="shared" si="2"/>
        <v>0</v>
      </c>
      <c r="P13" s="17">
        <f t="shared" si="3"/>
        <v>0</v>
      </c>
    </row>
    <row r="14" spans="1:16" ht="13.5" x14ac:dyDescent="0.35">
      <c r="A14" s="14">
        <v>113100</v>
      </c>
      <c r="B14" s="15" t="s">
        <v>377</v>
      </c>
      <c r="C14" s="15">
        <v>2.4</v>
      </c>
      <c r="D14" s="15">
        <v>101</v>
      </c>
      <c r="E14" s="15">
        <v>1100</v>
      </c>
      <c r="F14" s="15">
        <v>0</v>
      </c>
      <c r="G14" s="15">
        <v>0</v>
      </c>
      <c r="H14" s="15">
        <v>0</v>
      </c>
      <c r="I14" s="16">
        <v>0</v>
      </c>
      <c r="J14" s="15">
        <f t="shared" si="0"/>
        <v>0</v>
      </c>
      <c r="K14" s="15">
        <f t="shared" si="1"/>
        <v>0</v>
      </c>
      <c r="L14" s="15">
        <v>-0.16263</v>
      </c>
      <c r="M14" s="15">
        <v>-0.16263</v>
      </c>
      <c r="N14" s="15"/>
      <c r="O14" s="15">
        <f t="shared" si="2"/>
        <v>0</v>
      </c>
      <c r="P14" s="17">
        <f t="shared" si="3"/>
        <v>0</v>
      </c>
    </row>
    <row r="15" spans="1:16" ht="13.5" x14ac:dyDescent="0.35">
      <c r="A15" s="14">
        <v>113099</v>
      </c>
      <c r="B15" s="15" t="s">
        <v>376</v>
      </c>
      <c r="C15" s="15">
        <v>2.4</v>
      </c>
      <c r="D15" s="15">
        <v>101</v>
      </c>
      <c r="E15" s="15">
        <v>1100</v>
      </c>
      <c r="F15" s="15">
        <v>0</v>
      </c>
      <c r="G15" s="15">
        <v>0</v>
      </c>
      <c r="H15" s="15">
        <v>0</v>
      </c>
      <c r="I15" s="16">
        <v>0</v>
      </c>
      <c r="J15" s="15">
        <f t="shared" si="0"/>
        <v>0</v>
      </c>
      <c r="K15" s="15">
        <f t="shared" si="1"/>
        <v>0</v>
      </c>
      <c r="L15" s="15">
        <v>-0.15773000000000001</v>
      </c>
      <c r="M15" s="15">
        <v>-0.15773000000000001</v>
      </c>
      <c r="N15" s="15"/>
      <c r="O15" s="15">
        <f t="shared" si="2"/>
        <v>0</v>
      </c>
      <c r="P15" s="17">
        <f t="shared" si="3"/>
        <v>0</v>
      </c>
    </row>
    <row r="16" spans="1:16" ht="13.5" x14ac:dyDescent="0.35">
      <c r="A16" s="14">
        <v>113098</v>
      </c>
      <c r="B16" s="15" t="s">
        <v>375</v>
      </c>
      <c r="C16" s="15">
        <v>2.4</v>
      </c>
      <c r="D16" s="15">
        <v>101</v>
      </c>
      <c r="E16" s="15">
        <v>1100</v>
      </c>
      <c r="F16" s="15">
        <v>0</v>
      </c>
      <c r="G16" s="15">
        <v>0</v>
      </c>
      <c r="H16" s="15">
        <v>0</v>
      </c>
      <c r="I16" s="16">
        <v>0</v>
      </c>
      <c r="J16" s="15">
        <f t="shared" si="0"/>
        <v>0</v>
      </c>
      <c r="K16" s="15">
        <f t="shared" si="1"/>
        <v>0</v>
      </c>
      <c r="L16" s="15">
        <v>-0.15159</v>
      </c>
      <c r="M16" s="15">
        <v>-0.15159</v>
      </c>
      <c r="N16" s="15"/>
      <c r="O16" s="15">
        <f t="shared" si="2"/>
        <v>0</v>
      </c>
      <c r="P16" s="17">
        <f t="shared" si="3"/>
        <v>0</v>
      </c>
    </row>
    <row r="17" spans="1:16" ht="13.5" x14ac:dyDescent="0.35">
      <c r="A17" s="14">
        <v>109504</v>
      </c>
      <c r="B17" s="15" t="s">
        <v>406</v>
      </c>
      <c r="C17" s="15">
        <v>6.9</v>
      </c>
      <c r="D17" s="15">
        <v>101</v>
      </c>
      <c r="E17" s="15">
        <v>1100</v>
      </c>
      <c r="F17" s="15">
        <v>13.71</v>
      </c>
      <c r="G17" s="15">
        <v>0</v>
      </c>
      <c r="H17" s="15">
        <v>13.71</v>
      </c>
      <c r="I17" s="16">
        <v>13.71</v>
      </c>
      <c r="J17" s="15">
        <f t="shared" si="0"/>
        <v>0</v>
      </c>
      <c r="K17" s="15">
        <f t="shared" si="1"/>
        <v>0</v>
      </c>
      <c r="L17" s="15">
        <v>-0.14928</v>
      </c>
      <c r="M17" s="15">
        <v>-0.14928</v>
      </c>
      <c r="N17" s="15"/>
      <c r="O17" s="15">
        <f t="shared" si="2"/>
        <v>0</v>
      </c>
      <c r="P17" s="17">
        <f t="shared" si="3"/>
        <v>0</v>
      </c>
    </row>
    <row r="18" spans="1:16" ht="13.5" x14ac:dyDescent="0.35">
      <c r="A18" s="14">
        <v>109505</v>
      </c>
      <c r="B18" s="15" t="s">
        <v>407</v>
      </c>
      <c r="C18" s="15">
        <v>6.9</v>
      </c>
      <c r="D18" s="15">
        <v>101</v>
      </c>
      <c r="E18" s="15">
        <v>1100</v>
      </c>
      <c r="F18" s="15">
        <v>13.71</v>
      </c>
      <c r="G18" s="15">
        <v>0</v>
      </c>
      <c r="H18" s="15">
        <v>13.71</v>
      </c>
      <c r="I18" s="16">
        <v>13.71</v>
      </c>
      <c r="J18" s="15">
        <f t="shared" si="0"/>
        <v>0</v>
      </c>
      <c r="K18" s="15">
        <f t="shared" si="1"/>
        <v>0</v>
      </c>
      <c r="L18" s="15">
        <v>-0.14928</v>
      </c>
      <c r="M18" s="15">
        <v>-0.14928</v>
      </c>
      <c r="N18" s="15"/>
      <c r="O18" s="15">
        <f t="shared" si="2"/>
        <v>0</v>
      </c>
      <c r="P18" s="17">
        <f t="shared" si="3"/>
        <v>0</v>
      </c>
    </row>
    <row r="19" spans="1:16" ht="13.5" x14ac:dyDescent="0.35">
      <c r="A19" s="14">
        <v>113104</v>
      </c>
      <c r="B19" s="15" t="s">
        <v>408</v>
      </c>
      <c r="C19" s="15">
        <v>2.4</v>
      </c>
      <c r="D19" s="15">
        <v>101</v>
      </c>
      <c r="E19" s="15">
        <v>1100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-0.14396</v>
      </c>
      <c r="M19" s="15">
        <v>-0.14396</v>
      </c>
      <c r="N19" s="15"/>
      <c r="O19" s="15">
        <f t="shared" si="2"/>
        <v>0</v>
      </c>
      <c r="P19" s="17">
        <f t="shared" si="3"/>
        <v>0</v>
      </c>
    </row>
    <row r="20" spans="1:16" ht="13.5" x14ac:dyDescent="0.35">
      <c r="A20" s="14">
        <v>993005</v>
      </c>
      <c r="B20" s="15" t="s">
        <v>415</v>
      </c>
      <c r="C20" s="15">
        <v>115</v>
      </c>
      <c r="D20" s="15">
        <v>101</v>
      </c>
      <c r="E20" s="15">
        <v>1100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-0.13339000000000001</v>
      </c>
      <c r="M20" s="15">
        <v>-0.13339000000000001</v>
      </c>
      <c r="N20" s="15"/>
      <c r="O20" s="15">
        <f t="shared" si="2"/>
        <v>0</v>
      </c>
      <c r="P20" s="17">
        <f t="shared" si="3"/>
        <v>0</v>
      </c>
    </row>
    <row r="21" spans="1:16" ht="13.5" x14ac:dyDescent="0.35">
      <c r="A21" s="14">
        <v>109529</v>
      </c>
      <c r="B21" s="15" t="s">
        <v>364</v>
      </c>
      <c r="C21" s="15">
        <v>2.4</v>
      </c>
      <c r="D21" s="15">
        <v>101</v>
      </c>
      <c r="E21" s="15">
        <v>1100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-0.12257</v>
      </c>
      <c r="M21" s="15">
        <v>-0.12257</v>
      </c>
      <c r="N21" s="15"/>
      <c r="O21" s="15">
        <f t="shared" si="2"/>
        <v>0</v>
      </c>
      <c r="P21" s="17">
        <f t="shared" si="3"/>
        <v>0</v>
      </c>
    </row>
    <row r="22" spans="1:16" ht="13.5" x14ac:dyDescent="0.35">
      <c r="A22" s="14">
        <v>109530</v>
      </c>
      <c r="B22" s="15" t="s">
        <v>365</v>
      </c>
      <c r="C22" s="15">
        <v>2.4</v>
      </c>
      <c r="D22" s="15">
        <v>101</v>
      </c>
      <c r="E22" s="15">
        <v>1100</v>
      </c>
      <c r="F22" s="15">
        <v>0</v>
      </c>
      <c r="G22" s="15">
        <v>0</v>
      </c>
      <c r="H22" s="15">
        <v>0</v>
      </c>
      <c r="I22" s="16">
        <v>0</v>
      </c>
      <c r="J22" s="15">
        <f t="shared" si="0"/>
        <v>0</v>
      </c>
      <c r="K22" s="15">
        <f t="shared" si="1"/>
        <v>0</v>
      </c>
      <c r="L22" s="15">
        <v>-0.12257</v>
      </c>
      <c r="M22" s="15">
        <v>-0.12257</v>
      </c>
      <c r="N22" s="15"/>
      <c r="O22" s="15">
        <f t="shared" si="2"/>
        <v>0</v>
      </c>
      <c r="P22" s="17">
        <f t="shared" si="3"/>
        <v>0</v>
      </c>
    </row>
    <row r="23" spans="1:16" ht="13.5" x14ac:dyDescent="0.35">
      <c r="A23" s="14">
        <v>109531</v>
      </c>
      <c r="B23" s="15" t="s">
        <v>366</v>
      </c>
      <c r="C23" s="15">
        <v>13.8</v>
      </c>
      <c r="D23" s="15">
        <v>101</v>
      </c>
      <c r="E23" s="15">
        <v>1100</v>
      </c>
      <c r="F23" s="15">
        <v>0</v>
      </c>
      <c r="G23" s="15">
        <v>0</v>
      </c>
      <c r="H23" s="15">
        <v>0</v>
      </c>
      <c r="I23" s="16">
        <v>0</v>
      </c>
      <c r="J23" s="15">
        <f t="shared" si="0"/>
        <v>0</v>
      </c>
      <c r="K23" s="15">
        <f t="shared" si="1"/>
        <v>0</v>
      </c>
      <c r="L23" s="15">
        <v>-0.12257</v>
      </c>
      <c r="M23" s="15">
        <v>-0.12257</v>
      </c>
      <c r="N23" s="15"/>
      <c r="O23" s="15">
        <f t="shared" si="2"/>
        <v>0</v>
      </c>
      <c r="P23" s="17">
        <f t="shared" si="3"/>
        <v>0</v>
      </c>
    </row>
    <row r="24" spans="1:16" ht="13.5" x14ac:dyDescent="0.35">
      <c r="A24" s="14">
        <v>109532</v>
      </c>
      <c r="B24" s="15" t="s">
        <v>367</v>
      </c>
      <c r="C24" s="15">
        <v>13.8</v>
      </c>
      <c r="D24" s="15">
        <v>101</v>
      </c>
      <c r="E24" s="15">
        <v>1100</v>
      </c>
      <c r="F24" s="15">
        <v>0</v>
      </c>
      <c r="G24" s="15">
        <v>0</v>
      </c>
      <c r="H24" s="15">
        <v>0</v>
      </c>
      <c r="I24" s="16">
        <v>0</v>
      </c>
      <c r="J24" s="15">
        <f t="shared" si="0"/>
        <v>0</v>
      </c>
      <c r="K24" s="15">
        <f t="shared" si="1"/>
        <v>0</v>
      </c>
      <c r="L24" s="15">
        <v>-0.12257</v>
      </c>
      <c r="M24" s="15">
        <v>-0.12257</v>
      </c>
      <c r="N24" s="15"/>
      <c r="O24" s="15">
        <f t="shared" si="2"/>
        <v>0</v>
      </c>
      <c r="P24" s="17">
        <f t="shared" si="3"/>
        <v>0</v>
      </c>
    </row>
    <row r="25" spans="1:16" ht="13.5" x14ac:dyDescent="0.35">
      <c r="A25" s="14">
        <v>113101</v>
      </c>
      <c r="B25" s="15" t="s">
        <v>412</v>
      </c>
      <c r="C25" s="15">
        <v>13.8</v>
      </c>
      <c r="D25" s="15">
        <v>101</v>
      </c>
      <c r="E25" s="15">
        <v>1100</v>
      </c>
      <c r="F25" s="15">
        <v>0</v>
      </c>
      <c r="G25" s="15">
        <v>0</v>
      </c>
      <c r="H25" s="15">
        <v>0</v>
      </c>
      <c r="I25" s="16">
        <v>0</v>
      </c>
      <c r="J25" s="15">
        <f t="shared" si="0"/>
        <v>0</v>
      </c>
      <c r="K25" s="15">
        <f t="shared" si="1"/>
        <v>0</v>
      </c>
      <c r="L25" s="15">
        <v>-0.11783</v>
      </c>
      <c r="M25" s="15">
        <v>-0.11783</v>
      </c>
      <c r="N25" s="15"/>
      <c r="O25" s="15">
        <f t="shared" si="2"/>
        <v>0</v>
      </c>
      <c r="P25" s="17">
        <f t="shared" si="3"/>
        <v>0</v>
      </c>
    </row>
    <row r="26" spans="1:16" ht="13.5" x14ac:dyDescent="0.35">
      <c r="A26" s="14">
        <v>113102</v>
      </c>
      <c r="B26" s="15" t="s">
        <v>413</v>
      </c>
      <c r="C26" s="15">
        <v>13.8</v>
      </c>
      <c r="D26" s="15">
        <v>101</v>
      </c>
      <c r="E26" s="15">
        <v>1100</v>
      </c>
      <c r="F26" s="15">
        <v>9.9</v>
      </c>
      <c r="G26" s="15">
        <v>0</v>
      </c>
      <c r="H26" s="15">
        <v>9.9</v>
      </c>
      <c r="I26" s="16">
        <v>9.9</v>
      </c>
      <c r="J26" s="15">
        <f t="shared" si="0"/>
        <v>0</v>
      </c>
      <c r="K26" s="15">
        <f t="shared" si="1"/>
        <v>0</v>
      </c>
      <c r="L26" s="15">
        <v>-0.11783</v>
      </c>
      <c r="M26" s="15">
        <v>-0.11783</v>
      </c>
      <c r="N26" s="15"/>
      <c r="O26" s="15">
        <f t="shared" si="2"/>
        <v>0</v>
      </c>
      <c r="P26" s="17">
        <f t="shared" si="3"/>
        <v>0</v>
      </c>
    </row>
    <row r="27" spans="1:16" ht="13.5" x14ac:dyDescent="0.35">
      <c r="A27" s="14">
        <v>113123</v>
      </c>
      <c r="B27" s="15" t="s">
        <v>409</v>
      </c>
      <c r="C27" s="15">
        <v>0.69</v>
      </c>
      <c r="D27" s="15">
        <v>101</v>
      </c>
      <c r="E27" s="15">
        <v>1100</v>
      </c>
      <c r="F27" s="15">
        <v>0</v>
      </c>
      <c r="G27" s="15">
        <v>0</v>
      </c>
      <c r="H27" s="15">
        <v>0</v>
      </c>
      <c r="I27" s="16">
        <v>0</v>
      </c>
      <c r="J27" s="15">
        <f t="shared" si="0"/>
        <v>0</v>
      </c>
      <c r="K27" s="15">
        <f t="shared" si="1"/>
        <v>0</v>
      </c>
      <c r="L27" s="15">
        <v>-0.11611</v>
      </c>
      <c r="M27" s="15">
        <v>-0.11611</v>
      </c>
      <c r="N27" s="15"/>
      <c r="O27" s="15">
        <f t="shared" si="2"/>
        <v>0</v>
      </c>
      <c r="P27" s="17">
        <f t="shared" si="3"/>
        <v>0</v>
      </c>
    </row>
    <row r="28" spans="1:16" ht="13.5" x14ac:dyDescent="0.35">
      <c r="A28" s="14">
        <v>113125</v>
      </c>
      <c r="B28" s="15" t="s">
        <v>410</v>
      </c>
      <c r="C28" s="15">
        <v>0.69</v>
      </c>
      <c r="D28" s="15">
        <v>101</v>
      </c>
      <c r="E28" s="15">
        <v>1100</v>
      </c>
      <c r="F28" s="15">
        <v>0</v>
      </c>
      <c r="G28" s="15">
        <v>0</v>
      </c>
      <c r="H28" s="15">
        <v>0</v>
      </c>
      <c r="I28" s="16">
        <v>0</v>
      </c>
      <c r="J28" s="15">
        <f t="shared" si="0"/>
        <v>0</v>
      </c>
      <c r="K28" s="15">
        <f t="shared" si="1"/>
        <v>0</v>
      </c>
      <c r="L28" s="15">
        <v>-0.11611</v>
      </c>
      <c r="M28" s="15">
        <v>-0.11611</v>
      </c>
      <c r="N28" s="15"/>
      <c r="O28" s="15">
        <f t="shared" si="2"/>
        <v>0</v>
      </c>
      <c r="P28" s="17">
        <f t="shared" si="3"/>
        <v>0</v>
      </c>
    </row>
    <row r="29" spans="1:16" ht="13.5" x14ac:dyDescent="0.35">
      <c r="A29" s="14">
        <v>109503</v>
      </c>
      <c r="B29" s="15" t="s">
        <v>414</v>
      </c>
      <c r="C29" s="15">
        <v>6.9</v>
      </c>
      <c r="D29" s="15">
        <v>101</v>
      </c>
      <c r="E29" s="15">
        <v>1100</v>
      </c>
      <c r="F29" s="15">
        <v>0</v>
      </c>
      <c r="G29" s="15">
        <v>0</v>
      </c>
      <c r="H29" s="15">
        <v>0</v>
      </c>
      <c r="I29" s="16">
        <v>0</v>
      </c>
      <c r="J29" s="15">
        <f t="shared" si="0"/>
        <v>0</v>
      </c>
      <c r="K29" s="15">
        <f t="shared" si="1"/>
        <v>0</v>
      </c>
      <c r="L29" s="15">
        <v>-0.10705000000000001</v>
      </c>
      <c r="M29" s="15">
        <v>-0.10705000000000001</v>
      </c>
      <c r="N29" s="15"/>
      <c r="O29" s="15">
        <f t="shared" si="2"/>
        <v>0</v>
      </c>
      <c r="P29" s="17">
        <f t="shared" si="3"/>
        <v>0</v>
      </c>
    </row>
    <row r="30" spans="1:16" ht="13.5" x14ac:dyDescent="0.35">
      <c r="A30" s="14">
        <v>993029</v>
      </c>
      <c r="B30" s="15" t="s">
        <v>304</v>
      </c>
      <c r="C30" s="15">
        <v>69</v>
      </c>
      <c r="D30" s="15">
        <v>101</v>
      </c>
      <c r="E30" s="15">
        <v>1100</v>
      </c>
      <c r="F30" s="15">
        <v>19.989999999999998</v>
      </c>
      <c r="G30" s="15">
        <v>0</v>
      </c>
      <c r="H30" s="15">
        <v>19.989999999999998</v>
      </c>
      <c r="I30" s="16">
        <v>19.989999999999998</v>
      </c>
      <c r="J30" s="15">
        <f t="shared" si="0"/>
        <v>0</v>
      </c>
      <c r="K30" s="15">
        <f t="shared" si="1"/>
        <v>0</v>
      </c>
      <c r="L30" s="15">
        <v>-0.10409</v>
      </c>
      <c r="M30" s="15">
        <v>-0.10409</v>
      </c>
      <c r="N30" s="15"/>
      <c r="O30" s="15">
        <f t="shared" si="2"/>
        <v>0</v>
      </c>
      <c r="P30" s="17">
        <f t="shared" si="3"/>
        <v>0</v>
      </c>
    </row>
    <row r="31" spans="1:16" ht="13.5" x14ac:dyDescent="0.35">
      <c r="A31" s="14">
        <v>116627</v>
      </c>
      <c r="B31" s="15" t="s">
        <v>422</v>
      </c>
      <c r="C31" s="15">
        <v>0.56999999999999995</v>
      </c>
      <c r="D31" s="15">
        <v>101</v>
      </c>
      <c r="E31" s="15">
        <v>1374</v>
      </c>
      <c r="F31" s="15">
        <v>0</v>
      </c>
      <c r="G31" s="15">
        <v>0</v>
      </c>
      <c r="H31" s="15">
        <v>0</v>
      </c>
      <c r="I31" s="16">
        <v>0</v>
      </c>
      <c r="J31" s="15">
        <f t="shared" si="0"/>
        <v>0</v>
      </c>
      <c r="K31" s="15">
        <f t="shared" si="1"/>
        <v>0</v>
      </c>
      <c r="L31" s="15">
        <v>-9.7729999999999997E-2</v>
      </c>
      <c r="M31" s="15">
        <v>-9.7729999999999997E-2</v>
      </c>
      <c r="N31" s="15"/>
      <c r="O31" s="15">
        <f t="shared" si="2"/>
        <v>0</v>
      </c>
      <c r="P31" s="17">
        <f t="shared" si="3"/>
        <v>0</v>
      </c>
    </row>
    <row r="32" spans="1:16" ht="13.5" x14ac:dyDescent="0.35">
      <c r="A32" s="14">
        <v>996336</v>
      </c>
      <c r="B32" s="15" t="s">
        <v>423</v>
      </c>
      <c r="C32" s="15">
        <v>115</v>
      </c>
      <c r="D32" s="15">
        <v>101</v>
      </c>
      <c r="E32" s="15">
        <v>1370</v>
      </c>
      <c r="F32" s="15">
        <v>0</v>
      </c>
      <c r="G32" s="15">
        <v>0</v>
      </c>
      <c r="H32" s="15">
        <v>0</v>
      </c>
      <c r="I32" s="16">
        <v>0</v>
      </c>
      <c r="J32" s="15">
        <f t="shared" si="0"/>
        <v>0</v>
      </c>
      <c r="K32" s="15">
        <f t="shared" si="1"/>
        <v>0</v>
      </c>
      <c r="L32" s="15">
        <v>-9.7729999999999997E-2</v>
      </c>
      <c r="M32" s="15">
        <v>-9.7729999999999997E-2</v>
      </c>
      <c r="N32" s="15"/>
      <c r="O32" s="15">
        <f t="shared" si="2"/>
        <v>0</v>
      </c>
      <c r="P32" s="17">
        <f t="shared" si="3"/>
        <v>0</v>
      </c>
    </row>
    <row r="33" spans="1:16" ht="13.5" x14ac:dyDescent="0.35">
      <c r="A33" s="14">
        <v>996625</v>
      </c>
      <c r="B33" s="15" t="s">
        <v>424</v>
      </c>
      <c r="C33" s="15">
        <v>23</v>
      </c>
      <c r="D33" s="15">
        <v>101</v>
      </c>
      <c r="E33" s="15">
        <v>1372</v>
      </c>
      <c r="F33" s="15">
        <v>0</v>
      </c>
      <c r="G33" s="15">
        <v>0</v>
      </c>
      <c r="H33" s="15">
        <v>0</v>
      </c>
      <c r="I33" s="16">
        <v>0</v>
      </c>
      <c r="J33" s="15">
        <f t="shared" si="0"/>
        <v>0</v>
      </c>
      <c r="K33" s="15">
        <f t="shared" si="1"/>
        <v>0</v>
      </c>
      <c r="L33" s="15">
        <v>-9.7729999999999997E-2</v>
      </c>
      <c r="M33" s="15">
        <v>-9.7729999999999997E-2</v>
      </c>
      <c r="N33" s="15"/>
      <c r="O33" s="15">
        <f t="shared" si="2"/>
        <v>0</v>
      </c>
      <c r="P33" s="17">
        <f t="shared" si="3"/>
        <v>0</v>
      </c>
    </row>
    <row r="34" spans="1:16" ht="13.5" x14ac:dyDescent="0.35">
      <c r="A34" s="14">
        <v>113011</v>
      </c>
      <c r="B34" s="15" t="s">
        <v>326</v>
      </c>
      <c r="C34" s="15">
        <v>115</v>
      </c>
      <c r="D34" s="15">
        <v>101</v>
      </c>
      <c r="E34" s="15">
        <v>1100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0"/>
        <v>0</v>
      </c>
      <c r="K34" s="15">
        <f t="shared" si="1"/>
        <v>0</v>
      </c>
      <c r="L34" s="15">
        <v>-9.5310000000000006E-2</v>
      </c>
      <c r="M34" s="15">
        <v>-9.5310000000000006E-2</v>
      </c>
      <c r="N34" s="15"/>
      <c r="O34" s="15">
        <f t="shared" si="2"/>
        <v>0</v>
      </c>
      <c r="P34" s="17">
        <f t="shared" si="3"/>
        <v>0</v>
      </c>
    </row>
    <row r="35" spans="1:16" ht="13.5" x14ac:dyDescent="0.35">
      <c r="A35" s="14">
        <v>116618</v>
      </c>
      <c r="B35" s="15" t="s">
        <v>426</v>
      </c>
      <c r="C35" s="15">
        <v>13.8</v>
      </c>
      <c r="D35" s="15">
        <v>101</v>
      </c>
      <c r="E35" s="15">
        <v>1373</v>
      </c>
      <c r="F35" s="15">
        <v>33.65</v>
      </c>
      <c r="G35" s="15">
        <v>0</v>
      </c>
      <c r="H35" s="15">
        <v>33.65</v>
      </c>
      <c r="I35" s="16">
        <v>33.65</v>
      </c>
      <c r="J35" s="15">
        <f t="shared" si="0"/>
        <v>0</v>
      </c>
      <c r="K35" s="15">
        <f t="shared" si="1"/>
        <v>0</v>
      </c>
      <c r="L35" s="15">
        <v>-9.0060000000000001E-2</v>
      </c>
      <c r="M35" s="15">
        <v>-9.0060000000000001E-2</v>
      </c>
      <c r="N35" s="15"/>
      <c r="O35" s="15">
        <f t="shared" si="2"/>
        <v>0</v>
      </c>
      <c r="P35" s="17">
        <f t="shared" si="3"/>
        <v>0</v>
      </c>
    </row>
    <row r="36" spans="1:16" ht="13.5" x14ac:dyDescent="0.35">
      <c r="A36" s="14">
        <v>116619</v>
      </c>
      <c r="B36" s="15" t="s">
        <v>427</v>
      </c>
      <c r="C36" s="15">
        <v>13.8</v>
      </c>
      <c r="D36" s="15">
        <v>101</v>
      </c>
      <c r="E36" s="15">
        <v>1373</v>
      </c>
      <c r="F36" s="15">
        <v>33.65</v>
      </c>
      <c r="G36" s="15">
        <v>0</v>
      </c>
      <c r="H36" s="15">
        <v>33.65</v>
      </c>
      <c r="I36" s="16">
        <v>33.65</v>
      </c>
      <c r="J36" s="15">
        <f t="shared" si="0"/>
        <v>0</v>
      </c>
      <c r="K36" s="15">
        <f t="shared" si="1"/>
        <v>0</v>
      </c>
      <c r="L36" s="15">
        <v>-9.0060000000000001E-2</v>
      </c>
      <c r="M36" s="15">
        <v>-9.0060000000000001E-2</v>
      </c>
      <c r="N36" s="15"/>
      <c r="O36" s="15">
        <f t="shared" si="2"/>
        <v>0</v>
      </c>
      <c r="P36" s="17">
        <f t="shared" si="3"/>
        <v>0</v>
      </c>
    </row>
    <row r="37" spans="1:16" ht="13.5" x14ac:dyDescent="0.35">
      <c r="A37" s="14">
        <v>116620</v>
      </c>
      <c r="B37" s="15" t="s">
        <v>428</v>
      </c>
      <c r="C37" s="15">
        <v>13.8</v>
      </c>
      <c r="D37" s="15">
        <v>101</v>
      </c>
      <c r="E37" s="15">
        <v>1373</v>
      </c>
      <c r="F37" s="15">
        <v>31.45</v>
      </c>
      <c r="G37" s="15">
        <v>0</v>
      </c>
      <c r="H37" s="15">
        <v>33.65</v>
      </c>
      <c r="I37" s="16">
        <v>31.45</v>
      </c>
      <c r="J37" s="15">
        <f t="shared" si="0"/>
        <v>0</v>
      </c>
      <c r="K37" s="15">
        <f t="shared" si="1"/>
        <v>2.1999999999999993</v>
      </c>
      <c r="L37" s="15">
        <v>-9.0060000000000001E-2</v>
      </c>
      <c r="M37" s="15">
        <v>-9.0060000000000001E-2</v>
      </c>
      <c r="N37" s="15"/>
      <c r="O37" s="15">
        <f t="shared" si="2"/>
        <v>0</v>
      </c>
      <c r="P37" s="17">
        <f t="shared" si="3"/>
        <v>0</v>
      </c>
    </row>
    <row r="38" spans="1:16" ht="13.5" x14ac:dyDescent="0.35">
      <c r="A38" s="14">
        <v>116621</v>
      </c>
      <c r="B38" s="15" t="s">
        <v>429</v>
      </c>
      <c r="C38" s="15">
        <v>13.8</v>
      </c>
      <c r="D38" s="15">
        <v>101</v>
      </c>
      <c r="E38" s="15">
        <v>1373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-9.0060000000000001E-2</v>
      </c>
      <c r="M38" s="15">
        <v>-9.0060000000000001E-2</v>
      </c>
      <c r="N38" s="15"/>
      <c r="O38" s="15">
        <f t="shared" si="2"/>
        <v>0</v>
      </c>
      <c r="P38" s="17">
        <f t="shared" si="3"/>
        <v>0</v>
      </c>
    </row>
    <row r="39" spans="1:16" ht="13.5" x14ac:dyDescent="0.35">
      <c r="A39" s="14">
        <v>116608</v>
      </c>
      <c r="B39" s="15" t="s">
        <v>425</v>
      </c>
      <c r="C39" s="15">
        <v>13.2</v>
      </c>
      <c r="D39" s="15">
        <v>101</v>
      </c>
      <c r="E39" s="15">
        <v>1374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-9.0020000000000003E-2</v>
      </c>
      <c r="M39" s="15">
        <v>-9.0020000000000003E-2</v>
      </c>
      <c r="N39" s="15"/>
      <c r="O39" s="15">
        <f t="shared" si="2"/>
        <v>0</v>
      </c>
      <c r="P39" s="17">
        <f t="shared" si="3"/>
        <v>0</v>
      </c>
    </row>
    <row r="40" spans="1:16" ht="13.5" x14ac:dyDescent="0.35">
      <c r="A40" s="14">
        <v>999312</v>
      </c>
      <c r="B40" s="15" t="s">
        <v>437</v>
      </c>
      <c r="C40" s="15">
        <v>115</v>
      </c>
      <c r="D40" s="15">
        <v>101</v>
      </c>
      <c r="E40" s="15">
        <v>1370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-8.7989999999999999E-2</v>
      </c>
      <c r="M40" s="15">
        <v>-8.7989999999999999E-2</v>
      </c>
      <c r="N40" s="15"/>
      <c r="O40" s="15">
        <f t="shared" si="2"/>
        <v>0</v>
      </c>
      <c r="P40" s="17">
        <f t="shared" si="3"/>
        <v>0</v>
      </c>
    </row>
    <row r="41" spans="1:16" ht="13.5" x14ac:dyDescent="0.35">
      <c r="A41" s="14">
        <v>996284</v>
      </c>
      <c r="B41" s="15" t="s">
        <v>436</v>
      </c>
      <c r="C41" s="15">
        <v>115</v>
      </c>
      <c r="D41" s="15">
        <v>101</v>
      </c>
      <c r="E41" s="15">
        <v>1370</v>
      </c>
      <c r="F41" s="15">
        <v>0</v>
      </c>
      <c r="G41" s="15">
        <v>0</v>
      </c>
      <c r="H41" s="15">
        <v>0</v>
      </c>
      <c r="I41" s="16">
        <v>0</v>
      </c>
      <c r="J41" s="15">
        <f t="shared" si="0"/>
        <v>0</v>
      </c>
      <c r="K41" s="15">
        <f t="shared" si="1"/>
        <v>0</v>
      </c>
      <c r="L41" s="15">
        <v>-8.4470000000000003E-2</v>
      </c>
      <c r="M41" s="15">
        <v>-8.4470000000000003E-2</v>
      </c>
      <c r="N41" s="15"/>
      <c r="O41" s="15">
        <f t="shared" si="2"/>
        <v>0</v>
      </c>
      <c r="P41" s="17">
        <f t="shared" si="3"/>
        <v>0</v>
      </c>
    </row>
    <row r="42" spans="1:16" ht="13.5" x14ac:dyDescent="0.35">
      <c r="A42" s="14">
        <v>116568</v>
      </c>
      <c r="B42" s="15" t="s">
        <v>432</v>
      </c>
      <c r="C42" s="15">
        <v>13.8</v>
      </c>
      <c r="D42" s="15">
        <v>101</v>
      </c>
      <c r="E42" s="15">
        <v>1372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-8.405E-2</v>
      </c>
      <c r="M42" s="15">
        <v>-8.405E-2</v>
      </c>
      <c r="N42" s="15"/>
      <c r="O42" s="15">
        <f t="shared" si="2"/>
        <v>0</v>
      </c>
      <c r="P42" s="17">
        <f t="shared" si="3"/>
        <v>0</v>
      </c>
    </row>
    <row r="43" spans="1:16" ht="13.5" x14ac:dyDescent="0.35">
      <c r="A43" s="14">
        <v>116578</v>
      </c>
      <c r="B43" s="15" t="s">
        <v>433</v>
      </c>
      <c r="C43" s="15">
        <v>2.4</v>
      </c>
      <c r="D43" s="15">
        <v>101</v>
      </c>
      <c r="E43" s="15">
        <v>1374</v>
      </c>
      <c r="F43" s="15">
        <v>0</v>
      </c>
      <c r="G43" s="15">
        <v>0</v>
      </c>
      <c r="H43" s="15">
        <v>0</v>
      </c>
      <c r="I43" s="16">
        <v>0</v>
      </c>
      <c r="J43" s="15">
        <f t="shared" si="0"/>
        <v>0</v>
      </c>
      <c r="K43" s="15">
        <f t="shared" si="1"/>
        <v>0</v>
      </c>
      <c r="L43" s="15">
        <v>-8.405E-2</v>
      </c>
      <c r="M43" s="15">
        <v>-8.405E-2</v>
      </c>
      <c r="N43" s="15"/>
      <c r="O43" s="15">
        <f t="shared" si="2"/>
        <v>0</v>
      </c>
      <c r="P43" s="17">
        <f t="shared" si="3"/>
        <v>0</v>
      </c>
    </row>
    <row r="44" spans="1:16" ht="13.5" x14ac:dyDescent="0.35">
      <c r="A44" s="14">
        <v>116579</v>
      </c>
      <c r="B44" s="15" t="s">
        <v>434</v>
      </c>
      <c r="C44" s="15">
        <v>13.8</v>
      </c>
      <c r="D44" s="15">
        <v>101</v>
      </c>
      <c r="E44" s="15">
        <v>1373</v>
      </c>
      <c r="F44" s="15">
        <v>64.66</v>
      </c>
      <c r="G44" s="15">
        <v>0</v>
      </c>
      <c r="H44" s="15">
        <v>64.66</v>
      </c>
      <c r="I44" s="16">
        <v>64.66</v>
      </c>
      <c r="J44" s="15">
        <f t="shared" si="0"/>
        <v>0</v>
      </c>
      <c r="K44" s="15">
        <f t="shared" si="1"/>
        <v>0</v>
      </c>
      <c r="L44" s="15">
        <v>-8.405E-2</v>
      </c>
      <c r="M44" s="15">
        <v>-8.405E-2</v>
      </c>
      <c r="N44" s="15"/>
      <c r="O44" s="15">
        <f t="shared" si="2"/>
        <v>0</v>
      </c>
      <c r="P44" s="17">
        <f t="shared" si="3"/>
        <v>0</v>
      </c>
    </row>
    <row r="45" spans="1:16" ht="13.5" x14ac:dyDescent="0.35">
      <c r="A45" s="14">
        <v>996270</v>
      </c>
      <c r="B45" s="15" t="s">
        <v>435</v>
      </c>
      <c r="C45" s="15">
        <v>115</v>
      </c>
      <c r="D45" s="15">
        <v>101</v>
      </c>
      <c r="E45" s="15">
        <v>1370</v>
      </c>
      <c r="F45" s="15">
        <v>0</v>
      </c>
      <c r="G45" s="15">
        <v>0</v>
      </c>
      <c r="H45" s="15">
        <v>0</v>
      </c>
      <c r="I45" s="16">
        <v>0</v>
      </c>
      <c r="J45" s="15">
        <f t="shared" si="0"/>
        <v>0</v>
      </c>
      <c r="K45" s="15">
        <f t="shared" si="1"/>
        <v>0</v>
      </c>
      <c r="L45" s="15">
        <v>-8.405E-2</v>
      </c>
      <c r="M45" s="15">
        <v>-8.405E-2</v>
      </c>
      <c r="N45" s="15"/>
      <c r="O45" s="15">
        <f t="shared" si="2"/>
        <v>0</v>
      </c>
      <c r="P45" s="17">
        <f t="shared" si="3"/>
        <v>0</v>
      </c>
    </row>
    <row r="46" spans="1:16" ht="13.5" x14ac:dyDescent="0.35">
      <c r="A46" s="14">
        <v>993038</v>
      </c>
      <c r="B46" s="15" t="s">
        <v>343</v>
      </c>
      <c r="C46" s="15">
        <v>69</v>
      </c>
      <c r="D46" s="15">
        <v>101</v>
      </c>
      <c r="E46" s="15">
        <v>1100</v>
      </c>
      <c r="F46" s="15">
        <v>2.5</v>
      </c>
      <c r="G46" s="15">
        <v>0</v>
      </c>
      <c r="H46" s="15">
        <v>2.5</v>
      </c>
      <c r="I46" s="16">
        <v>2.5</v>
      </c>
      <c r="J46" s="15">
        <f t="shared" si="0"/>
        <v>0</v>
      </c>
      <c r="K46" s="15">
        <f t="shared" si="1"/>
        <v>0</v>
      </c>
      <c r="L46" s="15">
        <v>-8.0509999999999998E-2</v>
      </c>
      <c r="M46" s="15">
        <v>-8.0509999999999998E-2</v>
      </c>
      <c r="N46" s="15"/>
      <c r="O46" s="15">
        <f t="shared" si="2"/>
        <v>0</v>
      </c>
      <c r="P46" s="17">
        <f t="shared" si="3"/>
        <v>0</v>
      </c>
    </row>
    <row r="47" spans="1:16" ht="13.5" x14ac:dyDescent="0.35">
      <c r="A47" s="14">
        <v>109517</v>
      </c>
      <c r="B47" s="15" t="s">
        <v>416</v>
      </c>
      <c r="C47" s="15">
        <v>2.4</v>
      </c>
      <c r="D47" s="15">
        <v>101</v>
      </c>
      <c r="E47" s="15">
        <v>1100</v>
      </c>
      <c r="F47" s="15">
        <v>0</v>
      </c>
      <c r="G47" s="15">
        <v>0</v>
      </c>
      <c r="H47" s="15">
        <v>0</v>
      </c>
      <c r="I47" s="16">
        <v>0</v>
      </c>
      <c r="J47" s="15">
        <f t="shared" si="0"/>
        <v>0</v>
      </c>
      <c r="K47" s="15">
        <f t="shared" si="1"/>
        <v>0</v>
      </c>
      <c r="L47" s="15">
        <v>-7.8549999999999995E-2</v>
      </c>
      <c r="M47" s="15">
        <v>-7.8549999999999995E-2</v>
      </c>
      <c r="N47" s="15"/>
      <c r="O47" s="15">
        <f t="shared" si="2"/>
        <v>0</v>
      </c>
      <c r="P47" s="17">
        <f t="shared" si="3"/>
        <v>0</v>
      </c>
    </row>
    <row r="48" spans="1:16" ht="13.5" x14ac:dyDescent="0.35">
      <c r="A48" s="14">
        <v>116638</v>
      </c>
      <c r="B48" s="15" t="s">
        <v>421</v>
      </c>
      <c r="C48" s="15">
        <v>13.2</v>
      </c>
      <c r="D48" s="15">
        <v>101</v>
      </c>
      <c r="E48" s="15">
        <v>1374</v>
      </c>
      <c r="F48" s="15">
        <v>0</v>
      </c>
      <c r="G48" s="15">
        <v>0</v>
      </c>
      <c r="H48" s="15">
        <v>0</v>
      </c>
      <c r="I48" s="16">
        <v>0</v>
      </c>
      <c r="J48" s="15">
        <f t="shared" si="0"/>
        <v>0</v>
      </c>
      <c r="K48" s="15">
        <f t="shared" si="1"/>
        <v>0</v>
      </c>
      <c r="L48" s="15">
        <v>-7.5910000000000005E-2</v>
      </c>
      <c r="M48" s="15">
        <v>-7.5910000000000005E-2</v>
      </c>
      <c r="N48" s="15"/>
      <c r="O48" s="15">
        <f t="shared" si="2"/>
        <v>0</v>
      </c>
      <c r="P48" s="17">
        <f t="shared" si="3"/>
        <v>0</v>
      </c>
    </row>
    <row r="49" spans="1:16" ht="13.5" x14ac:dyDescent="0.35">
      <c r="A49" s="14">
        <v>993342</v>
      </c>
      <c r="B49" s="15" t="s">
        <v>338</v>
      </c>
      <c r="C49" s="15">
        <v>69</v>
      </c>
      <c r="D49" s="15">
        <v>101</v>
      </c>
      <c r="E49" s="15">
        <v>1110</v>
      </c>
      <c r="F49" s="15">
        <v>0</v>
      </c>
      <c r="G49" s="15">
        <v>0</v>
      </c>
      <c r="H49" s="15">
        <v>0</v>
      </c>
      <c r="I49" s="16">
        <v>0</v>
      </c>
      <c r="J49" s="15">
        <f t="shared" si="0"/>
        <v>0</v>
      </c>
      <c r="K49" s="15">
        <f t="shared" si="1"/>
        <v>0</v>
      </c>
      <c r="L49" s="15">
        <v>-7.4490000000000001E-2</v>
      </c>
      <c r="M49" s="15">
        <v>-7.4490000000000001E-2</v>
      </c>
      <c r="N49" s="15"/>
      <c r="O49" s="15">
        <f t="shared" si="2"/>
        <v>0</v>
      </c>
      <c r="P49" s="17">
        <f t="shared" si="3"/>
        <v>0</v>
      </c>
    </row>
    <row r="50" spans="1:16" ht="13.5" x14ac:dyDescent="0.35">
      <c r="A50" s="14">
        <v>109296</v>
      </c>
      <c r="B50" s="15" t="s">
        <v>417</v>
      </c>
      <c r="C50" s="15">
        <v>12.5</v>
      </c>
      <c r="D50" s="15">
        <v>101</v>
      </c>
      <c r="E50" s="15">
        <v>704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-7.1569999999999995E-2</v>
      </c>
      <c r="M50" s="15">
        <v>-7.1569999999999995E-2</v>
      </c>
      <c r="N50" s="15"/>
      <c r="O50" s="15">
        <f t="shared" si="2"/>
        <v>0</v>
      </c>
      <c r="P50" s="17">
        <f t="shared" si="3"/>
        <v>0</v>
      </c>
    </row>
    <row r="51" spans="1:16" ht="13.5" x14ac:dyDescent="0.35">
      <c r="A51" s="14">
        <v>109297</v>
      </c>
      <c r="B51" s="15" t="s">
        <v>418</v>
      </c>
      <c r="C51" s="15">
        <v>12.5</v>
      </c>
      <c r="D51" s="15">
        <v>101</v>
      </c>
      <c r="E51" s="15">
        <v>704</v>
      </c>
      <c r="F51" s="15">
        <v>0</v>
      </c>
      <c r="G51" s="15">
        <v>0</v>
      </c>
      <c r="H51" s="15">
        <v>0</v>
      </c>
      <c r="I51" s="16">
        <v>0</v>
      </c>
      <c r="J51" s="15">
        <f t="shared" si="0"/>
        <v>0</v>
      </c>
      <c r="K51" s="15">
        <f t="shared" si="1"/>
        <v>0</v>
      </c>
      <c r="L51" s="15">
        <v>-7.1569999999999995E-2</v>
      </c>
      <c r="M51" s="15">
        <v>-7.1569999999999995E-2</v>
      </c>
      <c r="N51" s="15"/>
      <c r="O51" s="15">
        <f t="shared" si="2"/>
        <v>0</v>
      </c>
      <c r="P51" s="17">
        <f t="shared" si="3"/>
        <v>0</v>
      </c>
    </row>
    <row r="52" spans="1:16" ht="13.5" x14ac:dyDescent="0.35">
      <c r="A52" s="14">
        <v>993034</v>
      </c>
      <c r="B52" s="15" t="s">
        <v>252</v>
      </c>
      <c r="C52" s="15">
        <v>69</v>
      </c>
      <c r="D52" s="15">
        <v>101</v>
      </c>
      <c r="E52" s="15">
        <v>1100</v>
      </c>
      <c r="F52" s="15">
        <v>17.93</v>
      </c>
      <c r="G52" s="15">
        <v>0</v>
      </c>
      <c r="H52" s="15">
        <v>17.93</v>
      </c>
      <c r="I52" s="16">
        <v>17.93</v>
      </c>
      <c r="J52" s="15">
        <f t="shared" si="0"/>
        <v>0</v>
      </c>
      <c r="K52" s="15">
        <f t="shared" si="1"/>
        <v>0</v>
      </c>
      <c r="L52" s="15">
        <v>-7.0220000000000005E-2</v>
      </c>
      <c r="M52" s="15">
        <v>-7.0220000000000005E-2</v>
      </c>
      <c r="N52" s="15"/>
      <c r="O52" s="15">
        <f t="shared" si="2"/>
        <v>0</v>
      </c>
      <c r="P52" s="17">
        <f t="shared" si="3"/>
        <v>0</v>
      </c>
    </row>
    <row r="53" spans="1:16" ht="13.5" x14ac:dyDescent="0.35">
      <c r="A53" s="14">
        <v>113061</v>
      </c>
      <c r="B53" s="15" t="s">
        <v>411</v>
      </c>
      <c r="C53" s="15">
        <v>23</v>
      </c>
      <c r="D53" s="15">
        <v>101</v>
      </c>
      <c r="E53" s="15">
        <v>1100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-6.7570000000000005E-2</v>
      </c>
      <c r="M53" s="15">
        <v>-6.7570000000000005E-2</v>
      </c>
      <c r="N53" s="15"/>
      <c r="O53" s="15">
        <f t="shared" si="2"/>
        <v>0</v>
      </c>
      <c r="P53" s="17">
        <f t="shared" si="3"/>
        <v>0</v>
      </c>
    </row>
    <row r="54" spans="1:16" ht="13.5" x14ac:dyDescent="0.35">
      <c r="A54" s="14">
        <v>109403</v>
      </c>
      <c r="B54" s="15" t="s">
        <v>419</v>
      </c>
      <c r="C54" s="15">
        <v>0.69</v>
      </c>
      <c r="D54" s="15">
        <v>101</v>
      </c>
      <c r="E54" s="15">
        <v>704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-6.4509999999999998E-2</v>
      </c>
      <c r="M54" s="15">
        <v>-6.4509999999999998E-2</v>
      </c>
      <c r="N54" s="15"/>
      <c r="O54" s="15">
        <f t="shared" si="2"/>
        <v>0</v>
      </c>
      <c r="P54" s="17">
        <f t="shared" si="3"/>
        <v>0</v>
      </c>
    </row>
    <row r="55" spans="1:16" ht="13.5" x14ac:dyDescent="0.35">
      <c r="A55" s="14">
        <v>109404</v>
      </c>
      <c r="B55" s="15" t="s">
        <v>420</v>
      </c>
      <c r="C55" s="15">
        <v>0.69</v>
      </c>
      <c r="D55" s="15">
        <v>101</v>
      </c>
      <c r="E55" s="15">
        <v>704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-6.4509999999999998E-2</v>
      </c>
      <c r="M55" s="15">
        <v>-6.4509999999999998E-2</v>
      </c>
      <c r="N55" s="15"/>
      <c r="O55" s="15">
        <f t="shared" si="2"/>
        <v>0</v>
      </c>
      <c r="P55" s="17">
        <f t="shared" si="3"/>
        <v>0</v>
      </c>
    </row>
    <row r="56" spans="1:16" ht="13.5" x14ac:dyDescent="0.35">
      <c r="A56" s="14">
        <v>113082</v>
      </c>
      <c r="B56" s="15" t="s">
        <v>233</v>
      </c>
      <c r="C56" s="15">
        <v>13.8</v>
      </c>
      <c r="D56" s="15">
        <v>101</v>
      </c>
      <c r="E56" s="15">
        <v>1100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-6.2600000000000003E-2</v>
      </c>
      <c r="M56" s="15">
        <v>-6.2600000000000003E-2</v>
      </c>
      <c r="N56" s="15"/>
      <c r="O56" s="15">
        <f t="shared" si="2"/>
        <v>0</v>
      </c>
      <c r="P56" s="17">
        <f t="shared" si="3"/>
        <v>0</v>
      </c>
    </row>
    <row r="57" spans="1:16" ht="13.5" x14ac:dyDescent="0.35">
      <c r="A57" s="14">
        <v>993007</v>
      </c>
      <c r="B57" s="15" t="s">
        <v>234</v>
      </c>
      <c r="C57" s="15">
        <v>115</v>
      </c>
      <c r="D57" s="15">
        <v>101</v>
      </c>
      <c r="E57" s="15">
        <v>1100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-6.2600000000000003E-2</v>
      </c>
      <c r="M57" s="15">
        <v>-6.2600000000000003E-2</v>
      </c>
      <c r="N57" s="15"/>
      <c r="O57" s="15">
        <f t="shared" si="2"/>
        <v>0</v>
      </c>
      <c r="P57" s="17">
        <f t="shared" si="3"/>
        <v>0</v>
      </c>
    </row>
    <row r="58" spans="1:16" ht="13.5" x14ac:dyDescent="0.35">
      <c r="A58" s="14">
        <v>113889</v>
      </c>
      <c r="B58" s="15" t="s">
        <v>299</v>
      </c>
      <c r="C58" s="15">
        <v>13.8</v>
      </c>
      <c r="D58" s="15">
        <v>101</v>
      </c>
      <c r="E58" s="15">
        <v>1208</v>
      </c>
      <c r="F58" s="15">
        <v>0</v>
      </c>
      <c r="G58" s="15">
        <v>0</v>
      </c>
      <c r="H58" s="15">
        <v>0</v>
      </c>
      <c r="I58" s="16">
        <v>0</v>
      </c>
      <c r="J58" s="15">
        <f t="shared" si="0"/>
        <v>0</v>
      </c>
      <c r="K58" s="15">
        <f t="shared" si="1"/>
        <v>0</v>
      </c>
      <c r="L58" s="15">
        <v>-5.806E-2</v>
      </c>
      <c r="M58" s="15">
        <v>-5.806E-2</v>
      </c>
      <c r="N58" s="15"/>
      <c r="O58" s="15">
        <f t="shared" si="2"/>
        <v>0</v>
      </c>
      <c r="P58" s="17">
        <f t="shared" si="3"/>
        <v>0</v>
      </c>
    </row>
    <row r="59" spans="1:16" ht="13.5" x14ac:dyDescent="0.35">
      <c r="A59" s="14">
        <v>993031</v>
      </c>
      <c r="B59" s="15" t="s">
        <v>245</v>
      </c>
      <c r="C59" s="15">
        <v>69</v>
      </c>
      <c r="D59" s="15">
        <v>101</v>
      </c>
      <c r="E59" s="15">
        <v>1100</v>
      </c>
      <c r="F59" s="15">
        <v>60.61</v>
      </c>
      <c r="G59" s="15">
        <v>0</v>
      </c>
      <c r="H59" s="15">
        <v>85.08</v>
      </c>
      <c r="I59" s="16">
        <v>60.61</v>
      </c>
      <c r="J59" s="15">
        <f t="shared" si="0"/>
        <v>0</v>
      </c>
      <c r="K59" s="15">
        <f t="shared" si="1"/>
        <v>24.47</v>
      </c>
      <c r="L59" s="15">
        <v>-5.0319999999999997E-2</v>
      </c>
      <c r="M59" s="15">
        <v>-5.0319999999999997E-2</v>
      </c>
      <c r="N59" s="15"/>
      <c r="O59" s="15">
        <f t="shared" si="2"/>
        <v>0</v>
      </c>
      <c r="P59" s="17">
        <f t="shared" si="3"/>
        <v>0</v>
      </c>
    </row>
    <row r="60" spans="1:16" ht="13.5" x14ac:dyDescent="0.35">
      <c r="A60" s="14">
        <v>113142</v>
      </c>
      <c r="B60" s="15" t="s">
        <v>214</v>
      </c>
      <c r="C60" s="15">
        <v>0.48</v>
      </c>
      <c r="D60" s="15">
        <v>101</v>
      </c>
      <c r="E60" s="15">
        <v>1100</v>
      </c>
      <c r="F60" s="15">
        <v>0</v>
      </c>
      <c r="G60" s="15">
        <v>0</v>
      </c>
      <c r="H60" s="15">
        <v>0</v>
      </c>
      <c r="I60" s="16">
        <v>0</v>
      </c>
      <c r="J60" s="15">
        <f t="shared" si="0"/>
        <v>0</v>
      </c>
      <c r="K60" s="15">
        <f t="shared" si="1"/>
        <v>0</v>
      </c>
      <c r="L60" s="15">
        <v>-4.922E-2</v>
      </c>
      <c r="M60" s="15">
        <v>-4.922E-2</v>
      </c>
      <c r="N60" s="15"/>
      <c r="O60" s="15">
        <f t="shared" si="2"/>
        <v>0</v>
      </c>
      <c r="P60" s="17">
        <f t="shared" si="3"/>
        <v>0</v>
      </c>
    </row>
    <row r="61" spans="1:16" ht="13.5" x14ac:dyDescent="0.35">
      <c r="A61" s="14">
        <v>113143</v>
      </c>
      <c r="B61" s="15" t="s">
        <v>215</v>
      </c>
      <c r="C61" s="15">
        <v>0.42</v>
      </c>
      <c r="D61" s="15">
        <v>101</v>
      </c>
      <c r="E61" s="15">
        <v>1100</v>
      </c>
      <c r="F61" s="15">
        <v>0</v>
      </c>
      <c r="G61" s="15">
        <v>0</v>
      </c>
      <c r="H61" s="15">
        <v>0</v>
      </c>
      <c r="I61" s="16">
        <v>0</v>
      </c>
      <c r="J61" s="15">
        <f t="shared" si="0"/>
        <v>0</v>
      </c>
      <c r="K61" s="15">
        <f t="shared" si="1"/>
        <v>0</v>
      </c>
      <c r="L61" s="15">
        <v>-4.922E-2</v>
      </c>
      <c r="M61" s="15">
        <v>-4.922E-2</v>
      </c>
      <c r="N61" s="15"/>
      <c r="O61" s="15">
        <f t="shared" si="2"/>
        <v>0</v>
      </c>
      <c r="P61" s="17">
        <f t="shared" si="3"/>
        <v>0</v>
      </c>
    </row>
    <row r="62" spans="1:16" ht="13.5" x14ac:dyDescent="0.35">
      <c r="A62" s="14">
        <v>993000</v>
      </c>
      <c r="B62" s="15" t="s">
        <v>216</v>
      </c>
      <c r="C62" s="15">
        <v>115</v>
      </c>
      <c r="D62" s="15">
        <v>101</v>
      </c>
      <c r="E62" s="15">
        <v>1100</v>
      </c>
      <c r="F62" s="15">
        <v>0</v>
      </c>
      <c r="G62" s="15">
        <v>0</v>
      </c>
      <c r="H62" s="15">
        <v>0</v>
      </c>
      <c r="I62" s="16">
        <v>0</v>
      </c>
      <c r="J62" s="15">
        <f t="shared" si="0"/>
        <v>0</v>
      </c>
      <c r="K62" s="15">
        <f t="shared" si="1"/>
        <v>0</v>
      </c>
      <c r="L62" s="15">
        <v>-4.922E-2</v>
      </c>
      <c r="M62" s="15">
        <v>-4.922E-2</v>
      </c>
      <c r="N62" s="15"/>
      <c r="O62" s="15">
        <f t="shared" si="2"/>
        <v>0</v>
      </c>
      <c r="P62" s="17">
        <f t="shared" si="3"/>
        <v>0</v>
      </c>
    </row>
    <row r="63" spans="1:16" ht="13.5" x14ac:dyDescent="0.35">
      <c r="A63" s="14">
        <v>113085</v>
      </c>
      <c r="B63" s="15" t="s">
        <v>430</v>
      </c>
      <c r="C63" s="15">
        <v>13.8</v>
      </c>
      <c r="D63" s="15">
        <v>101</v>
      </c>
      <c r="E63" s="15">
        <v>1100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-4.7359999999999999E-2</v>
      </c>
      <c r="M63" s="15">
        <v>-4.7359999999999999E-2</v>
      </c>
      <c r="N63" s="15"/>
      <c r="O63" s="15">
        <f t="shared" si="2"/>
        <v>0</v>
      </c>
      <c r="P63" s="17">
        <f t="shared" si="3"/>
        <v>0</v>
      </c>
    </row>
    <row r="64" spans="1:16" ht="13.5" x14ac:dyDescent="0.35">
      <c r="A64" s="14">
        <v>993015</v>
      </c>
      <c r="B64" s="15" t="s">
        <v>431</v>
      </c>
      <c r="C64" s="15">
        <v>115</v>
      </c>
      <c r="D64" s="15">
        <v>101</v>
      </c>
      <c r="E64" s="15">
        <v>1100</v>
      </c>
      <c r="F64" s="15">
        <v>0</v>
      </c>
      <c r="G64" s="15">
        <v>0</v>
      </c>
      <c r="H64" s="15">
        <v>0</v>
      </c>
      <c r="I64" s="16">
        <v>0</v>
      </c>
      <c r="J64" s="15">
        <f t="shared" si="0"/>
        <v>0</v>
      </c>
      <c r="K64" s="15">
        <f t="shared" si="1"/>
        <v>0</v>
      </c>
      <c r="L64" s="15">
        <v>-4.7359999999999999E-2</v>
      </c>
      <c r="M64" s="15">
        <v>-4.7359999999999999E-2</v>
      </c>
      <c r="N64" s="15"/>
      <c r="O64" s="15">
        <f t="shared" si="2"/>
        <v>0</v>
      </c>
      <c r="P64" s="17">
        <f t="shared" si="3"/>
        <v>0</v>
      </c>
    </row>
    <row r="65" spans="1:16" ht="13.5" x14ac:dyDescent="0.35">
      <c r="A65" s="14">
        <v>993285</v>
      </c>
      <c r="B65" s="15" t="s">
        <v>363</v>
      </c>
      <c r="C65" s="15">
        <v>115</v>
      </c>
      <c r="D65" s="15">
        <v>101</v>
      </c>
      <c r="E65" s="15">
        <v>1110</v>
      </c>
      <c r="F65" s="15">
        <v>0</v>
      </c>
      <c r="G65" s="15">
        <v>0</v>
      </c>
      <c r="H65" s="15">
        <v>0</v>
      </c>
      <c r="I65" s="16">
        <v>0</v>
      </c>
      <c r="J65" s="15">
        <f t="shared" si="0"/>
        <v>0</v>
      </c>
      <c r="K65" s="15">
        <f t="shared" si="1"/>
        <v>0</v>
      </c>
      <c r="L65" s="15">
        <v>-4.598E-2</v>
      </c>
      <c r="M65" s="15">
        <v>-4.598E-2</v>
      </c>
      <c r="N65" s="15"/>
      <c r="O65" s="15">
        <f t="shared" si="2"/>
        <v>0</v>
      </c>
      <c r="P65" s="17">
        <f t="shared" si="3"/>
        <v>0</v>
      </c>
    </row>
    <row r="66" spans="1:16" ht="13.5" x14ac:dyDescent="0.35">
      <c r="A66" s="14">
        <v>993037</v>
      </c>
      <c r="B66" s="15" t="s">
        <v>231</v>
      </c>
      <c r="C66" s="15">
        <v>69</v>
      </c>
      <c r="D66" s="15">
        <v>101</v>
      </c>
      <c r="E66" s="15">
        <v>1100</v>
      </c>
      <c r="F66" s="15">
        <v>18.09</v>
      </c>
      <c r="G66" s="15">
        <v>0</v>
      </c>
      <c r="H66" s="15">
        <v>26.15</v>
      </c>
      <c r="I66" s="16">
        <v>18.09</v>
      </c>
      <c r="J66" s="15">
        <f t="shared" si="0"/>
        <v>0</v>
      </c>
      <c r="K66" s="15">
        <f t="shared" si="1"/>
        <v>8.0599999999999987</v>
      </c>
      <c r="L66" s="15">
        <v>-4.3499999999999997E-2</v>
      </c>
      <c r="M66" s="15">
        <v>-4.3499999999999997E-2</v>
      </c>
      <c r="N66" s="15"/>
      <c r="O66" s="15">
        <f t="shared" si="2"/>
        <v>0</v>
      </c>
      <c r="P66" s="17">
        <f t="shared" si="3"/>
        <v>0</v>
      </c>
    </row>
    <row r="67" spans="1:16" ht="13.5" x14ac:dyDescent="0.35">
      <c r="A67" s="14">
        <v>113894</v>
      </c>
      <c r="B67" s="15" t="s">
        <v>258</v>
      </c>
      <c r="C67" s="15">
        <v>13.8</v>
      </c>
      <c r="D67" s="15">
        <v>101</v>
      </c>
      <c r="E67" s="15">
        <v>1210</v>
      </c>
      <c r="F67" s="15">
        <v>0</v>
      </c>
      <c r="G67" s="15">
        <v>0</v>
      </c>
      <c r="H67" s="15">
        <v>0</v>
      </c>
      <c r="I67" s="16">
        <v>0</v>
      </c>
      <c r="J67" s="15">
        <f t="shared" si="0"/>
        <v>0</v>
      </c>
      <c r="K67" s="15">
        <f t="shared" si="1"/>
        <v>0</v>
      </c>
      <c r="L67" s="15">
        <v>-4.1880000000000001E-2</v>
      </c>
      <c r="M67" s="15">
        <v>-4.1880000000000001E-2</v>
      </c>
      <c r="N67" s="15"/>
      <c r="O67" s="15">
        <f t="shared" si="2"/>
        <v>0</v>
      </c>
      <c r="P67" s="17">
        <f t="shared" si="3"/>
        <v>0</v>
      </c>
    </row>
    <row r="68" spans="1:16" ht="13.5" x14ac:dyDescent="0.35">
      <c r="A68" s="14">
        <v>113138</v>
      </c>
      <c r="B68" s="15" t="s">
        <v>229</v>
      </c>
      <c r="C68" s="15">
        <v>0.38</v>
      </c>
      <c r="D68" s="15">
        <v>101</v>
      </c>
      <c r="E68" s="15">
        <v>1100</v>
      </c>
      <c r="F68" s="15">
        <v>0</v>
      </c>
      <c r="G68" s="15">
        <v>0</v>
      </c>
      <c r="H68" s="15">
        <v>0</v>
      </c>
      <c r="I68" s="16">
        <v>0</v>
      </c>
      <c r="J68" s="15">
        <f t="shared" si="0"/>
        <v>0</v>
      </c>
      <c r="K68" s="15">
        <f t="shared" si="1"/>
        <v>0</v>
      </c>
      <c r="L68" s="15">
        <v>-4.1540000000000001E-2</v>
      </c>
      <c r="M68" s="15">
        <v>-4.1540000000000001E-2</v>
      </c>
      <c r="N68" s="15"/>
      <c r="O68" s="15">
        <f t="shared" si="2"/>
        <v>0</v>
      </c>
      <c r="P68" s="17">
        <f t="shared" si="3"/>
        <v>0</v>
      </c>
    </row>
    <row r="69" spans="1:16" ht="13.5" x14ac:dyDescent="0.35">
      <c r="A69" s="14">
        <v>113139</v>
      </c>
      <c r="B69" s="15" t="s">
        <v>230</v>
      </c>
      <c r="C69" s="15">
        <v>0.38</v>
      </c>
      <c r="D69" s="15">
        <v>101</v>
      </c>
      <c r="E69" s="15">
        <v>1100</v>
      </c>
      <c r="F69" s="15">
        <v>2.33</v>
      </c>
      <c r="G69" s="15">
        <v>0</v>
      </c>
      <c r="H69" s="15">
        <v>2.38</v>
      </c>
      <c r="I69" s="16">
        <v>2.33</v>
      </c>
      <c r="J69" s="15">
        <f t="shared" si="0"/>
        <v>0</v>
      </c>
      <c r="K69" s="15">
        <f t="shared" si="1"/>
        <v>4.9999999999999822E-2</v>
      </c>
      <c r="L69" s="15">
        <v>-4.1540000000000001E-2</v>
      </c>
      <c r="M69" s="15">
        <v>-4.1540000000000001E-2</v>
      </c>
      <c r="N69" s="15"/>
      <c r="O69" s="15">
        <f t="shared" si="2"/>
        <v>0</v>
      </c>
      <c r="P69" s="17">
        <f t="shared" si="3"/>
        <v>0</v>
      </c>
    </row>
    <row r="70" spans="1:16" ht="13.5" x14ac:dyDescent="0.35">
      <c r="A70" s="14">
        <v>113877</v>
      </c>
      <c r="B70" s="15" t="s">
        <v>438</v>
      </c>
      <c r="C70" s="15">
        <v>13.8</v>
      </c>
      <c r="D70" s="15">
        <v>101</v>
      </c>
      <c r="E70" s="15">
        <v>1206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-4.0809999999999999E-2</v>
      </c>
      <c r="M70" s="15">
        <v>-4.0809999999999999E-2</v>
      </c>
      <c r="N70" s="15"/>
      <c r="O70" s="15">
        <f t="shared" si="2"/>
        <v>0</v>
      </c>
      <c r="P70" s="17">
        <f t="shared" si="3"/>
        <v>0</v>
      </c>
    </row>
    <row r="71" spans="1:16" ht="13.5" x14ac:dyDescent="0.35">
      <c r="A71" s="14">
        <v>993282</v>
      </c>
      <c r="B71" s="15" t="s">
        <v>439</v>
      </c>
      <c r="C71" s="15">
        <v>115</v>
      </c>
      <c r="D71" s="15">
        <v>101</v>
      </c>
      <c r="E71" s="15">
        <v>1110</v>
      </c>
      <c r="F71" s="15">
        <v>0</v>
      </c>
      <c r="G71" s="15">
        <v>0</v>
      </c>
      <c r="H71" s="15">
        <v>0</v>
      </c>
      <c r="I71" s="16">
        <v>0</v>
      </c>
      <c r="J71" s="15">
        <f t="shared" si="0"/>
        <v>0</v>
      </c>
      <c r="K71" s="15">
        <f t="shared" si="1"/>
        <v>0</v>
      </c>
      <c r="L71" s="15">
        <v>-4.0809999999999999E-2</v>
      </c>
      <c r="M71" s="15">
        <v>-4.0809999999999999E-2</v>
      </c>
      <c r="N71" s="15"/>
      <c r="O71" s="15">
        <f t="shared" si="2"/>
        <v>0</v>
      </c>
      <c r="P71" s="17">
        <f t="shared" si="3"/>
        <v>0</v>
      </c>
    </row>
    <row r="72" spans="1:16" ht="13.5" x14ac:dyDescent="0.35">
      <c r="A72" s="14">
        <v>993868</v>
      </c>
      <c r="B72" s="15" t="s">
        <v>440</v>
      </c>
      <c r="C72" s="15">
        <v>69</v>
      </c>
      <c r="D72" s="15">
        <v>101</v>
      </c>
      <c r="E72" s="15">
        <v>1206</v>
      </c>
      <c r="F72" s="15">
        <v>0</v>
      </c>
      <c r="G72" s="15">
        <v>0</v>
      </c>
      <c r="H72" s="15">
        <v>0</v>
      </c>
      <c r="I72" s="16">
        <v>0</v>
      </c>
      <c r="J72" s="15">
        <f t="shared" si="0"/>
        <v>0</v>
      </c>
      <c r="K72" s="15">
        <f t="shared" si="1"/>
        <v>0</v>
      </c>
      <c r="L72" s="15">
        <v>-4.0809999999999999E-2</v>
      </c>
      <c r="M72" s="15">
        <v>-4.0809999999999999E-2</v>
      </c>
      <c r="N72" s="15"/>
      <c r="O72" s="15">
        <f t="shared" si="2"/>
        <v>0</v>
      </c>
      <c r="P72" s="17">
        <f t="shared" si="3"/>
        <v>0</v>
      </c>
    </row>
    <row r="73" spans="1:16" ht="13.5" x14ac:dyDescent="0.35">
      <c r="A73" s="14">
        <v>993039</v>
      </c>
      <c r="B73" s="15" t="s">
        <v>224</v>
      </c>
      <c r="C73" s="15">
        <v>69</v>
      </c>
      <c r="D73" s="15">
        <v>101</v>
      </c>
      <c r="E73" s="15">
        <v>1100</v>
      </c>
      <c r="F73" s="15">
        <v>8.1300000000000008</v>
      </c>
      <c r="G73" s="15">
        <v>0</v>
      </c>
      <c r="H73" s="15">
        <v>8.1300000000000008</v>
      </c>
      <c r="I73" s="16">
        <v>8.1300000000000008</v>
      </c>
      <c r="J73" s="15">
        <f t="shared" si="0"/>
        <v>0</v>
      </c>
      <c r="K73" s="15">
        <f t="shared" si="1"/>
        <v>0</v>
      </c>
      <c r="L73" s="15">
        <v>-4.02E-2</v>
      </c>
      <c r="M73" s="15">
        <v>-4.02E-2</v>
      </c>
      <c r="N73" s="15"/>
      <c r="O73" s="15">
        <f t="shared" si="2"/>
        <v>0</v>
      </c>
      <c r="P73" s="17">
        <f t="shared" si="3"/>
        <v>0</v>
      </c>
    </row>
    <row r="74" spans="1:16" ht="13.5" x14ac:dyDescent="0.35">
      <c r="A74" s="14">
        <v>993054</v>
      </c>
      <c r="B74" s="15" t="s">
        <v>225</v>
      </c>
      <c r="C74" s="15">
        <v>69</v>
      </c>
      <c r="D74" s="15">
        <v>101</v>
      </c>
      <c r="E74" s="15">
        <v>1100</v>
      </c>
      <c r="F74" s="15">
        <v>13.6</v>
      </c>
      <c r="G74" s="15">
        <v>0</v>
      </c>
      <c r="H74" s="15">
        <v>13.6</v>
      </c>
      <c r="I74" s="16">
        <v>13.6</v>
      </c>
      <c r="J74" s="15">
        <f t="shared" si="0"/>
        <v>0</v>
      </c>
      <c r="K74" s="15">
        <f t="shared" si="1"/>
        <v>0</v>
      </c>
      <c r="L74" s="15">
        <v>-4.02E-2</v>
      </c>
      <c r="M74" s="15">
        <v>-4.02E-2</v>
      </c>
      <c r="N74" s="15"/>
      <c r="O74" s="15">
        <f t="shared" si="2"/>
        <v>0</v>
      </c>
      <c r="P74" s="17">
        <f t="shared" si="3"/>
        <v>0</v>
      </c>
    </row>
    <row r="75" spans="1:16" ht="13.5" x14ac:dyDescent="0.35">
      <c r="A75" s="14">
        <v>113444</v>
      </c>
      <c r="B75" s="15" t="s">
        <v>449</v>
      </c>
      <c r="C75" s="15">
        <v>0.48</v>
      </c>
      <c r="D75" s="15">
        <v>101</v>
      </c>
      <c r="E75" s="15">
        <v>1110</v>
      </c>
      <c r="F75" s="15">
        <v>0</v>
      </c>
      <c r="G75" s="15">
        <v>0</v>
      </c>
      <c r="H75" s="15">
        <v>0</v>
      </c>
      <c r="I75" s="16">
        <v>0</v>
      </c>
      <c r="J75" s="15">
        <f t="shared" ref="J75:J138" si="4">I75-F75</f>
        <v>0</v>
      </c>
      <c r="K75" s="15">
        <f t="shared" ref="K75:K138" si="5">H75-I75</f>
        <v>0</v>
      </c>
      <c r="L75" s="15">
        <v>-3.5779999999999999E-2</v>
      </c>
      <c r="M75" s="15">
        <v>-3.5779999999999999E-2</v>
      </c>
      <c r="N75" s="15"/>
      <c r="O75" s="15">
        <f t="shared" ref="O75:O138" si="6">L75*J75</f>
        <v>0</v>
      </c>
      <c r="P75" s="17">
        <f t="shared" ref="P75:P138" si="7">M75*J75</f>
        <v>0</v>
      </c>
    </row>
    <row r="76" spans="1:16" ht="13.5" x14ac:dyDescent="0.35">
      <c r="A76" s="14">
        <v>993283</v>
      </c>
      <c r="B76" s="15" t="s">
        <v>450</v>
      </c>
      <c r="C76" s="15">
        <v>115</v>
      </c>
      <c r="D76" s="15">
        <v>101</v>
      </c>
      <c r="E76" s="15">
        <v>1110</v>
      </c>
      <c r="F76" s="15">
        <v>0</v>
      </c>
      <c r="G76" s="15">
        <v>0</v>
      </c>
      <c r="H76" s="15">
        <v>0</v>
      </c>
      <c r="I76" s="16">
        <v>0</v>
      </c>
      <c r="J76" s="15">
        <f t="shared" si="4"/>
        <v>0</v>
      </c>
      <c r="K76" s="15">
        <f t="shared" si="5"/>
        <v>0</v>
      </c>
      <c r="L76" s="15">
        <v>-3.5779999999999999E-2</v>
      </c>
      <c r="M76" s="15">
        <v>-3.5779999999999999E-2</v>
      </c>
      <c r="N76" s="15"/>
      <c r="O76" s="15">
        <f t="shared" si="6"/>
        <v>0</v>
      </c>
      <c r="P76" s="17">
        <f t="shared" si="7"/>
        <v>0</v>
      </c>
    </row>
    <row r="77" spans="1:16" ht="13.5" x14ac:dyDescent="0.35">
      <c r="A77" s="14">
        <v>113378</v>
      </c>
      <c r="B77" s="15" t="s">
        <v>217</v>
      </c>
      <c r="C77" s="15">
        <v>13.8</v>
      </c>
      <c r="D77" s="15">
        <v>101</v>
      </c>
      <c r="E77" s="15">
        <v>1110</v>
      </c>
      <c r="F77" s="15">
        <v>0.95</v>
      </c>
      <c r="G77" s="15">
        <v>0</v>
      </c>
      <c r="H77" s="15">
        <v>0.95</v>
      </c>
      <c r="I77" s="16">
        <v>0.95</v>
      </c>
      <c r="J77" s="15">
        <f t="shared" si="4"/>
        <v>0</v>
      </c>
      <c r="K77" s="15">
        <f t="shared" si="5"/>
        <v>0</v>
      </c>
      <c r="L77" s="15">
        <v>-3.5580000000000001E-2</v>
      </c>
      <c r="M77" s="15">
        <v>-3.5580000000000001E-2</v>
      </c>
      <c r="N77" s="15"/>
      <c r="O77" s="15">
        <f t="shared" si="6"/>
        <v>0</v>
      </c>
      <c r="P77" s="17">
        <f t="shared" si="7"/>
        <v>0</v>
      </c>
    </row>
    <row r="78" spans="1:16" ht="13.5" x14ac:dyDescent="0.35">
      <c r="A78" s="14">
        <v>113379</v>
      </c>
      <c r="B78" s="15" t="s">
        <v>218</v>
      </c>
      <c r="C78" s="15">
        <v>13.8</v>
      </c>
      <c r="D78" s="15">
        <v>101</v>
      </c>
      <c r="E78" s="15">
        <v>1110</v>
      </c>
      <c r="F78" s="15">
        <v>0.95</v>
      </c>
      <c r="G78" s="15">
        <v>0</v>
      </c>
      <c r="H78" s="15">
        <v>0.95</v>
      </c>
      <c r="I78" s="16">
        <v>0.95</v>
      </c>
      <c r="J78" s="15">
        <f t="shared" si="4"/>
        <v>0</v>
      </c>
      <c r="K78" s="15">
        <f t="shared" si="5"/>
        <v>0</v>
      </c>
      <c r="L78" s="15">
        <v>-3.5580000000000001E-2</v>
      </c>
      <c r="M78" s="15">
        <v>-3.5580000000000001E-2</v>
      </c>
      <c r="N78" s="15"/>
      <c r="O78" s="15">
        <f t="shared" si="6"/>
        <v>0</v>
      </c>
      <c r="P78" s="17">
        <f t="shared" si="7"/>
        <v>0</v>
      </c>
    </row>
    <row r="79" spans="1:16" ht="13.5" x14ac:dyDescent="0.35">
      <c r="A79" s="14">
        <v>116651</v>
      </c>
      <c r="B79" s="15" t="s">
        <v>378</v>
      </c>
      <c r="C79" s="15">
        <v>2.2999999999999998</v>
      </c>
      <c r="D79" s="15">
        <v>101</v>
      </c>
      <c r="E79" s="15">
        <v>1334</v>
      </c>
      <c r="F79" s="15">
        <v>0</v>
      </c>
      <c r="G79" s="15">
        <v>0</v>
      </c>
      <c r="H79" s="15">
        <v>0</v>
      </c>
      <c r="I79" s="16">
        <v>0</v>
      </c>
      <c r="J79" s="15">
        <f t="shared" si="4"/>
        <v>0</v>
      </c>
      <c r="K79" s="15">
        <f t="shared" si="5"/>
        <v>0</v>
      </c>
      <c r="L79" s="15">
        <v>-3.159E-2</v>
      </c>
      <c r="M79" s="15">
        <v>-3.159E-2</v>
      </c>
      <c r="N79" s="15"/>
      <c r="O79" s="15">
        <f t="shared" si="6"/>
        <v>0</v>
      </c>
      <c r="P79" s="17">
        <f t="shared" si="7"/>
        <v>0</v>
      </c>
    </row>
    <row r="80" spans="1:16" ht="13.5" x14ac:dyDescent="0.35">
      <c r="A80" s="14">
        <v>996364</v>
      </c>
      <c r="B80" s="15" t="s">
        <v>379</v>
      </c>
      <c r="C80" s="15">
        <v>115</v>
      </c>
      <c r="D80" s="15">
        <v>101</v>
      </c>
      <c r="E80" s="15">
        <v>1330</v>
      </c>
      <c r="F80" s="15">
        <v>0</v>
      </c>
      <c r="G80" s="15">
        <v>0</v>
      </c>
      <c r="H80" s="15">
        <v>0</v>
      </c>
      <c r="I80" s="16">
        <v>0</v>
      </c>
      <c r="J80" s="15">
        <f t="shared" si="4"/>
        <v>0</v>
      </c>
      <c r="K80" s="15">
        <f t="shared" si="5"/>
        <v>0</v>
      </c>
      <c r="L80" s="15">
        <v>-3.159E-2</v>
      </c>
      <c r="M80" s="15">
        <v>-3.159E-2</v>
      </c>
      <c r="N80" s="15"/>
      <c r="O80" s="15">
        <f t="shared" si="6"/>
        <v>0</v>
      </c>
      <c r="P80" s="17">
        <f t="shared" si="7"/>
        <v>0</v>
      </c>
    </row>
    <row r="81" spans="1:16" ht="13.5" x14ac:dyDescent="0.35">
      <c r="A81" s="14">
        <v>113020</v>
      </c>
      <c r="B81" s="15" t="s">
        <v>249</v>
      </c>
      <c r="C81" s="15">
        <v>115</v>
      </c>
      <c r="D81" s="15">
        <v>101</v>
      </c>
      <c r="E81" s="15">
        <v>1100</v>
      </c>
      <c r="F81" s="15">
        <v>0</v>
      </c>
      <c r="G81" s="15">
        <v>0</v>
      </c>
      <c r="H81" s="15">
        <v>0</v>
      </c>
      <c r="I81" s="16">
        <v>0</v>
      </c>
      <c r="J81" s="15">
        <f t="shared" si="4"/>
        <v>0</v>
      </c>
      <c r="K81" s="15">
        <f t="shared" si="5"/>
        <v>0</v>
      </c>
      <c r="L81" s="15">
        <v>-3.0550000000000001E-2</v>
      </c>
      <c r="M81" s="15">
        <v>-3.0550000000000001E-2</v>
      </c>
      <c r="N81" s="15"/>
      <c r="O81" s="15">
        <f t="shared" si="6"/>
        <v>0</v>
      </c>
      <c r="P81" s="17">
        <f t="shared" si="7"/>
        <v>0</v>
      </c>
    </row>
    <row r="82" spans="1:16" ht="13.5" x14ac:dyDescent="0.35">
      <c r="A82" s="14">
        <v>993328</v>
      </c>
      <c r="B82" s="15" t="s">
        <v>193</v>
      </c>
      <c r="C82" s="15">
        <v>69</v>
      </c>
      <c r="D82" s="15">
        <v>101</v>
      </c>
      <c r="E82" s="15">
        <v>1110</v>
      </c>
      <c r="F82" s="15">
        <v>9.93</v>
      </c>
      <c r="G82" s="15">
        <v>0</v>
      </c>
      <c r="H82" s="15">
        <v>9.93</v>
      </c>
      <c r="I82" s="16">
        <v>9.93</v>
      </c>
      <c r="J82" s="15">
        <f t="shared" si="4"/>
        <v>0</v>
      </c>
      <c r="K82" s="15">
        <f t="shared" si="5"/>
        <v>0</v>
      </c>
      <c r="L82" s="15">
        <v>-2.6519999999999998E-2</v>
      </c>
      <c r="M82" s="15">
        <v>-2.6519999999999998E-2</v>
      </c>
      <c r="N82" s="15"/>
      <c r="O82" s="15">
        <f t="shared" si="6"/>
        <v>0</v>
      </c>
      <c r="P82" s="17">
        <f t="shared" si="7"/>
        <v>0</v>
      </c>
    </row>
    <row r="83" spans="1:16" ht="13.5" x14ac:dyDescent="0.35">
      <c r="A83" s="14">
        <v>113341</v>
      </c>
      <c r="B83" s="15" t="s">
        <v>177</v>
      </c>
      <c r="C83" s="15">
        <v>69</v>
      </c>
      <c r="D83" s="15">
        <v>101</v>
      </c>
      <c r="E83" s="15">
        <v>1110</v>
      </c>
      <c r="F83" s="15">
        <v>0</v>
      </c>
      <c r="G83" s="15">
        <v>0</v>
      </c>
      <c r="H83" s="15">
        <v>0</v>
      </c>
      <c r="I83" s="16">
        <v>0</v>
      </c>
      <c r="J83" s="15">
        <f t="shared" si="4"/>
        <v>0</v>
      </c>
      <c r="K83" s="15">
        <f t="shared" si="5"/>
        <v>0</v>
      </c>
      <c r="L83" s="15">
        <v>-2.648E-2</v>
      </c>
      <c r="M83" s="15">
        <v>-2.648E-2</v>
      </c>
      <c r="N83" s="15"/>
      <c r="O83" s="15">
        <f t="shared" si="6"/>
        <v>0</v>
      </c>
      <c r="P83" s="17">
        <f t="shared" si="7"/>
        <v>0</v>
      </c>
    </row>
    <row r="84" spans="1:16" ht="13.5" x14ac:dyDescent="0.35">
      <c r="A84" s="14">
        <v>113907</v>
      </c>
      <c r="B84" s="15" t="s">
        <v>178</v>
      </c>
      <c r="C84" s="15">
        <v>69</v>
      </c>
      <c r="D84" s="15">
        <v>101</v>
      </c>
      <c r="E84" s="15">
        <v>1214</v>
      </c>
      <c r="F84" s="15">
        <v>0</v>
      </c>
      <c r="G84" s="15">
        <v>0</v>
      </c>
      <c r="H84" s="15">
        <v>0</v>
      </c>
      <c r="I84" s="16">
        <v>0</v>
      </c>
      <c r="J84" s="15">
        <f t="shared" si="4"/>
        <v>0</v>
      </c>
      <c r="K84" s="15">
        <f t="shared" si="5"/>
        <v>0</v>
      </c>
      <c r="L84" s="15">
        <v>-2.249E-2</v>
      </c>
      <c r="M84" s="15">
        <v>-2.249E-2</v>
      </c>
      <c r="N84" s="15"/>
      <c r="O84" s="15">
        <f t="shared" si="6"/>
        <v>0</v>
      </c>
      <c r="P84" s="17">
        <f t="shared" si="7"/>
        <v>0</v>
      </c>
    </row>
    <row r="85" spans="1:16" ht="13.5" x14ac:dyDescent="0.35">
      <c r="A85" s="14">
        <v>113404</v>
      </c>
      <c r="B85" s="15" t="s">
        <v>183</v>
      </c>
      <c r="C85" s="15">
        <v>13.8</v>
      </c>
      <c r="D85" s="15">
        <v>101</v>
      </c>
      <c r="E85" s="15">
        <v>1110</v>
      </c>
      <c r="F85" s="15">
        <v>40.94</v>
      </c>
      <c r="G85" s="15">
        <v>0</v>
      </c>
      <c r="H85" s="15">
        <v>40.94</v>
      </c>
      <c r="I85" s="16">
        <v>40.94</v>
      </c>
      <c r="J85" s="15">
        <f t="shared" si="4"/>
        <v>0</v>
      </c>
      <c r="K85" s="15">
        <f t="shared" si="5"/>
        <v>0</v>
      </c>
      <c r="L85" s="15">
        <v>-2.1739999999999999E-2</v>
      </c>
      <c r="M85" s="15">
        <v>-2.1739999999999999E-2</v>
      </c>
      <c r="N85" s="15"/>
      <c r="O85" s="15">
        <f t="shared" si="6"/>
        <v>0</v>
      </c>
      <c r="P85" s="17">
        <f t="shared" si="7"/>
        <v>0</v>
      </c>
    </row>
    <row r="86" spans="1:16" ht="13.5" x14ac:dyDescent="0.35">
      <c r="A86" s="14">
        <v>113451</v>
      </c>
      <c r="B86" s="15" t="s">
        <v>454</v>
      </c>
      <c r="C86" s="15">
        <v>0.6</v>
      </c>
      <c r="D86" s="15">
        <v>101</v>
      </c>
      <c r="E86" s="15">
        <v>1110</v>
      </c>
      <c r="F86" s="15">
        <v>0</v>
      </c>
      <c r="G86" s="15">
        <v>0</v>
      </c>
      <c r="H86" s="15">
        <v>0</v>
      </c>
      <c r="I86" s="16">
        <v>0</v>
      </c>
      <c r="J86" s="15">
        <f t="shared" si="4"/>
        <v>0</v>
      </c>
      <c r="K86" s="15">
        <f t="shared" si="5"/>
        <v>0</v>
      </c>
      <c r="L86" s="15">
        <v>-2.1610000000000001E-2</v>
      </c>
      <c r="M86" s="15">
        <v>-2.1610000000000001E-2</v>
      </c>
      <c r="N86" s="15"/>
      <c r="O86" s="15">
        <f t="shared" si="6"/>
        <v>0</v>
      </c>
      <c r="P86" s="17">
        <f t="shared" si="7"/>
        <v>0</v>
      </c>
    </row>
    <row r="87" spans="1:16" ht="13.5" x14ac:dyDescent="0.35">
      <c r="A87" s="14">
        <v>109550</v>
      </c>
      <c r="B87" s="15" t="s">
        <v>478</v>
      </c>
      <c r="C87" s="15">
        <v>6.9</v>
      </c>
      <c r="D87" s="15">
        <v>101</v>
      </c>
      <c r="E87" s="15">
        <v>400</v>
      </c>
      <c r="F87" s="15">
        <v>0</v>
      </c>
      <c r="G87" s="15">
        <v>0</v>
      </c>
      <c r="H87" s="15">
        <v>0</v>
      </c>
      <c r="I87" s="16">
        <v>0</v>
      </c>
      <c r="J87" s="15">
        <f t="shared" si="4"/>
        <v>0</v>
      </c>
      <c r="K87" s="15">
        <f t="shared" si="5"/>
        <v>0</v>
      </c>
      <c r="L87" s="15">
        <v>-2.0629999999999999E-2</v>
      </c>
      <c r="M87" s="15">
        <v>-2.0629999999999999E-2</v>
      </c>
      <c r="N87" s="15"/>
      <c r="O87" s="15">
        <f t="shared" si="6"/>
        <v>0</v>
      </c>
      <c r="P87" s="17">
        <f t="shared" si="7"/>
        <v>0</v>
      </c>
    </row>
    <row r="88" spans="1:16" ht="13.5" x14ac:dyDescent="0.35">
      <c r="A88" s="14">
        <v>998940</v>
      </c>
      <c r="B88" s="15" t="s">
        <v>479</v>
      </c>
      <c r="C88" s="15">
        <v>12.5</v>
      </c>
      <c r="D88" s="15">
        <v>101</v>
      </c>
      <c r="E88" s="15">
        <v>822</v>
      </c>
      <c r="F88" s="15">
        <v>0</v>
      </c>
      <c r="G88" s="15">
        <v>0</v>
      </c>
      <c r="H88" s="15">
        <v>0</v>
      </c>
      <c r="I88" s="16">
        <v>0</v>
      </c>
      <c r="J88" s="15">
        <f t="shared" si="4"/>
        <v>0</v>
      </c>
      <c r="K88" s="15">
        <f t="shared" si="5"/>
        <v>0</v>
      </c>
      <c r="L88" s="15">
        <v>-2.0629999999999999E-2</v>
      </c>
      <c r="M88" s="15">
        <v>-2.0629999999999999E-2</v>
      </c>
      <c r="N88" s="15"/>
      <c r="O88" s="15">
        <f t="shared" si="6"/>
        <v>0</v>
      </c>
      <c r="P88" s="17">
        <f t="shared" si="7"/>
        <v>0</v>
      </c>
    </row>
    <row r="89" spans="1:16" ht="13.5" x14ac:dyDescent="0.35">
      <c r="A89" s="14">
        <v>113926</v>
      </c>
      <c r="B89" s="15" t="s">
        <v>182</v>
      </c>
      <c r="C89" s="15">
        <v>4.16</v>
      </c>
      <c r="D89" s="15">
        <v>101</v>
      </c>
      <c r="E89" s="15">
        <v>1220</v>
      </c>
      <c r="F89" s="15">
        <v>16.8</v>
      </c>
      <c r="G89" s="15">
        <v>0</v>
      </c>
      <c r="H89" s="15">
        <v>16.8</v>
      </c>
      <c r="I89" s="16">
        <v>16.8</v>
      </c>
      <c r="J89" s="15">
        <f t="shared" si="4"/>
        <v>0</v>
      </c>
      <c r="K89" s="15">
        <f t="shared" si="5"/>
        <v>0</v>
      </c>
      <c r="L89" s="15">
        <v>-2.0490000000000001E-2</v>
      </c>
      <c r="M89" s="15">
        <v>-2.0490000000000001E-2</v>
      </c>
      <c r="N89" s="15"/>
      <c r="O89" s="15">
        <f t="shared" si="6"/>
        <v>0</v>
      </c>
      <c r="P89" s="17">
        <f t="shared" si="7"/>
        <v>0</v>
      </c>
    </row>
    <row r="90" spans="1:16" ht="13.5" x14ac:dyDescent="0.35">
      <c r="A90" s="14">
        <v>994990</v>
      </c>
      <c r="B90" s="15" t="s">
        <v>457</v>
      </c>
      <c r="C90" s="15">
        <v>115</v>
      </c>
      <c r="D90" s="15">
        <v>101</v>
      </c>
      <c r="E90" s="15">
        <v>680</v>
      </c>
      <c r="F90" s="15">
        <v>0</v>
      </c>
      <c r="G90" s="15">
        <v>0</v>
      </c>
      <c r="H90" s="15">
        <v>0</v>
      </c>
      <c r="I90" s="16">
        <v>0</v>
      </c>
      <c r="J90" s="15">
        <f t="shared" si="4"/>
        <v>0</v>
      </c>
      <c r="K90" s="15">
        <f t="shared" si="5"/>
        <v>0</v>
      </c>
      <c r="L90" s="15">
        <v>-1.8870000000000001E-2</v>
      </c>
      <c r="M90" s="15">
        <v>-1.8870000000000001E-2</v>
      </c>
      <c r="N90" s="15"/>
      <c r="O90" s="15">
        <f t="shared" si="6"/>
        <v>0</v>
      </c>
      <c r="P90" s="17">
        <f t="shared" si="7"/>
        <v>0</v>
      </c>
    </row>
    <row r="91" spans="1:16" ht="13.5" x14ac:dyDescent="0.35">
      <c r="A91" s="14">
        <v>993036</v>
      </c>
      <c r="B91" s="15" t="s">
        <v>250</v>
      </c>
      <c r="C91" s="15">
        <v>69</v>
      </c>
      <c r="D91" s="15">
        <v>101</v>
      </c>
      <c r="E91" s="15">
        <v>1100</v>
      </c>
      <c r="F91" s="15">
        <v>9.6999999999999993</v>
      </c>
      <c r="G91" s="15">
        <v>0</v>
      </c>
      <c r="H91" s="15">
        <v>9.6999999999999993</v>
      </c>
      <c r="I91" s="16">
        <v>9.6999999999999993</v>
      </c>
      <c r="J91" s="15">
        <f t="shared" si="4"/>
        <v>0</v>
      </c>
      <c r="K91" s="15">
        <f t="shared" si="5"/>
        <v>0</v>
      </c>
      <c r="L91" s="15">
        <v>-1.8689999999999998E-2</v>
      </c>
      <c r="M91" s="15">
        <v>-1.8689999999999998E-2</v>
      </c>
      <c r="N91" s="15"/>
      <c r="O91" s="15">
        <f t="shared" si="6"/>
        <v>0</v>
      </c>
      <c r="P91" s="17">
        <f t="shared" si="7"/>
        <v>0</v>
      </c>
    </row>
    <row r="92" spans="1:16" ht="13.5" x14ac:dyDescent="0.35">
      <c r="A92" s="14">
        <v>993047</v>
      </c>
      <c r="B92" s="15" t="s">
        <v>251</v>
      </c>
      <c r="C92" s="15">
        <v>69</v>
      </c>
      <c r="D92" s="15">
        <v>101</v>
      </c>
      <c r="E92" s="15">
        <v>1100</v>
      </c>
      <c r="F92" s="15">
        <v>8.99</v>
      </c>
      <c r="G92" s="15">
        <v>0</v>
      </c>
      <c r="H92" s="15">
        <v>8.99</v>
      </c>
      <c r="I92" s="16">
        <v>8.99</v>
      </c>
      <c r="J92" s="15">
        <f t="shared" si="4"/>
        <v>0</v>
      </c>
      <c r="K92" s="15">
        <f t="shared" si="5"/>
        <v>0</v>
      </c>
      <c r="L92" s="15">
        <v>-1.8689999999999998E-2</v>
      </c>
      <c r="M92" s="15">
        <v>-1.8689999999999998E-2</v>
      </c>
      <c r="N92" s="15"/>
      <c r="O92" s="15">
        <f t="shared" si="6"/>
        <v>0</v>
      </c>
      <c r="P92" s="17">
        <f t="shared" si="7"/>
        <v>0</v>
      </c>
    </row>
    <row r="93" spans="1:16" ht="13.5" x14ac:dyDescent="0.35">
      <c r="A93" s="14">
        <v>108893</v>
      </c>
      <c r="B93" s="15" t="s">
        <v>488</v>
      </c>
      <c r="C93" s="15">
        <v>13.8</v>
      </c>
      <c r="D93" s="15">
        <v>101</v>
      </c>
      <c r="E93" s="15">
        <v>704</v>
      </c>
      <c r="F93" s="15">
        <v>0</v>
      </c>
      <c r="G93" s="15">
        <v>0</v>
      </c>
      <c r="H93" s="15">
        <v>0</v>
      </c>
      <c r="I93" s="16">
        <v>0</v>
      </c>
      <c r="J93" s="15">
        <f t="shared" si="4"/>
        <v>0</v>
      </c>
      <c r="K93" s="15">
        <f t="shared" si="5"/>
        <v>0</v>
      </c>
      <c r="L93" s="15">
        <v>-1.6570000000000001E-2</v>
      </c>
      <c r="M93" s="15">
        <v>-1.6570000000000001E-2</v>
      </c>
      <c r="N93" s="15"/>
      <c r="O93" s="15">
        <f t="shared" si="6"/>
        <v>0</v>
      </c>
      <c r="P93" s="17">
        <f t="shared" si="7"/>
        <v>0</v>
      </c>
    </row>
    <row r="94" spans="1:16" ht="13.5" x14ac:dyDescent="0.35">
      <c r="A94" s="14">
        <v>114026</v>
      </c>
      <c r="B94" s="15" t="s">
        <v>459</v>
      </c>
      <c r="C94" s="15">
        <v>13.8</v>
      </c>
      <c r="D94" s="15">
        <v>101</v>
      </c>
      <c r="E94" s="15">
        <v>1120</v>
      </c>
      <c r="F94" s="15">
        <v>0.64</v>
      </c>
      <c r="G94" s="15">
        <v>0</v>
      </c>
      <c r="H94" s="15">
        <v>0.64</v>
      </c>
      <c r="I94" s="16">
        <v>0.64</v>
      </c>
      <c r="J94" s="15">
        <f t="shared" si="4"/>
        <v>0</v>
      </c>
      <c r="K94" s="15">
        <f t="shared" si="5"/>
        <v>0</v>
      </c>
      <c r="L94" s="15">
        <v>-1.6289999999999999E-2</v>
      </c>
      <c r="M94" s="15">
        <v>-1.6289999999999999E-2</v>
      </c>
      <c r="N94" s="15"/>
      <c r="O94" s="15">
        <f t="shared" si="6"/>
        <v>0</v>
      </c>
      <c r="P94" s="17">
        <f t="shared" si="7"/>
        <v>0</v>
      </c>
    </row>
    <row r="95" spans="1:16" ht="13.5" x14ac:dyDescent="0.35">
      <c r="A95" s="14">
        <v>114047</v>
      </c>
      <c r="B95" s="15" t="s">
        <v>460</v>
      </c>
      <c r="C95" s="15">
        <v>13.8</v>
      </c>
      <c r="D95" s="15">
        <v>101</v>
      </c>
      <c r="E95" s="15">
        <v>1120</v>
      </c>
      <c r="F95" s="15">
        <v>50.43</v>
      </c>
      <c r="G95" s="15">
        <v>0</v>
      </c>
      <c r="H95" s="15">
        <v>50.43</v>
      </c>
      <c r="I95" s="16">
        <v>50.43</v>
      </c>
      <c r="J95" s="15">
        <f t="shared" si="4"/>
        <v>0</v>
      </c>
      <c r="K95" s="15">
        <f t="shared" si="5"/>
        <v>0</v>
      </c>
      <c r="L95" s="15">
        <v>-1.6289999999999999E-2</v>
      </c>
      <c r="M95" s="15">
        <v>-1.6289999999999999E-2</v>
      </c>
      <c r="N95" s="15"/>
      <c r="O95" s="15">
        <f t="shared" si="6"/>
        <v>0</v>
      </c>
      <c r="P95" s="17">
        <f t="shared" si="7"/>
        <v>0</v>
      </c>
    </row>
    <row r="96" spans="1:16" ht="13.5" x14ac:dyDescent="0.35">
      <c r="A96" s="14">
        <v>114048</v>
      </c>
      <c r="B96" s="15" t="s">
        <v>461</v>
      </c>
      <c r="C96" s="15">
        <v>13.8</v>
      </c>
      <c r="D96" s="15">
        <v>101</v>
      </c>
      <c r="E96" s="15">
        <v>1120</v>
      </c>
      <c r="F96" s="15">
        <v>23.57</v>
      </c>
      <c r="G96" s="15">
        <v>0</v>
      </c>
      <c r="H96" s="15">
        <v>23.57</v>
      </c>
      <c r="I96" s="16">
        <v>23.57</v>
      </c>
      <c r="J96" s="15">
        <f t="shared" si="4"/>
        <v>0</v>
      </c>
      <c r="K96" s="15">
        <f t="shared" si="5"/>
        <v>0</v>
      </c>
      <c r="L96" s="15">
        <v>-1.6289999999999999E-2</v>
      </c>
      <c r="M96" s="15">
        <v>-1.6289999999999999E-2</v>
      </c>
      <c r="N96" s="15"/>
      <c r="O96" s="15">
        <f t="shared" si="6"/>
        <v>0</v>
      </c>
      <c r="P96" s="17">
        <f t="shared" si="7"/>
        <v>0</v>
      </c>
    </row>
    <row r="97" spans="1:16" ht="13.5" x14ac:dyDescent="0.35">
      <c r="A97" s="14">
        <v>114085</v>
      </c>
      <c r="B97" s="15" t="s">
        <v>462</v>
      </c>
      <c r="C97" s="15">
        <v>4.16</v>
      </c>
      <c r="D97" s="15">
        <v>101</v>
      </c>
      <c r="E97" s="15">
        <v>1120</v>
      </c>
      <c r="F97" s="15">
        <v>9</v>
      </c>
      <c r="G97" s="15">
        <v>0</v>
      </c>
      <c r="H97" s="15">
        <v>9</v>
      </c>
      <c r="I97" s="16">
        <v>9</v>
      </c>
      <c r="J97" s="15">
        <f t="shared" si="4"/>
        <v>0</v>
      </c>
      <c r="K97" s="15">
        <f t="shared" si="5"/>
        <v>0</v>
      </c>
      <c r="L97" s="15">
        <v>-1.6289999999999999E-2</v>
      </c>
      <c r="M97" s="15">
        <v>-1.6289999999999999E-2</v>
      </c>
      <c r="N97" s="15"/>
      <c r="O97" s="15">
        <f t="shared" si="6"/>
        <v>0</v>
      </c>
      <c r="P97" s="17">
        <f t="shared" si="7"/>
        <v>0</v>
      </c>
    </row>
    <row r="98" spans="1:16" ht="13.5" x14ac:dyDescent="0.35">
      <c r="A98" s="14">
        <v>114086</v>
      </c>
      <c r="B98" s="15" t="s">
        <v>463</v>
      </c>
      <c r="C98" s="15">
        <v>4.16</v>
      </c>
      <c r="D98" s="15">
        <v>101</v>
      </c>
      <c r="E98" s="15">
        <v>1120</v>
      </c>
      <c r="F98" s="15">
        <v>9</v>
      </c>
      <c r="G98" s="15">
        <v>0</v>
      </c>
      <c r="H98" s="15">
        <v>9</v>
      </c>
      <c r="I98" s="16">
        <v>9</v>
      </c>
      <c r="J98" s="15">
        <f t="shared" si="4"/>
        <v>0</v>
      </c>
      <c r="K98" s="15">
        <f t="shared" si="5"/>
        <v>0</v>
      </c>
      <c r="L98" s="15">
        <v>-1.6289999999999999E-2</v>
      </c>
      <c r="M98" s="15">
        <v>-1.6289999999999999E-2</v>
      </c>
      <c r="N98" s="15"/>
      <c r="O98" s="15">
        <f t="shared" si="6"/>
        <v>0</v>
      </c>
      <c r="P98" s="17">
        <f t="shared" si="7"/>
        <v>0</v>
      </c>
    </row>
    <row r="99" spans="1:16" ht="13.5" x14ac:dyDescent="0.35">
      <c r="A99" s="14">
        <v>998265</v>
      </c>
      <c r="B99" s="15" t="s">
        <v>494</v>
      </c>
      <c r="C99" s="15">
        <v>46</v>
      </c>
      <c r="D99" s="15">
        <v>101</v>
      </c>
      <c r="E99" s="15">
        <v>812</v>
      </c>
      <c r="F99" s="15">
        <v>0</v>
      </c>
      <c r="G99" s="15">
        <v>0</v>
      </c>
      <c r="H99" s="15">
        <v>0</v>
      </c>
      <c r="I99" s="16">
        <v>0</v>
      </c>
      <c r="J99" s="15">
        <f t="shared" si="4"/>
        <v>0</v>
      </c>
      <c r="K99" s="15">
        <f t="shared" si="5"/>
        <v>0</v>
      </c>
      <c r="L99" s="15">
        <v>-1.626E-2</v>
      </c>
      <c r="M99" s="15">
        <v>-1.626E-2</v>
      </c>
      <c r="N99" s="15"/>
      <c r="O99" s="15">
        <f t="shared" si="6"/>
        <v>0</v>
      </c>
      <c r="P99" s="17">
        <f t="shared" si="7"/>
        <v>0</v>
      </c>
    </row>
    <row r="100" spans="1:16" ht="13.5" x14ac:dyDescent="0.35">
      <c r="A100" s="14">
        <v>106057</v>
      </c>
      <c r="B100" s="15" t="s">
        <v>481</v>
      </c>
      <c r="C100" s="15">
        <v>16</v>
      </c>
      <c r="D100" s="15">
        <v>101</v>
      </c>
      <c r="E100" s="15">
        <v>400</v>
      </c>
      <c r="F100" s="15">
        <v>223.08</v>
      </c>
      <c r="G100" s="15">
        <v>0</v>
      </c>
      <c r="H100" s="15">
        <v>223.08</v>
      </c>
      <c r="I100" s="16">
        <v>223.08</v>
      </c>
      <c r="J100" s="15">
        <f t="shared" si="4"/>
        <v>0</v>
      </c>
      <c r="K100" s="15">
        <f t="shared" si="5"/>
        <v>0</v>
      </c>
      <c r="L100" s="15">
        <v>-1.6060000000000001E-2</v>
      </c>
      <c r="M100" s="15">
        <v>-1.6060000000000001E-2</v>
      </c>
      <c r="N100" s="15"/>
      <c r="O100" s="15">
        <f t="shared" si="6"/>
        <v>0</v>
      </c>
      <c r="P100" s="17">
        <f t="shared" si="7"/>
        <v>0</v>
      </c>
    </row>
    <row r="101" spans="1:16" ht="13.5" x14ac:dyDescent="0.35">
      <c r="A101" s="14">
        <v>106033</v>
      </c>
      <c r="B101" s="15" t="s">
        <v>504</v>
      </c>
      <c r="C101" s="15">
        <v>13.8</v>
      </c>
      <c r="D101" s="15">
        <v>101</v>
      </c>
      <c r="E101" s="15">
        <v>400</v>
      </c>
      <c r="F101" s="15">
        <v>0</v>
      </c>
      <c r="G101" s="15">
        <v>0</v>
      </c>
      <c r="H101" s="15">
        <v>0</v>
      </c>
      <c r="I101" s="16">
        <v>0</v>
      </c>
      <c r="J101" s="15">
        <f t="shared" si="4"/>
        <v>0</v>
      </c>
      <c r="K101" s="15">
        <f t="shared" si="5"/>
        <v>0</v>
      </c>
      <c r="L101" s="15">
        <v>-1.593E-2</v>
      </c>
      <c r="M101" s="15">
        <v>-1.593E-2</v>
      </c>
      <c r="N101" s="15"/>
      <c r="O101" s="15">
        <f t="shared" si="6"/>
        <v>0</v>
      </c>
      <c r="P101" s="17">
        <f t="shared" si="7"/>
        <v>0</v>
      </c>
    </row>
    <row r="102" spans="1:16" ht="13.5" x14ac:dyDescent="0.35">
      <c r="A102" s="14">
        <v>106056</v>
      </c>
      <c r="B102" s="15" t="s">
        <v>539</v>
      </c>
      <c r="C102" s="15">
        <v>16</v>
      </c>
      <c r="D102" s="15">
        <v>101</v>
      </c>
      <c r="E102" s="15">
        <v>400</v>
      </c>
      <c r="F102" s="15">
        <v>223.08</v>
      </c>
      <c r="G102" s="15">
        <v>0</v>
      </c>
      <c r="H102" s="15">
        <v>223.08</v>
      </c>
      <c r="I102" s="16">
        <v>223.08</v>
      </c>
      <c r="J102" s="15">
        <f t="shared" si="4"/>
        <v>0</v>
      </c>
      <c r="K102" s="15">
        <f t="shared" si="5"/>
        <v>0</v>
      </c>
      <c r="L102" s="15">
        <v>-1.5890000000000001E-2</v>
      </c>
      <c r="M102" s="15">
        <v>-1.5890000000000001E-2</v>
      </c>
      <c r="N102" s="15"/>
      <c r="O102" s="15">
        <f t="shared" si="6"/>
        <v>0</v>
      </c>
      <c r="P102" s="17">
        <f t="shared" si="7"/>
        <v>0</v>
      </c>
    </row>
    <row r="103" spans="1:16" ht="13.5" x14ac:dyDescent="0.35">
      <c r="A103" s="14">
        <v>993969</v>
      </c>
      <c r="B103" s="15" t="s">
        <v>455</v>
      </c>
      <c r="C103" s="15">
        <v>115</v>
      </c>
      <c r="D103" s="15">
        <v>101</v>
      </c>
      <c r="E103" s="15">
        <v>1120</v>
      </c>
      <c r="F103" s="15">
        <v>150</v>
      </c>
      <c r="G103" s="15">
        <v>0</v>
      </c>
      <c r="H103" s="15">
        <v>150</v>
      </c>
      <c r="I103" s="16">
        <v>150</v>
      </c>
      <c r="J103" s="15">
        <f t="shared" si="4"/>
        <v>0</v>
      </c>
      <c r="K103" s="15">
        <f t="shared" si="5"/>
        <v>0</v>
      </c>
      <c r="L103" s="15">
        <v>-1.5869999999999999E-2</v>
      </c>
      <c r="M103" s="15">
        <v>-1.5869999999999999E-2</v>
      </c>
      <c r="N103" s="15"/>
      <c r="O103" s="15">
        <f t="shared" si="6"/>
        <v>0</v>
      </c>
      <c r="P103" s="17">
        <f t="shared" si="7"/>
        <v>0</v>
      </c>
    </row>
    <row r="104" spans="1:16" ht="13.5" x14ac:dyDescent="0.35">
      <c r="A104" s="14">
        <v>114067</v>
      </c>
      <c r="B104" s="15" t="s">
        <v>453</v>
      </c>
      <c r="C104" s="15">
        <v>4.16</v>
      </c>
      <c r="D104" s="15">
        <v>101</v>
      </c>
      <c r="E104" s="15">
        <v>1120</v>
      </c>
      <c r="F104" s="15">
        <v>9.4</v>
      </c>
      <c r="G104" s="15">
        <v>0</v>
      </c>
      <c r="H104" s="15">
        <v>9.4</v>
      </c>
      <c r="I104" s="16">
        <v>9.4</v>
      </c>
      <c r="J104" s="15">
        <f t="shared" si="4"/>
        <v>0</v>
      </c>
      <c r="K104" s="15">
        <f t="shared" si="5"/>
        <v>0</v>
      </c>
      <c r="L104" s="15">
        <v>-1.5859999999999999E-2</v>
      </c>
      <c r="M104" s="15">
        <v>-1.5859999999999999E-2</v>
      </c>
      <c r="N104" s="15"/>
      <c r="O104" s="15">
        <f t="shared" si="6"/>
        <v>0</v>
      </c>
      <c r="P104" s="17">
        <f t="shared" si="7"/>
        <v>0</v>
      </c>
    </row>
    <row r="105" spans="1:16" ht="13.5" x14ac:dyDescent="0.35">
      <c r="A105" s="14">
        <v>109573</v>
      </c>
      <c r="B105" s="15" t="s">
        <v>506</v>
      </c>
      <c r="C105" s="15">
        <v>13.8</v>
      </c>
      <c r="D105" s="15">
        <v>101</v>
      </c>
      <c r="E105" s="15">
        <v>400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4"/>
        <v>0</v>
      </c>
      <c r="K105" s="15">
        <f t="shared" si="5"/>
        <v>0</v>
      </c>
      <c r="L105" s="15">
        <v>-1.5800000000000002E-2</v>
      </c>
      <c r="M105" s="15">
        <v>-1.5800000000000002E-2</v>
      </c>
      <c r="N105" s="15"/>
      <c r="O105" s="15">
        <f t="shared" si="6"/>
        <v>0</v>
      </c>
      <c r="P105" s="17">
        <f t="shared" si="7"/>
        <v>0</v>
      </c>
    </row>
    <row r="106" spans="1:16" ht="13.5" x14ac:dyDescent="0.35">
      <c r="A106" s="14">
        <v>109141</v>
      </c>
      <c r="B106" s="15" t="s">
        <v>501</v>
      </c>
      <c r="C106" s="15">
        <v>12.5</v>
      </c>
      <c r="D106" s="15">
        <v>101</v>
      </c>
      <c r="E106" s="15">
        <v>704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4"/>
        <v>0</v>
      </c>
      <c r="K106" s="15">
        <f t="shared" si="5"/>
        <v>0</v>
      </c>
      <c r="L106" s="15">
        <v>-1.5779999999999999E-2</v>
      </c>
      <c r="M106" s="15">
        <v>-1.5779999999999999E-2</v>
      </c>
      <c r="N106" s="15"/>
      <c r="O106" s="15">
        <f t="shared" si="6"/>
        <v>0</v>
      </c>
      <c r="P106" s="17">
        <f t="shared" si="7"/>
        <v>0</v>
      </c>
    </row>
    <row r="107" spans="1:16" ht="13.5" x14ac:dyDescent="0.35">
      <c r="A107" s="14">
        <v>109140</v>
      </c>
      <c r="B107" s="15" t="s">
        <v>502</v>
      </c>
      <c r="C107" s="15">
        <v>4.16</v>
      </c>
      <c r="D107" s="15">
        <v>101</v>
      </c>
      <c r="E107" s="15">
        <v>704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4"/>
        <v>0</v>
      </c>
      <c r="K107" s="15">
        <f t="shared" si="5"/>
        <v>0</v>
      </c>
      <c r="L107" s="15">
        <v>-1.5769999999999999E-2</v>
      </c>
      <c r="M107" s="15">
        <v>-1.5769999999999999E-2</v>
      </c>
      <c r="N107" s="15"/>
      <c r="O107" s="15">
        <f t="shared" si="6"/>
        <v>0</v>
      </c>
      <c r="P107" s="17">
        <f t="shared" si="7"/>
        <v>0</v>
      </c>
    </row>
    <row r="108" spans="1:16" ht="13.5" x14ac:dyDescent="0.35">
      <c r="A108" s="14">
        <v>105345</v>
      </c>
      <c r="B108" s="15" t="s">
        <v>569</v>
      </c>
      <c r="C108" s="15">
        <v>13.8</v>
      </c>
      <c r="D108" s="15">
        <v>101</v>
      </c>
      <c r="E108" s="15">
        <v>564</v>
      </c>
      <c r="F108" s="15">
        <v>17.5</v>
      </c>
      <c r="G108" s="15">
        <v>0</v>
      </c>
      <c r="H108" s="15">
        <v>17.5</v>
      </c>
      <c r="I108" s="16">
        <v>17.5</v>
      </c>
      <c r="J108" s="15">
        <f t="shared" si="4"/>
        <v>0</v>
      </c>
      <c r="K108" s="15">
        <f t="shared" si="5"/>
        <v>0</v>
      </c>
      <c r="L108" s="15">
        <v>-1.5740000000000001E-2</v>
      </c>
      <c r="M108" s="15">
        <v>-1.5740000000000001E-2</v>
      </c>
      <c r="N108" s="15"/>
      <c r="O108" s="15">
        <f t="shared" si="6"/>
        <v>0</v>
      </c>
      <c r="P108" s="17">
        <f t="shared" si="7"/>
        <v>0</v>
      </c>
    </row>
    <row r="109" spans="1:16" ht="13.5" x14ac:dyDescent="0.35">
      <c r="A109" s="14">
        <v>105350</v>
      </c>
      <c r="B109" s="15" t="s">
        <v>570</v>
      </c>
      <c r="C109" s="15">
        <v>0.69</v>
      </c>
      <c r="D109" s="15">
        <v>101</v>
      </c>
      <c r="E109" s="15">
        <v>564</v>
      </c>
      <c r="F109" s="15">
        <v>2.21</v>
      </c>
      <c r="G109" s="15">
        <v>0</v>
      </c>
      <c r="H109" s="15">
        <v>2.21</v>
      </c>
      <c r="I109" s="16">
        <v>2.21</v>
      </c>
      <c r="J109" s="15">
        <f t="shared" si="4"/>
        <v>0</v>
      </c>
      <c r="K109" s="15">
        <f t="shared" si="5"/>
        <v>0</v>
      </c>
      <c r="L109" s="15">
        <v>-1.5740000000000001E-2</v>
      </c>
      <c r="M109" s="15">
        <v>-1.5740000000000001E-2</v>
      </c>
      <c r="N109" s="15"/>
      <c r="O109" s="15">
        <f t="shared" si="6"/>
        <v>0</v>
      </c>
      <c r="P109" s="17">
        <f t="shared" si="7"/>
        <v>0</v>
      </c>
    </row>
    <row r="110" spans="1:16" ht="13.5" x14ac:dyDescent="0.35">
      <c r="A110" s="14">
        <v>105351</v>
      </c>
      <c r="B110" s="15" t="s">
        <v>571</v>
      </c>
      <c r="C110" s="15">
        <v>0.69</v>
      </c>
      <c r="D110" s="15">
        <v>101</v>
      </c>
      <c r="E110" s="15">
        <v>564</v>
      </c>
      <c r="F110" s="15">
        <v>2.21</v>
      </c>
      <c r="G110" s="15">
        <v>0</v>
      </c>
      <c r="H110" s="15">
        <v>2.21</v>
      </c>
      <c r="I110" s="16">
        <v>2.21</v>
      </c>
      <c r="J110" s="15">
        <f t="shared" si="4"/>
        <v>0</v>
      </c>
      <c r="K110" s="15">
        <f t="shared" si="5"/>
        <v>0</v>
      </c>
      <c r="L110" s="15">
        <v>-1.5740000000000001E-2</v>
      </c>
      <c r="M110" s="15">
        <v>-1.5740000000000001E-2</v>
      </c>
      <c r="N110" s="15"/>
      <c r="O110" s="15">
        <f t="shared" si="6"/>
        <v>0</v>
      </c>
      <c r="P110" s="17">
        <f t="shared" si="7"/>
        <v>0</v>
      </c>
    </row>
    <row r="111" spans="1:16" ht="13.5" x14ac:dyDescent="0.35">
      <c r="A111" s="14">
        <v>994451</v>
      </c>
      <c r="B111" s="15" t="s">
        <v>572</v>
      </c>
      <c r="C111" s="15">
        <v>115</v>
      </c>
      <c r="D111" s="15">
        <v>101</v>
      </c>
      <c r="E111" s="15">
        <v>560</v>
      </c>
      <c r="F111" s="15">
        <v>15</v>
      </c>
      <c r="G111" s="15">
        <v>0</v>
      </c>
      <c r="H111" s="15">
        <v>15</v>
      </c>
      <c r="I111" s="16">
        <v>15</v>
      </c>
      <c r="J111" s="15">
        <f t="shared" si="4"/>
        <v>0</v>
      </c>
      <c r="K111" s="15">
        <f t="shared" si="5"/>
        <v>0</v>
      </c>
      <c r="L111" s="15">
        <v>-1.5740000000000001E-2</v>
      </c>
      <c r="M111" s="15">
        <v>-1.5740000000000001E-2</v>
      </c>
      <c r="N111" s="15"/>
      <c r="O111" s="15">
        <f t="shared" si="6"/>
        <v>0</v>
      </c>
      <c r="P111" s="17">
        <f t="shared" si="7"/>
        <v>0</v>
      </c>
    </row>
    <row r="112" spans="1:16" ht="13.5" x14ac:dyDescent="0.35">
      <c r="A112" s="14">
        <v>105731</v>
      </c>
      <c r="B112" s="15" t="s">
        <v>573</v>
      </c>
      <c r="C112" s="15">
        <v>0.69</v>
      </c>
      <c r="D112" s="15">
        <v>101</v>
      </c>
      <c r="E112" s="15">
        <v>684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4"/>
        <v>0</v>
      </c>
      <c r="K112" s="15">
        <f t="shared" si="5"/>
        <v>0</v>
      </c>
      <c r="L112" s="15">
        <v>-1.5640000000000001E-2</v>
      </c>
      <c r="M112" s="15">
        <v>-1.5640000000000001E-2</v>
      </c>
      <c r="N112" s="15"/>
      <c r="O112" s="15">
        <f t="shared" si="6"/>
        <v>0</v>
      </c>
      <c r="P112" s="17">
        <f t="shared" si="7"/>
        <v>0</v>
      </c>
    </row>
    <row r="113" spans="1:16" ht="13.5" x14ac:dyDescent="0.35">
      <c r="A113" s="14">
        <v>994895</v>
      </c>
      <c r="B113" s="15" t="s">
        <v>574</v>
      </c>
      <c r="C113" s="15">
        <v>115</v>
      </c>
      <c r="D113" s="15">
        <v>101</v>
      </c>
      <c r="E113" s="15">
        <v>680</v>
      </c>
      <c r="F113" s="15">
        <v>28.4</v>
      </c>
      <c r="G113" s="15">
        <v>0</v>
      </c>
      <c r="H113" s="15">
        <v>28.4</v>
      </c>
      <c r="I113" s="16">
        <v>28.4</v>
      </c>
      <c r="J113" s="15">
        <f t="shared" si="4"/>
        <v>0</v>
      </c>
      <c r="K113" s="15">
        <f t="shared" si="5"/>
        <v>0</v>
      </c>
      <c r="L113" s="15">
        <v>-1.5640000000000001E-2</v>
      </c>
      <c r="M113" s="15">
        <v>-1.5640000000000001E-2</v>
      </c>
      <c r="N113" s="15"/>
      <c r="O113" s="15">
        <f t="shared" si="6"/>
        <v>0</v>
      </c>
      <c r="P113" s="17">
        <f t="shared" si="7"/>
        <v>0</v>
      </c>
    </row>
    <row r="114" spans="1:16" ht="13.5" x14ac:dyDescent="0.35">
      <c r="A114" s="14">
        <v>105726</v>
      </c>
      <c r="B114" s="15" t="s">
        <v>575</v>
      </c>
      <c r="C114" s="15">
        <v>2.4</v>
      </c>
      <c r="D114" s="15">
        <v>101</v>
      </c>
      <c r="E114" s="15">
        <v>684</v>
      </c>
      <c r="F114" s="15">
        <v>3.6</v>
      </c>
      <c r="G114" s="15">
        <v>0</v>
      </c>
      <c r="H114" s="15">
        <v>3.6</v>
      </c>
      <c r="I114" s="16">
        <v>3.6</v>
      </c>
      <c r="J114" s="15">
        <f t="shared" si="4"/>
        <v>0</v>
      </c>
      <c r="K114" s="15">
        <f t="shared" si="5"/>
        <v>0</v>
      </c>
      <c r="L114" s="15">
        <v>-1.5520000000000001E-2</v>
      </c>
      <c r="M114" s="15">
        <v>-1.5520000000000001E-2</v>
      </c>
      <c r="N114" s="15"/>
      <c r="O114" s="15">
        <f t="shared" si="6"/>
        <v>0</v>
      </c>
      <c r="P114" s="17">
        <f t="shared" si="7"/>
        <v>0</v>
      </c>
    </row>
    <row r="115" spans="1:16" ht="13.5" x14ac:dyDescent="0.35">
      <c r="A115" s="14">
        <v>911550</v>
      </c>
      <c r="B115" s="15" t="s">
        <v>28</v>
      </c>
      <c r="C115" s="15">
        <v>345</v>
      </c>
      <c r="D115" s="15">
        <v>101</v>
      </c>
      <c r="E115" s="15">
        <v>1120</v>
      </c>
      <c r="F115" s="15">
        <v>353.9</v>
      </c>
      <c r="G115" s="15">
        <v>0</v>
      </c>
      <c r="H115" s="15">
        <v>700</v>
      </c>
      <c r="I115" s="16">
        <v>353.9</v>
      </c>
      <c r="J115" s="15">
        <f t="shared" si="4"/>
        <v>0</v>
      </c>
      <c r="K115" s="15">
        <f t="shared" si="5"/>
        <v>346.1</v>
      </c>
      <c r="L115" s="15">
        <v>-1.546E-2</v>
      </c>
      <c r="M115" s="15">
        <v>-1.546E-2</v>
      </c>
      <c r="N115" s="15"/>
      <c r="O115" s="15">
        <f t="shared" si="6"/>
        <v>0</v>
      </c>
      <c r="P115" s="17">
        <f t="shared" si="7"/>
        <v>0</v>
      </c>
    </row>
    <row r="116" spans="1:16" ht="13.5" x14ac:dyDescent="0.35">
      <c r="A116" s="14">
        <v>105324</v>
      </c>
      <c r="B116" s="15" t="s">
        <v>585</v>
      </c>
      <c r="C116" s="15">
        <v>2.4</v>
      </c>
      <c r="D116" s="15">
        <v>101</v>
      </c>
      <c r="E116" s="15">
        <v>564</v>
      </c>
      <c r="F116" s="15">
        <v>6.47</v>
      </c>
      <c r="G116" s="15">
        <v>0</v>
      </c>
      <c r="H116" s="15">
        <v>6.47</v>
      </c>
      <c r="I116" s="16">
        <v>6.47</v>
      </c>
      <c r="J116" s="15">
        <f t="shared" si="4"/>
        <v>0</v>
      </c>
      <c r="K116" s="15">
        <f t="shared" si="5"/>
        <v>0</v>
      </c>
      <c r="L116" s="15">
        <v>-1.541E-2</v>
      </c>
      <c r="M116" s="15">
        <v>-1.541E-2</v>
      </c>
      <c r="N116" s="15"/>
      <c r="O116" s="15">
        <f t="shared" si="6"/>
        <v>0</v>
      </c>
      <c r="P116" s="17">
        <f t="shared" si="7"/>
        <v>0</v>
      </c>
    </row>
    <row r="117" spans="1:16" ht="13.5" x14ac:dyDescent="0.35">
      <c r="A117" s="14">
        <v>105334</v>
      </c>
      <c r="B117" s="15" t="s">
        <v>586</v>
      </c>
      <c r="C117" s="15">
        <v>34.5</v>
      </c>
      <c r="D117" s="15">
        <v>101</v>
      </c>
      <c r="E117" s="15">
        <v>562</v>
      </c>
      <c r="F117" s="15">
        <v>0.89</v>
      </c>
      <c r="G117" s="15">
        <v>0</v>
      </c>
      <c r="H117" s="15">
        <v>0.89</v>
      </c>
      <c r="I117" s="16">
        <v>0.89</v>
      </c>
      <c r="J117" s="15">
        <f t="shared" si="4"/>
        <v>0</v>
      </c>
      <c r="K117" s="15">
        <f t="shared" si="5"/>
        <v>0</v>
      </c>
      <c r="L117" s="15">
        <v>-1.541E-2</v>
      </c>
      <c r="M117" s="15">
        <v>-1.541E-2</v>
      </c>
      <c r="N117" s="15"/>
      <c r="O117" s="15">
        <f t="shared" si="6"/>
        <v>0</v>
      </c>
      <c r="P117" s="17">
        <f t="shared" si="7"/>
        <v>0</v>
      </c>
    </row>
    <row r="118" spans="1:16" ht="13.5" x14ac:dyDescent="0.35">
      <c r="A118" s="14">
        <v>994418</v>
      </c>
      <c r="B118" s="15" t="s">
        <v>587</v>
      </c>
      <c r="C118" s="15">
        <v>115</v>
      </c>
      <c r="D118" s="15">
        <v>101</v>
      </c>
      <c r="E118" s="15">
        <v>560</v>
      </c>
      <c r="F118" s="15">
        <v>19.899999999999999</v>
      </c>
      <c r="G118" s="15">
        <v>0</v>
      </c>
      <c r="H118" s="15">
        <v>19.899999999999999</v>
      </c>
      <c r="I118" s="16">
        <v>19.899999999999999</v>
      </c>
      <c r="J118" s="15">
        <f t="shared" si="4"/>
        <v>0</v>
      </c>
      <c r="K118" s="15">
        <f t="shared" si="5"/>
        <v>0</v>
      </c>
      <c r="L118" s="15">
        <v>-1.541E-2</v>
      </c>
      <c r="M118" s="15">
        <v>-1.541E-2</v>
      </c>
      <c r="N118" s="15"/>
      <c r="O118" s="15">
        <f t="shared" si="6"/>
        <v>0</v>
      </c>
      <c r="P118" s="17">
        <f t="shared" si="7"/>
        <v>0</v>
      </c>
    </row>
    <row r="119" spans="1:16" ht="13.5" x14ac:dyDescent="0.35">
      <c r="A119" s="14">
        <v>105310</v>
      </c>
      <c r="B119" s="15" t="s">
        <v>582</v>
      </c>
      <c r="C119" s="15">
        <v>13.8</v>
      </c>
      <c r="D119" s="15">
        <v>101</v>
      </c>
      <c r="E119" s="15">
        <v>564</v>
      </c>
      <c r="F119" s="15">
        <v>16.5</v>
      </c>
      <c r="G119" s="15">
        <v>0</v>
      </c>
      <c r="H119" s="15">
        <v>16.5</v>
      </c>
      <c r="I119" s="16">
        <v>16.5</v>
      </c>
      <c r="J119" s="15">
        <f t="shared" si="4"/>
        <v>0</v>
      </c>
      <c r="K119" s="15">
        <f t="shared" si="5"/>
        <v>0</v>
      </c>
      <c r="L119" s="15">
        <v>-1.54E-2</v>
      </c>
      <c r="M119" s="15">
        <v>-1.54E-2</v>
      </c>
      <c r="N119" s="15"/>
      <c r="O119" s="15">
        <f t="shared" si="6"/>
        <v>0</v>
      </c>
      <c r="P119" s="17">
        <f t="shared" si="7"/>
        <v>0</v>
      </c>
    </row>
    <row r="120" spans="1:16" ht="13.5" x14ac:dyDescent="0.35">
      <c r="A120" s="14">
        <v>105317</v>
      </c>
      <c r="B120" s="15" t="s">
        <v>583</v>
      </c>
      <c r="C120" s="15">
        <v>2.2999999999999998</v>
      </c>
      <c r="D120" s="15">
        <v>101</v>
      </c>
      <c r="E120" s="15">
        <v>564</v>
      </c>
      <c r="F120" s="15">
        <v>9.08</v>
      </c>
      <c r="G120" s="15">
        <v>0</v>
      </c>
      <c r="H120" s="15">
        <v>9.08</v>
      </c>
      <c r="I120" s="16">
        <v>9.08</v>
      </c>
      <c r="J120" s="15">
        <f t="shared" si="4"/>
        <v>0</v>
      </c>
      <c r="K120" s="15">
        <f t="shared" si="5"/>
        <v>0</v>
      </c>
      <c r="L120" s="15">
        <v>-1.54E-2</v>
      </c>
      <c r="M120" s="15">
        <v>-1.54E-2</v>
      </c>
      <c r="N120" s="15"/>
      <c r="O120" s="15">
        <f t="shared" si="6"/>
        <v>0</v>
      </c>
      <c r="P120" s="17">
        <f t="shared" si="7"/>
        <v>0</v>
      </c>
    </row>
    <row r="121" spans="1:16" ht="13.5" x14ac:dyDescent="0.35">
      <c r="A121" s="14">
        <v>106040</v>
      </c>
      <c r="B121" s="15" t="s">
        <v>525</v>
      </c>
      <c r="C121" s="15">
        <v>13.8</v>
      </c>
      <c r="D121" s="15">
        <v>101</v>
      </c>
      <c r="E121" s="15">
        <v>400</v>
      </c>
      <c r="F121" s="15">
        <v>32.24</v>
      </c>
      <c r="G121" s="15">
        <v>0</v>
      </c>
      <c r="H121" s="15">
        <v>32.24</v>
      </c>
      <c r="I121" s="16">
        <v>32.24</v>
      </c>
      <c r="J121" s="15">
        <f t="shared" si="4"/>
        <v>0</v>
      </c>
      <c r="K121" s="15">
        <f t="shared" si="5"/>
        <v>0</v>
      </c>
      <c r="L121" s="15">
        <v>-1.54E-2</v>
      </c>
      <c r="M121" s="15">
        <v>-1.54E-2</v>
      </c>
      <c r="N121" s="15"/>
      <c r="O121" s="15">
        <f t="shared" si="6"/>
        <v>0</v>
      </c>
      <c r="P121" s="17">
        <f t="shared" si="7"/>
        <v>0</v>
      </c>
    </row>
    <row r="122" spans="1:16" ht="13.5" x14ac:dyDescent="0.35">
      <c r="A122" s="14">
        <v>106041</v>
      </c>
      <c r="B122" s="15" t="s">
        <v>526</v>
      </c>
      <c r="C122" s="15">
        <v>13.8</v>
      </c>
      <c r="D122" s="15">
        <v>101</v>
      </c>
      <c r="E122" s="15">
        <v>400</v>
      </c>
      <c r="F122" s="15">
        <v>44.63</v>
      </c>
      <c r="G122" s="15">
        <v>0</v>
      </c>
      <c r="H122" s="15">
        <v>44.63</v>
      </c>
      <c r="I122" s="16">
        <v>44.63</v>
      </c>
      <c r="J122" s="15">
        <f t="shared" si="4"/>
        <v>0</v>
      </c>
      <c r="K122" s="15">
        <f t="shared" si="5"/>
        <v>0</v>
      </c>
      <c r="L122" s="15">
        <v>-1.54E-2</v>
      </c>
      <c r="M122" s="15">
        <v>-1.54E-2</v>
      </c>
      <c r="N122" s="15"/>
      <c r="O122" s="15">
        <f t="shared" si="6"/>
        <v>0</v>
      </c>
      <c r="P122" s="17">
        <f t="shared" si="7"/>
        <v>0</v>
      </c>
    </row>
    <row r="123" spans="1:16" ht="13.5" x14ac:dyDescent="0.35">
      <c r="A123" s="14">
        <v>106042</v>
      </c>
      <c r="B123" s="15" t="s">
        <v>527</v>
      </c>
      <c r="C123" s="15">
        <v>13.8</v>
      </c>
      <c r="D123" s="15">
        <v>101</v>
      </c>
      <c r="E123" s="15">
        <v>400</v>
      </c>
      <c r="F123" s="15">
        <v>44.63</v>
      </c>
      <c r="G123" s="15">
        <v>0</v>
      </c>
      <c r="H123" s="15">
        <v>44.63</v>
      </c>
      <c r="I123" s="16">
        <v>44.63</v>
      </c>
      <c r="J123" s="15">
        <f t="shared" si="4"/>
        <v>0</v>
      </c>
      <c r="K123" s="15">
        <f t="shared" si="5"/>
        <v>0</v>
      </c>
      <c r="L123" s="15">
        <v>-1.54E-2</v>
      </c>
      <c r="M123" s="15">
        <v>-1.54E-2</v>
      </c>
      <c r="N123" s="15"/>
      <c r="O123" s="15">
        <f t="shared" si="6"/>
        <v>0</v>
      </c>
      <c r="P123" s="17">
        <f t="shared" si="7"/>
        <v>0</v>
      </c>
    </row>
    <row r="124" spans="1:16" ht="13.5" x14ac:dyDescent="0.35">
      <c r="A124" s="14">
        <v>106043</v>
      </c>
      <c r="B124" s="15" t="s">
        <v>528</v>
      </c>
      <c r="C124" s="15">
        <v>13.8</v>
      </c>
      <c r="D124" s="15">
        <v>101</v>
      </c>
      <c r="E124" s="15">
        <v>400</v>
      </c>
      <c r="F124" s="15">
        <v>44.63</v>
      </c>
      <c r="G124" s="15">
        <v>0</v>
      </c>
      <c r="H124" s="15">
        <v>44.63</v>
      </c>
      <c r="I124" s="16">
        <v>44.63</v>
      </c>
      <c r="J124" s="15">
        <f t="shared" si="4"/>
        <v>0</v>
      </c>
      <c r="K124" s="15">
        <f t="shared" si="5"/>
        <v>0</v>
      </c>
      <c r="L124" s="15">
        <v>-1.54E-2</v>
      </c>
      <c r="M124" s="15">
        <v>-1.54E-2</v>
      </c>
      <c r="N124" s="15"/>
      <c r="O124" s="15">
        <f t="shared" si="6"/>
        <v>0</v>
      </c>
      <c r="P124" s="17">
        <f t="shared" si="7"/>
        <v>0</v>
      </c>
    </row>
    <row r="125" spans="1:16" ht="13.5" x14ac:dyDescent="0.35">
      <c r="A125" s="14">
        <v>996003</v>
      </c>
      <c r="B125" s="15" t="s">
        <v>529</v>
      </c>
      <c r="C125" s="15">
        <v>230</v>
      </c>
      <c r="D125" s="15">
        <v>101</v>
      </c>
      <c r="E125" s="15">
        <v>400</v>
      </c>
      <c r="F125" s="15">
        <v>76.25</v>
      </c>
      <c r="G125" s="15">
        <v>0</v>
      </c>
      <c r="H125" s="15">
        <v>76.25</v>
      </c>
      <c r="I125" s="16">
        <v>76.25</v>
      </c>
      <c r="J125" s="15">
        <f t="shared" si="4"/>
        <v>0</v>
      </c>
      <c r="K125" s="15">
        <f t="shared" si="5"/>
        <v>0</v>
      </c>
      <c r="L125" s="15">
        <v>-1.54E-2</v>
      </c>
      <c r="M125" s="15">
        <v>-1.54E-2</v>
      </c>
      <c r="N125" s="15"/>
      <c r="O125" s="15">
        <f t="shared" si="6"/>
        <v>0</v>
      </c>
      <c r="P125" s="17">
        <f t="shared" si="7"/>
        <v>0</v>
      </c>
    </row>
    <row r="126" spans="1:16" ht="13.5" x14ac:dyDescent="0.35">
      <c r="A126" s="14">
        <v>105297</v>
      </c>
      <c r="B126" s="15" t="s">
        <v>581</v>
      </c>
      <c r="C126" s="15">
        <v>13.8</v>
      </c>
      <c r="D126" s="15">
        <v>101</v>
      </c>
      <c r="E126" s="15">
        <v>564</v>
      </c>
      <c r="F126" s="15">
        <v>15.75</v>
      </c>
      <c r="G126" s="15">
        <v>0</v>
      </c>
      <c r="H126" s="15">
        <v>15.75</v>
      </c>
      <c r="I126" s="16">
        <v>15.75</v>
      </c>
      <c r="J126" s="15">
        <f t="shared" si="4"/>
        <v>0</v>
      </c>
      <c r="K126" s="15">
        <f t="shared" si="5"/>
        <v>0</v>
      </c>
      <c r="L126" s="15">
        <v>-1.5389999999999999E-2</v>
      </c>
      <c r="M126" s="15">
        <v>-1.5389999999999999E-2</v>
      </c>
      <c r="N126" s="15"/>
      <c r="O126" s="15">
        <f t="shared" si="6"/>
        <v>0</v>
      </c>
      <c r="P126" s="17">
        <f t="shared" si="7"/>
        <v>0</v>
      </c>
    </row>
    <row r="127" spans="1:16" ht="13.5" x14ac:dyDescent="0.35">
      <c r="A127" s="14">
        <v>106045</v>
      </c>
      <c r="B127" s="15" t="s">
        <v>532</v>
      </c>
      <c r="C127" s="15">
        <v>13.8</v>
      </c>
      <c r="D127" s="15">
        <v>101</v>
      </c>
      <c r="E127" s="15">
        <v>400</v>
      </c>
      <c r="F127" s="15">
        <v>47.27</v>
      </c>
      <c r="G127" s="15">
        <v>0</v>
      </c>
      <c r="H127" s="15">
        <v>47.27</v>
      </c>
      <c r="I127" s="16">
        <v>47.27</v>
      </c>
      <c r="J127" s="15">
        <f t="shared" si="4"/>
        <v>0</v>
      </c>
      <c r="K127" s="15">
        <f t="shared" si="5"/>
        <v>0</v>
      </c>
      <c r="L127" s="15">
        <v>-1.5389999999999999E-2</v>
      </c>
      <c r="M127" s="15">
        <v>-1.5389999999999999E-2</v>
      </c>
      <c r="N127" s="15"/>
      <c r="O127" s="15">
        <f t="shared" si="6"/>
        <v>0</v>
      </c>
      <c r="P127" s="17">
        <f t="shared" si="7"/>
        <v>0</v>
      </c>
    </row>
    <row r="128" spans="1:16" ht="13.5" x14ac:dyDescent="0.35">
      <c r="A128" s="14">
        <v>106047</v>
      </c>
      <c r="B128" s="15" t="s">
        <v>531</v>
      </c>
      <c r="C128" s="15">
        <v>13.8</v>
      </c>
      <c r="D128" s="15">
        <v>101</v>
      </c>
      <c r="E128" s="15">
        <v>400</v>
      </c>
      <c r="F128" s="15">
        <v>47.27</v>
      </c>
      <c r="G128" s="15">
        <v>0</v>
      </c>
      <c r="H128" s="15">
        <v>47.27</v>
      </c>
      <c r="I128" s="16">
        <v>47.27</v>
      </c>
      <c r="J128" s="15">
        <f t="shared" si="4"/>
        <v>0</v>
      </c>
      <c r="K128" s="15">
        <f t="shared" si="5"/>
        <v>0</v>
      </c>
      <c r="L128" s="15">
        <v>-1.5389999999999999E-2</v>
      </c>
      <c r="M128" s="15">
        <v>-1.5389999999999999E-2</v>
      </c>
      <c r="N128" s="15"/>
      <c r="O128" s="15">
        <f t="shared" si="6"/>
        <v>0</v>
      </c>
      <c r="P128" s="17">
        <f t="shared" si="7"/>
        <v>0</v>
      </c>
    </row>
    <row r="129" spans="1:16" ht="13.5" x14ac:dyDescent="0.35">
      <c r="A129" s="14">
        <v>996009</v>
      </c>
      <c r="B129" s="15" t="s">
        <v>533</v>
      </c>
      <c r="C129" s="15">
        <v>230</v>
      </c>
      <c r="D129" s="15">
        <v>101</v>
      </c>
      <c r="E129" s="15">
        <v>400</v>
      </c>
      <c r="F129" s="15">
        <v>4.5999999999999996</v>
      </c>
      <c r="G129" s="15">
        <v>0</v>
      </c>
      <c r="H129" s="15">
        <v>4.5999999999999996</v>
      </c>
      <c r="I129" s="16">
        <v>4.5999999999999996</v>
      </c>
      <c r="J129" s="15">
        <f t="shared" si="4"/>
        <v>0</v>
      </c>
      <c r="K129" s="15">
        <f t="shared" si="5"/>
        <v>0</v>
      </c>
      <c r="L129" s="15">
        <v>-1.5389999999999999E-2</v>
      </c>
      <c r="M129" s="15">
        <v>-1.5389999999999999E-2</v>
      </c>
      <c r="N129" s="15"/>
      <c r="O129" s="15">
        <f t="shared" si="6"/>
        <v>0</v>
      </c>
      <c r="P129" s="17">
        <f t="shared" si="7"/>
        <v>0</v>
      </c>
    </row>
    <row r="130" spans="1:16" ht="13.5" x14ac:dyDescent="0.35">
      <c r="A130" s="14">
        <v>105271</v>
      </c>
      <c r="B130" s="15" t="s">
        <v>576</v>
      </c>
      <c r="C130" s="15">
        <v>13.8</v>
      </c>
      <c r="D130" s="15">
        <v>101</v>
      </c>
      <c r="E130" s="15">
        <v>564</v>
      </c>
      <c r="F130" s="15">
        <v>18.100000000000001</v>
      </c>
      <c r="G130" s="15">
        <v>0</v>
      </c>
      <c r="H130" s="15">
        <v>18.100000000000001</v>
      </c>
      <c r="I130" s="16">
        <v>18.100000000000001</v>
      </c>
      <c r="J130" s="15">
        <f t="shared" si="4"/>
        <v>0</v>
      </c>
      <c r="K130" s="15">
        <f t="shared" si="5"/>
        <v>0</v>
      </c>
      <c r="L130" s="15">
        <v>-1.538E-2</v>
      </c>
      <c r="M130" s="15">
        <v>-1.538E-2</v>
      </c>
      <c r="N130" s="15"/>
      <c r="O130" s="15">
        <f t="shared" si="6"/>
        <v>0</v>
      </c>
      <c r="P130" s="17">
        <f t="shared" si="7"/>
        <v>0</v>
      </c>
    </row>
    <row r="131" spans="1:16" ht="13.5" x14ac:dyDescent="0.35">
      <c r="A131" s="14">
        <v>105276</v>
      </c>
      <c r="B131" s="15" t="s">
        <v>577</v>
      </c>
      <c r="C131" s="15">
        <v>13.8</v>
      </c>
      <c r="D131" s="15">
        <v>101</v>
      </c>
      <c r="E131" s="15">
        <v>564</v>
      </c>
      <c r="F131" s="15">
        <v>21.15</v>
      </c>
      <c r="G131" s="15">
        <v>0</v>
      </c>
      <c r="H131" s="15">
        <v>21.15</v>
      </c>
      <c r="I131" s="16">
        <v>21.15</v>
      </c>
      <c r="J131" s="15">
        <f t="shared" si="4"/>
        <v>0</v>
      </c>
      <c r="K131" s="15">
        <f t="shared" si="5"/>
        <v>0</v>
      </c>
      <c r="L131" s="15">
        <v>-1.538E-2</v>
      </c>
      <c r="M131" s="15">
        <v>-1.538E-2</v>
      </c>
      <c r="N131" s="15"/>
      <c r="O131" s="15">
        <f t="shared" si="6"/>
        <v>0</v>
      </c>
      <c r="P131" s="17">
        <f t="shared" si="7"/>
        <v>0</v>
      </c>
    </row>
    <row r="132" spans="1:16" ht="13.5" x14ac:dyDescent="0.35">
      <c r="A132" s="14">
        <v>105288</v>
      </c>
      <c r="B132" s="15" t="s">
        <v>578</v>
      </c>
      <c r="C132" s="15">
        <v>0.69</v>
      </c>
      <c r="D132" s="15">
        <v>101</v>
      </c>
      <c r="E132" s="15">
        <v>564</v>
      </c>
      <c r="F132" s="15">
        <v>4.88</v>
      </c>
      <c r="G132" s="15">
        <v>0</v>
      </c>
      <c r="H132" s="15">
        <v>4.88</v>
      </c>
      <c r="I132" s="16">
        <v>4.88</v>
      </c>
      <c r="J132" s="15">
        <f t="shared" si="4"/>
        <v>0</v>
      </c>
      <c r="K132" s="15">
        <f t="shared" si="5"/>
        <v>0</v>
      </c>
      <c r="L132" s="15">
        <v>-1.538E-2</v>
      </c>
      <c r="M132" s="15">
        <v>-1.538E-2</v>
      </c>
      <c r="N132" s="15"/>
      <c r="O132" s="15">
        <f t="shared" si="6"/>
        <v>0</v>
      </c>
      <c r="P132" s="17">
        <f t="shared" si="7"/>
        <v>0</v>
      </c>
    </row>
    <row r="133" spans="1:16" ht="13.5" x14ac:dyDescent="0.35">
      <c r="A133" s="14">
        <v>105290</v>
      </c>
      <c r="B133" s="15" t="s">
        <v>579</v>
      </c>
      <c r="C133" s="15">
        <v>0.69</v>
      </c>
      <c r="D133" s="15">
        <v>101</v>
      </c>
      <c r="E133" s="15">
        <v>564</v>
      </c>
      <c r="F133" s="15">
        <v>4.88</v>
      </c>
      <c r="G133" s="15">
        <v>0</v>
      </c>
      <c r="H133" s="15">
        <v>4.88</v>
      </c>
      <c r="I133" s="16">
        <v>4.88</v>
      </c>
      <c r="J133" s="15">
        <f t="shared" si="4"/>
        <v>0</v>
      </c>
      <c r="K133" s="15">
        <f t="shared" si="5"/>
        <v>0</v>
      </c>
      <c r="L133" s="15">
        <v>-1.538E-2</v>
      </c>
      <c r="M133" s="15">
        <v>-1.538E-2</v>
      </c>
      <c r="N133" s="15"/>
      <c r="O133" s="15">
        <f t="shared" si="6"/>
        <v>0</v>
      </c>
      <c r="P133" s="17">
        <f t="shared" si="7"/>
        <v>0</v>
      </c>
    </row>
    <row r="134" spans="1:16" ht="13.5" x14ac:dyDescent="0.35">
      <c r="A134" s="14">
        <v>105291</v>
      </c>
      <c r="B134" s="15" t="s">
        <v>580</v>
      </c>
      <c r="C134" s="15">
        <v>0.48</v>
      </c>
      <c r="D134" s="15">
        <v>101</v>
      </c>
      <c r="E134" s="15">
        <v>564</v>
      </c>
      <c r="F134" s="15">
        <v>0</v>
      </c>
      <c r="G134" s="15">
        <v>0</v>
      </c>
      <c r="H134" s="15">
        <v>0</v>
      </c>
      <c r="I134" s="16">
        <v>0</v>
      </c>
      <c r="J134" s="15">
        <f t="shared" si="4"/>
        <v>0</v>
      </c>
      <c r="K134" s="15">
        <f t="shared" si="5"/>
        <v>0</v>
      </c>
      <c r="L134" s="15">
        <v>-1.538E-2</v>
      </c>
      <c r="M134" s="15">
        <v>-1.538E-2</v>
      </c>
      <c r="N134" s="15"/>
      <c r="O134" s="15">
        <f t="shared" si="6"/>
        <v>0</v>
      </c>
      <c r="P134" s="17">
        <f t="shared" si="7"/>
        <v>0</v>
      </c>
    </row>
    <row r="135" spans="1:16" ht="13.5" x14ac:dyDescent="0.35">
      <c r="A135" s="14">
        <v>106046</v>
      </c>
      <c r="B135" s="15" t="s">
        <v>530</v>
      </c>
      <c r="C135" s="15">
        <v>13.8</v>
      </c>
      <c r="D135" s="15">
        <v>101</v>
      </c>
      <c r="E135" s="15">
        <v>400</v>
      </c>
      <c r="F135" s="15">
        <v>47.27</v>
      </c>
      <c r="G135" s="15">
        <v>0</v>
      </c>
      <c r="H135" s="15">
        <v>47.27</v>
      </c>
      <c r="I135" s="16">
        <v>47.27</v>
      </c>
      <c r="J135" s="15">
        <f t="shared" si="4"/>
        <v>0</v>
      </c>
      <c r="K135" s="15">
        <f t="shared" si="5"/>
        <v>0</v>
      </c>
      <c r="L135" s="15">
        <v>-1.537E-2</v>
      </c>
      <c r="M135" s="15">
        <v>-1.537E-2</v>
      </c>
      <c r="N135" s="15"/>
      <c r="O135" s="15">
        <f t="shared" si="6"/>
        <v>0</v>
      </c>
      <c r="P135" s="17">
        <f t="shared" si="7"/>
        <v>0</v>
      </c>
    </row>
    <row r="136" spans="1:16" ht="13.5" x14ac:dyDescent="0.35">
      <c r="A136" s="14">
        <v>106044</v>
      </c>
      <c r="B136" s="15" t="s">
        <v>538</v>
      </c>
      <c r="C136" s="15">
        <v>13.8</v>
      </c>
      <c r="D136" s="15">
        <v>101</v>
      </c>
      <c r="E136" s="15">
        <v>400</v>
      </c>
      <c r="F136" s="15">
        <v>51.82</v>
      </c>
      <c r="G136" s="15">
        <v>0</v>
      </c>
      <c r="H136" s="15">
        <v>51.82</v>
      </c>
      <c r="I136" s="16">
        <v>51.82</v>
      </c>
      <c r="J136" s="15">
        <f t="shared" si="4"/>
        <v>0</v>
      </c>
      <c r="K136" s="15">
        <f t="shared" si="5"/>
        <v>0</v>
      </c>
      <c r="L136" s="15">
        <v>-1.5350000000000001E-2</v>
      </c>
      <c r="M136" s="15">
        <v>-1.5350000000000001E-2</v>
      </c>
      <c r="N136" s="15"/>
      <c r="O136" s="15">
        <f t="shared" si="6"/>
        <v>0</v>
      </c>
      <c r="P136" s="17">
        <f t="shared" si="7"/>
        <v>0</v>
      </c>
    </row>
    <row r="137" spans="1:16" ht="13.5" x14ac:dyDescent="0.35">
      <c r="A137" s="14">
        <v>105110</v>
      </c>
      <c r="B137" s="15" t="s">
        <v>541</v>
      </c>
      <c r="C137" s="15">
        <v>0.48</v>
      </c>
      <c r="D137" s="15">
        <v>101</v>
      </c>
      <c r="E137" s="15">
        <v>524</v>
      </c>
      <c r="F137" s="15">
        <v>0</v>
      </c>
      <c r="G137" s="15">
        <v>0</v>
      </c>
      <c r="H137" s="15">
        <v>0</v>
      </c>
      <c r="I137" s="16">
        <v>0</v>
      </c>
      <c r="J137" s="15">
        <f t="shared" si="4"/>
        <v>0</v>
      </c>
      <c r="K137" s="15">
        <f t="shared" si="5"/>
        <v>0</v>
      </c>
      <c r="L137" s="15">
        <v>-1.5339999999999999E-2</v>
      </c>
      <c r="M137" s="15">
        <v>-1.5339999999999999E-2</v>
      </c>
      <c r="N137" s="15"/>
      <c r="O137" s="15">
        <f t="shared" si="6"/>
        <v>0</v>
      </c>
      <c r="P137" s="17">
        <f t="shared" si="7"/>
        <v>0</v>
      </c>
    </row>
    <row r="138" spans="1:16" ht="13.5" x14ac:dyDescent="0.35">
      <c r="A138" s="14">
        <v>105113</v>
      </c>
      <c r="B138" s="15" t="s">
        <v>542</v>
      </c>
      <c r="C138" s="15">
        <v>1</v>
      </c>
      <c r="D138" s="15">
        <v>101</v>
      </c>
      <c r="E138" s="15">
        <v>524</v>
      </c>
      <c r="F138" s="15">
        <v>6.34</v>
      </c>
      <c r="G138" s="15">
        <v>0</v>
      </c>
      <c r="H138" s="15">
        <v>6.34</v>
      </c>
      <c r="I138" s="16">
        <v>6.34</v>
      </c>
      <c r="J138" s="15">
        <f t="shared" si="4"/>
        <v>0</v>
      </c>
      <c r="K138" s="15">
        <f t="shared" si="5"/>
        <v>0</v>
      </c>
      <c r="L138" s="15">
        <v>-1.5339999999999999E-2</v>
      </c>
      <c r="M138" s="15">
        <v>-1.5339999999999999E-2</v>
      </c>
      <c r="N138" s="15"/>
      <c r="O138" s="15">
        <f t="shared" si="6"/>
        <v>0</v>
      </c>
      <c r="P138" s="17">
        <f t="shared" si="7"/>
        <v>0</v>
      </c>
    </row>
    <row r="139" spans="1:16" ht="13.5" x14ac:dyDescent="0.35">
      <c r="A139" s="14">
        <v>105117</v>
      </c>
      <c r="B139" s="15" t="s">
        <v>543</v>
      </c>
      <c r="C139" s="15">
        <v>1</v>
      </c>
      <c r="D139" s="15">
        <v>101</v>
      </c>
      <c r="E139" s="15">
        <v>524</v>
      </c>
      <c r="F139" s="15">
        <v>8.15</v>
      </c>
      <c r="G139" s="15">
        <v>0</v>
      </c>
      <c r="H139" s="15">
        <v>8.15</v>
      </c>
      <c r="I139" s="16">
        <v>8.15</v>
      </c>
      <c r="J139" s="15">
        <f t="shared" ref="J139:J202" si="8">I139-F139</f>
        <v>0</v>
      </c>
      <c r="K139" s="15">
        <f t="shared" ref="K139:K202" si="9">H139-I139</f>
        <v>0</v>
      </c>
      <c r="L139" s="15">
        <v>-1.5339999999999999E-2</v>
      </c>
      <c r="M139" s="15">
        <v>-1.5339999999999999E-2</v>
      </c>
      <c r="N139" s="15"/>
      <c r="O139" s="15">
        <f t="shared" ref="O139:O202" si="10">L139*J139</f>
        <v>0</v>
      </c>
      <c r="P139" s="17">
        <f t="shared" ref="P139:P202" si="11">M139*J139</f>
        <v>0</v>
      </c>
    </row>
    <row r="140" spans="1:16" ht="13.5" x14ac:dyDescent="0.35">
      <c r="A140" s="14">
        <v>105120</v>
      </c>
      <c r="B140" s="15" t="s">
        <v>544</v>
      </c>
      <c r="C140" s="15">
        <v>1</v>
      </c>
      <c r="D140" s="15">
        <v>101</v>
      </c>
      <c r="E140" s="15">
        <v>524</v>
      </c>
      <c r="F140" s="15">
        <v>0.91</v>
      </c>
      <c r="G140" s="15">
        <v>0</v>
      </c>
      <c r="H140" s="15">
        <v>0.91</v>
      </c>
      <c r="I140" s="16">
        <v>0.91</v>
      </c>
      <c r="J140" s="15">
        <f t="shared" si="8"/>
        <v>0</v>
      </c>
      <c r="K140" s="15">
        <f t="shared" si="9"/>
        <v>0</v>
      </c>
      <c r="L140" s="15">
        <v>-1.5339999999999999E-2</v>
      </c>
      <c r="M140" s="15">
        <v>-1.5339999999999999E-2</v>
      </c>
      <c r="N140" s="15"/>
      <c r="O140" s="15">
        <f t="shared" si="10"/>
        <v>0</v>
      </c>
      <c r="P140" s="17">
        <f t="shared" si="11"/>
        <v>0</v>
      </c>
    </row>
    <row r="141" spans="1:16" ht="13.5" x14ac:dyDescent="0.35">
      <c r="A141" s="14">
        <v>105123</v>
      </c>
      <c r="B141" s="15" t="s">
        <v>545</v>
      </c>
      <c r="C141" s="15">
        <v>1</v>
      </c>
      <c r="D141" s="15">
        <v>101</v>
      </c>
      <c r="E141" s="15">
        <v>524</v>
      </c>
      <c r="F141" s="15">
        <v>0.91</v>
      </c>
      <c r="G141" s="15">
        <v>0</v>
      </c>
      <c r="H141" s="15">
        <v>0.91</v>
      </c>
      <c r="I141" s="16">
        <v>0.91</v>
      </c>
      <c r="J141" s="15">
        <f t="shared" si="8"/>
        <v>0</v>
      </c>
      <c r="K141" s="15">
        <f t="shared" si="9"/>
        <v>0</v>
      </c>
      <c r="L141" s="15">
        <v>-1.5339999999999999E-2</v>
      </c>
      <c r="M141" s="15">
        <v>-1.5339999999999999E-2</v>
      </c>
      <c r="N141" s="15"/>
      <c r="O141" s="15">
        <f t="shared" si="10"/>
        <v>0</v>
      </c>
      <c r="P141" s="17">
        <f t="shared" si="11"/>
        <v>0</v>
      </c>
    </row>
    <row r="142" spans="1:16" ht="13.5" x14ac:dyDescent="0.35">
      <c r="A142" s="14">
        <v>105125</v>
      </c>
      <c r="B142" s="15" t="s">
        <v>546</v>
      </c>
      <c r="C142" s="15">
        <v>1</v>
      </c>
      <c r="D142" s="15">
        <v>101</v>
      </c>
      <c r="E142" s="15">
        <v>524</v>
      </c>
      <c r="F142" s="15">
        <v>0.91</v>
      </c>
      <c r="G142" s="15">
        <v>0</v>
      </c>
      <c r="H142" s="15">
        <v>0.91</v>
      </c>
      <c r="I142" s="16">
        <v>0.91</v>
      </c>
      <c r="J142" s="15">
        <f t="shared" si="8"/>
        <v>0</v>
      </c>
      <c r="K142" s="15">
        <f t="shared" si="9"/>
        <v>0</v>
      </c>
      <c r="L142" s="15">
        <v>-1.5339999999999999E-2</v>
      </c>
      <c r="M142" s="15">
        <v>-1.5339999999999999E-2</v>
      </c>
      <c r="N142" s="15"/>
      <c r="O142" s="15">
        <f t="shared" si="10"/>
        <v>0</v>
      </c>
      <c r="P142" s="17">
        <f t="shared" si="11"/>
        <v>0</v>
      </c>
    </row>
    <row r="143" spans="1:16" ht="13.5" x14ac:dyDescent="0.35">
      <c r="A143" s="14">
        <v>105128</v>
      </c>
      <c r="B143" s="15" t="s">
        <v>547</v>
      </c>
      <c r="C143" s="15">
        <v>1</v>
      </c>
      <c r="D143" s="15">
        <v>101</v>
      </c>
      <c r="E143" s="15">
        <v>524</v>
      </c>
      <c r="F143" s="15">
        <v>4.53</v>
      </c>
      <c r="G143" s="15">
        <v>0</v>
      </c>
      <c r="H143" s="15">
        <v>4.53</v>
      </c>
      <c r="I143" s="16">
        <v>4.53</v>
      </c>
      <c r="J143" s="15">
        <f t="shared" si="8"/>
        <v>0</v>
      </c>
      <c r="K143" s="15">
        <f t="shared" si="9"/>
        <v>0</v>
      </c>
      <c r="L143" s="15">
        <v>-1.5339999999999999E-2</v>
      </c>
      <c r="M143" s="15">
        <v>-1.5339999999999999E-2</v>
      </c>
      <c r="N143" s="15"/>
      <c r="O143" s="15">
        <f t="shared" si="10"/>
        <v>0</v>
      </c>
      <c r="P143" s="17">
        <f t="shared" si="11"/>
        <v>0</v>
      </c>
    </row>
    <row r="144" spans="1:16" ht="13.5" x14ac:dyDescent="0.35">
      <c r="A144" s="14">
        <v>105132</v>
      </c>
      <c r="B144" s="15" t="s">
        <v>548</v>
      </c>
      <c r="C144" s="15">
        <v>1</v>
      </c>
      <c r="D144" s="15">
        <v>101</v>
      </c>
      <c r="E144" s="15">
        <v>524</v>
      </c>
      <c r="F144" s="15">
        <v>0.91</v>
      </c>
      <c r="G144" s="15">
        <v>0</v>
      </c>
      <c r="H144" s="15">
        <v>0.91</v>
      </c>
      <c r="I144" s="16">
        <v>0.91</v>
      </c>
      <c r="J144" s="15">
        <f t="shared" si="8"/>
        <v>0</v>
      </c>
      <c r="K144" s="15">
        <f t="shared" si="9"/>
        <v>0</v>
      </c>
      <c r="L144" s="15">
        <v>-1.5339999999999999E-2</v>
      </c>
      <c r="M144" s="15">
        <v>-1.5339999999999999E-2</v>
      </c>
      <c r="N144" s="15"/>
      <c r="O144" s="15">
        <f t="shared" si="10"/>
        <v>0</v>
      </c>
      <c r="P144" s="17">
        <f t="shared" si="11"/>
        <v>0</v>
      </c>
    </row>
    <row r="145" spans="1:16" ht="13.5" x14ac:dyDescent="0.35">
      <c r="A145" s="14">
        <v>105135</v>
      </c>
      <c r="B145" s="15" t="s">
        <v>549</v>
      </c>
      <c r="C145" s="15">
        <v>1</v>
      </c>
      <c r="D145" s="15">
        <v>101</v>
      </c>
      <c r="E145" s="15">
        <v>524</v>
      </c>
      <c r="F145" s="15">
        <v>0.91</v>
      </c>
      <c r="G145" s="15">
        <v>0</v>
      </c>
      <c r="H145" s="15">
        <v>0.91</v>
      </c>
      <c r="I145" s="16">
        <v>0.91</v>
      </c>
      <c r="J145" s="15">
        <f t="shared" si="8"/>
        <v>0</v>
      </c>
      <c r="K145" s="15">
        <f t="shared" si="9"/>
        <v>0</v>
      </c>
      <c r="L145" s="15">
        <v>-1.5339999999999999E-2</v>
      </c>
      <c r="M145" s="15">
        <v>-1.5339999999999999E-2</v>
      </c>
      <c r="N145" s="15"/>
      <c r="O145" s="15">
        <f t="shared" si="10"/>
        <v>0</v>
      </c>
      <c r="P145" s="17">
        <f t="shared" si="11"/>
        <v>0</v>
      </c>
    </row>
    <row r="146" spans="1:16" ht="13.5" x14ac:dyDescent="0.35">
      <c r="A146" s="14">
        <v>105138</v>
      </c>
      <c r="B146" s="15" t="s">
        <v>550</v>
      </c>
      <c r="C146" s="15">
        <v>1</v>
      </c>
      <c r="D146" s="15">
        <v>101</v>
      </c>
      <c r="E146" s="15">
        <v>524</v>
      </c>
      <c r="F146" s="15">
        <v>0.91</v>
      </c>
      <c r="G146" s="15">
        <v>0</v>
      </c>
      <c r="H146" s="15">
        <v>0.91</v>
      </c>
      <c r="I146" s="16">
        <v>0.91</v>
      </c>
      <c r="J146" s="15">
        <f t="shared" si="8"/>
        <v>0</v>
      </c>
      <c r="K146" s="15">
        <f t="shared" si="9"/>
        <v>0</v>
      </c>
      <c r="L146" s="15">
        <v>-1.5339999999999999E-2</v>
      </c>
      <c r="M146" s="15">
        <v>-1.5339999999999999E-2</v>
      </c>
      <c r="N146" s="15"/>
      <c r="O146" s="15">
        <f t="shared" si="10"/>
        <v>0</v>
      </c>
      <c r="P146" s="17">
        <f t="shared" si="11"/>
        <v>0</v>
      </c>
    </row>
    <row r="147" spans="1:16" ht="13.5" x14ac:dyDescent="0.35">
      <c r="A147" s="14">
        <v>105140</v>
      </c>
      <c r="B147" s="15" t="s">
        <v>551</v>
      </c>
      <c r="C147" s="15">
        <v>1</v>
      </c>
      <c r="D147" s="15">
        <v>101</v>
      </c>
      <c r="E147" s="15">
        <v>524</v>
      </c>
      <c r="F147" s="15">
        <v>0.91</v>
      </c>
      <c r="G147" s="15">
        <v>0</v>
      </c>
      <c r="H147" s="15">
        <v>0.91</v>
      </c>
      <c r="I147" s="16">
        <v>0.91</v>
      </c>
      <c r="J147" s="15">
        <f t="shared" si="8"/>
        <v>0</v>
      </c>
      <c r="K147" s="15">
        <f t="shared" si="9"/>
        <v>0</v>
      </c>
      <c r="L147" s="15">
        <v>-1.5339999999999999E-2</v>
      </c>
      <c r="M147" s="15">
        <v>-1.5339999999999999E-2</v>
      </c>
      <c r="N147" s="15"/>
      <c r="O147" s="15">
        <f t="shared" si="10"/>
        <v>0</v>
      </c>
      <c r="P147" s="17">
        <f t="shared" si="11"/>
        <v>0</v>
      </c>
    </row>
    <row r="148" spans="1:16" ht="13.5" x14ac:dyDescent="0.35">
      <c r="A148" s="14">
        <v>105143</v>
      </c>
      <c r="B148" s="15" t="s">
        <v>552</v>
      </c>
      <c r="C148" s="15">
        <v>1</v>
      </c>
      <c r="D148" s="15">
        <v>101</v>
      </c>
      <c r="E148" s="15">
        <v>524</v>
      </c>
      <c r="F148" s="15">
        <v>0.91</v>
      </c>
      <c r="G148" s="15">
        <v>0</v>
      </c>
      <c r="H148" s="15">
        <v>0.91</v>
      </c>
      <c r="I148" s="16">
        <v>0.91</v>
      </c>
      <c r="J148" s="15">
        <f t="shared" si="8"/>
        <v>0</v>
      </c>
      <c r="K148" s="15">
        <f t="shared" si="9"/>
        <v>0</v>
      </c>
      <c r="L148" s="15">
        <v>-1.5339999999999999E-2</v>
      </c>
      <c r="M148" s="15">
        <v>-1.5339999999999999E-2</v>
      </c>
      <c r="N148" s="15"/>
      <c r="O148" s="15">
        <f t="shared" si="10"/>
        <v>0</v>
      </c>
      <c r="P148" s="17">
        <f t="shared" si="11"/>
        <v>0</v>
      </c>
    </row>
    <row r="149" spans="1:16" ht="13.5" x14ac:dyDescent="0.35">
      <c r="A149" s="14">
        <v>105145</v>
      </c>
      <c r="B149" s="15" t="s">
        <v>553</v>
      </c>
      <c r="C149" s="15">
        <v>1</v>
      </c>
      <c r="D149" s="15">
        <v>101</v>
      </c>
      <c r="E149" s="15">
        <v>524</v>
      </c>
      <c r="F149" s="15">
        <v>0.91</v>
      </c>
      <c r="G149" s="15">
        <v>0</v>
      </c>
      <c r="H149" s="15">
        <v>0.91</v>
      </c>
      <c r="I149" s="16">
        <v>0.91</v>
      </c>
      <c r="J149" s="15">
        <f t="shared" si="8"/>
        <v>0</v>
      </c>
      <c r="K149" s="15">
        <f t="shared" si="9"/>
        <v>0</v>
      </c>
      <c r="L149" s="15">
        <v>-1.5339999999999999E-2</v>
      </c>
      <c r="M149" s="15">
        <v>-1.5339999999999999E-2</v>
      </c>
      <c r="N149" s="15"/>
      <c r="O149" s="15">
        <f t="shared" si="10"/>
        <v>0</v>
      </c>
      <c r="P149" s="17">
        <f t="shared" si="11"/>
        <v>0</v>
      </c>
    </row>
    <row r="150" spans="1:16" ht="13.5" x14ac:dyDescent="0.35">
      <c r="A150" s="14">
        <v>105147</v>
      </c>
      <c r="B150" s="15" t="s">
        <v>554</v>
      </c>
      <c r="C150" s="15">
        <v>1</v>
      </c>
      <c r="D150" s="15">
        <v>101</v>
      </c>
      <c r="E150" s="15">
        <v>524</v>
      </c>
      <c r="F150" s="15">
        <v>0.91</v>
      </c>
      <c r="G150" s="15">
        <v>0</v>
      </c>
      <c r="H150" s="15">
        <v>0.91</v>
      </c>
      <c r="I150" s="16">
        <v>0.91</v>
      </c>
      <c r="J150" s="15">
        <f t="shared" si="8"/>
        <v>0</v>
      </c>
      <c r="K150" s="15">
        <f t="shared" si="9"/>
        <v>0</v>
      </c>
      <c r="L150" s="15">
        <v>-1.5339999999999999E-2</v>
      </c>
      <c r="M150" s="15">
        <v>-1.5339999999999999E-2</v>
      </c>
      <c r="N150" s="15"/>
      <c r="O150" s="15">
        <f t="shared" si="10"/>
        <v>0</v>
      </c>
      <c r="P150" s="17">
        <f t="shared" si="11"/>
        <v>0</v>
      </c>
    </row>
    <row r="151" spans="1:16" ht="13.5" x14ac:dyDescent="0.35">
      <c r="A151" s="14">
        <v>105149</v>
      </c>
      <c r="B151" s="15" t="s">
        <v>555</v>
      </c>
      <c r="C151" s="15">
        <v>1</v>
      </c>
      <c r="D151" s="15">
        <v>101</v>
      </c>
      <c r="E151" s="15">
        <v>524</v>
      </c>
      <c r="F151" s="15">
        <v>0.91</v>
      </c>
      <c r="G151" s="15">
        <v>0</v>
      </c>
      <c r="H151" s="15">
        <v>0.91</v>
      </c>
      <c r="I151" s="16">
        <v>0.91</v>
      </c>
      <c r="J151" s="15">
        <f t="shared" si="8"/>
        <v>0</v>
      </c>
      <c r="K151" s="15">
        <f t="shared" si="9"/>
        <v>0</v>
      </c>
      <c r="L151" s="15">
        <v>-1.5339999999999999E-2</v>
      </c>
      <c r="M151" s="15">
        <v>-1.5339999999999999E-2</v>
      </c>
      <c r="N151" s="15"/>
      <c r="O151" s="15">
        <f t="shared" si="10"/>
        <v>0</v>
      </c>
      <c r="P151" s="17">
        <f t="shared" si="11"/>
        <v>0</v>
      </c>
    </row>
    <row r="152" spans="1:16" ht="13.5" x14ac:dyDescent="0.35">
      <c r="A152" s="14">
        <v>105151</v>
      </c>
      <c r="B152" s="15" t="s">
        <v>556</v>
      </c>
      <c r="C152" s="15">
        <v>1</v>
      </c>
      <c r="D152" s="15">
        <v>101</v>
      </c>
      <c r="E152" s="15">
        <v>524</v>
      </c>
      <c r="F152" s="15">
        <v>0.91</v>
      </c>
      <c r="G152" s="15">
        <v>0</v>
      </c>
      <c r="H152" s="15">
        <v>0.91</v>
      </c>
      <c r="I152" s="16">
        <v>0.91</v>
      </c>
      <c r="J152" s="15">
        <f t="shared" si="8"/>
        <v>0</v>
      </c>
      <c r="K152" s="15">
        <f t="shared" si="9"/>
        <v>0</v>
      </c>
      <c r="L152" s="15">
        <v>-1.5339999999999999E-2</v>
      </c>
      <c r="M152" s="15">
        <v>-1.5339999999999999E-2</v>
      </c>
      <c r="N152" s="15"/>
      <c r="O152" s="15">
        <f t="shared" si="10"/>
        <v>0</v>
      </c>
      <c r="P152" s="17">
        <f t="shared" si="11"/>
        <v>0</v>
      </c>
    </row>
    <row r="153" spans="1:16" ht="13.5" x14ac:dyDescent="0.35">
      <c r="A153" s="14">
        <v>105152</v>
      </c>
      <c r="B153" s="15" t="s">
        <v>557</v>
      </c>
      <c r="C153" s="15">
        <v>6.6</v>
      </c>
      <c r="D153" s="15">
        <v>101</v>
      </c>
      <c r="E153" s="15">
        <v>523</v>
      </c>
      <c r="F153" s="15">
        <v>17.600000000000001</v>
      </c>
      <c r="G153" s="15">
        <v>0</v>
      </c>
      <c r="H153" s="15">
        <v>17.600000000000001</v>
      </c>
      <c r="I153" s="16">
        <v>17.600000000000001</v>
      </c>
      <c r="J153" s="15">
        <f t="shared" si="8"/>
        <v>0</v>
      </c>
      <c r="K153" s="15">
        <f t="shared" si="9"/>
        <v>0</v>
      </c>
      <c r="L153" s="15">
        <v>-1.5339999999999999E-2</v>
      </c>
      <c r="M153" s="15">
        <v>-1.5339999999999999E-2</v>
      </c>
      <c r="N153" s="15"/>
      <c r="O153" s="15">
        <f t="shared" si="10"/>
        <v>0</v>
      </c>
      <c r="P153" s="17">
        <f t="shared" si="11"/>
        <v>0</v>
      </c>
    </row>
    <row r="154" spans="1:16" ht="13.5" x14ac:dyDescent="0.35">
      <c r="A154" s="14">
        <v>105180</v>
      </c>
      <c r="B154" s="15" t="s">
        <v>558</v>
      </c>
      <c r="C154" s="15">
        <v>4.16</v>
      </c>
      <c r="D154" s="15">
        <v>101</v>
      </c>
      <c r="E154" s="15">
        <v>524</v>
      </c>
      <c r="F154" s="15">
        <v>9.6</v>
      </c>
      <c r="G154" s="15">
        <v>0</v>
      </c>
      <c r="H154" s="15">
        <v>9.6</v>
      </c>
      <c r="I154" s="16">
        <v>9.6</v>
      </c>
      <c r="J154" s="15">
        <f t="shared" si="8"/>
        <v>0</v>
      </c>
      <c r="K154" s="15">
        <f t="shared" si="9"/>
        <v>0</v>
      </c>
      <c r="L154" s="15">
        <v>-1.5339999999999999E-2</v>
      </c>
      <c r="M154" s="15">
        <v>-1.5339999999999999E-2</v>
      </c>
      <c r="N154" s="15"/>
      <c r="O154" s="15">
        <f t="shared" si="10"/>
        <v>0</v>
      </c>
      <c r="P154" s="17">
        <f t="shared" si="11"/>
        <v>0</v>
      </c>
    </row>
    <row r="155" spans="1:16" ht="13.5" x14ac:dyDescent="0.35">
      <c r="A155" s="14">
        <v>105188</v>
      </c>
      <c r="B155" s="15" t="s">
        <v>559</v>
      </c>
      <c r="C155" s="15">
        <v>13.8</v>
      </c>
      <c r="D155" s="15">
        <v>101</v>
      </c>
      <c r="E155" s="15">
        <v>523</v>
      </c>
      <c r="F155" s="15">
        <v>65.38</v>
      </c>
      <c r="G155" s="15">
        <v>0</v>
      </c>
      <c r="H155" s="15">
        <v>65.38</v>
      </c>
      <c r="I155" s="16">
        <v>65.38</v>
      </c>
      <c r="J155" s="15">
        <f t="shared" si="8"/>
        <v>0</v>
      </c>
      <c r="K155" s="15">
        <f t="shared" si="9"/>
        <v>0</v>
      </c>
      <c r="L155" s="15">
        <v>-1.5339999999999999E-2</v>
      </c>
      <c r="M155" s="15">
        <v>-1.5339999999999999E-2</v>
      </c>
      <c r="N155" s="15"/>
      <c r="O155" s="15">
        <f t="shared" si="10"/>
        <v>0</v>
      </c>
      <c r="P155" s="17">
        <f t="shared" si="11"/>
        <v>0</v>
      </c>
    </row>
    <row r="156" spans="1:16" ht="13.5" x14ac:dyDescent="0.35">
      <c r="A156" s="14">
        <v>105193</v>
      </c>
      <c r="B156" s="15" t="s">
        <v>560</v>
      </c>
      <c r="C156" s="15">
        <v>23</v>
      </c>
      <c r="D156" s="15">
        <v>101</v>
      </c>
      <c r="E156" s="15">
        <v>524</v>
      </c>
      <c r="F156" s="15">
        <v>25</v>
      </c>
      <c r="G156" s="15">
        <v>0</v>
      </c>
      <c r="H156" s="15">
        <v>25</v>
      </c>
      <c r="I156" s="16">
        <v>25</v>
      </c>
      <c r="J156" s="15">
        <f t="shared" si="8"/>
        <v>0</v>
      </c>
      <c r="K156" s="15">
        <f t="shared" si="9"/>
        <v>0</v>
      </c>
      <c r="L156" s="15">
        <v>-1.5339999999999999E-2</v>
      </c>
      <c r="M156" s="15">
        <v>-1.5339999999999999E-2</v>
      </c>
      <c r="N156" s="15"/>
      <c r="O156" s="15">
        <f t="shared" si="10"/>
        <v>0</v>
      </c>
      <c r="P156" s="17">
        <f t="shared" si="11"/>
        <v>0</v>
      </c>
    </row>
    <row r="157" spans="1:16" ht="13.5" x14ac:dyDescent="0.35">
      <c r="A157" s="14">
        <v>105194</v>
      </c>
      <c r="B157" s="15" t="s">
        <v>561</v>
      </c>
      <c r="C157" s="15">
        <v>2.2999999999999998</v>
      </c>
      <c r="D157" s="15">
        <v>101</v>
      </c>
      <c r="E157" s="15">
        <v>524</v>
      </c>
      <c r="F157" s="15">
        <v>2.0499999999999998</v>
      </c>
      <c r="G157" s="15">
        <v>0</v>
      </c>
      <c r="H157" s="15">
        <v>2.0499999999999998</v>
      </c>
      <c r="I157" s="16">
        <v>2.0499999999999998</v>
      </c>
      <c r="J157" s="15">
        <f t="shared" si="8"/>
        <v>0</v>
      </c>
      <c r="K157" s="15">
        <f t="shared" si="9"/>
        <v>0</v>
      </c>
      <c r="L157" s="15">
        <v>-1.5339999999999999E-2</v>
      </c>
      <c r="M157" s="15">
        <v>-1.5339999999999999E-2</v>
      </c>
      <c r="N157" s="15"/>
      <c r="O157" s="15">
        <f t="shared" si="10"/>
        <v>0</v>
      </c>
      <c r="P157" s="17">
        <f t="shared" si="11"/>
        <v>0</v>
      </c>
    </row>
    <row r="158" spans="1:16" ht="13.5" x14ac:dyDescent="0.35">
      <c r="A158" s="14">
        <v>105197</v>
      </c>
      <c r="B158" s="15" t="s">
        <v>562</v>
      </c>
      <c r="C158" s="15">
        <v>0.69</v>
      </c>
      <c r="D158" s="15">
        <v>101</v>
      </c>
      <c r="E158" s="15">
        <v>523</v>
      </c>
      <c r="F158" s="15">
        <v>2.5</v>
      </c>
      <c r="G158" s="15">
        <v>0</v>
      </c>
      <c r="H158" s="15">
        <v>2.5</v>
      </c>
      <c r="I158" s="16">
        <v>2.5</v>
      </c>
      <c r="J158" s="15">
        <f t="shared" si="8"/>
        <v>0</v>
      </c>
      <c r="K158" s="15">
        <f t="shared" si="9"/>
        <v>0</v>
      </c>
      <c r="L158" s="15">
        <v>-1.5339999999999999E-2</v>
      </c>
      <c r="M158" s="15">
        <v>-1.5339999999999999E-2</v>
      </c>
      <c r="N158" s="15"/>
      <c r="O158" s="15">
        <f t="shared" si="10"/>
        <v>0</v>
      </c>
      <c r="P158" s="17">
        <f t="shared" si="11"/>
        <v>0</v>
      </c>
    </row>
    <row r="159" spans="1:16" ht="13.5" x14ac:dyDescent="0.35">
      <c r="A159" s="14">
        <v>105206</v>
      </c>
      <c r="B159" s="15" t="s">
        <v>563</v>
      </c>
      <c r="C159" s="15">
        <v>13.2</v>
      </c>
      <c r="D159" s="15">
        <v>101</v>
      </c>
      <c r="E159" s="15">
        <v>524</v>
      </c>
      <c r="F159" s="15">
        <v>14.1</v>
      </c>
      <c r="G159" s="15">
        <v>0</v>
      </c>
      <c r="H159" s="15">
        <v>14.1</v>
      </c>
      <c r="I159" s="16">
        <v>14.1</v>
      </c>
      <c r="J159" s="15">
        <f t="shared" si="8"/>
        <v>0</v>
      </c>
      <c r="K159" s="15">
        <f t="shared" si="9"/>
        <v>0</v>
      </c>
      <c r="L159" s="15">
        <v>-1.5339999999999999E-2</v>
      </c>
      <c r="M159" s="15">
        <v>-1.5339999999999999E-2</v>
      </c>
      <c r="N159" s="15"/>
      <c r="O159" s="15">
        <f t="shared" si="10"/>
        <v>0</v>
      </c>
      <c r="P159" s="17">
        <f t="shared" si="11"/>
        <v>0</v>
      </c>
    </row>
    <row r="160" spans="1:16" ht="13.5" x14ac:dyDescent="0.35">
      <c r="A160" s="14">
        <v>105219</v>
      </c>
      <c r="B160" s="15" t="s">
        <v>564</v>
      </c>
      <c r="C160" s="15">
        <v>13.8</v>
      </c>
      <c r="D160" s="15">
        <v>101</v>
      </c>
      <c r="E160" s="15">
        <v>524</v>
      </c>
      <c r="F160" s="15">
        <v>15.75</v>
      </c>
      <c r="G160" s="15">
        <v>0</v>
      </c>
      <c r="H160" s="15">
        <v>15.75</v>
      </c>
      <c r="I160" s="16">
        <v>15.75</v>
      </c>
      <c r="J160" s="15">
        <f t="shared" si="8"/>
        <v>0</v>
      </c>
      <c r="K160" s="15">
        <f t="shared" si="9"/>
        <v>0</v>
      </c>
      <c r="L160" s="15">
        <v>-1.5339999999999999E-2</v>
      </c>
      <c r="M160" s="15">
        <v>-1.5339999999999999E-2</v>
      </c>
      <c r="N160" s="15"/>
      <c r="O160" s="15">
        <f t="shared" si="10"/>
        <v>0</v>
      </c>
      <c r="P160" s="17">
        <f t="shared" si="11"/>
        <v>0</v>
      </c>
    </row>
    <row r="161" spans="1:16" ht="13.5" x14ac:dyDescent="0.35">
      <c r="A161" s="14">
        <v>105221</v>
      </c>
      <c r="B161" s="15" t="s">
        <v>565</v>
      </c>
      <c r="C161" s="15">
        <v>13.8</v>
      </c>
      <c r="D161" s="15">
        <v>101</v>
      </c>
      <c r="E161" s="15">
        <v>524</v>
      </c>
      <c r="F161" s="15">
        <v>18</v>
      </c>
      <c r="G161" s="15">
        <v>0</v>
      </c>
      <c r="H161" s="15">
        <v>18</v>
      </c>
      <c r="I161" s="16">
        <v>18</v>
      </c>
      <c r="J161" s="15">
        <f t="shared" si="8"/>
        <v>0</v>
      </c>
      <c r="K161" s="15">
        <f t="shared" si="9"/>
        <v>0</v>
      </c>
      <c r="L161" s="15">
        <v>-1.5339999999999999E-2</v>
      </c>
      <c r="M161" s="15">
        <v>-1.5339999999999999E-2</v>
      </c>
      <c r="N161" s="15"/>
      <c r="O161" s="15">
        <f t="shared" si="10"/>
        <v>0</v>
      </c>
      <c r="P161" s="17">
        <f t="shared" si="11"/>
        <v>0</v>
      </c>
    </row>
    <row r="162" spans="1:16" ht="13.5" x14ac:dyDescent="0.35">
      <c r="A162" s="14">
        <v>994210</v>
      </c>
      <c r="B162" s="15" t="s">
        <v>566</v>
      </c>
      <c r="C162" s="15">
        <v>115</v>
      </c>
      <c r="D162" s="15">
        <v>101</v>
      </c>
      <c r="E162" s="15">
        <v>520</v>
      </c>
      <c r="F162" s="15">
        <v>45</v>
      </c>
      <c r="G162" s="15">
        <v>0</v>
      </c>
      <c r="H162" s="15">
        <v>45</v>
      </c>
      <c r="I162" s="16">
        <v>45</v>
      </c>
      <c r="J162" s="15">
        <f t="shared" si="8"/>
        <v>0</v>
      </c>
      <c r="K162" s="15">
        <f t="shared" si="9"/>
        <v>0</v>
      </c>
      <c r="L162" s="15">
        <v>-1.5339999999999999E-2</v>
      </c>
      <c r="M162" s="15">
        <v>-1.5339999999999999E-2</v>
      </c>
      <c r="N162" s="15"/>
      <c r="O162" s="15">
        <f t="shared" si="10"/>
        <v>0</v>
      </c>
      <c r="P162" s="17">
        <f t="shared" si="11"/>
        <v>0</v>
      </c>
    </row>
    <row r="163" spans="1:16" ht="13.5" x14ac:dyDescent="0.35">
      <c r="A163" s="14">
        <v>994220</v>
      </c>
      <c r="B163" s="15" t="s">
        <v>567</v>
      </c>
      <c r="C163" s="15">
        <v>115</v>
      </c>
      <c r="D163" s="15">
        <v>101</v>
      </c>
      <c r="E163" s="15">
        <v>520</v>
      </c>
      <c r="F163" s="15">
        <v>15</v>
      </c>
      <c r="G163" s="15">
        <v>0</v>
      </c>
      <c r="H163" s="15">
        <v>15</v>
      </c>
      <c r="I163" s="16">
        <v>15</v>
      </c>
      <c r="J163" s="15">
        <f t="shared" si="8"/>
        <v>0</v>
      </c>
      <c r="K163" s="15">
        <f t="shared" si="9"/>
        <v>0</v>
      </c>
      <c r="L163" s="15">
        <v>-1.5339999999999999E-2</v>
      </c>
      <c r="M163" s="15">
        <v>-1.5339999999999999E-2</v>
      </c>
      <c r="N163" s="15"/>
      <c r="O163" s="15">
        <f t="shared" si="10"/>
        <v>0</v>
      </c>
      <c r="P163" s="17">
        <f t="shared" si="11"/>
        <v>0</v>
      </c>
    </row>
    <row r="164" spans="1:16" ht="13.5" x14ac:dyDescent="0.35">
      <c r="A164" s="14">
        <v>994231</v>
      </c>
      <c r="B164" s="15" t="s">
        <v>568</v>
      </c>
      <c r="C164" s="15">
        <v>115</v>
      </c>
      <c r="D164" s="15">
        <v>101</v>
      </c>
      <c r="E164" s="15">
        <v>520</v>
      </c>
      <c r="F164" s="15">
        <v>113.01</v>
      </c>
      <c r="G164" s="15">
        <v>0</v>
      </c>
      <c r="H164" s="15">
        <v>113.01</v>
      </c>
      <c r="I164" s="16">
        <v>113.01</v>
      </c>
      <c r="J164" s="15">
        <f t="shared" si="8"/>
        <v>0</v>
      </c>
      <c r="K164" s="15">
        <f t="shared" si="9"/>
        <v>0</v>
      </c>
      <c r="L164" s="15">
        <v>-1.5339999999999999E-2</v>
      </c>
      <c r="M164" s="15">
        <v>-1.5339999999999999E-2</v>
      </c>
      <c r="N164" s="15"/>
      <c r="O164" s="15">
        <f t="shared" si="10"/>
        <v>0</v>
      </c>
      <c r="P164" s="17">
        <f t="shared" si="11"/>
        <v>0</v>
      </c>
    </row>
    <row r="165" spans="1:16" ht="13.5" x14ac:dyDescent="0.35">
      <c r="A165" s="14">
        <v>994264</v>
      </c>
      <c r="B165" s="15" t="s">
        <v>540</v>
      </c>
      <c r="C165" s="15">
        <v>115</v>
      </c>
      <c r="D165" s="15">
        <v>101</v>
      </c>
      <c r="E165" s="15">
        <v>560</v>
      </c>
      <c r="F165" s="15">
        <v>27</v>
      </c>
      <c r="G165" s="15">
        <v>0</v>
      </c>
      <c r="H165" s="15">
        <v>27</v>
      </c>
      <c r="I165" s="16">
        <v>27</v>
      </c>
      <c r="J165" s="15">
        <f t="shared" si="8"/>
        <v>0</v>
      </c>
      <c r="K165" s="15">
        <f t="shared" si="9"/>
        <v>0</v>
      </c>
      <c r="L165" s="15">
        <v>-1.5339999999999999E-2</v>
      </c>
      <c r="M165" s="15">
        <v>-1.5339999999999999E-2</v>
      </c>
      <c r="N165" s="15"/>
      <c r="O165" s="15">
        <f t="shared" si="10"/>
        <v>0</v>
      </c>
      <c r="P165" s="17">
        <f t="shared" si="11"/>
        <v>0</v>
      </c>
    </row>
    <row r="166" spans="1:16" ht="13.5" x14ac:dyDescent="0.35">
      <c r="A166" s="14">
        <v>105357</v>
      </c>
      <c r="B166" s="15" t="s">
        <v>590</v>
      </c>
      <c r="C166" s="15">
        <v>12.5</v>
      </c>
      <c r="D166" s="15">
        <v>101</v>
      </c>
      <c r="E166" s="15">
        <v>563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8"/>
        <v>0</v>
      </c>
      <c r="K166" s="15">
        <f t="shared" si="9"/>
        <v>0</v>
      </c>
      <c r="L166" s="15">
        <v>-1.533E-2</v>
      </c>
      <c r="M166" s="15">
        <v>-1.533E-2</v>
      </c>
      <c r="N166" s="15"/>
      <c r="O166" s="15">
        <f t="shared" si="10"/>
        <v>0</v>
      </c>
      <c r="P166" s="17">
        <f t="shared" si="11"/>
        <v>0</v>
      </c>
    </row>
    <row r="167" spans="1:16" ht="13.5" x14ac:dyDescent="0.35">
      <c r="A167" s="14">
        <v>105358</v>
      </c>
      <c r="B167" s="15" t="s">
        <v>591</v>
      </c>
      <c r="C167" s="15">
        <v>12.5</v>
      </c>
      <c r="D167" s="15">
        <v>101</v>
      </c>
      <c r="E167" s="15">
        <v>563</v>
      </c>
      <c r="F167" s="15">
        <v>0</v>
      </c>
      <c r="G167" s="15">
        <v>0</v>
      </c>
      <c r="H167" s="15">
        <v>0</v>
      </c>
      <c r="I167" s="16">
        <v>0</v>
      </c>
      <c r="J167" s="15">
        <f t="shared" si="8"/>
        <v>0</v>
      </c>
      <c r="K167" s="15">
        <f t="shared" si="9"/>
        <v>0</v>
      </c>
      <c r="L167" s="15">
        <v>-1.533E-2</v>
      </c>
      <c r="M167" s="15">
        <v>-1.533E-2</v>
      </c>
      <c r="N167" s="15"/>
      <c r="O167" s="15">
        <f t="shared" si="10"/>
        <v>0</v>
      </c>
      <c r="P167" s="17">
        <f t="shared" si="11"/>
        <v>0</v>
      </c>
    </row>
    <row r="168" spans="1:16" ht="13.5" x14ac:dyDescent="0.35">
      <c r="A168" s="14">
        <v>105362</v>
      </c>
      <c r="B168" s="15" t="s">
        <v>592</v>
      </c>
      <c r="C168" s="15">
        <v>4.16</v>
      </c>
      <c r="D168" s="15">
        <v>101</v>
      </c>
      <c r="E168" s="15">
        <v>644</v>
      </c>
      <c r="F168" s="15">
        <v>13</v>
      </c>
      <c r="G168" s="15">
        <v>0</v>
      </c>
      <c r="H168" s="15">
        <v>13</v>
      </c>
      <c r="I168" s="16">
        <v>13</v>
      </c>
      <c r="J168" s="15">
        <f t="shared" si="8"/>
        <v>0</v>
      </c>
      <c r="K168" s="15">
        <f t="shared" si="9"/>
        <v>0</v>
      </c>
      <c r="L168" s="15">
        <v>-1.533E-2</v>
      </c>
      <c r="M168" s="15">
        <v>-1.533E-2</v>
      </c>
      <c r="N168" s="15"/>
      <c r="O168" s="15">
        <f t="shared" si="10"/>
        <v>0</v>
      </c>
      <c r="P168" s="17">
        <f t="shared" si="11"/>
        <v>0</v>
      </c>
    </row>
    <row r="169" spans="1:16" ht="13.5" x14ac:dyDescent="0.35">
      <c r="A169" s="14">
        <v>105385</v>
      </c>
      <c r="B169" s="15" t="s">
        <v>594</v>
      </c>
      <c r="C169" s="15">
        <v>14.4</v>
      </c>
      <c r="D169" s="15">
        <v>101</v>
      </c>
      <c r="E169" s="15">
        <v>643</v>
      </c>
      <c r="F169" s="15">
        <v>112.5</v>
      </c>
      <c r="G169" s="15">
        <v>0</v>
      </c>
      <c r="H169" s="15">
        <v>112.5</v>
      </c>
      <c r="I169" s="16">
        <v>112.5</v>
      </c>
      <c r="J169" s="15">
        <f t="shared" si="8"/>
        <v>0</v>
      </c>
      <c r="K169" s="15">
        <f t="shared" si="9"/>
        <v>0</v>
      </c>
      <c r="L169" s="15">
        <v>-1.529E-2</v>
      </c>
      <c r="M169" s="15">
        <v>-1.529E-2</v>
      </c>
      <c r="N169" s="15"/>
      <c r="O169" s="15">
        <f t="shared" si="10"/>
        <v>0</v>
      </c>
      <c r="P169" s="17">
        <f t="shared" si="11"/>
        <v>0</v>
      </c>
    </row>
    <row r="170" spans="1:16" ht="13.5" x14ac:dyDescent="0.35">
      <c r="A170" s="14">
        <v>105386</v>
      </c>
      <c r="B170" s="15" t="s">
        <v>593</v>
      </c>
      <c r="C170" s="15">
        <v>24</v>
      </c>
      <c r="D170" s="15">
        <v>101</v>
      </c>
      <c r="E170" s="15">
        <v>643</v>
      </c>
      <c r="F170" s="15">
        <v>335.49</v>
      </c>
      <c r="G170" s="15">
        <v>0</v>
      </c>
      <c r="H170" s="15">
        <v>335.49</v>
      </c>
      <c r="I170" s="16">
        <v>335.49</v>
      </c>
      <c r="J170" s="15">
        <f t="shared" si="8"/>
        <v>0</v>
      </c>
      <c r="K170" s="15">
        <f t="shared" si="9"/>
        <v>0</v>
      </c>
      <c r="L170" s="15">
        <v>-1.529E-2</v>
      </c>
      <c r="M170" s="15">
        <v>-1.529E-2</v>
      </c>
      <c r="N170" s="15"/>
      <c r="O170" s="15">
        <f t="shared" si="10"/>
        <v>0</v>
      </c>
      <c r="P170" s="17">
        <f t="shared" si="11"/>
        <v>0</v>
      </c>
    </row>
    <row r="171" spans="1:16" ht="13.5" x14ac:dyDescent="0.35">
      <c r="A171" s="14">
        <v>105387</v>
      </c>
      <c r="B171" s="15" t="s">
        <v>595</v>
      </c>
      <c r="C171" s="15">
        <v>13.8</v>
      </c>
      <c r="D171" s="15">
        <v>101</v>
      </c>
      <c r="E171" s="15">
        <v>643</v>
      </c>
      <c r="F171" s="15">
        <v>35.4</v>
      </c>
      <c r="G171" s="15">
        <v>0</v>
      </c>
      <c r="H171" s="15">
        <v>35.4</v>
      </c>
      <c r="I171" s="16">
        <v>35.4</v>
      </c>
      <c r="J171" s="15">
        <f t="shared" si="8"/>
        <v>0</v>
      </c>
      <c r="K171" s="15">
        <f t="shared" si="9"/>
        <v>0</v>
      </c>
      <c r="L171" s="15">
        <v>-1.529E-2</v>
      </c>
      <c r="M171" s="15">
        <v>-1.529E-2</v>
      </c>
      <c r="N171" s="15"/>
      <c r="O171" s="15">
        <f t="shared" si="10"/>
        <v>0</v>
      </c>
      <c r="P171" s="17">
        <f t="shared" si="11"/>
        <v>0</v>
      </c>
    </row>
    <row r="172" spans="1:16" ht="13.5" x14ac:dyDescent="0.35">
      <c r="A172" s="14">
        <v>105374</v>
      </c>
      <c r="B172" s="15" t="s">
        <v>596</v>
      </c>
      <c r="C172" s="15">
        <v>11</v>
      </c>
      <c r="D172" s="15">
        <v>101</v>
      </c>
      <c r="E172" s="15">
        <v>644</v>
      </c>
      <c r="F172" s="15">
        <v>7.66</v>
      </c>
      <c r="G172" s="15">
        <v>0</v>
      </c>
      <c r="H172" s="15">
        <v>7.66</v>
      </c>
      <c r="I172" s="16">
        <v>7.66</v>
      </c>
      <c r="J172" s="15">
        <f t="shared" si="8"/>
        <v>0</v>
      </c>
      <c r="K172" s="15">
        <f t="shared" si="9"/>
        <v>0</v>
      </c>
      <c r="L172" s="15">
        <v>-1.5259999999999999E-2</v>
      </c>
      <c r="M172" s="15">
        <v>-1.5259999999999999E-2</v>
      </c>
      <c r="N172" s="15"/>
      <c r="O172" s="15">
        <f t="shared" si="10"/>
        <v>0</v>
      </c>
      <c r="P172" s="17">
        <f t="shared" si="11"/>
        <v>0</v>
      </c>
    </row>
    <row r="173" spans="1:16" ht="13.5" x14ac:dyDescent="0.35">
      <c r="A173" s="14">
        <v>105375</v>
      </c>
      <c r="B173" s="15" t="s">
        <v>597</v>
      </c>
      <c r="C173" s="15">
        <v>11</v>
      </c>
      <c r="D173" s="15">
        <v>101</v>
      </c>
      <c r="E173" s="15">
        <v>644</v>
      </c>
      <c r="F173" s="15">
        <v>7.15</v>
      </c>
      <c r="G173" s="15">
        <v>0</v>
      </c>
      <c r="H173" s="15">
        <v>7.15</v>
      </c>
      <c r="I173" s="16">
        <v>7.15</v>
      </c>
      <c r="J173" s="15">
        <f t="shared" si="8"/>
        <v>0</v>
      </c>
      <c r="K173" s="15">
        <f t="shared" si="9"/>
        <v>0</v>
      </c>
      <c r="L173" s="15">
        <v>-1.5259999999999999E-2</v>
      </c>
      <c r="M173" s="15">
        <v>-1.5259999999999999E-2</v>
      </c>
      <c r="N173" s="15"/>
      <c r="O173" s="15">
        <f t="shared" si="10"/>
        <v>0</v>
      </c>
      <c r="P173" s="17">
        <f t="shared" si="11"/>
        <v>0</v>
      </c>
    </row>
    <row r="174" spans="1:16" ht="13.5" x14ac:dyDescent="0.35">
      <c r="A174" s="14">
        <v>994484</v>
      </c>
      <c r="B174" s="15" t="s">
        <v>598</v>
      </c>
      <c r="C174" s="15">
        <v>115</v>
      </c>
      <c r="D174" s="15">
        <v>101</v>
      </c>
      <c r="E174" s="15">
        <v>640</v>
      </c>
      <c r="F174" s="15">
        <v>17.5</v>
      </c>
      <c r="G174" s="15">
        <v>0</v>
      </c>
      <c r="H174" s="15">
        <v>17.5</v>
      </c>
      <c r="I174" s="16">
        <v>17.5</v>
      </c>
      <c r="J174" s="15">
        <f t="shared" si="8"/>
        <v>0</v>
      </c>
      <c r="K174" s="15">
        <f t="shared" si="9"/>
        <v>0</v>
      </c>
      <c r="L174" s="15">
        <v>-1.5259999999999999E-2</v>
      </c>
      <c r="M174" s="15">
        <v>-1.5259999999999999E-2</v>
      </c>
      <c r="N174" s="15"/>
      <c r="O174" s="15">
        <f t="shared" si="10"/>
        <v>0</v>
      </c>
      <c r="P174" s="17">
        <f t="shared" si="11"/>
        <v>0</v>
      </c>
    </row>
    <row r="175" spans="1:16" ht="13.5" x14ac:dyDescent="0.35">
      <c r="A175" s="14">
        <v>106048</v>
      </c>
      <c r="B175" s="15" t="s">
        <v>521</v>
      </c>
      <c r="C175" s="15">
        <v>2.4</v>
      </c>
      <c r="D175" s="15">
        <v>101</v>
      </c>
      <c r="E175" s="15">
        <v>400</v>
      </c>
      <c r="F175" s="15">
        <v>0</v>
      </c>
      <c r="G175" s="15">
        <v>0</v>
      </c>
      <c r="H175" s="15">
        <v>0</v>
      </c>
      <c r="I175" s="16">
        <v>0</v>
      </c>
      <c r="J175" s="15">
        <f t="shared" si="8"/>
        <v>0</v>
      </c>
      <c r="K175" s="15">
        <f t="shared" si="9"/>
        <v>0</v>
      </c>
      <c r="L175" s="15">
        <v>-1.521E-2</v>
      </c>
      <c r="M175" s="15">
        <v>-1.521E-2</v>
      </c>
      <c r="N175" s="15"/>
      <c r="O175" s="15">
        <f t="shared" si="10"/>
        <v>0</v>
      </c>
      <c r="P175" s="17">
        <f t="shared" si="11"/>
        <v>0</v>
      </c>
    </row>
    <row r="176" spans="1:16" ht="13.5" x14ac:dyDescent="0.35">
      <c r="A176" s="14">
        <v>109070</v>
      </c>
      <c r="B176" s="15" t="s">
        <v>522</v>
      </c>
      <c r="C176" s="15">
        <v>4.25</v>
      </c>
      <c r="D176" s="15">
        <v>101</v>
      </c>
      <c r="E176" s="15">
        <v>704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8"/>
        <v>0</v>
      </c>
      <c r="K176" s="15">
        <f t="shared" si="9"/>
        <v>0</v>
      </c>
      <c r="L176" s="15">
        <v>-1.521E-2</v>
      </c>
      <c r="M176" s="15">
        <v>-1.521E-2</v>
      </c>
      <c r="N176" s="15"/>
      <c r="O176" s="15">
        <f t="shared" si="10"/>
        <v>0</v>
      </c>
      <c r="P176" s="17">
        <f t="shared" si="11"/>
        <v>0</v>
      </c>
    </row>
    <row r="177" spans="1:16" ht="13.5" x14ac:dyDescent="0.35">
      <c r="A177" s="14">
        <v>109131</v>
      </c>
      <c r="B177" s="15" t="s">
        <v>523</v>
      </c>
      <c r="C177" s="15">
        <v>2.4</v>
      </c>
      <c r="D177" s="15">
        <v>101</v>
      </c>
      <c r="E177" s="15">
        <v>704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8"/>
        <v>0</v>
      </c>
      <c r="K177" s="15">
        <f t="shared" si="9"/>
        <v>0</v>
      </c>
      <c r="L177" s="15">
        <v>-1.521E-2</v>
      </c>
      <c r="M177" s="15">
        <v>-1.521E-2</v>
      </c>
      <c r="N177" s="15"/>
      <c r="O177" s="15">
        <f t="shared" si="10"/>
        <v>0</v>
      </c>
      <c r="P177" s="17">
        <f t="shared" si="11"/>
        <v>0</v>
      </c>
    </row>
    <row r="178" spans="1:16" ht="13.5" x14ac:dyDescent="0.35">
      <c r="A178" s="14">
        <v>109170</v>
      </c>
      <c r="B178" s="15" t="s">
        <v>524</v>
      </c>
      <c r="C178" s="15">
        <v>13.8</v>
      </c>
      <c r="D178" s="15">
        <v>101</v>
      </c>
      <c r="E178" s="15">
        <v>704</v>
      </c>
      <c r="F178" s="15">
        <v>19</v>
      </c>
      <c r="G178" s="15">
        <v>0</v>
      </c>
      <c r="H178" s="15">
        <v>19</v>
      </c>
      <c r="I178" s="16">
        <v>19</v>
      </c>
      <c r="J178" s="15">
        <f t="shared" si="8"/>
        <v>0</v>
      </c>
      <c r="K178" s="15">
        <f t="shared" si="9"/>
        <v>0</v>
      </c>
      <c r="L178" s="15">
        <v>-1.521E-2</v>
      </c>
      <c r="M178" s="15">
        <v>-1.521E-2</v>
      </c>
      <c r="N178" s="15"/>
      <c r="O178" s="15">
        <f t="shared" si="10"/>
        <v>0</v>
      </c>
      <c r="P178" s="17">
        <f t="shared" si="11"/>
        <v>0</v>
      </c>
    </row>
    <row r="179" spans="1:16" ht="13.5" x14ac:dyDescent="0.35">
      <c r="A179" s="14">
        <v>105700</v>
      </c>
      <c r="B179" s="15" t="s">
        <v>588</v>
      </c>
      <c r="C179" s="15">
        <v>2.2999999999999998</v>
      </c>
      <c r="D179" s="15">
        <v>101</v>
      </c>
      <c r="E179" s="15">
        <v>644</v>
      </c>
      <c r="F179" s="15">
        <v>8.75</v>
      </c>
      <c r="G179" s="15">
        <v>0</v>
      </c>
      <c r="H179" s="15">
        <v>8.75</v>
      </c>
      <c r="I179" s="16">
        <v>8.75</v>
      </c>
      <c r="J179" s="15">
        <f t="shared" si="8"/>
        <v>0</v>
      </c>
      <c r="K179" s="15">
        <f t="shared" si="9"/>
        <v>0</v>
      </c>
      <c r="L179" s="15">
        <v>-1.52E-2</v>
      </c>
      <c r="M179" s="15">
        <v>-1.52E-2</v>
      </c>
      <c r="N179" s="15"/>
      <c r="O179" s="15">
        <f t="shared" si="10"/>
        <v>0</v>
      </c>
      <c r="P179" s="17">
        <f t="shared" si="11"/>
        <v>0</v>
      </c>
    </row>
    <row r="180" spans="1:16" ht="13.5" x14ac:dyDescent="0.35">
      <c r="A180" s="14">
        <v>105701</v>
      </c>
      <c r="B180" s="15" t="s">
        <v>589</v>
      </c>
      <c r="C180" s="15">
        <v>2.2999999999999998</v>
      </c>
      <c r="D180" s="15">
        <v>101</v>
      </c>
      <c r="E180" s="15">
        <v>644</v>
      </c>
      <c r="F180" s="15">
        <v>8.75</v>
      </c>
      <c r="G180" s="15">
        <v>0</v>
      </c>
      <c r="H180" s="15">
        <v>8.75</v>
      </c>
      <c r="I180" s="16">
        <v>8.75</v>
      </c>
      <c r="J180" s="15">
        <f t="shared" si="8"/>
        <v>0</v>
      </c>
      <c r="K180" s="15">
        <f t="shared" si="9"/>
        <v>0</v>
      </c>
      <c r="L180" s="15">
        <v>-1.52E-2</v>
      </c>
      <c r="M180" s="15">
        <v>-1.52E-2</v>
      </c>
      <c r="N180" s="15"/>
      <c r="O180" s="15">
        <f t="shared" si="10"/>
        <v>0</v>
      </c>
      <c r="P180" s="17">
        <f t="shared" si="11"/>
        <v>0</v>
      </c>
    </row>
    <row r="181" spans="1:16" ht="13.5" x14ac:dyDescent="0.35">
      <c r="A181" s="14">
        <v>109248</v>
      </c>
      <c r="B181" s="15" t="s">
        <v>534</v>
      </c>
      <c r="C181" s="15">
        <v>4</v>
      </c>
      <c r="D181" s="15">
        <v>101</v>
      </c>
      <c r="E181" s="15">
        <v>704</v>
      </c>
      <c r="F181" s="15">
        <v>0</v>
      </c>
      <c r="G181" s="15">
        <v>0</v>
      </c>
      <c r="H181" s="15">
        <v>0</v>
      </c>
      <c r="I181" s="16">
        <v>0</v>
      </c>
      <c r="J181" s="15">
        <f t="shared" si="8"/>
        <v>0</v>
      </c>
      <c r="K181" s="15">
        <f t="shared" si="9"/>
        <v>0</v>
      </c>
      <c r="L181" s="15">
        <v>-1.52E-2</v>
      </c>
      <c r="M181" s="15">
        <v>-1.52E-2</v>
      </c>
      <c r="N181" s="15"/>
      <c r="O181" s="15">
        <f t="shared" si="10"/>
        <v>0</v>
      </c>
      <c r="P181" s="17">
        <f t="shared" si="11"/>
        <v>0</v>
      </c>
    </row>
    <row r="182" spans="1:16" ht="13.5" x14ac:dyDescent="0.35">
      <c r="A182" s="14">
        <v>109252</v>
      </c>
      <c r="B182" s="15" t="s">
        <v>535</v>
      </c>
      <c r="C182" s="15">
        <v>2.4</v>
      </c>
      <c r="D182" s="15">
        <v>101</v>
      </c>
      <c r="E182" s="15">
        <v>704</v>
      </c>
      <c r="F182" s="15">
        <v>0</v>
      </c>
      <c r="G182" s="15">
        <v>0</v>
      </c>
      <c r="H182" s="15">
        <v>0</v>
      </c>
      <c r="I182" s="16">
        <v>0</v>
      </c>
      <c r="J182" s="15">
        <f t="shared" si="8"/>
        <v>0</v>
      </c>
      <c r="K182" s="15">
        <f t="shared" si="9"/>
        <v>0</v>
      </c>
      <c r="L182" s="15">
        <v>-1.52E-2</v>
      </c>
      <c r="M182" s="15">
        <v>-1.52E-2</v>
      </c>
      <c r="N182" s="15"/>
      <c r="O182" s="15">
        <f t="shared" si="10"/>
        <v>0</v>
      </c>
      <c r="P182" s="17">
        <f t="shared" si="11"/>
        <v>0</v>
      </c>
    </row>
    <row r="183" spans="1:16" ht="13.5" x14ac:dyDescent="0.35">
      <c r="A183" s="14">
        <v>109253</v>
      </c>
      <c r="B183" s="15" t="s">
        <v>536</v>
      </c>
      <c r="C183" s="15">
        <v>2.2999999999999998</v>
      </c>
      <c r="D183" s="15">
        <v>101</v>
      </c>
      <c r="E183" s="15">
        <v>704</v>
      </c>
      <c r="F183" s="15">
        <v>0</v>
      </c>
      <c r="G183" s="15">
        <v>0</v>
      </c>
      <c r="H183" s="15">
        <v>0</v>
      </c>
      <c r="I183" s="16">
        <v>0</v>
      </c>
      <c r="J183" s="15">
        <f t="shared" si="8"/>
        <v>0</v>
      </c>
      <c r="K183" s="15">
        <f t="shared" si="9"/>
        <v>0</v>
      </c>
      <c r="L183" s="15">
        <v>-1.52E-2</v>
      </c>
      <c r="M183" s="15">
        <v>-1.52E-2</v>
      </c>
      <c r="N183" s="15"/>
      <c r="O183" s="15">
        <f t="shared" si="10"/>
        <v>0</v>
      </c>
      <c r="P183" s="17">
        <f t="shared" si="11"/>
        <v>0</v>
      </c>
    </row>
    <row r="184" spans="1:16" ht="13.5" x14ac:dyDescent="0.35">
      <c r="A184" s="14">
        <v>109254</v>
      </c>
      <c r="B184" s="15" t="s">
        <v>537</v>
      </c>
      <c r="C184" s="15">
        <v>2.2999999999999998</v>
      </c>
      <c r="D184" s="15">
        <v>101</v>
      </c>
      <c r="E184" s="15">
        <v>704</v>
      </c>
      <c r="F184" s="15">
        <v>0</v>
      </c>
      <c r="G184" s="15">
        <v>0</v>
      </c>
      <c r="H184" s="15">
        <v>0</v>
      </c>
      <c r="I184" s="16">
        <v>0</v>
      </c>
      <c r="J184" s="15">
        <f t="shared" si="8"/>
        <v>0</v>
      </c>
      <c r="K184" s="15">
        <f t="shared" si="9"/>
        <v>0</v>
      </c>
      <c r="L184" s="15">
        <v>-1.52E-2</v>
      </c>
      <c r="M184" s="15">
        <v>-1.52E-2</v>
      </c>
      <c r="N184" s="15"/>
      <c r="O184" s="15">
        <f t="shared" si="10"/>
        <v>0</v>
      </c>
      <c r="P184" s="17">
        <f t="shared" si="11"/>
        <v>0</v>
      </c>
    </row>
    <row r="185" spans="1:16" ht="13.5" x14ac:dyDescent="0.35">
      <c r="A185" s="14">
        <v>109106</v>
      </c>
      <c r="B185" s="15" t="s">
        <v>520</v>
      </c>
      <c r="C185" s="15">
        <v>2.4</v>
      </c>
      <c r="D185" s="15">
        <v>101</v>
      </c>
      <c r="E185" s="15">
        <v>704</v>
      </c>
      <c r="F185" s="15">
        <v>0</v>
      </c>
      <c r="G185" s="15">
        <v>0</v>
      </c>
      <c r="H185" s="15">
        <v>0</v>
      </c>
      <c r="I185" s="16">
        <v>0</v>
      </c>
      <c r="J185" s="15">
        <f t="shared" si="8"/>
        <v>0</v>
      </c>
      <c r="K185" s="15">
        <f t="shared" si="9"/>
        <v>0</v>
      </c>
      <c r="L185" s="15">
        <v>-1.519E-2</v>
      </c>
      <c r="M185" s="15">
        <v>-1.519E-2</v>
      </c>
      <c r="N185" s="15"/>
      <c r="O185" s="15">
        <f t="shared" si="10"/>
        <v>0</v>
      </c>
      <c r="P185" s="17">
        <f t="shared" si="11"/>
        <v>0</v>
      </c>
    </row>
    <row r="186" spans="1:16" ht="13.5" x14ac:dyDescent="0.35">
      <c r="A186" s="14">
        <v>994502</v>
      </c>
      <c r="B186" s="15" t="s">
        <v>599</v>
      </c>
      <c r="C186" s="15">
        <v>115</v>
      </c>
      <c r="D186" s="15">
        <v>101</v>
      </c>
      <c r="E186" s="15">
        <v>640</v>
      </c>
      <c r="F186" s="15">
        <v>4.9800000000000004</v>
      </c>
      <c r="G186" s="15">
        <v>0</v>
      </c>
      <c r="H186" s="15">
        <v>4.9800000000000004</v>
      </c>
      <c r="I186" s="16">
        <v>4.9800000000000004</v>
      </c>
      <c r="J186" s="15">
        <f t="shared" si="8"/>
        <v>0</v>
      </c>
      <c r="K186" s="15">
        <f t="shared" si="9"/>
        <v>0</v>
      </c>
      <c r="L186" s="15">
        <v>-1.508E-2</v>
      </c>
      <c r="M186" s="15">
        <v>-1.508E-2</v>
      </c>
      <c r="N186" s="15"/>
      <c r="O186" s="15">
        <f t="shared" si="10"/>
        <v>0</v>
      </c>
      <c r="P186" s="17">
        <f t="shared" si="11"/>
        <v>0</v>
      </c>
    </row>
    <row r="187" spans="1:16" ht="13.5" x14ac:dyDescent="0.35">
      <c r="A187" s="14">
        <v>105882</v>
      </c>
      <c r="B187" s="15" t="s">
        <v>476</v>
      </c>
      <c r="C187" s="15">
        <v>34.5</v>
      </c>
      <c r="D187" s="15">
        <v>101</v>
      </c>
      <c r="E187" s="15">
        <v>644</v>
      </c>
      <c r="F187" s="15">
        <v>0.83</v>
      </c>
      <c r="G187" s="15">
        <v>0</v>
      </c>
      <c r="H187" s="15">
        <v>0.83</v>
      </c>
      <c r="I187" s="16">
        <v>0.83</v>
      </c>
      <c r="J187" s="15">
        <f t="shared" si="8"/>
        <v>0</v>
      </c>
      <c r="K187" s="15">
        <f t="shared" si="9"/>
        <v>0</v>
      </c>
      <c r="L187" s="15">
        <v>-1.502E-2</v>
      </c>
      <c r="M187" s="15">
        <v>-1.502E-2</v>
      </c>
      <c r="N187" s="15"/>
      <c r="O187" s="15">
        <f t="shared" si="10"/>
        <v>0</v>
      </c>
      <c r="P187" s="17">
        <f t="shared" si="11"/>
        <v>0</v>
      </c>
    </row>
    <row r="188" spans="1:16" ht="13.5" x14ac:dyDescent="0.35">
      <c r="A188" s="14">
        <v>109102</v>
      </c>
      <c r="B188" s="15" t="s">
        <v>517</v>
      </c>
      <c r="C188" s="15">
        <v>7.2</v>
      </c>
      <c r="D188" s="15">
        <v>101</v>
      </c>
      <c r="E188" s="15">
        <v>704</v>
      </c>
      <c r="F188" s="15">
        <v>0</v>
      </c>
      <c r="G188" s="15">
        <v>0</v>
      </c>
      <c r="H188" s="15">
        <v>0</v>
      </c>
      <c r="I188" s="16">
        <v>0</v>
      </c>
      <c r="J188" s="15">
        <f t="shared" si="8"/>
        <v>0</v>
      </c>
      <c r="K188" s="15">
        <f t="shared" si="9"/>
        <v>0</v>
      </c>
      <c r="L188" s="15">
        <v>-1.502E-2</v>
      </c>
      <c r="M188" s="15">
        <v>-1.502E-2</v>
      </c>
      <c r="N188" s="15"/>
      <c r="O188" s="15">
        <f t="shared" si="10"/>
        <v>0</v>
      </c>
      <c r="P188" s="17">
        <f t="shared" si="11"/>
        <v>0</v>
      </c>
    </row>
    <row r="189" spans="1:16" ht="13.5" x14ac:dyDescent="0.35">
      <c r="A189" s="14">
        <v>114069</v>
      </c>
      <c r="B189" s="15" t="s">
        <v>36</v>
      </c>
      <c r="C189" s="15">
        <v>13.8</v>
      </c>
      <c r="D189" s="15">
        <v>101</v>
      </c>
      <c r="E189" s="15">
        <v>1120</v>
      </c>
      <c r="F189" s="15">
        <v>40</v>
      </c>
      <c r="G189" s="15">
        <v>0</v>
      </c>
      <c r="H189" s="15">
        <v>40</v>
      </c>
      <c r="I189" s="16">
        <v>40</v>
      </c>
      <c r="J189" s="15">
        <f t="shared" si="8"/>
        <v>0</v>
      </c>
      <c r="K189" s="15">
        <f t="shared" si="9"/>
        <v>0</v>
      </c>
      <c r="L189" s="15">
        <v>-1.498E-2</v>
      </c>
      <c r="M189" s="15">
        <v>-1.498E-2</v>
      </c>
      <c r="N189" s="15"/>
      <c r="O189" s="15">
        <f t="shared" si="10"/>
        <v>0</v>
      </c>
      <c r="P189" s="17">
        <f t="shared" si="11"/>
        <v>0</v>
      </c>
    </row>
    <row r="190" spans="1:16" ht="13.5" x14ac:dyDescent="0.35">
      <c r="A190" s="14">
        <v>114070</v>
      </c>
      <c r="B190" s="15" t="s">
        <v>37</v>
      </c>
      <c r="C190" s="15">
        <v>13.8</v>
      </c>
      <c r="D190" s="15">
        <v>101</v>
      </c>
      <c r="E190" s="15">
        <v>1120</v>
      </c>
      <c r="F190" s="15">
        <v>41.68</v>
      </c>
      <c r="G190" s="15">
        <v>0</v>
      </c>
      <c r="H190" s="15">
        <v>41.68</v>
      </c>
      <c r="I190" s="16">
        <v>41.68</v>
      </c>
      <c r="J190" s="15">
        <f t="shared" si="8"/>
        <v>0</v>
      </c>
      <c r="K190" s="15">
        <f t="shared" si="9"/>
        <v>0</v>
      </c>
      <c r="L190" s="15">
        <v>-1.498E-2</v>
      </c>
      <c r="M190" s="15">
        <v>-1.498E-2</v>
      </c>
      <c r="N190" s="15"/>
      <c r="O190" s="15">
        <f t="shared" si="10"/>
        <v>0</v>
      </c>
      <c r="P190" s="17">
        <f t="shared" si="11"/>
        <v>0</v>
      </c>
    </row>
    <row r="191" spans="1:16" ht="13.5" x14ac:dyDescent="0.35">
      <c r="A191" s="14">
        <v>997560</v>
      </c>
      <c r="B191" s="15" t="s">
        <v>513</v>
      </c>
      <c r="C191" s="15">
        <v>115</v>
      </c>
      <c r="D191" s="15">
        <v>101</v>
      </c>
      <c r="E191" s="15">
        <v>700</v>
      </c>
      <c r="F191" s="15">
        <v>25.58</v>
      </c>
      <c r="G191" s="15">
        <v>0</v>
      </c>
      <c r="H191" s="15">
        <v>25.58</v>
      </c>
      <c r="I191" s="16">
        <v>25.58</v>
      </c>
      <c r="J191" s="15">
        <f t="shared" si="8"/>
        <v>0</v>
      </c>
      <c r="K191" s="15">
        <f t="shared" si="9"/>
        <v>0</v>
      </c>
      <c r="L191" s="15">
        <v>-1.498E-2</v>
      </c>
      <c r="M191" s="15">
        <v>-1.498E-2</v>
      </c>
      <c r="N191" s="15"/>
      <c r="O191" s="15">
        <f t="shared" si="10"/>
        <v>0</v>
      </c>
      <c r="P191" s="17">
        <f t="shared" si="11"/>
        <v>0</v>
      </c>
    </row>
    <row r="192" spans="1:16" ht="13.5" x14ac:dyDescent="0.35">
      <c r="A192" s="14">
        <v>105633</v>
      </c>
      <c r="B192" s="15" t="s">
        <v>509</v>
      </c>
      <c r="C192" s="15">
        <v>16</v>
      </c>
      <c r="D192" s="15">
        <v>101</v>
      </c>
      <c r="E192" s="15">
        <v>643</v>
      </c>
      <c r="F192" s="15">
        <v>231.83</v>
      </c>
      <c r="G192" s="15">
        <v>0</v>
      </c>
      <c r="H192" s="15">
        <v>231.83</v>
      </c>
      <c r="I192" s="16">
        <v>231.83</v>
      </c>
      <c r="J192" s="15">
        <f t="shared" si="8"/>
        <v>0</v>
      </c>
      <c r="K192" s="15">
        <f t="shared" si="9"/>
        <v>0</v>
      </c>
      <c r="L192" s="15">
        <v>-1.494E-2</v>
      </c>
      <c r="M192" s="15">
        <v>-1.494E-2</v>
      </c>
      <c r="N192" s="15"/>
      <c r="O192" s="15">
        <f t="shared" si="10"/>
        <v>0</v>
      </c>
      <c r="P192" s="17">
        <f t="shared" si="11"/>
        <v>0</v>
      </c>
    </row>
    <row r="193" spans="1:16" ht="13.5" x14ac:dyDescent="0.35">
      <c r="A193" s="14">
        <v>108898</v>
      </c>
      <c r="B193" s="15" t="s">
        <v>518</v>
      </c>
      <c r="C193" s="15">
        <v>0.69</v>
      </c>
      <c r="D193" s="15">
        <v>101</v>
      </c>
      <c r="E193" s="15">
        <v>704</v>
      </c>
      <c r="F193" s="15">
        <v>0</v>
      </c>
      <c r="G193" s="15">
        <v>0</v>
      </c>
      <c r="H193" s="15">
        <v>0</v>
      </c>
      <c r="I193" s="16">
        <v>0</v>
      </c>
      <c r="J193" s="15">
        <f t="shared" si="8"/>
        <v>0</v>
      </c>
      <c r="K193" s="15">
        <f t="shared" si="9"/>
        <v>0</v>
      </c>
      <c r="L193" s="15">
        <v>-1.4919999999999999E-2</v>
      </c>
      <c r="M193" s="15">
        <v>-1.4919999999999999E-2</v>
      </c>
      <c r="N193" s="15"/>
      <c r="O193" s="15">
        <f t="shared" si="10"/>
        <v>0</v>
      </c>
      <c r="P193" s="17">
        <f t="shared" si="11"/>
        <v>0</v>
      </c>
    </row>
    <row r="194" spans="1:16" ht="13.5" x14ac:dyDescent="0.35">
      <c r="A194" s="14">
        <v>108899</v>
      </c>
      <c r="B194" s="15" t="s">
        <v>519</v>
      </c>
      <c r="C194" s="15">
        <v>0.69</v>
      </c>
      <c r="D194" s="15">
        <v>101</v>
      </c>
      <c r="E194" s="15">
        <v>704</v>
      </c>
      <c r="F194" s="15">
        <v>0</v>
      </c>
      <c r="G194" s="15">
        <v>0</v>
      </c>
      <c r="H194" s="15">
        <v>0</v>
      </c>
      <c r="I194" s="16">
        <v>0</v>
      </c>
      <c r="J194" s="15">
        <f t="shared" si="8"/>
        <v>0</v>
      </c>
      <c r="K194" s="15">
        <f t="shared" si="9"/>
        <v>0</v>
      </c>
      <c r="L194" s="15">
        <v>-1.4919999999999999E-2</v>
      </c>
      <c r="M194" s="15">
        <v>-1.4919999999999999E-2</v>
      </c>
      <c r="N194" s="15"/>
      <c r="O194" s="15">
        <f t="shared" si="10"/>
        <v>0</v>
      </c>
      <c r="P194" s="17">
        <f t="shared" si="11"/>
        <v>0</v>
      </c>
    </row>
    <row r="195" spans="1:16" ht="13.5" x14ac:dyDescent="0.35">
      <c r="A195" s="14">
        <v>995034</v>
      </c>
      <c r="B195" s="15" t="s">
        <v>512</v>
      </c>
      <c r="C195" s="15">
        <v>115</v>
      </c>
      <c r="D195" s="15">
        <v>101</v>
      </c>
      <c r="E195" s="15">
        <v>640</v>
      </c>
      <c r="F195" s="15">
        <v>16</v>
      </c>
      <c r="G195" s="15">
        <v>0</v>
      </c>
      <c r="H195" s="15">
        <v>16</v>
      </c>
      <c r="I195" s="16">
        <v>16</v>
      </c>
      <c r="J195" s="15">
        <f t="shared" si="8"/>
        <v>0</v>
      </c>
      <c r="K195" s="15">
        <f t="shared" si="9"/>
        <v>0</v>
      </c>
      <c r="L195" s="15">
        <v>-1.491E-2</v>
      </c>
      <c r="M195" s="15">
        <v>-1.491E-2</v>
      </c>
      <c r="N195" s="15"/>
      <c r="O195" s="15">
        <f t="shared" si="10"/>
        <v>0</v>
      </c>
      <c r="P195" s="17">
        <f t="shared" si="11"/>
        <v>0</v>
      </c>
    </row>
    <row r="196" spans="1:16" ht="13.5" x14ac:dyDescent="0.35">
      <c r="A196" s="14">
        <v>105415</v>
      </c>
      <c r="B196" s="15" t="s">
        <v>742</v>
      </c>
      <c r="C196" s="15">
        <v>4.16</v>
      </c>
      <c r="D196" s="15">
        <v>101</v>
      </c>
      <c r="E196" s="15">
        <v>604</v>
      </c>
      <c r="F196" s="15">
        <v>4.9800000000000004</v>
      </c>
      <c r="G196" s="15">
        <v>0</v>
      </c>
      <c r="H196" s="15">
        <v>4.9800000000000004</v>
      </c>
      <c r="I196" s="16">
        <v>4.9800000000000004</v>
      </c>
      <c r="J196" s="15">
        <f t="shared" si="8"/>
        <v>0</v>
      </c>
      <c r="K196" s="15">
        <f t="shared" si="9"/>
        <v>0</v>
      </c>
      <c r="L196" s="15">
        <v>-1.49E-2</v>
      </c>
      <c r="M196" s="15">
        <v>-1.49E-2</v>
      </c>
      <c r="N196" s="15"/>
      <c r="O196" s="15">
        <f t="shared" si="10"/>
        <v>0</v>
      </c>
      <c r="P196" s="17">
        <f t="shared" si="11"/>
        <v>0</v>
      </c>
    </row>
    <row r="197" spans="1:16" ht="13.5" x14ac:dyDescent="0.35">
      <c r="A197" s="14">
        <v>994517</v>
      </c>
      <c r="B197" s="15" t="s">
        <v>743</v>
      </c>
      <c r="C197" s="15">
        <v>115</v>
      </c>
      <c r="D197" s="15">
        <v>101</v>
      </c>
      <c r="E197" s="15">
        <v>600</v>
      </c>
      <c r="F197" s="15">
        <v>38</v>
      </c>
      <c r="G197" s="15">
        <v>0</v>
      </c>
      <c r="H197" s="15">
        <v>38</v>
      </c>
      <c r="I197" s="16">
        <v>38</v>
      </c>
      <c r="J197" s="15">
        <f t="shared" si="8"/>
        <v>0</v>
      </c>
      <c r="K197" s="15">
        <f t="shared" si="9"/>
        <v>0</v>
      </c>
      <c r="L197" s="15">
        <v>-1.49E-2</v>
      </c>
      <c r="M197" s="15">
        <v>-1.49E-2</v>
      </c>
      <c r="N197" s="15"/>
      <c r="O197" s="15">
        <f t="shared" si="10"/>
        <v>0</v>
      </c>
      <c r="P197" s="17">
        <f t="shared" si="11"/>
        <v>0</v>
      </c>
    </row>
    <row r="198" spans="1:16" ht="13.5" x14ac:dyDescent="0.35">
      <c r="A198" s="14">
        <v>994704</v>
      </c>
      <c r="B198" s="15" t="s">
        <v>584</v>
      </c>
      <c r="C198" s="15">
        <v>115</v>
      </c>
      <c r="D198" s="15">
        <v>101</v>
      </c>
      <c r="E198" s="15">
        <v>600</v>
      </c>
      <c r="F198" s="15">
        <v>10</v>
      </c>
      <c r="G198" s="15">
        <v>0</v>
      </c>
      <c r="H198" s="15">
        <v>10</v>
      </c>
      <c r="I198" s="16">
        <v>10</v>
      </c>
      <c r="J198" s="15">
        <f t="shared" si="8"/>
        <v>0</v>
      </c>
      <c r="K198" s="15">
        <f t="shared" si="9"/>
        <v>0</v>
      </c>
      <c r="L198" s="15">
        <v>-1.489E-2</v>
      </c>
      <c r="M198" s="15">
        <v>-1.489E-2</v>
      </c>
      <c r="N198" s="15"/>
      <c r="O198" s="15">
        <f t="shared" si="10"/>
        <v>0</v>
      </c>
      <c r="P198" s="17">
        <f t="shared" si="11"/>
        <v>0</v>
      </c>
    </row>
    <row r="199" spans="1:16" ht="13.5" x14ac:dyDescent="0.35">
      <c r="A199" s="14">
        <v>105450</v>
      </c>
      <c r="B199" s="15" t="s">
        <v>600</v>
      </c>
      <c r="C199" s="15">
        <v>13.8</v>
      </c>
      <c r="D199" s="15">
        <v>101</v>
      </c>
      <c r="E199" s="15">
        <v>603</v>
      </c>
      <c r="F199" s="15">
        <v>47.5</v>
      </c>
      <c r="G199" s="15">
        <v>0</v>
      </c>
      <c r="H199" s="15">
        <v>47.5</v>
      </c>
      <c r="I199" s="16">
        <v>47.5</v>
      </c>
      <c r="J199" s="15">
        <f t="shared" si="8"/>
        <v>0</v>
      </c>
      <c r="K199" s="15">
        <f t="shared" si="9"/>
        <v>0</v>
      </c>
      <c r="L199" s="15">
        <v>-1.4880000000000001E-2</v>
      </c>
      <c r="M199" s="15">
        <v>-1.4880000000000001E-2</v>
      </c>
      <c r="N199" s="15"/>
      <c r="O199" s="15">
        <f t="shared" si="10"/>
        <v>0</v>
      </c>
      <c r="P199" s="17">
        <f t="shared" si="11"/>
        <v>0</v>
      </c>
    </row>
    <row r="200" spans="1:16" ht="13.5" x14ac:dyDescent="0.35">
      <c r="A200" s="14">
        <v>105451</v>
      </c>
      <c r="B200" s="15" t="s">
        <v>601</v>
      </c>
      <c r="C200" s="15">
        <v>13.8</v>
      </c>
      <c r="D200" s="15">
        <v>101</v>
      </c>
      <c r="E200" s="15">
        <v>603</v>
      </c>
      <c r="F200" s="15">
        <v>49.6</v>
      </c>
      <c r="G200" s="15">
        <v>0</v>
      </c>
      <c r="H200" s="15">
        <v>49.6</v>
      </c>
      <c r="I200" s="16">
        <v>49.6</v>
      </c>
      <c r="J200" s="15">
        <f t="shared" si="8"/>
        <v>0</v>
      </c>
      <c r="K200" s="15">
        <f t="shared" si="9"/>
        <v>0</v>
      </c>
      <c r="L200" s="15">
        <v>-1.4880000000000001E-2</v>
      </c>
      <c r="M200" s="15">
        <v>-1.4880000000000001E-2</v>
      </c>
      <c r="N200" s="15"/>
      <c r="O200" s="15">
        <f t="shared" si="10"/>
        <v>0</v>
      </c>
      <c r="P200" s="17">
        <f t="shared" si="11"/>
        <v>0</v>
      </c>
    </row>
    <row r="201" spans="1:16" ht="13.5" x14ac:dyDescent="0.35">
      <c r="A201" s="14">
        <v>105452</v>
      </c>
      <c r="B201" s="15" t="s">
        <v>602</v>
      </c>
      <c r="C201" s="15">
        <v>13.8</v>
      </c>
      <c r="D201" s="15">
        <v>101</v>
      </c>
      <c r="E201" s="15">
        <v>603</v>
      </c>
      <c r="F201" s="15">
        <v>48</v>
      </c>
      <c r="G201" s="15">
        <v>0</v>
      </c>
      <c r="H201" s="15">
        <v>48</v>
      </c>
      <c r="I201" s="16">
        <v>48</v>
      </c>
      <c r="J201" s="15">
        <f t="shared" si="8"/>
        <v>0</v>
      </c>
      <c r="K201" s="15">
        <f t="shared" si="9"/>
        <v>0</v>
      </c>
      <c r="L201" s="15">
        <v>-1.4880000000000001E-2</v>
      </c>
      <c r="M201" s="15">
        <v>-1.4880000000000001E-2</v>
      </c>
      <c r="N201" s="15"/>
      <c r="O201" s="15">
        <f t="shared" si="10"/>
        <v>0</v>
      </c>
      <c r="P201" s="17">
        <f t="shared" si="11"/>
        <v>0</v>
      </c>
    </row>
    <row r="202" spans="1:16" ht="13.5" x14ac:dyDescent="0.35">
      <c r="A202" s="14">
        <v>105454</v>
      </c>
      <c r="B202" s="15" t="s">
        <v>603</v>
      </c>
      <c r="C202" s="15">
        <v>13.8</v>
      </c>
      <c r="D202" s="15">
        <v>101</v>
      </c>
      <c r="E202" s="15">
        <v>604</v>
      </c>
      <c r="F202" s="15">
        <v>17.62</v>
      </c>
      <c r="G202" s="15">
        <v>0</v>
      </c>
      <c r="H202" s="15">
        <v>17.62</v>
      </c>
      <c r="I202" s="16">
        <v>17.62</v>
      </c>
      <c r="J202" s="15">
        <f t="shared" si="8"/>
        <v>0</v>
      </c>
      <c r="K202" s="15">
        <f t="shared" si="9"/>
        <v>0</v>
      </c>
      <c r="L202" s="15">
        <v>-1.4880000000000001E-2</v>
      </c>
      <c r="M202" s="15">
        <v>-1.4880000000000001E-2</v>
      </c>
      <c r="N202" s="15"/>
      <c r="O202" s="15">
        <f t="shared" si="10"/>
        <v>0</v>
      </c>
      <c r="P202" s="17">
        <f t="shared" si="11"/>
        <v>0</v>
      </c>
    </row>
    <row r="203" spans="1:16" ht="13.5" x14ac:dyDescent="0.35">
      <c r="A203" s="14">
        <v>100484</v>
      </c>
      <c r="B203" s="15" t="s">
        <v>736</v>
      </c>
      <c r="C203" s="15">
        <v>34.5</v>
      </c>
      <c r="D203" s="15">
        <v>101</v>
      </c>
      <c r="E203" s="15">
        <v>112</v>
      </c>
      <c r="F203" s="15">
        <v>0</v>
      </c>
      <c r="G203" s="15">
        <v>0</v>
      </c>
      <c r="H203" s="15">
        <v>0</v>
      </c>
      <c r="I203" s="16">
        <v>0</v>
      </c>
      <c r="J203" s="15">
        <f t="shared" ref="J203:J266" si="12">I203-F203</f>
        <v>0</v>
      </c>
      <c r="K203" s="15">
        <f t="shared" ref="K203:K266" si="13">H203-I203</f>
        <v>0</v>
      </c>
      <c r="L203" s="15">
        <v>-1.485E-2</v>
      </c>
      <c r="M203" s="15">
        <v>-1.485E-2</v>
      </c>
      <c r="N203" s="15"/>
      <c r="O203" s="15">
        <f t="shared" ref="O203:O266" si="14">L203*J203</f>
        <v>0</v>
      </c>
      <c r="P203" s="17">
        <f t="shared" ref="P203:P266" si="15">M203*J203</f>
        <v>0</v>
      </c>
    </row>
    <row r="204" spans="1:16" ht="13.5" x14ac:dyDescent="0.35">
      <c r="A204" s="14">
        <v>109104</v>
      </c>
      <c r="B204" s="15" t="s">
        <v>515</v>
      </c>
      <c r="C204" s="15">
        <v>4.16</v>
      </c>
      <c r="D204" s="15">
        <v>101</v>
      </c>
      <c r="E204" s="15">
        <v>704</v>
      </c>
      <c r="F204" s="15">
        <v>0</v>
      </c>
      <c r="G204" s="15">
        <v>0</v>
      </c>
      <c r="H204" s="15">
        <v>0</v>
      </c>
      <c r="I204" s="16">
        <v>0</v>
      </c>
      <c r="J204" s="15">
        <f t="shared" si="12"/>
        <v>0</v>
      </c>
      <c r="K204" s="15">
        <f t="shared" si="13"/>
        <v>0</v>
      </c>
      <c r="L204" s="15">
        <v>-1.485E-2</v>
      </c>
      <c r="M204" s="15">
        <v>-1.485E-2</v>
      </c>
      <c r="N204" s="15"/>
      <c r="O204" s="15">
        <f t="shared" si="14"/>
        <v>0</v>
      </c>
      <c r="P204" s="17">
        <f t="shared" si="15"/>
        <v>0</v>
      </c>
    </row>
    <row r="205" spans="1:16" ht="13.5" x14ac:dyDescent="0.35">
      <c r="A205" s="14">
        <v>100351</v>
      </c>
      <c r="B205" s="15" t="s">
        <v>661</v>
      </c>
      <c r="C205" s="15">
        <v>1</v>
      </c>
      <c r="D205" s="15">
        <v>101</v>
      </c>
      <c r="E205" s="15">
        <v>144</v>
      </c>
      <c r="F205" s="15">
        <v>6.03</v>
      </c>
      <c r="G205" s="15">
        <v>0</v>
      </c>
      <c r="H205" s="15">
        <v>6.03</v>
      </c>
      <c r="I205" s="16">
        <v>6.03</v>
      </c>
      <c r="J205" s="15">
        <f t="shared" si="12"/>
        <v>0</v>
      </c>
      <c r="K205" s="15">
        <f t="shared" si="13"/>
        <v>0</v>
      </c>
      <c r="L205" s="15">
        <v>-1.4840000000000001E-2</v>
      </c>
      <c r="M205" s="15">
        <v>-1.4840000000000001E-2</v>
      </c>
      <c r="N205" s="15"/>
      <c r="O205" s="15">
        <f t="shared" si="14"/>
        <v>0</v>
      </c>
      <c r="P205" s="17">
        <f t="shared" si="15"/>
        <v>0</v>
      </c>
    </row>
    <row r="206" spans="1:16" ht="13.5" x14ac:dyDescent="0.35">
      <c r="A206" s="14">
        <v>100352</v>
      </c>
      <c r="B206" s="15" t="s">
        <v>662</v>
      </c>
      <c r="C206" s="15">
        <v>1</v>
      </c>
      <c r="D206" s="15">
        <v>101</v>
      </c>
      <c r="E206" s="15">
        <v>144</v>
      </c>
      <c r="F206" s="15">
        <v>0</v>
      </c>
      <c r="G206" s="15">
        <v>0</v>
      </c>
      <c r="H206" s="15">
        <v>0</v>
      </c>
      <c r="I206" s="16">
        <v>0</v>
      </c>
      <c r="J206" s="15">
        <f t="shared" si="12"/>
        <v>0</v>
      </c>
      <c r="K206" s="15">
        <f t="shared" si="13"/>
        <v>0</v>
      </c>
      <c r="L206" s="15">
        <v>-1.4840000000000001E-2</v>
      </c>
      <c r="M206" s="15">
        <v>-1.4840000000000001E-2</v>
      </c>
      <c r="N206" s="15"/>
      <c r="O206" s="15">
        <f t="shared" si="14"/>
        <v>0</v>
      </c>
      <c r="P206" s="17">
        <f t="shared" si="15"/>
        <v>0</v>
      </c>
    </row>
    <row r="207" spans="1:16" ht="13.5" x14ac:dyDescent="0.35">
      <c r="A207" s="14">
        <v>100353</v>
      </c>
      <c r="B207" s="15" t="s">
        <v>663</v>
      </c>
      <c r="C207" s="15">
        <v>1</v>
      </c>
      <c r="D207" s="15">
        <v>101</v>
      </c>
      <c r="E207" s="15">
        <v>144</v>
      </c>
      <c r="F207" s="15">
        <v>6.03</v>
      </c>
      <c r="G207" s="15">
        <v>0</v>
      </c>
      <c r="H207" s="15">
        <v>6.03</v>
      </c>
      <c r="I207" s="16">
        <v>6.03</v>
      </c>
      <c r="J207" s="15">
        <f t="shared" si="12"/>
        <v>0</v>
      </c>
      <c r="K207" s="15">
        <f t="shared" si="13"/>
        <v>0</v>
      </c>
      <c r="L207" s="15">
        <v>-1.4840000000000001E-2</v>
      </c>
      <c r="M207" s="15">
        <v>-1.4840000000000001E-2</v>
      </c>
      <c r="N207" s="15"/>
      <c r="O207" s="15">
        <f t="shared" si="14"/>
        <v>0</v>
      </c>
      <c r="P207" s="17">
        <f t="shared" si="15"/>
        <v>0</v>
      </c>
    </row>
    <row r="208" spans="1:16" ht="13.5" x14ac:dyDescent="0.35">
      <c r="A208" s="14">
        <v>100354</v>
      </c>
      <c r="B208" s="15" t="s">
        <v>664</v>
      </c>
      <c r="C208" s="15">
        <v>1</v>
      </c>
      <c r="D208" s="15">
        <v>101</v>
      </c>
      <c r="E208" s="15">
        <v>144</v>
      </c>
      <c r="F208" s="15">
        <v>4.17</v>
      </c>
      <c r="G208" s="15">
        <v>0</v>
      </c>
      <c r="H208" s="15">
        <v>4.17</v>
      </c>
      <c r="I208" s="16">
        <v>4.17</v>
      </c>
      <c r="J208" s="15">
        <f t="shared" si="12"/>
        <v>0</v>
      </c>
      <c r="K208" s="15">
        <f t="shared" si="13"/>
        <v>0</v>
      </c>
      <c r="L208" s="15">
        <v>-1.4840000000000001E-2</v>
      </c>
      <c r="M208" s="15">
        <v>-1.4840000000000001E-2</v>
      </c>
      <c r="N208" s="15"/>
      <c r="O208" s="15">
        <f t="shared" si="14"/>
        <v>0</v>
      </c>
      <c r="P208" s="17">
        <f t="shared" si="15"/>
        <v>0</v>
      </c>
    </row>
    <row r="209" spans="1:16" ht="13.5" x14ac:dyDescent="0.35">
      <c r="A209" s="14">
        <v>100355</v>
      </c>
      <c r="B209" s="15" t="s">
        <v>665</v>
      </c>
      <c r="C209" s="15">
        <v>34.5</v>
      </c>
      <c r="D209" s="15">
        <v>101</v>
      </c>
      <c r="E209" s="15">
        <v>144</v>
      </c>
      <c r="F209" s="15">
        <v>0</v>
      </c>
      <c r="G209" s="15">
        <v>0</v>
      </c>
      <c r="H209" s="15">
        <v>0</v>
      </c>
      <c r="I209" s="16">
        <v>0</v>
      </c>
      <c r="J209" s="15">
        <f t="shared" si="12"/>
        <v>0</v>
      </c>
      <c r="K209" s="15">
        <f t="shared" si="13"/>
        <v>0</v>
      </c>
      <c r="L209" s="15">
        <v>-1.4840000000000001E-2</v>
      </c>
      <c r="M209" s="15">
        <v>-1.4840000000000001E-2</v>
      </c>
      <c r="N209" s="15"/>
      <c r="O209" s="15">
        <f t="shared" si="14"/>
        <v>0</v>
      </c>
      <c r="P209" s="17">
        <f t="shared" si="15"/>
        <v>0</v>
      </c>
    </row>
    <row r="210" spans="1:16" ht="13.5" x14ac:dyDescent="0.35">
      <c r="A210" s="14">
        <v>100356</v>
      </c>
      <c r="B210" s="15" t="s">
        <v>666</v>
      </c>
      <c r="C210" s="15">
        <v>13.8</v>
      </c>
      <c r="D210" s="15">
        <v>101</v>
      </c>
      <c r="E210" s="15">
        <v>113</v>
      </c>
      <c r="F210" s="15">
        <v>17</v>
      </c>
      <c r="G210" s="15">
        <v>0</v>
      </c>
      <c r="H210" s="15">
        <v>17</v>
      </c>
      <c r="I210" s="16">
        <v>17</v>
      </c>
      <c r="J210" s="15">
        <f t="shared" si="12"/>
        <v>0</v>
      </c>
      <c r="K210" s="15">
        <f t="shared" si="13"/>
        <v>0</v>
      </c>
      <c r="L210" s="15">
        <v>-1.4840000000000001E-2</v>
      </c>
      <c r="M210" s="15">
        <v>-1.4840000000000001E-2</v>
      </c>
      <c r="N210" s="15"/>
      <c r="O210" s="15">
        <f t="shared" si="14"/>
        <v>0</v>
      </c>
      <c r="P210" s="17">
        <f t="shared" si="15"/>
        <v>0</v>
      </c>
    </row>
    <row r="211" spans="1:16" ht="13.5" x14ac:dyDescent="0.35">
      <c r="A211" s="14">
        <v>100357</v>
      </c>
      <c r="B211" s="15" t="s">
        <v>667</v>
      </c>
      <c r="C211" s="15">
        <v>13.8</v>
      </c>
      <c r="D211" s="15">
        <v>101</v>
      </c>
      <c r="E211" s="15">
        <v>113</v>
      </c>
      <c r="F211" s="15">
        <v>0</v>
      </c>
      <c r="G211" s="15">
        <v>0</v>
      </c>
      <c r="H211" s="15">
        <v>0</v>
      </c>
      <c r="I211" s="16">
        <v>0</v>
      </c>
      <c r="J211" s="15">
        <f t="shared" si="12"/>
        <v>0</v>
      </c>
      <c r="K211" s="15">
        <f t="shared" si="13"/>
        <v>0</v>
      </c>
      <c r="L211" s="15">
        <v>-1.4840000000000001E-2</v>
      </c>
      <c r="M211" s="15">
        <v>-1.4840000000000001E-2</v>
      </c>
      <c r="N211" s="15"/>
      <c r="O211" s="15">
        <f t="shared" si="14"/>
        <v>0</v>
      </c>
      <c r="P211" s="17">
        <f t="shared" si="15"/>
        <v>0</v>
      </c>
    </row>
    <row r="212" spans="1:16" ht="13.5" x14ac:dyDescent="0.35">
      <c r="A212" s="14">
        <v>100358</v>
      </c>
      <c r="B212" s="15" t="s">
        <v>668</v>
      </c>
      <c r="C212" s="15">
        <v>13.8</v>
      </c>
      <c r="D212" s="15">
        <v>101</v>
      </c>
      <c r="E212" s="15">
        <v>113</v>
      </c>
      <c r="F212" s="15">
        <v>0</v>
      </c>
      <c r="G212" s="15">
        <v>0</v>
      </c>
      <c r="H212" s="15">
        <v>0</v>
      </c>
      <c r="I212" s="16">
        <v>0</v>
      </c>
      <c r="J212" s="15">
        <f t="shared" si="12"/>
        <v>0</v>
      </c>
      <c r="K212" s="15">
        <f t="shared" si="13"/>
        <v>0</v>
      </c>
      <c r="L212" s="15">
        <v>-1.4840000000000001E-2</v>
      </c>
      <c r="M212" s="15">
        <v>-1.4840000000000001E-2</v>
      </c>
      <c r="N212" s="15"/>
      <c r="O212" s="15">
        <f t="shared" si="14"/>
        <v>0</v>
      </c>
      <c r="P212" s="17">
        <f t="shared" si="15"/>
        <v>0</v>
      </c>
    </row>
    <row r="213" spans="1:16" ht="13.5" x14ac:dyDescent="0.35">
      <c r="A213" s="14">
        <v>100359</v>
      </c>
      <c r="B213" s="15" t="s">
        <v>681</v>
      </c>
      <c r="C213" s="15">
        <v>2.4</v>
      </c>
      <c r="D213" s="15">
        <v>101</v>
      </c>
      <c r="E213" s="15">
        <v>114</v>
      </c>
      <c r="F213" s="15">
        <v>6.6</v>
      </c>
      <c r="G213" s="15">
        <v>0</v>
      </c>
      <c r="H213" s="15">
        <v>6.6</v>
      </c>
      <c r="I213" s="16">
        <v>6.6</v>
      </c>
      <c r="J213" s="15">
        <f t="shared" si="12"/>
        <v>0</v>
      </c>
      <c r="K213" s="15">
        <f t="shared" si="13"/>
        <v>0</v>
      </c>
      <c r="L213" s="15">
        <v>-1.4840000000000001E-2</v>
      </c>
      <c r="M213" s="15">
        <v>-1.4840000000000001E-2</v>
      </c>
      <c r="N213" s="15"/>
      <c r="O213" s="15">
        <f t="shared" si="14"/>
        <v>0</v>
      </c>
      <c r="P213" s="17">
        <f t="shared" si="15"/>
        <v>0</v>
      </c>
    </row>
    <row r="214" spans="1:16" ht="13.5" x14ac:dyDescent="0.35">
      <c r="A214" s="14">
        <v>100360</v>
      </c>
      <c r="B214" s="15" t="s">
        <v>669</v>
      </c>
      <c r="C214" s="15">
        <v>13.8</v>
      </c>
      <c r="D214" s="15">
        <v>101</v>
      </c>
      <c r="E214" s="15">
        <v>113</v>
      </c>
      <c r="F214" s="15">
        <v>29.01</v>
      </c>
      <c r="G214" s="15">
        <v>0</v>
      </c>
      <c r="H214" s="15">
        <v>29.01</v>
      </c>
      <c r="I214" s="16">
        <v>29.01</v>
      </c>
      <c r="J214" s="15">
        <f t="shared" si="12"/>
        <v>0</v>
      </c>
      <c r="K214" s="15">
        <f t="shared" si="13"/>
        <v>0</v>
      </c>
      <c r="L214" s="15">
        <v>-1.4840000000000001E-2</v>
      </c>
      <c r="M214" s="15">
        <v>-1.4840000000000001E-2</v>
      </c>
      <c r="N214" s="15"/>
      <c r="O214" s="15">
        <f t="shared" si="14"/>
        <v>0</v>
      </c>
      <c r="P214" s="17">
        <f t="shared" si="15"/>
        <v>0</v>
      </c>
    </row>
    <row r="215" spans="1:16" ht="13.5" x14ac:dyDescent="0.35">
      <c r="A215" s="14">
        <v>100361</v>
      </c>
      <c r="B215" s="15" t="s">
        <v>670</v>
      </c>
      <c r="C215" s="15">
        <v>13.8</v>
      </c>
      <c r="D215" s="15">
        <v>101</v>
      </c>
      <c r="E215" s="15">
        <v>113</v>
      </c>
      <c r="F215" s="15">
        <v>29.9</v>
      </c>
      <c r="G215" s="15">
        <v>0</v>
      </c>
      <c r="H215" s="15">
        <v>29.9</v>
      </c>
      <c r="I215" s="16">
        <v>29.9</v>
      </c>
      <c r="J215" s="15">
        <f t="shared" si="12"/>
        <v>0</v>
      </c>
      <c r="K215" s="15">
        <f t="shared" si="13"/>
        <v>0</v>
      </c>
      <c r="L215" s="15">
        <v>-1.4840000000000001E-2</v>
      </c>
      <c r="M215" s="15">
        <v>-1.4840000000000001E-2</v>
      </c>
      <c r="N215" s="15"/>
      <c r="O215" s="15">
        <f t="shared" si="14"/>
        <v>0</v>
      </c>
      <c r="P215" s="17">
        <f t="shared" si="15"/>
        <v>0</v>
      </c>
    </row>
    <row r="216" spans="1:16" ht="13.5" x14ac:dyDescent="0.35">
      <c r="A216" s="14">
        <v>100362</v>
      </c>
      <c r="B216" s="15" t="s">
        <v>671</v>
      </c>
      <c r="C216" s="15">
        <v>13.8</v>
      </c>
      <c r="D216" s="15">
        <v>101</v>
      </c>
      <c r="E216" s="15">
        <v>113</v>
      </c>
      <c r="F216" s="15">
        <v>0</v>
      </c>
      <c r="G216" s="15">
        <v>0</v>
      </c>
      <c r="H216" s="15">
        <v>0</v>
      </c>
      <c r="I216" s="16">
        <v>0</v>
      </c>
      <c r="J216" s="15">
        <f t="shared" si="12"/>
        <v>0</v>
      </c>
      <c r="K216" s="15">
        <f t="shared" si="13"/>
        <v>0</v>
      </c>
      <c r="L216" s="15">
        <v>-1.4840000000000001E-2</v>
      </c>
      <c r="M216" s="15">
        <v>-1.4840000000000001E-2</v>
      </c>
      <c r="N216" s="15"/>
      <c r="O216" s="15">
        <f t="shared" si="14"/>
        <v>0</v>
      </c>
      <c r="P216" s="17">
        <f t="shared" si="15"/>
        <v>0</v>
      </c>
    </row>
    <row r="217" spans="1:16" ht="13.5" x14ac:dyDescent="0.35">
      <c r="A217" s="14">
        <v>100363</v>
      </c>
      <c r="B217" s="15" t="s">
        <v>674</v>
      </c>
      <c r="C217" s="15">
        <v>6.9</v>
      </c>
      <c r="D217" s="15">
        <v>101</v>
      </c>
      <c r="E217" s="15">
        <v>113</v>
      </c>
      <c r="F217" s="15">
        <v>8.2200000000000006</v>
      </c>
      <c r="G217" s="15">
        <v>0</v>
      </c>
      <c r="H217" s="15">
        <v>8.2200000000000006</v>
      </c>
      <c r="I217" s="16">
        <v>8.2200000000000006</v>
      </c>
      <c r="J217" s="15">
        <f t="shared" si="12"/>
        <v>0</v>
      </c>
      <c r="K217" s="15">
        <f t="shared" si="13"/>
        <v>0</v>
      </c>
      <c r="L217" s="15">
        <v>-1.4840000000000001E-2</v>
      </c>
      <c r="M217" s="15">
        <v>-1.4840000000000001E-2</v>
      </c>
      <c r="N217" s="15"/>
      <c r="O217" s="15">
        <f t="shared" si="14"/>
        <v>0</v>
      </c>
      <c r="P217" s="17">
        <f t="shared" si="15"/>
        <v>0</v>
      </c>
    </row>
    <row r="218" spans="1:16" ht="13.5" x14ac:dyDescent="0.35">
      <c r="A218" s="14">
        <v>100364</v>
      </c>
      <c r="B218" s="15" t="s">
        <v>675</v>
      </c>
      <c r="C218" s="15">
        <v>6.9</v>
      </c>
      <c r="D218" s="15">
        <v>101</v>
      </c>
      <c r="E218" s="15">
        <v>113</v>
      </c>
      <c r="F218" s="15">
        <v>0</v>
      </c>
      <c r="G218" s="15">
        <v>0</v>
      </c>
      <c r="H218" s="15">
        <v>0</v>
      </c>
      <c r="I218" s="16">
        <v>0</v>
      </c>
      <c r="J218" s="15">
        <f t="shared" si="12"/>
        <v>0</v>
      </c>
      <c r="K218" s="15">
        <f t="shared" si="13"/>
        <v>0</v>
      </c>
      <c r="L218" s="15">
        <v>-1.4840000000000001E-2</v>
      </c>
      <c r="M218" s="15">
        <v>-1.4840000000000001E-2</v>
      </c>
      <c r="N218" s="15"/>
      <c r="O218" s="15">
        <f t="shared" si="14"/>
        <v>0</v>
      </c>
      <c r="P218" s="17">
        <f t="shared" si="15"/>
        <v>0</v>
      </c>
    </row>
    <row r="219" spans="1:16" ht="13.5" x14ac:dyDescent="0.35">
      <c r="A219" s="14">
        <v>100367</v>
      </c>
      <c r="B219" s="15" t="s">
        <v>726</v>
      </c>
      <c r="C219" s="15">
        <v>14.4</v>
      </c>
      <c r="D219" s="15">
        <v>101</v>
      </c>
      <c r="E219" s="15">
        <v>113</v>
      </c>
      <c r="F219" s="15">
        <v>116</v>
      </c>
      <c r="G219" s="15">
        <v>0</v>
      </c>
      <c r="H219" s="15">
        <v>116</v>
      </c>
      <c r="I219" s="16">
        <v>116</v>
      </c>
      <c r="J219" s="15">
        <f t="shared" si="12"/>
        <v>0</v>
      </c>
      <c r="K219" s="15">
        <f t="shared" si="13"/>
        <v>0</v>
      </c>
      <c r="L219" s="15">
        <v>-1.4840000000000001E-2</v>
      </c>
      <c r="M219" s="15">
        <v>-1.4840000000000001E-2</v>
      </c>
      <c r="N219" s="15"/>
      <c r="O219" s="15">
        <f t="shared" si="14"/>
        <v>0</v>
      </c>
      <c r="P219" s="17">
        <f t="shared" si="15"/>
        <v>0</v>
      </c>
    </row>
    <row r="220" spans="1:16" ht="13.5" x14ac:dyDescent="0.35">
      <c r="A220" s="14">
        <v>100368</v>
      </c>
      <c r="B220" s="15" t="s">
        <v>721</v>
      </c>
      <c r="C220" s="15">
        <v>22</v>
      </c>
      <c r="D220" s="15">
        <v>101</v>
      </c>
      <c r="E220" s="15">
        <v>113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12"/>
        <v>0</v>
      </c>
      <c r="K220" s="15">
        <f t="shared" si="13"/>
        <v>0</v>
      </c>
      <c r="L220" s="15">
        <v>-1.4840000000000001E-2</v>
      </c>
      <c r="M220" s="15">
        <v>-1.4840000000000001E-2</v>
      </c>
      <c r="N220" s="15"/>
      <c r="O220" s="15">
        <f t="shared" si="14"/>
        <v>0</v>
      </c>
      <c r="P220" s="17">
        <f t="shared" si="15"/>
        <v>0</v>
      </c>
    </row>
    <row r="221" spans="1:16" ht="13.5" x14ac:dyDescent="0.35">
      <c r="A221" s="14">
        <v>100370</v>
      </c>
      <c r="B221" s="15" t="s">
        <v>680</v>
      </c>
      <c r="C221" s="15">
        <v>13.8</v>
      </c>
      <c r="D221" s="15">
        <v>101</v>
      </c>
      <c r="E221" s="15">
        <v>113</v>
      </c>
      <c r="F221" s="15">
        <v>35.299999999999997</v>
      </c>
      <c r="G221" s="15">
        <v>0</v>
      </c>
      <c r="H221" s="15">
        <v>35.299999999999997</v>
      </c>
      <c r="I221" s="16">
        <v>35.299999999999997</v>
      </c>
      <c r="J221" s="15">
        <f t="shared" si="12"/>
        <v>0</v>
      </c>
      <c r="K221" s="15">
        <f t="shared" si="13"/>
        <v>0</v>
      </c>
      <c r="L221" s="15">
        <v>-1.4840000000000001E-2</v>
      </c>
      <c r="M221" s="15">
        <v>-1.4840000000000001E-2</v>
      </c>
      <c r="N221" s="15"/>
      <c r="O221" s="15">
        <f t="shared" si="14"/>
        <v>0</v>
      </c>
      <c r="P221" s="17">
        <f t="shared" si="15"/>
        <v>0</v>
      </c>
    </row>
    <row r="222" spans="1:16" ht="13.5" x14ac:dyDescent="0.35">
      <c r="A222" s="14">
        <v>100372</v>
      </c>
      <c r="B222" s="15" t="s">
        <v>672</v>
      </c>
      <c r="C222" s="15">
        <v>13.8</v>
      </c>
      <c r="D222" s="15">
        <v>101</v>
      </c>
      <c r="E222" s="15">
        <v>113</v>
      </c>
      <c r="F222" s="15">
        <v>0</v>
      </c>
      <c r="G222" s="15">
        <v>0</v>
      </c>
      <c r="H222" s="15">
        <v>0</v>
      </c>
      <c r="I222" s="16">
        <v>0</v>
      </c>
      <c r="J222" s="15">
        <f t="shared" si="12"/>
        <v>0</v>
      </c>
      <c r="K222" s="15">
        <f t="shared" si="13"/>
        <v>0</v>
      </c>
      <c r="L222" s="15">
        <v>-1.4840000000000001E-2</v>
      </c>
      <c r="M222" s="15">
        <v>-1.4840000000000001E-2</v>
      </c>
      <c r="N222" s="15"/>
      <c r="O222" s="15">
        <f t="shared" si="14"/>
        <v>0</v>
      </c>
      <c r="P222" s="17">
        <f t="shared" si="15"/>
        <v>0</v>
      </c>
    </row>
    <row r="223" spans="1:16" ht="13.5" x14ac:dyDescent="0.35">
      <c r="A223" s="14">
        <v>100377</v>
      </c>
      <c r="B223" s="15" t="s">
        <v>682</v>
      </c>
      <c r="C223" s="15">
        <v>13.8</v>
      </c>
      <c r="D223" s="15">
        <v>101</v>
      </c>
      <c r="E223" s="15">
        <v>113</v>
      </c>
      <c r="F223" s="15">
        <v>0</v>
      </c>
      <c r="G223" s="15">
        <v>0</v>
      </c>
      <c r="H223" s="15">
        <v>0</v>
      </c>
      <c r="I223" s="16">
        <v>0</v>
      </c>
      <c r="J223" s="15">
        <f t="shared" si="12"/>
        <v>0</v>
      </c>
      <c r="K223" s="15">
        <f t="shared" si="13"/>
        <v>0</v>
      </c>
      <c r="L223" s="15">
        <v>-1.4840000000000001E-2</v>
      </c>
      <c r="M223" s="15">
        <v>-1.4840000000000001E-2</v>
      </c>
      <c r="N223" s="15"/>
      <c r="O223" s="15">
        <f t="shared" si="14"/>
        <v>0</v>
      </c>
      <c r="P223" s="17">
        <f t="shared" si="15"/>
        <v>0</v>
      </c>
    </row>
    <row r="224" spans="1:16" ht="13.5" x14ac:dyDescent="0.35">
      <c r="A224" s="14">
        <v>100378</v>
      </c>
      <c r="B224" s="15" t="s">
        <v>683</v>
      </c>
      <c r="C224" s="15">
        <v>13.8</v>
      </c>
      <c r="D224" s="15">
        <v>101</v>
      </c>
      <c r="E224" s="15">
        <v>113</v>
      </c>
      <c r="F224" s="15">
        <v>44.64</v>
      </c>
      <c r="G224" s="15">
        <v>0</v>
      </c>
      <c r="H224" s="15">
        <v>45.17</v>
      </c>
      <c r="I224" s="16">
        <v>44.64</v>
      </c>
      <c r="J224" s="15">
        <f t="shared" si="12"/>
        <v>0</v>
      </c>
      <c r="K224" s="15">
        <f t="shared" si="13"/>
        <v>0.53000000000000114</v>
      </c>
      <c r="L224" s="15">
        <v>-1.4840000000000001E-2</v>
      </c>
      <c r="M224" s="15">
        <v>-1.4840000000000001E-2</v>
      </c>
      <c r="N224" s="15"/>
      <c r="O224" s="15">
        <f t="shared" si="14"/>
        <v>0</v>
      </c>
      <c r="P224" s="17">
        <f t="shared" si="15"/>
        <v>0</v>
      </c>
    </row>
    <row r="225" spans="1:16" ht="13.5" x14ac:dyDescent="0.35">
      <c r="A225" s="14">
        <v>100379</v>
      </c>
      <c r="B225" s="15" t="s">
        <v>684</v>
      </c>
      <c r="C225" s="15">
        <v>13.8</v>
      </c>
      <c r="D225" s="15">
        <v>101</v>
      </c>
      <c r="E225" s="15">
        <v>113</v>
      </c>
      <c r="F225" s="15">
        <v>44.1</v>
      </c>
      <c r="G225" s="15">
        <v>0</v>
      </c>
      <c r="H225" s="15">
        <v>44.1</v>
      </c>
      <c r="I225" s="16">
        <v>44.1</v>
      </c>
      <c r="J225" s="15">
        <f t="shared" si="12"/>
        <v>0</v>
      </c>
      <c r="K225" s="15">
        <f t="shared" si="13"/>
        <v>0</v>
      </c>
      <c r="L225" s="15">
        <v>-1.4840000000000001E-2</v>
      </c>
      <c r="M225" s="15">
        <v>-1.4840000000000001E-2</v>
      </c>
      <c r="N225" s="15"/>
      <c r="O225" s="15">
        <f t="shared" si="14"/>
        <v>0</v>
      </c>
      <c r="P225" s="17">
        <f t="shared" si="15"/>
        <v>0</v>
      </c>
    </row>
    <row r="226" spans="1:16" ht="13.5" x14ac:dyDescent="0.35">
      <c r="A226" s="14">
        <v>100381</v>
      </c>
      <c r="B226" s="15" t="s">
        <v>699</v>
      </c>
      <c r="C226" s="15">
        <v>18</v>
      </c>
      <c r="D226" s="15">
        <v>101</v>
      </c>
      <c r="E226" s="15">
        <v>113</v>
      </c>
      <c r="F226" s="15">
        <v>160.06</v>
      </c>
      <c r="G226" s="15">
        <v>0</v>
      </c>
      <c r="H226" s="15">
        <v>160.06</v>
      </c>
      <c r="I226" s="16">
        <v>160.06</v>
      </c>
      <c r="J226" s="15">
        <f t="shared" si="12"/>
        <v>0</v>
      </c>
      <c r="K226" s="15">
        <f t="shared" si="13"/>
        <v>0</v>
      </c>
      <c r="L226" s="15">
        <v>-1.4840000000000001E-2</v>
      </c>
      <c r="M226" s="15">
        <v>-1.4840000000000001E-2</v>
      </c>
      <c r="N226" s="15"/>
      <c r="O226" s="15">
        <f t="shared" si="14"/>
        <v>0</v>
      </c>
      <c r="P226" s="17">
        <f t="shared" si="15"/>
        <v>0</v>
      </c>
    </row>
    <row r="227" spans="1:16" ht="13.5" x14ac:dyDescent="0.35">
      <c r="A227" s="14">
        <v>100382</v>
      </c>
      <c r="B227" s="15" t="s">
        <v>700</v>
      </c>
      <c r="C227" s="15">
        <v>13.8</v>
      </c>
      <c r="D227" s="15">
        <v>101</v>
      </c>
      <c r="E227" s="15">
        <v>113</v>
      </c>
      <c r="F227" s="15">
        <v>84.88</v>
      </c>
      <c r="G227" s="15">
        <v>0</v>
      </c>
      <c r="H227" s="15">
        <v>84.88</v>
      </c>
      <c r="I227" s="16">
        <v>84.88</v>
      </c>
      <c r="J227" s="15">
        <f t="shared" si="12"/>
        <v>0</v>
      </c>
      <c r="K227" s="15">
        <f t="shared" si="13"/>
        <v>0</v>
      </c>
      <c r="L227" s="15">
        <v>-1.4840000000000001E-2</v>
      </c>
      <c r="M227" s="15">
        <v>-1.4840000000000001E-2</v>
      </c>
      <c r="N227" s="15"/>
      <c r="O227" s="15">
        <f t="shared" si="14"/>
        <v>0</v>
      </c>
      <c r="P227" s="17">
        <f t="shared" si="15"/>
        <v>0</v>
      </c>
    </row>
    <row r="228" spans="1:16" ht="13.5" x14ac:dyDescent="0.35">
      <c r="A228" s="14">
        <v>100386</v>
      </c>
      <c r="B228" s="15" t="s">
        <v>731</v>
      </c>
      <c r="C228" s="15">
        <v>18</v>
      </c>
      <c r="D228" s="15">
        <v>101</v>
      </c>
      <c r="E228" s="15">
        <v>113</v>
      </c>
      <c r="F228" s="15">
        <v>174.71</v>
      </c>
      <c r="G228" s="15">
        <v>0</v>
      </c>
      <c r="H228" s="15">
        <v>174.71</v>
      </c>
      <c r="I228" s="16">
        <v>174.71</v>
      </c>
      <c r="J228" s="15">
        <f t="shared" si="12"/>
        <v>0</v>
      </c>
      <c r="K228" s="15">
        <f t="shared" si="13"/>
        <v>0</v>
      </c>
      <c r="L228" s="15">
        <v>-1.4840000000000001E-2</v>
      </c>
      <c r="M228" s="15">
        <v>-1.4840000000000001E-2</v>
      </c>
      <c r="N228" s="15"/>
      <c r="O228" s="15">
        <f t="shared" si="14"/>
        <v>0</v>
      </c>
      <c r="P228" s="17">
        <f t="shared" si="15"/>
        <v>0</v>
      </c>
    </row>
    <row r="229" spans="1:16" ht="13.5" x14ac:dyDescent="0.35">
      <c r="A229" s="14">
        <v>100387</v>
      </c>
      <c r="B229" s="15" t="s">
        <v>732</v>
      </c>
      <c r="C229" s="15">
        <v>18</v>
      </c>
      <c r="D229" s="15">
        <v>101</v>
      </c>
      <c r="E229" s="15">
        <v>113</v>
      </c>
      <c r="F229" s="15">
        <v>174.71</v>
      </c>
      <c r="G229" s="15">
        <v>0</v>
      </c>
      <c r="H229" s="15">
        <v>174.71</v>
      </c>
      <c r="I229" s="16">
        <v>174.71</v>
      </c>
      <c r="J229" s="15">
        <f t="shared" si="12"/>
        <v>0</v>
      </c>
      <c r="K229" s="15">
        <f t="shared" si="13"/>
        <v>0</v>
      </c>
      <c r="L229" s="15">
        <v>-1.4840000000000001E-2</v>
      </c>
      <c r="M229" s="15">
        <v>-1.4840000000000001E-2</v>
      </c>
      <c r="N229" s="15"/>
      <c r="O229" s="15">
        <f t="shared" si="14"/>
        <v>0</v>
      </c>
      <c r="P229" s="17">
        <f t="shared" si="15"/>
        <v>0</v>
      </c>
    </row>
    <row r="230" spans="1:16" ht="13.5" x14ac:dyDescent="0.35">
      <c r="A230" s="14">
        <v>100388</v>
      </c>
      <c r="B230" s="15" t="s">
        <v>733</v>
      </c>
      <c r="C230" s="15">
        <v>18</v>
      </c>
      <c r="D230" s="15">
        <v>101</v>
      </c>
      <c r="E230" s="15">
        <v>113</v>
      </c>
      <c r="F230" s="15">
        <v>180.58</v>
      </c>
      <c r="G230" s="15">
        <v>0</v>
      </c>
      <c r="H230" s="15">
        <v>180.58</v>
      </c>
      <c r="I230" s="16">
        <v>180.58</v>
      </c>
      <c r="J230" s="15">
        <f t="shared" si="12"/>
        <v>0</v>
      </c>
      <c r="K230" s="15">
        <f t="shared" si="13"/>
        <v>0</v>
      </c>
      <c r="L230" s="15">
        <v>-1.4840000000000001E-2</v>
      </c>
      <c r="M230" s="15">
        <v>-1.4840000000000001E-2</v>
      </c>
      <c r="N230" s="15"/>
      <c r="O230" s="15">
        <f t="shared" si="14"/>
        <v>0</v>
      </c>
      <c r="P230" s="17">
        <f t="shared" si="15"/>
        <v>0</v>
      </c>
    </row>
    <row r="231" spans="1:16" ht="13.5" x14ac:dyDescent="0.35">
      <c r="A231" s="14">
        <v>100389</v>
      </c>
      <c r="B231" s="15" t="s">
        <v>640</v>
      </c>
      <c r="C231" s="15">
        <v>18</v>
      </c>
      <c r="D231" s="15">
        <v>101</v>
      </c>
      <c r="E231" s="15">
        <v>113</v>
      </c>
      <c r="F231" s="15">
        <v>160.30000000000001</v>
      </c>
      <c r="G231" s="15">
        <v>0</v>
      </c>
      <c r="H231" s="15">
        <v>160.30000000000001</v>
      </c>
      <c r="I231" s="16">
        <v>160.30000000000001</v>
      </c>
      <c r="J231" s="15">
        <f t="shared" si="12"/>
        <v>0</v>
      </c>
      <c r="K231" s="15">
        <f t="shared" si="13"/>
        <v>0</v>
      </c>
      <c r="L231" s="15">
        <v>-1.4840000000000001E-2</v>
      </c>
      <c r="M231" s="15">
        <v>-1.4840000000000001E-2</v>
      </c>
      <c r="N231" s="15"/>
      <c r="O231" s="15">
        <f t="shared" si="14"/>
        <v>0</v>
      </c>
      <c r="P231" s="17">
        <f t="shared" si="15"/>
        <v>0</v>
      </c>
    </row>
    <row r="232" spans="1:16" ht="13.5" x14ac:dyDescent="0.35">
      <c r="A232" s="14">
        <v>100398</v>
      </c>
      <c r="B232" s="15" t="s">
        <v>702</v>
      </c>
      <c r="C232" s="15">
        <v>11.5</v>
      </c>
      <c r="D232" s="15">
        <v>101</v>
      </c>
      <c r="E232" s="15">
        <v>114</v>
      </c>
      <c r="F232" s="15">
        <v>6.77</v>
      </c>
      <c r="G232" s="15">
        <v>0</v>
      </c>
      <c r="H232" s="15">
        <v>6.77</v>
      </c>
      <c r="I232" s="16">
        <v>6.77</v>
      </c>
      <c r="J232" s="15">
        <f t="shared" si="12"/>
        <v>0</v>
      </c>
      <c r="K232" s="15">
        <f t="shared" si="13"/>
        <v>0</v>
      </c>
      <c r="L232" s="15">
        <v>-1.4840000000000001E-2</v>
      </c>
      <c r="M232" s="15">
        <v>-1.4840000000000001E-2</v>
      </c>
      <c r="N232" s="15"/>
      <c r="O232" s="15">
        <f t="shared" si="14"/>
        <v>0</v>
      </c>
      <c r="P232" s="17">
        <f t="shared" si="15"/>
        <v>0</v>
      </c>
    </row>
    <row r="233" spans="1:16" ht="13.5" x14ac:dyDescent="0.35">
      <c r="A233" s="14">
        <v>100399</v>
      </c>
      <c r="B233" s="15" t="s">
        <v>703</v>
      </c>
      <c r="C233" s="15">
        <v>11.5</v>
      </c>
      <c r="D233" s="15">
        <v>101</v>
      </c>
      <c r="E233" s="15">
        <v>114</v>
      </c>
      <c r="F233" s="15">
        <v>6.77</v>
      </c>
      <c r="G233" s="15">
        <v>0</v>
      </c>
      <c r="H233" s="15">
        <v>6.77</v>
      </c>
      <c r="I233" s="16">
        <v>6.77</v>
      </c>
      <c r="J233" s="15">
        <f t="shared" si="12"/>
        <v>0</v>
      </c>
      <c r="K233" s="15">
        <f t="shared" si="13"/>
        <v>0</v>
      </c>
      <c r="L233" s="15">
        <v>-1.4840000000000001E-2</v>
      </c>
      <c r="M233" s="15">
        <v>-1.4840000000000001E-2</v>
      </c>
      <c r="N233" s="15"/>
      <c r="O233" s="15">
        <f t="shared" si="14"/>
        <v>0</v>
      </c>
      <c r="P233" s="17">
        <f t="shared" si="15"/>
        <v>0</v>
      </c>
    </row>
    <row r="234" spans="1:16" ht="13.5" x14ac:dyDescent="0.35">
      <c r="A234" s="14">
        <v>100410</v>
      </c>
      <c r="B234" s="15" t="s">
        <v>642</v>
      </c>
      <c r="C234" s="15">
        <v>4.16</v>
      </c>
      <c r="D234" s="15">
        <v>101</v>
      </c>
      <c r="E234" s="15">
        <v>113</v>
      </c>
      <c r="F234" s="15">
        <v>7.83</v>
      </c>
      <c r="G234" s="15">
        <v>0</v>
      </c>
      <c r="H234" s="15">
        <v>7.83</v>
      </c>
      <c r="I234" s="16">
        <v>7.83</v>
      </c>
      <c r="J234" s="15">
        <f t="shared" si="12"/>
        <v>0</v>
      </c>
      <c r="K234" s="15">
        <f t="shared" si="13"/>
        <v>0</v>
      </c>
      <c r="L234" s="15">
        <v>-1.4840000000000001E-2</v>
      </c>
      <c r="M234" s="15">
        <v>-1.4840000000000001E-2</v>
      </c>
      <c r="N234" s="15"/>
      <c r="O234" s="15">
        <f t="shared" si="14"/>
        <v>0</v>
      </c>
      <c r="P234" s="17">
        <f t="shared" si="15"/>
        <v>0</v>
      </c>
    </row>
    <row r="235" spans="1:16" ht="13.5" x14ac:dyDescent="0.35">
      <c r="A235" s="14">
        <v>100411</v>
      </c>
      <c r="B235" s="15" t="s">
        <v>704</v>
      </c>
      <c r="C235" s="15">
        <v>4.16</v>
      </c>
      <c r="D235" s="15">
        <v>101</v>
      </c>
      <c r="E235" s="15">
        <v>114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12"/>
        <v>0</v>
      </c>
      <c r="K235" s="15">
        <f t="shared" si="13"/>
        <v>0</v>
      </c>
      <c r="L235" s="15">
        <v>-1.4840000000000001E-2</v>
      </c>
      <c r="M235" s="15">
        <v>-1.4840000000000001E-2</v>
      </c>
      <c r="N235" s="15"/>
      <c r="O235" s="15">
        <f t="shared" si="14"/>
        <v>0</v>
      </c>
      <c r="P235" s="17">
        <f t="shared" si="15"/>
        <v>0</v>
      </c>
    </row>
    <row r="236" spans="1:16" ht="13.5" x14ac:dyDescent="0.35">
      <c r="A236" s="14">
        <v>100412</v>
      </c>
      <c r="B236" s="15" t="s">
        <v>705</v>
      </c>
      <c r="C236" s="15">
        <v>11.5</v>
      </c>
      <c r="D236" s="15">
        <v>101</v>
      </c>
      <c r="E236" s="15">
        <v>114</v>
      </c>
      <c r="F236" s="15">
        <v>15.45</v>
      </c>
      <c r="G236" s="15">
        <v>0</v>
      </c>
      <c r="H236" s="15">
        <v>15.45</v>
      </c>
      <c r="I236" s="16">
        <v>15.45</v>
      </c>
      <c r="J236" s="15">
        <f t="shared" si="12"/>
        <v>0</v>
      </c>
      <c r="K236" s="15">
        <f t="shared" si="13"/>
        <v>0</v>
      </c>
      <c r="L236" s="15">
        <v>-1.4840000000000001E-2</v>
      </c>
      <c r="M236" s="15">
        <v>-1.4840000000000001E-2</v>
      </c>
      <c r="N236" s="15"/>
      <c r="O236" s="15">
        <f t="shared" si="14"/>
        <v>0</v>
      </c>
      <c r="P236" s="17">
        <f t="shared" si="15"/>
        <v>0</v>
      </c>
    </row>
    <row r="237" spans="1:16" ht="13.5" x14ac:dyDescent="0.35">
      <c r="A237" s="14">
        <v>100413</v>
      </c>
      <c r="B237" s="15" t="s">
        <v>706</v>
      </c>
      <c r="C237" s="15">
        <v>11.5</v>
      </c>
      <c r="D237" s="15">
        <v>101</v>
      </c>
      <c r="E237" s="15">
        <v>114</v>
      </c>
      <c r="F237" s="15">
        <v>7.2</v>
      </c>
      <c r="G237" s="15">
        <v>0</v>
      </c>
      <c r="H237" s="15">
        <v>7.2</v>
      </c>
      <c r="I237" s="16">
        <v>7.2</v>
      </c>
      <c r="J237" s="15">
        <f t="shared" si="12"/>
        <v>0</v>
      </c>
      <c r="K237" s="15">
        <f t="shared" si="13"/>
        <v>0</v>
      </c>
      <c r="L237" s="15">
        <v>-1.4840000000000001E-2</v>
      </c>
      <c r="M237" s="15">
        <v>-1.4840000000000001E-2</v>
      </c>
      <c r="N237" s="15"/>
      <c r="O237" s="15">
        <f t="shared" si="14"/>
        <v>0</v>
      </c>
      <c r="P237" s="17">
        <f t="shared" si="15"/>
        <v>0</v>
      </c>
    </row>
    <row r="238" spans="1:16" ht="13.5" x14ac:dyDescent="0.35">
      <c r="A238" s="14">
        <v>100416</v>
      </c>
      <c r="B238" s="15" t="s">
        <v>707</v>
      </c>
      <c r="C238" s="15">
        <v>13.8</v>
      </c>
      <c r="D238" s="15">
        <v>101</v>
      </c>
      <c r="E238" s="15">
        <v>112</v>
      </c>
      <c r="F238" s="15">
        <v>10</v>
      </c>
      <c r="G238" s="15">
        <v>0</v>
      </c>
      <c r="H238" s="15">
        <v>10</v>
      </c>
      <c r="I238" s="16">
        <v>10</v>
      </c>
      <c r="J238" s="15">
        <f t="shared" si="12"/>
        <v>0</v>
      </c>
      <c r="K238" s="15">
        <f t="shared" si="13"/>
        <v>0</v>
      </c>
      <c r="L238" s="15">
        <v>-1.4840000000000001E-2</v>
      </c>
      <c r="M238" s="15">
        <v>-1.4840000000000001E-2</v>
      </c>
      <c r="N238" s="15"/>
      <c r="O238" s="15">
        <f t="shared" si="14"/>
        <v>0</v>
      </c>
      <c r="P238" s="17">
        <f t="shared" si="15"/>
        <v>0</v>
      </c>
    </row>
    <row r="239" spans="1:16" ht="13.5" x14ac:dyDescent="0.35">
      <c r="A239" s="14">
        <v>100418</v>
      </c>
      <c r="B239" s="15" t="s">
        <v>724</v>
      </c>
      <c r="C239" s="15">
        <v>13.8</v>
      </c>
      <c r="D239" s="15">
        <v>101</v>
      </c>
      <c r="E239" s="15">
        <v>112</v>
      </c>
      <c r="F239" s="15">
        <v>32.119999999999997</v>
      </c>
      <c r="G239" s="15">
        <v>0</v>
      </c>
      <c r="H239" s="15">
        <v>32.119999999999997</v>
      </c>
      <c r="I239" s="16">
        <v>32.119999999999997</v>
      </c>
      <c r="J239" s="15">
        <f t="shared" si="12"/>
        <v>0</v>
      </c>
      <c r="K239" s="15">
        <f t="shared" si="13"/>
        <v>0</v>
      </c>
      <c r="L239" s="15">
        <v>-1.4840000000000001E-2</v>
      </c>
      <c r="M239" s="15">
        <v>-1.4840000000000001E-2</v>
      </c>
      <c r="N239" s="15"/>
      <c r="O239" s="15">
        <f t="shared" si="14"/>
        <v>0</v>
      </c>
      <c r="P239" s="17">
        <f t="shared" si="15"/>
        <v>0</v>
      </c>
    </row>
    <row r="240" spans="1:16" ht="13.5" x14ac:dyDescent="0.35">
      <c r="A240" s="14">
        <v>100419</v>
      </c>
      <c r="B240" s="15" t="s">
        <v>725</v>
      </c>
      <c r="C240" s="15">
        <v>13.8</v>
      </c>
      <c r="D240" s="15">
        <v>101</v>
      </c>
      <c r="E240" s="15">
        <v>112</v>
      </c>
      <c r="F240" s="15">
        <v>10.95</v>
      </c>
      <c r="G240" s="15">
        <v>0</v>
      </c>
      <c r="H240" s="15">
        <v>10.95</v>
      </c>
      <c r="I240" s="16">
        <v>10.95</v>
      </c>
      <c r="J240" s="15">
        <f t="shared" si="12"/>
        <v>0</v>
      </c>
      <c r="K240" s="15">
        <f t="shared" si="13"/>
        <v>0</v>
      </c>
      <c r="L240" s="15">
        <v>-1.4840000000000001E-2</v>
      </c>
      <c r="M240" s="15">
        <v>-1.4840000000000001E-2</v>
      </c>
      <c r="N240" s="15"/>
      <c r="O240" s="15">
        <f t="shared" si="14"/>
        <v>0</v>
      </c>
      <c r="P240" s="17">
        <f t="shared" si="15"/>
        <v>0</v>
      </c>
    </row>
    <row r="241" spans="1:16" ht="13.5" x14ac:dyDescent="0.35">
      <c r="A241" s="14">
        <v>100420</v>
      </c>
      <c r="B241" s="15" t="s">
        <v>685</v>
      </c>
      <c r="C241" s="15">
        <v>13.8</v>
      </c>
      <c r="D241" s="15">
        <v>101</v>
      </c>
      <c r="E241" s="15">
        <v>112</v>
      </c>
      <c r="F241" s="15">
        <v>34.5</v>
      </c>
      <c r="G241" s="15">
        <v>0</v>
      </c>
      <c r="H241" s="15">
        <v>34.5</v>
      </c>
      <c r="I241" s="16">
        <v>34.5</v>
      </c>
      <c r="J241" s="15">
        <f t="shared" si="12"/>
        <v>0</v>
      </c>
      <c r="K241" s="15">
        <f t="shared" si="13"/>
        <v>0</v>
      </c>
      <c r="L241" s="15">
        <v>-1.4840000000000001E-2</v>
      </c>
      <c r="M241" s="15">
        <v>-1.4840000000000001E-2</v>
      </c>
      <c r="N241" s="15"/>
      <c r="O241" s="15">
        <f t="shared" si="14"/>
        <v>0</v>
      </c>
      <c r="P241" s="17">
        <f t="shared" si="15"/>
        <v>0</v>
      </c>
    </row>
    <row r="242" spans="1:16" ht="13.5" x14ac:dyDescent="0.35">
      <c r="A242" s="14">
        <v>100421</v>
      </c>
      <c r="B242" s="15" t="s">
        <v>686</v>
      </c>
      <c r="C242" s="15">
        <v>13.8</v>
      </c>
      <c r="D242" s="15">
        <v>101</v>
      </c>
      <c r="E242" s="15">
        <v>112</v>
      </c>
      <c r="F242" s="15">
        <v>34.5</v>
      </c>
      <c r="G242" s="15">
        <v>0</v>
      </c>
      <c r="H242" s="15">
        <v>34.5</v>
      </c>
      <c r="I242" s="16">
        <v>34.5</v>
      </c>
      <c r="J242" s="15">
        <f t="shared" si="12"/>
        <v>0</v>
      </c>
      <c r="K242" s="15">
        <f t="shared" si="13"/>
        <v>0</v>
      </c>
      <c r="L242" s="15">
        <v>-1.4840000000000001E-2</v>
      </c>
      <c r="M242" s="15">
        <v>-1.4840000000000001E-2</v>
      </c>
      <c r="N242" s="15"/>
      <c r="O242" s="15">
        <f t="shared" si="14"/>
        <v>0</v>
      </c>
      <c r="P242" s="17">
        <f t="shared" si="15"/>
        <v>0</v>
      </c>
    </row>
    <row r="243" spans="1:16" ht="13.5" x14ac:dyDescent="0.35">
      <c r="A243" s="14">
        <v>100422</v>
      </c>
      <c r="B243" s="15" t="s">
        <v>655</v>
      </c>
      <c r="C243" s="15">
        <v>13.8</v>
      </c>
      <c r="D243" s="15">
        <v>101</v>
      </c>
      <c r="E243" s="15">
        <v>114</v>
      </c>
      <c r="F243" s="15">
        <v>0</v>
      </c>
      <c r="G243" s="15">
        <v>0</v>
      </c>
      <c r="H243" s="15">
        <v>0</v>
      </c>
      <c r="I243" s="16">
        <v>0</v>
      </c>
      <c r="J243" s="15">
        <f t="shared" si="12"/>
        <v>0</v>
      </c>
      <c r="K243" s="15">
        <f t="shared" si="13"/>
        <v>0</v>
      </c>
      <c r="L243" s="15">
        <v>-1.4840000000000001E-2</v>
      </c>
      <c r="M243" s="15">
        <v>-1.4840000000000001E-2</v>
      </c>
      <c r="N243" s="15"/>
      <c r="O243" s="15">
        <f t="shared" si="14"/>
        <v>0</v>
      </c>
      <c r="P243" s="17">
        <f t="shared" si="15"/>
        <v>0</v>
      </c>
    </row>
    <row r="244" spans="1:16" ht="13.5" x14ac:dyDescent="0.35">
      <c r="A244" s="14">
        <v>100423</v>
      </c>
      <c r="B244" s="15" t="s">
        <v>656</v>
      </c>
      <c r="C244" s="15">
        <v>13.8</v>
      </c>
      <c r="D244" s="15">
        <v>101</v>
      </c>
      <c r="E244" s="15">
        <v>114</v>
      </c>
      <c r="F244" s="15">
        <v>60</v>
      </c>
      <c r="G244" s="15">
        <v>0</v>
      </c>
      <c r="H244" s="15">
        <v>60</v>
      </c>
      <c r="I244" s="16">
        <v>60</v>
      </c>
      <c r="J244" s="15">
        <f t="shared" si="12"/>
        <v>0</v>
      </c>
      <c r="K244" s="15">
        <f t="shared" si="13"/>
        <v>0</v>
      </c>
      <c r="L244" s="15">
        <v>-1.4840000000000001E-2</v>
      </c>
      <c r="M244" s="15">
        <v>-1.4840000000000001E-2</v>
      </c>
      <c r="N244" s="15"/>
      <c r="O244" s="15">
        <f t="shared" si="14"/>
        <v>0</v>
      </c>
      <c r="P244" s="17">
        <f t="shared" si="15"/>
        <v>0</v>
      </c>
    </row>
    <row r="245" spans="1:16" ht="13.5" x14ac:dyDescent="0.35">
      <c r="A245" s="14">
        <v>100425</v>
      </c>
      <c r="B245" s="15" t="s">
        <v>708</v>
      </c>
      <c r="C245" s="15">
        <v>13.8</v>
      </c>
      <c r="D245" s="15">
        <v>101</v>
      </c>
      <c r="E245" s="15">
        <v>113</v>
      </c>
      <c r="F245" s="15">
        <v>119</v>
      </c>
      <c r="G245" s="15">
        <v>1</v>
      </c>
      <c r="H245" s="15">
        <v>119</v>
      </c>
      <c r="I245" s="16">
        <v>119</v>
      </c>
      <c r="J245" s="15">
        <f t="shared" si="12"/>
        <v>0</v>
      </c>
      <c r="K245" s="15">
        <f t="shared" si="13"/>
        <v>0</v>
      </c>
      <c r="L245" s="15">
        <v>-1.4840000000000001E-2</v>
      </c>
      <c r="M245" s="15">
        <v>-1.4840000000000001E-2</v>
      </c>
      <c r="N245" s="15"/>
      <c r="O245" s="15">
        <f t="shared" si="14"/>
        <v>0</v>
      </c>
      <c r="P245" s="17">
        <f t="shared" si="15"/>
        <v>0</v>
      </c>
    </row>
    <row r="246" spans="1:16" ht="13.5" x14ac:dyDescent="0.35">
      <c r="A246" s="14">
        <v>100427</v>
      </c>
      <c r="B246" s="15" t="s">
        <v>687</v>
      </c>
      <c r="C246" s="15">
        <v>2.2999999999999998</v>
      </c>
      <c r="D246" s="15">
        <v>101</v>
      </c>
      <c r="E246" s="15">
        <v>114</v>
      </c>
      <c r="F246" s="15">
        <v>6</v>
      </c>
      <c r="G246" s="15">
        <v>0</v>
      </c>
      <c r="H246" s="15">
        <v>6</v>
      </c>
      <c r="I246" s="16">
        <v>6</v>
      </c>
      <c r="J246" s="15">
        <f t="shared" si="12"/>
        <v>0</v>
      </c>
      <c r="K246" s="15">
        <f t="shared" si="13"/>
        <v>0</v>
      </c>
      <c r="L246" s="15">
        <v>-1.4840000000000001E-2</v>
      </c>
      <c r="M246" s="15">
        <v>-1.4840000000000001E-2</v>
      </c>
      <c r="N246" s="15"/>
      <c r="O246" s="15">
        <f t="shared" si="14"/>
        <v>0</v>
      </c>
      <c r="P246" s="17">
        <f t="shared" si="15"/>
        <v>0</v>
      </c>
    </row>
    <row r="247" spans="1:16" ht="13.5" x14ac:dyDescent="0.35">
      <c r="A247" s="14">
        <v>100428</v>
      </c>
      <c r="B247" s="15" t="s">
        <v>688</v>
      </c>
      <c r="C247" s="15">
        <v>4.16</v>
      </c>
      <c r="D247" s="15">
        <v>101</v>
      </c>
      <c r="E247" s="15">
        <v>114</v>
      </c>
      <c r="F247" s="15">
        <v>3</v>
      </c>
      <c r="G247" s="15">
        <v>0</v>
      </c>
      <c r="H247" s="15">
        <v>3</v>
      </c>
      <c r="I247" s="16">
        <v>3</v>
      </c>
      <c r="J247" s="15">
        <f t="shared" si="12"/>
        <v>0</v>
      </c>
      <c r="K247" s="15">
        <f t="shared" si="13"/>
        <v>0</v>
      </c>
      <c r="L247" s="15">
        <v>-1.4840000000000001E-2</v>
      </c>
      <c r="M247" s="15">
        <v>-1.4840000000000001E-2</v>
      </c>
      <c r="N247" s="15"/>
      <c r="O247" s="15">
        <f t="shared" si="14"/>
        <v>0</v>
      </c>
      <c r="P247" s="17">
        <f t="shared" si="15"/>
        <v>0</v>
      </c>
    </row>
    <row r="248" spans="1:16" ht="13.5" x14ac:dyDescent="0.35">
      <c r="A248" s="14">
        <v>100431</v>
      </c>
      <c r="B248" s="15" t="s">
        <v>689</v>
      </c>
      <c r="C248" s="15">
        <v>4.16</v>
      </c>
      <c r="D248" s="15">
        <v>101</v>
      </c>
      <c r="E248" s="15">
        <v>114</v>
      </c>
      <c r="F248" s="15">
        <v>10.4</v>
      </c>
      <c r="G248" s="15">
        <v>0</v>
      </c>
      <c r="H248" s="15">
        <v>10.4</v>
      </c>
      <c r="I248" s="16">
        <v>10.4</v>
      </c>
      <c r="J248" s="15">
        <f t="shared" si="12"/>
        <v>0</v>
      </c>
      <c r="K248" s="15">
        <f t="shared" si="13"/>
        <v>0</v>
      </c>
      <c r="L248" s="15">
        <v>-1.4840000000000001E-2</v>
      </c>
      <c r="M248" s="15">
        <v>-1.4840000000000001E-2</v>
      </c>
      <c r="N248" s="15"/>
      <c r="O248" s="15">
        <f t="shared" si="14"/>
        <v>0</v>
      </c>
      <c r="P248" s="17">
        <f t="shared" si="15"/>
        <v>0</v>
      </c>
    </row>
    <row r="249" spans="1:16" ht="13.5" x14ac:dyDescent="0.35">
      <c r="A249" s="14">
        <v>100432</v>
      </c>
      <c r="B249" s="15" t="s">
        <v>690</v>
      </c>
      <c r="C249" s="15">
        <v>13.8</v>
      </c>
      <c r="D249" s="15">
        <v>101</v>
      </c>
      <c r="E249" s="15">
        <v>112</v>
      </c>
      <c r="F249" s="15">
        <v>39.6</v>
      </c>
      <c r="G249" s="15">
        <v>0</v>
      </c>
      <c r="H249" s="15">
        <v>39.6</v>
      </c>
      <c r="I249" s="16">
        <v>39.6</v>
      </c>
      <c r="J249" s="15">
        <f t="shared" si="12"/>
        <v>0</v>
      </c>
      <c r="K249" s="15">
        <f t="shared" si="13"/>
        <v>0</v>
      </c>
      <c r="L249" s="15">
        <v>-1.4840000000000001E-2</v>
      </c>
      <c r="M249" s="15">
        <v>-1.4840000000000001E-2</v>
      </c>
      <c r="N249" s="15"/>
      <c r="O249" s="15">
        <f t="shared" si="14"/>
        <v>0</v>
      </c>
      <c r="P249" s="17">
        <f t="shared" si="15"/>
        <v>0</v>
      </c>
    </row>
    <row r="250" spans="1:16" ht="13.5" x14ac:dyDescent="0.35">
      <c r="A250" s="14">
        <v>100448</v>
      </c>
      <c r="B250" s="15" t="s">
        <v>734</v>
      </c>
      <c r="C250" s="15">
        <v>2.4</v>
      </c>
      <c r="D250" s="15">
        <v>101</v>
      </c>
      <c r="E250" s="15">
        <v>114</v>
      </c>
      <c r="F250" s="15">
        <v>0</v>
      </c>
      <c r="G250" s="15">
        <v>0</v>
      </c>
      <c r="H250" s="15">
        <v>0</v>
      </c>
      <c r="I250" s="16">
        <v>0</v>
      </c>
      <c r="J250" s="15">
        <f t="shared" si="12"/>
        <v>0</v>
      </c>
      <c r="K250" s="15">
        <f t="shared" si="13"/>
        <v>0</v>
      </c>
      <c r="L250" s="15">
        <v>-1.4840000000000001E-2</v>
      </c>
      <c r="M250" s="15">
        <v>-1.4840000000000001E-2</v>
      </c>
      <c r="N250" s="15"/>
      <c r="O250" s="15">
        <f t="shared" si="14"/>
        <v>0</v>
      </c>
      <c r="P250" s="17">
        <f t="shared" si="15"/>
        <v>0</v>
      </c>
    </row>
    <row r="251" spans="1:16" ht="13.5" x14ac:dyDescent="0.35">
      <c r="A251" s="14">
        <v>100449</v>
      </c>
      <c r="B251" s="15" t="s">
        <v>723</v>
      </c>
      <c r="C251" s="15">
        <v>2.4</v>
      </c>
      <c r="D251" s="15">
        <v>101</v>
      </c>
      <c r="E251" s="15">
        <v>114</v>
      </c>
      <c r="F251" s="15">
        <v>11.6</v>
      </c>
      <c r="G251" s="15">
        <v>0</v>
      </c>
      <c r="H251" s="15">
        <v>11.6</v>
      </c>
      <c r="I251" s="16">
        <v>11.6</v>
      </c>
      <c r="J251" s="15">
        <f t="shared" si="12"/>
        <v>0</v>
      </c>
      <c r="K251" s="15">
        <f t="shared" si="13"/>
        <v>0</v>
      </c>
      <c r="L251" s="15">
        <v>-1.4840000000000001E-2</v>
      </c>
      <c r="M251" s="15">
        <v>-1.4840000000000001E-2</v>
      </c>
      <c r="N251" s="15"/>
      <c r="O251" s="15">
        <f t="shared" si="14"/>
        <v>0</v>
      </c>
      <c r="P251" s="17">
        <f t="shared" si="15"/>
        <v>0</v>
      </c>
    </row>
    <row r="252" spans="1:16" ht="13.5" x14ac:dyDescent="0.35">
      <c r="A252" s="14">
        <v>100450</v>
      </c>
      <c r="B252" s="15" t="s">
        <v>660</v>
      </c>
      <c r="C252" s="15">
        <v>13.8</v>
      </c>
      <c r="D252" s="15">
        <v>101</v>
      </c>
      <c r="E252" s="15">
        <v>112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12"/>
        <v>0</v>
      </c>
      <c r="K252" s="15">
        <f t="shared" si="13"/>
        <v>0</v>
      </c>
      <c r="L252" s="15">
        <v>-1.4840000000000001E-2</v>
      </c>
      <c r="M252" s="15">
        <v>-1.4840000000000001E-2</v>
      </c>
      <c r="N252" s="15"/>
      <c r="O252" s="15">
        <f t="shared" si="14"/>
        <v>0</v>
      </c>
      <c r="P252" s="17">
        <f t="shared" si="15"/>
        <v>0</v>
      </c>
    </row>
    <row r="253" spans="1:16" ht="13.5" x14ac:dyDescent="0.35">
      <c r="A253" s="14">
        <v>100460</v>
      </c>
      <c r="B253" s="15" t="s">
        <v>691</v>
      </c>
      <c r="C253" s="15">
        <v>12</v>
      </c>
      <c r="D253" s="15">
        <v>101</v>
      </c>
      <c r="E253" s="15">
        <v>114</v>
      </c>
      <c r="F253" s="15">
        <v>28</v>
      </c>
      <c r="G253" s="15">
        <v>0</v>
      </c>
      <c r="H253" s="15">
        <v>28</v>
      </c>
      <c r="I253" s="16">
        <v>28</v>
      </c>
      <c r="J253" s="15">
        <f t="shared" si="12"/>
        <v>0</v>
      </c>
      <c r="K253" s="15">
        <f t="shared" si="13"/>
        <v>0</v>
      </c>
      <c r="L253" s="15">
        <v>-1.4840000000000001E-2</v>
      </c>
      <c r="M253" s="15">
        <v>-1.4840000000000001E-2</v>
      </c>
      <c r="N253" s="15"/>
      <c r="O253" s="15">
        <f t="shared" si="14"/>
        <v>0</v>
      </c>
      <c r="P253" s="17">
        <f t="shared" si="15"/>
        <v>0</v>
      </c>
    </row>
    <row r="254" spans="1:16" ht="13.5" x14ac:dyDescent="0.35">
      <c r="A254" s="14">
        <v>100461</v>
      </c>
      <c r="B254" s="15" t="s">
        <v>673</v>
      </c>
      <c r="C254" s="15">
        <v>2.4</v>
      </c>
      <c r="D254" s="15">
        <v>101</v>
      </c>
      <c r="E254" s="15">
        <v>114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12"/>
        <v>0</v>
      </c>
      <c r="K254" s="15">
        <f t="shared" si="13"/>
        <v>0</v>
      </c>
      <c r="L254" s="15">
        <v>-1.4840000000000001E-2</v>
      </c>
      <c r="M254" s="15">
        <v>-1.4840000000000001E-2</v>
      </c>
      <c r="N254" s="15"/>
      <c r="O254" s="15">
        <f t="shared" si="14"/>
        <v>0</v>
      </c>
      <c r="P254" s="17">
        <f t="shared" si="15"/>
        <v>0</v>
      </c>
    </row>
    <row r="255" spans="1:16" ht="13.5" x14ac:dyDescent="0.35">
      <c r="A255" s="14">
        <v>100462</v>
      </c>
      <c r="B255" s="15" t="s">
        <v>692</v>
      </c>
      <c r="C255" s="15">
        <v>13.2</v>
      </c>
      <c r="D255" s="15">
        <v>101</v>
      </c>
      <c r="E255" s="15">
        <v>114</v>
      </c>
      <c r="F255" s="15">
        <v>9.1999999999999993</v>
      </c>
      <c r="G255" s="15">
        <v>0</v>
      </c>
      <c r="H255" s="15">
        <v>9.1999999999999993</v>
      </c>
      <c r="I255" s="16">
        <v>9.1999999999999993</v>
      </c>
      <c r="J255" s="15">
        <f t="shared" si="12"/>
        <v>0</v>
      </c>
      <c r="K255" s="15">
        <f t="shared" si="13"/>
        <v>0</v>
      </c>
      <c r="L255" s="15">
        <v>-1.4840000000000001E-2</v>
      </c>
      <c r="M255" s="15">
        <v>-1.4840000000000001E-2</v>
      </c>
      <c r="N255" s="15"/>
      <c r="O255" s="15">
        <f t="shared" si="14"/>
        <v>0</v>
      </c>
      <c r="P255" s="17">
        <f t="shared" si="15"/>
        <v>0</v>
      </c>
    </row>
    <row r="256" spans="1:16" ht="13.5" x14ac:dyDescent="0.35">
      <c r="A256" s="14">
        <v>100463</v>
      </c>
      <c r="B256" s="15" t="s">
        <v>739</v>
      </c>
      <c r="C256" s="15">
        <v>6.9</v>
      </c>
      <c r="D256" s="15">
        <v>101</v>
      </c>
      <c r="E256" s="15">
        <v>114</v>
      </c>
      <c r="F256" s="15">
        <v>0</v>
      </c>
      <c r="G256" s="15">
        <v>0</v>
      </c>
      <c r="H256" s="15">
        <v>0</v>
      </c>
      <c r="I256" s="16">
        <v>0</v>
      </c>
      <c r="J256" s="15">
        <f t="shared" si="12"/>
        <v>0</v>
      </c>
      <c r="K256" s="15">
        <f t="shared" si="13"/>
        <v>0</v>
      </c>
      <c r="L256" s="15">
        <v>-1.4840000000000001E-2</v>
      </c>
      <c r="M256" s="15">
        <v>-1.4840000000000001E-2</v>
      </c>
      <c r="N256" s="15"/>
      <c r="O256" s="15">
        <f t="shared" si="14"/>
        <v>0</v>
      </c>
      <c r="P256" s="17">
        <f t="shared" si="15"/>
        <v>0</v>
      </c>
    </row>
    <row r="257" spans="1:16" ht="13.5" x14ac:dyDescent="0.35">
      <c r="A257" s="14">
        <v>100464</v>
      </c>
      <c r="B257" s="15" t="s">
        <v>730</v>
      </c>
      <c r="C257" s="15">
        <v>13.2</v>
      </c>
      <c r="D257" s="15">
        <v>101</v>
      </c>
      <c r="E257" s="15">
        <v>114</v>
      </c>
      <c r="F257" s="15">
        <v>0</v>
      </c>
      <c r="G257" s="15">
        <v>0</v>
      </c>
      <c r="H257" s="15">
        <v>0</v>
      </c>
      <c r="I257" s="16">
        <v>0</v>
      </c>
      <c r="J257" s="15">
        <f t="shared" si="12"/>
        <v>0</v>
      </c>
      <c r="K257" s="15">
        <f t="shared" si="13"/>
        <v>0</v>
      </c>
      <c r="L257" s="15">
        <v>-1.4840000000000001E-2</v>
      </c>
      <c r="M257" s="15">
        <v>-1.4840000000000001E-2</v>
      </c>
      <c r="N257" s="15"/>
      <c r="O257" s="15">
        <f t="shared" si="14"/>
        <v>0</v>
      </c>
      <c r="P257" s="17">
        <f t="shared" si="15"/>
        <v>0</v>
      </c>
    </row>
    <row r="258" spans="1:16" ht="13.5" x14ac:dyDescent="0.35">
      <c r="A258" s="14">
        <v>100465</v>
      </c>
      <c r="B258" s="15" t="s">
        <v>728</v>
      </c>
      <c r="C258" s="15">
        <v>13.2</v>
      </c>
      <c r="D258" s="15">
        <v>101</v>
      </c>
      <c r="E258" s="15">
        <v>113</v>
      </c>
      <c r="F258" s="15">
        <v>0</v>
      </c>
      <c r="G258" s="15">
        <v>0</v>
      </c>
      <c r="H258" s="15">
        <v>0</v>
      </c>
      <c r="I258" s="16">
        <v>0</v>
      </c>
      <c r="J258" s="15">
        <f t="shared" si="12"/>
        <v>0</v>
      </c>
      <c r="K258" s="15">
        <f t="shared" si="13"/>
        <v>0</v>
      </c>
      <c r="L258" s="15">
        <v>-1.4840000000000001E-2</v>
      </c>
      <c r="M258" s="15">
        <v>-1.4840000000000001E-2</v>
      </c>
      <c r="N258" s="15"/>
      <c r="O258" s="15">
        <f t="shared" si="14"/>
        <v>0</v>
      </c>
      <c r="P258" s="17">
        <f t="shared" si="15"/>
        <v>0</v>
      </c>
    </row>
    <row r="259" spans="1:16" ht="13.5" x14ac:dyDescent="0.35">
      <c r="A259" s="14">
        <v>100466</v>
      </c>
      <c r="B259" s="15" t="s">
        <v>729</v>
      </c>
      <c r="C259" s="15">
        <v>13.2</v>
      </c>
      <c r="D259" s="15">
        <v>101</v>
      </c>
      <c r="E259" s="15">
        <v>113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12"/>
        <v>0</v>
      </c>
      <c r="K259" s="15">
        <f t="shared" si="13"/>
        <v>0</v>
      </c>
      <c r="L259" s="15">
        <v>-1.4840000000000001E-2</v>
      </c>
      <c r="M259" s="15">
        <v>-1.4840000000000001E-2</v>
      </c>
      <c r="N259" s="15"/>
      <c r="O259" s="15">
        <f t="shared" si="14"/>
        <v>0</v>
      </c>
      <c r="P259" s="17">
        <f t="shared" si="15"/>
        <v>0</v>
      </c>
    </row>
    <row r="260" spans="1:16" ht="13.5" x14ac:dyDescent="0.35">
      <c r="A260" s="14">
        <v>100468</v>
      </c>
      <c r="B260" s="15" t="s">
        <v>658</v>
      </c>
      <c r="C260" s="15">
        <v>7.2</v>
      </c>
      <c r="D260" s="15">
        <v>101</v>
      </c>
      <c r="E260" s="15">
        <v>114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12"/>
        <v>0</v>
      </c>
      <c r="K260" s="15">
        <f t="shared" si="13"/>
        <v>0</v>
      </c>
      <c r="L260" s="15">
        <v>-1.4840000000000001E-2</v>
      </c>
      <c r="M260" s="15">
        <v>-1.4840000000000001E-2</v>
      </c>
      <c r="N260" s="15"/>
      <c r="O260" s="15">
        <f t="shared" si="14"/>
        <v>0</v>
      </c>
      <c r="P260" s="17">
        <f t="shared" si="15"/>
        <v>0</v>
      </c>
    </row>
    <row r="261" spans="1:16" ht="13.5" x14ac:dyDescent="0.35">
      <c r="A261" s="14">
        <v>100469</v>
      </c>
      <c r="B261" s="15" t="s">
        <v>701</v>
      </c>
      <c r="C261" s="15">
        <v>4.16</v>
      </c>
      <c r="D261" s="15">
        <v>101</v>
      </c>
      <c r="E261" s="15">
        <v>114</v>
      </c>
      <c r="F261" s="15">
        <v>19.399999999999999</v>
      </c>
      <c r="G261" s="15">
        <v>0</v>
      </c>
      <c r="H261" s="15">
        <v>19.399999999999999</v>
      </c>
      <c r="I261" s="16">
        <v>19.399999999999999</v>
      </c>
      <c r="J261" s="15">
        <f t="shared" si="12"/>
        <v>0</v>
      </c>
      <c r="K261" s="15">
        <f t="shared" si="13"/>
        <v>0</v>
      </c>
      <c r="L261" s="15">
        <v>-1.4840000000000001E-2</v>
      </c>
      <c r="M261" s="15">
        <v>-1.4840000000000001E-2</v>
      </c>
      <c r="N261" s="15"/>
      <c r="O261" s="15">
        <f t="shared" si="14"/>
        <v>0</v>
      </c>
      <c r="P261" s="17">
        <f t="shared" si="15"/>
        <v>0</v>
      </c>
    </row>
    <row r="262" spans="1:16" ht="13.5" x14ac:dyDescent="0.35">
      <c r="A262" s="14">
        <v>100470</v>
      </c>
      <c r="B262" s="15" t="s">
        <v>714</v>
      </c>
      <c r="C262" s="15">
        <v>4.16</v>
      </c>
      <c r="D262" s="15">
        <v>101</v>
      </c>
      <c r="E262" s="15">
        <v>114</v>
      </c>
      <c r="F262" s="15">
        <v>10.210000000000001</v>
      </c>
      <c r="G262" s="15">
        <v>0</v>
      </c>
      <c r="H262" s="15">
        <v>10.210000000000001</v>
      </c>
      <c r="I262" s="16">
        <v>10.210000000000001</v>
      </c>
      <c r="J262" s="15">
        <f t="shared" si="12"/>
        <v>0</v>
      </c>
      <c r="K262" s="15">
        <f t="shared" si="13"/>
        <v>0</v>
      </c>
      <c r="L262" s="15">
        <v>-1.4840000000000001E-2</v>
      </c>
      <c r="M262" s="15">
        <v>-1.4840000000000001E-2</v>
      </c>
      <c r="N262" s="15"/>
      <c r="O262" s="15">
        <f t="shared" si="14"/>
        <v>0</v>
      </c>
      <c r="P262" s="17">
        <f t="shared" si="15"/>
        <v>0</v>
      </c>
    </row>
    <row r="263" spans="1:16" ht="13.5" x14ac:dyDescent="0.35">
      <c r="A263" s="14">
        <v>100471</v>
      </c>
      <c r="B263" s="15" t="s">
        <v>715</v>
      </c>
      <c r="C263" s="15">
        <v>13.2</v>
      </c>
      <c r="D263" s="15">
        <v>101</v>
      </c>
      <c r="E263" s="15">
        <v>114</v>
      </c>
      <c r="F263" s="15">
        <v>20.2</v>
      </c>
      <c r="G263" s="15">
        <v>0</v>
      </c>
      <c r="H263" s="15">
        <v>20.2</v>
      </c>
      <c r="I263" s="16">
        <v>20.2</v>
      </c>
      <c r="J263" s="15">
        <f t="shared" si="12"/>
        <v>0</v>
      </c>
      <c r="K263" s="15">
        <f t="shared" si="13"/>
        <v>0</v>
      </c>
      <c r="L263" s="15">
        <v>-1.4840000000000001E-2</v>
      </c>
      <c r="M263" s="15">
        <v>-1.4840000000000001E-2</v>
      </c>
      <c r="N263" s="15"/>
      <c r="O263" s="15">
        <f t="shared" si="14"/>
        <v>0</v>
      </c>
      <c r="P263" s="17">
        <f t="shared" si="15"/>
        <v>0</v>
      </c>
    </row>
    <row r="264" spans="1:16" ht="13.5" x14ac:dyDescent="0.35">
      <c r="A264" s="14">
        <v>100473</v>
      </c>
      <c r="B264" s="15" t="s">
        <v>740</v>
      </c>
      <c r="C264" s="15">
        <v>6.9</v>
      </c>
      <c r="D264" s="15">
        <v>101</v>
      </c>
      <c r="E264" s="15">
        <v>114</v>
      </c>
      <c r="F264" s="15">
        <v>0</v>
      </c>
      <c r="G264" s="15">
        <v>0</v>
      </c>
      <c r="H264" s="15">
        <v>0</v>
      </c>
      <c r="I264" s="16">
        <v>0</v>
      </c>
      <c r="J264" s="15">
        <f t="shared" si="12"/>
        <v>0</v>
      </c>
      <c r="K264" s="15">
        <f t="shared" si="13"/>
        <v>0</v>
      </c>
      <c r="L264" s="15">
        <v>-1.4840000000000001E-2</v>
      </c>
      <c r="M264" s="15">
        <v>-1.4840000000000001E-2</v>
      </c>
      <c r="N264" s="15"/>
      <c r="O264" s="15">
        <f t="shared" si="14"/>
        <v>0</v>
      </c>
      <c r="P264" s="17">
        <f t="shared" si="15"/>
        <v>0</v>
      </c>
    </row>
    <row r="265" spans="1:16" ht="13.5" x14ac:dyDescent="0.35">
      <c r="A265" s="14">
        <v>100474</v>
      </c>
      <c r="B265" s="15" t="s">
        <v>738</v>
      </c>
      <c r="C265" s="15">
        <v>11.5</v>
      </c>
      <c r="D265" s="15">
        <v>101</v>
      </c>
      <c r="E265" s="15">
        <v>114</v>
      </c>
      <c r="F265" s="15">
        <v>8.9</v>
      </c>
      <c r="G265" s="15">
        <v>0</v>
      </c>
      <c r="H265" s="15">
        <v>8.9</v>
      </c>
      <c r="I265" s="16">
        <v>8.9</v>
      </c>
      <c r="J265" s="15">
        <f t="shared" si="12"/>
        <v>0</v>
      </c>
      <c r="K265" s="15">
        <f t="shared" si="13"/>
        <v>0</v>
      </c>
      <c r="L265" s="15">
        <v>-1.4840000000000001E-2</v>
      </c>
      <c r="M265" s="15">
        <v>-1.4840000000000001E-2</v>
      </c>
      <c r="N265" s="15"/>
      <c r="O265" s="15">
        <f t="shared" si="14"/>
        <v>0</v>
      </c>
      <c r="P265" s="17">
        <f t="shared" si="15"/>
        <v>0</v>
      </c>
    </row>
    <row r="266" spans="1:16" ht="13.5" x14ac:dyDescent="0.35">
      <c r="A266" s="14">
        <v>100475</v>
      </c>
      <c r="B266" s="15" t="s">
        <v>722</v>
      </c>
      <c r="C266" s="15">
        <v>13.2</v>
      </c>
      <c r="D266" s="15">
        <v>101</v>
      </c>
      <c r="E266" s="15">
        <v>114</v>
      </c>
      <c r="F266" s="15">
        <v>0</v>
      </c>
      <c r="G266" s="15">
        <v>0</v>
      </c>
      <c r="H266" s="15">
        <v>0</v>
      </c>
      <c r="I266" s="16">
        <v>0</v>
      </c>
      <c r="J266" s="15">
        <f t="shared" si="12"/>
        <v>0</v>
      </c>
      <c r="K266" s="15">
        <f t="shared" si="13"/>
        <v>0</v>
      </c>
      <c r="L266" s="15">
        <v>-1.4840000000000001E-2</v>
      </c>
      <c r="M266" s="15">
        <v>-1.4840000000000001E-2</v>
      </c>
      <c r="N266" s="15"/>
      <c r="O266" s="15">
        <f t="shared" si="14"/>
        <v>0</v>
      </c>
      <c r="P266" s="17">
        <f t="shared" si="15"/>
        <v>0</v>
      </c>
    </row>
    <row r="267" spans="1:16" ht="13.5" x14ac:dyDescent="0.35">
      <c r="A267" s="14">
        <v>100476</v>
      </c>
      <c r="B267" s="15" t="s">
        <v>737</v>
      </c>
      <c r="C267" s="15">
        <v>2.4</v>
      </c>
      <c r="D267" s="15">
        <v>101</v>
      </c>
      <c r="E267" s="15">
        <v>114</v>
      </c>
      <c r="F267" s="15">
        <v>0</v>
      </c>
      <c r="G267" s="15">
        <v>0</v>
      </c>
      <c r="H267" s="15">
        <v>0</v>
      </c>
      <c r="I267" s="16">
        <v>0</v>
      </c>
      <c r="J267" s="15">
        <f t="shared" ref="J267:J330" si="16">I267-F267</f>
        <v>0</v>
      </c>
      <c r="K267" s="15">
        <f t="shared" ref="K267:K330" si="17">H267-I267</f>
        <v>0</v>
      </c>
      <c r="L267" s="15">
        <v>-1.4840000000000001E-2</v>
      </c>
      <c r="M267" s="15">
        <v>-1.4840000000000001E-2</v>
      </c>
      <c r="N267" s="15"/>
      <c r="O267" s="15">
        <f t="shared" ref="O267:O330" si="18">L267*J267</f>
        <v>0</v>
      </c>
      <c r="P267" s="17">
        <f t="shared" ref="P267:P330" si="19">M267*J267</f>
        <v>0</v>
      </c>
    </row>
    <row r="268" spans="1:16" ht="13.5" x14ac:dyDescent="0.35">
      <c r="A268" s="14">
        <v>100477</v>
      </c>
      <c r="B268" s="15" t="s">
        <v>645</v>
      </c>
      <c r="C268" s="15">
        <v>2.4</v>
      </c>
      <c r="D268" s="15">
        <v>101</v>
      </c>
      <c r="E268" s="15">
        <v>114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16"/>
        <v>0</v>
      </c>
      <c r="K268" s="15">
        <f t="shared" si="17"/>
        <v>0</v>
      </c>
      <c r="L268" s="15">
        <v>-1.4840000000000001E-2</v>
      </c>
      <c r="M268" s="15">
        <v>-1.4840000000000001E-2</v>
      </c>
      <c r="N268" s="15"/>
      <c r="O268" s="15">
        <f t="shared" si="18"/>
        <v>0</v>
      </c>
      <c r="P268" s="17">
        <f t="shared" si="19"/>
        <v>0</v>
      </c>
    </row>
    <row r="269" spans="1:16" ht="13.5" x14ac:dyDescent="0.35">
      <c r="A269" s="14">
        <v>100478</v>
      </c>
      <c r="B269" s="15" t="s">
        <v>646</v>
      </c>
      <c r="C269" s="15">
        <v>2.4</v>
      </c>
      <c r="D269" s="15">
        <v>101</v>
      </c>
      <c r="E269" s="15">
        <v>114</v>
      </c>
      <c r="F269" s="15">
        <v>0</v>
      </c>
      <c r="G269" s="15">
        <v>0</v>
      </c>
      <c r="H269" s="15">
        <v>0</v>
      </c>
      <c r="I269" s="16">
        <v>0</v>
      </c>
      <c r="J269" s="15">
        <f t="shared" si="16"/>
        <v>0</v>
      </c>
      <c r="K269" s="15">
        <f t="shared" si="17"/>
        <v>0</v>
      </c>
      <c r="L269" s="15">
        <v>-1.4840000000000001E-2</v>
      </c>
      <c r="M269" s="15">
        <v>-1.4840000000000001E-2</v>
      </c>
      <c r="N269" s="15"/>
      <c r="O269" s="15">
        <f t="shared" si="18"/>
        <v>0</v>
      </c>
      <c r="P269" s="17">
        <f t="shared" si="19"/>
        <v>0</v>
      </c>
    </row>
    <row r="270" spans="1:16" ht="13.5" x14ac:dyDescent="0.35">
      <c r="A270" s="14">
        <v>100479</v>
      </c>
      <c r="B270" s="15" t="s">
        <v>643</v>
      </c>
      <c r="C270" s="15">
        <v>4</v>
      </c>
      <c r="D270" s="15">
        <v>101</v>
      </c>
      <c r="E270" s="15">
        <v>114</v>
      </c>
      <c r="F270" s="15">
        <v>0</v>
      </c>
      <c r="G270" s="15">
        <v>0</v>
      </c>
      <c r="H270" s="15">
        <v>0</v>
      </c>
      <c r="I270" s="16">
        <v>0</v>
      </c>
      <c r="J270" s="15">
        <f t="shared" si="16"/>
        <v>0</v>
      </c>
      <c r="K270" s="15">
        <f t="shared" si="17"/>
        <v>0</v>
      </c>
      <c r="L270" s="15">
        <v>-1.4840000000000001E-2</v>
      </c>
      <c r="M270" s="15">
        <v>-1.4840000000000001E-2</v>
      </c>
      <c r="N270" s="15"/>
      <c r="O270" s="15">
        <f t="shared" si="18"/>
        <v>0</v>
      </c>
      <c r="P270" s="17">
        <f t="shared" si="19"/>
        <v>0</v>
      </c>
    </row>
    <row r="271" spans="1:16" ht="13.5" x14ac:dyDescent="0.35">
      <c r="A271" s="14">
        <v>100480</v>
      </c>
      <c r="B271" s="15" t="s">
        <v>647</v>
      </c>
      <c r="C271" s="15">
        <v>4</v>
      </c>
      <c r="D271" s="15">
        <v>101</v>
      </c>
      <c r="E271" s="15">
        <v>114</v>
      </c>
      <c r="F271" s="15">
        <v>0</v>
      </c>
      <c r="G271" s="15">
        <v>0</v>
      </c>
      <c r="H271" s="15">
        <v>0</v>
      </c>
      <c r="I271" s="16">
        <v>0</v>
      </c>
      <c r="J271" s="15">
        <f t="shared" si="16"/>
        <v>0</v>
      </c>
      <c r="K271" s="15">
        <f t="shared" si="17"/>
        <v>0</v>
      </c>
      <c r="L271" s="15">
        <v>-1.4840000000000001E-2</v>
      </c>
      <c r="M271" s="15">
        <v>-1.4840000000000001E-2</v>
      </c>
      <c r="N271" s="15"/>
      <c r="O271" s="15">
        <f t="shared" si="18"/>
        <v>0</v>
      </c>
      <c r="P271" s="17">
        <f t="shared" si="19"/>
        <v>0</v>
      </c>
    </row>
    <row r="272" spans="1:16" ht="13.5" x14ac:dyDescent="0.35">
      <c r="A272" s="14">
        <v>100481</v>
      </c>
      <c r="B272" s="15" t="s">
        <v>735</v>
      </c>
      <c r="C272" s="15">
        <v>2.2999999999999998</v>
      </c>
      <c r="D272" s="15">
        <v>101</v>
      </c>
      <c r="E272" s="15">
        <v>114</v>
      </c>
      <c r="F272" s="15">
        <v>0</v>
      </c>
      <c r="G272" s="15">
        <v>0</v>
      </c>
      <c r="H272" s="15">
        <v>0</v>
      </c>
      <c r="I272" s="16">
        <v>0</v>
      </c>
      <c r="J272" s="15">
        <f t="shared" si="16"/>
        <v>0</v>
      </c>
      <c r="K272" s="15">
        <f t="shared" si="17"/>
        <v>0</v>
      </c>
      <c r="L272" s="15">
        <v>-1.4840000000000001E-2</v>
      </c>
      <c r="M272" s="15">
        <v>-1.4840000000000001E-2</v>
      </c>
      <c r="N272" s="15"/>
      <c r="O272" s="15">
        <f t="shared" si="18"/>
        <v>0</v>
      </c>
      <c r="P272" s="17">
        <f t="shared" si="19"/>
        <v>0</v>
      </c>
    </row>
    <row r="273" spans="1:16" ht="13.5" x14ac:dyDescent="0.35">
      <c r="A273" s="14">
        <v>100483</v>
      </c>
      <c r="B273" s="15" t="s">
        <v>709</v>
      </c>
      <c r="C273" s="15">
        <v>4.16</v>
      </c>
      <c r="D273" s="15">
        <v>101</v>
      </c>
      <c r="E273" s="15">
        <v>114</v>
      </c>
      <c r="F273" s="15">
        <v>6.8</v>
      </c>
      <c r="G273" s="15">
        <v>0</v>
      </c>
      <c r="H273" s="15">
        <v>6.8</v>
      </c>
      <c r="I273" s="16">
        <v>6.8</v>
      </c>
      <c r="J273" s="15">
        <f t="shared" si="16"/>
        <v>0</v>
      </c>
      <c r="K273" s="15">
        <f t="shared" si="17"/>
        <v>0</v>
      </c>
      <c r="L273" s="15">
        <v>-1.4840000000000001E-2</v>
      </c>
      <c r="M273" s="15">
        <v>-1.4840000000000001E-2</v>
      </c>
      <c r="N273" s="15"/>
      <c r="O273" s="15">
        <f t="shared" si="18"/>
        <v>0</v>
      </c>
      <c r="P273" s="17">
        <f t="shared" si="19"/>
        <v>0</v>
      </c>
    </row>
    <row r="274" spans="1:16" ht="13.5" x14ac:dyDescent="0.35">
      <c r="A274" s="14">
        <v>100485</v>
      </c>
      <c r="B274" s="15" t="s">
        <v>693</v>
      </c>
      <c r="C274" s="15">
        <v>13.2</v>
      </c>
      <c r="D274" s="15">
        <v>101</v>
      </c>
      <c r="E274" s="15">
        <v>114</v>
      </c>
      <c r="F274" s="15">
        <v>6.14</v>
      </c>
      <c r="G274" s="15">
        <v>0</v>
      </c>
      <c r="H274" s="15">
        <v>6.14</v>
      </c>
      <c r="I274" s="16">
        <v>6.14</v>
      </c>
      <c r="J274" s="15">
        <f t="shared" si="16"/>
        <v>0</v>
      </c>
      <c r="K274" s="15">
        <f t="shared" si="17"/>
        <v>0</v>
      </c>
      <c r="L274" s="15">
        <v>-1.4840000000000001E-2</v>
      </c>
      <c r="M274" s="15">
        <v>-1.4840000000000001E-2</v>
      </c>
      <c r="N274" s="15"/>
      <c r="O274" s="15">
        <f t="shared" si="18"/>
        <v>0</v>
      </c>
      <c r="P274" s="17">
        <f t="shared" si="19"/>
        <v>0</v>
      </c>
    </row>
    <row r="275" spans="1:16" ht="13.5" x14ac:dyDescent="0.35">
      <c r="A275" s="14">
        <v>100486</v>
      </c>
      <c r="B275" s="15" t="s">
        <v>694</v>
      </c>
      <c r="C275" s="15">
        <v>13.2</v>
      </c>
      <c r="D275" s="15">
        <v>101</v>
      </c>
      <c r="E275" s="15">
        <v>114</v>
      </c>
      <c r="F275" s="15">
        <v>0</v>
      </c>
      <c r="G275" s="15">
        <v>0</v>
      </c>
      <c r="H275" s="15">
        <v>0</v>
      </c>
      <c r="I275" s="16">
        <v>0</v>
      </c>
      <c r="J275" s="15">
        <f t="shared" si="16"/>
        <v>0</v>
      </c>
      <c r="K275" s="15">
        <f t="shared" si="17"/>
        <v>0</v>
      </c>
      <c r="L275" s="15">
        <v>-1.4840000000000001E-2</v>
      </c>
      <c r="M275" s="15">
        <v>-1.4840000000000001E-2</v>
      </c>
      <c r="N275" s="15"/>
      <c r="O275" s="15">
        <f t="shared" si="18"/>
        <v>0</v>
      </c>
      <c r="P275" s="17">
        <f t="shared" si="19"/>
        <v>0</v>
      </c>
    </row>
    <row r="276" spans="1:16" ht="13.5" x14ac:dyDescent="0.35">
      <c r="A276" s="14">
        <v>100487</v>
      </c>
      <c r="B276" s="15" t="s">
        <v>695</v>
      </c>
      <c r="C276" s="15">
        <v>13.2</v>
      </c>
      <c r="D276" s="15">
        <v>101</v>
      </c>
      <c r="E276" s="15">
        <v>114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16"/>
        <v>0</v>
      </c>
      <c r="K276" s="15">
        <f t="shared" si="17"/>
        <v>0</v>
      </c>
      <c r="L276" s="15">
        <v>-1.4840000000000001E-2</v>
      </c>
      <c r="M276" s="15">
        <v>-1.4840000000000001E-2</v>
      </c>
      <c r="N276" s="15"/>
      <c r="O276" s="15">
        <f t="shared" si="18"/>
        <v>0</v>
      </c>
      <c r="P276" s="17">
        <f t="shared" si="19"/>
        <v>0</v>
      </c>
    </row>
    <row r="277" spans="1:16" ht="13.5" x14ac:dyDescent="0.35">
      <c r="A277" s="14">
        <v>100492</v>
      </c>
      <c r="B277" s="15" t="s">
        <v>727</v>
      </c>
      <c r="C277" s="15">
        <v>0.53</v>
      </c>
      <c r="D277" s="15">
        <v>101</v>
      </c>
      <c r="E277" s="15">
        <v>113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16"/>
        <v>0</v>
      </c>
      <c r="K277" s="15">
        <f t="shared" si="17"/>
        <v>0</v>
      </c>
      <c r="L277" s="15">
        <v>-1.4840000000000001E-2</v>
      </c>
      <c r="M277" s="15">
        <v>-1.4840000000000001E-2</v>
      </c>
      <c r="N277" s="15"/>
      <c r="O277" s="15">
        <f t="shared" si="18"/>
        <v>0</v>
      </c>
      <c r="P277" s="17">
        <f t="shared" si="19"/>
        <v>0</v>
      </c>
    </row>
    <row r="278" spans="1:16" ht="13.5" x14ac:dyDescent="0.35">
      <c r="A278" s="14">
        <v>100562</v>
      </c>
      <c r="B278" s="15" t="s">
        <v>710</v>
      </c>
      <c r="C278" s="15">
        <v>0.69</v>
      </c>
      <c r="D278" s="15">
        <v>101</v>
      </c>
      <c r="E278" s="15">
        <v>114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16"/>
        <v>0</v>
      </c>
      <c r="K278" s="15">
        <f t="shared" si="17"/>
        <v>0</v>
      </c>
      <c r="L278" s="15">
        <v>-1.4840000000000001E-2</v>
      </c>
      <c r="M278" s="15">
        <v>-1.4840000000000001E-2</v>
      </c>
      <c r="N278" s="15"/>
      <c r="O278" s="15">
        <f t="shared" si="18"/>
        <v>0</v>
      </c>
      <c r="P278" s="17">
        <f t="shared" si="19"/>
        <v>0</v>
      </c>
    </row>
    <row r="279" spans="1:16" ht="13.5" x14ac:dyDescent="0.35">
      <c r="A279" s="14">
        <v>100688</v>
      </c>
      <c r="B279" s="15" t="s">
        <v>676</v>
      </c>
      <c r="C279" s="15">
        <v>4.16</v>
      </c>
      <c r="D279" s="15">
        <v>101</v>
      </c>
      <c r="E279" s="15">
        <v>134</v>
      </c>
      <c r="F279" s="15">
        <v>7.01</v>
      </c>
      <c r="G279" s="15">
        <v>0</v>
      </c>
      <c r="H279" s="15">
        <v>7.01</v>
      </c>
      <c r="I279" s="16">
        <v>7.01</v>
      </c>
      <c r="J279" s="15">
        <f t="shared" si="16"/>
        <v>0</v>
      </c>
      <c r="K279" s="15">
        <f t="shared" si="17"/>
        <v>0</v>
      </c>
      <c r="L279" s="15">
        <v>-1.4840000000000001E-2</v>
      </c>
      <c r="M279" s="15">
        <v>-1.4840000000000001E-2</v>
      </c>
      <c r="N279" s="15"/>
      <c r="O279" s="15">
        <f t="shared" si="18"/>
        <v>0</v>
      </c>
      <c r="P279" s="17">
        <f t="shared" si="19"/>
        <v>0</v>
      </c>
    </row>
    <row r="280" spans="1:16" ht="13.5" x14ac:dyDescent="0.35">
      <c r="A280" s="14">
        <v>100689</v>
      </c>
      <c r="B280" s="15" t="s">
        <v>677</v>
      </c>
      <c r="C280" s="15">
        <v>4.16</v>
      </c>
      <c r="D280" s="15">
        <v>101</v>
      </c>
      <c r="E280" s="15">
        <v>134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16"/>
        <v>0</v>
      </c>
      <c r="K280" s="15">
        <f t="shared" si="17"/>
        <v>0</v>
      </c>
      <c r="L280" s="15">
        <v>-1.4840000000000001E-2</v>
      </c>
      <c r="M280" s="15">
        <v>-1.4840000000000001E-2</v>
      </c>
      <c r="N280" s="15"/>
      <c r="O280" s="15">
        <f t="shared" si="18"/>
        <v>0</v>
      </c>
      <c r="P280" s="17">
        <f t="shared" si="19"/>
        <v>0</v>
      </c>
    </row>
    <row r="281" spans="1:16" ht="13.5" x14ac:dyDescent="0.35">
      <c r="A281" s="14">
        <v>100690</v>
      </c>
      <c r="B281" s="15" t="s">
        <v>678</v>
      </c>
      <c r="C281" s="15">
        <v>4.2</v>
      </c>
      <c r="D281" s="15">
        <v>101</v>
      </c>
      <c r="E281" s="15">
        <v>134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16"/>
        <v>0</v>
      </c>
      <c r="K281" s="15">
        <f t="shared" si="17"/>
        <v>0</v>
      </c>
      <c r="L281" s="15">
        <v>-1.4840000000000001E-2</v>
      </c>
      <c r="M281" s="15">
        <v>-1.4840000000000001E-2</v>
      </c>
      <c r="N281" s="15"/>
      <c r="O281" s="15">
        <f t="shared" si="18"/>
        <v>0</v>
      </c>
      <c r="P281" s="17">
        <f t="shared" si="19"/>
        <v>0</v>
      </c>
    </row>
    <row r="282" spans="1:16" ht="13.5" x14ac:dyDescent="0.35">
      <c r="A282" s="14">
        <v>100707</v>
      </c>
      <c r="B282" s="15" t="s">
        <v>711</v>
      </c>
      <c r="C282" s="15">
        <v>0.69</v>
      </c>
      <c r="D282" s="15">
        <v>101</v>
      </c>
      <c r="E282" s="15">
        <v>114</v>
      </c>
      <c r="F282" s="15">
        <v>6.8</v>
      </c>
      <c r="G282" s="15">
        <v>0</v>
      </c>
      <c r="H282" s="15">
        <v>6.8</v>
      </c>
      <c r="I282" s="16">
        <v>6.8</v>
      </c>
      <c r="J282" s="15">
        <f t="shared" si="16"/>
        <v>0</v>
      </c>
      <c r="K282" s="15">
        <f t="shared" si="17"/>
        <v>0</v>
      </c>
      <c r="L282" s="15">
        <v>-1.4840000000000001E-2</v>
      </c>
      <c r="M282" s="15">
        <v>-1.4840000000000001E-2</v>
      </c>
      <c r="N282" s="15"/>
      <c r="O282" s="15">
        <f t="shared" si="18"/>
        <v>0</v>
      </c>
      <c r="P282" s="17">
        <f t="shared" si="19"/>
        <v>0</v>
      </c>
    </row>
    <row r="283" spans="1:16" ht="13.5" x14ac:dyDescent="0.35">
      <c r="A283" s="14">
        <v>100708</v>
      </c>
      <c r="B283" s="15" t="s">
        <v>712</v>
      </c>
      <c r="C283" s="15">
        <v>0.69</v>
      </c>
      <c r="D283" s="15">
        <v>101</v>
      </c>
      <c r="E283" s="15">
        <v>114</v>
      </c>
      <c r="F283" s="15">
        <v>6.8</v>
      </c>
      <c r="G283" s="15">
        <v>0</v>
      </c>
      <c r="H283" s="15">
        <v>6.8</v>
      </c>
      <c r="I283" s="16">
        <v>6.8</v>
      </c>
      <c r="J283" s="15">
        <f t="shared" si="16"/>
        <v>0</v>
      </c>
      <c r="K283" s="15">
        <f t="shared" si="17"/>
        <v>0</v>
      </c>
      <c r="L283" s="15">
        <v>-1.4840000000000001E-2</v>
      </c>
      <c r="M283" s="15">
        <v>-1.4840000000000001E-2</v>
      </c>
      <c r="N283" s="15"/>
      <c r="O283" s="15">
        <f t="shared" si="18"/>
        <v>0</v>
      </c>
      <c r="P283" s="17">
        <f t="shared" si="19"/>
        <v>0</v>
      </c>
    </row>
    <row r="284" spans="1:16" ht="13.5" x14ac:dyDescent="0.35">
      <c r="A284" s="14">
        <v>100716</v>
      </c>
      <c r="B284" s="15" t="s">
        <v>697</v>
      </c>
      <c r="C284" s="15">
        <v>6</v>
      </c>
      <c r="D284" s="15">
        <v>101</v>
      </c>
      <c r="E284" s="15">
        <v>114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16"/>
        <v>0</v>
      </c>
      <c r="K284" s="15">
        <f t="shared" si="17"/>
        <v>0</v>
      </c>
      <c r="L284" s="15">
        <v>-1.4840000000000001E-2</v>
      </c>
      <c r="M284" s="15">
        <v>-1.4840000000000001E-2</v>
      </c>
      <c r="N284" s="15"/>
      <c r="O284" s="15">
        <f t="shared" si="18"/>
        <v>0</v>
      </c>
      <c r="P284" s="17">
        <f t="shared" si="19"/>
        <v>0</v>
      </c>
    </row>
    <row r="285" spans="1:16" ht="13.5" x14ac:dyDescent="0.35">
      <c r="A285" s="14">
        <v>100721</v>
      </c>
      <c r="B285" s="15" t="s">
        <v>717</v>
      </c>
      <c r="C285" s="15">
        <v>0.69</v>
      </c>
      <c r="D285" s="15">
        <v>101</v>
      </c>
      <c r="E285" s="15">
        <v>114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16"/>
        <v>0</v>
      </c>
      <c r="K285" s="15">
        <f t="shared" si="17"/>
        <v>0</v>
      </c>
      <c r="L285" s="15">
        <v>-1.4840000000000001E-2</v>
      </c>
      <c r="M285" s="15">
        <v>-1.4840000000000001E-2</v>
      </c>
      <c r="N285" s="15"/>
      <c r="O285" s="15">
        <f t="shared" si="18"/>
        <v>0</v>
      </c>
      <c r="P285" s="17">
        <f t="shared" si="19"/>
        <v>0</v>
      </c>
    </row>
    <row r="286" spans="1:16" ht="13.5" x14ac:dyDescent="0.35">
      <c r="A286" s="14">
        <v>100724</v>
      </c>
      <c r="B286" s="15" t="s">
        <v>698</v>
      </c>
      <c r="C286" s="15">
        <v>6</v>
      </c>
      <c r="D286" s="15">
        <v>101</v>
      </c>
      <c r="E286" s="15">
        <v>114</v>
      </c>
      <c r="F286" s="15">
        <v>3.75</v>
      </c>
      <c r="G286" s="15">
        <v>0</v>
      </c>
      <c r="H286" s="15">
        <v>3.75</v>
      </c>
      <c r="I286" s="16">
        <v>3.75</v>
      </c>
      <c r="J286" s="15">
        <f t="shared" si="16"/>
        <v>0</v>
      </c>
      <c r="K286" s="15">
        <f t="shared" si="17"/>
        <v>0</v>
      </c>
      <c r="L286" s="15">
        <v>-1.4840000000000001E-2</v>
      </c>
      <c r="M286" s="15">
        <v>-1.4840000000000001E-2</v>
      </c>
      <c r="N286" s="15"/>
      <c r="O286" s="15">
        <f t="shared" si="18"/>
        <v>0</v>
      </c>
      <c r="P286" s="17">
        <f t="shared" si="19"/>
        <v>0</v>
      </c>
    </row>
    <row r="287" spans="1:16" ht="13.5" x14ac:dyDescent="0.35">
      <c r="A287" s="14">
        <v>100735</v>
      </c>
      <c r="B287" s="15" t="s">
        <v>648</v>
      </c>
      <c r="C287" s="15">
        <v>0.65</v>
      </c>
      <c r="D287" s="15">
        <v>101</v>
      </c>
      <c r="E287" s="15">
        <v>113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16"/>
        <v>0</v>
      </c>
      <c r="K287" s="15">
        <f t="shared" si="17"/>
        <v>0</v>
      </c>
      <c r="L287" s="15">
        <v>-1.4840000000000001E-2</v>
      </c>
      <c r="M287" s="15">
        <v>-1.4840000000000001E-2</v>
      </c>
      <c r="N287" s="15"/>
      <c r="O287" s="15">
        <f t="shared" si="18"/>
        <v>0</v>
      </c>
      <c r="P287" s="17">
        <f t="shared" si="19"/>
        <v>0</v>
      </c>
    </row>
    <row r="288" spans="1:16" ht="13.5" x14ac:dyDescent="0.35">
      <c r="A288" s="14">
        <v>100736</v>
      </c>
      <c r="B288" s="15" t="s">
        <v>649</v>
      </c>
      <c r="C288" s="15">
        <v>0.65</v>
      </c>
      <c r="D288" s="15">
        <v>101</v>
      </c>
      <c r="E288" s="15">
        <v>113</v>
      </c>
      <c r="F288" s="15">
        <v>4.9800000000000004</v>
      </c>
      <c r="G288" s="15">
        <v>0</v>
      </c>
      <c r="H288" s="15">
        <v>4.9800000000000004</v>
      </c>
      <c r="I288" s="16">
        <v>4.9800000000000004</v>
      </c>
      <c r="J288" s="15">
        <f t="shared" si="16"/>
        <v>0</v>
      </c>
      <c r="K288" s="15">
        <f t="shared" si="17"/>
        <v>0</v>
      </c>
      <c r="L288" s="15">
        <v>-1.4840000000000001E-2</v>
      </c>
      <c r="M288" s="15">
        <v>-1.4840000000000001E-2</v>
      </c>
      <c r="N288" s="15"/>
      <c r="O288" s="15">
        <f t="shared" si="18"/>
        <v>0</v>
      </c>
      <c r="P288" s="17">
        <f t="shared" si="19"/>
        <v>0</v>
      </c>
    </row>
    <row r="289" spans="1:16" ht="13.5" x14ac:dyDescent="0.35">
      <c r="A289" s="14">
        <v>100737</v>
      </c>
      <c r="B289" s="15" t="s">
        <v>650</v>
      </c>
      <c r="C289" s="15">
        <v>0.65</v>
      </c>
      <c r="D289" s="15">
        <v>101</v>
      </c>
      <c r="E289" s="15">
        <v>113</v>
      </c>
      <c r="F289" s="15">
        <v>6.09</v>
      </c>
      <c r="G289" s="15">
        <v>0</v>
      </c>
      <c r="H289" s="15">
        <v>6.09</v>
      </c>
      <c r="I289" s="16">
        <v>6.09</v>
      </c>
      <c r="J289" s="15">
        <f t="shared" si="16"/>
        <v>0</v>
      </c>
      <c r="K289" s="15">
        <f t="shared" si="17"/>
        <v>0</v>
      </c>
      <c r="L289" s="15">
        <v>-1.4840000000000001E-2</v>
      </c>
      <c r="M289" s="15">
        <v>-1.4840000000000001E-2</v>
      </c>
      <c r="N289" s="15"/>
      <c r="O289" s="15">
        <f t="shared" si="18"/>
        <v>0</v>
      </c>
      <c r="P289" s="17">
        <f t="shared" si="19"/>
        <v>0</v>
      </c>
    </row>
    <row r="290" spans="1:16" ht="13.5" x14ac:dyDescent="0.35">
      <c r="A290" s="14">
        <v>100738</v>
      </c>
      <c r="B290" s="15" t="s">
        <v>651</v>
      </c>
      <c r="C290" s="15">
        <v>0.65</v>
      </c>
      <c r="D290" s="15">
        <v>101</v>
      </c>
      <c r="E290" s="15">
        <v>113</v>
      </c>
      <c r="F290" s="15">
        <v>5.53</v>
      </c>
      <c r="G290" s="15">
        <v>0</v>
      </c>
      <c r="H290" s="15">
        <v>5.53</v>
      </c>
      <c r="I290" s="16">
        <v>5.53</v>
      </c>
      <c r="J290" s="15">
        <f t="shared" si="16"/>
        <v>0</v>
      </c>
      <c r="K290" s="15">
        <f t="shared" si="17"/>
        <v>0</v>
      </c>
      <c r="L290" s="15">
        <v>-1.4840000000000001E-2</v>
      </c>
      <c r="M290" s="15">
        <v>-1.4840000000000001E-2</v>
      </c>
      <c r="N290" s="15"/>
      <c r="O290" s="15">
        <f t="shared" si="18"/>
        <v>0</v>
      </c>
      <c r="P290" s="17">
        <f t="shared" si="19"/>
        <v>0</v>
      </c>
    </row>
    <row r="291" spans="1:16" ht="13.5" x14ac:dyDescent="0.35">
      <c r="A291" s="14">
        <v>100739</v>
      </c>
      <c r="B291" s="15" t="s">
        <v>652</v>
      </c>
      <c r="C291" s="15">
        <v>0.65</v>
      </c>
      <c r="D291" s="15">
        <v>101</v>
      </c>
      <c r="E291" s="15">
        <v>113</v>
      </c>
      <c r="F291" s="15">
        <v>8.3000000000000007</v>
      </c>
      <c r="G291" s="15">
        <v>0</v>
      </c>
      <c r="H291" s="15">
        <v>8.3000000000000007</v>
      </c>
      <c r="I291" s="16">
        <v>8.3000000000000007</v>
      </c>
      <c r="J291" s="15">
        <f t="shared" si="16"/>
        <v>0</v>
      </c>
      <c r="K291" s="15">
        <f t="shared" si="17"/>
        <v>0</v>
      </c>
      <c r="L291" s="15">
        <v>-1.4840000000000001E-2</v>
      </c>
      <c r="M291" s="15">
        <v>-1.4840000000000001E-2</v>
      </c>
      <c r="N291" s="15"/>
      <c r="O291" s="15">
        <f t="shared" si="18"/>
        <v>0</v>
      </c>
      <c r="P291" s="17">
        <f t="shared" si="19"/>
        <v>0</v>
      </c>
    </row>
    <row r="292" spans="1:16" ht="13.5" x14ac:dyDescent="0.35">
      <c r="A292" s="14">
        <v>100749</v>
      </c>
      <c r="B292" s="15" t="s">
        <v>653</v>
      </c>
      <c r="C292" s="15">
        <v>12.5</v>
      </c>
      <c r="D292" s="15">
        <v>101</v>
      </c>
      <c r="E292" s="15">
        <v>113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16"/>
        <v>0</v>
      </c>
      <c r="K292" s="15">
        <f t="shared" si="17"/>
        <v>0</v>
      </c>
      <c r="L292" s="15">
        <v>-1.4840000000000001E-2</v>
      </c>
      <c r="M292" s="15">
        <v>-1.4840000000000001E-2</v>
      </c>
      <c r="N292" s="15"/>
      <c r="O292" s="15">
        <f t="shared" si="18"/>
        <v>0</v>
      </c>
      <c r="P292" s="17">
        <f t="shared" si="19"/>
        <v>0</v>
      </c>
    </row>
    <row r="293" spans="1:16" ht="13.5" x14ac:dyDescent="0.35">
      <c r="A293" s="14">
        <v>100758</v>
      </c>
      <c r="B293" s="15" t="s">
        <v>741</v>
      </c>
      <c r="C293" s="15">
        <v>0.6</v>
      </c>
      <c r="D293" s="15">
        <v>101</v>
      </c>
      <c r="E293" s="15">
        <v>113</v>
      </c>
      <c r="F293" s="15">
        <v>0</v>
      </c>
      <c r="G293" s="15">
        <v>0</v>
      </c>
      <c r="H293" s="15">
        <v>0</v>
      </c>
      <c r="I293" s="16">
        <v>0</v>
      </c>
      <c r="J293" s="15">
        <f t="shared" si="16"/>
        <v>0</v>
      </c>
      <c r="K293" s="15">
        <f t="shared" si="17"/>
        <v>0</v>
      </c>
      <c r="L293" s="15">
        <v>-1.4840000000000001E-2</v>
      </c>
      <c r="M293" s="15">
        <v>-1.4840000000000001E-2</v>
      </c>
      <c r="N293" s="15"/>
      <c r="O293" s="15">
        <f t="shared" si="18"/>
        <v>0</v>
      </c>
      <c r="P293" s="17">
        <f t="shared" si="19"/>
        <v>0</v>
      </c>
    </row>
    <row r="294" spans="1:16" ht="13.5" x14ac:dyDescent="0.35">
      <c r="A294" s="14">
        <v>100777</v>
      </c>
      <c r="B294" s="15" t="s">
        <v>657</v>
      </c>
      <c r="C294" s="15">
        <v>0.4</v>
      </c>
      <c r="D294" s="15">
        <v>101</v>
      </c>
      <c r="E294" s="15">
        <v>113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16"/>
        <v>0</v>
      </c>
      <c r="K294" s="15">
        <f t="shared" si="17"/>
        <v>0</v>
      </c>
      <c r="L294" s="15">
        <v>-1.4840000000000001E-2</v>
      </c>
      <c r="M294" s="15">
        <v>-1.4840000000000001E-2</v>
      </c>
      <c r="N294" s="15"/>
      <c r="O294" s="15">
        <f t="shared" si="18"/>
        <v>0</v>
      </c>
      <c r="P294" s="17">
        <f t="shared" si="19"/>
        <v>0</v>
      </c>
    </row>
    <row r="295" spans="1:16" ht="13.5" x14ac:dyDescent="0.35">
      <c r="A295" s="14">
        <v>100851</v>
      </c>
      <c r="B295" s="15" t="s">
        <v>713</v>
      </c>
      <c r="C295" s="15">
        <v>12</v>
      </c>
      <c r="D295" s="15">
        <v>101</v>
      </c>
      <c r="E295" s="15">
        <v>112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16"/>
        <v>0</v>
      </c>
      <c r="K295" s="15">
        <f t="shared" si="17"/>
        <v>0</v>
      </c>
      <c r="L295" s="15">
        <v>-1.4840000000000001E-2</v>
      </c>
      <c r="M295" s="15">
        <v>-1.4840000000000001E-2</v>
      </c>
      <c r="N295" s="15"/>
      <c r="O295" s="15">
        <f t="shared" si="18"/>
        <v>0</v>
      </c>
      <c r="P295" s="17">
        <f t="shared" si="19"/>
        <v>0</v>
      </c>
    </row>
    <row r="296" spans="1:16" ht="13.5" x14ac:dyDescent="0.35">
      <c r="A296" s="14">
        <v>100870</v>
      </c>
      <c r="B296" s="15" t="s">
        <v>679</v>
      </c>
      <c r="C296" s="15">
        <v>0.6</v>
      </c>
      <c r="D296" s="15">
        <v>101</v>
      </c>
      <c r="E296" s="15">
        <v>113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16"/>
        <v>0</v>
      </c>
      <c r="K296" s="15">
        <f t="shared" si="17"/>
        <v>0</v>
      </c>
      <c r="L296" s="15">
        <v>-1.4840000000000001E-2</v>
      </c>
      <c r="M296" s="15">
        <v>-1.4840000000000001E-2</v>
      </c>
      <c r="N296" s="15"/>
      <c r="O296" s="15">
        <f t="shared" si="18"/>
        <v>0</v>
      </c>
      <c r="P296" s="17">
        <f t="shared" si="19"/>
        <v>0</v>
      </c>
    </row>
    <row r="297" spans="1:16" ht="13.5" x14ac:dyDescent="0.35">
      <c r="A297" s="14">
        <v>101062</v>
      </c>
      <c r="B297" s="15" t="s">
        <v>644</v>
      </c>
      <c r="C297" s="15">
        <v>34.5</v>
      </c>
      <c r="D297" s="15">
        <v>101</v>
      </c>
      <c r="E297" s="15">
        <v>112</v>
      </c>
      <c r="F297" s="15">
        <v>0</v>
      </c>
      <c r="G297" s="15">
        <v>0</v>
      </c>
      <c r="H297" s="15">
        <v>0</v>
      </c>
      <c r="I297" s="16">
        <v>0</v>
      </c>
      <c r="J297" s="15">
        <f t="shared" si="16"/>
        <v>0</v>
      </c>
      <c r="K297" s="15">
        <f t="shared" si="17"/>
        <v>0</v>
      </c>
      <c r="L297" s="15">
        <v>-1.4840000000000001E-2</v>
      </c>
      <c r="M297" s="15">
        <v>-1.4840000000000001E-2</v>
      </c>
      <c r="N297" s="15"/>
      <c r="O297" s="15">
        <f t="shared" si="18"/>
        <v>0</v>
      </c>
      <c r="P297" s="17">
        <f t="shared" si="19"/>
        <v>0</v>
      </c>
    </row>
    <row r="298" spans="1:16" ht="13.5" x14ac:dyDescent="0.35">
      <c r="A298" s="14">
        <v>102101</v>
      </c>
      <c r="B298" s="15" t="s">
        <v>654</v>
      </c>
      <c r="C298" s="15">
        <v>4</v>
      </c>
      <c r="D298" s="15">
        <v>101</v>
      </c>
      <c r="E298" s="15">
        <v>112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16"/>
        <v>0</v>
      </c>
      <c r="K298" s="15">
        <f t="shared" si="17"/>
        <v>0</v>
      </c>
      <c r="L298" s="15">
        <v>-1.4840000000000001E-2</v>
      </c>
      <c r="M298" s="15">
        <v>-1.4840000000000001E-2</v>
      </c>
      <c r="N298" s="15"/>
      <c r="O298" s="15">
        <f t="shared" si="18"/>
        <v>0</v>
      </c>
      <c r="P298" s="17">
        <f t="shared" si="19"/>
        <v>0</v>
      </c>
    </row>
    <row r="299" spans="1:16" ht="13.5" x14ac:dyDescent="0.35">
      <c r="A299" s="14">
        <v>102195</v>
      </c>
      <c r="B299" s="15" t="s">
        <v>716</v>
      </c>
      <c r="C299" s="15">
        <v>34.5</v>
      </c>
      <c r="D299" s="15">
        <v>101</v>
      </c>
      <c r="E299" s="15">
        <v>112</v>
      </c>
      <c r="F299" s="15">
        <v>0</v>
      </c>
      <c r="G299" s="15">
        <v>0</v>
      </c>
      <c r="H299" s="15">
        <v>0</v>
      </c>
      <c r="I299" s="16">
        <v>0</v>
      </c>
      <c r="J299" s="15">
        <f t="shared" si="16"/>
        <v>0</v>
      </c>
      <c r="K299" s="15">
        <f t="shared" si="17"/>
        <v>0</v>
      </c>
      <c r="L299" s="15">
        <v>-1.4840000000000001E-2</v>
      </c>
      <c r="M299" s="15">
        <v>-1.4840000000000001E-2</v>
      </c>
      <c r="N299" s="15"/>
      <c r="O299" s="15">
        <f t="shared" si="18"/>
        <v>0</v>
      </c>
      <c r="P299" s="17">
        <f t="shared" si="19"/>
        <v>0</v>
      </c>
    </row>
    <row r="300" spans="1:16" ht="13.5" x14ac:dyDescent="0.35">
      <c r="A300" s="14">
        <v>103050</v>
      </c>
      <c r="B300" s="15" t="s">
        <v>605</v>
      </c>
      <c r="C300" s="15">
        <v>0.56999999999999995</v>
      </c>
      <c r="D300" s="15">
        <v>101</v>
      </c>
      <c r="E300" s="15">
        <v>363</v>
      </c>
      <c r="F300" s="15">
        <v>0</v>
      </c>
      <c r="G300" s="15">
        <v>0</v>
      </c>
      <c r="H300" s="15">
        <v>0</v>
      </c>
      <c r="I300" s="16">
        <v>0</v>
      </c>
      <c r="J300" s="15">
        <f t="shared" si="16"/>
        <v>0</v>
      </c>
      <c r="K300" s="15">
        <f t="shared" si="17"/>
        <v>0</v>
      </c>
      <c r="L300" s="15">
        <v>-1.4840000000000001E-2</v>
      </c>
      <c r="M300" s="15">
        <v>-1.4840000000000001E-2</v>
      </c>
      <c r="N300" s="15"/>
      <c r="O300" s="15">
        <f t="shared" si="18"/>
        <v>0</v>
      </c>
      <c r="P300" s="17">
        <f t="shared" si="19"/>
        <v>0</v>
      </c>
    </row>
    <row r="301" spans="1:16" ht="13.5" x14ac:dyDescent="0.35">
      <c r="A301" s="14">
        <v>103051</v>
      </c>
      <c r="B301" s="15" t="s">
        <v>606</v>
      </c>
      <c r="C301" s="15">
        <v>0.56999999999999995</v>
      </c>
      <c r="D301" s="15">
        <v>101</v>
      </c>
      <c r="E301" s="15">
        <v>363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16"/>
        <v>0</v>
      </c>
      <c r="K301" s="15">
        <f t="shared" si="17"/>
        <v>0</v>
      </c>
      <c r="L301" s="15">
        <v>-1.4840000000000001E-2</v>
      </c>
      <c r="M301" s="15">
        <v>-1.4840000000000001E-2</v>
      </c>
      <c r="N301" s="15"/>
      <c r="O301" s="15">
        <f t="shared" si="18"/>
        <v>0</v>
      </c>
      <c r="P301" s="17">
        <f t="shared" si="19"/>
        <v>0</v>
      </c>
    </row>
    <row r="302" spans="1:16" ht="13.5" x14ac:dyDescent="0.35">
      <c r="A302" s="14">
        <v>103052</v>
      </c>
      <c r="B302" s="15" t="s">
        <v>607</v>
      </c>
      <c r="C302" s="15">
        <v>0.56999999999999995</v>
      </c>
      <c r="D302" s="15">
        <v>101</v>
      </c>
      <c r="E302" s="15">
        <v>363</v>
      </c>
      <c r="F302" s="15">
        <v>0</v>
      </c>
      <c r="G302" s="15">
        <v>0</v>
      </c>
      <c r="H302" s="15">
        <v>0</v>
      </c>
      <c r="I302" s="16">
        <v>0</v>
      </c>
      <c r="J302" s="15">
        <f t="shared" si="16"/>
        <v>0</v>
      </c>
      <c r="K302" s="15">
        <f t="shared" si="17"/>
        <v>0</v>
      </c>
      <c r="L302" s="15">
        <v>-1.4840000000000001E-2</v>
      </c>
      <c r="M302" s="15">
        <v>-1.4840000000000001E-2</v>
      </c>
      <c r="N302" s="15"/>
      <c r="O302" s="15">
        <f t="shared" si="18"/>
        <v>0</v>
      </c>
      <c r="P302" s="17">
        <f t="shared" si="19"/>
        <v>0</v>
      </c>
    </row>
    <row r="303" spans="1:16" ht="13.5" x14ac:dyDescent="0.35">
      <c r="A303" s="14">
        <v>103060</v>
      </c>
      <c r="B303" s="15" t="s">
        <v>627</v>
      </c>
      <c r="C303" s="15">
        <v>18</v>
      </c>
      <c r="D303" s="15">
        <v>101</v>
      </c>
      <c r="E303" s="15">
        <v>353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16"/>
        <v>0</v>
      </c>
      <c r="K303" s="15">
        <f t="shared" si="17"/>
        <v>0</v>
      </c>
      <c r="L303" s="15">
        <v>-1.4840000000000001E-2</v>
      </c>
      <c r="M303" s="15">
        <v>-1.4840000000000001E-2</v>
      </c>
      <c r="N303" s="15"/>
      <c r="O303" s="15">
        <f t="shared" si="18"/>
        <v>0</v>
      </c>
      <c r="P303" s="17">
        <f t="shared" si="19"/>
        <v>0</v>
      </c>
    </row>
    <row r="304" spans="1:16" ht="13.5" x14ac:dyDescent="0.35">
      <c r="A304" s="14">
        <v>103061</v>
      </c>
      <c r="B304" s="15" t="s">
        <v>628</v>
      </c>
      <c r="C304" s="15">
        <v>18</v>
      </c>
      <c r="D304" s="15">
        <v>101</v>
      </c>
      <c r="E304" s="15">
        <v>353</v>
      </c>
      <c r="F304" s="15">
        <v>115.24</v>
      </c>
      <c r="G304" s="15">
        <v>0</v>
      </c>
      <c r="H304" s="15">
        <v>157.84</v>
      </c>
      <c r="I304" s="16">
        <v>115.24</v>
      </c>
      <c r="J304" s="15">
        <f t="shared" si="16"/>
        <v>0</v>
      </c>
      <c r="K304" s="15">
        <f t="shared" si="17"/>
        <v>42.600000000000009</v>
      </c>
      <c r="L304" s="15">
        <v>-1.4840000000000001E-2</v>
      </c>
      <c r="M304" s="15">
        <v>-1.4840000000000001E-2</v>
      </c>
      <c r="N304" s="15"/>
      <c r="O304" s="15">
        <f t="shared" si="18"/>
        <v>0</v>
      </c>
      <c r="P304" s="17">
        <f t="shared" si="19"/>
        <v>0</v>
      </c>
    </row>
    <row r="305" spans="1:16" ht="13.5" x14ac:dyDescent="0.35">
      <c r="A305" s="14">
        <v>103062</v>
      </c>
      <c r="B305" s="15" t="s">
        <v>629</v>
      </c>
      <c r="C305" s="15">
        <v>18</v>
      </c>
      <c r="D305" s="15">
        <v>101</v>
      </c>
      <c r="E305" s="15">
        <v>353</v>
      </c>
      <c r="F305" s="15">
        <v>176.98</v>
      </c>
      <c r="G305" s="15">
        <v>0</v>
      </c>
      <c r="H305" s="15">
        <v>176.98</v>
      </c>
      <c r="I305" s="16">
        <v>176.98</v>
      </c>
      <c r="J305" s="15">
        <f t="shared" si="16"/>
        <v>0</v>
      </c>
      <c r="K305" s="15">
        <f t="shared" si="17"/>
        <v>0</v>
      </c>
      <c r="L305" s="15">
        <v>-1.4840000000000001E-2</v>
      </c>
      <c r="M305" s="15">
        <v>-1.4840000000000001E-2</v>
      </c>
      <c r="N305" s="15"/>
      <c r="O305" s="15">
        <f t="shared" si="18"/>
        <v>0</v>
      </c>
      <c r="P305" s="17">
        <f t="shared" si="19"/>
        <v>0</v>
      </c>
    </row>
    <row r="306" spans="1:16" ht="13.5" x14ac:dyDescent="0.35">
      <c r="A306" s="14">
        <v>103066</v>
      </c>
      <c r="B306" s="15" t="s">
        <v>630</v>
      </c>
      <c r="C306" s="15">
        <v>13.8</v>
      </c>
      <c r="D306" s="15">
        <v>101</v>
      </c>
      <c r="E306" s="15">
        <v>353</v>
      </c>
      <c r="F306" s="15">
        <v>21.76</v>
      </c>
      <c r="G306" s="15">
        <v>0</v>
      </c>
      <c r="H306" s="15">
        <v>21.76</v>
      </c>
      <c r="I306" s="16">
        <v>21.76</v>
      </c>
      <c r="J306" s="15">
        <f t="shared" si="16"/>
        <v>0</v>
      </c>
      <c r="K306" s="15">
        <f t="shared" si="17"/>
        <v>0</v>
      </c>
      <c r="L306" s="15">
        <v>-1.4840000000000001E-2</v>
      </c>
      <c r="M306" s="15">
        <v>-1.4840000000000001E-2</v>
      </c>
      <c r="N306" s="15"/>
      <c r="O306" s="15">
        <f t="shared" si="18"/>
        <v>0</v>
      </c>
      <c r="P306" s="17">
        <f t="shared" si="19"/>
        <v>0</v>
      </c>
    </row>
    <row r="307" spans="1:16" ht="13.5" x14ac:dyDescent="0.35">
      <c r="A307" s="14">
        <v>103067</v>
      </c>
      <c r="B307" s="15" t="s">
        <v>608</v>
      </c>
      <c r="C307" s="15">
        <v>12.5</v>
      </c>
      <c r="D307" s="15">
        <v>101</v>
      </c>
      <c r="E307" s="15">
        <v>353</v>
      </c>
      <c r="F307" s="15">
        <v>0</v>
      </c>
      <c r="G307" s="15">
        <v>0</v>
      </c>
      <c r="H307" s="15">
        <v>0</v>
      </c>
      <c r="I307" s="16">
        <v>0</v>
      </c>
      <c r="J307" s="15">
        <f t="shared" si="16"/>
        <v>0</v>
      </c>
      <c r="K307" s="15">
        <f t="shared" si="17"/>
        <v>0</v>
      </c>
      <c r="L307" s="15">
        <v>-1.4840000000000001E-2</v>
      </c>
      <c r="M307" s="15">
        <v>-1.4840000000000001E-2</v>
      </c>
      <c r="N307" s="15"/>
      <c r="O307" s="15">
        <f t="shared" si="18"/>
        <v>0</v>
      </c>
      <c r="P307" s="17">
        <f t="shared" si="19"/>
        <v>0</v>
      </c>
    </row>
    <row r="308" spans="1:16" ht="13.5" x14ac:dyDescent="0.35">
      <c r="A308" s="14">
        <v>103069</v>
      </c>
      <c r="B308" s="15" t="s">
        <v>609</v>
      </c>
      <c r="C308" s="15">
        <v>13.2</v>
      </c>
      <c r="D308" s="15">
        <v>101</v>
      </c>
      <c r="E308" s="15">
        <v>364</v>
      </c>
      <c r="F308" s="15">
        <v>0</v>
      </c>
      <c r="G308" s="15">
        <v>0</v>
      </c>
      <c r="H308" s="15">
        <v>0</v>
      </c>
      <c r="I308" s="16">
        <v>0</v>
      </c>
      <c r="J308" s="15">
        <f t="shared" si="16"/>
        <v>0</v>
      </c>
      <c r="K308" s="15">
        <f t="shared" si="17"/>
        <v>0</v>
      </c>
      <c r="L308" s="15">
        <v>-1.4840000000000001E-2</v>
      </c>
      <c r="M308" s="15">
        <v>-1.4840000000000001E-2</v>
      </c>
      <c r="N308" s="15"/>
      <c r="O308" s="15">
        <f t="shared" si="18"/>
        <v>0</v>
      </c>
      <c r="P308" s="17">
        <f t="shared" si="19"/>
        <v>0</v>
      </c>
    </row>
    <row r="309" spans="1:16" ht="13.5" x14ac:dyDescent="0.35">
      <c r="A309" s="14">
        <v>103070</v>
      </c>
      <c r="B309" s="15" t="s">
        <v>638</v>
      </c>
      <c r="C309" s="15">
        <v>12.5</v>
      </c>
      <c r="D309" s="15">
        <v>101</v>
      </c>
      <c r="E309" s="15">
        <v>384</v>
      </c>
      <c r="F309" s="15">
        <v>24.5</v>
      </c>
      <c r="G309" s="15">
        <v>0</v>
      </c>
      <c r="H309" s="15">
        <v>24.5</v>
      </c>
      <c r="I309" s="16">
        <v>24.5</v>
      </c>
      <c r="J309" s="15">
        <f t="shared" si="16"/>
        <v>0</v>
      </c>
      <c r="K309" s="15">
        <f t="shared" si="17"/>
        <v>0</v>
      </c>
      <c r="L309" s="15">
        <v>-1.4840000000000001E-2</v>
      </c>
      <c r="M309" s="15">
        <v>-1.4840000000000001E-2</v>
      </c>
      <c r="N309" s="15"/>
      <c r="O309" s="15">
        <f t="shared" si="18"/>
        <v>0</v>
      </c>
      <c r="P309" s="17">
        <f t="shared" si="19"/>
        <v>0</v>
      </c>
    </row>
    <row r="310" spans="1:16" ht="13.5" x14ac:dyDescent="0.35">
      <c r="A310" s="14">
        <v>103076</v>
      </c>
      <c r="B310" s="15" t="s">
        <v>631</v>
      </c>
      <c r="C310" s="15">
        <v>4.16</v>
      </c>
      <c r="D310" s="15">
        <v>101</v>
      </c>
      <c r="E310" s="15">
        <v>354</v>
      </c>
      <c r="F310" s="15">
        <v>0</v>
      </c>
      <c r="G310" s="15">
        <v>0</v>
      </c>
      <c r="H310" s="15">
        <v>0</v>
      </c>
      <c r="I310" s="16">
        <v>0</v>
      </c>
      <c r="J310" s="15">
        <f t="shared" si="16"/>
        <v>0</v>
      </c>
      <c r="K310" s="15">
        <f t="shared" si="17"/>
        <v>0</v>
      </c>
      <c r="L310" s="15">
        <v>-1.4840000000000001E-2</v>
      </c>
      <c r="M310" s="15">
        <v>-1.4840000000000001E-2</v>
      </c>
      <c r="N310" s="15"/>
      <c r="O310" s="15">
        <f t="shared" si="18"/>
        <v>0</v>
      </c>
      <c r="P310" s="17">
        <f t="shared" si="19"/>
        <v>0</v>
      </c>
    </row>
    <row r="311" spans="1:16" ht="13.5" x14ac:dyDescent="0.35">
      <c r="A311" s="14">
        <v>103077</v>
      </c>
      <c r="B311" s="15" t="s">
        <v>632</v>
      </c>
      <c r="C311" s="15">
        <v>4.16</v>
      </c>
      <c r="D311" s="15">
        <v>101</v>
      </c>
      <c r="E311" s="15">
        <v>352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16"/>
        <v>0</v>
      </c>
      <c r="K311" s="15">
        <f t="shared" si="17"/>
        <v>0</v>
      </c>
      <c r="L311" s="15">
        <v>-1.4840000000000001E-2</v>
      </c>
      <c r="M311" s="15">
        <v>-1.4840000000000001E-2</v>
      </c>
      <c r="N311" s="15"/>
      <c r="O311" s="15">
        <f t="shared" si="18"/>
        <v>0</v>
      </c>
      <c r="P311" s="17">
        <f t="shared" si="19"/>
        <v>0</v>
      </c>
    </row>
    <row r="312" spans="1:16" ht="13.5" x14ac:dyDescent="0.35">
      <c r="A312" s="14">
        <v>103079</v>
      </c>
      <c r="B312" s="15" t="s">
        <v>639</v>
      </c>
      <c r="C312" s="15">
        <v>2.2999999999999998</v>
      </c>
      <c r="D312" s="15">
        <v>101</v>
      </c>
      <c r="E312" s="15">
        <v>374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16"/>
        <v>0</v>
      </c>
      <c r="K312" s="15">
        <f t="shared" si="17"/>
        <v>0</v>
      </c>
      <c r="L312" s="15">
        <v>-1.4840000000000001E-2</v>
      </c>
      <c r="M312" s="15">
        <v>-1.4840000000000001E-2</v>
      </c>
      <c r="N312" s="15"/>
      <c r="O312" s="15">
        <f t="shared" si="18"/>
        <v>0</v>
      </c>
      <c r="P312" s="17">
        <f t="shared" si="19"/>
        <v>0</v>
      </c>
    </row>
    <row r="313" spans="1:16" ht="13.5" x14ac:dyDescent="0.35">
      <c r="A313" s="14">
        <v>103090</v>
      </c>
      <c r="B313" s="15" t="s">
        <v>610</v>
      </c>
      <c r="C313" s="15">
        <v>0.69</v>
      </c>
      <c r="D313" s="15">
        <v>101</v>
      </c>
      <c r="E313" s="15">
        <v>364</v>
      </c>
      <c r="F313" s="15">
        <v>0</v>
      </c>
      <c r="G313" s="15">
        <v>0</v>
      </c>
      <c r="H313" s="15">
        <v>0</v>
      </c>
      <c r="I313" s="16">
        <v>0</v>
      </c>
      <c r="J313" s="15">
        <f t="shared" si="16"/>
        <v>0</v>
      </c>
      <c r="K313" s="15">
        <f t="shared" si="17"/>
        <v>0</v>
      </c>
      <c r="L313" s="15">
        <v>-1.4840000000000001E-2</v>
      </c>
      <c r="M313" s="15">
        <v>-1.4840000000000001E-2</v>
      </c>
      <c r="N313" s="15"/>
      <c r="O313" s="15">
        <f t="shared" si="18"/>
        <v>0</v>
      </c>
      <c r="P313" s="17">
        <f t="shared" si="19"/>
        <v>0</v>
      </c>
    </row>
    <row r="314" spans="1:16" ht="13.5" x14ac:dyDescent="0.35">
      <c r="A314" s="14">
        <v>103093</v>
      </c>
      <c r="B314" s="15" t="s">
        <v>611</v>
      </c>
      <c r="C314" s="15">
        <v>0.69</v>
      </c>
      <c r="D314" s="15">
        <v>101</v>
      </c>
      <c r="E314" s="15">
        <v>364</v>
      </c>
      <c r="F314" s="15">
        <v>0</v>
      </c>
      <c r="G314" s="15">
        <v>0</v>
      </c>
      <c r="H314" s="15">
        <v>0</v>
      </c>
      <c r="I314" s="16">
        <v>0</v>
      </c>
      <c r="J314" s="15">
        <f t="shared" si="16"/>
        <v>0</v>
      </c>
      <c r="K314" s="15">
        <f t="shared" si="17"/>
        <v>0</v>
      </c>
      <c r="L314" s="15">
        <v>-1.4840000000000001E-2</v>
      </c>
      <c r="M314" s="15">
        <v>-1.4840000000000001E-2</v>
      </c>
      <c r="N314" s="15"/>
      <c r="O314" s="15">
        <f t="shared" si="18"/>
        <v>0</v>
      </c>
      <c r="P314" s="17">
        <f t="shared" si="19"/>
        <v>0</v>
      </c>
    </row>
    <row r="315" spans="1:16" ht="13.5" x14ac:dyDescent="0.35">
      <c r="A315" s="14">
        <v>103107</v>
      </c>
      <c r="B315" s="15" t="s">
        <v>612</v>
      </c>
      <c r="C315" s="15">
        <v>6.9</v>
      </c>
      <c r="D315" s="15">
        <v>101</v>
      </c>
      <c r="E315" s="15">
        <v>364</v>
      </c>
      <c r="F315" s="15">
        <v>3.01</v>
      </c>
      <c r="G315" s="15">
        <v>0</v>
      </c>
      <c r="H315" s="15">
        <v>3.01</v>
      </c>
      <c r="I315" s="16">
        <v>3.01</v>
      </c>
      <c r="J315" s="15">
        <f t="shared" si="16"/>
        <v>0</v>
      </c>
      <c r="K315" s="15">
        <f t="shared" si="17"/>
        <v>0</v>
      </c>
      <c r="L315" s="15">
        <v>-1.4840000000000001E-2</v>
      </c>
      <c r="M315" s="15">
        <v>-1.4840000000000001E-2</v>
      </c>
      <c r="N315" s="15"/>
      <c r="O315" s="15">
        <f t="shared" si="18"/>
        <v>0</v>
      </c>
      <c r="P315" s="17">
        <f t="shared" si="19"/>
        <v>0</v>
      </c>
    </row>
    <row r="316" spans="1:16" ht="13.5" x14ac:dyDescent="0.35">
      <c r="A316" s="14">
        <v>103119</v>
      </c>
      <c r="B316" s="15" t="s">
        <v>613</v>
      </c>
      <c r="C316" s="15">
        <v>6.9</v>
      </c>
      <c r="D316" s="15">
        <v>101</v>
      </c>
      <c r="E316" s="15">
        <v>364</v>
      </c>
      <c r="F316" s="15">
        <v>18.54</v>
      </c>
      <c r="G316" s="15">
        <v>0</v>
      </c>
      <c r="H316" s="15">
        <v>18.54</v>
      </c>
      <c r="I316" s="16">
        <v>18.54</v>
      </c>
      <c r="J316" s="15">
        <f t="shared" si="16"/>
        <v>0</v>
      </c>
      <c r="K316" s="15">
        <f t="shared" si="17"/>
        <v>0</v>
      </c>
      <c r="L316" s="15">
        <v>-1.4840000000000001E-2</v>
      </c>
      <c r="M316" s="15">
        <v>-1.4840000000000001E-2</v>
      </c>
      <c r="N316" s="15"/>
      <c r="O316" s="15">
        <f t="shared" si="18"/>
        <v>0</v>
      </c>
      <c r="P316" s="17">
        <f t="shared" si="19"/>
        <v>0</v>
      </c>
    </row>
    <row r="317" spans="1:16" ht="13.5" x14ac:dyDescent="0.35">
      <c r="A317" s="14">
        <v>103123</v>
      </c>
      <c r="B317" s="15" t="s">
        <v>614</v>
      </c>
      <c r="C317" s="15">
        <v>13.8</v>
      </c>
      <c r="D317" s="15">
        <v>101</v>
      </c>
      <c r="E317" s="15">
        <v>364</v>
      </c>
      <c r="F317" s="15">
        <v>15.76</v>
      </c>
      <c r="G317" s="15">
        <v>0</v>
      </c>
      <c r="H317" s="15">
        <v>15.76</v>
      </c>
      <c r="I317" s="16">
        <v>15.76</v>
      </c>
      <c r="J317" s="15">
        <f t="shared" si="16"/>
        <v>0</v>
      </c>
      <c r="K317" s="15">
        <f t="shared" si="17"/>
        <v>0</v>
      </c>
      <c r="L317" s="15">
        <v>-1.4840000000000001E-2</v>
      </c>
      <c r="M317" s="15">
        <v>-1.4840000000000001E-2</v>
      </c>
      <c r="N317" s="15"/>
      <c r="O317" s="15">
        <f t="shared" si="18"/>
        <v>0</v>
      </c>
      <c r="P317" s="17">
        <f t="shared" si="19"/>
        <v>0</v>
      </c>
    </row>
    <row r="318" spans="1:16" ht="13.5" x14ac:dyDescent="0.35">
      <c r="A318" s="14">
        <v>103124</v>
      </c>
      <c r="B318" s="15" t="s">
        <v>615</v>
      </c>
      <c r="C318" s="15">
        <v>6.9</v>
      </c>
      <c r="D318" s="15">
        <v>101</v>
      </c>
      <c r="E318" s="15">
        <v>364</v>
      </c>
      <c r="F318" s="15">
        <v>23.33</v>
      </c>
      <c r="G318" s="15">
        <v>0</v>
      </c>
      <c r="H318" s="15">
        <v>23.33</v>
      </c>
      <c r="I318" s="16">
        <v>23.33</v>
      </c>
      <c r="J318" s="15">
        <f t="shared" si="16"/>
        <v>0</v>
      </c>
      <c r="K318" s="15">
        <f t="shared" si="17"/>
        <v>0</v>
      </c>
      <c r="L318" s="15">
        <v>-1.4840000000000001E-2</v>
      </c>
      <c r="M318" s="15">
        <v>-1.4840000000000001E-2</v>
      </c>
      <c r="N318" s="15"/>
      <c r="O318" s="15">
        <f t="shared" si="18"/>
        <v>0</v>
      </c>
      <c r="P318" s="17">
        <f t="shared" si="19"/>
        <v>0</v>
      </c>
    </row>
    <row r="319" spans="1:16" ht="13.5" x14ac:dyDescent="0.35">
      <c r="A319" s="14">
        <v>103129</v>
      </c>
      <c r="B319" s="15" t="s">
        <v>633</v>
      </c>
      <c r="C319" s="15">
        <v>0.48</v>
      </c>
      <c r="D319" s="15">
        <v>101</v>
      </c>
      <c r="E319" s="15">
        <v>381</v>
      </c>
      <c r="F319" s="15">
        <v>0</v>
      </c>
      <c r="G319" s="15">
        <v>0</v>
      </c>
      <c r="H319" s="15">
        <v>0</v>
      </c>
      <c r="I319" s="16">
        <v>0</v>
      </c>
      <c r="J319" s="15">
        <f t="shared" si="16"/>
        <v>0</v>
      </c>
      <c r="K319" s="15">
        <f t="shared" si="17"/>
        <v>0</v>
      </c>
      <c r="L319" s="15">
        <v>-1.4840000000000001E-2</v>
      </c>
      <c r="M319" s="15">
        <v>-1.4840000000000001E-2</v>
      </c>
      <c r="N319" s="15"/>
      <c r="O319" s="15">
        <f t="shared" si="18"/>
        <v>0</v>
      </c>
      <c r="P319" s="17">
        <f t="shared" si="19"/>
        <v>0</v>
      </c>
    </row>
    <row r="320" spans="1:16" ht="13.5" x14ac:dyDescent="0.35">
      <c r="A320" s="14">
        <v>103131</v>
      </c>
      <c r="B320" s="15" t="s">
        <v>616</v>
      </c>
      <c r="C320" s="15">
        <v>6.9</v>
      </c>
      <c r="D320" s="15">
        <v>101</v>
      </c>
      <c r="E320" s="15">
        <v>364</v>
      </c>
      <c r="F320" s="15">
        <v>9.27</v>
      </c>
      <c r="G320" s="15">
        <v>0</v>
      </c>
      <c r="H320" s="15">
        <v>9.27</v>
      </c>
      <c r="I320" s="16">
        <v>9.27</v>
      </c>
      <c r="J320" s="15">
        <f t="shared" si="16"/>
        <v>0</v>
      </c>
      <c r="K320" s="15">
        <f t="shared" si="17"/>
        <v>0</v>
      </c>
      <c r="L320" s="15">
        <v>-1.4840000000000001E-2</v>
      </c>
      <c r="M320" s="15">
        <v>-1.4840000000000001E-2</v>
      </c>
      <c r="N320" s="15"/>
      <c r="O320" s="15">
        <f t="shared" si="18"/>
        <v>0</v>
      </c>
      <c r="P320" s="17">
        <f t="shared" si="19"/>
        <v>0</v>
      </c>
    </row>
    <row r="321" spans="1:16" ht="13.5" x14ac:dyDescent="0.35">
      <c r="A321" s="14">
        <v>103132</v>
      </c>
      <c r="B321" s="15" t="s">
        <v>617</v>
      </c>
      <c r="C321" s="15">
        <v>6.9</v>
      </c>
      <c r="D321" s="15">
        <v>101</v>
      </c>
      <c r="E321" s="15">
        <v>364</v>
      </c>
      <c r="F321" s="15">
        <v>14.37</v>
      </c>
      <c r="G321" s="15">
        <v>0</v>
      </c>
      <c r="H321" s="15">
        <v>14.37</v>
      </c>
      <c r="I321" s="16">
        <v>14.37</v>
      </c>
      <c r="J321" s="15">
        <f t="shared" si="16"/>
        <v>0</v>
      </c>
      <c r="K321" s="15">
        <f t="shared" si="17"/>
        <v>0</v>
      </c>
      <c r="L321" s="15">
        <v>-1.4840000000000001E-2</v>
      </c>
      <c r="M321" s="15">
        <v>-1.4840000000000001E-2</v>
      </c>
      <c r="N321" s="15"/>
      <c r="O321" s="15">
        <f t="shared" si="18"/>
        <v>0</v>
      </c>
      <c r="P321" s="17">
        <f t="shared" si="19"/>
        <v>0</v>
      </c>
    </row>
    <row r="322" spans="1:16" ht="13.5" x14ac:dyDescent="0.35">
      <c r="A322" s="14">
        <v>103133</v>
      </c>
      <c r="B322" s="15" t="s">
        <v>618</v>
      </c>
      <c r="C322" s="15">
        <v>6.9</v>
      </c>
      <c r="D322" s="15">
        <v>101</v>
      </c>
      <c r="E322" s="15">
        <v>363</v>
      </c>
      <c r="F322" s="15">
        <v>10.43</v>
      </c>
      <c r="G322" s="15">
        <v>0</v>
      </c>
      <c r="H322" s="15">
        <v>10.43</v>
      </c>
      <c r="I322" s="16">
        <v>10.43</v>
      </c>
      <c r="J322" s="15">
        <f t="shared" si="16"/>
        <v>0</v>
      </c>
      <c r="K322" s="15">
        <f t="shared" si="17"/>
        <v>0</v>
      </c>
      <c r="L322" s="15">
        <v>-1.4840000000000001E-2</v>
      </c>
      <c r="M322" s="15">
        <v>-1.4840000000000001E-2</v>
      </c>
      <c r="N322" s="15"/>
      <c r="O322" s="15">
        <f t="shared" si="18"/>
        <v>0</v>
      </c>
      <c r="P322" s="17">
        <f t="shared" si="19"/>
        <v>0</v>
      </c>
    </row>
    <row r="323" spans="1:16" ht="13.5" x14ac:dyDescent="0.35">
      <c r="A323" s="14">
        <v>103134</v>
      </c>
      <c r="B323" s="15" t="s">
        <v>619</v>
      </c>
      <c r="C323" s="15">
        <v>6.9</v>
      </c>
      <c r="D323" s="15">
        <v>101</v>
      </c>
      <c r="E323" s="15">
        <v>363</v>
      </c>
      <c r="F323" s="15">
        <v>10.43</v>
      </c>
      <c r="G323" s="15">
        <v>0</v>
      </c>
      <c r="H323" s="15">
        <v>10.43</v>
      </c>
      <c r="I323" s="16">
        <v>10.43</v>
      </c>
      <c r="J323" s="15">
        <f t="shared" si="16"/>
        <v>0</v>
      </c>
      <c r="K323" s="15">
        <f t="shared" si="17"/>
        <v>0</v>
      </c>
      <c r="L323" s="15">
        <v>-1.4840000000000001E-2</v>
      </c>
      <c r="M323" s="15">
        <v>-1.4840000000000001E-2</v>
      </c>
      <c r="N323" s="15"/>
      <c r="O323" s="15">
        <f t="shared" si="18"/>
        <v>0</v>
      </c>
      <c r="P323" s="17">
        <f t="shared" si="19"/>
        <v>0</v>
      </c>
    </row>
    <row r="324" spans="1:16" ht="13.5" x14ac:dyDescent="0.35">
      <c r="A324" s="14">
        <v>103135</v>
      </c>
      <c r="B324" s="15" t="s">
        <v>620</v>
      </c>
      <c r="C324" s="15">
        <v>6.9</v>
      </c>
      <c r="D324" s="15">
        <v>101</v>
      </c>
      <c r="E324" s="15">
        <v>363</v>
      </c>
      <c r="F324" s="15">
        <v>11.36</v>
      </c>
      <c r="G324" s="15">
        <v>0</v>
      </c>
      <c r="H324" s="15">
        <v>11.36</v>
      </c>
      <c r="I324" s="16">
        <v>11.36</v>
      </c>
      <c r="J324" s="15">
        <f t="shared" si="16"/>
        <v>0</v>
      </c>
      <c r="K324" s="15">
        <f t="shared" si="17"/>
        <v>0</v>
      </c>
      <c r="L324" s="15">
        <v>-1.4840000000000001E-2</v>
      </c>
      <c r="M324" s="15">
        <v>-1.4840000000000001E-2</v>
      </c>
      <c r="N324" s="15"/>
      <c r="O324" s="15">
        <f t="shared" si="18"/>
        <v>0</v>
      </c>
      <c r="P324" s="17">
        <f t="shared" si="19"/>
        <v>0</v>
      </c>
    </row>
    <row r="325" spans="1:16" ht="13.5" x14ac:dyDescent="0.35">
      <c r="A325" s="14">
        <v>103140</v>
      </c>
      <c r="B325" s="15" t="s">
        <v>634</v>
      </c>
      <c r="C325" s="15">
        <v>0.65</v>
      </c>
      <c r="D325" s="15">
        <v>101</v>
      </c>
      <c r="E325" s="15">
        <v>384</v>
      </c>
      <c r="F325" s="15">
        <v>0</v>
      </c>
      <c r="G325" s="15">
        <v>0</v>
      </c>
      <c r="H325" s="15">
        <v>0</v>
      </c>
      <c r="I325" s="16">
        <v>0</v>
      </c>
      <c r="J325" s="15">
        <f t="shared" si="16"/>
        <v>0</v>
      </c>
      <c r="K325" s="15">
        <f t="shared" si="17"/>
        <v>0</v>
      </c>
      <c r="L325" s="15">
        <v>-1.4840000000000001E-2</v>
      </c>
      <c r="M325" s="15">
        <v>-1.4840000000000001E-2</v>
      </c>
      <c r="N325" s="15"/>
      <c r="O325" s="15">
        <f t="shared" si="18"/>
        <v>0</v>
      </c>
      <c r="P325" s="17">
        <f t="shared" si="19"/>
        <v>0</v>
      </c>
    </row>
    <row r="326" spans="1:16" ht="13.5" x14ac:dyDescent="0.35">
      <c r="A326" s="14">
        <v>103141</v>
      </c>
      <c r="B326" s="15" t="s">
        <v>621</v>
      </c>
      <c r="C326" s="15">
        <v>2.2999999999999998</v>
      </c>
      <c r="D326" s="15">
        <v>101</v>
      </c>
      <c r="E326" s="15">
        <v>364</v>
      </c>
      <c r="F326" s="15">
        <v>9.5</v>
      </c>
      <c r="G326" s="15">
        <v>0</v>
      </c>
      <c r="H326" s="15">
        <v>9.5</v>
      </c>
      <c r="I326" s="16">
        <v>9.5</v>
      </c>
      <c r="J326" s="15">
        <f t="shared" si="16"/>
        <v>0</v>
      </c>
      <c r="K326" s="15">
        <f t="shared" si="17"/>
        <v>0</v>
      </c>
      <c r="L326" s="15">
        <v>-1.4840000000000001E-2</v>
      </c>
      <c r="M326" s="15">
        <v>-1.4840000000000001E-2</v>
      </c>
      <c r="N326" s="15"/>
      <c r="O326" s="15">
        <f t="shared" si="18"/>
        <v>0</v>
      </c>
      <c r="P326" s="17">
        <f t="shared" si="19"/>
        <v>0</v>
      </c>
    </row>
    <row r="327" spans="1:16" ht="13.5" x14ac:dyDescent="0.35">
      <c r="A327" s="14">
        <v>103143</v>
      </c>
      <c r="B327" s="15" t="s">
        <v>622</v>
      </c>
      <c r="C327" s="15">
        <v>12.5</v>
      </c>
      <c r="D327" s="15">
        <v>101</v>
      </c>
      <c r="E327" s="15">
        <v>364</v>
      </c>
      <c r="F327" s="15">
        <v>0</v>
      </c>
      <c r="G327" s="15">
        <v>0</v>
      </c>
      <c r="H327" s="15">
        <v>0</v>
      </c>
      <c r="I327" s="16">
        <v>0</v>
      </c>
      <c r="J327" s="15">
        <f t="shared" si="16"/>
        <v>0</v>
      </c>
      <c r="K327" s="15">
        <f t="shared" si="17"/>
        <v>0</v>
      </c>
      <c r="L327" s="15">
        <v>-1.4840000000000001E-2</v>
      </c>
      <c r="M327" s="15">
        <v>-1.4840000000000001E-2</v>
      </c>
      <c r="N327" s="15"/>
      <c r="O327" s="15">
        <f t="shared" si="18"/>
        <v>0</v>
      </c>
      <c r="P327" s="17">
        <f t="shared" si="19"/>
        <v>0</v>
      </c>
    </row>
    <row r="328" spans="1:16" ht="13.5" x14ac:dyDescent="0.35">
      <c r="A328" s="14">
        <v>103147</v>
      </c>
      <c r="B328" s="15" t="s">
        <v>623</v>
      </c>
      <c r="C328" s="15">
        <v>0.65</v>
      </c>
      <c r="D328" s="15">
        <v>101</v>
      </c>
      <c r="E328" s="15">
        <v>364</v>
      </c>
      <c r="F328" s="15">
        <v>0</v>
      </c>
      <c r="G328" s="15">
        <v>0</v>
      </c>
      <c r="H328" s="15">
        <v>0</v>
      </c>
      <c r="I328" s="16">
        <v>0</v>
      </c>
      <c r="J328" s="15">
        <f t="shared" si="16"/>
        <v>0</v>
      </c>
      <c r="K328" s="15">
        <f t="shared" si="17"/>
        <v>0</v>
      </c>
      <c r="L328" s="15">
        <v>-1.4840000000000001E-2</v>
      </c>
      <c r="M328" s="15">
        <v>-1.4840000000000001E-2</v>
      </c>
      <c r="N328" s="15"/>
      <c r="O328" s="15">
        <f t="shared" si="18"/>
        <v>0</v>
      </c>
      <c r="P328" s="17">
        <f t="shared" si="19"/>
        <v>0</v>
      </c>
    </row>
    <row r="329" spans="1:16" ht="13.5" x14ac:dyDescent="0.35">
      <c r="A329" s="14">
        <v>103152</v>
      </c>
      <c r="B329" s="15" t="s">
        <v>635</v>
      </c>
      <c r="C329" s="15">
        <v>0.69</v>
      </c>
      <c r="D329" s="15">
        <v>101</v>
      </c>
      <c r="E329" s="15">
        <v>353</v>
      </c>
      <c r="F329" s="15">
        <v>0</v>
      </c>
      <c r="G329" s="15">
        <v>0</v>
      </c>
      <c r="H329" s="15">
        <v>0</v>
      </c>
      <c r="I329" s="16">
        <v>0</v>
      </c>
      <c r="J329" s="15">
        <f t="shared" si="16"/>
        <v>0</v>
      </c>
      <c r="K329" s="15">
        <f t="shared" si="17"/>
        <v>0</v>
      </c>
      <c r="L329" s="15">
        <v>-1.4840000000000001E-2</v>
      </c>
      <c r="M329" s="15">
        <v>-1.4840000000000001E-2</v>
      </c>
      <c r="N329" s="15"/>
      <c r="O329" s="15">
        <f t="shared" si="18"/>
        <v>0</v>
      </c>
      <c r="P329" s="17">
        <f t="shared" si="19"/>
        <v>0</v>
      </c>
    </row>
    <row r="330" spans="1:16" ht="13.5" x14ac:dyDescent="0.35">
      <c r="A330" s="14">
        <v>103166</v>
      </c>
      <c r="B330" s="15" t="s">
        <v>624</v>
      </c>
      <c r="C330" s="15">
        <v>0.65</v>
      </c>
      <c r="D330" s="15">
        <v>101</v>
      </c>
      <c r="E330" s="15">
        <v>353</v>
      </c>
      <c r="F330" s="15">
        <v>0</v>
      </c>
      <c r="G330" s="15">
        <v>0</v>
      </c>
      <c r="H330" s="15">
        <v>0</v>
      </c>
      <c r="I330" s="16">
        <v>0</v>
      </c>
      <c r="J330" s="15">
        <f t="shared" si="16"/>
        <v>0</v>
      </c>
      <c r="K330" s="15">
        <f t="shared" si="17"/>
        <v>0</v>
      </c>
      <c r="L330" s="15">
        <v>-1.4840000000000001E-2</v>
      </c>
      <c r="M330" s="15">
        <v>-1.4840000000000001E-2</v>
      </c>
      <c r="N330" s="15"/>
      <c r="O330" s="15">
        <f t="shared" si="18"/>
        <v>0</v>
      </c>
      <c r="P330" s="17">
        <f t="shared" si="19"/>
        <v>0</v>
      </c>
    </row>
    <row r="331" spans="1:16" ht="13.5" x14ac:dyDescent="0.35">
      <c r="A331" s="14">
        <v>103169</v>
      </c>
      <c r="B331" s="15" t="s">
        <v>625</v>
      </c>
      <c r="C331" s="15">
        <v>0.65</v>
      </c>
      <c r="D331" s="15">
        <v>101</v>
      </c>
      <c r="E331" s="15">
        <v>353</v>
      </c>
      <c r="F331" s="15">
        <v>0</v>
      </c>
      <c r="G331" s="15">
        <v>0</v>
      </c>
      <c r="H331" s="15">
        <v>0</v>
      </c>
      <c r="I331" s="16">
        <v>0</v>
      </c>
      <c r="J331" s="15">
        <f t="shared" ref="J331:J394" si="20">I331-F331</f>
        <v>0</v>
      </c>
      <c r="K331" s="15">
        <f t="shared" ref="K331:K394" si="21">H331-I331</f>
        <v>0</v>
      </c>
      <c r="L331" s="15">
        <v>-1.4840000000000001E-2</v>
      </c>
      <c r="M331" s="15">
        <v>-1.4840000000000001E-2</v>
      </c>
      <c r="N331" s="15"/>
      <c r="O331" s="15">
        <f t="shared" ref="O331:O394" si="22">L331*J331</f>
        <v>0</v>
      </c>
      <c r="P331" s="17">
        <f t="shared" ref="P331:P394" si="23">M331*J331</f>
        <v>0</v>
      </c>
    </row>
    <row r="332" spans="1:16" ht="13.5" x14ac:dyDescent="0.35">
      <c r="A332" s="14">
        <v>103170</v>
      </c>
      <c r="B332" s="15" t="s">
        <v>626</v>
      </c>
      <c r="C332" s="15">
        <v>0.48</v>
      </c>
      <c r="D332" s="15">
        <v>101</v>
      </c>
      <c r="E332" s="15">
        <v>353</v>
      </c>
      <c r="F332" s="15">
        <v>0</v>
      </c>
      <c r="G332" s="15">
        <v>0</v>
      </c>
      <c r="H332" s="15">
        <v>0</v>
      </c>
      <c r="I332" s="16">
        <v>0</v>
      </c>
      <c r="J332" s="15">
        <f t="shared" si="20"/>
        <v>0</v>
      </c>
      <c r="K332" s="15">
        <f t="shared" si="21"/>
        <v>0</v>
      </c>
      <c r="L332" s="15">
        <v>-1.4840000000000001E-2</v>
      </c>
      <c r="M332" s="15">
        <v>-1.4840000000000001E-2</v>
      </c>
      <c r="N332" s="15"/>
      <c r="O332" s="15">
        <f t="shared" si="22"/>
        <v>0</v>
      </c>
      <c r="P332" s="17">
        <f t="shared" si="23"/>
        <v>0</v>
      </c>
    </row>
    <row r="333" spans="1:16" ht="13.5" x14ac:dyDescent="0.35">
      <c r="A333" s="14">
        <v>103173</v>
      </c>
      <c r="B333" s="15" t="s">
        <v>636</v>
      </c>
      <c r="C333" s="15">
        <v>0.6</v>
      </c>
      <c r="D333" s="15">
        <v>101</v>
      </c>
      <c r="E333" s="15">
        <v>384</v>
      </c>
      <c r="F333" s="15">
        <v>0</v>
      </c>
      <c r="G333" s="15">
        <v>0</v>
      </c>
      <c r="H333" s="15">
        <v>0</v>
      </c>
      <c r="I333" s="16">
        <v>0</v>
      </c>
      <c r="J333" s="15">
        <f t="shared" si="20"/>
        <v>0</v>
      </c>
      <c r="K333" s="15">
        <f t="shared" si="21"/>
        <v>0</v>
      </c>
      <c r="L333" s="15">
        <v>-1.4840000000000001E-2</v>
      </c>
      <c r="M333" s="15">
        <v>-1.4840000000000001E-2</v>
      </c>
      <c r="N333" s="15"/>
      <c r="O333" s="15">
        <f t="shared" si="22"/>
        <v>0</v>
      </c>
      <c r="P333" s="17">
        <f t="shared" si="23"/>
        <v>0</v>
      </c>
    </row>
    <row r="334" spans="1:16" ht="13.5" x14ac:dyDescent="0.35">
      <c r="A334" s="14">
        <v>103174</v>
      </c>
      <c r="B334" s="15" t="s">
        <v>637</v>
      </c>
      <c r="C334" s="15">
        <v>0.6</v>
      </c>
      <c r="D334" s="15">
        <v>101</v>
      </c>
      <c r="E334" s="15">
        <v>384</v>
      </c>
      <c r="F334" s="15">
        <v>0</v>
      </c>
      <c r="G334" s="15">
        <v>0</v>
      </c>
      <c r="H334" s="15">
        <v>0</v>
      </c>
      <c r="I334" s="16">
        <v>0</v>
      </c>
      <c r="J334" s="15">
        <f t="shared" si="20"/>
        <v>0</v>
      </c>
      <c r="K334" s="15">
        <f t="shared" si="21"/>
        <v>0</v>
      </c>
      <c r="L334" s="15">
        <v>-1.4840000000000001E-2</v>
      </c>
      <c r="M334" s="15">
        <v>-1.4840000000000001E-2</v>
      </c>
      <c r="N334" s="15"/>
      <c r="O334" s="15">
        <f t="shared" si="22"/>
        <v>0</v>
      </c>
      <c r="P334" s="17">
        <f t="shared" si="23"/>
        <v>0</v>
      </c>
    </row>
    <row r="335" spans="1:16" ht="13.5" x14ac:dyDescent="0.35">
      <c r="A335" s="14">
        <v>105257</v>
      </c>
      <c r="B335" s="15" t="s">
        <v>718</v>
      </c>
      <c r="C335" s="15">
        <v>12.5</v>
      </c>
      <c r="D335" s="15">
        <v>101</v>
      </c>
      <c r="E335" s="15">
        <v>563</v>
      </c>
      <c r="F335" s="15">
        <v>0</v>
      </c>
      <c r="G335" s="15">
        <v>0</v>
      </c>
      <c r="H335" s="15">
        <v>0</v>
      </c>
      <c r="I335" s="16">
        <v>0</v>
      </c>
      <c r="J335" s="15">
        <f t="shared" si="20"/>
        <v>0</v>
      </c>
      <c r="K335" s="15">
        <f t="shared" si="21"/>
        <v>0</v>
      </c>
      <c r="L335" s="15">
        <v>-1.4840000000000001E-2</v>
      </c>
      <c r="M335" s="15">
        <v>-1.4840000000000001E-2</v>
      </c>
      <c r="N335" s="15"/>
      <c r="O335" s="15">
        <f t="shared" si="22"/>
        <v>0</v>
      </c>
      <c r="P335" s="17">
        <f t="shared" si="23"/>
        <v>0</v>
      </c>
    </row>
    <row r="336" spans="1:16" ht="13.5" x14ac:dyDescent="0.35">
      <c r="A336" s="14">
        <v>105258</v>
      </c>
      <c r="B336" s="15" t="s">
        <v>719</v>
      </c>
      <c r="C336" s="15">
        <v>12.5</v>
      </c>
      <c r="D336" s="15">
        <v>101</v>
      </c>
      <c r="E336" s="15">
        <v>563</v>
      </c>
      <c r="F336" s="15">
        <v>0</v>
      </c>
      <c r="G336" s="15">
        <v>0</v>
      </c>
      <c r="H336" s="15">
        <v>0</v>
      </c>
      <c r="I336" s="16">
        <v>0</v>
      </c>
      <c r="J336" s="15">
        <f t="shared" si="20"/>
        <v>0</v>
      </c>
      <c r="K336" s="15">
        <f t="shared" si="21"/>
        <v>0</v>
      </c>
      <c r="L336" s="15">
        <v>-1.4840000000000001E-2</v>
      </c>
      <c r="M336" s="15">
        <v>-1.4840000000000001E-2</v>
      </c>
      <c r="N336" s="15"/>
      <c r="O336" s="15">
        <f t="shared" si="22"/>
        <v>0</v>
      </c>
      <c r="P336" s="17">
        <f t="shared" si="23"/>
        <v>0</v>
      </c>
    </row>
    <row r="337" spans="1:16" ht="13.5" x14ac:dyDescent="0.35">
      <c r="A337" s="14">
        <v>911597</v>
      </c>
      <c r="B337" s="15" t="s">
        <v>604</v>
      </c>
      <c r="C337" s="15">
        <v>345</v>
      </c>
      <c r="D337" s="15">
        <v>105</v>
      </c>
      <c r="E337" s="15">
        <v>15</v>
      </c>
      <c r="F337" s="15">
        <v>700</v>
      </c>
      <c r="G337" s="15">
        <v>0</v>
      </c>
      <c r="H337" s="15">
        <v>700</v>
      </c>
      <c r="I337" s="16">
        <v>700</v>
      </c>
      <c r="J337" s="15">
        <f t="shared" si="20"/>
        <v>0</v>
      </c>
      <c r="K337" s="15">
        <f t="shared" si="21"/>
        <v>0</v>
      </c>
      <c r="L337" s="15">
        <v>-1.4840000000000001E-2</v>
      </c>
      <c r="M337" s="15">
        <v>-1.4840000000000001E-2</v>
      </c>
      <c r="N337" s="15"/>
      <c r="O337" s="15">
        <f t="shared" si="22"/>
        <v>0</v>
      </c>
      <c r="P337" s="17">
        <f t="shared" si="23"/>
        <v>0</v>
      </c>
    </row>
    <row r="338" spans="1:16" ht="13.5" x14ac:dyDescent="0.35">
      <c r="A338" s="14">
        <v>911600</v>
      </c>
      <c r="B338" s="15" t="s">
        <v>641</v>
      </c>
      <c r="C338" s="15">
        <v>0.6</v>
      </c>
      <c r="D338" s="15">
        <v>101</v>
      </c>
      <c r="E338" s="15">
        <v>110</v>
      </c>
      <c r="F338" s="15">
        <v>77.099999999999994</v>
      </c>
      <c r="G338" s="15">
        <v>0</v>
      </c>
      <c r="H338" s="15">
        <v>77.099999999999994</v>
      </c>
      <c r="I338" s="16">
        <v>77.099999999999994</v>
      </c>
      <c r="J338" s="15">
        <f t="shared" si="20"/>
        <v>0</v>
      </c>
      <c r="K338" s="15">
        <f t="shared" si="21"/>
        <v>0</v>
      </c>
      <c r="L338" s="15">
        <v>-1.4840000000000001E-2</v>
      </c>
      <c r="M338" s="15">
        <v>-1.4840000000000001E-2</v>
      </c>
      <c r="N338" s="15"/>
      <c r="O338" s="15">
        <f t="shared" si="22"/>
        <v>0</v>
      </c>
      <c r="P338" s="17">
        <f t="shared" si="23"/>
        <v>0</v>
      </c>
    </row>
    <row r="339" spans="1:16" ht="13.5" x14ac:dyDescent="0.35">
      <c r="A339" s="14">
        <v>990180</v>
      </c>
      <c r="B339" s="15" t="s">
        <v>720</v>
      </c>
      <c r="C339" s="15">
        <v>115</v>
      </c>
      <c r="D339" s="15">
        <v>101</v>
      </c>
      <c r="E339" s="15">
        <v>110</v>
      </c>
      <c r="F339" s="15">
        <v>0</v>
      </c>
      <c r="G339" s="15">
        <v>0</v>
      </c>
      <c r="H339" s="15">
        <v>0</v>
      </c>
      <c r="I339" s="16">
        <v>0</v>
      </c>
      <c r="J339" s="15">
        <f t="shared" si="20"/>
        <v>0</v>
      </c>
      <c r="K339" s="15">
        <f t="shared" si="21"/>
        <v>0</v>
      </c>
      <c r="L339" s="15">
        <v>-1.4840000000000001E-2</v>
      </c>
      <c r="M339" s="15">
        <v>-1.4840000000000001E-2</v>
      </c>
      <c r="N339" s="15"/>
      <c r="O339" s="15">
        <f t="shared" si="22"/>
        <v>0</v>
      </c>
      <c r="P339" s="17">
        <f t="shared" si="23"/>
        <v>0</v>
      </c>
    </row>
    <row r="340" spans="1:16" ht="13.5" x14ac:dyDescent="0.35">
      <c r="A340" s="14">
        <v>992036</v>
      </c>
      <c r="B340" s="15" t="s">
        <v>659</v>
      </c>
      <c r="C340" s="15">
        <v>34.5</v>
      </c>
      <c r="D340" s="15">
        <v>101</v>
      </c>
      <c r="E340" s="15">
        <v>112</v>
      </c>
      <c r="F340" s="15">
        <v>6.93</v>
      </c>
      <c r="G340" s="15">
        <v>0</v>
      </c>
      <c r="H340" s="15">
        <v>6.93</v>
      </c>
      <c r="I340" s="16">
        <v>6.93</v>
      </c>
      <c r="J340" s="15">
        <f t="shared" si="20"/>
        <v>0</v>
      </c>
      <c r="K340" s="15">
        <f t="shared" si="21"/>
        <v>0</v>
      </c>
      <c r="L340" s="15">
        <v>-1.4840000000000001E-2</v>
      </c>
      <c r="M340" s="15">
        <v>-1.4840000000000001E-2</v>
      </c>
      <c r="N340" s="15"/>
      <c r="O340" s="15">
        <f t="shared" si="22"/>
        <v>0</v>
      </c>
      <c r="P340" s="17">
        <f t="shared" si="23"/>
        <v>0</v>
      </c>
    </row>
    <row r="341" spans="1:16" ht="13.5" x14ac:dyDescent="0.35">
      <c r="A341" s="14">
        <v>992221</v>
      </c>
      <c r="B341" s="15" t="s">
        <v>696</v>
      </c>
      <c r="C341" s="15">
        <v>34.5</v>
      </c>
      <c r="D341" s="15">
        <v>101</v>
      </c>
      <c r="E341" s="15">
        <v>112</v>
      </c>
      <c r="F341" s="15">
        <v>5</v>
      </c>
      <c r="G341" s="15">
        <v>0</v>
      </c>
      <c r="H341" s="15">
        <v>5</v>
      </c>
      <c r="I341" s="16">
        <v>5</v>
      </c>
      <c r="J341" s="15">
        <f t="shared" si="20"/>
        <v>0</v>
      </c>
      <c r="K341" s="15">
        <f t="shared" si="21"/>
        <v>0</v>
      </c>
      <c r="L341" s="15">
        <v>-1.4840000000000001E-2</v>
      </c>
      <c r="M341" s="15">
        <v>-1.4840000000000001E-2</v>
      </c>
      <c r="N341" s="15"/>
      <c r="O341" s="15">
        <f t="shared" si="22"/>
        <v>0</v>
      </c>
      <c r="P341" s="17">
        <f t="shared" si="23"/>
        <v>0</v>
      </c>
    </row>
    <row r="342" spans="1:16" ht="13.5" x14ac:dyDescent="0.35">
      <c r="A342" s="14">
        <v>105464</v>
      </c>
      <c r="B342" s="15" t="s">
        <v>744</v>
      </c>
      <c r="C342" s="15">
        <v>24</v>
      </c>
      <c r="D342" s="15">
        <v>101</v>
      </c>
      <c r="E342" s="15">
        <v>603</v>
      </c>
      <c r="F342" s="15">
        <v>407.5</v>
      </c>
      <c r="G342" s="15">
        <v>0</v>
      </c>
      <c r="H342" s="15">
        <v>407.5</v>
      </c>
      <c r="I342" s="16">
        <v>407.5</v>
      </c>
      <c r="J342" s="15">
        <f t="shared" si="20"/>
        <v>0</v>
      </c>
      <c r="K342" s="15">
        <f t="shared" si="21"/>
        <v>0</v>
      </c>
      <c r="L342" s="15">
        <v>-1.4829999999999999E-2</v>
      </c>
      <c r="M342" s="15">
        <v>-1.4829999999999999E-2</v>
      </c>
      <c r="N342" s="15"/>
      <c r="O342" s="15">
        <f t="shared" si="22"/>
        <v>0</v>
      </c>
      <c r="P342" s="17">
        <f t="shared" si="23"/>
        <v>0</v>
      </c>
    </row>
    <row r="343" spans="1:16" ht="13.5" x14ac:dyDescent="0.35">
      <c r="A343" s="14">
        <v>105476</v>
      </c>
      <c r="B343" s="15" t="s">
        <v>745</v>
      </c>
      <c r="C343" s="15">
        <v>18</v>
      </c>
      <c r="D343" s="15">
        <v>101</v>
      </c>
      <c r="E343" s="15">
        <v>603</v>
      </c>
      <c r="F343" s="15">
        <v>175.28</v>
      </c>
      <c r="G343" s="15">
        <v>0</v>
      </c>
      <c r="H343" s="15">
        <v>175.28</v>
      </c>
      <c r="I343" s="16">
        <v>175.28</v>
      </c>
      <c r="J343" s="15">
        <f t="shared" si="20"/>
        <v>0</v>
      </c>
      <c r="K343" s="15">
        <f t="shared" si="21"/>
        <v>0</v>
      </c>
      <c r="L343" s="15">
        <v>-1.4829999999999999E-2</v>
      </c>
      <c r="M343" s="15">
        <v>-1.4829999999999999E-2</v>
      </c>
      <c r="N343" s="15"/>
      <c r="O343" s="15">
        <f t="shared" si="22"/>
        <v>0</v>
      </c>
      <c r="P343" s="17">
        <f t="shared" si="23"/>
        <v>0</v>
      </c>
    </row>
    <row r="344" spans="1:16" ht="13.5" x14ac:dyDescent="0.35">
      <c r="A344" s="14">
        <v>105477</v>
      </c>
      <c r="B344" s="15" t="s">
        <v>746</v>
      </c>
      <c r="C344" s="15">
        <v>18</v>
      </c>
      <c r="D344" s="15">
        <v>101</v>
      </c>
      <c r="E344" s="15">
        <v>603</v>
      </c>
      <c r="F344" s="15">
        <v>175.28</v>
      </c>
      <c r="G344" s="15">
        <v>0</v>
      </c>
      <c r="H344" s="15">
        <v>175.28</v>
      </c>
      <c r="I344" s="16">
        <v>175.28</v>
      </c>
      <c r="J344" s="15">
        <f t="shared" si="20"/>
        <v>0</v>
      </c>
      <c r="K344" s="15">
        <f t="shared" si="21"/>
        <v>0</v>
      </c>
      <c r="L344" s="15">
        <v>-1.4829999999999999E-2</v>
      </c>
      <c r="M344" s="15">
        <v>-1.4829999999999999E-2</v>
      </c>
      <c r="N344" s="15"/>
      <c r="O344" s="15">
        <f t="shared" si="22"/>
        <v>0</v>
      </c>
      <c r="P344" s="17">
        <f t="shared" si="23"/>
        <v>0</v>
      </c>
    </row>
    <row r="345" spans="1:16" ht="13.5" x14ac:dyDescent="0.35">
      <c r="A345" s="14">
        <v>105478</v>
      </c>
      <c r="B345" s="15" t="s">
        <v>747</v>
      </c>
      <c r="C345" s="15">
        <v>18</v>
      </c>
      <c r="D345" s="15">
        <v>101</v>
      </c>
      <c r="E345" s="15">
        <v>603</v>
      </c>
      <c r="F345" s="15">
        <v>208.95</v>
      </c>
      <c r="G345" s="15">
        <v>0</v>
      </c>
      <c r="H345" s="15">
        <v>208.95</v>
      </c>
      <c r="I345" s="16">
        <v>208.95</v>
      </c>
      <c r="J345" s="15">
        <f t="shared" si="20"/>
        <v>0</v>
      </c>
      <c r="K345" s="15">
        <f t="shared" si="21"/>
        <v>0</v>
      </c>
      <c r="L345" s="15">
        <v>-1.4829999999999999E-2</v>
      </c>
      <c r="M345" s="15">
        <v>-1.4829999999999999E-2</v>
      </c>
      <c r="N345" s="15"/>
      <c r="O345" s="15">
        <f t="shared" si="22"/>
        <v>0</v>
      </c>
      <c r="P345" s="17">
        <f t="shared" si="23"/>
        <v>0</v>
      </c>
    </row>
    <row r="346" spans="1:16" ht="13.5" x14ac:dyDescent="0.35">
      <c r="A346" s="14">
        <v>105568</v>
      </c>
      <c r="B346" s="15" t="s">
        <v>448</v>
      </c>
      <c r="C346" s="15">
        <v>25</v>
      </c>
      <c r="D346" s="15">
        <v>101</v>
      </c>
      <c r="E346" s="15">
        <v>603</v>
      </c>
      <c r="F346" s="15">
        <v>1309.28</v>
      </c>
      <c r="G346" s="15">
        <v>0</v>
      </c>
      <c r="H346" s="15">
        <v>1309.28</v>
      </c>
      <c r="I346" s="16">
        <v>1309.28</v>
      </c>
      <c r="J346" s="15">
        <f t="shared" si="20"/>
        <v>0</v>
      </c>
      <c r="K346" s="15">
        <f t="shared" si="21"/>
        <v>0</v>
      </c>
      <c r="L346" s="15">
        <v>-1.481E-2</v>
      </c>
      <c r="M346" s="15">
        <v>-1.481E-2</v>
      </c>
      <c r="N346" s="15"/>
      <c r="O346" s="15">
        <f t="shared" si="22"/>
        <v>0</v>
      </c>
      <c r="P346" s="17">
        <f t="shared" si="23"/>
        <v>0</v>
      </c>
    </row>
    <row r="347" spans="1:16" ht="13.5" x14ac:dyDescent="0.35">
      <c r="A347" s="14">
        <v>108895</v>
      </c>
      <c r="B347" s="15" t="s">
        <v>508</v>
      </c>
      <c r="C347" s="15">
        <v>13.2</v>
      </c>
      <c r="D347" s="15">
        <v>101</v>
      </c>
      <c r="E347" s="15">
        <v>704</v>
      </c>
      <c r="F347" s="15">
        <v>0</v>
      </c>
      <c r="G347" s="15">
        <v>0</v>
      </c>
      <c r="H347" s="15">
        <v>0</v>
      </c>
      <c r="I347" s="16">
        <v>0</v>
      </c>
      <c r="J347" s="15">
        <f t="shared" si="20"/>
        <v>0</v>
      </c>
      <c r="K347" s="15">
        <f t="shared" si="21"/>
        <v>0</v>
      </c>
      <c r="L347" s="15">
        <v>-1.4760000000000001E-2</v>
      </c>
      <c r="M347" s="15">
        <v>-1.4760000000000001E-2</v>
      </c>
      <c r="N347" s="15"/>
      <c r="O347" s="15">
        <f t="shared" si="22"/>
        <v>0</v>
      </c>
      <c r="P347" s="17">
        <f t="shared" si="23"/>
        <v>0</v>
      </c>
    </row>
    <row r="348" spans="1:16" ht="13.5" x14ac:dyDescent="0.35">
      <c r="A348" s="14">
        <v>993997</v>
      </c>
      <c r="B348" s="15" t="s">
        <v>31</v>
      </c>
      <c r="C348" s="15">
        <v>115</v>
      </c>
      <c r="D348" s="15">
        <v>101</v>
      </c>
      <c r="E348" s="15">
        <v>1120</v>
      </c>
      <c r="F348" s="15">
        <v>23</v>
      </c>
      <c r="G348" s="15">
        <v>0</v>
      </c>
      <c r="H348" s="15">
        <v>23</v>
      </c>
      <c r="I348" s="16">
        <v>23</v>
      </c>
      <c r="J348" s="15">
        <f t="shared" si="20"/>
        <v>0</v>
      </c>
      <c r="K348" s="15">
        <f t="shared" si="21"/>
        <v>0</v>
      </c>
      <c r="L348" s="15">
        <v>-1.474E-2</v>
      </c>
      <c r="M348" s="15">
        <v>-1.474E-2</v>
      </c>
      <c r="N348" s="15"/>
      <c r="O348" s="15">
        <f t="shared" si="22"/>
        <v>0</v>
      </c>
      <c r="P348" s="17">
        <f t="shared" si="23"/>
        <v>0</v>
      </c>
    </row>
    <row r="349" spans="1:16" ht="13.5" x14ac:dyDescent="0.35">
      <c r="A349" s="14">
        <v>114858</v>
      </c>
      <c r="B349" s="15" t="s">
        <v>173</v>
      </c>
      <c r="C349" s="15">
        <v>13.8</v>
      </c>
      <c r="D349" s="15">
        <v>101</v>
      </c>
      <c r="E349" s="15">
        <v>1140</v>
      </c>
      <c r="F349" s="15">
        <v>109.83</v>
      </c>
      <c r="G349" s="15">
        <v>0</v>
      </c>
      <c r="H349" s="15">
        <v>109.83</v>
      </c>
      <c r="I349" s="16">
        <v>109.83</v>
      </c>
      <c r="J349" s="15">
        <f t="shared" si="20"/>
        <v>0</v>
      </c>
      <c r="K349" s="15">
        <f t="shared" si="21"/>
        <v>0</v>
      </c>
      <c r="L349" s="15">
        <v>-1.468E-2</v>
      </c>
      <c r="M349" s="15">
        <v>-1.468E-2</v>
      </c>
      <c r="N349" s="15"/>
      <c r="O349" s="15">
        <f t="shared" si="22"/>
        <v>0</v>
      </c>
      <c r="P349" s="17">
        <f t="shared" si="23"/>
        <v>0</v>
      </c>
    </row>
    <row r="350" spans="1:16" ht="13.5" x14ac:dyDescent="0.35">
      <c r="A350" s="14">
        <v>114859</v>
      </c>
      <c r="B350" s="15" t="s">
        <v>174</v>
      </c>
      <c r="C350" s="15">
        <v>13.8</v>
      </c>
      <c r="D350" s="15">
        <v>101</v>
      </c>
      <c r="E350" s="15">
        <v>1140</v>
      </c>
      <c r="F350" s="15">
        <v>92.17</v>
      </c>
      <c r="G350" s="15">
        <v>0</v>
      </c>
      <c r="H350" s="15">
        <v>92.17</v>
      </c>
      <c r="I350" s="16">
        <v>92.17</v>
      </c>
      <c r="J350" s="15">
        <f t="shared" si="20"/>
        <v>0</v>
      </c>
      <c r="K350" s="15">
        <f t="shared" si="21"/>
        <v>0</v>
      </c>
      <c r="L350" s="15">
        <v>-1.468E-2</v>
      </c>
      <c r="M350" s="15">
        <v>-1.468E-2</v>
      </c>
      <c r="N350" s="15"/>
      <c r="O350" s="15">
        <f t="shared" si="22"/>
        <v>0</v>
      </c>
      <c r="P350" s="17">
        <f t="shared" si="23"/>
        <v>0</v>
      </c>
    </row>
    <row r="351" spans="1:16" ht="13.5" x14ac:dyDescent="0.35">
      <c r="A351" s="14">
        <v>109277</v>
      </c>
      <c r="B351" s="15" t="s">
        <v>516</v>
      </c>
      <c r="C351" s="15">
        <v>4.16</v>
      </c>
      <c r="D351" s="15">
        <v>101</v>
      </c>
      <c r="E351" s="15">
        <v>704</v>
      </c>
      <c r="F351" s="15">
        <v>0</v>
      </c>
      <c r="G351" s="15">
        <v>0</v>
      </c>
      <c r="H351" s="15">
        <v>0</v>
      </c>
      <c r="I351" s="16">
        <v>0</v>
      </c>
      <c r="J351" s="15">
        <f t="shared" si="20"/>
        <v>0</v>
      </c>
      <c r="K351" s="15">
        <f t="shared" si="21"/>
        <v>0</v>
      </c>
      <c r="L351" s="15">
        <v>-1.4619999999999999E-2</v>
      </c>
      <c r="M351" s="15">
        <v>-1.4619999999999999E-2</v>
      </c>
      <c r="N351" s="15"/>
      <c r="O351" s="15">
        <f t="shared" si="22"/>
        <v>0</v>
      </c>
      <c r="P351" s="17">
        <f t="shared" si="23"/>
        <v>0</v>
      </c>
    </row>
    <row r="352" spans="1:16" ht="13.5" x14ac:dyDescent="0.35">
      <c r="A352" s="14">
        <v>109234</v>
      </c>
      <c r="B352" s="15" t="s">
        <v>514</v>
      </c>
      <c r="C352" s="15">
        <v>4.16</v>
      </c>
      <c r="D352" s="15">
        <v>101</v>
      </c>
      <c r="E352" s="15">
        <v>704</v>
      </c>
      <c r="F352" s="15">
        <v>0</v>
      </c>
      <c r="G352" s="15">
        <v>0</v>
      </c>
      <c r="H352" s="15">
        <v>0</v>
      </c>
      <c r="I352" s="16">
        <v>0</v>
      </c>
      <c r="J352" s="15">
        <f t="shared" si="20"/>
        <v>0</v>
      </c>
      <c r="K352" s="15">
        <f t="shared" si="21"/>
        <v>0</v>
      </c>
      <c r="L352" s="15">
        <v>-1.461E-2</v>
      </c>
      <c r="M352" s="15">
        <v>-1.461E-2</v>
      </c>
      <c r="N352" s="15"/>
      <c r="O352" s="15">
        <f t="shared" si="22"/>
        <v>0</v>
      </c>
      <c r="P352" s="17">
        <f t="shared" si="23"/>
        <v>0</v>
      </c>
    </row>
    <row r="353" spans="1:16" ht="13.5" x14ac:dyDescent="0.35">
      <c r="A353" s="14">
        <v>114713</v>
      </c>
      <c r="B353" s="15" t="s">
        <v>32</v>
      </c>
      <c r="C353" s="15">
        <v>13.8</v>
      </c>
      <c r="D353" s="15">
        <v>101</v>
      </c>
      <c r="E353" s="15">
        <v>1242</v>
      </c>
      <c r="F353" s="15">
        <v>16.440000000000001</v>
      </c>
      <c r="G353" s="15">
        <v>0</v>
      </c>
      <c r="H353" s="15">
        <v>16.440000000000001</v>
      </c>
      <c r="I353" s="16">
        <v>16.440000000000001</v>
      </c>
      <c r="J353" s="15">
        <f t="shared" si="20"/>
        <v>0</v>
      </c>
      <c r="K353" s="15">
        <f t="shared" si="21"/>
        <v>0</v>
      </c>
      <c r="L353" s="15">
        <v>-1.461E-2</v>
      </c>
      <c r="M353" s="15">
        <v>-1.461E-2</v>
      </c>
      <c r="N353" s="15"/>
      <c r="O353" s="15">
        <f t="shared" si="22"/>
        <v>0</v>
      </c>
      <c r="P353" s="17">
        <f t="shared" si="23"/>
        <v>0</v>
      </c>
    </row>
    <row r="354" spans="1:16" ht="13.5" x14ac:dyDescent="0.35">
      <c r="A354" s="14">
        <v>114714</v>
      </c>
      <c r="B354" s="15" t="s">
        <v>34</v>
      </c>
      <c r="C354" s="15">
        <v>13.8</v>
      </c>
      <c r="D354" s="15">
        <v>101</v>
      </c>
      <c r="E354" s="15">
        <v>1242</v>
      </c>
      <c r="F354" s="15">
        <v>30.79</v>
      </c>
      <c r="G354" s="15">
        <v>0</v>
      </c>
      <c r="H354" s="15">
        <v>30.79</v>
      </c>
      <c r="I354" s="16">
        <v>30.79</v>
      </c>
      <c r="J354" s="15">
        <f t="shared" si="20"/>
        <v>0</v>
      </c>
      <c r="K354" s="15">
        <f t="shared" si="21"/>
        <v>0</v>
      </c>
      <c r="L354" s="15">
        <v>-1.461E-2</v>
      </c>
      <c r="M354" s="15">
        <v>-1.461E-2</v>
      </c>
      <c r="N354" s="15"/>
      <c r="O354" s="15">
        <f t="shared" si="22"/>
        <v>0</v>
      </c>
      <c r="P354" s="17">
        <f t="shared" si="23"/>
        <v>0</v>
      </c>
    </row>
    <row r="355" spans="1:16" ht="13.5" x14ac:dyDescent="0.35">
      <c r="A355" s="14">
        <v>114716</v>
      </c>
      <c r="B355" s="15" t="s">
        <v>35</v>
      </c>
      <c r="C355" s="15">
        <v>13.8</v>
      </c>
      <c r="D355" s="15">
        <v>101</v>
      </c>
      <c r="E355" s="15">
        <v>1242</v>
      </c>
      <c r="F355" s="15">
        <v>57.97</v>
      </c>
      <c r="G355" s="15">
        <v>0</v>
      </c>
      <c r="H355" s="15">
        <v>57.97</v>
      </c>
      <c r="I355" s="16">
        <v>57.97</v>
      </c>
      <c r="J355" s="15">
        <f t="shared" si="20"/>
        <v>0</v>
      </c>
      <c r="K355" s="15">
        <f t="shared" si="21"/>
        <v>0</v>
      </c>
      <c r="L355" s="15">
        <v>-1.461E-2</v>
      </c>
      <c r="M355" s="15">
        <v>-1.461E-2</v>
      </c>
      <c r="N355" s="15"/>
      <c r="O355" s="15">
        <f t="shared" si="22"/>
        <v>0</v>
      </c>
      <c r="P355" s="17">
        <f t="shared" si="23"/>
        <v>0</v>
      </c>
    </row>
    <row r="356" spans="1:16" ht="13.5" x14ac:dyDescent="0.35">
      <c r="A356" s="14">
        <v>994421</v>
      </c>
      <c r="B356" s="15" t="s">
        <v>33</v>
      </c>
      <c r="C356" s="15">
        <v>115</v>
      </c>
      <c r="D356" s="15">
        <v>101</v>
      </c>
      <c r="E356" s="15">
        <v>1130</v>
      </c>
      <c r="F356" s="15">
        <v>61.85</v>
      </c>
      <c r="G356" s="15">
        <v>0</v>
      </c>
      <c r="H356" s="15">
        <v>61.85</v>
      </c>
      <c r="I356" s="16">
        <v>61.85</v>
      </c>
      <c r="J356" s="15">
        <f t="shared" si="20"/>
        <v>0</v>
      </c>
      <c r="K356" s="15">
        <f t="shared" si="21"/>
        <v>0</v>
      </c>
      <c r="L356" s="15">
        <v>-1.461E-2</v>
      </c>
      <c r="M356" s="15">
        <v>-1.461E-2</v>
      </c>
      <c r="N356" s="15"/>
      <c r="O356" s="15">
        <f t="shared" si="22"/>
        <v>0</v>
      </c>
      <c r="P356" s="17">
        <f t="shared" si="23"/>
        <v>0</v>
      </c>
    </row>
    <row r="357" spans="1:16" ht="13.5" x14ac:dyDescent="0.35">
      <c r="A357" s="14">
        <v>109080</v>
      </c>
      <c r="B357" s="15" t="s">
        <v>507</v>
      </c>
      <c r="C357" s="15">
        <v>4.16</v>
      </c>
      <c r="D357" s="15">
        <v>101</v>
      </c>
      <c r="E357" s="15">
        <v>704</v>
      </c>
      <c r="F357" s="15">
        <v>0</v>
      </c>
      <c r="G357" s="15">
        <v>0</v>
      </c>
      <c r="H357" s="15">
        <v>0</v>
      </c>
      <c r="I357" s="16">
        <v>0</v>
      </c>
      <c r="J357" s="15">
        <f t="shared" si="20"/>
        <v>0</v>
      </c>
      <c r="K357" s="15">
        <f t="shared" si="21"/>
        <v>0</v>
      </c>
      <c r="L357" s="15">
        <v>-1.4579999999999999E-2</v>
      </c>
      <c r="M357" s="15">
        <v>-1.4579999999999999E-2</v>
      </c>
      <c r="N357" s="15"/>
      <c r="O357" s="15">
        <f t="shared" si="22"/>
        <v>0</v>
      </c>
      <c r="P357" s="17">
        <f t="shared" si="23"/>
        <v>0</v>
      </c>
    </row>
    <row r="358" spans="1:16" ht="13.5" x14ac:dyDescent="0.35">
      <c r="A358" s="14">
        <v>114484</v>
      </c>
      <c r="B358" s="15" t="s">
        <v>43</v>
      </c>
      <c r="C358" s="15">
        <v>18</v>
      </c>
      <c r="D358" s="15">
        <v>101</v>
      </c>
      <c r="E358" s="15">
        <v>1130</v>
      </c>
      <c r="F358" s="15">
        <v>203.25</v>
      </c>
      <c r="G358" s="15">
        <v>0</v>
      </c>
      <c r="H358" s="15">
        <v>203.25</v>
      </c>
      <c r="I358" s="16">
        <v>203.25</v>
      </c>
      <c r="J358" s="15">
        <f t="shared" si="20"/>
        <v>0</v>
      </c>
      <c r="K358" s="15">
        <f t="shared" si="21"/>
        <v>0</v>
      </c>
      <c r="L358" s="15">
        <v>-1.456E-2</v>
      </c>
      <c r="M358" s="15">
        <v>-1.456E-2</v>
      </c>
      <c r="N358" s="15"/>
      <c r="O358" s="15">
        <f t="shared" si="22"/>
        <v>0</v>
      </c>
      <c r="P358" s="17">
        <f t="shared" si="23"/>
        <v>0</v>
      </c>
    </row>
    <row r="359" spans="1:16" ht="13.5" x14ac:dyDescent="0.35">
      <c r="A359" s="14">
        <v>114485</v>
      </c>
      <c r="B359" s="15" t="s">
        <v>44</v>
      </c>
      <c r="C359" s="15">
        <v>13.8</v>
      </c>
      <c r="D359" s="15">
        <v>101</v>
      </c>
      <c r="E359" s="15">
        <v>1130</v>
      </c>
      <c r="F359" s="15">
        <v>133.75</v>
      </c>
      <c r="G359" s="15">
        <v>0</v>
      </c>
      <c r="H359" s="15">
        <v>133.75</v>
      </c>
      <c r="I359" s="16">
        <v>133.75</v>
      </c>
      <c r="J359" s="15">
        <f t="shared" si="20"/>
        <v>0</v>
      </c>
      <c r="K359" s="15">
        <f t="shared" si="21"/>
        <v>0</v>
      </c>
      <c r="L359" s="15">
        <v>-1.456E-2</v>
      </c>
      <c r="M359" s="15">
        <v>-1.456E-2</v>
      </c>
      <c r="N359" s="15"/>
      <c r="O359" s="15">
        <f t="shared" si="22"/>
        <v>0</v>
      </c>
      <c r="P359" s="17">
        <f t="shared" si="23"/>
        <v>0</v>
      </c>
    </row>
    <row r="360" spans="1:16" ht="13.5" x14ac:dyDescent="0.35">
      <c r="A360" s="14">
        <v>114487</v>
      </c>
      <c r="B360" s="15" t="s">
        <v>45</v>
      </c>
      <c r="C360" s="15">
        <v>18</v>
      </c>
      <c r="D360" s="15">
        <v>101</v>
      </c>
      <c r="E360" s="15">
        <v>1130</v>
      </c>
      <c r="F360" s="15">
        <v>203.25</v>
      </c>
      <c r="G360" s="15">
        <v>0</v>
      </c>
      <c r="H360" s="15">
        <v>203.25</v>
      </c>
      <c r="I360" s="16">
        <v>203.25</v>
      </c>
      <c r="J360" s="15">
        <f t="shared" si="20"/>
        <v>0</v>
      </c>
      <c r="K360" s="15">
        <f t="shared" si="21"/>
        <v>0</v>
      </c>
      <c r="L360" s="15">
        <v>-1.456E-2</v>
      </c>
      <c r="M360" s="15">
        <v>-1.456E-2</v>
      </c>
      <c r="N360" s="15"/>
      <c r="O360" s="15">
        <f t="shared" si="22"/>
        <v>0</v>
      </c>
      <c r="P360" s="17">
        <f t="shared" si="23"/>
        <v>0</v>
      </c>
    </row>
    <row r="361" spans="1:16" ht="13.5" x14ac:dyDescent="0.35">
      <c r="A361" s="14">
        <v>114488</v>
      </c>
      <c r="B361" s="15" t="s">
        <v>46</v>
      </c>
      <c r="C361" s="15">
        <v>13.8</v>
      </c>
      <c r="D361" s="15">
        <v>101</v>
      </c>
      <c r="E361" s="15">
        <v>1130</v>
      </c>
      <c r="F361" s="15">
        <v>133.75</v>
      </c>
      <c r="G361" s="15">
        <v>0</v>
      </c>
      <c r="H361" s="15">
        <v>133.75</v>
      </c>
      <c r="I361" s="16">
        <v>133.75</v>
      </c>
      <c r="J361" s="15">
        <f t="shared" si="20"/>
        <v>0</v>
      </c>
      <c r="K361" s="15">
        <f t="shared" si="21"/>
        <v>0</v>
      </c>
      <c r="L361" s="15">
        <v>-1.456E-2</v>
      </c>
      <c r="M361" s="15">
        <v>-1.456E-2</v>
      </c>
      <c r="N361" s="15"/>
      <c r="O361" s="15">
        <f t="shared" si="22"/>
        <v>0</v>
      </c>
      <c r="P361" s="17">
        <f t="shared" si="23"/>
        <v>0</v>
      </c>
    </row>
    <row r="362" spans="1:16" ht="13.5" x14ac:dyDescent="0.35">
      <c r="A362" s="14">
        <v>114728</v>
      </c>
      <c r="B362" s="15" t="s">
        <v>47</v>
      </c>
      <c r="C362" s="15">
        <v>23</v>
      </c>
      <c r="D362" s="15">
        <v>101</v>
      </c>
      <c r="E362" s="15">
        <v>1246</v>
      </c>
      <c r="F362" s="15">
        <v>2.5</v>
      </c>
      <c r="G362" s="15">
        <v>0</v>
      </c>
      <c r="H362" s="15">
        <v>2.5</v>
      </c>
      <c r="I362" s="16">
        <v>2.5</v>
      </c>
      <c r="J362" s="15">
        <f t="shared" si="20"/>
        <v>0</v>
      </c>
      <c r="K362" s="15">
        <f t="shared" si="21"/>
        <v>0</v>
      </c>
      <c r="L362" s="15">
        <v>-1.456E-2</v>
      </c>
      <c r="M362" s="15">
        <v>-1.456E-2</v>
      </c>
      <c r="N362" s="15"/>
      <c r="O362" s="15">
        <f t="shared" si="22"/>
        <v>0</v>
      </c>
      <c r="P362" s="17">
        <f t="shared" si="23"/>
        <v>0</v>
      </c>
    </row>
    <row r="363" spans="1:16" ht="13.5" x14ac:dyDescent="0.35">
      <c r="A363" s="14">
        <v>114729</v>
      </c>
      <c r="B363" s="15" t="s">
        <v>48</v>
      </c>
      <c r="C363" s="15">
        <v>23</v>
      </c>
      <c r="D363" s="15">
        <v>101</v>
      </c>
      <c r="E363" s="15">
        <v>1246</v>
      </c>
      <c r="F363" s="15">
        <v>2.5</v>
      </c>
      <c r="G363" s="15">
        <v>0</v>
      </c>
      <c r="H363" s="15">
        <v>2.5</v>
      </c>
      <c r="I363" s="16">
        <v>2.5</v>
      </c>
      <c r="J363" s="15">
        <f t="shared" si="20"/>
        <v>0</v>
      </c>
      <c r="K363" s="15">
        <f t="shared" si="21"/>
        <v>0</v>
      </c>
      <c r="L363" s="15">
        <v>-1.456E-2</v>
      </c>
      <c r="M363" s="15">
        <v>-1.456E-2</v>
      </c>
      <c r="N363" s="15"/>
      <c r="O363" s="15">
        <f t="shared" si="22"/>
        <v>0</v>
      </c>
      <c r="P363" s="17">
        <f t="shared" si="23"/>
        <v>0</v>
      </c>
    </row>
    <row r="364" spans="1:16" ht="13.5" x14ac:dyDescent="0.35">
      <c r="A364" s="14">
        <v>109076</v>
      </c>
      <c r="B364" s="15" t="s">
        <v>505</v>
      </c>
      <c r="C364" s="15">
        <v>4.16</v>
      </c>
      <c r="D364" s="15">
        <v>101</v>
      </c>
      <c r="E364" s="15">
        <v>704</v>
      </c>
      <c r="F364" s="15">
        <v>0</v>
      </c>
      <c r="G364" s="15">
        <v>0</v>
      </c>
      <c r="H364" s="15">
        <v>0</v>
      </c>
      <c r="I364" s="16">
        <v>0</v>
      </c>
      <c r="J364" s="15">
        <f t="shared" si="20"/>
        <v>0</v>
      </c>
      <c r="K364" s="15">
        <f t="shared" si="21"/>
        <v>0</v>
      </c>
      <c r="L364" s="15">
        <v>-1.451E-2</v>
      </c>
      <c r="M364" s="15">
        <v>-1.451E-2</v>
      </c>
      <c r="N364" s="15"/>
      <c r="O364" s="15">
        <f t="shared" si="22"/>
        <v>0</v>
      </c>
      <c r="P364" s="17">
        <f t="shared" si="23"/>
        <v>0</v>
      </c>
    </row>
    <row r="365" spans="1:16" ht="13.5" x14ac:dyDescent="0.35">
      <c r="A365" s="14">
        <v>108905</v>
      </c>
      <c r="B365" s="15" t="s">
        <v>511</v>
      </c>
      <c r="C365" s="15">
        <v>0.65</v>
      </c>
      <c r="D365" s="15">
        <v>101</v>
      </c>
      <c r="E365" s="15">
        <v>704</v>
      </c>
      <c r="F365" s="15">
        <v>12</v>
      </c>
      <c r="G365" s="15">
        <v>0</v>
      </c>
      <c r="H365" s="15">
        <v>12</v>
      </c>
      <c r="I365" s="16">
        <v>12</v>
      </c>
      <c r="J365" s="15">
        <f t="shared" si="20"/>
        <v>0</v>
      </c>
      <c r="K365" s="15">
        <f t="shared" si="21"/>
        <v>0</v>
      </c>
      <c r="L365" s="15">
        <v>-1.4500000000000001E-2</v>
      </c>
      <c r="M365" s="15">
        <v>-1.4500000000000001E-2</v>
      </c>
      <c r="N365" s="15"/>
      <c r="O365" s="15">
        <f t="shared" si="22"/>
        <v>0</v>
      </c>
      <c r="P365" s="17">
        <f t="shared" si="23"/>
        <v>0</v>
      </c>
    </row>
    <row r="366" spans="1:16" ht="13.5" x14ac:dyDescent="0.35">
      <c r="A366" s="14">
        <v>109321</v>
      </c>
      <c r="B366" s="15" t="s">
        <v>510</v>
      </c>
      <c r="C366" s="15">
        <v>13.8</v>
      </c>
      <c r="D366" s="15">
        <v>101</v>
      </c>
      <c r="E366" s="15">
        <v>704</v>
      </c>
      <c r="F366" s="15">
        <v>0</v>
      </c>
      <c r="G366" s="15">
        <v>0</v>
      </c>
      <c r="H366" s="15">
        <v>0</v>
      </c>
      <c r="I366" s="16">
        <v>0</v>
      </c>
      <c r="J366" s="15">
        <f t="shared" si="20"/>
        <v>0</v>
      </c>
      <c r="K366" s="15">
        <f t="shared" si="21"/>
        <v>0</v>
      </c>
      <c r="L366" s="15">
        <v>-1.4489999999999999E-2</v>
      </c>
      <c r="M366" s="15">
        <v>-1.4489999999999999E-2</v>
      </c>
      <c r="N366" s="15"/>
      <c r="O366" s="15">
        <f t="shared" si="22"/>
        <v>0</v>
      </c>
      <c r="P366" s="17">
        <f t="shared" si="23"/>
        <v>0</v>
      </c>
    </row>
    <row r="367" spans="1:16" ht="13.5" x14ac:dyDescent="0.35">
      <c r="A367" s="14">
        <v>109072</v>
      </c>
      <c r="B367" s="15" t="s">
        <v>503</v>
      </c>
      <c r="C367" s="15">
        <v>4.16</v>
      </c>
      <c r="D367" s="15">
        <v>101</v>
      </c>
      <c r="E367" s="15">
        <v>704</v>
      </c>
      <c r="F367" s="15">
        <v>0</v>
      </c>
      <c r="G367" s="15">
        <v>0</v>
      </c>
      <c r="H367" s="15">
        <v>0</v>
      </c>
      <c r="I367" s="16">
        <v>0</v>
      </c>
      <c r="J367" s="15">
        <f t="shared" si="20"/>
        <v>0</v>
      </c>
      <c r="K367" s="15">
        <f t="shared" si="21"/>
        <v>0</v>
      </c>
      <c r="L367" s="15">
        <v>-1.4370000000000001E-2</v>
      </c>
      <c r="M367" s="15">
        <v>-1.4370000000000001E-2</v>
      </c>
      <c r="N367" s="15"/>
      <c r="O367" s="15">
        <f t="shared" si="22"/>
        <v>0</v>
      </c>
      <c r="P367" s="17">
        <f t="shared" si="23"/>
        <v>0</v>
      </c>
    </row>
    <row r="368" spans="1:16" ht="13.5" x14ac:dyDescent="0.35">
      <c r="A368" s="14">
        <v>113429</v>
      </c>
      <c r="B368" s="15" t="s">
        <v>194</v>
      </c>
      <c r="C368" s="15">
        <v>0.48</v>
      </c>
      <c r="D368" s="15">
        <v>101</v>
      </c>
      <c r="E368" s="15">
        <v>1110</v>
      </c>
      <c r="F368" s="15">
        <v>0</v>
      </c>
      <c r="G368" s="15">
        <v>0</v>
      </c>
      <c r="H368" s="15">
        <v>0</v>
      </c>
      <c r="I368" s="16">
        <v>0</v>
      </c>
      <c r="J368" s="15">
        <f t="shared" si="20"/>
        <v>0</v>
      </c>
      <c r="K368" s="15">
        <f t="shared" si="21"/>
        <v>0</v>
      </c>
      <c r="L368" s="15">
        <v>-1.423E-2</v>
      </c>
      <c r="M368" s="15">
        <v>-1.423E-2</v>
      </c>
      <c r="N368" s="15"/>
      <c r="O368" s="15">
        <f t="shared" si="22"/>
        <v>0</v>
      </c>
      <c r="P368" s="17">
        <f t="shared" si="23"/>
        <v>0</v>
      </c>
    </row>
    <row r="369" spans="1:16" ht="13.5" x14ac:dyDescent="0.35">
      <c r="A369" s="14">
        <v>113431</v>
      </c>
      <c r="B369" s="15" t="s">
        <v>195</v>
      </c>
      <c r="C369" s="15">
        <v>0.48</v>
      </c>
      <c r="D369" s="15">
        <v>101</v>
      </c>
      <c r="E369" s="15">
        <v>1110</v>
      </c>
      <c r="F369" s="15">
        <v>0</v>
      </c>
      <c r="G369" s="15">
        <v>0</v>
      </c>
      <c r="H369" s="15">
        <v>0</v>
      </c>
      <c r="I369" s="16">
        <v>0</v>
      </c>
      <c r="J369" s="15">
        <f t="shared" si="20"/>
        <v>0</v>
      </c>
      <c r="K369" s="15">
        <f t="shared" si="21"/>
        <v>0</v>
      </c>
      <c r="L369" s="15">
        <v>-1.423E-2</v>
      </c>
      <c r="M369" s="15">
        <v>-1.423E-2</v>
      </c>
      <c r="N369" s="15"/>
      <c r="O369" s="15">
        <f t="shared" si="22"/>
        <v>0</v>
      </c>
      <c r="P369" s="17">
        <f t="shared" si="23"/>
        <v>0</v>
      </c>
    </row>
    <row r="370" spans="1:16" ht="13.5" x14ac:dyDescent="0.35">
      <c r="A370" s="14">
        <v>113432</v>
      </c>
      <c r="B370" s="15" t="s">
        <v>196</v>
      </c>
      <c r="C370" s="15">
        <v>0.48</v>
      </c>
      <c r="D370" s="15">
        <v>101</v>
      </c>
      <c r="E370" s="15">
        <v>1110</v>
      </c>
      <c r="F370" s="15">
        <v>0</v>
      </c>
      <c r="G370" s="15">
        <v>0</v>
      </c>
      <c r="H370" s="15">
        <v>0</v>
      </c>
      <c r="I370" s="16">
        <v>0</v>
      </c>
      <c r="J370" s="15">
        <f t="shared" si="20"/>
        <v>0</v>
      </c>
      <c r="K370" s="15">
        <f t="shared" si="21"/>
        <v>0</v>
      </c>
      <c r="L370" s="15">
        <v>-1.423E-2</v>
      </c>
      <c r="M370" s="15">
        <v>-1.423E-2</v>
      </c>
      <c r="N370" s="15"/>
      <c r="O370" s="15">
        <f t="shared" si="22"/>
        <v>0</v>
      </c>
      <c r="P370" s="17">
        <f t="shared" si="23"/>
        <v>0</v>
      </c>
    </row>
    <row r="371" spans="1:16" ht="13.5" x14ac:dyDescent="0.35">
      <c r="A371" s="14">
        <v>990759</v>
      </c>
      <c r="B371" s="15" t="s">
        <v>29</v>
      </c>
      <c r="C371" s="15">
        <v>345</v>
      </c>
      <c r="D371" s="15">
        <v>101</v>
      </c>
      <c r="E371" s="15">
        <v>1000</v>
      </c>
      <c r="F371" s="15">
        <v>276</v>
      </c>
      <c r="G371" s="15">
        <v>0</v>
      </c>
      <c r="H371" s="15">
        <v>276</v>
      </c>
      <c r="I371" s="16">
        <v>276</v>
      </c>
      <c r="J371" s="15">
        <f t="shared" si="20"/>
        <v>0</v>
      </c>
      <c r="K371" s="15">
        <f t="shared" si="21"/>
        <v>0</v>
      </c>
      <c r="L371" s="15">
        <v>-1.423E-2</v>
      </c>
      <c r="M371" s="15">
        <v>-1.423E-2</v>
      </c>
      <c r="N371" s="15"/>
      <c r="O371" s="15">
        <f t="shared" si="22"/>
        <v>0</v>
      </c>
      <c r="P371" s="17">
        <f t="shared" si="23"/>
        <v>0</v>
      </c>
    </row>
    <row r="372" spans="1:16" ht="13.5" x14ac:dyDescent="0.35">
      <c r="A372" s="14">
        <v>991802</v>
      </c>
      <c r="B372" s="15" t="s">
        <v>30</v>
      </c>
      <c r="C372" s="15">
        <v>345</v>
      </c>
      <c r="D372" s="15">
        <v>101</v>
      </c>
      <c r="E372" s="15">
        <v>1000</v>
      </c>
      <c r="F372" s="15">
        <v>507</v>
      </c>
      <c r="G372" s="15">
        <v>0</v>
      </c>
      <c r="H372" s="15">
        <v>507</v>
      </c>
      <c r="I372" s="16">
        <v>507</v>
      </c>
      <c r="J372" s="15">
        <f t="shared" si="20"/>
        <v>0</v>
      </c>
      <c r="K372" s="15">
        <f t="shared" si="21"/>
        <v>0</v>
      </c>
      <c r="L372" s="15">
        <v>-1.423E-2</v>
      </c>
      <c r="M372" s="15">
        <v>-1.423E-2</v>
      </c>
      <c r="N372" s="15"/>
      <c r="O372" s="15">
        <f t="shared" si="22"/>
        <v>0</v>
      </c>
      <c r="P372" s="17">
        <f t="shared" si="23"/>
        <v>0</v>
      </c>
    </row>
    <row r="373" spans="1:16" ht="13.5" x14ac:dyDescent="0.35">
      <c r="A373" s="14">
        <v>993287</v>
      </c>
      <c r="B373" s="15" t="s">
        <v>197</v>
      </c>
      <c r="C373" s="15">
        <v>115</v>
      </c>
      <c r="D373" s="15">
        <v>101</v>
      </c>
      <c r="E373" s="15">
        <v>1110</v>
      </c>
      <c r="F373" s="15">
        <v>0</v>
      </c>
      <c r="G373" s="15">
        <v>0</v>
      </c>
      <c r="H373" s="15">
        <v>0</v>
      </c>
      <c r="I373" s="16">
        <v>0</v>
      </c>
      <c r="J373" s="15">
        <f t="shared" si="20"/>
        <v>0</v>
      </c>
      <c r="K373" s="15">
        <f t="shared" si="21"/>
        <v>0</v>
      </c>
      <c r="L373" s="15">
        <v>-1.423E-2</v>
      </c>
      <c r="M373" s="15">
        <v>-1.423E-2</v>
      </c>
      <c r="N373" s="15"/>
      <c r="O373" s="15">
        <f t="shared" si="22"/>
        <v>0</v>
      </c>
      <c r="P373" s="17">
        <f t="shared" si="23"/>
        <v>0</v>
      </c>
    </row>
    <row r="374" spans="1:16" ht="13.5" x14ac:dyDescent="0.35">
      <c r="A374" s="14">
        <v>107324</v>
      </c>
      <c r="B374" s="15" t="s">
        <v>495</v>
      </c>
      <c r="C374" s="15">
        <v>115</v>
      </c>
      <c r="D374" s="15">
        <v>101</v>
      </c>
      <c r="E374" s="15">
        <v>703</v>
      </c>
      <c r="F374" s="15">
        <v>0</v>
      </c>
      <c r="G374" s="15">
        <v>0</v>
      </c>
      <c r="H374" s="15">
        <v>0</v>
      </c>
      <c r="I374" s="16">
        <v>0</v>
      </c>
      <c r="J374" s="15">
        <f t="shared" si="20"/>
        <v>0</v>
      </c>
      <c r="K374" s="15">
        <f t="shared" si="21"/>
        <v>0</v>
      </c>
      <c r="L374" s="15">
        <v>-1.405E-2</v>
      </c>
      <c r="M374" s="15">
        <v>-1.405E-2</v>
      </c>
      <c r="N374" s="15"/>
      <c r="O374" s="15">
        <f t="shared" si="22"/>
        <v>0</v>
      </c>
      <c r="P374" s="17">
        <f t="shared" si="23"/>
        <v>0</v>
      </c>
    </row>
    <row r="375" spans="1:16" ht="13.5" x14ac:dyDescent="0.35">
      <c r="A375" s="14">
        <v>108894</v>
      </c>
      <c r="B375" s="15" t="s">
        <v>497</v>
      </c>
      <c r="C375" s="15">
        <v>13.8</v>
      </c>
      <c r="D375" s="15">
        <v>101</v>
      </c>
      <c r="E375" s="15">
        <v>704</v>
      </c>
      <c r="F375" s="15">
        <v>0</v>
      </c>
      <c r="G375" s="15">
        <v>0</v>
      </c>
      <c r="H375" s="15">
        <v>0</v>
      </c>
      <c r="I375" s="16">
        <v>0</v>
      </c>
      <c r="J375" s="15">
        <f t="shared" si="20"/>
        <v>0</v>
      </c>
      <c r="K375" s="15">
        <f t="shared" si="21"/>
        <v>0</v>
      </c>
      <c r="L375" s="15">
        <v>-1.405E-2</v>
      </c>
      <c r="M375" s="15">
        <v>-1.405E-2</v>
      </c>
      <c r="N375" s="15"/>
      <c r="O375" s="15">
        <f t="shared" si="22"/>
        <v>0</v>
      </c>
      <c r="P375" s="17">
        <f t="shared" si="23"/>
        <v>0</v>
      </c>
    </row>
    <row r="376" spans="1:16" ht="13.5" x14ac:dyDescent="0.35">
      <c r="A376" s="14">
        <v>109280</v>
      </c>
      <c r="B376" s="15" t="s">
        <v>498</v>
      </c>
      <c r="C376" s="15">
        <v>4.16</v>
      </c>
      <c r="D376" s="15">
        <v>101</v>
      </c>
      <c r="E376" s="15">
        <v>704</v>
      </c>
      <c r="F376" s="15">
        <v>0</v>
      </c>
      <c r="G376" s="15">
        <v>0</v>
      </c>
      <c r="H376" s="15">
        <v>0</v>
      </c>
      <c r="I376" s="16">
        <v>0</v>
      </c>
      <c r="J376" s="15">
        <f t="shared" si="20"/>
        <v>0</v>
      </c>
      <c r="K376" s="15">
        <f t="shared" si="21"/>
        <v>0</v>
      </c>
      <c r="L376" s="15">
        <v>-1.405E-2</v>
      </c>
      <c r="M376" s="15">
        <v>-1.405E-2</v>
      </c>
      <c r="N376" s="15"/>
      <c r="O376" s="15">
        <f t="shared" si="22"/>
        <v>0</v>
      </c>
      <c r="P376" s="17">
        <f t="shared" si="23"/>
        <v>0</v>
      </c>
    </row>
    <row r="377" spans="1:16" ht="13.5" x14ac:dyDescent="0.35">
      <c r="A377" s="14">
        <v>109281</v>
      </c>
      <c r="B377" s="15" t="s">
        <v>499</v>
      </c>
      <c r="C377" s="15">
        <v>4.16</v>
      </c>
      <c r="D377" s="15">
        <v>101</v>
      </c>
      <c r="E377" s="15">
        <v>704</v>
      </c>
      <c r="F377" s="15">
        <v>0</v>
      </c>
      <c r="G377" s="15">
        <v>0</v>
      </c>
      <c r="H377" s="15">
        <v>0</v>
      </c>
      <c r="I377" s="16">
        <v>0</v>
      </c>
      <c r="J377" s="15">
        <f t="shared" si="20"/>
        <v>0</v>
      </c>
      <c r="K377" s="15">
        <f t="shared" si="21"/>
        <v>0</v>
      </c>
      <c r="L377" s="15">
        <v>-1.405E-2</v>
      </c>
      <c r="M377" s="15">
        <v>-1.405E-2</v>
      </c>
      <c r="N377" s="15"/>
      <c r="O377" s="15">
        <f t="shared" si="22"/>
        <v>0</v>
      </c>
      <c r="P377" s="17">
        <f t="shared" si="23"/>
        <v>0</v>
      </c>
    </row>
    <row r="378" spans="1:16" ht="13.5" x14ac:dyDescent="0.35">
      <c r="A378" s="14">
        <v>109282</v>
      </c>
      <c r="B378" s="15" t="s">
        <v>500</v>
      </c>
      <c r="C378" s="15">
        <v>4.16</v>
      </c>
      <c r="D378" s="15">
        <v>101</v>
      </c>
      <c r="E378" s="15">
        <v>704</v>
      </c>
      <c r="F378" s="15">
        <v>0</v>
      </c>
      <c r="G378" s="15">
        <v>0</v>
      </c>
      <c r="H378" s="15">
        <v>0</v>
      </c>
      <c r="I378" s="16">
        <v>0</v>
      </c>
      <c r="J378" s="15">
        <f t="shared" si="20"/>
        <v>0</v>
      </c>
      <c r="K378" s="15">
        <f t="shared" si="21"/>
        <v>0</v>
      </c>
      <c r="L378" s="15">
        <v>-1.405E-2</v>
      </c>
      <c r="M378" s="15">
        <v>-1.405E-2</v>
      </c>
      <c r="N378" s="15"/>
      <c r="O378" s="15">
        <f t="shared" si="22"/>
        <v>0</v>
      </c>
      <c r="P378" s="17">
        <f t="shared" si="23"/>
        <v>0</v>
      </c>
    </row>
    <row r="379" spans="1:16" ht="13.5" x14ac:dyDescent="0.35">
      <c r="A379" s="14">
        <v>911524</v>
      </c>
      <c r="B379" s="15" t="s">
        <v>496</v>
      </c>
      <c r="C379" s="15">
        <v>115</v>
      </c>
      <c r="D379" s="15">
        <v>101</v>
      </c>
      <c r="E379" s="15">
        <v>703</v>
      </c>
      <c r="F379" s="15">
        <v>0</v>
      </c>
      <c r="G379" s="15">
        <v>0</v>
      </c>
      <c r="H379" s="15">
        <v>0</v>
      </c>
      <c r="I379" s="16">
        <v>0</v>
      </c>
      <c r="J379" s="15">
        <f t="shared" si="20"/>
        <v>0</v>
      </c>
      <c r="K379" s="15">
        <f t="shared" si="21"/>
        <v>0</v>
      </c>
      <c r="L379" s="15">
        <v>-1.405E-2</v>
      </c>
      <c r="M379" s="15">
        <v>-1.405E-2</v>
      </c>
      <c r="N379" s="15"/>
      <c r="O379" s="15">
        <f t="shared" si="22"/>
        <v>0</v>
      </c>
      <c r="P379" s="17">
        <f t="shared" si="23"/>
        <v>0</v>
      </c>
    </row>
    <row r="380" spans="1:16" ht="13.5" x14ac:dyDescent="0.35">
      <c r="A380" s="14">
        <v>114465</v>
      </c>
      <c r="B380" s="15" t="s">
        <v>153</v>
      </c>
      <c r="C380" s="15">
        <v>13.8</v>
      </c>
      <c r="D380" s="15">
        <v>101</v>
      </c>
      <c r="E380" s="15">
        <v>1130</v>
      </c>
      <c r="F380" s="15">
        <v>32.79</v>
      </c>
      <c r="G380" s="15">
        <v>0</v>
      </c>
      <c r="H380" s="15">
        <v>32.79</v>
      </c>
      <c r="I380" s="16">
        <v>32.79</v>
      </c>
      <c r="J380" s="15">
        <f t="shared" si="20"/>
        <v>0</v>
      </c>
      <c r="K380" s="15">
        <f t="shared" si="21"/>
        <v>0</v>
      </c>
      <c r="L380" s="15">
        <v>-1.396E-2</v>
      </c>
      <c r="M380" s="15">
        <v>-1.396E-2</v>
      </c>
      <c r="N380" s="15"/>
      <c r="O380" s="15">
        <f t="shared" si="22"/>
        <v>0</v>
      </c>
      <c r="P380" s="17">
        <f t="shared" si="23"/>
        <v>0</v>
      </c>
    </row>
    <row r="381" spans="1:16" ht="13.5" x14ac:dyDescent="0.35">
      <c r="A381" s="14">
        <v>109228</v>
      </c>
      <c r="B381" s="15" t="s">
        <v>493</v>
      </c>
      <c r="C381" s="15">
        <v>2.2999999999999998</v>
      </c>
      <c r="D381" s="15">
        <v>101</v>
      </c>
      <c r="E381" s="15">
        <v>704</v>
      </c>
      <c r="F381" s="15">
        <v>0</v>
      </c>
      <c r="G381" s="15">
        <v>0</v>
      </c>
      <c r="H381" s="15">
        <v>0</v>
      </c>
      <c r="I381" s="16">
        <v>0</v>
      </c>
      <c r="J381" s="15">
        <f t="shared" si="20"/>
        <v>0</v>
      </c>
      <c r="K381" s="15">
        <f t="shared" si="21"/>
        <v>0</v>
      </c>
      <c r="L381" s="15">
        <v>-1.3939999999999999E-2</v>
      </c>
      <c r="M381" s="15">
        <v>-1.3939999999999999E-2</v>
      </c>
      <c r="N381" s="15"/>
      <c r="O381" s="15">
        <f t="shared" si="22"/>
        <v>0</v>
      </c>
      <c r="P381" s="17">
        <f t="shared" si="23"/>
        <v>0</v>
      </c>
    </row>
    <row r="382" spans="1:16" ht="13.5" x14ac:dyDescent="0.35">
      <c r="A382" s="14">
        <v>108168</v>
      </c>
      <c r="B382" s="15" t="s">
        <v>492</v>
      </c>
      <c r="C382" s="15">
        <v>0.69</v>
      </c>
      <c r="D382" s="15">
        <v>101</v>
      </c>
      <c r="E382" s="15">
        <v>704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20"/>
        <v>0</v>
      </c>
      <c r="K382" s="15">
        <f t="shared" si="21"/>
        <v>0</v>
      </c>
      <c r="L382" s="15">
        <v>-1.391E-2</v>
      </c>
      <c r="M382" s="15">
        <v>-1.391E-2</v>
      </c>
      <c r="N382" s="15"/>
      <c r="O382" s="15">
        <f t="shared" si="22"/>
        <v>0</v>
      </c>
      <c r="P382" s="17">
        <f t="shared" si="23"/>
        <v>0</v>
      </c>
    </row>
    <row r="383" spans="1:16" ht="13.5" x14ac:dyDescent="0.35">
      <c r="A383" s="14">
        <v>109226</v>
      </c>
      <c r="B383" s="15" t="s">
        <v>490</v>
      </c>
      <c r="C383" s="15">
        <v>4</v>
      </c>
      <c r="D383" s="15">
        <v>101</v>
      </c>
      <c r="E383" s="15">
        <v>704</v>
      </c>
      <c r="F383" s="15">
        <v>0</v>
      </c>
      <c r="G383" s="15">
        <v>0</v>
      </c>
      <c r="H383" s="15">
        <v>0</v>
      </c>
      <c r="I383" s="16">
        <v>0</v>
      </c>
      <c r="J383" s="15">
        <f t="shared" si="20"/>
        <v>0</v>
      </c>
      <c r="K383" s="15">
        <f t="shared" si="21"/>
        <v>0</v>
      </c>
      <c r="L383" s="15">
        <v>-1.391E-2</v>
      </c>
      <c r="M383" s="15">
        <v>-1.391E-2</v>
      </c>
      <c r="N383" s="15"/>
      <c r="O383" s="15">
        <f t="shared" si="22"/>
        <v>0</v>
      </c>
      <c r="P383" s="17">
        <f t="shared" si="23"/>
        <v>0</v>
      </c>
    </row>
    <row r="384" spans="1:16" ht="13.5" x14ac:dyDescent="0.35">
      <c r="A384" s="14">
        <v>109227</v>
      </c>
      <c r="B384" s="15" t="s">
        <v>489</v>
      </c>
      <c r="C384" s="15">
        <v>2.4</v>
      </c>
      <c r="D384" s="15">
        <v>101</v>
      </c>
      <c r="E384" s="15">
        <v>704</v>
      </c>
      <c r="F384" s="15">
        <v>0</v>
      </c>
      <c r="G384" s="15">
        <v>0</v>
      </c>
      <c r="H384" s="15">
        <v>0</v>
      </c>
      <c r="I384" s="16">
        <v>0</v>
      </c>
      <c r="J384" s="15">
        <f t="shared" si="20"/>
        <v>0</v>
      </c>
      <c r="K384" s="15">
        <f t="shared" si="21"/>
        <v>0</v>
      </c>
      <c r="L384" s="15">
        <v>-1.391E-2</v>
      </c>
      <c r="M384" s="15">
        <v>-1.391E-2</v>
      </c>
      <c r="N384" s="15"/>
      <c r="O384" s="15">
        <f t="shared" si="22"/>
        <v>0</v>
      </c>
      <c r="P384" s="17">
        <f t="shared" si="23"/>
        <v>0</v>
      </c>
    </row>
    <row r="385" spans="1:16" ht="13.5" x14ac:dyDescent="0.35">
      <c r="A385" s="14">
        <v>109229</v>
      </c>
      <c r="B385" s="15" t="s">
        <v>491</v>
      </c>
      <c r="C385" s="15">
        <v>2.2999999999999998</v>
      </c>
      <c r="D385" s="15">
        <v>101</v>
      </c>
      <c r="E385" s="15">
        <v>704</v>
      </c>
      <c r="F385" s="15">
        <v>0</v>
      </c>
      <c r="G385" s="15">
        <v>0</v>
      </c>
      <c r="H385" s="15">
        <v>0</v>
      </c>
      <c r="I385" s="16">
        <v>0</v>
      </c>
      <c r="J385" s="15">
        <f t="shared" si="20"/>
        <v>0</v>
      </c>
      <c r="K385" s="15">
        <f t="shared" si="21"/>
        <v>0</v>
      </c>
      <c r="L385" s="15">
        <v>-1.391E-2</v>
      </c>
      <c r="M385" s="15">
        <v>-1.391E-2</v>
      </c>
      <c r="N385" s="15"/>
      <c r="O385" s="15">
        <f t="shared" si="22"/>
        <v>0</v>
      </c>
      <c r="P385" s="17">
        <f t="shared" si="23"/>
        <v>0</v>
      </c>
    </row>
    <row r="386" spans="1:16" ht="13.5" x14ac:dyDescent="0.35">
      <c r="A386" s="14">
        <v>990804</v>
      </c>
      <c r="B386" s="15" t="s">
        <v>244</v>
      </c>
      <c r="C386" s="15">
        <v>115</v>
      </c>
      <c r="D386" s="15">
        <v>101</v>
      </c>
      <c r="E386" s="15">
        <v>1000</v>
      </c>
      <c r="F386" s="15">
        <v>5.5</v>
      </c>
      <c r="G386" s="15">
        <v>0</v>
      </c>
      <c r="H386" s="15">
        <v>5.5</v>
      </c>
      <c r="I386" s="16">
        <v>5.5</v>
      </c>
      <c r="J386" s="15">
        <f t="shared" si="20"/>
        <v>0</v>
      </c>
      <c r="K386" s="15">
        <f t="shared" si="21"/>
        <v>0</v>
      </c>
      <c r="L386" s="15">
        <v>-1.376E-2</v>
      </c>
      <c r="M386" s="15">
        <v>-1.376E-2</v>
      </c>
      <c r="N386" s="15"/>
      <c r="O386" s="15">
        <f t="shared" si="22"/>
        <v>0</v>
      </c>
      <c r="P386" s="17">
        <f t="shared" si="23"/>
        <v>0</v>
      </c>
    </row>
    <row r="387" spans="1:16" ht="13.5" x14ac:dyDescent="0.35">
      <c r="A387" s="14">
        <v>114470</v>
      </c>
      <c r="B387" s="15" t="s">
        <v>133</v>
      </c>
      <c r="C387" s="15">
        <v>13.8</v>
      </c>
      <c r="D387" s="15">
        <v>101</v>
      </c>
      <c r="E387" s="15">
        <v>1130</v>
      </c>
      <c r="F387" s="15">
        <v>1.1399999999999999</v>
      </c>
      <c r="G387" s="15">
        <v>0</v>
      </c>
      <c r="H387" s="15">
        <v>1.1399999999999999</v>
      </c>
      <c r="I387" s="16">
        <v>1.1399999999999999</v>
      </c>
      <c r="J387" s="15">
        <f t="shared" si="20"/>
        <v>0</v>
      </c>
      <c r="K387" s="15">
        <f t="shared" si="21"/>
        <v>0</v>
      </c>
      <c r="L387" s="15">
        <v>-1.374E-2</v>
      </c>
      <c r="M387" s="15">
        <v>-1.374E-2</v>
      </c>
      <c r="N387" s="15"/>
      <c r="O387" s="15">
        <f t="shared" si="22"/>
        <v>0</v>
      </c>
      <c r="P387" s="17">
        <f t="shared" si="23"/>
        <v>0</v>
      </c>
    </row>
    <row r="388" spans="1:16" ht="13.5" x14ac:dyDescent="0.35">
      <c r="A388" s="14">
        <v>114474</v>
      </c>
      <c r="B388" s="15" t="s">
        <v>134</v>
      </c>
      <c r="C388" s="15">
        <v>13.8</v>
      </c>
      <c r="D388" s="15">
        <v>101</v>
      </c>
      <c r="E388" s="15">
        <v>1130</v>
      </c>
      <c r="F388" s="15">
        <v>1.1399999999999999</v>
      </c>
      <c r="G388" s="15">
        <v>0</v>
      </c>
      <c r="H388" s="15">
        <v>1.1399999999999999</v>
      </c>
      <c r="I388" s="16">
        <v>1.1399999999999999</v>
      </c>
      <c r="J388" s="15">
        <f t="shared" si="20"/>
        <v>0</v>
      </c>
      <c r="K388" s="15">
        <f t="shared" si="21"/>
        <v>0</v>
      </c>
      <c r="L388" s="15">
        <v>-1.374E-2</v>
      </c>
      <c r="M388" s="15">
        <v>-1.374E-2</v>
      </c>
      <c r="N388" s="15"/>
      <c r="O388" s="15">
        <f t="shared" si="22"/>
        <v>0</v>
      </c>
      <c r="P388" s="17">
        <f t="shared" si="23"/>
        <v>0</v>
      </c>
    </row>
    <row r="389" spans="1:16" ht="13.5" x14ac:dyDescent="0.35">
      <c r="A389" s="14">
        <v>108875</v>
      </c>
      <c r="B389" s="15" t="s">
        <v>487</v>
      </c>
      <c r="C389" s="15">
        <v>13.8</v>
      </c>
      <c r="D389" s="15">
        <v>101</v>
      </c>
      <c r="E389" s="15">
        <v>704</v>
      </c>
      <c r="F389" s="15">
        <v>0</v>
      </c>
      <c r="G389" s="15">
        <v>0</v>
      </c>
      <c r="H389" s="15">
        <v>0</v>
      </c>
      <c r="I389" s="16">
        <v>0</v>
      </c>
      <c r="J389" s="15">
        <f t="shared" si="20"/>
        <v>0</v>
      </c>
      <c r="K389" s="15">
        <f t="shared" si="21"/>
        <v>0</v>
      </c>
      <c r="L389" s="15">
        <v>-1.3690000000000001E-2</v>
      </c>
      <c r="M389" s="15">
        <v>-1.3690000000000001E-2</v>
      </c>
      <c r="N389" s="15"/>
      <c r="O389" s="15">
        <f t="shared" si="22"/>
        <v>0</v>
      </c>
      <c r="P389" s="17">
        <f t="shared" si="23"/>
        <v>0</v>
      </c>
    </row>
    <row r="390" spans="1:16" ht="13.5" x14ac:dyDescent="0.35">
      <c r="A390" s="14">
        <v>108891</v>
      </c>
      <c r="B390" s="15" t="s">
        <v>484</v>
      </c>
      <c r="C390" s="15">
        <v>13.8</v>
      </c>
      <c r="D390" s="15">
        <v>101</v>
      </c>
      <c r="E390" s="15">
        <v>704</v>
      </c>
      <c r="F390" s="15">
        <v>0</v>
      </c>
      <c r="G390" s="15">
        <v>0</v>
      </c>
      <c r="H390" s="15">
        <v>0</v>
      </c>
      <c r="I390" s="16">
        <v>0</v>
      </c>
      <c r="J390" s="15">
        <f t="shared" si="20"/>
        <v>0</v>
      </c>
      <c r="K390" s="15">
        <f t="shared" si="21"/>
        <v>0</v>
      </c>
      <c r="L390" s="15">
        <v>-1.3690000000000001E-2</v>
      </c>
      <c r="M390" s="15">
        <v>-1.3690000000000001E-2</v>
      </c>
      <c r="N390" s="15"/>
      <c r="O390" s="15">
        <f t="shared" si="22"/>
        <v>0</v>
      </c>
      <c r="P390" s="17">
        <f t="shared" si="23"/>
        <v>0</v>
      </c>
    </row>
    <row r="391" spans="1:16" ht="13.5" x14ac:dyDescent="0.35">
      <c r="A391" s="14">
        <v>108986</v>
      </c>
      <c r="B391" s="15" t="s">
        <v>485</v>
      </c>
      <c r="C391" s="15">
        <v>4.16</v>
      </c>
      <c r="D391" s="15">
        <v>101</v>
      </c>
      <c r="E391" s="15">
        <v>704</v>
      </c>
      <c r="F391" s="15">
        <v>0</v>
      </c>
      <c r="G391" s="15">
        <v>0</v>
      </c>
      <c r="H391" s="15">
        <v>0</v>
      </c>
      <c r="I391" s="16">
        <v>0</v>
      </c>
      <c r="J391" s="15">
        <f t="shared" si="20"/>
        <v>0</v>
      </c>
      <c r="K391" s="15">
        <f t="shared" si="21"/>
        <v>0</v>
      </c>
      <c r="L391" s="15">
        <v>-1.3690000000000001E-2</v>
      </c>
      <c r="M391" s="15">
        <v>-1.3690000000000001E-2</v>
      </c>
      <c r="N391" s="15"/>
      <c r="O391" s="15">
        <f t="shared" si="22"/>
        <v>0</v>
      </c>
      <c r="P391" s="17">
        <f t="shared" si="23"/>
        <v>0</v>
      </c>
    </row>
    <row r="392" spans="1:16" ht="13.5" x14ac:dyDescent="0.35">
      <c r="A392" s="14">
        <v>109160</v>
      </c>
      <c r="B392" s="15" t="s">
        <v>486</v>
      </c>
      <c r="C392" s="15">
        <v>13.8</v>
      </c>
      <c r="D392" s="15">
        <v>101</v>
      </c>
      <c r="E392" s="15">
        <v>704</v>
      </c>
      <c r="F392" s="15">
        <v>0</v>
      </c>
      <c r="G392" s="15">
        <v>0</v>
      </c>
      <c r="H392" s="15">
        <v>0</v>
      </c>
      <c r="I392" s="16">
        <v>0</v>
      </c>
      <c r="J392" s="15">
        <f t="shared" si="20"/>
        <v>0</v>
      </c>
      <c r="K392" s="15">
        <f t="shared" si="21"/>
        <v>0</v>
      </c>
      <c r="L392" s="15">
        <v>-1.3690000000000001E-2</v>
      </c>
      <c r="M392" s="15">
        <v>-1.3690000000000001E-2</v>
      </c>
      <c r="N392" s="15"/>
      <c r="O392" s="15">
        <f t="shared" si="22"/>
        <v>0</v>
      </c>
      <c r="P392" s="17">
        <f t="shared" si="23"/>
        <v>0</v>
      </c>
    </row>
    <row r="393" spans="1:16" ht="13.5" x14ac:dyDescent="0.35">
      <c r="A393" s="14">
        <v>108988</v>
      </c>
      <c r="B393" s="15" t="s">
        <v>482</v>
      </c>
      <c r="C393" s="15">
        <v>2.4</v>
      </c>
      <c r="D393" s="15">
        <v>101</v>
      </c>
      <c r="E393" s="15">
        <v>704</v>
      </c>
      <c r="F393" s="15">
        <v>0</v>
      </c>
      <c r="G393" s="15">
        <v>0</v>
      </c>
      <c r="H393" s="15">
        <v>0</v>
      </c>
      <c r="I393" s="16">
        <v>0</v>
      </c>
      <c r="J393" s="15">
        <f t="shared" si="20"/>
        <v>0</v>
      </c>
      <c r="K393" s="15">
        <f t="shared" si="21"/>
        <v>0</v>
      </c>
      <c r="L393" s="15">
        <v>-1.3679999999999999E-2</v>
      </c>
      <c r="M393" s="15">
        <v>-1.3679999999999999E-2</v>
      </c>
      <c r="N393" s="15"/>
      <c r="O393" s="15">
        <f t="shared" si="22"/>
        <v>0</v>
      </c>
      <c r="P393" s="17">
        <f t="shared" si="23"/>
        <v>0</v>
      </c>
    </row>
    <row r="394" spans="1:16" ht="13.5" x14ac:dyDescent="0.35">
      <c r="A394" s="14">
        <v>108990</v>
      </c>
      <c r="B394" s="15" t="s">
        <v>483</v>
      </c>
      <c r="C394" s="15">
        <v>2.4</v>
      </c>
      <c r="D394" s="15">
        <v>101</v>
      </c>
      <c r="E394" s="15">
        <v>704</v>
      </c>
      <c r="F394" s="15">
        <v>0</v>
      </c>
      <c r="G394" s="15">
        <v>0</v>
      </c>
      <c r="H394" s="15">
        <v>0</v>
      </c>
      <c r="I394" s="16">
        <v>0</v>
      </c>
      <c r="J394" s="15">
        <f t="shared" si="20"/>
        <v>0</v>
      </c>
      <c r="K394" s="15">
        <f t="shared" si="21"/>
        <v>0</v>
      </c>
      <c r="L394" s="15">
        <v>-1.3679999999999999E-2</v>
      </c>
      <c r="M394" s="15">
        <v>-1.3679999999999999E-2</v>
      </c>
      <c r="N394" s="15"/>
      <c r="O394" s="15">
        <f t="shared" si="22"/>
        <v>0</v>
      </c>
      <c r="P394" s="17">
        <f t="shared" si="23"/>
        <v>0</v>
      </c>
    </row>
    <row r="395" spans="1:16" ht="13.5" x14ac:dyDescent="0.35">
      <c r="A395" s="14">
        <v>111080</v>
      </c>
      <c r="B395" s="15" t="s">
        <v>135</v>
      </c>
      <c r="C395" s="15">
        <v>13.8</v>
      </c>
      <c r="D395" s="15">
        <v>101</v>
      </c>
      <c r="E395" s="15">
        <v>1023</v>
      </c>
      <c r="F395" s="15">
        <v>97.4</v>
      </c>
      <c r="G395" s="15">
        <v>0</v>
      </c>
      <c r="H395" s="15">
        <v>97.4</v>
      </c>
      <c r="I395" s="16">
        <v>97.4</v>
      </c>
      <c r="J395" s="15">
        <f t="shared" ref="J395:J458" si="24">I395-F395</f>
        <v>0</v>
      </c>
      <c r="K395" s="15">
        <f t="shared" ref="K395:K458" si="25">H395-I395</f>
        <v>0</v>
      </c>
      <c r="L395" s="15">
        <v>-1.363E-2</v>
      </c>
      <c r="M395" s="15">
        <v>-1.363E-2</v>
      </c>
      <c r="N395" s="15"/>
      <c r="O395" s="15">
        <f t="shared" ref="O395:O458" si="26">L395*J395</f>
        <v>0</v>
      </c>
      <c r="P395" s="17">
        <f t="shared" ref="P395:P458" si="27">M395*J395</f>
        <v>0</v>
      </c>
    </row>
    <row r="396" spans="1:16" ht="13.5" x14ac:dyDescent="0.35">
      <c r="A396" s="14">
        <v>111081</v>
      </c>
      <c r="B396" s="15" t="s">
        <v>136</v>
      </c>
      <c r="C396" s="15">
        <v>13.8</v>
      </c>
      <c r="D396" s="15">
        <v>101</v>
      </c>
      <c r="E396" s="15">
        <v>1023</v>
      </c>
      <c r="F396" s="15">
        <v>97.4</v>
      </c>
      <c r="G396" s="15">
        <v>0</v>
      </c>
      <c r="H396" s="15">
        <v>97.4</v>
      </c>
      <c r="I396" s="16">
        <v>97.4</v>
      </c>
      <c r="J396" s="15">
        <f t="shared" si="24"/>
        <v>0</v>
      </c>
      <c r="K396" s="15">
        <f t="shared" si="25"/>
        <v>0</v>
      </c>
      <c r="L396" s="15">
        <v>-1.363E-2</v>
      </c>
      <c r="M396" s="15">
        <v>-1.363E-2</v>
      </c>
      <c r="N396" s="15"/>
      <c r="O396" s="15">
        <f t="shared" si="26"/>
        <v>0</v>
      </c>
      <c r="P396" s="17">
        <f t="shared" si="27"/>
        <v>0</v>
      </c>
    </row>
    <row r="397" spans="1:16" ht="13.5" x14ac:dyDescent="0.35">
      <c r="A397" s="14">
        <v>111083</v>
      </c>
      <c r="B397" s="15" t="s">
        <v>137</v>
      </c>
      <c r="C397" s="15">
        <v>13.8</v>
      </c>
      <c r="D397" s="15">
        <v>101</v>
      </c>
      <c r="E397" s="15">
        <v>1023</v>
      </c>
      <c r="F397" s="15">
        <v>57.5</v>
      </c>
      <c r="G397" s="15">
        <v>0</v>
      </c>
      <c r="H397" s="15">
        <v>57.5</v>
      </c>
      <c r="I397" s="16">
        <v>57.5</v>
      </c>
      <c r="J397" s="15">
        <f t="shared" si="24"/>
        <v>0</v>
      </c>
      <c r="K397" s="15">
        <f t="shared" si="25"/>
        <v>0</v>
      </c>
      <c r="L397" s="15">
        <v>-1.363E-2</v>
      </c>
      <c r="M397" s="15">
        <v>-1.363E-2</v>
      </c>
      <c r="N397" s="15"/>
      <c r="O397" s="15">
        <f t="shared" si="26"/>
        <v>0</v>
      </c>
      <c r="P397" s="17">
        <f t="shared" si="27"/>
        <v>0</v>
      </c>
    </row>
    <row r="398" spans="1:16" ht="13.5" x14ac:dyDescent="0.35">
      <c r="A398" s="14">
        <v>111123</v>
      </c>
      <c r="B398" s="15" t="s">
        <v>38</v>
      </c>
      <c r="C398" s="15">
        <v>13.8</v>
      </c>
      <c r="D398" s="15">
        <v>101</v>
      </c>
      <c r="E398" s="15">
        <v>1013</v>
      </c>
      <c r="F398" s="15">
        <v>27.75</v>
      </c>
      <c r="G398" s="15">
        <v>0</v>
      </c>
      <c r="H398" s="15">
        <v>27.75</v>
      </c>
      <c r="I398" s="16">
        <v>27.75</v>
      </c>
      <c r="J398" s="15">
        <f t="shared" si="24"/>
        <v>0</v>
      </c>
      <c r="K398" s="15">
        <f t="shared" si="25"/>
        <v>0</v>
      </c>
      <c r="L398" s="15">
        <v>-1.353E-2</v>
      </c>
      <c r="M398" s="15">
        <v>-1.353E-2</v>
      </c>
      <c r="N398" s="15"/>
      <c r="O398" s="15">
        <f t="shared" si="26"/>
        <v>0</v>
      </c>
      <c r="P398" s="17">
        <f t="shared" si="27"/>
        <v>0</v>
      </c>
    </row>
    <row r="399" spans="1:16" ht="13.5" x14ac:dyDescent="0.35">
      <c r="A399" s="14">
        <v>111126</v>
      </c>
      <c r="B399" s="15" t="s">
        <v>39</v>
      </c>
      <c r="C399" s="15">
        <v>18</v>
      </c>
      <c r="D399" s="15">
        <v>101</v>
      </c>
      <c r="E399" s="15">
        <v>1013</v>
      </c>
      <c r="F399" s="15">
        <v>170</v>
      </c>
      <c r="G399" s="15">
        <v>0</v>
      </c>
      <c r="H399" s="15">
        <v>170</v>
      </c>
      <c r="I399" s="16">
        <v>170</v>
      </c>
      <c r="J399" s="15">
        <f t="shared" si="24"/>
        <v>0</v>
      </c>
      <c r="K399" s="15">
        <f t="shared" si="25"/>
        <v>0</v>
      </c>
      <c r="L399" s="15">
        <v>-1.353E-2</v>
      </c>
      <c r="M399" s="15">
        <v>-1.353E-2</v>
      </c>
      <c r="N399" s="15"/>
      <c r="O399" s="15">
        <f t="shared" si="26"/>
        <v>0</v>
      </c>
      <c r="P399" s="17">
        <f t="shared" si="27"/>
        <v>0</v>
      </c>
    </row>
    <row r="400" spans="1:16" ht="13.5" x14ac:dyDescent="0.35">
      <c r="A400" s="14">
        <v>111127</v>
      </c>
      <c r="B400" s="15" t="s">
        <v>40</v>
      </c>
      <c r="C400" s="15">
        <v>13.8</v>
      </c>
      <c r="D400" s="15">
        <v>101</v>
      </c>
      <c r="E400" s="15">
        <v>1012</v>
      </c>
      <c r="F400" s="15">
        <v>0</v>
      </c>
      <c r="G400" s="15">
        <v>0</v>
      </c>
      <c r="H400" s="15">
        <v>0</v>
      </c>
      <c r="I400" s="16">
        <v>0</v>
      </c>
      <c r="J400" s="15">
        <f t="shared" si="24"/>
        <v>0</v>
      </c>
      <c r="K400" s="15">
        <f t="shared" si="25"/>
        <v>0</v>
      </c>
      <c r="L400" s="15">
        <v>-1.353E-2</v>
      </c>
      <c r="M400" s="15">
        <v>-1.353E-2</v>
      </c>
      <c r="N400" s="15"/>
      <c r="O400" s="15">
        <f t="shared" si="26"/>
        <v>0</v>
      </c>
      <c r="P400" s="17">
        <f t="shared" si="27"/>
        <v>0</v>
      </c>
    </row>
    <row r="401" spans="1:16" ht="13.5" x14ac:dyDescent="0.35">
      <c r="A401" s="14">
        <v>991103</v>
      </c>
      <c r="B401" s="15" t="s">
        <v>41</v>
      </c>
      <c r="C401" s="15">
        <v>115</v>
      </c>
      <c r="D401" s="15">
        <v>101</v>
      </c>
      <c r="E401" s="15">
        <v>1010</v>
      </c>
      <c r="F401" s="15">
        <v>43</v>
      </c>
      <c r="G401" s="15">
        <v>0</v>
      </c>
      <c r="H401" s="15">
        <v>43</v>
      </c>
      <c r="I401" s="16">
        <v>43</v>
      </c>
      <c r="J401" s="15">
        <f t="shared" si="24"/>
        <v>0</v>
      </c>
      <c r="K401" s="15">
        <f t="shared" si="25"/>
        <v>0</v>
      </c>
      <c r="L401" s="15">
        <v>-1.353E-2</v>
      </c>
      <c r="M401" s="15">
        <v>-1.353E-2</v>
      </c>
      <c r="N401" s="15"/>
      <c r="O401" s="15">
        <f t="shared" si="26"/>
        <v>0</v>
      </c>
      <c r="P401" s="17">
        <f t="shared" si="27"/>
        <v>0</v>
      </c>
    </row>
    <row r="402" spans="1:16" ht="13.5" x14ac:dyDescent="0.35">
      <c r="A402" s="14">
        <v>991104</v>
      </c>
      <c r="B402" s="15" t="s">
        <v>42</v>
      </c>
      <c r="C402" s="15">
        <v>115</v>
      </c>
      <c r="D402" s="15">
        <v>101</v>
      </c>
      <c r="E402" s="15">
        <v>1010</v>
      </c>
      <c r="F402" s="15">
        <v>30</v>
      </c>
      <c r="G402" s="15">
        <v>0</v>
      </c>
      <c r="H402" s="15">
        <v>30</v>
      </c>
      <c r="I402" s="16">
        <v>30</v>
      </c>
      <c r="J402" s="15">
        <f t="shared" si="24"/>
        <v>0</v>
      </c>
      <c r="K402" s="15">
        <f t="shared" si="25"/>
        <v>0</v>
      </c>
      <c r="L402" s="15">
        <v>-1.353E-2</v>
      </c>
      <c r="M402" s="15">
        <v>-1.353E-2</v>
      </c>
      <c r="N402" s="15"/>
      <c r="O402" s="15">
        <f t="shared" si="26"/>
        <v>0</v>
      </c>
      <c r="P402" s="17">
        <f t="shared" si="27"/>
        <v>0</v>
      </c>
    </row>
    <row r="403" spans="1:16" ht="13.5" x14ac:dyDescent="0.35">
      <c r="A403" s="14">
        <v>990819</v>
      </c>
      <c r="B403" s="15" t="s">
        <v>132</v>
      </c>
      <c r="C403" s="15">
        <v>115</v>
      </c>
      <c r="D403" s="15">
        <v>101</v>
      </c>
      <c r="E403" s="15">
        <v>1000</v>
      </c>
      <c r="F403" s="15">
        <v>351.9</v>
      </c>
      <c r="G403" s="15">
        <v>0</v>
      </c>
      <c r="H403" s="15">
        <v>351.9</v>
      </c>
      <c r="I403" s="16">
        <v>351.9</v>
      </c>
      <c r="J403" s="15">
        <f t="shared" si="24"/>
        <v>0</v>
      </c>
      <c r="K403" s="15">
        <f t="shared" si="25"/>
        <v>0</v>
      </c>
      <c r="L403" s="15">
        <v>-1.3440000000000001E-2</v>
      </c>
      <c r="M403" s="15">
        <v>-1.3440000000000001E-2</v>
      </c>
      <c r="N403" s="15"/>
      <c r="O403" s="15">
        <f t="shared" si="26"/>
        <v>0</v>
      </c>
      <c r="P403" s="17">
        <f t="shared" si="27"/>
        <v>0</v>
      </c>
    </row>
    <row r="404" spans="1:16" ht="13.5" x14ac:dyDescent="0.35">
      <c r="A404" s="14">
        <v>109103</v>
      </c>
      <c r="B404" s="15" t="s">
        <v>477</v>
      </c>
      <c r="C404" s="15">
        <v>6.9</v>
      </c>
      <c r="D404" s="15">
        <v>101</v>
      </c>
      <c r="E404" s="15">
        <v>704</v>
      </c>
      <c r="F404" s="15">
        <v>0</v>
      </c>
      <c r="G404" s="15">
        <v>0</v>
      </c>
      <c r="H404" s="15">
        <v>0</v>
      </c>
      <c r="I404" s="16">
        <v>0</v>
      </c>
      <c r="J404" s="15">
        <f t="shared" si="24"/>
        <v>0</v>
      </c>
      <c r="K404" s="15">
        <f t="shared" si="25"/>
        <v>0</v>
      </c>
      <c r="L404" s="15">
        <v>-1.341E-2</v>
      </c>
      <c r="M404" s="15">
        <v>-1.341E-2</v>
      </c>
      <c r="N404" s="15"/>
      <c r="O404" s="15">
        <f t="shared" si="26"/>
        <v>0</v>
      </c>
      <c r="P404" s="17">
        <f t="shared" si="27"/>
        <v>0</v>
      </c>
    </row>
    <row r="405" spans="1:16" ht="13.5" x14ac:dyDescent="0.35">
      <c r="A405" s="14">
        <v>111125</v>
      </c>
      <c r="B405" s="15" t="s">
        <v>50</v>
      </c>
      <c r="C405" s="15">
        <v>13.8</v>
      </c>
      <c r="D405" s="15">
        <v>101</v>
      </c>
      <c r="E405" s="15">
        <v>1012</v>
      </c>
      <c r="F405" s="15">
        <v>0</v>
      </c>
      <c r="G405" s="15">
        <v>0</v>
      </c>
      <c r="H405" s="15">
        <v>0</v>
      </c>
      <c r="I405" s="16">
        <v>0</v>
      </c>
      <c r="J405" s="15">
        <f t="shared" si="24"/>
        <v>0</v>
      </c>
      <c r="K405" s="15">
        <f t="shared" si="25"/>
        <v>0</v>
      </c>
      <c r="L405" s="15">
        <v>-1.341E-2</v>
      </c>
      <c r="M405" s="15">
        <v>-1.341E-2</v>
      </c>
      <c r="N405" s="15"/>
      <c r="O405" s="15">
        <f t="shared" si="26"/>
        <v>0</v>
      </c>
      <c r="P405" s="17">
        <f t="shared" si="27"/>
        <v>0</v>
      </c>
    </row>
    <row r="406" spans="1:16" ht="13.5" x14ac:dyDescent="0.35">
      <c r="A406" s="14">
        <v>111124</v>
      </c>
      <c r="B406" s="15" t="s">
        <v>51</v>
      </c>
      <c r="C406" s="15">
        <v>13.8</v>
      </c>
      <c r="D406" s="15">
        <v>101</v>
      </c>
      <c r="E406" s="15">
        <v>1014</v>
      </c>
      <c r="F406" s="15">
        <v>18</v>
      </c>
      <c r="G406" s="15">
        <v>0</v>
      </c>
      <c r="H406" s="15">
        <v>18</v>
      </c>
      <c r="I406" s="16">
        <v>18</v>
      </c>
      <c r="J406" s="15">
        <f t="shared" si="24"/>
        <v>0</v>
      </c>
      <c r="K406" s="15">
        <f t="shared" si="25"/>
        <v>0</v>
      </c>
      <c r="L406" s="15">
        <v>-1.338E-2</v>
      </c>
      <c r="M406" s="15">
        <v>-1.338E-2</v>
      </c>
      <c r="N406" s="15"/>
      <c r="O406" s="15">
        <f t="shared" si="26"/>
        <v>0</v>
      </c>
      <c r="P406" s="17">
        <f t="shared" si="27"/>
        <v>0</v>
      </c>
    </row>
    <row r="407" spans="1:16" ht="13.5" x14ac:dyDescent="0.35">
      <c r="A407" s="14">
        <v>108884</v>
      </c>
      <c r="B407" s="15" t="s">
        <v>480</v>
      </c>
      <c r="C407" s="15">
        <v>13.8</v>
      </c>
      <c r="D407" s="15">
        <v>101</v>
      </c>
      <c r="E407" s="15">
        <v>704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24"/>
        <v>0</v>
      </c>
      <c r="K407" s="15">
        <f t="shared" si="25"/>
        <v>0</v>
      </c>
      <c r="L407" s="15">
        <v>-1.332E-2</v>
      </c>
      <c r="M407" s="15">
        <v>-1.332E-2</v>
      </c>
      <c r="N407" s="15"/>
      <c r="O407" s="15">
        <f t="shared" si="26"/>
        <v>0</v>
      </c>
      <c r="P407" s="17">
        <f t="shared" si="27"/>
        <v>0</v>
      </c>
    </row>
    <row r="408" spans="1:16" ht="13.5" x14ac:dyDescent="0.35">
      <c r="A408" s="14">
        <v>110983</v>
      </c>
      <c r="B408" s="15" t="s">
        <v>79</v>
      </c>
      <c r="C408" s="15">
        <v>13.8</v>
      </c>
      <c r="D408" s="15">
        <v>101</v>
      </c>
      <c r="E408" s="15">
        <v>1004</v>
      </c>
      <c r="F408" s="15">
        <v>19.350000000000001</v>
      </c>
      <c r="G408" s="15">
        <v>0</v>
      </c>
      <c r="H408" s="15">
        <v>19.350000000000001</v>
      </c>
      <c r="I408" s="16">
        <v>19.350000000000001</v>
      </c>
      <c r="J408" s="15">
        <f t="shared" si="24"/>
        <v>0</v>
      </c>
      <c r="K408" s="15">
        <f t="shared" si="25"/>
        <v>0</v>
      </c>
      <c r="L408" s="15">
        <v>-1.3259999999999999E-2</v>
      </c>
      <c r="M408" s="15">
        <v>-1.3259999999999999E-2</v>
      </c>
      <c r="N408" s="15"/>
      <c r="O408" s="15">
        <f t="shared" si="26"/>
        <v>0</v>
      </c>
      <c r="P408" s="17">
        <f t="shared" si="27"/>
        <v>0</v>
      </c>
    </row>
    <row r="409" spans="1:16" ht="13.5" x14ac:dyDescent="0.35">
      <c r="A409" s="14">
        <v>110984</v>
      </c>
      <c r="B409" s="15" t="s">
        <v>80</v>
      </c>
      <c r="C409" s="15">
        <v>13.8</v>
      </c>
      <c r="D409" s="15">
        <v>101</v>
      </c>
      <c r="E409" s="15">
        <v>1004</v>
      </c>
      <c r="F409" s="15">
        <v>57.1</v>
      </c>
      <c r="G409" s="15">
        <v>0</v>
      </c>
      <c r="H409" s="15">
        <v>57.1</v>
      </c>
      <c r="I409" s="16">
        <v>57.1</v>
      </c>
      <c r="J409" s="15">
        <f t="shared" si="24"/>
        <v>0</v>
      </c>
      <c r="K409" s="15">
        <f t="shared" si="25"/>
        <v>0</v>
      </c>
      <c r="L409" s="15">
        <v>-1.3259999999999999E-2</v>
      </c>
      <c r="M409" s="15">
        <v>-1.3259999999999999E-2</v>
      </c>
      <c r="N409" s="15"/>
      <c r="O409" s="15">
        <f t="shared" si="26"/>
        <v>0</v>
      </c>
      <c r="P409" s="17">
        <f t="shared" si="27"/>
        <v>0</v>
      </c>
    </row>
    <row r="410" spans="1:16" ht="13.5" x14ac:dyDescent="0.35">
      <c r="A410" s="14">
        <v>990926</v>
      </c>
      <c r="B410" s="15" t="s">
        <v>81</v>
      </c>
      <c r="C410" s="15">
        <v>115</v>
      </c>
      <c r="D410" s="15">
        <v>101</v>
      </c>
      <c r="E410" s="15">
        <v>1000</v>
      </c>
      <c r="F410" s="15">
        <v>267.51</v>
      </c>
      <c r="G410" s="15">
        <v>0</v>
      </c>
      <c r="H410" s="15">
        <v>326.37</v>
      </c>
      <c r="I410" s="16">
        <v>267.51</v>
      </c>
      <c r="J410" s="15">
        <f t="shared" si="24"/>
        <v>0</v>
      </c>
      <c r="K410" s="15">
        <f t="shared" si="25"/>
        <v>58.860000000000014</v>
      </c>
      <c r="L410" s="15">
        <v>-1.325E-2</v>
      </c>
      <c r="M410" s="15">
        <v>-1.325E-2</v>
      </c>
      <c r="N410" s="15"/>
      <c r="O410" s="15">
        <f t="shared" si="26"/>
        <v>0</v>
      </c>
      <c r="P410" s="17">
        <f t="shared" si="27"/>
        <v>0</v>
      </c>
    </row>
    <row r="411" spans="1:16" ht="13.5" x14ac:dyDescent="0.35">
      <c r="A411" s="14">
        <v>110985</v>
      </c>
      <c r="B411" s="15" t="s">
        <v>52</v>
      </c>
      <c r="C411" s="15">
        <v>13.8</v>
      </c>
      <c r="D411" s="15">
        <v>101</v>
      </c>
      <c r="E411" s="15">
        <v>1004</v>
      </c>
      <c r="F411" s="15">
        <v>19.350000000000001</v>
      </c>
      <c r="G411" s="15">
        <v>0</v>
      </c>
      <c r="H411" s="15">
        <v>19.350000000000001</v>
      </c>
      <c r="I411" s="16">
        <v>19.350000000000001</v>
      </c>
      <c r="J411" s="15">
        <f t="shared" si="24"/>
        <v>0</v>
      </c>
      <c r="K411" s="15">
        <f t="shared" si="25"/>
        <v>0</v>
      </c>
      <c r="L411" s="15">
        <v>-1.319E-2</v>
      </c>
      <c r="M411" s="15">
        <v>-1.319E-2</v>
      </c>
      <c r="N411" s="15"/>
      <c r="O411" s="15">
        <f t="shared" si="26"/>
        <v>0</v>
      </c>
      <c r="P411" s="17">
        <f t="shared" si="27"/>
        <v>0</v>
      </c>
    </row>
    <row r="412" spans="1:16" ht="13.5" x14ac:dyDescent="0.35">
      <c r="A412" s="14">
        <v>109151</v>
      </c>
      <c r="B412" s="15" t="s">
        <v>472</v>
      </c>
      <c r="C412" s="15">
        <v>0.6</v>
      </c>
      <c r="D412" s="15">
        <v>101</v>
      </c>
      <c r="E412" s="15">
        <v>703</v>
      </c>
      <c r="F412" s="15">
        <v>0</v>
      </c>
      <c r="G412" s="15">
        <v>0</v>
      </c>
      <c r="H412" s="15">
        <v>0</v>
      </c>
      <c r="I412" s="16">
        <v>0</v>
      </c>
      <c r="J412" s="15">
        <f t="shared" si="24"/>
        <v>0</v>
      </c>
      <c r="K412" s="15">
        <f t="shared" si="25"/>
        <v>0</v>
      </c>
      <c r="L412" s="15">
        <v>-1.3129999999999999E-2</v>
      </c>
      <c r="M412" s="15">
        <v>-1.3129999999999999E-2</v>
      </c>
      <c r="N412" s="15"/>
      <c r="O412" s="15">
        <f t="shared" si="26"/>
        <v>0</v>
      </c>
      <c r="P412" s="17">
        <f t="shared" si="27"/>
        <v>0</v>
      </c>
    </row>
    <row r="413" spans="1:16" ht="13.5" x14ac:dyDescent="0.35">
      <c r="A413" s="14">
        <v>111009</v>
      </c>
      <c r="B413" s="15" t="s">
        <v>53</v>
      </c>
      <c r="C413" s="15">
        <v>14.4</v>
      </c>
      <c r="D413" s="15">
        <v>101</v>
      </c>
      <c r="E413" s="15">
        <v>1002</v>
      </c>
      <c r="F413" s="15">
        <v>47</v>
      </c>
      <c r="G413" s="15">
        <v>0</v>
      </c>
      <c r="H413" s="15">
        <v>47</v>
      </c>
      <c r="I413" s="16">
        <v>47</v>
      </c>
      <c r="J413" s="15">
        <f t="shared" si="24"/>
        <v>0</v>
      </c>
      <c r="K413" s="15">
        <f t="shared" si="25"/>
        <v>0</v>
      </c>
      <c r="L413" s="15">
        <v>-1.308E-2</v>
      </c>
      <c r="M413" s="15">
        <v>-1.308E-2</v>
      </c>
      <c r="N413" s="15"/>
      <c r="O413" s="15">
        <f t="shared" si="26"/>
        <v>0</v>
      </c>
      <c r="P413" s="17">
        <f t="shared" si="27"/>
        <v>0</v>
      </c>
    </row>
    <row r="414" spans="1:16" ht="13.5" x14ac:dyDescent="0.35">
      <c r="A414" s="14">
        <v>109053</v>
      </c>
      <c r="B414" s="15" t="s">
        <v>470</v>
      </c>
      <c r="C414" s="15">
        <v>13.2</v>
      </c>
      <c r="D414" s="15">
        <v>101</v>
      </c>
      <c r="E414" s="15">
        <v>704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24"/>
        <v>0</v>
      </c>
      <c r="K414" s="15">
        <f t="shared" si="25"/>
        <v>0</v>
      </c>
      <c r="L414" s="15">
        <v>-1.302E-2</v>
      </c>
      <c r="M414" s="15">
        <v>-1.302E-2</v>
      </c>
      <c r="N414" s="15"/>
      <c r="O414" s="15">
        <f t="shared" si="26"/>
        <v>0</v>
      </c>
      <c r="P414" s="17">
        <f t="shared" si="27"/>
        <v>0</v>
      </c>
    </row>
    <row r="415" spans="1:16" ht="13.5" x14ac:dyDescent="0.35">
      <c r="A415" s="14">
        <v>109065</v>
      </c>
      <c r="B415" s="15" t="s">
        <v>471</v>
      </c>
      <c r="C415" s="15">
        <v>12.5</v>
      </c>
      <c r="D415" s="15">
        <v>101</v>
      </c>
      <c r="E415" s="15">
        <v>802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24"/>
        <v>0</v>
      </c>
      <c r="K415" s="15">
        <f t="shared" si="25"/>
        <v>0</v>
      </c>
      <c r="L415" s="15">
        <v>-1.302E-2</v>
      </c>
      <c r="M415" s="15">
        <v>-1.302E-2</v>
      </c>
      <c r="N415" s="15"/>
      <c r="O415" s="15">
        <f t="shared" si="26"/>
        <v>0</v>
      </c>
      <c r="P415" s="17">
        <f t="shared" si="27"/>
        <v>0</v>
      </c>
    </row>
    <row r="416" spans="1:16" ht="13.5" x14ac:dyDescent="0.35">
      <c r="A416" s="14">
        <v>109051</v>
      </c>
      <c r="B416" s="15" t="s">
        <v>468</v>
      </c>
      <c r="C416" s="15">
        <v>13.2</v>
      </c>
      <c r="D416" s="15">
        <v>101</v>
      </c>
      <c r="E416" s="15">
        <v>704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24"/>
        <v>0</v>
      </c>
      <c r="K416" s="15">
        <f t="shared" si="25"/>
        <v>0</v>
      </c>
      <c r="L416" s="15">
        <v>-1.2999999999999999E-2</v>
      </c>
      <c r="M416" s="15">
        <v>-1.2999999999999999E-2</v>
      </c>
      <c r="N416" s="15"/>
      <c r="O416" s="15">
        <f t="shared" si="26"/>
        <v>0</v>
      </c>
      <c r="P416" s="17">
        <f t="shared" si="27"/>
        <v>0</v>
      </c>
    </row>
    <row r="417" spans="1:16" ht="13.5" x14ac:dyDescent="0.35">
      <c r="A417" s="14">
        <v>109079</v>
      </c>
      <c r="B417" s="15" t="s">
        <v>469</v>
      </c>
      <c r="C417" s="15">
        <v>2.2999999999999998</v>
      </c>
      <c r="D417" s="15">
        <v>101</v>
      </c>
      <c r="E417" s="15">
        <v>704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24"/>
        <v>0</v>
      </c>
      <c r="K417" s="15">
        <f t="shared" si="25"/>
        <v>0</v>
      </c>
      <c r="L417" s="15">
        <v>-1.2999999999999999E-2</v>
      </c>
      <c r="M417" s="15">
        <v>-1.2999999999999999E-2</v>
      </c>
      <c r="N417" s="15"/>
      <c r="O417" s="15">
        <f t="shared" si="26"/>
        <v>0</v>
      </c>
      <c r="P417" s="17">
        <f t="shared" si="27"/>
        <v>0</v>
      </c>
    </row>
    <row r="418" spans="1:16" ht="13.5" x14ac:dyDescent="0.35">
      <c r="A418" s="14">
        <v>108992</v>
      </c>
      <c r="B418" s="15" t="s">
        <v>474</v>
      </c>
      <c r="C418" s="15">
        <v>2.4</v>
      </c>
      <c r="D418" s="15">
        <v>101</v>
      </c>
      <c r="E418" s="15">
        <v>704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24"/>
        <v>0</v>
      </c>
      <c r="K418" s="15">
        <f t="shared" si="25"/>
        <v>0</v>
      </c>
      <c r="L418" s="15">
        <v>-1.294E-2</v>
      </c>
      <c r="M418" s="15">
        <v>-1.294E-2</v>
      </c>
      <c r="N418" s="15"/>
      <c r="O418" s="15">
        <f t="shared" si="26"/>
        <v>0</v>
      </c>
      <c r="P418" s="17">
        <f t="shared" si="27"/>
        <v>0</v>
      </c>
    </row>
    <row r="419" spans="1:16" ht="13.5" x14ac:dyDescent="0.35">
      <c r="A419" s="14">
        <v>111028</v>
      </c>
      <c r="B419" s="15" t="s">
        <v>131</v>
      </c>
      <c r="C419" s="15">
        <v>13.8</v>
      </c>
      <c r="D419" s="15">
        <v>101</v>
      </c>
      <c r="E419" s="15">
        <v>1002</v>
      </c>
      <c r="F419" s="15">
        <v>42.3</v>
      </c>
      <c r="G419" s="15">
        <v>0</v>
      </c>
      <c r="H419" s="15">
        <v>42.3</v>
      </c>
      <c r="I419" s="16">
        <v>42.3</v>
      </c>
      <c r="J419" s="15">
        <f t="shared" si="24"/>
        <v>0</v>
      </c>
      <c r="K419" s="15">
        <f t="shared" si="25"/>
        <v>0</v>
      </c>
      <c r="L419" s="15">
        <v>-1.294E-2</v>
      </c>
      <c r="M419" s="15">
        <v>-1.294E-2</v>
      </c>
      <c r="N419" s="15"/>
      <c r="O419" s="15">
        <f t="shared" si="26"/>
        <v>0</v>
      </c>
      <c r="P419" s="17">
        <f t="shared" si="27"/>
        <v>0</v>
      </c>
    </row>
    <row r="420" spans="1:16" ht="13.5" x14ac:dyDescent="0.35">
      <c r="A420" s="14">
        <v>997790</v>
      </c>
      <c r="B420" s="15" t="s">
        <v>475</v>
      </c>
      <c r="C420" s="15">
        <v>115</v>
      </c>
      <c r="D420" s="15">
        <v>101</v>
      </c>
      <c r="E420" s="15">
        <v>700</v>
      </c>
      <c r="F420" s="15">
        <v>45.98</v>
      </c>
      <c r="G420" s="15">
        <v>0</v>
      </c>
      <c r="H420" s="15">
        <v>50</v>
      </c>
      <c r="I420" s="16">
        <v>45.98</v>
      </c>
      <c r="J420" s="15">
        <f t="shared" si="24"/>
        <v>0</v>
      </c>
      <c r="K420" s="15">
        <f t="shared" si="25"/>
        <v>4.0200000000000031</v>
      </c>
      <c r="L420" s="15">
        <v>-1.294E-2</v>
      </c>
      <c r="M420" s="15">
        <v>-1.294E-2</v>
      </c>
      <c r="N420" s="15"/>
      <c r="O420" s="15">
        <f t="shared" si="26"/>
        <v>0</v>
      </c>
      <c r="P420" s="17">
        <f t="shared" si="27"/>
        <v>0</v>
      </c>
    </row>
    <row r="421" spans="1:16" ht="13.5" x14ac:dyDescent="0.35">
      <c r="A421" s="14">
        <v>109107</v>
      </c>
      <c r="B421" s="15" t="s">
        <v>473</v>
      </c>
      <c r="C421" s="15">
        <v>12.5</v>
      </c>
      <c r="D421" s="15">
        <v>101</v>
      </c>
      <c r="E421" s="15">
        <v>704</v>
      </c>
      <c r="F421" s="15">
        <v>0</v>
      </c>
      <c r="G421" s="15">
        <v>0</v>
      </c>
      <c r="H421" s="15">
        <v>0</v>
      </c>
      <c r="I421" s="16">
        <v>0</v>
      </c>
      <c r="J421" s="15">
        <f t="shared" si="24"/>
        <v>0</v>
      </c>
      <c r="K421" s="15">
        <f t="shared" si="25"/>
        <v>0</v>
      </c>
      <c r="L421" s="15">
        <v>-1.2919999999999999E-2</v>
      </c>
      <c r="M421" s="15">
        <v>-1.2919999999999999E-2</v>
      </c>
      <c r="N421" s="15"/>
      <c r="O421" s="15">
        <f t="shared" si="26"/>
        <v>0</v>
      </c>
      <c r="P421" s="17">
        <f t="shared" si="27"/>
        <v>0</v>
      </c>
    </row>
    <row r="422" spans="1:16" ht="13.5" x14ac:dyDescent="0.35">
      <c r="A422" s="14">
        <v>108953</v>
      </c>
      <c r="B422" s="15" t="s">
        <v>467</v>
      </c>
      <c r="C422" s="15">
        <v>4.16</v>
      </c>
      <c r="D422" s="15">
        <v>101</v>
      </c>
      <c r="E422" s="15">
        <v>704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24"/>
        <v>0</v>
      </c>
      <c r="K422" s="15">
        <f t="shared" si="25"/>
        <v>0</v>
      </c>
      <c r="L422" s="15">
        <v>-1.286E-2</v>
      </c>
      <c r="M422" s="15">
        <v>-1.286E-2</v>
      </c>
      <c r="N422" s="15"/>
      <c r="O422" s="15">
        <f t="shared" si="26"/>
        <v>0</v>
      </c>
      <c r="P422" s="17">
        <f t="shared" si="27"/>
        <v>0</v>
      </c>
    </row>
    <row r="423" spans="1:16" ht="13.5" x14ac:dyDescent="0.35">
      <c r="A423" s="14">
        <v>108949</v>
      </c>
      <c r="B423" s="15" t="s">
        <v>465</v>
      </c>
      <c r="C423" s="15">
        <v>4.16</v>
      </c>
      <c r="D423" s="15">
        <v>101</v>
      </c>
      <c r="E423" s="15">
        <v>704</v>
      </c>
      <c r="F423" s="15">
        <v>0</v>
      </c>
      <c r="G423" s="15">
        <v>0</v>
      </c>
      <c r="H423" s="15">
        <v>0</v>
      </c>
      <c r="I423" s="16">
        <v>0</v>
      </c>
      <c r="J423" s="15">
        <f t="shared" si="24"/>
        <v>0</v>
      </c>
      <c r="K423" s="15">
        <f t="shared" si="25"/>
        <v>0</v>
      </c>
      <c r="L423" s="15">
        <v>-1.277E-2</v>
      </c>
      <c r="M423" s="15">
        <v>-1.277E-2</v>
      </c>
      <c r="N423" s="15"/>
      <c r="O423" s="15">
        <f t="shared" si="26"/>
        <v>0</v>
      </c>
      <c r="P423" s="17">
        <f t="shared" si="27"/>
        <v>0</v>
      </c>
    </row>
    <row r="424" spans="1:16" ht="13.5" x14ac:dyDescent="0.35">
      <c r="A424" s="14">
        <v>108951</v>
      </c>
      <c r="B424" s="15" t="s">
        <v>466</v>
      </c>
      <c r="C424" s="15">
        <v>4.16</v>
      </c>
      <c r="D424" s="15">
        <v>101</v>
      </c>
      <c r="E424" s="15">
        <v>704</v>
      </c>
      <c r="F424" s="15">
        <v>0</v>
      </c>
      <c r="G424" s="15">
        <v>0</v>
      </c>
      <c r="H424" s="15">
        <v>0</v>
      </c>
      <c r="I424" s="16">
        <v>0</v>
      </c>
      <c r="J424" s="15">
        <f t="shared" si="24"/>
        <v>0</v>
      </c>
      <c r="K424" s="15">
        <f t="shared" si="25"/>
        <v>0</v>
      </c>
      <c r="L424" s="15">
        <v>-1.277E-2</v>
      </c>
      <c r="M424" s="15">
        <v>-1.277E-2</v>
      </c>
      <c r="N424" s="15"/>
      <c r="O424" s="15">
        <f t="shared" si="26"/>
        <v>0</v>
      </c>
      <c r="P424" s="17">
        <f t="shared" si="27"/>
        <v>0</v>
      </c>
    </row>
    <row r="425" spans="1:16" ht="13.5" x14ac:dyDescent="0.35">
      <c r="A425" s="14">
        <v>998476</v>
      </c>
      <c r="B425" s="15" t="s">
        <v>464</v>
      </c>
      <c r="C425" s="15">
        <v>46</v>
      </c>
      <c r="D425" s="15">
        <v>101</v>
      </c>
      <c r="E425" s="15">
        <v>802</v>
      </c>
      <c r="F425" s="15">
        <v>0</v>
      </c>
      <c r="G425" s="15">
        <v>0</v>
      </c>
      <c r="H425" s="15">
        <v>0</v>
      </c>
      <c r="I425" s="16">
        <v>0</v>
      </c>
      <c r="J425" s="15">
        <f t="shared" si="24"/>
        <v>0</v>
      </c>
      <c r="K425" s="15">
        <f t="shared" si="25"/>
        <v>0</v>
      </c>
      <c r="L425" s="15">
        <v>-1.2749999999999999E-2</v>
      </c>
      <c r="M425" s="15">
        <v>-1.2749999999999999E-2</v>
      </c>
      <c r="N425" s="15"/>
      <c r="O425" s="15">
        <f t="shared" si="26"/>
        <v>0</v>
      </c>
      <c r="P425" s="17">
        <f t="shared" si="27"/>
        <v>0</v>
      </c>
    </row>
    <row r="426" spans="1:16" ht="13.5" x14ac:dyDescent="0.35">
      <c r="A426" s="14">
        <v>994935</v>
      </c>
      <c r="B426" s="15" t="s">
        <v>456</v>
      </c>
      <c r="C426" s="15">
        <v>115</v>
      </c>
      <c r="D426" s="15">
        <v>101</v>
      </c>
      <c r="E426" s="15">
        <v>680</v>
      </c>
      <c r="F426" s="15">
        <v>0</v>
      </c>
      <c r="G426" s="15">
        <v>0</v>
      </c>
      <c r="H426" s="15">
        <v>0</v>
      </c>
      <c r="I426" s="16">
        <v>0</v>
      </c>
      <c r="J426" s="15">
        <f t="shared" si="24"/>
        <v>0</v>
      </c>
      <c r="K426" s="15">
        <f t="shared" si="25"/>
        <v>0</v>
      </c>
      <c r="L426" s="15">
        <v>-1.2540000000000001E-2</v>
      </c>
      <c r="M426" s="15">
        <v>-1.2540000000000001E-2</v>
      </c>
      <c r="N426" s="15"/>
      <c r="O426" s="15">
        <f t="shared" si="26"/>
        <v>0</v>
      </c>
      <c r="P426" s="17">
        <f t="shared" si="27"/>
        <v>0</v>
      </c>
    </row>
    <row r="427" spans="1:16" ht="13.5" x14ac:dyDescent="0.35">
      <c r="A427" s="14">
        <v>994946</v>
      </c>
      <c r="B427" s="15" t="s">
        <v>452</v>
      </c>
      <c r="C427" s="15">
        <v>115</v>
      </c>
      <c r="D427" s="15">
        <v>101</v>
      </c>
      <c r="E427" s="15">
        <v>99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24"/>
        <v>0</v>
      </c>
      <c r="K427" s="15">
        <f t="shared" si="25"/>
        <v>0</v>
      </c>
      <c r="L427" s="15">
        <v>-1.2290000000000001E-2</v>
      </c>
      <c r="M427" s="15">
        <v>-1.2290000000000001E-2</v>
      </c>
      <c r="N427" s="15"/>
      <c r="O427" s="15">
        <f t="shared" si="26"/>
        <v>0</v>
      </c>
      <c r="P427" s="17">
        <f t="shared" si="27"/>
        <v>0</v>
      </c>
    </row>
    <row r="428" spans="1:16" ht="13.5" x14ac:dyDescent="0.35">
      <c r="A428" s="14">
        <v>997010</v>
      </c>
      <c r="B428" s="15" t="s">
        <v>458</v>
      </c>
      <c r="C428" s="15">
        <v>345</v>
      </c>
      <c r="D428" s="15">
        <v>101</v>
      </c>
      <c r="E428" s="15">
        <v>700</v>
      </c>
      <c r="F428" s="15">
        <v>0</v>
      </c>
      <c r="G428" s="15">
        <v>0</v>
      </c>
      <c r="H428" s="15">
        <v>0</v>
      </c>
      <c r="I428" s="16">
        <v>0</v>
      </c>
      <c r="J428" s="15">
        <f t="shared" si="24"/>
        <v>0</v>
      </c>
      <c r="K428" s="15">
        <f t="shared" si="25"/>
        <v>0</v>
      </c>
      <c r="L428" s="15">
        <v>-1.223E-2</v>
      </c>
      <c r="M428" s="15">
        <v>-1.223E-2</v>
      </c>
      <c r="N428" s="15"/>
      <c r="O428" s="15">
        <f t="shared" si="26"/>
        <v>0</v>
      </c>
      <c r="P428" s="17">
        <f t="shared" si="27"/>
        <v>0</v>
      </c>
    </row>
    <row r="429" spans="1:16" ht="13.5" x14ac:dyDescent="0.35">
      <c r="A429" s="14">
        <v>997910</v>
      </c>
      <c r="B429" s="15" t="s">
        <v>451</v>
      </c>
      <c r="C429" s="15">
        <v>115</v>
      </c>
      <c r="D429" s="15">
        <v>101</v>
      </c>
      <c r="E429" s="15">
        <v>700</v>
      </c>
      <c r="F429" s="15">
        <v>0</v>
      </c>
      <c r="G429" s="15">
        <v>0</v>
      </c>
      <c r="H429" s="15">
        <v>0</v>
      </c>
      <c r="I429" s="16">
        <v>0</v>
      </c>
      <c r="J429" s="15">
        <f t="shared" si="24"/>
        <v>0</v>
      </c>
      <c r="K429" s="15">
        <f t="shared" si="25"/>
        <v>0</v>
      </c>
      <c r="L429" s="15">
        <v>-1.222E-2</v>
      </c>
      <c r="M429" s="15">
        <v>-1.222E-2</v>
      </c>
      <c r="N429" s="15"/>
      <c r="O429" s="15">
        <f t="shared" si="26"/>
        <v>0</v>
      </c>
      <c r="P429" s="17">
        <f t="shared" si="27"/>
        <v>0</v>
      </c>
    </row>
    <row r="430" spans="1:16" ht="13.5" x14ac:dyDescent="0.35">
      <c r="A430" s="14">
        <v>990898</v>
      </c>
      <c r="B430" s="15" t="s">
        <v>116</v>
      </c>
      <c r="C430" s="15">
        <v>115</v>
      </c>
      <c r="D430" s="15">
        <v>101</v>
      </c>
      <c r="E430" s="15">
        <v>1020</v>
      </c>
      <c r="F430" s="15">
        <v>8.8000000000000007</v>
      </c>
      <c r="G430" s="15">
        <v>0</v>
      </c>
      <c r="H430" s="15">
        <v>8.8000000000000007</v>
      </c>
      <c r="I430" s="16">
        <v>8.8000000000000007</v>
      </c>
      <c r="J430" s="15">
        <f t="shared" si="24"/>
        <v>0</v>
      </c>
      <c r="K430" s="15">
        <f t="shared" si="25"/>
        <v>0</v>
      </c>
      <c r="L430" s="15">
        <v>-1.098E-2</v>
      </c>
      <c r="M430" s="15">
        <v>-1.098E-2</v>
      </c>
      <c r="N430" s="15"/>
      <c r="O430" s="15">
        <f t="shared" si="26"/>
        <v>0</v>
      </c>
      <c r="P430" s="17">
        <f t="shared" si="27"/>
        <v>0</v>
      </c>
    </row>
    <row r="431" spans="1:16" ht="13.5" x14ac:dyDescent="0.35">
      <c r="A431" s="14">
        <v>111092</v>
      </c>
      <c r="B431" s="15" t="s">
        <v>98</v>
      </c>
      <c r="C431" s="15">
        <v>18</v>
      </c>
      <c r="D431" s="15">
        <v>101</v>
      </c>
      <c r="E431" s="15">
        <v>1023</v>
      </c>
      <c r="F431" s="15">
        <v>0</v>
      </c>
      <c r="G431" s="15">
        <v>0</v>
      </c>
      <c r="H431" s="15">
        <v>0</v>
      </c>
      <c r="I431" s="16">
        <v>0</v>
      </c>
      <c r="J431" s="15">
        <f t="shared" si="24"/>
        <v>0</v>
      </c>
      <c r="K431" s="15">
        <f t="shared" si="25"/>
        <v>0</v>
      </c>
      <c r="L431" s="15">
        <v>-1.0279999999999999E-2</v>
      </c>
      <c r="M431" s="15">
        <v>-1.0279999999999999E-2</v>
      </c>
      <c r="N431" s="15"/>
      <c r="O431" s="15">
        <f t="shared" si="26"/>
        <v>0</v>
      </c>
      <c r="P431" s="17">
        <f t="shared" si="27"/>
        <v>0</v>
      </c>
    </row>
    <row r="432" spans="1:16" ht="13.5" x14ac:dyDescent="0.35">
      <c r="A432" s="14">
        <v>111093</v>
      </c>
      <c r="B432" s="15" t="s">
        <v>99</v>
      </c>
      <c r="C432" s="15">
        <v>16</v>
      </c>
      <c r="D432" s="15">
        <v>101</v>
      </c>
      <c r="E432" s="15">
        <v>1023</v>
      </c>
      <c r="F432" s="15">
        <v>0</v>
      </c>
      <c r="G432" s="15">
        <v>0</v>
      </c>
      <c r="H432" s="15">
        <v>0</v>
      </c>
      <c r="I432" s="16">
        <v>0</v>
      </c>
      <c r="J432" s="15">
        <f t="shared" si="24"/>
        <v>0</v>
      </c>
      <c r="K432" s="15">
        <f t="shared" si="25"/>
        <v>0</v>
      </c>
      <c r="L432" s="15">
        <v>-1.0279999999999999E-2</v>
      </c>
      <c r="M432" s="15">
        <v>-1.0279999999999999E-2</v>
      </c>
      <c r="N432" s="15"/>
      <c r="O432" s="15">
        <f t="shared" si="26"/>
        <v>0</v>
      </c>
      <c r="P432" s="17">
        <f t="shared" si="27"/>
        <v>0</v>
      </c>
    </row>
    <row r="433" spans="1:16" ht="13.5" x14ac:dyDescent="0.35">
      <c r="A433" s="14">
        <v>111097</v>
      </c>
      <c r="B433" s="15" t="s">
        <v>100</v>
      </c>
      <c r="C433" s="15">
        <v>16</v>
      </c>
      <c r="D433" s="15">
        <v>101</v>
      </c>
      <c r="E433" s="15">
        <v>1023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24"/>
        <v>0</v>
      </c>
      <c r="K433" s="15">
        <f t="shared" si="25"/>
        <v>0</v>
      </c>
      <c r="L433" s="15">
        <v>-1.0279999999999999E-2</v>
      </c>
      <c r="M433" s="15">
        <v>-1.0279999999999999E-2</v>
      </c>
      <c r="N433" s="15"/>
      <c r="O433" s="15">
        <f t="shared" si="26"/>
        <v>0</v>
      </c>
      <c r="P433" s="17">
        <f t="shared" si="27"/>
        <v>0</v>
      </c>
    </row>
    <row r="434" spans="1:16" ht="13.5" x14ac:dyDescent="0.35">
      <c r="A434" s="14">
        <v>111722</v>
      </c>
      <c r="B434" s="15" t="s">
        <v>101</v>
      </c>
      <c r="C434" s="15">
        <v>13.8</v>
      </c>
      <c r="D434" s="15">
        <v>101</v>
      </c>
      <c r="E434" s="15">
        <v>1063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24"/>
        <v>0</v>
      </c>
      <c r="K434" s="15">
        <f t="shared" si="25"/>
        <v>0</v>
      </c>
      <c r="L434" s="15">
        <v>-1.0279999999999999E-2</v>
      </c>
      <c r="M434" s="15">
        <v>-1.0279999999999999E-2</v>
      </c>
      <c r="N434" s="15"/>
      <c r="O434" s="15">
        <f t="shared" si="26"/>
        <v>0</v>
      </c>
      <c r="P434" s="17">
        <f t="shared" si="27"/>
        <v>0</v>
      </c>
    </row>
    <row r="435" spans="1:16" ht="13.5" x14ac:dyDescent="0.35">
      <c r="A435" s="14">
        <v>111723</v>
      </c>
      <c r="B435" s="15" t="s">
        <v>102</v>
      </c>
      <c r="C435" s="15">
        <v>13.8</v>
      </c>
      <c r="D435" s="15">
        <v>101</v>
      </c>
      <c r="E435" s="15">
        <v>1063</v>
      </c>
      <c r="F435" s="15">
        <v>0</v>
      </c>
      <c r="G435" s="15">
        <v>0</v>
      </c>
      <c r="H435" s="15">
        <v>0</v>
      </c>
      <c r="I435" s="16">
        <v>0</v>
      </c>
      <c r="J435" s="15">
        <f t="shared" si="24"/>
        <v>0</v>
      </c>
      <c r="K435" s="15">
        <f t="shared" si="25"/>
        <v>0</v>
      </c>
      <c r="L435" s="15">
        <v>-1.0279999999999999E-2</v>
      </c>
      <c r="M435" s="15">
        <v>-1.0279999999999999E-2</v>
      </c>
      <c r="N435" s="15"/>
      <c r="O435" s="15">
        <f t="shared" si="26"/>
        <v>0</v>
      </c>
      <c r="P435" s="17">
        <f t="shared" si="27"/>
        <v>0</v>
      </c>
    </row>
    <row r="436" spans="1:16" ht="13.5" x14ac:dyDescent="0.35">
      <c r="A436" s="14">
        <v>111728</v>
      </c>
      <c r="B436" s="15" t="s">
        <v>103</v>
      </c>
      <c r="C436" s="15">
        <v>13.8</v>
      </c>
      <c r="D436" s="15">
        <v>101</v>
      </c>
      <c r="E436" s="15">
        <v>1063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24"/>
        <v>0</v>
      </c>
      <c r="K436" s="15">
        <f t="shared" si="25"/>
        <v>0</v>
      </c>
      <c r="L436" s="15">
        <v>-1.0279999999999999E-2</v>
      </c>
      <c r="M436" s="15">
        <v>-1.0279999999999999E-2</v>
      </c>
      <c r="N436" s="15"/>
      <c r="O436" s="15">
        <f t="shared" si="26"/>
        <v>0</v>
      </c>
      <c r="P436" s="17">
        <f t="shared" si="27"/>
        <v>0</v>
      </c>
    </row>
    <row r="437" spans="1:16" ht="13.5" x14ac:dyDescent="0.35">
      <c r="A437" s="14">
        <v>111729</v>
      </c>
      <c r="B437" s="15" t="s">
        <v>104</v>
      </c>
      <c r="C437" s="15">
        <v>13.8</v>
      </c>
      <c r="D437" s="15">
        <v>101</v>
      </c>
      <c r="E437" s="15">
        <v>1063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24"/>
        <v>0</v>
      </c>
      <c r="K437" s="15">
        <f t="shared" si="25"/>
        <v>0</v>
      </c>
      <c r="L437" s="15">
        <v>-1.0279999999999999E-2</v>
      </c>
      <c r="M437" s="15">
        <v>-1.0279999999999999E-2</v>
      </c>
      <c r="N437" s="15"/>
      <c r="O437" s="15">
        <f t="shared" si="26"/>
        <v>0</v>
      </c>
      <c r="P437" s="17">
        <f t="shared" si="27"/>
        <v>0</v>
      </c>
    </row>
    <row r="438" spans="1:16" ht="13.5" x14ac:dyDescent="0.35">
      <c r="A438" s="14">
        <v>990901</v>
      </c>
      <c r="B438" s="15" t="s">
        <v>105</v>
      </c>
      <c r="C438" s="15">
        <v>115</v>
      </c>
      <c r="D438" s="15">
        <v>101</v>
      </c>
      <c r="E438" s="15">
        <v>1020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24"/>
        <v>0</v>
      </c>
      <c r="K438" s="15">
        <f t="shared" si="25"/>
        <v>0</v>
      </c>
      <c r="L438" s="15">
        <v>-1.0279999999999999E-2</v>
      </c>
      <c r="M438" s="15">
        <v>-1.0279999999999999E-2</v>
      </c>
      <c r="N438" s="15"/>
      <c r="O438" s="15">
        <f t="shared" si="26"/>
        <v>0</v>
      </c>
      <c r="P438" s="17">
        <f t="shared" si="27"/>
        <v>0</v>
      </c>
    </row>
    <row r="439" spans="1:16" ht="13.5" x14ac:dyDescent="0.35">
      <c r="A439" s="14">
        <v>113073</v>
      </c>
      <c r="B439" s="15" t="s">
        <v>253</v>
      </c>
      <c r="C439" s="15">
        <v>23</v>
      </c>
      <c r="D439" s="15">
        <v>101</v>
      </c>
      <c r="E439" s="15">
        <v>1100</v>
      </c>
      <c r="F439" s="15">
        <v>0</v>
      </c>
      <c r="G439" s="15">
        <v>0</v>
      </c>
      <c r="H439" s="15">
        <v>0</v>
      </c>
      <c r="I439" s="16">
        <v>0</v>
      </c>
      <c r="J439" s="15">
        <f t="shared" si="24"/>
        <v>0</v>
      </c>
      <c r="K439" s="15">
        <f t="shared" si="25"/>
        <v>0</v>
      </c>
      <c r="L439" s="15">
        <v>-1.0070000000000001E-2</v>
      </c>
      <c r="M439" s="15">
        <v>-1.0070000000000001E-2</v>
      </c>
      <c r="N439" s="15"/>
      <c r="O439" s="15">
        <f t="shared" si="26"/>
        <v>0</v>
      </c>
      <c r="P439" s="17">
        <f t="shared" si="27"/>
        <v>0</v>
      </c>
    </row>
    <row r="440" spans="1:16" ht="13.5" x14ac:dyDescent="0.35">
      <c r="A440" s="14">
        <v>993012</v>
      </c>
      <c r="B440" s="15" t="s">
        <v>254</v>
      </c>
      <c r="C440" s="15">
        <v>115</v>
      </c>
      <c r="D440" s="15">
        <v>101</v>
      </c>
      <c r="E440" s="15">
        <v>1100</v>
      </c>
      <c r="F440" s="15">
        <v>19.2</v>
      </c>
      <c r="G440" s="15">
        <v>0</v>
      </c>
      <c r="H440" s="15">
        <v>19.2</v>
      </c>
      <c r="I440" s="16">
        <v>19.2</v>
      </c>
      <c r="J440" s="15">
        <f t="shared" si="24"/>
        <v>0</v>
      </c>
      <c r="K440" s="15">
        <f t="shared" si="25"/>
        <v>0</v>
      </c>
      <c r="L440" s="15">
        <v>-1.0070000000000001E-2</v>
      </c>
      <c r="M440" s="15">
        <v>-1.0070000000000001E-2</v>
      </c>
      <c r="N440" s="15"/>
      <c r="O440" s="15">
        <f t="shared" si="26"/>
        <v>0</v>
      </c>
      <c r="P440" s="17">
        <f t="shared" si="27"/>
        <v>0</v>
      </c>
    </row>
    <row r="441" spans="1:16" ht="13.5" x14ac:dyDescent="0.35">
      <c r="A441" s="14">
        <v>113128</v>
      </c>
      <c r="B441" s="15" t="s">
        <v>235</v>
      </c>
      <c r="C441" s="15">
        <v>0.34</v>
      </c>
      <c r="D441" s="15">
        <v>101</v>
      </c>
      <c r="E441" s="15">
        <v>1100</v>
      </c>
      <c r="F441" s="15">
        <v>0</v>
      </c>
      <c r="G441" s="15">
        <v>0</v>
      </c>
      <c r="H441" s="15">
        <v>0</v>
      </c>
      <c r="I441" s="16">
        <v>0</v>
      </c>
      <c r="J441" s="15">
        <f t="shared" si="24"/>
        <v>0</v>
      </c>
      <c r="K441" s="15">
        <f t="shared" si="25"/>
        <v>0</v>
      </c>
      <c r="L441" s="15">
        <v>-9.9600000000000001E-3</v>
      </c>
      <c r="M441" s="15">
        <v>-9.9600000000000001E-3</v>
      </c>
      <c r="N441" s="15"/>
      <c r="O441" s="15">
        <f t="shared" si="26"/>
        <v>0</v>
      </c>
      <c r="P441" s="17">
        <f t="shared" si="27"/>
        <v>0</v>
      </c>
    </row>
    <row r="442" spans="1:16" ht="13.5" x14ac:dyDescent="0.35">
      <c r="A442" s="14">
        <v>113129</v>
      </c>
      <c r="B442" s="15" t="s">
        <v>236</v>
      </c>
      <c r="C442" s="15">
        <v>0.34</v>
      </c>
      <c r="D442" s="15">
        <v>101</v>
      </c>
      <c r="E442" s="15">
        <v>1100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24"/>
        <v>0</v>
      </c>
      <c r="K442" s="15">
        <f t="shared" si="25"/>
        <v>0</v>
      </c>
      <c r="L442" s="15">
        <v>-9.9600000000000001E-3</v>
      </c>
      <c r="M442" s="15">
        <v>-9.9600000000000001E-3</v>
      </c>
      <c r="N442" s="15"/>
      <c r="O442" s="15">
        <f t="shared" si="26"/>
        <v>0</v>
      </c>
      <c r="P442" s="17">
        <f t="shared" si="27"/>
        <v>0</v>
      </c>
    </row>
    <row r="443" spans="1:16" ht="13.5" x14ac:dyDescent="0.35">
      <c r="A443" s="14">
        <v>113130</v>
      </c>
      <c r="B443" s="15" t="s">
        <v>237</v>
      </c>
      <c r="C443" s="15">
        <v>0.36</v>
      </c>
      <c r="D443" s="15">
        <v>101</v>
      </c>
      <c r="E443" s="15">
        <v>1100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24"/>
        <v>0</v>
      </c>
      <c r="K443" s="15">
        <f t="shared" si="25"/>
        <v>0</v>
      </c>
      <c r="L443" s="15">
        <v>-9.9600000000000001E-3</v>
      </c>
      <c r="M443" s="15">
        <v>-9.9600000000000001E-3</v>
      </c>
      <c r="N443" s="15"/>
      <c r="O443" s="15">
        <f t="shared" si="26"/>
        <v>0</v>
      </c>
      <c r="P443" s="17">
        <f t="shared" si="27"/>
        <v>0</v>
      </c>
    </row>
    <row r="444" spans="1:16" ht="13.5" x14ac:dyDescent="0.35">
      <c r="A444" s="14">
        <v>993004</v>
      </c>
      <c r="B444" s="15" t="s">
        <v>238</v>
      </c>
      <c r="C444" s="15">
        <v>115</v>
      </c>
      <c r="D444" s="15">
        <v>101</v>
      </c>
      <c r="E444" s="15">
        <v>1100</v>
      </c>
      <c r="F444" s="15">
        <v>24.91</v>
      </c>
      <c r="G444" s="15">
        <v>0</v>
      </c>
      <c r="H444" s="15">
        <v>24.91</v>
      </c>
      <c r="I444" s="16">
        <v>24.91</v>
      </c>
      <c r="J444" s="15">
        <f t="shared" si="24"/>
        <v>0</v>
      </c>
      <c r="K444" s="15">
        <f t="shared" si="25"/>
        <v>0</v>
      </c>
      <c r="L444" s="15">
        <v>-9.9600000000000001E-3</v>
      </c>
      <c r="M444" s="15">
        <v>-9.9600000000000001E-3</v>
      </c>
      <c r="N444" s="15"/>
      <c r="O444" s="15">
        <f t="shared" si="26"/>
        <v>0</v>
      </c>
      <c r="P444" s="17">
        <f t="shared" si="27"/>
        <v>0</v>
      </c>
    </row>
    <row r="445" spans="1:16" ht="13.5" x14ac:dyDescent="0.35">
      <c r="A445" s="14">
        <v>993300</v>
      </c>
      <c r="B445" s="15" t="s">
        <v>208</v>
      </c>
      <c r="C445" s="15">
        <v>115</v>
      </c>
      <c r="D445" s="15">
        <v>101</v>
      </c>
      <c r="E445" s="15">
        <v>1110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24"/>
        <v>0</v>
      </c>
      <c r="K445" s="15">
        <f t="shared" si="25"/>
        <v>0</v>
      </c>
      <c r="L445" s="15">
        <v>-9.8099999999999993E-3</v>
      </c>
      <c r="M445" s="15">
        <v>-9.8099999999999993E-3</v>
      </c>
      <c r="N445" s="15"/>
      <c r="O445" s="15">
        <f t="shared" si="26"/>
        <v>0</v>
      </c>
      <c r="P445" s="17">
        <f t="shared" si="27"/>
        <v>0</v>
      </c>
    </row>
    <row r="446" spans="1:16" ht="13.5" x14ac:dyDescent="0.35">
      <c r="A446" s="14">
        <v>994757</v>
      </c>
      <c r="B446" s="15" t="s">
        <v>130</v>
      </c>
      <c r="C446" s="15">
        <v>115</v>
      </c>
      <c r="D446" s="15">
        <v>101</v>
      </c>
      <c r="E446" s="15">
        <v>1140</v>
      </c>
      <c r="F446" s="15">
        <v>0</v>
      </c>
      <c r="G446" s="15">
        <v>0</v>
      </c>
      <c r="H446" s="15">
        <v>0</v>
      </c>
      <c r="I446" s="16">
        <v>0</v>
      </c>
      <c r="J446" s="15">
        <f t="shared" si="24"/>
        <v>0</v>
      </c>
      <c r="K446" s="15">
        <f t="shared" si="25"/>
        <v>0</v>
      </c>
      <c r="L446" s="15">
        <v>-9.7999999999999997E-3</v>
      </c>
      <c r="M446" s="15">
        <v>-9.7999999999999997E-3</v>
      </c>
      <c r="N446" s="15"/>
      <c r="O446" s="15">
        <f t="shared" si="26"/>
        <v>0</v>
      </c>
      <c r="P446" s="17">
        <f t="shared" si="27"/>
        <v>0</v>
      </c>
    </row>
    <row r="447" spans="1:16" ht="13.5" x14ac:dyDescent="0.35">
      <c r="A447" s="14">
        <v>113389</v>
      </c>
      <c r="B447" s="15" t="s">
        <v>201</v>
      </c>
      <c r="C447" s="15">
        <v>13.2</v>
      </c>
      <c r="D447" s="15">
        <v>101</v>
      </c>
      <c r="E447" s="15">
        <v>1110</v>
      </c>
      <c r="F447" s="15">
        <v>0</v>
      </c>
      <c r="G447" s="15">
        <v>0</v>
      </c>
      <c r="H447" s="15">
        <v>0</v>
      </c>
      <c r="I447" s="16">
        <v>0</v>
      </c>
      <c r="J447" s="15">
        <f t="shared" si="24"/>
        <v>0</v>
      </c>
      <c r="K447" s="15">
        <f t="shared" si="25"/>
        <v>0</v>
      </c>
      <c r="L447" s="15">
        <v>-9.7800000000000005E-3</v>
      </c>
      <c r="M447" s="15">
        <v>-9.7800000000000005E-3</v>
      </c>
      <c r="N447" s="15"/>
      <c r="O447" s="15">
        <f t="shared" si="26"/>
        <v>0</v>
      </c>
      <c r="P447" s="17">
        <f t="shared" si="27"/>
        <v>0</v>
      </c>
    </row>
    <row r="448" spans="1:16" ht="13.5" x14ac:dyDescent="0.35">
      <c r="A448" s="14">
        <v>113405</v>
      </c>
      <c r="B448" s="15" t="s">
        <v>202</v>
      </c>
      <c r="C448" s="15">
        <v>16</v>
      </c>
      <c r="D448" s="15">
        <v>101</v>
      </c>
      <c r="E448" s="15">
        <v>1110</v>
      </c>
      <c r="F448" s="15">
        <v>0</v>
      </c>
      <c r="G448" s="15">
        <v>0</v>
      </c>
      <c r="H448" s="15">
        <v>0</v>
      </c>
      <c r="I448" s="16">
        <v>0</v>
      </c>
      <c r="J448" s="15">
        <f t="shared" si="24"/>
        <v>0</v>
      </c>
      <c r="K448" s="15">
        <f t="shared" si="25"/>
        <v>0</v>
      </c>
      <c r="L448" s="15">
        <v>-9.7800000000000005E-3</v>
      </c>
      <c r="M448" s="15">
        <v>-9.7800000000000005E-3</v>
      </c>
      <c r="N448" s="15"/>
      <c r="O448" s="15">
        <f t="shared" si="26"/>
        <v>0</v>
      </c>
      <c r="P448" s="17">
        <f t="shared" si="27"/>
        <v>0</v>
      </c>
    </row>
    <row r="449" spans="1:16" ht="13.5" x14ac:dyDescent="0.35">
      <c r="A449" s="14">
        <v>113406</v>
      </c>
      <c r="B449" s="15" t="s">
        <v>203</v>
      </c>
      <c r="C449" s="15">
        <v>13.8</v>
      </c>
      <c r="D449" s="15">
        <v>101</v>
      </c>
      <c r="E449" s="15">
        <v>1110</v>
      </c>
      <c r="F449" s="15">
        <v>0</v>
      </c>
      <c r="G449" s="15">
        <v>0</v>
      </c>
      <c r="H449" s="15">
        <v>0</v>
      </c>
      <c r="I449" s="16">
        <v>0</v>
      </c>
      <c r="J449" s="15">
        <f t="shared" si="24"/>
        <v>0</v>
      </c>
      <c r="K449" s="15">
        <f t="shared" si="25"/>
        <v>0</v>
      </c>
      <c r="L449" s="15">
        <v>-9.7800000000000005E-3</v>
      </c>
      <c r="M449" s="15">
        <v>-9.7800000000000005E-3</v>
      </c>
      <c r="N449" s="15"/>
      <c r="O449" s="15">
        <f t="shared" si="26"/>
        <v>0</v>
      </c>
      <c r="P449" s="17">
        <f t="shared" si="27"/>
        <v>0</v>
      </c>
    </row>
    <row r="450" spans="1:16" ht="13.5" x14ac:dyDescent="0.35">
      <c r="A450" s="14">
        <v>993295</v>
      </c>
      <c r="B450" s="15" t="s">
        <v>204</v>
      </c>
      <c r="C450" s="15">
        <v>115</v>
      </c>
      <c r="D450" s="15">
        <v>101</v>
      </c>
      <c r="E450" s="15">
        <v>1110</v>
      </c>
      <c r="F450" s="15">
        <v>0</v>
      </c>
      <c r="G450" s="15">
        <v>0</v>
      </c>
      <c r="H450" s="15">
        <v>0</v>
      </c>
      <c r="I450" s="16">
        <v>0</v>
      </c>
      <c r="J450" s="15">
        <f t="shared" si="24"/>
        <v>0</v>
      </c>
      <c r="K450" s="15">
        <f t="shared" si="25"/>
        <v>0</v>
      </c>
      <c r="L450" s="15">
        <v>-9.7800000000000005E-3</v>
      </c>
      <c r="M450" s="15">
        <v>-9.7800000000000005E-3</v>
      </c>
      <c r="N450" s="15"/>
      <c r="O450" s="15">
        <f t="shared" si="26"/>
        <v>0</v>
      </c>
      <c r="P450" s="17">
        <f t="shared" si="27"/>
        <v>0</v>
      </c>
    </row>
    <row r="451" spans="1:16" ht="13.5" x14ac:dyDescent="0.35">
      <c r="A451" s="14">
        <v>993264</v>
      </c>
      <c r="B451" s="15" t="s">
        <v>49</v>
      </c>
      <c r="C451" s="15">
        <v>345</v>
      </c>
      <c r="D451" s="15">
        <v>101</v>
      </c>
      <c r="E451" s="15">
        <v>1110</v>
      </c>
      <c r="F451" s="15">
        <v>0</v>
      </c>
      <c r="G451" s="15">
        <v>0</v>
      </c>
      <c r="H451" s="15">
        <v>0</v>
      </c>
      <c r="I451" s="16">
        <v>0</v>
      </c>
      <c r="J451" s="15">
        <f t="shared" si="24"/>
        <v>0</v>
      </c>
      <c r="K451" s="15">
        <f t="shared" si="25"/>
        <v>0</v>
      </c>
      <c r="L451" s="15">
        <v>-9.7699999999999992E-3</v>
      </c>
      <c r="M451" s="15">
        <v>-9.7699999999999992E-3</v>
      </c>
      <c r="N451" s="15"/>
      <c r="O451" s="15">
        <f t="shared" si="26"/>
        <v>0</v>
      </c>
      <c r="P451" s="17">
        <f t="shared" si="27"/>
        <v>0</v>
      </c>
    </row>
    <row r="452" spans="1:16" ht="13.5" x14ac:dyDescent="0.35">
      <c r="A452" s="14">
        <v>110950</v>
      </c>
      <c r="B452" s="15" t="s">
        <v>94</v>
      </c>
      <c r="C452" s="15">
        <v>13.8</v>
      </c>
      <c r="D452" s="15">
        <v>101</v>
      </c>
      <c r="E452" s="15">
        <v>1023</v>
      </c>
      <c r="F452" s="15">
        <v>0</v>
      </c>
      <c r="G452" s="15">
        <v>0</v>
      </c>
      <c r="H452" s="15">
        <v>0</v>
      </c>
      <c r="I452" s="16">
        <v>0</v>
      </c>
      <c r="J452" s="15">
        <f t="shared" si="24"/>
        <v>0</v>
      </c>
      <c r="K452" s="15">
        <f t="shared" si="25"/>
        <v>0</v>
      </c>
      <c r="L452" s="15">
        <v>-9.7300000000000008E-3</v>
      </c>
      <c r="M452" s="15">
        <v>-9.7300000000000008E-3</v>
      </c>
      <c r="N452" s="15"/>
      <c r="O452" s="15">
        <f t="shared" si="26"/>
        <v>0</v>
      </c>
      <c r="P452" s="17">
        <f t="shared" si="27"/>
        <v>0</v>
      </c>
    </row>
    <row r="453" spans="1:16" ht="13.5" x14ac:dyDescent="0.35">
      <c r="A453" s="14">
        <v>110951</v>
      </c>
      <c r="B453" s="15" t="s">
        <v>95</v>
      </c>
      <c r="C453" s="15">
        <v>13.8</v>
      </c>
      <c r="D453" s="15">
        <v>101</v>
      </c>
      <c r="E453" s="15">
        <v>1023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24"/>
        <v>0</v>
      </c>
      <c r="K453" s="15">
        <f t="shared" si="25"/>
        <v>0</v>
      </c>
      <c r="L453" s="15">
        <v>-9.7300000000000008E-3</v>
      </c>
      <c r="M453" s="15">
        <v>-9.7300000000000008E-3</v>
      </c>
      <c r="N453" s="15"/>
      <c r="O453" s="15">
        <f t="shared" si="26"/>
        <v>0</v>
      </c>
      <c r="P453" s="17">
        <f t="shared" si="27"/>
        <v>0</v>
      </c>
    </row>
    <row r="454" spans="1:16" ht="13.5" x14ac:dyDescent="0.35">
      <c r="A454" s="14">
        <v>990783</v>
      </c>
      <c r="B454" s="15" t="s">
        <v>72</v>
      </c>
      <c r="C454" s="15">
        <v>345</v>
      </c>
      <c r="D454" s="15">
        <v>101</v>
      </c>
      <c r="E454" s="15">
        <v>1020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24"/>
        <v>0</v>
      </c>
      <c r="K454" s="15">
        <f t="shared" si="25"/>
        <v>0</v>
      </c>
      <c r="L454" s="15">
        <v>-9.2300000000000004E-3</v>
      </c>
      <c r="M454" s="15">
        <v>-9.2300000000000004E-3</v>
      </c>
      <c r="N454" s="15"/>
      <c r="O454" s="15">
        <f t="shared" si="26"/>
        <v>0</v>
      </c>
      <c r="P454" s="17">
        <f t="shared" si="27"/>
        <v>0</v>
      </c>
    </row>
    <row r="455" spans="1:16" ht="13.5" x14ac:dyDescent="0.35">
      <c r="A455" s="14">
        <v>991136</v>
      </c>
      <c r="B455" s="15" t="s">
        <v>82</v>
      </c>
      <c r="C455" s="15">
        <v>115</v>
      </c>
      <c r="D455" s="15">
        <v>101</v>
      </c>
      <c r="E455" s="15">
        <v>1030</v>
      </c>
      <c r="F455" s="15">
        <v>2.76</v>
      </c>
      <c r="G455" s="15">
        <v>0</v>
      </c>
      <c r="H455" s="15">
        <v>2.76</v>
      </c>
      <c r="I455" s="16">
        <v>2.76</v>
      </c>
      <c r="J455" s="15">
        <f t="shared" si="24"/>
        <v>0</v>
      </c>
      <c r="K455" s="15">
        <f t="shared" si="25"/>
        <v>0</v>
      </c>
      <c r="L455" s="15">
        <v>-9.2099999999999994E-3</v>
      </c>
      <c r="M455" s="15">
        <v>-9.2099999999999994E-3</v>
      </c>
      <c r="N455" s="15"/>
      <c r="O455" s="15">
        <f t="shared" si="26"/>
        <v>0</v>
      </c>
      <c r="P455" s="17">
        <f t="shared" si="27"/>
        <v>0</v>
      </c>
    </row>
    <row r="456" spans="1:16" ht="13.5" x14ac:dyDescent="0.35">
      <c r="A456" s="14">
        <v>991144</v>
      </c>
      <c r="B456" s="15" t="s">
        <v>83</v>
      </c>
      <c r="C456" s="15">
        <v>115</v>
      </c>
      <c r="D456" s="15">
        <v>101</v>
      </c>
      <c r="E456" s="15">
        <v>1030</v>
      </c>
      <c r="F456" s="15">
        <v>209.96</v>
      </c>
      <c r="G456" s="15">
        <v>0</v>
      </c>
      <c r="H456" s="15">
        <v>209.96</v>
      </c>
      <c r="I456" s="16">
        <v>209.96</v>
      </c>
      <c r="J456" s="15">
        <f t="shared" si="24"/>
        <v>0</v>
      </c>
      <c r="K456" s="15">
        <f t="shared" si="25"/>
        <v>0</v>
      </c>
      <c r="L456" s="15">
        <v>-9.1999999999999998E-3</v>
      </c>
      <c r="M456" s="15">
        <v>-9.1999999999999998E-3</v>
      </c>
      <c r="N456" s="15"/>
      <c r="O456" s="15">
        <f t="shared" si="26"/>
        <v>0</v>
      </c>
      <c r="P456" s="17">
        <f t="shared" si="27"/>
        <v>0</v>
      </c>
    </row>
    <row r="457" spans="1:16" ht="13.5" x14ac:dyDescent="0.35">
      <c r="A457" s="14">
        <v>991171</v>
      </c>
      <c r="B457" s="15" t="s">
        <v>85</v>
      </c>
      <c r="C457" s="15">
        <v>23</v>
      </c>
      <c r="D457" s="15">
        <v>101</v>
      </c>
      <c r="E457" s="15">
        <v>1032</v>
      </c>
      <c r="F457" s="15">
        <v>0</v>
      </c>
      <c r="G457" s="15">
        <v>0</v>
      </c>
      <c r="H457" s="15">
        <v>0</v>
      </c>
      <c r="I457" s="16">
        <v>0</v>
      </c>
      <c r="J457" s="15">
        <f t="shared" si="24"/>
        <v>0</v>
      </c>
      <c r="K457" s="15">
        <f t="shared" si="25"/>
        <v>0</v>
      </c>
      <c r="L457" s="15">
        <v>-9.1999999999999998E-3</v>
      </c>
      <c r="M457" s="15">
        <v>-9.1999999999999998E-3</v>
      </c>
      <c r="N457" s="15"/>
      <c r="O457" s="15">
        <f t="shared" si="26"/>
        <v>0</v>
      </c>
      <c r="P457" s="17">
        <f t="shared" si="27"/>
        <v>0</v>
      </c>
    </row>
    <row r="458" spans="1:16" ht="13.5" x14ac:dyDescent="0.35">
      <c r="A458" s="14">
        <v>111251</v>
      </c>
      <c r="B458" s="15" t="s">
        <v>60</v>
      </c>
      <c r="C458" s="15">
        <v>18</v>
      </c>
      <c r="D458" s="15">
        <v>101</v>
      </c>
      <c r="E458" s="15">
        <v>1043</v>
      </c>
      <c r="F458" s="15">
        <v>0</v>
      </c>
      <c r="G458" s="15">
        <v>0</v>
      </c>
      <c r="H458" s="15">
        <v>0</v>
      </c>
      <c r="I458" s="16">
        <v>0</v>
      </c>
      <c r="J458" s="15">
        <f t="shared" si="24"/>
        <v>0</v>
      </c>
      <c r="K458" s="15">
        <f t="shared" si="25"/>
        <v>0</v>
      </c>
      <c r="L458" s="15">
        <v>-9.1900000000000003E-3</v>
      </c>
      <c r="M458" s="15">
        <v>-9.1900000000000003E-3</v>
      </c>
      <c r="N458" s="15"/>
      <c r="O458" s="15">
        <f t="shared" si="26"/>
        <v>0</v>
      </c>
      <c r="P458" s="17">
        <f t="shared" si="27"/>
        <v>0</v>
      </c>
    </row>
    <row r="459" spans="1:16" ht="13.5" x14ac:dyDescent="0.35">
      <c r="A459" s="14">
        <v>111252</v>
      </c>
      <c r="B459" s="15" t="s">
        <v>61</v>
      </c>
      <c r="C459" s="15">
        <v>18</v>
      </c>
      <c r="D459" s="15">
        <v>101</v>
      </c>
      <c r="E459" s="15">
        <v>1043</v>
      </c>
      <c r="F459" s="15">
        <v>141.02000000000001</v>
      </c>
      <c r="G459" s="15">
        <v>0</v>
      </c>
      <c r="H459" s="15">
        <v>576.37</v>
      </c>
      <c r="I459" s="16">
        <v>141.02000000000001</v>
      </c>
      <c r="J459" s="15">
        <f t="shared" ref="J459:J522" si="28">I459-F459</f>
        <v>0</v>
      </c>
      <c r="K459" s="15">
        <f t="shared" ref="K459:K522" si="29">H459-I459</f>
        <v>435.35</v>
      </c>
      <c r="L459" s="15">
        <v>-9.1900000000000003E-3</v>
      </c>
      <c r="M459" s="15">
        <v>-9.1900000000000003E-3</v>
      </c>
      <c r="N459" s="15"/>
      <c r="O459" s="15">
        <f t="shared" ref="O459:O522" si="30">L459*J459</f>
        <v>0</v>
      </c>
      <c r="P459" s="17">
        <f t="shared" ref="P459:P522" si="31">M459*J459</f>
        <v>0</v>
      </c>
    </row>
    <row r="460" spans="1:16" ht="13.5" x14ac:dyDescent="0.35">
      <c r="A460" s="14">
        <v>111256</v>
      </c>
      <c r="B460" s="15" t="s">
        <v>63</v>
      </c>
      <c r="C460" s="15">
        <v>25</v>
      </c>
      <c r="D460" s="15">
        <v>101</v>
      </c>
      <c r="E460" s="15">
        <v>1043</v>
      </c>
      <c r="F460" s="15">
        <v>333</v>
      </c>
      <c r="G460" s="15">
        <v>0</v>
      </c>
      <c r="H460" s="15">
        <v>333</v>
      </c>
      <c r="I460" s="16">
        <v>333</v>
      </c>
      <c r="J460" s="15">
        <f t="shared" si="28"/>
        <v>0</v>
      </c>
      <c r="K460" s="15">
        <f t="shared" si="29"/>
        <v>0</v>
      </c>
      <c r="L460" s="15">
        <v>-9.1900000000000003E-3</v>
      </c>
      <c r="M460" s="15">
        <v>-9.1900000000000003E-3</v>
      </c>
      <c r="N460" s="15"/>
      <c r="O460" s="15">
        <f t="shared" si="30"/>
        <v>0</v>
      </c>
      <c r="P460" s="17">
        <f t="shared" si="31"/>
        <v>0</v>
      </c>
    </row>
    <row r="461" spans="1:16" ht="13.5" x14ac:dyDescent="0.35">
      <c r="A461" s="14">
        <v>111202</v>
      </c>
      <c r="B461" s="15" t="s">
        <v>58</v>
      </c>
      <c r="C461" s="15">
        <v>115</v>
      </c>
      <c r="D461" s="15">
        <v>101</v>
      </c>
      <c r="E461" s="15">
        <v>1040</v>
      </c>
      <c r="F461" s="15">
        <v>0</v>
      </c>
      <c r="G461" s="15">
        <v>0</v>
      </c>
      <c r="H461" s="15">
        <v>0</v>
      </c>
      <c r="I461" s="16">
        <v>0</v>
      </c>
      <c r="J461" s="15">
        <f t="shared" si="28"/>
        <v>0</v>
      </c>
      <c r="K461" s="15">
        <f t="shared" si="29"/>
        <v>0</v>
      </c>
      <c r="L461" s="15">
        <v>-9.1199999999999996E-3</v>
      </c>
      <c r="M461" s="15">
        <v>-9.1199999999999996E-3</v>
      </c>
      <c r="N461" s="15"/>
      <c r="O461" s="15">
        <f t="shared" si="30"/>
        <v>0</v>
      </c>
      <c r="P461" s="17">
        <f t="shared" si="31"/>
        <v>0</v>
      </c>
    </row>
    <row r="462" spans="1:16" ht="13.5" x14ac:dyDescent="0.35">
      <c r="A462" s="14">
        <v>111248</v>
      </c>
      <c r="B462" s="15" t="s">
        <v>59</v>
      </c>
      <c r="C462" s="15">
        <v>14.4</v>
      </c>
      <c r="D462" s="15">
        <v>101</v>
      </c>
      <c r="E462" s="15">
        <v>1044</v>
      </c>
      <c r="F462" s="15">
        <v>0</v>
      </c>
      <c r="G462" s="15">
        <v>0</v>
      </c>
      <c r="H462" s="15">
        <v>0</v>
      </c>
      <c r="I462" s="16">
        <v>0</v>
      </c>
      <c r="J462" s="15">
        <f t="shared" si="28"/>
        <v>0</v>
      </c>
      <c r="K462" s="15">
        <f t="shared" si="29"/>
        <v>0</v>
      </c>
      <c r="L462" s="15">
        <v>-9.1199999999999996E-3</v>
      </c>
      <c r="M462" s="15">
        <v>-9.1199999999999996E-3</v>
      </c>
      <c r="N462" s="15"/>
      <c r="O462" s="15">
        <f t="shared" si="30"/>
        <v>0</v>
      </c>
      <c r="P462" s="17">
        <f t="shared" si="31"/>
        <v>0</v>
      </c>
    </row>
    <row r="463" spans="1:16" ht="13.5" x14ac:dyDescent="0.35">
      <c r="A463" s="14">
        <v>111253</v>
      </c>
      <c r="B463" s="15" t="s">
        <v>62</v>
      </c>
      <c r="C463" s="15">
        <v>23</v>
      </c>
      <c r="D463" s="15">
        <v>101</v>
      </c>
      <c r="E463" s="15">
        <v>1043</v>
      </c>
      <c r="F463" s="15">
        <v>0</v>
      </c>
      <c r="G463" s="15">
        <v>0</v>
      </c>
      <c r="H463" s="15">
        <v>0</v>
      </c>
      <c r="I463" s="16">
        <v>0</v>
      </c>
      <c r="J463" s="15">
        <f t="shared" si="28"/>
        <v>0</v>
      </c>
      <c r="K463" s="15">
        <f t="shared" si="29"/>
        <v>0</v>
      </c>
      <c r="L463" s="15">
        <v>-9.1199999999999996E-3</v>
      </c>
      <c r="M463" s="15">
        <v>-9.1199999999999996E-3</v>
      </c>
      <c r="N463" s="15"/>
      <c r="O463" s="15">
        <f t="shared" si="30"/>
        <v>0</v>
      </c>
      <c r="P463" s="17">
        <f t="shared" si="31"/>
        <v>0</v>
      </c>
    </row>
    <row r="464" spans="1:16" ht="13.5" x14ac:dyDescent="0.35">
      <c r="A464" s="14">
        <v>111346</v>
      </c>
      <c r="B464" s="15" t="s">
        <v>64</v>
      </c>
      <c r="C464" s="15">
        <v>33</v>
      </c>
      <c r="D464" s="15">
        <v>101</v>
      </c>
      <c r="E464" s="15">
        <v>1040</v>
      </c>
      <c r="F464" s="15">
        <v>0</v>
      </c>
      <c r="G464" s="15">
        <v>0</v>
      </c>
      <c r="H464" s="15">
        <v>0</v>
      </c>
      <c r="I464" s="16">
        <v>0</v>
      </c>
      <c r="J464" s="15">
        <f t="shared" si="28"/>
        <v>0</v>
      </c>
      <c r="K464" s="15">
        <f t="shared" si="29"/>
        <v>0</v>
      </c>
      <c r="L464" s="15">
        <v>-9.1199999999999996E-3</v>
      </c>
      <c r="M464" s="15">
        <v>-9.1199999999999996E-3</v>
      </c>
      <c r="N464" s="15"/>
      <c r="O464" s="15">
        <f t="shared" si="30"/>
        <v>0</v>
      </c>
      <c r="P464" s="17">
        <f t="shared" si="31"/>
        <v>0</v>
      </c>
    </row>
    <row r="465" spans="1:16" ht="13.5" x14ac:dyDescent="0.35">
      <c r="A465" s="14">
        <v>111347</v>
      </c>
      <c r="B465" s="15" t="s">
        <v>65</v>
      </c>
      <c r="C465" s="15">
        <v>33</v>
      </c>
      <c r="D465" s="15">
        <v>101</v>
      </c>
      <c r="E465" s="15">
        <v>1040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28"/>
        <v>0</v>
      </c>
      <c r="K465" s="15">
        <f t="shared" si="29"/>
        <v>0</v>
      </c>
      <c r="L465" s="15">
        <v>-9.1199999999999996E-3</v>
      </c>
      <c r="M465" s="15">
        <v>-9.1199999999999996E-3</v>
      </c>
      <c r="N465" s="15"/>
      <c r="O465" s="15">
        <f t="shared" si="30"/>
        <v>0</v>
      </c>
      <c r="P465" s="17">
        <f t="shared" si="31"/>
        <v>0</v>
      </c>
    </row>
    <row r="466" spans="1:16" ht="13.5" x14ac:dyDescent="0.35">
      <c r="A466" s="14">
        <v>111365</v>
      </c>
      <c r="B466" s="15" t="s">
        <v>66</v>
      </c>
      <c r="C466" s="15">
        <v>0.69</v>
      </c>
      <c r="D466" s="15">
        <v>101</v>
      </c>
      <c r="E466" s="15">
        <v>1043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28"/>
        <v>0</v>
      </c>
      <c r="K466" s="15">
        <f t="shared" si="29"/>
        <v>0</v>
      </c>
      <c r="L466" s="15">
        <v>-9.1199999999999996E-3</v>
      </c>
      <c r="M466" s="15">
        <v>-9.1199999999999996E-3</v>
      </c>
      <c r="N466" s="15"/>
      <c r="O466" s="15">
        <f t="shared" si="30"/>
        <v>0</v>
      </c>
      <c r="P466" s="17">
        <f t="shared" si="31"/>
        <v>0</v>
      </c>
    </row>
    <row r="467" spans="1:16" ht="13.5" x14ac:dyDescent="0.35">
      <c r="A467" s="14">
        <v>111366</v>
      </c>
      <c r="B467" s="15" t="s">
        <v>67</v>
      </c>
      <c r="C467" s="15">
        <v>0.69</v>
      </c>
      <c r="D467" s="15">
        <v>101</v>
      </c>
      <c r="E467" s="15">
        <v>1043</v>
      </c>
      <c r="F467" s="15">
        <v>0</v>
      </c>
      <c r="G467" s="15">
        <v>0</v>
      </c>
      <c r="H467" s="15">
        <v>0</v>
      </c>
      <c r="I467" s="16">
        <v>0</v>
      </c>
      <c r="J467" s="15">
        <f t="shared" si="28"/>
        <v>0</v>
      </c>
      <c r="K467" s="15">
        <f t="shared" si="29"/>
        <v>0</v>
      </c>
      <c r="L467" s="15">
        <v>-9.1199999999999996E-3</v>
      </c>
      <c r="M467" s="15">
        <v>-9.1199999999999996E-3</v>
      </c>
      <c r="N467" s="15"/>
      <c r="O467" s="15">
        <f t="shared" si="30"/>
        <v>0</v>
      </c>
      <c r="P467" s="17">
        <f t="shared" si="31"/>
        <v>0</v>
      </c>
    </row>
    <row r="468" spans="1:16" ht="13.5" x14ac:dyDescent="0.35">
      <c r="A468" s="14">
        <v>111367</v>
      </c>
      <c r="B468" s="15" t="s">
        <v>68</v>
      </c>
      <c r="C468" s="15">
        <v>0.69</v>
      </c>
      <c r="D468" s="15">
        <v>101</v>
      </c>
      <c r="E468" s="15">
        <v>1043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28"/>
        <v>0</v>
      </c>
      <c r="K468" s="15">
        <f t="shared" si="29"/>
        <v>0</v>
      </c>
      <c r="L468" s="15">
        <v>-9.1199999999999996E-3</v>
      </c>
      <c r="M468" s="15">
        <v>-9.1199999999999996E-3</v>
      </c>
      <c r="N468" s="15"/>
      <c r="O468" s="15">
        <f t="shared" si="30"/>
        <v>0</v>
      </c>
      <c r="P468" s="17">
        <f t="shared" si="31"/>
        <v>0</v>
      </c>
    </row>
    <row r="469" spans="1:16" ht="13.5" x14ac:dyDescent="0.35">
      <c r="A469" s="14">
        <v>111368</v>
      </c>
      <c r="B469" s="15" t="s">
        <v>69</v>
      </c>
      <c r="C469" s="15">
        <v>0.69</v>
      </c>
      <c r="D469" s="15">
        <v>101</v>
      </c>
      <c r="E469" s="15">
        <v>1043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28"/>
        <v>0</v>
      </c>
      <c r="K469" s="15">
        <f t="shared" si="29"/>
        <v>0</v>
      </c>
      <c r="L469" s="15">
        <v>-9.1199999999999996E-3</v>
      </c>
      <c r="M469" s="15">
        <v>-9.1199999999999996E-3</v>
      </c>
      <c r="N469" s="15"/>
      <c r="O469" s="15">
        <f t="shared" si="30"/>
        <v>0</v>
      </c>
      <c r="P469" s="17">
        <f t="shared" si="31"/>
        <v>0</v>
      </c>
    </row>
    <row r="470" spans="1:16" ht="13.5" x14ac:dyDescent="0.35">
      <c r="A470" s="14">
        <v>115978</v>
      </c>
      <c r="B470" s="15" t="s">
        <v>70</v>
      </c>
      <c r="C470" s="15">
        <v>13.2</v>
      </c>
      <c r="D470" s="15">
        <v>101</v>
      </c>
      <c r="E470" s="15">
        <v>1170</v>
      </c>
      <c r="F470" s="15">
        <v>0</v>
      </c>
      <c r="G470" s="15">
        <v>0</v>
      </c>
      <c r="H470" s="15">
        <v>0</v>
      </c>
      <c r="I470" s="16">
        <v>0</v>
      </c>
      <c r="J470" s="15">
        <f t="shared" si="28"/>
        <v>0</v>
      </c>
      <c r="K470" s="15">
        <f t="shared" si="29"/>
        <v>0</v>
      </c>
      <c r="L470" s="15">
        <v>-9.1199999999999996E-3</v>
      </c>
      <c r="M470" s="15">
        <v>-9.1199999999999996E-3</v>
      </c>
      <c r="N470" s="15"/>
      <c r="O470" s="15">
        <f t="shared" si="30"/>
        <v>0</v>
      </c>
      <c r="P470" s="17">
        <f t="shared" si="31"/>
        <v>0</v>
      </c>
    </row>
    <row r="471" spans="1:16" ht="13.5" x14ac:dyDescent="0.35">
      <c r="A471" s="14">
        <v>115979</v>
      </c>
      <c r="B471" s="15" t="s">
        <v>71</v>
      </c>
      <c r="C471" s="15">
        <v>0.4</v>
      </c>
      <c r="D471" s="15">
        <v>101</v>
      </c>
      <c r="E471" s="15">
        <v>1170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28"/>
        <v>0</v>
      </c>
      <c r="K471" s="15">
        <f t="shared" si="29"/>
        <v>0</v>
      </c>
      <c r="L471" s="15">
        <v>-9.1199999999999996E-3</v>
      </c>
      <c r="M471" s="15">
        <v>-9.1199999999999996E-3</v>
      </c>
      <c r="N471" s="15"/>
      <c r="O471" s="15">
        <f t="shared" si="30"/>
        <v>0</v>
      </c>
      <c r="P471" s="17">
        <f t="shared" si="31"/>
        <v>0</v>
      </c>
    </row>
    <row r="472" spans="1:16" ht="13.5" x14ac:dyDescent="0.35">
      <c r="A472" s="14">
        <v>991202</v>
      </c>
      <c r="B472" s="15" t="s">
        <v>74</v>
      </c>
      <c r="C472" s="15">
        <v>115</v>
      </c>
      <c r="D472" s="15">
        <v>101</v>
      </c>
      <c r="E472" s="15">
        <v>1040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28"/>
        <v>0</v>
      </c>
      <c r="K472" s="15">
        <f t="shared" si="29"/>
        <v>0</v>
      </c>
      <c r="L472" s="15">
        <v>-9.1199999999999996E-3</v>
      </c>
      <c r="M472" s="15">
        <v>-9.1199999999999996E-3</v>
      </c>
      <c r="N472" s="15"/>
      <c r="O472" s="15">
        <f t="shared" si="30"/>
        <v>0</v>
      </c>
      <c r="P472" s="17">
        <f t="shared" si="31"/>
        <v>0</v>
      </c>
    </row>
    <row r="473" spans="1:16" ht="13.5" x14ac:dyDescent="0.35">
      <c r="A473" s="14">
        <v>991204</v>
      </c>
      <c r="B473" s="15" t="s">
        <v>75</v>
      </c>
      <c r="C473" s="15">
        <v>115</v>
      </c>
      <c r="D473" s="15">
        <v>101</v>
      </c>
      <c r="E473" s="15">
        <v>1040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28"/>
        <v>0</v>
      </c>
      <c r="K473" s="15">
        <f t="shared" si="29"/>
        <v>0</v>
      </c>
      <c r="L473" s="15">
        <v>-9.1199999999999996E-3</v>
      </c>
      <c r="M473" s="15">
        <v>-9.1199999999999996E-3</v>
      </c>
      <c r="N473" s="15"/>
      <c r="O473" s="15">
        <f t="shared" si="30"/>
        <v>0</v>
      </c>
      <c r="P473" s="17">
        <f t="shared" si="31"/>
        <v>0</v>
      </c>
    </row>
    <row r="474" spans="1:16" ht="13.5" x14ac:dyDescent="0.35">
      <c r="A474" s="14">
        <v>991207</v>
      </c>
      <c r="B474" s="15" t="s">
        <v>76</v>
      </c>
      <c r="C474" s="15">
        <v>115</v>
      </c>
      <c r="D474" s="15">
        <v>101</v>
      </c>
      <c r="E474" s="15">
        <v>1040</v>
      </c>
      <c r="F474" s="15">
        <v>0</v>
      </c>
      <c r="G474" s="15">
        <v>0</v>
      </c>
      <c r="H474" s="15">
        <v>0</v>
      </c>
      <c r="I474" s="16">
        <v>0</v>
      </c>
      <c r="J474" s="15">
        <f t="shared" si="28"/>
        <v>0</v>
      </c>
      <c r="K474" s="15">
        <f t="shared" si="29"/>
        <v>0</v>
      </c>
      <c r="L474" s="15">
        <v>-9.1199999999999996E-3</v>
      </c>
      <c r="M474" s="15">
        <v>-9.1199999999999996E-3</v>
      </c>
      <c r="N474" s="15"/>
      <c r="O474" s="15">
        <f t="shared" si="30"/>
        <v>0</v>
      </c>
      <c r="P474" s="17">
        <f t="shared" si="31"/>
        <v>0</v>
      </c>
    </row>
    <row r="475" spans="1:16" ht="13.5" x14ac:dyDescent="0.35">
      <c r="A475" s="14">
        <v>991215</v>
      </c>
      <c r="B475" s="15" t="s">
        <v>77</v>
      </c>
      <c r="C475" s="15">
        <v>115</v>
      </c>
      <c r="D475" s="15">
        <v>101</v>
      </c>
      <c r="E475" s="15">
        <v>1040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28"/>
        <v>0</v>
      </c>
      <c r="K475" s="15">
        <f t="shared" si="29"/>
        <v>0</v>
      </c>
      <c r="L475" s="15">
        <v>-9.1199999999999996E-3</v>
      </c>
      <c r="M475" s="15">
        <v>-9.1199999999999996E-3</v>
      </c>
      <c r="N475" s="15"/>
      <c r="O475" s="15">
        <f t="shared" si="30"/>
        <v>0</v>
      </c>
      <c r="P475" s="17">
        <f t="shared" si="31"/>
        <v>0</v>
      </c>
    </row>
    <row r="476" spans="1:16" ht="13.5" x14ac:dyDescent="0.35">
      <c r="A476" s="14">
        <v>991245</v>
      </c>
      <c r="B476" s="15" t="s">
        <v>78</v>
      </c>
      <c r="C476" s="15">
        <v>115</v>
      </c>
      <c r="D476" s="15">
        <v>101</v>
      </c>
      <c r="E476" s="15">
        <v>1040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28"/>
        <v>0</v>
      </c>
      <c r="K476" s="15">
        <f t="shared" si="29"/>
        <v>0</v>
      </c>
      <c r="L476" s="15">
        <v>-9.1199999999999996E-3</v>
      </c>
      <c r="M476" s="15">
        <v>-9.1199999999999996E-3</v>
      </c>
      <c r="N476" s="15"/>
      <c r="O476" s="15">
        <f t="shared" si="30"/>
        <v>0</v>
      </c>
      <c r="P476" s="17">
        <f t="shared" si="31"/>
        <v>0</v>
      </c>
    </row>
    <row r="477" spans="1:16" ht="13.5" x14ac:dyDescent="0.35">
      <c r="A477" s="14">
        <v>991133</v>
      </c>
      <c r="B477" s="15" t="s">
        <v>57</v>
      </c>
      <c r="C477" s="15">
        <v>345</v>
      </c>
      <c r="D477" s="15">
        <v>101</v>
      </c>
      <c r="E477" s="15">
        <v>1030</v>
      </c>
      <c r="F477" s="15">
        <v>150</v>
      </c>
      <c r="G477" s="15">
        <v>0</v>
      </c>
      <c r="H477" s="15">
        <v>150</v>
      </c>
      <c r="I477" s="16">
        <v>150</v>
      </c>
      <c r="J477" s="15">
        <f t="shared" si="28"/>
        <v>0</v>
      </c>
      <c r="K477" s="15">
        <f t="shared" si="29"/>
        <v>0</v>
      </c>
      <c r="L477" s="15">
        <v>-9.11E-3</v>
      </c>
      <c r="M477" s="15">
        <v>-9.11E-3</v>
      </c>
      <c r="N477" s="15"/>
      <c r="O477" s="15">
        <f t="shared" si="30"/>
        <v>0</v>
      </c>
      <c r="P477" s="17">
        <f t="shared" si="31"/>
        <v>0</v>
      </c>
    </row>
    <row r="478" spans="1:16" ht="13.5" x14ac:dyDescent="0.35">
      <c r="A478" s="14">
        <v>991134</v>
      </c>
      <c r="B478" s="15" t="s">
        <v>73</v>
      </c>
      <c r="C478" s="15">
        <v>345</v>
      </c>
      <c r="D478" s="15">
        <v>101</v>
      </c>
      <c r="E478" s="15">
        <v>1030</v>
      </c>
      <c r="F478" s="15">
        <v>0</v>
      </c>
      <c r="G478" s="15">
        <v>0</v>
      </c>
      <c r="H478" s="15">
        <v>0</v>
      </c>
      <c r="I478" s="16">
        <v>0</v>
      </c>
      <c r="J478" s="15">
        <f t="shared" si="28"/>
        <v>0</v>
      </c>
      <c r="K478" s="15">
        <f t="shared" si="29"/>
        <v>0</v>
      </c>
      <c r="L478" s="15">
        <v>-9.11E-3</v>
      </c>
      <c r="M478" s="15">
        <v>-9.11E-3</v>
      </c>
      <c r="N478" s="15"/>
      <c r="O478" s="15">
        <f t="shared" si="30"/>
        <v>0</v>
      </c>
      <c r="P478" s="17">
        <f t="shared" si="31"/>
        <v>0</v>
      </c>
    </row>
    <row r="479" spans="1:16" ht="13.5" x14ac:dyDescent="0.35">
      <c r="A479" s="14">
        <v>991135</v>
      </c>
      <c r="B479" s="15" t="s">
        <v>73</v>
      </c>
      <c r="C479" s="15">
        <v>115</v>
      </c>
      <c r="D479" s="15">
        <v>101</v>
      </c>
      <c r="E479" s="15">
        <v>1040</v>
      </c>
      <c r="F479" s="15">
        <v>0</v>
      </c>
      <c r="G479" s="15">
        <v>0</v>
      </c>
      <c r="H479" s="15">
        <v>0</v>
      </c>
      <c r="I479" s="16">
        <v>0</v>
      </c>
      <c r="J479" s="15">
        <f t="shared" si="28"/>
        <v>0</v>
      </c>
      <c r="K479" s="15">
        <f t="shared" si="29"/>
        <v>0</v>
      </c>
      <c r="L479" s="15">
        <v>-9.11E-3</v>
      </c>
      <c r="M479" s="15">
        <v>-9.11E-3</v>
      </c>
      <c r="N479" s="15"/>
      <c r="O479" s="15">
        <f t="shared" si="30"/>
        <v>0</v>
      </c>
      <c r="P479" s="17">
        <f t="shared" si="31"/>
        <v>0</v>
      </c>
    </row>
    <row r="480" spans="1:16" ht="13.5" x14ac:dyDescent="0.35">
      <c r="A480" s="14">
        <v>991156</v>
      </c>
      <c r="B480" s="15" t="s">
        <v>84</v>
      </c>
      <c r="C480" s="15">
        <v>115</v>
      </c>
      <c r="D480" s="15">
        <v>101</v>
      </c>
      <c r="E480" s="15">
        <v>1030</v>
      </c>
      <c r="F480" s="15">
        <v>9.98</v>
      </c>
      <c r="G480" s="15">
        <v>0</v>
      </c>
      <c r="H480" s="15">
        <v>9.98</v>
      </c>
      <c r="I480" s="16">
        <v>9.98</v>
      </c>
      <c r="J480" s="15">
        <f t="shared" si="28"/>
        <v>0</v>
      </c>
      <c r="K480" s="15">
        <f t="shared" si="29"/>
        <v>0</v>
      </c>
      <c r="L480" s="15">
        <v>-9.0900000000000009E-3</v>
      </c>
      <c r="M480" s="15">
        <v>-9.0900000000000009E-3</v>
      </c>
      <c r="N480" s="15"/>
      <c r="O480" s="15">
        <f t="shared" si="30"/>
        <v>0</v>
      </c>
      <c r="P480" s="17">
        <f t="shared" si="31"/>
        <v>0</v>
      </c>
    </row>
    <row r="481" spans="1:16" ht="13.5" x14ac:dyDescent="0.35">
      <c r="A481" s="14">
        <v>111181</v>
      </c>
      <c r="B481" s="15" t="s">
        <v>86</v>
      </c>
      <c r="C481" s="15">
        <v>0.4</v>
      </c>
      <c r="D481" s="15">
        <v>101</v>
      </c>
      <c r="E481" s="15">
        <v>1032</v>
      </c>
      <c r="F481" s="15">
        <v>0</v>
      </c>
      <c r="G481" s="15">
        <v>0</v>
      </c>
      <c r="H481" s="15">
        <v>0</v>
      </c>
      <c r="I481" s="16">
        <v>0</v>
      </c>
      <c r="J481" s="15">
        <f t="shared" si="28"/>
        <v>0</v>
      </c>
      <c r="K481" s="15">
        <f t="shared" si="29"/>
        <v>0</v>
      </c>
      <c r="L481" s="15">
        <v>-9.0200000000000002E-3</v>
      </c>
      <c r="M481" s="15">
        <v>-9.0200000000000002E-3</v>
      </c>
      <c r="N481" s="15"/>
      <c r="O481" s="15">
        <f t="shared" si="30"/>
        <v>0</v>
      </c>
      <c r="P481" s="17">
        <f t="shared" si="31"/>
        <v>0</v>
      </c>
    </row>
    <row r="482" spans="1:16" ht="13.5" x14ac:dyDescent="0.35">
      <c r="A482" s="14">
        <v>111182</v>
      </c>
      <c r="B482" s="15" t="s">
        <v>87</v>
      </c>
      <c r="C482" s="15">
        <v>0.4</v>
      </c>
      <c r="D482" s="15">
        <v>101</v>
      </c>
      <c r="E482" s="15">
        <v>1032</v>
      </c>
      <c r="F482" s="15">
        <v>0</v>
      </c>
      <c r="G482" s="15">
        <v>0</v>
      </c>
      <c r="H482" s="15">
        <v>0</v>
      </c>
      <c r="I482" s="16">
        <v>0</v>
      </c>
      <c r="J482" s="15">
        <f t="shared" si="28"/>
        <v>0</v>
      </c>
      <c r="K482" s="15">
        <f t="shared" si="29"/>
        <v>0</v>
      </c>
      <c r="L482" s="15">
        <v>-9.0200000000000002E-3</v>
      </c>
      <c r="M482" s="15">
        <v>-9.0200000000000002E-3</v>
      </c>
      <c r="N482" s="15"/>
      <c r="O482" s="15">
        <f t="shared" si="30"/>
        <v>0</v>
      </c>
      <c r="P482" s="17">
        <f t="shared" si="31"/>
        <v>0</v>
      </c>
    </row>
    <row r="483" spans="1:16" ht="13.5" x14ac:dyDescent="0.35">
      <c r="A483" s="14">
        <v>111183</v>
      </c>
      <c r="B483" s="15" t="s">
        <v>88</v>
      </c>
      <c r="C483" s="15">
        <v>0.4</v>
      </c>
      <c r="D483" s="15">
        <v>101</v>
      </c>
      <c r="E483" s="15">
        <v>1032</v>
      </c>
      <c r="F483" s="15">
        <v>0</v>
      </c>
      <c r="G483" s="15">
        <v>0</v>
      </c>
      <c r="H483" s="15">
        <v>0</v>
      </c>
      <c r="I483" s="16">
        <v>0</v>
      </c>
      <c r="J483" s="15">
        <f t="shared" si="28"/>
        <v>0</v>
      </c>
      <c r="K483" s="15">
        <f t="shared" si="29"/>
        <v>0</v>
      </c>
      <c r="L483" s="15">
        <v>-9.0200000000000002E-3</v>
      </c>
      <c r="M483" s="15">
        <v>-9.0200000000000002E-3</v>
      </c>
      <c r="N483" s="15"/>
      <c r="O483" s="15">
        <f t="shared" si="30"/>
        <v>0</v>
      </c>
      <c r="P483" s="17">
        <f t="shared" si="31"/>
        <v>0</v>
      </c>
    </row>
    <row r="484" spans="1:16" ht="13.5" x14ac:dyDescent="0.35">
      <c r="A484" s="14">
        <v>991152</v>
      </c>
      <c r="B484" s="15" t="s">
        <v>92</v>
      </c>
      <c r="C484" s="15">
        <v>115</v>
      </c>
      <c r="D484" s="15">
        <v>101</v>
      </c>
      <c r="E484" s="15">
        <v>1030</v>
      </c>
      <c r="F484" s="15">
        <v>244.22</v>
      </c>
      <c r="G484" s="15">
        <v>0</v>
      </c>
      <c r="H484" s="15">
        <v>348.18</v>
      </c>
      <c r="I484" s="16">
        <v>244.22</v>
      </c>
      <c r="J484" s="15">
        <f t="shared" si="28"/>
        <v>0</v>
      </c>
      <c r="K484" s="15">
        <f t="shared" si="29"/>
        <v>103.96000000000001</v>
      </c>
      <c r="L484" s="15">
        <v>-9.0200000000000002E-3</v>
      </c>
      <c r="M484" s="15">
        <v>-9.0200000000000002E-3</v>
      </c>
      <c r="N484" s="15"/>
      <c r="O484" s="15">
        <f t="shared" si="30"/>
        <v>0</v>
      </c>
      <c r="P484" s="17">
        <f t="shared" si="31"/>
        <v>0</v>
      </c>
    </row>
    <row r="485" spans="1:16" ht="13.5" x14ac:dyDescent="0.35">
      <c r="A485" s="14">
        <v>991155</v>
      </c>
      <c r="B485" s="15" t="s">
        <v>93</v>
      </c>
      <c r="C485" s="15">
        <v>115</v>
      </c>
      <c r="D485" s="15">
        <v>101</v>
      </c>
      <c r="E485" s="15">
        <v>1030</v>
      </c>
      <c r="F485" s="15">
        <v>9.5</v>
      </c>
      <c r="G485" s="15">
        <v>0</v>
      </c>
      <c r="H485" s="15">
        <v>9.5</v>
      </c>
      <c r="I485" s="16">
        <v>9.5</v>
      </c>
      <c r="J485" s="15">
        <f t="shared" si="28"/>
        <v>0</v>
      </c>
      <c r="K485" s="15">
        <f t="shared" si="29"/>
        <v>0</v>
      </c>
      <c r="L485" s="15">
        <v>-9.0200000000000002E-3</v>
      </c>
      <c r="M485" s="15">
        <v>-9.0200000000000002E-3</v>
      </c>
      <c r="N485" s="15"/>
      <c r="O485" s="15">
        <f t="shared" si="30"/>
        <v>0</v>
      </c>
      <c r="P485" s="17">
        <f t="shared" si="31"/>
        <v>0</v>
      </c>
    </row>
    <row r="486" spans="1:16" ht="13.5" x14ac:dyDescent="0.35">
      <c r="A486" s="14">
        <v>111188</v>
      </c>
      <c r="B486" s="15" t="s">
        <v>89</v>
      </c>
      <c r="C486" s="15">
        <v>13.8</v>
      </c>
      <c r="D486" s="15">
        <v>101</v>
      </c>
      <c r="E486" s="15">
        <v>1033</v>
      </c>
      <c r="F486" s="15">
        <v>0</v>
      </c>
      <c r="G486" s="15">
        <v>0</v>
      </c>
      <c r="H486" s="15">
        <v>0</v>
      </c>
      <c r="I486" s="16">
        <v>0</v>
      </c>
      <c r="J486" s="15">
        <f t="shared" si="28"/>
        <v>0</v>
      </c>
      <c r="K486" s="15">
        <f t="shared" si="29"/>
        <v>0</v>
      </c>
      <c r="L486" s="15">
        <v>-8.9899999999999997E-3</v>
      </c>
      <c r="M486" s="15">
        <v>-8.9899999999999997E-3</v>
      </c>
      <c r="N486" s="15"/>
      <c r="O486" s="15">
        <f t="shared" si="30"/>
        <v>0</v>
      </c>
      <c r="P486" s="17">
        <f t="shared" si="31"/>
        <v>0</v>
      </c>
    </row>
    <row r="487" spans="1:16" ht="13.5" x14ac:dyDescent="0.35">
      <c r="A487" s="14">
        <v>111189</v>
      </c>
      <c r="B487" s="15" t="s">
        <v>90</v>
      </c>
      <c r="C487" s="15">
        <v>13.8</v>
      </c>
      <c r="D487" s="15">
        <v>101</v>
      </c>
      <c r="E487" s="15">
        <v>1033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28"/>
        <v>0</v>
      </c>
      <c r="K487" s="15">
        <f t="shared" si="29"/>
        <v>0</v>
      </c>
      <c r="L487" s="15">
        <v>-8.9899999999999997E-3</v>
      </c>
      <c r="M487" s="15">
        <v>-8.9899999999999997E-3</v>
      </c>
      <c r="N487" s="15"/>
      <c r="O487" s="15">
        <f t="shared" si="30"/>
        <v>0</v>
      </c>
      <c r="P487" s="17">
        <f t="shared" si="31"/>
        <v>0</v>
      </c>
    </row>
    <row r="488" spans="1:16" ht="13.5" x14ac:dyDescent="0.35">
      <c r="A488" s="14">
        <v>991141</v>
      </c>
      <c r="B488" s="15" t="s">
        <v>91</v>
      </c>
      <c r="C488" s="15">
        <v>115</v>
      </c>
      <c r="D488" s="15">
        <v>101</v>
      </c>
      <c r="E488" s="15">
        <v>1030</v>
      </c>
      <c r="F488" s="15">
        <v>12.69</v>
      </c>
      <c r="G488" s="15">
        <v>0</v>
      </c>
      <c r="H488" s="15">
        <v>33.74</v>
      </c>
      <c r="I488" s="16">
        <v>12.69</v>
      </c>
      <c r="J488" s="15">
        <f t="shared" si="28"/>
        <v>0</v>
      </c>
      <c r="K488" s="15">
        <f t="shared" si="29"/>
        <v>21.050000000000004</v>
      </c>
      <c r="L488" s="15">
        <v>-8.9700000000000005E-3</v>
      </c>
      <c r="M488" s="15">
        <v>-8.9700000000000005E-3</v>
      </c>
      <c r="N488" s="15"/>
      <c r="O488" s="15">
        <f t="shared" si="30"/>
        <v>0</v>
      </c>
      <c r="P488" s="17">
        <f t="shared" si="31"/>
        <v>0</v>
      </c>
    </row>
    <row r="489" spans="1:16" ht="13.5" x14ac:dyDescent="0.35">
      <c r="A489" s="14">
        <v>991140</v>
      </c>
      <c r="B489" s="15" t="s">
        <v>96</v>
      </c>
      <c r="C489" s="15">
        <v>115</v>
      </c>
      <c r="D489" s="15">
        <v>101</v>
      </c>
      <c r="E489" s="15">
        <v>1030</v>
      </c>
      <c r="F489" s="15">
        <v>24.62</v>
      </c>
      <c r="G489" s="15">
        <v>0</v>
      </c>
      <c r="H489" s="15">
        <v>24.62</v>
      </c>
      <c r="I489" s="16">
        <v>24.62</v>
      </c>
      <c r="J489" s="15">
        <f t="shared" si="28"/>
        <v>0</v>
      </c>
      <c r="K489" s="15">
        <f t="shared" si="29"/>
        <v>0</v>
      </c>
      <c r="L489" s="15">
        <v>-8.8199999999999997E-3</v>
      </c>
      <c r="M489" s="15">
        <v>-8.8199999999999997E-3</v>
      </c>
      <c r="N489" s="15"/>
      <c r="O489" s="15">
        <f t="shared" si="30"/>
        <v>0</v>
      </c>
      <c r="P489" s="17">
        <f t="shared" si="31"/>
        <v>0</v>
      </c>
    </row>
    <row r="490" spans="1:16" ht="13.5" x14ac:dyDescent="0.35">
      <c r="A490" s="14">
        <v>116411</v>
      </c>
      <c r="B490" s="15" t="s">
        <v>442</v>
      </c>
      <c r="C490" s="15">
        <v>13.8</v>
      </c>
      <c r="D490" s="15">
        <v>101</v>
      </c>
      <c r="E490" s="15">
        <v>1373</v>
      </c>
      <c r="F490" s="15">
        <v>292</v>
      </c>
      <c r="G490" s="15">
        <v>0</v>
      </c>
      <c r="H490" s="15">
        <v>292</v>
      </c>
      <c r="I490" s="16">
        <v>292</v>
      </c>
      <c r="J490" s="15">
        <f t="shared" si="28"/>
        <v>0</v>
      </c>
      <c r="K490" s="15">
        <f t="shared" si="29"/>
        <v>0</v>
      </c>
      <c r="L490" s="15">
        <v>0.11539000000000001</v>
      </c>
      <c r="M490" s="15">
        <v>-8.77E-3</v>
      </c>
      <c r="N490" s="15"/>
      <c r="O490" s="15">
        <f t="shared" si="30"/>
        <v>0</v>
      </c>
      <c r="P490" s="17">
        <f t="shared" si="31"/>
        <v>0</v>
      </c>
    </row>
    <row r="491" spans="1:16" ht="13.5" x14ac:dyDescent="0.35">
      <c r="A491" s="14">
        <v>116412</v>
      </c>
      <c r="B491" s="15" t="s">
        <v>443</v>
      </c>
      <c r="C491" s="15">
        <v>13.8</v>
      </c>
      <c r="D491" s="15">
        <v>101</v>
      </c>
      <c r="E491" s="15">
        <v>1373</v>
      </c>
      <c r="F491" s="15">
        <v>292</v>
      </c>
      <c r="G491" s="15">
        <v>0</v>
      </c>
      <c r="H491" s="15">
        <v>292</v>
      </c>
      <c r="I491" s="16">
        <v>292</v>
      </c>
      <c r="J491" s="15">
        <f t="shared" si="28"/>
        <v>0</v>
      </c>
      <c r="K491" s="15">
        <f t="shared" si="29"/>
        <v>0</v>
      </c>
      <c r="L491" s="15">
        <v>0.11539000000000001</v>
      </c>
      <c r="M491" s="15">
        <v>-8.77E-3</v>
      </c>
      <c r="N491" s="15"/>
      <c r="O491" s="15">
        <f t="shared" si="30"/>
        <v>0</v>
      </c>
      <c r="P491" s="17">
        <f t="shared" si="31"/>
        <v>0</v>
      </c>
    </row>
    <row r="492" spans="1:16" ht="13.5" x14ac:dyDescent="0.35">
      <c r="A492" s="14">
        <v>116413</v>
      </c>
      <c r="B492" s="15" t="s">
        <v>444</v>
      </c>
      <c r="C492" s="15">
        <v>13.8</v>
      </c>
      <c r="D492" s="15">
        <v>101</v>
      </c>
      <c r="E492" s="15">
        <v>1373</v>
      </c>
      <c r="F492" s="15">
        <v>292</v>
      </c>
      <c r="G492" s="15">
        <v>0</v>
      </c>
      <c r="H492" s="15">
        <v>292</v>
      </c>
      <c r="I492" s="16">
        <v>292</v>
      </c>
      <c r="J492" s="15">
        <f t="shared" si="28"/>
        <v>0</v>
      </c>
      <c r="K492" s="15">
        <f t="shared" si="29"/>
        <v>0</v>
      </c>
      <c r="L492" s="15">
        <v>-8.77E-3</v>
      </c>
      <c r="M492" s="15">
        <v>-8.77E-3</v>
      </c>
      <c r="N492" s="15"/>
      <c r="O492" s="15">
        <f t="shared" si="30"/>
        <v>0</v>
      </c>
      <c r="P492" s="17">
        <f t="shared" si="31"/>
        <v>0</v>
      </c>
    </row>
    <row r="493" spans="1:16" ht="13.5" x14ac:dyDescent="0.35">
      <c r="A493" s="14">
        <v>116414</v>
      </c>
      <c r="B493" s="15" t="s">
        <v>445</v>
      </c>
      <c r="C493" s="15">
        <v>13.8</v>
      </c>
      <c r="D493" s="15">
        <v>101</v>
      </c>
      <c r="E493" s="15">
        <v>1373</v>
      </c>
      <c r="F493" s="15">
        <v>292</v>
      </c>
      <c r="G493" s="15">
        <v>0</v>
      </c>
      <c r="H493" s="15">
        <v>292</v>
      </c>
      <c r="I493" s="16">
        <v>292</v>
      </c>
      <c r="J493" s="15">
        <f t="shared" si="28"/>
        <v>0</v>
      </c>
      <c r="K493" s="15">
        <f t="shared" si="29"/>
        <v>0</v>
      </c>
      <c r="L493" s="15">
        <v>-8.77E-3</v>
      </c>
      <c r="M493" s="15">
        <v>-8.77E-3</v>
      </c>
      <c r="N493" s="15"/>
      <c r="O493" s="15">
        <f t="shared" si="30"/>
        <v>0</v>
      </c>
      <c r="P493" s="17">
        <f t="shared" si="31"/>
        <v>0</v>
      </c>
    </row>
    <row r="494" spans="1:16" ht="13.5" x14ac:dyDescent="0.35">
      <c r="A494" s="14">
        <v>991271</v>
      </c>
      <c r="B494" s="15" t="s">
        <v>97</v>
      </c>
      <c r="C494" s="15">
        <v>115</v>
      </c>
      <c r="D494" s="15">
        <v>101</v>
      </c>
      <c r="E494" s="15">
        <v>1050</v>
      </c>
      <c r="F494" s="15">
        <v>27.96</v>
      </c>
      <c r="G494" s="15">
        <v>0</v>
      </c>
      <c r="H494" s="15">
        <v>27.96</v>
      </c>
      <c r="I494" s="16">
        <v>27.96</v>
      </c>
      <c r="J494" s="15">
        <f t="shared" si="28"/>
        <v>0</v>
      </c>
      <c r="K494" s="15">
        <f t="shared" si="29"/>
        <v>0</v>
      </c>
      <c r="L494" s="15">
        <v>-8.7399999999999995E-3</v>
      </c>
      <c r="M494" s="15">
        <v>-8.7399999999999995E-3</v>
      </c>
      <c r="N494" s="15"/>
      <c r="O494" s="15">
        <f t="shared" si="30"/>
        <v>0</v>
      </c>
      <c r="P494" s="17">
        <f t="shared" si="31"/>
        <v>0</v>
      </c>
    </row>
    <row r="495" spans="1:16" ht="13.5" x14ac:dyDescent="0.35">
      <c r="A495" s="14">
        <v>991272</v>
      </c>
      <c r="B495" s="15" t="s">
        <v>106</v>
      </c>
      <c r="C495" s="15">
        <v>115</v>
      </c>
      <c r="D495" s="15">
        <v>101</v>
      </c>
      <c r="E495" s="15">
        <v>1050</v>
      </c>
      <c r="F495" s="15">
        <v>7</v>
      </c>
      <c r="G495" s="15">
        <v>0</v>
      </c>
      <c r="H495" s="15">
        <v>7</v>
      </c>
      <c r="I495" s="16">
        <v>7</v>
      </c>
      <c r="J495" s="15">
        <f t="shared" si="28"/>
        <v>0</v>
      </c>
      <c r="K495" s="15">
        <f t="shared" si="29"/>
        <v>0</v>
      </c>
      <c r="L495" s="15">
        <v>-8.6499999999999997E-3</v>
      </c>
      <c r="M495" s="15">
        <v>-8.6499999999999997E-3</v>
      </c>
      <c r="N495" s="15"/>
      <c r="O495" s="15">
        <f t="shared" si="30"/>
        <v>0</v>
      </c>
      <c r="P495" s="17">
        <f t="shared" si="31"/>
        <v>0</v>
      </c>
    </row>
    <row r="496" spans="1:16" ht="13.5" x14ac:dyDescent="0.35">
      <c r="A496" s="14">
        <v>991273</v>
      </c>
      <c r="B496" s="15" t="s">
        <v>107</v>
      </c>
      <c r="C496" s="15">
        <v>115</v>
      </c>
      <c r="D496" s="15">
        <v>101</v>
      </c>
      <c r="E496" s="15">
        <v>1050</v>
      </c>
      <c r="F496" s="15">
        <v>28.43</v>
      </c>
      <c r="G496" s="15">
        <v>0</v>
      </c>
      <c r="H496" s="15">
        <v>28.43</v>
      </c>
      <c r="I496" s="16">
        <v>28.43</v>
      </c>
      <c r="J496" s="15">
        <f t="shared" si="28"/>
        <v>0</v>
      </c>
      <c r="K496" s="15">
        <f t="shared" si="29"/>
        <v>0</v>
      </c>
      <c r="L496" s="15">
        <v>-8.6499999999999997E-3</v>
      </c>
      <c r="M496" s="15">
        <v>-8.6499999999999997E-3</v>
      </c>
      <c r="N496" s="15"/>
      <c r="O496" s="15">
        <f t="shared" si="30"/>
        <v>0</v>
      </c>
      <c r="P496" s="17">
        <f t="shared" si="31"/>
        <v>0</v>
      </c>
    </row>
    <row r="497" spans="1:16" ht="13.5" x14ac:dyDescent="0.35">
      <c r="A497" s="14">
        <v>990770</v>
      </c>
      <c r="B497" s="15" t="s">
        <v>54</v>
      </c>
      <c r="C497" s="15">
        <v>345</v>
      </c>
      <c r="D497" s="15">
        <v>101</v>
      </c>
      <c r="E497" s="15">
        <v>1020</v>
      </c>
      <c r="F497" s="15">
        <v>250</v>
      </c>
      <c r="G497" s="15">
        <v>0</v>
      </c>
      <c r="H497" s="15">
        <v>250</v>
      </c>
      <c r="I497" s="16">
        <v>250</v>
      </c>
      <c r="J497" s="15">
        <f t="shared" si="28"/>
        <v>0</v>
      </c>
      <c r="K497" s="15">
        <f t="shared" si="29"/>
        <v>0</v>
      </c>
      <c r="L497" s="15">
        <v>-8.6099999999999996E-3</v>
      </c>
      <c r="M497" s="15">
        <v>-8.6099999999999996E-3</v>
      </c>
      <c r="N497" s="15"/>
      <c r="O497" s="15">
        <f t="shared" si="30"/>
        <v>0</v>
      </c>
      <c r="P497" s="17">
        <f t="shared" si="31"/>
        <v>0</v>
      </c>
    </row>
    <row r="498" spans="1:16" ht="13.5" x14ac:dyDescent="0.35">
      <c r="A498" s="14">
        <v>114861</v>
      </c>
      <c r="B498" s="15" t="s">
        <v>55</v>
      </c>
      <c r="C498" s="15">
        <v>21</v>
      </c>
      <c r="D498" s="15">
        <v>101</v>
      </c>
      <c r="E498" s="15">
        <v>1140</v>
      </c>
      <c r="F498" s="15">
        <v>0</v>
      </c>
      <c r="G498" s="15">
        <v>0</v>
      </c>
      <c r="H498" s="15">
        <v>0</v>
      </c>
      <c r="I498" s="16">
        <v>0</v>
      </c>
      <c r="J498" s="15">
        <f t="shared" si="28"/>
        <v>0</v>
      </c>
      <c r="K498" s="15">
        <f t="shared" si="29"/>
        <v>0</v>
      </c>
      <c r="L498" s="15">
        <v>-8.5000000000000006E-3</v>
      </c>
      <c r="M498" s="15">
        <v>-8.5000000000000006E-3</v>
      </c>
      <c r="N498" s="15"/>
      <c r="O498" s="15">
        <f t="shared" si="30"/>
        <v>0</v>
      </c>
      <c r="P498" s="17">
        <f t="shared" si="31"/>
        <v>0</v>
      </c>
    </row>
    <row r="499" spans="1:16" ht="13.5" x14ac:dyDescent="0.35">
      <c r="A499" s="14">
        <v>114862</v>
      </c>
      <c r="B499" s="15" t="s">
        <v>56</v>
      </c>
      <c r="C499" s="15">
        <v>21</v>
      </c>
      <c r="D499" s="15">
        <v>101</v>
      </c>
      <c r="E499" s="15">
        <v>1140</v>
      </c>
      <c r="F499" s="15">
        <v>0</v>
      </c>
      <c r="G499" s="15">
        <v>0</v>
      </c>
      <c r="H499" s="15">
        <v>0</v>
      </c>
      <c r="I499" s="16">
        <v>0</v>
      </c>
      <c r="J499" s="15">
        <f t="shared" si="28"/>
        <v>0</v>
      </c>
      <c r="K499" s="15">
        <f t="shared" si="29"/>
        <v>0</v>
      </c>
      <c r="L499" s="15">
        <v>-8.5000000000000006E-3</v>
      </c>
      <c r="M499" s="15">
        <v>-8.5000000000000006E-3</v>
      </c>
      <c r="N499" s="15"/>
      <c r="O499" s="15">
        <f t="shared" si="30"/>
        <v>0</v>
      </c>
      <c r="P499" s="17">
        <f t="shared" si="31"/>
        <v>0</v>
      </c>
    </row>
    <row r="500" spans="1:16" ht="13.5" x14ac:dyDescent="0.35">
      <c r="A500" s="14">
        <v>991268</v>
      </c>
      <c r="B500" s="15" t="s">
        <v>111</v>
      </c>
      <c r="C500" s="15">
        <v>115</v>
      </c>
      <c r="D500" s="15">
        <v>101</v>
      </c>
      <c r="E500" s="15">
        <v>1050</v>
      </c>
      <c r="F500" s="15">
        <v>40.450000000000003</v>
      </c>
      <c r="G500" s="15">
        <v>0</v>
      </c>
      <c r="H500" s="15">
        <v>40.450000000000003</v>
      </c>
      <c r="I500" s="16">
        <v>40.450000000000003</v>
      </c>
      <c r="J500" s="15">
        <f t="shared" si="28"/>
        <v>0</v>
      </c>
      <c r="K500" s="15">
        <f t="shared" si="29"/>
        <v>0</v>
      </c>
      <c r="L500" s="15">
        <v>-8.3700000000000007E-3</v>
      </c>
      <c r="M500" s="15">
        <v>-8.3700000000000007E-3</v>
      </c>
      <c r="N500" s="15"/>
      <c r="O500" s="15">
        <f t="shared" si="30"/>
        <v>0</v>
      </c>
      <c r="P500" s="17">
        <f t="shared" si="31"/>
        <v>0</v>
      </c>
    </row>
    <row r="501" spans="1:16" ht="13.5" x14ac:dyDescent="0.35">
      <c r="A501" s="14">
        <v>115689</v>
      </c>
      <c r="B501" s="15" t="s">
        <v>112</v>
      </c>
      <c r="C501" s="15">
        <v>13.8</v>
      </c>
      <c r="D501" s="15">
        <v>101</v>
      </c>
      <c r="E501" s="15">
        <v>1254</v>
      </c>
      <c r="F501" s="15">
        <v>46.82</v>
      </c>
      <c r="G501" s="15">
        <v>0</v>
      </c>
      <c r="H501" s="15">
        <v>46.82</v>
      </c>
      <c r="I501" s="16">
        <v>46.82</v>
      </c>
      <c r="J501" s="15">
        <f t="shared" si="28"/>
        <v>0</v>
      </c>
      <c r="K501" s="15">
        <f t="shared" si="29"/>
        <v>0</v>
      </c>
      <c r="L501" s="15">
        <v>-8.3300000000000006E-3</v>
      </c>
      <c r="M501" s="15">
        <v>-8.3300000000000006E-3</v>
      </c>
      <c r="N501" s="15"/>
      <c r="O501" s="15">
        <f t="shared" si="30"/>
        <v>0</v>
      </c>
      <c r="P501" s="17">
        <f t="shared" si="31"/>
        <v>0</v>
      </c>
    </row>
    <row r="502" spans="1:16" ht="13.5" x14ac:dyDescent="0.35">
      <c r="A502" s="14">
        <v>115690</v>
      </c>
      <c r="B502" s="15" t="s">
        <v>113</v>
      </c>
      <c r="C502" s="15">
        <v>13.8</v>
      </c>
      <c r="D502" s="15">
        <v>101</v>
      </c>
      <c r="E502" s="15">
        <v>1254</v>
      </c>
      <c r="F502" s="15">
        <v>84.18</v>
      </c>
      <c r="G502" s="15">
        <v>0</v>
      </c>
      <c r="H502" s="15">
        <v>84.18</v>
      </c>
      <c r="I502" s="16">
        <v>84.18</v>
      </c>
      <c r="J502" s="15">
        <f t="shared" si="28"/>
        <v>0</v>
      </c>
      <c r="K502" s="15">
        <f t="shared" si="29"/>
        <v>0</v>
      </c>
      <c r="L502" s="15">
        <v>-8.3300000000000006E-3</v>
      </c>
      <c r="M502" s="15">
        <v>-8.3300000000000006E-3</v>
      </c>
      <c r="N502" s="15"/>
      <c r="O502" s="15">
        <f t="shared" si="30"/>
        <v>0</v>
      </c>
      <c r="P502" s="17">
        <f t="shared" si="31"/>
        <v>0</v>
      </c>
    </row>
    <row r="503" spans="1:16" ht="13.5" x14ac:dyDescent="0.35">
      <c r="A503" s="14">
        <v>111316</v>
      </c>
      <c r="B503" s="15" t="s">
        <v>114</v>
      </c>
      <c r="C503" s="15">
        <v>13.8</v>
      </c>
      <c r="D503" s="15">
        <v>101</v>
      </c>
      <c r="E503" s="15">
        <v>1053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28"/>
        <v>0</v>
      </c>
      <c r="K503" s="15">
        <f t="shared" si="29"/>
        <v>0</v>
      </c>
      <c r="L503" s="15">
        <v>-8.2299999999999995E-3</v>
      </c>
      <c r="M503" s="15">
        <v>-8.2299999999999995E-3</v>
      </c>
      <c r="N503" s="15"/>
      <c r="O503" s="15">
        <f t="shared" si="30"/>
        <v>0</v>
      </c>
      <c r="P503" s="17">
        <f t="shared" si="31"/>
        <v>0</v>
      </c>
    </row>
    <row r="504" spans="1:16" ht="13.5" x14ac:dyDescent="0.35">
      <c r="A504" s="14">
        <v>111317</v>
      </c>
      <c r="B504" s="15" t="s">
        <v>115</v>
      </c>
      <c r="C504" s="15">
        <v>13.8</v>
      </c>
      <c r="D504" s="15">
        <v>101</v>
      </c>
      <c r="E504" s="15">
        <v>1053</v>
      </c>
      <c r="F504" s="15">
        <v>0</v>
      </c>
      <c r="G504" s="15">
        <v>0</v>
      </c>
      <c r="H504" s="15">
        <v>0</v>
      </c>
      <c r="I504" s="16">
        <v>0</v>
      </c>
      <c r="J504" s="15">
        <f t="shared" si="28"/>
        <v>0</v>
      </c>
      <c r="K504" s="15">
        <f t="shared" si="29"/>
        <v>0</v>
      </c>
      <c r="L504" s="15">
        <v>-8.2299999999999995E-3</v>
      </c>
      <c r="M504" s="15">
        <v>-8.2299999999999995E-3</v>
      </c>
      <c r="N504" s="15"/>
      <c r="O504" s="15">
        <f t="shared" si="30"/>
        <v>0</v>
      </c>
      <c r="P504" s="17">
        <f t="shared" si="31"/>
        <v>0</v>
      </c>
    </row>
    <row r="505" spans="1:16" ht="13.5" x14ac:dyDescent="0.35">
      <c r="A505" s="14">
        <v>991265</v>
      </c>
      <c r="B505" s="15" t="s">
        <v>117</v>
      </c>
      <c r="C505" s="15">
        <v>115</v>
      </c>
      <c r="D505" s="15">
        <v>101</v>
      </c>
      <c r="E505" s="15">
        <v>1050</v>
      </c>
      <c r="F505" s="15">
        <v>0</v>
      </c>
      <c r="G505" s="15">
        <v>0</v>
      </c>
      <c r="H505" s="15">
        <v>0</v>
      </c>
      <c r="I505" s="16">
        <v>0</v>
      </c>
      <c r="J505" s="15">
        <f t="shared" si="28"/>
        <v>0</v>
      </c>
      <c r="K505" s="15">
        <f t="shared" si="29"/>
        <v>0</v>
      </c>
      <c r="L505" s="15">
        <v>-8.2299999999999995E-3</v>
      </c>
      <c r="M505" s="15">
        <v>-8.2299999999999995E-3</v>
      </c>
      <c r="N505" s="15"/>
      <c r="O505" s="15">
        <f t="shared" si="30"/>
        <v>0</v>
      </c>
      <c r="P505" s="17">
        <f t="shared" si="31"/>
        <v>0</v>
      </c>
    </row>
    <row r="506" spans="1:16" ht="13.5" x14ac:dyDescent="0.35">
      <c r="A506" s="14">
        <v>991267</v>
      </c>
      <c r="B506" s="15" t="s">
        <v>118</v>
      </c>
      <c r="C506" s="15">
        <v>115</v>
      </c>
      <c r="D506" s="15">
        <v>101</v>
      </c>
      <c r="E506" s="15">
        <v>1050</v>
      </c>
      <c r="F506" s="15">
        <v>129.81</v>
      </c>
      <c r="G506" s="15">
        <v>0</v>
      </c>
      <c r="H506" s="15">
        <v>246</v>
      </c>
      <c r="I506" s="16">
        <v>129.81</v>
      </c>
      <c r="J506" s="15">
        <f t="shared" si="28"/>
        <v>0</v>
      </c>
      <c r="K506" s="15">
        <f t="shared" si="29"/>
        <v>116.19</v>
      </c>
      <c r="L506" s="15">
        <v>-8.2299999999999995E-3</v>
      </c>
      <c r="M506" s="15">
        <v>-8.2299999999999995E-3</v>
      </c>
      <c r="N506" s="15"/>
      <c r="O506" s="15">
        <f t="shared" si="30"/>
        <v>0</v>
      </c>
      <c r="P506" s="17">
        <f t="shared" si="31"/>
        <v>0</v>
      </c>
    </row>
    <row r="507" spans="1:16" ht="13.5" x14ac:dyDescent="0.35">
      <c r="A507" s="14">
        <v>991275</v>
      </c>
      <c r="B507" s="15" t="s">
        <v>119</v>
      </c>
      <c r="C507" s="15">
        <v>115</v>
      </c>
      <c r="D507" s="15">
        <v>101</v>
      </c>
      <c r="E507" s="15">
        <v>1050</v>
      </c>
      <c r="F507" s="15">
        <v>14.5</v>
      </c>
      <c r="G507" s="15">
        <v>0</v>
      </c>
      <c r="H507" s="15">
        <v>14.5</v>
      </c>
      <c r="I507" s="16">
        <v>14.5</v>
      </c>
      <c r="J507" s="15">
        <f t="shared" si="28"/>
        <v>0</v>
      </c>
      <c r="K507" s="15">
        <f t="shared" si="29"/>
        <v>0</v>
      </c>
      <c r="L507" s="15">
        <v>-8.2299999999999995E-3</v>
      </c>
      <c r="M507" s="15">
        <v>-8.2299999999999995E-3</v>
      </c>
      <c r="N507" s="15"/>
      <c r="O507" s="15">
        <f t="shared" si="30"/>
        <v>0</v>
      </c>
      <c r="P507" s="17">
        <f t="shared" si="31"/>
        <v>0</v>
      </c>
    </row>
    <row r="508" spans="1:16" ht="13.5" x14ac:dyDescent="0.35">
      <c r="A508" s="14">
        <v>115742</v>
      </c>
      <c r="B508" s="15" t="s">
        <v>120</v>
      </c>
      <c r="C508" s="15">
        <v>22</v>
      </c>
      <c r="D508" s="15">
        <v>101</v>
      </c>
      <c r="E508" s="15">
        <v>1160</v>
      </c>
      <c r="F508" s="15">
        <v>168</v>
      </c>
      <c r="G508" s="15">
        <v>0</v>
      </c>
      <c r="H508" s="15">
        <v>168</v>
      </c>
      <c r="I508" s="16">
        <v>168</v>
      </c>
      <c r="J508" s="15">
        <f t="shared" si="28"/>
        <v>0</v>
      </c>
      <c r="K508" s="15">
        <f t="shared" si="29"/>
        <v>0</v>
      </c>
      <c r="L508" s="15">
        <v>-8.2199999999999999E-3</v>
      </c>
      <c r="M508" s="15">
        <v>-8.2199999999999999E-3</v>
      </c>
      <c r="N508" s="15"/>
      <c r="O508" s="15">
        <f t="shared" si="30"/>
        <v>0</v>
      </c>
      <c r="P508" s="17">
        <f t="shared" si="31"/>
        <v>0</v>
      </c>
    </row>
    <row r="509" spans="1:16" ht="13.5" x14ac:dyDescent="0.35">
      <c r="A509" s="14">
        <v>997349</v>
      </c>
      <c r="B509" s="15" t="s">
        <v>172</v>
      </c>
      <c r="C509" s="15">
        <v>115</v>
      </c>
      <c r="D509" s="15">
        <v>101</v>
      </c>
      <c r="E509" s="15">
        <v>1410</v>
      </c>
      <c r="F509" s="15">
        <v>0</v>
      </c>
      <c r="G509" s="15">
        <v>0</v>
      </c>
      <c r="H509" s="15">
        <v>0</v>
      </c>
      <c r="I509" s="16">
        <v>0</v>
      </c>
      <c r="J509" s="15">
        <f t="shared" si="28"/>
        <v>0</v>
      </c>
      <c r="K509" s="15">
        <f t="shared" si="29"/>
        <v>0</v>
      </c>
      <c r="L509" s="15">
        <v>-7.9799999999999992E-3</v>
      </c>
      <c r="M509" s="15">
        <v>-7.9799999999999992E-3</v>
      </c>
      <c r="N509" s="15"/>
      <c r="O509" s="15">
        <f t="shared" si="30"/>
        <v>0</v>
      </c>
      <c r="P509" s="17">
        <f t="shared" si="31"/>
        <v>0</v>
      </c>
    </row>
    <row r="510" spans="1:16" ht="13.5" x14ac:dyDescent="0.35">
      <c r="A510" s="14">
        <v>991378</v>
      </c>
      <c r="B510" s="15" t="s">
        <v>123</v>
      </c>
      <c r="C510" s="15">
        <v>115</v>
      </c>
      <c r="D510" s="15">
        <v>101</v>
      </c>
      <c r="E510" s="15">
        <v>1050</v>
      </c>
      <c r="F510" s="15">
        <v>279.36</v>
      </c>
      <c r="G510" s="15">
        <v>0</v>
      </c>
      <c r="H510" s="15">
        <v>880</v>
      </c>
      <c r="I510" s="16">
        <v>279.36</v>
      </c>
      <c r="J510" s="15">
        <f t="shared" si="28"/>
        <v>0</v>
      </c>
      <c r="K510" s="15">
        <f t="shared" si="29"/>
        <v>600.64</v>
      </c>
      <c r="L510" s="15">
        <v>-7.92E-3</v>
      </c>
      <c r="M510" s="15">
        <v>-7.92E-3</v>
      </c>
      <c r="N510" s="15"/>
      <c r="O510" s="15">
        <f t="shared" si="30"/>
        <v>0</v>
      </c>
      <c r="P510" s="17">
        <f t="shared" si="31"/>
        <v>0</v>
      </c>
    </row>
    <row r="511" spans="1:16" ht="13.5" x14ac:dyDescent="0.35">
      <c r="A511" s="14">
        <v>117434</v>
      </c>
      <c r="B511" s="15" t="s">
        <v>124</v>
      </c>
      <c r="C511" s="15">
        <v>18</v>
      </c>
      <c r="D511" s="15">
        <v>101</v>
      </c>
      <c r="E511" s="15">
        <v>1410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28"/>
        <v>0</v>
      </c>
      <c r="K511" s="15">
        <f t="shared" si="29"/>
        <v>0</v>
      </c>
      <c r="L511" s="15">
        <v>-7.8399999999999997E-3</v>
      </c>
      <c r="M511" s="15">
        <v>-7.8399999999999997E-3</v>
      </c>
      <c r="N511" s="15"/>
      <c r="O511" s="15">
        <f t="shared" si="30"/>
        <v>0</v>
      </c>
      <c r="P511" s="17">
        <f t="shared" si="31"/>
        <v>0</v>
      </c>
    </row>
    <row r="512" spans="1:16" ht="13.5" x14ac:dyDescent="0.35">
      <c r="A512" s="14">
        <v>117435</v>
      </c>
      <c r="B512" s="15" t="s">
        <v>125</v>
      </c>
      <c r="C512" s="15">
        <v>13.8</v>
      </c>
      <c r="D512" s="15">
        <v>101</v>
      </c>
      <c r="E512" s="15">
        <v>1410</v>
      </c>
      <c r="F512" s="15">
        <v>0</v>
      </c>
      <c r="G512" s="15">
        <v>0</v>
      </c>
      <c r="H512" s="15">
        <v>0</v>
      </c>
      <c r="I512" s="16">
        <v>0</v>
      </c>
      <c r="J512" s="15">
        <f t="shared" si="28"/>
        <v>0</v>
      </c>
      <c r="K512" s="15">
        <f t="shared" si="29"/>
        <v>0</v>
      </c>
      <c r="L512" s="15">
        <v>-7.8399999999999997E-3</v>
      </c>
      <c r="M512" s="15">
        <v>-7.8399999999999997E-3</v>
      </c>
      <c r="N512" s="15"/>
      <c r="O512" s="15">
        <f t="shared" si="30"/>
        <v>0</v>
      </c>
      <c r="P512" s="17">
        <f t="shared" si="31"/>
        <v>0</v>
      </c>
    </row>
    <row r="513" spans="1:16" ht="13.5" x14ac:dyDescent="0.35">
      <c r="A513" s="14">
        <v>997357</v>
      </c>
      <c r="B513" s="15" t="s">
        <v>126</v>
      </c>
      <c r="C513" s="15">
        <v>115</v>
      </c>
      <c r="D513" s="15">
        <v>101</v>
      </c>
      <c r="E513" s="15">
        <v>1410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28"/>
        <v>0</v>
      </c>
      <c r="K513" s="15">
        <f t="shared" si="29"/>
        <v>0</v>
      </c>
      <c r="L513" s="15">
        <v>-7.8399999999999997E-3</v>
      </c>
      <c r="M513" s="15">
        <v>-7.8399999999999997E-3</v>
      </c>
      <c r="N513" s="15"/>
      <c r="O513" s="15">
        <f t="shared" si="30"/>
        <v>0</v>
      </c>
      <c r="P513" s="17">
        <f t="shared" si="31"/>
        <v>0</v>
      </c>
    </row>
    <row r="514" spans="1:16" ht="13.5" x14ac:dyDescent="0.35">
      <c r="A514" s="14">
        <v>998179</v>
      </c>
      <c r="B514" s="15" t="s">
        <v>127</v>
      </c>
      <c r="C514" s="15">
        <v>69</v>
      </c>
      <c r="D514" s="15">
        <v>101</v>
      </c>
      <c r="E514" s="15">
        <v>1420</v>
      </c>
      <c r="F514" s="15">
        <v>6.27</v>
      </c>
      <c r="G514" s="15">
        <v>0</v>
      </c>
      <c r="H514" s="15">
        <v>6.27</v>
      </c>
      <c r="I514" s="16">
        <v>6.27</v>
      </c>
      <c r="J514" s="15">
        <f t="shared" si="28"/>
        <v>0</v>
      </c>
      <c r="K514" s="15">
        <f t="shared" si="29"/>
        <v>0</v>
      </c>
      <c r="L514" s="15">
        <v>-7.8399999999999997E-3</v>
      </c>
      <c r="M514" s="15">
        <v>-7.8399999999999997E-3</v>
      </c>
      <c r="N514" s="15"/>
      <c r="O514" s="15">
        <f t="shared" si="30"/>
        <v>0</v>
      </c>
      <c r="P514" s="17">
        <f t="shared" si="31"/>
        <v>0</v>
      </c>
    </row>
    <row r="515" spans="1:16" ht="13.5" x14ac:dyDescent="0.35">
      <c r="A515" s="14">
        <v>998187</v>
      </c>
      <c r="B515" s="15" t="s">
        <v>128</v>
      </c>
      <c r="C515" s="15">
        <v>13.8</v>
      </c>
      <c r="D515" s="15">
        <v>101</v>
      </c>
      <c r="E515" s="15">
        <v>1420</v>
      </c>
      <c r="F515" s="15">
        <v>20.97</v>
      </c>
      <c r="G515" s="15">
        <v>0</v>
      </c>
      <c r="H515" s="15">
        <v>20.97</v>
      </c>
      <c r="I515" s="16">
        <v>20.97</v>
      </c>
      <c r="J515" s="15">
        <f t="shared" si="28"/>
        <v>0</v>
      </c>
      <c r="K515" s="15">
        <f t="shared" si="29"/>
        <v>0</v>
      </c>
      <c r="L515" s="15">
        <v>-7.8399999999999997E-3</v>
      </c>
      <c r="M515" s="15">
        <v>-7.8399999999999997E-3</v>
      </c>
      <c r="N515" s="15"/>
      <c r="O515" s="15">
        <f t="shared" si="30"/>
        <v>0</v>
      </c>
      <c r="P515" s="17">
        <f t="shared" si="31"/>
        <v>0</v>
      </c>
    </row>
    <row r="516" spans="1:16" ht="13.5" x14ac:dyDescent="0.35">
      <c r="A516" s="14">
        <v>997005</v>
      </c>
      <c r="B516" s="15" t="s">
        <v>158</v>
      </c>
      <c r="C516" s="15">
        <v>115</v>
      </c>
      <c r="D516" s="15">
        <v>101</v>
      </c>
      <c r="E516" s="15">
        <v>1400</v>
      </c>
      <c r="F516" s="15">
        <v>0</v>
      </c>
      <c r="G516" s="15">
        <v>0</v>
      </c>
      <c r="H516" s="15">
        <v>0</v>
      </c>
      <c r="I516" s="16">
        <v>0</v>
      </c>
      <c r="J516" s="15">
        <f t="shared" si="28"/>
        <v>0</v>
      </c>
      <c r="K516" s="15">
        <f t="shared" si="29"/>
        <v>0</v>
      </c>
      <c r="L516" s="15">
        <v>-7.2199999999999999E-3</v>
      </c>
      <c r="M516" s="15">
        <v>-7.2199999999999999E-3</v>
      </c>
      <c r="N516" s="15"/>
      <c r="O516" s="15">
        <f t="shared" si="30"/>
        <v>0</v>
      </c>
      <c r="P516" s="17">
        <f t="shared" si="31"/>
        <v>0</v>
      </c>
    </row>
    <row r="517" spans="1:16" ht="13.5" x14ac:dyDescent="0.35">
      <c r="A517" s="14">
        <v>997012</v>
      </c>
      <c r="B517" s="15" t="s">
        <v>159</v>
      </c>
      <c r="C517" s="15">
        <v>115</v>
      </c>
      <c r="D517" s="15">
        <v>101</v>
      </c>
      <c r="E517" s="15">
        <v>1400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28"/>
        <v>0</v>
      </c>
      <c r="K517" s="15">
        <f t="shared" si="29"/>
        <v>0</v>
      </c>
      <c r="L517" s="15">
        <v>-7.2199999999999999E-3</v>
      </c>
      <c r="M517" s="15">
        <v>-7.2199999999999999E-3</v>
      </c>
      <c r="N517" s="15"/>
      <c r="O517" s="15">
        <f t="shared" si="30"/>
        <v>0</v>
      </c>
      <c r="P517" s="17">
        <f t="shared" si="31"/>
        <v>0</v>
      </c>
    </row>
    <row r="518" spans="1:16" ht="13.5" x14ac:dyDescent="0.35">
      <c r="A518" s="14">
        <v>111084</v>
      </c>
      <c r="B518" s="15" t="s">
        <v>108</v>
      </c>
      <c r="C518" s="15">
        <v>13.8</v>
      </c>
      <c r="D518" s="15">
        <v>101</v>
      </c>
      <c r="E518" s="15">
        <v>1023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28"/>
        <v>0</v>
      </c>
      <c r="K518" s="15">
        <f t="shared" si="29"/>
        <v>0</v>
      </c>
      <c r="L518" s="15">
        <v>-6.9699999999999996E-3</v>
      </c>
      <c r="M518" s="15">
        <v>-6.9699999999999996E-3</v>
      </c>
      <c r="N518" s="15"/>
      <c r="O518" s="15">
        <f t="shared" si="30"/>
        <v>0</v>
      </c>
      <c r="P518" s="17">
        <f t="shared" si="31"/>
        <v>0</v>
      </c>
    </row>
    <row r="519" spans="1:16" ht="13.5" x14ac:dyDescent="0.35">
      <c r="A519" s="14">
        <v>111085</v>
      </c>
      <c r="B519" s="15" t="s">
        <v>109</v>
      </c>
      <c r="C519" s="15">
        <v>13.8</v>
      </c>
      <c r="D519" s="15">
        <v>101</v>
      </c>
      <c r="E519" s="15">
        <v>1023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28"/>
        <v>0</v>
      </c>
      <c r="K519" s="15">
        <f t="shared" si="29"/>
        <v>0</v>
      </c>
      <c r="L519" s="15">
        <v>-6.9699999999999996E-3</v>
      </c>
      <c r="M519" s="15">
        <v>-6.9699999999999996E-3</v>
      </c>
      <c r="N519" s="15"/>
      <c r="O519" s="15">
        <f t="shared" si="30"/>
        <v>0</v>
      </c>
      <c r="P519" s="17">
        <f t="shared" si="31"/>
        <v>0</v>
      </c>
    </row>
    <row r="520" spans="1:16" ht="13.5" x14ac:dyDescent="0.35">
      <c r="A520" s="14">
        <v>111086</v>
      </c>
      <c r="B520" s="15" t="s">
        <v>110</v>
      </c>
      <c r="C520" s="15">
        <v>13.8</v>
      </c>
      <c r="D520" s="15">
        <v>101</v>
      </c>
      <c r="E520" s="15">
        <v>1023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28"/>
        <v>0</v>
      </c>
      <c r="K520" s="15">
        <f t="shared" si="29"/>
        <v>0</v>
      </c>
      <c r="L520" s="15">
        <v>-6.9699999999999996E-3</v>
      </c>
      <c r="M520" s="15">
        <v>-6.9699999999999996E-3</v>
      </c>
      <c r="N520" s="15"/>
      <c r="O520" s="15">
        <f t="shared" si="30"/>
        <v>0</v>
      </c>
      <c r="P520" s="17">
        <f t="shared" si="31"/>
        <v>0</v>
      </c>
    </row>
    <row r="521" spans="1:16" ht="13.5" x14ac:dyDescent="0.35">
      <c r="A521" s="14">
        <v>994734</v>
      </c>
      <c r="B521" s="15" t="s">
        <v>129</v>
      </c>
      <c r="C521" s="15">
        <v>345</v>
      </c>
      <c r="D521" s="15">
        <v>101</v>
      </c>
      <c r="E521" s="15">
        <v>1140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28"/>
        <v>0</v>
      </c>
      <c r="K521" s="15">
        <f t="shared" si="29"/>
        <v>0</v>
      </c>
      <c r="L521" s="15">
        <v>-6.9300000000000004E-3</v>
      </c>
      <c r="M521" s="15">
        <v>-6.9300000000000004E-3</v>
      </c>
      <c r="N521" s="15"/>
      <c r="O521" s="15">
        <f t="shared" si="30"/>
        <v>0</v>
      </c>
      <c r="P521" s="17">
        <f t="shared" si="31"/>
        <v>0</v>
      </c>
    </row>
    <row r="522" spans="1:16" ht="13.5" x14ac:dyDescent="0.35">
      <c r="A522" s="14">
        <v>997346</v>
      </c>
      <c r="B522" s="15" t="s">
        <v>152</v>
      </c>
      <c r="C522" s="15">
        <v>115</v>
      </c>
      <c r="D522" s="15">
        <v>101</v>
      </c>
      <c r="E522" s="15">
        <v>1410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si="28"/>
        <v>0</v>
      </c>
      <c r="K522" s="15">
        <f t="shared" si="29"/>
        <v>0</v>
      </c>
      <c r="L522" s="15">
        <v>-6.4400000000000004E-3</v>
      </c>
      <c r="M522" s="15">
        <v>-6.4400000000000004E-3</v>
      </c>
      <c r="N522" s="15"/>
      <c r="O522" s="15">
        <f t="shared" si="30"/>
        <v>0</v>
      </c>
      <c r="P522" s="17">
        <f t="shared" si="31"/>
        <v>0</v>
      </c>
    </row>
    <row r="523" spans="1:16" ht="13.5" x14ac:dyDescent="0.35">
      <c r="A523" s="14">
        <v>997353</v>
      </c>
      <c r="B523" s="15" t="s">
        <v>151</v>
      </c>
      <c r="C523" s="15">
        <v>115</v>
      </c>
      <c r="D523" s="15">
        <v>101</v>
      </c>
      <c r="E523" s="15">
        <v>1410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ref="J523:J586" si="32">I523-F523</f>
        <v>0</v>
      </c>
      <c r="K523" s="15">
        <f t="shared" ref="K523:K586" si="33">H523-I523</f>
        <v>0</v>
      </c>
      <c r="L523" s="15">
        <v>-6.3E-3</v>
      </c>
      <c r="M523" s="15">
        <v>-6.3E-3</v>
      </c>
      <c r="N523" s="15"/>
      <c r="O523" s="15">
        <f t="shared" ref="O523:O586" si="34">L523*J523</f>
        <v>0</v>
      </c>
      <c r="P523" s="17">
        <f t="shared" ref="P523:P586" si="35">M523*J523</f>
        <v>0</v>
      </c>
    </row>
    <row r="524" spans="1:16" ht="13.5" x14ac:dyDescent="0.35">
      <c r="A524" s="14">
        <v>111095</v>
      </c>
      <c r="B524" s="15" t="s">
        <v>121</v>
      </c>
      <c r="C524" s="15">
        <v>21</v>
      </c>
      <c r="D524" s="15">
        <v>101</v>
      </c>
      <c r="E524" s="15">
        <v>1023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32"/>
        <v>0</v>
      </c>
      <c r="K524" s="15">
        <f t="shared" si="33"/>
        <v>0</v>
      </c>
      <c r="L524" s="15">
        <v>-6.1700000000000001E-3</v>
      </c>
      <c r="M524" s="15">
        <v>-6.1700000000000001E-3</v>
      </c>
      <c r="N524" s="15"/>
      <c r="O524" s="15">
        <f t="shared" si="34"/>
        <v>0</v>
      </c>
      <c r="P524" s="17">
        <f t="shared" si="35"/>
        <v>0</v>
      </c>
    </row>
    <row r="525" spans="1:16" ht="13.5" x14ac:dyDescent="0.35">
      <c r="A525" s="14">
        <v>111096</v>
      </c>
      <c r="B525" s="15" t="s">
        <v>122</v>
      </c>
      <c r="C525" s="15">
        <v>21</v>
      </c>
      <c r="D525" s="15">
        <v>101</v>
      </c>
      <c r="E525" s="15">
        <v>1023</v>
      </c>
      <c r="F525" s="15">
        <v>0</v>
      </c>
      <c r="G525" s="15">
        <v>0</v>
      </c>
      <c r="H525" s="15">
        <v>0</v>
      </c>
      <c r="I525" s="16">
        <v>0</v>
      </c>
      <c r="J525" s="15">
        <f t="shared" si="32"/>
        <v>0</v>
      </c>
      <c r="K525" s="15">
        <f t="shared" si="33"/>
        <v>0</v>
      </c>
      <c r="L525" s="15">
        <v>-6.1700000000000001E-3</v>
      </c>
      <c r="M525" s="15">
        <v>-6.1700000000000001E-3</v>
      </c>
      <c r="N525" s="15"/>
      <c r="O525" s="15">
        <f t="shared" si="34"/>
        <v>0</v>
      </c>
      <c r="P525" s="17">
        <f t="shared" si="35"/>
        <v>0</v>
      </c>
    </row>
    <row r="526" spans="1:16" ht="13.5" x14ac:dyDescent="0.35">
      <c r="A526" s="14">
        <v>117426</v>
      </c>
      <c r="B526" s="15" t="s">
        <v>138</v>
      </c>
      <c r="C526" s="15">
        <v>13.8</v>
      </c>
      <c r="D526" s="15">
        <v>101</v>
      </c>
      <c r="E526" s="15">
        <v>1410</v>
      </c>
      <c r="F526" s="15">
        <v>106.94</v>
      </c>
      <c r="G526" s="15">
        <v>0</v>
      </c>
      <c r="H526" s="15">
        <v>106.94</v>
      </c>
      <c r="I526" s="16">
        <v>106.94</v>
      </c>
      <c r="J526" s="15">
        <f t="shared" si="32"/>
        <v>0</v>
      </c>
      <c r="K526" s="15">
        <f t="shared" si="33"/>
        <v>0</v>
      </c>
      <c r="L526" s="15">
        <v>-5.9699999999999996E-3</v>
      </c>
      <c r="M526" s="15">
        <v>-5.9699999999999996E-3</v>
      </c>
      <c r="N526" s="15"/>
      <c r="O526" s="15">
        <f t="shared" si="34"/>
        <v>0</v>
      </c>
      <c r="P526" s="17">
        <f t="shared" si="35"/>
        <v>0</v>
      </c>
    </row>
    <row r="527" spans="1:16" ht="13.5" x14ac:dyDescent="0.35">
      <c r="A527" s="14">
        <v>117427</v>
      </c>
      <c r="B527" s="15" t="s">
        <v>139</v>
      </c>
      <c r="C527" s="15">
        <v>13.8</v>
      </c>
      <c r="D527" s="15">
        <v>101</v>
      </c>
      <c r="E527" s="15">
        <v>1410</v>
      </c>
      <c r="F527" s="15">
        <v>109.03</v>
      </c>
      <c r="G527" s="15">
        <v>0</v>
      </c>
      <c r="H527" s="15">
        <v>109.03</v>
      </c>
      <c r="I527" s="16">
        <v>109.03</v>
      </c>
      <c r="J527" s="15">
        <f t="shared" si="32"/>
        <v>0</v>
      </c>
      <c r="K527" s="15">
        <f t="shared" si="33"/>
        <v>0</v>
      </c>
      <c r="L527" s="15">
        <v>-5.9699999999999996E-3</v>
      </c>
      <c r="M527" s="15">
        <v>-5.9699999999999996E-3</v>
      </c>
      <c r="N527" s="15"/>
      <c r="O527" s="15">
        <f t="shared" si="34"/>
        <v>0</v>
      </c>
      <c r="P527" s="17">
        <f t="shared" si="35"/>
        <v>0</v>
      </c>
    </row>
    <row r="528" spans="1:16" ht="13.5" x14ac:dyDescent="0.35">
      <c r="A528" s="14">
        <v>117428</v>
      </c>
      <c r="B528" s="15" t="s">
        <v>140</v>
      </c>
      <c r="C528" s="15">
        <v>13.8</v>
      </c>
      <c r="D528" s="15">
        <v>101</v>
      </c>
      <c r="E528" s="15">
        <v>1410</v>
      </c>
      <c r="F528" s="15">
        <v>107.53</v>
      </c>
      <c r="G528" s="15">
        <v>0</v>
      </c>
      <c r="H528" s="15">
        <v>107.53</v>
      </c>
      <c r="I528" s="16">
        <v>107.53</v>
      </c>
      <c r="J528" s="15">
        <f t="shared" si="32"/>
        <v>0</v>
      </c>
      <c r="K528" s="15">
        <f t="shared" si="33"/>
        <v>0</v>
      </c>
      <c r="L528" s="15">
        <v>-5.9699999999999996E-3</v>
      </c>
      <c r="M528" s="15">
        <v>-5.9699999999999996E-3</v>
      </c>
      <c r="N528" s="15"/>
      <c r="O528" s="15">
        <f t="shared" si="34"/>
        <v>0</v>
      </c>
      <c r="P528" s="17">
        <f t="shared" si="35"/>
        <v>0</v>
      </c>
    </row>
    <row r="529" spans="1:16" ht="13.5" x14ac:dyDescent="0.35">
      <c r="A529" s="14">
        <v>117431</v>
      </c>
      <c r="B529" s="15" t="s">
        <v>141</v>
      </c>
      <c r="C529" s="15">
        <v>11.5</v>
      </c>
      <c r="D529" s="15">
        <v>101</v>
      </c>
      <c r="E529" s="15">
        <v>1410</v>
      </c>
      <c r="F529" s="15">
        <v>47.06</v>
      </c>
      <c r="G529" s="15">
        <v>0</v>
      </c>
      <c r="H529" s="15">
        <v>47.06</v>
      </c>
      <c r="I529" s="16">
        <v>47.06</v>
      </c>
      <c r="J529" s="15">
        <f t="shared" si="32"/>
        <v>0</v>
      </c>
      <c r="K529" s="15">
        <f t="shared" si="33"/>
        <v>0</v>
      </c>
      <c r="L529" s="15">
        <v>-5.9699999999999996E-3</v>
      </c>
      <c r="M529" s="15">
        <v>-5.9699999999999996E-3</v>
      </c>
      <c r="N529" s="15"/>
      <c r="O529" s="15">
        <f t="shared" si="34"/>
        <v>0</v>
      </c>
      <c r="P529" s="17">
        <f t="shared" si="35"/>
        <v>0</v>
      </c>
    </row>
    <row r="530" spans="1:16" ht="13.5" x14ac:dyDescent="0.35">
      <c r="A530" s="14">
        <v>117432</v>
      </c>
      <c r="B530" s="15" t="s">
        <v>142</v>
      </c>
      <c r="C530" s="15">
        <v>11.5</v>
      </c>
      <c r="D530" s="15">
        <v>101</v>
      </c>
      <c r="E530" s="15">
        <v>1410</v>
      </c>
      <c r="F530" s="15">
        <v>47.97</v>
      </c>
      <c r="G530" s="15">
        <v>0</v>
      </c>
      <c r="H530" s="15">
        <v>47.97</v>
      </c>
      <c r="I530" s="16">
        <v>47.97</v>
      </c>
      <c r="J530" s="15">
        <f t="shared" si="32"/>
        <v>0</v>
      </c>
      <c r="K530" s="15">
        <f t="shared" si="33"/>
        <v>0</v>
      </c>
      <c r="L530" s="15">
        <v>-5.9699999999999996E-3</v>
      </c>
      <c r="M530" s="15">
        <v>-5.9699999999999996E-3</v>
      </c>
      <c r="N530" s="15"/>
      <c r="O530" s="15">
        <f t="shared" si="34"/>
        <v>0</v>
      </c>
      <c r="P530" s="17">
        <f t="shared" si="35"/>
        <v>0</v>
      </c>
    </row>
    <row r="531" spans="1:16" ht="13.5" x14ac:dyDescent="0.35">
      <c r="A531" s="14">
        <v>117433</v>
      </c>
      <c r="B531" s="15" t="s">
        <v>143</v>
      </c>
      <c r="C531" s="15">
        <v>11.5</v>
      </c>
      <c r="D531" s="15">
        <v>101</v>
      </c>
      <c r="E531" s="15">
        <v>1410</v>
      </c>
      <c r="F531" s="15">
        <v>49.47</v>
      </c>
      <c r="G531" s="15">
        <v>0</v>
      </c>
      <c r="H531" s="15">
        <v>49.47</v>
      </c>
      <c r="I531" s="16">
        <v>49.47</v>
      </c>
      <c r="J531" s="15">
        <f t="shared" si="32"/>
        <v>0</v>
      </c>
      <c r="K531" s="15">
        <f t="shared" si="33"/>
        <v>0</v>
      </c>
      <c r="L531" s="15">
        <v>-5.9699999999999996E-3</v>
      </c>
      <c r="M531" s="15">
        <v>-5.9699999999999996E-3</v>
      </c>
      <c r="N531" s="15"/>
      <c r="O531" s="15">
        <f t="shared" si="34"/>
        <v>0</v>
      </c>
      <c r="P531" s="17">
        <f t="shared" si="35"/>
        <v>0</v>
      </c>
    </row>
    <row r="532" spans="1:16" ht="13.5" x14ac:dyDescent="0.35">
      <c r="A532" s="14">
        <v>993014</v>
      </c>
      <c r="B532" s="15" t="s">
        <v>298</v>
      </c>
      <c r="C532" s="15">
        <v>115</v>
      </c>
      <c r="D532" s="15">
        <v>101</v>
      </c>
      <c r="E532" s="15">
        <v>1100</v>
      </c>
      <c r="F532" s="15">
        <v>17.420000000000002</v>
      </c>
      <c r="G532" s="15">
        <v>0</v>
      </c>
      <c r="H532" s="15">
        <v>17.420000000000002</v>
      </c>
      <c r="I532" s="16">
        <v>17.420000000000002</v>
      </c>
      <c r="J532" s="15">
        <f t="shared" si="32"/>
        <v>0</v>
      </c>
      <c r="K532" s="15">
        <f t="shared" si="33"/>
        <v>0</v>
      </c>
      <c r="L532" s="15">
        <v>-5.9500000000000004E-3</v>
      </c>
      <c r="M532" s="15">
        <v>-5.9500000000000004E-3</v>
      </c>
      <c r="N532" s="15"/>
      <c r="O532" s="15">
        <f t="shared" si="34"/>
        <v>0</v>
      </c>
      <c r="P532" s="17">
        <f t="shared" si="35"/>
        <v>0</v>
      </c>
    </row>
    <row r="533" spans="1:16" ht="13.5" x14ac:dyDescent="0.35">
      <c r="A533" s="14">
        <v>997311</v>
      </c>
      <c r="B533" s="15" t="s">
        <v>150</v>
      </c>
      <c r="C533" s="15">
        <v>115</v>
      </c>
      <c r="D533" s="15">
        <v>101</v>
      </c>
      <c r="E533" s="15">
        <v>1410</v>
      </c>
      <c r="F533" s="15">
        <v>0</v>
      </c>
      <c r="G533" s="15">
        <v>0</v>
      </c>
      <c r="H533" s="15">
        <v>0</v>
      </c>
      <c r="I533" s="16">
        <v>0</v>
      </c>
      <c r="J533" s="15">
        <f t="shared" si="32"/>
        <v>0</v>
      </c>
      <c r="K533" s="15">
        <f t="shared" si="33"/>
        <v>0</v>
      </c>
      <c r="L533" s="15">
        <v>-5.6499999999999996E-3</v>
      </c>
      <c r="M533" s="15">
        <v>-5.6499999999999996E-3</v>
      </c>
      <c r="N533" s="15"/>
      <c r="O533" s="15">
        <f t="shared" si="34"/>
        <v>0</v>
      </c>
      <c r="P533" s="17">
        <f t="shared" si="35"/>
        <v>0</v>
      </c>
    </row>
    <row r="534" spans="1:16" ht="13.5" x14ac:dyDescent="0.35">
      <c r="A534" s="14">
        <v>117436</v>
      </c>
      <c r="B534" s="15" t="s">
        <v>144</v>
      </c>
      <c r="C534" s="15">
        <v>18</v>
      </c>
      <c r="D534" s="15">
        <v>101</v>
      </c>
      <c r="E534" s="15">
        <v>1410</v>
      </c>
      <c r="F534" s="15">
        <v>183.1</v>
      </c>
      <c r="G534" s="15">
        <v>0</v>
      </c>
      <c r="H534" s="15">
        <v>183.1</v>
      </c>
      <c r="I534" s="16">
        <v>183.1</v>
      </c>
      <c r="J534" s="15">
        <f t="shared" si="32"/>
        <v>0</v>
      </c>
      <c r="K534" s="15">
        <f t="shared" si="33"/>
        <v>0</v>
      </c>
      <c r="L534" s="15">
        <v>-5.5100000000000001E-3</v>
      </c>
      <c r="M534" s="15">
        <v>-5.5100000000000001E-3</v>
      </c>
      <c r="N534" s="15"/>
      <c r="O534" s="15">
        <f t="shared" si="34"/>
        <v>0</v>
      </c>
      <c r="P534" s="17">
        <f t="shared" si="35"/>
        <v>0</v>
      </c>
    </row>
    <row r="535" spans="1:16" ht="13.5" x14ac:dyDescent="0.35">
      <c r="A535" s="14">
        <v>117437</v>
      </c>
      <c r="B535" s="15" t="s">
        <v>145</v>
      </c>
      <c r="C535" s="15">
        <v>18</v>
      </c>
      <c r="D535" s="15">
        <v>101</v>
      </c>
      <c r="E535" s="15">
        <v>1410</v>
      </c>
      <c r="F535" s="15">
        <v>185.48</v>
      </c>
      <c r="G535" s="15">
        <v>0</v>
      </c>
      <c r="H535" s="15">
        <v>185.48</v>
      </c>
      <c r="I535" s="16">
        <v>185.48</v>
      </c>
      <c r="J535" s="15">
        <f t="shared" si="32"/>
        <v>0</v>
      </c>
      <c r="K535" s="15">
        <f t="shared" si="33"/>
        <v>0</v>
      </c>
      <c r="L535" s="15">
        <v>-5.5100000000000001E-3</v>
      </c>
      <c r="M535" s="15">
        <v>-5.5100000000000001E-3</v>
      </c>
      <c r="N535" s="15"/>
      <c r="O535" s="15">
        <f t="shared" si="34"/>
        <v>0</v>
      </c>
      <c r="P535" s="17">
        <f t="shared" si="35"/>
        <v>0</v>
      </c>
    </row>
    <row r="536" spans="1:16" ht="13.5" x14ac:dyDescent="0.35">
      <c r="A536" s="14">
        <v>117438</v>
      </c>
      <c r="B536" s="15" t="s">
        <v>146</v>
      </c>
      <c r="C536" s="15">
        <v>18</v>
      </c>
      <c r="D536" s="15">
        <v>101</v>
      </c>
      <c r="E536" s="15">
        <v>1410</v>
      </c>
      <c r="F536" s="15">
        <v>183.1</v>
      </c>
      <c r="G536" s="15">
        <v>0</v>
      </c>
      <c r="H536" s="15">
        <v>183.1</v>
      </c>
      <c r="I536" s="16">
        <v>183.1</v>
      </c>
      <c r="J536" s="15">
        <f t="shared" si="32"/>
        <v>0</v>
      </c>
      <c r="K536" s="15">
        <f t="shared" si="33"/>
        <v>0</v>
      </c>
      <c r="L536" s="15">
        <v>-5.5100000000000001E-3</v>
      </c>
      <c r="M536" s="15">
        <v>-5.5100000000000001E-3</v>
      </c>
      <c r="N536" s="15"/>
      <c r="O536" s="15">
        <f t="shared" si="34"/>
        <v>0</v>
      </c>
      <c r="P536" s="17">
        <f t="shared" si="35"/>
        <v>0</v>
      </c>
    </row>
    <row r="537" spans="1:16" ht="13.5" x14ac:dyDescent="0.35">
      <c r="A537" s="14">
        <v>117446</v>
      </c>
      <c r="B537" s="15" t="s">
        <v>147</v>
      </c>
      <c r="C537" s="15">
        <v>4.2</v>
      </c>
      <c r="D537" s="15">
        <v>101</v>
      </c>
      <c r="E537" s="15">
        <v>1410</v>
      </c>
      <c r="F537" s="15">
        <v>0</v>
      </c>
      <c r="G537" s="15">
        <v>0</v>
      </c>
      <c r="H537" s="15">
        <v>0</v>
      </c>
      <c r="I537" s="16">
        <v>0</v>
      </c>
      <c r="J537" s="15">
        <f t="shared" si="32"/>
        <v>0</v>
      </c>
      <c r="K537" s="15">
        <f t="shared" si="33"/>
        <v>0</v>
      </c>
      <c r="L537" s="15">
        <v>-5.4400000000000004E-3</v>
      </c>
      <c r="M537" s="15">
        <v>-5.4400000000000004E-3</v>
      </c>
      <c r="N537" s="15"/>
      <c r="O537" s="15">
        <f t="shared" si="34"/>
        <v>0</v>
      </c>
      <c r="P537" s="17">
        <f t="shared" si="35"/>
        <v>0</v>
      </c>
    </row>
    <row r="538" spans="1:16" ht="13.5" x14ac:dyDescent="0.35">
      <c r="A538" s="14">
        <v>117501</v>
      </c>
      <c r="B538" s="15" t="s">
        <v>149</v>
      </c>
      <c r="C538" s="15">
        <v>0.6</v>
      </c>
      <c r="D538" s="15">
        <v>101</v>
      </c>
      <c r="E538" s="15">
        <v>1410</v>
      </c>
      <c r="F538" s="15">
        <v>0</v>
      </c>
      <c r="G538" s="15">
        <v>0</v>
      </c>
      <c r="H538" s="15">
        <v>0</v>
      </c>
      <c r="I538" s="16">
        <v>0</v>
      </c>
      <c r="J538" s="15">
        <f t="shared" si="32"/>
        <v>0</v>
      </c>
      <c r="K538" s="15">
        <f t="shared" si="33"/>
        <v>0</v>
      </c>
      <c r="L538" s="15">
        <v>-5.4400000000000004E-3</v>
      </c>
      <c r="M538" s="15">
        <v>-5.4400000000000004E-3</v>
      </c>
      <c r="N538" s="15"/>
      <c r="O538" s="15">
        <f t="shared" si="34"/>
        <v>0</v>
      </c>
      <c r="P538" s="17">
        <f t="shared" si="35"/>
        <v>0</v>
      </c>
    </row>
    <row r="539" spans="1:16" ht="13.5" x14ac:dyDescent="0.35">
      <c r="A539" s="14">
        <v>117455</v>
      </c>
      <c r="B539" s="15" t="s">
        <v>148</v>
      </c>
      <c r="C539" s="15">
        <v>13.8</v>
      </c>
      <c r="D539" s="15">
        <v>101</v>
      </c>
      <c r="E539" s="15">
        <v>1410</v>
      </c>
      <c r="F539" s="15">
        <v>0</v>
      </c>
      <c r="G539" s="15">
        <v>0</v>
      </c>
      <c r="H539" s="15">
        <v>0</v>
      </c>
      <c r="I539" s="16">
        <v>0</v>
      </c>
      <c r="J539" s="15">
        <f t="shared" si="32"/>
        <v>0</v>
      </c>
      <c r="K539" s="15">
        <f t="shared" si="33"/>
        <v>0</v>
      </c>
      <c r="L539" s="15">
        <v>-5.3600000000000002E-3</v>
      </c>
      <c r="M539" s="15">
        <v>-5.3600000000000002E-3</v>
      </c>
      <c r="N539" s="15"/>
      <c r="O539" s="15">
        <f t="shared" si="34"/>
        <v>0</v>
      </c>
      <c r="P539" s="17">
        <f t="shared" si="35"/>
        <v>0</v>
      </c>
    </row>
    <row r="540" spans="1:16" ht="13.5" x14ac:dyDescent="0.35">
      <c r="A540" s="14">
        <v>993109</v>
      </c>
      <c r="B540" s="15" t="s">
        <v>300</v>
      </c>
      <c r="C540" s="15">
        <v>115</v>
      </c>
      <c r="D540" s="15">
        <v>101</v>
      </c>
      <c r="E540" s="15">
        <v>1100</v>
      </c>
      <c r="F540" s="15">
        <v>3.33</v>
      </c>
      <c r="G540" s="15">
        <v>0</v>
      </c>
      <c r="H540" s="15">
        <v>13.17</v>
      </c>
      <c r="I540" s="16">
        <v>3.33</v>
      </c>
      <c r="J540" s="15">
        <f t="shared" si="32"/>
        <v>0</v>
      </c>
      <c r="K540" s="15">
        <f t="shared" si="33"/>
        <v>9.84</v>
      </c>
      <c r="L540" s="15">
        <v>-5.3099999999999996E-3</v>
      </c>
      <c r="M540" s="15">
        <v>-5.3099999999999996E-3</v>
      </c>
      <c r="N540" s="15"/>
      <c r="O540" s="15">
        <f t="shared" si="34"/>
        <v>0</v>
      </c>
      <c r="P540" s="17">
        <f t="shared" si="35"/>
        <v>0</v>
      </c>
    </row>
    <row r="541" spans="1:16" ht="13.5" x14ac:dyDescent="0.35">
      <c r="A541" s="14">
        <v>117505</v>
      </c>
      <c r="B541" s="15" t="s">
        <v>155</v>
      </c>
      <c r="C541" s="15">
        <v>0.48</v>
      </c>
      <c r="D541" s="15">
        <v>101</v>
      </c>
      <c r="E541" s="15">
        <v>1410</v>
      </c>
      <c r="F541" s="15">
        <v>0</v>
      </c>
      <c r="G541" s="15">
        <v>0</v>
      </c>
      <c r="H541" s="15">
        <v>0</v>
      </c>
      <c r="I541" s="16">
        <v>0</v>
      </c>
      <c r="J541" s="15">
        <f t="shared" si="32"/>
        <v>0</v>
      </c>
      <c r="K541" s="15">
        <f t="shared" si="33"/>
        <v>0</v>
      </c>
      <c r="L541" s="15">
        <v>-4.7299999999999998E-3</v>
      </c>
      <c r="M541" s="15">
        <v>-4.7299999999999998E-3</v>
      </c>
      <c r="N541" s="15"/>
      <c r="O541" s="15">
        <f t="shared" si="34"/>
        <v>0</v>
      </c>
      <c r="P541" s="17">
        <f t="shared" si="35"/>
        <v>0</v>
      </c>
    </row>
    <row r="542" spans="1:16" ht="13.5" x14ac:dyDescent="0.35">
      <c r="A542" s="14">
        <v>997342</v>
      </c>
      <c r="B542" s="15" t="s">
        <v>157</v>
      </c>
      <c r="C542" s="15">
        <v>115</v>
      </c>
      <c r="D542" s="15">
        <v>101</v>
      </c>
      <c r="E542" s="15">
        <v>1410</v>
      </c>
      <c r="F542" s="15">
        <v>0</v>
      </c>
      <c r="G542" s="15">
        <v>0</v>
      </c>
      <c r="H542" s="15">
        <v>0</v>
      </c>
      <c r="I542" s="16">
        <v>0</v>
      </c>
      <c r="J542" s="15">
        <f t="shared" si="32"/>
        <v>0</v>
      </c>
      <c r="K542" s="15">
        <f t="shared" si="33"/>
        <v>0</v>
      </c>
      <c r="L542" s="15">
        <v>-4.7299999999999998E-3</v>
      </c>
      <c r="M542" s="15">
        <v>-4.7299999999999998E-3</v>
      </c>
      <c r="N542" s="15"/>
      <c r="O542" s="15">
        <f t="shared" si="34"/>
        <v>0</v>
      </c>
      <c r="P542" s="17">
        <f t="shared" si="35"/>
        <v>0</v>
      </c>
    </row>
    <row r="543" spans="1:16" ht="13.5" x14ac:dyDescent="0.35">
      <c r="A543" s="14">
        <v>117503</v>
      </c>
      <c r="B543" s="15" t="s">
        <v>154</v>
      </c>
      <c r="C543" s="15">
        <v>0.48</v>
      </c>
      <c r="D543" s="15">
        <v>101</v>
      </c>
      <c r="E543" s="15">
        <v>1410</v>
      </c>
      <c r="F543" s="15">
        <v>0</v>
      </c>
      <c r="G543" s="15">
        <v>0</v>
      </c>
      <c r="H543" s="15">
        <v>0</v>
      </c>
      <c r="I543" s="16">
        <v>0</v>
      </c>
      <c r="J543" s="15">
        <f t="shared" si="32"/>
        <v>0</v>
      </c>
      <c r="K543" s="15">
        <f t="shared" si="33"/>
        <v>0</v>
      </c>
      <c r="L543" s="15">
        <v>-4.4400000000000004E-3</v>
      </c>
      <c r="M543" s="15">
        <v>-4.4400000000000004E-3</v>
      </c>
      <c r="N543" s="15"/>
      <c r="O543" s="15">
        <f t="shared" si="34"/>
        <v>0</v>
      </c>
      <c r="P543" s="17">
        <f t="shared" si="35"/>
        <v>0</v>
      </c>
    </row>
    <row r="544" spans="1:16" ht="13.5" x14ac:dyDescent="0.35">
      <c r="A544" s="14">
        <v>117514</v>
      </c>
      <c r="B544" s="15" t="s">
        <v>156</v>
      </c>
      <c r="C544" s="15">
        <v>0.38</v>
      </c>
      <c r="D544" s="15">
        <v>101</v>
      </c>
      <c r="E544" s="15">
        <v>1410</v>
      </c>
      <c r="F544" s="15">
        <v>0</v>
      </c>
      <c r="G544" s="15">
        <v>0</v>
      </c>
      <c r="H544" s="15">
        <v>0</v>
      </c>
      <c r="I544" s="16">
        <v>0</v>
      </c>
      <c r="J544" s="15">
        <f t="shared" si="32"/>
        <v>0</v>
      </c>
      <c r="K544" s="15">
        <f t="shared" si="33"/>
        <v>0</v>
      </c>
      <c r="L544" s="15">
        <v>-4.4400000000000004E-3</v>
      </c>
      <c r="M544" s="15">
        <v>-4.4400000000000004E-3</v>
      </c>
      <c r="N544" s="15"/>
      <c r="O544" s="15">
        <f t="shared" si="34"/>
        <v>0</v>
      </c>
      <c r="P544" s="17">
        <f t="shared" si="35"/>
        <v>0</v>
      </c>
    </row>
    <row r="545" spans="1:16" ht="13.5" x14ac:dyDescent="0.35">
      <c r="A545" s="14">
        <v>121841</v>
      </c>
      <c r="B545" s="15" t="s">
        <v>324</v>
      </c>
      <c r="C545" s="15">
        <v>0.42</v>
      </c>
      <c r="D545" s="15">
        <v>101</v>
      </c>
      <c r="E545" s="15">
        <v>1653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32"/>
        <v>0</v>
      </c>
      <c r="K545" s="15">
        <f t="shared" si="33"/>
        <v>0</v>
      </c>
      <c r="L545" s="15">
        <v>-4.2300000000000003E-3</v>
      </c>
      <c r="M545" s="15">
        <v>-4.2300000000000003E-3</v>
      </c>
      <c r="N545" s="15"/>
      <c r="O545" s="15">
        <f t="shared" si="34"/>
        <v>0</v>
      </c>
      <c r="P545" s="17">
        <f t="shared" si="35"/>
        <v>0</v>
      </c>
    </row>
    <row r="546" spans="1:16" ht="13.5" x14ac:dyDescent="0.35">
      <c r="A546" s="14">
        <v>999993</v>
      </c>
      <c r="B546" s="15" t="s">
        <v>325</v>
      </c>
      <c r="C546" s="15">
        <v>115</v>
      </c>
      <c r="D546" s="15">
        <v>101</v>
      </c>
      <c r="E546" s="15">
        <v>1650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32"/>
        <v>0</v>
      </c>
      <c r="K546" s="15">
        <f t="shared" si="33"/>
        <v>0</v>
      </c>
      <c r="L546" s="15">
        <v>-4.2300000000000003E-3</v>
      </c>
      <c r="M546" s="15">
        <v>-4.2300000000000003E-3</v>
      </c>
      <c r="N546" s="15"/>
      <c r="O546" s="15">
        <f t="shared" si="34"/>
        <v>0</v>
      </c>
      <c r="P546" s="17">
        <f t="shared" si="35"/>
        <v>0</v>
      </c>
    </row>
    <row r="547" spans="1:16" ht="13.5" x14ac:dyDescent="0.35">
      <c r="A547" s="14">
        <v>997463</v>
      </c>
      <c r="B547" s="15" t="s">
        <v>160</v>
      </c>
      <c r="C547" s="15">
        <v>115</v>
      </c>
      <c r="D547" s="15">
        <v>101</v>
      </c>
      <c r="E547" s="15">
        <v>1410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32"/>
        <v>0</v>
      </c>
      <c r="K547" s="15">
        <f t="shared" si="33"/>
        <v>0</v>
      </c>
      <c r="L547" s="15">
        <v>-4.1099999999999999E-3</v>
      </c>
      <c r="M547" s="15">
        <v>-4.1099999999999999E-3</v>
      </c>
      <c r="N547" s="15"/>
      <c r="O547" s="15">
        <f t="shared" si="34"/>
        <v>0</v>
      </c>
      <c r="P547" s="17">
        <f t="shared" si="35"/>
        <v>0</v>
      </c>
    </row>
    <row r="548" spans="1:16" ht="13.5" x14ac:dyDescent="0.35">
      <c r="A548" s="14">
        <v>108934</v>
      </c>
      <c r="B548" s="15" t="s">
        <v>446</v>
      </c>
      <c r="C548" s="15">
        <v>13.8</v>
      </c>
      <c r="D548" s="15">
        <v>101</v>
      </c>
      <c r="E548" s="15">
        <v>704</v>
      </c>
      <c r="F548" s="15">
        <v>0</v>
      </c>
      <c r="G548" s="15">
        <v>0</v>
      </c>
      <c r="H548" s="15">
        <v>0</v>
      </c>
      <c r="I548" s="16">
        <v>0</v>
      </c>
      <c r="J548" s="15">
        <f t="shared" si="32"/>
        <v>0</v>
      </c>
      <c r="K548" s="15">
        <f t="shared" si="33"/>
        <v>0</v>
      </c>
      <c r="L548" s="15">
        <v>-4.0600000000000002E-3</v>
      </c>
      <c r="M548" s="15">
        <v>-4.0600000000000002E-3</v>
      </c>
      <c r="N548" s="15"/>
      <c r="O548" s="15">
        <f t="shared" si="34"/>
        <v>0</v>
      </c>
      <c r="P548" s="17">
        <f t="shared" si="35"/>
        <v>0</v>
      </c>
    </row>
    <row r="549" spans="1:16" ht="13.5" x14ac:dyDescent="0.35">
      <c r="A549" s="14">
        <v>108938</v>
      </c>
      <c r="B549" s="15" t="s">
        <v>447</v>
      </c>
      <c r="C549" s="15">
        <v>13.8</v>
      </c>
      <c r="D549" s="15">
        <v>101</v>
      </c>
      <c r="E549" s="15">
        <v>704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32"/>
        <v>0</v>
      </c>
      <c r="K549" s="15">
        <f t="shared" si="33"/>
        <v>0</v>
      </c>
      <c r="L549" s="15">
        <v>-4.0600000000000002E-3</v>
      </c>
      <c r="M549" s="15">
        <v>-4.0600000000000002E-3</v>
      </c>
      <c r="N549" s="15"/>
      <c r="O549" s="15">
        <f t="shared" si="34"/>
        <v>0</v>
      </c>
      <c r="P549" s="17">
        <f t="shared" si="35"/>
        <v>0</v>
      </c>
    </row>
    <row r="550" spans="1:16" ht="13.5" x14ac:dyDescent="0.35">
      <c r="A550" s="14">
        <v>996240</v>
      </c>
      <c r="B550" s="15" t="s">
        <v>362</v>
      </c>
      <c r="C550" s="15">
        <v>115</v>
      </c>
      <c r="D550" s="15">
        <v>101</v>
      </c>
      <c r="E550" s="15">
        <v>1330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32"/>
        <v>0</v>
      </c>
      <c r="K550" s="15">
        <f t="shared" si="33"/>
        <v>0</v>
      </c>
      <c r="L550" s="15">
        <v>-3.9199999999999999E-3</v>
      </c>
      <c r="M550" s="15">
        <v>-3.9199999999999999E-3</v>
      </c>
      <c r="N550" s="15"/>
      <c r="O550" s="15">
        <f t="shared" si="34"/>
        <v>0</v>
      </c>
      <c r="P550" s="17">
        <f t="shared" si="35"/>
        <v>0</v>
      </c>
    </row>
    <row r="551" spans="1:16" ht="13.5" x14ac:dyDescent="0.35">
      <c r="A551" s="14">
        <v>117485</v>
      </c>
      <c r="B551" s="15" t="s">
        <v>161</v>
      </c>
      <c r="C551" s="15">
        <v>0.6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32"/>
        <v>0</v>
      </c>
      <c r="K551" s="15">
        <f t="shared" si="33"/>
        <v>0</v>
      </c>
      <c r="L551" s="15">
        <v>-3.7499999999999999E-3</v>
      </c>
      <c r="M551" s="15">
        <v>-3.7499999999999999E-3</v>
      </c>
      <c r="N551" s="15"/>
      <c r="O551" s="15">
        <f t="shared" si="34"/>
        <v>0</v>
      </c>
      <c r="P551" s="17">
        <f t="shared" si="35"/>
        <v>0</v>
      </c>
    </row>
    <row r="552" spans="1:16" ht="13.5" x14ac:dyDescent="0.35">
      <c r="A552" s="14">
        <v>117486</v>
      </c>
      <c r="B552" s="15" t="s">
        <v>162</v>
      </c>
      <c r="C552" s="15">
        <v>0.6</v>
      </c>
      <c r="D552" s="15">
        <v>101</v>
      </c>
      <c r="E552" s="15">
        <v>1410</v>
      </c>
      <c r="F552" s="15">
        <v>0</v>
      </c>
      <c r="G552" s="15">
        <v>0</v>
      </c>
      <c r="H552" s="15">
        <v>0</v>
      </c>
      <c r="I552" s="16">
        <v>0</v>
      </c>
      <c r="J552" s="15">
        <f t="shared" si="32"/>
        <v>0</v>
      </c>
      <c r="K552" s="15">
        <f t="shared" si="33"/>
        <v>0</v>
      </c>
      <c r="L552" s="15">
        <v>-3.7499999999999999E-3</v>
      </c>
      <c r="M552" s="15">
        <v>-3.7499999999999999E-3</v>
      </c>
      <c r="N552" s="15"/>
      <c r="O552" s="15">
        <f t="shared" si="34"/>
        <v>0</v>
      </c>
      <c r="P552" s="17">
        <f t="shared" si="35"/>
        <v>0</v>
      </c>
    </row>
    <row r="553" spans="1:16" ht="13.5" x14ac:dyDescent="0.35">
      <c r="A553" s="14">
        <v>997327</v>
      </c>
      <c r="B553" s="15" t="s">
        <v>163</v>
      </c>
      <c r="C553" s="15">
        <v>115</v>
      </c>
      <c r="D553" s="15">
        <v>101</v>
      </c>
      <c r="E553" s="15">
        <v>1410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32"/>
        <v>0</v>
      </c>
      <c r="K553" s="15">
        <f t="shared" si="33"/>
        <v>0</v>
      </c>
      <c r="L553" s="15">
        <v>-3.6800000000000001E-3</v>
      </c>
      <c r="M553" s="15">
        <v>-3.6800000000000001E-3</v>
      </c>
      <c r="N553" s="15"/>
      <c r="O553" s="15">
        <f t="shared" si="34"/>
        <v>0</v>
      </c>
      <c r="P553" s="17">
        <f t="shared" si="35"/>
        <v>0</v>
      </c>
    </row>
    <row r="554" spans="1:16" ht="13.5" x14ac:dyDescent="0.35">
      <c r="A554" s="14">
        <v>997332</v>
      </c>
      <c r="B554" s="15" t="s">
        <v>164</v>
      </c>
      <c r="C554" s="15">
        <v>115</v>
      </c>
      <c r="D554" s="15">
        <v>101</v>
      </c>
      <c r="E554" s="15">
        <v>1410</v>
      </c>
      <c r="F554" s="15">
        <v>0</v>
      </c>
      <c r="G554" s="15">
        <v>0</v>
      </c>
      <c r="H554" s="15">
        <v>0</v>
      </c>
      <c r="I554" s="16">
        <v>0</v>
      </c>
      <c r="J554" s="15">
        <f t="shared" si="32"/>
        <v>0</v>
      </c>
      <c r="K554" s="15">
        <f t="shared" si="33"/>
        <v>0</v>
      </c>
      <c r="L554" s="15">
        <v>-3.5000000000000001E-3</v>
      </c>
      <c r="M554" s="15">
        <v>-3.5000000000000001E-3</v>
      </c>
      <c r="N554" s="15"/>
      <c r="O554" s="15">
        <f t="shared" si="34"/>
        <v>0</v>
      </c>
      <c r="P554" s="17">
        <f t="shared" si="35"/>
        <v>0</v>
      </c>
    </row>
    <row r="555" spans="1:16" ht="13.5" x14ac:dyDescent="0.35">
      <c r="A555" s="14">
        <v>997385</v>
      </c>
      <c r="B555" s="15" t="s">
        <v>164</v>
      </c>
      <c r="C555" s="15">
        <v>34.5</v>
      </c>
      <c r="D555" s="15">
        <v>101</v>
      </c>
      <c r="E555" s="15">
        <v>1410</v>
      </c>
      <c r="F555" s="15">
        <v>0</v>
      </c>
      <c r="G555" s="15">
        <v>0</v>
      </c>
      <c r="H555" s="15">
        <v>0</v>
      </c>
      <c r="I555" s="16">
        <v>0</v>
      </c>
      <c r="J555" s="15">
        <f t="shared" si="32"/>
        <v>0</v>
      </c>
      <c r="K555" s="15">
        <f t="shared" si="33"/>
        <v>0</v>
      </c>
      <c r="L555" s="15">
        <v>-3.5000000000000001E-3</v>
      </c>
      <c r="M555" s="15">
        <v>-3.5000000000000001E-3</v>
      </c>
      <c r="N555" s="15"/>
      <c r="O555" s="15">
        <f t="shared" si="34"/>
        <v>0</v>
      </c>
      <c r="P555" s="17">
        <f t="shared" si="35"/>
        <v>0</v>
      </c>
    </row>
    <row r="556" spans="1:16" ht="13.5" x14ac:dyDescent="0.35">
      <c r="A556" s="14">
        <v>116556</v>
      </c>
      <c r="B556" s="15" t="s">
        <v>361</v>
      </c>
      <c r="C556" s="15">
        <v>6.9</v>
      </c>
      <c r="D556" s="15">
        <v>101</v>
      </c>
      <c r="E556" s="15">
        <v>1333</v>
      </c>
      <c r="F556" s="15">
        <v>19.96</v>
      </c>
      <c r="G556" s="15">
        <v>0</v>
      </c>
      <c r="H556" s="15">
        <v>19.96</v>
      </c>
      <c r="I556" s="16">
        <v>19.96</v>
      </c>
      <c r="J556" s="15">
        <f t="shared" si="32"/>
        <v>0</v>
      </c>
      <c r="K556" s="15">
        <f t="shared" si="33"/>
        <v>0</v>
      </c>
      <c r="L556" s="15">
        <v>-2.9299999999999999E-3</v>
      </c>
      <c r="M556" s="15">
        <v>-2.9299999999999999E-3</v>
      </c>
      <c r="N556" s="15"/>
      <c r="O556" s="15">
        <f t="shared" si="34"/>
        <v>0</v>
      </c>
      <c r="P556" s="17">
        <f t="shared" si="35"/>
        <v>0</v>
      </c>
    </row>
    <row r="557" spans="1:16" ht="13.5" x14ac:dyDescent="0.35">
      <c r="A557" s="14">
        <v>117029</v>
      </c>
      <c r="B557" s="15" t="s">
        <v>165</v>
      </c>
      <c r="C557" s="15">
        <v>13.8</v>
      </c>
      <c r="D557" s="15">
        <v>101</v>
      </c>
      <c r="E557" s="15">
        <v>1400</v>
      </c>
      <c r="F557" s="15">
        <v>77.459999999999994</v>
      </c>
      <c r="G557" s="15">
        <v>0</v>
      </c>
      <c r="H557" s="15">
        <v>77.459999999999994</v>
      </c>
      <c r="I557" s="16">
        <v>77.459999999999994</v>
      </c>
      <c r="J557" s="15">
        <f t="shared" si="32"/>
        <v>0</v>
      </c>
      <c r="K557" s="15">
        <f t="shared" si="33"/>
        <v>0</v>
      </c>
      <c r="L557" s="15">
        <v>-2.8300000000000001E-3</v>
      </c>
      <c r="M557" s="15">
        <v>-2.8300000000000001E-3</v>
      </c>
      <c r="N557" s="15"/>
      <c r="O557" s="15">
        <f t="shared" si="34"/>
        <v>0</v>
      </c>
      <c r="P557" s="17">
        <f t="shared" si="35"/>
        <v>0</v>
      </c>
    </row>
    <row r="558" spans="1:16" ht="13.5" x14ac:dyDescent="0.35">
      <c r="A558" s="14">
        <v>117030</v>
      </c>
      <c r="B558" s="15" t="s">
        <v>166</v>
      </c>
      <c r="C558" s="15">
        <v>13.8</v>
      </c>
      <c r="D558" s="15">
        <v>101</v>
      </c>
      <c r="E558" s="15">
        <v>1400</v>
      </c>
      <c r="F558" s="15">
        <v>77.459999999999994</v>
      </c>
      <c r="G558" s="15">
        <v>0</v>
      </c>
      <c r="H558" s="15">
        <v>77.459999999999994</v>
      </c>
      <c r="I558" s="16">
        <v>77.459999999999994</v>
      </c>
      <c r="J558" s="15">
        <f t="shared" si="32"/>
        <v>0</v>
      </c>
      <c r="K558" s="15">
        <f t="shared" si="33"/>
        <v>0</v>
      </c>
      <c r="L558" s="15">
        <v>-2.8300000000000001E-3</v>
      </c>
      <c r="M558" s="15">
        <v>-2.8300000000000001E-3</v>
      </c>
      <c r="N558" s="15"/>
      <c r="O558" s="15">
        <f t="shared" si="34"/>
        <v>0</v>
      </c>
      <c r="P558" s="17">
        <f t="shared" si="35"/>
        <v>0</v>
      </c>
    </row>
    <row r="559" spans="1:16" ht="13.5" x14ac:dyDescent="0.35">
      <c r="A559" s="14">
        <v>117031</v>
      </c>
      <c r="B559" s="15" t="s">
        <v>167</v>
      </c>
      <c r="C559" s="15">
        <v>13.8</v>
      </c>
      <c r="D559" s="15">
        <v>101</v>
      </c>
      <c r="E559" s="15">
        <v>1400</v>
      </c>
      <c r="F559" s="15">
        <v>117.42</v>
      </c>
      <c r="G559" s="15">
        <v>0</v>
      </c>
      <c r="H559" s="15">
        <v>117.42</v>
      </c>
      <c r="I559" s="16">
        <v>117.42</v>
      </c>
      <c r="J559" s="15">
        <f t="shared" si="32"/>
        <v>0</v>
      </c>
      <c r="K559" s="15">
        <f t="shared" si="33"/>
        <v>0</v>
      </c>
      <c r="L559" s="15">
        <v>-2.8300000000000001E-3</v>
      </c>
      <c r="M559" s="15">
        <v>-2.8300000000000001E-3</v>
      </c>
      <c r="N559" s="15"/>
      <c r="O559" s="15">
        <f t="shared" si="34"/>
        <v>0</v>
      </c>
      <c r="P559" s="17">
        <f t="shared" si="35"/>
        <v>0</v>
      </c>
    </row>
    <row r="560" spans="1:16" ht="13.5" x14ac:dyDescent="0.35">
      <c r="A560" s="14">
        <v>117032</v>
      </c>
      <c r="B560" s="15" t="s">
        <v>168</v>
      </c>
      <c r="C560" s="15">
        <v>13.8</v>
      </c>
      <c r="D560" s="15">
        <v>101</v>
      </c>
      <c r="E560" s="15">
        <v>1400</v>
      </c>
      <c r="F560" s="15">
        <v>78.17</v>
      </c>
      <c r="G560" s="15">
        <v>0</v>
      </c>
      <c r="H560" s="15">
        <v>78.17</v>
      </c>
      <c r="I560" s="16">
        <v>78.17</v>
      </c>
      <c r="J560" s="15">
        <f t="shared" si="32"/>
        <v>0</v>
      </c>
      <c r="K560" s="15">
        <f t="shared" si="33"/>
        <v>0</v>
      </c>
      <c r="L560" s="15">
        <v>-2.8300000000000001E-3</v>
      </c>
      <c r="M560" s="15">
        <v>-2.8300000000000001E-3</v>
      </c>
      <c r="N560" s="15"/>
      <c r="O560" s="15">
        <f t="shared" si="34"/>
        <v>0</v>
      </c>
      <c r="P560" s="17">
        <f t="shared" si="35"/>
        <v>0</v>
      </c>
    </row>
    <row r="561" spans="1:16" ht="13.5" x14ac:dyDescent="0.35">
      <c r="A561" s="14">
        <v>117033</v>
      </c>
      <c r="B561" s="15" t="s">
        <v>169</v>
      </c>
      <c r="C561" s="15">
        <v>13.8</v>
      </c>
      <c r="D561" s="15">
        <v>101</v>
      </c>
      <c r="E561" s="15">
        <v>1400</v>
      </c>
      <c r="F561" s="15">
        <v>78.17</v>
      </c>
      <c r="G561" s="15">
        <v>0</v>
      </c>
      <c r="H561" s="15">
        <v>78.17</v>
      </c>
      <c r="I561" s="16">
        <v>78.17</v>
      </c>
      <c r="J561" s="15">
        <f t="shared" si="32"/>
        <v>0</v>
      </c>
      <c r="K561" s="15">
        <f t="shared" si="33"/>
        <v>0</v>
      </c>
      <c r="L561" s="15">
        <v>-2.8300000000000001E-3</v>
      </c>
      <c r="M561" s="15">
        <v>-2.8300000000000001E-3</v>
      </c>
      <c r="N561" s="15"/>
      <c r="O561" s="15">
        <f t="shared" si="34"/>
        <v>0</v>
      </c>
      <c r="P561" s="17">
        <f t="shared" si="35"/>
        <v>0</v>
      </c>
    </row>
    <row r="562" spans="1:16" ht="13.5" x14ac:dyDescent="0.35">
      <c r="A562" s="14">
        <v>117034</v>
      </c>
      <c r="B562" s="15" t="s">
        <v>170</v>
      </c>
      <c r="C562" s="15">
        <v>13.8</v>
      </c>
      <c r="D562" s="15">
        <v>101</v>
      </c>
      <c r="E562" s="15">
        <v>1400</v>
      </c>
      <c r="F562" s="15">
        <v>118.49</v>
      </c>
      <c r="G562" s="15">
        <v>0</v>
      </c>
      <c r="H562" s="15">
        <v>118.49</v>
      </c>
      <c r="I562" s="16">
        <v>118.49</v>
      </c>
      <c r="J562" s="15">
        <f t="shared" si="32"/>
        <v>0</v>
      </c>
      <c r="K562" s="15">
        <f t="shared" si="33"/>
        <v>0</v>
      </c>
      <c r="L562" s="15">
        <v>-2.8300000000000001E-3</v>
      </c>
      <c r="M562" s="15">
        <v>-2.8300000000000001E-3</v>
      </c>
      <c r="N562" s="15"/>
      <c r="O562" s="15">
        <f t="shared" si="34"/>
        <v>0</v>
      </c>
      <c r="P562" s="17">
        <f t="shared" si="35"/>
        <v>0</v>
      </c>
    </row>
    <row r="563" spans="1:16" ht="13.5" x14ac:dyDescent="0.35">
      <c r="A563" s="14">
        <v>997000</v>
      </c>
      <c r="B563" s="15" t="s">
        <v>171</v>
      </c>
      <c r="C563" s="15">
        <v>345</v>
      </c>
      <c r="D563" s="15">
        <v>101</v>
      </c>
      <c r="E563" s="15">
        <v>1400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32"/>
        <v>0</v>
      </c>
      <c r="K563" s="15">
        <f t="shared" si="33"/>
        <v>0</v>
      </c>
      <c r="L563" s="15">
        <v>-2.8300000000000001E-3</v>
      </c>
      <c r="M563" s="15">
        <v>-2.8300000000000001E-3</v>
      </c>
      <c r="N563" s="15"/>
      <c r="O563" s="15">
        <f t="shared" si="34"/>
        <v>0</v>
      </c>
      <c r="P563" s="17">
        <f t="shared" si="35"/>
        <v>0</v>
      </c>
    </row>
    <row r="564" spans="1:16" ht="13.5" x14ac:dyDescent="0.35">
      <c r="A564" s="14">
        <v>993017</v>
      </c>
      <c r="B564" s="15" t="s">
        <v>360</v>
      </c>
      <c r="C564" s="15">
        <v>115</v>
      </c>
      <c r="D564" s="15">
        <v>101</v>
      </c>
      <c r="E564" s="15">
        <v>1100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32"/>
        <v>0</v>
      </c>
      <c r="K564" s="15">
        <f t="shared" si="33"/>
        <v>0</v>
      </c>
      <c r="L564" s="15">
        <v>-2.2000000000000001E-3</v>
      </c>
      <c r="M564" s="15">
        <v>-2.2000000000000001E-3</v>
      </c>
      <c r="N564" s="15"/>
      <c r="O564" s="15">
        <f t="shared" si="34"/>
        <v>0</v>
      </c>
      <c r="P564" s="17">
        <f t="shared" si="35"/>
        <v>0</v>
      </c>
    </row>
    <row r="565" spans="1:16" ht="13.5" x14ac:dyDescent="0.35">
      <c r="A565" s="14">
        <v>997314</v>
      </c>
      <c r="B565" s="15" t="s">
        <v>175</v>
      </c>
      <c r="C565" s="15">
        <v>115</v>
      </c>
      <c r="D565" s="15">
        <v>101</v>
      </c>
      <c r="E565" s="15">
        <v>1410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32"/>
        <v>0</v>
      </c>
      <c r="K565" s="15">
        <f t="shared" si="33"/>
        <v>0</v>
      </c>
      <c r="L565" s="15">
        <v>-2.0300000000000001E-3</v>
      </c>
      <c r="M565" s="15">
        <v>-2.0300000000000001E-3</v>
      </c>
      <c r="N565" s="15"/>
      <c r="O565" s="15">
        <f t="shared" si="34"/>
        <v>0</v>
      </c>
      <c r="P565" s="17">
        <f t="shared" si="35"/>
        <v>0</v>
      </c>
    </row>
    <row r="566" spans="1:16" ht="13.5" x14ac:dyDescent="0.35">
      <c r="A566" s="14">
        <v>997368</v>
      </c>
      <c r="B566" s="15" t="s">
        <v>176</v>
      </c>
      <c r="C566" s="15">
        <v>12.5</v>
      </c>
      <c r="D566" s="15">
        <v>101</v>
      </c>
      <c r="E566" s="15">
        <v>1410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32"/>
        <v>0</v>
      </c>
      <c r="K566" s="15">
        <f t="shared" si="33"/>
        <v>0</v>
      </c>
      <c r="L566" s="15">
        <v>-2.0300000000000001E-3</v>
      </c>
      <c r="M566" s="15">
        <v>-2.0300000000000001E-3</v>
      </c>
      <c r="N566" s="15"/>
      <c r="O566" s="15">
        <f t="shared" si="34"/>
        <v>0</v>
      </c>
      <c r="P566" s="17">
        <f t="shared" si="35"/>
        <v>0</v>
      </c>
    </row>
    <row r="567" spans="1:16" ht="13.5" x14ac:dyDescent="0.35">
      <c r="A567" s="14">
        <v>116433</v>
      </c>
      <c r="B567" s="15" t="s">
        <v>348</v>
      </c>
      <c r="C567" s="15">
        <v>13.8</v>
      </c>
      <c r="D567" s="15">
        <v>101</v>
      </c>
      <c r="E567" s="15">
        <v>1332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32"/>
        <v>0</v>
      </c>
      <c r="K567" s="15">
        <f t="shared" si="33"/>
        <v>0</v>
      </c>
      <c r="L567" s="15">
        <v>-1.81E-3</v>
      </c>
      <c r="M567" s="15">
        <v>-1.81E-3</v>
      </c>
      <c r="N567" s="15"/>
      <c r="O567" s="15">
        <f t="shared" si="34"/>
        <v>0</v>
      </c>
      <c r="P567" s="17">
        <f t="shared" si="35"/>
        <v>0</v>
      </c>
    </row>
    <row r="568" spans="1:16" ht="13.5" x14ac:dyDescent="0.35">
      <c r="A568" s="14">
        <v>116452</v>
      </c>
      <c r="B568" s="15" t="s">
        <v>352</v>
      </c>
      <c r="C568" s="15">
        <v>6.6</v>
      </c>
      <c r="D568" s="15">
        <v>101</v>
      </c>
      <c r="E568" s="15">
        <v>1334</v>
      </c>
      <c r="F568" s="15">
        <v>14.95</v>
      </c>
      <c r="G568" s="15">
        <v>0</v>
      </c>
      <c r="H568" s="15">
        <v>14.95</v>
      </c>
      <c r="I568" s="16">
        <v>14.95</v>
      </c>
      <c r="J568" s="15">
        <f t="shared" si="32"/>
        <v>0</v>
      </c>
      <c r="K568" s="15">
        <f t="shared" si="33"/>
        <v>0</v>
      </c>
      <c r="L568" s="15">
        <v>-1.81E-3</v>
      </c>
      <c r="M568" s="15">
        <v>-1.81E-3</v>
      </c>
      <c r="N568" s="15"/>
      <c r="O568" s="15">
        <f t="shared" si="34"/>
        <v>0</v>
      </c>
      <c r="P568" s="17">
        <f t="shared" si="35"/>
        <v>0</v>
      </c>
    </row>
    <row r="569" spans="1:16" ht="13.5" x14ac:dyDescent="0.35">
      <c r="A569" s="14">
        <v>116438</v>
      </c>
      <c r="B569" s="15" t="s">
        <v>349</v>
      </c>
      <c r="C569" s="15">
        <v>13.8</v>
      </c>
      <c r="D569" s="15">
        <v>101</v>
      </c>
      <c r="E569" s="15">
        <v>1333</v>
      </c>
      <c r="F569" s="15">
        <v>84.65</v>
      </c>
      <c r="G569" s="15">
        <v>0</v>
      </c>
      <c r="H569" s="15">
        <v>84.65</v>
      </c>
      <c r="I569" s="16">
        <v>84.65</v>
      </c>
      <c r="J569" s="15">
        <f t="shared" si="32"/>
        <v>0</v>
      </c>
      <c r="K569" s="15">
        <f t="shared" si="33"/>
        <v>0</v>
      </c>
      <c r="L569" s="15">
        <v>-1.7799999999999999E-3</v>
      </c>
      <c r="M569" s="15">
        <v>-1.7799999999999999E-3</v>
      </c>
      <c r="N569" s="15"/>
      <c r="O569" s="15">
        <f t="shared" si="34"/>
        <v>0</v>
      </c>
      <c r="P569" s="17">
        <f t="shared" si="35"/>
        <v>0</v>
      </c>
    </row>
    <row r="570" spans="1:16" ht="13.5" x14ac:dyDescent="0.35">
      <c r="A570" s="14">
        <v>116439</v>
      </c>
      <c r="B570" s="15" t="s">
        <v>350</v>
      </c>
      <c r="C570" s="15">
        <v>13.8</v>
      </c>
      <c r="D570" s="15">
        <v>101</v>
      </c>
      <c r="E570" s="15">
        <v>1333</v>
      </c>
      <c r="F570" s="15">
        <v>76.010000000000005</v>
      </c>
      <c r="G570" s="15">
        <v>0</v>
      </c>
      <c r="H570" s="15">
        <v>76.010000000000005</v>
      </c>
      <c r="I570" s="16">
        <v>76.010000000000005</v>
      </c>
      <c r="J570" s="15">
        <f t="shared" si="32"/>
        <v>0</v>
      </c>
      <c r="K570" s="15">
        <f t="shared" si="33"/>
        <v>0</v>
      </c>
      <c r="L570" s="15">
        <v>-1.7799999999999999E-3</v>
      </c>
      <c r="M570" s="15">
        <v>-1.7799999999999999E-3</v>
      </c>
      <c r="N570" s="15"/>
      <c r="O570" s="15">
        <f t="shared" si="34"/>
        <v>0</v>
      </c>
      <c r="P570" s="17">
        <f t="shared" si="35"/>
        <v>0</v>
      </c>
    </row>
    <row r="571" spans="1:16" ht="13.5" x14ac:dyDescent="0.35">
      <c r="A571" s="14">
        <v>116440</v>
      </c>
      <c r="B571" s="15" t="s">
        <v>351</v>
      </c>
      <c r="C571" s="15">
        <v>13.8</v>
      </c>
      <c r="D571" s="15">
        <v>101</v>
      </c>
      <c r="E571" s="15">
        <v>1333</v>
      </c>
      <c r="F571" s="15">
        <v>84.65</v>
      </c>
      <c r="G571" s="15">
        <v>0</v>
      </c>
      <c r="H571" s="15">
        <v>84.65</v>
      </c>
      <c r="I571" s="16">
        <v>84.65</v>
      </c>
      <c r="J571" s="15">
        <f t="shared" si="32"/>
        <v>0</v>
      </c>
      <c r="K571" s="15">
        <f t="shared" si="33"/>
        <v>0</v>
      </c>
      <c r="L571" s="15">
        <v>-1.7799999999999999E-3</v>
      </c>
      <c r="M571" s="15">
        <v>-1.7799999999999999E-3</v>
      </c>
      <c r="N571" s="15"/>
      <c r="O571" s="15">
        <f t="shared" si="34"/>
        <v>0</v>
      </c>
      <c r="P571" s="17">
        <f t="shared" si="35"/>
        <v>0</v>
      </c>
    </row>
    <row r="572" spans="1:16" ht="13.5" x14ac:dyDescent="0.35">
      <c r="A572" s="14">
        <v>993118</v>
      </c>
      <c r="B572" s="15" t="s">
        <v>354</v>
      </c>
      <c r="C572" s="15">
        <v>115</v>
      </c>
      <c r="D572" s="15">
        <v>101</v>
      </c>
      <c r="E572" s="15">
        <v>1100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32"/>
        <v>0</v>
      </c>
      <c r="K572" s="15">
        <f t="shared" si="33"/>
        <v>0</v>
      </c>
      <c r="L572" s="15">
        <v>-1.73E-3</v>
      </c>
      <c r="M572" s="15">
        <v>-1.73E-3</v>
      </c>
      <c r="N572" s="15"/>
      <c r="O572" s="15">
        <f t="shared" si="34"/>
        <v>0</v>
      </c>
      <c r="P572" s="17">
        <f t="shared" si="35"/>
        <v>0</v>
      </c>
    </row>
    <row r="573" spans="1:16" ht="13.5" x14ac:dyDescent="0.35">
      <c r="A573" s="14">
        <v>116505</v>
      </c>
      <c r="B573" s="15" t="s">
        <v>359</v>
      </c>
      <c r="C573" s="15">
        <v>21</v>
      </c>
      <c r="D573" s="15">
        <v>101</v>
      </c>
      <c r="E573" s="15">
        <v>1333</v>
      </c>
      <c r="F573" s="15">
        <v>270</v>
      </c>
      <c r="G573" s="15">
        <v>0</v>
      </c>
      <c r="H573" s="15">
        <v>270</v>
      </c>
      <c r="I573" s="16">
        <v>270</v>
      </c>
      <c r="J573" s="15">
        <f t="shared" si="32"/>
        <v>0</v>
      </c>
      <c r="K573" s="15">
        <f t="shared" si="33"/>
        <v>0</v>
      </c>
      <c r="L573" s="15">
        <v>-1.56E-3</v>
      </c>
      <c r="M573" s="15">
        <v>-1.56E-3</v>
      </c>
      <c r="N573" s="15"/>
      <c r="O573" s="15">
        <f t="shared" si="34"/>
        <v>0</v>
      </c>
      <c r="P573" s="17">
        <f t="shared" si="35"/>
        <v>0</v>
      </c>
    </row>
    <row r="574" spans="1:16" ht="13.5" x14ac:dyDescent="0.35">
      <c r="A574" s="14">
        <v>116458</v>
      </c>
      <c r="B574" s="15" t="s">
        <v>353</v>
      </c>
      <c r="C574" s="15">
        <v>4.16</v>
      </c>
      <c r="D574" s="15">
        <v>101</v>
      </c>
      <c r="E574" s="15">
        <v>1334</v>
      </c>
      <c r="F574" s="15">
        <v>0</v>
      </c>
      <c r="G574" s="15">
        <v>0</v>
      </c>
      <c r="H574" s="15">
        <v>0</v>
      </c>
      <c r="I574" s="16">
        <v>0</v>
      </c>
      <c r="J574" s="15">
        <f t="shared" si="32"/>
        <v>0</v>
      </c>
      <c r="K574" s="15">
        <f t="shared" si="33"/>
        <v>0</v>
      </c>
      <c r="L574" s="15">
        <v>-1.3699999999999999E-3</v>
      </c>
      <c r="M574" s="15">
        <v>-1.3699999999999999E-3</v>
      </c>
      <c r="N574" s="15"/>
      <c r="O574" s="15">
        <f t="shared" si="34"/>
        <v>0</v>
      </c>
      <c r="P574" s="17">
        <f t="shared" si="35"/>
        <v>0</v>
      </c>
    </row>
    <row r="575" spans="1:16" ht="13.5" x14ac:dyDescent="0.35">
      <c r="A575" s="14">
        <v>997313</v>
      </c>
      <c r="B575" s="15" t="s">
        <v>179</v>
      </c>
      <c r="C575" s="15">
        <v>115</v>
      </c>
      <c r="D575" s="15">
        <v>101</v>
      </c>
      <c r="E575" s="15">
        <v>1410</v>
      </c>
      <c r="F575" s="15">
        <v>0</v>
      </c>
      <c r="G575" s="15">
        <v>0</v>
      </c>
      <c r="H575" s="15">
        <v>0</v>
      </c>
      <c r="I575" s="16">
        <v>0</v>
      </c>
      <c r="J575" s="15">
        <f t="shared" si="32"/>
        <v>0</v>
      </c>
      <c r="K575" s="15">
        <f t="shared" si="33"/>
        <v>0</v>
      </c>
      <c r="L575" s="15">
        <v>-6.7000000000000002E-4</v>
      </c>
      <c r="M575" s="15">
        <v>-6.7000000000000002E-4</v>
      </c>
      <c r="N575" s="15"/>
      <c r="O575" s="15">
        <f t="shared" si="34"/>
        <v>0</v>
      </c>
      <c r="P575" s="17">
        <f t="shared" si="35"/>
        <v>0</v>
      </c>
    </row>
    <row r="576" spans="1:16" ht="13.5" x14ac:dyDescent="0.35">
      <c r="A576" s="14">
        <v>997363</v>
      </c>
      <c r="B576" s="15" t="s">
        <v>179</v>
      </c>
      <c r="C576" s="15">
        <v>12.5</v>
      </c>
      <c r="D576" s="15">
        <v>101</v>
      </c>
      <c r="E576" s="15">
        <v>1410</v>
      </c>
      <c r="F576" s="15">
        <v>0</v>
      </c>
      <c r="G576" s="15">
        <v>0</v>
      </c>
      <c r="H576" s="15">
        <v>0</v>
      </c>
      <c r="I576" s="16">
        <v>0</v>
      </c>
      <c r="J576" s="15">
        <f t="shared" si="32"/>
        <v>0</v>
      </c>
      <c r="K576" s="15">
        <f t="shared" si="33"/>
        <v>0</v>
      </c>
      <c r="L576" s="15">
        <v>-6.7000000000000002E-4</v>
      </c>
      <c r="M576" s="15">
        <v>-6.7000000000000002E-4</v>
      </c>
      <c r="N576" s="15"/>
      <c r="O576" s="15">
        <f t="shared" si="34"/>
        <v>0</v>
      </c>
      <c r="P576" s="17">
        <f t="shared" si="35"/>
        <v>0</v>
      </c>
    </row>
    <row r="577" spans="1:16" ht="13.5" x14ac:dyDescent="0.35">
      <c r="A577" s="14">
        <v>116492</v>
      </c>
      <c r="B577" s="15" t="s">
        <v>355</v>
      </c>
      <c r="C577" s="15">
        <v>13.8</v>
      </c>
      <c r="D577" s="15">
        <v>101</v>
      </c>
      <c r="E577" s="15">
        <v>1333</v>
      </c>
      <c r="F577" s="15">
        <v>39</v>
      </c>
      <c r="G577" s="15">
        <v>0</v>
      </c>
      <c r="H577" s="15">
        <v>39</v>
      </c>
      <c r="I577" s="16">
        <v>39</v>
      </c>
      <c r="J577" s="15">
        <f t="shared" si="32"/>
        <v>0</v>
      </c>
      <c r="K577" s="15">
        <f t="shared" si="33"/>
        <v>0</v>
      </c>
      <c r="L577" s="15">
        <v>-2.9E-4</v>
      </c>
      <c r="M577" s="15">
        <v>-2.9E-4</v>
      </c>
      <c r="N577" s="15"/>
      <c r="O577" s="15">
        <f t="shared" si="34"/>
        <v>0</v>
      </c>
      <c r="P577" s="17">
        <f t="shared" si="35"/>
        <v>0</v>
      </c>
    </row>
    <row r="578" spans="1:16" ht="13.5" x14ac:dyDescent="0.35">
      <c r="A578" s="14">
        <v>116493</v>
      </c>
      <c r="B578" s="15" t="s">
        <v>356</v>
      </c>
      <c r="C578" s="15">
        <v>13.8</v>
      </c>
      <c r="D578" s="15">
        <v>101</v>
      </c>
      <c r="E578" s="15">
        <v>1333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32"/>
        <v>0</v>
      </c>
      <c r="K578" s="15">
        <f t="shared" si="33"/>
        <v>0</v>
      </c>
      <c r="L578" s="15">
        <v>-2.9E-4</v>
      </c>
      <c r="M578" s="15">
        <v>-2.9E-4</v>
      </c>
      <c r="N578" s="15"/>
      <c r="O578" s="15">
        <f t="shared" si="34"/>
        <v>0</v>
      </c>
      <c r="P578" s="17">
        <f t="shared" si="35"/>
        <v>0</v>
      </c>
    </row>
    <row r="579" spans="1:16" ht="13.5" x14ac:dyDescent="0.35">
      <c r="A579" s="14">
        <v>116494</v>
      </c>
      <c r="B579" s="15" t="s">
        <v>357</v>
      </c>
      <c r="C579" s="15">
        <v>13.8</v>
      </c>
      <c r="D579" s="15">
        <v>101</v>
      </c>
      <c r="E579" s="15">
        <v>1333</v>
      </c>
      <c r="F579" s="15">
        <v>107</v>
      </c>
      <c r="G579" s="15">
        <v>0</v>
      </c>
      <c r="H579" s="15">
        <v>107</v>
      </c>
      <c r="I579" s="16">
        <v>107</v>
      </c>
      <c r="J579" s="15">
        <f t="shared" si="32"/>
        <v>0</v>
      </c>
      <c r="K579" s="15">
        <f t="shared" si="33"/>
        <v>0</v>
      </c>
      <c r="L579" s="15">
        <v>-2.9E-4</v>
      </c>
      <c r="M579" s="15">
        <v>-2.9E-4</v>
      </c>
      <c r="N579" s="15"/>
      <c r="O579" s="15">
        <f t="shared" si="34"/>
        <v>0</v>
      </c>
      <c r="P579" s="17">
        <f t="shared" si="35"/>
        <v>0</v>
      </c>
    </row>
    <row r="580" spans="1:16" ht="13.5" x14ac:dyDescent="0.35">
      <c r="A580" s="14">
        <v>116495</v>
      </c>
      <c r="B580" s="15" t="s">
        <v>358</v>
      </c>
      <c r="C580" s="15">
        <v>4.16</v>
      </c>
      <c r="D580" s="15">
        <v>101</v>
      </c>
      <c r="E580" s="15">
        <v>1334</v>
      </c>
      <c r="F580" s="15">
        <v>0</v>
      </c>
      <c r="G580" s="15">
        <v>0</v>
      </c>
      <c r="H580" s="15">
        <v>0</v>
      </c>
      <c r="I580" s="16">
        <v>0</v>
      </c>
      <c r="J580" s="15">
        <f t="shared" si="32"/>
        <v>0</v>
      </c>
      <c r="K580" s="15">
        <f t="shared" si="33"/>
        <v>0</v>
      </c>
      <c r="L580" s="15">
        <v>-2.9E-4</v>
      </c>
      <c r="M580" s="15">
        <v>-2.9E-4</v>
      </c>
      <c r="N580" s="15"/>
      <c r="O580" s="15">
        <f t="shared" si="34"/>
        <v>0</v>
      </c>
      <c r="P580" s="17">
        <f t="shared" si="35"/>
        <v>0</v>
      </c>
    </row>
    <row r="581" spans="1:16" ht="13.5" x14ac:dyDescent="0.35">
      <c r="A581" s="14">
        <v>998496</v>
      </c>
      <c r="B581" s="15" t="s">
        <v>441</v>
      </c>
      <c r="C581" s="15">
        <v>46</v>
      </c>
      <c r="D581" s="15">
        <v>101</v>
      </c>
      <c r="E581" s="15">
        <v>822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32"/>
        <v>0</v>
      </c>
      <c r="K581" s="15">
        <f t="shared" si="33"/>
        <v>0</v>
      </c>
      <c r="L581" s="15">
        <v>1.16E-3</v>
      </c>
      <c r="M581" s="15">
        <v>1.16E-3</v>
      </c>
      <c r="N581" s="15"/>
      <c r="O581" s="15">
        <f t="shared" si="34"/>
        <v>0</v>
      </c>
      <c r="P581" s="17">
        <f t="shared" si="35"/>
        <v>0</v>
      </c>
    </row>
    <row r="582" spans="1:16" ht="13.5" x14ac:dyDescent="0.35">
      <c r="A582" s="14">
        <v>116417</v>
      </c>
      <c r="B582" s="15" t="s">
        <v>368</v>
      </c>
      <c r="C582" s="15">
        <v>13.8</v>
      </c>
      <c r="D582" s="15">
        <v>101</v>
      </c>
      <c r="E582" s="15">
        <v>1333</v>
      </c>
      <c r="F582" s="15">
        <v>103.17</v>
      </c>
      <c r="G582" s="15">
        <v>0</v>
      </c>
      <c r="H582" s="15">
        <v>103.17</v>
      </c>
      <c r="I582" s="16">
        <v>103.17</v>
      </c>
      <c r="J582" s="15">
        <f t="shared" si="32"/>
        <v>0</v>
      </c>
      <c r="K582" s="15">
        <f t="shared" si="33"/>
        <v>0</v>
      </c>
      <c r="L582" s="15">
        <v>1.83E-3</v>
      </c>
      <c r="M582" s="15">
        <v>1.83E-3</v>
      </c>
      <c r="N582" s="15"/>
      <c r="O582" s="15">
        <f t="shared" si="34"/>
        <v>0</v>
      </c>
      <c r="P582" s="17">
        <f t="shared" si="35"/>
        <v>0</v>
      </c>
    </row>
    <row r="583" spans="1:16" ht="13.5" x14ac:dyDescent="0.35">
      <c r="A583" s="14">
        <v>116418</v>
      </c>
      <c r="B583" s="15" t="s">
        <v>369</v>
      </c>
      <c r="C583" s="15">
        <v>13.8</v>
      </c>
      <c r="D583" s="15">
        <v>101</v>
      </c>
      <c r="E583" s="15">
        <v>1333</v>
      </c>
      <c r="F583" s="15">
        <v>101.67</v>
      </c>
      <c r="G583" s="15">
        <v>0</v>
      </c>
      <c r="H583" s="15">
        <v>101.67</v>
      </c>
      <c r="I583" s="16">
        <v>101.67</v>
      </c>
      <c r="J583" s="15">
        <f t="shared" si="32"/>
        <v>0</v>
      </c>
      <c r="K583" s="15">
        <f t="shared" si="33"/>
        <v>0</v>
      </c>
      <c r="L583" s="15">
        <v>1.83E-3</v>
      </c>
      <c r="M583" s="15">
        <v>1.83E-3</v>
      </c>
      <c r="N583" s="15"/>
      <c r="O583" s="15">
        <f t="shared" si="34"/>
        <v>0</v>
      </c>
      <c r="P583" s="17">
        <f t="shared" si="35"/>
        <v>0</v>
      </c>
    </row>
    <row r="584" spans="1:16" ht="13.5" x14ac:dyDescent="0.35">
      <c r="A584" s="14">
        <v>116419</v>
      </c>
      <c r="B584" s="15" t="s">
        <v>370</v>
      </c>
      <c r="C584" s="15">
        <v>13.8</v>
      </c>
      <c r="D584" s="15">
        <v>101</v>
      </c>
      <c r="E584" s="15">
        <v>1333</v>
      </c>
      <c r="F584" s="15">
        <v>103.17</v>
      </c>
      <c r="G584" s="15">
        <v>0</v>
      </c>
      <c r="H584" s="15">
        <v>103.17</v>
      </c>
      <c r="I584" s="16">
        <v>103.17</v>
      </c>
      <c r="J584" s="15">
        <f t="shared" si="32"/>
        <v>0</v>
      </c>
      <c r="K584" s="15">
        <f t="shared" si="33"/>
        <v>0</v>
      </c>
      <c r="L584" s="15">
        <v>1.83E-3</v>
      </c>
      <c r="M584" s="15">
        <v>1.83E-3</v>
      </c>
      <c r="N584" s="15"/>
      <c r="O584" s="15">
        <f t="shared" si="34"/>
        <v>0</v>
      </c>
      <c r="P584" s="17">
        <f t="shared" si="35"/>
        <v>0</v>
      </c>
    </row>
    <row r="585" spans="1:16" ht="13.5" x14ac:dyDescent="0.35">
      <c r="A585" s="14">
        <v>116420</v>
      </c>
      <c r="B585" s="15" t="s">
        <v>371</v>
      </c>
      <c r="C585" s="15">
        <v>13.8</v>
      </c>
      <c r="D585" s="15">
        <v>101</v>
      </c>
      <c r="E585" s="15">
        <v>1333</v>
      </c>
      <c r="F585" s="15">
        <v>21.31</v>
      </c>
      <c r="G585" s="15">
        <v>0</v>
      </c>
      <c r="H585" s="15">
        <v>82.36</v>
      </c>
      <c r="I585" s="16">
        <v>21.31</v>
      </c>
      <c r="J585" s="15">
        <f t="shared" si="32"/>
        <v>0</v>
      </c>
      <c r="K585" s="15">
        <f t="shared" si="33"/>
        <v>61.05</v>
      </c>
      <c r="L585" s="15">
        <v>1.83E-3</v>
      </c>
      <c r="M585" s="15">
        <v>1.83E-3</v>
      </c>
      <c r="N585" s="15"/>
      <c r="O585" s="15">
        <f t="shared" si="34"/>
        <v>0</v>
      </c>
      <c r="P585" s="17">
        <f t="shared" si="35"/>
        <v>0</v>
      </c>
    </row>
    <row r="586" spans="1:16" ht="13.5" x14ac:dyDescent="0.35">
      <c r="A586" s="14">
        <v>116421</v>
      </c>
      <c r="B586" s="15" t="s">
        <v>372</v>
      </c>
      <c r="C586" s="15">
        <v>13.8</v>
      </c>
      <c r="D586" s="15">
        <v>101</v>
      </c>
      <c r="E586" s="15">
        <v>1333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si="32"/>
        <v>0</v>
      </c>
      <c r="K586" s="15">
        <f t="shared" si="33"/>
        <v>0</v>
      </c>
      <c r="L586" s="15">
        <v>1.83E-3</v>
      </c>
      <c r="M586" s="15">
        <v>1.83E-3</v>
      </c>
      <c r="N586" s="15"/>
      <c r="O586" s="15">
        <f t="shared" si="34"/>
        <v>0</v>
      </c>
      <c r="P586" s="17">
        <f t="shared" si="35"/>
        <v>0</v>
      </c>
    </row>
    <row r="587" spans="1:16" ht="13.5" x14ac:dyDescent="0.35">
      <c r="A587" s="14">
        <v>116422</v>
      </c>
      <c r="B587" s="15" t="s">
        <v>373</v>
      </c>
      <c r="C587" s="15">
        <v>13.8</v>
      </c>
      <c r="D587" s="15">
        <v>101</v>
      </c>
      <c r="E587" s="15">
        <v>1333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ref="J587:J650" si="36">I587-F587</f>
        <v>0</v>
      </c>
      <c r="K587" s="15">
        <f t="shared" ref="K587:K650" si="37">H587-I587</f>
        <v>0</v>
      </c>
      <c r="L587" s="15">
        <v>1.83E-3</v>
      </c>
      <c r="M587" s="15">
        <v>1.83E-3</v>
      </c>
      <c r="N587" s="15"/>
      <c r="O587" s="15">
        <f t="shared" ref="O587:O650" si="38">L587*J587</f>
        <v>0</v>
      </c>
      <c r="P587" s="17">
        <f t="shared" ref="P587:P650" si="39">M587*J587</f>
        <v>0</v>
      </c>
    </row>
    <row r="588" spans="1:16" ht="13.5" x14ac:dyDescent="0.35">
      <c r="A588" s="14">
        <v>996045</v>
      </c>
      <c r="B588" s="15" t="s">
        <v>374</v>
      </c>
      <c r="C588" s="15">
        <v>345</v>
      </c>
      <c r="D588" s="15">
        <v>101</v>
      </c>
      <c r="E588" s="15">
        <v>1330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36"/>
        <v>0</v>
      </c>
      <c r="K588" s="15">
        <f t="shared" si="37"/>
        <v>0</v>
      </c>
      <c r="L588" s="15">
        <v>1.83E-3</v>
      </c>
      <c r="M588" s="15">
        <v>1.83E-3</v>
      </c>
      <c r="N588" s="15"/>
      <c r="O588" s="15">
        <f t="shared" si="38"/>
        <v>0</v>
      </c>
      <c r="P588" s="17">
        <f t="shared" si="39"/>
        <v>0</v>
      </c>
    </row>
    <row r="589" spans="1:16" ht="13.5" x14ac:dyDescent="0.35">
      <c r="A589" s="14">
        <v>117495</v>
      </c>
      <c r="B589" s="15" t="s">
        <v>180</v>
      </c>
      <c r="C589" s="15">
        <v>0.9</v>
      </c>
      <c r="D589" s="15">
        <v>101</v>
      </c>
      <c r="E589" s="15">
        <v>1410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36"/>
        <v>0</v>
      </c>
      <c r="K589" s="15">
        <f t="shared" si="37"/>
        <v>0</v>
      </c>
      <c r="L589" s="15">
        <v>1.9E-3</v>
      </c>
      <c r="M589" s="15">
        <v>1.9E-3</v>
      </c>
      <c r="N589" s="15"/>
      <c r="O589" s="15">
        <f t="shared" si="38"/>
        <v>0</v>
      </c>
      <c r="P589" s="17">
        <f t="shared" si="39"/>
        <v>0</v>
      </c>
    </row>
    <row r="590" spans="1:16" ht="13.5" x14ac:dyDescent="0.35">
      <c r="A590" s="14">
        <v>997339</v>
      </c>
      <c r="B590" s="15" t="s">
        <v>181</v>
      </c>
      <c r="C590" s="15">
        <v>115</v>
      </c>
      <c r="D590" s="15">
        <v>101</v>
      </c>
      <c r="E590" s="15">
        <v>1410</v>
      </c>
      <c r="F590" s="15">
        <v>0</v>
      </c>
      <c r="G590" s="15">
        <v>0</v>
      </c>
      <c r="H590" s="15">
        <v>0</v>
      </c>
      <c r="I590" s="16">
        <v>0</v>
      </c>
      <c r="J590" s="15">
        <f t="shared" si="36"/>
        <v>0</v>
      </c>
      <c r="K590" s="15">
        <f t="shared" si="37"/>
        <v>0</v>
      </c>
      <c r="L590" s="15">
        <v>1.9E-3</v>
      </c>
      <c r="M590" s="15">
        <v>1.9E-3</v>
      </c>
      <c r="N590" s="15"/>
      <c r="O590" s="15">
        <f t="shared" si="38"/>
        <v>0</v>
      </c>
      <c r="P590" s="17">
        <f t="shared" si="39"/>
        <v>0</v>
      </c>
    </row>
    <row r="591" spans="1:16" ht="13.5" x14ac:dyDescent="0.35">
      <c r="A591" s="14">
        <v>999038</v>
      </c>
      <c r="B591" s="15" t="s">
        <v>185</v>
      </c>
      <c r="C591" s="15">
        <v>345</v>
      </c>
      <c r="D591" s="15">
        <v>101</v>
      </c>
      <c r="E591" s="15">
        <v>1630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si="36"/>
        <v>0</v>
      </c>
      <c r="K591" s="15">
        <f t="shared" si="37"/>
        <v>0</v>
      </c>
      <c r="L591" s="15">
        <v>4.0400000000000002E-3</v>
      </c>
      <c r="M591" s="15">
        <v>4.0400000000000002E-3</v>
      </c>
      <c r="N591" s="15"/>
      <c r="O591" s="15">
        <f t="shared" si="38"/>
        <v>0</v>
      </c>
      <c r="P591" s="17">
        <f t="shared" si="39"/>
        <v>0</v>
      </c>
    </row>
    <row r="592" spans="1:16" ht="13.5" x14ac:dyDescent="0.35">
      <c r="A592" s="14">
        <v>121513</v>
      </c>
      <c r="B592" s="15" t="s">
        <v>186</v>
      </c>
      <c r="C592" s="15">
        <v>21</v>
      </c>
      <c r="D592" s="15">
        <v>101</v>
      </c>
      <c r="E592" s="15">
        <v>1633</v>
      </c>
      <c r="F592" s="15">
        <v>269.79000000000002</v>
      </c>
      <c r="G592" s="15">
        <v>0</v>
      </c>
      <c r="H592" s="15">
        <v>269.79000000000002</v>
      </c>
      <c r="I592" s="16">
        <v>269.79000000000002</v>
      </c>
      <c r="J592" s="15">
        <f t="shared" si="36"/>
        <v>0</v>
      </c>
      <c r="K592" s="15">
        <f t="shared" si="37"/>
        <v>0</v>
      </c>
      <c r="L592" s="15">
        <v>4.2399999999999998E-3</v>
      </c>
      <c r="M592" s="15">
        <v>4.2399999999999998E-3</v>
      </c>
      <c r="N592" s="15"/>
      <c r="O592" s="15">
        <f t="shared" si="38"/>
        <v>0</v>
      </c>
      <c r="P592" s="17">
        <f t="shared" si="39"/>
        <v>0</v>
      </c>
    </row>
    <row r="593" spans="1:16" ht="13.5" x14ac:dyDescent="0.35">
      <c r="A593" s="14">
        <v>121514</v>
      </c>
      <c r="B593" s="15" t="s">
        <v>187</v>
      </c>
      <c r="C593" s="15">
        <v>21</v>
      </c>
      <c r="D593" s="15">
        <v>101</v>
      </c>
      <c r="E593" s="15">
        <v>1633</v>
      </c>
      <c r="F593" s="15">
        <v>275.20999999999998</v>
      </c>
      <c r="G593" s="15">
        <v>0</v>
      </c>
      <c r="H593" s="15">
        <v>275.20999999999998</v>
      </c>
      <c r="I593" s="16">
        <v>275.20999999999998</v>
      </c>
      <c r="J593" s="15">
        <f t="shared" si="36"/>
        <v>0</v>
      </c>
      <c r="K593" s="15">
        <f t="shared" si="37"/>
        <v>0</v>
      </c>
      <c r="L593" s="15">
        <v>4.2399999999999998E-3</v>
      </c>
      <c r="M593" s="15">
        <v>4.2399999999999998E-3</v>
      </c>
      <c r="N593" s="15"/>
      <c r="O593" s="15">
        <f t="shared" si="38"/>
        <v>0</v>
      </c>
      <c r="P593" s="17">
        <f t="shared" si="39"/>
        <v>0</v>
      </c>
    </row>
    <row r="594" spans="1:16" ht="13.5" x14ac:dyDescent="0.35">
      <c r="A594" s="14">
        <v>121515</v>
      </c>
      <c r="B594" s="15" t="s">
        <v>188</v>
      </c>
      <c r="C594" s="15">
        <v>21</v>
      </c>
      <c r="D594" s="15">
        <v>101</v>
      </c>
      <c r="E594" s="15">
        <v>1633</v>
      </c>
      <c r="F594" s="15">
        <v>0.78</v>
      </c>
      <c r="G594" s="15">
        <v>0</v>
      </c>
      <c r="H594" s="15">
        <v>279</v>
      </c>
      <c r="I594" s="16">
        <v>0.78</v>
      </c>
      <c r="J594" s="15">
        <f t="shared" si="36"/>
        <v>0</v>
      </c>
      <c r="K594" s="15">
        <f t="shared" si="37"/>
        <v>278.22000000000003</v>
      </c>
      <c r="L594" s="15">
        <v>4.2399999999999998E-3</v>
      </c>
      <c r="M594" s="15">
        <v>4.2399999999999998E-3</v>
      </c>
      <c r="N594" s="15"/>
      <c r="O594" s="15">
        <f t="shared" si="38"/>
        <v>0</v>
      </c>
      <c r="P594" s="17">
        <f t="shared" si="39"/>
        <v>0</v>
      </c>
    </row>
    <row r="595" spans="1:16" ht="13.5" x14ac:dyDescent="0.35">
      <c r="A595" s="14">
        <v>997305</v>
      </c>
      <c r="B595" s="15" t="s">
        <v>184</v>
      </c>
      <c r="C595" s="15">
        <v>115</v>
      </c>
      <c r="D595" s="15">
        <v>101</v>
      </c>
      <c r="E595" s="15">
        <v>1410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36"/>
        <v>0</v>
      </c>
      <c r="K595" s="15">
        <f t="shared" si="37"/>
        <v>0</v>
      </c>
      <c r="L595" s="15">
        <v>4.3899999999999998E-3</v>
      </c>
      <c r="M595" s="15">
        <v>4.3899999999999998E-3</v>
      </c>
      <c r="N595" s="15"/>
      <c r="O595" s="15">
        <f t="shared" si="38"/>
        <v>0</v>
      </c>
      <c r="P595" s="17">
        <f t="shared" si="39"/>
        <v>0</v>
      </c>
    </row>
    <row r="596" spans="1:16" ht="13.5" x14ac:dyDescent="0.35">
      <c r="A596" s="14">
        <v>121517</v>
      </c>
      <c r="B596" s="15" t="s">
        <v>189</v>
      </c>
      <c r="C596" s="15">
        <v>23.5</v>
      </c>
      <c r="D596" s="15">
        <v>101</v>
      </c>
      <c r="E596" s="15">
        <v>1633</v>
      </c>
      <c r="F596" s="15">
        <v>341.24</v>
      </c>
      <c r="G596" s="15">
        <v>0</v>
      </c>
      <c r="H596" s="15">
        <v>393.67</v>
      </c>
      <c r="I596" s="16">
        <v>341.24</v>
      </c>
      <c r="J596" s="15">
        <f t="shared" si="36"/>
        <v>0</v>
      </c>
      <c r="K596" s="15">
        <f t="shared" si="37"/>
        <v>52.430000000000007</v>
      </c>
      <c r="L596" s="15">
        <v>4.9399999999999999E-3</v>
      </c>
      <c r="M596" s="15">
        <v>4.9399999999999999E-3</v>
      </c>
      <c r="N596" s="15"/>
      <c r="O596" s="15">
        <f t="shared" si="38"/>
        <v>0</v>
      </c>
      <c r="P596" s="17">
        <f t="shared" si="39"/>
        <v>0</v>
      </c>
    </row>
    <row r="597" spans="1:16" ht="13.5" x14ac:dyDescent="0.35">
      <c r="A597" s="14">
        <v>121518</v>
      </c>
      <c r="B597" s="15" t="s">
        <v>190</v>
      </c>
      <c r="C597" s="15">
        <v>16</v>
      </c>
      <c r="D597" s="15">
        <v>101</v>
      </c>
      <c r="E597" s="15">
        <v>1633</v>
      </c>
      <c r="F597" s="15">
        <v>238.29</v>
      </c>
      <c r="G597" s="15">
        <v>0</v>
      </c>
      <c r="H597" s="15">
        <v>238.29</v>
      </c>
      <c r="I597" s="16">
        <v>238.29</v>
      </c>
      <c r="J597" s="15">
        <f t="shared" si="36"/>
        <v>0</v>
      </c>
      <c r="K597" s="15">
        <f t="shared" si="37"/>
        <v>0</v>
      </c>
      <c r="L597" s="15">
        <v>4.9399999999999999E-3</v>
      </c>
      <c r="M597" s="15">
        <v>4.9399999999999999E-3</v>
      </c>
      <c r="N597" s="15"/>
      <c r="O597" s="15">
        <f t="shared" si="38"/>
        <v>0</v>
      </c>
      <c r="P597" s="17">
        <f t="shared" si="39"/>
        <v>0</v>
      </c>
    </row>
    <row r="598" spans="1:16" ht="13.5" x14ac:dyDescent="0.35">
      <c r="A598" s="14">
        <v>117507</v>
      </c>
      <c r="B598" s="15" t="s">
        <v>191</v>
      </c>
      <c r="C598" s="15">
        <v>0.55000000000000004</v>
      </c>
      <c r="D598" s="15">
        <v>101</v>
      </c>
      <c r="E598" s="15">
        <v>1410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36"/>
        <v>0</v>
      </c>
      <c r="K598" s="15">
        <f t="shared" si="37"/>
        <v>0</v>
      </c>
      <c r="L598" s="15">
        <v>6.6400000000000001E-3</v>
      </c>
      <c r="M598" s="15">
        <v>6.6400000000000001E-3</v>
      </c>
      <c r="N598" s="15"/>
      <c r="O598" s="15">
        <f t="shared" si="38"/>
        <v>0</v>
      </c>
      <c r="P598" s="17">
        <f t="shared" si="39"/>
        <v>0</v>
      </c>
    </row>
    <row r="599" spans="1:16" ht="13.5" x14ac:dyDescent="0.35">
      <c r="A599" s="14">
        <v>997348</v>
      </c>
      <c r="B599" s="15" t="s">
        <v>192</v>
      </c>
      <c r="C599" s="15">
        <v>115</v>
      </c>
      <c r="D599" s="15">
        <v>101</v>
      </c>
      <c r="E599" s="15">
        <v>1410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36"/>
        <v>0</v>
      </c>
      <c r="K599" s="15">
        <f t="shared" si="37"/>
        <v>0</v>
      </c>
      <c r="L599" s="15">
        <v>6.6400000000000001E-3</v>
      </c>
      <c r="M599" s="15">
        <v>6.6400000000000001E-3</v>
      </c>
      <c r="N599" s="15"/>
      <c r="O599" s="15">
        <f t="shared" si="38"/>
        <v>0</v>
      </c>
      <c r="P599" s="17">
        <f t="shared" si="39"/>
        <v>0</v>
      </c>
    </row>
    <row r="600" spans="1:16" ht="13.5" x14ac:dyDescent="0.35">
      <c r="A600" s="14">
        <v>997458</v>
      </c>
      <c r="B600" s="15" t="s">
        <v>198</v>
      </c>
      <c r="C600" s="15">
        <v>115</v>
      </c>
      <c r="D600" s="15">
        <v>101</v>
      </c>
      <c r="E600" s="15">
        <v>1410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36"/>
        <v>0</v>
      </c>
      <c r="K600" s="15">
        <f t="shared" si="37"/>
        <v>0</v>
      </c>
      <c r="L600" s="15">
        <v>8.9300000000000004E-3</v>
      </c>
      <c r="M600" s="15">
        <v>8.9300000000000004E-3</v>
      </c>
      <c r="N600" s="15"/>
      <c r="O600" s="15">
        <f t="shared" si="38"/>
        <v>0</v>
      </c>
      <c r="P600" s="17">
        <f t="shared" si="39"/>
        <v>0</v>
      </c>
    </row>
    <row r="601" spans="1:16" ht="13.5" x14ac:dyDescent="0.35">
      <c r="A601" s="14">
        <v>121526</v>
      </c>
      <c r="B601" s="15" t="s">
        <v>199</v>
      </c>
      <c r="C601" s="15">
        <v>0.38</v>
      </c>
      <c r="D601" s="15">
        <v>101</v>
      </c>
      <c r="E601" s="15">
        <v>1634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36"/>
        <v>0</v>
      </c>
      <c r="K601" s="15">
        <f t="shared" si="37"/>
        <v>0</v>
      </c>
      <c r="L601" s="15">
        <v>9.0200000000000002E-3</v>
      </c>
      <c r="M601" s="15">
        <v>9.0200000000000002E-3</v>
      </c>
      <c r="N601" s="15"/>
      <c r="O601" s="15">
        <f t="shared" si="38"/>
        <v>0</v>
      </c>
      <c r="P601" s="17">
        <f t="shared" si="39"/>
        <v>0</v>
      </c>
    </row>
    <row r="602" spans="1:16" ht="13.5" x14ac:dyDescent="0.35">
      <c r="A602" s="14">
        <v>121536</v>
      </c>
      <c r="B602" s="15" t="s">
        <v>200</v>
      </c>
      <c r="C602" s="15">
        <v>0.42</v>
      </c>
      <c r="D602" s="15">
        <v>101</v>
      </c>
      <c r="E602" s="15">
        <v>1633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36"/>
        <v>0</v>
      </c>
      <c r="K602" s="15">
        <f t="shared" si="37"/>
        <v>0</v>
      </c>
      <c r="L602" s="15">
        <v>9.0600000000000003E-3</v>
      </c>
      <c r="M602" s="15">
        <v>9.0600000000000003E-3</v>
      </c>
      <c r="N602" s="15"/>
      <c r="O602" s="15">
        <f t="shared" si="38"/>
        <v>0</v>
      </c>
      <c r="P602" s="17">
        <f t="shared" si="39"/>
        <v>0</v>
      </c>
    </row>
    <row r="603" spans="1:16" ht="13.5" x14ac:dyDescent="0.35">
      <c r="A603" s="14">
        <v>999541</v>
      </c>
      <c r="B603" s="15" t="s">
        <v>207</v>
      </c>
      <c r="C603" s="15">
        <v>115</v>
      </c>
      <c r="D603" s="15">
        <v>101</v>
      </c>
      <c r="E603" s="15">
        <v>1630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36"/>
        <v>0</v>
      </c>
      <c r="K603" s="15">
        <f t="shared" si="37"/>
        <v>0</v>
      </c>
      <c r="L603" s="15">
        <v>1.1010000000000001E-2</v>
      </c>
      <c r="M603" s="15">
        <v>1.1010000000000001E-2</v>
      </c>
      <c r="N603" s="15"/>
      <c r="O603" s="15">
        <f t="shared" si="38"/>
        <v>0</v>
      </c>
      <c r="P603" s="17">
        <f t="shared" si="39"/>
        <v>0</v>
      </c>
    </row>
    <row r="604" spans="1:16" ht="13.5" x14ac:dyDescent="0.35">
      <c r="A604" s="14">
        <v>999682</v>
      </c>
      <c r="B604" s="15" t="s">
        <v>206</v>
      </c>
      <c r="C604" s="15">
        <v>115</v>
      </c>
      <c r="D604" s="15">
        <v>101</v>
      </c>
      <c r="E604" s="15">
        <v>1630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36"/>
        <v>0</v>
      </c>
      <c r="K604" s="15">
        <f t="shared" si="37"/>
        <v>0</v>
      </c>
      <c r="L604" s="15">
        <v>1.1639999999999999E-2</v>
      </c>
      <c r="M604" s="15">
        <v>1.1639999999999999E-2</v>
      </c>
      <c r="N604" s="15"/>
      <c r="O604" s="15">
        <f t="shared" si="38"/>
        <v>0</v>
      </c>
      <c r="P604" s="17">
        <f t="shared" si="39"/>
        <v>0</v>
      </c>
    </row>
    <row r="605" spans="1:16" ht="13.5" x14ac:dyDescent="0.35">
      <c r="A605" s="14">
        <v>121638</v>
      </c>
      <c r="B605" s="15" t="s">
        <v>205</v>
      </c>
      <c r="C605" s="15">
        <v>0.6</v>
      </c>
      <c r="D605" s="15">
        <v>101</v>
      </c>
      <c r="E605" s="15">
        <v>1634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36"/>
        <v>0</v>
      </c>
      <c r="K605" s="15">
        <f t="shared" si="37"/>
        <v>0</v>
      </c>
      <c r="L605" s="15">
        <v>1.1650000000000001E-2</v>
      </c>
      <c r="M605" s="15">
        <v>1.1650000000000001E-2</v>
      </c>
      <c r="N605" s="15"/>
      <c r="O605" s="15">
        <f t="shared" si="38"/>
        <v>0</v>
      </c>
      <c r="P605" s="17">
        <f t="shared" si="39"/>
        <v>0</v>
      </c>
    </row>
    <row r="606" spans="1:16" ht="13.5" x14ac:dyDescent="0.35">
      <c r="A606" s="14">
        <v>121559</v>
      </c>
      <c r="B606" s="15" t="s">
        <v>209</v>
      </c>
      <c r="C606" s="15">
        <v>0.6</v>
      </c>
      <c r="D606" s="15">
        <v>101</v>
      </c>
      <c r="E606" s="15">
        <v>1634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36"/>
        <v>0</v>
      </c>
      <c r="K606" s="15">
        <f t="shared" si="37"/>
        <v>0</v>
      </c>
      <c r="L606" s="15">
        <v>1.426E-2</v>
      </c>
      <c r="M606" s="15">
        <v>1.426E-2</v>
      </c>
      <c r="N606" s="15"/>
      <c r="O606" s="15">
        <f t="shared" si="38"/>
        <v>0</v>
      </c>
      <c r="P606" s="17">
        <f t="shared" si="39"/>
        <v>0</v>
      </c>
    </row>
    <row r="607" spans="1:16" ht="13.5" x14ac:dyDescent="0.35">
      <c r="A607" s="14">
        <v>121560</v>
      </c>
      <c r="B607" s="15" t="s">
        <v>210</v>
      </c>
      <c r="C607" s="15">
        <v>13.8</v>
      </c>
      <c r="D607" s="15">
        <v>101</v>
      </c>
      <c r="E607" s="15">
        <v>1633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36"/>
        <v>0</v>
      </c>
      <c r="K607" s="15">
        <f t="shared" si="37"/>
        <v>0</v>
      </c>
      <c r="L607" s="15">
        <v>1.4290000000000001E-2</v>
      </c>
      <c r="M607" s="15">
        <v>1.4290000000000001E-2</v>
      </c>
      <c r="N607" s="15"/>
      <c r="O607" s="15">
        <f t="shared" si="38"/>
        <v>0</v>
      </c>
      <c r="P607" s="17">
        <f t="shared" si="39"/>
        <v>0</v>
      </c>
    </row>
    <row r="608" spans="1:16" ht="13.5" x14ac:dyDescent="0.35">
      <c r="A608" s="14">
        <v>999562</v>
      </c>
      <c r="B608" s="15" t="s">
        <v>211</v>
      </c>
      <c r="C608" s="15">
        <v>115</v>
      </c>
      <c r="D608" s="15">
        <v>101</v>
      </c>
      <c r="E608" s="15">
        <v>1630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36"/>
        <v>0</v>
      </c>
      <c r="K608" s="15">
        <f t="shared" si="37"/>
        <v>0</v>
      </c>
      <c r="L608" s="15">
        <v>1.4290000000000001E-2</v>
      </c>
      <c r="M608" s="15">
        <v>1.4290000000000001E-2</v>
      </c>
      <c r="N608" s="15"/>
      <c r="O608" s="15">
        <f t="shared" si="38"/>
        <v>0</v>
      </c>
      <c r="P608" s="17">
        <f t="shared" si="39"/>
        <v>0</v>
      </c>
    </row>
    <row r="609" spans="1:16" ht="13.5" x14ac:dyDescent="0.35">
      <c r="A609" s="14">
        <v>999116</v>
      </c>
      <c r="B609" s="15" t="s">
        <v>283</v>
      </c>
      <c r="C609" s="15">
        <v>345</v>
      </c>
      <c r="D609" s="15">
        <v>101</v>
      </c>
      <c r="E609" s="15">
        <v>1670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36"/>
        <v>0</v>
      </c>
      <c r="K609" s="15">
        <f t="shared" si="37"/>
        <v>0</v>
      </c>
      <c r="L609" s="15">
        <v>1.495E-2</v>
      </c>
      <c r="M609" s="15">
        <v>1.495E-2</v>
      </c>
      <c r="N609" s="15"/>
      <c r="O609" s="15">
        <f t="shared" si="38"/>
        <v>0</v>
      </c>
      <c r="P609" s="17">
        <f t="shared" si="39"/>
        <v>0</v>
      </c>
    </row>
    <row r="610" spans="1:16" ht="13.5" x14ac:dyDescent="0.35">
      <c r="A610" s="14">
        <v>121587</v>
      </c>
      <c r="B610" s="15" t="s">
        <v>212</v>
      </c>
      <c r="C610" s="15">
        <v>4.16</v>
      </c>
      <c r="D610" s="15">
        <v>101</v>
      </c>
      <c r="E610" s="15">
        <v>1634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36"/>
        <v>0</v>
      </c>
      <c r="K610" s="15">
        <f t="shared" si="37"/>
        <v>0</v>
      </c>
      <c r="L610" s="15">
        <v>1.6559999999999998E-2</v>
      </c>
      <c r="M610" s="15">
        <v>1.6559999999999998E-2</v>
      </c>
      <c r="N610" s="15"/>
      <c r="O610" s="15">
        <f t="shared" si="38"/>
        <v>0</v>
      </c>
      <c r="P610" s="17">
        <f t="shared" si="39"/>
        <v>0</v>
      </c>
    </row>
    <row r="611" spans="1:16" ht="13.5" x14ac:dyDescent="0.35">
      <c r="A611" s="14">
        <v>999672</v>
      </c>
      <c r="B611" s="15" t="s">
        <v>213</v>
      </c>
      <c r="C611" s="15">
        <v>115</v>
      </c>
      <c r="D611" s="15">
        <v>101</v>
      </c>
      <c r="E611" s="15">
        <v>1630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36"/>
        <v>0</v>
      </c>
      <c r="K611" s="15">
        <f t="shared" si="37"/>
        <v>0</v>
      </c>
      <c r="L611" s="15">
        <v>1.6570000000000001E-2</v>
      </c>
      <c r="M611" s="15">
        <v>1.6570000000000001E-2</v>
      </c>
      <c r="N611" s="15"/>
      <c r="O611" s="15">
        <f t="shared" si="38"/>
        <v>0</v>
      </c>
      <c r="P611" s="17">
        <f t="shared" si="39"/>
        <v>0</v>
      </c>
    </row>
    <row r="612" spans="1:16" ht="13.5" x14ac:dyDescent="0.35">
      <c r="A612" s="14">
        <v>999849</v>
      </c>
      <c r="B612" s="15" t="s">
        <v>228</v>
      </c>
      <c r="C612" s="15">
        <v>115</v>
      </c>
      <c r="D612" s="15">
        <v>101</v>
      </c>
      <c r="E612" s="15">
        <v>1630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36"/>
        <v>0</v>
      </c>
      <c r="K612" s="15">
        <f t="shared" si="37"/>
        <v>0</v>
      </c>
      <c r="L612" s="15">
        <v>1.72E-2</v>
      </c>
      <c r="M612" s="15">
        <v>1.72E-2</v>
      </c>
      <c r="N612" s="15"/>
      <c r="O612" s="15">
        <f t="shared" si="38"/>
        <v>0</v>
      </c>
      <c r="P612" s="17">
        <f t="shared" si="39"/>
        <v>0</v>
      </c>
    </row>
    <row r="613" spans="1:16" ht="13.5" x14ac:dyDescent="0.35">
      <c r="A613" s="14">
        <v>121570</v>
      </c>
      <c r="B613" s="15" t="s">
        <v>219</v>
      </c>
      <c r="C613" s="15">
        <v>13.2</v>
      </c>
      <c r="D613" s="15">
        <v>101</v>
      </c>
      <c r="E613" s="15">
        <v>1634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36"/>
        <v>0</v>
      </c>
      <c r="K613" s="15">
        <f t="shared" si="37"/>
        <v>0</v>
      </c>
      <c r="L613" s="15">
        <v>1.805E-2</v>
      </c>
      <c r="M613" s="15">
        <v>1.805E-2</v>
      </c>
      <c r="N613" s="15"/>
      <c r="O613" s="15">
        <f t="shared" si="38"/>
        <v>0</v>
      </c>
      <c r="P613" s="17">
        <f t="shared" si="39"/>
        <v>0</v>
      </c>
    </row>
    <row r="614" spans="1:16" ht="13.5" x14ac:dyDescent="0.35">
      <c r="A614" s="14">
        <v>121571</v>
      </c>
      <c r="B614" s="15" t="s">
        <v>220</v>
      </c>
      <c r="C614" s="15">
        <v>0.38</v>
      </c>
      <c r="D614" s="15">
        <v>101</v>
      </c>
      <c r="E614" s="15">
        <v>1634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36"/>
        <v>0</v>
      </c>
      <c r="K614" s="15">
        <f t="shared" si="37"/>
        <v>0</v>
      </c>
      <c r="L614" s="15">
        <v>1.805E-2</v>
      </c>
      <c r="M614" s="15">
        <v>1.805E-2</v>
      </c>
      <c r="N614" s="15"/>
      <c r="O614" s="15">
        <f t="shared" si="38"/>
        <v>0</v>
      </c>
      <c r="P614" s="17">
        <f t="shared" si="39"/>
        <v>0</v>
      </c>
    </row>
    <row r="615" spans="1:16" ht="13.5" x14ac:dyDescent="0.35">
      <c r="A615" s="14">
        <v>121586</v>
      </c>
      <c r="B615" s="15" t="s">
        <v>221</v>
      </c>
      <c r="C615" s="15">
        <v>4.16</v>
      </c>
      <c r="D615" s="15">
        <v>101</v>
      </c>
      <c r="E615" s="15">
        <v>1634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36"/>
        <v>0</v>
      </c>
      <c r="K615" s="15">
        <f t="shared" si="37"/>
        <v>0</v>
      </c>
      <c r="L615" s="15">
        <v>1.805E-2</v>
      </c>
      <c r="M615" s="15">
        <v>1.805E-2</v>
      </c>
      <c r="N615" s="15"/>
      <c r="O615" s="15">
        <f t="shared" si="38"/>
        <v>0</v>
      </c>
      <c r="P615" s="17">
        <f t="shared" si="39"/>
        <v>0</v>
      </c>
    </row>
    <row r="616" spans="1:16" ht="13.5" x14ac:dyDescent="0.35">
      <c r="A616" s="14">
        <v>999583</v>
      </c>
      <c r="B616" s="15" t="s">
        <v>222</v>
      </c>
      <c r="C616" s="15">
        <v>115</v>
      </c>
      <c r="D616" s="15">
        <v>101</v>
      </c>
      <c r="E616" s="15">
        <v>1630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36"/>
        <v>0</v>
      </c>
      <c r="K616" s="15">
        <f t="shared" si="37"/>
        <v>0</v>
      </c>
      <c r="L616" s="15">
        <v>1.805E-2</v>
      </c>
      <c r="M616" s="15">
        <v>1.805E-2</v>
      </c>
      <c r="N616" s="15"/>
      <c r="O616" s="15">
        <f t="shared" si="38"/>
        <v>0</v>
      </c>
      <c r="P616" s="17">
        <f t="shared" si="39"/>
        <v>0</v>
      </c>
    </row>
    <row r="617" spans="1:16" ht="13.5" x14ac:dyDescent="0.35">
      <c r="A617" s="14">
        <v>121788</v>
      </c>
      <c r="B617" s="15" t="s">
        <v>223</v>
      </c>
      <c r="C617" s="15">
        <v>4.16</v>
      </c>
      <c r="D617" s="15">
        <v>101</v>
      </c>
      <c r="E617" s="15">
        <v>1633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36"/>
        <v>0</v>
      </c>
      <c r="K617" s="15">
        <f t="shared" si="37"/>
        <v>0</v>
      </c>
      <c r="L617" s="15">
        <v>1.8460000000000001E-2</v>
      </c>
      <c r="M617" s="15">
        <v>1.8460000000000001E-2</v>
      </c>
      <c r="N617" s="15"/>
      <c r="O617" s="15">
        <f t="shared" si="38"/>
        <v>0</v>
      </c>
      <c r="P617" s="17">
        <f t="shared" si="39"/>
        <v>0</v>
      </c>
    </row>
    <row r="618" spans="1:16" ht="13.5" x14ac:dyDescent="0.35">
      <c r="A618" s="14">
        <v>121852</v>
      </c>
      <c r="B618" s="15" t="s">
        <v>270</v>
      </c>
      <c r="C618" s="15">
        <v>2.4</v>
      </c>
      <c r="D618" s="15">
        <v>101</v>
      </c>
      <c r="E618" s="15">
        <v>1654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36"/>
        <v>0</v>
      </c>
      <c r="K618" s="15">
        <f t="shared" si="37"/>
        <v>0</v>
      </c>
      <c r="L618" s="15">
        <v>1.8759999999999999E-2</v>
      </c>
      <c r="M618" s="15">
        <v>1.8759999999999999E-2</v>
      </c>
      <c r="N618" s="15"/>
      <c r="O618" s="15">
        <f t="shared" si="38"/>
        <v>0</v>
      </c>
      <c r="P618" s="17">
        <f t="shared" si="39"/>
        <v>0</v>
      </c>
    </row>
    <row r="619" spans="1:16" ht="13.5" x14ac:dyDescent="0.35">
      <c r="A619" s="14">
        <v>121860</v>
      </c>
      <c r="B619" s="15" t="s">
        <v>271</v>
      </c>
      <c r="C619" s="15">
        <v>13.8</v>
      </c>
      <c r="D619" s="15">
        <v>101</v>
      </c>
      <c r="E619" s="15">
        <v>1654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36"/>
        <v>0</v>
      </c>
      <c r="K619" s="15">
        <f t="shared" si="37"/>
        <v>0</v>
      </c>
      <c r="L619" s="15">
        <v>1.8759999999999999E-2</v>
      </c>
      <c r="M619" s="15">
        <v>1.8759999999999999E-2</v>
      </c>
      <c r="N619" s="15"/>
      <c r="O619" s="15">
        <f t="shared" si="38"/>
        <v>0</v>
      </c>
      <c r="P619" s="17">
        <f t="shared" si="39"/>
        <v>0</v>
      </c>
    </row>
    <row r="620" spans="1:16" ht="13.5" x14ac:dyDescent="0.35">
      <c r="A620" s="14">
        <v>121865</v>
      </c>
      <c r="B620" s="15" t="s">
        <v>272</v>
      </c>
      <c r="C620" s="15">
        <v>13.8</v>
      </c>
      <c r="D620" s="15">
        <v>101</v>
      </c>
      <c r="E620" s="15">
        <v>1653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36"/>
        <v>0</v>
      </c>
      <c r="K620" s="15">
        <f t="shared" si="37"/>
        <v>0</v>
      </c>
      <c r="L620" s="15">
        <v>1.8759999999999999E-2</v>
      </c>
      <c r="M620" s="15">
        <v>1.8759999999999999E-2</v>
      </c>
      <c r="N620" s="15"/>
      <c r="O620" s="15">
        <f t="shared" si="38"/>
        <v>0</v>
      </c>
      <c r="P620" s="17">
        <f t="shared" si="39"/>
        <v>0</v>
      </c>
    </row>
    <row r="621" spans="1:16" ht="13.5" x14ac:dyDescent="0.35">
      <c r="A621" s="14">
        <v>990002</v>
      </c>
      <c r="B621" s="15" t="s">
        <v>273</v>
      </c>
      <c r="C621" s="15">
        <v>115</v>
      </c>
      <c r="D621" s="15">
        <v>101</v>
      </c>
      <c r="E621" s="15">
        <v>1650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36"/>
        <v>0</v>
      </c>
      <c r="K621" s="15">
        <f t="shared" si="37"/>
        <v>0</v>
      </c>
      <c r="L621" s="15">
        <v>1.8759999999999999E-2</v>
      </c>
      <c r="M621" s="15">
        <v>1.8759999999999999E-2</v>
      </c>
      <c r="N621" s="15"/>
      <c r="O621" s="15">
        <f t="shared" si="38"/>
        <v>0</v>
      </c>
      <c r="P621" s="17">
        <f t="shared" si="39"/>
        <v>0</v>
      </c>
    </row>
    <row r="622" spans="1:16" ht="13.5" x14ac:dyDescent="0.35">
      <c r="A622" s="14">
        <v>990038</v>
      </c>
      <c r="B622" s="15" t="s">
        <v>274</v>
      </c>
      <c r="C622" s="15">
        <v>115</v>
      </c>
      <c r="D622" s="15">
        <v>101</v>
      </c>
      <c r="E622" s="15">
        <v>1650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36"/>
        <v>0</v>
      </c>
      <c r="K622" s="15">
        <f t="shared" si="37"/>
        <v>0</v>
      </c>
      <c r="L622" s="15">
        <v>1.8759999999999999E-2</v>
      </c>
      <c r="M622" s="15">
        <v>1.8759999999999999E-2</v>
      </c>
      <c r="N622" s="15"/>
      <c r="O622" s="15">
        <f t="shared" si="38"/>
        <v>0</v>
      </c>
      <c r="P622" s="17">
        <f t="shared" si="39"/>
        <v>0</v>
      </c>
    </row>
    <row r="623" spans="1:16" ht="13.5" x14ac:dyDescent="0.35">
      <c r="A623" s="14">
        <v>121579</v>
      </c>
      <c r="B623" s="15" t="s">
        <v>226</v>
      </c>
      <c r="C623" s="15">
        <v>13.8</v>
      </c>
      <c r="D623" s="15">
        <v>101</v>
      </c>
      <c r="E623" s="15">
        <v>1633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36"/>
        <v>0</v>
      </c>
      <c r="K623" s="15">
        <f t="shared" si="37"/>
        <v>0</v>
      </c>
      <c r="L623" s="15">
        <v>1.9099999999999999E-2</v>
      </c>
      <c r="M623" s="15">
        <v>1.9099999999999999E-2</v>
      </c>
      <c r="N623" s="15"/>
      <c r="O623" s="15">
        <f t="shared" si="38"/>
        <v>0</v>
      </c>
      <c r="P623" s="17">
        <f t="shared" si="39"/>
        <v>0</v>
      </c>
    </row>
    <row r="624" spans="1:16" ht="13.5" x14ac:dyDescent="0.35">
      <c r="A624" s="14">
        <v>121590</v>
      </c>
      <c r="B624" s="15" t="s">
        <v>227</v>
      </c>
      <c r="C624" s="15">
        <v>13.2</v>
      </c>
      <c r="D624" s="15">
        <v>101</v>
      </c>
      <c r="E624" s="15">
        <v>1633</v>
      </c>
      <c r="F624" s="15">
        <v>0</v>
      </c>
      <c r="G624" s="15">
        <v>0</v>
      </c>
      <c r="H624" s="15">
        <v>0</v>
      </c>
      <c r="I624" s="16">
        <v>0</v>
      </c>
      <c r="J624" s="15">
        <f t="shared" si="36"/>
        <v>0</v>
      </c>
      <c r="K624" s="15">
        <f t="shared" si="37"/>
        <v>0</v>
      </c>
      <c r="L624" s="15">
        <v>1.9099999999999999E-2</v>
      </c>
      <c r="M624" s="15">
        <v>1.9099999999999999E-2</v>
      </c>
      <c r="N624" s="15"/>
      <c r="O624" s="15">
        <f t="shared" si="38"/>
        <v>0</v>
      </c>
      <c r="P624" s="17">
        <f t="shared" si="39"/>
        <v>0</v>
      </c>
    </row>
    <row r="625" spans="1:16" ht="13.5" x14ac:dyDescent="0.35">
      <c r="A625" s="14">
        <v>990290</v>
      </c>
      <c r="B625" s="15" t="s">
        <v>283</v>
      </c>
      <c r="C625" s="15">
        <v>115</v>
      </c>
      <c r="D625" s="15">
        <v>101</v>
      </c>
      <c r="E625" s="15">
        <v>1670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36"/>
        <v>0</v>
      </c>
      <c r="K625" s="15">
        <f t="shared" si="37"/>
        <v>0</v>
      </c>
      <c r="L625" s="15">
        <v>2.189E-2</v>
      </c>
      <c r="M625" s="15">
        <v>2.189E-2</v>
      </c>
      <c r="N625" s="15"/>
      <c r="O625" s="15">
        <f t="shared" si="38"/>
        <v>0</v>
      </c>
      <c r="P625" s="17">
        <f t="shared" si="39"/>
        <v>0</v>
      </c>
    </row>
    <row r="626" spans="1:16" ht="13.5" x14ac:dyDescent="0.35">
      <c r="A626" s="14">
        <v>121647</v>
      </c>
      <c r="B626" s="15" t="s">
        <v>232</v>
      </c>
      <c r="C626" s="15">
        <v>2.4</v>
      </c>
      <c r="D626" s="15">
        <v>101</v>
      </c>
      <c r="E626" s="15">
        <v>1633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36"/>
        <v>0</v>
      </c>
      <c r="K626" s="15">
        <f t="shared" si="37"/>
        <v>0</v>
      </c>
      <c r="L626" s="15">
        <v>2.2859999999999998E-2</v>
      </c>
      <c r="M626" s="15">
        <v>2.2859999999999998E-2</v>
      </c>
      <c r="N626" s="15"/>
      <c r="O626" s="15">
        <f t="shared" si="38"/>
        <v>0</v>
      </c>
      <c r="P626" s="17">
        <f t="shared" si="39"/>
        <v>0</v>
      </c>
    </row>
    <row r="627" spans="1:16" ht="13.5" x14ac:dyDescent="0.35">
      <c r="A627" s="14">
        <v>121645</v>
      </c>
      <c r="B627" s="15" t="s">
        <v>239</v>
      </c>
      <c r="C627" s="15">
        <v>13.8</v>
      </c>
      <c r="D627" s="15">
        <v>101</v>
      </c>
      <c r="E627" s="15">
        <v>1633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36"/>
        <v>0</v>
      </c>
      <c r="K627" s="15">
        <f t="shared" si="37"/>
        <v>0</v>
      </c>
      <c r="L627" s="15">
        <v>2.4309999999999998E-2</v>
      </c>
      <c r="M627" s="15">
        <v>2.4309999999999998E-2</v>
      </c>
      <c r="N627" s="15"/>
      <c r="O627" s="15">
        <f t="shared" si="38"/>
        <v>0</v>
      </c>
      <c r="P627" s="17">
        <f t="shared" si="39"/>
        <v>0</v>
      </c>
    </row>
    <row r="628" spans="1:16" ht="13.5" x14ac:dyDescent="0.35">
      <c r="A628" s="14">
        <v>121646</v>
      </c>
      <c r="B628" s="15" t="s">
        <v>240</v>
      </c>
      <c r="C628" s="15">
        <v>22</v>
      </c>
      <c r="D628" s="15">
        <v>101</v>
      </c>
      <c r="E628" s="15">
        <v>1633</v>
      </c>
      <c r="F628" s="15">
        <v>24.5</v>
      </c>
      <c r="G628" s="15">
        <v>0</v>
      </c>
      <c r="H628" s="15">
        <v>410</v>
      </c>
      <c r="I628" s="16">
        <f>24.5</f>
        <v>24.5</v>
      </c>
      <c r="J628" s="15">
        <f t="shared" si="36"/>
        <v>0</v>
      </c>
      <c r="K628" s="15">
        <f t="shared" si="37"/>
        <v>385.5</v>
      </c>
      <c r="L628" s="15">
        <v>2.4309999999999998E-2</v>
      </c>
      <c r="M628" s="15">
        <v>2.4309999999999998E-2</v>
      </c>
      <c r="N628" s="15"/>
      <c r="O628" s="15">
        <f t="shared" si="38"/>
        <v>0</v>
      </c>
      <c r="P628" s="17">
        <f t="shared" si="39"/>
        <v>0</v>
      </c>
    </row>
    <row r="629" spans="1:16" ht="13.5" x14ac:dyDescent="0.35">
      <c r="A629" s="14">
        <v>121835</v>
      </c>
      <c r="B629" s="15" t="s">
        <v>241</v>
      </c>
      <c r="C629" s="15">
        <v>13.8</v>
      </c>
      <c r="D629" s="15">
        <v>101</v>
      </c>
      <c r="E629" s="15">
        <v>1634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36"/>
        <v>0</v>
      </c>
      <c r="K629" s="15">
        <f t="shared" si="37"/>
        <v>0</v>
      </c>
      <c r="L629" s="15">
        <v>2.4309999999999998E-2</v>
      </c>
      <c r="M629" s="15">
        <v>2.4309999999999998E-2</v>
      </c>
      <c r="N629" s="15"/>
      <c r="O629" s="15">
        <f t="shared" si="38"/>
        <v>0</v>
      </c>
      <c r="P629" s="17">
        <f t="shared" si="39"/>
        <v>0</v>
      </c>
    </row>
    <row r="630" spans="1:16" ht="13.5" x14ac:dyDescent="0.35">
      <c r="A630" s="14">
        <v>999718</v>
      </c>
      <c r="B630" s="15" t="s">
        <v>242</v>
      </c>
      <c r="C630" s="15">
        <v>115</v>
      </c>
      <c r="D630" s="15">
        <v>101</v>
      </c>
      <c r="E630" s="15">
        <v>1630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36"/>
        <v>0</v>
      </c>
      <c r="K630" s="15">
        <f t="shared" si="37"/>
        <v>0</v>
      </c>
      <c r="L630" s="15">
        <v>2.4309999999999998E-2</v>
      </c>
      <c r="M630" s="15">
        <v>2.4309999999999998E-2</v>
      </c>
      <c r="N630" s="15"/>
      <c r="O630" s="15">
        <f t="shared" si="38"/>
        <v>0</v>
      </c>
      <c r="P630" s="17">
        <f t="shared" si="39"/>
        <v>0</v>
      </c>
    </row>
    <row r="631" spans="1:16" ht="13.5" x14ac:dyDescent="0.35">
      <c r="A631" s="14">
        <v>999768</v>
      </c>
      <c r="B631" s="15" t="s">
        <v>243</v>
      </c>
      <c r="C631" s="15">
        <v>115</v>
      </c>
      <c r="D631" s="15">
        <v>101</v>
      </c>
      <c r="E631" s="15">
        <v>1630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36"/>
        <v>0</v>
      </c>
      <c r="K631" s="15">
        <f t="shared" si="37"/>
        <v>0</v>
      </c>
      <c r="L631" s="15">
        <v>2.4309999999999998E-2</v>
      </c>
      <c r="M631" s="15">
        <v>2.4309999999999998E-2</v>
      </c>
      <c r="N631" s="15"/>
      <c r="O631" s="15">
        <f t="shared" si="38"/>
        <v>0</v>
      </c>
      <c r="P631" s="17">
        <f t="shared" si="39"/>
        <v>0</v>
      </c>
    </row>
    <row r="632" spans="1:16" ht="13.5" x14ac:dyDescent="0.35">
      <c r="A632" s="14">
        <v>121931</v>
      </c>
      <c r="B632" s="15" t="s">
        <v>267</v>
      </c>
      <c r="C632" s="15">
        <v>23</v>
      </c>
      <c r="D632" s="15">
        <v>101</v>
      </c>
      <c r="E632" s="15">
        <v>1672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36"/>
        <v>0</v>
      </c>
      <c r="K632" s="15">
        <f t="shared" si="37"/>
        <v>0</v>
      </c>
      <c r="L632" s="15">
        <v>2.4340000000000001E-2</v>
      </c>
      <c r="M632" s="15">
        <v>2.4340000000000001E-2</v>
      </c>
      <c r="N632" s="15"/>
      <c r="O632" s="15">
        <f t="shared" si="38"/>
        <v>0</v>
      </c>
      <c r="P632" s="17">
        <f t="shared" si="39"/>
        <v>0</v>
      </c>
    </row>
    <row r="633" spans="1:16" ht="13.5" x14ac:dyDescent="0.35">
      <c r="A633" s="14">
        <v>121943</v>
      </c>
      <c r="B633" s="15" t="s">
        <v>268</v>
      </c>
      <c r="C633" s="15">
        <v>11.5</v>
      </c>
      <c r="D633" s="15">
        <v>101</v>
      </c>
      <c r="E633" s="15">
        <v>1673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36"/>
        <v>0</v>
      </c>
      <c r="K633" s="15">
        <f t="shared" si="37"/>
        <v>0</v>
      </c>
      <c r="L633" s="15">
        <v>2.4459999999999999E-2</v>
      </c>
      <c r="M633" s="15">
        <v>2.4459999999999999E-2</v>
      </c>
      <c r="N633" s="15"/>
      <c r="O633" s="15">
        <f t="shared" si="38"/>
        <v>0</v>
      </c>
      <c r="P633" s="17">
        <f t="shared" si="39"/>
        <v>0</v>
      </c>
    </row>
    <row r="634" spans="1:16" ht="13.5" x14ac:dyDescent="0.35">
      <c r="A634" s="14">
        <v>121944</v>
      </c>
      <c r="B634" s="15" t="s">
        <v>269</v>
      </c>
      <c r="C634" s="15">
        <v>11.5</v>
      </c>
      <c r="D634" s="15">
        <v>101</v>
      </c>
      <c r="E634" s="15">
        <v>1673</v>
      </c>
      <c r="F634" s="15">
        <v>0</v>
      </c>
      <c r="G634" s="15">
        <v>0</v>
      </c>
      <c r="H634" s="15">
        <v>0</v>
      </c>
      <c r="I634" s="16">
        <v>0</v>
      </c>
      <c r="J634" s="15">
        <f t="shared" si="36"/>
        <v>0</v>
      </c>
      <c r="K634" s="15">
        <f t="shared" si="37"/>
        <v>0</v>
      </c>
      <c r="L634" s="15">
        <v>2.4459999999999999E-2</v>
      </c>
      <c r="M634" s="15">
        <v>2.4459999999999999E-2</v>
      </c>
      <c r="N634" s="15"/>
      <c r="O634" s="15">
        <f t="shared" si="38"/>
        <v>0</v>
      </c>
      <c r="P634" s="17">
        <f t="shared" si="39"/>
        <v>0</v>
      </c>
    </row>
    <row r="635" spans="1:16" ht="13.5" x14ac:dyDescent="0.35">
      <c r="A635" s="14">
        <v>121964</v>
      </c>
      <c r="B635" s="15" t="s">
        <v>275</v>
      </c>
      <c r="C635" s="15">
        <v>13.8</v>
      </c>
      <c r="D635" s="15">
        <v>101</v>
      </c>
      <c r="E635" s="15">
        <v>1673</v>
      </c>
      <c r="F635" s="15">
        <v>0</v>
      </c>
      <c r="G635" s="15">
        <v>0</v>
      </c>
      <c r="H635" s="15">
        <v>0</v>
      </c>
      <c r="I635" s="16">
        <v>0</v>
      </c>
      <c r="J635" s="15">
        <f t="shared" si="36"/>
        <v>0</v>
      </c>
      <c r="K635" s="15">
        <f t="shared" si="37"/>
        <v>0</v>
      </c>
      <c r="L635" s="15">
        <v>2.511E-2</v>
      </c>
      <c r="M635" s="15">
        <v>2.511E-2</v>
      </c>
      <c r="N635" s="15"/>
      <c r="O635" s="15">
        <f t="shared" si="38"/>
        <v>0</v>
      </c>
      <c r="P635" s="17">
        <f t="shared" si="39"/>
        <v>0</v>
      </c>
    </row>
    <row r="636" spans="1:16" ht="13.5" x14ac:dyDescent="0.35">
      <c r="A636" s="14">
        <v>121965</v>
      </c>
      <c r="B636" s="15" t="s">
        <v>276</v>
      </c>
      <c r="C636" s="15">
        <v>13.2</v>
      </c>
      <c r="D636" s="15">
        <v>101</v>
      </c>
      <c r="E636" s="15">
        <v>1673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36"/>
        <v>0</v>
      </c>
      <c r="K636" s="15">
        <f t="shared" si="37"/>
        <v>0</v>
      </c>
      <c r="L636" s="15">
        <v>2.511E-2</v>
      </c>
      <c r="M636" s="15">
        <v>2.511E-2</v>
      </c>
      <c r="N636" s="15"/>
      <c r="O636" s="15">
        <f t="shared" si="38"/>
        <v>0</v>
      </c>
      <c r="P636" s="17">
        <f t="shared" si="39"/>
        <v>0</v>
      </c>
    </row>
    <row r="637" spans="1:16" ht="13.5" x14ac:dyDescent="0.35">
      <c r="A637" s="14">
        <v>121656</v>
      </c>
      <c r="B637" s="15" t="s">
        <v>246</v>
      </c>
      <c r="C637" s="15">
        <v>24</v>
      </c>
      <c r="D637" s="15">
        <v>101</v>
      </c>
      <c r="E637" s="15">
        <v>1633</v>
      </c>
      <c r="F637" s="15">
        <v>934.5</v>
      </c>
      <c r="G637" s="15">
        <v>0</v>
      </c>
      <c r="H637" s="15">
        <v>934.5</v>
      </c>
      <c r="I637" s="16">
        <v>934.5</v>
      </c>
      <c r="J637" s="15">
        <f t="shared" si="36"/>
        <v>0</v>
      </c>
      <c r="K637" s="15">
        <f t="shared" si="37"/>
        <v>0</v>
      </c>
      <c r="L637" s="15">
        <v>2.6950000000000002E-2</v>
      </c>
      <c r="M637" s="15">
        <v>2.6950000000000002E-2</v>
      </c>
      <c r="N637" s="15"/>
      <c r="O637" s="15">
        <f t="shared" si="38"/>
        <v>0</v>
      </c>
      <c r="P637" s="17">
        <f t="shared" si="39"/>
        <v>0</v>
      </c>
    </row>
    <row r="638" spans="1:16" ht="13.5" x14ac:dyDescent="0.35">
      <c r="A638" s="14">
        <v>121657</v>
      </c>
      <c r="B638" s="15" t="s">
        <v>247</v>
      </c>
      <c r="C638" s="15">
        <v>24</v>
      </c>
      <c r="D638" s="15">
        <v>101</v>
      </c>
      <c r="E638" s="15">
        <v>1633</v>
      </c>
      <c r="F638" s="15">
        <v>1283</v>
      </c>
      <c r="G638" s="15">
        <v>0</v>
      </c>
      <c r="H638" s="15">
        <v>1283</v>
      </c>
      <c r="I638" s="16">
        <v>1283</v>
      </c>
      <c r="J638" s="15">
        <f t="shared" si="36"/>
        <v>0</v>
      </c>
      <c r="K638" s="15">
        <f t="shared" si="37"/>
        <v>0</v>
      </c>
      <c r="L638" s="15">
        <v>2.6950000000000002E-2</v>
      </c>
      <c r="M638" s="15">
        <v>2.6950000000000002E-2</v>
      </c>
      <c r="N638" s="15"/>
      <c r="O638" s="15">
        <f t="shared" si="38"/>
        <v>0</v>
      </c>
      <c r="P638" s="17">
        <f t="shared" si="39"/>
        <v>0</v>
      </c>
    </row>
    <row r="639" spans="1:16" ht="13.5" x14ac:dyDescent="0.35">
      <c r="A639" s="14">
        <v>999194</v>
      </c>
      <c r="B639" s="15" t="s">
        <v>248</v>
      </c>
      <c r="C639" s="15">
        <v>345</v>
      </c>
      <c r="D639" s="15">
        <v>101</v>
      </c>
      <c r="E639" s="15">
        <v>1630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36"/>
        <v>0</v>
      </c>
      <c r="K639" s="15">
        <f t="shared" si="37"/>
        <v>0</v>
      </c>
      <c r="L639" s="15">
        <v>2.6950000000000002E-2</v>
      </c>
      <c r="M639" s="15">
        <v>2.6950000000000002E-2</v>
      </c>
      <c r="N639" s="15"/>
      <c r="O639" s="15">
        <f t="shared" si="38"/>
        <v>0</v>
      </c>
      <c r="P639" s="17">
        <f t="shared" si="39"/>
        <v>0</v>
      </c>
    </row>
    <row r="640" spans="1:16" ht="13.5" x14ac:dyDescent="0.35">
      <c r="A640" s="14">
        <v>122154</v>
      </c>
      <c r="B640" s="15" t="s">
        <v>295</v>
      </c>
      <c r="C640" s="15">
        <v>0.38</v>
      </c>
      <c r="D640" s="15">
        <v>101</v>
      </c>
      <c r="E640" s="15">
        <v>1694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36"/>
        <v>0</v>
      </c>
      <c r="K640" s="15">
        <f t="shared" si="37"/>
        <v>0</v>
      </c>
      <c r="L640" s="15">
        <v>2.8459999999999999E-2</v>
      </c>
      <c r="M640" s="15">
        <v>2.8459999999999999E-2</v>
      </c>
      <c r="N640" s="15"/>
      <c r="O640" s="15">
        <f t="shared" si="38"/>
        <v>0</v>
      </c>
      <c r="P640" s="17">
        <f t="shared" si="39"/>
        <v>0</v>
      </c>
    </row>
    <row r="641" spans="1:16" ht="13.5" x14ac:dyDescent="0.35">
      <c r="A641" s="14">
        <v>990307</v>
      </c>
      <c r="B641" s="15" t="s">
        <v>296</v>
      </c>
      <c r="C641" s="15">
        <v>115</v>
      </c>
      <c r="D641" s="15">
        <v>101</v>
      </c>
      <c r="E641" s="15">
        <v>1690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36"/>
        <v>0</v>
      </c>
      <c r="K641" s="15">
        <f t="shared" si="37"/>
        <v>0</v>
      </c>
      <c r="L641" s="15">
        <v>2.8459999999999999E-2</v>
      </c>
      <c r="M641" s="15">
        <v>2.8459999999999999E-2</v>
      </c>
      <c r="N641" s="15"/>
      <c r="O641" s="15">
        <f t="shared" si="38"/>
        <v>0</v>
      </c>
      <c r="P641" s="17">
        <f t="shared" si="39"/>
        <v>0</v>
      </c>
    </row>
    <row r="642" spans="1:16" ht="13.5" x14ac:dyDescent="0.35">
      <c r="A642" s="14">
        <v>122041</v>
      </c>
      <c r="B642" s="15" t="s">
        <v>259</v>
      </c>
      <c r="C642" s="15">
        <v>13.8</v>
      </c>
      <c r="D642" s="15">
        <v>101</v>
      </c>
      <c r="E642" s="15">
        <v>1713</v>
      </c>
      <c r="F642" s="15">
        <v>121.29</v>
      </c>
      <c r="G642" s="15">
        <v>0</v>
      </c>
      <c r="H642" s="15">
        <v>121.29</v>
      </c>
      <c r="I642" s="16">
        <v>121.29</v>
      </c>
      <c r="J642" s="15">
        <f t="shared" si="36"/>
        <v>0</v>
      </c>
      <c r="K642" s="15">
        <f t="shared" si="37"/>
        <v>0</v>
      </c>
      <c r="L642" s="15">
        <v>3.2910000000000002E-2</v>
      </c>
      <c r="M642" s="15">
        <v>3.2910000000000002E-2</v>
      </c>
      <c r="N642" s="15"/>
      <c r="O642" s="15">
        <f t="shared" si="38"/>
        <v>0</v>
      </c>
      <c r="P642" s="17">
        <f t="shared" si="39"/>
        <v>0</v>
      </c>
    </row>
    <row r="643" spans="1:16" ht="13.5" x14ac:dyDescent="0.35">
      <c r="A643" s="14">
        <v>122042</v>
      </c>
      <c r="B643" s="15" t="s">
        <v>260</v>
      </c>
      <c r="C643" s="15">
        <v>22</v>
      </c>
      <c r="D643" s="15">
        <v>101</v>
      </c>
      <c r="E643" s="15">
        <v>1713</v>
      </c>
      <c r="F643" s="15">
        <v>231.71</v>
      </c>
      <c r="G643" s="15">
        <v>0</v>
      </c>
      <c r="H643" s="15">
        <v>231.71</v>
      </c>
      <c r="I643" s="16">
        <v>231.71</v>
      </c>
      <c r="J643" s="15">
        <f t="shared" si="36"/>
        <v>0</v>
      </c>
      <c r="K643" s="15">
        <f t="shared" si="37"/>
        <v>0</v>
      </c>
      <c r="L643" s="15">
        <v>3.2910000000000002E-2</v>
      </c>
      <c r="M643" s="15">
        <v>3.2910000000000002E-2</v>
      </c>
      <c r="N643" s="15"/>
      <c r="O643" s="15">
        <f t="shared" si="38"/>
        <v>0</v>
      </c>
      <c r="P643" s="17">
        <f t="shared" si="39"/>
        <v>0</v>
      </c>
    </row>
    <row r="644" spans="1:16" ht="13.5" x14ac:dyDescent="0.35">
      <c r="A644" s="14">
        <v>122044</v>
      </c>
      <c r="B644" s="15" t="s">
        <v>262</v>
      </c>
      <c r="C644" s="15">
        <v>13.2</v>
      </c>
      <c r="D644" s="15">
        <v>101</v>
      </c>
      <c r="E644" s="15">
        <v>1713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36"/>
        <v>0</v>
      </c>
      <c r="K644" s="15">
        <f t="shared" si="37"/>
        <v>0</v>
      </c>
      <c r="L644" s="15">
        <v>3.2910000000000002E-2</v>
      </c>
      <c r="M644" s="15">
        <v>3.2910000000000002E-2</v>
      </c>
      <c r="N644" s="15"/>
      <c r="O644" s="15">
        <f t="shared" si="38"/>
        <v>0</v>
      </c>
      <c r="P644" s="17">
        <f t="shared" si="39"/>
        <v>0</v>
      </c>
    </row>
    <row r="645" spans="1:16" ht="13.5" x14ac:dyDescent="0.35">
      <c r="A645" s="14">
        <v>122030</v>
      </c>
      <c r="B645" s="15" t="s">
        <v>255</v>
      </c>
      <c r="C645" s="15">
        <v>16.5</v>
      </c>
      <c r="D645" s="15">
        <v>101</v>
      </c>
      <c r="E645" s="15">
        <v>1713</v>
      </c>
      <c r="F645" s="15">
        <v>180.65</v>
      </c>
      <c r="G645" s="15">
        <v>0</v>
      </c>
      <c r="H645" s="15">
        <v>180.65</v>
      </c>
      <c r="I645" s="16">
        <v>180.65</v>
      </c>
      <c r="J645" s="15">
        <f t="shared" si="36"/>
        <v>0</v>
      </c>
      <c r="K645" s="15">
        <f t="shared" si="37"/>
        <v>0</v>
      </c>
      <c r="L645" s="15">
        <v>3.4369999999999998E-2</v>
      </c>
      <c r="M645" s="15">
        <v>3.4369999999999998E-2</v>
      </c>
      <c r="N645" s="15"/>
      <c r="O645" s="15">
        <f t="shared" si="38"/>
        <v>0</v>
      </c>
      <c r="P645" s="17">
        <f t="shared" si="39"/>
        <v>0</v>
      </c>
    </row>
    <row r="646" spans="1:16" ht="13.5" x14ac:dyDescent="0.35">
      <c r="A646" s="14">
        <v>122031</v>
      </c>
      <c r="B646" s="15" t="s">
        <v>256</v>
      </c>
      <c r="C646" s="15">
        <v>16.5</v>
      </c>
      <c r="D646" s="15">
        <v>101</v>
      </c>
      <c r="E646" s="15">
        <v>1713</v>
      </c>
      <c r="F646" s="15">
        <v>180.65</v>
      </c>
      <c r="G646" s="15">
        <v>0</v>
      </c>
      <c r="H646" s="15">
        <v>180.65</v>
      </c>
      <c r="I646" s="16">
        <v>180.65</v>
      </c>
      <c r="J646" s="15">
        <f t="shared" si="36"/>
        <v>0</v>
      </c>
      <c r="K646" s="15">
        <f t="shared" si="37"/>
        <v>0</v>
      </c>
      <c r="L646" s="15">
        <v>3.4369999999999998E-2</v>
      </c>
      <c r="M646" s="15">
        <v>3.4369999999999998E-2</v>
      </c>
      <c r="N646" s="15"/>
      <c r="O646" s="15">
        <f t="shared" si="38"/>
        <v>0</v>
      </c>
      <c r="P646" s="17">
        <f t="shared" si="39"/>
        <v>0</v>
      </c>
    </row>
    <row r="647" spans="1:16" ht="13.5" x14ac:dyDescent="0.35">
      <c r="A647" s="14">
        <v>122032</v>
      </c>
      <c r="B647" s="15" t="s">
        <v>257</v>
      </c>
      <c r="C647" s="15">
        <v>18</v>
      </c>
      <c r="D647" s="15">
        <v>101</v>
      </c>
      <c r="E647" s="15">
        <v>1713</v>
      </c>
      <c r="F647" s="15">
        <v>258.7</v>
      </c>
      <c r="G647" s="15">
        <v>0</v>
      </c>
      <c r="H647" s="15">
        <v>258.7</v>
      </c>
      <c r="I647" s="16">
        <v>258.7</v>
      </c>
      <c r="J647" s="15">
        <f t="shared" si="36"/>
        <v>0</v>
      </c>
      <c r="K647" s="15">
        <f t="shared" si="37"/>
        <v>0</v>
      </c>
      <c r="L647" s="15">
        <v>3.4369999999999998E-2</v>
      </c>
      <c r="M647" s="15">
        <v>3.4369999999999998E-2</v>
      </c>
      <c r="N647" s="15"/>
      <c r="O647" s="15">
        <f t="shared" si="38"/>
        <v>0</v>
      </c>
      <c r="P647" s="17">
        <f t="shared" si="39"/>
        <v>0</v>
      </c>
    </row>
    <row r="648" spans="1:16" ht="13.5" x14ac:dyDescent="0.35">
      <c r="A648" s="14">
        <v>122043</v>
      </c>
      <c r="B648" s="15" t="s">
        <v>261</v>
      </c>
      <c r="C648" s="15">
        <v>22</v>
      </c>
      <c r="D648" s="15">
        <v>101</v>
      </c>
      <c r="E648" s="15">
        <v>1713</v>
      </c>
      <c r="F648" s="15">
        <v>402</v>
      </c>
      <c r="G648" s="15">
        <v>0</v>
      </c>
      <c r="H648" s="15">
        <v>402</v>
      </c>
      <c r="I648" s="16">
        <v>402</v>
      </c>
      <c r="J648" s="15">
        <f t="shared" si="36"/>
        <v>0</v>
      </c>
      <c r="K648" s="15">
        <f t="shared" si="37"/>
        <v>0</v>
      </c>
      <c r="L648" s="15">
        <v>3.7039999999999997E-2</v>
      </c>
      <c r="M648" s="15">
        <v>3.7039999999999997E-2</v>
      </c>
      <c r="N648" s="15"/>
      <c r="O648" s="15">
        <f t="shared" si="38"/>
        <v>0</v>
      </c>
      <c r="P648" s="17">
        <f t="shared" si="39"/>
        <v>0</v>
      </c>
    </row>
    <row r="649" spans="1:16" ht="13.5" x14ac:dyDescent="0.35">
      <c r="A649" s="14">
        <v>122046</v>
      </c>
      <c r="B649" s="15" t="s">
        <v>263</v>
      </c>
      <c r="C649" s="15">
        <v>13.8</v>
      </c>
      <c r="D649" s="15">
        <v>101</v>
      </c>
      <c r="E649" s="15">
        <v>1713</v>
      </c>
      <c r="F649" s="15">
        <v>0</v>
      </c>
      <c r="G649" s="15">
        <v>0</v>
      </c>
      <c r="H649" s="15">
        <v>0</v>
      </c>
      <c r="I649" s="16">
        <v>0</v>
      </c>
      <c r="J649" s="15">
        <f t="shared" si="36"/>
        <v>0</v>
      </c>
      <c r="K649" s="15">
        <f t="shared" si="37"/>
        <v>0</v>
      </c>
      <c r="L649" s="15">
        <v>3.7039999999999997E-2</v>
      </c>
      <c r="M649" s="15">
        <v>3.7039999999999997E-2</v>
      </c>
      <c r="N649" s="15"/>
      <c r="O649" s="15">
        <f t="shared" si="38"/>
        <v>0</v>
      </c>
      <c r="P649" s="17">
        <f t="shared" si="39"/>
        <v>0</v>
      </c>
    </row>
    <row r="650" spans="1:16" ht="13.5" x14ac:dyDescent="0.35">
      <c r="A650" s="14">
        <v>122047</v>
      </c>
      <c r="B650" s="15" t="s">
        <v>264</v>
      </c>
      <c r="C650" s="15">
        <v>13.8</v>
      </c>
      <c r="D650" s="15">
        <v>101</v>
      </c>
      <c r="E650" s="15">
        <v>1713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si="36"/>
        <v>0</v>
      </c>
      <c r="K650" s="15">
        <f t="shared" si="37"/>
        <v>0</v>
      </c>
      <c r="L650" s="15">
        <v>3.7039999999999997E-2</v>
      </c>
      <c r="M650" s="15">
        <v>3.7039999999999997E-2</v>
      </c>
      <c r="N650" s="15"/>
      <c r="O650" s="15">
        <f t="shared" si="38"/>
        <v>0</v>
      </c>
      <c r="P650" s="17">
        <f t="shared" si="39"/>
        <v>0</v>
      </c>
    </row>
    <row r="651" spans="1:16" ht="13.5" x14ac:dyDescent="0.35">
      <c r="A651" s="14">
        <v>122048</v>
      </c>
      <c r="B651" s="15" t="s">
        <v>265</v>
      </c>
      <c r="C651" s="15">
        <v>13.8</v>
      </c>
      <c r="D651" s="15">
        <v>101</v>
      </c>
      <c r="E651" s="15">
        <v>1713</v>
      </c>
      <c r="F651" s="15">
        <v>0</v>
      </c>
      <c r="G651" s="15">
        <v>0</v>
      </c>
      <c r="H651" s="15">
        <v>0</v>
      </c>
      <c r="I651" s="16">
        <v>0</v>
      </c>
      <c r="J651" s="15">
        <f t="shared" ref="J651:J714" si="40">I651-F651</f>
        <v>0</v>
      </c>
      <c r="K651" s="15">
        <f t="shared" ref="K651:K714" si="41">H651-I651</f>
        <v>0</v>
      </c>
      <c r="L651" s="15">
        <v>3.7039999999999997E-2</v>
      </c>
      <c r="M651" s="15">
        <v>3.7039999999999997E-2</v>
      </c>
      <c r="N651" s="15"/>
      <c r="O651" s="15">
        <f t="shared" ref="O651:O714" si="42">L651*J651</f>
        <v>0</v>
      </c>
      <c r="P651" s="17">
        <f t="shared" ref="P651:P714" si="43">M651*J651</f>
        <v>0</v>
      </c>
    </row>
    <row r="652" spans="1:16" ht="13.5" x14ac:dyDescent="0.35">
      <c r="A652" s="14">
        <v>122049</v>
      </c>
      <c r="B652" s="15" t="s">
        <v>266</v>
      </c>
      <c r="C652" s="15">
        <v>13.8</v>
      </c>
      <c r="D652" s="15">
        <v>101</v>
      </c>
      <c r="E652" s="15">
        <v>1713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40"/>
        <v>0</v>
      </c>
      <c r="K652" s="15">
        <f t="shared" si="41"/>
        <v>0</v>
      </c>
      <c r="L652" s="15">
        <v>3.7039999999999997E-2</v>
      </c>
      <c r="M652" s="15">
        <v>3.7039999999999997E-2</v>
      </c>
      <c r="N652" s="15"/>
      <c r="O652" s="15">
        <f t="shared" si="42"/>
        <v>0</v>
      </c>
      <c r="P652" s="17">
        <f t="shared" si="43"/>
        <v>0</v>
      </c>
    </row>
    <row r="653" spans="1:16" ht="13.5" x14ac:dyDescent="0.35">
      <c r="A653" s="14">
        <v>990488</v>
      </c>
      <c r="B653" s="15" t="s">
        <v>279</v>
      </c>
      <c r="C653" s="15">
        <v>115</v>
      </c>
      <c r="D653" s="15">
        <v>101</v>
      </c>
      <c r="E653" s="15">
        <v>1670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40"/>
        <v>0</v>
      </c>
      <c r="K653" s="15">
        <f t="shared" si="41"/>
        <v>0</v>
      </c>
      <c r="L653" s="15">
        <v>3.8550000000000001E-2</v>
      </c>
      <c r="M653" s="15">
        <v>3.8550000000000001E-2</v>
      </c>
      <c r="N653" s="15"/>
      <c r="O653" s="15">
        <f t="shared" si="42"/>
        <v>0</v>
      </c>
      <c r="P653" s="17">
        <f t="shared" si="43"/>
        <v>0</v>
      </c>
    </row>
    <row r="654" spans="1:16" ht="13.5" x14ac:dyDescent="0.35">
      <c r="A654" s="14">
        <v>123635</v>
      </c>
      <c r="B654" s="15" t="s">
        <v>277</v>
      </c>
      <c r="C654" s="15">
        <v>192</v>
      </c>
      <c r="D654" s="15">
        <v>101</v>
      </c>
      <c r="E654" s="15">
        <v>1830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si="40"/>
        <v>0</v>
      </c>
      <c r="K654" s="15">
        <f t="shared" si="41"/>
        <v>0</v>
      </c>
      <c r="L654" s="15">
        <v>4.1889999999999997E-2</v>
      </c>
      <c r="M654" s="15">
        <v>4.1889999999999997E-2</v>
      </c>
      <c r="N654" s="15"/>
      <c r="O654" s="15">
        <f t="shared" si="42"/>
        <v>0</v>
      </c>
      <c r="P654" s="17">
        <f t="shared" si="43"/>
        <v>0</v>
      </c>
    </row>
    <row r="655" spans="1:16" ht="13.5" x14ac:dyDescent="0.35">
      <c r="A655" s="14">
        <v>122417</v>
      </c>
      <c r="B655" s="15" t="s">
        <v>278</v>
      </c>
      <c r="C655" s="15">
        <v>13.8</v>
      </c>
      <c r="D655" s="15">
        <v>101</v>
      </c>
      <c r="E655" s="15">
        <v>1734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si="40"/>
        <v>0</v>
      </c>
      <c r="K655" s="15">
        <f t="shared" si="41"/>
        <v>0</v>
      </c>
      <c r="L655" s="15">
        <v>4.3749999999999997E-2</v>
      </c>
      <c r="M655" s="15">
        <v>4.3749999999999997E-2</v>
      </c>
      <c r="N655" s="15"/>
      <c r="O655" s="15">
        <f t="shared" si="42"/>
        <v>0</v>
      </c>
      <c r="P655" s="17">
        <f t="shared" si="43"/>
        <v>0</v>
      </c>
    </row>
    <row r="656" spans="1:16" ht="13.5" x14ac:dyDescent="0.35">
      <c r="A656" s="14">
        <v>123653</v>
      </c>
      <c r="B656" s="15" t="s">
        <v>280</v>
      </c>
      <c r="C656" s="15">
        <v>22</v>
      </c>
      <c r="D656" s="15">
        <v>101</v>
      </c>
      <c r="E656" s="15">
        <v>1823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40"/>
        <v>0</v>
      </c>
      <c r="K656" s="15">
        <f t="shared" si="41"/>
        <v>0</v>
      </c>
      <c r="L656" s="15">
        <v>4.4670000000000001E-2</v>
      </c>
      <c r="M656" s="15">
        <v>4.4670000000000001E-2</v>
      </c>
      <c r="N656" s="15"/>
      <c r="O656" s="15">
        <f t="shared" si="42"/>
        <v>0</v>
      </c>
      <c r="P656" s="17">
        <f t="shared" si="43"/>
        <v>0</v>
      </c>
    </row>
    <row r="657" spans="1:16" ht="13.5" x14ac:dyDescent="0.35">
      <c r="A657" s="14">
        <v>123655</v>
      </c>
      <c r="B657" s="15" t="s">
        <v>281</v>
      </c>
      <c r="C657" s="15">
        <v>13.8</v>
      </c>
      <c r="D657" s="15">
        <v>101</v>
      </c>
      <c r="E657" s="15">
        <v>1823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40"/>
        <v>0</v>
      </c>
      <c r="K657" s="15">
        <f t="shared" si="41"/>
        <v>0</v>
      </c>
      <c r="L657" s="15">
        <v>4.4670000000000001E-2</v>
      </c>
      <c r="M657" s="15">
        <v>4.4670000000000001E-2</v>
      </c>
      <c r="N657" s="15"/>
      <c r="O657" s="15">
        <f t="shared" si="42"/>
        <v>0</v>
      </c>
      <c r="P657" s="17">
        <f t="shared" si="43"/>
        <v>0</v>
      </c>
    </row>
    <row r="658" spans="1:16" ht="13.5" x14ac:dyDescent="0.35">
      <c r="A658" s="14">
        <v>123656</v>
      </c>
      <c r="B658" s="15" t="s">
        <v>282</v>
      </c>
      <c r="C658" s="15">
        <v>13.8</v>
      </c>
      <c r="D658" s="15">
        <v>101</v>
      </c>
      <c r="E658" s="15">
        <v>1823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40"/>
        <v>0</v>
      </c>
      <c r="K658" s="15">
        <f t="shared" si="41"/>
        <v>0</v>
      </c>
      <c r="L658" s="15">
        <v>4.4670000000000001E-2</v>
      </c>
      <c r="M658" s="15">
        <v>4.4670000000000001E-2</v>
      </c>
      <c r="N658" s="15"/>
      <c r="O658" s="15">
        <f t="shared" si="42"/>
        <v>0</v>
      </c>
      <c r="P658" s="17">
        <f t="shared" si="43"/>
        <v>0</v>
      </c>
    </row>
    <row r="659" spans="1:16" ht="13.5" x14ac:dyDescent="0.35">
      <c r="A659" s="14">
        <v>123128</v>
      </c>
      <c r="B659" s="15" t="s">
        <v>284</v>
      </c>
      <c r="C659" s="15">
        <v>13.8</v>
      </c>
      <c r="D659" s="15">
        <v>101</v>
      </c>
      <c r="E659" s="15">
        <v>1804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40"/>
        <v>0</v>
      </c>
      <c r="K659" s="15">
        <f t="shared" si="41"/>
        <v>0</v>
      </c>
      <c r="L659" s="15">
        <v>4.5690000000000001E-2</v>
      </c>
      <c r="M659" s="15">
        <v>4.5690000000000001E-2</v>
      </c>
      <c r="N659" s="15"/>
      <c r="O659" s="15">
        <f t="shared" si="42"/>
        <v>0</v>
      </c>
      <c r="P659" s="17">
        <f t="shared" si="43"/>
        <v>0</v>
      </c>
    </row>
    <row r="660" spans="1:16" ht="13.5" x14ac:dyDescent="0.35">
      <c r="A660" s="14">
        <v>123129</v>
      </c>
      <c r="B660" s="15" t="s">
        <v>285</v>
      </c>
      <c r="C660" s="15">
        <v>13.8</v>
      </c>
      <c r="D660" s="15">
        <v>101</v>
      </c>
      <c r="E660" s="15">
        <v>1804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40"/>
        <v>0</v>
      </c>
      <c r="K660" s="15">
        <f t="shared" si="41"/>
        <v>0</v>
      </c>
      <c r="L660" s="15">
        <v>4.5690000000000001E-2</v>
      </c>
      <c r="M660" s="15">
        <v>4.5690000000000001E-2</v>
      </c>
      <c r="N660" s="15"/>
      <c r="O660" s="15">
        <f t="shared" si="42"/>
        <v>0</v>
      </c>
      <c r="P660" s="17">
        <f t="shared" si="43"/>
        <v>0</v>
      </c>
    </row>
    <row r="661" spans="1:16" ht="13.5" x14ac:dyDescent="0.35">
      <c r="A661" s="14">
        <v>122448</v>
      </c>
      <c r="B661" s="15" t="s">
        <v>286</v>
      </c>
      <c r="C661" s="15">
        <v>13.8</v>
      </c>
      <c r="D661" s="15">
        <v>101</v>
      </c>
      <c r="E661" s="15">
        <v>1733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40"/>
        <v>0</v>
      </c>
      <c r="K661" s="15">
        <f t="shared" si="41"/>
        <v>0</v>
      </c>
      <c r="L661" s="15">
        <v>4.5740000000000003E-2</v>
      </c>
      <c r="M661" s="15">
        <v>4.5740000000000003E-2</v>
      </c>
      <c r="N661" s="15"/>
      <c r="O661" s="15">
        <f t="shared" si="42"/>
        <v>0</v>
      </c>
      <c r="P661" s="17">
        <f t="shared" si="43"/>
        <v>0</v>
      </c>
    </row>
    <row r="662" spans="1:16" ht="13.5" x14ac:dyDescent="0.35">
      <c r="A662" s="14">
        <v>122449</v>
      </c>
      <c r="B662" s="15" t="s">
        <v>287</v>
      </c>
      <c r="C662" s="15">
        <v>13.8</v>
      </c>
      <c r="D662" s="15">
        <v>101</v>
      </c>
      <c r="E662" s="15">
        <v>1733</v>
      </c>
      <c r="F662" s="15">
        <v>0</v>
      </c>
      <c r="G662" s="15">
        <v>0</v>
      </c>
      <c r="H662" s="15">
        <v>0</v>
      </c>
      <c r="I662" s="16">
        <v>0</v>
      </c>
      <c r="J662" s="15">
        <f t="shared" si="40"/>
        <v>0</v>
      </c>
      <c r="K662" s="15">
        <f t="shared" si="41"/>
        <v>0</v>
      </c>
      <c r="L662" s="15">
        <v>4.5740000000000003E-2</v>
      </c>
      <c r="M662" s="15">
        <v>4.5740000000000003E-2</v>
      </c>
      <c r="N662" s="15"/>
      <c r="O662" s="15">
        <f t="shared" si="42"/>
        <v>0</v>
      </c>
      <c r="P662" s="17">
        <f t="shared" si="43"/>
        <v>0</v>
      </c>
    </row>
    <row r="663" spans="1:16" ht="13.5" x14ac:dyDescent="0.35">
      <c r="A663" s="14">
        <v>122450</v>
      </c>
      <c r="B663" s="15" t="s">
        <v>288</v>
      </c>
      <c r="C663" s="15">
        <v>13.8</v>
      </c>
      <c r="D663" s="15">
        <v>101</v>
      </c>
      <c r="E663" s="15">
        <v>1733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40"/>
        <v>0</v>
      </c>
      <c r="K663" s="15">
        <f t="shared" si="41"/>
        <v>0</v>
      </c>
      <c r="L663" s="15">
        <v>4.5740000000000003E-2</v>
      </c>
      <c r="M663" s="15">
        <v>4.5740000000000003E-2</v>
      </c>
      <c r="N663" s="15"/>
      <c r="O663" s="15">
        <f t="shared" si="42"/>
        <v>0</v>
      </c>
      <c r="P663" s="17">
        <f t="shared" si="43"/>
        <v>0</v>
      </c>
    </row>
    <row r="664" spans="1:16" ht="13.5" x14ac:dyDescent="0.35">
      <c r="A664" s="14">
        <v>122451</v>
      </c>
      <c r="B664" s="15" t="s">
        <v>289</v>
      </c>
      <c r="C664" s="15">
        <v>13.8</v>
      </c>
      <c r="D664" s="15">
        <v>101</v>
      </c>
      <c r="E664" s="15">
        <v>1733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40"/>
        <v>0</v>
      </c>
      <c r="K664" s="15">
        <f t="shared" si="41"/>
        <v>0</v>
      </c>
      <c r="L664" s="15">
        <v>4.5740000000000003E-2</v>
      </c>
      <c r="M664" s="15">
        <v>4.5740000000000003E-2</v>
      </c>
      <c r="N664" s="15"/>
      <c r="O664" s="15">
        <f t="shared" si="42"/>
        <v>0</v>
      </c>
      <c r="P664" s="17">
        <f t="shared" si="43"/>
        <v>0</v>
      </c>
    </row>
    <row r="665" spans="1:16" ht="13.5" x14ac:dyDescent="0.35">
      <c r="A665" s="14">
        <v>122452</v>
      </c>
      <c r="B665" s="15" t="s">
        <v>290</v>
      </c>
      <c r="C665" s="15">
        <v>13.8</v>
      </c>
      <c r="D665" s="15">
        <v>101</v>
      </c>
      <c r="E665" s="15">
        <v>1733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40"/>
        <v>0</v>
      </c>
      <c r="K665" s="15">
        <f t="shared" si="41"/>
        <v>0</v>
      </c>
      <c r="L665" s="15">
        <v>4.5740000000000003E-2</v>
      </c>
      <c r="M665" s="15">
        <v>4.5740000000000003E-2</v>
      </c>
      <c r="N665" s="15"/>
      <c r="O665" s="15">
        <f t="shared" si="42"/>
        <v>0</v>
      </c>
      <c r="P665" s="17">
        <f t="shared" si="43"/>
        <v>0</v>
      </c>
    </row>
    <row r="666" spans="1:16" ht="13.5" x14ac:dyDescent="0.35">
      <c r="A666" s="14">
        <v>122453</v>
      </c>
      <c r="B666" s="15" t="s">
        <v>291</v>
      </c>
      <c r="C666" s="15">
        <v>13.8</v>
      </c>
      <c r="D666" s="15">
        <v>101</v>
      </c>
      <c r="E666" s="15">
        <v>1733</v>
      </c>
      <c r="F666" s="15">
        <v>0</v>
      </c>
      <c r="G666" s="15">
        <v>0</v>
      </c>
      <c r="H666" s="15">
        <v>0</v>
      </c>
      <c r="I666" s="16">
        <v>0</v>
      </c>
      <c r="J666" s="15">
        <f t="shared" si="40"/>
        <v>0</v>
      </c>
      <c r="K666" s="15">
        <f t="shared" si="41"/>
        <v>0</v>
      </c>
      <c r="L666" s="15">
        <v>4.5740000000000003E-2</v>
      </c>
      <c r="M666" s="15">
        <v>4.5740000000000003E-2</v>
      </c>
      <c r="N666" s="15"/>
      <c r="O666" s="15">
        <f t="shared" si="42"/>
        <v>0</v>
      </c>
      <c r="P666" s="17">
        <f t="shared" si="43"/>
        <v>0</v>
      </c>
    </row>
    <row r="667" spans="1:16" ht="13.5" x14ac:dyDescent="0.35">
      <c r="A667" s="14">
        <v>122454</v>
      </c>
      <c r="B667" s="15" t="s">
        <v>292</v>
      </c>
      <c r="C667" s="15">
        <v>13.8</v>
      </c>
      <c r="D667" s="15">
        <v>101</v>
      </c>
      <c r="E667" s="15">
        <v>1733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40"/>
        <v>0</v>
      </c>
      <c r="K667" s="15">
        <f t="shared" si="41"/>
        <v>0</v>
      </c>
      <c r="L667" s="15">
        <v>4.5740000000000003E-2</v>
      </c>
      <c r="M667" s="15">
        <v>4.5740000000000003E-2</v>
      </c>
      <c r="N667" s="15"/>
      <c r="O667" s="15">
        <f t="shared" si="42"/>
        <v>0</v>
      </c>
      <c r="P667" s="17">
        <f t="shared" si="43"/>
        <v>0</v>
      </c>
    </row>
    <row r="668" spans="1:16" ht="13.5" x14ac:dyDescent="0.35">
      <c r="A668" s="14">
        <v>122542</v>
      </c>
      <c r="B668" s="15" t="s">
        <v>293</v>
      </c>
      <c r="C668" s="15">
        <v>13.8</v>
      </c>
      <c r="D668" s="15">
        <v>101</v>
      </c>
      <c r="E668" s="15">
        <v>1733</v>
      </c>
      <c r="F668" s="15">
        <v>0</v>
      </c>
      <c r="G668" s="15">
        <v>0</v>
      </c>
      <c r="H668" s="15">
        <v>0</v>
      </c>
      <c r="I668" s="16">
        <v>0</v>
      </c>
      <c r="J668" s="15">
        <f t="shared" si="40"/>
        <v>0</v>
      </c>
      <c r="K668" s="15">
        <f t="shared" si="41"/>
        <v>0</v>
      </c>
      <c r="L668" s="15">
        <v>4.5740000000000003E-2</v>
      </c>
      <c r="M668" s="15">
        <v>4.5740000000000003E-2</v>
      </c>
      <c r="N668" s="15"/>
      <c r="O668" s="15">
        <f t="shared" si="42"/>
        <v>0</v>
      </c>
      <c r="P668" s="17">
        <f t="shared" si="43"/>
        <v>0</v>
      </c>
    </row>
    <row r="669" spans="1:16" ht="13.5" x14ac:dyDescent="0.35">
      <c r="A669" s="14">
        <v>990740</v>
      </c>
      <c r="B669" s="15" t="s">
        <v>294</v>
      </c>
      <c r="C669" s="15">
        <v>115</v>
      </c>
      <c r="D669" s="15">
        <v>101</v>
      </c>
      <c r="E669" s="15">
        <v>1730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40"/>
        <v>0</v>
      </c>
      <c r="K669" s="15">
        <f t="shared" si="41"/>
        <v>0</v>
      </c>
      <c r="L669" s="15">
        <v>4.5740000000000003E-2</v>
      </c>
      <c r="M669" s="15">
        <v>4.5740000000000003E-2</v>
      </c>
      <c r="N669" s="15"/>
      <c r="O669" s="15">
        <f t="shared" si="42"/>
        <v>0</v>
      </c>
      <c r="P669" s="17">
        <f t="shared" si="43"/>
        <v>0</v>
      </c>
    </row>
    <row r="670" spans="1:16" ht="13.5" x14ac:dyDescent="0.35">
      <c r="A670" s="14">
        <v>122272</v>
      </c>
      <c r="B670" s="15" t="s">
        <v>297</v>
      </c>
      <c r="C670" s="15">
        <v>13.8</v>
      </c>
      <c r="D670" s="15">
        <v>101</v>
      </c>
      <c r="E670" s="15">
        <v>1692</v>
      </c>
      <c r="F670" s="15">
        <v>0</v>
      </c>
      <c r="G670" s="15">
        <v>0</v>
      </c>
      <c r="H670" s="15">
        <v>0</v>
      </c>
      <c r="I670" s="16">
        <v>0</v>
      </c>
      <c r="J670" s="15">
        <f t="shared" si="40"/>
        <v>0</v>
      </c>
      <c r="K670" s="15">
        <f t="shared" si="41"/>
        <v>0</v>
      </c>
      <c r="L670" s="15">
        <v>4.7759999999999997E-2</v>
      </c>
      <c r="M670" s="15">
        <v>4.7759999999999997E-2</v>
      </c>
      <c r="N670" s="15"/>
      <c r="O670" s="15">
        <f t="shared" si="42"/>
        <v>0</v>
      </c>
      <c r="P670" s="17">
        <f t="shared" si="43"/>
        <v>0</v>
      </c>
    </row>
    <row r="671" spans="1:16" ht="13.5" x14ac:dyDescent="0.35">
      <c r="A671" s="14">
        <v>122173</v>
      </c>
      <c r="B671" s="15" t="s">
        <v>307</v>
      </c>
      <c r="C671" s="15">
        <v>13.2</v>
      </c>
      <c r="D671" s="15">
        <v>101</v>
      </c>
      <c r="E671" s="15">
        <v>1692</v>
      </c>
      <c r="F671" s="15">
        <v>0</v>
      </c>
      <c r="G671" s="15">
        <v>0</v>
      </c>
      <c r="H671" s="15">
        <v>0</v>
      </c>
      <c r="I671" s="16">
        <v>0</v>
      </c>
      <c r="J671" s="15">
        <f t="shared" si="40"/>
        <v>0</v>
      </c>
      <c r="K671" s="15">
        <f t="shared" si="41"/>
        <v>0</v>
      </c>
      <c r="L671" s="15">
        <v>5.0410000000000003E-2</v>
      </c>
      <c r="M671" s="15">
        <v>5.0410000000000003E-2</v>
      </c>
      <c r="N671" s="15"/>
      <c r="O671" s="15">
        <f t="shared" si="42"/>
        <v>0</v>
      </c>
      <c r="P671" s="17">
        <f t="shared" si="43"/>
        <v>0</v>
      </c>
    </row>
    <row r="672" spans="1:16" ht="13.5" x14ac:dyDescent="0.35">
      <c r="A672" s="14">
        <v>122469</v>
      </c>
      <c r="B672" s="15" t="s">
        <v>301</v>
      </c>
      <c r="C672" s="15">
        <v>13.8</v>
      </c>
      <c r="D672" s="15">
        <v>101</v>
      </c>
      <c r="E672" s="15">
        <v>1733</v>
      </c>
      <c r="F672" s="15">
        <v>0</v>
      </c>
      <c r="G672" s="15">
        <v>0</v>
      </c>
      <c r="H672" s="15">
        <v>0</v>
      </c>
      <c r="I672" s="16">
        <v>0</v>
      </c>
      <c r="J672" s="15">
        <f t="shared" si="40"/>
        <v>0</v>
      </c>
      <c r="K672" s="15">
        <f t="shared" si="41"/>
        <v>0</v>
      </c>
      <c r="L672" s="15">
        <v>5.3100000000000001E-2</v>
      </c>
      <c r="M672" s="15">
        <v>5.3100000000000001E-2</v>
      </c>
      <c r="N672" s="15"/>
      <c r="O672" s="15">
        <f t="shared" si="42"/>
        <v>0</v>
      </c>
      <c r="P672" s="17">
        <f t="shared" si="43"/>
        <v>0</v>
      </c>
    </row>
    <row r="673" spans="1:16" ht="13.5" x14ac:dyDescent="0.35">
      <c r="A673" s="14">
        <v>122476</v>
      </c>
      <c r="B673" s="15" t="s">
        <v>302</v>
      </c>
      <c r="C673" s="15">
        <v>13.8</v>
      </c>
      <c r="D673" s="15">
        <v>101</v>
      </c>
      <c r="E673" s="15">
        <v>1733</v>
      </c>
      <c r="F673" s="15">
        <v>93.8</v>
      </c>
      <c r="G673" s="15">
        <v>0</v>
      </c>
      <c r="H673" s="15">
        <v>93.8</v>
      </c>
      <c r="I673" s="16">
        <v>93.8</v>
      </c>
      <c r="J673" s="15">
        <f t="shared" si="40"/>
        <v>0</v>
      </c>
      <c r="K673" s="15">
        <f t="shared" si="41"/>
        <v>0</v>
      </c>
      <c r="L673" s="15">
        <v>5.3100000000000001E-2</v>
      </c>
      <c r="M673" s="15">
        <v>5.3100000000000001E-2</v>
      </c>
      <c r="N673" s="15"/>
      <c r="O673" s="15">
        <f t="shared" si="42"/>
        <v>0</v>
      </c>
      <c r="P673" s="17">
        <f t="shared" si="43"/>
        <v>0</v>
      </c>
    </row>
    <row r="674" spans="1:16" ht="13.5" x14ac:dyDescent="0.35">
      <c r="A674" s="14">
        <v>122477</v>
      </c>
      <c r="B674" s="15" t="s">
        <v>303</v>
      </c>
      <c r="C674" s="15">
        <v>13.8</v>
      </c>
      <c r="D674" s="15">
        <v>101</v>
      </c>
      <c r="E674" s="15">
        <v>1733</v>
      </c>
      <c r="F674" s="15">
        <v>73.069999999999993</v>
      </c>
      <c r="G674" s="15">
        <v>0</v>
      </c>
      <c r="H674" s="15">
        <v>93.8</v>
      </c>
      <c r="I674" s="16">
        <f>73.07</f>
        <v>73.069999999999993</v>
      </c>
      <c r="J674" s="15">
        <f t="shared" si="40"/>
        <v>0</v>
      </c>
      <c r="K674" s="15">
        <f t="shared" si="41"/>
        <v>20.730000000000004</v>
      </c>
      <c r="L674" s="15">
        <v>5.3100000000000001E-2</v>
      </c>
      <c r="M674" s="15">
        <v>5.3100000000000001E-2</v>
      </c>
      <c r="N674" s="15"/>
      <c r="O674" s="15">
        <f t="shared" si="42"/>
        <v>0</v>
      </c>
      <c r="P674" s="17">
        <f t="shared" si="43"/>
        <v>0</v>
      </c>
    </row>
    <row r="675" spans="1:16" ht="13.5" x14ac:dyDescent="0.35">
      <c r="A675" s="14">
        <v>122481</v>
      </c>
      <c r="B675" s="15" t="s">
        <v>305</v>
      </c>
      <c r="C675" s="15">
        <v>21</v>
      </c>
      <c r="D675" s="15">
        <v>101</v>
      </c>
      <c r="E675" s="15">
        <v>1733</v>
      </c>
      <c r="F675" s="15">
        <v>267.7</v>
      </c>
      <c r="G675" s="15">
        <v>0</v>
      </c>
      <c r="H675" s="15">
        <v>267.7</v>
      </c>
      <c r="I675" s="16">
        <v>267.7</v>
      </c>
      <c r="J675" s="15">
        <f t="shared" si="40"/>
        <v>0</v>
      </c>
      <c r="K675" s="15">
        <f t="shared" si="41"/>
        <v>0</v>
      </c>
      <c r="L675" s="15">
        <v>5.525E-2</v>
      </c>
      <c r="M675" s="15">
        <v>5.525E-2</v>
      </c>
      <c r="N675" s="15"/>
      <c r="O675" s="15">
        <f t="shared" si="42"/>
        <v>0</v>
      </c>
      <c r="P675" s="17">
        <f t="shared" si="43"/>
        <v>0</v>
      </c>
    </row>
    <row r="676" spans="1:16" ht="13.5" x14ac:dyDescent="0.35">
      <c r="A676" s="14">
        <v>122482</v>
      </c>
      <c r="B676" s="15" t="s">
        <v>306</v>
      </c>
      <c r="C676" s="15">
        <v>21</v>
      </c>
      <c r="D676" s="15">
        <v>101</v>
      </c>
      <c r="E676" s="15">
        <v>1733</v>
      </c>
      <c r="F676" s="15">
        <v>267.7</v>
      </c>
      <c r="G676" s="15">
        <v>0</v>
      </c>
      <c r="H676" s="15">
        <v>267.7</v>
      </c>
      <c r="I676" s="16">
        <v>267.7</v>
      </c>
      <c r="J676" s="15">
        <f t="shared" si="40"/>
        <v>0</v>
      </c>
      <c r="K676" s="15">
        <f t="shared" si="41"/>
        <v>0</v>
      </c>
      <c r="L676" s="15">
        <v>5.525E-2</v>
      </c>
      <c r="M676" s="15">
        <v>5.525E-2</v>
      </c>
      <c r="N676" s="15"/>
      <c r="O676" s="15">
        <f t="shared" si="42"/>
        <v>0</v>
      </c>
      <c r="P676" s="17">
        <f t="shared" si="43"/>
        <v>0</v>
      </c>
    </row>
    <row r="677" spans="1:16" ht="13.5" x14ac:dyDescent="0.35">
      <c r="A677" s="14">
        <v>993313</v>
      </c>
      <c r="B677" s="15" t="s">
        <v>308</v>
      </c>
      <c r="C677" s="15">
        <v>115</v>
      </c>
      <c r="D677" s="15">
        <v>101</v>
      </c>
      <c r="E677" s="15">
        <v>1800</v>
      </c>
      <c r="F677" s="15">
        <v>0</v>
      </c>
      <c r="G677" s="15">
        <v>0</v>
      </c>
      <c r="H677" s="15">
        <v>0</v>
      </c>
      <c r="I677" s="16">
        <v>0</v>
      </c>
      <c r="J677" s="15">
        <f t="shared" si="40"/>
        <v>0</v>
      </c>
      <c r="K677" s="15">
        <f t="shared" si="41"/>
        <v>0</v>
      </c>
      <c r="L677" s="15">
        <v>5.586E-2</v>
      </c>
      <c r="M677" s="15">
        <v>5.586E-2</v>
      </c>
      <c r="N677" s="15"/>
      <c r="O677" s="15">
        <f t="shared" si="42"/>
        <v>0</v>
      </c>
      <c r="P677" s="17">
        <f t="shared" si="43"/>
        <v>0</v>
      </c>
    </row>
    <row r="678" spans="1:16" ht="13.5" x14ac:dyDescent="0.35">
      <c r="A678" s="14">
        <v>122583</v>
      </c>
      <c r="B678" s="15" t="s">
        <v>317</v>
      </c>
      <c r="C678" s="15">
        <v>13.8</v>
      </c>
      <c r="D678" s="15">
        <v>101</v>
      </c>
      <c r="E678" s="15">
        <v>1733</v>
      </c>
      <c r="F678" s="15">
        <v>97.91</v>
      </c>
      <c r="G678" s="15">
        <v>0</v>
      </c>
      <c r="H678" s="15">
        <v>97.91</v>
      </c>
      <c r="I678" s="16">
        <v>97.91</v>
      </c>
      <c r="J678" s="15">
        <f t="shared" si="40"/>
        <v>0</v>
      </c>
      <c r="K678" s="15">
        <f t="shared" si="41"/>
        <v>0</v>
      </c>
      <c r="L678" s="15">
        <v>5.604E-2</v>
      </c>
      <c r="M678" s="15">
        <v>5.604E-2</v>
      </c>
      <c r="N678" s="15"/>
      <c r="O678" s="15">
        <f t="shared" si="42"/>
        <v>0</v>
      </c>
      <c r="P678" s="17">
        <f t="shared" si="43"/>
        <v>0</v>
      </c>
    </row>
    <row r="679" spans="1:16" ht="13.5" x14ac:dyDescent="0.35">
      <c r="A679" s="14">
        <v>123642</v>
      </c>
      <c r="B679" s="15" t="s">
        <v>313</v>
      </c>
      <c r="C679" s="15">
        <v>13.8</v>
      </c>
      <c r="D679" s="15">
        <v>101</v>
      </c>
      <c r="E679" s="15">
        <v>1803</v>
      </c>
      <c r="F679" s="15">
        <v>0</v>
      </c>
      <c r="G679" s="15">
        <v>0</v>
      </c>
      <c r="H679" s="15">
        <v>0</v>
      </c>
      <c r="I679" s="16">
        <v>0</v>
      </c>
      <c r="J679" s="15">
        <f t="shared" si="40"/>
        <v>0</v>
      </c>
      <c r="K679" s="15">
        <f t="shared" si="41"/>
        <v>0</v>
      </c>
      <c r="L679" s="15">
        <v>5.6239999999999998E-2</v>
      </c>
      <c r="M679" s="15">
        <v>5.6239999999999998E-2</v>
      </c>
      <c r="N679" s="15"/>
      <c r="O679" s="15">
        <f t="shared" si="42"/>
        <v>0</v>
      </c>
      <c r="P679" s="17">
        <f t="shared" si="43"/>
        <v>0</v>
      </c>
    </row>
    <row r="680" spans="1:16" ht="13.5" x14ac:dyDescent="0.35">
      <c r="A680" s="14">
        <v>122470</v>
      </c>
      <c r="B680" s="15" t="s">
        <v>309</v>
      </c>
      <c r="C680" s="15">
        <v>13.8</v>
      </c>
      <c r="D680" s="15">
        <v>101</v>
      </c>
      <c r="E680" s="15">
        <v>1733</v>
      </c>
      <c r="F680" s="15">
        <v>33.119999999999997</v>
      </c>
      <c r="G680" s="15">
        <v>0</v>
      </c>
      <c r="H680" s="15">
        <v>33.119999999999997</v>
      </c>
      <c r="I680" s="16">
        <v>33.119999999999997</v>
      </c>
      <c r="J680" s="15">
        <f t="shared" si="40"/>
        <v>0</v>
      </c>
      <c r="K680" s="15">
        <f t="shared" si="41"/>
        <v>0</v>
      </c>
      <c r="L680" s="15">
        <v>5.6309999999999999E-2</v>
      </c>
      <c r="M680" s="15">
        <v>5.6309999999999999E-2</v>
      </c>
      <c r="N680" s="15"/>
      <c r="O680" s="15">
        <f t="shared" si="42"/>
        <v>0</v>
      </c>
      <c r="P680" s="17">
        <f t="shared" si="43"/>
        <v>0</v>
      </c>
    </row>
    <row r="681" spans="1:16" ht="13.5" x14ac:dyDescent="0.35">
      <c r="A681" s="14">
        <v>122471</v>
      </c>
      <c r="B681" s="15" t="s">
        <v>310</v>
      </c>
      <c r="C681" s="15">
        <v>13.8</v>
      </c>
      <c r="D681" s="15">
        <v>101</v>
      </c>
      <c r="E681" s="15">
        <v>1733</v>
      </c>
      <c r="F681" s="15">
        <v>33.119999999999997</v>
      </c>
      <c r="G681" s="15">
        <v>0</v>
      </c>
      <c r="H681" s="15">
        <v>33.119999999999997</v>
      </c>
      <c r="I681" s="16">
        <v>33.119999999999997</v>
      </c>
      <c r="J681" s="15">
        <f t="shared" si="40"/>
        <v>0</v>
      </c>
      <c r="K681" s="15">
        <f t="shared" si="41"/>
        <v>0</v>
      </c>
      <c r="L681" s="15">
        <v>5.6309999999999999E-2</v>
      </c>
      <c r="M681" s="15">
        <v>5.6309999999999999E-2</v>
      </c>
      <c r="N681" s="15"/>
      <c r="O681" s="15">
        <f t="shared" si="42"/>
        <v>0</v>
      </c>
      <c r="P681" s="17">
        <f t="shared" si="43"/>
        <v>0</v>
      </c>
    </row>
    <row r="682" spans="1:16" ht="13.5" x14ac:dyDescent="0.35">
      <c r="A682" s="14">
        <v>122472</v>
      </c>
      <c r="B682" s="15" t="s">
        <v>311</v>
      </c>
      <c r="C682" s="15">
        <v>13.8</v>
      </c>
      <c r="D682" s="15">
        <v>101</v>
      </c>
      <c r="E682" s="15">
        <v>1733</v>
      </c>
      <c r="F682" s="15">
        <v>33.119999999999997</v>
      </c>
      <c r="G682" s="15">
        <v>0</v>
      </c>
      <c r="H682" s="15">
        <v>33.119999999999997</v>
      </c>
      <c r="I682" s="16">
        <v>33.119999999999997</v>
      </c>
      <c r="J682" s="15">
        <f t="shared" si="40"/>
        <v>0</v>
      </c>
      <c r="K682" s="15">
        <f t="shared" si="41"/>
        <v>0</v>
      </c>
      <c r="L682" s="15">
        <v>5.6309999999999999E-2</v>
      </c>
      <c r="M682" s="15">
        <v>5.6309999999999999E-2</v>
      </c>
      <c r="N682" s="15"/>
      <c r="O682" s="15">
        <f t="shared" si="42"/>
        <v>0</v>
      </c>
      <c r="P682" s="17">
        <f t="shared" si="43"/>
        <v>0</v>
      </c>
    </row>
    <row r="683" spans="1:16" ht="13.5" x14ac:dyDescent="0.35">
      <c r="A683" s="14">
        <v>122473</v>
      </c>
      <c r="B683" s="15" t="s">
        <v>312</v>
      </c>
      <c r="C683" s="15">
        <v>13.8</v>
      </c>
      <c r="D683" s="15">
        <v>101</v>
      </c>
      <c r="E683" s="15">
        <v>1733</v>
      </c>
      <c r="F683" s="15">
        <v>33.119999999999997</v>
      </c>
      <c r="G683" s="15">
        <v>0</v>
      </c>
      <c r="H683" s="15">
        <v>33.119999999999997</v>
      </c>
      <c r="I683" s="16">
        <v>33.119999999999997</v>
      </c>
      <c r="J683" s="15">
        <f t="shared" si="40"/>
        <v>0</v>
      </c>
      <c r="K683" s="15">
        <f t="shared" si="41"/>
        <v>0</v>
      </c>
      <c r="L683" s="15">
        <v>5.6309999999999999E-2</v>
      </c>
      <c r="M683" s="15">
        <v>5.6309999999999999E-2</v>
      </c>
      <c r="N683" s="15"/>
      <c r="O683" s="15">
        <f t="shared" si="42"/>
        <v>0</v>
      </c>
      <c r="P683" s="17">
        <f t="shared" si="43"/>
        <v>0</v>
      </c>
    </row>
    <row r="684" spans="1:16" ht="13.5" x14ac:dyDescent="0.35">
      <c r="A684" s="14">
        <v>990812</v>
      </c>
      <c r="B684" s="15" t="s">
        <v>315</v>
      </c>
      <c r="C684" s="15">
        <v>115</v>
      </c>
      <c r="D684" s="15">
        <v>101</v>
      </c>
      <c r="E684" s="15">
        <v>1730</v>
      </c>
      <c r="F684" s="15">
        <v>0</v>
      </c>
      <c r="G684" s="15">
        <v>0</v>
      </c>
      <c r="H684" s="15">
        <v>0</v>
      </c>
      <c r="I684" s="16">
        <v>0</v>
      </c>
      <c r="J684" s="15">
        <f t="shared" si="40"/>
        <v>0</v>
      </c>
      <c r="K684" s="15">
        <f t="shared" si="41"/>
        <v>0</v>
      </c>
      <c r="L684" s="15">
        <v>5.6309999999999999E-2</v>
      </c>
      <c r="M684" s="15">
        <v>5.6309999999999999E-2</v>
      </c>
      <c r="N684" s="15"/>
      <c r="O684" s="15">
        <f t="shared" si="42"/>
        <v>0</v>
      </c>
      <c r="P684" s="17">
        <f t="shared" si="43"/>
        <v>0</v>
      </c>
    </row>
    <row r="685" spans="1:16" ht="13.5" x14ac:dyDescent="0.35">
      <c r="A685" s="14">
        <v>122586</v>
      </c>
      <c r="B685" s="15" t="s">
        <v>318</v>
      </c>
      <c r="C685" s="15">
        <v>18</v>
      </c>
      <c r="D685" s="15">
        <v>101</v>
      </c>
      <c r="E685" s="15">
        <v>1733</v>
      </c>
      <c r="F685" s="15">
        <v>248.66</v>
      </c>
      <c r="G685" s="15">
        <v>0</v>
      </c>
      <c r="H685" s="15">
        <v>248.66</v>
      </c>
      <c r="I685" s="16">
        <v>248.66</v>
      </c>
      <c r="J685" s="15">
        <f t="shared" si="40"/>
        <v>0</v>
      </c>
      <c r="K685" s="15">
        <f t="shared" si="41"/>
        <v>0</v>
      </c>
      <c r="L685" s="15">
        <v>5.6419999999999998E-2</v>
      </c>
      <c r="M685" s="15">
        <v>5.6419999999999998E-2</v>
      </c>
      <c r="N685" s="15"/>
      <c r="O685" s="15">
        <f t="shared" si="42"/>
        <v>0</v>
      </c>
      <c r="P685" s="17">
        <f t="shared" si="43"/>
        <v>0</v>
      </c>
    </row>
    <row r="686" spans="1:16" ht="13.5" x14ac:dyDescent="0.35">
      <c r="A686" s="14">
        <v>122587</v>
      </c>
      <c r="B686" s="15" t="s">
        <v>319</v>
      </c>
      <c r="C686" s="15">
        <v>18</v>
      </c>
      <c r="D686" s="15">
        <v>101</v>
      </c>
      <c r="E686" s="15">
        <v>1733</v>
      </c>
      <c r="F686" s="15">
        <v>250.92</v>
      </c>
      <c r="G686" s="15">
        <v>0</v>
      </c>
      <c r="H686" s="15">
        <v>250.92</v>
      </c>
      <c r="I686" s="16">
        <v>250.92</v>
      </c>
      <c r="J686" s="15">
        <f t="shared" si="40"/>
        <v>0</v>
      </c>
      <c r="K686" s="15">
        <f t="shared" si="41"/>
        <v>0</v>
      </c>
      <c r="L686" s="15">
        <v>5.6419999999999998E-2</v>
      </c>
      <c r="M686" s="15">
        <v>5.6419999999999998E-2</v>
      </c>
      <c r="N686" s="15"/>
      <c r="O686" s="15">
        <f t="shared" si="42"/>
        <v>0</v>
      </c>
      <c r="P686" s="17">
        <f t="shared" si="43"/>
        <v>0</v>
      </c>
    </row>
    <row r="687" spans="1:16" ht="13.5" x14ac:dyDescent="0.35">
      <c r="A687" s="14">
        <v>122588</v>
      </c>
      <c r="B687" s="15" t="s">
        <v>320</v>
      </c>
      <c r="C687" s="15">
        <v>18</v>
      </c>
      <c r="D687" s="15">
        <v>101</v>
      </c>
      <c r="E687" s="15">
        <v>1733</v>
      </c>
      <c r="F687" s="15">
        <v>250.92</v>
      </c>
      <c r="G687" s="15">
        <v>0</v>
      </c>
      <c r="H687" s="15">
        <v>250.92</v>
      </c>
      <c r="I687" s="16">
        <v>250.92</v>
      </c>
      <c r="J687" s="15">
        <f t="shared" si="40"/>
        <v>0</v>
      </c>
      <c r="K687" s="15">
        <f t="shared" si="41"/>
        <v>0</v>
      </c>
      <c r="L687" s="15">
        <v>5.6419999999999998E-2</v>
      </c>
      <c r="M687" s="15">
        <v>5.6419999999999998E-2</v>
      </c>
      <c r="N687" s="15"/>
      <c r="O687" s="15">
        <f t="shared" si="42"/>
        <v>0</v>
      </c>
      <c r="P687" s="17">
        <f t="shared" si="43"/>
        <v>0</v>
      </c>
    </row>
    <row r="688" spans="1:16" ht="13.5" x14ac:dyDescent="0.35">
      <c r="A688" s="14">
        <v>123643</v>
      </c>
      <c r="B688" s="15" t="s">
        <v>314</v>
      </c>
      <c r="C688" s="15">
        <v>13.8</v>
      </c>
      <c r="D688" s="15">
        <v>101</v>
      </c>
      <c r="E688" s="15">
        <v>1803</v>
      </c>
      <c r="F688" s="15">
        <v>59.65</v>
      </c>
      <c r="G688" s="15">
        <v>0</v>
      </c>
      <c r="H688" s="15">
        <v>59.65</v>
      </c>
      <c r="I688" s="16">
        <v>59.65</v>
      </c>
      <c r="J688" s="15">
        <f t="shared" si="40"/>
        <v>0</v>
      </c>
      <c r="K688" s="15">
        <f t="shared" si="41"/>
        <v>0</v>
      </c>
      <c r="L688" s="15">
        <v>5.6529999999999997E-2</v>
      </c>
      <c r="M688" s="15">
        <v>5.6529999999999997E-2</v>
      </c>
      <c r="N688" s="15"/>
      <c r="O688" s="15">
        <f t="shared" si="42"/>
        <v>0</v>
      </c>
      <c r="P688" s="17">
        <f t="shared" si="43"/>
        <v>0</v>
      </c>
    </row>
    <row r="689" spans="1:16" ht="13.5" x14ac:dyDescent="0.35">
      <c r="A689" s="14">
        <v>123149</v>
      </c>
      <c r="B689" s="15" t="s">
        <v>316</v>
      </c>
      <c r="C689" s="15">
        <v>13.8</v>
      </c>
      <c r="D689" s="15">
        <v>101</v>
      </c>
      <c r="E689" s="15">
        <v>1804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40"/>
        <v>0</v>
      </c>
      <c r="K689" s="15">
        <f t="shared" si="41"/>
        <v>0</v>
      </c>
      <c r="L689" s="15">
        <v>5.6860000000000001E-2</v>
      </c>
      <c r="M689" s="15">
        <v>5.6860000000000001E-2</v>
      </c>
      <c r="N689" s="15"/>
      <c r="O689" s="15">
        <f t="shared" si="42"/>
        <v>0</v>
      </c>
      <c r="P689" s="17">
        <f t="shared" si="43"/>
        <v>0</v>
      </c>
    </row>
    <row r="690" spans="1:16" ht="13.5" x14ac:dyDescent="0.35">
      <c r="A690" s="14">
        <v>123147</v>
      </c>
      <c r="B690" s="15" t="s">
        <v>321</v>
      </c>
      <c r="C690" s="15">
        <v>4.16</v>
      </c>
      <c r="D690" s="15">
        <v>101</v>
      </c>
      <c r="E690" s="15">
        <v>1804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40"/>
        <v>0</v>
      </c>
      <c r="K690" s="15">
        <f t="shared" si="41"/>
        <v>0</v>
      </c>
      <c r="L690" s="15">
        <v>5.7149999999999999E-2</v>
      </c>
      <c r="M690" s="15">
        <v>5.7149999999999999E-2</v>
      </c>
      <c r="N690" s="15"/>
      <c r="O690" s="15">
        <f t="shared" si="42"/>
        <v>0</v>
      </c>
      <c r="P690" s="17">
        <f t="shared" si="43"/>
        <v>0</v>
      </c>
    </row>
    <row r="691" spans="1:16" ht="13.5" x14ac:dyDescent="0.35">
      <c r="A691" s="14">
        <v>993146</v>
      </c>
      <c r="B691" s="15" t="s">
        <v>322</v>
      </c>
      <c r="C691" s="15">
        <v>13.8</v>
      </c>
      <c r="D691" s="15">
        <v>101</v>
      </c>
      <c r="E691" s="15">
        <v>1802</v>
      </c>
      <c r="F691" s="15">
        <v>0</v>
      </c>
      <c r="G691" s="15">
        <v>0</v>
      </c>
      <c r="H691" s="15">
        <v>0</v>
      </c>
      <c r="I691" s="16">
        <v>0</v>
      </c>
      <c r="J691" s="15">
        <f t="shared" si="40"/>
        <v>0</v>
      </c>
      <c r="K691" s="15">
        <f t="shared" si="41"/>
        <v>0</v>
      </c>
      <c r="L691" s="15">
        <v>5.7149999999999999E-2</v>
      </c>
      <c r="M691" s="15">
        <v>5.7149999999999999E-2</v>
      </c>
      <c r="N691" s="15"/>
      <c r="O691" s="15">
        <f t="shared" si="42"/>
        <v>0</v>
      </c>
      <c r="P691" s="17">
        <f t="shared" si="43"/>
        <v>0</v>
      </c>
    </row>
    <row r="692" spans="1:16" ht="13.5" x14ac:dyDescent="0.35">
      <c r="A692" s="14">
        <v>999389</v>
      </c>
      <c r="B692" s="15" t="s">
        <v>323</v>
      </c>
      <c r="C692" s="15">
        <v>345</v>
      </c>
      <c r="D692" s="15">
        <v>101</v>
      </c>
      <c r="E692" s="15">
        <v>1730</v>
      </c>
      <c r="F692" s="15">
        <v>0</v>
      </c>
      <c r="G692" s="15">
        <v>0</v>
      </c>
      <c r="H692" s="15">
        <v>0</v>
      </c>
      <c r="I692" s="16">
        <v>0</v>
      </c>
      <c r="J692" s="15">
        <f t="shared" si="40"/>
        <v>0</v>
      </c>
      <c r="K692" s="15">
        <f t="shared" si="41"/>
        <v>0</v>
      </c>
      <c r="L692" s="15">
        <v>5.8209999999999998E-2</v>
      </c>
      <c r="M692" s="15">
        <v>5.8209999999999998E-2</v>
      </c>
      <c r="N692" s="15"/>
      <c r="O692" s="15">
        <f t="shared" si="42"/>
        <v>0</v>
      </c>
      <c r="P692" s="17">
        <f t="shared" si="43"/>
        <v>0</v>
      </c>
    </row>
    <row r="693" spans="1:16" ht="13.5" x14ac:dyDescent="0.35">
      <c r="A693" s="14">
        <v>122625</v>
      </c>
      <c r="B693" s="15" t="s">
        <v>333</v>
      </c>
      <c r="C693" s="15">
        <v>6.6</v>
      </c>
      <c r="D693" s="15">
        <v>101</v>
      </c>
      <c r="E693" s="15">
        <v>1733</v>
      </c>
      <c r="F693" s="15">
        <v>21.67</v>
      </c>
      <c r="G693" s="15">
        <v>0</v>
      </c>
      <c r="H693" s="15">
        <v>21.67</v>
      </c>
      <c r="I693" s="16">
        <v>21.67</v>
      </c>
      <c r="J693" s="15">
        <f t="shared" si="40"/>
        <v>0</v>
      </c>
      <c r="K693" s="15">
        <f t="shared" si="41"/>
        <v>0</v>
      </c>
      <c r="L693" s="15">
        <v>5.8979999999999998E-2</v>
      </c>
      <c r="M693" s="15">
        <v>5.8979999999999998E-2</v>
      </c>
      <c r="N693" s="15"/>
      <c r="O693" s="15">
        <f t="shared" si="42"/>
        <v>0</v>
      </c>
      <c r="P693" s="17">
        <f t="shared" si="43"/>
        <v>0</v>
      </c>
    </row>
    <row r="694" spans="1:16" ht="13.5" x14ac:dyDescent="0.35">
      <c r="A694" s="14">
        <v>123628</v>
      </c>
      <c r="B694" s="15" t="s">
        <v>327</v>
      </c>
      <c r="C694" s="15">
        <v>25</v>
      </c>
      <c r="D694" s="15">
        <v>101</v>
      </c>
      <c r="E694" s="15">
        <v>1803</v>
      </c>
      <c r="F694" s="15">
        <v>315.72000000000003</v>
      </c>
      <c r="G694" s="15">
        <v>0</v>
      </c>
      <c r="H694" s="15">
        <v>315.72000000000003</v>
      </c>
      <c r="I694" s="16">
        <v>315.72000000000003</v>
      </c>
      <c r="J694" s="15">
        <f t="shared" si="40"/>
        <v>0</v>
      </c>
      <c r="K694" s="15">
        <f t="shared" si="41"/>
        <v>0</v>
      </c>
      <c r="L694" s="15">
        <v>5.9630000000000002E-2</v>
      </c>
      <c r="M694" s="15">
        <v>5.9630000000000002E-2</v>
      </c>
      <c r="N694" s="15"/>
      <c r="O694" s="15">
        <f t="shared" si="42"/>
        <v>0</v>
      </c>
      <c r="P694" s="17">
        <f t="shared" si="43"/>
        <v>0</v>
      </c>
    </row>
    <row r="695" spans="1:16" ht="13.5" x14ac:dyDescent="0.35">
      <c r="A695" s="14">
        <v>123629</v>
      </c>
      <c r="B695" s="15" t="s">
        <v>328</v>
      </c>
      <c r="C695" s="15">
        <v>18</v>
      </c>
      <c r="D695" s="15">
        <v>101</v>
      </c>
      <c r="E695" s="15">
        <v>1803</v>
      </c>
      <c r="F695" s="15">
        <v>168.58</v>
      </c>
      <c r="G695" s="15">
        <v>0</v>
      </c>
      <c r="H695" s="15">
        <v>168.58</v>
      </c>
      <c r="I695" s="16">
        <v>168.58</v>
      </c>
      <c r="J695" s="15">
        <f t="shared" si="40"/>
        <v>0</v>
      </c>
      <c r="K695" s="15">
        <f t="shared" si="41"/>
        <v>0</v>
      </c>
      <c r="L695" s="15">
        <v>5.9630000000000002E-2</v>
      </c>
      <c r="M695" s="15">
        <v>5.9630000000000002E-2</v>
      </c>
      <c r="N695" s="15"/>
      <c r="O695" s="15">
        <f t="shared" si="42"/>
        <v>0</v>
      </c>
      <c r="P695" s="17">
        <f t="shared" si="43"/>
        <v>0</v>
      </c>
    </row>
    <row r="696" spans="1:16" ht="13.5" x14ac:dyDescent="0.35">
      <c r="A696" s="14">
        <v>123641</v>
      </c>
      <c r="B696" s="15" t="s">
        <v>329</v>
      </c>
      <c r="C696" s="15">
        <v>16</v>
      </c>
      <c r="D696" s="15">
        <v>101</v>
      </c>
      <c r="E696" s="15">
        <v>1803</v>
      </c>
      <c r="F696" s="15">
        <v>152.80000000000001</v>
      </c>
      <c r="G696" s="15">
        <v>0</v>
      </c>
      <c r="H696" s="15">
        <v>152.80000000000001</v>
      </c>
      <c r="I696" s="16">
        <v>152.80000000000001</v>
      </c>
      <c r="J696" s="15">
        <f t="shared" si="40"/>
        <v>0</v>
      </c>
      <c r="K696" s="15">
        <f t="shared" si="41"/>
        <v>0</v>
      </c>
      <c r="L696" s="15">
        <v>5.9630000000000002E-2</v>
      </c>
      <c r="M696" s="15">
        <v>5.9630000000000002E-2</v>
      </c>
      <c r="N696" s="15"/>
      <c r="O696" s="15">
        <f t="shared" si="42"/>
        <v>0</v>
      </c>
      <c r="P696" s="17">
        <f t="shared" si="43"/>
        <v>0</v>
      </c>
    </row>
    <row r="697" spans="1:16" ht="13.5" x14ac:dyDescent="0.35">
      <c r="A697" s="14">
        <v>123644</v>
      </c>
      <c r="B697" s="15" t="s">
        <v>330</v>
      </c>
      <c r="C697" s="15">
        <v>16</v>
      </c>
      <c r="D697" s="15">
        <v>101</v>
      </c>
      <c r="E697" s="15">
        <v>1803</v>
      </c>
      <c r="F697" s="15">
        <v>165.6</v>
      </c>
      <c r="G697" s="15">
        <v>0</v>
      </c>
      <c r="H697" s="15">
        <v>165.6</v>
      </c>
      <c r="I697" s="16">
        <v>165.6</v>
      </c>
      <c r="J697" s="15">
        <f t="shared" si="40"/>
        <v>0</v>
      </c>
      <c r="K697" s="15">
        <f t="shared" si="41"/>
        <v>0</v>
      </c>
      <c r="L697" s="15">
        <v>5.9630000000000002E-2</v>
      </c>
      <c r="M697" s="15">
        <v>5.9630000000000002E-2</v>
      </c>
      <c r="N697" s="15"/>
      <c r="O697" s="15">
        <f t="shared" si="42"/>
        <v>0</v>
      </c>
      <c r="P697" s="17">
        <f t="shared" si="43"/>
        <v>0</v>
      </c>
    </row>
    <row r="698" spans="1:16" ht="13.5" x14ac:dyDescent="0.35">
      <c r="A698" s="14">
        <v>123645</v>
      </c>
      <c r="B698" s="15" t="s">
        <v>331</v>
      </c>
      <c r="C698" s="15">
        <v>16</v>
      </c>
      <c r="D698" s="15">
        <v>101</v>
      </c>
      <c r="E698" s="15">
        <v>1803</v>
      </c>
      <c r="F698" s="15">
        <v>165.6</v>
      </c>
      <c r="G698" s="15">
        <v>0</v>
      </c>
      <c r="H698" s="15">
        <v>165.6</v>
      </c>
      <c r="I698" s="16">
        <v>165.6</v>
      </c>
      <c r="J698" s="15">
        <f t="shared" si="40"/>
        <v>0</v>
      </c>
      <c r="K698" s="15">
        <f t="shared" si="41"/>
        <v>0</v>
      </c>
      <c r="L698" s="15">
        <v>5.9630000000000002E-2</v>
      </c>
      <c r="M698" s="15">
        <v>5.9630000000000002E-2</v>
      </c>
      <c r="N698" s="15"/>
      <c r="O698" s="15">
        <f t="shared" si="42"/>
        <v>0</v>
      </c>
      <c r="P698" s="17">
        <f t="shared" si="43"/>
        <v>0</v>
      </c>
    </row>
    <row r="699" spans="1:16" ht="13.5" x14ac:dyDescent="0.35">
      <c r="A699" s="14">
        <v>993626</v>
      </c>
      <c r="B699" s="15" t="s">
        <v>332</v>
      </c>
      <c r="C699" s="15">
        <v>345</v>
      </c>
      <c r="D699" s="15">
        <v>101</v>
      </c>
      <c r="E699" s="15">
        <v>1810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40"/>
        <v>0</v>
      </c>
      <c r="K699" s="15">
        <f t="shared" si="41"/>
        <v>0</v>
      </c>
      <c r="L699" s="15">
        <v>5.9630000000000002E-2</v>
      </c>
      <c r="M699" s="15">
        <v>5.9630000000000002E-2</v>
      </c>
      <c r="N699" s="15"/>
      <c r="O699" s="15">
        <f t="shared" si="42"/>
        <v>0</v>
      </c>
      <c r="P699" s="17">
        <f t="shared" si="43"/>
        <v>0</v>
      </c>
    </row>
    <row r="700" spans="1:16" ht="13.5" x14ac:dyDescent="0.35">
      <c r="A700" s="14">
        <v>122911</v>
      </c>
      <c r="B700" s="15" t="s">
        <v>336</v>
      </c>
      <c r="C700" s="15">
        <v>13.8</v>
      </c>
      <c r="D700" s="15">
        <v>101</v>
      </c>
      <c r="E700" s="15">
        <v>1753</v>
      </c>
      <c r="F700" s="15">
        <v>0</v>
      </c>
      <c r="G700" s="15">
        <v>0</v>
      </c>
      <c r="H700" s="15">
        <v>0</v>
      </c>
      <c r="I700" s="16">
        <v>0</v>
      </c>
      <c r="J700" s="15">
        <f t="shared" si="40"/>
        <v>0</v>
      </c>
      <c r="K700" s="15">
        <f t="shared" si="41"/>
        <v>0</v>
      </c>
      <c r="L700" s="15">
        <v>6.0269999999999997E-2</v>
      </c>
      <c r="M700" s="15">
        <v>6.0269999999999997E-2</v>
      </c>
      <c r="N700" s="15"/>
      <c r="O700" s="15">
        <f t="shared" si="42"/>
        <v>0</v>
      </c>
      <c r="P700" s="17">
        <f t="shared" si="43"/>
        <v>0</v>
      </c>
    </row>
    <row r="701" spans="1:16" ht="13.5" x14ac:dyDescent="0.35">
      <c r="A701" s="14">
        <v>122933</v>
      </c>
      <c r="B701" s="15" t="s">
        <v>337</v>
      </c>
      <c r="C701" s="15">
        <v>13.8</v>
      </c>
      <c r="D701" s="15">
        <v>101</v>
      </c>
      <c r="E701" s="15">
        <v>1753</v>
      </c>
      <c r="F701" s="15">
        <v>0</v>
      </c>
      <c r="G701" s="15">
        <v>0</v>
      </c>
      <c r="H701" s="15">
        <v>0</v>
      </c>
      <c r="I701" s="16">
        <v>0</v>
      </c>
      <c r="J701" s="15">
        <f t="shared" si="40"/>
        <v>0</v>
      </c>
      <c r="K701" s="15">
        <f t="shared" si="41"/>
        <v>0</v>
      </c>
      <c r="L701" s="15">
        <v>6.0269999999999997E-2</v>
      </c>
      <c r="M701" s="15">
        <v>6.0269999999999997E-2</v>
      </c>
      <c r="N701" s="15"/>
      <c r="O701" s="15">
        <f t="shared" si="42"/>
        <v>0</v>
      </c>
      <c r="P701" s="17">
        <f t="shared" si="43"/>
        <v>0</v>
      </c>
    </row>
    <row r="702" spans="1:16" ht="13.5" x14ac:dyDescent="0.35">
      <c r="A702" s="14">
        <v>122889</v>
      </c>
      <c r="B702" s="15" t="s">
        <v>334</v>
      </c>
      <c r="C702" s="15">
        <v>14.6</v>
      </c>
      <c r="D702" s="15">
        <v>101</v>
      </c>
      <c r="E702" s="15">
        <v>1752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40"/>
        <v>0</v>
      </c>
      <c r="K702" s="15">
        <f t="shared" si="41"/>
        <v>0</v>
      </c>
      <c r="L702" s="15">
        <v>6.028E-2</v>
      </c>
      <c r="M702" s="15">
        <v>6.028E-2</v>
      </c>
      <c r="N702" s="15"/>
      <c r="O702" s="15">
        <f t="shared" si="42"/>
        <v>0</v>
      </c>
      <c r="P702" s="17">
        <f t="shared" si="43"/>
        <v>0</v>
      </c>
    </row>
    <row r="703" spans="1:16" ht="13.5" x14ac:dyDescent="0.35">
      <c r="A703" s="14">
        <v>122890</v>
      </c>
      <c r="B703" s="15" t="s">
        <v>335</v>
      </c>
      <c r="C703" s="15">
        <v>14.6</v>
      </c>
      <c r="D703" s="15">
        <v>101</v>
      </c>
      <c r="E703" s="15">
        <v>1752</v>
      </c>
      <c r="F703" s="15">
        <v>0</v>
      </c>
      <c r="G703" s="15">
        <v>0</v>
      </c>
      <c r="H703" s="15">
        <v>0</v>
      </c>
      <c r="I703" s="16">
        <v>0</v>
      </c>
      <c r="J703" s="15">
        <f t="shared" si="40"/>
        <v>0</v>
      </c>
      <c r="K703" s="15">
        <f t="shared" si="41"/>
        <v>0</v>
      </c>
      <c r="L703" s="15">
        <v>6.028E-2</v>
      </c>
      <c r="M703" s="15">
        <v>6.028E-2</v>
      </c>
      <c r="N703" s="15"/>
      <c r="O703" s="15">
        <f t="shared" si="42"/>
        <v>0</v>
      </c>
      <c r="P703" s="17">
        <f t="shared" si="43"/>
        <v>0</v>
      </c>
    </row>
    <row r="704" spans="1:16" ht="13.5" x14ac:dyDescent="0.35">
      <c r="A704" s="14">
        <v>122648</v>
      </c>
      <c r="B704" s="15" t="s">
        <v>339</v>
      </c>
      <c r="C704" s="15">
        <v>1.1499999999999999</v>
      </c>
      <c r="D704" s="15">
        <v>101</v>
      </c>
      <c r="E704" s="15">
        <v>1734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40"/>
        <v>0</v>
      </c>
      <c r="K704" s="15">
        <f t="shared" si="41"/>
        <v>0</v>
      </c>
      <c r="L704" s="15">
        <v>6.1690000000000002E-2</v>
      </c>
      <c r="M704" s="15">
        <v>6.1690000000000002E-2</v>
      </c>
      <c r="N704" s="15"/>
      <c r="O704" s="15">
        <f t="shared" si="42"/>
        <v>0</v>
      </c>
      <c r="P704" s="17">
        <f t="shared" si="43"/>
        <v>0</v>
      </c>
    </row>
    <row r="705" spans="1:16" ht="13.5" x14ac:dyDescent="0.35">
      <c r="A705" s="14">
        <v>122657</v>
      </c>
      <c r="B705" s="15" t="s">
        <v>340</v>
      </c>
      <c r="C705" s="15">
        <v>13.8</v>
      </c>
      <c r="D705" s="15">
        <v>101</v>
      </c>
      <c r="E705" s="15">
        <v>1732</v>
      </c>
      <c r="F705" s="15">
        <v>29.35</v>
      </c>
      <c r="G705" s="15">
        <v>0</v>
      </c>
      <c r="H705" s="15">
        <v>29.35</v>
      </c>
      <c r="I705" s="16">
        <v>29.35</v>
      </c>
      <c r="J705" s="15">
        <f t="shared" si="40"/>
        <v>0</v>
      </c>
      <c r="K705" s="15">
        <f t="shared" si="41"/>
        <v>0</v>
      </c>
      <c r="L705" s="15">
        <v>6.1690000000000002E-2</v>
      </c>
      <c r="M705" s="15">
        <v>6.1690000000000002E-2</v>
      </c>
      <c r="N705" s="15"/>
      <c r="O705" s="15">
        <f t="shared" si="42"/>
        <v>0</v>
      </c>
      <c r="P705" s="17">
        <f t="shared" si="43"/>
        <v>0</v>
      </c>
    </row>
    <row r="706" spans="1:16" ht="13.5" x14ac:dyDescent="0.35">
      <c r="A706" s="14">
        <v>122660</v>
      </c>
      <c r="B706" s="15" t="s">
        <v>341</v>
      </c>
      <c r="C706" s="15">
        <v>13.8</v>
      </c>
      <c r="D706" s="15">
        <v>101</v>
      </c>
      <c r="E706" s="15">
        <v>1734</v>
      </c>
      <c r="F706" s="15">
        <v>12.02</v>
      </c>
      <c r="G706" s="15">
        <v>0</v>
      </c>
      <c r="H706" s="15">
        <v>12.02</v>
      </c>
      <c r="I706" s="16">
        <v>12.02</v>
      </c>
      <c r="J706" s="15">
        <f t="shared" si="40"/>
        <v>0</v>
      </c>
      <c r="K706" s="15">
        <f t="shared" si="41"/>
        <v>0</v>
      </c>
      <c r="L706" s="15">
        <v>6.1690000000000002E-2</v>
      </c>
      <c r="M706" s="15">
        <v>6.1690000000000002E-2</v>
      </c>
      <c r="N706" s="15"/>
      <c r="O706" s="15">
        <f t="shared" si="42"/>
        <v>0</v>
      </c>
      <c r="P706" s="17">
        <f t="shared" si="43"/>
        <v>0</v>
      </c>
    </row>
    <row r="707" spans="1:16" ht="13.5" x14ac:dyDescent="0.35">
      <c r="A707" s="14">
        <v>991172</v>
      </c>
      <c r="B707" s="15" t="s">
        <v>342</v>
      </c>
      <c r="C707" s="15">
        <v>115</v>
      </c>
      <c r="D707" s="15">
        <v>101</v>
      </c>
      <c r="E707" s="15">
        <v>1730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40"/>
        <v>0</v>
      </c>
      <c r="K707" s="15">
        <f t="shared" si="41"/>
        <v>0</v>
      </c>
      <c r="L707" s="15">
        <v>6.1690000000000002E-2</v>
      </c>
      <c r="M707" s="15">
        <v>6.1690000000000002E-2</v>
      </c>
      <c r="N707" s="15"/>
      <c r="O707" s="15">
        <f t="shared" si="42"/>
        <v>0</v>
      </c>
      <c r="P707" s="17">
        <f t="shared" si="43"/>
        <v>0</v>
      </c>
    </row>
    <row r="708" spans="1:16" ht="13.5" x14ac:dyDescent="0.35">
      <c r="A708" s="14">
        <v>122184</v>
      </c>
      <c r="B708" s="15" t="s">
        <v>346</v>
      </c>
      <c r="C708" s="15">
        <v>13.8</v>
      </c>
      <c r="D708" s="15">
        <v>101</v>
      </c>
      <c r="E708" s="15">
        <v>1693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40"/>
        <v>0</v>
      </c>
      <c r="K708" s="15">
        <f t="shared" si="41"/>
        <v>0</v>
      </c>
      <c r="L708" s="15">
        <v>6.3589999999999994E-2</v>
      </c>
      <c r="M708" s="15">
        <v>6.3589999999999994E-2</v>
      </c>
      <c r="N708" s="15"/>
      <c r="O708" s="15">
        <f t="shared" si="42"/>
        <v>0</v>
      </c>
      <c r="P708" s="17">
        <f t="shared" si="43"/>
        <v>0</v>
      </c>
    </row>
    <row r="709" spans="1:16" ht="13.5" x14ac:dyDescent="0.35">
      <c r="A709" s="14">
        <v>122196</v>
      </c>
      <c r="B709" s="15" t="s">
        <v>347</v>
      </c>
      <c r="C709" s="15">
        <v>6.6</v>
      </c>
      <c r="D709" s="15">
        <v>101</v>
      </c>
      <c r="E709" s="15">
        <v>1693</v>
      </c>
      <c r="F709" s="15">
        <v>0</v>
      </c>
      <c r="G709" s="15">
        <v>0</v>
      </c>
      <c r="H709" s="15">
        <v>0</v>
      </c>
      <c r="I709" s="16">
        <v>0</v>
      </c>
      <c r="J709" s="15">
        <f t="shared" si="40"/>
        <v>0</v>
      </c>
      <c r="K709" s="15">
        <f t="shared" si="41"/>
        <v>0</v>
      </c>
      <c r="L709" s="15">
        <v>6.3589999999999994E-2</v>
      </c>
      <c r="M709" s="15">
        <v>6.3589999999999994E-2</v>
      </c>
      <c r="N709" s="15"/>
      <c r="O709" s="15">
        <f t="shared" si="42"/>
        <v>0</v>
      </c>
      <c r="P709" s="17">
        <f t="shared" si="43"/>
        <v>0</v>
      </c>
    </row>
    <row r="710" spans="1:16" ht="13.5" x14ac:dyDescent="0.35">
      <c r="A710" s="14">
        <v>122690</v>
      </c>
      <c r="B710" s="15" t="s">
        <v>344</v>
      </c>
      <c r="C710" s="15">
        <v>13.8</v>
      </c>
      <c r="D710" s="15">
        <v>101</v>
      </c>
      <c r="E710" s="15">
        <v>1734</v>
      </c>
      <c r="F710" s="15">
        <v>42.95</v>
      </c>
      <c r="G710" s="15">
        <v>0</v>
      </c>
      <c r="H710" s="15">
        <v>42.95</v>
      </c>
      <c r="I710" s="16">
        <v>42.95</v>
      </c>
      <c r="J710" s="15">
        <f t="shared" si="40"/>
        <v>0</v>
      </c>
      <c r="K710" s="15">
        <f t="shared" si="41"/>
        <v>0</v>
      </c>
      <c r="L710" s="15">
        <v>6.6110000000000002E-2</v>
      </c>
      <c r="M710" s="15">
        <v>6.6110000000000002E-2</v>
      </c>
      <c r="N710" s="15"/>
      <c r="O710" s="15">
        <f t="shared" si="42"/>
        <v>0</v>
      </c>
      <c r="P710" s="17">
        <f t="shared" si="43"/>
        <v>0</v>
      </c>
    </row>
    <row r="711" spans="1:16" ht="13.5" x14ac:dyDescent="0.35">
      <c r="A711" s="14">
        <v>122700</v>
      </c>
      <c r="B711" s="15" t="s">
        <v>345</v>
      </c>
      <c r="C711" s="15">
        <v>12.5</v>
      </c>
      <c r="D711" s="15">
        <v>101</v>
      </c>
      <c r="E711" s="15">
        <v>1733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40"/>
        <v>0</v>
      </c>
      <c r="K711" s="15">
        <f t="shared" si="41"/>
        <v>0</v>
      </c>
      <c r="L711" s="15">
        <v>6.6689999999999999E-2</v>
      </c>
      <c r="M711" s="15">
        <v>6.6689999999999999E-2</v>
      </c>
      <c r="N711" s="15"/>
      <c r="O711" s="15">
        <f t="shared" si="42"/>
        <v>0</v>
      </c>
      <c r="P711" s="17">
        <f t="shared" si="43"/>
        <v>0</v>
      </c>
    </row>
    <row r="712" spans="1:16" ht="13.5" x14ac:dyDescent="0.35">
      <c r="A712" s="14">
        <v>911560</v>
      </c>
      <c r="B712" s="15" t="s">
        <v>380</v>
      </c>
      <c r="C712" s="15">
        <v>345</v>
      </c>
      <c r="D712" s="15">
        <v>102</v>
      </c>
      <c r="E712" s="15">
        <v>12</v>
      </c>
      <c r="F712" s="15">
        <v>120.67</v>
      </c>
      <c r="G712" s="15">
        <v>0</v>
      </c>
      <c r="H712" s="15">
        <v>466.67</v>
      </c>
      <c r="I712" s="16">
        <v>120.67</v>
      </c>
      <c r="J712" s="15">
        <f t="shared" si="40"/>
        <v>0</v>
      </c>
      <c r="K712" s="15">
        <f t="shared" si="41"/>
        <v>346</v>
      </c>
      <c r="L712" s="15">
        <v>0.12512000000000001</v>
      </c>
      <c r="M712" s="15">
        <v>0.12512000000000001</v>
      </c>
      <c r="N712" s="15"/>
      <c r="O712" s="15">
        <f t="shared" si="42"/>
        <v>0</v>
      </c>
      <c r="P712" s="17">
        <f t="shared" si="43"/>
        <v>0</v>
      </c>
    </row>
    <row r="713" spans="1:16" ht="13.5" x14ac:dyDescent="0.35">
      <c r="A713" s="14">
        <v>926260</v>
      </c>
      <c r="B713" s="15" t="s">
        <v>381</v>
      </c>
      <c r="C713" s="15">
        <v>345</v>
      </c>
      <c r="D713" s="15">
        <v>102</v>
      </c>
      <c r="E713" s="15">
        <v>12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40"/>
        <v>0</v>
      </c>
      <c r="K713" s="15">
        <f t="shared" si="41"/>
        <v>0</v>
      </c>
      <c r="L713" s="15">
        <v>0.12512000000000001</v>
      </c>
      <c r="M713" s="15">
        <v>0.12512000000000001</v>
      </c>
      <c r="N713" s="15"/>
      <c r="O713" s="15">
        <f t="shared" si="42"/>
        <v>0</v>
      </c>
      <c r="P713" s="17">
        <f t="shared" si="43"/>
        <v>0</v>
      </c>
    </row>
    <row r="714" spans="1:16" ht="13.5" x14ac:dyDescent="0.35">
      <c r="A714" s="14">
        <v>926261</v>
      </c>
      <c r="B714" s="15" t="s">
        <v>382</v>
      </c>
      <c r="C714" s="15">
        <v>345</v>
      </c>
      <c r="D714" s="15">
        <v>102</v>
      </c>
      <c r="E714" s="15">
        <v>12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si="40"/>
        <v>0</v>
      </c>
      <c r="K714" s="15">
        <f t="shared" si="41"/>
        <v>0</v>
      </c>
      <c r="L714" s="15">
        <v>0.12512000000000001</v>
      </c>
      <c r="M714" s="15">
        <v>0.12512000000000001</v>
      </c>
      <c r="N714" s="15"/>
      <c r="O714" s="15">
        <f t="shared" si="42"/>
        <v>0</v>
      </c>
      <c r="P714" s="17">
        <f t="shared" si="43"/>
        <v>0</v>
      </c>
    </row>
    <row r="715" spans="1:16" ht="13.5" x14ac:dyDescent="0.35">
      <c r="A715" s="14">
        <v>102125</v>
      </c>
      <c r="B715" s="15" t="s">
        <v>383</v>
      </c>
      <c r="C715" s="15">
        <v>12</v>
      </c>
      <c r="D715" s="15">
        <v>101</v>
      </c>
      <c r="E715" s="15">
        <v>112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ref="J715:J734" si="44">I715-F715</f>
        <v>0</v>
      </c>
      <c r="K715" s="15">
        <f t="shared" ref="K715:K734" si="45">H715-I715</f>
        <v>0</v>
      </c>
      <c r="L715" s="15">
        <v>0.13808999999999999</v>
      </c>
      <c r="M715" s="15">
        <v>0.13808999999999999</v>
      </c>
      <c r="N715" s="15"/>
      <c r="O715" s="15">
        <f t="shared" ref="O715:O734" si="46">L715*J715</f>
        <v>0</v>
      </c>
      <c r="P715" s="17">
        <f t="shared" ref="P715:P734" si="47">M715*J715</f>
        <v>0</v>
      </c>
    </row>
    <row r="716" spans="1:16" ht="13.5" x14ac:dyDescent="0.35">
      <c r="A716" s="14">
        <v>107326</v>
      </c>
      <c r="B716" s="15" t="s">
        <v>384</v>
      </c>
      <c r="C716" s="15">
        <v>120</v>
      </c>
      <c r="D716" s="15">
        <v>101</v>
      </c>
      <c r="E716" s="15">
        <v>703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44"/>
        <v>0</v>
      </c>
      <c r="K716" s="15">
        <f t="shared" si="45"/>
        <v>0</v>
      </c>
      <c r="L716" s="15">
        <v>0.13808999999999999</v>
      </c>
      <c r="M716" s="15">
        <v>0.13808999999999999</v>
      </c>
      <c r="N716" s="15"/>
      <c r="O716" s="15">
        <f t="shared" si="46"/>
        <v>0</v>
      </c>
      <c r="P716" s="17">
        <f t="shared" si="47"/>
        <v>0</v>
      </c>
    </row>
    <row r="717" spans="1:16" ht="13.5" x14ac:dyDescent="0.35">
      <c r="A717" s="14">
        <v>108955</v>
      </c>
      <c r="B717" s="15" t="s">
        <v>385</v>
      </c>
      <c r="C717" s="15">
        <v>2.4</v>
      </c>
      <c r="D717" s="15">
        <v>101</v>
      </c>
      <c r="E717" s="15">
        <v>704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44"/>
        <v>0</v>
      </c>
      <c r="K717" s="15">
        <f t="shared" si="45"/>
        <v>0</v>
      </c>
      <c r="L717" s="15">
        <v>0.13808999999999999</v>
      </c>
      <c r="M717" s="15">
        <v>0.13808999999999999</v>
      </c>
      <c r="N717" s="15"/>
      <c r="O717" s="15">
        <f t="shared" si="46"/>
        <v>0</v>
      </c>
      <c r="P717" s="17">
        <f t="shared" si="47"/>
        <v>0</v>
      </c>
    </row>
    <row r="718" spans="1:16" ht="13.5" x14ac:dyDescent="0.35">
      <c r="A718" s="14">
        <v>109049</v>
      </c>
      <c r="B718" s="15" t="s">
        <v>386</v>
      </c>
      <c r="C718" s="15">
        <v>2.2999999999999998</v>
      </c>
      <c r="D718" s="15">
        <v>101</v>
      </c>
      <c r="E718" s="15">
        <v>704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si="44"/>
        <v>0</v>
      </c>
      <c r="K718" s="15">
        <f t="shared" si="45"/>
        <v>0</v>
      </c>
      <c r="L718" s="15">
        <v>0.13808999999999999</v>
      </c>
      <c r="M718" s="15">
        <v>0.13808999999999999</v>
      </c>
      <c r="N718" s="15"/>
      <c r="O718" s="15">
        <f t="shared" si="46"/>
        <v>0</v>
      </c>
      <c r="P718" s="17">
        <f t="shared" si="47"/>
        <v>0</v>
      </c>
    </row>
    <row r="719" spans="1:16" ht="13.5" x14ac:dyDescent="0.35">
      <c r="A719" s="14">
        <v>109077</v>
      </c>
      <c r="B719" s="15" t="s">
        <v>387</v>
      </c>
      <c r="C719" s="15">
        <v>2.2999999999999998</v>
      </c>
      <c r="D719" s="15">
        <v>101</v>
      </c>
      <c r="E719" s="15">
        <v>704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44"/>
        <v>0</v>
      </c>
      <c r="K719" s="15">
        <f t="shared" si="45"/>
        <v>0</v>
      </c>
      <c r="L719" s="15">
        <v>0.13808999999999999</v>
      </c>
      <c r="M719" s="15">
        <v>0.13808999999999999</v>
      </c>
      <c r="N719" s="15"/>
      <c r="O719" s="15">
        <f t="shared" si="46"/>
        <v>0</v>
      </c>
      <c r="P719" s="17">
        <f t="shared" si="47"/>
        <v>0</v>
      </c>
    </row>
    <row r="720" spans="1:16" ht="13.5" x14ac:dyDescent="0.35">
      <c r="A720" s="14">
        <v>109092</v>
      </c>
      <c r="B720" s="15" t="s">
        <v>388</v>
      </c>
      <c r="C720" s="15">
        <v>2.4</v>
      </c>
      <c r="D720" s="15">
        <v>101</v>
      </c>
      <c r="E720" s="15">
        <v>704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44"/>
        <v>0</v>
      </c>
      <c r="K720" s="15">
        <f t="shared" si="45"/>
        <v>0</v>
      </c>
      <c r="L720" s="15">
        <v>0.13808999999999999</v>
      </c>
      <c r="M720" s="15">
        <v>0.13808999999999999</v>
      </c>
      <c r="N720" s="15"/>
      <c r="O720" s="15">
        <f t="shared" si="46"/>
        <v>0</v>
      </c>
      <c r="P720" s="17">
        <f t="shared" si="47"/>
        <v>0</v>
      </c>
    </row>
    <row r="721" spans="1:16" ht="13.5" x14ac:dyDescent="0.35">
      <c r="A721" s="14">
        <v>109101</v>
      </c>
      <c r="B721" s="15" t="s">
        <v>389</v>
      </c>
      <c r="C721" s="15">
        <v>7.2</v>
      </c>
      <c r="D721" s="15">
        <v>101</v>
      </c>
      <c r="E721" s="15">
        <v>704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44"/>
        <v>0</v>
      </c>
      <c r="K721" s="15">
        <f t="shared" si="45"/>
        <v>0</v>
      </c>
      <c r="L721" s="15">
        <v>0.13808999999999999</v>
      </c>
      <c r="M721" s="15">
        <v>0.13808999999999999</v>
      </c>
      <c r="N721" s="15"/>
      <c r="O721" s="15">
        <f t="shared" si="46"/>
        <v>0</v>
      </c>
      <c r="P721" s="17">
        <f t="shared" si="47"/>
        <v>0</v>
      </c>
    </row>
    <row r="722" spans="1:16" ht="13.5" x14ac:dyDescent="0.35">
      <c r="A722" s="14">
        <v>109105</v>
      </c>
      <c r="B722" s="15" t="s">
        <v>390</v>
      </c>
      <c r="C722" s="15">
        <v>6.44</v>
      </c>
      <c r="D722" s="15">
        <v>101</v>
      </c>
      <c r="E722" s="15">
        <v>704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44"/>
        <v>0</v>
      </c>
      <c r="K722" s="15">
        <f t="shared" si="45"/>
        <v>0</v>
      </c>
      <c r="L722" s="15">
        <v>0.13808999999999999</v>
      </c>
      <c r="M722" s="15">
        <v>0.13808999999999999</v>
      </c>
      <c r="N722" s="15"/>
      <c r="O722" s="15">
        <f t="shared" si="46"/>
        <v>0</v>
      </c>
      <c r="P722" s="17">
        <f t="shared" si="47"/>
        <v>0</v>
      </c>
    </row>
    <row r="723" spans="1:16" ht="13.5" x14ac:dyDescent="0.35">
      <c r="A723" s="14">
        <v>109130</v>
      </c>
      <c r="B723" s="15" t="s">
        <v>391</v>
      </c>
      <c r="C723" s="15">
        <v>4.16</v>
      </c>
      <c r="D723" s="15">
        <v>101</v>
      </c>
      <c r="E723" s="15">
        <v>704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44"/>
        <v>0</v>
      </c>
      <c r="K723" s="15">
        <f t="shared" si="45"/>
        <v>0</v>
      </c>
      <c r="L723" s="15">
        <v>0.13808999999999999</v>
      </c>
      <c r="M723" s="15">
        <v>0.13808999999999999</v>
      </c>
      <c r="N723" s="15"/>
      <c r="O723" s="15">
        <f t="shared" si="46"/>
        <v>0</v>
      </c>
      <c r="P723" s="17">
        <f t="shared" si="47"/>
        <v>0</v>
      </c>
    </row>
    <row r="724" spans="1:16" ht="13.5" x14ac:dyDescent="0.35">
      <c r="A724" s="14">
        <v>109139</v>
      </c>
      <c r="B724" s="15" t="s">
        <v>392</v>
      </c>
      <c r="C724" s="15">
        <v>4.16</v>
      </c>
      <c r="D724" s="15">
        <v>101</v>
      </c>
      <c r="E724" s="15">
        <v>704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44"/>
        <v>0</v>
      </c>
      <c r="K724" s="15">
        <f t="shared" si="45"/>
        <v>0</v>
      </c>
      <c r="L724" s="15">
        <v>0.13808999999999999</v>
      </c>
      <c r="M724" s="15">
        <v>0.13808999999999999</v>
      </c>
      <c r="N724" s="15"/>
      <c r="O724" s="15">
        <f t="shared" si="46"/>
        <v>0</v>
      </c>
      <c r="P724" s="17">
        <f t="shared" si="47"/>
        <v>0</v>
      </c>
    </row>
    <row r="725" spans="1:16" ht="13.5" x14ac:dyDescent="0.35">
      <c r="A725" s="14">
        <v>109143</v>
      </c>
      <c r="B725" s="15" t="s">
        <v>393</v>
      </c>
      <c r="C725" s="15">
        <v>12.5</v>
      </c>
      <c r="D725" s="15">
        <v>101</v>
      </c>
      <c r="E725" s="15">
        <v>704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44"/>
        <v>0</v>
      </c>
      <c r="K725" s="15">
        <f t="shared" si="45"/>
        <v>0</v>
      </c>
      <c r="L725" s="15">
        <v>0.13808999999999999</v>
      </c>
      <c r="M725" s="15">
        <v>0.13808999999999999</v>
      </c>
      <c r="N725" s="15"/>
      <c r="O725" s="15">
        <f t="shared" si="46"/>
        <v>0</v>
      </c>
      <c r="P725" s="17">
        <f t="shared" si="47"/>
        <v>0</v>
      </c>
    </row>
    <row r="726" spans="1:16" ht="13.5" x14ac:dyDescent="0.35">
      <c r="A726" s="14">
        <v>109190</v>
      </c>
      <c r="B726" s="15" t="s">
        <v>394</v>
      </c>
      <c r="C726" s="15">
        <v>13.8</v>
      </c>
      <c r="D726" s="15">
        <v>101</v>
      </c>
      <c r="E726" s="15">
        <v>703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44"/>
        <v>0</v>
      </c>
      <c r="K726" s="15">
        <f t="shared" si="45"/>
        <v>0</v>
      </c>
      <c r="L726" s="15">
        <v>0.13808999999999999</v>
      </c>
      <c r="M726" s="15">
        <v>0.13808999999999999</v>
      </c>
      <c r="N726" s="15"/>
      <c r="O726" s="15">
        <f t="shared" si="46"/>
        <v>0</v>
      </c>
      <c r="P726" s="17">
        <f t="shared" si="47"/>
        <v>0</v>
      </c>
    </row>
    <row r="727" spans="1:16" ht="13.5" x14ac:dyDescent="0.35">
      <c r="A727" s="14">
        <v>109200</v>
      </c>
      <c r="B727" s="15" t="s">
        <v>395</v>
      </c>
      <c r="C727" s="15">
        <v>13.8</v>
      </c>
      <c r="D727" s="15">
        <v>101</v>
      </c>
      <c r="E727" s="15">
        <v>703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44"/>
        <v>0</v>
      </c>
      <c r="K727" s="15">
        <f t="shared" si="45"/>
        <v>0</v>
      </c>
      <c r="L727" s="15">
        <v>0.13808999999999999</v>
      </c>
      <c r="M727" s="15">
        <v>0.13808999999999999</v>
      </c>
      <c r="N727" s="15"/>
      <c r="O727" s="15">
        <f t="shared" si="46"/>
        <v>0</v>
      </c>
      <c r="P727" s="17">
        <f t="shared" si="47"/>
        <v>0</v>
      </c>
    </row>
    <row r="728" spans="1:16" ht="13.5" x14ac:dyDescent="0.35">
      <c r="A728" s="14">
        <v>109251</v>
      </c>
      <c r="B728" s="15" t="s">
        <v>396</v>
      </c>
      <c r="C728" s="15">
        <v>2.4</v>
      </c>
      <c r="D728" s="15">
        <v>101</v>
      </c>
      <c r="E728" s="15">
        <v>704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44"/>
        <v>0</v>
      </c>
      <c r="K728" s="15">
        <f t="shared" si="45"/>
        <v>0</v>
      </c>
      <c r="L728" s="15">
        <v>0.13808999999999999</v>
      </c>
      <c r="M728" s="15">
        <v>0.13808999999999999</v>
      </c>
      <c r="N728" s="15"/>
      <c r="O728" s="15">
        <f t="shared" si="46"/>
        <v>0</v>
      </c>
      <c r="P728" s="17">
        <f t="shared" si="47"/>
        <v>0</v>
      </c>
    </row>
    <row r="729" spans="1:16" ht="13.5" x14ac:dyDescent="0.35">
      <c r="A729" s="14">
        <v>111110</v>
      </c>
      <c r="B729" s="15" t="s">
        <v>397</v>
      </c>
      <c r="C729" s="15">
        <v>13.8</v>
      </c>
      <c r="D729" s="15">
        <v>101</v>
      </c>
      <c r="E729" s="15">
        <v>1012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44"/>
        <v>0</v>
      </c>
      <c r="K729" s="15">
        <f t="shared" si="45"/>
        <v>0</v>
      </c>
      <c r="L729" s="15">
        <v>0.13808999999999999</v>
      </c>
      <c r="M729" s="15">
        <v>0.13808999999999999</v>
      </c>
      <c r="N729" s="15"/>
      <c r="O729" s="15">
        <f t="shared" si="46"/>
        <v>0</v>
      </c>
      <c r="P729" s="17">
        <f t="shared" si="47"/>
        <v>0</v>
      </c>
    </row>
    <row r="730" spans="1:16" ht="13.5" x14ac:dyDescent="0.35">
      <c r="A730" s="14">
        <v>114050</v>
      </c>
      <c r="B730" s="15" t="s">
        <v>398</v>
      </c>
      <c r="C730" s="15">
        <v>23</v>
      </c>
      <c r="D730" s="15">
        <v>101</v>
      </c>
      <c r="E730" s="15">
        <v>1120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44"/>
        <v>0</v>
      </c>
      <c r="K730" s="15">
        <f t="shared" si="45"/>
        <v>0</v>
      </c>
      <c r="L730" s="15">
        <v>0.13808999999999999</v>
      </c>
      <c r="M730" s="15">
        <v>0.13808999999999999</v>
      </c>
      <c r="N730" s="15"/>
      <c r="O730" s="15">
        <f t="shared" si="46"/>
        <v>0</v>
      </c>
      <c r="P730" s="17">
        <f t="shared" si="47"/>
        <v>0</v>
      </c>
    </row>
    <row r="731" spans="1:16" ht="13.5" x14ac:dyDescent="0.35">
      <c r="A731" s="14">
        <v>116569</v>
      </c>
      <c r="B731" s="15" t="s">
        <v>399</v>
      </c>
      <c r="C731" s="15">
        <v>13.8</v>
      </c>
      <c r="D731" s="15">
        <v>101</v>
      </c>
      <c r="E731" s="15">
        <v>1372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44"/>
        <v>0</v>
      </c>
      <c r="K731" s="15">
        <f t="shared" si="45"/>
        <v>0</v>
      </c>
      <c r="L731" s="15">
        <v>0.13808999999999999</v>
      </c>
      <c r="M731" s="15">
        <v>0.13808999999999999</v>
      </c>
      <c r="N731" s="15"/>
      <c r="O731" s="15">
        <f t="shared" si="46"/>
        <v>0</v>
      </c>
      <c r="P731" s="17">
        <f t="shared" si="47"/>
        <v>0</v>
      </c>
    </row>
    <row r="732" spans="1:16" ht="13.5" x14ac:dyDescent="0.35">
      <c r="A732" s="14">
        <v>121744</v>
      </c>
      <c r="B732" s="15" t="s">
        <v>400</v>
      </c>
      <c r="C732" s="15">
        <v>13.8</v>
      </c>
      <c r="D732" s="15">
        <v>101</v>
      </c>
      <c r="E732" s="15">
        <v>1634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44"/>
        <v>0</v>
      </c>
      <c r="K732" s="15">
        <f t="shared" si="45"/>
        <v>0</v>
      </c>
      <c r="L732" s="15">
        <v>0.13808999999999999</v>
      </c>
      <c r="M732" s="15">
        <v>0.13808999999999999</v>
      </c>
      <c r="N732" s="15"/>
      <c r="O732" s="15">
        <f t="shared" si="46"/>
        <v>0</v>
      </c>
      <c r="P732" s="17">
        <f t="shared" si="47"/>
        <v>0</v>
      </c>
    </row>
    <row r="733" spans="1:16" ht="13.5" x14ac:dyDescent="0.35">
      <c r="A733" s="14">
        <v>911531</v>
      </c>
      <c r="B733" s="15" t="s">
        <v>404</v>
      </c>
      <c r="C733" s="15">
        <v>345</v>
      </c>
      <c r="D733" s="15">
        <v>102</v>
      </c>
      <c r="E733" s="15">
        <v>12</v>
      </c>
      <c r="F733" s="15">
        <v>120.67</v>
      </c>
      <c r="G733" s="15">
        <v>0</v>
      </c>
      <c r="H733" s="15">
        <v>466.67</v>
      </c>
      <c r="I733" s="16">
        <v>120.67</v>
      </c>
      <c r="J733" s="15">
        <f t="shared" si="44"/>
        <v>0</v>
      </c>
      <c r="K733" s="15">
        <f t="shared" si="45"/>
        <v>346</v>
      </c>
      <c r="L733" s="15">
        <v>0.14404</v>
      </c>
      <c r="M733" s="15">
        <v>0.14404</v>
      </c>
      <c r="N733" s="15"/>
      <c r="O733" s="15">
        <f t="shared" si="46"/>
        <v>0</v>
      </c>
      <c r="P733" s="17">
        <f t="shared" si="47"/>
        <v>0</v>
      </c>
    </row>
    <row r="734" spans="1:16" ht="14" thickBot="1" x14ac:dyDescent="0.4">
      <c r="A734" s="18">
        <v>911554</v>
      </c>
      <c r="B734" s="19" t="s">
        <v>405</v>
      </c>
      <c r="C734" s="19">
        <v>345</v>
      </c>
      <c r="D734" s="19">
        <v>102</v>
      </c>
      <c r="E734" s="19">
        <v>12</v>
      </c>
      <c r="F734" s="19">
        <v>120.67</v>
      </c>
      <c r="G734" s="19">
        <v>0</v>
      </c>
      <c r="H734" s="19">
        <v>466.67</v>
      </c>
      <c r="I734" s="20">
        <v>120.67</v>
      </c>
      <c r="J734" s="19">
        <f t="shared" si="44"/>
        <v>0</v>
      </c>
      <c r="K734" s="19">
        <f t="shared" si="45"/>
        <v>346</v>
      </c>
      <c r="L734" s="19">
        <v>0.15473000000000001</v>
      </c>
      <c r="M734" s="19">
        <v>0.15473000000000001</v>
      </c>
      <c r="N734" s="19"/>
      <c r="O734" s="19">
        <f t="shared" si="46"/>
        <v>0</v>
      </c>
      <c r="P734" s="21">
        <f t="shared" si="47"/>
        <v>0</v>
      </c>
    </row>
  </sheetData>
  <autoFilter ref="A10:P734" xr:uid="{02DD2F67-520C-4BE3-BCB5-9A5F2A57D7D8}">
    <sortState xmlns:xlrd2="http://schemas.microsoft.com/office/spreadsheetml/2017/richdata2" ref="A11:P734">
      <sortCondition ref="M10"/>
    </sortState>
  </autoFilter>
  <conditionalFormatting sqref="I11">
    <cfRule type="cellIs" dxfId="13354" priority="1" stopIfTrue="1" operator="greaterThan">
      <formula>$H$11</formula>
    </cfRule>
    <cfRule type="cellIs" dxfId="13353" priority="2" stopIfTrue="1" operator="lessThan">
      <formula>$H$11*(-1)</formula>
    </cfRule>
  </conditionalFormatting>
  <conditionalFormatting sqref="I12">
    <cfRule type="cellIs" dxfId="13352" priority="3" stopIfTrue="1" operator="greaterThan">
      <formula>$H$12</formula>
    </cfRule>
    <cfRule type="cellIs" dxfId="13351" priority="4" stopIfTrue="1" operator="lessThan">
      <formula>$H$12*(-1)</formula>
    </cfRule>
  </conditionalFormatting>
  <conditionalFormatting sqref="I13">
    <cfRule type="cellIs" dxfId="13350" priority="5" stopIfTrue="1" operator="greaterThan">
      <formula>$H$13</formula>
    </cfRule>
    <cfRule type="cellIs" dxfId="13349" priority="6" stopIfTrue="1" operator="lessThan">
      <formula>$H$13*(-1)</formula>
    </cfRule>
  </conditionalFormatting>
  <conditionalFormatting sqref="I14">
    <cfRule type="cellIs" dxfId="13348" priority="7" stopIfTrue="1" operator="greaterThan">
      <formula>$H$14</formula>
    </cfRule>
    <cfRule type="cellIs" dxfId="13347" priority="8" stopIfTrue="1" operator="lessThan">
      <formula>$H$14*(-1)</formula>
    </cfRule>
  </conditionalFormatting>
  <conditionalFormatting sqref="I15">
    <cfRule type="cellIs" dxfId="13346" priority="9" stopIfTrue="1" operator="greaterThan">
      <formula>$H$15</formula>
    </cfRule>
    <cfRule type="cellIs" dxfId="13345" priority="10" stopIfTrue="1" operator="lessThan">
      <formula>$H$15*(-1)</formula>
    </cfRule>
  </conditionalFormatting>
  <conditionalFormatting sqref="I16">
    <cfRule type="cellIs" dxfId="13344" priority="11" stopIfTrue="1" operator="greaterThan">
      <formula>$H$16</formula>
    </cfRule>
    <cfRule type="cellIs" dxfId="13343" priority="12" stopIfTrue="1" operator="lessThan">
      <formula>$H$16*(-1)</formula>
    </cfRule>
  </conditionalFormatting>
  <conditionalFormatting sqref="I17">
    <cfRule type="cellIs" dxfId="13342" priority="13" stopIfTrue="1" operator="greaterThan">
      <formula>$H$17</formula>
    </cfRule>
    <cfRule type="cellIs" dxfId="13341" priority="14" stopIfTrue="1" operator="lessThan">
      <formula>$H$17*(-1)</formula>
    </cfRule>
  </conditionalFormatting>
  <conditionalFormatting sqref="I18">
    <cfRule type="cellIs" dxfId="13340" priority="15" stopIfTrue="1" operator="greaterThan">
      <formula>$H$18</formula>
    </cfRule>
    <cfRule type="cellIs" dxfId="13339" priority="16" stopIfTrue="1" operator="lessThan">
      <formula>$H$18*(-1)</formula>
    </cfRule>
  </conditionalFormatting>
  <conditionalFormatting sqref="I19">
    <cfRule type="cellIs" dxfId="13338" priority="17" stopIfTrue="1" operator="greaterThan">
      <formula>$H$19</formula>
    </cfRule>
    <cfRule type="cellIs" dxfId="13337" priority="18" stopIfTrue="1" operator="lessThan">
      <formula>$H$19*(-1)</formula>
    </cfRule>
  </conditionalFormatting>
  <conditionalFormatting sqref="I20">
    <cfRule type="cellIs" dxfId="13336" priority="19" stopIfTrue="1" operator="greaterThan">
      <formula>$H$20</formula>
    </cfRule>
    <cfRule type="cellIs" dxfId="13335" priority="20" stopIfTrue="1" operator="lessThan">
      <formula>$H$20*(-1)</formula>
    </cfRule>
  </conditionalFormatting>
  <conditionalFormatting sqref="I21">
    <cfRule type="cellIs" dxfId="13334" priority="21" stopIfTrue="1" operator="greaterThan">
      <formula>$H$21</formula>
    </cfRule>
    <cfRule type="cellIs" dxfId="13333" priority="22" stopIfTrue="1" operator="lessThan">
      <formula>$H$21*(-1)</formula>
    </cfRule>
  </conditionalFormatting>
  <conditionalFormatting sqref="I22">
    <cfRule type="cellIs" dxfId="13332" priority="23" stopIfTrue="1" operator="greaterThan">
      <formula>$H$22</formula>
    </cfRule>
    <cfRule type="cellIs" dxfId="13331" priority="24" stopIfTrue="1" operator="lessThan">
      <formula>$H$22*(-1)</formula>
    </cfRule>
  </conditionalFormatting>
  <conditionalFormatting sqref="I23">
    <cfRule type="cellIs" dxfId="13330" priority="25" stopIfTrue="1" operator="greaterThan">
      <formula>$H$23</formula>
    </cfRule>
    <cfRule type="cellIs" dxfId="13329" priority="26" stopIfTrue="1" operator="lessThan">
      <formula>$H$23*(-1)</formula>
    </cfRule>
  </conditionalFormatting>
  <conditionalFormatting sqref="I24">
    <cfRule type="cellIs" dxfId="13328" priority="27" stopIfTrue="1" operator="greaterThan">
      <formula>$H$24</formula>
    </cfRule>
    <cfRule type="cellIs" dxfId="13327" priority="28" stopIfTrue="1" operator="lessThan">
      <formula>$H$24*(-1)</formula>
    </cfRule>
  </conditionalFormatting>
  <conditionalFormatting sqref="I25">
    <cfRule type="cellIs" dxfId="13326" priority="29" stopIfTrue="1" operator="greaterThan">
      <formula>$H$25</formula>
    </cfRule>
    <cfRule type="cellIs" dxfId="13325" priority="30" stopIfTrue="1" operator="lessThan">
      <formula>$H$25*(-1)</formula>
    </cfRule>
  </conditionalFormatting>
  <conditionalFormatting sqref="I26">
    <cfRule type="cellIs" dxfId="13324" priority="31" stopIfTrue="1" operator="greaterThan">
      <formula>$H$26</formula>
    </cfRule>
    <cfRule type="cellIs" dxfId="13323" priority="32" stopIfTrue="1" operator="lessThan">
      <formula>$H$26*(-1)</formula>
    </cfRule>
  </conditionalFormatting>
  <conditionalFormatting sqref="I27">
    <cfRule type="cellIs" dxfId="13322" priority="33" stopIfTrue="1" operator="greaterThan">
      <formula>$H$27</formula>
    </cfRule>
    <cfRule type="cellIs" dxfId="13321" priority="34" stopIfTrue="1" operator="lessThan">
      <formula>$H$27*(-1)</formula>
    </cfRule>
  </conditionalFormatting>
  <conditionalFormatting sqref="I28">
    <cfRule type="cellIs" dxfId="13320" priority="35" stopIfTrue="1" operator="greaterThan">
      <formula>$H$28</formula>
    </cfRule>
    <cfRule type="cellIs" dxfId="13319" priority="36" stopIfTrue="1" operator="lessThan">
      <formula>$H$28*(-1)</formula>
    </cfRule>
  </conditionalFormatting>
  <conditionalFormatting sqref="I29">
    <cfRule type="cellIs" dxfId="13318" priority="37" stopIfTrue="1" operator="greaterThan">
      <formula>$H$29</formula>
    </cfRule>
    <cfRule type="cellIs" dxfId="13317" priority="38" stopIfTrue="1" operator="lessThan">
      <formula>$H$29*(-1)</formula>
    </cfRule>
  </conditionalFormatting>
  <conditionalFormatting sqref="I30">
    <cfRule type="cellIs" dxfId="13316" priority="39" stopIfTrue="1" operator="greaterThan">
      <formula>$H$30</formula>
    </cfRule>
    <cfRule type="cellIs" dxfId="13315" priority="40" stopIfTrue="1" operator="lessThan">
      <formula>$H$30*(-1)</formula>
    </cfRule>
  </conditionalFormatting>
  <conditionalFormatting sqref="I31">
    <cfRule type="cellIs" dxfId="13314" priority="41" stopIfTrue="1" operator="greaterThan">
      <formula>$H$31</formula>
    </cfRule>
  </conditionalFormatting>
  <conditionalFormatting sqref="I31">
    <cfRule type="cellIs" dxfId="13313" priority="42" stopIfTrue="1" operator="lessThan">
      <formula>$H$31*(-1)</formula>
    </cfRule>
  </conditionalFormatting>
  <conditionalFormatting sqref="I32">
    <cfRule type="cellIs" dxfId="13312" priority="43" stopIfTrue="1" operator="greaterThan">
      <formula>$H$32</formula>
    </cfRule>
  </conditionalFormatting>
  <conditionalFormatting sqref="I32">
    <cfRule type="cellIs" dxfId="13311" priority="44" stopIfTrue="1" operator="lessThan">
      <formula>$H$32*(-1)</formula>
    </cfRule>
  </conditionalFormatting>
  <conditionalFormatting sqref="I33">
    <cfRule type="cellIs" dxfId="13310" priority="45" stopIfTrue="1" operator="greaterThan">
      <formula>$H$33</formula>
    </cfRule>
  </conditionalFormatting>
  <conditionalFormatting sqref="I33">
    <cfRule type="cellIs" dxfId="13309" priority="46" stopIfTrue="1" operator="lessThan">
      <formula>$H$33*(-1)</formula>
    </cfRule>
  </conditionalFormatting>
  <conditionalFormatting sqref="I34">
    <cfRule type="cellIs" dxfId="13308" priority="47" stopIfTrue="1" operator="greaterThan">
      <formula>$H$34</formula>
    </cfRule>
  </conditionalFormatting>
  <conditionalFormatting sqref="I34">
    <cfRule type="cellIs" dxfId="13307" priority="48" stopIfTrue="1" operator="lessThan">
      <formula>$H$34*(-1)</formula>
    </cfRule>
  </conditionalFormatting>
  <conditionalFormatting sqref="I35">
    <cfRule type="cellIs" dxfId="13306" priority="49" stopIfTrue="1" operator="greaterThan">
      <formula>$H$35</formula>
    </cfRule>
  </conditionalFormatting>
  <conditionalFormatting sqref="I35">
    <cfRule type="cellIs" dxfId="13305" priority="50" stopIfTrue="1" operator="lessThan">
      <formula>$H$35*(-1)</formula>
    </cfRule>
  </conditionalFormatting>
  <conditionalFormatting sqref="I36">
    <cfRule type="cellIs" dxfId="13304" priority="51" stopIfTrue="1" operator="greaterThan">
      <formula>$H$36</formula>
    </cfRule>
  </conditionalFormatting>
  <conditionalFormatting sqref="I36">
    <cfRule type="cellIs" dxfId="13303" priority="52" stopIfTrue="1" operator="lessThan">
      <formula>$H$36*(-1)</formula>
    </cfRule>
  </conditionalFormatting>
  <conditionalFormatting sqref="I37">
    <cfRule type="cellIs" dxfId="13302" priority="53" stopIfTrue="1" operator="greaterThan">
      <formula>$H$37</formula>
    </cfRule>
  </conditionalFormatting>
  <conditionalFormatting sqref="I37">
    <cfRule type="cellIs" dxfId="13301" priority="54" stopIfTrue="1" operator="lessThan">
      <formula>$H$37*(-1)</formula>
    </cfRule>
  </conditionalFormatting>
  <conditionalFormatting sqref="I38">
    <cfRule type="cellIs" dxfId="13300" priority="55" stopIfTrue="1" operator="greaterThan">
      <formula>$H$38</formula>
    </cfRule>
  </conditionalFormatting>
  <conditionalFormatting sqref="I38">
    <cfRule type="cellIs" dxfId="13299" priority="56" stopIfTrue="1" operator="lessThan">
      <formula>$H$38*(-1)</formula>
    </cfRule>
  </conditionalFormatting>
  <conditionalFormatting sqref="I39">
    <cfRule type="cellIs" dxfId="13298" priority="57" stopIfTrue="1" operator="greaterThan">
      <formula>$H$39</formula>
    </cfRule>
  </conditionalFormatting>
  <conditionalFormatting sqref="I39">
    <cfRule type="cellIs" dxfId="13297" priority="58" stopIfTrue="1" operator="lessThan">
      <formula>$H$39*(-1)</formula>
    </cfRule>
  </conditionalFormatting>
  <conditionalFormatting sqref="I40">
    <cfRule type="cellIs" dxfId="13296" priority="59" stopIfTrue="1" operator="greaterThan">
      <formula>$H$40</formula>
    </cfRule>
  </conditionalFormatting>
  <conditionalFormatting sqref="I40">
    <cfRule type="cellIs" dxfId="13295" priority="60" stopIfTrue="1" operator="lessThan">
      <formula>$H$40*(-1)</formula>
    </cfRule>
  </conditionalFormatting>
  <conditionalFormatting sqref="I41">
    <cfRule type="cellIs" dxfId="13294" priority="61" stopIfTrue="1" operator="greaterThan">
      <formula>$H$41</formula>
    </cfRule>
  </conditionalFormatting>
  <conditionalFormatting sqref="I41">
    <cfRule type="cellIs" dxfId="13293" priority="62" stopIfTrue="1" operator="lessThan">
      <formula>$H$41*(-1)</formula>
    </cfRule>
  </conditionalFormatting>
  <conditionalFormatting sqref="I42">
    <cfRule type="cellIs" dxfId="13292" priority="63" stopIfTrue="1" operator="greaterThan">
      <formula>$H$42</formula>
    </cfRule>
  </conditionalFormatting>
  <conditionalFormatting sqref="I42">
    <cfRule type="cellIs" dxfId="13291" priority="64" stopIfTrue="1" operator="lessThan">
      <formula>$H$42*(-1)</formula>
    </cfRule>
  </conditionalFormatting>
  <conditionalFormatting sqref="I43">
    <cfRule type="cellIs" dxfId="13290" priority="65" stopIfTrue="1" operator="greaterThan">
      <formula>$H$43</formula>
    </cfRule>
  </conditionalFormatting>
  <conditionalFormatting sqref="I43">
    <cfRule type="cellIs" dxfId="13289" priority="66" stopIfTrue="1" operator="lessThan">
      <formula>$H$43*(-1)</formula>
    </cfRule>
  </conditionalFormatting>
  <conditionalFormatting sqref="I44">
    <cfRule type="cellIs" dxfId="13288" priority="67" stopIfTrue="1" operator="greaterThan">
      <formula>$H$44</formula>
    </cfRule>
  </conditionalFormatting>
  <conditionalFormatting sqref="I44">
    <cfRule type="cellIs" dxfId="13287" priority="68" stopIfTrue="1" operator="lessThan">
      <formula>$H$44*(-1)</formula>
    </cfRule>
  </conditionalFormatting>
  <conditionalFormatting sqref="I45">
    <cfRule type="cellIs" dxfId="13286" priority="69" stopIfTrue="1" operator="greaterThan">
      <formula>$H$45</formula>
    </cfRule>
  </conditionalFormatting>
  <conditionalFormatting sqref="I45">
    <cfRule type="cellIs" dxfId="13285" priority="70" stopIfTrue="1" operator="lessThan">
      <formula>$H$45*(-1)</formula>
    </cfRule>
  </conditionalFormatting>
  <conditionalFormatting sqref="I46">
    <cfRule type="cellIs" dxfId="13284" priority="71" stopIfTrue="1" operator="greaterThan">
      <formula>$H$46</formula>
    </cfRule>
  </conditionalFormatting>
  <conditionalFormatting sqref="I46">
    <cfRule type="cellIs" dxfId="13283" priority="72" stopIfTrue="1" operator="lessThan">
      <formula>$H$46*(-1)</formula>
    </cfRule>
  </conditionalFormatting>
  <conditionalFormatting sqref="I47">
    <cfRule type="cellIs" dxfId="13282" priority="73" stopIfTrue="1" operator="greaterThan">
      <formula>$H$47</formula>
    </cfRule>
  </conditionalFormatting>
  <conditionalFormatting sqref="I47">
    <cfRule type="cellIs" dxfId="13281" priority="74" stopIfTrue="1" operator="lessThan">
      <formula>$H$47*(-1)</formula>
    </cfRule>
  </conditionalFormatting>
  <conditionalFormatting sqref="I48">
    <cfRule type="cellIs" dxfId="13280" priority="75" stopIfTrue="1" operator="greaterThan">
      <formula>$H$48</formula>
    </cfRule>
  </conditionalFormatting>
  <conditionalFormatting sqref="I48">
    <cfRule type="cellIs" dxfId="13279" priority="76" stopIfTrue="1" operator="lessThan">
      <formula>$H$48*(-1)</formula>
    </cfRule>
  </conditionalFormatting>
  <conditionalFormatting sqref="I49">
    <cfRule type="cellIs" dxfId="13278" priority="77" stopIfTrue="1" operator="greaterThan">
      <formula>$H$49</formula>
    </cfRule>
  </conditionalFormatting>
  <conditionalFormatting sqref="I49">
    <cfRule type="cellIs" dxfId="13277" priority="78" stopIfTrue="1" operator="lessThan">
      <formula>$H$49*(-1)</formula>
    </cfRule>
  </conditionalFormatting>
  <conditionalFormatting sqref="I50">
    <cfRule type="cellIs" dxfId="13276" priority="79" stopIfTrue="1" operator="greaterThan">
      <formula>$H$50</formula>
    </cfRule>
  </conditionalFormatting>
  <conditionalFormatting sqref="I50">
    <cfRule type="cellIs" dxfId="13275" priority="80" stopIfTrue="1" operator="lessThan">
      <formula>$H$50*(-1)</formula>
    </cfRule>
  </conditionalFormatting>
  <conditionalFormatting sqref="I51">
    <cfRule type="cellIs" dxfId="13274" priority="81" stopIfTrue="1" operator="greaterThan">
      <formula>$H$51</formula>
    </cfRule>
  </conditionalFormatting>
  <conditionalFormatting sqref="I51">
    <cfRule type="cellIs" dxfId="13273" priority="82" stopIfTrue="1" operator="lessThan">
      <formula>$H$51*(-1)</formula>
    </cfRule>
  </conditionalFormatting>
  <conditionalFormatting sqref="I52">
    <cfRule type="cellIs" dxfId="13272" priority="83" stopIfTrue="1" operator="greaterThan">
      <formula>$H$52</formula>
    </cfRule>
  </conditionalFormatting>
  <conditionalFormatting sqref="I52">
    <cfRule type="cellIs" dxfId="13271" priority="84" stopIfTrue="1" operator="lessThan">
      <formula>$H$52*(-1)</formula>
    </cfRule>
  </conditionalFormatting>
  <conditionalFormatting sqref="I53">
    <cfRule type="cellIs" dxfId="13270" priority="85" stopIfTrue="1" operator="greaterThan">
      <formula>$H$53</formula>
    </cfRule>
  </conditionalFormatting>
  <conditionalFormatting sqref="I53">
    <cfRule type="cellIs" dxfId="13269" priority="86" stopIfTrue="1" operator="lessThan">
      <formula>$H$53*(-1)</formula>
    </cfRule>
  </conditionalFormatting>
  <conditionalFormatting sqref="I54">
    <cfRule type="cellIs" dxfId="13268" priority="87" stopIfTrue="1" operator="greaterThan">
      <formula>$H$54</formula>
    </cfRule>
  </conditionalFormatting>
  <conditionalFormatting sqref="I54">
    <cfRule type="cellIs" dxfId="13267" priority="88" stopIfTrue="1" operator="lessThan">
      <formula>$H$54*(-1)</formula>
    </cfRule>
  </conditionalFormatting>
  <conditionalFormatting sqref="I55">
    <cfRule type="cellIs" dxfId="13266" priority="89" stopIfTrue="1" operator="greaterThan">
      <formula>$H$55</formula>
    </cfRule>
  </conditionalFormatting>
  <conditionalFormatting sqref="I55">
    <cfRule type="cellIs" dxfId="13265" priority="90" stopIfTrue="1" operator="lessThan">
      <formula>$H$55*(-1)</formula>
    </cfRule>
  </conditionalFormatting>
  <conditionalFormatting sqref="I56">
    <cfRule type="cellIs" dxfId="13264" priority="91" stopIfTrue="1" operator="greaterThan">
      <formula>$H$56</formula>
    </cfRule>
  </conditionalFormatting>
  <conditionalFormatting sqref="I56">
    <cfRule type="cellIs" dxfId="13263" priority="92" stopIfTrue="1" operator="lessThan">
      <formula>$H$56*(-1)</formula>
    </cfRule>
  </conditionalFormatting>
  <conditionalFormatting sqref="I57">
    <cfRule type="cellIs" dxfId="13262" priority="93" stopIfTrue="1" operator="greaterThan">
      <formula>$H$57</formula>
    </cfRule>
  </conditionalFormatting>
  <conditionalFormatting sqref="I57">
    <cfRule type="cellIs" dxfId="13261" priority="94" stopIfTrue="1" operator="lessThan">
      <formula>$H$57*(-1)</formula>
    </cfRule>
  </conditionalFormatting>
  <conditionalFormatting sqref="I58">
    <cfRule type="cellIs" dxfId="13260" priority="95" stopIfTrue="1" operator="greaterThan">
      <formula>$H$58</formula>
    </cfRule>
  </conditionalFormatting>
  <conditionalFormatting sqref="I58">
    <cfRule type="cellIs" dxfId="13259" priority="96" stopIfTrue="1" operator="lessThan">
      <formula>$H$58*(-1)</formula>
    </cfRule>
  </conditionalFormatting>
  <conditionalFormatting sqref="I59">
    <cfRule type="cellIs" dxfId="13258" priority="97" stopIfTrue="1" operator="greaterThan">
      <formula>$H$59</formula>
    </cfRule>
  </conditionalFormatting>
  <conditionalFormatting sqref="I59">
    <cfRule type="cellIs" dxfId="13257" priority="98" stopIfTrue="1" operator="lessThan">
      <formula>$H$59*(-1)</formula>
    </cfRule>
  </conditionalFormatting>
  <conditionalFormatting sqref="I60">
    <cfRule type="cellIs" dxfId="13256" priority="99" stopIfTrue="1" operator="greaterThan">
      <formula>$H$60</formula>
    </cfRule>
  </conditionalFormatting>
  <conditionalFormatting sqref="I60">
    <cfRule type="cellIs" dxfId="13255" priority="100" stopIfTrue="1" operator="lessThan">
      <formula>$H$60*(-1)</formula>
    </cfRule>
  </conditionalFormatting>
  <conditionalFormatting sqref="I61">
    <cfRule type="cellIs" dxfId="13254" priority="101" stopIfTrue="1" operator="greaterThan">
      <formula>$H$61</formula>
    </cfRule>
  </conditionalFormatting>
  <conditionalFormatting sqref="I61">
    <cfRule type="cellIs" dxfId="13253" priority="102" stopIfTrue="1" operator="lessThan">
      <formula>$H$61*(-1)</formula>
    </cfRule>
  </conditionalFormatting>
  <conditionalFormatting sqref="I62">
    <cfRule type="cellIs" dxfId="13252" priority="103" stopIfTrue="1" operator="greaterThan">
      <formula>$H$62</formula>
    </cfRule>
  </conditionalFormatting>
  <conditionalFormatting sqref="I62">
    <cfRule type="cellIs" dxfId="13251" priority="104" stopIfTrue="1" operator="lessThan">
      <formula>$H$62*(-1)</formula>
    </cfRule>
  </conditionalFormatting>
  <conditionalFormatting sqref="I63">
    <cfRule type="cellIs" dxfId="13250" priority="105" stopIfTrue="1" operator="greaterThan">
      <formula>$H$63</formula>
    </cfRule>
  </conditionalFormatting>
  <conditionalFormatting sqref="I63">
    <cfRule type="cellIs" dxfId="13249" priority="106" stopIfTrue="1" operator="lessThan">
      <formula>$H$63*(-1)</formula>
    </cfRule>
  </conditionalFormatting>
  <conditionalFormatting sqref="I64">
    <cfRule type="cellIs" dxfId="13248" priority="107" stopIfTrue="1" operator="greaterThan">
      <formula>$H$64</formula>
    </cfRule>
  </conditionalFormatting>
  <conditionalFormatting sqref="I64">
    <cfRule type="cellIs" dxfId="13247" priority="108" stopIfTrue="1" operator="lessThan">
      <formula>$H$64*(-1)</formula>
    </cfRule>
  </conditionalFormatting>
  <conditionalFormatting sqref="I65">
    <cfRule type="cellIs" dxfId="13246" priority="109" stopIfTrue="1" operator="greaterThan">
      <formula>$H$65</formula>
    </cfRule>
  </conditionalFormatting>
  <conditionalFormatting sqref="I65">
    <cfRule type="cellIs" dxfId="13245" priority="110" stopIfTrue="1" operator="lessThan">
      <formula>$H$65*(-1)</formula>
    </cfRule>
  </conditionalFormatting>
  <conditionalFormatting sqref="I66">
    <cfRule type="cellIs" dxfId="13244" priority="111" stopIfTrue="1" operator="greaterThan">
      <formula>$H$66</formula>
    </cfRule>
  </conditionalFormatting>
  <conditionalFormatting sqref="I66">
    <cfRule type="cellIs" dxfId="13243" priority="112" stopIfTrue="1" operator="lessThan">
      <formula>$H$66*(-1)</formula>
    </cfRule>
  </conditionalFormatting>
  <conditionalFormatting sqref="I67">
    <cfRule type="cellIs" dxfId="13242" priority="113" stopIfTrue="1" operator="greaterThan">
      <formula>$H$67</formula>
    </cfRule>
  </conditionalFormatting>
  <conditionalFormatting sqref="I67">
    <cfRule type="cellIs" dxfId="13241" priority="114" stopIfTrue="1" operator="lessThan">
      <formula>$H$67*(-1)</formula>
    </cfRule>
  </conditionalFormatting>
  <conditionalFormatting sqref="I68">
    <cfRule type="cellIs" dxfId="13240" priority="115" stopIfTrue="1" operator="greaterThan">
      <formula>$H$68</formula>
    </cfRule>
  </conditionalFormatting>
  <conditionalFormatting sqref="I68">
    <cfRule type="cellIs" dxfId="13239" priority="116" stopIfTrue="1" operator="lessThan">
      <formula>$H$68*(-1)</formula>
    </cfRule>
  </conditionalFormatting>
  <conditionalFormatting sqref="I69">
    <cfRule type="cellIs" dxfId="13238" priority="117" stopIfTrue="1" operator="greaterThan">
      <formula>$H$69</formula>
    </cfRule>
  </conditionalFormatting>
  <conditionalFormatting sqref="I69">
    <cfRule type="cellIs" dxfId="13237" priority="118" stopIfTrue="1" operator="lessThan">
      <formula>$H$69*(-1)</formula>
    </cfRule>
  </conditionalFormatting>
  <conditionalFormatting sqref="I70">
    <cfRule type="cellIs" dxfId="13236" priority="119" stopIfTrue="1" operator="greaterThan">
      <formula>$H$70</formula>
    </cfRule>
  </conditionalFormatting>
  <conditionalFormatting sqref="I70">
    <cfRule type="cellIs" dxfId="13235" priority="120" stopIfTrue="1" operator="lessThan">
      <formula>$H$70*(-1)</formula>
    </cfRule>
  </conditionalFormatting>
  <conditionalFormatting sqref="I71">
    <cfRule type="cellIs" dxfId="13234" priority="121" stopIfTrue="1" operator="greaterThan">
      <formula>$H$71</formula>
    </cfRule>
  </conditionalFormatting>
  <conditionalFormatting sqref="I71">
    <cfRule type="cellIs" dxfId="13233" priority="122" stopIfTrue="1" operator="lessThan">
      <formula>$H$71*(-1)</formula>
    </cfRule>
  </conditionalFormatting>
  <conditionalFormatting sqref="I72">
    <cfRule type="cellIs" dxfId="13232" priority="123" stopIfTrue="1" operator="greaterThan">
      <formula>$H$72</formula>
    </cfRule>
  </conditionalFormatting>
  <conditionalFormatting sqref="I72">
    <cfRule type="cellIs" dxfId="13231" priority="124" stopIfTrue="1" operator="lessThan">
      <formula>$H$72*(-1)</formula>
    </cfRule>
  </conditionalFormatting>
  <conditionalFormatting sqref="I73">
    <cfRule type="cellIs" dxfId="13230" priority="125" stopIfTrue="1" operator="greaterThan">
      <formula>$H$73</formula>
    </cfRule>
  </conditionalFormatting>
  <conditionalFormatting sqref="I73">
    <cfRule type="cellIs" dxfId="13229" priority="126" stopIfTrue="1" operator="lessThan">
      <formula>$H$73*(-1)</formula>
    </cfRule>
  </conditionalFormatting>
  <conditionalFormatting sqref="I74">
    <cfRule type="cellIs" dxfId="13228" priority="127" stopIfTrue="1" operator="greaterThan">
      <formula>$H$74</formula>
    </cfRule>
  </conditionalFormatting>
  <conditionalFormatting sqref="I74">
    <cfRule type="cellIs" dxfId="13227" priority="128" stopIfTrue="1" operator="lessThan">
      <formula>$H$74*(-1)</formula>
    </cfRule>
  </conditionalFormatting>
  <conditionalFormatting sqref="I75">
    <cfRule type="cellIs" dxfId="13226" priority="129" stopIfTrue="1" operator="greaterThan">
      <formula>$H$75</formula>
    </cfRule>
  </conditionalFormatting>
  <conditionalFormatting sqref="I75">
    <cfRule type="cellIs" dxfId="13225" priority="130" stopIfTrue="1" operator="lessThan">
      <formula>$H$75*(-1)</formula>
    </cfRule>
  </conditionalFormatting>
  <conditionalFormatting sqref="I76">
    <cfRule type="cellIs" dxfId="13224" priority="131" stopIfTrue="1" operator="greaterThan">
      <formula>$H$76</formula>
    </cfRule>
  </conditionalFormatting>
  <conditionalFormatting sqref="I76">
    <cfRule type="cellIs" dxfId="13223" priority="132" stopIfTrue="1" operator="lessThan">
      <formula>$H$76*(-1)</formula>
    </cfRule>
  </conditionalFormatting>
  <conditionalFormatting sqref="I77">
    <cfRule type="cellIs" dxfId="13222" priority="133" stopIfTrue="1" operator="greaterThan">
      <formula>$H$77</formula>
    </cfRule>
  </conditionalFormatting>
  <conditionalFormatting sqref="I77">
    <cfRule type="cellIs" dxfId="13221" priority="134" stopIfTrue="1" operator="lessThan">
      <formula>$H$77*(-1)</formula>
    </cfRule>
  </conditionalFormatting>
  <conditionalFormatting sqref="I78">
    <cfRule type="cellIs" dxfId="13220" priority="135" stopIfTrue="1" operator="greaterThan">
      <formula>$H$78</formula>
    </cfRule>
  </conditionalFormatting>
  <conditionalFormatting sqref="I78">
    <cfRule type="cellIs" dxfId="13219" priority="136" stopIfTrue="1" operator="lessThan">
      <formula>$H$78*(-1)</formula>
    </cfRule>
  </conditionalFormatting>
  <conditionalFormatting sqref="I79">
    <cfRule type="cellIs" dxfId="13218" priority="137" stopIfTrue="1" operator="greaterThan">
      <formula>$H$79</formula>
    </cfRule>
  </conditionalFormatting>
  <conditionalFormatting sqref="I79">
    <cfRule type="cellIs" dxfId="13217" priority="138" stopIfTrue="1" operator="lessThan">
      <formula>$H$79*(-1)</formula>
    </cfRule>
  </conditionalFormatting>
  <conditionalFormatting sqref="I80">
    <cfRule type="cellIs" dxfId="13216" priority="139" stopIfTrue="1" operator="greaterThan">
      <formula>$H$80</formula>
    </cfRule>
  </conditionalFormatting>
  <conditionalFormatting sqref="I80">
    <cfRule type="cellIs" dxfId="13215" priority="140" stopIfTrue="1" operator="lessThan">
      <formula>$H$80*(-1)</formula>
    </cfRule>
  </conditionalFormatting>
  <conditionalFormatting sqref="I81">
    <cfRule type="cellIs" dxfId="13214" priority="141" stopIfTrue="1" operator="greaterThan">
      <formula>$H$81</formula>
    </cfRule>
  </conditionalFormatting>
  <conditionalFormatting sqref="I81">
    <cfRule type="cellIs" dxfId="13213" priority="142" stopIfTrue="1" operator="lessThan">
      <formula>$H$81*(-1)</formula>
    </cfRule>
  </conditionalFormatting>
  <conditionalFormatting sqref="I82">
    <cfRule type="cellIs" dxfId="13212" priority="143" stopIfTrue="1" operator="greaterThan">
      <formula>$H$82</formula>
    </cfRule>
  </conditionalFormatting>
  <conditionalFormatting sqref="I82">
    <cfRule type="cellIs" dxfId="13211" priority="144" stopIfTrue="1" operator="lessThan">
      <formula>$H$82*(-1)</formula>
    </cfRule>
  </conditionalFormatting>
  <conditionalFormatting sqref="I83">
    <cfRule type="cellIs" dxfId="13210" priority="145" stopIfTrue="1" operator="greaterThan">
      <formula>$H$83</formula>
    </cfRule>
  </conditionalFormatting>
  <conditionalFormatting sqref="I83">
    <cfRule type="cellIs" dxfId="13209" priority="146" stopIfTrue="1" operator="lessThan">
      <formula>$H$83*(-1)</formula>
    </cfRule>
  </conditionalFormatting>
  <conditionalFormatting sqref="I84">
    <cfRule type="cellIs" dxfId="13208" priority="147" stopIfTrue="1" operator="greaterThan">
      <formula>$H$84</formula>
    </cfRule>
  </conditionalFormatting>
  <conditionalFormatting sqref="I84">
    <cfRule type="cellIs" dxfId="13207" priority="148" stopIfTrue="1" operator="lessThan">
      <formula>$H$84*(-1)</formula>
    </cfRule>
  </conditionalFormatting>
  <conditionalFormatting sqref="I85">
    <cfRule type="cellIs" dxfId="13206" priority="149" stopIfTrue="1" operator="greaterThan">
      <formula>$H$85</formula>
    </cfRule>
  </conditionalFormatting>
  <conditionalFormatting sqref="I85">
    <cfRule type="cellIs" dxfId="13205" priority="150" stopIfTrue="1" operator="lessThan">
      <formula>$H$85*(-1)</formula>
    </cfRule>
  </conditionalFormatting>
  <conditionalFormatting sqref="I86">
    <cfRule type="cellIs" dxfId="13204" priority="151" stopIfTrue="1" operator="greaterThan">
      <formula>$H$86</formula>
    </cfRule>
  </conditionalFormatting>
  <conditionalFormatting sqref="I86">
    <cfRule type="cellIs" dxfId="13203" priority="152" stopIfTrue="1" operator="lessThan">
      <formula>$H$86*(-1)</formula>
    </cfRule>
  </conditionalFormatting>
  <conditionalFormatting sqref="I87">
    <cfRule type="cellIs" dxfId="13202" priority="153" stopIfTrue="1" operator="greaterThan">
      <formula>$H$87</formula>
    </cfRule>
  </conditionalFormatting>
  <conditionalFormatting sqref="I87">
    <cfRule type="cellIs" dxfId="13201" priority="154" stopIfTrue="1" operator="lessThan">
      <formula>$H$87*(-1)</formula>
    </cfRule>
  </conditionalFormatting>
  <conditionalFormatting sqref="I88">
    <cfRule type="cellIs" dxfId="13200" priority="155" stopIfTrue="1" operator="greaterThan">
      <formula>$H$88</formula>
    </cfRule>
  </conditionalFormatting>
  <conditionalFormatting sqref="I88">
    <cfRule type="cellIs" dxfId="13199" priority="156" stopIfTrue="1" operator="lessThan">
      <formula>$H$88*(-1)</formula>
    </cfRule>
  </conditionalFormatting>
  <conditionalFormatting sqref="I89">
    <cfRule type="cellIs" dxfId="13198" priority="157" stopIfTrue="1" operator="greaterThan">
      <formula>$H$89</formula>
    </cfRule>
  </conditionalFormatting>
  <conditionalFormatting sqref="I89">
    <cfRule type="cellIs" dxfId="13197" priority="158" stopIfTrue="1" operator="lessThan">
      <formula>$H$89*(-1)</formula>
    </cfRule>
  </conditionalFormatting>
  <conditionalFormatting sqref="I90">
    <cfRule type="cellIs" dxfId="13196" priority="159" stopIfTrue="1" operator="greaterThan">
      <formula>$H$90</formula>
    </cfRule>
  </conditionalFormatting>
  <conditionalFormatting sqref="I90">
    <cfRule type="cellIs" dxfId="13195" priority="160" stopIfTrue="1" operator="lessThan">
      <formula>$H$90*(-1)</formula>
    </cfRule>
  </conditionalFormatting>
  <conditionalFormatting sqref="I91">
    <cfRule type="cellIs" dxfId="13194" priority="161" stopIfTrue="1" operator="greaterThan">
      <formula>$H$91</formula>
    </cfRule>
  </conditionalFormatting>
  <conditionalFormatting sqref="I91">
    <cfRule type="cellIs" dxfId="13193" priority="162" stopIfTrue="1" operator="lessThan">
      <formula>$H$91*(-1)</formula>
    </cfRule>
  </conditionalFormatting>
  <conditionalFormatting sqref="I92">
    <cfRule type="cellIs" dxfId="13192" priority="163" stopIfTrue="1" operator="greaterThan">
      <formula>$H$92</formula>
    </cfRule>
  </conditionalFormatting>
  <conditionalFormatting sqref="I92">
    <cfRule type="cellIs" dxfId="13191" priority="164" stopIfTrue="1" operator="lessThan">
      <formula>$H$92*(-1)</formula>
    </cfRule>
  </conditionalFormatting>
  <conditionalFormatting sqref="I93">
    <cfRule type="cellIs" dxfId="13190" priority="165" stopIfTrue="1" operator="greaterThan">
      <formula>$H$93</formula>
    </cfRule>
  </conditionalFormatting>
  <conditionalFormatting sqref="I93">
    <cfRule type="cellIs" dxfId="13189" priority="166" stopIfTrue="1" operator="lessThan">
      <formula>$H$93*(-1)</formula>
    </cfRule>
  </conditionalFormatting>
  <conditionalFormatting sqref="I94">
    <cfRule type="cellIs" dxfId="13188" priority="167" stopIfTrue="1" operator="greaterThan">
      <formula>$H$94</formula>
    </cfRule>
  </conditionalFormatting>
  <conditionalFormatting sqref="I94">
    <cfRule type="cellIs" dxfId="13187" priority="168" stopIfTrue="1" operator="lessThan">
      <formula>$H$94*(-1)</formula>
    </cfRule>
  </conditionalFormatting>
  <conditionalFormatting sqref="I95">
    <cfRule type="cellIs" dxfId="13186" priority="169" stopIfTrue="1" operator="greaterThan">
      <formula>$H$95</formula>
    </cfRule>
  </conditionalFormatting>
  <conditionalFormatting sqref="I95">
    <cfRule type="cellIs" dxfId="13185" priority="170" stopIfTrue="1" operator="lessThan">
      <formula>$H$95*(-1)</formula>
    </cfRule>
  </conditionalFormatting>
  <conditionalFormatting sqref="I96">
    <cfRule type="cellIs" dxfId="13184" priority="171" stopIfTrue="1" operator="greaterThan">
      <formula>$H$96</formula>
    </cfRule>
  </conditionalFormatting>
  <conditionalFormatting sqref="I96">
    <cfRule type="cellIs" dxfId="13183" priority="172" stopIfTrue="1" operator="lessThan">
      <formula>$H$96*(-1)</formula>
    </cfRule>
  </conditionalFormatting>
  <conditionalFormatting sqref="I97">
    <cfRule type="cellIs" dxfId="13182" priority="173" stopIfTrue="1" operator="greaterThan">
      <formula>$H$97</formula>
    </cfRule>
  </conditionalFormatting>
  <conditionalFormatting sqref="I97">
    <cfRule type="cellIs" dxfId="13181" priority="174" stopIfTrue="1" operator="lessThan">
      <formula>$H$97*(-1)</formula>
    </cfRule>
  </conditionalFormatting>
  <conditionalFormatting sqref="I98">
    <cfRule type="cellIs" dxfId="13180" priority="175" stopIfTrue="1" operator="greaterThan">
      <formula>$H$98</formula>
    </cfRule>
  </conditionalFormatting>
  <conditionalFormatting sqref="I98">
    <cfRule type="cellIs" dxfId="13179" priority="176" stopIfTrue="1" operator="lessThan">
      <formula>$H$98*(-1)</formula>
    </cfRule>
  </conditionalFormatting>
  <conditionalFormatting sqref="I99">
    <cfRule type="cellIs" dxfId="13178" priority="177" stopIfTrue="1" operator="greaterThan">
      <formula>$H$99</formula>
    </cfRule>
  </conditionalFormatting>
  <conditionalFormatting sqref="I99">
    <cfRule type="cellIs" dxfId="13177" priority="178" stopIfTrue="1" operator="lessThan">
      <formula>$H$99*(-1)</formula>
    </cfRule>
  </conditionalFormatting>
  <conditionalFormatting sqref="I100">
    <cfRule type="cellIs" dxfId="13176" priority="179" stopIfTrue="1" operator="greaterThan">
      <formula>$H$100</formula>
    </cfRule>
  </conditionalFormatting>
  <conditionalFormatting sqref="I100">
    <cfRule type="cellIs" dxfId="13175" priority="180" stopIfTrue="1" operator="lessThan">
      <formula>$H$100*(-1)</formula>
    </cfRule>
  </conditionalFormatting>
  <conditionalFormatting sqref="I101">
    <cfRule type="cellIs" dxfId="13174" priority="181" stopIfTrue="1" operator="greaterThan">
      <formula>$H$101</formula>
    </cfRule>
  </conditionalFormatting>
  <conditionalFormatting sqref="I101">
    <cfRule type="cellIs" dxfId="13173" priority="182" stopIfTrue="1" operator="lessThan">
      <formula>$H$101*(-1)</formula>
    </cfRule>
  </conditionalFormatting>
  <conditionalFormatting sqref="I102">
    <cfRule type="cellIs" dxfId="13172" priority="183" stopIfTrue="1" operator="greaterThan">
      <formula>$H$102</formula>
    </cfRule>
  </conditionalFormatting>
  <conditionalFormatting sqref="I102">
    <cfRule type="cellIs" dxfId="13171" priority="184" stopIfTrue="1" operator="lessThan">
      <formula>$H$102*(-1)</formula>
    </cfRule>
  </conditionalFormatting>
  <conditionalFormatting sqref="I103">
    <cfRule type="cellIs" dxfId="13170" priority="185" stopIfTrue="1" operator="greaterThan">
      <formula>$H$103</formula>
    </cfRule>
  </conditionalFormatting>
  <conditionalFormatting sqref="I103">
    <cfRule type="cellIs" dxfId="13169" priority="186" stopIfTrue="1" operator="lessThan">
      <formula>$H$103*(-1)</formula>
    </cfRule>
  </conditionalFormatting>
  <conditionalFormatting sqref="I104">
    <cfRule type="cellIs" dxfId="13168" priority="187" stopIfTrue="1" operator="greaterThan">
      <formula>$H$104</formula>
    </cfRule>
  </conditionalFormatting>
  <conditionalFormatting sqref="I104">
    <cfRule type="cellIs" dxfId="13167" priority="188" stopIfTrue="1" operator="lessThan">
      <formula>$H$104*(-1)</formula>
    </cfRule>
  </conditionalFormatting>
  <conditionalFormatting sqref="I105">
    <cfRule type="cellIs" dxfId="13166" priority="189" stopIfTrue="1" operator="greaterThan">
      <formula>$H$105</formula>
    </cfRule>
  </conditionalFormatting>
  <conditionalFormatting sqref="I105">
    <cfRule type="cellIs" dxfId="13165" priority="190" stopIfTrue="1" operator="lessThan">
      <formula>$H$105*(-1)</formula>
    </cfRule>
  </conditionalFormatting>
  <conditionalFormatting sqref="I106">
    <cfRule type="cellIs" dxfId="13164" priority="191" stopIfTrue="1" operator="greaterThan">
      <formula>$H$106</formula>
    </cfRule>
  </conditionalFormatting>
  <conditionalFormatting sqref="I106">
    <cfRule type="cellIs" dxfId="13163" priority="192" stopIfTrue="1" operator="lessThan">
      <formula>$H$106*(-1)</formula>
    </cfRule>
  </conditionalFormatting>
  <conditionalFormatting sqref="I107">
    <cfRule type="cellIs" dxfId="13162" priority="193" stopIfTrue="1" operator="greaterThan">
      <formula>$H$107</formula>
    </cfRule>
  </conditionalFormatting>
  <conditionalFormatting sqref="I107">
    <cfRule type="cellIs" dxfId="13161" priority="194" stopIfTrue="1" operator="lessThan">
      <formula>$H$107*(-1)</formula>
    </cfRule>
  </conditionalFormatting>
  <conditionalFormatting sqref="I108">
    <cfRule type="cellIs" dxfId="13160" priority="195" stopIfTrue="1" operator="greaterThan">
      <formula>$H$108</formula>
    </cfRule>
  </conditionalFormatting>
  <conditionalFormatting sqref="I108">
    <cfRule type="cellIs" dxfId="13159" priority="196" stopIfTrue="1" operator="lessThan">
      <formula>$H$108*(-1)</formula>
    </cfRule>
  </conditionalFormatting>
  <conditionalFormatting sqref="I109">
    <cfRule type="cellIs" dxfId="13158" priority="197" stopIfTrue="1" operator="greaterThan">
      <formula>$H$109</formula>
    </cfRule>
  </conditionalFormatting>
  <conditionalFormatting sqref="I109">
    <cfRule type="cellIs" dxfId="13157" priority="198" stopIfTrue="1" operator="lessThan">
      <formula>$H$109*(-1)</formula>
    </cfRule>
  </conditionalFormatting>
  <conditionalFormatting sqref="I110">
    <cfRule type="cellIs" dxfId="13156" priority="199" stopIfTrue="1" operator="greaterThan">
      <formula>$H$110</formula>
    </cfRule>
  </conditionalFormatting>
  <conditionalFormatting sqref="I110">
    <cfRule type="cellIs" dxfId="13155" priority="200" stopIfTrue="1" operator="lessThan">
      <formula>$H$110*(-1)</formula>
    </cfRule>
  </conditionalFormatting>
  <conditionalFormatting sqref="I111">
    <cfRule type="cellIs" dxfId="13154" priority="201" stopIfTrue="1" operator="greaterThan">
      <formula>$H$111</formula>
    </cfRule>
  </conditionalFormatting>
  <conditionalFormatting sqref="I111">
    <cfRule type="cellIs" dxfId="13153" priority="202" stopIfTrue="1" operator="lessThan">
      <formula>$H$111*(-1)</formula>
    </cfRule>
  </conditionalFormatting>
  <conditionalFormatting sqref="I112">
    <cfRule type="cellIs" dxfId="13152" priority="203" stopIfTrue="1" operator="greaterThan">
      <formula>$H$112</formula>
    </cfRule>
  </conditionalFormatting>
  <conditionalFormatting sqref="I112">
    <cfRule type="cellIs" dxfId="13151" priority="204" stopIfTrue="1" operator="lessThan">
      <formula>$H$112*(-1)</formula>
    </cfRule>
  </conditionalFormatting>
  <conditionalFormatting sqref="I113">
    <cfRule type="cellIs" dxfId="13150" priority="205" stopIfTrue="1" operator="greaterThan">
      <formula>$H$113</formula>
    </cfRule>
  </conditionalFormatting>
  <conditionalFormatting sqref="I113">
    <cfRule type="cellIs" dxfId="13149" priority="206" stopIfTrue="1" operator="lessThan">
      <formula>$H$113*(-1)</formula>
    </cfRule>
  </conditionalFormatting>
  <conditionalFormatting sqref="I114">
    <cfRule type="cellIs" dxfId="13148" priority="207" stopIfTrue="1" operator="greaterThan">
      <formula>$H$114</formula>
    </cfRule>
  </conditionalFormatting>
  <conditionalFormatting sqref="I114">
    <cfRule type="cellIs" dxfId="13147" priority="208" stopIfTrue="1" operator="lessThan">
      <formula>$H$114*(-1)</formula>
    </cfRule>
  </conditionalFormatting>
  <conditionalFormatting sqref="I115">
    <cfRule type="cellIs" dxfId="13146" priority="209" stopIfTrue="1" operator="greaterThan">
      <formula>$H$115</formula>
    </cfRule>
  </conditionalFormatting>
  <conditionalFormatting sqref="I115">
    <cfRule type="cellIs" dxfId="13145" priority="210" stopIfTrue="1" operator="lessThan">
      <formula>$H$115*(-1)</formula>
    </cfRule>
  </conditionalFormatting>
  <conditionalFormatting sqref="I116">
    <cfRule type="cellIs" dxfId="13144" priority="211" stopIfTrue="1" operator="greaterThan">
      <formula>$H$116</formula>
    </cfRule>
  </conditionalFormatting>
  <conditionalFormatting sqref="I116">
    <cfRule type="cellIs" dxfId="13143" priority="212" stopIfTrue="1" operator="lessThan">
      <formula>$H$116*(-1)</formula>
    </cfRule>
  </conditionalFormatting>
  <conditionalFormatting sqref="I117">
    <cfRule type="cellIs" dxfId="13142" priority="213" stopIfTrue="1" operator="greaterThan">
      <formula>$H$117</formula>
    </cfRule>
  </conditionalFormatting>
  <conditionalFormatting sqref="I117">
    <cfRule type="cellIs" dxfId="13141" priority="214" stopIfTrue="1" operator="lessThan">
      <formula>$H$117*(-1)</formula>
    </cfRule>
  </conditionalFormatting>
  <conditionalFormatting sqref="I118">
    <cfRule type="cellIs" dxfId="13140" priority="215" stopIfTrue="1" operator="greaterThan">
      <formula>$H$118</formula>
    </cfRule>
  </conditionalFormatting>
  <conditionalFormatting sqref="I118">
    <cfRule type="cellIs" dxfId="13139" priority="216" stopIfTrue="1" operator="lessThan">
      <formula>$H$118*(-1)</formula>
    </cfRule>
  </conditionalFormatting>
  <conditionalFormatting sqref="I119">
    <cfRule type="cellIs" dxfId="13138" priority="217" stopIfTrue="1" operator="greaterThan">
      <formula>$H$119</formula>
    </cfRule>
  </conditionalFormatting>
  <conditionalFormatting sqref="I119">
    <cfRule type="cellIs" dxfId="13137" priority="218" stopIfTrue="1" operator="lessThan">
      <formula>$H$119*(-1)</formula>
    </cfRule>
  </conditionalFormatting>
  <conditionalFormatting sqref="I120">
    <cfRule type="cellIs" dxfId="13136" priority="219" stopIfTrue="1" operator="greaterThan">
      <formula>$H$120</formula>
    </cfRule>
  </conditionalFormatting>
  <conditionalFormatting sqref="I120">
    <cfRule type="cellIs" dxfId="13135" priority="220" stopIfTrue="1" operator="lessThan">
      <formula>$H$120*(-1)</formula>
    </cfRule>
  </conditionalFormatting>
  <conditionalFormatting sqref="I121">
    <cfRule type="cellIs" dxfId="13134" priority="221" stopIfTrue="1" operator="greaterThan">
      <formula>$H$121</formula>
    </cfRule>
  </conditionalFormatting>
  <conditionalFormatting sqref="I121">
    <cfRule type="cellIs" dxfId="13133" priority="222" stopIfTrue="1" operator="lessThan">
      <formula>$H$121*(-1)</formula>
    </cfRule>
  </conditionalFormatting>
  <conditionalFormatting sqref="I122">
    <cfRule type="cellIs" dxfId="13132" priority="223" stopIfTrue="1" operator="greaterThan">
      <formula>$H$122</formula>
    </cfRule>
  </conditionalFormatting>
  <conditionalFormatting sqref="I122">
    <cfRule type="cellIs" dxfId="13131" priority="224" stopIfTrue="1" operator="lessThan">
      <formula>$H$122*(-1)</formula>
    </cfRule>
  </conditionalFormatting>
  <conditionalFormatting sqref="I123">
    <cfRule type="cellIs" dxfId="13130" priority="225" stopIfTrue="1" operator="greaterThan">
      <formula>$H$123</formula>
    </cfRule>
  </conditionalFormatting>
  <conditionalFormatting sqref="I123">
    <cfRule type="cellIs" dxfId="13129" priority="226" stopIfTrue="1" operator="lessThan">
      <formula>$H$123*(-1)</formula>
    </cfRule>
  </conditionalFormatting>
  <conditionalFormatting sqref="I124">
    <cfRule type="cellIs" dxfId="13128" priority="227" stopIfTrue="1" operator="greaterThan">
      <formula>$H$124</formula>
    </cfRule>
  </conditionalFormatting>
  <conditionalFormatting sqref="I124">
    <cfRule type="cellIs" dxfId="13127" priority="228" stopIfTrue="1" operator="lessThan">
      <formula>$H$124*(-1)</formula>
    </cfRule>
  </conditionalFormatting>
  <conditionalFormatting sqref="I125">
    <cfRule type="cellIs" dxfId="13126" priority="229" stopIfTrue="1" operator="greaterThan">
      <formula>$H$125</formula>
    </cfRule>
  </conditionalFormatting>
  <conditionalFormatting sqref="I125">
    <cfRule type="cellIs" dxfId="13125" priority="230" stopIfTrue="1" operator="lessThan">
      <formula>$H$125*(-1)</formula>
    </cfRule>
  </conditionalFormatting>
  <conditionalFormatting sqref="I126">
    <cfRule type="cellIs" dxfId="13124" priority="231" stopIfTrue="1" operator="greaterThan">
      <formula>$H$126</formula>
    </cfRule>
  </conditionalFormatting>
  <conditionalFormatting sqref="I126">
    <cfRule type="cellIs" dxfId="13123" priority="232" stopIfTrue="1" operator="lessThan">
      <formula>$H$126*(-1)</formula>
    </cfRule>
  </conditionalFormatting>
  <conditionalFormatting sqref="I127">
    <cfRule type="cellIs" dxfId="13122" priority="233" stopIfTrue="1" operator="greaterThan">
      <formula>$H$127</formula>
    </cfRule>
  </conditionalFormatting>
  <conditionalFormatting sqref="I127">
    <cfRule type="cellIs" dxfId="13121" priority="234" stopIfTrue="1" operator="lessThan">
      <formula>$H$127*(-1)</formula>
    </cfRule>
  </conditionalFormatting>
  <conditionalFormatting sqref="I128">
    <cfRule type="cellIs" dxfId="13120" priority="235" stopIfTrue="1" operator="greaterThan">
      <formula>$H$128</formula>
    </cfRule>
  </conditionalFormatting>
  <conditionalFormatting sqref="I128">
    <cfRule type="cellIs" dxfId="13119" priority="236" stopIfTrue="1" operator="lessThan">
      <formula>$H$128*(-1)</formula>
    </cfRule>
  </conditionalFormatting>
  <conditionalFormatting sqref="I129">
    <cfRule type="cellIs" dxfId="13118" priority="237" stopIfTrue="1" operator="greaterThan">
      <formula>$H$129</formula>
    </cfRule>
  </conditionalFormatting>
  <conditionalFormatting sqref="I129">
    <cfRule type="cellIs" dxfId="13117" priority="238" stopIfTrue="1" operator="lessThan">
      <formula>$H$129*(-1)</formula>
    </cfRule>
  </conditionalFormatting>
  <conditionalFormatting sqref="I130">
    <cfRule type="cellIs" dxfId="13116" priority="239" stopIfTrue="1" operator="greaterThan">
      <formula>$H$130</formula>
    </cfRule>
  </conditionalFormatting>
  <conditionalFormatting sqref="I130">
    <cfRule type="cellIs" dxfId="13115" priority="240" stopIfTrue="1" operator="lessThan">
      <formula>$H$130*(-1)</formula>
    </cfRule>
  </conditionalFormatting>
  <conditionalFormatting sqref="I131">
    <cfRule type="cellIs" dxfId="13114" priority="241" stopIfTrue="1" operator="greaterThan">
      <formula>$H$131</formula>
    </cfRule>
  </conditionalFormatting>
  <conditionalFormatting sqref="I131">
    <cfRule type="cellIs" dxfId="13113" priority="242" stopIfTrue="1" operator="lessThan">
      <formula>$H$131*(-1)</formula>
    </cfRule>
  </conditionalFormatting>
  <conditionalFormatting sqref="I132">
    <cfRule type="cellIs" dxfId="13112" priority="243" stopIfTrue="1" operator="greaterThan">
      <formula>$H$132</formula>
    </cfRule>
  </conditionalFormatting>
  <conditionalFormatting sqref="I132">
    <cfRule type="cellIs" dxfId="13111" priority="244" stopIfTrue="1" operator="lessThan">
      <formula>$H$132*(-1)</formula>
    </cfRule>
  </conditionalFormatting>
  <conditionalFormatting sqref="I133">
    <cfRule type="cellIs" dxfId="13110" priority="245" stopIfTrue="1" operator="greaterThan">
      <formula>$H$133</formula>
    </cfRule>
  </conditionalFormatting>
  <conditionalFormatting sqref="I133">
    <cfRule type="cellIs" dxfId="13109" priority="246" stopIfTrue="1" operator="lessThan">
      <formula>$H$133*(-1)</formula>
    </cfRule>
  </conditionalFormatting>
  <conditionalFormatting sqref="I134">
    <cfRule type="cellIs" dxfId="13108" priority="247" stopIfTrue="1" operator="greaterThan">
      <formula>$H$134</formula>
    </cfRule>
  </conditionalFormatting>
  <conditionalFormatting sqref="I134">
    <cfRule type="cellIs" dxfId="13107" priority="248" stopIfTrue="1" operator="lessThan">
      <formula>$H$134*(-1)</formula>
    </cfRule>
  </conditionalFormatting>
  <conditionalFormatting sqref="I135">
    <cfRule type="cellIs" dxfId="13106" priority="249" stopIfTrue="1" operator="greaterThan">
      <formula>$H$135</formula>
    </cfRule>
  </conditionalFormatting>
  <conditionalFormatting sqref="I135">
    <cfRule type="cellIs" dxfId="13105" priority="250" stopIfTrue="1" operator="lessThan">
      <formula>$H$135*(-1)</formula>
    </cfRule>
  </conditionalFormatting>
  <conditionalFormatting sqref="I136">
    <cfRule type="cellIs" dxfId="13104" priority="251" stopIfTrue="1" operator="greaterThan">
      <formula>$H$136</formula>
    </cfRule>
  </conditionalFormatting>
  <conditionalFormatting sqref="I136">
    <cfRule type="cellIs" dxfId="13103" priority="252" stopIfTrue="1" operator="lessThan">
      <formula>$H$136*(-1)</formula>
    </cfRule>
  </conditionalFormatting>
  <conditionalFormatting sqref="I137">
    <cfRule type="cellIs" dxfId="13102" priority="253" stopIfTrue="1" operator="greaterThan">
      <formula>$H$137</formula>
    </cfRule>
  </conditionalFormatting>
  <conditionalFormatting sqref="I137">
    <cfRule type="cellIs" dxfId="13101" priority="254" stopIfTrue="1" operator="lessThan">
      <formula>$H$137*(-1)</formula>
    </cfRule>
  </conditionalFormatting>
  <conditionalFormatting sqref="I138">
    <cfRule type="cellIs" dxfId="13100" priority="255" stopIfTrue="1" operator="greaterThan">
      <formula>$H$138</formula>
    </cfRule>
  </conditionalFormatting>
  <conditionalFormatting sqref="I138">
    <cfRule type="cellIs" dxfId="13099" priority="256" stopIfTrue="1" operator="lessThan">
      <formula>$H$138*(-1)</formula>
    </cfRule>
  </conditionalFormatting>
  <conditionalFormatting sqref="I139">
    <cfRule type="cellIs" dxfId="13098" priority="257" stopIfTrue="1" operator="greaterThan">
      <formula>$H$139</formula>
    </cfRule>
  </conditionalFormatting>
  <conditionalFormatting sqref="I139">
    <cfRule type="cellIs" dxfId="13097" priority="258" stopIfTrue="1" operator="lessThan">
      <formula>$H$139*(-1)</formula>
    </cfRule>
  </conditionalFormatting>
  <conditionalFormatting sqref="I140">
    <cfRule type="cellIs" dxfId="13096" priority="259" stopIfTrue="1" operator="greaterThan">
      <formula>$H$140</formula>
    </cfRule>
  </conditionalFormatting>
  <conditionalFormatting sqref="I140">
    <cfRule type="cellIs" dxfId="13095" priority="260" stopIfTrue="1" operator="lessThan">
      <formula>$H$140*(-1)</formula>
    </cfRule>
  </conditionalFormatting>
  <conditionalFormatting sqref="I141">
    <cfRule type="cellIs" dxfId="13094" priority="261" stopIfTrue="1" operator="greaterThan">
      <formula>$H$141</formula>
    </cfRule>
  </conditionalFormatting>
  <conditionalFormatting sqref="I141">
    <cfRule type="cellIs" dxfId="13093" priority="262" stopIfTrue="1" operator="lessThan">
      <formula>$H$141*(-1)</formula>
    </cfRule>
  </conditionalFormatting>
  <conditionalFormatting sqref="I142">
    <cfRule type="cellIs" dxfId="13092" priority="263" stopIfTrue="1" operator="greaterThan">
      <formula>$H$142</formula>
    </cfRule>
  </conditionalFormatting>
  <conditionalFormatting sqref="I142">
    <cfRule type="cellIs" dxfId="13091" priority="264" stopIfTrue="1" operator="lessThan">
      <formula>$H$142*(-1)</formula>
    </cfRule>
  </conditionalFormatting>
  <conditionalFormatting sqref="I143">
    <cfRule type="cellIs" dxfId="13090" priority="265" stopIfTrue="1" operator="greaterThan">
      <formula>$H$143</formula>
    </cfRule>
  </conditionalFormatting>
  <conditionalFormatting sqref="I143">
    <cfRule type="cellIs" dxfId="13089" priority="266" stopIfTrue="1" operator="lessThan">
      <formula>$H$143*(-1)</formula>
    </cfRule>
  </conditionalFormatting>
  <conditionalFormatting sqref="I144">
    <cfRule type="cellIs" dxfId="13088" priority="267" stopIfTrue="1" operator="greaterThan">
      <formula>$H$144</formula>
    </cfRule>
  </conditionalFormatting>
  <conditionalFormatting sqref="I144">
    <cfRule type="cellIs" dxfId="13087" priority="268" stopIfTrue="1" operator="lessThan">
      <formula>$H$144*(-1)</formula>
    </cfRule>
  </conditionalFormatting>
  <conditionalFormatting sqref="I145">
    <cfRule type="cellIs" dxfId="13086" priority="269" stopIfTrue="1" operator="greaterThan">
      <formula>$H$145</formula>
    </cfRule>
  </conditionalFormatting>
  <conditionalFormatting sqref="I145">
    <cfRule type="cellIs" dxfId="13085" priority="270" stopIfTrue="1" operator="lessThan">
      <formula>$H$145*(-1)</formula>
    </cfRule>
  </conditionalFormatting>
  <conditionalFormatting sqref="I146">
    <cfRule type="cellIs" dxfId="13084" priority="271" stopIfTrue="1" operator="greaterThan">
      <formula>$H$146</formula>
    </cfRule>
  </conditionalFormatting>
  <conditionalFormatting sqref="I146">
    <cfRule type="cellIs" dxfId="13083" priority="272" stopIfTrue="1" operator="lessThan">
      <formula>$H$146*(-1)</formula>
    </cfRule>
  </conditionalFormatting>
  <conditionalFormatting sqref="I147">
    <cfRule type="cellIs" dxfId="13082" priority="273" stopIfTrue="1" operator="greaterThan">
      <formula>$H$147</formula>
    </cfRule>
  </conditionalFormatting>
  <conditionalFormatting sqref="I147">
    <cfRule type="cellIs" dxfId="13081" priority="274" stopIfTrue="1" operator="lessThan">
      <formula>$H$147*(-1)</formula>
    </cfRule>
  </conditionalFormatting>
  <conditionalFormatting sqref="I148">
    <cfRule type="cellIs" dxfId="13080" priority="275" stopIfTrue="1" operator="greaterThan">
      <formula>$H$148</formula>
    </cfRule>
  </conditionalFormatting>
  <conditionalFormatting sqref="I148">
    <cfRule type="cellIs" dxfId="13079" priority="276" stopIfTrue="1" operator="lessThan">
      <formula>$H$148*(-1)</formula>
    </cfRule>
  </conditionalFormatting>
  <conditionalFormatting sqref="I149">
    <cfRule type="cellIs" dxfId="13078" priority="277" stopIfTrue="1" operator="greaterThan">
      <formula>$H$149</formula>
    </cfRule>
  </conditionalFormatting>
  <conditionalFormatting sqref="I149">
    <cfRule type="cellIs" dxfId="13077" priority="278" stopIfTrue="1" operator="lessThan">
      <formula>$H$149*(-1)</formula>
    </cfRule>
  </conditionalFormatting>
  <conditionalFormatting sqref="I150">
    <cfRule type="cellIs" dxfId="13076" priority="279" stopIfTrue="1" operator="greaterThan">
      <formula>$H$150</formula>
    </cfRule>
  </conditionalFormatting>
  <conditionalFormatting sqref="I150">
    <cfRule type="cellIs" dxfId="13075" priority="280" stopIfTrue="1" operator="lessThan">
      <formula>$H$150*(-1)</formula>
    </cfRule>
  </conditionalFormatting>
  <conditionalFormatting sqref="I151">
    <cfRule type="cellIs" dxfId="13074" priority="281" stopIfTrue="1" operator="greaterThan">
      <formula>$H$151</formula>
    </cfRule>
  </conditionalFormatting>
  <conditionalFormatting sqref="I151">
    <cfRule type="cellIs" dxfId="13073" priority="282" stopIfTrue="1" operator="lessThan">
      <formula>$H$151*(-1)</formula>
    </cfRule>
  </conditionalFormatting>
  <conditionalFormatting sqref="I152">
    <cfRule type="cellIs" dxfId="13072" priority="283" stopIfTrue="1" operator="greaterThan">
      <formula>$H$152</formula>
    </cfRule>
  </conditionalFormatting>
  <conditionalFormatting sqref="I152">
    <cfRule type="cellIs" dxfId="13071" priority="284" stopIfTrue="1" operator="lessThan">
      <formula>$H$152*(-1)</formula>
    </cfRule>
  </conditionalFormatting>
  <conditionalFormatting sqref="I153">
    <cfRule type="cellIs" dxfId="13070" priority="285" stopIfTrue="1" operator="greaterThan">
      <formula>$H$153</formula>
    </cfRule>
  </conditionalFormatting>
  <conditionalFormatting sqref="I153">
    <cfRule type="cellIs" dxfId="13069" priority="286" stopIfTrue="1" operator="lessThan">
      <formula>$H$153*(-1)</formula>
    </cfRule>
  </conditionalFormatting>
  <conditionalFormatting sqref="I154">
    <cfRule type="cellIs" dxfId="13068" priority="287" stopIfTrue="1" operator="greaterThan">
      <formula>$H$154</formula>
    </cfRule>
  </conditionalFormatting>
  <conditionalFormatting sqref="I154">
    <cfRule type="cellIs" dxfId="13067" priority="288" stopIfTrue="1" operator="lessThan">
      <formula>$H$154*(-1)</formula>
    </cfRule>
  </conditionalFormatting>
  <conditionalFormatting sqref="I155">
    <cfRule type="cellIs" dxfId="13066" priority="289" stopIfTrue="1" operator="greaterThan">
      <formula>$H$155</formula>
    </cfRule>
  </conditionalFormatting>
  <conditionalFormatting sqref="I155">
    <cfRule type="cellIs" dxfId="13065" priority="290" stopIfTrue="1" operator="lessThan">
      <formula>$H$155*(-1)</formula>
    </cfRule>
  </conditionalFormatting>
  <conditionalFormatting sqref="I156">
    <cfRule type="cellIs" dxfId="13064" priority="291" stopIfTrue="1" operator="greaterThan">
      <formula>$H$156</formula>
    </cfRule>
  </conditionalFormatting>
  <conditionalFormatting sqref="I156">
    <cfRule type="cellIs" dxfId="13063" priority="292" stopIfTrue="1" operator="lessThan">
      <formula>$H$156*(-1)</formula>
    </cfRule>
  </conditionalFormatting>
  <conditionalFormatting sqref="I157">
    <cfRule type="cellIs" dxfId="13062" priority="293" stopIfTrue="1" operator="greaterThan">
      <formula>$H$157</formula>
    </cfRule>
  </conditionalFormatting>
  <conditionalFormatting sqref="I157">
    <cfRule type="cellIs" dxfId="13061" priority="294" stopIfTrue="1" operator="lessThan">
      <formula>$H$157*(-1)</formula>
    </cfRule>
  </conditionalFormatting>
  <conditionalFormatting sqref="I158">
    <cfRule type="cellIs" dxfId="13060" priority="295" stopIfTrue="1" operator="greaterThan">
      <formula>$H$158</formula>
    </cfRule>
  </conditionalFormatting>
  <conditionalFormatting sqref="I158">
    <cfRule type="cellIs" dxfId="13059" priority="296" stopIfTrue="1" operator="lessThan">
      <formula>$H$158*(-1)</formula>
    </cfRule>
  </conditionalFormatting>
  <conditionalFormatting sqref="I159">
    <cfRule type="cellIs" dxfId="13058" priority="297" stopIfTrue="1" operator="greaterThan">
      <formula>$H$159</formula>
    </cfRule>
  </conditionalFormatting>
  <conditionalFormatting sqref="I159">
    <cfRule type="cellIs" dxfId="13057" priority="298" stopIfTrue="1" operator="lessThan">
      <formula>$H$159*(-1)</formula>
    </cfRule>
  </conditionalFormatting>
  <conditionalFormatting sqref="I160">
    <cfRule type="cellIs" dxfId="13056" priority="299" stopIfTrue="1" operator="greaterThan">
      <formula>$H$160</formula>
    </cfRule>
  </conditionalFormatting>
  <conditionalFormatting sqref="I160">
    <cfRule type="cellIs" dxfId="13055" priority="300" stopIfTrue="1" operator="lessThan">
      <formula>$H$160*(-1)</formula>
    </cfRule>
  </conditionalFormatting>
  <conditionalFormatting sqref="I161">
    <cfRule type="cellIs" dxfId="13054" priority="301" stopIfTrue="1" operator="greaterThan">
      <formula>$H$161</formula>
    </cfRule>
  </conditionalFormatting>
  <conditionalFormatting sqref="I161">
    <cfRule type="cellIs" dxfId="13053" priority="302" stopIfTrue="1" operator="lessThan">
      <formula>$H$161*(-1)</formula>
    </cfRule>
  </conditionalFormatting>
  <conditionalFormatting sqref="I162">
    <cfRule type="cellIs" dxfId="13052" priority="303" stopIfTrue="1" operator="greaterThan">
      <formula>$H$162</formula>
    </cfRule>
  </conditionalFormatting>
  <conditionalFormatting sqref="I162">
    <cfRule type="cellIs" dxfId="13051" priority="304" stopIfTrue="1" operator="lessThan">
      <formula>$H$162*(-1)</formula>
    </cfRule>
  </conditionalFormatting>
  <conditionalFormatting sqref="I163">
    <cfRule type="cellIs" dxfId="13050" priority="305" stopIfTrue="1" operator="greaterThan">
      <formula>$H$163</formula>
    </cfRule>
  </conditionalFormatting>
  <conditionalFormatting sqref="I163">
    <cfRule type="cellIs" dxfId="13049" priority="306" stopIfTrue="1" operator="lessThan">
      <formula>$H$163*(-1)</formula>
    </cfRule>
  </conditionalFormatting>
  <conditionalFormatting sqref="I164">
    <cfRule type="cellIs" dxfId="13048" priority="307" stopIfTrue="1" operator="greaterThan">
      <formula>$H$164</formula>
    </cfRule>
  </conditionalFormatting>
  <conditionalFormatting sqref="I164">
    <cfRule type="cellIs" dxfId="13047" priority="308" stopIfTrue="1" operator="lessThan">
      <formula>$H$164*(-1)</formula>
    </cfRule>
  </conditionalFormatting>
  <conditionalFormatting sqref="I165">
    <cfRule type="cellIs" dxfId="13046" priority="309" stopIfTrue="1" operator="greaterThan">
      <formula>$H$165</formula>
    </cfRule>
  </conditionalFormatting>
  <conditionalFormatting sqref="I165">
    <cfRule type="cellIs" dxfId="13045" priority="310" stopIfTrue="1" operator="lessThan">
      <formula>$H$165*(-1)</formula>
    </cfRule>
  </conditionalFormatting>
  <conditionalFormatting sqref="I166">
    <cfRule type="cellIs" dxfId="13044" priority="311" stopIfTrue="1" operator="greaterThan">
      <formula>$H$166</formula>
    </cfRule>
  </conditionalFormatting>
  <conditionalFormatting sqref="I166">
    <cfRule type="cellIs" dxfId="13043" priority="312" stopIfTrue="1" operator="lessThan">
      <formula>$H$166*(-1)</formula>
    </cfRule>
  </conditionalFormatting>
  <conditionalFormatting sqref="I167">
    <cfRule type="cellIs" dxfId="13042" priority="313" stopIfTrue="1" operator="greaterThan">
      <formula>$H$167</formula>
    </cfRule>
  </conditionalFormatting>
  <conditionalFormatting sqref="I167">
    <cfRule type="cellIs" dxfId="13041" priority="314" stopIfTrue="1" operator="lessThan">
      <formula>$H$167*(-1)</formula>
    </cfRule>
  </conditionalFormatting>
  <conditionalFormatting sqref="I168">
    <cfRule type="cellIs" dxfId="13040" priority="315" stopIfTrue="1" operator="greaterThan">
      <formula>$H$168</formula>
    </cfRule>
  </conditionalFormatting>
  <conditionalFormatting sqref="I168">
    <cfRule type="cellIs" dxfId="13039" priority="316" stopIfTrue="1" operator="lessThan">
      <formula>$H$168*(-1)</formula>
    </cfRule>
  </conditionalFormatting>
  <conditionalFormatting sqref="I169">
    <cfRule type="cellIs" dxfId="13038" priority="317" stopIfTrue="1" operator="greaterThan">
      <formula>$H$169</formula>
    </cfRule>
  </conditionalFormatting>
  <conditionalFormatting sqref="I169">
    <cfRule type="cellIs" dxfId="13037" priority="318" stopIfTrue="1" operator="lessThan">
      <formula>$H$169*(-1)</formula>
    </cfRule>
  </conditionalFormatting>
  <conditionalFormatting sqref="I170">
    <cfRule type="cellIs" dxfId="13036" priority="319" stopIfTrue="1" operator="greaterThan">
      <formula>$H$170</formula>
    </cfRule>
  </conditionalFormatting>
  <conditionalFormatting sqref="I170">
    <cfRule type="cellIs" dxfId="13035" priority="320" stopIfTrue="1" operator="lessThan">
      <formula>$H$170*(-1)</formula>
    </cfRule>
  </conditionalFormatting>
  <conditionalFormatting sqref="I171">
    <cfRule type="cellIs" dxfId="13034" priority="321" stopIfTrue="1" operator="greaterThan">
      <formula>$H$171</formula>
    </cfRule>
  </conditionalFormatting>
  <conditionalFormatting sqref="I171">
    <cfRule type="cellIs" dxfId="13033" priority="322" stopIfTrue="1" operator="lessThan">
      <formula>$H$171*(-1)</formula>
    </cfRule>
  </conditionalFormatting>
  <conditionalFormatting sqref="I172">
    <cfRule type="cellIs" dxfId="13032" priority="323" stopIfTrue="1" operator="greaterThan">
      <formula>$H$172</formula>
    </cfRule>
  </conditionalFormatting>
  <conditionalFormatting sqref="I172">
    <cfRule type="cellIs" dxfId="13031" priority="324" stopIfTrue="1" operator="lessThan">
      <formula>$H$172*(-1)</formula>
    </cfRule>
  </conditionalFormatting>
  <conditionalFormatting sqref="I173">
    <cfRule type="cellIs" dxfId="13030" priority="325" stopIfTrue="1" operator="greaterThan">
      <formula>$H$173</formula>
    </cfRule>
  </conditionalFormatting>
  <conditionalFormatting sqref="I173">
    <cfRule type="cellIs" dxfId="13029" priority="326" stopIfTrue="1" operator="lessThan">
      <formula>$H$173*(-1)</formula>
    </cfRule>
  </conditionalFormatting>
  <conditionalFormatting sqref="I174">
    <cfRule type="cellIs" dxfId="13028" priority="327" stopIfTrue="1" operator="greaterThan">
      <formula>$H$174</formula>
    </cfRule>
  </conditionalFormatting>
  <conditionalFormatting sqref="I174">
    <cfRule type="cellIs" dxfId="13027" priority="328" stopIfTrue="1" operator="lessThan">
      <formula>$H$174*(-1)</formula>
    </cfRule>
  </conditionalFormatting>
  <conditionalFormatting sqref="I175">
    <cfRule type="cellIs" dxfId="13026" priority="329" stopIfTrue="1" operator="greaterThan">
      <formula>$H$175</formula>
    </cfRule>
  </conditionalFormatting>
  <conditionalFormatting sqref="I175">
    <cfRule type="cellIs" dxfId="13025" priority="330" stopIfTrue="1" operator="lessThan">
      <formula>$H$175*(-1)</formula>
    </cfRule>
  </conditionalFormatting>
  <conditionalFormatting sqref="I176">
    <cfRule type="cellIs" dxfId="13024" priority="331" stopIfTrue="1" operator="greaterThan">
      <formula>$H$176</formula>
    </cfRule>
  </conditionalFormatting>
  <conditionalFormatting sqref="I176">
    <cfRule type="cellIs" dxfId="13023" priority="332" stopIfTrue="1" operator="lessThan">
      <formula>$H$176*(-1)</formula>
    </cfRule>
  </conditionalFormatting>
  <conditionalFormatting sqref="I177">
    <cfRule type="cellIs" dxfId="13022" priority="333" stopIfTrue="1" operator="greaterThan">
      <formula>$H$177</formula>
    </cfRule>
  </conditionalFormatting>
  <conditionalFormatting sqref="I177">
    <cfRule type="cellIs" dxfId="13021" priority="334" stopIfTrue="1" operator="lessThan">
      <formula>$H$177*(-1)</formula>
    </cfRule>
  </conditionalFormatting>
  <conditionalFormatting sqref="I178">
    <cfRule type="cellIs" dxfId="13020" priority="335" stopIfTrue="1" operator="greaterThan">
      <formula>$H$178</formula>
    </cfRule>
  </conditionalFormatting>
  <conditionalFormatting sqref="I178">
    <cfRule type="cellIs" dxfId="13019" priority="336" stopIfTrue="1" operator="lessThan">
      <formula>$H$178*(-1)</formula>
    </cfRule>
  </conditionalFormatting>
  <conditionalFormatting sqref="I179">
    <cfRule type="cellIs" dxfId="13018" priority="337" stopIfTrue="1" operator="greaterThan">
      <formula>$H$179</formula>
    </cfRule>
  </conditionalFormatting>
  <conditionalFormatting sqref="I179">
    <cfRule type="cellIs" dxfId="13017" priority="338" stopIfTrue="1" operator="lessThan">
      <formula>$H$179*(-1)</formula>
    </cfRule>
  </conditionalFormatting>
  <conditionalFormatting sqref="I180">
    <cfRule type="cellIs" dxfId="13016" priority="339" stopIfTrue="1" operator="greaterThan">
      <formula>$H$180</formula>
    </cfRule>
  </conditionalFormatting>
  <conditionalFormatting sqref="I180">
    <cfRule type="cellIs" dxfId="13015" priority="340" stopIfTrue="1" operator="lessThan">
      <formula>$H$180*(-1)</formula>
    </cfRule>
  </conditionalFormatting>
  <conditionalFormatting sqref="I181">
    <cfRule type="cellIs" dxfId="13014" priority="341" stopIfTrue="1" operator="greaterThan">
      <formula>$H$181</formula>
    </cfRule>
  </conditionalFormatting>
  <conditionalFormatting sqref="I181">
    <cfRule type="cellIs" dxfId="13013" priority="342" stopIfTrue="1" operator="lessThan">
      <formula>$H$181*(-1)</formula>
    </cfRule>
  </conditionalFormatting>
  <conditionalFormatting sqref="I182">
    <cfRule type="cellIs" dxfId="13012" priority="343" stopIfTrue="1" operator="greaterThan">
      <formula>$H$182</formula>
    </cfRule>
  </conditionalFormatting>
  <conditionalFormatting sqref="I182">
    <cfRule type="cellIs" dxfId="13011" priority="344" stopIfTrue="1" operator="lessThan">
      <formula>$H$182*(-1)</formula>
    </cfRule>
  </conditionalFormatting>
  <conditionalFormatting sqref="I183">
    <cfRule type="cellIs" dxfId="13010" priority="345" stopIfTrue="1" operator="greaterThan">
      <formula>$H$183</formula>
    </cfRule>
  </conditionalFormatting>
  <conditionalFormatting sqref="I183">
    <cfRule type="cellIs" dxfId="13009" priority="346" stopIfTrue="1" operator="lessThan">
      <formula>$H$183*(-1)</formula>
    </cfRule>
  </conditionalFormatting>
  <conditionalFormatting sqref="I184">
    <cfRule type="cellIs" dxfId="13008" priority="347" stopIfTrue="1" operator="greaterThan">
      <formula>$H$184</formula>
    </cfRule>
  </conditionalFormatting>
  <conditionalFormatting sqref="I184">
    <cfRule type="cellIs" dxfId="13007" priority="348" stopIfTrue="1" operator="lessThan">
      <formula>$H$184*(-1)</formula>
    </cfRule>
  </conditionalFormatting>
  <conditionalFormatting sqref="I185">
    <cfRule type="cellIs" dxfId="13006" priority="349" stopIfTrue="1" operator="greaterThan">
      <formula>$H$185</formula>
    </cfRule>
  </conditionalFormatting>
  <conditionalFormatting sqref="I185">
    <cfRule type="cellIs" dxfId="13005" priority="350" stopIfTrue="1" operator="lessThan">
      <formula>$H$185*(-1)</formula>
    </cfRule>
  </conditionalFormatting>
  <conditionalFormatting sqref="I186">
    <cfRule type="cellIs" dxfId="13004" priority="351" stopIfTrue="1" operator="greaterThan">
      <formula>$H$186</formula>
    </cfRule>
  </conditionalFormatting>
  <conditionalFormatting sqref="I186">
    <cfRule type="cellIs" dxfId="13003" priority="352" stopIfTrue="1" operator="lessThan">
      <formula>$H$186*(-1)</formula>
    </cfRule>
  </conditionalFormatting>
  <conditionalFormatting sqref="I187">
    <cfRule type="cellIs" dxfId="13002" priority="353" stopIfTrue="1" operator="greaterThan">
      <formula>$H$187</formula>
    </cfRule>
  </conditionalFormatting>
  <conditionalFormatting sqref="I187">
    <cfRule type="cellIs" dxfId="13001" priority="354" stopIfTrue="1" operator="lessThan">
      <formula>$H$187*(-1)</formula>
    </cfRule>
  </conditionalFormatting>
  <conditionalFormatting sqref="I188">
    <cfRule type="cellIs" dxfId="13000" priority="355" stopIfTrue="1" operator="greaterThan">
      <formula>$H$188</formula>
    </cfRule>
  </conditionalFormatting>
  <conditionalFormatting sqref="I188">
    <cfRule type="cellIs" dxfId="12999" priority="356" stopIfTrue="1" operator="lessThan">
      <formula>$H$188*(-1)</formula>
    </cfRule>
  </conditionalFormatting>
  <conditionalFormatting sqref="I189">
    <cfRule type="cellIs" dxfId="12998" priority="357" stopIfTrue="1" operator="greaterThan">
      <formula>$H$189</formula>
    </cfRule>
  </conditionalFormatting>
  <conditionalFormatting sqref="I189">
    <cfRule type="cellIs" dxfId="12997" priority="358" stopIfTrue="1" operator="lessThan">
      <formula>$H$189*(-1)</formula>
    </cfRule>
  </conditionalFormatting>
  <conditionalFormatting sqref="I190">
    <cfRule type="cellIs" dxfId="12996" priority="359" stopIfTrue="1" operator="greaterThan">
      <formula>$H$190</formula>
    </cfRule>
  </conditionalFormatting>
  <conditionalFormatting sqref="I190">
    <cfRule type="cellIs" dxfId="12995" priority="360" stopIfTrue="1" operator="lessThan">
      <formula>$H$190*(-1)</formula>
    </cfRule>
  </conditionalFormatting>
  <conditionalFormatting sqref="I191">
    <cfRule type="cellIs" dxfId="12994" priority="361" stopIfTrue="1" operator="greaterThan">
      <formula>$H$191</formula>
    </cfRule>
  </conditionalFormatting>
  <conditionalFormatting sqref="I191">
    <cfRule type="cellIs" dxfId="12993" priority="362" stopIfTrue="1" operator="lessThan">
      <formula>$H$191*(-1)</formula>
    </cfRule>
  </conditionalFormatting>
  <conditionalFormatting sqref="I192">
    <cfRule type="cellIs" dxfId="12992" priority="363" stopIfTrue="1" operator="greaterThan">
      <formula>$H$192</formula>
    </cfRule>
  </conditionalFormatting>
  <conditionalFormatting sqref="I192">
    <cfRule type="cellIs" dxfId="12991" priority="364" stopIfTrue="1" operator="lessThan">
      <formula>$H$192*(-1)</formula>
    </cfRule>
  </conditionalFormatting>
  <conditionalFormatting sqref="I193">
    <cfRule type="cellIs" dxfId="12990" priority="365" stopIfTrue="1" operator="greaterThan">
      <formula>$H$193</formula>
    </cfRule>
  </conditionalFormatting>
  <conditionalFormatting sqref="I193">
    <cfRule type="cellIs" dxfId="12989" priority="366" stopIfTrue="1" operator="lessThan">
      <formula>$H$193*(-1)</formula>
    </cfRule>
  </conditionalFormatting>
  <conditionalFormatting sqref="I194">
    <cfRule type="cellIs" dxfId="12988" priority="367" stopIfTrue="1" operator="greaterThan">
      <formula>$H$194</formula>
    </cfRule>
  </conditionalFormatting>
  <conditionalFormatting sqref="I194">
    <cfRule type="cellIs" dxfId="12987" priority="368" stopIfTrue="1" operator="lessThan">
      <formula>$H$194*(-1)</formula>
    </cfRule>
  </conditionalFormatting>
  <conditionalFormatting sqref="I195">
    <cfRule type="cellIs" dxfId="12986" priority="369" stopIfTrue="1" operator="greaterThan">
      <formula>$H$195</formula>
    </cfRule>
  </conditionalFormatting>
  <conditionalFormatting sqref="I195">
    <cfRule type="cellIs" dxfId="12985" priority="370" stopIfTrue="1" operator="lessThan">
      <formula>$H$195*(-1)</formula>
    </cfRule>
  </conditionalFormatting>
  <conditionalFormatting sqref="I196">
    <cfRule type="cellIs" dxfId="12984" priority="371" stopIfTrue="1" operator="greaterThan">
      <formula>$H$196</formula>
    </cfRule>
  </conditionalFormatting>
  <conditionalFormatting sqref="I196">
    <cfRule type="cellIs" dxfId="12983" priority="372" stopIfTrue="1" operator="lessThan">
      <formula>$H$196*(-1)</formula>
    </cfRule>
  </conditionalFormatting>
  <conditionalFormatting sqref="I197">
    <cfRule type="cellIs" dxfId="12982" priority="373" stopIfTrue="1" operator="greaterThan">
      <formula>$H$197</formula>
    </cfRule>
  </conditionalFormatting>
  <conditionalFormatting sqref="I197">
    <cfRule type="cellIs" dxfId="12981" priority="374" stopIfTrue="1" operator="lessThan">
      <formula>$H$197*(-1)</formula>
    </cfRule>
  </conditionalFormatting>
  <conditionalFormatting sqref="I198">
    <cfRule type="cellIs" dxfId="12980" priority="375" stopIfTrue="1" operator="greaterThan">
      <formula>$H$198</formula>
    </cfRule>
  </conditionalFormatting>
  <conditionalFormatting sqref="I198">
    <cfRule type="cellIs" dxfId="12979" priority="376" stopIfTrue="1" operator="lessThan">
      <formula>$H$198*(-1)</formula>
    </cfRule>
  </conditionalFormatting>
  <conditionalFormatting sqref="I199">
    <cfRule type="cellIs" dxfId="12978" priority="377" stopIfTrue="1" operator="greaterThan">
      <formula>$H$199</formula>
    </cfRule>
  </conditionalFormatting>
  <conditionalFormatting sqref="I199">
    <cfRule type="cellIs" dxfId="12977" priority="378" stopIfTrue="1" operator="lessThan">
      <formula>$H$199*(-1)</formula>
    </cfRule>
  </conditionalFormatting>
  <conditionalFormatting sqref="I200">
    <cfRule type="cellIs" dxfId="12976" priority="379" stopIfTrue="1" operator="greaterThan">
      <formula>$H$200</formula>
    </cfRule>
  </conditionalFormatting>
  <conditionalFormatting sqref="I200">
    <cfRule type="cellIs" dxfId="12975" priority="380" stopIfTrue="1" operator="lessThan">
      <formula>$H$200*(-1)</formula>
    </cfRule>
  </conditionalFormatting>
  <conditionalFormatting sqref="I201">
    <cfRule type="cellIs" dxfId="12974" priority="381" stopIfTrue="1" operator="greaterThan">
      <formula>$H$201</formula>
    </cfRule>
  </conditionalFormatting>
  <conditionalFormatting sqref="I201">
    <cfRule type="cellIs" dxfId="12973" priority="382" stopIfTrue="1" operator="lessThan">
      <formula>$H$201*(-1)</formula>
    </cfRule>
  </conditionalFormatting>
  <conditionalFormatting sqref="I202">
    <cfRule type="cellIs" dxfId="12972" priority="383" stopIfTrue="1" operator="greaterThan">
      <formula>$H$202</formula>
    </cfRule>
  </conditionalFormatting>
  <conditionalFormatting sqref="I202">
    <cfRule type="cellIs" dxfId="12971" priority="384" stopIfTrue="1" operator="lessThan">
      <formula>$H$202*(-1)</formula>
    </cfRule>
  </conditionalFormatting>
  <conditionalFormatting sqref="I203">
    <cfRule type="cellIs" dxfId="12970" priority="385" stopIfTrue="1" operator="greaterThan">
      <formula>$H$203</formula>
    </cfRule>
  </conditionalFormatting>
  <conditionalFormatting sqref="I203">
    <cfRule type="cellIs" dxfId="12969" priority="386" stopIfTrue="1" operator="lessThan">
      <formula>$H$203*(-1)</formula>
    </cfRule>
  </conditionalFormatting>
  <conditionalFormatting sqref="I204">
    <cfRule type="cellIs" dxfId="12968" priority="387" stopIfTrue="1" operator="greaterThan">
      <formula>$H$204</formula>
    </cfRule>
  </conditionalFormatting>
  <conditionalFormatting sqref="I204">
    <cfRule type="cellIs" dxfId="12967" priority="388" stopIfTrue="1" operator="lessThan">
      <formula>$H$204*(-1)</formula>
    </cfRule>
  </conditionalFormatting>
  <conditionalFormatting sqref="I205">
    <cfRule type="cellIs" dxfId="12966" priority="389" stopIfTrue="1" operator="greaterThan">
      <formula>$H$205</formula>
    </cfRule>
  </conditionalFormatting>
  <conditionalFormatting sqref="I205">
    <cfRule type="cellIs" dxfId="12965" priority="390" stopIfTrue="1" operator="lessThan">
      <formula>$H$205*(-1)</formula>
    </cfRule>
  </conditionalFormatting>
  <conditionalFormatting sqref="I206">
    <cfRule type="cellIs" dxfId="12964" priority="391" stopIfTrue="1" operator="greaterThan">
      <formula>$H$206</formula>
    </cfRule>
  </conditionalFormatting>
  <conditionalFormatting sqref="I206">
    <cfRule type="cellIs" dxfId="12963" priority="392" stopIfTrue="1" operator="lessThan">
      <formula>$H$206*(-1)</formula>
    </cfRule>
  </conditionalFormatting>
  <conditionalFormatting sqref="I207">
    <cfRule type="cellIs" dxfId="12962" priority="393" stopIfTrue="1" operator="greaterThan">
      <formula>$H$207</formula>
    </cfRule>
  </conditionalFormatting>
  <conditionalFormatting sqref="I207">
    <cfRule type="cellIs" dxfId="12961" priority="394" stopIfTrue="1" operator="lessThan">
      <formula>$H$207*(-1)</formula>
    </cfRule>
  </conditionalFormatting>
  <conditionalFormatting sqref="I208">
    <cfRule type="cellIs" dxfId="12960" priority="395" stopIfTrue="1" operator="greaterThan">
      <formula>$H$208</formula>
    </cfRule>
  </conditionalFormatting>
  <conditionalFormatting sqref="I208">
    <cfRule type="cellIs" dxfId="12959" priority="396" stopIfTrue="1" operator="lessThan">
      <formula>$H$208*(-1)</formula>
    </cfRule>
  </conditionalFormatting>
  <conditionalFormatting sqref="I209">
    <cfRule type="cellIs" dxfId="12958" priority="397" stopIfTrue="1" operator="greaterThan">
      <formula>$H$209</formula>
    </cfRule>
  </conditionalFormatting>
  <conditionalFormatting sqref="I209">
    <cfRule type="cellIs" dxfId="12957" priority="398" stopIfTrue="1" operator="lessThan">
      <formula>$H$209*(-1)</formula>
    </cfRule>
  </conditionalFormatting>
  <conditionalFormatting sqref="I210">
    <cfRule type="cellIs" dxfId="12956" priority="399" stopIfTrue="1" operator="greaterThan">
      <formula>$H$210</formula>
    </cfRule>
  </conditionalFormatting>
  <conditionalFormatting sqref="I210">
    <cfRule type="cellIs" dxfId="12955" priority="400" stopIfTrue="1" operator="lessThan">
      <formula>$H$210*(-1)</formula>
    </cfRule>
  </conditionalFormatting>
  <conditionalFormatting sqref="I211">
    <cfRule type="cellIs" dxfId="12954" priority="401" stopIfTrue="1" operator="greaterThan">
      <formula>$H$211</formula>
    </cfRule>
  </conditionalFormatting>
  <conditionalFormatting sqref="I211">
    <cfRule type="cellIs" dxfId="12953" priority="402" stopIfTrue="1" operator="lessThan">
      <formula>$H$211*(-1)</formula>
    </cfRule>
  </conditionalFormatting>
  <conditionalFormatting sqref="I212">
    <cfRule type="cellIs" dxfId="12952" priority="403" stopIfTrue="1" operator="greaterThan">
      <formula>$H$212</formula>
    </cfRule>
  </conditionalFormatting>
  <conditionalFormatting sqref="I212">
    <cfRule type="cellIs" dxfId="12951" priority="404" stopIfTrue="1" operator="lessThan">
      <formula>$H$212*(-1)</formula>
    </cfRule>
  </conditionalFormatting>
  <conditionalFormatting sqref="I213">
    <cfRule type="cellIs" dxfId="12950" priority="405" stopIfTrue="1" operator="greaterThan">
      <formula>$H$213</formula>
    </cfRule>
  </conditionalFormatting>
  <conditionalFormatting sqref="I213">
    <cfRule type="cellIs" dxfId="12949" priority="406" stopIfTrue="1" operator="lessThan">
      <formula>$H$213*(-1)</formula>
    </cfRule>
  </conditionalFormatting>
  <conditionalFormatting sqref="I214">
    <cfRule type="cellIs" dxfId="12948" priority="407" stopIfTrue="1" operator="greaterThan">
      <formula>$H$214</formula>
    </cfRule>
  </conditionalFormatting>
  <conditionalFormatting sqref="I214">
    <cfRule type="cellIs" dxfId="12947" priority="408" stopIfTrue="1" operator="lessThan">
      <formula>$H$214*(-1)</formula>
    </cfRule>
  </conditionalFormatting>
  <conditionalFormatting sqref="I215">
    <cfRule type="cellIs" dxfId="12946" priority="409" stopIfTrue="1" operator="greaterThan">
      <formula>$H$215</formula>
    </cfRule>
  </conditionalFormatting>
  <conditionalFormatting sqref="I215">
    <cfRule type="cellIs" dxfId="12945" priority="410" stopIfTrue="1" operator="lessThan">
      <formula>$H$215*(-1)</formula>
    </cfRule>
  </conditionalFormatting>
  <conditionalFormatting sqref="I216">
    <cfRule type="cellIs" dxfId="12944" priority="411" stopIfTrue="1" operator="greaterThan">
      <formula>$H$216</formula>
    </cfRule>
  </conditionalFormatting>
  <conditionalFormatting sqref="I216">
    <cfRule type="cellIs" dxfId="12943" priority="412" stopIfTrue="1" operator="lessThan">
      <formula>$H$216*(-1)</formula>
    </cfRule>
  </conditionalFormatting>
  <conditionalFormatting sqref="I217">
    <cfRule type="cellIs" dxfId="12942" priority="413" stopIfTrue="1" operator="greaterThan">
      <formula>$H$217</formula>
    </cfRule>
  </conditionalFormatting>
  <conditionalFormatting sqref="I217">
    <cfRule type="cellIs" dxfId="12941" priority="414" stopIfTrue="1" operator="lessThan">
      <formula>$H$217*(-1)</formula>
    </cfRule>
  </conditionalFormatting>
  <conditionalFormatting sqref="I218">
    <cfRule type="cellIs" dxfId="12940" priority="415" stopIfTrue="1" operator="greaterThan">
      <formula>$H$218</formula>
    </cfRule>
  </conditionalFormatting>
  <conditionalFormatting sqref="I218">
    <cfRule type="cellIs" dxfId="12939" priority="416" stopIfTrue="1" operator="lessThan">
      <formula>$H$218*(-1)</formula>
    </cfRule>
  </conditionalFormatting>
  <conditionalFormatting sqref="I219">
    <cfRule type="cellIs" dxfId="12938" priority="417" stopIfTrue="1" operator="greaterThan">
      <formula>$H$219</formula>
    </cfRule>
  </conditionalFormatting>
  <conditionalFormatting sqref="I219">
    <cfRule type="cellIs" dxfId="12937" priority="418" stopIfTrue="1" operator="lessThan">
      <formula>$H$219*(-1)</formula>
    </cfRule>
  </conditionalFormatting>
  <conditionalFormatting sqref="I220">
    <cfRule type="cellIs" dxfId="12936" priority="419" stopIfTrue="1" operator="greaterThan">
      <formula>$H$220</formula>
    </cfRule>
  </conditionalFormatting>
  <conditionalFormatting sqref="I220">
    <cfRule type="cellIs" dxfId="12935" priority="420" stopIfTrue="1" operator="lessThan">
      <formula>$H$220*(-1)</formula>
    </cfRule>
  </conditionalFormatting>
  <conditionalFormatting sqref="I221">
    <cfRule type="cellIs" dxfId="12934" priority="421" stopIfTrue="1" operator="greaterThan">
      <formula>$H$221</formula>
    </cfRule>
  </conditionalFormatting>
  <conditionalFormatting sqref="I221">
    <cfRule type="cellIs" dxfId="12933" priority="422" stopIfTrue="1" operator="lessThan">
      <formula>$H$221*(-1)</formula>
    </cfRule>
  </conditionalFormatting>
  <conditionalFormatting sqref="I222">
    <cfRule type="cellIs" dxfId="12932" priority="423" stopIfTrue="1" operator="greaterThan">
      <formula>$H$222</formula>
    </cfRule>
  </conditionalFormatting>
  <conditionalFormatting sqref="I222">
    <cfRule type="cellIs" dxfId="12931" priority="424" stopIfTrue="1" operator="lessThan">
      <formula>$H$222*(-1)</formula>
    </cfRule>
  </conditionalFormatting>
  <conditionalFormatting sqref="I223">
    <cfRule type="cellIs" dxfId="12930" priority="425" stopIfTrue="1" operator="greaterThan">
      <formula>$H$223</formula>
    </cfRule>
  </conditionalFormatting>
  <conditionalFormatting sqref="I223">
    <cfRule type="cellIs" dxfId="12929" priority="426" stopIfTrue="1" operator="lessThan">
      <formula>$H$223*(-1)</formula>
    </cfRule>
  </conditionalFormatting>
  <conditionalFormatting sqref="I224">
    <cfRule type="cellIs" dxfId="12928" priority="427" stopIfTrue="1" operator="greaterThan">
      <formula>$H$224</formula>
    </cfRule>
  </conditionalFormatting>
  <conditionalFormatting sqref="I224">
    <cfRule type="cellIs" dxfId="12927" priority="428" stopIfTrue="1" operator="lessThan">
      <formula>$H$224*(-1)</formula>
    </cfRule>
  </conditionalFormatting>
  <conditionalFormatting sqref="I225">
    <cfRule type="cellIs" dxfId="12926" priority="429" stopIfTrue="1" operator="greaterThan">
      <formula>$H$225</formula>
    </cfRule>
  </conditionalFormatting>
  <conditionalFormatting sqref="I225">
    <cfRule type="cellIs" dxfId="12925" priority="430" stopIfTrue="1" operator="lessThan">
      <formula>$H$225*(-1)</formula>
    </cfRule>
  </conditionalFormatting>
  <conditionalFormatting sqref="I226">
    <cfRule type="cellIs" dxfId="12924" priority="431" stopIfTrue="1" operator="greaterThan">
      <formula>$H$226</formula>
    </cfRule>
  </conditionalFormatting>
  <conditionalFormatting sqref="I226">
    <cfRule type="cellIs" dxfId="12923" priority="432" stopIfTrue="1" operator="lessThan">
      <formula>$H$226*(-1)</formula>
    </cfRule>
  </conditionalFormatting>
  <conditionalFormatting sqref="I227">
    <cfRule type="cellIs" dxfId="12922" priority="433" stopIfTrue="1" operator="greaterThan">
      <formula>$H$227</formula>
    </cfRule>
  </conditionalFormatting>
  <conditionalFormatting sqref="I227">
    <cfRule type="cellIs" dxfId="12921" priority="434" stopIfTrue="1" operator="lessThan">
      <formula>$H$227*(-1)</formula>
    </cfRule>
  </conditionalFormatting>
  <conditionalFormatting sqref="I228">
    <cfRule type="cellIs" dxfId="12920" priority="435" stopIfTrue="1" operator="greaterThan">
      <formula>$H$228</formula>
    </cfRule>
  </conditionalFormatting>
  <conditionalFormatting sqref="I228">
    <cfRule type="cellIs" dxfId="12919" priority="436" stopIfTrue="1" operator="lessThan">
      <formula>$H$228*(-1)</formula>
    </cfRule>
  </conditionalFormatting>
  <conditionalFormatting sqref="I229">
    <cfRule type="cellIs" dxfId="12918" priority="437" stopIfTrue="1" operator="greaterThan">
      <formula>$H$229</formula>
    </cfRule>
  </conditionalFormatting>
  <conditionalFormatting sqref="I229">
    <cfRule type="cellIs" dxfId="12917" priority="438" stopIfTrue="1" operator="lessThan">
      <formula>$H$229*(-1)</formula>
    </cfRule>
  </conditionalFormatting>
  <conditionalFormatting sqref="I230">
    <cfRule type="cellIs" dxfId="12916" priority="439" stopIfTrue="1" operator="greaterThan">
      <formula>$H$230</formula>
    </cfRule>
  </conditionalFormatting>
  <conditionalFormatting sqref="I230">
    <cfRule type="cellIs" dxfId="12915" priority="440" stopIfTrue="1" operator="lessThan">
      <formula>$H$230*(-1)</formula>
    </cfRule>
  </conditionalFormatting>
  <conditionalFormatting sqref="I231">
    <cfRule type="cellIs" dxfId="12914" priority="441" stopIfTrue="1" operator="greaterThan">
      <formula>$H$231</formula>
    </cfRule>
  </conditionalFormatting>
  <conditionalFormatting sqref="I231">
    <cfRule type="cellIs" dxfId="12913" priority="442" stopIfTrue="1" operator="lessThan">
      <formula>$H$231*(-1)</formula>
    </cfRule>
  </conditionalFormatting>
  <conditionalFormatting sqref="I232">
    <cfRule type="cellIs" dxfId="12912" priority="443" stopIfTrue="1" operator="greaterThan">
      <formula>$H$232</formula>
    </cfRule>
  </conditionalFormatting>
  <conditionalFormatting sqref="I232">
    <cfRule type="cellIs" dxfId="12911" priority="444" stopIfTrue="1" operator="lessThan">
      <formula>$H$232*(-1)</formula>
    </cfRule>
  </conditionalFormatting>
  <conditionalFormatting sqref="I233">
    <cfRule type="cellIs" dxfId="12910" priority="445" stopIfTrue="1" operator="greaterThan">
      <formula>$H$233</formula>
    </cfRule>
  </conditionalFormatting>
  <conditionalFormatting sqref="I233">
    <cfRule type="cellIs" dxfId="12909" priority="446" stopIfTrue="1" operator="lessThan">
      <formula>$H$233*(-1)</formula>
    </cfRule>
  </conditionalFormatting>
  <conditionalFormatting sqref="I234">
    <cfRule type="cellIs" dxfId="12908" priority="447" stopIfTrue="1" operator="greaterThan">
      <formula>$H$234</formula>
    </cfRule>
  </conditionalFormatting>
  <conditionalFormatting sqref="I234">
    <cfRule type="cellIs" dxfId="12907" priority="448" stopIfTrue="1" operator="lessThan">
      <formula>$H$234*(-1)</formula>
    </cfRule>
  </conditionalFormatting>
  <conditionalFormatting sqref="I235">
    <cfRule type="cellIs" dxfId="12906" priority="449" stopIfTrue="1" operator="greaterThan">
      <formula>$H$235</formula>
    </cfRule>
  </conditionalFormatting>
  <conditionalFormatting sqref="I235">
    <cfRule type="cellIs" dxfId="12905" priority="450" stopIfTrue="1" operator="lessThan">
      <formula>$H$235*(-1)</formula>
    </cfRule>
  </conditionalFormatting>
  <conditionalFormatting sqref="I236">
    <cfRule type="cellIs" dxfId="12904" priority="451" stopIfTrue="1" operator="greaterThan">
      <formula>$H$236</formula>
    </cfRule>
  </conditionalFormatting>
  <conditionalFormatting sqref="I236">
    <cfRule type="cellIs" dxfId="12903" priority="452" stopIfTrue="1" operator="lessThan">
      <formula>$H$236*(-1)</formula>
    </cfRule>
  </conditionalFormatting>
  <conditionalFormatting sqref="I237">
    <cfRule type="cellIs" dxfId="12902" priority="453" stopIfTrue="1" operator="greaterThan">
      <formula>$H$237</formula>
    </cfRule>
  </conditionalFormatting>
  <conditionalFormatting sqref="I237">
    <cfRule type="cellIs" dxfId="12901" priority="454" stopIfTrue="1" operator="lessThan">
      <formula>$H$237*(-1)</formula>
    </cfRule>
  </conditionalFormatting>
  <conditionalFormatting sqref="I238">
    <cfRule type="cellIs" dxfId="12900" priority="455" stopIfTrue="1" operator="greaterThan">
      <formula>$H$238</formula>
    </cfRule>
  </conditionalFormatting>
  <conditionalFormatting sqref="I238">
    <cfRule type="cellIs" dxfId="12899" priority="456" stopIfTrue="1" operator="lessThan">
      <formula>$H$238*(-1)</formula>
    </cfRule>
  </conditionalFormatting>
  <conditionalFormatting sqref="I239">
    <cfRule type="cellIs" dxfId="12898" priority="457" stopIfTrue="1" operator="greaterThan">
      <formula>$H$239</formula>
    </cfRule>
  </conditionalFormatting>
  <conditionalFormatting sqref="I239">
    <cfRule type="cellIs" dxfId="12897" priority="458" stopIfTrue="1" operator="lessThan">
      <formula>$H$239*(-1)</formula>
    </cfRule>
  </conditionalFormatting>
  <conditionalFormatting sqref="I240">
    <cfRule type="cellIs" dxfId="12896" priority="459" stopIfTrue="1" operator="greaterThan">
      <formula>$H$240</formula>
    </cfRule>
  </conditionalFormatting>
  <conditionalFormatting sqref="I240">
    <cfRule type="cellIs" dxfId="12895" priority="460" stopIfTrue="1" operator="lessThan">
      <formula>$H$240*(-1)</formula>
    </cfRule>
  </conditionalFormatting>
  <conditionalFormatting sqref="I241">
    <cfRule type="cellIs" dxfId="12894" priority="461" stopIfTrue="1" operator="greaterThan">
      <formula>$H$241</formula>
    </cfRule>
  </conditionalFormatting>
  <conditionalFormatting sqref="I241">
    <cfRule type="cellIs" dxfId="12893" priority="462" stopIfTrue="1" operator="lessThan">
      <formula>$H$241*(-1)</formula>
    </cfRule>
  </conditionalFormatting>
  <conditionalFormatting sqref="I242">
    <cfRule type="cellIs" dxfId="12892" priority="463" stopIfTrue="1" operator="greaterThan">
      <formula>$H$242</formula>
    </cfRule>
  </conditionalFormatting>
  <conditionalFormatting sqref="I242">
    <cfRule type="cellIs" dxfId="12891" priority="464" stopIfTrue="1" operator="lessThan">
      <formula>$H$242*(-1)</formula>
    </cfRule>
  </conditionalFormatting>
  <conditionalFormatting sqref="I243">
    <cfRule type="cellIs" dxfId="12890" priority="465" stopIfTrue="1" operator="greaterThan">
      <formula>$H$243</formula>
    </cfRule>
  </conditionalFormatting>
  <conditionalFormatting sqref="I243">
    <cfRule type="cellIs" dxfId="12889" priority="466" stopIfTrue="1" operator="lessThan">
      <formula>$H$243*(-1)</formula>
    </cfRule>
  </conditionalFormatting>
  <conditionalFormatting sqref="I244">
    <cfRule type="cellIs" dxfId="12888" priority="467" stopIfTrue="1" operator="greaterThan">
      <formula>$H$244</formula>
    </cfRule>
  </conditionalFormatting>
  <conditionalFormatting sqref="I244">
    <cfRule type="cellIs" dxfId="12887" priority="468" stopIfTrue="1" operator="lessThan">
      <formula>$H$244*(-1)</formula>
    </cfRule>
  </conditionalFormatting>
  <conditionalFormatting sqref="I245">
    <cfRule type="cellIs" dxfId="12886" priority="469" stopIfTrue="1" operator="greaterThan">
      <formula>$H$245</formula>
    </cfRule>
  </conditionalFormatting>
  <conditionalFormatting sqref="I245">
    <cfRule type="cellIs" dxfId="12885" priority="470" stopIfTrue="1" operator="lessThan">
      <formula>$H$245*(-1)</formula>
    </cfRule>
  </conditionalFormatting>
  <conditionalFormatting sqref="I246">
    <cfRule type="cellIs" dxfId="12884" priority="471" stopIfTrue="1" operator="greaterThan">
      <formula>$H$246</formula>
    </cfRule>
  </conditionalFormatting>
  <conditionalFormatting sqref="I246">
    <cfRule type="cellIs" dxfId="12883" priority="472" stopIfTrue="1" operator="lessThan">
      <formula>$H$246*(-1)</formula>
    </cfRule>
  </conditionalFormatting>
  <conditionalFormatting sqref="I247">
    <cfRule type="cellIs" dxfId="12882" priority="473" stopIfTrue="1" operator="greaterThan">
      <formula>$H$247</formula>
    </cfRule>
  </conditionalFormatting>
  <conditionalFormatting sqref="I247">
    <cfRule type="cellIs" dxfId="12881" priority="474" stopIfTrue="1" operator="lessThan">
      <formula>$H$247*(-1)</formula>
    </cfRule>
  </conditionalFormatting>
  <conditionalFormatting sqref="I248">
    <cfRule type="cellIs" dxfId="12880" priority="475" stopIfTrue="1" operator="greaterThan">
      <formula>$H$248</formula>
    </cfRule>
  </conditionalFormatting>
  <conditionalFormatting sqref="I248">
    <cfRule type="cellIs" dxfId="12879" priority="476" stopIfTrue="1" operator="lessThan">
      <formula>$H$248*(-1)</formula>
    </cfRule>
  </conditionalFormatting>
  <conditionalFormatting sqref="I249">
    <cfRule type="cellIs" dxfId="12878" priority="477" stopIfTrue="1" operator="greaterThan">
      <formula>$H$249</formula>
    </cfRule>
  </conditionalFormatting>
  <conditionalFormatting sqref="I249">
    <cfRule type="cellIs" dxfId="12877" priority="478" stopIfTrue="1" operator="lessThan">
      <formula>$H$249*(-1)</formula>
    </cfRule>
  </conditionalFormatting>
  <conditionalFormatting sqref="I250">
    <cfRule type="cellIs" dxfId="12876" priority="479" stopIfTrue="1" operator="greaterThan">
      <formula>$H$250</formula>
    </cfRule>
  </conditionalFormatting>
  <conditionalFormatting sqref="I250">
    <cfRule type="cellIs" dxfId="12875" priority="480" stopIfTrue="1" operator="lessThan">
      <formula>$H$250*(-1)</formula>
    </cfRule>
  </conditionalFormatting>
  <conditionalFormatting sqref="I251">
    <cfRule type="cellIs" dxfId="12874" priority="481" stopIfTrue="1" operator="greaterThan">
      <formula>$H$251</formula>
    </cfRule>
  </conditionalFormatting>
  <conditionalFormatting sqref="I251">
    <cfRule type="cellIs" dxfId="12873" priority="482" stopIfTrue="1" operator="lessThan">
      <formula>$H$251*(-1)</formula>
    </cfRule>
  </conditionalFormatting>
  <conditionalFormatting sqref="I252">
    <cfRule type="cellIs" dxfId="12872" priority="483" stopIfTrue="1" operator="greaterThan">
      <formula>$H$252</formula>
    </cfRule>
  </conditionalFormatting>
  <conditionalFormatting sqref="I252">
    <cfRule type="cellIs" dxfId="12871" priority="484" stopIfTrue="1" operator="lessThan">
      <formula>$H$252*(-1)</formula>
    </cfRule>
  </conditionalFormatting>
  <conditionalFormatting sqref="I253">
    <cfRule type="cellIs" dxfId="12870" priority="485" stopIfTrue="1" operator="greaterThan">
      <formula>$H$253</formula>
    </cfRule>
  </conditionalFormatting>
  <conditionalFormatting sqref="I253">
    <cfRule type="cellIs" dxfId="12869" priority="486" stopIfTrue="1" operator="lessThan">
      <formula>$H$253*(-1)</formula>
    </cfRule>
  </conditionalFormatting>
  <conditionalFormatting sqref="I254">
    <cfRule type="cellIs" dxfId="12868" priority="487" stopIfTrue="1" operator="greaterThan">
      <formula>$H$254</formula>
    </cfRule>
  </conditionalFormatting>
  <conditionalFormatting sqref="I254">
    <cfRule type="cellIs" dxfId="12867" priority="488" stopIfTrue="1" operator="lessThan">
      <formula>$H$254*(-1)</formula>
    </cfRule>
  </conditionalFormatting>
  <conditionalFormatting sqref="I255">
    <cfRule type="cellIs" dxfId="12866" priority="489" stopIfTrue="1" operator="greaterThan">
      <formula>$H$255</formula>
    </cfRule>
  </conditionalFormatting>
  <conditionalFormatting sqref="I255">
    <cfRule type="cellIs" dxfId="12865" priority="490" stopIfTrue="1" operator="lessThan">
      <formula>$H$255*(-1)</formula>
    </cfRule>
  </conditionalFormatting>
  <conditionalFormatting sqref="I256">
    <cfRule type="cellIs" dxfId="12864" priority="491" stopIfTrue="1" operator="greaterThan">
      <formula>$H$256</formula>
    </cfRule>
  </conditionalFormatting>
  <conditionalFormatting sqref="I256">
    <cfRule type="cellIs" dxfId="12863" priority="492" stopIfTrue="1" operator="lessThan">
      <formula>$H$256*(-1)</formula>
    </cfRule>
  </conditionalFormatting>
  <conditionalFormatting sqref="I257">
    <cfRule type="cellIs" dxfId="12862" priority="493" stopIfTrue="1" operator="greaterThan">
      <formula>$H$257</formula>
    </cfRule>
  </conditionalFormatting>
  <conditionalFormatting sqref="I257">
    <cfRule type="cellIs" dxfId="12861" priority="494" stopIfTrue="1" operator="lessThan">
      <formula>$H$257*(-1)</formula>
    </cfRule>
  </conditionalFormatting>
  <conditionalFormatting sqref="I258">
    <cfRule type="cellIs" dxfId="12860" priority="495" stopIfTrue="1" operator="greaterThan">
      <formula>$H$258</formula>
    </cfRule>
  </conditionalFormatting>
  <conditionalFormatting sqref="I258">
    <cfRule type="cellIs" dxfId="12859" priority="496" stopIfTrue="1" operator="lessThan">
      <formula>$H$258*(-1)</formula>
    </cfRule>
  </conditionalFormatting>
  <conditionalFormatting sqref="I259">
    <cfRule type="cellIs" dxfId="12858" priority="497" stopIfTrue="1" operator="greaterThan">
      <formula>$H$259</formula>
    </cfRule>
  </conditionalFormatting>
  <conditionalFormatting sqref="I259">
    <cfRule type="cellIs" dxfId="12857" priority="498" stopIfTrue="1" operator="lessThan">
      <formula>$H$259*(-1)</formula>
    </cfRule>
  </conditionalFormatting>
  <conditionalFormatting sqref="I260">
    <cfRule type="cellIs" dxfId="12856" priority="499" stopIfTrue="1" operator="greaterThan">
      <formula>$H$260</formula>
    </cfRule>
  </conditionalFormatting>
  <conditionalFormatting sqref="I260">
    <cfRule type="cellIs" dxfId="12855" priority="500" stopIfTrue="1" operator="lessThan">
      <formula>$H$260*(-1)</formula>
    </cfRule>
  </conditionalFormatting>
  <conditionalFormatting sqref="I261">
    <cfRule type="cellIs" dxfId="12854" priority="501" stopIfTrue="1" operator="greaterThan">
      <formula>$H$261</formula>
    </cfRule>
  </conditionalFormatting>
  <conditionalFormatting sqref="I261">
    <cfRule type="cellIs" dxfId="12853" priority="502" stopIfTrue="1" operator="lessThan">
      <formula>$H$261*(-1)</formula>
    </cfRule>
  </conditionalFormatting>
  <conditionalFormatting sqref="I262">
    <cfRule type="cellIs" dxfId="12852" priority="503" stopIfTrue="1" operator="greaterThan">
      <formula>$H$262</formula>
    </cfRule>
  </conditionalFormatting>
  <conditionalFormatting sqref="I262">
    <cfRule type="cellIs" dxfId="12851" priority="504" stopIfTrue="1" operator="lessThan">
      <formula>$H$262*(-1)</formula>
    </cfRule>
  </conditionalFormatting>
  <conditionalFormatting sqref="I263">
    <cfRule type="cellIs" dxfId="12850" priority="505" stopIfTrue="1" operator="greaterThan">
      <formula>$H$263</formula>
    </cfRule>
  </conditionalFormatting>
  <conditionalFormatting sqref="I263">
    <cfRule type="cellIs" dxfId="12849" priority="506" stopIfTrue="1" operator="lessThan">
      <formula>$H$263*(-1)</formula>
    </cfRule>
  </conditionalFormatting>
  <conditionalFormatting sqref="I264">
    <cfRule type="cellIs" dxfId="12848" priority="507" stopIfTrue="1" operator="greaterThan">
      <formula>$H$264</formula>
    </cfRule>
  </conditionalFormatting>
  <conditionalFormatting sqref="I264">
    <cfRule type="cellIs" dxfId="12847" priority="508" stopIfTrue="1" operator="lessThan">
      <formula>$H$264*(-1)</formula>
    </cfRule>
  </conditionalFormatting>
  <conditionalFormatting sqref="I265">
    <cfRule type="cellIs" dxfId="12846" priority="509" stopIfTrue="1" operator="greaterThan">
      <formula>$H$265</formula>
    </cfRule>
  </conditionalFormatting>
  <conditionalFormatting sqref="I265">
    <cfRule type="cellIs" dxfId="12845" priority="510" stopIfTrue="1" operator="lessThan">
      <formula>$H$265*(-1)</formula>
    </cfRule>
  </conditionalFormatting>
  <conditionalFormatting sqref="I266">
    <cfRule type="cellIs" dxfId="12844" priority="511" stopIfTrue="1" operator="greaterThan">
      <formula>$H$266</formula>
    </cfRule>
  </conditionalFormatting>
  <conditionalFormatting sqref="I266">
    <cfRule type="cellIs" dxfId="12843" priority="512" stopIfTrue="1" operator="lessThan">
      <formula>$H$266*(-1)</formula>
    </cfRule>
  </conditionalFormatting>
  <conditionalFormatting sqref="I267">
    <cfRule type="cellIs" dxfId="12842" priority="513" stopIfTrue="1" operator="greaterThan">
      <formula>$H$267</formula>
    </cfRule>
  </conditionalFormatting>
  <conditionalFormatting sqref="I267">
    <cfRule type="cellIs" dxfId="12841" priority="514" stopIfTrue="1" operator="lessThan">
      <formula>$H$267*(-1)</formula>
    </cfRule>
  </conditionalFormatting>
  <conditionalFormatting sqref="I268">
    <cfRule type="cellIs" dxfId="12840" priority="515" stopIfTrue="1" operator="greaterThan">
      <formula>$H$268</formula>
    </cfRule>
  </conditionalFormatting>
  <conditionalFormatting sqref="I268">
    <cfRule type="cellIs" dxfId="12839" priority="516" stopIfTrue="1" operator="lessThan">
      <formula>$H$268*(-1)</formula>
    </cfRule>
  </conditionalFormatting>
  <conditionalFormatting sqref="I269">
    <cfRule type="cellIs" dxfId="12838" priority="517" stopIfTrue="1" operator="greaterThan">
      <formula>$H$269</formula>
    </cfRule>
  </conditionalFormatting>
  <conditionalFormatting sqref="I269">
    <cfRule type="cellIs" dxfId="12837" priority="518" stopIfTrue="1" operator="lessThan">
      <formula>$H$269*(-1)</formula>
    </cfRule>
  </conditionalFormatting>
  <conditionalFormatting sqref="I270">
    <cfRule type="cellIs" dxfId="12836" priority="519" stopIfTrue="1" operator="greaterThan">
      <formula>$H$270</formula>
    </cfRule>
  </conditionalFormatting>
  <conditionalFormatting sqref="I270">
    <cfRule type="cellIs" dxfId="12835" priority="520" stopIfTrue="1" operator="lessThan">
      <formula>$H$270*(-1)</formula>
    </cfRule>
  </conditionalFormatting>
  <conditionalFormatting sqref="I271">
    <cfRule type="cellIs" dxfId="12834" priority="521" stopIfTrue="1" operator="greaterThan">
      <formula>$H$271</formula>
    </cfRule>
  </conditionalFormatting>
  <conditionalFormatting sqref="I271">
    <cfRule type="cellIs" dxfId="12833" priority="522" stopIfTrue="1" operator="lessThan">
      <formula>$H$271*(-1)</formula>
    </cfRule>
  </conditionalFormatting>
  <conditionalFormatting sqref="I272">
    <cfRule type="cellIs" dxfId="12832" priority="523" stopIfTrue="1" operator="greaterThan">
      <formula>$H$272</formula>
    </cfRule>
  </conditionalFormatting>
  <conditionalFormatting sqref="I272">
    <cfRule type="cellIs" dxfId="12831" priority="524" stopIfTrue="1" operator="lessThan">
      <formula>$H$272*(-1)</formula>
    </cfRule>
  </conditionalFormatting>
  <conditionalFormatting sqref="I273">
    <cfRule type="cellIs" dxfId="12830" priority="525" stopIfTrue="1" operator="greaterThan">
      <formula>$H$273</formula>
    </cfRule>
  </conditionalFormatting>
  <conditionalFormatting sqref="I273">
    <cfRule type="cellIs" dxfId="12829" priority="526" stopIfTrue="1" operator="lessThan">
      <formula>$H$273*(-1)</formula>
    </cfRule>
  </conditionalFormatting>
  <conditionalFormatting sqref="I274">
    <cfRule type="cellIs" dxfId="12828" priority="527" stopIfTrue="1" operator="greaterThan">
      <formula>$H$274</formula>
    </cfRule>
  </conditionalFormatting>
  <conditionalFormatting sqref="I274">
    <cfRule type="cellIs" dxfId="12827" priority="528" stopIfTrue="1" operator="lessThan">
      <formula>$H$274*(-1)</formula>
    </cfRule>
  </conditionalFormatting>
  <conditionalFormatting sqref="I275">
    <cfRule type="cellIs" dxfId="12826" priority="529" stopIfTrue="1" operator="greaterThan">
      <formula>$H$275</formula>
    </cfRule>
  </conditionalFormatting>
  <conditionalFormatting sqref="I275">
    <cfRule type="cellIs" dxfId="12825" priority="530" stopIfTrue="1" operator="lessThan">
      <formula>$H$275*(-1)</formula>
    </cfRule>
  </conditionalFormatting>
  <conditionalFormatting sqref="I276">
    <cfRule type="cellIs" dxfId="12824" priority="531" stopIfTrue="1" operator="greaterThan">
      <formula>$H$276</formula>
    </cfRule>
  </conditionalFormatting>
  <conditionalFormatting sqref="I276">
    <cfRule type="cellIs" dxfId="12823" priority="532" stopIfTrue="1" operator="lessThan">
      <formula>$H$276*(-1)</formula>
    </cfRule>
  </conditionalFormatting>
  <conditionalFormatting sqref="I277">
    <cfRule type="cellIs" dxfId="12822" priority="533" stopIfTrue="1" operator="greaterThan">
      <formula>$H$277</formula>
    </cfRule>
  </conditionalFormatting>
  <conditionalFormatting sqref="I277">
    <cfRule type="cellIs" dxfId="12821" priority="534" stopIfTrue="1" operator="lessThan">
      <formula>$H$277*(-1)</formula>
    </cfRule>
  </conditionalFormatting>
  <conditionalFormatting sqref="I278">
    <cfRule type="cellIs" dxfId="12820" priority="535" stopIfTrue="1" operator="greaterThan">
      <formula>$H$278</formula>
    </cfRule>
  </conditionalFormatting>
  <conditionalFormatting sqref="I278">
    <cfRule type="cellIs" dxfId="12819" priority="536" stopIfTrue="1" operator="lessThan">
      <formula>$H$278*(-1)</formula>
    </cfRule>
  </conditionalFormatting>
  <conditionalFormatting sqref="I279">
    <cfRule type="cellIs" dxfId="12818" priority="537" stopIfTrue="1" operator="greaterThan">
      <formula>$H$279</formula>
    </cfRule>
  </conditionalFormatting>
  <conditionalFormatting sqref="I279">
    <cfRule type="cellIs" dxfId="12817" priority="538" stopIfTrue="1" operator="lessThan">
      <formula>$H$279*(-1)</formula>
    </cfRule>
  </conditionalFormatting>
  <conditionalFormatting sqref="I280">
    <cfRule type="cellIs" dxfId="12816" priority="539" stopIfTrue="1" operator="greaterThan">
      <formula>$H$280</formula>
    </cfRule>
  </conditionalFormatting>
  <conditionalFormatting sqref="I280">
    <cfRule type="cellIs" dxfId="12815" priority="540" stopIfTrue="1" operator="lessThan">
      <formula>$H$280*(-1)</formula>
    </cfRule>
  </conditionalFormatting>
  <conditionalFormatting sqref="I281">
    <cfRule type="cellIs" dxfId="12814" priority="541" stopIfTrue="1" operator="greaterThan">
      <formula>$H$281</formula>
    </cfRule>
  </conditionalFormatting>
  <conditionalFormatting sqref="I281">
    <cfRule type="cellIs" dxfId="12813" priority="542" stopIfTrue="1" operator="lessThan">
      <formula>$H$281*(-1)</formula>
    </cfRule>
  </conditionalFormatting>
  <conditionalFormatting sqref="I282">
    <cfRule type="cellIs" dxfId="12812" priority="543" stopIfTrue="1" operator="greaterThan">
      <formula>$H$282</formula>
    </cfRule>
  </conditionalFormatting>
  <conditionalFormatting sqref="I282">
    <cfRule type="cellIs" dxfId="12811" priority="544" stopIfTrue="1" operator="lessThan">
      <formula>$H$282*(-1)</formula>
    </cfRule>
  </conditionalFormatting>
  <conditionalFormatting sqref="I283">
    <cfRule type="cellIs" dxfId="12810" priority="545" stopIfTrue="1" operator="greaterThan">
      <formula>$H$283</formula>
    </cfRule>
  </conditionalFormatting>
  <conditionalFormatting sqref="I283">
    <cfRule type="cellIs" dxfId="12809" priority="546" stopIfTrue="1" operator="lessThan">
      <formula>$H$283*(-1)</formula>
    </cfRule>
  </conditionalFormatting>
  <conditionalFormatting sqref="I284">
    <cfRule type="cellIs" dxfId="12808" priority="547" stopIfTrue="1" operator="greaterThan">
      <formula>$H$284</formula>
    </cfRule>
  </conditionalFormatting>
  <conditionalFormatting sqref="I284">
    <cfRule type="cellIs" dxfId="12807" priority="548" stopIfTrue="1" operator="lessThan">
      <formula>$H$284*(-1)</formula>
    </cfRule>
  </conditionalFormatting>
  <conditionalFormatting sqref="I285">
    <cfRule type="cellIs" dxfId="12806" priority="549" stopIfTrue="1" operator="greaterThan">
      <formula>$H$285</formula>
    </cfRule>
  </conditionalFormatting>
  <conditionalFormatting sqref="I285">
    <cfRule type="cellIs" dxfId="12805" priority="550" stopIfTrue="1" operator="lessThan">
      <formula>$H$285*(-1)</formula>
    </cfRule>
  </conditionalFormatting>
  <conditionalFormatting sqref="I286">
    <cfRule type="cellIs" dxfId="12804" priority="551" stopIfTrue="1" operator="greaterThan">
      <formula>$H$286</formula>
    </cfRule>
  </conditionalFormatting>
  <conditionalFormatting sqref="I286">
    <cfRule type="cellIs" dxfId="12803" priority="552" stopIfTrue="1" operator="lessThan">
      <formula>$H$286*(-1)</formula>
    </cfRule>
  </conditionalFormatting>
  <conditionalFormatting sqref="I287">
    <cfRule type="cellIs" dxfId="12802" priority="553" stopIfTrue="1" operator="greaterThan">
      <formula>$H$287</formula>
    </cfRule>
  </conditionalFormatting>
  <conditionalFormatting sqref="I287">
    <cfRule type="cellIs" dxfId="12801" priority="554" stopIfTrue="1" operator="lessThan">
      <formula>$H$287*(-1)</formula>
    </cfRule>
  </conditionalFormatting>
  <conditionalFormatting sqref="I288">
    <cfRule type="cellIs" dxfId="12800" priority="555" stopIfTrue="1" operator="greaterThan">
      <formula>$H$288</formula>
    </cfRule>
  </conditionalFormatting>
  <conditionalFormatting sqref="I288">
    <cfRule type="cellIs" dxfId="12799" priority="556" stopIfTrue="1" operator="lessThan">
      <formula>$H$288*(-1)</formula>
    </cfRule>
  </conditionalFormatting>
  <conditionalFormatting sqref="I289">
    <cfRule type="cellIs" dxfId="12798" priority="557" stopIfTrue="1" operator="greaterThan">
      <formula>$H$289</formula>
    </cfRule>
  </conditionalFormatting>
  <conditionalFormatting sqref="I289">
    <cfRule type="cellIs" dxfId="12797" priority="558" stopIfTrue="1" operator="lessThan">
      <formula>$H$289*(-1)</formula>
    </cfRule>
  </conditionalFormatting>
  <conditionalFormatting sqref="I290">
    <cfRule type="cellIs" dxfId="12796" priority="559" stopIfTrue="1" operator="greaterThan">
      <formula>$H$290</formula>
    </cfRule>
  </conditionalFormatting>
  <conditionalFormatting sqref="I290">
    <cfRule type="cellIs" dxfId="12795" priority="560" stopIfTrue="1" operator="lessThan">
      <formula>$H$290*(-1)</formula>
    </cfRule>
  </conditionalFormatting>
  <conditionalFormatting sqref="I291">
    <cfRule type="cellIs" dxfId="12794" priority="561" stopIfTrue="1" operator="greaterThan">
      <formula>$H$291</formula>
    </cfRule>
  </conditionalFormatting>
  <conditionalFormatting sqref="I291">
    <cfRule type="cellIs" dxfId="12793" priority="562" stopIfTrue="1" operator="lessThan">
      <formula>$H$291*(-1)</formula>
    </cfRule>
  </conditionalFormatting>
  <conditionalFormatting sqref="I292">
    <cfRule type="cellIs" dxfId="12792" priority="563" stopIfTrue="1" operator="greaterThan">
      <formula>$H$292</formula>
    </cfRule>
  </conditionalFormatting>
  <conditionalFormatting sqref="I292">
    <cfRule type="cellIs" dxfId="12791" priority="564" stopIfTrue="1" operator="lessThan">
      <formula>$H$292*(-1)</formula>
    </cfRule>
  </conditionalFormatting>
  <conditionalFormatting sqref="I293">
    <cfRule type="cellIs" dxfId="12790" priority="565" stopIfTrue="1" operator="greaterThan">
      <formula>$H$293</formula>
    </cfRule>
  </conditionalFormatting>
  <conditionalFormatting sqref="I293">
    <cfRule type="cellIs" dxfId="12789" priority="566" stopIfTrue="1" operator="lessThan">
      <formula>$H$293*(-1)</formula>
    </cfRule>
  </conditionalFormatting>
  <conditionalFormatting sqref="I294">
    <cfRule type="cellIs" dxfId="12788" priority="567" stopIfTrue="1" operator="greaterThan">
      <formula>$H$294</formula>
    </cfRule>
  </conditionalFormatting>
  <conditionalFormatting sqref="I294">
    <cfRule type="cellIs" dxfId="12787" priority="568" stopIfTrue="1" operator="lessThan">
      <formula>$H$294*(-1)</formula>
    </cfRule>
  </conditionalFormatting>
  <conditionalFormatting sqref="I295">
    <cfRule type="cellIs" dxfId="12786" priority="569" stopIfTrue="1" operator="greaterThan">
      <formula>$H$295</formula>
    </cfRule>
  </conditionalFormatting>
  <conditionalFormatting sqref="I295">
    <cfRule type="cellIs" dxfId="12785" priority="570" stopIfTrue="1" operator="lessThan">
      <formula>$H$295*(-1)</formula>
    </cfRule>
  </conditionalFormatting>
  <conditionalFormatting sqref="I296">
    <cfRule type="cellIs" dxfId="12784" priority="571" stopIfTrue="1" operator="greaterThan">
      <formula>$H$296</formula>
    </cfRule>
  </conditionalFormatting>
  <conditionalFormatting sqref="I296">
    <cfRule type="cellIs" dxfId="12783" priority="572" stopIfTrue="1" operator="lessThan">
      <formula>$H$296*(-1)</formula>
    </cfRule>
  </conditionalFormatting>
  <conditionalFormatting sqref="I297">
    <cfRule type="cellIs" dxfId="12782" priority="573" stopIfTrue="1" operator="greaterThan">
      <formula>$H$297</formula>
    </cfRule>
  </conditionalFormatting>
  <conditionalFormatting sqref="I297">
    <cfRule type="cellIs" dxfId="12781" priority="574" stopIfTrue="1" operator="lessThan">
      <formula>$H$297*(-1)</formula>
    </cfRule>
  </conditionalFormatting>
  <conditionalFormatting sqref="I298">
    <cfRule type="cellIs" dxfId="12780" priority="575" stopIfTrue="1" operator="greaterThan">
      <formula>$H$298</formula>
    </cfRule>
  </conditionalFormatting>
  <conditionalFormatting sqref="I298">
    <cfRule type="cellIs" dxfId="12779" priority="576" stopIfTrue="1" operator="lessThan">
      <formula>$H$298*(-1)</formula>
    </cfRule>
  </conditionalFormatting>
  <conditionalFormatting sqref="I299">
    <cfRule type="cellIs" dxfId="12778" priority="577" stopIfTrue="1" operator="greaterThan">
      <formula>$H$299</formula>
    </cfRule>
  </conditionalFormatting>
  <conditionalFormatting sqref="I299">
    <cfRule type="cellIs" dxfId="12777" priority="578" stopIfTrue="1" operator="lessThan">
      <formula>$H$299*(-1)</formula>
    </cfRule>
  </conditionalFormatting>
  <conditionalFormatting sqref="I300">
    <cfRule type="cellIs" dxfId="12776" priority="579" stopIfTrue="1" operator="greaterThan">
      <formula>$H$300</formula>
    </cfRule>
  </conditionalFormatting>
  <conditionalFormatting sqref="I300">
    <cfRule type="cellIs" dxfId="12775" priority="580" stopIfTrue="1" operator="lessThan">
      <formula>$H$300*(-1)</formula>
    </cfRule>
  </conditionalFormatting>
  <conditionalFormatting sqref="I301">
    <cfRule type="cellIs" dxfId="12774" priority="581" stopIfTrue="1" operator="greaterThan">
      <formula>$H$301</formula>
    </cfRule>
  </conditionalFormatting>
  <conditionalFormatting sqref="I301">
    <cfRule type="cellIs" dxfId="12773" priority="582" stopIfTrue="1" operator="lessThan">
      <formula>$H$301*(-1)</formula>
    </cfRule>
  </conditionalFormatting>
  <conditionalFormatting sqref="I302">
    <cfRule type="cellIs" dxfId="12772" priority="583" stopIfTrue="1" operator="greaterThan">
      <formula>$H$302</formula>
    </cfRule>
  </conditionalFormatting>
  <conditionalFormatting sqref="I302">
    <cfRule type="cellIs" dxfId="12771" priority="584" stopIfTrue="1" operator="lessThan">
      <formula>$H$302*(-1)</formula>
    </cfRule>
  </conditionalFormatting>
  <conditionalFormatting sqref="I303">
    <cfRule type="cellIs" dxfId="12770" priority="585" stopIfTrue="1" operator="greaterThan">
      <formula>$H$303</formula>
    </cfRule>
  </conditionalFormatting>
  <conditionalFormatting sqref="I303">
    <cfRule type="cellIs" dxfId="12769" priority="586" stopIfTrue="1" operator="lessThan">
      <formula>$H$303*(-1)</formula>
    </cfRule>
  </conditionalFormatting>
  <conditionalFormatting sqref="I304">
    <cfRule type="cellIs" dxfId="12768" priority="587" stopIfTrue="1" operator="greaterThan">
      <formula>$H$304</formula>
    </cfRule>
  </conditionalFormatting>
  <conditionalFormatting sqref="I304">
    <cfRule type="cellIs" dxfId="12767" priority="588" stopIfTrue="1" operator="lessThan">
      <formula>$H$304*(-1)</formula>
    </cfRule>
  </conditionalFormatting>
  <conditionalFormatting sqref="I305">
    <cfRule type="cellIs" dxfId="12766" priority="589" stopIfTrue="1" operator="greaterThan">
      <formula>$H$305</formula>
    </cfRule>
  </conditionalFormatting>
  <conditionalFormatting sqref="I305">
    <cfRule type="cellIs" dxfId="12765" priority="590" stopIfTrue="1" operator="lessThan">
      <formula>$H$305*(-1)</formula>
    </cfRule>
  </conditionalFormatting>
  <conditionalFormatting sqref="I306">
    <cfRule type="cellIs" dxfId="12764" priority="591" stopIfTrue="1" operator="greaterThan">
      <formula>$H$306</formula>
    </cfRule>
  </conditionalFormatting>
  <conditionalFormatting sqref="I306">
    <cfRule type="cellIs" dxfId="12763" priority="592" stopIfTrue="1" operator="lessThan">
      <formula>$H$306*(-1)</formula>
    </cfRule>
  </conditionalFormatting>
  <conditionalFormatting sqref="I307">
    <cfRule type="cellIs" dxfId="12762" priority="593" stopIfTrue="1" operator="greaterThan">
      <formula>$H$307</formula>
    </cfRule>
  </conditionalFormatting>
  <conditionalFormatting sqref="I307">
    <cfRule type="cellIs" dxfId="12761" priority="594" stopIfTrue="1" operator="lessThan">
      <formula>$H$307*(-1)</formula>
    </cfRule>
  </conditionalFormatting>
  <conditionalFormatting sqref="I308">
    <cfRule type="cellIs" dxfId="12760" priority="595" stopIfTrue="1" operator="greaterThan">
      <formula>$H$308</formula>
    </cfRule>
  </conditionalFormatting>
  <conditionalFormatting sqref="I308">
    <cfRule type="cellIs" dxfId="12759" priority="596" stopIfTrue="1" operator="lessThan">
      <formula>$H$308*(-1)</formula>
    </cfRule>
  </conditionalFormatting>
  <conditionalFormatting sqref="I309">
    <cfRule type="cellIs" dxfId="12758" priority="597" stopIfTrue="1" operator="greaterThan">
      <formula>$H$309</formula>
    </cfRule>
  </conditionalFormatting>
  <conditionalFormatting sqref="I309">
    <cfRule type="cellIs" dxfId="12757" priority="598" stopIfTrue="1" operator="lessThan">
      <formula>$H$309*(-1)</formula>
    </cfRule>
  </conditionalFormatting>
  <conditionalFormatting sqref="I310">
    <cfRule type="cellIs" dxfId="12756" priority="599" stopIfTrue="1" operator="greaterThan">
      <formula>$H$310</formula>
    </cfRule>
  </conditionalFormatting>
  <conditionalFormatting sqref="I310">
    <cfRule type="cellIs" dxfId="12755" priority="600" stopIfTrue="1" operator="lessThan">
      <formula>$H$310*(-1)</formula>
    </cfRule>
  </conditionalFormatting>
  <conditionalFormatting sqref="I311">
    <cfRule type="cellIs" dxfId="12754" priority="601" stopIfTrue="1" operator="greaterThan">
      <formula>$H$311</formula>
    </cfRule>
  </conditionalFormatting>
  <conditionalFormatting sqref="I311">
    <cfRule type="cellIs" dxfId="12753" priority="602" stopIfTrue="1" operator="lessThan">
      <formula>$H$311*(-1)</formula>
    </cfRule>
  </conditionalFormatting>
  <conditionalFormatting sqref="I312">
    <cfRule type="cellIs" dxfId="12752" priority="603" stopIfTrue="1" operator="greaterThan">
      <formula>$H$312</formula>
    </cfRule>
  </conditionalFormatting>
  <conditionalFormatting sqref="I312">
    <cfRule type="cellIs" dxfId="12751" priority="604" stopIfTrue="1" operator="lessThan">
      <formula>$H$312*(-1)</formula>
    </cfRule>
  </conditionalFormatting>
  <conditionalFormatting sqref="I313">
    <cfRule type="cellIs" dxfId="12750" priority="605" stopIfTrue="1" operator="greaterThan">
      <formula>$H$313</formula>
    </cfRule>
  </conditionalFormatting>
  <conditionalFormatting sqref="I313">
    <cfRule type="cellIs" dxfId="12749" priority="606" stopIfTrue="1" operator="lessThan">
      <formula>$H$313*(-1)</formula>
    </cfRule>
  </conditionalFormatting>
  <conditionalFormatting sqref="I314">
    <cfRule type="cellIs" dxfId="12748" priority="607" stopIfTrue="1" operator="greaterThan">
      <formula>$H$314</formula>
    </cfRule>
  </conditionalFormatting>
  <conditionalFormatting sqref="I314">
    <cfRule type="cellIs" dxfId="12747" priority="608" stopIfTrue="1" operator="lessThan">
      <formula>$H$314*(-1)</formula>
    </cfRule>
  </conditionalFormatting>
  <conditionalFormatting sqref="I315">
    <cfRule type="cellIs" dxfId="12746" priority="609" stopIfTrue="1" operator="greaterThan">
      <formula>$H$315</formula>
    </cfRule>
  </conditionalFormatting>
  <conditionalFormatting sqref="I315">
    <cfRule type="cellIs" dxfId="12745" priority="610" stopIfTrue="1" operator="lessThan">
      <formula>$H$315*(-1)</formula>
    </cfRule>
  </conditionalFormatting>
  <conditionalFormatting sqref="I316">
    <cfRule type="cellIs" dxfId="12744" priority="611" stopIfTrue="1" operator="greaterThan">
      <formula>$H$316</formula>
    </cfRule>
  </conditionalFormatting>
  <conditionalFormatting sqref="I316">
    <cfRule type="cellIs" dxfId="12743" priority="612" stopIfTrue="1" operator="lessThan">
      <formula>$H$316*(-1)</formula>
    </cfRule>
  </conditionalFormatting>
  <conditionalFormatting sqref="I317">
    <cfRule type="cellIs" dxfId="12742" priority="613" stopIfTrue="1" operator="greaterThan">
      <formula>$H$317</formula>
    </cfRule>
  </conditionalFormatting>
  <conditionalFormatting sqref="I317">
    <cfRule type="cellIs" dxfId="12741" priority="614" stopIfTrue="1" operator="lessThan">
      <formula>$H$317*(-1)</formula>
    </cfRule>
  </conditionalFormatting>
  <conditionalFormatting sqref="I318">
    <cfRule type="cellIs" dxfId="12740" priority="615" stopIfTrue="1" operator="greaterThan">
      <formula>$H$318</formula>
    </cfRule>
  </conditionalFormatting>
  <conditionalFormatting sqref="I318">
    <cfRule type="cellIs" dxfId="12739" priority="616" stopIfTrue="1" operator="lessThan">
      <formula>$H$318*(-1)</formula>
    </cfRule>
  </conditionalFormatting>
  <conditionalFormatting sqref="I319">
    <cfRule type="cellIs" dxfId="12738" priority="617" stopIfTrue="1" operator="greaterThan">
      <formula>$H$319</formula>
    </cfRule>
  </conditionalFormatting>
  <conditionalFormatting sqref="I319">
    <cfRule type="cellIs" dxfId="12737" priority="618" stopIfTrue="1" operator="lessThan">
      <formula>$H$319*(-1)</formula>
    </cfRule>
  </conditionalFormatting>
  <conditionalFormatting sqref="I320">
    <cfRule type="cellIs" dxfId="12736" priority="619" stopIfTrue="1" operator="greaterThan">
      <formula>$H$320</formula>
    </cfRule>
  </conditionalFormatting>
  <conditionalFormatting sqref="I320">
    <cfRule type="cellIs" dxfId="12735" priority="620" stopIfTrue="1" operator="lessThan">
      <formula>$H$320*(-1)</formula>
    </cfRule>
  </conditionalFormatting>
  <conditionalFormatting sqref="I321">
    <cfRule type="cellIs" dxfId="12734" priority="621" stopIfTrue="1" operator="greaterThan">
      <formula>$H$321</formula>
    </cfRule>
  </conditionalFormatting>
  <conditionalFormatting sqref="I321">
    <cfRule type="cellIs" dxfId="12733" priority="622" stopIfTrue="1" operator="lessThan">
      <formula>$H$321*(-1)</formula>
    </cfRule>
  </conditionalFormatting>
  <conditionalFormatting sqref="I322">
    <cfRule type="cellIs" dxfId="12732" priority="623" stopIfTrue="1" operator="greaterThan">
      <formula>$H$322</formula>
    </cfRule>
  </conditionalFormatting>
  <conditionalFormatting sqref="I322">
    <cfRule type="cellIs" dxfId="12731" priority="624" stopIfTrue="1" operator="lessThan">
      <formula>$H$322*(-1)</formula>
    </cfRule>
  </conditionalFormatting>
  <conditionalFormatting sqref="I323">
    <cfRule type="cellIs" dxfId="12730" priority="625" stopIfTrue="1" operator="greaterThan">
      <formula>$H$323</formula>
    </cfRule>
  </conditionalFormatting>
  <conditionalFormatting sqref="I323">
    <cfRule type="cellIs" dxfId="12729" priority="626" stopIfTrue="1" operator="lessThan">
      <formula>$H$323*(-1)</formula>
    </cfRule>
  </conditionalFormatting>
  <conditionalFormatting sqref="I324">
    <cfRule type="cellIs" dxfId="12728" priority="627" stopIfTrue="1" operator="greaterThan">
      <formula>$H$324</formula>
    </cfRule>
  </conditionalFormatting>
  <conditionalFormatting sqref="I324">
    <cfRule type="cellIs" dxfId="12727" priority="628" stopIfTrue="1" operator="lessThan">
      <formula>$H$324*(-1)</formula>
    </cfRule>
  </conditionalFormatting>
  <conditionalFormatting sqref="I325">
    <cfRule type="cellIs" dxfId="12726" priority="629" stopIfTrue="1" operator="greaterThan">
      <formula>$H$325</formula>
    </cfRule>
  </conditionalFormatting>
  <conditionalFormatting sqref="I325">
    <cfRule type="cellIs" dxfId="12725" priority="630" stopIfTrue="1" operator="lessThan">
      <formula>$H$325*(-1)</formula>
    </cfRule>
  </conditionalFormatting>
  <conditionalFormatting sqref="I326">
    <cfRule type="cellIs" dxfId="12724" priority="631" stopIfTrue="1" operator="greaterThan">
      <formula>$H$326</formula>
    </cfRule>
  </conditionalFormatting>
  <conditionalFormatting sqref="I326">
    <cfRule type="cellIs" dxfId="12723" priority="632" stopIfTrue="1" operator="lessThan">
      <formula>$H$326*(-1)</formula>
    </cfRule>
  </conditionalFormatting>
  <conditionalFormatting sqref="I327">
    <cfRule type="cellIs" dxfId="12722" priority="633" stopIfTrue="1" operator="greaterThan">
      <formula>$H$327</formula>
    </cfRule>
  </conditionalFormatting>
  <conditionalFormatting sqref="I327">
    <cfRule type="cellIs" dxfId="12721" priority="634" stopIfTrue="1" operator="lessThan">
      <formula>$H$327*(-1)</formula>
    </cfRule>
  </conditionalFormatting>
  <conditionalFormatting sqref="I328">
    <cfRule type="cellIs" dxfId="12720" priority="635" stopIfTrue="1" operator="greaterThan">
      <formula>$H$328</formula>
    </cfRule>
  </conditionalFormatting>
  <conditionalFormatting sqref="I328">
    <cfRule type="cellIs" dxfId="12719" priority="636" stopIfTrue="1" operator="lessThan">
      <formula>$H$328*(-1)</formula>
    </cfRule>
  </conditionalFormatting>
  <conditionalFormatting sqref="I329">
    <cfRule type="cellIs" dxfId="12718" priority="637" stopIfTrue="1" operator="greaterThan">
      <formula>$H$329</formula>
    </cfRule>
  </conditionalFormatting>
  <conditionalFormatting sqref="I329">
    <cfRule type="cellIs" dxfId="12717" priority="638" stopIfTrue="1" operator="lessThan">
      <formula>$H$329*(-1)</formula>
    </cfRule>
  </conditionalFormatting>
  <conditionalFormatting sqref="I330">
    <cfRule type="cellIs" dxfId="12716" priority="639" stopIfTrue="1" operator="greaterThan">
      <formula>$H$330</formula>
    </cfRule>
  </conditionalFormatting>
  <conditionalFormatting sqref="I330">
    <cfRule type="cellIs" dxfId="12715" priority="640" stopIfTrue="1" operator="lessThan">
      <formula>$H$330*(-1)</formula>
    </cfRule>
  </conditionalFormatting>
  <conditionalFormatting sqref="I331">
    <cfRule type="cellIs" dxfId="12714" priority="641" stopIfTrue="1" operator="greaterThan">
      <formula>$H$331</formula>
    </cfRule>
  </conditionalFormatting>
  <conditionalFormatting sqref="I331">
    <cfRule type="cellIs" dxfId="12713" priority="642" stopIfTrue="1" operator="lessThan">
      <formula>$H$331*(-1)</formula>
    </cfRule>
  </conditionalFormatting>
  <conditionalFormatting sqref="I332">
    <cfRule type="cellIs" dxfId="12712" priority="643" stopIfTrue="1" operator="greaterThan">
      <formula>$H$332</formula>
    </cfRule>
  </conditionalFormatting>
  <conditionalFormatting sqref="I332">
    <cfRule type="cellIs" dxfId="12711" priority="644" stopIfTrue="1" operator="lessThan">
      <formula>$H$332*(-1)</formula>
    </cfRule>
  </conditionalFormatting>
  <conditionalFormatting sqref="I333">
    <cfRule type="cellIs" dxfId="12710" priority="645" stopIfTrue="1" operator="greaterThan">
      <formula>$H$333</formula>
    </cfRule>
  </conditionalFormatting>
  <conditionalFormatting sqref="I333">
    <cfRule type="cellIs" dxfId="12709" priority="646" stopIfTrue="1" operator="lessThan">
      <formula>$H$333*(-1)</formula>
    </cfRule>
  </conditionalFormatting>
  <conditionalFormatting sqref="I334">
    <cfRule type="cellIs" dxfId="12708" priority="647" stopIfTrue="1" operator="greaterThan">
      <formula>$H$334</formula>
    </cfRule>
  </conditionalFormatting>
  <conditionalFormatting sqref="I334">
    <cfRule type="cellIs" dxfId="12707" priority="648" stopIfTrue="1" operator="lessThan">
      <formula>$H$334*(-1)</formula>
    </cfRule>
  </conditionalFormatting>
  <conditionalFormatting sqref="I335">
    <cfRule type="cellIs" dxfId="12706" priority="649" stopIfTrue="1" operator="greaterThan">
      <formula>$H$335</formula>
    </cfRule>
  </conditionalFormatting>
  <conditionalFormatting sqref="I335">
    <cfRule type="cellIs" dxfId="12705" priority="650" stopIfTrue="1" operator="lessThan">
      <formula>$H$335*(-1)</formula>
    </cfRule>
  </conditionalFormatting>
  <conditionalFormatting sqref="I336">
    <cfRule type="cellIs" dxfId="12704" priority="651" stopIfTrue="1" operator="greaterThan">
      <formula>$H$336</formula>
    </cfRule>
  </conditionalFormatting>
  <conditionalFormatting sqref="I336">
    <cfRule type="cellIs" dxfId="12703" priority="652" stopIfTrue="1" operator="lessThan">
      <formula>$H$336*(-1)</formula>
    </cfRule>
  </conditionalFormatting>
  <conditionalFormatting sqref="I337">
    <cfRule type="cellIs" dxfId="12702" priority="653" stopIfTrue="1" operator="greaterThan">
      <formula>$H$337</formula>
    </cfRule>
  </conditionalFormatting>
  <conditionalFormatting sqref="I337">
    <cfRule type="cellIs" dxfId="12701" priority="654" stopIfTrue="1" operator="lessThan">
      <formula>$H$337*(-1)</formula>
    </cfRule>
  </conditionalFormatting>
  <conditionalFormatting sqref="I338">
    <cfRule type="cellIs" dxfId="12700" priority="655" stopIfTrue="1" operator="greaterThan">
      <formula>$H$338</formula>
    </cfRule>
  </conditionalFormatting>
  <conditionalFormatting sqref="I338">
    <cfRule type="cellIs" dxfId="12699" priority="656" stopIfTrue="1" operator="lessThan">
      <formula>$H$338*(-1)</formula>
    </cfRule>
  </conditionalFormatting>
  <conditionalFormatting sqref="I339">
    <cfRule type="cellIs" dxfId="12698" priority="657" stopIfTrue="1" operator="greaterThan">
      <formula>$H$339</formula>
    </cfRule>
  </conditionalFormatting>
  <conditionalFormatting sqref="I339">
    <cfRule type="cellIs" dxfId="12697" priority="658" stopIfTrue="1" operator="lessThan">
      <formula>$H$339*(-1)</formula>
    </cfRule>
  </conditionalFormatting>
  <conditionalFormatting sqref="I340">
    <cfRule type="cellIs" dxfId="12696" priority="659" stopIfTrue="1" operator="greaterThan">
      <formula>$H$340</formula>
    </cfRule>
  </conditionalFormatting>
  <conditionalFormatting sqref="I340">
    <cfRule type="cellIs" dxfId="12695" priority="660" stopIfTrue="1" operator="lessThan">
      <formula>$H$340*(-1)</formula>
    </cfRule>
  </conditionalFormatting>
  <conditionalFormatting sqref="I341">
    <cfRule type="cellIs" dxfId="12694" priority="661" stopIfTrue="1" operator="greaterThan">
      <formula>$H$341</formula>
    </cfRule>
  </conditionalFormatting>
  <conditionalFormatting sqref="I341">
    <cfRule type="cellIs" dxfId="12693" priority="662" stopIfTrue="1" operator="lessThan">
      <formula>$H$341*(-1)</formula>
    </cfRule>
  </conditionalFormatting>
  <conditionalFormatting sqref="I342">
    <cfRule type="cellIs" dxfId="12692" priority="663" stopIfTrue="1" operator="greaterThan">
      <formula>$H$342</formula>
    </cfRule>
  </conditionalFormatting>
  <conditionalFormatting sqref="I342">
    <cfRule type="cellIs" dxfId="12691" priority="664" stopIfTrue="1" operator="lessThan">
      <formula>$H$342*(-1)</formula>
    </cfRule>
  </conditionalFormatting>
  <conditionalFormatting sqref="I343">
    <cfRule type="cellIs" dxfId="12690" priority="665" stopIfTrue="1" operator="greaterThan">
      <formula>$H$343</formula>
    </cfRule>
  </conditionalFormatting>
  <conditionalFormatting sqref="I343">
    <cfRule type="cellIs" dxfId="12689" priority="666" stopIfTrue="1" operator="lessThan">
      <formula>$H$343*(-1)</formula>
    </cfRule>
  </conditionalFormatting>
  <conditionalFormatting sqref="I344">
    <cfRule type="cellIs" dxfId="12688" priority="667" stopIfTrue="1" operator="greaterThan">
      <formula>$H$344</formula>
    </cfRule>
  </conditionalFormatting>
  <conditionalFormatting sqref="I344">
    <cfRule type="cellIs" dxfId="12687" priority="668" stopIfTrue="1" operator="lessThan">
      <formula>$H$344*(-1)</formula>
    </cfRule>
  </conditionalFormatting>
  <conditionalFormatting sqref="I345">
    <cfRule type="cellIs" dxfId="12686" priority="669" stopIfTrue="1" operator="greaterThan">
      <formula>$H$345</formula>
    </cfRule>
  </conditionalFormatting>
  <conditionalFormatting sqref="I345">
    <cfRule type="cellIs" dxfId="12685" priority="670" stopIfTrue="1" operator="lessThan">
      <formula>$H$345*(-1)</formula>
    </cfRule>
  </conditionalFormatting>
  <conditionalFormatting sqref="I346">
    <cfRule type="cellIs" dxfId="12684" priority="671" stopIfTrue="1" operator="greaterThan">
      <formula>$H$346</formula>
    </cfRule>
  </conditionalFormatting>
  <conditionalFormatting sqref="I346">
    <cfRule type="cellIs" dxfId="12683" priority="672" stopIfTrue="1" operator="lessThan">
      <formula>$H$346*(-1)</formula>
    </cfRule>
  </conditionalFormatting>
  <conditionalFormatting sqref="I347">
    <cfRule type="cellIs" dxfId="12682" priority="673" stopIfTrue="1" operator="greaterThan">
      <formula>$H$347</formula>
    </cfRule>
  </conditionalFormatting>
  <conditionalFormatting sqref="I347">
    <cfRule type="cellIs" dxfId="12681" priority="674" stopIfTrue="1" operator="lessThan">
      <formula>$H$347*(-1)</formula>
    </cfRule>
  </conditionalFormatting>
  <conditionalFormatting sqref="I348">
    <cfRule type="cellIs" dxfId="12680" priority="675" stopIfTrue="1" operator="greaterThan">
      <formula>$H$348</formula>
    </cfRule>
  </conditionalFormatting>
  <conditionalFormatting sqref="I348">
    <cfRule type="cellIs" dxfId="12679" priority="676" stopIfTrue="1" operator="lessThan">
      <formula>$H$348*(-1)</formula>
    </cfRule>
  </conditionalFormatting>
  <conditionalFormatting sqref="I349">
    <cfRule type="cellIs" dxfId="12678" priority="677" stopIfTrue="1" operator="greaterThan">
      <formula>$H$349</formula>
    </cfRule>
  </conditionalFormatting>
  <conditionalFormatting sqref="I349">
    <cfRule type="cellIs" dxfId="12677" priority="678" stopIfTrue="1" operator="lessThan">
      <formula>$H$349*(-1)</formula>
    </cfRule>
  </conditionalFormatting>
  <conditionalFormatting sqref="I350">
    <cfRule type="cellIs" dxfId="12676" priority="679" stopIfTrue="1" operator="greaterThan">
      <formula>$H$350</formula>
    </cfRule>
  </conditionalFormatting>
  <conditionalFormatting sqref="I350">
    <cfRule type="cellIs" dxfId="12675" priority="680" stopIfTrue="1" operator="lessThan">
      <formula>$H$350*(-1)</formula>
    </cfRule>
  </conditionalFormatting>
  <conditionalFormatting sqref="I351">
    <cfRule type="cellIs" dxfId="12674" priority="681" stopIfTrue="1" operator="greaterThan">
      <formula>$H$351</formula>
    </cfRule>
  </conditionalFormatting>
  <conditionalFormatting sqref="I351">
    <cfRule type="cellIs" dxfId="12673" priority="682" stopIfTrue="1" operator="lessThan">
      <formula>$H$351*(-1)</formula>
    </cfRule>
  </conditionalFormatting>
  <conditionalFormatting sqref="I352">
    <cfRule type="cellIs" dxfId="12672" priority="683" stopIfTrue="1" operator="greaterThan">
      <formula>$H$352</formula>
    </cfRule>
  </conditionalFormatting>
  <conditionalFormatting sqref="I352">
    <cfRule type="cellIs" dxfId="12671" priority="684" stopIfTrue="1" operator="lessThan">
      <formula>$H$352*(-1)</formula>
    </cfRule>
  </conditionalFormatting>
  <conditionalFormatting sqref="I353">
    <cfRule type="cellIs" dxfId="12670" priority="685" stopIfTrue="1" operator="greaterThan">
      <formula>$H$353</formula>
    </cfRule>
  </conditionalFormatting>
  <conditionalFormatting sqref="I353">
    <cfRule type="cellIs" dxfId="12669" priority="686" stopIfTrue="1" operator="lessThan">
      <formula>$H$353*(-1)</formula>
    </cfRule>
  </conditionalFormatting>
  <conditionalFormatting sqref="I354">
    <cfRule type="cellIs" dxfId="12668" priority="687" stopIfTrue="1" operator="greaterThan">
      <formula>$H$354</formula>
    </cfRule>
  </conditionalFormatting>
  <conditionalFormatting sqref="I354">
    <cfRule type="cellIs" dxfId="12667" priority="688" stopIfTrue="1" operator="lessThan">
      <formula>$H$354*(-1)</formula>
    </cfRule>
  </conditionalFormatting>
  <conditionalFormatting sqref="I355">
    <cfRule type="cellIs" dxfId="12666" priority="689" stopIfTrue="1" operator="greaterThan">
      <formula>$H$355</formula>
    </cfRule>
  </conditionalFormatting>
  <conditionalFormatting sqref="I355">
    <cfRule type="cellIs" dxfId="12665" priority="690" stopIfTrue="1" operator="lessThan">
      <formula>$H$355*(-1)</formula>
    </cfRule>
  </conditionalFormatting>
  <conditionalFormatting sqref="I356">
    <cfRule type="cellIs" dxfId="12664" priority="691" stopIfTrue="1" operator="greaterThan">
      <formula>$H$356</formula>
    </cfRule>
  </conditionalFormatting>
  <conditionalFormatting sqref="I356">
    <cfRule type="cellIs" dxfId="12663" priority="692" stopIfTrue="1" operator="lessThan">
      <formula>$H$356*(-1)</formula>
    </cfRule>
  </conditionalFormatting>
  <conditionalFormatting sqref="I357">
    <cfRule type="cellIs" dxfId="12662" priority="693" stopIfTrue="1" operator="greaterThan">
      <formula>$H$357</formula>
    </cfRule>
  </conditionalFormatting>
  <conditionalFormatting sqref="I357">
    <cfRule type="cellIs" dxfId="12661" priority="694" stopIfTrue="1" operator="lessThan">
      <formula>$H$357*(-1)</formula>
    </cfRule>
  </conditionalFormatting>
  <conditionalFormatting sqref="I358">
    <cfRule type="cellIs" dxfId="12660" priority="695" stopIfTrue="1" operator="greaterThan">
      <formula>$H$358</formula>
    </cfRule>
  </conditionalFormatting>
  <conditionalFormatting sqref="I358">
    <cfRule type="cellIs" dxfId="12659" priority="696" stopIfTrue="1" operator="lessThan">
      <formula>$H$358*(-1)</formula>
    </cfRule>
  </conditionalFormatting>
  <conditionalFormatting sqref="I359">
    <cfRule type="cellIs" dxfId="12658" priority="697" stopIfTrue="1" operator="greaterThan">
      <formula>$H$359</formula>
    </cfRule>
  </conditionalFormatting>
  <conditionalFormatting sqref="I359">
    <cfRule type="cellIs" dxfId="12657" priority="698" stopIfTrue="1" operator="lessThan">
      <formula>$H$359*(-1)</formula>
    </cfRule>
  </conditionalFormatting>
  <conditionalFormatting sqref="I360">
    <cfRule type="cellIs" dxfId="12656" priority="699" stopIfTrue="1" operator="greaterThan">
      <formula>$H$360</formula>
    </cfRule>
  </conditionalFormatting>
  <conditionalFormatting sqref="I360">
    <cfRule type="cellIs" dxfId="12655" priority="700" stopIfTrue="1" operator="lessThan">
      <formula>$H$360*(-1)</formula>
    </cfRule>
  </conditionalFormatting>
  <conditionalFormatting sqref="I361">
    <cfRule type="cellIs" dxfId="12654" priority="701" stopIfTrue="1" operator="greaterThan">
      <formula>$H$361</formula>
    </cfRule>
  </conditionalFormatting>
  <conditionalFormatting sqref="I361">
    <cfRule type="cellIs" dxfId="12653" priority="702" stopIfTrue="1" operator="lessThan">
      <formula>$H$361*(-1)</formula>
    </cfRule>
  </conditionalFormatting>
  <conditionalFormatting sqref="I362">
    <cfRule type="cellIs" dxfId="12652" priority="703" stopIfTrue="1" operator="greaterThan">
      <formula>$H$362</formula>
    </cfRule>
  </conditionalFormatting>
  <conditionalFormatting sqref="I362">
    <cfRule type="cellIs" dxfId="12651" priority="704" stopIfTrue="1" operator="lessThan">
      <formula>$H$362*(-1)</formula>
    </cfRule>
  </conditionalFormatting>
  <conditionalFormatting sqref="I363">
    <cfRule type="cellIs" dxfId="12650" priority="705" stopIfTrue="1" operator="greaterThan">
      <formula>$H$363</formula>
    </cfRule>
  </conditionalFormatting>
  <conditionalFormatting sqref="I363">
    <cfRule type="cellIs" dxfId="12649" priority="706" stopIfTrue="1" operator="lessThan">
      <formula>$H$363*(-1)</formula>
    </cfRule>
  </conditionalFormatting>
  <conditionalFormatting sqref="I364">
    <cfRule type="cellIs" dxfId="12648" priority="707" stopIfTrue="1" operator="greaterThan">
      <formula>$H$364</formula>
    </cfRule>
  </conditionalFormatting>
  <conditionalFormatting sqref="I364">
    <cfRule type="cellIs" dxfId="12647" priority="708" stopIfTrue="1" operator="lessThan">
      <formula>$H$364*(-1)</formula>
    </cfRule>
  </conditionalFormatting>
  <conditionalFormatting sqref="I365">
    <cfRule type="cellIs" dxfId="12646" priority="709" stopIfTrue="1" operator="greaterThan">
      <formula>$H$365</formula>
    </cfRule>
  </conditionalFormatting>
  <conditionalFormatting sqref="I365">
    <cfRule type="cellIs" dxfId="12645" priority="710" stopIfTrue="1" operator="lessThan">
      <formula>$H$365*(-1)</formula>
    </cfRule>
  </conditionalFormatting>
  <conditionalFormatting sqref="I366">
    <cfRule type="cellIs" dxfId="12644" priority="711" stopIfTrue="1" operator="greaterThan">
      <formula>$H$366</formula>
    </cfRule>
  </conditionalFormatting>
  <conditionalFormatting sqref="I366">
    <cfRule type="cellIs" dxfId="12643" priority="712" stopIfTrue="1" operator="lessThan">
      <formula>$H$366*(-1)</formula>
    </cfRule>
  </conditionalFormatting>
  <conditionalFormatting sqref="I367">
    <cfRule type="cellIs" dxfId="12642" priority="713" stopIfTrue="1" operator="greaterThan">
      <formula>$H$367</formula>
    </cfRule>
  </conditionalFormatting>
  <conditionalFormatting sqref="I367">
    <cfRule type="cellIs" dxfId="12641" priority="714" stopIfTrue="1" operator="lessThan">
      <formula>$H$367*(-1)</formula>
    </cfRule>
  </conditionalFormatting>
  <conditionalFormatting sqref="I368">
    <cfRule type="cellIs" dxfId="12640" priority="715" stopIfTrue="1" operator="greaterThan">
      <formula>$H$368</formula>
    </cfRule>
  </conditionalFormatting>
  <conditionalFormatting sqref="I368">
    <cfRule type="cellIs" dxfId="12639" priority="716" stopIfTrue="1" operator="lessThan">
      <formula>$H$368*(-1)</formula>
    </cfRule>
  </conditionalFormatting>
  <conditionalFormatting sqref="I369">
    <cfRule type="cellIs" dxfId="12638" priority="717" stopIfTrue="1" operator="greaterThan">
      <formula>$H$369</formula>
    </cfRule>
  </conditionalFormatting>
  <conditionalFormatting sqref="I369">
    <cfRule type="cellIs" dxfId="12637" priority="718" stopIfTrue="1" operator="lessThan">
      <formula>$H$369*(-1)</formula>
    </cfRule>
  </conditionalFormatting>
  <conditionalFormatting sqref="I370">
    <cfRule type="cellIs" dxfId="12636" priority="719" stopIfTrue="1" operator="greaterThan">
      <formula>$H$370</formula>
    </cfRule>
  </conditionalFormatting>
  <conditionalFormatting sqref="I370">
    <cfRule type="cellIs" dxfId="12635" priority="720" stopIfTrue="1" operator="lessThan">
      <formula>$H$370*(-1)</formula>
    </cfRule>
  </conditionalFormatting>
  <conditionalFormatting sqref="I371">
    <cfRule type="cellIs" dxfId="12634" priority="721" stopIfTrue="1" operator="greaterThan">
      <formula>$H$371</formula>
    </cfRule>
  </conditionalFormatting>
  <conditionalFormatting sqref="I371">
    <cfRule type="cellIs" dxfId="12633" priority="722" stopIfTrue="1" operator="lessThan">
      <formula>$H$371*(-1)</formula>
    </cfRule>
  </conditionalFormatting>
  <conditionalFormatting sqref="I372">
    <cfRule type="cellIs" dxfId="12632" priority="723" stopIfTrue="1" operator="greaterThan">
      <formula>$H$372</formula>
    </cfRule>
  </conditionalFormatting>
  <conditionalFormatting sqref="I372">
    <cfRule type="cellIs" dxfId="12631" priority="724" stopIfTrue="1" operator="lessThan">
      <formula>$H$372*(-1)</formula>
    </cfRule>
  </conditionalFormatting>
  <conditionalFormatting sqref="I373">
    <cfRule type="cellIs" dxfId="12630" priority="725" stopIfTrue="1" operator="greaterThan">
      <formula>$H$373</formula>
    </cfRule>
  </conditionalFormatting>
  <conditionalFormatting sqref="I373">
    <cfRule type="cellIs" dxfId="12629" priority="726" stopIfTrue="1" operator="lessThan">
      <formula>$H$373*(-1)</formula>
    </cfRule>
  </conditionalFormatting>
  <conditionalFormatting sqref="I374">
    <cfRule type="cellIs" dxfId="12628" priority="727" stopIfTrue="1" operator="greaterThan">
      <formula>$H$374</formula>
    </cfRule>
  </conditionalFormatting>
  <conditionalFormatting sqref="I374">
    <cfRule type="cellIs" dxfId="12627" priority="728" stopIfTrue="1" operator="lessThan">
      <formula>$H$374*(-1)</formula>
    </cfRule>
  </conditionalFormatting>
  <conditionalFormatting sqref="I375">
    <cfRule type="cellIs" dxfId="12626" priority="729" stopIfTrue="1" operator="greaterThan">
      <formula>$H$375</formula>
    </cfRule>
  </conditionalFormatting>
  <conditionalFormatting sqref="I375">
    <cfRule type="cellIs" dxfId="12625" priority="730" stopIfTrue="1" operator="lessThan">
      <formula>$H$375*(-1)</formula>
    </cfRule>
  </conditionalFormatting>
  <conditionalFormatting sqref="I376">
    <cfRule type="cellIs" dxfId="12624" priority="731" stopIfTrue="1" operator="greaterThan">
      <formula>$H$376</formula>
    </cfRule>
  </conditionalFormatting>
  <conditionalFormatting sqref="I376">
    <cfRule type="cellIs" dxfId="12623" priority="732" stopIfTrue="1" operator="lessThan">
      <formula>$H$376*(-1)</formula>
    </cfRule>
  </conditionalFormatting>
  <conditionalFormatting sqref="I377">
    <cfRule type="cellIs" dxfId="12622" priority="733" stopIfTrue="1" operator="greaterThan">
      <formula>$H$377</formula>
    </cfRule>
  </conditionalFormatting>
  <conditionalFormatting sqref="I377">
    <cfRule type="cellIs" dxfId="12621" priority="734" stopIfTrue="1" operator="lessThan">
      <formula>$H$377*(-1)</formula>
    </cfRule>
  </conditionalFormatting>
  <conditionalFormatting sqref="I378">
    <cfRule type="cellIs" dxfId="12620" priority="735" stopIfTrue="1" operator="greaterThan">
      <formula>$H$378</formula>
    </cfRule>
  </conditionalFormatting>
  <conditionalFormatting sqref="I378">
    <cfRule type="cellIs" dxfId="12619" priority="736" stopIfTrue="1" operator="lessThan">
      <formula>$H$378*(-1)</formula>
    </cfRule>
  </conditionalFormatting>
  <conditionalFormatting sqref="I379">
    <cfRule type="cellIs" dxfId="12618" priority="737" stopIfTrue="1" operator="greaterThan">
      <formula>$H$379</formula>
    </cfRule>
  </conditionalFormatting>
  <conditionalFormatting sqref="I379">
    <cfRule type="cellIs" dxfId="12617" priority="738" stopIfTrue="1" operator="lessThan">
      <formula>$H$379*(-1)</formula>
    </cfRule>
  </conditionalFormatting>
  <conditionalFormatting sqref="I380">
    <cfRule type="cellIs" dxfId="12616" priority="739" stopIfTrue="1" operator="greaterThan">
      <formula>$H$380</formula>
    </cfRule>
  </conditionalFormatting>
  <conditionalFormatting sqref="I380">
    <cfRule type="cellIs" dxfId="12615" priority="740" stopIfTrue="1" operator="lessThan">
      <formula>$H$380*(-1)</formula>
    </cfRule>
  </conditionalFormatting>
  <conditionalFormatting sqref="I381">
    <cfRule type="cellIs" dxfId="12614" priority="741" stopIfTrue="1" operator="greaterThan">
      <formula>$H$381</formula>
    </cfRule>
  </conditionalFormatting>
  <conditionalFormatting sqref="I381">
    <cfRule type="cellIs" dxfId="12613" priority="742" stopIfTrue="1" operator="lessThan">
      <formula>$H$381*(-1)</formula>
    </cfRule>
  </conditionalFormatting>
  <conditionalFormatting sqref="I382">
    <cfRule type="cellIs" dxfId="12612" priority="743" stopIfTrue="1" operator="greaterThan">
      <formula>$H$382</formula>
    </cfRule>
  </conditionalFormatting>
  <conditionalFormatting sqref="I382">
    <cfRule type="cellIs" dxfId="12611" priority="744" stopIfTrue="1" operator="lessThan">
      <formula>$H$382*(-1)</formula>
    </cfRule>
  </conditionalFormatting>
  <conditionalFormatting sqref="I383">
    <cfRule type="cellIs" dxfId="12610" priority="745" stopIfTrue="1" operator="greaterThan">
      <formula>$H$383</formula>
    </cfRule>
  </conditionalFormatting>
  <conditionalFormatting sqref="I383">
    <cfRule type="cellIs" dxfId="12609" priority="746" stopIfTrue="1" operator="lessThan">
      <formula>$H$383*(-1)</formula>
    </cfRule>
  </conditionalFormatting>
  <conditionalFormatting sqref="I384">
    <cfRule type="cellIs" dxfId="12608" priority="747" stopIfTrue="1" operator="greaterThan">
      <formula>$H$384</formula>
    </cfRule>
  </conditionalFormatting>
  <conditionalFormatting sqref="I384">
    <cfRule type="cellIs" dxfId="12607" priority="748" stopIfTrue="1" operator="lessThan">
      <formula>$H$384*(-1)</formula>
    </cfRule>
  </conditionalFormatting>
  <conditionalFormatting sqref="I385">
    <cfRule type="cellIs" dxfId="12606" priority="749" stopIfTrue="1" operator="greaterThan">
      <formula>$H$385</formula>
    </cfRule>
  </conditionalFormatting>
  <conditionalFormatting sqref="I385">
    <cfRule type="cellIs" dxfId="12605" priority="750" stopIfTrue="1" operator="lessThan">
      <formula>$H$385*(-1)</formula>
    </cfRule>
  </conditionalFormatting>
  <conditionalFormatting sqref="I386">
    <cfRule type="cellIs" dxfId="12604" priority="751" stopIfTrue="1" operator="greaterThan">
      <formula>$H$386</formula>
    </cfRule>
  </conditionalFormatting>
  <conditionalFormatting sqref="I386">
    <cfRule type="cellIs" dxfId="12603" priority="752" stopIfTrue="1" operator="lessThan">
      <formula>$H$386*(-1)</formula>
    </cfRule>
  </conditionalFormatting>
  <conditionalFormatting sqref="I387">
    <cfRule type="cellIs" dxfId="12602" priority="753" stopIfTrue="1" operator="greaterThan">
      <formula>$H$387</formula>
    </cfRule>
  </conditionalFormatting>
  <conditionalFormatting sqref="I387">
    <cfRule type="cellIs" dxfId="12601" priority="754" stopIfTrue="1" operator="lessThan">
      <formula>$H$387*(-1)</formula>
    </cfRule>
  </conditionalFormatting>
  <conditionalFormatting sqref="I388">
    <cfRule type="cellIs" dxfId="12600" priority="755" stopIfTrue="1" operator="greaterThan">
      <formula>$H$388</formula>
    </cfRule>
  </conditionalFormatting>
  <conditionalFormatting sqref="I388">
    <cfRule type="cellIs" dxfId="12599" priority="756" stopIfTrue="1" operator="lessThan">
      <formula>$H$388*(-1)</formula>
    </cfRule>
  </conditionalFormatting>
  <conditionalFormatting sqref="I389">
    <cfRule type="cellIs" dxfId="12598" priority="757" stopIfTrue="1" operator="greaterThan">
      <formula>$H$389</formula>
    </cfRule>
  </conditionalFormatting>
  <conditionalFormatting sqref="I389">
    <cfRule type="cellIs" dxfId="12597" priority="758" stopIfTrue="1" operator="lessThan">
      <formula>$H$389*(-1)</formula>
    </cfRule>
  </conditionalFormatting>
  <conditionalFormatting sqref="I390">
    <cfRule type="cellIs" dxfId="12596" priority="759" stopIfTrue="1" operator="greaterThan">
      <formula>$H$390</formula>
    </cfRule>
  </conditionalFormatting>
  <conditionalFormatting sqref="I390">
    <cfRule type="cellIs" dxfId="12595" priority="760" stopIfTrue="1" operator="lessThan">
      <formula>$H$390*(-1)</formula>
    </cfRule>
  </conditionalFormatting>
  <conditionalFormatting sqref="I391">
    <cfRule type="cellIs" dxfId="12594" priority="761" stopIfTrue="1" operator="greaterThan">
      <formula>$H$391</formula>
    </cfRule>
  </conditionalFormatting>
  <conditionalFormatting sqref="I391">
    <cfRule type="cellIs" dxfId="12593" priority="762" stopIfTrue="1" operator="lessThan">
      <formula>$H$391*(-1)</formula>
    </cfRule>
  </conditionalFormatting>
  <conditionalFormatting sqref="I392">
    <cfRule type="cellIs" dxfId="12592" priority="763" stopIfTrue="1" operator="greaterThan">
      <formula>$H$392</formula>
    </cfRule>
  </conditionalFormatting>
  <conditionalFormatting sqref="I392">
    <cfRule type="cellIs" dxfId="12591" priority="764" stopIfTrue="1" operator="lessThan">
      <formula>$H$392*(-1)</formula>
    </cfRule>
  </conditionalFormatting>
  <conditionalFormatting sqref="I393">
    <cfRule type="cellIs" dxfId="12590" priority="765" stopIfTrue="1" operator="greaterThan">
      <formula>$H$393</formula>
    </cfRule>
  </conditionalFormatting>
  <conditionalFormatting sqref="I393">
    <cfRule type="cellIs" dxfId="12589" priority="766" stopIfTrue="1" operator="lessThan">
      <formula>$H$393*(-1)</formula>
    </cfRule>
  </conditionalFormatting>
  <conditionalFormatting sqref="I394">
    <cfRule type="cellIs" dxfId="12588" priority="767" stopIfTrue="1" operator="greaterThan">
      <formula>$H$394</formula>
    </cfRule>
  </conditionalFormatting>
  <conditionalFormatting sqref="I394">
    <cfRule type="cellIs" dxfId="12587" priority="768" stopIfTrue="1" operator="lessThan">
      <formula>$H$394*(-1)</formula>
    </cfRule>
  </conditionalFormatting>
  <conditionalFormatting sqref="I395">
    <cfRule type="cellIs" dxfId="12586" priority="769" stopIfTrue="1" operator="greaterThan">
      <formula>$H$395</formula>
    </cfRule>
  </conditionalFormatting>
  <conditionalFormatting sqref="I395">
    <cfRule type="cellIs" dxfId="12585" priority="770" stopIfTrue="1" operator="lessThan">
      <formula>$H$395*(-1)</formula>
    </cfRule>
  </conditionalFormatting>
  <conditionalFormatting sqref="I396">
    <cfRule type="cellIs" dxfId="12584" priority="771" stopIfTrue="1" operator="greaterThan">
      <formula>$H$396</formula>
    </cfRule>
  </conditionalFormatting>
  <conditionalFormatting sqref="I396">
    <cfRule type="cellIs" dxfId="12583" priority="772" stopIfTrue="1" operator="lessThan">
      <formula>$H$396*(-1)</formula>
    </cfRule>
  </conditionalFormatting>
  <conditionalFormatting sqref="I397">
    <cfRule type="cellIs" dxfId="12582" priority="773" stopIfTrue="1" operator="greaterThan">
      <formula>$H$397</formula>
    </cfRule>
  </conditionalFormatting>
  <conditionalFormatting sqref="I397">
    <cfRule type="cellIs" dxfId="12581" priority="774" stopIfTrue="1" operator="lessThan">
      <formula>$H$397*(-1)</formula>
    </cfRule>
  </conditionalFormatting>
  <conditionalFormatting sqref="I398">
    <cfRule type="cellIs" dxfId="12580" priority="775" stopIfTrue="1" operator="greaterThan">
      <formula>$H$398</formula>
    </cfRule>
  </conditionalFormatting>
  <conditionalFormatting sqref="I398">
    <cfRule type="cellIs" dxfId="12579" priority="776" stopIfTrue="1" operator="lessThan">
      <formula>$H$398*(-1)</formula>
    </cfRule>
  </conditionalFormatting>
  <conditionalFormatting sqref="I399">
    <cfRule type="cellIs" dxfId="12578" priority="777" stopIfTrue="1" operator="greaterThan">
      <formula>$H$399</formula>
    </cfRule>
  </conditionalFormatting>
  <conditionalFormatting sqref="I399">
    <cfRule type="cellIs" dxfId="12577" priority="778" stopIfTrue="1" operator="lessThan">
      <formula>$H$399*(-1)</formula>
    </cfRule>
  </conditionalFormatting>
  <conditionalFormatting sqref="I400">
    <cfRule type="cellIs" dxfId="12576" priority="779" stopIfTrue="1" operator="greaterThan">
      <formula>$H$400</formula>
    </cfRule>
  </conditionalFormatting>
  <conditionalFormatting sqref="I400">
    <cfRule type="cellIs" dxfId="12575" priority="780" stopIfTrue="1" operator="lessThan">
      <formula>$H$400*(-1)</formula>
    </cfRule>
  </conditionalFormatting>
  <conditionalFormatting sqref="I401">
    <cfRule type="cellIs" dxfId="12574" priority="781" stopIfTrue="1" operator="greaterThan">
      <formula>$H$401</formula>
    </cfRule>
  </conditionalFormatting>
  <conditionalFormatting sqref="I401">
    <cfRule type="cellIs" dxfId="12573" priority="782" stopIfTrue="1" operator="lessThan">
      <formula>$H$401*(-1)</formula>
    </cfRule>
  </conditionalFormatting>
  <conditionalFormatting sqref="I402">
    <cfRule type="cellIs" dxfId="12572" priority="783" stopIfTrue="1" operator="greaterThan">
      <formula>$H$402</formula>
    </cfRule>
  </conditionalFormatting>
  <conditionalFormatting sqref="I402">
    <cfRule type="cellIs" dxfId="12571" priority="784" stopIfTrue="1" operator="lessThan">
      <formula>$H$402*(-1)</formula>
    </cfRule>
  </conditionalFormatting>
  <conditionalFormatting sqref="I403">
    <cfRule type="cellIs" dxfId="12570" priority="785" stopIfTrue="1" operator="greaterThan">
      <formula>$H$403</formula>
    </cfRule>
  </conditionalFormatting>
  <conditionalFormatting sqref="I403">
    <cfRule type="cellIs" dxfId="12569" priority="786" stopIfTrue="1" operator="lessThan">
      <formula>$H$403*(-1)</formula>
    </cfRule>
  </conditionalFormatting>
  <conditionalFormatting sqref="I404">
    <cfRule type="cellIs" dxfId="12568" priority="787" stopIfTrue="1" operator="greaterThan">
      <formula>$H$404</formula>
    </cfRule>
  </conditionalFormatting>
  <conditionalFormatting sqref="I404">
    <cfRule type="cellIs" dxfId="12567" priority="788" stopIfTrue="1" operator="lessThan">
      <formula>$H$404*(-1)</formula>
    </cfRule>
  </conditionalFormatting>
  <conditionalFormatting sqref="I405">
    <cfRule type="cellIs" dxfId="12566" priority="789" stopIfTrue="1" operator="greaterThan">
      <formula>$H$405</formula>
    </cfRule>
  </conditionalFormatting>
  <conditionalFormatting sqref="I405">
    <cfRule type="cellIs" dxfId="12565" priority="790" stopIfTrue="1" operator="lessThan">
      <formula>$H$405*(-1)</formula>
    </cfRule>
  </conditionalFormatting>
  <conditionalFormatting sqref="I406">
    <cfRule type="cellIs" dxfId="12564" priority="791" stopIfTrue="1" operator="greaterThan">
      <formula>$H$406</formula>
    </cfRule>
  </conditionalFormatting>
  <conditionalFormatting sqref="I406">
    <cfRule type="cellIs" dxfId="12563" priority="792" stopIfTrue="1" operator="lessThan">
      <formula>$H$406*(-1)</formula>
    </cfRule>
  </conditionalFormatting>
  <conditionalFormatting sqref="I407">
    <cfRule type="cellIs" dxfId="12562" priority="793" stopIfTrue="1" operator="greaterThan">
      <formula>$H$407</formula>
    </cfRule>
  </conditionalFormatting>
  <conditionalFormatting sqref="I407">
    <cfRule type="cellIs" dxfId="12561" priority="794" stopIfTrue="1" operator="lessThan">
      <formula>$H$407*(-1)</formula>
    </cfRule>
  </conditionalFormatting>
  <conditionalFormatting sqref="I408">
    <cfRule type="cellIs" dxfId="12560" priority="795" stopIfTrue="1" operator="greaterThan">
      <formula>$H$408</formula>
    </cfRule>
  </conditionalFormatting>
  <conditionalFormatting sqref="I408">
    <cfRule type="cellIs" dxfId="12559" priority="796" stopIfTrue="1" operator="lessThan">
      <formula>$H$408*(-1)</formula>
    </cfRule>
  </conditionalFormatting>
  <conditionalFormatting sqref="I409">
    <cfRule type="cellIs" dxfId="12558" priority="797" stopIfTrue="1" operator="greaterThan">
      <formula>$H$409</formula>
    </cfRule>
  </conditionalFormatting>
  <conditionalFormatting sqref="I409">
    <cfRule type="cellIs" dxfId="12557" priority="798" stopIfTrue="1" operator="lessThan">
      <formula>$H$409*(-1)</formula>
    </cfRule>
  </conditionalFormatting>
  <conditionalFormatting sqref="I410">
    <cfRule type="cellIs" dxfId="12556" priority="799" stopIfTrue="1" operator="greaterThan">
      <formula>$H$410</formula>
    </cfRule>
  </conditionalFormatting>
  <conditionalFormatting sqref="I410">
    <cfRule type="cellIs" dxfId="12555" priority="800" stopIfTrue="1" operator="lessThan">
      <formula>$H$410*(-1)</formula>
    </cfRule>
  </conditionalFormatting>
  <conditionalFormatting sqref="I411">
    <cfRule type="cellIs" dxfId="12554" priority="801" stopIfTrue="1" operator="greaterThan">
      <formula>$H$411</formula>
    </cfRule>
  </conditionalFormatting>
  <conditionalFormatting sqref="I411">
    <cfRule type="cellIs" dxfId="12553" priority="802" stopIfTrue="1" operator="lessThan">
      <formula>$H$411*(-1)</formula>
    </cfRule>
  </conditionalFormatting>
  <conditionalFormatting sqref="I412">
    <cfRule type="cellIs" dxfId="12552" priority="803" stopIfTrue="1" operator="greaterThan">
      <formula>$H$412</formula>
    </cfRule>
  </conditionalFormatting>
  <conditionalFormatting sqref="I412">
    <cfRule type="cellIs" dxfId="12551" priority="804" stopIfTrue="1" operator="lessThan">
      <formula>$H$412*(-1)</formula>
    </cfRule>
  </conditionalFormatting>
  <conditionalFormatting sqref="I413">
    <cfRule type="cellIs" dxfId="12550" priority="805" stopIfTrue="1" operator="greaterThan">
      <formula>$H$413</formula>
    </cfRule>
  </conditionalFormatting>
  <conditionalFormatting sqref="I413">
    <cfRule type="cellIs" dxfId="12549" priority="806" stopIfTrue="1" operator="lessThan">
      <formula>$H$413*(-1)</formula>
    </cfRule>
  </conditionalFormatting>
  <conditionalFormatting sqref="I414">
    <cfRule type="cellIs" dxfId="12548" priority="807" stopIfTrue="1" operator="greaterThan">
      <formula>$H$414</formula>
    </cfRule>
  </conditionalFormatting>
  <conditionalFormatting sqref="I414">
    <cfRule type="cellIs" dxfId="12547" priority="808" stopIfTrue="1" operator="lessThan">
      <formula>$H$414*(-1)</formula>
    </cfRule>
  </conditionalFormatting>
  <conditionalFormatting sqref="I415">
    <cfRule type="cellIs" dxfId="12546" priority="809" stopIfTrue="1" operator="greaterThan">
      <formula>$H$415</formula>
    </cfRule>
  </conditionalFormatting>
  <conditionalFormatting sqref="I415">
    <cfRule type="cellIs" dxfId="12545" priority="810" stopIfTrue="1" operator="lessThan">
      <formula>$H$415*(-1)</formula>
    </cfRule>
  </conditionalFormatting>
  <conditionalFormatting sqref="I416">
    <cfRule type="cellIs" dxfId="12544" priority="811" stopIfTrue="1" operator="greaterThan">
      <formula>$H$416</formula>
    </cfRule>
  </conditionalFormatting>
  <conditionalFormatting sqref="I416">
    <cfRule type="cellIs" dxfId="12543" priority="812" stopIfTrue="1" operator="lessThan">
      <formula>$H$416*(-1)</formula>
    </cfRule>
  </conditionalFormatting>
  <conditionalFormatting sqref="I417">
    <cfRule type="cellIs" dxfId="12542" priority="813" stopIfTrue="1" operator="greaterThan">
      <formula>$H$417</formula>
    </cfRule>
  </conditionalFormatting>
  <conditionalFormatting sqref="I417">
    <cfRule type="cellIs" dxfId="12541" priority="814" stopIfTrue="1" operator="lessThan">
      <formula>$H$417*(-1)</formula>
    </cfRule>
  </conditionalFormatting>
  <conditionalFormatting sqref="I418">
    <cfRule type="cellIs" dxfId="12540" priority="815" stopIfTrue="1" operator="greaterThan">
      <formula>$H$418</formula>
    </cfRule>
  </conditionalFormatting>
  <conditionalFormatting sqref="I418">
    <cfRule type="cellIs" dxfId="12539" priority="816" stopIfTrue="1" operator="lessThan">
      <formula>$H$418*(-1)</formula>
    </cfRule>
  </conditionalFormatting>
  <conditionalFormatting sqref="I419">
    <cfRule type="cellIs" dxfId="12538" priority="817" stopIfTrue="1" operator="greaterThan">
      <formula>$H$419</formula>
    </cfRule>
  </conditionalFormatting>
  <conditionalFormatting sqref="I419">
    <cfRule type="cellIs" dxfId="12537" priority="818" stopIfTrue="1" operator="lessThan">
      <formula>$H$419*(-1)</formula>
    </cfRule>
  </conditionalFormatting>
  <conditionalFormatting sqref="I420">
    <cfRule type="cellIs" dxfId="12536" priority="819" stopIfTrue="1" operator="greaterThan">
      <formula>$H$420</formula>
    </cfRule>
  </conditionalFormatting>
  <conditionalFormatting sqref="I420">
    <cfRule type="cellIs" dxfId="12535" priority="820" stopIfTrue="1" operator="lessThan">
      <formula>$H$420*(-1)</formula>
    </cfRule>
  </conditionalFormatting>
  <conditionalFormatting sqref="I421">
    <cfRule type="cellIs" dxfId="12534" priority="821" stopIfTrue="1" operator="greaterThan">
      <formula>$H$421</formula>
    </cfRule>
  </conditionalFormatting>
  <conditionalFormatting sqref="I421">
    <cfRule type="cellIs" dxfId="12533" priority="822" stopIfTrue="1" operator="lessThan">
      <formula>$H$421*(-1)</formula>
    </cfRule>
  </conditionalFormatting>
  <conditionalFormatting sqref="I422">
    <cfRule type="cellIs" dxfId="12532" priority="823" stopIfTrue="1" operator="greaterThan">
      <formula>$H$422</formula>
    </cfRule>
  </conditionalFormatting>
  <conditionalFormatting sqref="I422">
    <cfRule type="cellIs" dxfId="12531" priority="824" stopIfTrue="1" operator="lessThan">
      <formula>$H$422*(-1)</formula>
    </cfRule>
  </conditionalFormatting>
  <conditionalFormatting sqref="I423">
    <cfRule type="cellIs" dxfId="12530" priority="825" stopIfTrue="1" operator="greaterThan">
      <formula>$H$423</formula>
    </cfRule>
  </conditionalFormatting>
  <conditionalFormatting sqref="I423">
    <cfRule type="cellIs" dxfId="12529" priority="826" stopIfTrue="1" operator="lessThan">
      <formula>$H$423*(-1)</formula>
    </cfRule>
  </conditionalFormatting>
  <conditionalFormatting sqref="I424">
    <cfRule type="cellIs" dxfId="12528" priority="827" stopIfTrue="1" operator="greaterThan">
      <formula>$H$424</formula>
    </cfRule>
  </conditionalFormatting>
  <conditionalFormatting sqref="I424">
    <cfRule type="cellIs" dxfId="12527" priority="828" stopIfTrue="1" operator="lessThan">
      <formula>$H$424*(-1)</formula>
    </cfRule>
  </conditionalFormatting>
  <conditionalFormatting sqref="I425">
    <cfRule type="cellIs" dxfId="12526" priority="829" stopIfTrue="1" operator="greaterThan">
      <formula>$H$425</formula>
    </cfRule>
  </conditionalFormatting>
  <conditionalFormatting sqref="I425">
    <cfRule type="cellIs" dxfId="12525" priority="830" stopIfTrue="1" operator="lessThan">
      <formula>$H$425*(-1)</formula>
    </cfRule>
  </conditionalFormatting>
  <conditionalFormatting sqref="I426">
    <cfRule type="cellIs" dxfId="12524" priority="831" stopIfTrue="1" operator="greaterThan">
      <formula>$H$426</formula>
    </cfRule>
  </conditionalFormatting>
  <conditionalFormatting sqref="I426">
    <cfRule type="cellIs" dxfId="12523" priority="832" stopIfTrue="1" operator="lessThan">
      <formula>$H$426*(-1)</formula>
    </cfRule>
  </conditionalFormatting>
  <conditionalFormatting sqref="I427">
    <cfRule type="cellIs" dxfId="12522" priority="833" stopIfTrue="1" operator="greaterThan">
      <formula>$H$427</formula>
    </cfRule>
  </conditionalFormatting>
  <conditionalFormatting sqref="I427">
    <cfRule type="cellIs" dxfId="12521" priority="834" stopIfTrue="1" operator="lessThan">
      <formula>$H$427*(-1)</formula>
    </cfRule>
  </conditionalFormatting>
  <conditionalFormatting sqref="I428">
    <cfRule type="cellIs" dxfId="12520" priority="835" stopIfTrue="1" operator="greaterThan">
      <formula>$H$428</formula>
    </cfRule>
  </conditionalFormatting>
  <conditionalFormatting sqref="I428">
    <cfRule type="cellIs" dxfId="12519" priority="836" stopIfTrue="1" operator="lessThan">
      <formula>$H$428*(-1)</formula>
    </cfRule>
  </conditionalFormatting>
  <conditionalFormatting sqref="I429">
    <cfRule type="cellIs" dxfId="12518" priority="837" stopIfTrue="1" operator="greaterThan">
      <formula>$H$429</formula>
    </cfRule>
  </conditionalFormatting>
  <conditionalFormatting sqref="I429">
    <cfRule type="cellIs" dxfId="12517" priority="838" stopIfTrue="1" operator="lessThan">
      <formula>$H$429*(-1)</formula>
    </cfRule>
  </conditionalFormatting>
  <conditionalFormatting sqref="I430">
    <cfRule type="cellIs" dxfId="12516" priority="839" stopIfTrue="1" operator="greaterThan">
      <formula>$H$430</formula>
    </cfRule>
  </conditionalFormatting>
  <conditionalFormatting sqref="I430">
    <cfRule type="cellIs" dxfId="12515" priority="840" stopIfTrue="1" operator="lessThan">
      <formula>$H$430*(-1)</formula>
    </cfRule>
  </conditionalFormatting>
  <conditionalFormatting sqref="I431">
    <cfRule type="cellIs" dxfId="12514" priority="841" stopIfTrue="1" operator="greaterThan">
      <formula>$H$431</formula>
    </cfRule>
  </conditionalFormatting>
  <conditionalFormatting sqref="I431">
    <cfRule type="cellIs" dxfId="12513" priority="842" stopIfTrue="1" operator="lessThan">
      <formula>$H$431*(-1)</formula>
    </cfRule>
  </conditionalFormatting>
  <conditionalFormatting sqref="I432">
    <cfRule type="cellIs" dxfId="12512" priority="843" stopIfTrue="1" operator="greaterThan">
      <formula>$H$432</formula>
    </cfRule>
  </conditionalFormatting>
  <conditionalFormatting sqref="I432">
    <cfRule type="cellIs" dxfId="12511" priority="844" stopIfTrue="1" operator="lessThan">
      <formula>$H$432*(-1)</formula>
    </cfRule>
  </conditionalFormatting>
  <conditionalFormatting sqref="I433">
    <cfRule type="cellIs" dxfId="12510" priority="845" stopIfTrue="1" operator="greaterThan">
      <formula>$H$433</formula>
    </cfRule>
  </conditionalFormatting>
  <conditionalFormatting sqref="I433">
    <cfRule type="cellIs" dxfId="12509" priority="846" stopIfTrue="1" operator="lessThan">
      <formula>$H$433*(-1)</formula>
    </cfRule>
  </conditionalFormatting>
  <conditionalFormatting sqref="I434">
    <cfRule type="cellIs" dxfId="12508" priority="847" stopIfTrue="1" operator="greaterThan">
      <formula>$H$434</formula>
    </cfRule>
  </conditionalFormatting>
  <conditionalFormatting sqref="I434">
    <cfRule type="cellIs" dxfId="12507" priority="848" stopIfTrue="1" operator="lessThan">
      <formula>$H$434*(-1)</formula>
    </cfRule>
  </conditionalFormatting>
  <conditionalFormatting sqref="I435">
    <cfRule type="cellIs" dxfId="12506" priority="849" stopIfTrue="1" operator="greaterThan">
      <formula>$H$435</formula>
    </cfRule>
  </conditionalFormatting>
  <conditionalFormatting sqref="I435">
    <cfRule type="cellIs" dxfId="12505" priority="850" stopIfTrue="1" operator="lessThan">
      <formula>$H$435*(-1)</formula>
    </cfRule>
  </conditionalFormatting>
  <conditionalFormatting sqref="I436">
    <cfRule type="cellIs" dxfId="12504" priority="851" stopIfTrue="1" operator="greaterThan">
      <formula>$H$436</formula>
    </cfRule>
  </conditionalFormatting>
  <conditionalFormatting sqref="I436">
    <cfRule type="cellIs" dxfId="12503" priority="852" stopIfTrue="1" operator="lessThan">
      <formula>$H$436*(-1)</formula>
    </cfRule>
  </conditionalFormatting>
  <conditionalFormatting sqref="I437">
    <cfRule type="cellIs" dxfId="12502" priority="853" stopIfTrue="1" operator="greaterThan">
      <formula>$H$437</formula>
    </cfRule>
  </conditionalFormatting>
  <conditionalFormatting sqref="I437">
    <cfRule type="cellIs" dxfId="12501" priority="854" stopIfTrue="1" operator="lessThan">
      <formula>$H$437*(-1)</formula>
    </cfRule>
  </conditionalFormatting>
  <conditionalFormatting sqref="I438">
    <cfRule type="cellIs" dxfId="12500" priority="855" stopIfTrue="1" operator="greaterThan">
      <formula>$H$438</formula>
    </cfRule>
  </conditionalFormatting>
  <conditionalFormatting sqref="I438">
    <cfRule type="cellIs" dxfId="12499" priority="856" stopIfTrue="1" operator="lessThan">
      <formula>$H$438*(-1)</formula>
    </cfRule>
  </conditionalFormatting>
  <conditionalFormatting sqref="I439">
    <cfRule type="cellIs" dxfId="12498" priority="857" stopIfTrue="1" operator="greaterThan">
      <formula>$H$439</formula>
    </cfRule>
  </conditionalFormatting>
  <conditionalFormatting sqref="I439">
    <cfRule type="cellIs" dxfId="12497" priority="858" stopIfTrue="1" operator="lessThan">
      <formula>$H$439*(-1)</formula>
    </cfRule>
  </conditionalFormatting>
  <conditionalFormatting sqref="I440">
    <cfRule type="cellIs" dxfId="12496" priority="859" stopIfTrue="1" operator="greaterThan">
      <formula>$H$440</formula>
    </cfRule>
  </conditionalFormatting>
  <conditionalFormatting sqref="I440">
    <cfRule type="cellIs" dxfId="12495" priority="860" stopIfTrue="1" operator="lessThan">
      <formula>$H$440*(-1)</formula>
    </cfRule>
  </conditionalFormatting>
  <conditionalFormatting sqref="I441">
    <cfRule type="cellIs" dxfId="12494" priority="861" stopIfTrue="1" operator="greaterThan">
      <formula>$H$441</formula>
    </cfRule>
  </conditionalFormatting>
  <conditionalFormatting sqref="I441">
    <cfRule type="cellIs" dxfId="12493" priority="862" stopIfTrue="1" operator="lessThan">
      <formula>$H$441*(-1)</formula>
    </cfRule>
  </conditionalFormatting>
  <conditionalFormatting sqref="I442">
    <cfRule type="cellIs" dxfId="12492" priority="863" stopIfTrue="1" operator="greaterThan">
      <formula>$H$442</formula>
    </cfRule>
  </conditionalFormatting>
  <conditionalFormatting sqref="I442">
    <cfRule type="cellIs" dxfId="12491" priority="864" stopIfTrue="1" operator="lessThan">
      <formula>$H$442*(-1)</formula>
    </cfRule>
  </conditionalFormatting>
  <conditionalFormatting sqref="I443">
    <cfRule type="cellIs" dxfId="12490" priority="865" stopIfTrue="1" operator="greaterThan">
      <formula>$H$443</formula>
    </cfRule>
  </conditionalFormatting>
  <conditionalFormatting sqref="I443">
    <cfRule type="cellIs" dxfId="12489" priority="866" stopIfTrue="1" operator="lessThan">
      <formula>$H$443*(-1)</formula>
    </cfRule>
  </conditionalFormatting>
  <conditionalFormatting sqref="I444">
    <cfRule type="cellIs" dxfId="12488" priority="867" stopIfTrue="1" operator="greaterThan">
      <formula>$H$444</formula>
    </cfRule>
  </conditionalFormatting>
  <conditionalFormatting sqref="I444">
    <cfRule type="cellIs" dxfId="12487" priority="868" stopIfTrue="1" operator="lessThan">
      <formula>$H$444*(-1)</formula>
    </cfRule>
  </conditionalFormatting>
  <conditionalFormatting sqref="I445">
    <cfRule type="cellIs" dxfId="12486" priority="869" stopIfTrue="1" operator="greaterThan">
      <formula>$H$445</formula>
    </cfRule>
  </conditionalFormatting>
  <conditionalFormatting sqref="I445">
    <cfRule type="cellIs" dxfId="12485" priority="870" stopIfTrue="1" operator="lessThan">
      <formula>$H$445*(-1)</formula>
    </cfRule>
  </conditionalFormatting>
  <conditionalFormatting sqref="I446">
    <cfRule type="cellIs" dxfId="12484" priority="871" stopIfTrue="1" operator="greaterThan">
      <formula>$H$446</formula>
    </cfRule>
  </conditionalFormatting>
  <conditionalFormatting sqref="I446">
    <cfRule type="cellIs" dxfId="12483" priority="872" stopIfTrue="1" operator="lessThan">
      <formula>$H$446*(-1)</formula>
    </cfRule>
  </conditionalFormatting>
  <conditionalFormatting sqref="I447">
    <cfRule type="cellIs" dxfId="12482" priority="873" stopIfTrue="1" operator="greaterThan">
      <formula>$H$447</formula>
    </cfRule>
  </conditionalFormatting>
  <conditionalFormatting sqref="I447">
    <cfRule type="cellIs" dxfId="12481" priority="874" stopIfTrue="1" operator="lessThan">
      <formula>$H$447*(-1)</formula>
    </cfRule>
  </conditionalFormatting>
  <conditionalFormatting sqref="I448">
    <cfRule type="cellIs" dxfId="12480" priority="875" stopIfTrue="1" operator="greaterThan">
      <formula>$H$448</formula>
    </cfRule>
  </conditionalFormatting>
  <conditionalFormatting sqref="I448">
    <cfRule type="cellIs" dxfId="12479" priority="876" stopIfTrue="1" operator="lessThan">
      <formula>$H$448*(-1)</formula>
    </cfRule>
  </conditionalFormatting>
  <conditionalFormatting sqref="I449">
    <cfRule type="cellIs" dxfId="12478" priority="877" stopIfTrue="1" operator="greaterThan">
      <formula>$H$449</formula>
    </cfRule>
  </conditionalFormatting>
  <conditionalFormatting sqref="I449">
    <cfRule type="cellIs" dxfId="12477" priority="878" stopIfTrue="1" operator="lessThan">
      <formula>$H$449*(-1)</formula>
    </cfRule>
  </conditionalFormatting>
  <conditionalFormatting sqref="I450">
    <cfRule type="cellIs" dxfId="12476" priority="879" stopIfTrue="1" operator="greaterThan">
      <formula>$H$450</formula>
    </cfRule>
  </conditionalFormatting>
  <conditionalFormatting sqref="I450">
    <cfRule type="cellIs" dxfId="12475" priority="880" stopIfTrue="1" operator="lessThan">
      <formula>$H$450*(-1)</formula>
    </cfRule>
  </conditionalFormatting>
  <conditionalFormatting sqref="I451">
    <cfRule type="cellIs" dxfId="12474" priority="881" stopIfTrue="1" operator="greaterThan">
      <formula>$H$451</formula>
    </cfRule>
  </conditionalFormatting>
  <conditionalFormatting sqref="I451">
    <cfRule type="cellIs" dxfId="12473" priority="882" stopIfTrue="1" operator="lessThan">
      <formula>$H$451*(-1)</formula>
    </cfRule>
  </conditionalFormatting>
  <conditionalFormatting sqref="I452">
    <cfRule type="cellIs" dxfId="12472" priority="883" stopIfTrue="1" operator="greaterThan">
      <formula>$H$452</formula>
    </cfRule>
  </conditionalFormatting>
  <conditionalFormatting sqref="I452">
    <cfRule type="cellIs" dxfId="12471" priority="884" stopIfTrue="1" operator="lessThan">
      <formula>$H$452*(-1)</formula>
    </cfRule>
  </conditionalFormatting>
  <conditionalFormatting sqref="I453">
    <cfRule type="cellIs" dxfId="12470" priority="885" stopIfTrue="1" operator="greaterThan">
      <formula>$H$453</formula>
    </cfRule>
  </conditionalFormatting>
  <conditionalFormatting sqref="I453">
    <cfRule type="cellIs" dxfId="12469" priority="886" stopIfTrue="1" operator="lessThan">
      <formula>$H$453*(-1)</formula>
    </cfRule>
  </conditionalFormatting>
  <conditionalFormatting sqref="I454">
    <cfRule type="cellIs" dxfId="12468" priority="887" stopIfTrue="1" operator="greaterThan">
      <formula>$H$454</formula>
    </cfRule>
  </conditionalFormatting>
  <conditionalFormatting sqref="I454">
    <cfRule type="cellIs" dxfId="12467" priority="888" stopIfTrue="1" operator="lessThan">
      <formula>$H$454*(-1)</formula>
    </cfRule>
  </conditionalFormatting>
  <conditionalFormatting sqref="I455">
    <cfRule type="cellIs" dxfId="12466" priority="889" stopIfTrue="1" operator="greaterThan">
      <formula>$H$455</formula>
    </cfRule>
  </conditionalFormatting>
  <conditionalFormatting sqref="I455">
    <cfRule type="cellIs" dxfId="12465" priority="890" stopIfTrue="1" operator="lessThan">
      <formula>$H$455*(-1)</formula>
    </cfRule>
  </conditionalFormatting>
  <conditionalFormatting sqref="I456">
    <cfRule type="cellIs" dxfId="12464" priority="891" stopIfTrue="1" operator="greaterThan">
      <formula>$H$456</formula>
    </cfRule>
  </conditionalFormatting>
  <conditionalFormatting sqref="I456">
    <cfRule type="cellIs" dxfId="12463" priority="892" stopIfTrue="1" operator="lessThan">
      <formula>$H$456*(-1)</formula>
    </cfRule>
  </conditionalFormatting>
  <conditionalFormatting sqref="I457">
    <cfRule type="cellIs" dxfId="12462" priority="893" stopIfTrue="1" operator="greaterThan">
      <formula>$H$457</formula>
    </cfRule>
  </conditionalFormatting>
  <conditionalFormatting sqref="I457">
    <cfRule type="cellIs" dxfId="12461" priority="894" stopIfTrue="1" operator="lessThan">
      <formula>$H$457*(-1)</formula>
    </cfRule>
  </conditionalFormatting>
  <conditionalFormatting sqref="I458">
    <cfRule type="cellIs" dxfId="12460" priority="895" stopIfTrue="1" operator="greaterThan">
      <formula>$H$458</formula>
    </cfRule>
  </conditionalFormatting>
  <conditionalFormatting sqref="I458">
    <cfRule type="cellIs" dxfId="12459" priority="896" stopIfTrue="1" operator="lessThan">
      <formula>$H$458*(-1)</formula>
    </cfRule>
  </conditionalFormatting>
  <conditionalFormatting sqref="I459">
    <cfRule type="cellIs" dxfId="12458" priority="897" stopIfTrue="1" operator="greaterThan">
      <formula>$H$459</formula>
    </cfRule>
  </conditionalFormatting>
  <conditionalFormatting sqref="I459">
    <cfRule type="cellIs" dxfId="12457" priority="898" stopIfTrue="1" operator="lessThan">
      <formula>$H$459*(-1)</formula>
    </cfRule>
  </conditionalFormatting>
  <conditionalFormatting sqref="I460">
    <cfRule type="cellIs" dxfId="12456" priority="899" stopIfTrue="1" operator="greaterThan">
      <formula>$H$460</formula>
    </cfRule>
  </conditionalFormatting>
  <conditionalFormatting sqref="I460">
    <cfRule type="cellIs" dxfId="12455" priority="900" stopIfTrue="1" operator="lessThan">
      <formula>$H$460*(-1)</formula>
    </cfRule>
  </conditionalFormatting>
  <conditionalFormatting sqref="I461">
    <cfRule type="cellIs" dxfId="12454" priority="901" stopIfTrue="1" operator="greaterThan">
      <formula>$H$461</formula>
    </cfRule>
  </conditionalFormatting>
  <conditionalFormatting sqref="I461">
    <cfRule type="cellIs" dxfId="12453" priority="902" stopIfTrue="1" operator="lessThan">
      <formula>$H$461*(-1)</formula>
    </cfRule>
  </conditionalFormatting>
  <conditionalFormatting sqref="I462">
    <cfRule type="cellIs" dxfId="12452" priority="903" stopIfTrue="1" operator="greaterThan">
      <formula>$H$462</formula>
    </cfRule>
  </conditionalFormatting>
  <conditionalFormatting sqref="I462">
    <cfRule type="cellIs" dxfId="12451" priority="904" stopIfTrue="1" operator="lessThan">
      <formula>$H$462*(-1)</formula>
    </cfRule>
  </conditionalFormatting>
  <conditionalFormatting sqref="I463">
    <cfRule type="cellIs" dxfId="12450" priority="905" stopIfTrue="1" operator="greaterThan">
      <formula>$H$463</formula>
    </cfRule>
  </conditionalFormatting>
  <conditionalFormatting sqref="I463">
    <cfRule type="cellIs" dxfId="12449" priority="906" stopIfTrue="1" operator="lessThan">
      <formula>$H$463*(-1)</formula>
    </cfRule>
  </conditionalFormatting>
  <conditionalFormatting sqref="I464">
    <cfRule type="cellIs" dxfId="12448" priority="907" stopIfTrue="1" operator="greaterThan">
      <formula>$H$464</formula>
    </cfRule>
  </conditionalFormatting>
  <conditionalFormatting sqref="I464">
    <cfRule type="cellIs" dxfId="12447" priority="908" stopIfTrue="1" operator="lessThan">
      <formula>$H$464*(-1)</formula>
    </cfRule>
  </conditionalFormatting>
  <conditionalFormatting sqref="I465">
    <cfRule type="cellIs" dxfId="12446" priority="909" stopIfTrue="1" operator="greaterThan">
      <formula>$H$465</formula>
    </cfRule>
  </conditionalFormatting>
  <conditionalFormatting sqref="I465">
    <cfRule type="cellIs" dxfId="12445" priority="910" stopIfTrue="1" operator="lessThan">
      <formula>$H$465*(-1)</formula>
    </cfRule>
  </conditionalFormatting>
  <conditionalFormatting sqref="I466">
    <cfRule type="cellIs" dxfId="12444" priority="911" stopIfTrue="1" operator="greaterThan">
      <formula>$H$466</formula>
    </cfRule>
  </conditionalFormatting>
  <conditionalFormatting sqref="I466">
    <cfRule type="cellIs" dxfId="12443" priority="912" stopIfTrue="1" operator="lessThan">
      <formula>$H$466*(-1)</formula>
    </cfRule>
  </conditionalFormatting>
  <conditionalFormatting sqref="I467">
    <cfRule type="cellIs" dxfId="12442" priority="913" stopIfTrue="1" operator="greaterThan">
      <formula>$H$467</formula>
    </cfRule>
  </conditionalFormatting>
  <conditionalFormatting sqref="I467">
    <cfRule type="cellIs" dxfId="12441" priority="914" stopIfTrue="1" operator="lessThan">
      <formula>$H$467*(-1)</formula>
    </cfRule>
  </conditionalFormatting>
  <conditionalFormatting sqref="I468">
    <cfRule type="cellIs" dxfId="12440" priority="915" stopIfTrue="1" operator="greaterThan">
      <formula>$H$468</formula>
    </cfRule>
  </conditionalFormatting>
  <conditionalFormatting sqref="I468">
    <cfRule type="cellIs" dxfId="12439" priority="916" stopIfTrue="1" operator="lessThan">
      <formula>$H$468*(-1)</formula>
    </cfRule>
  </conditionalFormatting>
  <conditionalFormatting sqref="I469">
    <cfRule type="cellIs" dxfId="12438" priority="917" stopIfTrue="1" operator="greaterThan">
      <formula>$H$469</formula>
    </cfRule>
  </conditionalFormatting>
  <conditionalFormatting sqref="I469">
    <cfRule type="cellIs" dxfId="12437" priority="918" stopIfTrue="1" operator="lessThan">
      <formula>$H$469*(-1)</formula>
    </cfRule>
  </conditionalFormatting>
  <conditionalFormatting sqref="I470">
    <cfRule type="cellIs" dxfId="12436" priority="919" stopIfTrue="1" operator="greaterThan">
      <formula>$H$470</formula>
    </cfRule>
  </conditionalFormatting>
  <conditionalFormatting sqref="I470">
    <cfRule type="cellIs" dxfId="12435" priority="920" stopIfTrue="1" operator="lessThan">
      <formula>$H$470*(-1)</formula>
    </cfRule>
  </conditionalFormatting>
  <conditionalFormatting sqref="I471">
    <cfRule type="cellIs" dxfId="12434" priority="921" stopIfTrue="1" operator="greaterThan">
      <formula>$H$471</formula>
    </cfRule>
  </conditionalFormatting>
  <conditionalFormatting sqref="I471">
    <cfRule type="cellIs" dxfId="12433" priority="922" stopIfTrue="1" operator="lessThan">
      <formula>$H$471*(-1)</formula>
    </cfRule>
  </conditionalFormatting>
  <conditionalFormatting sqref="I472">
    <cfRule type="cellIs" dxfId="12432" priority="923" stopIfTrue="1" operator="greaterThan">
      <formula>$H$472</formula>
    </cfRule>
  </conditionalFormatting>
  <conditionalFormatting sqref="I472">
    <cfRule type="cellIs" dxfId="12431" priority="924" stopIfTrue="1" operator="lessThan">
      <formula>$H$472*(-1)</formula>
    </cfRule>
  </conditionalFormatting>
  <conditionalFormatting sqref="I473">
    <cfRule type="cellIs" dxfId="12430" priority="925" stopIfTrue="1" operator="greaterThan">
      <formula>$H$473</formula>
    </cfRule>
  </conditionalFormatting>
  <conditionalFormatting sqref="I473">
    <cfRule type="cellIs" dxfId="12429" priority="926" stopIfTrue="1" operator="lessThan">
      <formula>$H$473*(-1)</formula>
    </cfRule>
  </conditionalFormatting>
  <conditionalFormatting sqref="I474">
    <cfRule type="cellIs" dxfId="12428" priority="927" stopIfTrue="1" operator="greaterThan">
      <formula>$H$474</formula>
    </cfRule>
  </conditionalFormatting>
  <conditionalFormatting sqref="I474">
    <cfRule type="cellIs" dxfId="12427" priority="928" stopIfTrue="1" operator="lessThan">
      <formula>$H$474*(-1)</formula>
    </cfRule>
  </conditionalFormatting>
  <conditionalFormatting sqref="I475">
    <cfRule type="cellIs" dxfId="12426" priority="929" stopIfTrue="1" operator="greaterThan">
      <formula>$H$475</formula>
    </cfRule>
  </conditionalFormatting>
  <conditionalFormatting sqref="I475">
    <cfRule type="cellIs" dxfId="12425" priority="930" stopIfTrue="1" operator="lessThan">
      <formula>$H$475*(-1)</formula>
    </cfRule>
  </conditionalFormatting>
  <conditionalFormatting sqref="I476">
    <cfRule type="cellIs" dxfId="12424" priority="931" stopIfTrue="1" operator="greaterThan">
      <formula>$H$476</formula>
    </cfRule>
  </conditionalFormatting>
  <conditionalFormatting sqref="I476">
    <cfRule type="cellIs" dxfId="12423" priority="932" stopIfTrue="1" operator="lessThan">
      <formula>$H$476*(-1)</formula>
    </cfRule>
  </conditionalFormatting>
  <conditionalFormatting sqref="I477">
    <cfRule type="cellIs" dxfId="12422" priority="933" stopIfTrue="1" operator="greaterThan">
      <formula>$H$477</formula>
    </cfRule>
  </conditionalFormatting>
  <conditionalFormatting sqref="I477">
    <cfRule type="cellIs" dxfId="12421" priority="934" stopIfTrue="1" operator="lessThan">
      <formula>$H$477*(-1)</formula>
    </cfRule>
  </conditionalFormatting>
  <conditionalFormatting sqref="I478">
    <cfRule type="cellIs" dxfId="12420" priority="935" stopIfTrue="1" operator="greaterThan">
      <formula>$H$478</formula>
    </cfRule>
  </conditionalFormatting>
  <conditionalFormatting sqref="I478">
    <cfRule type="cellIs" dxfId="12419" priority="936" stopIfTrue="1" operator="lessThan">
      <formula>$H$478*(-1)</formula>
    </cfRule>
  </conditionalFormatting>
  <conditionalFormatting sqref="I479">
    <cfRule type="cellIs" dxfId="12418" priority="937" stopIfTrue="1" operator="greaterThan">
      <formula>$H$479</formula>
    </cfRule>
  </conditionalFormatting>
  <conditionalFormatting sqref="I479">
    <cfRule type="cellIs" dxfId="12417" priority="938" stopIfTrue="1" operator="lessThan">
      <formula>$H$479*(-1)</formula>
    </cfRule>
  </conditionalFormatting>
  <conditionalFormatting sqref="I480">
    <cfRule type="cellIs" dxfId="12416" priority="939" stopIfTrue="1" operator="greaterThan">
      <formula>$H$480</formula>
    </cfRule>
  </conditionalFormatting>
  <conditionalFormatting sqref="I480">
    <cfRule type="cellIs" dxfId="12415" priority="940" stopIfTrue="1" operator="lessThan">
      <formula>$H$480*(-1)</formula>
    </cfRule>
  </conditionalFormatting>
  <conditionalFormatting sqref="I481">
    <cfRule type="cellIs" dxfId="12414" priority="941" stopIfTrue="1" operator="greaterThan">
      <formula>$H$481</formula>
    </cfRule>
  </conditionalFormatting>
  <conditionalFormatting sqref="I481">
    <cfRule type="cellIs" dxfId="12413" priority="942" stopIfTrue="1" operator="lessThan">
      <formula>$H$481*(-1)</formula>
    </cfRule>
  </conditionalFormatting>
  <conditionalFormatting sqref="I482">
    <cfRule type="cellIs" dxfId="12412" priority="943" stopIfTrue="1" operator="greaterThan">
      <formula>$H$482</formula>
    </cfRule>
  </conditionalFormatting>
  <conditionalFormatting sqref="I482">
    <cfRule type="cellIs" dxfId="12411" priority="944" stopIfTrue="1" operator="lessThan">
      <formula>$H$482*(-1)</formula>
    </cfRule>
  </conditionalFormatting>
  <conditionalFormatting sqref="I483">
    <cfRule type="cellIs" dxfId="12410" priority="945" stopIfTrue="1" operator="greaterThan">
      <formula>$H$483</formula>
    </cfRule>
  </conditionalFormatting>
  <conditionalFormatting sqref="I483">
    <cfRule type="cellIs" dxfId="12409" priority="946" stopIfTrue="1" operator="lessThan">
      <formula>$H$483*(-1)</formula>
    </cfRule>
  </conditionalFormatting>
  <conditionalFormatting sqref="I484">
    <cfRule type="cellIs" dxfId="12408" priority="947" stopIfTrue="1" operator="greaterThan">
      <formula>$H$484</formula>
    </cfRule>
  </conditionalFormatting>
  <conditionalFormatting sqref="I484">
    <cfRule type="cellIs" dxfId="12407" priority="948" stopIfTrue="1" operator="lessThan">
      <formula>$H$484*(-1)</formula>
    </cfRule>
  </conditionalFormatting>
  <conditionalFormatting sqref="I485">
    <cfRule type="cellIs" dxfId="12406" priority="949" stopIfTrue="1" operator="greaterThan">
      <formula>$H$485</formula>
    </cfRule>
  </conditionalFormatting>
  <conditionalFormatting sqref="I485">
    <cfRule type="cellIs" dxfId="12405" priority="950" stopIfTrue="1" operator="lessThan">
      <formula>$H$485*(-1)</formula>
    </cfRule>
  </conditionalFormatting>
  <conditionalFormatting sqref="I486">
    <cfRule type="cellIs" dxfId="12404" priority="951" stopIfTrue="1" operator="greaterThan">
      <formula>$H$486</formula>
    </cfRule>
  </conditionalFormatting>
  <conditionalFormatting sqref="I486">
    <cfRule type="cellIs" dxfId="12403" priority="952" stopIfTrue="1" operator="lessThan">
      <formula>$H$486*(-1)</formula>
    </cfRule>
  </conditionalFormatting>
  <conditionalFormatting sqref="I487">
    <cfRule type="cellIs" dxfId="12402" priority="953" stopIfTrue="1" operator="greaterThan">
      <formula>$H$487</formula>
    </cfRule>
  </conditionalFormatting>
  <conditionalFormatting sqref="I487">
    <cfRule type="cellIs" dxfId="12401" priority="954" stopIfTrue="1" operator="lessThan">
      <formula>$H$487*(-1)</formula>
    </cfRule>
  </conditionalFormatting>
  <conditionalFormatting sqref="I488">
    <cfRule type="cellIs" dxfId="12400" priority="955" stopIfTrue="1" operator="greaterThan">
      <formula>$H$488</formula>
    </cfRule>
  </conditionalFormatting>
  <conditionalFormatting sqref="I488">
    <cfRule type="cellIs" dxfId="12399" priority="956" stopIfTrue="1" operator="lessThan">
      <formula>$H$488*(-1)</formula>
    </cfRule>
  </conditionalFormatting>
  <conditionalFormatting sqref="I489">
    <cfRule type="cellIs" dxfId="12398" priority="957" stopIfTrue="1" operator="greaterThan">
      <formula>$H$489</formula>
    </cfRule>
  </conditionalFormatting>
  <conditionalFormatting sqref="I489">
    <cfRule type="cellIs" dxfId="12397" priority="958" stopIfTrue="1" operator="lessThan">
      <formula>$H$489*(-1)</formula>
    </cfRule>
  </conditionalFormatting>
  <conditionalFormatting sqref="I490">
    <cfRule type="cellIs" dxfId="12396" priority="959" stopIfTrue="1" operator="greaterThan">
      <formula>$H$490</formula>
    </cfRule>
  </conditionalFormatting>
  <conditionalFormatting sqref="I490">
    <cfRule type="cellIs" dxfId="12395" priority="960" stopIfTrue="1" operator="lessThan">
      <formula>$H$490*(-1)</formula>
    </cfRule>
  </conditionalFormatting>
  <conditionalFormatting sqref="I491">
    <cfRule type="cellIs" dxfId="12394" priority="961" stopIfTrue="1" operator="greaterThan">
      <formula>$H$491</formula>
    </cfRule>
  </conditionalFormatting>
  <conditionalFormatting sqref="I491">
    <cfRule type="cellIs" dxfId="12393" priority="962" stopIfTrue="1" operator="lessThan">
      <formula>$H$491*(-1)</formula>
    </cfRule>
  </conditionalFormatting>
  <conditionalFormatting sqref="I492">
    <cfRule type="cellIs" dxfId="12392" priority="963" stopIfTrue="1" operator="greaterThan">
      <formula>$H$492</formula>
    </cfRule>
  </conditionalFormatting>
  <conditionalFormatting sqref="I492">
    <cfRule type="cellIs" dxfId="12391" priority="964" stopIfTrue="1" operator="lessThan">
      <formula>$H$492*(-1)</formula>
    </cfRule>
  </conditionalFormatting>
  <conditionalFormatting sqref="I493">
    <cfRule type="cellIs" dxfId="12390" priority="965" stopIfTrue="1" operator="greaterThan">
      <formula>$H$493</formula>
    </cfRule>
  </conditionalFormatting>
  <conditionalFormatting sqref="I493">
    <cfRule type="cellIs" dxfId="12389" priority="966" stopIfTrue="1" operator="lessThan">
      <formula>$H$493*(-1)</formula>
    </cfRule>
  </conditionalFormatting>
  <conditionalFormatting sqref="I494">
    <cfRule type="cellIs" dxfId="12388" priority="967" stopIfTrue="1" operator="greaterThan">
      <formula>$H$494</formula>
    </cfRule>
  </conditionalFormatting>
  <conditionalFormatting sqref="I494">
    <cfRule type="cellIs" dxfId="12387" priority="968" stopIfTrue="1" operator="lessThan">
      <formula>$H$494*(-1)</formula>
    </cfRule>
  </conditionalFormatting>
  <conditionalFormatting sqref="I495">
    <cfRule type="cellIs" dxfId="12386" priority="969" stopIfTrue="1" operator="greaterThan">
      <formula>$H$495</formula>
    </cfRule>
  </conditionalFormatting>
  <conditionalFormatting sqref="I495">
    <cfRule type="cellIs" dxfId="12385" priority="970" stopIfTrue="1" operator="lessThan">
      <formula>$H$495*(-1)</formula>
    </cfRule>
  </conditionalFormatting>
  <conditionalFormatting sqref="I496">
    <cfRule type="cellIs" dxfId="12384" priority="971" stopIfTrue="1" operator="greaterThan">
      <formula>$H$496</formula>
    </cfRule>
  </conditionalFormatting>
  <conditionalFormatting sqref="I496">
    <cfRule type="cellIs" dxfId="12383" priority="972" stopIfTrue="1" operator="lessThan">
      <formula>$H$496*(-1)</formula>
    </cfRule>
  </conditionalFormatting>
  <conditionalFormatting sqref="I497">
    <cfRule type="cellIs" dxfId="12382" priority="973" stopIfTrue="1" operator="greaterThan">
      <formula>$H$497</formula>
    </cfRule>
  </conditionalFormatting>
  <conditionalFormatting sqref="I497">
    <cfRule type="cellIs" dxfId="12381" priority="974" stopIfTrue="1" operator="lessThan">
      <formula>$H$497*(-1)</formula>
    </cfRule>
  </conditionalFormatting>
  <conditionalFormatting sqref="I498">
    <cfRule type="cellIs" dxfId="12380" priority="975" stopIfTrue="1" operator="greaterThan">
      <formula>$H$498</formula>
    </cfRule>
  </conditionalFormatting>
  <conditionalFormatting sqref="I498">
    <cfRule type="cellIs" dxfId="12379" priority="976" stopIfTrue="1" operator="lessThan">
      <formula>$H$498*(-1)</formula>
    </cfRule>
  </conditionalFormatting>
  <conditionalFormatting sqref="I499">
    <cfRule type="cellIs" dxfId="12378" priority="977" stopIfTrue="1" operator="greaterThan">
      <formula>$H$499</formula>
    </cfRule>
  </conditionalFormatting>
  <conditionalFormatting sqref="I499">
    <cfRule type="cellIs" dxfId="12377" priority="978" stopIfTrue="1" operator="lessThan">
      <formula>$H$499*(-1)</formula>
    </cfRule>
  </conditionalFormatting>
  <conditionalFormatting sqref="I500">
    <cfRule type="cellIs" dxfId="12376" priority="979" stopIfTrue="1" operator="greaterThan">
      <formula>$H$500</formula>
    </cfRule>
  </conditionalFormatting>
  <conditionalFormatting sqref="I500">
    <cfRule type="cellIs" dxfId="12375" priority="980" stopIfTrue="1" operator="lessThan">
      <formula>$H$500*(-1)</formula>
    </cfRule>
  </conditionalFormatting>
  <conditionalFormatting sqref="I501">
    <cfRule type="cellIs" dxfId="12374" priority="981" stopIfTrue="1" operator="greaterThan">
      <formula>$H$501</formula>
    </cfRule>
  </conditionalFormatting>
  <conditionalFormatting sqref="I501">
    <cfRule type="cellIs" dxfId="12373" priority="982" stopIfTrue="1" operator="lessThan">
      <formula>$H$501*(-1)</formula>
    </cfRule>
  </conditionalFormatting>
  <conditionalFormatting sqref="I502">
    <cfRule type="cellIs" dxfId="12372" priority="983" stopIfTrue="1" operator="greaterThan">
      <formula>$H$502</formula>
    </cfRule>
  </conditionalFormatting>
  <conditionalFormatting sqref="I502">
    <cfRule type="cellIs" dxfId="12371" priority="984" stopIfTrue="1" operator="lessThan">
      <formula>$H$502*(-1)</formula>
    </cfRule>
  </conditionalFormatting>
  <conditionalFormatting sqref="I503">
    <cfRule type="cellIs" dxfId="12370" priority="985" stopIfTrue="1" operator="greaterThan">
      <formula>$H$503</formula>
    </cfRule>
  </conditionalFormatting>
  <conditionalFormatting sqref="I503">
    <cfRule type="cellIs" dxfId="12369" priority="986" stopIfTrue="1" operator="lessThan">
      <formula>$H$503*(-1)</formula>
    </cfRule>
  </conditionalFormatting>
  <conditionalFormatting sqref="I504">
    <cfRule type="cellIs" dxfId="12368" priority="987" stopIfTrue="1" operator="greaterThan">
      <formula>$H$504</formula>
    </cfRule>
  </conditionalFormatting>
  <conditionalFormatting sqref="I504">
    <cfRule type="cellIs" dxfId="12367" priority="988" stopIfTrue="1" operator="lessThan">
      <formula>$H$504*(-1)</formula>
    </cfRule>
  </conditionalFormatting>
  <conditionalFormatting sqref="I505">
    <cfRule type="cellIs" dxfId="12366" priority="989" stopIfTrue="1" operator="greaterThan">
      <formula>$H$505</formula>
    </cfRule>
  </conditionalFormatting>
  <conditionalFormatting sqref="I505">
    <cfRule type="cellIs" dxfId="12365" priority="990" stopIfTrue="1" operator="lessThan">
      <formula>$H$505*(-1)</formula>
    </cfRule>
  </conditionalFormatting>
  <conditionalFormatting sqref="I506">
    <cfRule type="cellIs" dxfId="12364" priority="991" stopIfTrue="1" operator="greaterThan">
      <formula>$H$506</formula>
    </cfRule>
  </conditionalFormatting>
  <conditionalFormatting sqref="I506">
    <cfRule type="cellIs" dxfId="12363" priority="992" stopIfTrue="1" operator="lessThan">
      <formula>$H$506*(-1)</formula>
    </cfRule>
  </conditionalFormatting>
  <conditionalFormatting sqref="I507">
    <cfRule type="cellIs" dxfId="12362" priority="993" stopIfTrue="1" operator="greaterThan">
      <formula>$H$507</formula>
    </cfRule>
  </conditionalFormatting>
  <conditionalFormatting sqref="I507">
    <cfRule type="cellIs" dxfId="12361" priority="994" stopIfTrue="1" operator="lessThan">
      <formula>$H$507*(-1)</formula>
    </cfRule>
  </conditionalFormatting>
  <conditionalFormatting sqref="I508">
    <cfRule type="cellIs" dxfId="12360" priority="995" stopIfTrue="1" operator="greaterThan">
      <formula>$H$508</formula>
    </cfRule>
  </conditionalFormatting>
  <conditionalFormatting sqref="I508">
    <cfRule type="cellIs" dxfId="12359" priority="996" stopIfTrue="1" operator="lessThan">
      <formula>$H$508*(-1)</formula>
    </cfRule>
  </conditionalFormatting>
  <conditionalFormatting sqref="I509">
    <cfRule type="cellIs" dxfId="12358" priority="997" stopIfTrue="1" operator="greaterThan">
      <formula>$H$509</formula>
    </cfRule>
  </conditionalFormatting>
  <conditionalFormatting sqref="I509">
    <cfRule type="cellIs" dxfId="12357" priority="998" stopIfTrue="1" operator="lessThan">
      <formula>$H$509*(-1)</formula>
    </cfRule>
  </conditionalFormatting>
  <conditionalFormatting sqref="I510">
    <cfRule type="cellIs" dxfId="12356" priority="999" stopIfTrue="1" operator="greaterThan">
      <formula>$H$510</formula>
    </cfRule>
  </conditionalFormatting>
  <conditionalFormatting sqref="I510">
    <cfRule type="cellIs" dxfId="12355" priority="1000" stopIfTrue="1" operator="lessThan">
      <formula>$H$510*(-1)</formula>
    </cfRule>
  </conditionalFormatting>
  <conditionalFormatting sqref="I511">
    <cfRule type="cellIs" dxfId="12354" priority="1001" stopIfTrue="1" operator="greaterThan">
      <formula>$H$511</formula>
    </cfRule>
  </conditionalFormatting>
  <conditionalFormatting sqref="I511">
    <cfRule type="cellIs" dxfId="12353" priority="1002" stopIfTrue="1" operator="lessThan">
      <formula>$H$511*(-1)</formula>
    </cfRule>
  </conditionalFormatting>
  <conditionalFormatting sqref="I512">
    <cfRule type="cellIs" dxfId="12352" priority="1003" stopIfTrue="1" operator="greaterThan">
      <formula>$H$512</formula>
    </cfRule>
  </conditionalFormatting>
  <conditionalFormatting sqref="I512">
    <cfRule type="cellIs" dxfId="12351" priority="1004" stopIfTrue="1" operator="lessThan">
      <formula>$H$512*(-1)</formula>
    </cfRule>
  </conditionalFormatting>
  <conditionalFormatting sqref="I513">
    <cfRule type="cellIs" dxfId="12350" priority="1005" stopIfTrue="1" operator="greaterThan">
      <formula>$H$513</formula>
    </cfRule>
  </conditionalFormatting>
  <conditionalFormatting sqref="I513">
    <cfRule type="cellIs" dxfId="12349" priority="1006" stopIfTrue="1" operator="lessThan">
      <formula>$H$513*(-1)</formula>
    </cfRule>
  </conditionalFormatting>
  <conditionalFormatting sqref="I514">
    <cfRule type="cellIs" dxfId="12348" priority="1007" stopIfTrue="1" operator="greaterThan">
      <formula>$H$514</formula>
    </cfRule>
  </conditionalFormatting>
  <conditionalFormatting sqref="I514">
    <cfRule type="cellIs" dxfId="12347" priority="1008" stopIfTrue="1" operator="lessThan">
      <formula>$H$514*(-1)</formula>
    </cfRule>
  </conditionalFormatting>
  <conditionalFormatting sqref="I515">
    <cfRule type="cellIs" dxfId="12346" priority="1009" stopIfTrue="1" operator="greaterThan">
      <formula>$H$515</formula>
    </cfRule>
  </conditionalFormatting>
  <conditionalFormatting sqref="I515">
    <cfRule type="cellIs" dxfId="12345" priority="1010" stopIfTrue="1" operator="lessThan">
      <formula>$H$515*(-1)</formula>
    </cfRule>
  </conditionalFormatting>
  <conditionalFormatting sqref="I516">
    <cfRule type="cellIs" dxfId="12344" priority="1011" stopIfTrue="1" operator="greaterThan">
      <formula>$H$516</formula>
    </cfRule>
  </conditionalFormatting>
  <conditionalFormatting sqref="I516">
    <cfRule type="cellIs" dxfId="12343" priority="1012" stopIfTrue="1" operator="lessThan">
      <formula>$H$516*(-1)</formula>
    </cfRule>
  </conditionalFormatting>
  <conditionalFormatting sqref="I517">
    <cfRule type="cellIs" dxfId="12342" priority="1013" stopIfTrue="1" operator="greaterThan">
      <formula>$H$517</formula>
    </cfRule>
  </conditionalFormatting>
  <conditionalFormatting sqref="I517">
    <cfRule type="cellIs" dxfId="12341" priority="1014" stopIfTrue="1" operator="lessThan">
      <formula>$H$517*(-1)</formula>
    </cfRule>
  </conditionalFormatting>
  <conditionalFormatting sqref="I518">
    <cfRule type="cellIs" dxfId="12340" priority="1015" stopIfTrue="1" operator="greaterThan">
      <formula>$H$518</formula>
    </cfRule>
  </conditionalFormatting>
  <conditionalFormatting sqref="I518">
    <cfRule type="cellIs" dxfId="12339" priority="1016" stopIfTrue="1" operator="lessThan">
      <formula>$H$518*(-1)</formula>
    </cfRule>
  </conditionalFormatting>
  <conditionalFormatting sqref="I519">
    <cfRule type="cellIs" dxfId="12338" priority="1017" stopIfTrue="1" operator="greaterThan">
      <formula>$H$519</formula>
    </cfRule>
  </conditionalFormatting>
  <conditionalFormatting sqref="I519">
    <cfRule type="cellIs" dxfId="12337" priority="1018" stopIfTrue="1" operator="lessThan">
      <formula>$H$519*(-1)</formula>
    </cfRule>
  </conditionalFormatting>
  <conditionalFormatting sqref="I520">
    <cfRule type="cellIs" dxfId="12336" priority="1019" stopIfTrue="1" operator="greaterThan">
      <formula>$H$520</formula>
    </cfRule>
  </conditionalFormatting>
  <conditionalFormatting sqref="I520">
    <cfRule type="cellIs" dxfId="12335" priority="1020" stopIfTrue="1" operator="lessThan">
      <formula>$H$520*(-1)</formula>
    </cfRule>
  </conditionalFormatting>
  <conditionalFormatting sqref="I521">
    <cfRule type="cellIs" dxfId="12334" priority="1021" stopIfTrue="1" operator="greaterThan">
      <formula>$H$521</formula>
    </cfRule>
  </conditionalFormatting>
  <conditionalFormatting sqref="I521">
    <cfRule type="cellIs" dxfId="12333" priority="1022" stopIfTrue="1" operator="lessThan">
      <formula>$H$521*(-1)</formula>
    </cfRule>
  </conditionalFormatting>
  <conditionalFormatting sqref="I522">
    <cfRule type="cellIs" dxfId="12332" priority="1023" stopIfTrue="1" operator="greaterThan">
      <formula>$H$522</formula>
    </cfRule>
  </conditionalFormatting>
  <conditionalFormatting sqref="I522">
    <cfRule type="cellIs" dxfId="12331" priority="1024" stopIfTrue="1" operator="lessThan">
      <formula>$H$522*(-1)</formula>
    </cfRule>
  </conditionalFormatting>
  <conditionalFormatting sqref="I523">
    <cfRule type="cellIs" dxfId="12330" priority="1025" stopIfTrue="1" operator="greaterThan">
      <formula>$H$523</formula>
    </cfRule>
  </conditionalFormatting>
  <conditionalFormatting sqref="I523">
    <cfRule type="cellIs" dxfId="12329" priority="1026" stopIfTrue="1" operator="lessThan">
      <formula>$H$523*(-1)</formula>
    </cfRule>
  </conditionalFormatting>
  <conditionalFormatting sqref="I524">
    <cfRule type="cellIs" dxfId="12328" priority="1027" stopIfTrue="1" operator="greaterThan">
      <formula>$H$524</formula>
    </cfRule>
  </conditionalFormatting>
  <conditionalFormatting sqref="I524">
    <cfRule type="cellIs" dxfId="12327" priority="1028" stopIfTrue="1" operator="lessThan">
      <formula>$H$524*(-1)</formula>
    </cfRule>
  </conditionalFormatting>
  <conditionalFormatting sqref="I525">
    <cfRule type="cellIs" dxfId="12326" priority="1029" stopIfTrue="1" operator="greaterThan">
      <formula>$H$525</formula>
    </cfRule>
  </conditionalFormatting>
  <conditionalFormatting sqref="I525">
    <cfRule type="cellIs" dxfId="12325" priority="1030" stopIfTrue="1" operator="lessThan">
      <formula>$H$525*(-1)</formula>
    </cfRule>
  </conditionalFormatting>
  <conditionalFormatting sqref="I526">
    <cfRule type="cellIs" dxfId="12324" priority="1031" stopIfTrue="1" operator="greaterThan">
      <formula>$H$526</formula>
    </cfRule>
  </conditionalFormatting>
  <conditionalFormatting sqref="I526">
    <cfRule type="cellIs" dxfId="12323" priority="1032" stopIfTrue="1" operator="lessThan">
      <formula>$H$526*(-1)</formula>
    </cfRule>
  </conditionalFormatting>
  <conditionalFormatting sqref="I527">
    <cfRule type="cellIs" dxfId="12322" priority="1033" stopIfTrue="1" operator="greaterThan">
      <formula>$H$527</formula>
    </cfRule>
  </conditionalFormatting>
  <conditionalFormatting sqref="I527">
    <cfRule type="cellIs" dxfId="12321" priority="1034" stopIfTrue="1" operator="lessThan">
      <formula>$H$527*(-1)</formula>
    </cfRule>
  </conditionalFormatting>
  <conditionalFormatting sqref="I528">
    <cfRule type="cellIs" dxfId="12320" priority="1035" stopIfTrue="1" operator="greaterThan">
      <formula>$H$528</formula>
    </cfRule>
  </conditionalFormatting>
  <conditionalFormatting sqref="I528">
    <cfRule type="cellIs" dxfId="12319" priority="1036" stopIfTrue="1" operator="lessThan">
      <formula>$H$528*(-1)</formula>
    </cfRule>
  </conditionalFormatting>
  <conditionalFormatting sqref="I529">
    <cfRule type="cellIs" dxfId="12318" priority="1037" stopIfTrue="1" operator="greaterThan">
      <formula>$H$529</formula>
    </cfRule>
  </conditionalFormatting>
  <conditionalFormatting sqref="I529">
    <cfRule type="cellIs" dxfId="12317" priority="1038" stopIfTrue="1" operator="lessThan">
      <formula>$H$529*(-1)</formula>
    </cfRule>
  </conditionalFormatting>
  <conditionalFormatting sqref="I530">
    <cfRule type="cellIs" dxfId="12316" priority="1039" stopIfTrue="1" operator="greaterThan">
      <formula>$H$530</formula>
    </cfRule>
  </conditionalFormatting>
  <conditionalFormatting sqref="I530">
    <cfRule type="cellIs" dxfId="12315" priority="1040" stopIfTrue="1" operator="lessThan">
      <formula>$H$530*(-1)</formula>
    </cfRule>
  </conditionalFormatting>
  <conditionalFormatting sqref="I531">
    <cfRule type="cellIs" dxfId="12314" priority="1041" stopIfTrue="1" operator="greaterThan">
      <formula>$H$531</formula>
    </cfRule>
  </conditionalFormatting>
  <conditionalFormatting sqref="I531">
    <cfRule type="cellIs" dxfId="12313" priority="1042" stopIfTrue="1" operator="lessThan">
      <formula>$H$531*(-1)</formula>
    </cfRule>
  </conditionalFormatting>
  <conditionalFormatting sqref="I532">
    <cfRule type="cellIs" dxfId="12312" priority="1043" stopIfTrue="1" operator="greaterThan">
      <formula>$H$532</formula>
    </cfRule>
  </conditionalFormatting>
  <conditionalFormatting sqref="I532">
    <cfRule type="cellIs" dxfId="12311" priority="1044" stopIfTrue="1" operator="lessThan">
      <formula>$H$532*(-1)</formula>
    </cfRule>
  </conditionalFormatting>
  <conditionalFormatting sqref="I533">
    <cfRule type="cellIs" dxfId="12310" priority="1045" stopIfTrue="1" operator="greaterThan">
      <formula>$H$533</formula>
    </cfRule>
  </conditionalFormatting>
  <conditionalFormatting sqref="I533">
    <cfRule type="cellIs" dxfId="12309" priority="1046" stopIfTrue="1" operator="lessThan">
      <formula>$H$533*(-1)</formula>
    </cfRule>
  </conditionalFormatting>
  <conditionalFormatting sqref="I534">
    <cfRule type="cellIs" dxfId="12308" priority="1047" stopIfTrue="1" operator="greaterThan">
      <formula>$H$534</formula>
    </cfRule>
  </conditionalFormatting>
  <conditionalFormatting sqref="I534">
    <cfRule type="cellIs" dxfId="12307" priority="1048" stopIfTrue="1" operator="lessThan">
      <formula>$H$534*(-1)</formula>
    </cfRule>
  </conditionalFormatting>
  <conditionalFormatting sqref="I535">
    <cfRule type="cellIs" dxfId="12306" priority="1049" stopIfTrue="1" operator="greaterThan">
      <formula>$H$535</formula>
    </cfRule>
  </conditionalFormatting>
  <conditionalFormatting sqref="I535">
    <cfRule type="cellIs" dxfId="12305" priority="1050" stopIfTrue="1" operator="lessThan">
      <formula>$H$535*(-1)</formula>
    </cfRule>
  </conditionalFormatting>
  <conditionalFormatting sqref="I536">
    <cfRule type="cellIs" dxfId="12304" priority="1051" stopIfTrue="1" operator="greaterThan">
      <formula>$H$536</formula>
    </cfRule>
  </conditionalFormatting>
  <conditionalFormatting sqref="I536">
    <cfRule type="cellIs" dxfId="12303" priority="1052" stopIfTrue="1" operator="lessThan">
      <formula>$H$536*(-1)</formula>
    </cfRule>
  </conditionalFormatting>
  <conditionalFormatting sqref="I537">
    <cfRule type="cellIs" dxfId="12302" priority="1053" stopIfTrue="1" operator="greaterThan">
      <formula>$H$537</formula>
    </cfRule>
  </conditionalFormatting>
  <conditionalFormatting sqref="I537">
    <cfRule type="cellIs" dxfId="12301" priority="1054" stopIfTrue="1" operator="lessThan">
      <formula>$H$537*(-1)</formula>
    </cfRule>
  </conditionalFormatting>
  <conditionalFormatting sqref="I538">
    <cfRule type="cellIs" dxfId="12300" priority="1055" stopIfTrue="1" operator="greaterThan">
      <formula>$H$538</formula>
    </cfRule>
  </conditionalFormatting>
  <conditionalFormatting sqref="I538">
    <cfRule type="cellIs" dxfId="12299" priority="1056" stopIfTrue="1" operator="lessThan">
      <formula>$H$538*(-1)</formula>
    </cfRule>
  </conditionalFormatting>
  <conditionalFormatting sqref="I539">
    <cfRule type="cellIs" dxfId="12298" priority="1057" stopIfTrue="1" operator="greaterThan">
      <formula>$H$539</formula>
    </cfRule>
  </conditionalFormatting>
  <conditionalFormatting sqref="I539">
    <cfRule type="cellIs" dxfId="12297" priority="1058" stopIfTrue="1" operator="lessThan">
      <formula>$H$539*(-1)</formula>
    </cfRule>
  </conditionalFormatting>
  <conditionalFormatting sqref="I540">
    <cfRule type="cellIs" dxfId="12296" priority="1059" stopIfTrue="1" operator="greaterThan">
      <formula>$H$540</formula>
    </cfRule>
  </conditionalFormatting>
  <conditionalFormatting sqref="I540">
    <cfRule type="cellIs" dxfId="12295" priority="1060" stopIfTrue="1" operator="lessThan">
      <formula>$H$540*(-1)</formula>
    </cfRule>
  </conditionalFormatting>
  <conditionalFormatting sqref="I541">
    <cfRule type="cellIs" dxfId="12294" priority="1061" stopIfTrue="1" operator="greaterThan">
      <formula>$H$541</formula>
    </cfRule>
  </conditionalFormatting>
  <conditionalFormatting sqref="I541">
    <cfRule type="cellIs" dxfId="12293" priority="1062" stopIfTrue="1" operator="lessThan">
      <formula>$H$541*(-1)</formula>
    </cfRule>
  </conditionalFormatting>
  <conditionalFormatting sqref="I542">
    <cfRule type="cellIs" dxfId="12292" priority="1063" stopIfTrue="1" operator="greaterThan">
      <formula>$H$542</formula>
    </cfRule>
  </conditionalFormatting>
  <conditionalFormatting sqref="I542">
    <cfRule type="cellIs" dxfId="12291" priority="1064" stopIfTrue="1" operator="lessThan">
      <formula>$H$542*(-1)</formula>
    </cfRule>
  </conditionalFormatting>
  <conditionalFormatting sqref="I543">
    <cfRule type="cellIs" dxfId="12290" priority="1065" stopIfTrue="1" operator="greaterThan">
      <formula>$H$543</formula>
    </cfRule>
  </conditionalFormatting>
  <conditionalFormatting sqref="I543">
    <cfRule type="cellIs" dxfId="12289" priority="1066" stopIfTrue="1" operator="lessThan">
      <formula>$H$543*(-1)</formula>
    </cfRule>
  </conditionalFormatting>
  <conditionalFormatting sqref="I544">
    <cfRule type="cellIs" dxfId="12288" priority="1067" stopIfTrue="1" operator="greaterThan">
      <formula>$H$544</formula>
    </cfRule>
  </conditionalFormatting>
  <conditionalFormatting sqref="I544">
    <cfRule type="cellIs" dxfId="12287" priority="1068" stopIfTrue="1" operator="lessThan">
      <formula>$H$544*(-1)</formula>
    </cfRule>
  </conditionalFormatting>
  <conditionalFormatting sqref="I545">
    <cfRule type="cellIs" dxfId="12286" priority="1069" stopIfTrue="1" operator="greaterThan">
      <formula>$H$545</formula>
    </cfRule>
  </conditionalFormatting>
  <conditionalFormatting sqref="I545">
    <cfRule type="cellIs" dxfId="12285" priority="1070" stopIfTrue="1" operator="lessThan">
      <formula>$H$545*(-1)</formula>
    </cfRule>
  </conditionalFormatting>
  <conditionalFormatting sqref="I546">
    <cfRule type="cellIs" dxfId="12284" priority="1071" stopIfTrue="1" operator="greaterThan">
      <formula>$H$546</formula>
    </cfRule>
  </conditionalFormatting>
  <conditionalFormatting sqref="I546">
    <cfRule type="cellIs" dxfId="12283" priority="1072" stopIfTrue="1" operator="lessThan">
      <formula>$H$546*(-1)</formula>
    </cfRule>
  </conditionalFormatting>
  <conditionalFormatting sqref="I547">
    <cfRule type="cellIs" dxfId="12282" priority="1073" stopIfTrue="1" operator="greaterThan">
      <formula>$H$547</formula>
    </cfRule>
  </conditionalFormatting>
  <conditionalFormatting sqref="I547">
    <cfRule type="cellIs" dxfId="12281" priority="1074" stopIfTrue="1" operator="lessThan">
      <formula>$H$547*(-1)</formula>
    </cfRule>
  </conditionalFormatting>
  <conditionalFormatting sqref="I548">
    <cfRule type="cellIs" dxfId="12280" priority="1075" stopIfTrue="1" operator="greaterThan">
      <formula>$H$548</formula>
    </cfRule>
  </conditionalFormatting>
  <conditionalFormatting sqref="I548">
    <cfRule type="cellIs" dxfId="12279" priority="1076" stopIfTrue="1" operator="lessThan">
      <formula>$H$548*(-1)</formula>
    </cfRule>
  </conditionalFormatting>
  <conditionalFormatting sqref="I549">
    <cfRule type="cellIs" dxfId="12278" priority="1077" stopIfTrue="1" operator="greaterThan">
      <formula>$H$549</formula>
    </cfRule>
  </conditionalFormatting>
  <conditionalFormatting sqref="I549">
    <cfRule type="cellIs" dxfId="12277" priority="1078" stopIfTrue="1" operator="lessThan">
      <formula>$H$549*(-1)</formula>
    </cfRule>
  </conditionalFormatting>
  <conditionalFormatting sqref="I550">
    <cfRule type="cellIs" dxfId="12276" priority="1079" stopIfTrue="1" operator="greaterThan">
      <formula>$H$550</formula>
    </cfRule>
  </conditionalFormatting>
  <conditionalFormatting sqref="I550">
    <cfRule type="cellIs" dxfId="12275" priority="1080" stopIfTrue="1" operator="lessThan">
      <formula>$H$550*(-1)</formula>
    </cfRule>
  </conditionalFormatting>
  <conditionalFormatting sqref="I551">
    <cfRule type="cellIs" dxfId="12274" priority="1081" stopIfTrue="1" operator="greaterThan">
      <formula>$H$551</formula>
    </cfRule>
  </conditionalFormatting>
  <conditionalFormatting sqref="I551">
    <cfRule type="cellIs" dxfId="12273" priority="1082" stopIfTrue="1" operator="lessThan">
      <formula>$H$551*(-1)</formula>
    </cfRule>
  </conditionalFormatting>
  <conditionalFormatting sqref="I552">
    <cfRule type="cellIs" dxfId="12272" priority="1083" stopIfTrue="1" operator="greaterThan">
      <formula>$H$552</formula>
    </cfRule>
  </conditionalFormatting>
  <conditionalFormatting sqref="I552">
    <cfRule type="cellIs" dxfId="12271" priority="1084" stopIfTrue="1" operator="lessThan">
      <formula>$H$552*(-1)</formula>
    </cfRule>
  </conditionalFormatting>
  <conditionalFormatting sqref="I553">
    <cfRule type="cellIs" dxfId="12270" priority="1085" stopIfTrue="1" operator="greaterThan">
      <formula>$H$553</formula>
    </cfRule>
  </conditionalFormatting>
  <conditionalFormatting sqref="I553">
    <cfRule type="cellIs" dxfId="12269" priority="1086" stopIfTrue="1" operator="lessThan">
      <formula>$H$553*(-1)</formula>
    </cfRule>
  </conditionalFormatting>
  <conditionalFormatting sqref="I554">
    <cfRule type="cellIs" dxfId="12268" priority="1087" stopIfTrue="1" operator="greaterThan">
      <formula>$H$554</formula>
    </cfRule>
  </conditionalFormatting>
  <conditionalFormatting sqref="I554">
    <cfRule type="cellIs" dxfId="12267" priority="1088" stopIfTrue="1" operator="lessThan">
      <formula>$H$554*(-1)</formula>
    </cfRule>
  </conditionalFormatting>
  <conditionalFormatting sqref="I555">
    <cfRule type="cellIs" dxfId="12266" priority="1089" stopIfTrue="1" operator="greaterThan">
      <formula>$H$555</formula>
    </cfRule>
  </conditionalFormatting>
  <conditionalFormatting sqref="I555">
    <cfRule type="cellIs" dxfId="12265" priority="1090" stopIfTrue="1" operator="lessThan">
      <formula>$H$555*(-1)</formula>
    </cfRule>
  </conditionalFormatting>
  <conditionalFormatting sqref="I556">
    <cfRule type="cellIs" dxfId="12264" priority="1091" stopIfTrue="1" operator="greaterThan">
      <formula>$H$556</formula>
    </cfRule>
  </conditionalFormatting>
  <conditionalFormatting sqref="I556">
    <cfRule type="cellIs" dxfId="12263" priority="1092" stopIfTrue="1" operator="lessThan">
      <formula>$H$556*(-1)</formula>
    </cfRule>
  </conditionalFormatting>
  <conditionalFormatting sqref="I557">
    <cfRule type="cellIs" dxfId="12262" priority="1093" stopIfTrue="1" operator="greaterThan">
      <formula>$H$557</formula>
    </cfRule>
  </conditionalFormatting>
  <conditionalFormatting sqref="I557">
    <cfRule type="cellIs" dxfId="12261" priority="1094" stopIfTrue="1" operator="lessThan">
      <formula>$H$557*(-1)</formula>
    </cfRule>
  </conditionalFormatting>
  <conditionalFormatting sqref="I558">
    <cfRule type="cellIs" dxfId="12260" priority="1095" stopIfTrue="1" operator="greaterThan">
      <formula>$H$558</formula>
    </cfRule>
  </conditionalFormatting>
  <conditionalFormatting sqref="I558">
    <cfRule type="cellIs" dxfId="12259" priority="1096" stopIfTrue="1" operator="lessThan">
      <formula>$H$558*(-1)</formula>
    </cfRule>
  </conditionalFormatting>
  <conditionalFormatting sqref="I559">
    <cfRule type="cellIs" dxfId="12258" priority="1097" stopIfTrue="1" operator="greaterThan">
      <formula>$H$559</formula>
    </cfRule>
  </conditionalFormatting>
  <conditionalFormatting sqref="I559">
    <cfRule type="cellIs" dxfId="12257" priority="1098" stopIfTrue="1" operator="lessThan">
      <formula>$H$559*(-1)</formula>
    </cfRule>
  </conditionalFormatting>
  <conditionalFormatting sqref="I560">
    <cfRule type="cellIs" dxfId="12256" priority="1099" stopIfTrue="1" operator="greaterThan">
      <formula>$H$560</formula>
    </cfRule>
  </conditionalFormatting>
  <conditionalFormatting sqref="I560">
    <cfRule type="cellIs" dxfId="12255" priority="1100" stopIfTrue="1" operator="lessThan">
      <formula>$H$560*(-1)</formula>
    </cfRule>
  </conditionalFormatting>
  <conditionalFormatting sqref="I561">
    <cfRule type="cellIs" dxfId="12254" priority="1101" stopIfTrue="1" operator="greaterThan">
      <formula>$H$561</formula>
    </cfRule>
  </conditionalFormatting>
  <conditionalFormatting sqref="I561">
    <cfRule type="cellIs" dxfId="12253" priority="1102" stopIfTrue="1" operator="lessThan">
      <formula>$H$561*(-1)</formula>
    </cfRule>
  </conditionalFormatting>
  <conditionalFormatting sqref="I562">
    <cfRule type="cellIs" dxfId="12252" priority="1103" stopIfTrue="1" operator="greaterThan">
      <formula>$H$562</formula>
    </cfRule>
  </conditionalFormatting>
  <conditionalFormatting sqref="I562">
    <cfRule type="cellIs" dxfId="12251" priority="1104" stopIfTrue="1" operator="lessThan">
      <formula>$H$562*(-1)</formula>
    </cfRule>
  </conditionalFormatting>
  <conditionalFormatting sqref="I563">
    <cfRule type="cellIs" dxfId="12250" priority="1105" stopIfTrue="1" operator="greaterThan">
      <formula>$H$563</formula>
    </cfRule>
  </conditionalFormatting>
  <conditionalFormatting sqref="I563">
    <cfRule type="cellIs" dxfId="12249" priority="1106" stopIfTrue="1" operator="lessThan">
      <formula>$H$563*(-1)</formula>
    </cfRule>
  </conditionalFormatting>
  <conditionalFormatting sqref="I564">
    <cfRule type="cellIs" dxfId="12248" priority="1107" stopIfTrue="1" operator="greaterThan">
      <formula>$H$564</formula>
    </cfRule>
  </conditionalFormatting>
  <conditionalFormatting sqref="I564">
    <cfRule type="cellIs" dxfId="12247" priority="1108" stopIfTrue="1" operator="lessThan">
      <formula>$H$564*(-1)</formula>
    </cfRule>
  </conditionalFormatting>
  <conditionalFormatting sqref="I565">
    <cfRule type="cellIs" dxfId="12246" priority="1109" stopIfTrue="1" operator="greaterThan">
      <formula>$H$565</formula>
    </cfRule>
  </conditionalFormatting>
  <conditionalFormatting sqref="I565">
    <cfRule type="cellIs" dxfId="12245" priority="1110" stopIfTrue="1" operator="lessThan">
      <formula>$H$565*(-1)</formula>
    </cfRule>
  </conditionalFormatting>
  <conditionalFormatting sqref="I566">
    <cfRule type="cellIs" dxfId="12244" priority="1111" stopIfTrue="1" operator="greaterThan">
      <formula>$H$566</formula>
    </cfRule>
  </conditionalFormatting>
  <conditionalFormatting sqref="I566">
    <cfRule type="cellIs" dxfId="12243" priority="1112" stopIfTrue="1" operator="lessThan">
      <formula>$H$566*(-1)</formula>
    </cfRule>
  </conditionalFormatting>
  <conditionalFormatting sqref="I567">
    <cfRule type="cellIs" dxfId="12242" priority="1113" stopIfTrue="1" operator="greaterThan">
      <formula>$H$567</formula>
    </cfRule>
  </conditionalFormatting>
  <conditionalFormatting sqref="I567">
    <cfRule type="cellIs" dxfId="12241" priority="1114" stopIfTrue="1" operator="lessThan">
      <formula>$H$567*(-1)</formula>
    </cfRule>
  </conditionalFormatting>
  <conditionalFormatting sqref="I568">
    <cfRule type="cellIs" dxfId="12240" priority="1115" stopIfTrue="1" operator="greaterThan">
      <formula>$H$568</formula>
    </cfRule>
  </conditionalFormatting>
  <conditionalFormatting sqref="I568">
    <cfRule type="cellIs" dxfId="12239" priority="1116" stopIfTrue="1" operator="lessThan">
      <formula>$H$568*(-1)</formula>
    </cfRule>
  </conditionalFormatting>
  <conditionalFormatting sqref="I569">
    <cfRule type="cellIs" dxfId="12238" priority="1117" stopIfTrue="1" operator="greaterThan">
      <formula>$H$569</formula>
    </cfRule>
  </conditionalFormatting>
  <conditionalFormatting sqref="I569">
    <cfRule type="cellIs" dxfId="12237" priority="1118" stopIfTrue="1" operator="lessThan">
      <formula>$H$569*(-1)</formula>
    </cfRule>
  </conditionalFormatting>
  <conditionalFormatting sqref="I570">
    <cfRule type="cellIs" dxfId="12236" priority="1119" stopIfTrue="1" operator="greaterThan">
      <formula>$H$570</formula>
    </cfRule>
  </conditionalFormatting>
  <conditionalFormatting sqref="I570">
    <cfRule type="cellIs" dxfId="12235" priority="1120" stopIfTrue="1" operator="lessThan">
      <formula>$H$570*(-1)</formula>
    </cfRule>
  </conditionalFormatting>
  <conditionalFormatting sqref="I571">
    <cfRule type="cellIs" dxfId="12234" priority="1121" stopIfTrue="1" operator="greaterThan">
      <formula>$H$571</formula>
    </cfRule>
  </conditionalFormatting>
  <conditionalFormatting sqref="I571">
    <cfRule type="cellIs" dxfId="12233" priority="1122" stopIfTrue="1" operator="lessThan">
      <formula>$H$571*(-1)</formula>
    </cfRule>
  </conditionalFormatting>
  <conditionalFormatting sqref="I572">
    <cfRule type="cellIs" dxfId="12232" priority="1123" stopIfTrue="1" operator="greaterThan">
      <formula>$H$572</formula>
    </cfRule>
  </conditionalFormatting>
  <conditionalFormatting sqref="I572">
    <cfRule type="cellIs" dxfId="12231" priority="1124" stopIfTrue="1" operator="lessThan">
      <formula>$H$572*(-1)</formula>
    </cfRule>
  </conditionalFormatting>
  <conditionalFormatting sqref="I573">
    <cfRule type="cellIs" dxfId="12230" priority="1125" stopIfTrue="1" operator="greaterThan">
      <formula>$H$573</formula>
    </cfRule>
  </conditionalFormatting>
  <conditionalFormatting sqref="I573">
    <cfRule type="cellIs" dxfId="12229" priority="1126" stopIfTrue="1" operator="lessThan">
      <formula>$H$573*(-1)</formula>
    </cfRule>
  </conditionalFormatting>
  <conditionalFormatting sqref="I574">
    <cfRule type="cellIs" dxfId="12228" priority="1127" stopIfTrue="1" operator="greaterThan">
      <formula>$H$574</formula>
    </cfRule>
  </conditionalFormatting>
  <conditionalFormatting sqref="I574">
    <cfRule type="cellIs" dxfId="12227" priority="1128" stopIfTrue="1" operator="lessThan">
      <formula>$H$574*(-1)</formula>
    </cfRule>
  </conditionalFormatting>
  <conditionalFormatting sqref="I575">
    <cfRule type="cellIs" dxfId="12226" priority="1129" stopIfTrue="1" operator="greaterThan">
      <formula>$H$575</formula>
    </cfRule>
  </conditionalFormatting>
  <conditionalFormatting sqref="I575">
    <cfRule type="cellIs" dxfId="12225" priority="1130" stopIfTrue="1" operator="lessThan">
      <formula>$H$575*(-1)</formula>
    </cfRule>
  </conditionalFormatting>
  <conditionalFormatting sqref="I576">
    <cfRule type="cellIs" dxfId="12224" priority="1131" stopIfTrue="1" operator="greaterThan">
      <formula>$H$576</formula>
    </cfRule>
  </conditionalFormatting>
  <conditionalFormatting sqref="I576">
    <cfRule type="cellIs" dxfId="12223" priority="1132" stopIfTrue="1" operator="lessThan">
      <formula>$H$576*(-1)</formula>
    </cfRule>
  </conditionalFormatting>
  <conditionalFormatting sqref="I577">
    <cfRule type="cellIs" dxfId="12222" priority="1133" stopIfTrue="1" operator="greaterThan">
      <formula>$H$577</formula>
    </cfRule>
  </conditionalFormatting>
  <conditionalFormatting sqref="I577">
    <cfRule type="cellIs" dxfId="12221" priority="1134" stopIfTrue="1" operator="lessThan">
      <formula>$H$577*(-1)</formula>
    </cfRule>
  </conditionalFormatting>
  <conditionalFormatting sqref="I578">
    <cfRule type="cellIs" dxfId="12220" priority="1135" stopIfTrue="1" operator="greaterThan">
      <formula>$H$578</formula>
    </cfRule>
  </conditionalFormatting>
  <conditionalFormatting sqref="I578">
    <cfRule type="cellIs" dxfId="12219" priority="1136" stopIfTrue="1" operator="lessThan">
      <formula>$H$578*(-1)</formula>
    </cfRule>
  </conditionalFormatting>
  <conditionalFormatting sqref="I579">
    <cfRule type="cellIs" dxfId="12218" priority="1137" stopIfTrue="1" operator="greaterThan">
      <formula>$H$579</formula>
    </cfRule>
  </conditionalFormatting>
  <conditionalFormatting sqref="I579">
    <cfRule type="cellIs" dxfId="12217" priority="1138" stopIfTrue="1" operator="lessThan">
      <formula>$H$579*(-1)</formula>
    </cfRule>
  </conditionalFormatting>
  <conditionalFormatting sqref="I580">
    <cfRule type="cellIs" dxfId="12216" priority="1139" stopIfTrue="1" operator="greaterThan">
      <formula>$H$580</formula>
    </cfRule>
  </conditionalFormatting>
  <conditionalFormatting sqref="I580">
    <cfRule type="cellIs" dxfId="12215" priority="1140" stopIfTrue="1" operator="lessThan">
      <formula>$H$580*(-1)</formula>
    </cfRule>
  </conditionalFormatting>
  <conditionalFormatting sqref="I581">
    <cfRule type="cellIs" dxfId="12214" priority="1141" stopIfTrue="1" operator="greaterThan">
      <formula>$H$581</formula>
    </cfRule>
  </conditionalFormatting>
  <conditionalFormatting sqref="I581">
    <cfRule type="cellIs" dxfId="12213" priority="1142" stopIfTrue="1" operator="lessThan">
      <formula>$H$581*(-1)</formula>
    </cfRule>
  </conditionalFormatting>
  <conditionalFormatting sqref="I582">
    <cfRule type="cellIs" dxfId="12212" priority="1143" stopIfTrue="1" operator="greaterThan">
      <formula>$H$582</formula>
    </cfRule>
  </conditionalFormatting>
  <conditionalFormatting sqref="I582">
    <cfRule type="cellIs" dxfId="12211" priority="1144" stopIfTrue="1" operator="lessThan">
      <formula>$H$582*(-1)</formula>
    </cfRule>
  </conditionalFormatting>
  <conditionalFormatting sqref="I583">
    <cfRule type="cellIs" dxfId="12210" priority="1145" stopIfTrue="1" operator="greaterThan">
      <formula>$H$583</formula>
    </cfRule>
  </conditionalFormatting>
  <conditionalFormatting sqref="I583">
    <cfRule type="cellIs" dxfId="12209" priority="1146" stopIfTrue="1" operator="lessThan">
      <formula>$H$583*(-1)</formula>
    </cfRule>
  </conditionalFormatting>
  <conditionalFormatting sqref="I584">
    <cfRule type="cellIs" dxfId="12208" priority="1147" stopIfTrue="1" operator="greaterThan">
      <formula>$H$584</formula>
    </cfRule>
  </conditionalFormatting>
  <conditionalFormatting sqref="I584">
    <cfRule type="cellIs" dxfId="12207" priority="1148" stopIfTrue="1" operator="lessThan">
      <formula>$H$584*(-1)</formula>
    </cfRule>
  </conditionalFormatting>
  <conditionalFormatting sqref="I585">
    <cfRule type="cellIs" dxfId="12206" priority="1149" stopIfTrue="1" operator="greaterThan">
      <formula>$H$585</formula>
    </cfRule>
  </conditionalFormatting>
  <conditionalFormatting sqref="I585">
    <cfRule type="cellIs" dxfId="12205" priority="1150" stopIfTrue="1" operator="lessThan">
      <formula>$H$585*(-1)</formula>
    </cfRule>
  </conditionalFormatting>
  <conditionalFormatting sqref="I586">
    <cfRule type="cellIs" dxfId="12204" priority="1151" stopIfTrue="1" operator="greaterThan">
      <formula>$H$586</formula>
    </cfRule>
  </conditionalFormatting>
  <conditionalFormatting sqref="I586">
    <cfRule type="cellIs" dxfId="12203" priority="1152" stopIfTrue="1" operator="lessThan">
      <formula>$H$586*(-1)</formula>
    </cfRule>
  </conditionalFormatting>
  <conditionalFormatting sqref="I587">
    <cfRule type="cellIs" dxfId="12202" priority="1153" stopIfTrue="1" operator="greaterThan">
      <formula>$H$587</formula>
    </cfRule>
  </conditionalFormatting>
  <conditionalFormatting sqref="I587">
    <cfRule type="cellIs" dxfId="12201" priority="1154" stopIfTrue="1" operator="lessThan">
      <formula>$H$587*(-1)</formula>
    </cfRule>
  </conditionalFormatting>
  <conditionalFormatting sqref="I588">
    <cfRule type="cellIs" dxfId="12200" priority="1155" stopIfTrue="1" operator="greaterThan">
      <formula>$H$588</formula>
    </cfRule>
  </conditionalFormatting>
  <conditionalFormatting sqref="I588">
    <cfRule type="cellIs" dxfId="12199" priority="1156" stopIfTrue="1" operator="lessThan">
      <formula>$H$588*(-1)</formula>
    </cfRule>
  </conditionalFormatting>
  <conditionalFormatting sqref="I589">
    <cfRule type="cellIs" dxfId="12198" priority="1157" stopIfTrue="1" operator="greaterThan">
      <formula>$H$589</formula>
    </cfRule>
  </conditionalFormatting>
  <conditionalFormatting sqref="I589">
    <cfRule type="cellIs" dxfId="12197" priority="1158" stopIfTrue="1" operator="lessThan">
      <formula>$H$589*(-1)</formula>
    </cfRule>
  </conditionalFormatting>
  <conditionalFormatting sqref="I590">
    <cfRule type="cellIs" dxfId="12196" priority="1159" stopIfTrue="1" operator="greaterThan">
      <formula>$H$590</formula>
    </cfRule>
  </conditionalFormatting>
  <conditionalFormatting sqref="I590">
    <cfRule type="cellIs" dxfId="12195" priority="1160" stopIfTrue="1" operator="lessThan">
      <formula>$H$590*(-1)</formula>
    </cfRule>
  </conditionalFormatting>
  <conditionalFormatting sqref="I591">
    <cfRule type="cellIs" dxfId="12194" priority="1161" stopIfTrue="1" operator="greaterThan">
      <formula>$H$591</formula>
    </cfRule>
  </conditionalFormatting>
  <conditionalFormatting sqref="I591">
    <cfRule type="cellIs" dxfId="12193" priority="1162" stopIfTrue="1" operator="lessThan">
      <formula>$H$591*(-1)</formula>
    </cfRule>
  </conditionalFormatting>
  <conditionalFormatting sqref="I592">
    <cfRule type="cellIs" dxfId="12192" priority="1163" stopIfTrue="1" operator="greaterThan">
      <formula>$H$592</formula>
    </cfRule>
  </conditionalFormatting>
  <conditionalFormatting sqref="I592">
    <cfRule type="cellIs" dxfId="12191" priority="1164" stopIfTrue="1" operator="lessThan">
      <formula>$H$592*(-1)</formula>
    </cfRule>
  </conditionalFormatting>
  <conditionalFormatting sqref="I593">
    <cfRule type="cellIs" dxfId="12190" priority="1165" stopIfTrue="1" operator="greaterThan">
      <formula>$H$593</formula>
    </cfRule>
  </conditionalFormatting>
  <conditionalFormatting sqref="I593">
    <cfRule type="cellIs" dxfId="12189" priority="1166" stopIfTrue="1" operator="lessThan">
      <formula>$H$593*(-1)</formula>
    </cfRule>
  </conditionalFormatting>
  <conditionalFormatting sqref="I594">
    <cfRule type="cellIs" dxfId="12188" priority="1167" stopIfTrue="1" operator="greaterThan">
      <formula>$H$594</formula>
    </cfRule>
  </conditionalFormatting>
  <conditionalFormatting sqref="I594">
    <cfRule type="cellIs" dxfId="12187" priority="1168" stopIfTrue="1" operator="lessThan">
      <formula>$H$594*(-1)</formula>
    </cfRule>
  </conditionalFormatting>
  <conditionalFormatting sqref="I595">
    <cfRule type="cellIs" dxfId="12186" priority="1169" stopIfTrue="1" operator="greaterThan">
      <formula>$H$595</formula>
    </cfRule>
  </conditionalFormatting>
  <conditionalFormatting sqref="I595">
    <cfRule type="cellIs" dxfId="12185" priority="1170" stopIfTrue="1" operator="lessThan">
      <formula>$H$595*(-1)</formula>
    </cfRule>
  </conditionalFormatting>
  <conditionalFormatting sqref="I596">
    <cfRule type="cellIs" dxfId="12184" priority="1171" stopIfTrue="1" operator="greaterThan">
      <formula>$H$596</formula>
    </cfRule>
  </conditionalFormatting>
  <conditionalFormatting sqref="I596">
    <cfRule type="cellIs" dxfId="12183" priority="1172" stopIfTrue="1" operator="lessThan">
      <formula>$H$596*(-1)</formula>
    </cfRule>
  </conditionalFormatting>
  <conditionalFormatting sqref="I597">
    <cfRule type="cellIs" dxfId="12182" priority="1173" stopIfTrue="1" operator="greaterThan">
      <formula>$H$597</formula>
    </cfRule>
  </conditionalFormatting>
  <conditionalFormatting sqref="I597">
    <cfRule type="cellIs" dxfId="12181" priority="1174" stopIfTrue="1" operator="lessThan">
      <formula>$H$597*(-1)</formula>
    </cfRule>
  </conditionalFormatting>
  <conditionalFormatting sqref="I598">
    <cfRule type="cellIs" dxfId="12180" priority="1175" stopIfTrue="1" operator="greaterThan">
      <formula>$H$598</formula>
    </cfRule>
  </conditionalFormatting>
  <conditionalFormatting sqref="I598">
    <cfRule type="cellIs" dxfId="12179" priority="1176" stopIfTrue="1" operator="lessThan">
      <formula>$H$598*(-1)</formula>
    </cfRule>
  </conditionalFormatting>
  <conditionalFormatting sqref="I599">
    <cfRule type="cellIs" dxfId="12178" priority="1177" stopIfTrue="1" operator="greaterThan">
      <formula>$H$599</formula>
    </cfRule>
  </conditionalFormatting>
  <conditionalFormatting sqref="I599">
    <cfRule type="cellIs" dxfId="12177" priority="1178" stopIfTrue="1" operator="lessThan">
      <formula>$H$599*(-1)</formula>
    </cfRule>
  </conditionalFormatting>
  <conditionalFormatting sqref="I600">
    <cfRule type="cellIs" dxfId="12176" priority="1179" stopIfTrue="1" operator="greaterThan">
      <formula>$H$600</formula>
    </cfRule>
  </conditionalFormatting>
  <conditionalFormatting sqref="I600">
    <cfRule type="cellIs" dxfId="12175" priority="1180" stopIfTrue="1" operator="lessThan">
      <formula>$H$600*(-1)</formula>
    </cfRule>
  </conditionalFormatting>
  <conditionalFormatting sqref="I601">
    <cfRule type="cellIs" dxfId="12174" priority="1181" stopIfTrue="1" operator="greaterThan">
      <formula>$H$601</formula>
    </cfRule>
  </conditionalFormatting>
  <conditionalFormatting sqref="I601">
    <cfRule type="cellIs" dxfId="12173" priority="1182" stopIfTrue="1" operator="lessThan">
      <formula>$H$601*(-1)</formula>
    </cfRule>
  </conditionalFormatting>
  <conditionalFormatting sqref="I602">
    <cfRule type="cellIs" dxfId="12172" priority="1183" stopIfTrue="1" operator="greaterThan">
      <formula>$H$602</formula>
    </cfRule>
  </conditionalFormatting>
  <conditionalFormatting sqref="I602">
    <cfRule type="cellIs" dxfId="12171" priority="1184" stopIfTrue="1" operator="lessThan">
      <formula>$H$602*(-1)</formula>
    </cfRule>
  </conditionalFormatting>
  <conditionalFormatting sqref="I603">
    <cfRule type="cellIs" dxfId="12170" priority="1185" stopIfTrue="1" operator="greaterThan">
      <formula>$H$603</formula>
    </cfRule>
  </conditionalFormatting>
  <conditionalFormatting sqref="I603">
    <cfRule type="cellIs" dxfId="12169" priority="1186" stopIfTrue="1" operator="lessThan">
      <formula>$H$603*(-1)</formula>
    </cfRule>
  </conditionalFormatting>
  <conditionalFormatting sqref="I604">
    <cfRule type="cellIs" dxfId="12168" priority="1187" stopIfTrue="1" operator="greaterThan">
      <formula>$H$604</formula>
    </cfRule>
  </conditionalFormatting>
  <conditionalFormatting sqref="I604">
    <cfRule type="cellIs" dxfId="12167" priority="1188" stopIfTrue="1" operator="lessThan">
      <formula>$H$604*(-1)</formula>
    </cfRule>
  </conditionalFormatting>
  <conditionalFormatting sqref="I605">
    <cfRule type="cellIs" dxfId="12166" priority="1189" stopIfTrue="1" operator="greaterThan">
      <formula>$H$605</formula>
    </cfRule>
  </conditionalFormatting>
  <conditionalFormatting sqref="I605">
    <cfRule type="cellIs" dxfId="12165" priority="1190" stopIfTrue="1" operator="lessThan">
      <formula>$H$605*(-1)</formula>
    </cfRule>
  </conditionalFormatting>
  <conditionalFormatting sqref="I606">
    <cfRule type="cellIs" dxfId="12164" priority="1191" stopIfTrue="1" operator="greaterThan">
      <formula>$H$606</formula>
    </cfRule>
  </conditionalFormatting>
  <conditionalFormatting sqref="I606">
    <cfRule type="cellIs" dxfId="12163" priority="1192" stopIfTrue="1" operator="lessThan">
      <formula>$H$606*(-1)</formula>
    </cfRule>
  </conditionalFormatting>
  <conditionalFormatting sqref="I607">
    <cfRule type="cellIs" dxfId="12162" priority="1193" stopIfTrue="1" operator="greaterThan">
      <formula>$H$607</formula>
    </cfRule>
  </conditionalFormatting>
  <conditionalFormatting sqref="I607">
    <cfRule type="cellIs" dxfId="12161" priority="1194" stopIfTrue="1" operator="lessThan">
      <formula>$H$607*(-1)</formula>
    </cfRule>
  </conditionalFormatting>
  <conditionalFormatting sqref="I608">
    <cfRule type="cellIs" dxfId="12160" priority="1195" stopIfTrue="1" operator="greaterThan">
      <formula>$H$608</formula>
    </cfRule>
  </conditionalFormatting>
  <conditionalFormatting sqref="I608">
    <cfRule type="cellIs" dxfId="12159" priority="1196" stopIfTrue="1" operator="lessThan">
      <formula>$H$608*(-1)</formula>
    </cfRule>
  </conditionalFormatting>
  <conditionalFormatting sqref="I609">
    <cfRule type="cellIs" dxfId="12158" priority="1197" stopIfTrue="1" operator="greaterThan">
      <formula>$H$609</formula>
    </cfRule>
  </conditionalFormatting>
  <conditionalFormatting sqref="I609">
    <cfRule type="cellIs" dxfId="12157" priority="1198" stopIfTrue="1" operator="lessThan">
      <formula>$H$609*(-1)</formula>
    </cfRule>
  </conditionalFormatting>
  <conditionalFormatting sqref="I610">
    <cfRule type="cellIs" dxfId="12156" priority="1199" stopIfTrue="1" operator="greaterThan">
      <formula>$H$610</formula>
    </cfRule>
  </conditionalFormatting>
  <conditionalFormatting sqref="I610">
    <cfRule type="cellIs" dxfId="12155" priority="1200" stopIfTrue="1" operator="lessThan">
      <formula>$H$610*(-1)</formula>
    </cfRule>
  </conditionalFormatting>
  <conditionalFormatting sqref="I611">
    <cfRule type="cellIs" dxfId="12154" priority="1201" stopIfTrue="1" operator="greaterThan">
      <formula>$H$611</formula>
    </cfRule>
  </conditionalFormatting>
  <conditionalFormatting sqref="I611">
    <cfRule type="cellIs" dxfId="12153" priority="1202" stopIfTrue="1" operator="lessThan">
      <formula>$H$611*(-1)</formula>
    </cfRule>
  </conditionalFormatting>
  <conditionalFormatting sqref="I612">
    <cfRule type="cellIs" dxfId="12152" priority="1203" stopIfTrue="1" operator="greaterThan">
      <formula>$H$612</formula>
    </cfRule>
  </conditionalFormatting>
  <conditionalFormatting sqref="I612">
    <cfRule type="cellIs" dxfId="12151" priority="1204" stopIfTrue="1" operator="lessThan">
      <formula>$H$612*(-1)</formula>
    </cfRule>
  </conditionalFormatting>
  <conditionalFormatting sqref="I613">
    <cfRule type="cellIs" dxfId="12150" priority="1205" stopIfTrue="1" operator="greaterThan">
      <formula>$H$613</formula>
    </cfRule>
  </conditionalFormatting>
  <conditionalFormatting sqref="I613">
    <cfRule type="cellIs" dxfId="12149" priority="1206" stopIfTrue="1" operator="lessThan">
      <formula>$H$613*(-1)</formula>
    </cfRule>
  </conditionalFormatting>
  <conditionalFormatting sqref="I614">
    <cfRule type="cellIs" dxfId="12148" priority="1207" stopIfTrue="1" operator="greaterThan">
      <formula>$H$614</formula>
    </cfRule>
  </conditionalFormatting>
  <conditionalFormatting sqref="I614">
    <cfRule type="cellIs" dxfId="12147" priority="1208" stopIfTrue="1" operator="lessThan">
      <formula>$H$614*(-1)</formula>
    </cfRule>
  </conditionalFormatting>
  <conditionalFormatting sqref="I615">
    <cfRule type="cellIs" dxfId="12146" priority="1209" stopIfTrue="1" operator="greaterThan">
      <formula>$H$615</formula>
    </cfRule>
  </conditionalFormatting>
  <conditionalFormatting sqref="I615">
    <cfRule type="cellIs" dxfId="12145" priority="1210" stopIfTrue="1" operator="lessThan">
      <formula>$H$615*(-1)</formula>
    </cfRule>
  </conditionalFormatting>
  <conditionalFormatting sqref="I616">
    <cfRule type="cellIs" dxfId="12144" priority="1211" stopIfTrue="1" operator="greaterThan">
      <formula>$H$616</formula>
    </cfRule>
  </conditionalFormatting>
  <conditionalFormatting sqref="I616">
    <cfRule type="cellIs" dxfId="12143" priority="1212" stopIfTrue="1" operator="lessThan">
      <formula>$H$616*(-1)</formula>
    </cfRule>
  </conditionalFormatting>
  <conditionalFormatting sqref="I617">
    <cfRule type="cellIs" dxfId="12142" priority="1213" stopIfTrue="1" operator="greaterThan">
      <formula>$H$617</formula>
    </cfRule>
  </conditionalFormatting>
  <conditionalFormatting sqref="I617">
    <cfRule type="cellIs" dxfId="12141" priority="1214" stopIfTrue="1" operator="lessThan">
      <formula>$H$617*(-1)</formula>
    </cfRule>
  </conditionalFormatting>
  <conditionalFormatting sqref="I618">
    <cfRule type="cellIs" dxfId="12140" priority="1215" stopIfTrue="1" operator="greaterThan">
      <formula>$H$618</formula>
    </cfRule>
  </conditionalFormatting>
  <conditionalFormatting sqref="I618">
    <cfRule type="cellIs" dxfId="12139" priority="1216" stopIfTrue="1" operator="lessThan">
      <formula>$H$618*(-1)</formula>
    </cfRule>
  </conditionalFormatting>
  <conditionalFormatting sqref="I619">
    <cfRule type="cellIs" dxfId="12138" priority="1217" stopIfTrue="1" operator="greaterThan">
      <formula>$H$619</formula>
    </cfRule>
  </conditionalFormatting>
  <conditionalFormatting sqref="I619">
    <cfRule type="cellIs" dxfId="12137" priority="1218" stopIfTrue="1" operator="lessThan">
      <formula>$H$619*(-1)</formula>
    </cfRule>
  </conditionalFormatting>
  <conditionalFormatting sqref="I620">
    <cfRule type="cellIs" dxfId="12136" priority="1219" stopIfTrue="1" operator="greaterThan">
      <formula>$H$620</formula>
    </cfRule>
  </conditionalFormatting>
  <conditionalFormatting sqref="I620">
    <cfRule type="cellIs" dxfId="12135" priority="1220" stopIfTrue="1" operator="lessThan">
      <formula>$H$620*(-1)</formula>
    </cfRule>
  </conditionalFormatting>
  <conditionalFormatting sqref="I621">
    <cfRule type="cellIs" dxfId="12134" priority="1221" stopIfTrue="1" operator="greaterThan">
      <formula>$H$621</formula>
    </cfRule>
  </conditionalFormatting>
  <conditionalFormatting sqref="I621">
    <cfRule type="cellIs" dxfId="12133" priority="1222" stopIfTrue="1" operator="lessThan">
      <formula>$H$621*(-1)</formula>
    </cfRule>
  </conditionalFormatting>
  <conditionalFormatting sqref="I622">
    <cfRule type="cellIs" dxfId="12132" priority="1223" stopIfTrue="1" operator="greaterThan">
      <formula>$H$622</formula>
    </cfRule>
  </conditionalFormatting>
  <conditionalFormatting sqref="I622">
    <cfRule type="cellIs" dxfId="12131" priority="1224" stopIfTrue="1" operator="lessThan">
      <formula>$H$622*(-1)</formula>
    </cfRule>
  </conditionalFormatting>
  <conditionalFormatting sqref="I623">
    <cfRule type="cellIs" dxfId="12130" priority="1225" stopIfTrue="1" operator="greaterThan">
      <formula>$H$623</formula>
    </cfRule>
  </conditionalFormatting>
  <conditionalFormatting sqref="I623">
    <cfRule type="cellIs" dxfId="12129" priority="1226" stopIfTrue="1" operator="lessThan">
      <formula>$H$623*(-1)</formula>
    </cfRule>
  </conditionalFormatting>
  <conditionalFormatting sqref="I624">
    <cfRule type="cellIs" dxfId="12128" priority="1227" stopIfTrue="1" operator="greaterThan">
      <formula>$H$624</formula>
    </cfRule>
  </conditionalFormatting>
  <conditionalFormatting sqref="I624">
    <cfRule type="cellIs" dxfId="12127" priority="1228" stopIfTrue="1" operator="lessThan">
      <formula>$H$624*(-1)</formula>
    </cfRule>
  </conditionalFormatting>
  <conditionalFormatting sqref="I625">
    <cfRule type="cellIs" dxfId="12126" priority="1229" stopIfTrue="1" operator="greaterThan">
      <formula>$H$625</formula>
    </cfRule>
  </conditionalFormatting>
  <conditionalFormatting sqref="I625">
    <cfRule type="cellIs" dxfId="12125" priority="1230" stopIfTrue="1" operator="lessThan">
      <formula>$H$625*(-1)</formula>
    </cfRule>
  </conditionalFormatting>
  <conditionalFormatting sqref="I626">
    <cfRule type="cellIs" dxfId="12124" priority="1231" stopIfTrue="1" operator="greaterThan">
      <formula>$H$626</formula>
    </cfRule>
  </conditionalFormatting>
  <conditionalFormatting sqref="I626">
    <cfRule type="cellIs" dxfId="12123" priority="1232" stopIfTrue="1" operator="lessThan">
      <formula>$H$626*(-1)</formula>
    </cfRule>
  </conditionalFormatting>
  <conditionalFormatting sqref="I627">
    <cfRule type="cellIs" dxfId="12122" priority="1233" stopIfTrue="1" operator="greaterThan">
      <formula>$H$627</formula>
    </cfRule>
  </conditionalFormatting>
  <conditionalFormatting sqref="I627">
    <cfRule type="cellIs" dxfId="12121" priority="1234" stopIfTrue="1" operator="lessThan">
      <formula>$H$627*(-1)</formula>
    </cfRule>
  </conditionalFormatting>
  <conditionalFormatting sqref="I628">
    <cfRule type="cellIs" dxfId="12120" priority="1235" stopIfTrue="1" operator="greaterThan">
      <formula>$H$628</formula>
    </cfRule>
  </conditionalFormatting>
  <conditionalFormatting sqref="I628">
    <cfRule type="cellIs" dxfId="12119" priority="1236" stopIfTrue="1" operator="lessThan">
      <formula>$H$628*(-1)</formula>
    </cfRule>
  </conditionalFormatting>
  <conditionalFormatting sqref="I629">
    <cfRule type="cellIs" dxfId="12118" priority="1237" stopIfTrue="1" operator="greaterThan">
      <formula>$H$629</formula>
    </cfRule>
  </conditionalFormatting>
  <conditionalFormatting sqref="I629">
    <cfRule type="cellIs" dxfId="12117" priority="1238" stopIfTrue="1" operator="lessThan">
      <formula>$H$629*(-1)</formula>
    </cfRule>
  </conditionalFormatting>
  <conditionalFormatting sqref="I630">
    <cfRule type="cellIs" dxfId="12116" priority="1239" stopIfTrue="1" operator="greaterThan">
      <formula>$H$630</formula>
    </cfRule>
  </conditionalFormatting>
  <conditionalFormatting sqref="I630">
    <cfRule type="cellIs" dxfId="12115" priority="1240" stopIfTrue="1" operator="lessThan">
      <formula>$H$630*(-1)</formula>
    </cfRule>
  </conditionalFormatting>
  <conditionalFormatting sqref="I631">
    <cfRule type="cellIs" dxfId="12114" priority="1241" stopIfTrue="1" operator="greaterThan">
      <formula>$H$631</formula>
    </cfRule>
  </conditionalFormatting>
  <conditionalFormatting sqref="I631">
    <cfRule type="cellIs" dxfId="12113" priority="1242" stopIfTrue="1" operator="lessThan">
      <formula>$H$631*(-1)</formula>
    </cfRule>
  </conditionalFormatting>
  <conditionalFormatting sqref="I632">
    <cfRule type="cellIs" dxfId="12112" priority="1243" stopIfTrue="1" operator="greaterThan">
      <formula>$H$632</formula>
    </cfRule>
  </conditionalFormatting>
  <conditionalFormatting sqref="I632">
    <cfRule type="cellIs" dxfId="12111" priority="1244" stopIfTrue="1" operator="lessThan">
      <formula>$H$632*(-1)</formula>
    </cfRule>
  </conditionalFormatting>
  <conditionalFormatting sqref="I633">
    <cfRule type="cellIs" dxfId="12110" priority="1245" stopIfTrue="1" operator="greaterThan">
      <formula>$H$633</formula>
    </cfRule>
  </conditionalFormatting>
  <conditionalFormatting sqref="I633">
    <cfRule type="cellIs" dxfId="12109" priority="1246" stopIfTrue="1" operator="lessThan">
      <formula>$H$633*(-1)</formula>
    </cfRule>
  </conditionalFormatting>
  <conditionalFormatting sqref="I634">
    <cfRule type="cellIs" dxfId="12108" priority="1247" stopIfTrue="1" operator="greaterThan">
      <formula>$H$634</formula>
    </cfRule>
  </conditionalFormatting>
  <conditionalFormatting sqref="I634">
    <cfRule type="cellIs" dxfId="12107" priority="1248" stopIfTrue="1" operator="lessThan">
      <formula>$H$634*(-1)</formula>
    </cfRule>
  </conditionalFormatting>
  <conditionalFormatting sqref="I635">
    <cfRule type="cellIs" dxfId="12106" priority="1249" stopIfTrue="1" operator="greaterThan">
      <formula>$H$635</formula>
    </cfRule>
  </conditionalFormatting>
  <conditionalFormatting sqref="I635">
    <cfRule type="cellIs" dxfId="12105" priority="1250" stopIfTrue="1" operator="lessThan">
      <formula>$H$635*(-1)</formula>
    </cfRule>
  </conditionalFormatting>
  <conditionalFormatting sqref="I636">
    <cfRule type="cellIs" dxfId="12104" priority="1251" stopIfTrue="1" operator="greaterThan">
      <formula>$H$636</formula>
    </cfRule>
  </conditionalFormatting>
  <conditionalFormatting sqref="I636">
    <cfRule type="cellIs" dxfId="12103" priority="1252" stopIfTrue="1" operator="lessThan">
      <formula>$H$636*(-1)</formula>
    </cfRule>
  </conditionalFormatting>
  <conditionalFormatting sqref="I637">
    <cfRule type="cellIs" dxfId="12102" priority="1253" stopIfTrue="1" operator="greaterThan">
      <formula>$H$637</formula>
    </cfRule>
  </conditionalFormatting>
  <conditionalFormatting sqref="I637">
    <cfRule type="cellIs" dxfId="12101" priority="1254" stopIfTrue="1" operator="lessThan">
      <formula>$H$637*(-1)</formula>
    </cfRule>
  </conditionalFormatting>
  <conditionalFormatting sqref="I638">
    <cfRule type="cellIs" dxfId="12100" priority="1255" stopIfTrue="1" operator="greaterThan">
      <formula>$H$638</formula>
    </cfRule>
  </conditionalFormatting>
  <conditionalFormatting sqref="I638">
    <cfRule type="cellIs" dxfId="12099" priority="1256" stopIfTrue="1" operator="lessThan">
      <formula>$H$638*(-1)</formula>
    </cfRule>
  </conditionalFormatting>
  <conditionalFormatting sqref="I639">
    <cfRule type="cellIs" dxfId="12098" priority="1257" stopIfTrue="1" operator="greaterThan">
      <formula>$H$639</formula>
    </cfRule>
  </conditionalFormatting>
  <conditionalFormatting sqref="I639">
    <cfRule type="cellIs" dxfId="12097" priority="1258" stopIfTrue="1" operator="lessThan">
      <formula>$H$639*(-1)</formula>
    </cfRule>
  </conditionalFormatting>
  <conditionalFormatting sqref="I640">
    <cfRule type="cellIs" dxfId="12096" priority="1259" stopIfTrue="1" operator="greaterThan">
      <formula>$H$640</formula>
    </cfRule>
  </conditionalFormatting>
  <conditionalFormatting sqref="I640">
    <cfRule type="cellIs" dxfId="12095" priority="1260" stopIfTrue="1" operator="lessThan">
      <formula>$H$640*(-1)</formula>
    </cfRule>
  </conditionalFormatting>
  <conditionalFormatting sqref="I641">
    <cfRule type="cellIs" dxfId="12094" priority="1261" stopIfTrue="1" operator="greaterThan">
      <formula>$H$641</formula>
    </cfRule>
  </conditionalFormatting>
  <conditionalFormatting sqref="I641">
    <cfRule type="cellIs" dxfId="12093" priority="1262" stopIfTrue="1" operator="lessThan">
      <formula>$H$641*(-1)</formula>
    </cfRule>
  </conditionalFormatting>
  <conditionalFormatting sqref="I642">
    <cfRule type="cellIs" dxfId="12092" priority="1263" stopIfTrue="1" operator="greaterThan">
      <formula>$H$642</formula>
    </cfRule>
  </conditionalFormatting>
  <conditionalFormatting sqref="I642">
    <cfRule type="cellIs" dxfId="12091" priority="1264" stopIfTrue="1" operator="lessThan">
      <formula>$H$642*(-1)</formula>
    </cfRule>
  </conditionalFormatting>
  <conditionalFormatting sqref="I643">
    <cfRule type="cellIs" dxfId="12090" priority="1265" stopIfTrue="1" operator="greaterThan">
      <formula>$H$643</formula>
    </cfRule>
  </conditionalFormatting>
  <conditionalFormatting sqref="I643">
    <cfRule type="cellIs" dxfId="12089" priority="1266" stopIfTrue="1" operator="lessThan">
      <formula>$H$643*(-1)</formula>
    </cfRule>
  </conditionalFormatting>
  <conditionalFormatting sqref="I644">
    <cfRule type="cellIs" dxfId="12088" priority="1267" stopIfTrue="1" operator="greaterThan">
      <formula>$H$644</formula>
    </cfRule>
  </conditionalFormatting>
  <conditionalFormatting sqref="I644">
    <cfRule type="cellIs" dxfId="12087" priority="1268" stopIfTrue="1" operator="lessThan">
      <formula>$H$644*(-1)</formula>
    </cfRule>
  </conditionalFormatting>
  <conditionalFormatting sqref="I645">
    <cfRule type="cellIs" dxfId="12086" priority="1269" stopIfTrue="1" operator="greaterThan">
      <formula>$H$645</formula>
    </cfRule>
  </conditionalFormatting>
  <conditionalFormatting sqref="I645">
    <cfRule type="cellIs" dxfId="12085" priority="1270" stopIfTrue="1" operator="lessThan">
      <formula>$H$645*(-1)</formula>
    </cfRule>
  </conditionalFormatting>
  <conditionalFormatting sqref="I646">
    <cfRule type="cellIs" dxfId="12084" priority="1271" stopIfTrue="1" operator="greaterThan">
      <formula>$H$646</formula>
    </cfRule>
  </conditionalFormatting>
  <conditionalFormatting sqref="I646">
    <cfRule type="cellIs" dxfId="12083" priority="1272" stopIfTrue="1" operator="lessThan">
      <formula>$H$646*(-1)</formula>
    </cfRule>
  </conditionalFormatting>
  <conditionalFormatting sqref="I647">
    <cfRule type="cellIs" dxfId="12082" priority="1273" stopIfTrue="1" operator="greaterThan">
      <formula>$H$647</formula>
    </cfRule>
  </conditionalFormatting>
  <conditionalFormatting sqref="I647">
    <cfRule type="cellIs" dxfId="12081" priority="1274" stopIfTrue="1" operator="lessThan">
      <formula>$H$647*(-1)</formula>
    </cfRule>
  </conditionalFormatting>
  <conditionalFormatting sqref="I648">
    <cfRule type="cellIs" dxfId="12080" priority="1275" stopIfTrue="1" operator="greaterThan">
      <formula>$H$648</formula>
    </cfRule>
  </conditionalFormatting>
  <conditionalFormatting sqref="I648">
    <cfRule type="cellIs" dxfId="12079" priority="1276" stopIfTrue="1" operator="lessThan">
      <formula>$H$648*(-1)</formula>
    </cfRule>
  </conditionalFormatting>
  <conditionalFormatting sqref="I649">
    <cfRule type="cellIs" dxfId="12078" priority="1277" stopIfTrue="1" operator="greaterThan">
      <formula>$H$649</formula>
    </cfRule>
  </conditionalFormatting>
  <conditionalFormatting sqref="I649">
    <cfRule type="cellIs" dxfId="12077" priority="1278" stopIfTrue="1" operator="lessThan">
      <formula>$H$649*(-1)</formula>
    </cfRule>
  </conditionalFormatting>
  <conditionalFormatting sqref="I650">
    <cfRule type="cellIs" dxfId="12076" priority="1279" stopIfTrue="1" operator="greaterThan">
      <formula>$H$650</formula>
    </cfRule>
  </conditionalFormatting>
  <conditionalFormatting sqref="I650">
    <cfRule type="cellIs" dxfId="12075" priority="1280" stopIfTrue="1" operator="lessThan">
      <formula>$H$650*(-1)</formula>
    </cfRule>
  </conditionalFormatting>
  <conditionalFormatting sqref="I651">
    <cfRule type="cellIs" dxfId="12074" priority="1281" stopIfTrue="1" operator="greaterThan">
      <formula>$H$651</formula>
    </cfRule>
  </conditionalFormatting>
  <conditionalFormatting sqref="I651">
    <cfRule type="cellIs" dxfId="12073" priority="1282" stopIfTrue="1" operator="lessThan">
      <formula>$H$651*(-1)</formula>
    </cfRule>
  </conditionalFormatting>
  <conditionalFormatting sqref="I652">
    <cfRule type="cellIs" dxfId="12072" priority="1283" stopIfTrue="1" operator="greaterThan">
      <formula>$H$652</formula>
    </cfRule>
  </conditionalFormatting>
  <conditionalFormatting sqref="I652">
    <cfRule type="cellIs" dxfId="12071" priority="1284" stopIfTrue="1" operator="lessThan">
      <formula>$H$652*(-1)</formula>
    </cfRule>
  </conditionalFormatting>
  <conditionalFormatting sqref="I653">
    <cfRule type="cellIs" dxfId="12070" priority="1285" stopIfTrue="1" operator="greaterThan">
      <formula>$H$653</formula>
    </cfRule>
  </conditionalFormatting>
  <conditionalFormatting sqref="I653">
    <cfRule type="cellIs" dxfId="12069" priority="1286" stopIfTrue="1" operator="lessThan">
      <formula>$H$653*(-1)</formula>
    </cfRule>
  </conditionalFormatting>
  <conditionalFormatting sqref="I654">
    <cfRule type="cellIs" dxfId="12068" priority="1287" stopIfTrue="1" operator="greaterThan">
      <formula>$H$654</formula>
    </cfRule>
  </conditionalFormatting>
  <conditionalFormatting sqref="I654">
    <cfRule type="cellIs" dxfId="12067" priority="1288" stopIfTrue="1" operator="lessThan">
      <formula>$H$654*(-1)</formula>
    </cfRule>
  </conditionalFormatting>
  <conditionalFormatting sqref="I655">
    <cfRule type="cellIs" dxfId="12066" priority="1289" stopIfTrue="1" operator="greaterThan">
      <formula>$H$655</formula>
    </cfRule>
  </conditionalFormatting>
  <conditionalFormatting sqref="I655">
    <cfRule type="cellIs" dxfId="12065" priority="1290" stopIfTrue="1" operator="lessThan">
      <formula>$H$655*(-1)</formula>
    </cfRule>
  </conditionalFormatting>
  <conditionalFormatting sqref="I656">
    <cfRule type="cellIs" dxfId="12064" priority="1291" stopIfTrue="1" operator="greaterThan">
      <formula>$H$656</formula>
    </cfRule>
  </conditionalFormatting>
  <conditionalFormatting sqref="I656">
    <cfRule type="cellIs" dxfId="12063" priority="1292" stopIfTrue="1" operator="lessThan">
      <formula>$H$656*(-1)</formula>
    </cfRule>
  </conditionalFormatting>
  <conditionalFormatting sqref="I657">
    <cfRule type="cellIs" dxfId="12062" priority="1293" stopIfTrue="1" operator="greaterThan">
      <formula>$H$657</formula>
    </cfRule>
  </conditionalFormatting>
  <conditionalFormatting sqref="I657">
    <cfRule type="cellIs" dxfId="12061" priority="1294" stopIfTrue="1" operator="lessThan">
      <formula>$H$657*(-1)</formula>
    </cfRule>
  </conditionalFormatting>
  <conditionalFormatting sqref="I658">
    <cfRule type="cellIs" dxfId="12060" priority="1295" stopIfTrue="1" operator="greaterThan">
      <formula>$H$658</formula>
    </cfRule>
  </conditionalFormatting>
  <conditionalFormatting sqref="I658">
    <cfRule type="cellIs" dxfId="12059" priority="1296" stopIfTrue="1" operator="lessThan">
      <formula>$H$658*(-1)</formula>
    </cfRule>
  </conditionalFormatting>
  <conditionalFormatting sqref="I659">
    <cfRule type="cellIs" dxfId="12058" priority="1297" stopIfTrue="1" operator="greaterThan">
      <formula>$H$659</formula>
    </cfRule>
  </conditionalFormatting>
  <conditionalFormatting sqref="I659">
    <cfRule type="cellIs" dxfId="12057" priority="1298" stopIfTrue="1" operator="lessThan">
      <formula>$H$659*(-1)</formula>
    </cfRule>
  </conditionalFormatting>
  <conditionalFormatting sqref="I660">
    <cfRule type="cellIs" dxfId="12056" priority="1299" stopIfTrue="1" operator="greaterThan">
      <formula>$H$660</formula>
    </cfRule>
  </conditionalFormatting>
  <conditionalFormatting sqref="I660">
    <cfRule type="cellIs" dxfId="12055" priority="1300" stopIfTrue="1" operator="lessThan">
      <formula>$H$660*(-1)</formula>
    </cfRule>
  </conditionalFormatting>
  <conditionalFormatting sqref="I661">
    <cfRule type="cellIs" dxfId="12054" priority="1301" stopIfTrue="1" operator="greaterThan">
      <formula>$H$661</formula>
    </cfRule>
  </conditionalFormatting>
  <conditionalFormatting sqref="I661">
    <cfRule type="cellIs" dxfId="12053" priority="1302" stopIfTrue="1" operator="lessThan">
      <formula>$H$661*(-1)</formula>
    </cfRule>
  </conditionalFormatting>
  <conditionalFormatting sqref="I662">
    <cfRule type="cellIs" dxfId="12052" priority="1303" stopIfTrue="1" operator="greaterThan">
      <formula>$H$662</formula>
    </cfRule>
  </conditionalFormatting>
  <conditionalFormatting sqref="I662">
    <cfRule type="cellIs" dxfId="12051" priority="1304" stopIfTrue="1" operator="lessThan">
      <formula>$H$662*(-1)</formula>
    </cfRule>
  </conditionalFormatting>
  <conditionalFormatting sqref="I663">
    <cfRule type="cellIs" dxfId="12050" priority="1305" stopIfTrue="1" operator="greaterThan">
      <formula>$H$663</formula>
    </cfRule>
  </conditionalFormatting>
  <conditionalFormatting sqref="I663">
    <cfRule type="cellIs" dxfId="12049" priority="1306" stopIfTrue="1" operator="lessThan">
      <formula>$H$663*(-1)</formula>
    </cfRule>
  </conditionalFormatting>
  <conditionalFormatting sqref="I664">
    <cfRule type="cellIs" dxfId="12048" priority="1307" stopIfTrue="1" operator="greaterThan">
      <formula>$H$664</formula>
    </cfRule>
  </conditionalFormatting>
  <conditionalFormatting sqref="I664">
    <cfRule type="cellIs" dxfId="12047" priority="1308" stopIfTrue="1" operator="lessThan">
      <formula>$H$664*(-1)</formula>
    </cfRule>
  </conditionalFormatting>
  <conditionalFormatting sqref="I665">
    <cfRule type="cellIs" dxfId="12046" priority="1309" stopIfTrue="1" operator="greaterThan">
      <formula>$H$665</formula>
    </cfRule>
  </conditionalFormatting>
  <conditionalFormatting sqref="I665">
    <cfRule type="cellIs" dxfId="12045" priority="1310" stopIfTrue="1" operator="lessThan">
      <formula>$H$665*(-1)</formula>
    </cfRule>
  </conditionalFormatting>
  <conditionalFormatting sqref="I666">
    <cfRule type="cellIs" dxfId="12044" priority="1311" stopIfTrue="1" operator="greaterThan">
      <formula>$H$666</formula>
    </cfRule>
  </conditionalFormatting>
  <conditionalFormatting sqref="I666">
    <cfRule type="cellIs" dxfId="12043" priority="1312" stopIfTrue="1" operator="lessThan">
      <formula>$H$666*(-1)</formula>
    </cfRule>
  </conditionalFormatting>
  <conditionalFormatting sqref="I667">
    <cfRule type="cellIs" dxfId="12042" priority="1313" stopIfTrue="1" operator="greaterThan">
      <formula>$H$667</formula>
    </cfRule>
  </conditionalFormatting>
  <conditionalFormatting sqref="I667">
    <cfRule type="cellIs" dxfId="12041" priority="1314" stopIfTrue="1" operator="lessThan">
      <formula>$H$667*(-1)</formula>
    </cfRule>
  </conditionalFormatting>
  <conditionalFormatting sqref="I668">
    <cfRule type="cellIs" dxfId="12040" priority="1315" stopIfTrue="1" operator="greaterThan">
      <formula>$H$668</formula>
    </cfRule>
  </conditionalFormatting>
  <conditionalFormatting sqref="I668">
    <cfRule type="cellIs" dxfId="12039" priority="1316" stopIfTrue="1" operator="lessThan">
      <formula>$H$668*(-1)</formula>
    </cfRule>
  </conditionalFormatting>
  <conditionalFormatting sqref="I669">
    <cfRule type="cellIs" dxfId="12038" priority="1317" stopIfTrue="1" operator="greaterThan">
      <formula>$H$669</formula>
    </cfRule>
  </conditionalFormatting>
  <conditionalFormatting sqref="I669">
    <cfRule type="cellIs" dxfId="12037" priority="1318" stopIfTrue="1" operator="lessThan">
      <formula>$H$669*(-1)</formula>
    </cfRule>
  </conditionalFormatting>
  <conditionalFormatting sqref="I670">
    <cfRule type="cellIs" dxfId="12036" priority="1319" stopIfTrue="1" operator="greaterThan">
      <formula>$H$670</formula>
    </cfRule>
  </conditionalFormatting>
  <conditionalFormatting sqref="I670">
    <cfRule type="cellIs" dxfId="12035" priority="1320" stopIfTrue="1" operator="lessThan">
      <formula>$H$670*(-1)</formula>
    </cfRule>
  </conditionalFormatting>
  <conditionalFormatting sqref="I671">
    <cfRule type="cellIs" dxfId="12034" priority="1321" stopIfTrue="1" operator="greaterThan">
      <formula>$H$671</formula>
    </cfRule>
  </conditionalFormatting>
  <conditionalFormatting sqref="I671">
    <cfRule type="cellIs" dxfId="12033" priority="1322" stopIfTrue="1" operator="lessThan">
      <formula>$H$671*(-1)</formula>
    </cfRule>
  </conditionalFormatting>
  <conditionalFormatting sqref="I672">
    <cfRule type="cellIs" dxfId="12032" priority="1323" stopIfTrue="1" operator="greaterThan">
      <formula>$H$672</formula>
    </cfRule>
  </conditionalFormatting>
  <conditionalFormatting sqref="I672">
    <cfRule type="cellIs" dxfId="12031" priority="1324" stopIfTrue="1" operator="lessThan">
      <formula>$H$672*(-1)</formula>
    </cfRule>
  </conditionalFormatting>
  <conditionalFormatting sqref="I673">
    <cfRule type="cellIs" dxfId="12030" priority="1325" stopIfTrue="1" operator="greaterThan">
      <formula>$H$673</formula>
    </cfRule>
  </conditionalFormatting>
  <conditionalFormatting sqref="I673">
    <cfRule type="cellIs" dxfId="12029" priority="1326" stopIfTrue="1" operator="lessThan">
      <formula>$H$673*(-1)</formula>
    </cfRule>
  </conditionalFormatting>
  <conditionalFormatting sqref="I674">
    <cfRule type="cellIs" dxfId="12028" priority="1327" stopIfTrue="1" operator="greaterThan">
      <formula>$H$674</formula>
    </cfRule>
  </conditionalFormatting>
  <conditionalFormatting sqref="I674">
    <cfRule type="cellIs" dxfId="12027" priority="1328" stopIfTrue="1" operator="lessThan">
      <formula>$H$674*(-1)</formula>
    </cfRule>
  </conditionalFormatting>
  <conditionalFormatting sqref="I675">
    <cfRule type="cellIs" dxfId="12026" priority="1329" stopIfTrue="1" operator="greaterThan">
      <formula>$H$675</formula>
    </cfRule>
  </conditionalFormatting>
  <conditionalFormatting sqref="I675">
    <cfRule type="cellIs" dxfId="12025" priority="1330" stopIfTrue="1" operator="lessThan">
      <formula>$H$675*(-1)</formula>
    </cfRule>
  </conditionalFormatting>
  <conditionalFormatting sqref="I676">
    <cfRule type="cellIs" dxfId="12024" priority="1331" stopIfTrue="1" operator="greaterThan">
      <formula>$H$676</formula>
    </cfRule>
  </conditionalFormatting>
  <conditionalFormatting sqref="I676">
    <cfRule type="cellIs" dxfId="12023" priority="1332" stopIfTrue="1" operator="lessThan">
      <formula>$H$676*(-1)</formula>
    </cfRule>
  </conditionalFormatting>
  <conditionalFormatting sqref="I677">
    <cfRule type="cellIs" dxfId="12022" priority="1333" stopIfTrue="1" operator="greaterThan">
      <formula>$H$677</formula>
    </cfRule>
  </conditionalFormatting>
  <conditionalFormatting sqref="I677">
    <cfRule type="cellIs" dxfId="12021" priority="1334" stopIfTrue="1" operator="lessThan">
      <formula>$H$677*(-1)</formula>
    </cfRule>
  </conditionalFormatting>
  <conditionalFormatting sqref="I678">
    <cfRule type="cellIs" dxfId="12020" priority="1335" stopIfTrue="1" operator="greaterThan">
      <formula>$H$678</formula>
    </cfRule>
  </conditionalFormatting>
  <conditionalFormatting sqref="I678">
    <cfRule type="cellIs" dxfId="12019" priority="1336" stopIfTrue="1" operator="lessThan">
      <formula>$H$678*(-1)</formula>
    </cfRule>
  </conditionalFormatting>
  <conditionalFormatting sqref="I679">
    <cfRule type="cellIs" dxfId="12018" priority="1337" stopIfTrue="1" operator="greaterThan">
      <formula>$H$679</formula>
    </cfRule>
  </conditionalFormatting>
  <conditionalFormatting sqref="I679">
    <cfRule type="cellIs" dxfId="12017" priority="1338" stopIfTrue="1" operator="lessThan">
      <formula>$H$679*(-1)</formula>
    </cfRule>
  </conditionalFormatting>
  <conditionalFormatting sqref="I680">
    <cfRule type="cellIs" dxfId="12016" priority="1339" stopIfTrue="1" operator="greaterThan">
      <formula>$H$680</formula>
    </cfRule>
  </conditionalFormatting>
  <conditionalFormatting sqref="I680">
    <cfRule type="cellIs" dxfId="12015" priority="1340" stopIfTrue="1" operator="lessThan">
      <formula>$H$680*(-1)</formula>
    </cfRule>
  </conditionalFormatting>
  <conditionalFormatting sqref="I681">
    <cfRule type="cellIs" dxfId="12014" priority="1341" stopIfTrue="1" operator="greaterThan">
      <formula>$H$681</formula>
    </cfRule>
  </conditionalFormatting>
  <conditionalFormatting sqref="I681">
    <cfRule type="cellIs" dxfId="12013" priority="1342" stopIfTrue="1" operator="lessThan">
      <formula>$H$681*(-1)</formula>
    </cfRule>
  </conditionalFormatting>
  <conditionalFormatting sqref="I682">
    <cfRule type="cellIs" dxfId="12012" priority="1343" stopIfTrue="1" operator="greaterThan">
      <formula>$H$682</formula>
    </cfRule>
  </conditionalFormatting>
  <conditionalFormatting sqref="I682">
    <cfRule type="cellIs" dxfId="12011" priority="1344" stopIfTrue="1" operator="lessThan">
      <formula>$H$682*(-1)</formula>
    </cfRule>
  </conditionalFormatting>
  <conditionalFormatting sqref="I683">
    <cfRule type="cellIs" dxfId="12010" priority="1345" stopIfTrue="1" operator="greaterThan">
      <formula>$H$683</formula>
    </cfRule>
  </conditionalFormatting>
  <conditionalFormatting sqref="I683">
    <cfRule type="cellIs" dxfId="12009" priority="1346" stopIfTrue="1" operator="lessThan">
      <formula>$H$683*(-1)</formula>
    </cfRule>
  </conditionalFormatting>
  <conditionalFormatting sqref="I684">
    <cfRule type="cellIs" dxfId="12008" priority="1347" stopIfTrue="1" operator="greaterThan">
      <formula>$H$684</formula>
    </cfRule>
  </conditionalFormatting>
  <conditionalFormatting sqref="I684">
    <cfRule type="cellIs" dxfId="12007" priority="1348" stopIfTrue="1" operator="lessThan">
      <formula>$H$684*(-1)</formula>
    </cfRule>
  </conditionalFormatting>
  <conditionalFormatting sqref="I685">
    <cfRule type="cellIs" dxfId="12006" priority="1349" stopIfTrue="1" operator="greaterThan">
      <formula>$H$685</formula>
    </cfRule>
  </conditionalFormatting>
  <conditionalFormatting sqref="I685">
    <cfRule type="cellIs" dxfId="12005" priority="1350" stopIfTrue="1" operator="lessThan">
      <formula>$H$685*(-1)</formula>
    </cfRule>
  </conditionalFormatting>
  <conditionalFormatting sqref="I686">
    <cfRule type="cellIs" dxfId="12004" priority="1351" stopIfTrue="1" operator="greaterThan">
      <formula>$H$686</formula>
    </cfRule>
  </conditionalFormatting>
  <conditionalFormatting sqref="I686">
    <cfRule type="cellIs" dxfId="12003" priority="1352" stopIfTrue="1" operator="lessThan">
      <formula>$H$686*(-1)</formula>
    </cfRule>
  </conditionalFormatting>
  <conditionalFormatting sqref="I687">
    <cfRule type="cellIs" dxfId="12002" priority="1353" stopIfTrue="1" operator="greaterThan">
      <formula>$H$687</formula>
    </cfRule>
  </conditionalFormatting>
  <conditionalFormatting sqref="I687">
    <cfRule type="cellIs" dxfId="12001" priority="1354" stopIfTrue="1" operator="lessThan">
      <formula>$H$687*(-1)</formula>
    </cfRule>
  </conditionalFormatting>
  <conditionalFormatting sqref="I688">
    <cfRule type="cellIs" dxfId="12000" priority="1355" stopIfTrue="1" operator="greaterThan">
      <formula>$H$688</formula>
    </cfRule>
  </conditionalFormatting>
  <conditionalFormatting sqref="I688">
    <cfRule type="cellIs" dxfId="11999" priority="1356" stopIfTrue="1" operator="lessThan">
      <formula>$H$688*(-1)</formula>
    </cfRule>
  </conditionalFormatting>
  <conditionalFormatting sqref="I689">
    <cfRule type="cellIs" dxfId="11998" priority="1357" stopIfTrue="1" operator="greaterThan">
      <formula>$H$689</formula>
    </cfRule>
  </conditionalFormatting>
  <conditionalFormatting sqref="I689">
    <cfRule type="cellIs" dxfId="11997" priority="1358" stopIfTrue="1" operator="lessThan">
      <formula>$H$689*(-1)</formula>
    </cfRule>
  </conditionalFormatting>
  <conditionalFormatting sqref="I690">
    <cfRule type="cellIs" dxfId="11996" priority="1359" stopIfTrue="1" operator="greaterThan">
      <formula>$H$690</formula>
    </cfRule>
  </conditionalFormatting>
  <conditionalFormatting sqref="I690">
    <cfRule type="cellIs" dxfId="11995" priority="1360" stopIfTrue="1" operator="lessThan">
      <formula>$H$690*(-1)</formula>
    </cfRule>
  </conditionalFormatting>
  <conditionalFormatting sqref="I691">
    <cfRule type="cellIs" dxfId="11994" priority="1361" stopIfTrue="1" operator="greaterThan">
      <formula>$H$691</formula>
    </cfRule>
  </conditionalFormatting>
  <conditionalFormatting sqref="I691">
    <cfRule type="cellIs" dxfId="11993" priority="1362" stopIfTrue="1" operator="lessThan">
      <formula>$H$691*(-1)</formula>
    </cfRule>
  </conditionalFormatting>
  <conditionalFormatting sqref="I692">
    <cfRule type="cellIs" dxfId="11992" priority="1363" stopIfTrue="1" operator="greaterThan">
      <formula>$H$692</formula>
    </cfRule>
  </conditionalFormatting>
  <conditionalFormatting sqref="I692">
    <cfRule type="cellIs" dxfId="11991" priority="1364" stopIfTrue="1" operator="lessThan">
      <formula>$H$692*(-1)</formula>
    </cfRule>
  </conditionalFormatting>
  <conditionalFormatting sqref="I693">
    <cfRule type="cellIs" dxfId="11990" priority="1365" stopIfTrue="1" operator="greaterThan">
      <formula>$H$693</formula>
    </cfRule>
  </conditionalFormatting>
  <conditionalFormatting sqref="I693">
    <cfRule type="cellIs" dxfId="11989" priority="1366" stopIfTrue="1" operator="lessThan">
      <formula>$H$693*(-1)</formula>
    </cfRule>
  </conditionalFormatting>
  <conditionalFormatting sqref="I694">
    <cfRule type="cellIs" dxfId="11988" priority="1367" stopIfTrue="1" operator="greaterThan">
      <formula>$H$694</formula>
    </cfRule>
  </conditionalFormatting>
  <conditionalFormatting sqref="I694">
    <cfRule type="cellIs" dxfId="11987" priority="1368" stopIfTrue="1" operator="lessThan">
      <formula>$H$694*(-1)</formula>
    </cfRule>
  </conditionalFormatting>
  <conditionalFormatting sqref="I695">
    <cfRule type="cellIs" dxfId="11986" priority="1369" stopIfTrue="1" operator="greaterThan">
      <formula>$H$695</formula>
    </cfRule>
  </conditionalFormatting>
  <conditionalFormatting sqref="I695">
    <cfRule type="cellIs" dxfId="11985" priority="1370" stopIfTrue="1" operator="lessThan">
      <formula>$H$695*(-1)</formula>
    </cfRule>
  </conditionalFormatting>
  <conditionalFormatting sqref="I696">
    <cfRule type="cellIs" dxfId="11984" priority="1371" stopIfTrue="1" operator="greaterThan">
      <formula>$H$696</formula>
    </cfRule>
  </conditionalFormatting>
  <conditionalFormatting sqref="I696">
    <cfRule type="cellIs" dxfId="11983" priority="1372" stopIfTrue="1" operator="lessThan">
      <formula>$H$696*(-1)</formula>
    </cfRule>
  </conditionalFormatting>
  <conditionalFormatting sqref="I697">
    <cfRule type="cellIs" dxfId="11982" priority="1373" stopIfTrue="1" operator="greaterThan">
      <formula>$H$697</formula>
    </cfRule>
  </conditionalFormatting>
  <conditionalFormatting sqref="I697">
    <cfRule type="cellIs" dxfId="11981" priority="1374" stopIfTrue="1" operator="lessThan">
      <formula>$H$697*(-1)</formula>
    </cfRule>
  </conditionalFormatting>
  <conditionalFormatting sqref="I698">
    <cfRule type="cellIs" dxfId="11980" priority="1375" stopIfTrue="1" operator="greaterThan">
      <formula>$H$698</formula>
    </cfRule>
  </conditionalFormatting>
  <conditionalFormatting sqref="I698">
    <cfRule type="cellIs" dxfId="11979" priority="1376" stopIfTrue="1" operator="lessThan">
      <formula>$H$698*(-1)</formula>
    </cfRule>
  </conditionalFormatting>
  <conditionalFormatting sqref="I699">
    <cfRule type="cellIs" dxfId="11978" priority="1377" stopIfTrue="1" operator="greaterThan">
      <formula>$H$699</formula>
    </cfRule>
  </conditionalFormatting>
  <conditionalFormatting sqref="I699">
    <cfRule type="cellIs" dxfId="11977" priority="1378" stopIfTrue="1" operator="lessThan">
      <formula>$H$699*(-1)</formula>
    </cfRule>
  </conditionalFormatting>
  <conditionalFormatting sqref="I700">
    <cfRule type="cellIs" dxfId="11976" priority="1379" stopIfTrue="1" operator="greaterThan">
      <formula>$H$700</formula>
    </cfRule>
  </conditionalFormatting>
  <conditionalFormatting sqref="I700">
    <cfRule type="cellIs" dxfId="11975" priority="1380" stopIfTrue="1" operator="lessThan">
      <formula>$H$700*(-1)</formula>
    </cfRule>
  </conditionalFormatting>
  <conditionalFormatting sqref="I701">
    <cfRule type="cellIs" dxfId="11974" priority="1381" stopIfTrue="1" operator="greaterThan">
      <formula>$H$701</formula>
    </cfRule>
  </conditionalFormatting>
  <conditionalFormatting sqref="I701">
    <cfRule type="cellIs" dxfId="11973" priority="1382" stopIfTrue="1" operator="lessThan">
      <formula>$H$701*(-1)</formula>
    </cfRule>
  </conditionalFormatting>
  <conditionalFormatting sqref="I702">
    <cfRule type="cellIs" dxfId="11972" priority="1383" stopIfTrue="1" operator="greaterThan">
      <formula>$H$702</formula>
    </cfRule>
  </conditionalFormatting>
  <conditionalFormatting sqref="I702">
    <cfRule type="cellIs" dxfId="11971" priority="1384" stopIfTrue="1" operator="lessThan">
      <formula>$H$702*(-1)</formula>
    </cfRule>
  </conditionalFormatting>
  <conditionalFormatting sqref="I703">
    <cfRule type="cellIs" dxfId="11970" priority="1385" stopIfTrue="1" operator="greaterThan">
      <formula>$H$703</formula>
    </cfRule>
  </conditionalFormatting>
  <conditionalFormatting sqref="I703">
    <cfRule type="cellIs" dxfId="11969" priority="1386" stopIfTrue="1" operator="lessThan">
      <formula>$H$703*(-1)</formula>
    </cfRule>
  </conditionalFormatting>
  <conditionalFormatting sqref="I704">
    <cfRule type="cellIs" dxfId="11968" priority="1387" stopIfTrue="1" operator="greaterThan">
      <formula>$H$704</formula>
    </cfRule>
  </conditionalFormatting>
  <conditionalFormatting sqref="I704">
    <cfRule type="cellIs" dxfId="11967" priority="1388" stopIfTrue="1" operator="lessThan">
      <formula>$H$704*(-1)</formula>
    </cfRule>
  </conditionalFormatting>
  <conditionalFormatting sqref="I705">
    <cfRule type="cellIs" dxfId="11966" priority="1389" stopIfTrue="1" operator="greaterThan">
      <formula>$H$705</formula>
    </cfRule>
  </conditionalFormatting>
  <conditionalFormatting sqref="I705">
    <cfRule type="cellIs" dxfId="11965" priority="1390" stopIfTrue="1" operator="lessThan">
      <formula>$H$705*(-1)</formula>
    </cfRule>
  </conditionalFormatting>
  <conditionalFormatting sqref="I706">
    <cfRule type="cellIs" dxfId="11964" priority="1391" stopIfTrue="1" operator="greaterThan">
      <formula>$H$706</formula>
    </cfRule>
  </conditionalFormatting>
  <conditionalFormatting sqref="I706">
    <cfRule type="cellIs" dxfId="11963" priority="1392" stopIfTrue="1" operator="lessThan">
      <formula>$H$706*(-1)</formula>
    </cfRule>
  </conditionalFormatting>
  <conditionalFormatting sqref="I707">
    <cfRule type="cellIs" dxfId="11962" priority="1393" stopIfTrue="1" operator="greaterThan">
      <formula>$H$707</formula>
    </cfRule>
  </conditionalFormatting>
  <conditionalFormatting sqref="I707">
    <cfRule type="cellIs" dxfId="11961" priority="1394" stopIfTrue="1" operator="lessThan">
      <formula>$H$707*(-1)</formula>
    </cfRule>
  </conditionalFormatting>
  <conditionalFormatting sqref="I708">
    <cfRule type="cellIs" dxfId="11960" priority="1395" stopIfTrue="1" operator="greaterThan">
      <formula>$H$708</formula>
    </cfRule>
  </conditionalFormatting>
  <conditionalFormatting sqref="I708">
    <cfRule type="cellIs" dxfId="11959" priority="1396" stopIfTrue="1" operator="lessThan">
      <formula>$H$708*(-1)</formula>
    </cfRule>
  </conditionalFormatting>
  <conditionalFormatting sqref="I709">
    <cfRule type="cellIs" dxfId="11958" priority="1397" stopIfTrue="1" operator="greaterThan">
      <formula>$H$709</formula>
    </cfRule>
  </conditionalFormatting>
  <conditionalFormatting sqref="I709">
    <cfRule type="cellIs" dxfId="11957" priority="1398" stopIfTrue="1" operator="lessThan">
      <formula>$H$709*(-1)</formula>
    </cfRule>
  </conditionalFormatting>
  <conditionalFormatting sqref="I710">
    <cfRule type="cellIs" dxfId="11956" priority="1399" stopIfTrue="1" operator="greaterThan">
      <formula>$H$710</formula>
    </cfRule>
  </conditionalFormatting>
  <conditionalFormatting sqref="I710">
    <cfRule type="cellIs" dxfId="11955" priority="1400" stopIfTrue="1" operator="lessThan">
      <formula>$H$710*(-1)</formula>
    </cfRule>
  </conditionalFormatting>
  <conditionalFormatting sqref="I711">
    <cfRule type="cellIs" dxfId="11954" priority="1401" stopIfTrue="1" operator="greaterThan">
      <formula>$H$711</formula>
    </cfRule>
  </conditionalFormatting>
  <conditionalFormatting sqref="I711">
    <cfRule type="cellIs" dxfId="11953" priority="1402" stopIfTrue="1" operator="lessThan">
      <formula>$H$711*(-1)</formula>
    </cfRule>
  </conditionalFormatting>
  <conditionalFormatting sqref="I712">
    <cfRule type="cellIs" dxfId="11952" priority="1403" stopIfTrue="1" operator="greaterThan">
      <formula>$H$712</formula>
    </cfRule>
  </conditionalFormatting>
  <conditionalFormatting sqref="I712">
    <cfRule type="cellIs" dxfId="11951" priority="1404" stopIfTrue="1" operator="lessThan">
      <formula>$H$712*(-1)</formula>
    </cfRule>
  </conditionalFormatting>
  <conditionalFormatting sqref="I713">
    <cfRule type="cellIs" dxfId="11950" priority="1405" stopIfTrue="1" operator="greaterThan">
      <formula>$H$713</formula>
    </cfRule>
  </conditionalFormatting>
  <conditionalFormatting sqref="I713">
    <cfRule type="cellIs" dxfId="11949" priority="1406" stopIfTrue="1" operator="lessThan">
      <formula>$H$713*(-1)</formula>
    </cfRule>
  </conditionalFormatting>
  <conditionalFormatting sqref="I714">
    <cfRule type="cellIs" dxfId="11948" priority="1407" stopIfTrue="1" operator="greaterThan">
      <formula>$H$714</formula>
    </cfRule>
  </conditionalFormatting>
  <conditionalFormatting sqref="I714">
    <cfRule type="cellIs" dxfId="11947" priority="1408" stopIfTrue="1" operator="lessThan">
      <formula>$H$714*(-1)</formula>
    </cfRule>
  </conditionalFormatting>
  <conditionalFormatting sqref="I715">
    <cfRule type="cellIs" dxfId="11946" priority="1409" stopIfTrue="1" operator="greaterThan">
      <formula>$H$715</formula>
    </cfRule>
  </conditionalFormatting>
  <conditionalFormatting sqref="I715">
    <cfRule type="cellIs" dxfId="11945" priority="1410" stopIfTrue="1" operator="lessThan">
      <formula>$H$715*(-1)</formula>
    </cfRule>
  </conditionalFormatting>
  <conditionalFormatting sqref="I716">
    <cfRule type="cellIs" dxfId="11944" priority="1411" stopIfTrue="1" operator="greaterThan">
      <formula>$H$716</formula>
    </cfRule>
  </conditionalFormatting>
  <conditionalFormatting sqref="I716">
    <cfRule type="cellIs" dxfId="11943" priority="1412" stopIfTrue="1" operator="lessThan">
      <formula>$H$716*(-1)</formula>
    </cfRule>
  </conditionalFormatting>
  <conditionalFormatting sqref="I717">
    <cfRule type="cellIs" dxfId="11942" priority="1413" stopIfTrue="1" operator="greaterThan">
      <formula>$H$717</formula>
    </cfRule>
  </conditionalFormatting>
  <conditionalFormatting sqref="I717">
    <cfRule type="cellIs" dxfId="11941" priority="1414" stopIfTrue="1" operator="lessThan">
      <formula>$H$717*(-1)</formula>
    </cfRule>
  </conditionalFormatting>
  <conditionalFormatting sqref="I718">
    <cfRule type="cellIs" dxfId="11940" priority="1415" stopIfTrue="1" operator="greaterThan">
      <formula>$H$718</formula>
    </cfRule>
  </conditionalFormatting>
  <conditionalFormatting sqref="I718">
    <cfRule type="cellIs" dxfId="11939" priority="1416" stopIfTrue="1" operator="lessThan">
      <formula>$H$718*(-1)</formula>
    </cfRule>
  </conditionalFormatting>
  <conditionalFormatting sqref="I719">
    <cfRule type="cellIs" dxfId="11938" priority="1417" stopIfTrue="1" operator="greaterThan">
      <formula>$H$719</formula>
    </cfRule>
  </conditionalFormatting>
  <conditionalFormatting sqref="I719">
    <cfRule type="cellIs" dxfId="11937" priority="1418" stopIfTrue="1" operator="lessThan">
      <formula>$H$719*(-1)</formula>
    </cfRule>
  </conditionalFormatting>
  <conditionalFormatting sqref="I720">
    <cfRule type="cellIs" dxfId="11936" priority="1419" stopIfTrue="1" operator="greaterThan">
      <formula>$H$720</formula>
    </cfRule>
  </conditionalFormatting>
  <conditionalFormatting sqref="I720">
    <cfRule type="cellIs" dxfId="11935" priority="1420" stopIfTrue="1" operator="lessThan">
      <formula>$H$720*(-1)</formula>
    </cfRule>
  </conditionalFormatting>
  <conditionalFormatting sqref="I721">
    <cfRule type="cellIs" dxfId="11934" priority="1421" stopIfTrue="1" operator="greaterThan">
      <formula>$H$721</formula>
    </cfRule>
  </conditionalFormatting>
  <conditionalFormatting sqref="I721">
    <cfRule type="cellIs" dxfId="11933" priority="1422" stopIfTrue="1" operator="lessThan">
      <formula>$H$721*(-1)</formula>
    </cfRule>
  </conditionalFormatting>
  <conditionalFormatting sqref="I722">
    <cfRule type="cellIs" dxfId="11932" priority="1423" stopIfTrue="1" operator="greaterThan">
      <formula>$H$722</formula>
    </cfRule>
  </conditionalFormatting>
  <conditionalFormatting sqref="I722">
    <cfRule type="cellIs" dxfId="11931" priority="1424" stopIfTrue="1" operator="lessThan">
      <formula>$H$722*(-1)</formula>
    </cfRule>
  </conditionalFormatting>
  <conditionalFormatting sqref="I723">
    <cfRule type="cellIs" dxfId="11930" priority="1425" stopIfTrue="1" operator="greaterThan">
      <formula>$H$723</formula>
    </cfRule>
  </conditionalFormatting>
  <conditionalFormatting sqref="I723">
    <cfRule type="cellIs" dxfId="11929" priority="1426" stopIfTrue="1" operator="lessThan">
      <formula>$H$723*(-1)</formula>
    </cfRule>
  </conditionalFormatting>
  <conditionalFormatting sqref="I724">
    <cfRule type="cellIs" dxfId="11928" priority="1427" stopIfTrue="1" operator="greaterThan">
      <formula>$H$724</formula>
    </cfRule>
  </conditionalFormatting>
  <conditionalFormatting sqref="I724">
    <cfRule type="cellIs" dxfId="11927" priority="1428" stopIfTrue="1" operator="lessThan">
      <formula>$H$724*(-1)</formula>
    </cfRule>
  </conditionalFormatting>
  <conditionalFormatting sqref="I725">
    <cfRule type="cellIs" dxfId="11926" priority="1429" stopIfTrue="1" operator="greaterThan">
      <formula>$H$725</formula>
    </cfRule>
  </conditionalFormatting>
  <conditionalFormatting sqref="I725">
    <cfRule type="cellIs" dxfId="11925" priority="1430" stopIfTrue="1" operator="lessThan">
      <formula>$H$725*(-1)</formula>
    </cfRule>
  </conditionalFormatting>
  <conditionalFormatting sqref="I726">
    <cfRule type="cellIs" dxfId="11924" priority="1431" stopIfTrue="1" operator="greaterThan">
      <formula>$H$726</formula>
    </cfRule>
  </conditionalFormatting>
  <conditionalFormatting sqref="I726">
    <cfRule type="cellIs" dxfId="11923" priority="1432" stopIfTrue="1" operator="lessThan">
      <formula>$H$726*(-1)</formula>
    </cfRule>
  </conditionalFormatting>
  <conditionalFormatting sqref="I727">
    <cfRule type="cellIs" dxfId="11922" priority="1433" stopIfTrue="1" operator="greaterThan">
      <formula>$H$727</formula>
    </cfRule>
  </conditionalFormatting>
  <conditionalFormatting sqref="I727">
    <cfRule type="cellIs" dxfId="11921" priority="1434" stopIfTrue="1" operator="lessThan">
      <formula>$H$727*(-1)</formula>
    </cfRule>
  </conditionalFormatting>
  <conditionalFormatting sqref="I728">
    <cfRule type="cellIs" dxfId="11920" priority="1435" stopIfTrue="1" operator="greaterThan">
      <formula>$H$728</formula>
    </cfRule>
  </conditionalFormatting>
  <conditionalFormatting sqref="I728">
    <cfRule type="cellIs" dxfId="11919" priority="1436" stopIfTrue="1" operator="lessThan">
      <formula>$H$728*(-1)</formula>
    </cfRule>
  </conditionalFormatting>
  <conditionalFormatting sqref="I729">
    <cfRule type="cellIs" dxfId="11918" priority="1437" stopIfTrue="1" operator="greaterThan">
      <formula>$H$729</formula>
    </cfRule>
  </conditionalFormatting>
  <conditionalFormatting sqref="I729">
    <cfRule type="cellIs" dxfId="11917" priority="1438" stopIfTrue="1" operator="lessThan">
      <formula>$H$729*(-1)</formula>
    </cfRule>
  </conditionalFormatting>
  <conditionalFormatting sqref="I730">
    <cfRule type="cellIs" dxfId="11916" priority="1439" stopIfTrue="1" operator="greaterThan">
      <formula>$H$730</formula>
    </cfRule>
  </conditionalFormatting>
  <conditionalFormatting sqref="I730">
    <cfRule type="cellIs" dxfId="11915" priority="1440" stopIfTrue="1" operator="lessThan">
      <formula>$H$730*(-1)</formula>
    </cfRule>
  </conditionalFormatting>
  <conditionalFormatting sqref="I731">
    <cfRule type="cellIs" dxfId="11914" priority="1441" stopIfTrue="1" operator="greaterThan">
      <formula>$H$731</formula>
    </cfRule>
  </conditionalFormatting>
  <conditionalFormatting sqref="I731">
    <cfRule type="cellIs" dxfId="11913" priority="1442" stopIfTrue="1" operator="lessThan">
      <formula>$H$731*(-1)</formula>
    </cfRule>
  </conditionalFormatting>
  <conditionalFormatting sqref="I732">
    <cfRule type="cellIs" dxfId="11912" priority="1443" stopIfTrue="1" operator="greaterThan">
      <formula>$H$732</formula>
    </cfRule>
  </conditionalFormatting>
  <conditionalFormatting sqref="I732">
    <cfRule type="cellIs" dxfId="11911" priority="1444" stopIfTrue="1" operator="lessThan">
      <formula>$H$732*(-1)</formula>
    </cfRule>
  </conditionalFormatting>
  <conditionalFormatting sqref="I733">
    <cfRule type="cellIs" dxfId="11910" priority="1445" stopIfTrue="1" operator="greaterThan">
      <formula>$H$733</formula>
    </cfRule>
  </conditionalFormatting>
  <conditionalFormatting sqref="I733">
    <cfRule type="cellIs" dxfId="11909" priority="1446" stopIfTrue="1" operator="lessThan">
      <formula>$H$733*(-1)</formula>
    </cfRule>
  </conditionalFormatting>
  <conditionalFormatting sqref="I734">
    <cfRule type="cellIs" dxfId="11908" priority="1447" stopIfTrue="1" operator="greaterThan">
      <formula>$H$734</formula>
    </cfRule>
  </conditionalFormatting>
  <conditionalFormatting sqref="I734">
    <cfRule type="cellIs" dxfId="11907" priority="1448" stopIfTrue="1" operator="lessThan">
      <formula>$H$734*(-1)</formula>
    </cfRule>
  </conditionalFormatting>
  <conditionalFormatting sqref="I735">
    <cfRule type="cellIs" dxfId="11906" priority="1449" stopIfTrue="1" operator="greaterThan">
      <formula>$H$735</formula>
    </cfRule>
  </conditionalFormatting>
  <conditionalFormatting sqref="I735">
    <cfRule type="cellIs" dxfId="11905" priority="1450" stopIfTrue="1" operator="lessThan">
      <formula>$H$735*(-1)</formula>
    </cfRule>
  </conditionalFormatting>
  <conditionalFormatting sqref="I736">
    <cfRule type="cellIs" dxfId="11904" priority="1451" stopIfTrue="1" operator="greaterThan">
      <formula>$H$736</formula>
    </cfRule>
  </conditionalFormatting>
  <conditionalFormatting sqref="I736">
    <cfRule type="cellIs" dxfId="11903" priority="1452" stopIfTrue="1" operator="lessThan">
      <formula>$H$736*(-1)</formula>
    </cfRule>
  </conditionalFormatting>
  <conditionalFormatting sqref="I737">
    <cfRule type="cellIs" dxfId="11902" priority="1453" stopIfTrue="1" operator="greaterThan">
      <formula>$H$737</formula>
    </cfRule>
  </conditionalFormatting>
  <conditionalFormatting sqref="I737">
    <cfRule type="cellIs" dxfId="11901" priority="1454" stopIfTrue="1" operator="lessThan">
      <formula>$H$737*(-1)</formula>
    </cfRule>
  </conditionalFormatting>
  <conditionalFormatting sqref="I738">
    <cfRule type="cellIs" dxfId="11900" priority="1455" stopIfTrue="1" operator="greaterThan">
      <formula>$H$738</formula>
    </cfRule>
  </conditionalFormatting>
  <conditionalFormatting sqref="I738">
    <cfRule type="cellIs" dxfId="11899" priority="1456" stopIfTrue="1" operator="lessThan">
      <formula>$H$738*(-1)</formula>
    </cfRule>
  </conditionalFormatting>
  <conditionalFormatting sqref="I739">
    <cfRule type="cellIs" dxfId="11898" priority="1457" stopIfTrue="1" operator="greaterThan">
      <formula>$H$739</formula>
    </cfRule>
  </conditionalFormatting>
  <conditionalFormatting sqref="I739">
    <cfRule type="cellIs" dxfId="11897" priority="1458" stopIfTrue="1" operator="lessThan">
      <formula>$H$739*(-1)</formula>
    </cfRule>
  </conditionalFormatting>
  <conditionalFormatting sqref="I740">
    <cfRule type="cellIs" dxfId="11896" priority="1459" stopIfTrue="1" operator="greaterThan">
      <formula>$H$740</formula>
    </cfRule>
  </conditionalFormatting>
  <conditionalFormatting sqref="I740">
    <cfRule type="cellIs" dxfId="11895" priority="1460" stopIfTrue="1" operator="lessThan">
      <formula>$H$740*(-1)</formula>
    </cfRule>
  </conditionalFormatting>
  <conditionalFormatting sqref="I741">
    <cfRule type="cellIs" dxfId="11894" priority="1461" stopIfTrue="1" operator="greaterThan">
      <formula>$H$741</formula>
    </cfRule>
  </conditionalFormatting>
  <conditionalFormatting sqref="I741">
    <cfRule type="cellIs" dxfId="11893" priority="1462" stopIfTrue="1" operator="lessThan">
      <formula>$H$741*(-1)</formula>
    </cfRule>
  </conditionalFormatting>
  <conditionalFormatting sqref="I742">
    <cfRule type="cellIs" dxfId="11892" priority="1463" stopIfTrue="1" operator="greaterThan">
      <formula>$H$742</formula>
    </cfRule>
  </conditionalFormatting>
  <conditionalFormatting sqref="I742">
    <cfRule type="cellIs" dxfId="11891" priority="1464" stopIfTrue="1" operator="lessThan">
      <formula>$H$742*(-1)</formula>
    </cfRule>
  </conditionalFormatting>
  <conditionalFormatting sqref="I743">
    <cfRule type="cellIs" dxfId="11890" priority="1465" stopIfTrue="1" operator="greaterThan">
      <formula>$H$743</formula>
    </cfRule>
  </conditionalFormatting>
  <conditionalFormatting sqref="I743">
    <cfRule type="cellIs" dxfId="11889" priority="1466" stopIfTrue="1" operator="lessThan">
      <formula>$H$743*(-1)</formula>
    </cfRule>
  </conditionalFormatting>
  <conditionalFormatting sqref="I744">
    <cfRule type="cellIs" dxfId="11888" priority="1467" stopIfTrue="1" operator="greaterThan">
      <formula>$H$744</formula>
    </cfRule>
  </conditionalFormatting>
  <conditionalFormatting sqref="I744">
    <cfRule type="cellIs" dxfId="11887" priority="1468" stopIfTrue="1" operator="lessThan">
      <formula>$H$744*(-1)</formula>
    </cfRule>
  </conditionalFormatting>
  <conditionalFormatting sqref="I745">
    <cfRule type="cellIs" dxfId="11886" priority="1469" stopIfTrue="1" operator="greaterThan">
      <formula>$H$745</formula>
    </cfRule>
  </conditionalFormatting>
  <conditionalFormatting sqref="I745">
    <cfRule type="cellIs" dxfId="11885" priority="1470" stopIfTrue="1" operator="lessThan">
      <formula>$H$745*(-1)</formula>
    </cfRule>
  </conditionalFormatting>
  <conditionalFormatting sqref="J11:J734">
    <cfRule type="cellIs" dxfId="11884" priority="1471" stopIfTrue="1" operator="notEqual">
      <formula>0</formula>
    </cfRule>
  </conditionalFormatting>
  <conditionalFormatting sqref="L5">
    <cfRule type="cellIs" dxfId="11883" priority="1472" stopIfTrue="1" operator="greaterThanOrEqual">
      <formula>$J$5</formula>
    </cfRule>
  </conditionalFormatting>
  <conditionalFormatting sqref="L6">
    <cfRule type="cellIs" dxfId="11882" priority="1473" stopIfTrue="1" operator="greaterThanOrEqual">
      <formula>$J$6</formula>
    </cfRule>
  </conditionalFormatting>
  <conditionalFormatting sqref="N5">
    <cfRule type="cellIs" dxfId="11881" priority="1474" stopIfTrue="1" operator="greaterThanOrEqual">
      <formula>1</formula>
    </cfRule>
  </conditionalFormatting>
  <conditionalFormatting sqref="N6">
    <cfRule type="cellIs" dxfId="11880" priority="1475" stopIfTrue="1" operator="greaterThanOr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A730-0216-435D-9F7C-B9DB88E49510}">
  <dimension ref="A1:X738"/>
  <sheetViews>
    <sheetView workbookViewId="0">
      <pane ySplit="14" topLeftCell="A15" activePane="bottomLeft" state="frozen"/>
      <selection pane="bottomLeft" activeCell="I739" sqref="I739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24" ht="13.5" x14ac:dyDescent="0.35">
      <c r="A1" s="1" t="s">
        <v>0</v>
      </c>
    </row>
    <row r="3" spans="1:24" ht="14" thickBot="1" x14ac:dyDescent="0.4">
      <c r="A3" s="1" t="s">
        <v>1</v>
      </c>
    </row>
    <row r="4" spans="1:2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4" x14ac:dyDescent="0.3">
      <c r="A5" s="22">
        <v>1</v>
      </c>
      <c r="B5" s="23"/>
      <c r="C5" s="23" t="s">
        <v>774</v>
      </c>
      <c r="D5" s="23"/>
      <c r="E5" s="23"/>
      <c r="F5" s="23"/>
      <c r="G5" s="23"/>
      <c r="H5" s="23"/>
      <c r="I5" s="23" t="s">
        <v>775</v>
      </c>
      <c r="J5" s="23">
        <v>533</v>
      </c>
      <c r="K5" s="24">
        <v>202.9</v>
      </c>
      <c r="L5" s="24">
        <f>'116023 BERKSHIRE 116312 BERKSHI'!K5+'116023 BERKSHIRE 116312 BERKSHI'!M5</f>
        <v>202.9</v>
      </c>
      <c r="M5" s="24">
        <f>S13</f>
        <v>0</v>
      </c>
      <c r="N5" s="25">
        <f>'116023 BERKSHIRE 116312 BERKSHI'!L5/'116023 BERKSHIRE 116312 BERKSHI'!J5</f>
        <v>0.38067542213883676</v>
      </c>
    </row>
    <row r="6" spans="1:24" x14ac:dyDescent="0.3">
      <c r="A6" s="22">
        <v>2</v>
      </c>
      <c r="B6" s="23"/>
      <c r="C6" s="23" t="s">
        <v>774</v>
      </c>
      <c r="D6" s="23"/>
      <c r="E6" s="23"/>
      <c r="F6" s="23"/>
      <c r="G6" s="23"/>
      <c r="H6" s="23"/>
      <c r="I6" s="23" t="s">
        <v>776</v>
      </c>
      <c r="J6" s="23">
        <v>533</v>
      </c>
      <c r="K6" s="24">
        <v>205.6</v>
      </c>
      <c r="L6" s="24">
        <f>'116023 BERKSHIRE 116312 BERKSHI'!K6+'116023 BERKSHIRE 116312 BERKSHI'!M6</f>
        <v>205.6</v>
      </c>
      <c r="M6" s="24">
        <f>T13</f>
        <v>0</v>
      </c>
      <c r="N6" s="25">
        <f>'116023 BERKSHIRE 116312 BERKSHI'!L6/'116023 BERKSHIRE 116312 BERKSHI'!J6</f>
        <v>0.38574108818011255</v>
      </c>
    </row>
    <row r="7" spans="1:24" x14ac:dyDescent="0.3">
      <c r="A7" s="22">
        <v>3</v>
      </c>
      <c r="B7" s="23"/>
      <c r="C7" s="23" t="s">
        <v>774</v>
      </c>
      <c r="D7" s="23"/>
      <c r="E7" s="23"/>
      <c r="F7" s="23"/>
      <c r="G7" s="23"/>
      <c r="H7" s="23"/>
      <c r="I7" s="23" t="s">
        <v>777</v>
      </c>
      <c r="J7" s="23">
        <v>533</v>
      </c>
      <c r="K7" s="24">
        <v>205.6</v>
      </c>
      <c r="L7" s="24">
        <f>'116023 BERKSHIRE 116312 BERKSHI'!K7+'116023 BERKSHIRE 116312 BERKSHI'!M7</f>
        <v>205.6</v>
      </c>
      <c r="M7" s="24">
        <f>U13</f>
        <v>0</v>
      </c>
      <c r="N7" s="25">
        <f>'116023 BERKSHIRE 116312 BERKSHI'!L7/'116023 BERKSHIRE 116312 BERKSHI'!J7</f>
        <v>0.38574108818011255</v>
      </c>
    </row>
    <row r="8" spans="1:24" x14ac:dyDescent="0.3">
      <c r="A8" s="22">
        <v>4</v>
      </c>
      <c r="B8" s="23"/>
      <c r="C8" s="23" t="s">
        <v>774</v>
      </c>
      <c r="D8" s="23"/>
      <c r="E8" s="23"/>
      <c r="F8" s="23"/>
      <c r="G8" s="23"/>
      <c r="H8" s="23"/>
      <c r="I8" s="23" t="s">
        <v>778</v>
      </c>
      <c r="J8" s="23">
        <v>533</v>
      </c>
      <c r="K8" s="24">
        <v>222.9</v>
      </c>
      <c r="L8" s="24">
        <f>'116023 BERKSHIRE 116312 BERKSHI'!K8+'116023 BERKSHIRE 116312 BERKSHI'!M8</f>
        <v>222.9</v>
      </c>
      <c r="M8" s="24">
        <f>V13</f>
        <v>0</v>
      </c>
      <c r="N8" s="25">
        <f>'116023 BERKSHIRE 116312 BERKSHI'!L8/'116023 BERKSHIRE 116312 BERKSHI'!J8</f>
        <v>0.41819887429643526</v>
      </c>
    </row>
    <row r="9" spans="1:24" x14ac:dyDescent="0.3">
      <c r="A9" s="22">
        <v>5</v>
      </c>
      <c r="B9" s="23"/>
      <c r="C9" s="23" t="s">
        <v>779</v>
      </c>
      <c r="D9" s="23"/>
      <c r="E9" s="23"/>
      <c r="F9" s="23"/>
      <c r="G9" s="23"/>
      <c r="H9" s="23"/>
      <c r="I9" s="23" t="s">
        <v>753</v>
      </c>
      <c r="J9" s="23">
        <v>460</v>
      </c>
      <c r="K9" s="24">
        <v>129.30000000000001</v>
      </c>
      <c r="L9" s="24">
        <f>'116023 BERKSHIRE 116312 BERKSHI'!K9+'116023 BERKSHIRE 116312 BERKSHI'!M9</f>
        <v>129.30000000000001</v>
      </c>
      <c r="M9" s="24">
        <f>W13</f>
        <v>0</v>
      </c>
      <c r="N9" s="25">
        <f>'116023 BERKSHIRE 116312 BERKSHI'!L9/'116023 BERKSHIRE 116312 BERKSHI'!J9</f>
        <v>0.28108695652173915</v>
      </c>
    </row>
    <row r="10" spans="1:24" ht="13.5" thickBot="1" x14ac:dyDescent="0.35">
      <c r="A10" s="6">
        <v>6</v>
      </c>
      <c r="B10" s="7"/>
      <c r="C10" s="7" t="s">
        <v>774</v>
      </c>
      <c r="D10" s="7"/>
      <c r="E10" s="7"/>
      <c r="F10" s="7"/>
      <c r="G10" s="7"/>
      <c r="H10" s="7"/>
      <c r="I10" s="7" t="s">
        <v>780</v>
      </c>
      <c r="J10" s="7">
        <v>533</v>
      </c>
      <c r="K10" s="8">
        <v>325.10000000000002</v>
      </c>
      <c r="L10" s="8">
        <f>'116023 BERKSHIRE 116312 BERKSHI'!K10+'116023 BERKSHIRE 116312 BERKSHI'!M10</f>
        <v>325.10000000000002</v>
      </c>
      <c r="M10" s="8">
        <f>X13</f>
        <v>0</v>
      </c>
      <c r="N10" s="9">
        <f>'116023 BERKSHIRE 116312 BERKSHI'!L10/'116023 BERKSHIRE 116312 BERKSHI'!J10</f>
        <v>0.60994371482176368</v>
      </c>
    </row>
    <row r="13" spans="1:24" ht="14" thickBot="1" x14ac:dyDescent="0.4">
      <c r="A13" s="1" t="s">
        <v>13</v>
      </c>
      <c r="J13" s="2">
        <f>SUM(J15:J738)</f>
        <v>0</v>
      </c>
      <c r="S13" s="2">
        <f t="shared" ref="S13:X13" si="0">SUM(S15:S738)</f>
        <v>0</v>
      </c>
      <c r="T13" s="2">
        <f t="shared" si="0"/>
        <v>0</v>
      </c>
      <c r="U13" s="2">
        <f t="shared" si="0"/>
        <v>0</v>
      </c>
      <c r="V13" s="2">
        <f t="shared" si="0"/>
        <v>0</v>
      </c>
      <c r="W13" s="2">
        <f t="shared" si="0"/>
        <v>0</v>
      </c>
      <c r="X13" s="2">
        <f t="shared" si="0"/>
        <v>0</v>
      </c>
    </row>
    <row r="14" spans="1:24" s="1" customFormat="1" ht="14" thickBot="1" x14ac:dyDescent="0.4">
      <c r="A14" s="10" t="s">
        <v>14</v>
      </c>
      <c r="B14" s="11" t="s">
        <v>15</v>
      </c>
      <c r="C14" s="11" t="s">
        <v>16</v>
      </c>
      <c r="D14" s="11" t="s">
        <v>17</v>
      </c>
      <c r="E14" s="11" t="s">
        <v>18</v>
      </c>
      <c r="F14" s="11" t="s">
        <v>19</v>
      </c>
      <c r="G14" s="11" t="s">
        <v>20</v>
      </c>
      <c r="H14" s="11" t="s">
        <v>21</v>
      </c>
      <c r="I14" s="12" t="s">
        <v>22</v>
      </c>
      <c r="J14" s="11" t="s">
        <v>23</v>
      </c>
      <c r="K14" s="11" t="s">
        <v>24</v>
      </c>
      <c r="L14" s="11" t="s">
        <v>25</v>
      </c>
      <c r="M14" s="11" t="s">
        <v>760</v>
      </c>
      <c r="N14" s="11" t="s">
        <v>761</v>
      </c>
      <c r="O14" s="11" t="s">
        <v>762</v>
      </c>
      <c r="P14" s="11" t="s">
        <v>763</v>
      </c>
      <c r="Q14" s="11" t="s">
        <v>764</v>
      </c>
      <c r="R14" s="11" t="s">
        <v>26</v>
      </c>
      <c r="S14" s="11" t="s">
        <v>27</v>
      </c>
      <c r="T14" s="11" t="s">
        <v>765</v>
      </c>
      <c r="U14" s="11" t="s">
        <v>766</v>
      </c>
      <c r="V14" s="11" t="s">
        <v>767</v>
      </c>
      <c r="W14" s="11" t="s">
        <v>768</v>
      </c>
      <c r="X14" s="13" t="s">
        <v>769</v>
      </c>
    </row>
    <row r="15" spans="1:24" ht="13.5" x14ac:dyDescent="0.35">
      <c r="A15" s="14">
        <v>999312</v>
      </c>
      <c r="B15" s="15" t="s">
        <v>437</v>
      </c>
      <c r="C15" s="15">
        <v>115</v>
      </c>
      <c r="D15" s="15">
        <v>101</v>
      </c>
      <c r="E15" s="15">
        <v>1370</v>
      </c>
      <c r="F15" s="15">
        <v>0</v>
      </c>
      <c r="G15" s="15">
        <v>0</v>
      </c>
      <c r="H15" s="15">
        <v>0</v>
      </c>
      <c r="I15" s="16">
        <v>0</v>
      </c>
      <c r="J15" s="15">
        <f t="shared" ref="J15:J78" si="1">I15-F15</f>
        <v>0</v>
      </c>
      <c r="K15" s="15">
        <f t="shared" ref="K15:K78" si="2">H15-I15</f>
        <v>0</v>
      </c>
      <c r="L15" s="15">
        <v>-0.57150999999999996</v>
      </c>
      <c r="M15" s="15">
        <v>-0.54425000000000001</v>
      </c>
      <c r="N15" s="15">
        <v>-0.54425000000000001</v>
      </c>
      <c r="O15" s="15">
        <v>-0.54325000000000001</v>
      </c>
      <c r="P15" s="15">
        <v>-0.50507999999999997</v>
      </c>
      <c r="Q15" s="15">
        <v>-0.40209</v>
      </c>
      <c r="R15" s="15"/>
      <c r="S15" s="15">
        <f t="shared" ref="S15:S78" si="3">L15*J15</f>
        <v>0</v>
      </c>
      <c r="T15" s="15">
        <f t="shared" ref="T15:T78" si="4">M15*J15</f>
        <v>0</v>
      </c>
      <c r="U15" s="15">
        <f t="shared" ref="U15:U78" si="5">N15*J15</f>
        <v>0</v>
      </c>
      <c r="V15" s="15">
        <f t="shared" ref="V15:V78" si="6">O15*J15</f>
        <v>0</v>
      </c>
      <c r="W15" s="15">
        <f t="shared" ref="W15:W78" si="7">P15*J15</f>
        <v>0</v>
      </c>
      <c r="X15" s="17">
        <f t="shared" ref="X15:X78" si="8">Q15*J15</f>
        <v>0</v>
      </c>
    </row>
    <row r="16" spans="1:24" ht="13.5" x14ac:dyDescent="0.35">
      <c r="A16" s="14">
        <v>116608</v>
      </c>
      <c r="B16" s="15" t="s">
        <v>425</v>
      </c>
      <c r="C16" s="15">
        <v>13.2</v>
      </c>
      <c r="D16" s="15">
        <v>101</v>
      </c>
      <c r="E16" s="15">
        <v>1374</v>
      </c>
      <c r="F16" s="15">
        <v>0</v>
      </c>
      <c r="G16" s="15">
        <v>0</v>
      </c>
      <c r="H16" s="15">
        <v>0</v>
      </c>
      <c r="I16" s="16">
        <v>0</v>
      </c>
      <c r="J16" s="15">
        <f t="shared" si="1"/>
        <v>0</v>
      </c>
      <c r="K16" s="15">
        <f t="shared" si="2"/>
        <v>0</v>
      </c>
      <c r="L16" s="15">
        <v>-0.59304999999999997</v>
      </c>
      <c r="M16" s="15">
        <v>-0.54827000000000004</v>
      </c>
      <c r="N16" s="15">
        <v>-0.54827000000000004</v>
      </c>
      <c r="O16" s="15">
        <v>-0.54718999999999995</v>
      </c>
      <c r="P16" s="15">
        <v>-0.49542000000000003</v>
      </c>
      <c r="Q16" s="15">
        <v>-0.39012999999999998</v>
      </c>
      <c r="R16" s="15"/>
      <c r="S16" s="15">
        <f t="shared" si="3"/>
        <v>0</v>
      </c>
      <c r="T16" s="15">
        <f t="shared" si="4"/>
        <v>0</v>
      </c>
      <c r="U16" s="15">
        <f t="shared" si="5"/>
        <v>0</v>
      </c>
      <c r="V16" s="15">
        <f t="shared" si="6"/>
        <v>0</v>
      </c>
      <c r="W16" s="15">
        <f t="shared" si="7"/>
        <v>0</v>
      </c>
      <c r="X16" s="17">
        <f t="shared" si="8"/>
        <v>0</v>
      </c>
    </row>
    <row r="17" spans="1:24" ht="13.5" x14ac:dyDescent="0.35">
      <c r="A17" s="14">
        <v>116618</v>
      </c>
      <c r="B17" s="15" t="s">
        <v>426</v>
      </c>
      <c r="C17" s="15">
        <v>13.8</v>
      </c>
      <c r="D17" s="15">
        <v>101</v>
      </c>
      <c r="E17" s="15">
        <v>1373</v>
      </c>
      <c r="F17" s="15">
        <v>33.65</v>
      </c>
      <c r="G17" s="15">
        <v>0</v>
      </c>
      <c r="H17" s="15">
        <v>33.65</v>
      </c>
      <c r="I17" s="16">
        <v>33.65</v>
      </c>
      <c r="J17" s="15">
        <f t="shared" si="1"/>
        <v>0</v>
      </c>
      <c r="K17" s="15">
        <f t="shared" si="2"/>
        <v>0</v>
      </c>
      <c r="L17" s="15">
        <v>-0.59306000000000003</v>
      </c>
      <c r="M17" s="15">
        <v>-0.54820000000000002</v>
      </c>
      <c r="N17" s="15">
        <v>-0.54820000000000002</v>
      </c>
      <c r="O17" s="15">
        <v>-0.54712000000000005</v>
      </c>
      <c r="P17" s="15">
        <v>-0.49526999999999999</v>
      </c>
      <c r="Q17" s="15">
        <v>-0.39</v>
      </c>
      <c r="R17" s="15"/>
      <c r="S17" s="15">
        <f t="shared" si="3"/>
        <v>0</v>
      </c>
      <c r="T17" s="15">
        <f t="shared" si="4"/>
        <v>0</v>
      </c>
      <c r="U17" s="15">
        <f t="shared" si="5"/>
        <v>0</v>
      </c>
      <c r="V17" s="15">
        <f t="shared" si="6"/>
        <v>0</v>
      </c>
      <c r="W17" s="15">
        <f t="shared" si="7"/>
        <v>0</v>
      </c>
      <c r="X17" s="17">
        <f t="shared" si="8"/>
        <v>0</v>
      </c>
    </row>
    <row r="18" spans="1:24" ht="13.5" x14ac:dyDescent="0.35">
      <c r="A18" s="14">
        <v>116619</v>
      </c>
      <c r="B18" s="15" t="s">
        <v>427</v>
      </c>
      <c r="C18" s="15">
        <v>13.8</v>
      </c>
      <c r="D18" s="15">
        <v>101</v>
      </c>
      <c r="E18" s="15">
        <v>1373</v>
      </c>
      <c r="F18" s="15">
        <v>33.65</v>
      </c>
      <c r="G18" s="15">
        <v>0</v>
      </c>
      <c r="H18" s="15">
        <v>33.65</v>
      </c>
      <c r="I18" s="16">
        <v>33.65</v>
      </c>
      <c r="J18" s="15">
        <f t="shared" si="1"/>
        <v>0</v>
      </c>
      <c r="K18" s="15">
        <f t="shared" si="2"/>
        <v>0</v>
      </c>
      <c r="L18" s="15">
        <v>-0.59306000000000003</v>
      </c>
      <c r="M18" s="15">
        <v>-0.54820000000000002</v>
      </c>
      <c r="N18" s="15">
        <v>-0.54820000000000002</v>
      </c>
      <c r="O18" s="15">
        <v>-0.54712000000000005</v>
      </c>
      <c r="P18" s="15">
        <v>-0.49526999999999999</v>
      </c>
      <c r="Q18" s="15">
        <v>-0.39</v>
      </c>
      <c r="R18" s="15"/>
      <c r="S18" s="15">
        <f t="shared" si="3"/>
        <v>0</v>
      </c>
      <c r="T18" s="15">
        <f t="shared" si="4"/>
        <v>0</v>
      </c>
      <c r="U18" s="15">
        <f t="shared" si="5"/>
        <v>0</v>
      </c>
      <c r="V18" s="15">
        <f t="shared" si="6"/>
        <v>0</v>
      </c>
      <c r="W18" s="15">
        <f t="shared" si="7"/>
        <v>0</v>
      </c>
      <c r="X18" s="17">
        <f t="shared" si="8"/>
        <v>0</v>
      </c>
    </row>
    <row r="19" spans="1:24" ht="13.5" x14ac:dyDescent="0.35">
      <c r="A19" s="14">
        <v>116620</v>
      </c>
      <c r="B19" s="15" t="s">
        <v>428</v>
      </c>
      <c r="C19" s="15">
        <v>13.8</v>
      </c>
      <c r="D19" s="15">
        <v>101</v>
      </c>
      <c r="E19" s="15">
        <v>1373</v>
      </c>
      <c r="F19" s="15">
        <v>31.45</v>
      </c>
      <c r="G19" s="15">
        <v>0</v>
      </c>
      <c r="H19" s="15">
        <v>33.65</v>
      </c>
      <c r="I19" s="16">
        <v>31.45</v>
      </c>
      <c r="J19" s="15">
        <f t="shared" si="1"/>
        <v>0</v>
      </c>
      <c r="K19" s="15">
        <f t="shared" si="2"/>
        <v>2.1999999999999993</v>
      </c>
      <c r="L19" s="15">
        <v>-0.59306000000000003</v>
      </c>
      <c r="M19" s="15">
        <v>-0.54820000000000002</v>
      </c>
      <c r="N19" s="15">
        <v>-0.54820000000000002</v>
      </c>
      <c r="O19" s="15">
        <v>-0.54712000000000005</v>
      </c>
      <c r="P19" s="15">
        <v>-0.49526999999999999</v>
      </c>
      <c r="Q19" s="15">
        <v>-0.39</v>
      </c>
      <c r="R19" s="15"/>
      <c r="S19" s="15">
        <f t="shared" si="3"/>
        <v>0</v>
      </c>
      <c r="T19" s="15">
        <f t="shared" si="4"/>
        <v>0</v>
      </c>
      <c r="U19" s="15">
        <f t="shared" si="5"/>
        <v>0</v>
      </c>
      <c r="V19" s="15">
        <f t="shared" si="6"/>
        <v>0</v>
      </c>
      <c r="W19" s="15">
        <f t="shared" si="7"/>
        <v>0</v>
      </c>
      <c r="X19" s="17">
        <f t="shared" si="8"/>
        <v>0</v>
      </c>
    </row>
    <row r="20" spans="1:24" ht="13.5" x14ac:dyDescent="0.35">
      <c r="A20" s="14">
        <v>116621</v>
      </c>
      <c r="B20" s="15" t="s">
        <v>429</v>
      </c>
      <c r="C20" s="15">
        <v>13.8</v>
      </c>
      <c r="D20" s="15">
        <v>101</v>
      </c>
      <c r="E20" s="15">
        <v>1373</v>
      </c>
      <c r="F20" s="15">
        <v>0</v>
      </c>
      <c r="G20" s="15">
        <v>0</v>
      </c>
      <c r="H20" s="15">
        <v>0</v>
      </c>
      <c r="I20" s="16">
        <v>0</v>
      </c>
      <c r="J20" s="15">
        <f t="shared" si="1"/>
        <v>0</v>
      </c>
      <c r="K20" s="15">
        <f t="shared" si="2"/>
        <v>0</v>
      </c>
      <c r="L20" s="15">
        <v>-0.59306000000000003</v>
      </c>
      <c r="M20" s="15">
        <v>-0.54820000000000002</v>
      </c>
      <c r="N20" s="15">
        <v>-0.54820000000000002</v>
      </c>
      <c r="O20" s="15">
        <v>-0.54712000000000005</v>
      </c>
      <c r="P20" s="15">
        <v>-0.49526999999999999</v>
      </c>
      <c r="Q20" s="15">
        <v>-0.39</v>
      </c>
      <c r="R20" s="15"/>
      <c r="S20" s="15">
        <f t="shared" si="3"/>
        <v>0</v>
      </c>
      <c r="T20" s="15">
        <f t="shared" si="4"/>
        <v>0</v>
      </c>
      <c r="U20" s="15">
        <f t="shared" si="5"/>
        <v>0</v>
      </c>
      <c r="V20" s="15">
        <f t="shared" si="6"/>
        <v>0</v>
      </c>
      <c r="W20" s="15">
        <f t="shared" si="7"/>
        <v>0</v>
      </c>
      <c r="X20" s="17">
        <f t="shared" si="8"/>
        <v>0</v>
      </c>
    </row>
    <row r="21" spans="1:24" ht="13.5" x14ac:dyDescent="0.35">
      <c r="A21" s="14">
        <v>116627</v>
      </c>
      <c r="B21" s="15" t="s">
        <v>422</v>
      </c>
      <c r="C21" s="15">
        <v>0.56999999999999995</v>
      </c>
      <c r="D21" s="15">
        <v>101</v>
      </c>
      <c r="E21" s="15">
        <v>1374</v>
      </c>
      <c r="F21" s="15">
        <v>0</v>
      </c>
      <c r="G21" s="15">
        <v>0</v>
      </c>
      <c r="H21" s="15">
        <v>0</v>
      </c>
      <c r="I21" s="16">
        <v>0</v>
      </c>
      <c r="J21" s="15">
        <f t="shared" si="1"/>
        <v>0</v>
      </c>
      <c r="K21" s="15">
        <f t="shared" si="2"/>
        <v>0</v>
      </c>
      <c r="L21" s="15">
        <v>-0.58021999999999996</v>
      </c>
      <c r="M21" s="15">
        <v>-0.51565000000000005</v>
      </c>
      <c r="N21" s="15">
        <v>-0.51565000000000005</v>
      </c>
      <c r="O21" s="15">
        <v>-0.51446999999999998</v>
      </c>
      <c r="P21" s="15">
        <v>-0.44434000000000001</v>
      </c>
      <c r="Q21" s="15">
        <v>-0.34562999999999999</v>
      </c>
      <c r="R21" s="15"/>
      <c r="S21" s="15">
        <f t="shared" si="3"/>
        <v>0</v>
      </c>
      <c r="T21" s="15">
        <f t="shared" si="4"/>
        <v>0</v>
      </c>
      <c r="U21" s="15">
        <f t="shared" si="5"/>
        <v>0</v>
      </c>
      <c r="V21" s="15">
        <f t="shared" si="6"/>
        <v>0</v>
      </c>
      <c r="W21" s="15">
        <f t="shared" si="7"/>
        <v>0</v>
      </c>
      <c r="X21" s="17">
        <f t="shared" si="8"/>
        <v>0</v>
      </c>
    </row>
    <row r="22" spans="1:24" ht="13.5" x14ac:dyDescent="0.35">
      <c r="A22" s="14">
        <v>996336</v>
      </c>
      <c r="B22" s="15" t="s">
        <v>423</v>
      </c>
      <c r="C22" s="15">
        <v>115</v>
      </c>
      <c r="D22" s="15">
        <v>101</v>
      </c>
      <c r="E22" s="15">
        <v>1370</v>
      </c>
      <c r="F22" s="15">
        <v>0</v>
      </c>
      <c r="G22" s="15">
        <v>0</v>
      </c>
      <c r="H22" s="15">
        <v>0</v>
      </c>
      <c r="I22" s="16">
        <v>0</v>
      </c>
      <c r="J22" s="15">
        <f t="shared" si="1"/>
        <v>0</v>
      </c>
      <c r="K22" s="15">
        <f t="shared" si="2"/>
        <v>0</v>
      </c>
      <c r="L22" s="15">
        <v>-0.58021999999999996</v>
      </c>
      <c r="M22" s="15">
        <v>-0.51565000000000005</v>
      </c>
      <c r="N22" s="15">
        <v>-0.51565000000000005</v>
      </c>
      <c r="O22" s="15">
        <v>-0.51446999999999998</v>
      </c>
      <c r="P22" s="15">
        <v>-0.44434000000000001</v>
      </c>
      <c r="Q22" s="15">
        <v>-0.34562999999999999</v>
      </c>
      <c r="R22" s="15"/>
      <c r="S22" s="15">
        <f t="shared" si="3"/>
        <v>0</v>
      </c>
      <c r="T22" s="15">
        <f t="shared" si="4"/>
        <v>0</v>
      </c>
      <c r="U22" s="15">
        <f t="shared" si="5"/>
        <v>0</v>
      </c>
      <c r="V22" s="15">
        <f t="shared" si="6"/>
        <v>0</v>
      </c>
      <c r="W22" s="15">
        <f t="shared" si="7"/>
        <v>0</v>
      </c>
      <c r="X22" s="17">
        <f t="shared" si="8"/>
        <v>0</v>
      </c>
    </row>
    <row r="23" spans="1:24" ht="13.5" x14ac:dyDescent="0.35">
      <c r="A23" s="14">
        <v>996625</v>
      </c>
      <c r="B23" s="15" t="s">
        <v>424</v>
      </c>
      <c r="C23" s="15">
        <v>23</v>
      </c>
      <c r="D23" s="15">
        <v>101</v>
      </c>
      <c r="E23" s="15">
        <v>1372</v>
      </c>
      <c r="F23" s="15">
        <v>0</v>
      </c>
      <c r="G23" s="15">
        <v>0</v>
      </c>
      <c r="H23" s="15">
        <v>0</v>
      </c>
      <c r="I23" s="16">
        <v>0</v>
      </c>
      <c r="J23" s="15">
        <f t="shared" si="1"/>
        <v>0</v>
      </c>
      <c r="K23" s="15">
        <f t="shared" si="2"/>
        <v>0</v>
      </c>
      <c r="L23" s="15">
        <v>-0.58021999999999996</v>
      </c>
      <c r="M23" s="15">
        <v>-0.51565000000000005</v>
      </c>
      <c r="N23" s="15">
        <v>-0.51565000000000005</v>
      </c>
      <c r="O23" s="15">
        <v>-0.51446999999999998</v>
      </c>
      <c r="P23" s="15">
        <v>-0.44434000000000001</v>
      </c>
      <c r="Q23" s="15">
        <v>-0.34562999999999999</v>
      </c>
      <c r="R23" s="15"/>
      <c r="S23" s="15">
        <f t="shared" si="3"/>
        <v>0</v>
      </c>
      <c r="T23" s="15">
        <f t="shared" si="4"/>
        <v>0</v>
      </c>
      <c r="U23" s="15">
        <f t="shared" si="5"/>
        <v>0</v>
      </c>
      <c r="V23" s="15">
        <f t="shared" si="6"/>
        <v>0</v>
      </c>
      <c r="W23" s="15">
        <f t="shared" si="7"/>
        <v>0</v>
      </c>
      <c r="X23" s="17">
        <f t="shared" si="8"/>
        <v>0</v>
      </c>
    </row>
    <row r="24" spans="1:24" ht="13.5" x14ac:dyDescent="0.35">
      <c r="A24" s="14">
        <v>116638</v>
      </c>
      <c r="B24" s="15" t="s">
        <v>421</v>
      </c>
      <c r="C24" s="15">
        <v>13.2</v>
      </c>
      <c r="D24" s="15">
        <v>101</v>
      </c>
      <c r="E24" s="15">
        <v>1374</v>
      </c>
      <c r="F24" s="15">
        <v>0</v>
      </c>
      <c r="G24" s="15">
        <v>0</v>
      </c>
      <c r="H24" s="15">
        <v>0</v>
      </c>
      <c r="I24" s="16">
        <v>0</v>
      </c>
      <c r="J24" s="15">
        <f t="shared" si="1"/>
        <v>0</v>
      </c>
      <c r="K24" s="15">
        <f t="shared" si="2"/>
        <v>0</v>
      </c>
      <c r="L24" s="15">
        <v>-0.50392999999999999</v>
      </c>
      <c r="M24" s="15">
        <v>-0.46571000000000001</v>
      </c>
      <c r="N24" s="15">
        <v>-0.46571000000000001</v>
      </c>
      <c r="O24" s="15">
        <v>-0.46476000000000001</v>
      </c>
      <c r="P24" s="15">
        <v>-0.42043000000000003</v>
      </c>
      <c r="Q24" s="15">
        <v>-0.33210000000000001</v>
      </c>
      <c r="R24" s="15"/>
      <c r="S24" s="15">
        <f t="shared" si="3"/>
        <v>0</v>
      </c>
      <c r="T24" s="15">
        <f t="shared" si="4"/>
        <v>0</v>
      </c>
      <c r="U24" s="15">
        <f t="shared" si="5"/>
        <v>0</v>
      </c>
      <c r="V24" s="15">
        <f t="shared" si="6"/>
        <v>0</v>
      </c>
      <c r="W24" s="15">
        <f t="shared" si="7"/>
        <v>0</v>
      </c>
      <c r="X24" s="17">
        <f t="shared" si="8"/>
        <v>0</v>
      </c>
    </row>
    <row r="25" spans="1:24" ht="13.5" x14ac:dyDescent="0.35">
      <c r="A25" s="14">
        <v>113061</v>
      </c>
      <c r="B25" s="15" t="s">
        <v>411</v>
      </c>
      <c r="C25" s="15">
        <v>23</v>
      </c>
      <c r="D25" s="15">
        <v>101</v>
      </c>
      <c r="E25" s="15">
        <v>1100</v>
      </c>
      <c r="F25" s="15">
        <v>0</v>
      </c>
      <c r="G25" s="15">
        <v>0</v>
      </c>
      <c r="H25" s="15">
        <v>0</v>
      </c>
      <c r="I25" s="16">
        <v>0</v>
      </c>
      <c r="J25" s="15">
        <f t="shared" si="1"/>
        <v>0</v>
      </c>
      <c r="K25" s="15">
        <f t="shared" si="2"/>
        <v>0</v>
      </c>
      <c r="L25" s="15">
        <v>-0.45125999999999999</v>
      </c>
      <c r="M25" s="15">
        <v>-0.41693999999999998</v>
      </c>
      <c r="N25" s="15">
        <v>-0.41693999999999998</v>
      </c>
      <c r="O25" s="15">
        <v>-0.41607</v>
      </c>
      <c r="P25" s="15">
        <v>-0.37614999999999998</v>
      </c>
      <c r="Q25" s="15">
        <v>-0.29782999999999998</v>
      </c>
      <c r="R25" s="15"/>
      <c r="S25" s="15">
        <f t="shared" si="3"/>
        <v>0</v>
      </c>
      <c r="T25" s="15">
        <f t="shared" si="4"/>
        <v>0</v>
      </c>
      <c r="U25" s="15">
        <f t="shared" si="5"/>
        <v>0</v>
      </c>
      <c r="V25" s="15">
        <f t="shared" si="6"/>
        <v>0</v>
      </c>
      <c r="W25" s="15">
        <f t="shared" si="7"/>
        <v>0</v>
      </c>
      <c r="X25" s="17">
        <f t="shared" si="8"/>
        <v>0</v>
      </c>
    </row>
    <row r="26" spans="1:24" ht="13.5" x14ac:dyDescent="0.35">
      <c r="A26" s="14">
        <v>996284</v>
      </c>
      <c r="B26" s="15" t="s">
        <v>436</v>
      </c>
      <c r="C26" s="15">
        <v>115</v>
      </c>
      <c r="D26" s="15">
        <v>101</v>
      </c>
      <c r="E26" s="15">
        <v>1370</v>
      </c>
      <c r="F26" s="15">
        <v>0</v>
      </c>
      <c r="G26" s="15">
        <v>0</v>
      </c>
      <c r="H26" s="15">
        <v>0</v>
      </c>
      <c r="I26" s="16">
        <v>0</v>
      </c>
      <c r="J26" s="15">
        <f t="shared" si="1"/>
        <v>0</v>
      </c>
      <c r="K26" s="15">
        <f t="shared" si="2"/>
        <v>0</v>
      </c>
      <c r="L26" s="15">
        <v>-0.30227999999999999</v>
      </c>
      <c r="M26" s="15">
        <v>-0.28760000000000002</v>
      </c>
      <c r="N26" s="15">
        <v>-0.28760000000000002</v>
      </c>
      <c r="O26" s="15">
        <v>-0.28684999999999999</v>
      </c>
      <c r="P26" s="15">
        <v>-0.25174000000000002</v>
      </c>
      <c r="Q26" s="15">
        <v>-0.20702000000000001</v>
      </c>
      <c r="R26" s="15"/>
      <c r="S26" s="15">
        <f t="shared" si="3"/>
        <v>0</v>
      </c>
      <c r="T26" s="15">
        <f t="shared" si="4"/>
        <v>0</v>
      </c>
      <c r="U26" s="15">
        <f t="shared" si="5"/>
        <v>0</v>
      </c>
      <c r="V26" s="15">
        <f t="shared" si="6"/>
        <v>0</v>
      </c>
      <c r="W26" s="15">
        <f t="shared" si="7"/>
        <v>0</v>
      </c>
      <c r="X26" s="17">
        <f t="shared" si="8"/>
        <v>0</v>
      </c>
    </row>
    <row r="27" spans="1:24" ht="13.5" x14ac:dyDescent="0.35">
      <c r="A27" s="14">
        <v>116568</v>
      </c>
      <c r="B27" s="15" t="s">
        <v>432</v>
      </c>
      <c r="C27" s="15">
        <v>13.8</v>
      </c>
      <c r="D27" s="15">
        <v>101</v>
      </c>
      <c r="E27" s="15">
        <v>1372</v>
      </c>
      <c r="F27" s="15">
        <v>0</v>
      </c>
      <c r="G27" s="15">
        <v>0</v>
      </c>
      <c r="H27" s="15">
        <v>0</v>
      </c>
      <c r="I27" s="16">
        <v>0</v>
      </c>
      <c r="J27" s="15">
        <f t="shared" si="1"/>
        <v>0</v>
      </c>
      <c r="K27" s="15">
        <f t="shared" si="2"/>
        <v>0</v>
      </c>
      <c r="L27" s="15">
        <v>-0.26968999999999999</v>
      </c>
      <c r="M27" s="15">
        <v>-0.25652999999999998</v>
      </c>
      <c r="N27" s="15">
        <v>-0.25652999999999998</v>
      </c>
      <c r="O27" s="15">
        <v>-0.25581999999999999</v>
      </c>
      <c r="P27" s="15">
        <v>-0.22106999999999999</v>
      </c>
      <c r="Q27" s="15">
        <v>-0.18340999999999999</v>
      </c>
      <c r="R27" s="15"/>
      <c r="S27" s="15">
        <f t="shared" si="3"/>
        <v>0</v>
      </c>
      <c r="T27" s="15">
        <f t="shared" si="4"/>
        <v>0</v>
      </c>
      <c r="U27" s="15">
        <f t="shared" si="5"/>
        <v>0</v>
      </c>
      <c r="V27" s="15">
        <f t="shared" si="6"/>
        <v>0</v>
      </c>
      <c r="W27" s="15">
        <f t="shared" si="7"/>
        <v>0</v>
      </c>
      <c r="X27" s="17">
        <f t="shared" si="8"/>
        <v>0</v>
      </c>
    </row>
    <row r="28" spans="1:24" ht="13.5" x14ac:dyDescent="0.35">
      <c r="A28" s="14">
        <v>116578</v>
      </c>
      <c r="B28" s="15" t="s">
        <v>433</v>
      </c>
      <c r="C28" s="15">
        <v>2.4</v>
      </c>
      <c r="D28" s="15">
        <v>101</v>
      </c>
      <c r="E28" s="15">
        <v>1374</v>
      </c>
      <c r="F28" s="15">
        <v>0</v>
      </c>
      <c r="G28" s="15">
        <v>0</v>
      </c>
      <c r="H28" s="15">
        <v>0</v>
      </c>
      <c r="I28" s="16">
        <v>0</v>
      </c>
      <c r="J28" s="15">
        <f t="shared" si="1"/>
        <v>0</v>
      </c>
      <c r="K28" s="15">
        <f t="shared" si="2"/>
        <v>0</v>
      </c>
      <c r="L28" s="15">
        <v>-0.26968999999999999</v>
      </c>
      <c r="M28" s="15">
        <v>-0.25652999999999998</v>
      </c>
      <c r="N28" s="15">
        <v>-0.25652999999999998</v>
      </c>
      <c r="O28" s="15">
        <v>-0.25581999999999999</v>
      </c>
      <c r="P28" s="15">
        <v>-0.22106999999999999</v>
      </c>
      <c r="Q28" s="15">
        <v>-0.18340999999999999</v>
      </c>
      <c r="R28" s="15"/>
      <c r="S28" s="15">
        <f t="shared" si="3"/>
        <v>0</v>
      </c>
      <c r="T28" s="15">
        <f t="shared" si="4"/>
        <v>0</v>
      </c>
      <c r="U28" s="15">
        <f t="shared" si="5"/>
        <v>0</v>
      </c>
      <c r="V28" s="15">
        <f t="shared" si="6"/>
        <v>0</v>
      </c>
      <c r="W28" s="15">
        <f t="shared" si="7"/>
        <v>0</v>
      </c>
      <c r="X28" s="17">
        <f t="shared" si="8"/>
        <v>0</v>
      </c>
    </row>
    <row r="29" spans="1:24" ht="13.5" x14ac:dyDescent="0.35">
      <c r="A29" s="14">
        <v>116579</v>
      </c>
      <c r="B29" s="15" t="s">
        <v>434</v>
      </c>
      <c r="C29" s="15">
        <v>13.8</v>
      </c>
      <c r="D29" s="15">
        <v>101</v>
      </c>
      <c r="E29" s="15">
        <v>1373</v>
      </c>
      <c r="F29" s="15">
        <v>64.66</v>
      </c>
      <c r="G29" s="15">
        <v>0</v>
      </c>
      <c r="H29" s="15">
        <v>64.66</v>
      </c>
      <c r="I29" s="16">
        <v>64.66</v>
      </c>
      <c r="J29" s="15">
        <f t="shared" si="1"/>
        <v>0</v>
      </c>
      <c r="K29" s="15">
        <f t="shared" si="2"/>
        <v>0</v>
      </c>
      <c r="L29" s="15">
        <v>-0.26968999999999999</v>
      </c>
      <c r="M29" s="15">
        <v>-0.25652999999999998</v>
      </c>
      <c r="N29" s="15">
        <v>-0.25652999999999998</v>
      </c>
      <c r="O29" s="15">
        <v>-0.25581999999999999</v>
      </c>
      <c r="P29" s="15">
        <v>-0.22106999999999999</v>
      </c>
      <c r="Q29" s="15">
        <v>-0.18340999999999999</v>
      </c>
      <c r="R29" s="15"/>
      <c r="S29" s="15">
        <f t="shared" si="3"/>
        <v>0</v>
      </c>
      <c r="T29" s="15">
        <f t="shared" si="4"/>
        <v>0</v>
      </c>
      <c r="U29" s="15">
        <f t="shared" si="5"/>
        <v>0</v>
      </c>
      <c r="V29" s="15">
        <f t="shared" si="6"/>
        <v>0</v>
      </c>
      <c r="W29" s="15">
        <f t="shared" si="7"/>
        <v>0</v>
      </c>
      <c r="X29" s="17">
        <f t="shared" si="8"/>
        <v>0</v>
      </c>
    </row>
    <row r="30" spans="1:24" ht="13.5" x14ac:dyDescent="0.35">
      <c r="A30" s="14">
        <v>996270</v>
      </c>
      <c r="B30" s="15" t="s">
        <v>435</v>
      </c>
      <c r="C30" s="15">
        <v>115</v>
      </c>
      <c r="D30" s="15">
        <v>101</v>
      </c>
      <c r="E30" s="15">
        <v>1370</v>
      </c>
      <c r="F30" s="15">
        <v>0</v>
      </c>
      <c r="G30" s="15">
        <v>0</v>
      </c>
      <c r="H30" s="15">
        <v>0</v>
      </c>
      <c r="I30" s="16">
        <v>0</v>
      </c>
      <c r="J30" s="15">
        <f t="shared" si="1"/>
        <v>0</v>
      </c>
      <c r="K30" s="15">
        <f t="shared" si="2"/>
        <v>0</v>
      </c>
      <c r="L30" s="15">
        <v>-0.26968999999999999</v>
      </c>
      <c r="M30" s="15">
        <v>-0.25652999999999998</v>
      </c>
      <c r="N30" s="15">
        <v>-0.25652999999999998</v>
      </c>
      <c r="O30" s="15">
        <v>-0.25581999999999999</v>
      </c>
      <c r="P30" s="15">
        <v>-0.22106999999999999</v>
      </c>
      <c r="Q30" s="15">
        <v>-0.18340999999999999</v>
      </c>
      <c r="R30" s="15"/>
      <c r="S30" s="15">
        <f t="shared" si="3"/>
        <v>0</v>
      </c>
      <c r="T30" s="15">
        <f t="shared" si="4"/>
        <v>0</v>
      </c>
      <c r="U30" s="15">
        <f t="shared" si="5"/>
        <v>0</v>
      </c>
      <c r="V30" s="15">
        <f t="shared" si="6"/>
        <v>0</v>
      </c>
      <c r="W30" s="15">
        <f t="shared" si="7"/>
        <v>0</v>
      </c>
      <c r="X30" s="17">
        <f t="shared" si="8"/>
        <v>0</v>
      </c>
    </row>
    <row r="31" spans="1:24" ht="13.5" x14ac:dyDescent="0.35">
      <c r="A31" s="14">
        <v>116651</v>
      </c>
      <c r="B31" s="15" t="s">
        <v>378</v>
      </c>
      <c r="C31" s="15">
        <v>2.2999999999999998</v>
      </c>
      <c r="D31" s="15">
        <v>101</v>
      </c>
      <c r="E31" s="15">
        <v>1334</v>
      </c>
      <c r="F31" s="15">
        <v>0</v>
      </c>
      <c r="G31" s="15">
        <v>0</v>
      </c>
      <c r="H31" s="15">
        <v>0</v>
      </c>
      <c r="I31" s="16">
        <v>0</v>
      </c>
      <c r="J31" s="15">
        <f t="shared" si="1"/>
        <v>0</v>
      </c>
      <c r="K31" s="15">
        <f t="shared" si="2"/>
        <v>0</v>
      </c>
      <c r="L31" s="15">
        <v>-0.22403000000000001</v>
      </c>
      <c r="M31" s="15">
        <v>-0.20648</v>
      </c>
      <c r="N31" s="15">
        <v>-0.20648</v>
      </c>
      <c r="O31" s="15">
        <v>-0.20596</v>
      </c>
      <c r="P31" s="15">
        <v>-0.18507999999999999</v>
      </c>
      <c r="Q31" s="15">
        <v>-0.14998</v>
      </c>
      <c r="R31" s="15"/>
      <c r="S31" s="15">
        <f t="shared" si="3"/>
        <v>0</v>
      </c>
      <c r="T31" s="15">
        <f t="shared" si="4"/>
        <v>0</v>
      </c>
      <c r="U31" s="15">
        <f t="shared" si="5"/>
        <v>0</v>
      </c>
      <c r="V31" s="15">
        <f t="shared" si="6"/>
        <v>0</v>
      </c>
      <c r="W31" s="15">
        <f t="shared" si="7"/>
        <v>0</v>
      </c>
      <c r="X31" s="17">
        <f t="shared" si="8"/>
        <v>0</v>
      </c>
    </row>
    <row r="32" spans="1:24" ht="13.5" x14ac:dyDescent="0.35">
      <c r="A32" s="14">
        <v>996364</v>
      </c>
      <c r="B32" s="15" t="s">
        <v>379</v>
      </c>
      <c r="C32" s="15">
        <v>115</v>
      </c>
      <c r="D32" s="15">
        <v>101</v>
      </c>
      <c r="E32" s="15">
        <v>1330</v>
      </c>
      <c r="F32" s="15">
        <v>0</v>
      </c>
      <c r="G32" s="15">
        <v>0</v>
      </c>
      <c r="H32" s="15">
        <v>0</v>
      </c>
      <c r="I32" s="16">
        <v>0</v>
      </c>
      <c r="J32" s="15">
        <f t="shared" si="1"/>
        <v>0</v>
      </c>
      <c r="K32" s="15">
        <f t="shared" si="2"/>
        <v>0</v>
      </c>
      <c r="L32" s="15">
        <v>-0.22403000000000001</v>
      </c>
      <c r="M32" s="15">
        <v>-0.20648</v>
      </c>
      <c r="N32" s="15">
        <v>-0.20648</v>
      </c>
      <c r="O32" s="15">
        <v>-0.20596</v>
      </c>
      <c r="P32" s="15">
        <v>-0.18507999999999999</v>
      </c>
      <c r="Q32" s="15">
        <v>-0.14998</v>
      </c>
      <c r="R32" s="15"/>
      <c r="S32" s="15">
        <f t="shared" si="3"/>
        <v>0</v>
      </c>
      <c r="T32" s="15">
        <f t="shared" si="4"/>
        <v>0</v>
      </c>
      <c r="U32" s="15">
        <f t="shared" si="5"/>
        <v>0</v>
      </c>
      <c r="V32" s="15">
        <f t="shared" si="6"/>
        <v>0</v>
      </c>
      <c r="W32" s="15">
        <f t="shared" si="7"/>
        <v>0</v>
      </c>
      <c r="X32" s="17">
        <f t="shared" si="8"/>
        <v>0</v>
      </c>
    </row>
    <row r="33" spans="1:24" ht="13.5" x14ac:dyDescent="0.35">
      <c r="A33" s="14">
        <v>993005</v>
      </c>
      <c r="B33" s="15" t="s">
        <v>415</v>
      </c>
      <c r="C33" s="15">
        <v>115</v>
      </c>
      <c r="D33" s="15">
        <v>101</v>
      </c>
      <c r="E33" s="15">
        <v>1100</v>
      </c>
      <c r="F33" s="15">
        <v>0</v>
      </c>
      <c r="G33" s="15">
        <v>0</v>
      </c>
      <c r="H33" s="15">
        <v>0</v>
      </c>
      <c r="I33" s="16">
        <v>0</v>
      </c>
      <c r="J33" s="15">
        <f t="shared" si="1"/>
        <v>0</v>
      </c>
      <c r="K33" s="15">
        <f t="shared" si="2"/>
        <v>0</v>
      </c>
      <c r="L33" s="15">
        <v>-0.52049999999999996</v>
      </c>
      <c r="M33" s="15">
        <v>-0.36427999999999999</v>
      </c>
      <c r="N33" s="15">
        <v>-0.36427999999999999</v>
      </c>
      <c r="O33" s="15">
        <v>-0.36269000000000001</v>
      </c>
      <c r="P33" s="15">
        <v>-0.20751</v>
      </c>
      <c r="Q33" s="15">
        <v>-0.13936999999999999</v>
      </c>
      <c r="R33" s="15"/>
      <c r="S33" s="15">
        <f t="shared" si="3"/>
        <v>0</v>
      </c>
      <c r="T33" s="15">
        <f t="shared" si="4"/>
        <v>0</v>
      </c>
      <c r="U33" s="15">
        <f t="shared" si="5"/>
        <v>0</v>
      </c>
      <c r="V33" s="15">
        <f t="shared" si="6"/>
        <v>0</v>
      </c>
      <c r="W33" s="15">
        <f t="shared" si="7"/>
        <v>0</v>
      </c>
      <c r="X33" s="17">
        <f t="shared" si="8"/>
        <v>0</v>
      </c>
    </row>
    <row r="34" spans="1:24" ht="13.5" x14ac:dyDescent="0.35">
      <c r="A34" s="14">
        <v>113104</v>
      </c>
      <c r="B34" s="15" t="s">
        <v>408</v>
      </c>
      <c r="C34" s="15">
        <v>2.4</v>
      </c>
      <c r="D34" s="15">
        <v>101</v>
      </c>
      <c r="E34" s="15">
        <v>1100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1"/>
        <v>0</v>
      </c>
      <c r="K34" s="15">
        <f t="shared" si="2"/>
        <v>0</v>
      </c>
      <c r="L34" s="15">
        <v>-0.22369</v>
      </c>
      <c r="M34" s="15">
        <v>-0.21465999999999999</v>
      </c>
      <c r="N34" s="15">
        <v>-0.21465999999999999</v>
      </c>
      <c r="O34" s="15">
        <v>-0.21390000000000001</v>
      </c>
      <c r="P34" s="15">
        <v>-0.15753</v>
      </c>
      <c r="Q34" s="15">
        <v>-0.11239</v>
      </c>
      <c r="R34" s="15"/>
      <c r="S34" s="15">
        <f t="shared" si="3"/>
        <v>0</v>
      </c>
      <c r="T34" s="15">
        <f t="shared" si="4"/>
        <v>0</v>
      </c>
      <c r="U34" s="15">
        <f t="shared" si="5"/>
        <v>0</v>
      </c>
      <c r="V34" s="15">
        <f t="shared" si="6"/>
        <v>0</v>
      </c>
      <c r="W34" s="15">
        <f t="shared" si="7"/>
        <v>0</v>
      </c>
      <c r="X34" s="17">
        <f t="shared" si="8"/>
        <v>0</v>
      </c>
    </row>
    <row r="35" spans="1:24" ht="13.5" x14ac:dyDescent="0.35">
      <c r="A35" s="14">
        <v>113101</v>
      </c>
      <c r="B35" s="15" t="s">
        <v>412</v>
      </c>
      <c r="C35" s="15">
        <v>13.8</v>
      </c>
      <c r="D35" s="15">
        <v>101</v>
      </c>
      <c r="E35" s="15">
        <v>1100</v>
      </c>
      <c r="F35" s="15">
        <v>0</v>
      </c>
      <c r="G35" s="15">
        <v>0</v>
      </c>
      <c r="H35" s="15">
        <v>0</v>
      </c>
      <c r="I35" s="16">
        <v>0</v>
      </c>
      <c r="J35" s="15">
        <f t="shared" si="1"/>
        <v>0</v>
      </c>
      <c r="K35" s="15">
        <f t="shared" si="2"/>
        <v>0</v>
      </c>
      <c r="L35" s="15">
        <v>-0.30645</v>
      </c>
      <c r="M35" s="15">
        <v>-0.26979999999999998</v>
      </c>
      <c r="N35" s="15">
        <v>-0.26979999999999998</v>
      </c>
      <c r="O35" s="15">
        <v>-0.26846999999999999</v>
      </c>
      <c r="P35" s="15">
        <v>-0.16808999999999999</v>
      </c>
      <c r="Q35" s="15">
        <v>-0.10891000000000001</v>
      </c>
      <c r="R35" s="15"/>
      <c r="S35" s="15">
        <f t="shared" si="3"/>
        <v>0</v>
      </c>
      <c r="T35" s="15">
        <f t="shared" si="4"/>
        <v>0</v>
      </c>
      <c r="U35" s="15">
        <f t="shared" si="5"/>
        <v>0</v>
      </c>
      <c r="V35" s="15">
        <f t="shared" si="6"/>
        <v>0</v>
      </c>
      <c r="W35" s="15">
        <f t="shared" si="7"/>
        <v>0</v>
      </c>
      <c r="X35" s="17">
        <f t="shared" si="8"/>
        <v>0</v>
      </c>
    </row>
    <row r="36" spans="1:24" ht="13.5" x14ac:dyDescent="0.35">
      <c r="A36" s="14">
        <v>113102</v>
      </c>
      <c r="B36" s="15" t="s">
        <v>413</v>
      </c>
      <c r="C36" s="15">
        <v>13.8</v>
      </c>
      <c r="D36" s="15">
        <v>101</v>
      </c>
      <c r="E36" s="15">
        <v>1100</v>
      </c>
      <c r="F36" s="15">
        <v>9.9</v>
      </c>
      <c r="G36" s="15">
        <v>0</v>
      </c>
      <c r="H36" s="15">
        <v>9.9</v>
      </c>
      <c r="I36" s="16">
        <v>9.9</v>
      </c>
      <c r="J36" s="15">
        <f t="shared" si="1"/>
        <v>0</v>
      </c>
      <c r="K36" s="15">
        <f t="shared" si="2"/>
        <v>0</v>
      </c>
      <c r="L36" s="15">
        <v>-0.30645</v>
      </c>
      <c r="M36" s="15">
        <v>-0.26979999999999998</v>
      </c>
      <c r="N36" s="15">
        <v>-0.26979999999999998</v>
      </c>
      <c r="O36" s="15">
        <v>-0.26846999999999999</v>
      </c>
      <c r="P36" s="15">
        <v>-0.16808999999999999</v>
      </c>
      <c r="Q36" s="15">
        <v>-0.10891000000000001</v>
      </c>
      <c r="R36" s="15"/>
      <c r="S36" s="15">
        <f t="shared" si="3"/>
        <v>0</v>
      </c>
      <c r="T36" s="15">
        <f t="shared" si="4"/>
        <v>0</v>
      </c>
      <c r="U36" s="15">
        <f t="shared" si="5"/>
        <v>0</v>
      </c>
      <c r="V36" s="15">
        <f t="shared" si="6"/>
        <v>0</v>
      </c>
      <c r="W36" s="15">
        <f t="shared" si="7"/>
        <v>0</v>
      </c>
      <c r="X36" s="17">
        <f t="shared" si="8"/>
        <v>0</v>
      </c>
    </row>
    <row r="37" spans="1:24" ht="13.5" x14ac:dyDescent="0.35">
      <c r="A37" s="14">
        <v>109504</v>
      </c>
      <c r="B37" s="15" t="s">
        <v>406</v>
      </c>
      <c r="C37" s="15">
        <v>6.9</v>
      </c>
      <c r="D37" s="15">
        <v>101</v>
      </c>
      <c r="E37" s="15">
        <v>1100</v>
      </c>
      <c r="F37" s="15">
        <v>13.71</v>
      </c>
      <c r="G37" s="15">
        <v>0</v>
      </c>
      <c r="H37" s="15">
        <v>13.71</v>
      </c>
      <c r="I37" s="16">
        <v>13.71</v>
      </c>
      <c r="J37" s="15">
        <f t="shared" si="1"/>
        <v>0</v>
      </c>
      <c r="K37" s="15">
        <f t="shared" si="2"/>
        <v>0</v>
      </c>
      <c r="L37" s="15">
        <v>-0.21948000000000001</v>
      </c>
      <c r="M37" s="15">
        <v>-0.21082999999999999</v>
      </c>
      <c r="N37" s="15">
        <v>-0.21082999999999999</v>
      </c>
      <c r="O37" s="15">
        <v>-0.21006</v>
      </c>
      <c r="P37" s="15">
        <v>-0.15178</v>
      </c>
      <c r="Q37" s="15">
        <v>-0.10599</v>
      </c>
      <c r="R37" s="15"/>
      <c r="S37" s="15">
        <f t="shared" si="3"/>
        <v>0</v>
      </c>
      <c r="T37" s="15">
        <f t="shared" si="4"/>
        <v>0</v>
      </c>
      <c r="U37" s="15">
        <f t="shared" si="5"/>
        <v>0</v>
      </c>
      <c r="V37" s="15">
        <f t="shared" si="6"/>
        <v>0</v>
      </c>
      <c r="W37" s="15">
        <f t="shared" si="7"/>
        <v>0</v>
      </c>
      <c r="X37" s="17">
        <f t="shared" si="8"/>
        <v>0</v>
      </c>
    </row>
    <row r="38" spans="1:24" ht="13.5" x14ac:dyDescent="0.35">
      <c r="A38" s="14">
        <v>109505</v>
      </c>
      <c r="B38" s="15" t="s">
        <v>407</v>
      </c>
      <c r="C38" s="15">
        <v>6.9</v>
      </c>
      <c r="D38" s="15">
        <v>101</v>
      </c>
      <c r="E38" s="15">
        <v>1100</v>
      </c>
      <c r="F38" s="15">
        <v>13.71</v>
      </c>
      <c r="G38" s="15">
        <v>0</v>
      </c>
      <c r="H38" s="15">
        <v>13.71</v>
      </c>
      <c r="I38" s="16">
        <v>13.71</v>
      </c>
      <c r="J38" s="15">
        <f t="shared" si="1"/>
        <v>0</v>
      </c>
      <c r="K38" s="15">
        <f t="shared" si="2"/>
        <v>0</v>
      </c>
      <c r="L38" s="15">
        <v>-0.21948000000000001</v>
      </c>
      <c r="M38" s="15">
        <v>-0.21082999999999999</v>
      </c>
      <c r="N38" s="15">
        <v>-0.21082999999999999</v>
      </c>
      <c r="O38" s="15">
        <v>-0.21006</v>
      </c>
      <c r="P38" s="15">
        <v>-0.15178</v>
      </c>
      <c r="Q38" s="15">
        <v>-0.10599</v>
      </c>
      <c r="R38" s="15"/>
      <c r="S38" s="15">
        <f t="shared" si="3"/>
        <v>0</v>
      </c>
      <c r="T38" s="15">
        <f t="shared" si="4"/>
        <v>0</v>
      </c>
      <c r="U38" s="15">
        <f t="shared" si="5"/>
        <v>0</v>
      </c>
      <c r="V38" s="15">
        <f t="shared" si="6"/>
        <v>0</v>
      </c>
      <c r="W38" s="15">
        <f t="shared" si="7"/>
        <v>0</v>
      </c>
      <c r="X38" s="17">
        <f t="shared" si="8"/>
        <v>0</v>
      </c>
    </row>
    <row r="39" spans="1:24" ht="13.5" x14ac:dyDescent="0.35">
      <c r="A39" s="14">
        <v>113123</v>
      </c>
      <c r="B39" s="15" t="s">
        <v>409</v>
      </c>
      <c r="C39" s="15">
        <v>0.69</v>
      </c>
      <c r="D39" s="15">
        <v>101</v>
      </c>
      <c r="E39" s="15">
        <v>1100</v>
      </c>
      <c r="F39" s="15">
        <v>0</v>
      </c>
      <c r="G39" s="15">
        <v>0</v>
      </c>
      <c r="H39" s="15">
        <v>0</v>
      </c>
      <c r="I39" s="16">
        <v>0</v>
      </c>
      <c r="J39" s="15">
        <f t="shared" si="1"/>
        <v>0</v>
      </c>
      <c r="K39" s="15">
        <f t="shared" si="2"/>
        <v>0</v>
      </c>
      <c r="L39" s="15">
        <v>-0.28281000000000001</v>
      </c>
      <c r="M39" s="15">
        <v>-0.25936999999999999</v>
      </c>
      <c r="N39" s="15">
        <v>-0.25936999999999999</v>
      </c>
      <c r="O39" s="15">
        <v>-0.25806000000000001</v>
      </c>
      <c r="P39" s="15">
        <v>-0.16372999999999999</v>
      </c>
      <c r="Q39" s="15">
        <v>-0.10553999999999999</v>
      </c>
      <c r="R39" s="15"/>
      <c r="S39" s="15">
        <f t="shared" si="3"/>
        <v>0</v>
      </c>
      <c r="T39" s="15">
        <f t="shared" si="4"/>
        <v>0</v>
      </c>
      <c r="U39" s="15">
        <f t="shared" si="5"/>
        <v>0</v>
      </c>
      <c r="V39" s="15">
        <f t="shared" si="6"/>
        <v>0</v>
      </c>
      <c r="W39" s="15">
        <f t="shared" si="7"/>
        <v>0</v>
      </c>
      <c r="X39" s="17">
        <f t="shared" si="8"/>
        <v>0</v>
      </c>
    </row>
    <row r="40" spans="1:24" ht="13.5" x14ac:dyDescent="0.35">
      <c r="A40" s="14">
        <v>113125</v>
      </c>
      <c r="B40" s="15" t="s">
        <v>410</v>
      </c>
      <c r="C40" s="15">
        <v>0.69</v>
      </c>
      <c r="D40" s="15">
        <v>101</v>
      </c>
      <c r="E40" s="15">
        <v>1100</v>
      </c>
      <c r="F40" s="15">
        <v>0</v>
      </c>
      <c r="G40" s="15">
        <v>0</v>
      </c>
      <c r="H40" s="15">
        <v>0</v>
      </c>
      <c r="I40" s="16">
        <v>0</v>
      </c>
      <c r="J40" s="15">
        <f t="shared" si="1"/>
        <v>0</v>
      </c>
      <c r="K40" s="15">
        <f t="shared" si="2"/>
        <v>0</v>
      </c>
      <c r="L40" s="15">
        <v>-0.28281000000000001</v>
      </c>
      <c r="M40" s="15">
        <v>-0.25936999999999999</v>
      </c>
      <c r="N40" s="15">
        <v>-0.25936999999999999</v>
      </c>
      <c r="O40" s="15">
        <v>-0.25806000000000001</v>
      </c>
      <c r="P40" s="15">
        <v>-0.16372999999999999</v>
      </c>
      <c r="Q40" s="15">
        <v>-0.10553999999999999</v>
      </c>
      <c r="R40" s="15"/>
      <c r="S40" s="15">
        <f t="shared" si="3"/>
        <v>0</v>
      </c>
      <c r="T40" s="15">
        <f t="shared" si="4"/>
        <v>0</v>
      </c>
      <c r="U40" s="15">
        <f t="shared" si="5"/>
        <v>0</v>
      </c>
      <c r="V40" s="15">
        <f t="shared" si="6"/>
        <v>0</v>
      </c>
      <c r="W40" s="15">
        <f t="shared" si="7"/>
        <v>0</v>
      </c>
      <c r="X40" s="17">
        <f t="shared" si="8"/>
        <v>0</v>
      </c>
    </row>
    <row r="41" spans="1:24" ht="13.5" x14ac:dyDescent="0.35">
      <c r="A41" s="14">
        <v>109503</v>
      </c>
      <c r="B41" s="15" t="s">
        <v>414</v>
      </c>
      <c r="C41" s="15">
        <v>6.9</v>
      </c>
      <c r="D41" s="15">
        <v>101</v>
      </c>
      <c r="E41" s="15">
        <v>1100</v>
      </c>
      <c r="F41" s="15">
        <v>0</v>
      </c>
      <c r="G41" s="15">
        <v>0</v>
      </c>
      <c r="H41" s="15">
        <v>0</v>
      </c>
      <c r="I41" s="16">
        <v>0</v>
      </c>
      <c r="J41" s="15">
        <f t="shared" si="1"/>
        <v>0</v>
      </c>
      <c r="K41" s="15">
        <f t="shared" si="2"/>
        <v>0</v>
      </c>
      <c r="L41" s="15">
        <v>-0.25530000000000003</v>
      </c>
      <c r="M41" s="15">
        <v>-0.25106000000000001</v>
      </c>
      <c r="N41" s="15">
        <v>-0.25106000000000001</v>
      </c>
      <c r="O41" s="15">
        <v>-0.24970000000000001</v>
      </c>
      <c r="P41" s="15">
        <v>-0.15872</v>
      </c>
      <c r="Q41" s="15">
        <v>-9.987E-2</v>
      </c>
      <c r="R41" s="15"/>
      <c r="S41" s="15">
        <f t="shared" si="3"/>
        <v>0</v>
      </c>
      <c r="T41" s="15">
        <f t="shared" si="4"/>
        <v>0</v>
      </c>
      <c r="U41" s="15">
        <f t="shared" si="5"/>
        <v>0</v>
      </c>
      <c r="V41" s="15">
        <f t="shared" si="6"/>
        <v>0</v>
      </c>
      <c r="W41" s="15">
        <f t="shared" si="7"/>
        <v>0</v>
      </c>
      <c r="X41" s="17">
        <f t="shared" si="8"/>
        <v>0</v>
      </c>
    </row>
    <row r="42" spans="1:24" ht="13.5" x14ac:dyDescent="0.35">
      <c r="A42" s="14">
        <v>113085</v>
      </c>
      <c r="B42" s="15" t="s">
        <v>430</v>
      </c>
      <c r="C42" s="15">
        <v>13.8</v>
      </c>
      <c r="D42" s="15">
        <v>101</v>
      </c>
      <c r="E42" s="15">
        <v>1100</v>
      </c>
      <c r="F42" s="15">
        <v>0</v>
      </c>
      <c r="G42" s="15">
        <v>0</v>
      </c>
      <c r="H42" s="15">
        <v>0</v>
      </c>
      <c r="I42" s="16">
        <v>0</v>
      </c>
      <c r="J42" s="15">
        <f t="shared" si="1"/>
        <v>0</v>
      </c>
      <c r="K42" s="15">
        <f t="shared" si="2"/>
        <v>0</v>
      </c>
      <c r="L42" s="15">
        <v>-0.11219999999999999</v>
      </c>
      <c r="M42" s="15">
        <v>-0.1055</v>
      </c>
      <c r="N42" s="15">
        <v>-0.1055</v>
      </c>
      <c r="O42" s="15">
        <v>-0.10505</v>
      </c>
      <c r="P42" s="15">
        <v>-8.5750000000000007E-2</v>
      </c>
      <c r="Q42" s="15">
        <v>-8.9209999999999998E-2</v>
      </c>
      <c r="R42" s="15"/>
      <c r="S42" s="15">
        <f t="shared" si="3"/>
        <v>0</v>
      </c>
      <c r="T42" s="15">
        <f t="shared" si="4"/>
        <v>0</v>
      </c>
      <c r="U42" s="15">
        <f t="shared" si="5"/>
        <v>0</v>
      </c>
      <c r="V42" s="15">
        <f t="shared" si="6"/>
        <v>0</v>
      </c>
      <c r="W42" s="15">
        <f t="shared" si="7"/>
        <v>0</v>
      </c>
      <c r="X42" s="17">
        <f t="shared" si="8"/>
        <v>0</v>
      </c>
    </row>
    <row r="43" spans="1:24" ht="13.5" x14ac:dyDescent="0.35">
      <c r="A43" s="14">
        <v>993015</v>
      </c>
      <c r="B43" s="15" t="s">
        <v>431</v>
      </c>
      <c r="C43" s="15">
        <v>115</v>
      </c>
      <c r="D43" s="15">
        <v>101</v>
      </c>
      <c r="E43" s="15">
        <v>1100</v>
      </c>
      <c r="F43" s="15">
        <v>0</v>
      </c>
      <c r="G43" s="15">
        <v>0</v>
      </c>
      <c r="H43" s="15">
        <v>0</v>
      </c>
      <c r="I43" s="16">
        <v>0</v>
      </c>
      <c r="J43" s="15">
        <f t="shared" si="1"/>
        <v>0</v>
      </c>
      <c r="K43" s="15">
        <f t="shared" si="2"/>
        <v>0</v>
      </c>
      <c r="L43" s="15">
        <v>-0.11219999999999999</v>
      </c>
      <c r="M43" s="15">
        <v>-0.1055</v>
      </c>
      <c r="N43" s="15">
        <v>-0.1055</v>
      </c>
      <c r="O43" s="15">
        <v>-0.10505</v>
      </c>
      <c r="P43" s="15">
        <v>-8.5750000000000007E-2</v>
      </c>
      <c r="Q43" s="15">
        <v>-8.9209999999999998E-2</v>
      </c>
      <c r="R43" s="15"/>
      <c r="S43" s="15">
        <f t="shared" si="3"/>
        <v>0</v>
      </c>
      <c r="T43" s="15">
        <f t="shared" si="4"/>
        <v>0</v>
      </c>
      <c r="U43" s="15">
        <f t="shared" si="5"/>
        <v>0</v>
      </c>
      <c r="V43" s="15">
        <f t="shared" si="6"/>
        <v>0</v>
      </c>
      <c r="W43" s="15">
        <f t="shared" si="7"/>
        <v>0</v>
      </c>
      <c r="X43" s="17">
        <f t="shared" si="8"/>
        <v>0</v>
      </c>
    </row>
    <row r="44" spans="1:24" ht="13.5" x14ac:dyDescent="0.35">
      <c r="A44" s="14">
        <v>109517</v>
      </c>
      <c r="B44" s="15" t="s">
        <v>416</v>
      </c>
      <c r="C44" s="15">
        <v>2.4</v>
      </c>
      <c r="D44" s="15">
        <v>101</v>
      </c>
      <c r="E44" s="15">
        <v>1100</v>
      </c>
      <c r="F44" s="15">
        <v>0</v>
      </c>
      <c r="G44" s="15">
        <v>0</v>
      </c>
      <c r="H44" s="15">
        <v>0</v>
      </c>
      <c r="I44" s="16">
        <v>0</v>
      </c>
      <c r="J44" s="15">
        <f t="shared" si="1"/>
        <v>0</v>
      </c>
      <c r="K44" s="15">
        <f t="shared" si="2"/>
        <v>0</v>
      </c>
      <c r="L44" s="15">
        <v>-0.18443999999999999</v>
      </c>
      <c r="M44" s="15">
        <v>-0.23246</v>
      </c>
      <c r="N44" s="15">
        <v>-0.23246</v>
      </c>
      <c r="O44" s="15">
        <v>-0.23089999999999999</v>
      </c>
      <c r="P44" s="15">
        <v>-0.14585000000000001</v>
      </c>
      <c r="Q44" s="15">
        <v>-8.3970000000000003E-2</v>
      </c>
      <c r="R44" s="15"/>
      <c r="S44" s="15">
        <f t="shared" si="3"/>
        <v>0</v>
      </c>
      <c r="T44" s="15">
        <f t="shared" si="4"/>
        <v>0</v>
      </c>
      <c r="U44" s="15">
        <f t="shared" si="5"/>
        <v>0</v>
      </c>
      <c r="V44" s="15">
        <f t="shared" si="6"/>
        <v>0</v>
      </c>
      <c r="W44" s="15">
        <f t="shared" si="7"/>
        <v>0</v>
      </c>
      <c r="X44" s="17">
        <f t="shared" si="8"/>
        <v>0</v>
      </c>
    </row>
    <row r="45" spans="1:24" ht="13.5" x14ac:dyDescent="0.35">
      <c r="A45" s="14">
        <v>109296</v>
      </c>
      <c r="B45" s="15" t="s">
        <v>417</v>
      </c>
      <c r="C45" s="15">
        <v>12.5</v>
      </c>
      <c r="D45" s="15">
        <v>101</v>
      </c>
      <c r="E45" s="15">
        <v>704</v>
      </c>
      <c r="F45" s="15">
        <v>0</v>
      </c>
      <c r="G45" s="15">
        <v>0</v>
      </c>
      <c r="H45" s="15">
        <v>0</v>
      </c>
      <c r="I45" s="16">
        <v>0</v>
      </c>
      <c r="J45" s="15">
        <f t="shared" si="1"/>
        <v>0</v>
      </c>
      <c r="K45" s="15">
        <f t="shared" si="2"/>
        <v>0</v>
      </c>
      <c r="L45" s="15">
        <v>-0.17147999999999999</v>
      </c>
      <c r="M45" s="15">
        <v>-0.23002</v>
      </c>
      <c r="N45" s="15">
        <v>-0.23002</v>
      </c>
      <c r="O45" s="15">
        <v>-0.22839999999999999</v>
      </c>
      <c r="P45" s="15">
        <v>-0.14351</v>
      </c>
      <c r="Q45" s="15">
        <v>-8.0619999999999997E-2</v>
      </c>
      <c r="R45" s="15"/>
      <c r="S45" s="15">
        <f t="shared" si="3"/>
        <v>0</v>
      </c>
      <c r="T45" s="15">
        <f t="shared" si="4"/>
        <v>0</v>
      </c>
      <c r="U45" s="15">
        <f t="shared" si="5"/>
        <v>0</v>
      </c>
      <c r="V45" s="15">
        <f t="shared" si="6"/>
        <v>0</v>
      </c>
      <c r="W45" s="15">
        <f t="shared" si="7"/>
        <v>0</v>
      </c>
      <c r="X45" s="17">
        <f t="shared" si="8"/>
        <v>0</v>
      </c>
    </row>
    <row r="46" spans="1:24" ht="13.5" x14ac:dyDescent="0.35">
      <c r="A46" s="14">
        <v>109297</v>
      </c>
      <c r="B46" s="15" t="s">
        <v>418</v>
      </c>
      <c r="C46" s="15">
        <v>12.5</v>
      </c>
      <c r="D46" s="15">
        <v>101</v>
      </c>
      <c r="E46" s="15">
        <v>704</v>
      </c>
      <c r="F46" s="15">
        <v>0</v>
      </c>
      <c r="G46" s="15">
        <v>0</v>
      </c>
      <c r="H46" s="15">
        <v>0</v>
      </c>
      <c r="I46" s="16">
        <v>0</v>
      </c>
      <c r="J46" s="15">
        <f t="shared" si="1"/>
        <v>0</v>
      </c>
      <c r="K46" s="15">
        <f t="shared" si="2"/>
        <v>0</v>
      </c>
      <c r="L46" s="15">
        <v>-0.17147999999999999</v>
      </c>
      <c r="M46" s="15">
        <v>-0.23002</v>
      </c>
      <c r="N46" s="15">
        <v>-0.23002</v>
      </c>
      <c r="O46" s="15">
        <v>-0.22839999999999999</v>
      </c>
      <c r="P46" s="15">
        <v>-0.14351</v>
      </c>
      <c r="Q46" s="15">
        <v>-8.0619999999999997E-2</v>
      </c>
      <c r="R46" s="15"/>
      <c r="S46" s="15">
        <f t="shared" si="3"/>
        <v>0</v>
      </c>
      <c r="T46" s="15">
        <f t="shared" si="4"/>
        <v>0</v>
      </c>
      <c r="U46" s="15">
        <f t="shared" si="5"/>
        <v>0</v>
      </c>
      <c r="V46" s="15">
        <f t="shared" si="6"/>
        <v>0</v>
      </c>
      <c r="W46" s="15">
        <f t="shared" si="7"/>
        <v>0</v>
      </c>
      <c r="X46" s="17">
        <f t="shared" si="8"/>
        <v>0</v>
      </c>
    </row>
    <row r="47" spans="1:24" ht="13.5" x14ac:dyDescent="0.35">
      <c r="A47" s="14">
        <v>109403</v>
      </c>
      <c r="B47" s="15" t="s">
        <v>419</v>
      </c>
      <c r="C47" s="15">
        <v>0.69</v>
      </c>
      <c r="D47" s="15">
        <v>101</v>
      </c>
      <c r="E47" s="15">
        <v>704</v>
      </c>
      <c r="F47" s="15">
        <v>0</v>
      </c>
      <c r="G47" s="15">
        <v>0</v>
      </c>
      <c r="H47" s="15">
        <v>0</v>
      </c>
      <c r="I47" s="16">
        <v>0</v>
      </c>
      <c r="J47" s="15">
        <f t="shared" si="1"/>
        <v>0</v>
      </c>
      <c r="K47" s="15">
        <f t="shared" si="2"/>
        <v>0</v>
      </c>
      <c r="L47" s="15">
        <v>-0.15837999999999999</v>
      </c>
      <c r="M47" s="15">
        <v>-0.22755</v>
      </c>
      <c r="N47" s="15">
        <v>-0.22755</v>
      </c>
      <c r="O47" s="15">
        <v>-0.22588</v>
      </c>
      <c r="P47" s="15">
        <v>-0.14113999999999999</v>
      </c>
      <c r="Q47" s="15">
        <v>-7.7240000000000003E-2</v>
      </c>
      <c r="R47" s="15"/>
      <c r="S47" s="15">
        <f t="shared" si="3"/>
        <v>0</v>
      </c>
      <c r="T47" s="15">
        <f t="shared" si="4"/>
        <v>0</v>
      </c>
      <c r="U47" s="15">
        <f t="shared" si="5"/>
        <v>0</v>
      </c>
      <c r="V47" s="15">
        <f t="shared" si="6"/>
        <v>0</v>
      </c>
      <c r="W47" s="15">
        <f t="shared" si="7"/>
        <v>0</v>
      </c>
      <c r="X47" s="17">
        <f t="shared" si="8"/>
        <v>0</v>
      </c>
    </row>
    <row r="48" spans="1:24" ht="13.5" x14ac:dyDescent="0.35">
      <c r="A48" s="14">
        <v>109404</v>
      </c>
      <c r="B48" s="15" t="s">
        <v>420</v>
      </c>
      <c r="C48" s="15">
        <v>0.69</v>
      </c>
      <c r="D48" s="15">
        <v>101</v>
      </c>
      <c r="E48" s="15">
        <v>704</v>
      </c>
      <c r="F48" s="15">
        <v>0</v>
      </c>
      <c r="G48" s="15">
        <v>0</v>
      </c>
      <c r="H48" s="15">
        <v>0</v>
      </c>
      <c r="I48" s="16">
        <v>0</v>
      </c>
      <c r="J48" s="15">
        <f t="shared" si="1"/>
        <v>0</v>
      </c>
      <c r="K48" s="15">
        <f t="shared" si="2"/>
        <v>0</v>
      </c>
      <c r="L48" s="15">
        <v>-0.15837999999999999</v>
      </c>
      <c r="M48" s="15">
        <v>-0.22755</v>
      </c>
      <c r="N48" s="15">
        <v>-0.22755</v>
      </c>
      <c r="O48" s="15">
        <v>-0.22588</v>
      </c>
      <c r="P48" s="15">
        <v>-0.14113999999999999</v>
      </c>
      <c r="Q48" s="15">
        <v>-7.7240000000000003E-2</v>
      </c>
      <c r="R48" s="15"/>
      <c r="S48" s="15">
        <f t="shared" si="3"/>
        <v>0</v>
      </c>
      <c r="T48" s="15">
        <f t="shared" si="4"/>
        <v>0</v>
      </c>
      <c r="U48" s="15">
        <f t="shared" si="5"/>
        <v>0</v>
      </c>
      <c r="V48" s="15">
        <f t="shared" si="6"/>
        <v>0</v>
      </c>
      <c r="W48" s="15">
        <f t="shared" si="7"/>
        <v>0</v>
      </c>
      <c r="X48" s="17">
        <f t="shared" si="8"/>
        <v>0</v>
      </c>
    </row>
    <row r="49" spans="1:24" ht="13.5" x14ac:dyDescent="0.35">
      <c r="A49" s="14">
        <v>113011</v>
      </c>
      <c r="B49" s="15" t="s">
        <v>326</v>
      </c>
      <c r="C49" s="15">
        <v>115</v>
      </c>
      <c r="D49" s="15">
        <v>101</v>
      </c>
      <c r="E49" s="15">
        <v>1100</v>
      </c>
      <c r="F49" s="15">
        <v>0</v>
      </c>
      <c r="G49" s="15">
        <v>0</v>
      </c>
      <c r="H49" s="15">
        <v>0</v>
      </c>
      <c r="I49" s="16">
        <v>0</v>
      </c>
      <c r="J49" s="15">
        <f t="shared" si="1"/>
        <v>0</v>
      </c>
      <c r="K49" s="15">
        <f t="shared" si="2"/>
        <v>0</v>
      </c>
      <c r="L49" s="15">
        <v>-0.13194</v>
      </c>
      <c r="M49" s="15">
        <v>-0.12670999999999999</v>
      </c>
      <c r="N49" s="15">
        <v>-0.12670999999999999</v>
      </c>
      <c r="O49" s="15">
        <v>-0.12642</v>
      </c>
      <c r="P49" s="15">
        <v>-9.2950000000000005E-2</v>
      </c>
      <c r="Q49" s="15">
        <v>-6.7839999999999998E-2</v>
      </c>
      <c r="R49" s="15"/>
      <c r="S49" s="15">
        <f t="shared" si="3"/>
        <v>0</v>
      </c>
      <c r="T49" s="15">
        <f t="shared" si="4"/>
        <v>0</v>
      </c>
      <c r="U49" s="15">
        <f t="shared" si="5"/>
        <v>0</v>
      </c>
      <c r="V49" s="15">
        <f t="shared" si="6"/>
        <v>0</v>
      </c>
      <c r="W49" s="15">
        <f t="shared" si="7"/>
        <v>0</v>
      </c>
      <c r="X49" s="17">
        <f t="shared" si="8"/>
        <v>0</v>
      </c>
    </row>
    <row r="50" spans="1:24" ht="13.5" x14ac:dyDescent="0.35">
      <c r="A50" s="14">
        <v>113100</v>
      </c>
      <c r="B50" s="15" t="s">
        <v>377</v>
      </c>
      <c r="C50" s="15">
        <v>2.4</v>
      </c>
      <c r="D50" s="15">
        <v>101</v>
      </c>
      <c r="E50" s="15">
        <v>1100</v>
      </c>
      <c r="F50" s="15">
        <v>0</v>
      </c>
      <c r="G50" s="15">
        <v>0</v>
      </c>
      <c r="H50" s="15">
        <v>0</v>
      </c>
      <c r="I50" s="16">
        <v>0</v>
      </c>
      <c r="J50" s="15">
        <f t="shared" si="1"/>
        <v>0</v>
      </c>
      <c r="K50" s="15">
        <f t="shared" si="2"/>
        <v>0</v>
      </c>
      <c r="L50" s="15">
        <v>1.472E-2</v>
      </c>
      <c r="M50" s="15">
        <v>5.4099999999999999E-3</v>
      </c>
      <c r="N50" s="15">
        <v>5.4099999999999999E-3</v>
      </c>
      <c r="O50" s="15">
        <v>-4.7099999999999998E-3</v>
      </c>
      <c r="P50" s="15">
        <v>-8.3970000000000003E-2</v>
      </c>
      <c r="Q50" s="15">
        <v>-4.9360000000000001E-2</v>
      </c>
      <c r="R50" s="15"/>
      <c r="S50" s="15">
        <f t="shared" si="3"/>
        <v>0</v>
      </c>
      <c r="T50" s="15">
        <f t="shared" si="4"/>
        <v>0</v>
      </c>
      <c r="U50" s="15">
        <f t="shared" si="5"/>
        <v>0</v>
      </c>
      <c r="V50" s="15">
        <f t="shared" si="6"/>
        <v>0</v>
      </c>
      <c r="W50" s="15">
        <f t="shared" si="7"/>
        <v>0</v>
      </c>
      <c r="X50" s="17">
        <f t="shared" si="8"/>
        <v>0</v>
      </c>
    </row>
    <row r="51" spans="1:24" ht="13.5" x14ac:dyDescent="0.35">
      <c r="A51" s="14">
        <v>113099</v>
      </c>
      <c r="B51" s="15" t="s">
        <v>376</v>
      </c>
      <c r="C51" s="15">
        <v>2.4</v>
      </c>
      <c r="D51" s="15">
        <v>101</v>
      </c>
      <c r="E51" s="15">
        <v>1100</v>
      </c>
      <c r="F51" s="15">
        <v>0</v>
      </c>
      <c r="G51" s="15">
        <v>0</v>
      </c>
      <c r="H51" s="15">
        <v>0</v>
      </c>
      <c r="I51" s="16">
        <v>0</v>
      </c>
      <c r="J51" s="15">
        <f t="shared" si="1"/>
        <v>0</v>
      </c>
      <c r="K51" s="15">
        <f t="shared" si="2"/>
        <v>0</v>
      </c>
      <c r="L51" s="15">
        <v>1.389E-2</v>
      </c>
      <c r="M51" s="15">
        <v>4.9199999999999999E-3</v>
      </c>
      <c r="N51" s="15">
        <v>4.9199999999999999E-3</v>
      </c>
      <c r="O51" s="15">
        <v>-4.8700000000000002E-3</v>
      </c>
      <c r="P51" s="15">
        <v>-8.1530000000000005E-2</v>
      </c>
      <c r="Q51" s="15">
        <v>-4.8230000000000002E-2</v>
      </c>
      <c r="R51" s="15"/>
      <c r="S51" s="15">
        <f t="shared" si="3"/>
        <v>0</v>
      </c>
      <c r="T51" s="15">
        <f t="shared" si="4"/>
        <v>0</v>
      </c>
      <c r="U51" s="15">
        <f t="shared" si="5"/>
        <v>0</v>
      </c>
      <c r="V51" s="15">
        <f t="shared" si="6"/>
        <v>0</v>
      </c>
      <c r="W51" s="15">
        <f t="shared" si="7"/>
        <v>0</v>
      </c>
      <c r="X51" s="17">
        <f t="shared" si="8"/>
        <v>0</v>
      </c>
    </row>
    <row r="52" spans="1:24" ht="13.5" x14ac:dyDescent="0.35">
      <c r="A52" s="14">
        <v>113098</v>
      </c>
      <c r="B52" s="15" t="s">
        <v>375</v>
      </c>
      <c r="C52" s="15">
        <v>2.4</v>
      </c>
      <c r="D52" s="15">
        <v>101</v>
      </c>
      <c r="E52" s="15">
        <v>1100</v>
      </c>
      <c r="F52" s="15">
        <v>0</v>
      </c>
      <c r="G52" s="15">
        <v>0</v>
      </c>
      <c r="H52" s="15">
        <v>0</v>
      </c>
      <c r="I52" s="16">
        <v>0</v>
      </c>
      <c r="J52" s="15">
        <f t="shared" si="1"/>
        <v>0</v>
      </c>
      <c r="K52" s="15">
        <f t="shared" si="2"/>
        <v>0</v>
      </c>
      <c r="L52" s="15">
        <v>1.285E-2</v>
      </c>
      <c r="M52" s="15">
        <v>4.3E-3</v>
      </c>
      <c r="N52" s="15">
        <v>4.3E-3</v>
      </c>
      <c r="O52" s="15">
        <v>-5.0800000000000003E-3</v>
      </c>
      <c r="P52" s="15">
        <v>-7.8479999999999994E-2</v>
      </c>
      <c r="Q52" s="15">
        <v>-4.6809999999999997E-2</v>
      </c>
      <c r="R52" s="15"/>
      <c r="S52" s="15">
        <f t="shared" si="3"/>
        <v>0</v>
      </c>
      <c r="T52" s="15">
        <f t="shared" si="4"/>
        <v>0</v>
      </c>
      <c r="U52" s="15">
        <f t="shared" si="5"/>
        <v>0</v>
      </c>
      <c r="V52" s="15">
        <f t="shared" si="6"/>
        <v>0</v>
      </c>
      <c r="W52" s="15">
        <f t="shared" si="7"/>
        <v>0</v>
      </c>
      <c r="X52" s="17">
        <f t="shared" si="8"/>
        <v>0</v>
      </c>
    </row>
    <row r="53" spans="1:24" ht="13.5" x14ac:dyDescent="0.35">
      <c r="A53" s="14">
        <v>113082</v>
      </c>
      <c r="B53" s="15" t="s">
        <v>233</v>
      </c>
      <c r="C53" s="15">
        <v>13.8</v>
      </c>
      <c r="D53" s="15">
        <v>101</v>
      </c>
      <c r="E53" s="15">
        <v>1100</v>
      </c>
      <c r="F53" s="15">
        <v>0</v>
      </c>
      <c r="G53" s="15">
        <v>0</v>
      </c>
      <c r="H53" s="15">
        <v>0</v>
      </c>
      <c r="I53" s="16">
        <v>0</v>
      </c>
      <c r="J53" s="15">
        <f t="shared" si="1"/>
        <v>0</v>
      </c>
      <c r="K53" s="15">
        <f t="shared" si="2"/>
        <v>0</v>
      </c>
      <c r="L53" s="15">
        <v>-7.8880000000000006E-2</v>
      </c>
      <c r="M53" s="15">
        <v>-7.5730000000000006E-2</v>
      </c>
      <c r="N53" s="15">
        <v>-7.5730000000000006E-2</v>
      </c>
      <c r="O53" s="15">
        <v>-7.5730000000000006E-2</v>
      </c>
      <c r="P53" s="15">
        <v>-5.7299999999999997E-2</v>
      </c>
      <c r="Q53" s="15">
        <v>-4.4729999999999999E-2</v>
      </c>
      <c r="R53" s="15"/>
      <c r="S53" s="15">
        <f t="shared" si="3"/>
        <v>0</v>
      </c>
      <c r="T53" s="15">
        <f t="shared" si="4"/>
        <v>0</v>
      </c>
      <c r="U53" s="15">
        <f t="shared" si="5"/>
        <v>0</v>
      </c>
      <c r="V53" s="15">
        <f t="shared" si="6"/>
        <v>0</v>
      </c>
      <c r="W53" s="15">
        <f t="shared" si="7"/>
        <v>0</v>
      </c>
      <c r="X53" s="17">
        <f t="shared" si="8"/>
        <v>0</v>
      </c>
    </row>
    <row r="54" spans="1:24" ht="13.5" x14ac:dyDescent="0.35">
      <c r="A54" s="14">
        <v>993007</v>
      </c>
      <c r="B54" s="15" t="s">
        <v>234</v>
      </c>
      <c r="C54" s="15">
        <v>115</v>
      </c>
      <c r="D54" s="15">
        <v>101</v>
      </c>
      <c r="E54" s="15">
        <v>1100</v>
      </c>
      <c r="F54" s="15">
        <v>0</v>
      </c>
      <c r="G54" s="15">
        <v>0</v>
      </c>
      <c r="H54" s="15">
        <v>0</v>
      </c>
      <c r="I54" s="16">
        <v>0</v>
      </c>
      <c r="J54" s="15">
        <f t="shared" si="1"/>
        <v>0</v>
      </c>
      <c r="K54" s="15">
        <f t="shared" si="2"/>
        <v>0</v>
      </c>
      <c r="L54" s="15">
        <v>-7.8880000000000006E-2</v>
      </c>
      <c r="M54" s="15">
        <v>-7.5730000000000006E-2</v>
      </c>
      <c r="N54" s="15">
        <v>-7.5730000000000006E-2</v>
      </c>
      <c r="O54" s="15">
        <v>-7.5730000000000006E-2</v>
      </c>
      <c r="P54" s="15">
        <v>-5.7299999999999997E-2</v>
      </c>
      <c r="Q54" s="15">
        <v>-4.4729999999999999E-2</v>
      </c>
      <c r="R54" s="15"/>
      <c r="S54" s="15">
        <f t="shared" si="3"/>
        <v>0</v>
      </c>
      <c r="T54" s="15">
        <f t="shared" si="4"/>
        <v>0</v>
      </c>
      <c r="U54" s="15">
        <f t="shared" si="5"/>
        <v>0</v>
      </c>
      <c r="V54" s="15">
        <f t="shared" si="6"/>
        <v>0</v>
      </c>
      <c r="W54" s="15">
        <f t="shared" si="7"/>
        <v>0</v>
      </c>
      <c r="X54" s="17">
        <f t="shared" si="8"/>
        <v>0</v>
      </c>
    </row>
    <row r="55" spans="1:24" ht="13.5" x14ac:dyDescent="0.35">
      <c r="A55" s="14">
        <v>113096</v>
      </c>
      <c r="B55" s="15" t="s">
        <v>401</v>
      </c>
      <c r="C55" s="15">
        <v>13.8</v>
      </c>
      <c r="D55" s="15">
        <v>101</v>
      </c>
      <c r="E55" s="15">
        <v>1100</v>
      </c>
      <c r="F55" s="15">
        <v>331.5</v>
      </c>
      <c r="G55" s="15">
        <v>0</v>
      </c>
      <c r="H55" s="15">
        <v>331.5</v>
      </c>
      <c r="I55" s="16">
        <v>331.5</v>
      </c>
      <c r="J55" s="15">
        <f t="shared" si="1"/>
        <v>0</v>
      </c>
      <c r="K55" s="15">
        <f t="shared" si="2"/>
        <v>0</v>
      </c>
      <c r="L55" s="15">
        <v>2.5409999999999999E-2</v>
      </c>
      <c r="M55" s="15">
        <v>1.149E-2</v>
      </c>
      <c r="N55" s="15">
        <v>4.163E-2</v>
      </c>
      <c r="O55" s="15">
        <v>4.3299999999999998E-2</v>
      </c>
      <c r="P55" s="15">
        <v>-9.5350000000000004E-2</v>
      </c>
      <c r="Q55" s="15">
        <v>-4.1430000000000002E-2</v>
      </c>
      <c r="R55" s="15"/>
      <c r="S55" s="15">
        <f t="shared" si="3"/>
        <v>0</v>
      </c>
      <c r="T55" s="15">
        <f t="shared" si="4"/>
        <v>0</v>
      </c>
      <c r="U55" s="15">
        <f t="shared" si="5"/>
        <v>0</v>
      </c>
      <c r="V55" s="15">
        <f t="shared" si="6"/>
        <v>0</v>
      </c>
      <c r="W55" s="15">
        <f t="shared" si="7"/>
        <v>0</v>
      </c>
      <c r="X55" s="17">
        <f t="shared" si="8"/>
        <v>0</v>
      </c>
    </row>
    <row r="56" spans="1:24" ht="13.5" x14ac:dyDescent="0.35">
      <c r="A56" s="14">
        <v>113097</v>
      </c>
      <c r="B56" s="15" t="s">
        <v>402</v>
      </c>
      <c r="C56" s="15">
        <v>13.8</v>
      </c>
      <c r="D56" s="15">
        <v>101</v>
      </c>
      <c r="E56" s="15">
        <v>1100</v>
      </c>
      <c r="F56" s="15">
        <v>331.5</v>
      </c>
      <c r="G56" s="15">
        <v>0</v>
      </c>
      <c r="H56" s="15">
        <v>331.5</v>
      </c>
      <c r="I56" s="16">
        <v>331.5</v>
      </c>
      <c r="J56" s="15">
        <f t="shared" si="1"/>
        <v>0</v>
      </c>
      <c r="K56" s="15">
        <f t="shared" si="2"/>
        <v>0</v>
      </c>
      <c r="L56" s="15">
        <v>2.5409999999999999E-2</v>
      </c>
      <c r="M56" s="15">
        <v>4.163E-2</v>
      </c>
      <c r="N56" s="15">
        <v>1.149E-2</v>
      </c>
      <c r="O56" s="15">
        <v>4.3299999999999998E-2</v>
      </c>
      <c r="P56" s="15">
        <v>-9.5350000000000004E-2</v>
      </c>
      <c r="Q56" s="15">
        <v>-4.1430000000000002E-2</v>
      </c>
      <c r="R56" s="15"/>
      <c r="S56" s="15">
        <f t="shared" si="3"/>
        <v>0</v>
      </c>
      <c r="T56" s="15">
        <f t="shared" si="4"/>
        <v>0</v>
      </c>
      <c r="U56" s="15">
        <f t="shared" si="5"/>
        <v>0</v>
      </c>
      <c r="V56" s="15">
        <f t="shared" si="6"/>
        <v>0</v>
      </c>
      <c r="W56" s="15">
        <f t="shared" si="7"/>
        <v>0</v>
      </c>
      <c r="X56" s="17">
        <f t="shared" si="8"/>
        <v>0</v>
      </c>
    </row>
    <row r="57" spans="1:24" ht="13.5" x14ac:dyDescent="0.35">
      <c r="A57" s="14">
        <v>993001</v>
      </c>
      <c r="B57" s="15" t="s">
        <v>403</v>
      </c>
      <c r="C57" s="15">
        <v>230</v>
      </c>
      <c r="D57" s="15">
        <v>101</v>
      </c>
      <c r="E57" s="15">
        <v>1100</v>
      </c>
      <c r="F57" s="15">
        <v>83.71</v>
      </c>
      <c r="G57" s="15">
        <v>0</v>
      </c>
      <c r="H57" s="15">
        <v>83.71</v>
      </c>
      <c r="I57" s="16">
        <v>83.71</v>
      </c>
      <c r="J57" s="15">
        <f t="shared" si="1"/>
        <v>0</v>
      </c>
      <c r="K57" s="15">
        <f t="shared" si="2"/>
        <v>0</v>
      </c>
      <c r="L57" s="15">
        <v>2.5409999999999999E-2</v>
      </c>
      <c r="M57" s="15">
        <v>1.149E-2</v>
      </c>
      <c r="N57" s="15">
        <v>1.149E-2</v>
      </c>
      <c r="O57" s="15">
        <v>4.3299999999999998E-2</v>
      </c>
      <c r="P57" s="15">
        <v>-9.5350000000000004E-2</v>
      </c>
      <c r="Q57" s="15">
        <v>-4.1430000000000002E-2</v>
      </c>
      <c r="R57" s="15"/>
      <c r="S57" s="15">
        <f t="shared" si="3"/>
        <v>0</v>
      </c>
      <c r="T57" s="15">
        <f t="shared" si="4"/>
        <v>0</v>
      </c>
      <c r="U57" s="15">
        <f t="shared" si="5"/>
        <v>0</v>
      </c>
      <c r="V57" s="15">
        <f t="shared" si="6"/>
        <v>0</v>
      </c>
      <c r="W57" s="15">
        <f t="shared" si="7"/>
        <v>0</v>
      </c>
      <c r="X57" s="17">
        <f t="shared" si="8"/>
        <v>0</v>
      </c>
    </row>
    <row r="58" spans="1:24" ht="13.5" x14ac:dyDescent="0.35">
      <c r="A58" s="14">
        <v>113020</v>
      </c>
      <c r="B58" s="15" t="s">
        <v>249</v>
      </c>
      <c r="C58" s="15">
        <v>115</v>
      </c>
      <c r="D58" s="15">
        <v>101</v>
      </c>
      <c r="E58" s="15">
        <v>1100</v>
      </c>
      <c r="F58" s="15">
        <v>0</v>
      </c>
      <c r="G58" s="15">
        <v>0</v>
      </c>
      <c r="H58" s="15">
        <v>0</v>
      </c>
      <c r="I58" s="16">
        <v>0</v>
      </c>
      <c r="J58" s="15">
        <f t="shared" si="1"/>
        <v>0</v>
      </c>
      <c r="K58" s="15">
        <f t="shared" si="2"/>
        <v>0</v>
      </c>
      <c r="L58" s="15">
        <v>-4.7010000000000003E-2</v>
      </c>
      <c r="M58" s="15">
        <v>-4.4319999999999998E-2</v>
      </c>
      <c r="N58" s="15">
        <v>-4.4319999999999998E-2</v>
      </c>
      <c r="O58" s="15">
        <v>-4.4400000000000002E-2</v>
      </c>
      <c r="P58" s="15">
        <v>-3.798E-2</v>
      </c>
      <c r="Q58" s="15">
        <v>-4.1239999999999999E-2</v>
      </c>
      <c r="R58" s="15"/>
      <c r="S58" s="15">
        <f t="shared" si="3"/>
        <v>0</v>
      </c>
      <c r="T58" s="15">
        <f t="shared" si="4"/>
        <v>0</v>
      </c>
      <c r="U58" s="15">
        <f t="shared" si="5"/>
        <v>0</v>
      </c>
      <c r="V58" s="15">
        <f t="shared" si="6"/>
        <v>0</v>
      </c>
      <c r="W58" s="15">
        <f t="shared" si="7"/>
        <v>0</v>
      </c>
      <c r="X58" s="17">
        <f t="shared" si="8"/>
        <v>0</v>
      </c>
    </row>
    <row r="59" spans="1:24" ht="13.5" x14ac:dyDescent="0.35">
      <c r="A59" s="14">
        <v>998496</v>
      </c>
      <c r="B59" s="15" t="s">
        <v>441</v>
      </c>
      <c r="C59" s="15">
        <v>46</v>
      </c>
      <c r="D59" s="15">
        <v>101</v>
      </c>
      <c r="E59" s="15">
        <v>822</v>
      </c>
      <c r="F59" s="15">
        <v>0</v>
      </c>
      <c r="G59" s="15">
        <v>0</v>
      </c>
      <c r="H59" s="15">
        <v>0</v>
      </c>
      <c r="I59" s="16">
        <v>0</v>
      </c>
      <c r="J59" s="15">
        <f t="shared" si="1"/>
        <v>0</v>
      </c>
      <c r="K59" s="15">
        <f t="shared" si="2"/>
        <v>0</v>
      </c>
      <c r="L59" s="15">
        <v>-1.866E-2</v>
      </c>
      <c r="M59" s="15">
        <v>-0.15104999999999999</v>
      </c>
      <c r="N59" s="15">
        <v>-0.15104999999999999</v>
      </c>
      <c r="O59" s="15">
        <v>-0.14929000000000001</v>
      </c>
      <c r="P59" s="15">
        <v>-8.4949999999999998E-2</v>
      </c>
      <c r="Q59" s="15">
        <v>-3.789E-2</v>
      </c>
      <c r="R59" s="15"/>
      <c r="S59" s="15">
        <f t="shared" si="3"/>
        <v>0</v>
      </c>
      <c r="T59" s="15">
        <f t="shared" si="4"/>
        <v>0</v>
      </c>
      <c r="U59" s="15">
        <f t="shared" si="5"/>
        <v>0</v>
      </c>
      <c r="V59" s="15">
        <f t="shared" si="6"/>
        <v>0</v>
      </c>
      <c r="W59" s="15">
        <f t="shared" si="7"/>
        <v>0</v>
      </c>
      <c r="X59" s="17">
        <f t="shared" si="8"/>
        <v>0</v>
      </c>
    </row>
    <row r="60" spans="1:24" ht="13.5" x14ac:dyDescent="0.35">
      <c r="A60" s="14">
        <v>109529</v>
      </c>
      <c r="B60" s="15" t="s">
        <v>364</v>
      </c>
      <c r="C60" s="15">
        <v>2.4</v>
      </c>
      <c r="D60" s="15">
        <v>101</v>
      </c>
      <c r="E60" s="15">
        <v>1100</v>
      </c>
      <c r="F60" s="15">
        <v>0</v>
      </c>
      <c r="G60" s="15">
        <v>0</v>
      </c>
      <c r="H60" s="15">
        <v>0</v>
      </c>
      <c r="I60" s="16">
        <v>0</v>
      </c>
      <c r="J60" s="15">
        <f t="shared" si="1"/>
        <v>0</v>
      </c>
      <c r="K60" s="15">
        <f t="shared" si="2"/>
        <v>0</v>
      </c>
      <c r="L60" s="15">
        <v>1.091E-2</v>
      </c>
      <c r="M60" s="15">
        <v>4.2599999999999999E-3</v>
      </c>
      <c r="N60" s="15">
        <v>4.2599999999999999E-3</v>
      </c>
      <c r="O60" s="15">
        <v>-2.8800000000000002E-3</v>
      </c>
      <c r="P60" s="15">
        <v>-5.9700000000000003E-2</v>
      </c>
      <c r="Q60" s="15">
        <v>-3.7510000000000002E-2</v>
      </c>
      <c r="R60" s="15"/>
      <c r="S60" s="15">
        <f t="shared" si="3"/>
        <v>0</v>
      </c>
      <c r="T60" s="15">
        <f t="shared" si="4"/>
        <v>0</v>
      </c>
      <c r="U60" s="15">
        <f t="shared" si="5"/>
        <v>0</v>
      </c>
      <c r="V60" s="15">
        <f t="shared" si="6"/>
        <v>0</v>
      </c>
      <c r="W60" s="15">
        <f t="shared" si="7"/>
        <v>0</v>
      </c>
      <c r="X60" s="17">
        <f t="shared" si="8"/>
        <v>0</v>
      </c>
    </row>
    <row r="61" spans="1:24" ht="13.5" x14ac:dyDescent="0.35">
      <c r="A61" s="14">
        <v>109530</v>
      </c>
      <c r="B61" s="15" t="s">
        <v>365</v>
      </c>
      <c r="C61" s="15">
        <v>2.4</v>
      </c>
      <c r="D61" s="15">
        <v>101</v>
      </c>
      <c r="E61" s="15">
        <v>1100</v>
      </c>
      <c r="F61" s="15">
        <v>0</v>
      </c>
      <c r="G61" s="15">
        <v>0</v>
      </c>
      <c r="H61" s="15">
        <v>0</v>
      </c>
      <c r="I61" s="16">
        <v>0</v>
      </c>
      <c r="J61" s="15">
        <f t="shared" si="1"/>
        <v>0</v>
      </c>
      <c r="K61" s="15">
        <f t="shared" si="2"/>
        <v>0</v>
      </c>
      <c r="L61" s="15">
        <v>1.091E-2</v>
      </c>
      <c r="M61" s="15">
        <v>4.2599999999999999E-3</v>
      </c>
      <c r="N61" s="15">
        <v>4.2599999999999999E-3</v>
      </c>
      <c r="O61" s="15">
        <v>-2.8800000000000002E-3</v>
      </c>
      <c r="P61" s="15">
        <v>-5.9700000000000003E-2</v>
      </c>
      <c r="Q61" s="15">
        <v>-3.7510000000000002E-2</v>
      </c>
      <c r="R61" s="15"/>
      <c r="S61" s="15">
        <f t="shared" si="3"/>
        <v>0</v>
      </c>
      <c r="T61" s="15">
        <f t="shared" si="4"/>
        <v>0</v>
      </c>
      <c r="U61" s="15">
        <f t="shared" si="5"/>
        <v>0</v>
      </c>
      <c r="V61" s="15">
        <f t="shared" si="6"/>
        <v>0</v>
      </c>
      <c r="W61" s="15">
        <f t="shared" si="7"/>
        <v>0</v>
      </c>
      <c r="X61" s="17">
        <f t="shared" si="8"/>
        <v>0</v>
      </c>
    </row>
    <row r="62" spans="1:24" ht="13.5" x14ac:dyDescent="0.35">
      <c r="A62" s="14">
        <v>109531</v>
      </c>
      <c r="B62" s="15" t="s">
        <v>366</v>
      </c>
      <c r="C62" s="15">
        <v>13.8</v>
      </c>
      <c r="D62" s="15">
        <v>101</v>
      </c>
      <c r="E62" s="15">
        <v>1100</v>
      </c>
      <c r="F62" s="15">
        <v>0</v>
      </c>
      <c r="G62" s="15">
        <v>0</v>
      </c>
      <c r="H62" s="15">
        <v>0</v>
      </c>
      <c r="I62" s="16">
        <v>0</v>
      </c>
      <c r="J62" s="15">
        <f t="shared" si="1"/>
        <v>0</v>
      </c>
      <c r="K62" s="15">
        <f t="shared" si="2"/>
        <v>0</v>
      </c>
      <c r="L62" s="15">
        <v>1.091E-2</v>
      </c>
      <c r="M62" s="15">
        <v>4.2599999999999999E-3</v>
      </c>
      <c r="N62" s="15">
        <v>4.2599999999999999E-3</v>
      </c>
      <c r="O62" s="15">
        <v>-2.8800000000000002E-3</v>
      </c>
      <c r="P62" s="15">
        <v>-5.9700000000000003E-2</v>
      </c>
      <c r="Q62" s="15">
        <v>-3.7510000000000002E-2</v>
      </c>
      <c r="R62" s="15"/>
      <c r="S62" s="15">
        <f t="shared" si="3"/>
        <v>0</v>
      </c>
      <c r="T62" s="15">
        <f t="shared" si="4"/>
        <v>0</v>
      </c>
      <c r="U62" s="15">
        <f t="shared" si="5"/>
        <v>0</v>
      </c>
      <c r="V62" s="15">
        <f t="shared" si="6"/>
        <v>0</v>
      </c>
      <c r="W62" s="15">
        <f t="shared" si="7"/>
        <v>0</v>
      </c>
      <c r="X62" s="17">
        <f t="shared" si="8"/>
        <v>0</v>
      </c>
    </row>
    <row r="63" spans="1:24" ht="13.5" x14ac:dyDescent="0.35">
      <c r="A63" s="14">
        <v>109532</v>
      </c>
      <c r="B63" s="15" t="s">
        <v>367</v>
      </c>
      <c r="C63" s="15">
        <v>13.8</v>
      </c>
      <c r="D63" s="15">
        <v>101</v>
      </c>
      <c r="E63" s="15">
        <v>1100</v>
      </c>
      <c r="F63" s="15">
        <v>0</v>
      </c>
      <c r="G63" s="15">
        <v>0</v>
      </c>
      <c r="H63" s="15">
        <v>0</v>
      </c>
      <c r="I63" s="16">
        <v>0</v>
      </c>
      <c r="J63" s="15">
        <f t="shared" si="1"/>
        <v>0</v>
      </c>
      <c r="K63" s="15">
        <f t="shared" si="2"/>
        <v>0</v>
      </c>
      <c r="L63" s="15">
        <v>1.091E-2</v>
      </c>
      <c r="M63" s="15">
        <v>4.2599999999999999E-3</v>
      </c>
      <c r="N63" s="15">
        <v>4.2599999999999999E-3</v>
      </c>
      <c r="O63" s="15">
        <v>-2.8800000000000002E-3</v>
      </c>
      <c r="P63" s="15">
        <v>-5.9700000000000003E-2</v>
      </c>
      <c r="Q63" s="15">
        <v>-3.7510000000000002E-2</v>
      </c>
      <c r="R63" s="15"/>
      <c r="S63" s="15">
        <f t="shared" si="3"/>
        <v>0</v>
      </c>
      <c r="T63" s="15">
        <f t="shared" si="4"/>
        <v>0</v>
      </c>
      <c r="U63" s="15">
        <f t="shared" si="5"/>
        <v>0</v>
      </c>
      <c r="V63" s="15">
        <f t="shared" si="6"/>
        <v>0</v>
      </c>
      <c r="W63" s="15">
        <f t="shared" si="7"/>
        <v>0</v>
      </c>
      <c r="X63" s="17">
        <f t="shared" si="8"/>
        <v>0</v>
      </c>
    </row>
    <row r="64" spans="1:24" ht="13.5" x14ac:dyDescent="0.35">
      <c r="A64" s="14">
        <v>993029</v>
      </c>
      <c r="B64" s="15" t="s">
        <v>304</v>
      </c>
      <c r="C64" s="15">
        <v>69</v>
      </c>
      <c r="D64" s="15">
        <v>101</v>
      </c>
      <c r="E64" s="15">
        <v>1100</v>
      </c>
      <c r="F64" s="15">
        <v>19.989999999999998</v>
      </c>
      <c r="G64" s="15">
        <v>0</v>
      </c>
      <c r="H64" s="15">
        <v>19.989999999999998</v>
      </c>
      <c r="I64" s="16">
        <v>19.989999999999998</v>
      </c>
      <c r="J64" s="15">
        <f t="shared" si="1"/>
        <v>0</v>
      </c>
      <c r="K64" s="15">
        <f t="shared" si="2"/>
        <v>0</v>
      </c>
      <c r="L64" s="15">
        <v>4.7800000000000004E-3</v>
      </c>
      <c r="M64" s="15">
        <v>-4.6999999999999999E-4</v>
      </c>
      <c r="N64" s="15">
        <v>-4.6999999999999999E-4</v>
      </c>
      <c r="O64" s="15">
        <v>-6.7099999999999998E-3</v>
      </c>
      <c r="P64" s="15">
        <v>-5.4850000000000003E-2</v>
      </c>
      <c r="Q64" s="15">
        <v>-3.5819999999999998E-2</v>
      </c>
      <c r="R64" s="15"/>
      <c r="S64" s="15">
        <f t="shared" si="3"/>
        <v>0</v>
      </c>
      <c r="T64" s="15">
        <f t="shared" si="4"/>
        <v>0</v>
      </c>
      <c r="U64" s="15">
        <f t="shared" si="5"/>
        <v>0</v>
      </c>
      <c r="V64" s="15">
        <f t="shared" si="6"/>
        <v>0</v>
      </c>
      <c r="W64" s="15">
        <f t="shared" si="7"/>
        <v>0</v>
      </c>
      <c r="X64" s="17">
        <f t="shared" si="8"/>
        <v>0</v>
      </c>
    </row>
    <row r="65" spans="1:24" ht="13.5" x14ac:dyDescent="0.35">
      <c r="A65" s="14">
        <v>996240</v>
      </c>
      <c r="B65" s="15" t="s">
        <v>362</v>
      </c>
      <c r="C65" s="15">
        <v>115</v>
      </c>
      <c r="D65" s="15">
        <v>101</v>
      </c>
      <c r="E65" s="15">
        <v>1330</v>
      </c>
      <c r="F65" s="15">
        <v>0</v>
      </c>
      <c r="G65" s="15">
        <v>0</v>
      </c>
      <c r="H65" s="15">
        <v>0</v>
      </c>
      <c r="I65" s="16">
        <v>0</v>
      </c>
      <c r="J65" s="15">
        <f t="shared" si="1"/>
        <v>0</v>
      </c>
      <c r="K65" s="15">
        <f t="shared" si="2"/>
        <v>0</v>
      </c>
      <c r="L65" s="15">
        <v>-4.7449999999999999E-2</v>
      </c>
      <c r="M65" s="15">
        <v>-4.2939999999999999E-2</v>
      </c>
      <c r="N65" s="15">
        <v>-4.2939999999999999E-2</v>
      </c>
      <c r="O65" s="15">
        <v>-4.2689999999999999E-2</v>
      </c>
      <c r="P65" s="15">
        <v>-3.6609999999999997E-2</v>
      </c>
      <c r="Q65" s="15">
        <v>-3.5340000000000003E-2</v>
      </c>
      <c r="R65" s="15"/>
      <c r="S65" s="15">
        <f t="shared" si="3"/>
        <v>0</v>
      </c>
      <c r="T65" s="15">
        <f t="shared" si="4"/>
        <v>0</v>
      </c>
      <c r="U65" s="15">
        <f t="shared" si="5"/>
        <v>0</v>
      </c>
      <c r="V65" s="15">
        <f t="shared" si="6"/>
        <v>0</v>
      </c>
      <c r="W65" s="15">
        <f t="shared" si="7"/>
        <v>0</v>
      </c>
      <c r="X65" s="17">
        <f t="shared" si="8"/>
        <v>0</v>
      </c>
    </row>
    <row r="66" spans="1:24" ht="13.5" x14ac:dyDescent="0.35">
      <c r="A66" s="14">
        <v>113142</v>
      </c>
      <c r="B66" s="15" t="s">
        <v>214</v>
      </c>
      <c r="C66" s="15">
        <v>0.48</v>
      </c>
      <c r="D66" s="15">
        <v>101</v>
      </c>
      <c r="E66" s="15">
        <v>1100</v>
      </c>
      <c r="F66" s="15">
        <v>0</v>
      </c>
      <c r="G66" s="15">
        <v>0</v>
      </c>
      <c r="H66" s="15">
        <v>0</v>
      </c>
      <c r="I66" s="16">
        <v>0</v>
      </c>
      <c r="J66" s="15">
        <f t="shared" si="1"/>
        <v>0</v>
      </c>
      <c r="K66" s="15">
        <f t="shared" si="2"/>
        <v>0</v>
      </c>
      <c r="L66" s="15">
        <v>-5.7189999999999998E-2</v>
      </c>
      <c r="M66" s="15">
        <v>-5.4879999999999998E-2</v>
      </c>
      <c r="N66" s="15">
        <v>-5.4879999999999998E-2</v>
      </c>
      <c r="O66" s="15">
        <v>-5.5E-2</v>
      </c>
      <c r="P66" s="15">
        <v>-4.2720000000000001E-2</v>
      </c>
      <c r="Q66" s="15">
        <v>-3.5279999999999999E-2</v>
      </c>
      <c r="R66" s="15"/>
      <c r="S66" s="15">
        <f t="shared" si="3"/>
        <v>0</v>
      </c>
      <c r="T66" s="15">
        <f t="shared" si="4"/>
        <v>0</v>
      </c>
      <c r="U66" s="15">
        <f t="shared" si="5"/>
        <v>0</v>
      </c>
      <c r="V66" s="15">
        <f t="shared" si="6"/>
        <v>0</v>
      </c>
      <c r="W66" s="15">
        <f t="shared" si="7"/>
        <v>0</v>
      </c>
      <c r="X66" s="17">
        <f t="shared" si="8"/>
        <v>0</v>
      </c>
    </row>
    <row r="67" spans="1:24" ht="13.5" x14ac:dyDescent="0.35">
      <c r="A67" s="14">
        <v>113143</v>
      </c>
      <c r="B67" s="15" t="s">
        <v>215</v>
      </c>
      <c r="C67" s="15">
        <v>0.42</v>
      </c>
      <c r="D67" s="15">
        <v>101</v>
      </c>
      <c r="E67" s="15">
        <v>1100</v>
      </c>
      <c r="F67" s="15">
        <v>0</v>
      </c>
      <c r="G67" s="15">
        <v>0</v>
      </c>
      <c r="H67" s="15">
        <v>0</v>
      </c>
      <c r="I67" s="16">
        <v>0</v>
      </c>
      <c r="J67" s="15">
        <f t="shared" si="1"/>
        <v>0</v>
      </c>
      <c r="K67" s="15">
        <f t="shared" si="2"/>
        <v>0</v>
      </c>
      <c r="L67" s="15">
        <v>-5.7189999999999998E-2</v>
      </c>
      <c r="M67" s="15">
        <v>-5.4879999999999998E-2</v>
      </c>
      <c r="N67" s="15">
        <v>-5.4879999999999998E-2</v>
      </c>
      <c r="O67" s="15">
        <v>-5.5E-2</v>
      </c>
      <c r="P67" s="15">
        <v>-4.2720000000000001E-2</v>
      </c>
      <c r="Q67" s="15">
        <v>-3.5279999999999999E-2</v>
      </c>
      <c r="R67" s="15"/>
      <c r="S67" s="15">
        <f t="shared" si="3"/>
        <v>0</v>
      </c>
      <c r="T67" s="15">
        <f t="shared" si="4"/>
        <v>0</v>
      </c>
      <c r="U67" s="15">
        <f t="shared" si="5"/>
        <v>0</v>
      </c>
      <c r="V67" s="15">
        <f t="shared" si="6"/>
        <v>0</v>
      </c>
      <c r="W67" s="15">
        <f t="shared" si="7"/>
        <v>0</v>
      </c>
      <c r="X67" s="17">
        <f t="shared" si="8"/>
        <v>0</v>
      </c>
    </row>
    <row r="68" spans="1:24" ht="13.5" x14ac:dyDescent="0.35">
      <c r="A68" s="14">
        <v>993000</v>
      </c>
      <c r="B68" s="15" t="s">
        <v>216</v>
      </c>
      <c r="C68" s="15">
        <v>115</v>
      </c>
      <c r="D68" s="15">
        <v>101</v>
      </c>
      <c r="E68" s="15">
        <v>1100</v>
      </c>
      <c r="F68" s="15">
        <v>0</v>
      </c>
      <c r="G68" s="15">
        <v>0</v>
      </c>
      <c r="H68" s="15">
        <v>0</v>
      </c>
      <c r="I68" s="16">
        <v>0</v>
      </c>
      <c r="J68" s="15">
        <f t="shared" si="1"/>
        <v>0</v>
      </c>
      <c r="K68" s="15">
        <f t="shared" si="2"/>
        <v>0</v>
      </c>
      <c r="L68" s="15">
        <v>-5.7189999999999998E-2</v>
      </c>
      <c r="M68" s="15">
        <v>-5.4879999999999998E-2</v>
      </c>
      <c r="N68" s="15">
        <v>-5.4879999999999998E-2</v>
      </c>
      <c r="O68" s="15">
        <v>-5.5E-2</v>
      </c>
      <c r="P68" s="15">
        <v>-4.2720000000000001E-2</v>
      </c>
      <c r="Q68" s="15">
        <v>-3.5279999999999999E-2</v>
      </c>
      <c r="R68" s="15"/>
      <c r="S68" s="15">
        <f t="shared" si="3"/>
        <v>0</v>
      </c>
      <c r="T68" s="15">
        <f t="shared" si="4"/>
        <v>0</v>
      </c>
      <c r="U68" s="15">
        <f t="shared" si="5"/>
        <v>0</v>
      </c>
      <c r="V68" s="15">
        <f t="shared" si="6"/>
        <v>0</v>
      </c>
      <c r="W68" s="15">
        <f t="shared" si="7"/>
        <v>0</v>
      </c>
      <c r="X68" s="17">
        <f t="shared" si="8"/>
        <v>0</v>
      </c>
    </row>
    <row r="69" spans="1:24" ht="13.5" x14ac:dyDescent="0.35">
      <c r="A69" s="14">
        <v>116556</v>
      </c>
      <c r="B69" s="15" t="s">
        <v>361</v>
      </c>
      <c r="C69" s="15">
        <v>6.9</v>
      </c>
      <c r="D69" s="15">
        <v>101</v>
      </c>
      <c r="E69" s="15">
        <v>1333</v>
      </c>
      <c r="F69" s="15">
        <v>19.96</v>
      </c>
      <c r="G69" s="15">
        <v>0</v>
      </c>
      <c r="H69" s="15">
        <v>19.96</v>
      </c>
      <c r="I69" s="16">
        <v>19.96</v>
      </c>
      <c r="J69" s="15">
        <f t="shared" si="1"/>
        <v>0</v>
      </c>
      <c r="K69" s="15">
        <f t="shared" si="2"/>
        <v>0</v>
      </c>
      <c r="L69" s="15">
        <v>-4.265E-2</v>
      </c>
      <c r="M69" s="15">
        <v>-3.8490000000000003E-2</v>
      </c>
      <c r="N69" s="15">
        <v>-3.8490000000000003E-2</v>
      </c>
      <c r="O69" s="15">
        <v>-3.8249999999999999E-2</v>
      </c>
      <c r="P69" s="15">
        <v>-3.2550000000000003E-2</v>
      </c>
      <c r="Q69" s="15">
        <v>-3.2039999999999999E-2</v>
      </c>
      <c r="R69" s="15"/>
      <c r="S69" s="15">
        <f t="shared" si="3"/>
        <v>0</v>
      </c>
      <c r="T69" s="15">
        <f t="shared" si="4"/>
        <v>0</v>
      </c>
      <c r="U69" s="15">
        <f t="shared" si="5"/>
        <v>0</v>
      </c>
      <c r="V69" s="15">
        <f t="shared" si="6"/>
        <v>0</v>
      </c>
      <c r="W69" s="15">
        <f t="shared" si="7"/>
        <v>0</v>
      </c>
      <c r="X69" s="17">
        <f t="shared" si="8"/>
        <v>0</v>
      </c>
    </row>
    <row r="70" spans="1:24" ht="13.5" x14ac:dyDescent="0.35">
      <c r="A70" s="14">
        <v>108934</v>
      </c>
      <c r="B70" s="15" t="s">
        <v>446</v>
      </c>
      <c r="C70" s="15">
        <v>13.8</v>
      </c>
      <c r="D70" s="15">
        <v>101</v>
      </c>
      <c r="E70" s="15">
        <v>704</v>
      </c>
      <c r="F70" s="15">
        <v>0</v>
      </c>
      <c r="G70" s="15">
        <v>0</v>
      </c>
      <c r="H70" s="15">
        <v>0</v>
      </c>
      <c r="I70" s="16">
        <v>0</v>
      </c>
      <c r="J70" s="15">
        <f t="shared" si="1"/>
        <v>0</v>
      </c>
      <c r="K70" s="15">
        <f t="shared" si="2"/>
        <v>0</v>
      </c>
      <c r="L70" s="15">
        <v>-5.7000000000000002E-3</v>
      </c>
      <c r="M70" s="15">
        <v>-8.4970000000000004E-2</v>
      </c>
      <c r="N70" s="15">
        <v>-8.4970000000000004E-2</v>
      </c>
      <c r="O70" s="15">
        <v>-8.3830000000000002E-2</v>
      </c>
      <c r="P70" s="15">
        <v>-4.3360000000000003E-2</v>
      </c>
      <c r="Q70" s="15">
        <v>-3.0419999999999999E-2</v>
      </c>
      <c r="R70" s="15"/>
      <c r="S70" s="15">
        <f t="shared" si="3"/>
        <v>0</v>
      </c>
      <c r="T70" s="15">
        <f t="shared" si="4"/>
        <v>0</v>
      </c>
      <c r="U70" s="15">
        <f t="shared" si="5"/>
        <v>0</v>
      </c>
      <c r="V70" s="15">
        <f t="shared" si="6"/>
        <v>0</v>
      </c>
      <c r="W70" s="15">
        <f t="shared" si="7"/>
        <v>0</v>
      </c>
      <c r="X70" s="17">
        <f t="shared" si="8"/>
        <v>0</v>
      </c>
    </row>
    <row r="71" spans="1:24" ht="13.5" x14ac:dyDescent="0.35">
      <c r="A71" s="14">
        <v>108938</v>
      </c>
      <c r="B71" s="15" t="s">
        <v>447</v>
      </c>
      <c r="C71" s="15">
        <v>13.8</v>
      </c>
      <c r="D71" s="15">
        <v>101</v>
      </c>
      <c r="E71" s="15">
        <v>704</v>
      </c>
      <c r="F71" s="15">
        <v>0</v>
      </c>
      <c r="G71" s="15">
        <v>0</v>
      </c>
      <c r="H71" s="15">
        <v>0</v>
      </c>
      <c r="I71" s="16">
        <v>0</v>
      </c>
      <c r="J71" s="15">
        <f t="shared" si="1"/>
        <v>0</v>
      </c>
      <c r="K71" s="15">
        <f t="shared" si="2"/>
        <v>0</v>
      </c>
      <c r="L71" s="15">
        <v>-5.7000000000000002E-3</v>
      </c>
      <c r="M71" s="15">
        <v>-8.4970000000000004E-2</v>
      </c>
      <c r="N71" s="15">
        <v>-8.4970000000000004E-2</v>
      </c>
      <c r="O71" s="15">
        <v>-8.3830000000000002E-2</v>
      </c>
      <c r="P71" s="15">
        <v>-4.3360000000000003E-2</v>
      </c>
      <c r="Q71" s="15">
        <v>-3.0419999999999999E-2</v>
      </c>
      <c r="R71" s="15"/>
      <c r="S71" s="15">
        <f t="shared" si="3"/>
        <v>0</v>
      </c>
      <c r="T71" s="15">
        <f t="shared" si="4"/>
        <v>0</v>
      </c>
      <c r="U71" s="15">
        <f t="shared" si="5"/>
        <v>0</v>
      </c>
      <c r="V71" s="15">
        <f t="shared" si="6"/>
        <v>0</v>
      </c>
      <c r="W71" s="15">
        <f t="shared" si="7"/>
        <v>0</v>
      </c>
      <c r="X71" s="17">
        <f t="shared" si="8"/>
        <v>0</v>
      </c>
    </row>
    <row r="72" spans="1:24" ht="13.5" x14ac:dyDescent="0.35">
      <c r="A72" s="14">
        <v>993034</v>
      </c>
      <c r="B72" s="15" t="s">
        <v>252</v>
      </c>
      <c r="C72" s="15">
        <v>69</v>
      </c>
      <c r="D72" s="15">
        <v>101</v>
      </c>
      <c r="E72" s="15">
        <v>1100</v>
      </c>
      <c r="F72" s="15">
        <v>17.93</v>
      </c>
      <c r="G72" s="15">
        <v>0</v>
      </c>
      <c r="H72" s="15">
        <v>17.93</v>
      </c>
      <c r="I72" s="16">
        <v>17.93</v>
      </c>
      <c r="J72" s="15">
        <f t="shared" si="1"/>
        <v>0</v>
      </c>
      <c r="K72" s="15">
        <f t="shared" si="2"/>
        <v>0</v>
      </c>
      <c r="L72" s="15">
        <v>-9.7000000000000005E-4</v>
      </c>
      <c r="M72" s="15">
        <v>-3.8800000000000002E-3</v>
      </c>
      <c r="N72" s="15">
        <v>-3.8800000000000002E-3</v>
      </c>
      <c r="O72" s="15">
        <v>-7.8700000000000003E-3</v>
      </c>
      <c r="P72" s="15">
        <v>-3.7999999999999999E-2</v>
      </c>
      <c r="Q72" s="15">
        <v>-2.7980000000000001E-2</v>
      </c>
      <c r="R72" s="15"/>
      <c r="S72" s="15">
        <f t="shared" si="3"/>
        <v>0</v>
      </c>
      <c r="T72" s="15">
        <f t="shared" si="4"/>
        <v>0</v>
      </c>
      <c r="U72" s="15">
        <f t="shared" si="5"/>
        <v>0</v>
      </c>
      <c r="V72" s="15">
        <f t="shared" si="6"/>
        <v>0</v>
      </c>
      <c r="W72" s="15">
        <f t="shared" si="7"/>
        <v>0</v>
      </c>
      <c r="X72" s="17">
        <f t="shared" si="8"/>
        <v>0</v>
      </c>
    </row>
    <row r="73" spans="1:24" ht="13.5" x14ac:dyDescent="0.35">
      <c r="A73" s="14">
        <v>116505</v>
      </c>
      <c r="B73" s="15" t="s">
        <v>359</v>
      </c>
      <c r="C73" s="15">
        <v>21</v>
      </c>
      <c r="D73" s="15">
        <v>101</v>
      </c>
      <c r="E73" s="15">
        <v>1333</v>
      </c>
      <c r="F73" s="15">
        <v>270</v>
      </c>
      <c r="G73" s="15">
        <v>0</v>
      </c>
      <c r="H73" s="15">
        <v>270</v>
      </c>
      <c r="I73" s="16">
        <v>270</v>
      </c>
      <c r="J73" s="15">
        <f t="shared" si="1"/>
        <v>0</v>
      </c>
      <c r="K73" s="15">
        <f t="shared" si="2"/>
        <v>0</v>
      </c>
      <c r="L73" s="15">
        <v>-3.5389999999999998E-2</v>
      </c>
      <c r="M73" s="15">
        <v>-3.1780000000000003E-2</v>
      </c>
      <c r="N73" s="15">
        <v>-3.1780000000000003E-2</v>
      </c>
      <c r="O73" s="15">
        <v>-3.1550000000000002E-2</v>
      </c>
      <c r="P73" s="15">
        <v>-2.648E-2</v>
      </c>
      <c r="Q73" s="15">
        <v>-2.7060000000000001E-2</v>
      </c>
      <c r="R73" s="15"/>
      <c r="S73" s="15">
        <f t="shared" si="3"/>
        <v>0</v>
      </c>
      <c r="T73" s="15">
        <f t="shared" si="4"/>
        <v>0</v>
      </c>
      <c r="U73" s="15">
        <f t="shared" si="5"/>
        <v>0</v>
      </c>
      <c r="V73" s="15">
        <f t="shared" si="6"/>
        <v>0</v>
      </c>
      <c r="W73" s="15">
        <f t="shared" si="7"/>
        <v>0</v>
      </c>
      <c r="X73" s="17">
        <f t="shared" si="8"/>
        <v>0</v>
      </c>
    </row>
    <row r="74" spans="1:24" ht="13.5" x14ac:dyDescent="0.35">
      <c r="A74" s="14">
        <v>993038</v>
      </c>
      <c r="B74" s="15" t="s">
        <v>343</v>
      </c>
      <c r="C74" s="15">
        <v>69</v>
      </c>
      <c r="D74" s="15">
        <v>101</v>
      </c>
      <c r="E74" s="15">
        <v>1100</v>
      </c>
      <c r="F74" s="15">
        <v>2.5</v>
      </c>
      <c r="G74" s="15">
        <v>0</v>
      </c>
      <c r="H74" s="15">
        <v>2.5</v>
      </c>
      <c r="I74" s="16">
        <v>2.5</v>
      </c>
      <c r="J74" s="15">
        <f t="shared" si="1"/>
        <v>0</v>
      </c>
      <c r="K74" s="15">
        <f t="shared" si="2"/>
        <v>0</v>
      </c>
      <c r="L74" s="15">
        <v>6.8999999999999999E-3</v>
      </c>
      <c r="M74" s="15">
        <v>3.0599999999999998E-3</v>
      </c>
      <c r="N74" s="15">
        <v>3.0599999999999998E-3</v>
      </c>
      <c r="O74" s="15">
        <v>-9.7000000000000005E-4</v>
      </c>
      <c r="P74" s="15">
        <v>-3.4209999999999997E-2</v>
      </c>
      <c r="Q74" s="15">
        <v>-2.5059999999999999E-2</v>
      </c>
      <c r="R74" s="15"/>
      <c r="S74" s="15">
        <f t="shared" si="3"/>
        <v>0</v>
      </c>
      <c r="T74" s="15">
        <f t="shared" si="4"/>
        <v>0</v>
      </c>
      <c r="U74" s="15">
        <f t="shared" si="5"/>
        <v>0</v>
      </c>
      <c r="V74" s="15">
        <f t="shared" si="6"/>
        <v>0</v>
      </c>
      <c r="W74" s="15">
        <f t="shared" si="7"/>
        <v>0</v>
      </c>
      <c r="X74" s="17">
        <f t="shared" si="8"/>
        <v>0</v>
      </c>
    </row>
    <row r="75" spans="1:24" ht="13.5" x14ac:dyDescent="0.35">
      <c r="A75" s="14">
        <v>993017</v>
      </c>
      <c r="B75" s="15" t="s">
        <v>360</v>
      </c>
      <c r="C75" s="15">
        <v>115</v>
      </c>
      <c r="D75" s="15">
        <v>101</v>
      </c>
      <c r="E75" s="15">
        <v>1100</v>
      </c>
      <c r="F75" s="15">
        <v>0</v>
      </c>
      <c r="G75" s="15">
        <v>0</v>
      </c>
      <c r="H75" s="15">
        <v>0</v>
      </c>
      <c r="I75" s="16">
        <v>0</v>
      </c>
      <c r="J75" s="15">
        <f t="shared" si="1"/>
        <v>0</v>
      </c>
      <c r="K75" s="15">
        <f t="shared" si="2"/>
        <v>0</v>
      </c>
      <c r="L75" s="15">
        <v>-2.9749999999999999E-2</v>
      </c>
      <c r="M75" s="15">
        <v>-2.6530000000000001E-2</v>
      </c>
      <c r="N75" s="15">
        <v>-2.6530000000000001E-2</v>
      </c>
      <c r="O75" s="15">
        <v>-2.6329999999999999E-2</v>
      </c>
      <c r="P75" s="15">
        <v>-2.1839999999999998E-2</v>
      </c>
      <c r="Q75" s="15">
        <v>-2.4649999999999998E-2</v>
      </c>
      <c r="R75" s="15"/>
      <c r="S75" s="15">
        <f t="shared" si="3"/>
        <v>0</v>
      </c>
      <c r="T75" s="15">
        <f t="shared" si="4"/>
        <v>0</v>
      </c>
      <c r="U75" s="15">
        <f t="shared" si="5"/>
        <v>0</v>
      </c>
      <c r="V75" s="15">
        <f t="shared" si="6"/>
        <v>0</v>
      </c>
      <c r="W75" s="15">
        <f t="shared" si="7"/>
        <v>0</v>
      </c>
      <c r="X75" s="17">
        <f t="shared" si="8"/>
        <v>0</v>
      </c>
    </row>
    <row r="76" spans="1:24" ht="13.5" x14ac:dyDescent="0.35">
      <c r="A76" s="14">
        <v>993031</v>
      </c>
      <c r="B76" s="15" t="s">
        <v>245</v>
      </c>
      <c r="C76" s="15">
        <v>69</v>
      </c>
      <c r="D76" s="15">
        <v>101</v>
      </c>
      <c r="E76" s="15">
        <v>1100</v>
      </c>
      <c r="F76" s="15">
        <v>60.61</v>
      </c>
      <c r="G76" s="15">
        <v>0</v>
      </c>
      <c r="H76" s="15">
        <v>85.08</v>
      </c>
      <c r="I76" s="16">
        <v>60.61</v>
      </c>
      <c r="J76" s="15">
        <f t="shared" si="1"/>
        <v>0</v>
      </c>
      <c r="K76" s="15">
        <f t="shared" si="2"/>
        <v>24.47</v>
      </c>
      <c r="L76" s="15">
        <v>-4.3499999999999997E-3</v>
      </c>
      <c r="M76" s="15">
        <v>-5.8799999999999998E-3</v>
      </c>
      <c r="N76" s="15">
        <v>-5.8799999999999998E-3</v>
      </c>
      <c r="O76" s="15">
        <v>-8.5500000000000003E-3</v>
      </c>
      <c r="P76" s="15">
        <v>-2.81E-2</v>
      </c>
      <c r="Q76" s="15">
        <v>-2.3369999999999998E-2</v>
      </c>
      <c r="R76" s="15"/>
      <c r="S76" s="15">
        <f t="shared" si="3"/>
        <v>0</v>
      </c>
      <c r="T76" s="15">
        <f t="shared" si="4"/>
        <v>0</v>
      </c>
      <c r="U76" s="15">
        <f t="shared" si="5"/>
        <v>0</v>
      </c>
      <c r="V76" s="15">
        <f t="shared" si="6"/>
        <v>0</v>
      </c>
      <c r="W76" s="15">
        <f t="shared" si="7"/>
        <v>0</v>
      </c>
      <c r="X76" s="17">
        <f t="shared" si="8"/>
        <v>0</v>
      </c>
    </row>
    <row r="77" spans="1:24" ht="13.5" x14ac:dyDescent="0.35">
      <c r="A77" s="14">
        <v>116492</v>
      </c>
      <c r="B77" s="15" t="s">
        <v>355</v>
      </c>
      <c r="C77" s="15">
        <v>13.8</v>
      </c>
      <c r="D77" s="15">
        <v>101</v>
      </c>
      <c r="E77" s="15">
        <v>1333</v>
      </c>
      <c r="F77" s="15">
        <v>39</v>
      </c>
      <c r="G77" s="15">
        <v>0</v>
      </c>
      <c r="H77" s="15">
        <v>39</v>
      </c>
      <c r="I77" s="16">
        <v>39</v>
      </c>
      <c r="J77" s="15">
        <f t="shared" si="1"/>
        <v>0</v>
      </c>
      <c r="K77" s="15">
        <f t="shared" si="2"/>
        <v>0</v>
      </c>
      <c r="L77" s="15">
        <v>-2.9909999999999999E-2</v>
      </c>
      <c r="M77" s="15">
        <v>-2.6700000000000002E-2</v>
      </c>
      <c r="N77" s="15">
        <v>-2.6700000000000002E-2</v>
      </c>
      <c r="O77" s="15">
        <v>-2.6460000000000001E-2</v>
      </c>
      <c r="P77" s="15">
        <v>-2.1760000000000002E-2</v>
      </c>
      <c r="Q77" s="15">
        <v>-2.3290000000000002E-2</v>
      </c>
      <c r="R77" s="15"/>
      <c r="S77" s="15">
        <f t="shared" si="3"/>
        <v>0</v>
      </c>
      <c r="T77" s="15">
        <f t="shared" si="4"/>
        <v>0</v>
      </c>
      <c r="U77" s="15">
        <f t="shared" si="5"/>
        <v>0</v>
      </c>
      <c r="V77" s="15">
        <f t="shared" si="6"/>
        <v>0</v>
      </c>
      <c r="W77" s="15">
        <f t="shared" si="7"/>
        <v>0</v>
      </c>
      <c r="X77" s="17">
        <f t="shared" si="8"/>
        <v>0</v>
      </c>
    </row>
    <row r="78" spans="1:24" ht="13.5" x14ac:dyDescent="0.35">
      <c r="A78" s="14">
        <v>116493</v>
      </c>
      <c r="B78" s="15" t="s">
        <v>356</v>
      </c>
      <c r="C78" s="15">
        <v>13.8</v>
      </c>
      <c r="D78" s="15">
        <v>101</v>
      </c>
      <c r="E78" s="15">
        <v>1333</v>
      </c>
      <c r="F78" s="15">
        <v>0</v>
      </c>
      <c r="G78" s="15">
        <v>0</v>
      </c>
      <c r="H78" s="15">
        <v>0</v>
      </c>
      <c r="I78" s="16">
        <v>0</v>
      </c>
      <c r="J78" s="15">
        <f t="shared" si="1"/>
        <v>0</v>
      </c>
      <c r="K78" s="15">
        <f t="shared" si="2"/>
        <v>0</v>
      </c>
      <c r="L78" s="15">
        <v>-2.9909999999999999E-2</v>
      </c>
      <c r="M78" s="15">
        <v>-2.6700000000000002E-2</v>
      </c>
      <c r="N78" s="15">
        <v>-2.6700000000000002E-2</v>
      </c>
      <c r="O78" s="15">
        <v>-2.6460000000000001E-2</v>
      </c>
      <c r="P78" s="15">
        <v>-2.1760000000000002E-2</v>
      </c>
      <c r="Q78" s="15">
        <v>-2.3290000000000002E-2</v>
      </c>
      <c r="R78" s="15"/>
      <c r="S78" s="15">
        <f t="shared" si="3"/>
        <v>0</v>
      </c>
      <c r="T78" s="15">
        <f t="shared" si="4"/>
        <v>0</v>
      </c>
      <c r="U78" s="15">
        <f t="shared" si="5"/>
        <v>0</v>
      </c>
      <c r="V78" s="15">
        <f t="shared" si="6"/>
        <v>0</v>
      </c>
      <c r="W78" s="15">
        <f t="shared" si="7"/>
        <v>0</v>
      </c>
      <c r="X78" s="17">
        <f t="shared" si="8"/>
        <v>0</v>
      </c>
    </row>
    <row r="79" spans="1:24" ht="13.5" x14ac:dyDescent="0.35">
      <c r="A79" s="14">
        <v>116494</v>
      </c>
      <c r="B79" s="15" t="s">
        <v>357</v>
      </c>
      <c r="C79" s="15">
        <v>13.8</v>
      </c>
      <c r="D79" s="15">
        <v>101</v>
      </c>
      <c r="E79" s="15">
        <v>1333</v>
      </c>
      <c r="F79" s="15">
        <v>107</v>
      </c>
      <c r="G79" s="15">
        <v>0</v>
      </c>
      <c r="H79" s="15">
        <v>107</v>
      </c>
      <c r="I79" s="16">
        <v>107</v>
      </c>
      <c r="J79" s="15">
        <f t="shared" ref="J79:J142" si="9">I79-F79</f>
        <v>0</v>
      </c>
      <c r="K79" s="15">
        <f t="shared" ref="K79:K142" si="10">H79-I79</f>
        <v>0</v>
      </c>
      <c r="L79" s="15">
        <v>-2.9909999999999999E-2</v>
      </c>
      <c r="M79" s="15">
        <v>-2.6700000000000002E-2</v>
      </c>
      <c r="N79" s="15">
        <v>-2.6700000000000002E-2</v>
      </c>
      <c r="O79" s="15">
        <v>-2.6460000000000001E-2</v>
      </c>
      <c r="P79" s="15">
        <v>-2.1760000000000002E-2</v>
      </c>
      <c r="Q79" s="15">
        <v>-2.3290000000000002E-2</v>
      </c>
      <c r="R79" s="15"/>
      <c r="S79" s="15">
        <f t="shared" ref="S79:S142" si="11">L79*J79</f>
        <v>0</v>
      </c>
      <c r="T79" s="15">
        <f t="shared" ref="T79:T142" si="12">M79*J79</f>
        <v>0</v>
      </c>
      <c r="U79" s="15">
        <f t="shared" ref="U79:U142" si="13">N79*J79</f>
        <v>0</v>
      </c>
      <c r="V79" s="15">
        <f t="shared" ref="V79:V142" si="14">O79*J79</f>
        <v>0</v>
      </c>
      <c r="W79" s="15">
        <f t="shared" ref="W79:W142" si="15">P79*J79</f>
        <v>0</v>
      </c>
      <c r="X79" s="17">
        <f t="shared" ref="X79:X142" si="16">Q79*J79</f>
        <v>0</v>
      </c>
    </row>
    <row r="80" spans="1:24" ht="13.5" x14ac:dyDescent="0.35">
      <c r="A80" s="14">
        <v>116495</v>
      </c>
      <c r="B80" s="15" t="s">
        <v>358</v>
      </c>
      <c r="C80" s="15">
        <v>4.16</v>
      </c>
      <c r="D80" s="15">
        <v>101</v>
      </c>
      <c r="E80" s="15">
        <v>1334</v>
      </c>
      <c r="F80" s="15">
        <v>0</v>
      </c>
      <c r="G80" s="15">
        <v>0</v>
      </c>
      <c r="H80" s="15">
        <v>0</v>
      </c>
      <c r="I80" s="16">
        <v>0</v>
      </c>
      <c r="J80" s="15">
        <f t="shared" si="9"/>
        <v>0</v>
      </c>
      <c r="K80" s="15">
        <f t="shared" si="10"/>
        <v>0</v>
      </c>
      <c r="L80" s="15">
        <v>-2.9909999999999999E-2</v>
      </c>
      <c r="M80" s="15">
        <v>-2.6700000000000002E-2</v>
      </c>
      <c r="N80" s="15">
        <v>-2.6700000000000002E-2</v>
      </c>
      <c r="O80" s="15">
        <v>-2.6460000000000001E-2</v>
      </c>
      <c r="P80" s="15">
        <v>-2.1760000000000002E-2</v>
      </c>
      <c r="Q80" s="15">
        <v>-2.3290000000000002E-2</v>
      </c>
      <c r="R80" s="15"/>
      <c r="S80" s="15">
        <f t="shared" si="11"/>
        <v>0</v>
      </c>
      <c r="T80" s="15">
        <f t="shared" si="12"/>
        <v>0</v>
      </c>
      <c r="U80" s="15">
        <f t="shared" si="13"/>
        <v>0</v>
      </c>
      <c r="V80" s="15">
        <f t="shared" si="14"/>
        <v>0</v>
      </c>
      <c r="W80" s="15">
        <f t="shared" si="15"/>
        <v>0</v>
      </c>
      <c r="X80" s="17">
        <f t="shared" si="16"/>
        <v>0</v>
      </c>
    </row>
    <row r="81" spans="1:24" ht="13.5" x14ac:dyDescent="0.35">
      <c r="A81" s="14">
        <v>993342</v>
      </c>
      <c r="B81" s="15" t="s">
        <v>338</v>
      </c>
      <c r="C81" s="15">
        <v>69</v>
      </c>
      <c r="D81" s="15">
        <v>101</v>
      </c>
      <c r="E81" s="15">
        <v>1110</v>
      </c>
      <c r="F81" s="15">
        <v>0</v>
      </c>
      <c r="G81" s="15">
        <v>0</v>
      </c>
      <c r="H81" s="15">
        <v>0</v>
      </c>
      <c r="I81" s="16">
        <v>0</v>
      </c>
      <c r="J81" s="15">
        <f t="shared" si="9"/>
        <v>0</v>
      </c>
      <c r="K81" s="15">
        <f t="shared" si="10"/>
        <v>0</v>
      </c>
      <c r="L81" s="15">
        <v>6.3299999999999997E-3</v>
      </c>
      <c r="M81" s="15">
        <v>2.8800000000000002E-3</v>
      </c>
      <c r="N81" s="15">
        <v>2.8800000000000002E-3</v>
      </c>
      <c r="O81" s="15">
        <v>-6.8999999999999997E-4</v>
      </c>
      <c r="P81" s="15">
        <v>-3.057E-2</v>
      </c>
      <c r="Q81" s="15">
        <v>-2.3279999999999999E-2</v>
      </c>
      <c r="R81" s="15"/>
      <c r="S81" s="15">
        <f t="shared" si="11"/>
        <v>0</v>
      </c>
      <c r="T81" s="15">
        <f t="shared" si="12"/>
        <v>0</v>
      </c>
      <c r="U81" s="15">
        <f t="shared" si="13"/>
        <v>0</v>
      </c>
      <c r="V81" s="15">
        <f t="shared" si="14"/>
        <v>0</v>
      </c>
      <c r="W81" s="15">
        <f t="shared" si="15"/>
        <v>0</v>
      </c>
      <c r="X81" s="17">
        <f t="shared" si="16"/>
        <v>0</v>
      </c>
    </row>
    <row r="82" spans="1:24" ht="13.5" x14ac:dyDescent="0.35">
      <c r="A82" s="14">
        <v>116411</v>
      </c>
      <c r="B82" s="15" t="s">
        <v>442</v>
      </c>
      <c r="C82" s="15">
        <v>13.8</v>
      </c>
      <c r="D82" s="15">
        <v>101</v>
      </c>
      <c r="E82" s="15">
        <v>1373</v>
      </c>
      <c r="F82" s="15">
        <v>292</v>
      </c>
      <c r="G82" s="15">
        <v>0</v>
      </c>
      <c r="H82" s="15">
        <v>292</v>
      </c>
      <c r="I82" s="16">
        <v>292</v>
      </c>
      <c r="J82" s="15">
        <f t="shared" si="9"/>
        <v>0</v>
      </c>
      <c r="K82" s="15">
        <f t="shared" si="10"/>
        <v>0</v>
      </c>
      <c r="L82" s="15">
        <v>1.8259999999999998E-2</v>
      </c>
      <c r="M82" s="15">
        <v>2.077E-2</v>
      </c>
      <c r="N82" s="15">
        <v>2.077E-2</v>
      </c>
      <c r="O82" s="15">
        <v>2.1229999999999999E-2</v>
      </c>
      <c r="P82" s="15">
        <v>2.8490000000000001E-2</v>
      </c>
      <c r="Q82" s="15">
        <v>-2.264E-2</v>
      </c>
      <c r="R82" s="15"/>
      <c r="S82" s="15">
        <f t="shared" si="11"/>
        <v>0</v>
      </c>
      <c r="T82" s="15">
        <f t="shared" si="12"/>
        <v>0</v>
      </c>
      <c r="U82" s="15">
        <f t="shared" si="13"/>
        <v>0</v>
      </c>
      <c r="V82" s="15">
        <f t="shared" si="14"/>
        <v>0</v>
      </c>
      <c r="W82" s="15">
        <f t="shared" si="15"/>
        <v>0</v>
      </c>
      <c r="X82" s="17">
        <f t="shared" si="16"/>
        <v>0</v>
      </c>
    </row>
    <row r="83" spans="1:24" ht="13.5" x14ac:dyDescent="0.35">
      <c r="A83" s="14">
        <v>116412</v>
      </c>
      <c r="B83" s="15" t="s">
        <v>443</v>
      </c>
      <c r="C83" s="15">
        <v>13.8</v>
      </c>
      <c r="D83" s="15">
        <v>101</v>
      </c>
      <c r="E83" s="15">
        <v>1373</v>
      </c>
      <c r="F83" s="15">
        <v>292</v>
      </c>
      <c r="G83" s="15">
        <v>0</v>
      </c>
      <c r="H83" s="15">
        <v>292</v>
      </c>
      <c r="I83" s="16">
        <v>292</v>
      </c>
      <c r="J83" s="15">
        <f t="shared" si="9"/>
        <v>0</v>
      </c>
      <c r="K83" s="15">
        <f t="shared" si="10"/>
        <v>0</v>
      </c>
      <c r="L83" s="15">
        <v>1.8259999999999998E-2</v>
      </c>
      <c r="M83" s="15">
        <v>2.077E-2</v>
      </c>
      <c r="N83" s="15">
        <v>2.077E-2</v>
      </c>
      <c r="O83" s="15">
        <v>2.1229999999999999E-2</v>
      </c>
      <c r="P83" s="15">
        <v>2.8490000000000001E-2</v>
      </c>
      <c r="Q83" s="15">
        <v>-2.264E-2</v>
      </c>
      <c r="R83" s="15"/>
      <c r="S83" s="15">
        <f t="shared" si="11"/>
        <v>0</v>
      </c>
      <c r="T83" s="15">
        <f t="shared" si="12"/>
        <v>0</v>
      </c>
      <c r="U83" s="15">
        <f t="shared" si="13"/>
        <v>0</v>
      </c>
      <c r="V83" s="15">
        <f t="shared" si="14"/>
        <v>0</v>
      </c>
      <c r="W83" s="15">
        <f t="shared" si="15"/>
        <v>0</v>
      </c>
      <c r="X83" s="17">
        <f t="shared" si="16"/>
        <v>0</v>
      </c>
    </row>
    <row r="84" spans="1:24" ht="13.5" x14ac:dyDescent="0.35">
      <c r="A84" s="14">
        <v>116413</v>
      </c>
      <c r="B84" s="15" t="s">
        <v>444</v>
      </c>
      <c r="C84" s="15">
        <v>13.8</v>
      </c>
      <c r="D84" s="15">
        <v>101</v>
      </c>
      <c r="E84" s="15">
        <v>1373</v>
      </c>
      <c r="F84" s="15">
        <v>292</v>
      </c>
      <c r="G84" s="15">
        <v>0</v>
      </c>
      <c r="H84" s="15">
        <v>292</v>
      </c>
      <c r="I84" s="16">
        <v>292</v>
      </c>
      <c r="J84" s="15">
        <f t="shared" si="9"/>
        <v>0</v>
      </c>
      <c r="K84" s="15">
        <f t="shared" si="10"/>
        <v>0</v>
      </c>
      <c r="L84" s="15">
        <v>1.8259999999999998E-2</v>
      </c>
      <c r="M84" s="15">
        <v>2.077E-2</v>
      </c>
      <c r="N84" s="15">
        <v>2.077E-2</v>
      </c>
      <c r="O84" s="15">
        <v>2.1229999999999999E-2</v>
      </c>
      <c r="P84" s="15">
        <v>2.8490000000000001E-2</v>
      </c>
      <c r="Q84" s="15">
        <v>-2.264E-2</v>
      </c>
      <c r="R84" s="15"/>
      <c r="S84" s="15">
        <f t="shared" si="11"/>
        <v>0</v>
      </c>
      <c r="T84" s="15">
        <f t="shared" si="12"/>
        <v>0</v>
      </c>
      <c r="U84" s="15">
        <f t="shared" si="13"/>
        <v>0</v>
      </c>
      <c r="V84" s="15">
        <f t="shared" si="14"/>
        <v>0</v>
      </c>
      <c r="W84" s="15">
        <f t="shared" si="15"/>
        <v>0</v>
      </c>
      <c r="X84" s="17">
        <f t="shared" si="16"/>
        <v>0</v>
      </c>
    </row>
    <row r="85" spans="1:24" ht="13.5" x14ac:dyDescent="0.35">
      <c r="A85" s="14">
        <v>116414</v>
      </c>
      <c r="B85" s="15" t="s">
        <v>445</v>
      </c>
      <c r="C85" s="15">
        <v>13.8</v>
      </c>
      <c r="D85" s="15">
        <v>101</v>
      </c>
      <c r="E85" s="15">
        <v>1373</v>
      </c>
      <c r="F85" s="15">
        <v>292</v>
      </c>
      <c r="G85" s="15">
        <v>0</v>
      </c>
      <c r="H85" s="15">
        <v>292</v>
      </c>
      <c r="I85" s="16">
        <v>292</v>
      </c>
      <c r="J85" s="15">
        <f t="shared" si="9"/>
        <v>0</v>
      </c>
      <c r="K85" s="15">
        <f t="shared" si="10"/>
        <v>0</v>
      </c>
      <c r="L85" s="15">
        <v>1.8259999999999998E-2</v>
      </c>
      <c r="M85" s="15">
        <v>2.077E-2</v>
      </c>
      <c r="N85" s="15">
        <v>2.077E-2</v>
      </c>
      <c r="O85" s="15">
        <v>2.1229999999999999E-2</v>
      </c>
      <c r="P85" s="15">
        <v>2.8490000000000001E-2</v>
      </c>
      <c r="Q85" s="15">
        <v>-2.264E-2</v>
      </c>
      <c r="R85" s="15"/>
      <c r="S85" s="15">
        <f t="shared" si="11"/>
        <v>0</v>
      </c>
      <c r="T85" s="15">
        <f t="shared" si="12"/>
        <v>0</v>
      </c>
      <c r="U85" s="15">
        <f t="shared" si="13"/>
        <v>0</v>
      </c>
      <c r="V85" s="15">
        <f t="shared" si="14"/>
        <v>0</v>
      </c>
      <c r="W85" s="15">
        <f t="shared" si="15"/>
        <v>0</v>
      </c>
      <c r="X85" s="17">
        <f t="shared" si="16"/>
        <v>0</v>
      </c>
    </row>
    <row r="86" spans="1:24" ht="13.5" x14ac:dyDescent="0.35">
      <c r="A86" s="14">
        <v>116452</v>
      </c>
      <c r="B86" s="15" t="s">
        <v>352</v>
      </c>
      <c r="C86" s="15">
        <v>6.6</v>
      </c>
      <c r="D86" s="15">
        <v>101</v>
      </c>
      <c r="E86" s="15">
        <v>1334</v>
      </c>
      <c r="F86" s="15">
        <v>14.95</v>
      </c>
      <c r="G86" s="15">
        <v>0</v>
      </c>
      <c r="H86" s="15">
        <v>14.95</v>
      </c>
      <c r="I86" s="16">
        <v>14.95</v>
      </c>
      <c r="J86" s="15">
        <f t="shared" si="9"/>
        <v>0</v>
      </c>
      <c r="K86" s="15">
        <f t="shared" si="10"/>
        <v>0</v>
      </c>
      <c r="L86" s="15">
        <v>-2.5739999999999999E-2</v>
      </c>
      <c r="M86" s="15">
        <v>-2.281E-2</v>
      </c>
      <c r="N86" s="15">
        <v>-2.281E-2</v>
      </c>
      <c r="O86" s="15">
        <v>-2.2620000000000001E-2</v>
      </c>
      <c r="P86" s="15">
        <v>-1.8489999999999999E-2</v>
      </c>
      <c r="Q86" s="15">
        <v>-2.222E-2</v>
      </c>
      <c r="R86" s="15"/>
      <c r="S86" s="15">
        <f t="shared" si="11"/>
        <v>0</v>
      </c>
      <c r="T86" s="15">
        <f t="shared" si="12"/>
        <v>0</v>
      </c>
      <c r="U86" s="15">
        <f t="shared" si="13"/>
        <v>0</v>
      </c>
      <c r="V86" s="15">
        <f t="shared" si="14"/>
        <v>0</v>
      </c>
      <c r="W86" s="15">
        <f t="shared" si="15"/>
        <v>0</v>
      </c>
      <c r="X86" s="17">
        <f t="shared" si="16"/>
        <v>0</v>
      </c>
    </row>
    <row r="87" spans="1:24" ht="13.5" x14ac:dyDescent="0.35">
      <c r="A87" s="14">
        <v>116458</v>
      </c>
      <c r="B87" s="15" t="s">
        <v>353</v>
      </c>
      <c r="C87" s="15">
        <v>4.16</v>
      </c>
      <c r="D87" s="15">
        <v>101</v>
      </c>
      <c r="E87" s="15">
        <v>1334</v>
      </c>
      <c r="F87" s="15">
        <v>0</v>
      </c>
      <c r="G87" s="15">
        <v>0</v>
      </c>
      <c r="H87" s="15">
        <v>0</v>
      </c>
      <c r="I87" s="16">
        <v>0</v>
      </c>
      <c r="J87" s="15">
        <f t="shared" si="9"/>
        <v>0</v>
      </c>
      <c r="K87" s="15">
        <f t="shared" si="10"/>
        <v>0</v>
      </c>
      <c r="L87" s="15">
        <v>-2.614E-2</v>
      </c>
      <c r="M87" s="15">
        <v>-2.3179999999999999E-2</v>
      </c>
      <c r="N87" s="15">
        <v>-2.3179999999999999E-2</v>
      </c>
      <c r="O87" s="15">
        <v>-2.299E-2</v>
      </c>
      <c r="P87" s="15">
        <v>-1.8769999999999998E-2</v>
      </c>
      <c r="Q87" s="15">
        <v>-2.2100000000000002E-2</v>
      </c>
      <c r="R87" s="15"/>
      <c r="S87" s="15">
        <f t="shared" si="11"/>
        <v>0</v>
      </c>
      <c r="T87" s="15">
        <f t="shared" si="12"/>
        <v>0</v>
      </c>
      <c r="U87" s="15">
        <f t="shared" si="13"/>
        <v>0</v>
      </c>
      <c r="V87" s="15">
        <f t="shared" si="14"/>
        <v>0</v>
      </c>
      <c r="W87" s="15">
        <f t="shared" si="15"/>
        <v>0</v>
      </c>
      <c r="X87" s="17">
        <f t="shared" si="16"/>
        <v>0</v>
      </c>
    </row>
    <row r="88" spans="1:24" ht="13.5" x14ac:dyDescent="0.35">
      <c r="A88" s="14">
        <v>993118</v>
      </c>
      <c r="B88" s="15" t="s">
        <v>354</v>
      </c>
      <c r="C88" s="15">
        <v>115</v>
      </c>
      <c r="D88" s="15">
        <v>101</v>
      </c>
      <c r="E88" s="15">
        <v>1100</v>
      </c>
      <c r="F88" s="15">
        <v>0</v>
      </c>
      <c r="G88" s="15">
        <v>0</v>
      </c>
      <c r="H88" s="15">
        <v>0</v>
      </c>
      <c r="I88" s="16">
        <v>0</v>
      </c>
      <c r="J88" s="15">
        <f t="shared" si="9"/>
        <v>0</v>
      </c>
      <c r="K88" s="15">
        <f t="shared" si="10"/>
        <v>0</v>
      </c>
      <c r="L88" s="15">
        <v>-2.4889999999999999E-2</v>
      </c>
      <c r="M88" s="15">
        <v>-2.2009999999999998E-2</v>
      </c>
      <c r="N88" s="15">
        <v>-2.2009999999999998E-2</v>
      </c>
      <c r="O88" s="15">
        <v>-2.1829999999999999E-2</v>
      </c>
      <c r="P88" s="15">
        <v>-1.7770000000000001E-2</v>
      </c>
      <c r="Q88" s="15">
        <v>-2.171E-2</v>
      </c>
      <c r="R88" s="15"/>
      <c r="S88" s="15">
        <f t="shared" si="11"/>
        <v>0</v>
      </c>
      <c r="T88" s="15">
        <f t="shared" si="12"/>
        <v>0</v>
      </c>
      <c r="U88" s="15">
        <f t="shared" si="13"/>
        <v>0</v>
      </c>
      <c r="V88" s="15">
        <f t="shared" si="14"/>
        <v>0</v>
      </c>
      <c r="W88" s="15">
        <f t="shared" si="15"/>
        <v>0</v>
      </c>
      <c r="X88" s="17">
        <f t="shared" si="16"/>
        <v>0</v>
      </c>
    </row>
    <row r="89" spans="1:24" ht="13.5" x14ac:dyDescent="0.35">
      <c r="A89" s="14">
        <v>993037</v>
      </c>
      <c r="B89" s="15" t="s">
        <v>231</v>
      </c>
      <c r="C89" s="15">
        <v>69</v>
      </c>
      <c r="D89" s="15">
        <v>101</v>
      </c>
      <c r="E89" s="15">
        <v>1100</v>
      </c>
      <c r="F89" s="15">
        <v>18.09</v>
      </c>
      <c r="G89" s="15">
        <v>0</v>
      </c>
      <c r="H89" s="15">
        <v>26.15</v>
      </c>
      <c r="I89" s="16">
        <v>18.09</v>
      </c>
      <c r="J89" s="15">
        <f t="shared" si="9"/>
        <v>0</v>
      </c>
      <c r="K89" s="15">
        <f t="shared" si="10"/>
        <v>8.0599999999999987</v>
      </c>
      <c r="L89" s="15">
        <v>-5.96E-3</v>
      </c>
      <c r="M89" s="15">
        <v>-7.0200000000000002E-3</v>
      </c>
      <c r="N89" s="15">
        <v>-7.0200000000000002E-3</v>
      </c>
      <c r="O89" s="15">
        <v>-9.1500000000000001E-3</v>
      </c>
      <c r="P89" s="15">
        <v>-2.4230000000000002E-2</v>
      </c>
      <c r="Q89" s="15">
        <v>-2.1420000000000002E-2</v>
      </c>
      <c r="R89" s="15"/>
      <c r="S89" s="15">
        <f t="shared" si="11"/>
        <v>0</v>
      </c>
      <c r="T89" s="15">
        <f t="shared" si="12"/>
        <v>0</v>
      </c>
      <c r="U89" s="15">
        <f t="shared" si="13"/>
        <v>0</v>
      </c>
      <c r="V89" s="15">
        <f t="shared" si="14"/>
        <v>0</v>
      </c>
      <c r="W89" s="15">
        <f t="shared" si="15"/>
        <v>0</v>
      </c>
      <c r="X89" s="17">
        <f t="shared" si="16"/>
        <v>0</v>
      </c>
    </row>
    <row r="90" spans="1:24" ht="13.5" x14ac:dyDescent="0.35">
      <c r="A90" s="14">
        <v>113138</v>
      </c>
      <c r="B90" s="15" t="s">
        <v>229</v>
      </c>
      <c r="C90" s="15">
        <v>0.38</v>
      </c>
      <c r="D90" s="15">
        <v>101</v>
      </c>
      <c r="E90" s="15">
        <v>1100</v>
      </c>
      <c r="F90" s="15">
        <v>0</v>
      </c>
      <c r="G90" s="15">
        <v>0</v>
      </c>
      <c r="H90" s="15">
        <v>0</v>
      </c>
      <c r="I90" s="16">
        <v>0</v>
      </c>
      <c r="J90" s="15">
        <f t="shared" si="9"/>
        <v>0</v>
      </c>
      <c r="K90" s="15">
        <f t="shared" si="10"/>
        <v>0</v>
      </c>
      <c r="L90" s="15">
        <v>-6.43E-3</v>
      </c>
      <c r="M90" s="15">
        <v>-7.3499999999999998E-3</v>
      </c>
      <c r="N90" s="15">
        <v>-7.3499999999999998E-3</v>
      </c>
      <c r="O90" s="15">
        <v>-9.3200000000000002E-3</v>
      </c>
      <c r="P90" s="15">
        <v>-2.3120000000000002E-2</v>
      </c>
      <c r="Q90" s="15">
        <v>-2.086E-2</v>
      </c>
      <c r="R90" s="15"/>
      <c r="S90" s="15">
        <f t="shared" si="11"/>
        <v>0</v>
      </c>
      <c r="T90" s="15">
        <f t="shared" si="12"/>
        <v>0</v>
      </c>
      <c r="U90" s="15">
        <f t="shared" si="13"/>
        <v>0</v>
      </c>
      <c r="V90" s="15">
        <f t="shared" si="14"/>
        <v>0</v>
      </c>
      <c r="W90" s="15">
        <f t="shared" si="15"/>
        <v>0</v>
      </c>
      <c r="X90" s="17">
        <f t="shared" si="16"/>
        <v>0</v>
      </c>
    </row>
    <row r="91" spans="1:24" ht="13.5" x14ac:dyDescent="0.35">
      <c r="A91" s="14">
        <v>113139</v>
      </c>
      <c r="B91" s="15" t="s">
        <v>230</v>
      </c>
      <c r="C91" s="15">
        <v>0.38</v>
      </c>
      <c r="D91" s="15">
        <v>101</v>
      </c>
      <c r="E91" s="15">
        <v>1100</v>
      </c>
      <c r="F91" s="15">
        <v>2.33</v>
      </c>
      <c r="G91" s="15">
        <v>0</v>
      </c>
      <c r="H91" s="15">
        <v>2.38</v>
      </c>
      <c r="I91" s="16">
        <v>2.33</v>
      </c>
      <c r="J91" s="15">
        <f t="shared" si="9"/>
        <v>0</v>
      </c>
      <c r="K91" s="15">
        <f t="shared" si="10"/>
        <v>4.9999999999999822E-2</v>
      </c>
      <c r="L91" s="15">
        <v>-6.43E-3</v>
      </c>
      <c r="M91" s="15">
        <v>-7.3499999999999998E-3</v>
      </c>
      <c r="N91" s="15">
        <v>-7.3499999999999998E-3</v>
      </c>
      <c r="O91" s="15">
        <v>-9.3200000000000002E-3</v>
      </c>
      <c r="P91" s="15">
        <v>-2.3120000000000002E-2</v>
      </c>
      <c r="Q91" s="15">
        <v>-2.086E-2</v>
      </c>
      <c r="R91" s="15"/>
      <c r="S91" s="15">
        <f t="shared" si="11"/>
        <v>0</v>
      </c>
      <c r="T91" s="15">
        <f t="shared" si="12"/>
        <v>0</v>
      </c>
      <c r="U91" s="15">
        <f t="shared" si="13"/>
        <v>0</v>
      </c>
      <c r="V91" s="15">
        <f t="shared" si="14"/>
        <v>0</v>
      </c>
      <c r="W91" s="15">
        <f t="shared" si="15"/>
        <v>0</v>
      </c>
      <c r="X91" s="17">
        <f t="shared" si="16"/>
        <v>0</v>
      </c>
    </row>
    <row r="92" spans="1:24" ht="13.5" x14ac:dyDescent="0.35">
      <c r="A92" s="14">
        <v>993039</v>
      </c>
      <c r="B92" s="15" t="s">
        <v>224</v>
      </c>
      <c r="C92" s="15">
        <v>69</v>
      </c>
      <c r="D92" s="15">
        <v>101</v>
      </c>
      <c r="E92" s="15">
        <v>1100</v>
      </c>
      <c r="F92" s="15">
        <v>8.1300000000000008</v>
      </c>
      <c r="G92" s="15">
        <v>0</v>
      </c>
      <c r="H92" s="15">
        <v>8.1300000000000008</v>
      </c>
      <c r="I92" s="16">
        <v>8.1300000000000008</v>
      </c>
      <c r="J92" s="15">
        <f t="shared" si="9"/>
        <v>0</v>
      </c>
      <c r="K92" s="15">
        <f t="shared" si="10"/>
        <v>0</v>
      </c>
      <c r="L92" s="15">
        <v>-6.7400000000000003E-3</v>
      </c>
      <c r="M92" s="15">
        <v>-7.5700000000000003E-3</v>
      </c>
      <c r="N92" s="15">
        <v>-7.5700000000000003E-3</v>
      </c>
      <c r="O92" s="15">
        <v>-9.4299999999999991E-3</v>
      </c>
      <c r="P92" s="15">
        <v>-2.2370000000000001E-2</v>
      </c>
      <c r="Q92" s="15">
        <v>-2.0480000000000002E-2</v>
      </c>
      <c r="R92" s="15"/>
      <c r="S92" s="15">
        <f t="shared" si="11"/>
        <v>0</v>
      </c>
      <c r="T92" s="15">
        <f t="shared" si="12"/>
        <v>0</v>
      </c>
      <c r="U92" s="15">
        <f t="shared" si="13"/>
        <v>0</v>
      </c>
      <c r="V92" s="15">
        <f t="shared" si="14"/>
        <v>0</v>
      </c>
      <c r="W92" s="15">
        <f t="shared" si="15"/>
        <v>0</v>
      </c>
      <c r="X92" s="17">
        <f t="shared" si="16"/>
        <v>0</v>
      </c>
    </row>
    <row r="93" spans="1:24" ht="13.5" x14ac:dyDescent="0.35">
      <c r="A93" s="14">
        <v>993054</v>
      </c>
      <c r="B93" s="15" t="s">
        <v>225</v>
      </c>
      <c r="C93" s="15">
        <v>69</v>
      </c>
      <c r="D93" s="15">
        <v>101</v>
      </c>
      <c r="E93" s="15">
        <v>1100</v>
      </c>
      <c r="F93" s="15">
        <v>13.6</v>
      </c>
      <c r="G93" s="15">
        <v>0</v>
      </c>
      <c r="H93" s="15">
        <v>13.6</v>
      </c>
      <c r="I93" s="16">
        <v>13.6</v>
      </c>
      <c r="J93" s="15">
        <f t="shared" si="9"/>
        <v>0</v>
      </c>
      <c r="K93" s="15">
        <f t="shared" si="10"/>
        <v>0</v>
      </c>
      <c r="L93" s="15">
        <v>-6.7400000000000003E-3</v>
      </c>
      <c r="M93" s="15">
        <v>-7.5700000000000003E-3</v>
      </c>
      <c r="N93" s="15">
        <v>-7.5700000000000003E-3</v>
      </c>
      <c r="O93" s="15">
        <v>-9.4299999999999991E-3</v>
      </c>
      <c r="P93" s="15">
        <v>-2.2370000000000001E-2</v>
      </c>
      <c r="Q93" s="15">
        <v>-2.0480000000000002E-2</v>
      </c>
      <c r="R93" s="15"/>
      <c r="S93" s="15">
        <f t="shared" si="11"/>
        <v>0</v>
      </c>
      <c r="T93" s="15">
        <f t="shared" si="12"/>
        <v>0</v>
      </c>
      <c r="U93" s="15">
        <f t="shared" si="13"/>
        <v>0</v>
      </c>
      <c r="V93" s="15">
        <f t="shared" si="14"/>
        <v>0</v>
      </c>
      <c r="W93" s="15">
        <f t="shared" si="15"/>
        <v>0</v>
      </c>
      <c r="X93" s="17">
        <f t="shared" si="16"/>
        <v>0</v>
      </c>
    </row>
    <row r="94" spans="1:24" ht="13.5" x14ac:dyDescent="0.35">
      <c r="A94" s="14">
        <v>121841</v>
      </c>
      <c r="B94" s="15" t="s">
        <v>324</v>
      </c>
      <c r="C94" s="15">
        <v>0.42</v>
      </c>
      <c r="D94" s="15">
        <v>101</v>
      </c>
      <c r="E94" s="15">
        <v>1653</v>
      </c>
      <c r="F94" s="15">
        <v>0</v>
      </c>
      <c r="G94" s="15">
        <v>0</v>
      </c>
      <c r="H94" s="15">
        <v>0</v>
      </c>
      <c r="I94" s="16">
        <v>0</v>
      </c>
      <c r="J94" s="15">
        <f t="shared" si="9"/>
        <v>0</v>
      </c>
      <c r="K94" s="15">
        <f t="shared" si="10"/>
        <v>0</v>
      </c>
      <c r="L94" s="15">
        <v>-1.9980000000000001E-2</v>
      </c>
      <c r="M94" s="15">
        <v>-1.763E-2</v>
      </c>
      <c r="N94" s="15">
        <v>-1.763E-2</v>
      </c>
      <c r="O94" s="15">
        <v>-1.7600000000000001E-2</v>
      </c>
      <c r="P94" s="15">
        <v>-1.504E-2</v>
      </c>
      <c r="Q94" s="15">
        <v>-1.9519999999999999E-2</v>
      </c>
      <c r="R94" s="15"/>
      <c r="S94" s="15">
        <f t="shared" si="11"/>
        <v>0</v>
      </c>
      <c r="T94" s="15">
        <f t="shared" si="12"/>
        <v>0</v>
      </c>
      <c r="U94" s="15">
        <f t="shared" si="13"/>
        <v>0</v>
      </c>
      <c r="V94" s="15">
        <f t="shared" si="14"/>
        <v>0</v>
      </c>
      <c r="W94" s="15">
        <f t="shared" si="15"/>
        <v>0</v>
      </c>
      <c r="X94" s="17">
        <f t="shared" si="16"/>
        <v>0</v>
      </c>
    </row>
    <row r="95" spans="1:24" ht="13.5" x14ac:dyDescent="0.35">
      <c r="A95" s="14">
        <v>999993</v>
      </c>
      <c r="B95" s="15" t="s">
        <v>325</v>
      </c>
      <c r="C95" s="15">
        <v>115</v>
      </c>
      <c r="D95" s="15">
        <v>101</v>
      </c>
      <c r="E95" s="15">
        <v>1650</v>
      </c>
      <c r="F95" s="15">
        <v>0</v>
      </c>
      <c r="G95" s="15">
        <v>0</v>
      </c>
      <c r="H95" s="15">
        <v>0</v>
      </c>
      <c r="I95" s="16">
        <v>0</v>
      </c>
      <c r="J95" s="15">
        <f t="shared" si="9"/>
        <v>0</v>
      </c>
      <c r="K95" s="15">
        <f t="shared" si="10"/>
        <v>0</v>
      </c>
      <c r="L95" s="15">
        <v>-1.9980000000000001E-2</v>
      </c>
      <c r="M95" s="15">
        <v>-1.763E-2</v>
      </c>
      <c r="N95" s="15">
        <v>-1.763E-2</v>
      </c>
      <c r="O95" s="15">
        <v>-1.7600000000000001E-2</v>
      </c>
      <c r="P95" s="15">
        <v>-1.504E-2</v>
      </c>
      <c r="Q95" s="15">
        <v>-1.9519999999999999E-2</v>
      </c>
      <c r="R95" s="15"/>
      <c r="S95" s="15">
        <f t="shared" si="11"/>
        <v>0</v>
      </c>
      <c r="T95" s="15">
        <f t="shared" si="12"/>
        <v>0</v>
      </c>
      <c r="U95" s="15">
        <f t="shared" si="13"/>
        <v>0</v>
      </c>
      <c r="V95" s="15">
        <f t="shared" si="14"/>
        <v>0</v>
      </c>
      <c r="W95" s="15">
        <f t="shared" si="15"/>
        <v>0</v>
      </c>
      <c r="X95" s="17">
        <f t="shared" si="16"/>
        <v>0</v>
      </c>
    </row>
    <row r="96" spans="1:24" ht="13.5" x14ac:dyDescent="0.35">
      <c r="A96" s="14">
        <v>997910</v>
      </c>
      <c r="B96" s="15" t="s">
        <v>451</v>
      </c>
      <c r="C96" s="15">
        <v>115</v>
      </c>
      <c r="D96" s="15">
        <v>101</v>
      </c>
      <c r="E96" s="15">
        <v>700</v>
      </c>
      <c r="F96" s="15">
        <v>0</v>
      </c>
      <c r="G96" s="15">
        <v>0</v>
      </c>
      <c r="H96" s="15">
        <v>0</v>
      </c>
      <c r="I96" s="16">
        <v>0</v>
      </c>
      <c r="J96" s="15">
        <f t="shared" si="9"/>
        <v>0</v>
      </c>
      <c r="K96" s="15">
        <f t="shared" si="10"/>
        <v>0</v>
      </c>
      <c r="L96" s="15">
        <v>1.342E-2</v>
      </c>
      <c r="M96" s="15">
        <v>1.358E-2</v>
      </c>
      <c r="N96" s="15">
        <v>1.358E-2</v>
      </c>
      <c r="O96" s="15">
        <v>1.3780000000000001E-2</v>
      </c>
      <c r="P96" s="15">
        <v>1.8280000000000001E-2</v>
      </c>
      <c r="Q96" s="15">
        <v>-1.9050000000000001E-2</v>
      </c>
      <c r="R96" s="15"/>
      <c r="S96" s="15">
        <f t="shared" si="11"/>
        <v>0</v>
      </c>
      <c r="T96" s="15">
        <f t="shared" si="12"/>
        <v>0</v>
      </c>
      <c r="U96" s="15">
        <f t="shared" si="13"/>
        <v>0</v>
      </c>
      <c r="V96" s="15">
        <f t="shared" si="14"/>
        <v>0</v>
      </c>
      <c r="W96" s="15">
        <f t="shared" si="15"/>
        <v>0</v>
      </c>
      <c r="X96" s="17">
        <f t="shared" si="16"/>
        <v>0</v>
      </c>
    </row>
    <row r="97" spans="1:24" ht="13.5" x14ac:dyDescent="0.35">
      <c r="A97" s="14">
        <v>994946</v>
      </c>
      <c r="B97" s="15" t="s">
        <v>452</v>
      </c>
      <c r="C97" s="15">
        <v>115</v>
      </c>
      <c r="D97" s="15">
        <v>101</v>
      </c>
      <c r="E97" s="15">
        <v>99</v>
      </c>
      <c r="F97" s="15">
        <v>0</v>
      </c>
      <c r="G97" s="15">
        <v>0</v>
      </c>
      <c r="H97" s="15">
        <v>0</v>
      </c>
      <c r="I97" s="16">
        <v>0</v>
      </c>
      <c r="J97" s="15">
        <f t="shared" si="9"/>
        <v>0</v>
      </c>
      <c r="K97" s="15">
        <f t="shared" si="10"/>
        <v>0</v>
      </c>
      <c r="L97" s="15">
        <v>1.354E-2</v>
      </c>
      <c r="M97" s="15">
        <v>1.4189999999999999E-2</v>
      </c>
      <c r="N97" s="15">
        <v>1.4189999999999999E-2</v>
      </c>
      <c r="O97" s="15">
        <v>1.439E-2</v>
      </c>
      <c r="P97" s="15">
        <v>1.865E-2</v>
      </c>
      <c r="Q97" s="15">
        <v>-1.8970000000000001E-2</v>
      </c>
      <c r="R97" s="15"/>
      <c r="S97" s="15">
        <f t="shared" si="11"/>
        <v>0</v>
      </c>
      <c r="T97" s="15">
        <f t="shared" si="12"/>
        <v>0</v>
      </c>
      <c r="U97" s="15">
        <f t="shared" si="13"/>
        <v>0</v>
      </c>
      <c r="V97" s="15">
        <f t="shared" si="14"/>
        <v>0</v>
      </c>
      <c r="W97" s="15">
        <f t="shared" si="15"/>
        <v>0</v>
      </c>
      <c r="X97" s="17">
        <f t="shared" si="16"/>
        <v>0</v>
      </c>
    </row>
    <row r="98" spans="1:24" ht="13.5" x14ac:dyDescent="0.35">
      <c r="A98" s="14">
        <v>997010</v>
      </c>
      <c r="B98" s="15" t="s">
        <v>458</v>
      </c>
      <c r="C98" s="15">
        <v>345</v>
      </c>
      <c r="D98" s="15">
        <v>101</v>
      </c>
      <c r="E98" s="15">
        <v>700</v>
      </c>
      <c r="F98" s="15">
        <v>0</v>
      </c>
      <c r="G98" s="15">
        <v>0</v>
      </c>
      <c r="H98" s="15">
        <v>0</v>
      </c>
      <c r="I98" s="16">
        <v>0</v>
      </c>
      <c r="J98" s="15">
        <f t="shared" si="9"/>
        <v>0</v>
      </c>
      <c r="K98" s="15">
        <f t="shared" si="10"/>
        <v>0</v>
      </c>
      <c r="L98" s="15">
        <v>1.3480000000000001E-2</v>
      </c>
      <c r="M98" s="15">
        <v>1.431E-2</v>
      </c>
      <c r="N98" s="15">
        <v>1.431E-2</v>
      </c>
      <c r="O98" s="15">
        <v>1.4500000000000001E-2</v>
      </c>
      <c r="P98" s="15">
        <v>1.8669999999999999E-2</v>
      </c>
      <c r="Q98" s="15">
        <v>-1.8839999999999999E-2</v>
      </c>
      <c r="R98" s="15"/>
      <c r="S98" s="15">
        <f t="shared" si="11"/>
        <v>0</v>
      </c>
      <c r="T98" s="15">
        <f t="shared" si="12"/>
        <v>0</v>
      </c>
      <c r="U98" s="15">
        <f t="shared" si="13"/>
        <v>0</v>
      </c>
      <c r="V98" s="15">
        <f t="shared" si="14"/>
        <v>0</v>
      </c>
      <c r="W98" s="15">
        <f t="shared" si="15"/>
        <v>0</v>
      </c>
      <c r="X98" s="17">
        <f t="shared" si="16"/>
        <v>0</v>
      </c>
    </row>
    <row r="99" spans="1:24" ht="13.5" x14ac:dyDescent="0.35">
      <c r="A99" s="14">
        <v>994935</v>
      </c>
      <c r="B99" s="15" t="s">
        <v>456</v>
      </c>
      <c r="C99" s="15">
        <v>115</v>
      </c>
      <c r="D99" s="15">
        <v>101</v>
      </c>
      <c r="E99" s="15">
        <v>680</v>
      </c>
      <c r="F99" s="15">
        <v>0</v>
      </c>
      <c r="G99" s="15">
        <v>0</v>
      </c>
      <c r="H99" s="15">
        <v>0</v>
      </c>
      <c r="I99" s="16">
        <v>0</v>
      </c>
      <c r="J99" s="15">
        <f t="shared" si="9"/>
        <v>0</v>
      </c>
      <c r="K99" s="15">
        <f t="shared" si="10"/>
        <v>0</v>
      </c>
      <c r="L99" s="15">
        <v>1.3339999999999999E-2</v>
      </c>
      <c r="M99" s="15">
        <v>1.3979999999999999E-2</v>
      </c>
      <c r="N99" s="15">
        <v>1.3979999999999999E-2</v>
      </c>
      <c r="O99" s="15">
        <v>1.4160000000000001E-2</v>
      </c>
      <c r="P99" s="15">
        <v>1.823E-2</v>
      </c>
      <c r="Q99" s="15">
        <v>-1.881E-2</v>
      </c>
      <c r="R99" s="15"/>
      <c r="S99" s="15">
        <f t="shared" si="11"/>
        <v>0</v>
      </c>
      <c r="T99" s="15">
        <f t="shared" si="12"/>
        <v>0</v>
      </c>
      <c r="U99" s="15">
        <f t="shared" si="13"/>
        <v>0</v>
      </c>
      <c r="V99" s="15">
        <f t="shared" si="14"/>
        <v>0</v>
      </c>
      <c r="W99" s="15">
        <f t="shared" si="15"/>
        <v>0</v>
      </c>
      <c r="X99" s="17">
        <f t="shared" si="16"/>
        <v>0</v>
      </c>
    </row>
    <row r="100" spans="1:24" ht="13.5" x14ac:dyDescent="0.35">
      <c r="A100" s="14">
        <v>116438</v>
      </c>
      <c r="B100" s="15" t="s">
        <v>349</v>
      </c>
      <c r="C100" s="15">
        <v>13.8</v>
      </c>
      <c r="D100" s="15">
        <v>101</v>
      </c>
      <c r="E100" s="15">
        <v>1333</v>
      </c>
      <c r="F100" s="15">
        <v>84.65</v>
      </c>
      <c r="G100" s="15">
        <v>0</v>
      </c>
      <c r="H100" s="15">
        <v>84.65</v>
      </c>
      <c r="I100" s="16">
        <v>84.65</v>
      </c>
      <c r="J100" s="15">
        <f t="shared" si="9"/>
        <v>0</v>
      </c>
      <c r="K100" s="15">
        <f t="shared" si="10"/>
        <v>0</v>
      </c>
      <c r="L100" s="15">
        <v>-1.9279999999999999E-2</v>
      </c>
      <c r="M100" s="15">
        <v>-1.6809999999999999E-2</v>
      </c>
      <c r="N100" s="15">
        <v>-1.6809999999999999E-2</v>
      </c>
      <c r="O100" s="15">
        <v>-1.6650000000000002E-2</v>
      </c>
      <c r="P100" s="15">
        <v>-1.316E-2</v>
      </c>
      <c r="Q100" s="15">
        <v>-1.8759999999999999E-2</v>
      </c>
      <c r="R100" s="15"/>
      <c r="S100" s="15">
        <f t="shared" si="11"/>
        <v>0</v>
      </c>
      <c r="T100" s="15">
        <f t="shared" si="12"/>
        <v>0</v>
      </c>
      <c r="U100" s="15">
        <f t="shared" si="13"/>
        <v>0</v>
      </c>
      <c r="V100" s="15">
        <f t="shared" si="14"/>
        <v>0</v>
      </c>
      <c r="W100" s="15">
        <f t="shared" si="15"/>
        <v>0</v>
      </c>
      <c r="X100" s="17">
        <f t="shared" si="16"/>
        <v>0</v>
      </c>
    </row>
    <row r="101" spans="1:24" ht="13.5" x14ac:dyDescent="0.35">
      <c r="A101" s="14">
        <v>116439</v>
      </c>
      <c r="B101" s="15" t="s">
        <v>350</v>
      </c>
      <c r="C101" s="15">
        <v>13.8</v>
      </c>
      <c r="D101" s="15">
        <v>101</v>
      </c>
      <c r="E101" s="15">
        <v>1333</v>
      </c>
      <c r="F101" s="15">
        <v>76.010000000000005</v>
      </c>
      <c r="G101" s="15">
        <v>0</v>
      </c>
      <c r="H101" s="15">
        <v>76.010000000000005</v>
      </c>
      <c r="I101" s="16">
        <v>76.010000000000005</v>
      </c>
      <c r="J101" s="15">
        <f t="shared" si="9"/>
        <v>0</v>
      </c>
      <c r="K101" s="15">
        <f t="shared" si="10"/>
        <v>0</v>
      </c>
      <c r="L101" s="15">
        <v>-1.9279999999999999E-2</v>
      </c>
      <c r="M101" s="15">
        <v>-1.6809999999999999E-2</v>
      </c>
      <c r="N101" s="15">
        <v>-1.6809999999999999E-2</v>
      </c>
      <c r="O101" s="15">
        <v>-1.6650000000000002E-2</v>
      </c>
      <c r="P101" s="15">
        <v>-1.316E-2</v>
      </c>
      <c r="Q101" s="15">
        <v>-1.8759999999999999E-2</v>
      </c>
      <c r="R101" s="15"/>
      <c r="S101" s="15">
        <f t="shared" si="11"/>
        <v>0</v>
      </c>
      <c r="T101" s="15">
        <f t="shared" si="12"/>
        <v>0</v>
      </c>
      <c r="U101" s="15">
        <f t="shared" si="13"/>
        <v>0</v>
      </c>
      <c r="V101" s="15">
        <f t="shared" si="14"/>
        <v>0</v>
      </c>
      <c r="W101" s="15">
        <f t="shared" si="15"/>
        <v>0</v>
      </c>
      <c r="X101" s="17">
        <f t="shared" si="16"/>
        <v>0</v>
      </c>
    </row>
    <row r="102" spans="1:24" ht="13.5" x14ac:dyDescent="0.35">
      <c r="A102" s="14">
        <v>116440</v>
      </c>
      <c r="B102" s="15" t="s">
        <v>351</v>
      </c>
      <c r="C102" s="15">
        <v>13.8</v>
      </c>
      <c r="D102" s="15">
        <v>101</v>
      </c>
      <c r="E102" s="15">
        <v>1333</v>
      </c>
      <c r="F102" s="15">
        <v>84.65</v>
      </c>
      <c r="G102" s="15">
        <v>0</v>
      </c>
      <c r="H102" s="15">
        <v>84.65</v>
      </c>
      <c r="I102" s="16">
        <v>84.65</v>
      </c>
      <c r="J102" s="15">
        <f t="shared" si="9"/>
        <v>0</v>
      </c>
      <c r="K102" s="15">
        <f t="shared" si="10"/>
        <v>0</v>
      </c>
      <c r="L102" s="15">
        <v>-1.9279999999999999E-2</v>
      </c>
      <c r="M102" s="15">
        <v>-1.6809999999999999E-2</v>
      </c>
      <c r="N102" s="15">
        <v>-1.6809999999999999E-2</v>
      </c>
      <c r="O102" s="15">
        <v>-1.6650000000000002E-2</v>
      </c>
      <c r="P102" s="15">
        <v>-1.316E-2</v>
      </c>
      <c r="Q102" s="15">
        <v>-1.8759999999999999E-2</v>
      </c>
      <c r="R102" s="15"/>
      <c r="S102" s="15">
        <f t="shared" si="11"/>
        <v>0</v>
      </c>
      <c r="T102" s="15">
        <f t="shared" si="12"/>
        <v>0</v>
      </c>
      <c r="U102" s="15">
        <f t="shared" si="13"/>
        <v>0</v>
      </c>
      <c r="V102" s="15">
        <f t="shared" si="14"/>
        <v>0</v>
      </c>
      <c r="W102" s="15">
        <f t="shared" si="15"/>
        <v>0</v>
      </c>
      <c r="X102" s="17">
        <f t="shared" si="16"/>
        <v>0</v>
      </c>
    </row>
    <row r="103" spans="1:24" ht="13.5" x14ac:dyDescent="0.35">
      <c r="A103" s="14">
        <v>113889</v>
      </c>
      <c r="B103" s="15" t="s">
        <v>299</v>
      </c>
      <c r="C103" s="15">
        <v>13.8</v>
      </c>
      <c r="D103" s="15">
        <v>101</v>
      </c>
      <c r="E103" s="15">
        <v>1208</v>
      </c>
      <c r="F103" s="15">
        <v>0</v>
      </c>
      <c r="G103" s="15">
        <v>0</v>
      </c>
      <c r="H103" s="15">
        <v>0</v>
      </c>
      <c r="I103" s="16">
        <v>0</v>
      </c>
      <c r="J103" s="15">
        <f t="shared" si="9"/>
        <v>0</v>
      </c>
      <c r="K103" s="15">
        <f t="shared" si="10"/>
        <v>0</v>
      </c>
      <c r="L103" s="15">
        <v>4.7600000000000003E-3</v>
      </c>
      <c r="M103" s="15">
        <v>2.4099999999999998E-3</v>
      </c>
      <c r="N103" s="15">
        <v>2.4099999999999998E-3</v>
      </c>
      <c r="O103" s="15">
        <v>5.0000000000000002E-5</v>
      </c>
      <c r="P103" s="15">
        <v>-2.061E-2</v>
      </c>
      <c r="Q103" s="15">
        <v>-1.8419999999999999E-2</v>
      </c>
      <c r="R103" s="15"/>
      <c r="S103" s="15">
        <f t="shared" si="11"/>
        <v>0</v>
      </c>
      <c r="T103" s="15">
        <f t="shared" si="12"/>
        <v>0</v>
      </c>
      <c r="U103" s="15">
        <f t="shared" si="13"/>
        <v>0</v>
      </c>
      <c r="V103" s="15">
        <f t="shared" si="14"/>
        <v>0</v>
      </c>
      <c r="W103" s="15">
        <f t="shared" si="15"/>
        <v>0</v>
      </c>
      <c r="X103" s="17">
        <f t="shared" si="16"/>
        <v>0</v>
      </c>
    </row>
    <row r="104" spans="1:24" ht="13.5" x14ac:dyDescent="0.35">
      <c r="A104" s="14">
        <v>998476</v>
      </c>
      <c r="B104" s="15" t="s">
        <v>464</v>
      </c>
      <c r="C104" s="15">
        <v>46</v>
      </c>
      <c r="D104" s="15">
        <v>101</v>
      </c>
      <c r="E104" s="15">
        <v>802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9"/>
        <v>0</v>
      </c>
      <c r="K104" s="15">
        <f t="shared" si="10"/>
        <v>0</v>
      </c>
      <c r="L104" s="15">
        <v>1.294E-2</v>
      </c>
      <c r="M104" s="15">
        <v>1.371E-2</v>
      </c>
      <c r="N104" s="15">
        <v>1.371E-2</v>
      </c>
      <c r="O104" s="15">
        <v>1.3860000000000001E-2</v>
      </c>
      <c r="P104" s="15">
        <v>1.755E-2</v>
      </c>
      <c r="Q104" s="15">
        <v>-1.8370000000000001E-2</v>
      </c>
      <c r="R104" s="15"/>
      <c r="S104" s="15">
        <f t="shared" si="11"/>
        <v>0</v>
      </c>
      <c r="T104" s="15">
        <f t="shared" si="12"/>
        <v>0</v>
      </c>
      <c r="U104" s="15">
        <f t="shared" si="13"/>
        <v>0</v>
      </c>
      <c r="V104" s="15">
        <f t="shared" si="14"/>
        <v>0</v>
      </c>
      <c r="W104" s="15">
        <f t="shared" si="15"/>
        <v>0</v>
      </c>
      <c r="X104" s="17">
        <f t="shared" si="16"/>
        <v>0</v>
      </c>
    </row>
    <row r="105" spans="1:24" ht="13.5" x14ac:dyDescent="0.35">
      <c r="A105" s="14">
        <v>108949</v>
      </c>
      <c r="B105" s="15" t="s">
        <v>465</v>
      </c>
      <c r="C105" s="15">
        <v>4.16</v>
      </c>
      <c r="D105" s="15">
        <v>101</v>
      </c>
      <c r="E105" s="15">
        <v>704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9"/>
        <v>0</v>
      </c>
      <c r="K105" s="15">
        <f t="shared" si="10"/>
        <v>0</v>
      </c>
      <c r="L105" s="15">
        <v>1.29E-2</v>
      </c>
      <c r="M105" s="15">
        <v>1.366E-2</v>
      </c>
      <c r="N105" s="15">
        <v>1.366E-2</v>
      </c>
      <c r="O105" s="15">
        <v>1.3820000000000001E-2</v>
      </c>
      <c r="P105" s="15">
        <v>1.7479999999999999E-2</v>
      </c>
      <c r="Q105" s="15">
        <v>-1.8329999999999999E-2</v>
      </c>
      <c r="R105" s="15"/>
      <c r="S105" s="15">
        <f t="shared" si="11"/>
        <v>0</v>
      </c>
      <c r="T105" s="15">
        <f t="shared" si="12"/>
        <v>0</v>
      </c>
      <c r="U105" s="15">
        <f t="shared" si="13"/>
        <v>0</v>
      </c>
      <c r="V105" s="15">
        <f t="shared" si="14"/>
        <v>0</v>
      </c>
      <c r="W105" s="15">
        <f t="shared" si="15"/>
        <v>0</v>
      </c>
      <c r="X105" s="17">
        <f t="shared" si="16"/>
        <v>0</v>
      </c>
    </row>
    <row r="106" spans="1:24" ht="13.5" x14ac:dyDescent="0.35">
      <c r="A106" s="14">
        <v>108951</v>
      </c>
      <c r="B106" s="15" t="s">
        <v>466</v>
      </c>
      <c r="C106" s="15">
        <v>4.16</v>
      </c>
      <c r="D106" s="15">
        <v>101</v>
      </c>
      <c r="E106" s="15">
        <v>704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9"/>
        <v>0</v>
      </c>
      <c r="K106" s="15">
        <f t="shared" si="10"/>
        <v>0</v>
      </c>
      <c r="L106" s="15">
        <v>1.29E-2</v>
      </c>
      <c r="M106" s="15">
        <v>1.366E-2</v>
      </c>
      <c r="N106" s="15">
        <v>1.366E-2</v>
      </c>
      <c r="O106" s="15">
        <v>1.3820000000000001E-2</v>
      </c>
      <c r="P106" s="15">
        <v>1.7479999999999999E-2</v>
      </c>
      <c r="Q106" s="15">
        <v>-1.8329999999999999E-2</v>
      </c>
      <c r="R106" s="15"/>
      <c r="S106" s="15">
        <f t="shared" si="11"/>
        <v>0</v>
      </c>
      <c r="T106" s="15">
        <f t="shared" si="12"/>
        <v>0</v>
      </c>
      <c r="U106" s="15">
        <f t="shared" si="13"/>
        <v>0</v>
      </c>
      <c r="V106" s="15">
        <f t="shared" si="14"/>
        <v>0</v>
      </c>
      <c r="W106" s="15">
        <f t="shared" si="15"/>
        <v>0</v>
      </c>
      <c r="X106" s="17">
        <f t="shared" si="16"/>
        <v>0</v>
      </c>
    </row>
    <row r="107" spans="1:24" ht="13.5" x14ac:dyDescent="0.35">
      <c r="A107" s="14">
        <v>108953</v>
      </c>
      <c r="B107" s="15" t="s">
        <v>467</v>
      </c>
      <c r="C107" s="15">
        <v>4.16</v>
      </c>
      <c r="D107" s="15">
        <v>101</v>
      </c>
      <c r="E107" s="15">
        <v>704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9"/>
        <v>0</v>
      </c>
      <c r="K107" s="15">
        <f t="shared" si="10"/>
        <v>0</v>
      </c>
      <c r="L107" s="15">
        <v>1.2840000000000001E-2</v>
      </c>
      <c r="M107" s="15">
        <v>1.3599999999999999E-2</v>
      </c>
      <c r="N107" s="15">
        <v>1.3599999999999999E-2</v>
      </c>
      <c r="O107" s="15">
        <v>1.375E-2</v>
      </c>
      <c r="P107" s="15">
        <v>1.7350000000000001E-2</v>
      </c>
      <c r="Q107" s="15">
        <v>-1.8290000000000001E-2</v>
      </c>
      <c r="R107" s="15"/>
      <c r="S107" s="15">
        <f t="shared" si="11"/>
        <v>0</v>
      </c>
      <c r="T107" s="15">
        <f t="shared" si="12"/>
        <v>0</v>
      </c>
      <c r="U107" s="15">
        <f t="shared" si="13"/>
        <v>0</v>
      </c>
      <c r="V107" s="15">
        <f t="shared" si="14"/>
        <v>0</v>
      </c>
      <c r="W107" s="15">
        <f t="shared" si="15"/>
        <v>0</v>
      </c>
      <c r="X107" s="17">
        <f t="shared" si="16"/>
        <v>0</v>
      </c>
    </row>
    <row r="108" spans="1:24" ht="13.5" x14ac:dyDescent="0.35">
      <c r="A108" s="14">
        <v>109151</v>
      </c>
      <c r="B108" s="15" t="s">
        <v>472</v>
      </c>
      <c r="C108" s="15">
        <v>0.6</v>
      </c>
      <c r="D108" s="15">
        <v>101</v>
      </c>
      <c r="E108" s="15">
        <v>703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9"/>
        <v>0</v>
      </c>
      <c r="K108" s="15">
        <f t="shared" si="10"/>
        <v>0</v>
      </c>
      <c r="L108" s="15">
        <v>1.2760000000000001E-2</v>
      </c>
      <c r="M108" s="15">
        <v>1.35E-2</v>
      </c>
      <c r="N108" s="15">
        <v>1.35E-2</v>
      </c>
      <c r="O108" s="15">
        <v>1.3639999999999999E-2</v>
      </c>
      <c r="P108" s="15">
        <v>1.7100000000000001E-2</v>
      </c>
      <c r="Q108" s="15">
        <v>-1.8239999999999999E-2</v>
      </c>
      <c r="R108" s="15"/>
      <c r="S108" s="15">
        <f t="shared" si="11"/>
        <v>0</v>
      </c>
      <c r="T108" s="15">
        <f t="shared" si="12"/>
        <v>0</v>
      </c>
      <c r="U108" s="15">
        <f t="shared" si="13"/>
        <v>0</v>
      </c>
      <c r="V108" s="15">
        <f t="shared" si="14"/>
        <v>0</v>
      </c>
      <c r="W108" s="15">
        <f t="shared" si="15"/>
        <v>0</v>
      </c>
      <c r="X108" s="17">
        <f t="shared" si="16"/>
        <v>0</v>
      </c>
    </row>
    <row r="109" spans="1:24" ht="13.5" x14ac:dyDescent="0.35">
      <c r="A109" s="14">
        <v>109051</v>
      </c>
      <c r="B109" s="15" t="s">
        <v>468</v>
      </c>
      <c r="C109" s="15">
        <v>13.2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9"/>
        <v>0</v>
      </c>
      <c r="K109" s="15">
        <f t="shared" si="10"/>
        <v>0</v>
      </c>
      <c r="L109" s="15">
        <v>1.2760000000000001E-2</v>
      </c>
      <c r="M109" s="15">
        <v>1.3509999999999999E-2</v>
      </c>
      <c r="N109" s="15">
        <v>1.3509999999999999E-2</v>
      </c>
      <c r="O109" s="15">
        <v>1.3650000000000001E-2</v>
      </c>
      <c r="P109" s="15">
        <v>1.7149999999999999E-2</v>
      </c>
      <c r="Q109" s="15">
        <v>-1.822E-2</v>
      </c>
      <c r="R109" s="15"/>
      <c r="S109" s="15">
        <f t="shared" si="11"/>
        <v>0</v>
      </c>
      <c r="T109" s="15">
        <f t="shared" si="12"/>
        <v>0</v>
      </c>
      <c r="U109" s="15">
        <f t="shared" si="13"/>
        <v>0</v>
      </c>
      <c r="V109" s="15">
        <f t="shared" si="14"/>
        <v>0</v>
      </c>
      <c r="W109" s="15">
        <f t="shared" si="15"/>
        <v>0</v>
      </c>
      <c r="X109" s="17">
        <f t="shared" si="16"/>
        <v>0</v>
      </c>
    </row>
    <row r="110" spans="1:24" ht="13.5" x14ac:dyDescent="0.35">
      <c r="A110" s="14">
        <v>109053</v>
      </c>
      <c r="B110" s="15" t="s">
        <v>470</v>
      </c>
      <c r="C110" s="15">
        <v>13.2</v>
      </c>
      <c r="D110" s="15">
        <v>101</v>
      </c>
      <c r="E110" s="15">
        <v>704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9"/>
        <v>0</v>
      </c>
      <c r="K110" s="15">
        <f t="shared" si="10"/>
        <v>0</v>
      </c>
      <c r="L110" s="15">
        <v>1.2749999999999999E-2</v>
      </c>
      <c r="M110" s="15">
        <v>1.35E-2</v>
      </c>
      <c r="N110" s="15">
        <v>1.35E-2</v>
      </c>
      <c r="O110" s="15">
        <v>1.363E-2</v>
      </c>
      <c r="P110" s="15">
        <v>1.7129999999999999E-2</v>
      </c>
      <c r="Q110" s="15">
        <v>-1.822E-2</v>
      </c>
      <c r="R110" s="15"/>
      <c r="S110" s="15">
        <f t="shared" si="11"/>
        <v>0</v>
      </c>
      <c r="T110" s="15">
        <f t="shared" si="12"/>
        <v>0</v>
      </c>
      <c r="U110" s="15">
        <f t="shared" si="13"/>
        <v>0</v>
      </c>
      <c r="V110" s="15">
        <f t="shared" si="14"/>
        <v>0</v>
      </c>
      <c r="W110" s="15">
        <f t="shared" si="15"/>
        <v>0</v>
      </c>
      <c r="X110" s="17">
        <f t="shared" si="16"/>
        <v>0</v>
      </c>
    </row>
    <row r="111" spans="1:24" ht="13.5" x14ac:dyDescent="0.35">
      <c r="A111" s="14">
        <v>109065</v>
      </c>
      <c r="B111" s="15" t="s">
        <v>471</v>
      </c>
      <c r="C111" s="15">
        <v>12.5</v>
      </c>
      <c r="D111" s="15">
        <v>101</v>
      </c>
      <c r="E111" s="15">
        <v>802</v>
      </c>
      <c r="F111" s="15">
        <v>0</v>
      </c>
      <c r="G111" s="15">
        <v>0</v>
      </c>
      <c r="H111" s="15">
        <v>0</v>
      </c>
      <c r="I111" s="16">
        <v>0</v>
      </c>
      <c r="J111" s="15">
        <f t="shared" si="9"/>
        <v>0</v>
      </c>
      <c r="K111" s="15">
        <f t="shared" si="10"/>
        <v>0</v>
      </c>
      <c r="L111" s="15">
        <v>1.2749999999999999E-2</v>
      </c>
      <c r="M111" s="15">
        <v>1.35E-2</v>
      </c>
      <c r="N111" s="15">
        <v>1.35E-2</v>
      </c>
      <c r="O111" s="15">
        <v>1.363E-2</v>
      </c>
      <c r="P111" s="15">
        <v>1.7129999999999999E-2</v>
      </c>
      <c r="Q111" s="15">
        <v>-1.822E-2</v>
      </c>
      <c r="R111" s="15"/>
      <c r="S111" s="15">
        <f t="shared" si="11"/>
        <v>0</v>
      </c>
      <c r="T111" s="15">
        <f t="shared" si="12"/>
        <v>0</v>
      </c>
      <c r="U111" s="15">
        <f t="shared" si="13"/>
        <v>0</v>
      </c>
      <c r="V111" s="15">
        <f t="shared" si="14"/>
        <v>0</v>
      </c>
      <c r="W111" s="15">
        <f t="shared" si="15"/>
        <v>0</v>
      </c>
      <c r="X111" s="17">
        <f t="shared" si="16"/>
        <v>0</v>
      </c>
    </row>
    <row r="112" spans="1:24" ht="13.5" x14ac:dyDescent="0.35">
      <c r="A112" s="14">
        <v>109079</v>
      </c>
      <c r="B112" s="15" t="s">
        <v>469</v>
      </c>
      <c r="C112" s="15">
        <v>2.2999999999999998</v>
      </c>
      <c r="D112" s="15">
        <v>101</v>
      </c>
      <c r="E112" s="15">
        <v>704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9"/>
        <v>0</v>
      </c>
      <c r="K112" s="15">
        <f t="shared" si="10"/>
        <v>0</v>
      </c>
      <c r="L112" s="15">
        <v>1.2760000000000001E-2</v>
      </c>
      <c r="M112" s="15">
        <v>1.3509999999999999E-2</v>
      </c>
      <c r="N112" s="15">
        <v>1.3509999999999999E-2</v>
      </c>
      <c r="O112" s="15">
        <v>1.3639999999999999E-2</v>
      </c>
      <c r="P112" s="15">
        <v>1.7149999999999999E-2</v>
      </c>
      <c r="Q112" s="15">
        <v>-1.822E-2</v>
      </c>
      <c r="R112" s="15"/>
      <c r="S112" s="15">
        <f t="shared" si="11"/>
        <v>0</v>
      </c>
      <c r="T112" s="15">
        <f t="shared" si="12"/>
        <v>0</v>
      </c>
      <c r="U112" s="15">
        <f t="shared" si="13"/>
        <v>0</v>
      </c>
      <c r="V112" s="15">
        <f t="shared" si="14"/>
        <v>0</v>
      </c>
      <c r="W112" s="15">
        <f t="shared" si="15"/>
        <v>0</v>
      </c>
      <c r="X112" s="17">
        <f t="shared" si="16"/>
        <v>0</v>
      </c>
    </row>
    <row r="113" spans="1:24" ht="13.5" x14ac:dyDescent="0.35">
      <c r="A113" s="14">
        <v>109107</v>
      </c>
      <c r="B113" s="15" t="s">
        <v>473</v>
      </c>
      <c r="C113" s="15">
        <v>12.5</v>
      </c>
      <c r="D113" s="15">
        <v>101</v>
      </c>
      <c r="E113" s="15">
        <v>704</v>
      </c>
      <c r="F113" s="15">
        <v>0</v>
      </c>
      <c r="G113" s="15">
        <v>0</v>
      </c>
      <c r="H113" s="15">
        <v>0</v>
      </c>
      <c r="I113" s="16">
        <v>0</v>
      </c>
      <c r="J113" s="15">
        <f t="shared" si="9"/>
        <v>0</v>
      </c>
      <c r="K113" s="15">
        <f t="shared" si="10"/>
        <v>0</v>
      </c>
      <c r="L113" s="15">
        <v>1.248E-2</v>
      </c>
      <c r="M113" s="15">
        <v>1.3220000000000001E-2</v>
      </c>
      <c r="N113" s="15">
        <v>1.3220000000000001E-2</v>
      </c>
      <c r="O113" s="15">
        <v>1.3350000000000001E-2</v>
      </c>
      <c r="P113" s="15">
        <v>1.6740000000000001E-2</v>
      </c>
      <c r="Q113" s="15">
        <v>-1.7940000000000001E-2</v>
      </c>
      <c r="R113" s="15"/>
      <c r="S113" s="15">
        <f t="shared" si="11"/>
        <v>0</v>
      </c>
      <c r="T113" s="15">
        <f t="shared" si="12"/>
        <v>0</v>
      </c>
      <c r="U113" s="15">
        <f t="shared" si="13"/>
        <v>0</v>
      </c>
      <c r="V113" s="15">
        <f t="shared" si="14"/>
        <v>0</v>
      </c>
      <c r="W113" s="15">
        <f t="shared" si="15"/>
        <v>0</v>
      </c>
      <c r="X113" s="17">
        <f t="shared" si="16"/>
        <v>0</v>
      </c>
    </row>
    <row r="114" spans="1:24" ht="13.5" x14ac:dyDescent="0.35">
      <c r="A114" s="14">
        <v>108992</v>
      </c>
      <c r="B114" s="15" t="s">
        <v>474</v>
      </c>
      <c r="C114" s="15">
        <v>2.4</v>
      </c>
      <c r="D114" s="15">
        <v>101</v>
      </c>
      <c r="E114" s="15">
        <v>704</v>
      </c>
      <c r="F114" s="15">
        <v>0</v>
      </c>
      <c r="G114" s="15">
        <v>0</v>
      </c>
      <c r="H114" s="15">
        <v>0</v>
      </c>
      <c r="I114" s="16">
        <v>0</v>
      </c>
      <c r="J114" s="15">
        <f t="shared" si="9"/>
        <v>0</v>
      </c>
      <c r="K114" s="15">
        <f t="shared" si="10"/>
        <v>0</v>
      </c>
      <c r="L114" s="15">
        <v>1.23E-2</v>
      </c>
      <c r="M114" s="15">
        <v>1.302E-2</v>
      </c>
      <c r="N114" s="15">
        <v>1.302E-2</v>
      </c>
      <c r="O114" s="15">
        <v>1.3140000000000001E-2</v>
      </c>
      <c r="P114" s="15">
        <v>1.644E-2</v>
      </c>
      <c r="Q114" s="15">
        <v>-1.7760000000000001E-2</v>
      </c>
      <c r="R114" s="15"/>
      <c r="S114" s="15">
        <f t="shared" si="11"/>
        <v>0</v>
      </c>
      <c r="T114" s="15">
        <f t="shared" si="12"/>
        <v>0</v>
      </c>
      <c r="U114" s="15">
        <f t="shared" si="13"/>
        <v>0</v>
      </c>
      <c r="V114" s="15">
        <f t="shared" si="14"/>
        <v>0</v>
      </c>
      <c r="W114" s="15">
        <f t="shared" si="15"/>
        <v>0</v>
      </c>
      <c r="X114" s="17">
        <f t="shared" si="16"/>
        <v>0</v>
      </c>
    </row>
    <row r="115" spans="1:24" ht="13.5" x14ac:dyDescent="0.35">
      <c r="A115" s="14">
        <v>997790</v>
      </c>
      <c r="B115" s="15" t="s">
        <v>475</v>
      </c>
      <c r="C115" s="15">
        <v>115</v>
      </c>
      <c r="D115" s="15">
        <v>101</v>
      </c>
      <c r="E115" s="15">
        <v>700</v>
      </c>
      <c r="F115" s="15">
        <v>45.98</v>
      </c>
      <c r="G115" s="15">
        <v>0</v>
      </c>
      <c r="H115" s="15">
        <v>50</v>
      </c>
      <c r="I115" s="16">
        <v>45.98</v>
      </c>
      <c r="J115" s="15">
        <f t="shared" si="9"/>
        <v>0</v>
      </c>
      <c r="K115" s="15">
        <f t="shared" si="10"/>
        <v>4.0200000000000031</v>
      </c>
      <c r="L115" s="15">
        <v>1.23E-2</v>
      </c>
      <c r="M115" s="15">
        <v>1.302E-2</v>
      </c>
      <c r="N115" s="15">
        <v>1.302E-2</v>
      </c>
      <c r="O115" s="15">
        <v>1.3140000000000001E-2</v>
      </c>
      <c r="P115" s="15">
        <v>1.644E-2</v>
      </c>
      <c r="Q115" s="15">
        <v>-1.7760000000000001E-2</v>
      </c>
      <c r="R115" s="15"/>
      <c r="S115" s="15">
        <f t="shared" si="11"/>
        <v>0</v>
      </c>
      <c r="T115" s="15">
        <f t="shared" si="12"/>
        <v>0</v>
      </c>
      <c r="U115" s="15">
        <f t="shared" si="13"/>
        <v>0</v>
      </c>
      <c r="V115" s="15">
        <f t="shared" si="14"/>
        <v>0</v>
      </c>
      <c r="W115" s="15">
        <f t="shared" si="15"/>
        <v>0</v>
      </c>
      <c r="X115" s="17">
        <f t="shared" si="16"/>
        <v>0</v>
      </c>
    </row>
    <row r="116" spans="1:24" ht="13.5" x14ac:dyDescent="0.35">
      <c r="A116" s="14">
        <v>109103</v>
      </c>
      <c r="B116" s="15" t="s">
        <v>477</v>
      </c>
      <c r="C116" s="15">
        <v>6.9</v>
      </c>
      <c r="D116" s="15">
        <v>101</v>
      </c>
      <c r="E116" s="15">
        <v>704</v>
      </c>
      <c r="F116" s="15">
        <v>0</v>
      </c>
      <c r="G116" s="15">
        <v>0</v>
      </c>
      <c r="H116" s="15">
        <v>0</v>
      </c>
      <c r="I116" s="16">
        <v>0</v>
      </c>
      <c r="J116" s="15">
        <f t="shared" si="9"/>
        <v>0</v>
      </c>
      <c r="K116" s="15">
        <f t="shared" si="10"/>
        <v>0</v>
      </c>
      <c r="L116" s="15">
        <v>1.201E-2</v>
      </c>
      <c r="M116" s="15">
        <v>1.269E-2</v>
      </c>
      <c r="N116" s="15">
        <v>1.269E-2</v>
      </c>
      <c r="O116" s="15">
        <v>1.2789999999999999E-2</v>
      </c>
      <c r="P116" s="15">
        <v>1.576E-2</v>
      </c>
      <c r="Q116" s="15">
        <v>-1.754E-2</v>
      </c>
      <c r="R116" s="15"/>
      <c r="S116" s="15">
        <f t="shared" si="11"/>
        <v>0</v>
      </c>
      <c r="T116" s="15">
        <f t="shared" si="12"/>
        <v>0</v>
      </c>
      <c r="U116" s="15">
        <f t="shared" si="13"/>
        <v>0</v>
      </c>
      <c r="V116" s="15">
        <f t="shared" si="14"/>
        <v>0</v>
      </c>
      <c r="W116" s="15">
        <f t="shared" si="15"/>
        <v>0</v>
      </c>
      <c r="X116" s="17">
        <f t="shared" si="16"/>
        <v>0</v>
      </c>
    </row>
    <row r="117" spans="1:24" ht="13.5" x14ac:dyDescent="0.35">
      <c r="A117" s="14">
        <v>108884</v>
      </c>
      <c r="B117" s="15" t="s">
        <v>480</v>
      </c>
      <c r="C117" s="15">
        <v>13.8</v>
      </c>
      <c r="D117" s="15">
        <v>101</v>
      </c>
      <c r="E117" s="15">
        <v>704</v>
      </c>
      <c r="F117" s="15">
        <v>0</v>
      </c>
      <c r="G117" s="15">
        <v>0</v>
      </c>
      <c r="H117" s="15">
        <v>0</v>
      </c>
      <c r="I117" s="16">
        <v>0</v>
      </c>
      <c r="J117" s="15">
        <f t="shared" si="9"/>
        <v>0</v>
      </c>
      <c r="K117" s="15">
        <f t="shared" si="10"/>
        <v>0</v>
      </c>
      <c r="L117" s="15">
        <v>1.155E-2</v>
      </c>
      <c r="M117" s="15">
        <v>1.221E-2</v>
      </c>
      <c r="N117" s="15">
        <v>1.221E-2</v>
      </c>
      <c r="O117" s="15">
        <v>1.2290000000000001E-2</v>
      </c>
      <c r="P117" s="15">
        <v>1.506E-2</v>
      </c>
      <c r="Q117" s="15">
        <v>-1.7069999999999998E-2</v>
      </c>
      <c r="R117" s="15"/>
      <c r="S117" s="15">
        <f t="shared" si="11"/>
        <v>0</v>
      </c>
      <c r="T117" s="15">
        <f t="shared" si="12"/>
        <v>0</v>
      </c>
      <c r="U117" s="15">
        <f t="shared" si="13"/>
        <v>0</v>
      </c>
      <c r="V117" s="15">
        <f t="shared" si="14"/>
        <v>0</v>
      </c>
      <c r="W117" s="15">
        <f t="shared" si="15"/>
        <v>0</v>
      </c>
      <c r="X117" s="17">
        <f t="shared" si="16"/>
        <v>0</v>
      </c>
    </row>
    <row r="118" spans="1:24" ht="13.5" x14ac:dyDescent="0.35">
      <c r="A118" s="14">
        <v>993036</v>
      </c>
      <c r="B118" s="15" t="s">
        <v>250</v>
      </c>
      <c r="C118" s="15">
        <v>69</v>
      </c>
      <c r="D118" s="15">
        <v>101</v>
      </c>
      <c r="E118" s="15">
        <v>1100</v>
      </c>
      <c r="F118" s="15">
        <v>9.6999999999999993</v>
      </c>
      <c r="G118" s="15">
        <v>0</v>
      </c>
      <c r="H118" s="15">
        <v>9.6999999999999993</v>
      </c>
      <c r="I118" s="16">
        <v>9.6999999999999993</v>
      </c>
      <c r="J118" s="15">
        <f t="shared" si="9"/>
        <v>0</v>
      </c>
      <c r="K118" s="15">
        <f t="shared" si="10"/>
        <v>0</v>
      </c>
      <c r="L118" s="15">
        <v>-8.5900000000000004E-3</v>
      </c>
      <c r="M118" s="15">
        <v>-7.9399999999999991E-3</v>
      </c>
      <c r="N118" s="15">
        <v>-7.9399999999999991E-3</v>
      </c>
      <c r="O118" s="15">
        <v>-8.7500000000000008E-3</v>
      </c>
      <c r="P118" s="15">
        <v>-1.3520000000000001E-2</v>
      </c>
      <c r="Q118" s="15">
        <v>-1.6979999999999999E-2</v>
      </c>
      <c r="R118" s="15"/>
      <c r="S118" s="15">
        <f t="shared" si="11"/>
        <v>0</v>
      </c>
      <c r="T118" s="15">
        <f t="shared" si="12"/>
        <v>0</v>
      </c>
      <c r="U118" s="15">
        <f t="shared" si="13"/>
        <v>0</v>
      </c>
      <c r="V118" s="15">
        <f t="shared" si="14"/>
        <v>0</v>
      </c>
      <c r="W118" s="15">
        <f t="shared" si="15"/>
        <v>0</v>
      </c>
      <c r="X118" s="17">
        <f t="shared" si="16"/>
        <v>0</v>
      </c>
    </row>
    <row r="119" spans="1:24" ht="13.5" x14ac:dyDescent="0.35">
      <c r="A119" s="14">
        <v>993047</v>
      </c>
      <c r="B119" s="15" t="s">
        <v>251</v>
      </c>
      <c r="C119" s="15">
        <v>69</v>
      </c>
      <c r="D119" s="15">
        <v>101</v>
      </c>
      <c r="E119" s="15">
        <v>1100</v>
      </c>
      <c r="F119" s="15">
        <v>8.99</v>
      </c>
      <c r="G119" s="15">
        <v>0</v>
      </c>
      <c r="H119" s="15">
        <v>8.99</v>
      </c>
      <c r="I119" s="16">
        <v>8.99</v>
      </c>
      <c r="J119" s="15">
        <f t="shared" si="9"/>
        <v>0</v>
      </c>
      <c r="K119" s="15">
        <f t="shared" si="10"/>
        <v>0</v>
      </c>
      <c r="L119" s="15">
        <v>-8.5900000000000004E-3</v>
      </c>
      <c r="M119" s="15">
        <v>-7.9399999999999991E-3</v>
      </c>
      <c r="N119" s="15">
        <v>-7.9399999999999991E-3</v>
      </c>
      <c r="O119" s="15">
        <v>-8.7500000000000008E-3</v>
      </c>
      <c r="P119" s="15">
        <v>-1.3520000000000001E-2</v>
      </c>
      <c r="Q119" s="15">
        <v>-1.6979999999999999E-2</v>
      </c>
      <c r="R119" s="15"/>
      <c r="S119" s="15">
        <f t="shared" si="11"/>
        <v>0</v>
      </c>
      <c r="T119" s="15">
        <f t="shared" si="12"/>
        <v>0</v>
      </c>
      <c r="U119" s="15">
        <f t="shared" si="13"/>
        <v>0</v>
      </c>
      <c r="V119" s="15">
        <f t="shared" si="14"/>
        <v>0</v>
      </c>
      <c r="W119" s="15">
        <f t="shared" si="15"/>
        <v>0</v>
      </c>
      <c r="X119" s="17">
        <f t="shared" si="16"/>
        <v>0</v>
      </c>
    </row>
    <row r="120" spans="1:24" ht="13.5" x14ac:dyDescent="0.35">
      <c r="A120" s="14">
        <v>116433</v>
      </c>
      <c r="B120" s="15" t="s">
        <v>348</v>
      </c>
      <c r="C120" s="15">
        <v>13.8</v>
      </c>
      <c r="D120" s="15">
        <v>101</v>
      </c>
      <c r="E120" s="15">
        <v>1332</v>
      </c>
      <c r="F120" s="15">
        <v>0</v>
      </c>
      <c r="G120" s="15">
        <v>0</v>
      </c>
      <c r="H120" s="15">
        <v>0</v>
      </c>
      <c r="I120" s="16">
        <v>0</v>
      </c>
      <c r="J120" s="15">
        <f t="shared" si="9"/>
        <v>0</v>
      </c>
      <c r="K120" s="15">
        <f t="shared" si="10"/>
        <v>0</v>
      </c>
      <c r="L120" s="15">
        <v>-1.5440000000000001E-2</v>
      </c>
      <c r="M120" s="15">
        <v>-1.324E-2</v>
      </c>
      <c r="N120" s="15">
        <v>-1.324E-2</v>
      </c>
      <c r="O120" s="15">
        <v>-1.311E-2</v>
      </c>
      <c r="P120" s="15">
        <v>-9.9900000000000006E-3</v>
      </c>
      <c r="Q120" s="15">
        <v>-1.6750000000000001E-2</v>
      </c>
      <c r="R120" s="15"/>
      <c r="S120" s="15">
        <f t="shared" si="11"/>
        <v>0</v>
      </c>
      <c r="T120" s="15">
        <f t="shared" si="12"/>
        <v>0</v>
      </c>
      <c r="U120" s="15">
        <f t="shared" si="13"/>
        <v>0</v>
      </c>
      <c r="V120" s="15">
        <f t="shared" si="14"/>
        <v>0</v>
      </c>
      <c r="W120" s="15">
        <f t="shared" si="15"/>
        <v>0</v>
      </c>
      <c r="X120" s="17">
        <f t="shared" si="16"/>
        <v>0</v>
      </c>
    </row>
    <row r="121" spans="1:24" ht="13.5" x14ac:dyDescent="0.35">
      <c r="A121" s="14">
        <v>993328</v>
      </c>
      <c r="B121" s="15" t="s">
        <v>193</v>
      </c>
      <c r="C121" s="15">
        <v>69</v>
      </c>
      <c r="D121" s="15">
        <v>101</v>
      </c>
      <c r="E121" s="15">
        <v>1110</v>
      </c>
      <c r="F121" s="15">
        <v>9.93</v>
      </c>
      <c r="G121" s="15">
        <v>0</v>
      </c>
      <c r="H121" s="15">
        <v>9.93</v>
      </c>
      <c r="I121" s="16">
        <v>9.93</v>
      </c>
      <c r="J121" s="15">
        <f t="shared" si="9"/>
        <v>0</v>
      </c>
      <c r="K121" s="15">
        <f t="shared" si="10"/>
        <v>0</v>
      </c>
      <c r="L121" s="15">
        <v>-9.9799999999999993E-3</v>
      </c>
      <c r="M121" s="15">
        <v>-9.8600000000000007E-3</v>
      </c>
      <c r="N121" s="15">
        <v>-9.8600000000000007E-3</v>
      </c>
      <c r="O121" s="15">
        <v>-1.0619999999999999E-2</v>
      </c>
      <c r="P121" s="15">
        <v>-1.461E-2</v>
      </c>
      <c r="Q121" s="15">
        <v>-1.6559999999999998E-2</v>
      </c>
      <c r="R121" s="15"/>
      <c r="S121" s="15">
        <f t="shared" si="11"/>
        <v>0</v>
      </c>
      <c r="T121" s="15">
        <f t="shared" si="12"/>
        <v>0</v>
      </c>
      <c r="U121" s="15">
        <f t="shared" si="13"/>
        <v>0</v>
      </c>
      <c r="V121" s="15">
        <f t="shared" si="14"/>
        <v>0</v>
      </c>
      <c r="W121" s="15">
        <f t="shared" si="15"/>
        <v>0</v>
      </c>
      <c r="X121" s="17">
        <f t="shared" si="16"/>
        <v>0</v>
      </c>
    </row>
    <row r="122" spans="1:24" ht="13.5" x14ac:dyDescent="0.35">
      <c r="A122" s="14">
        <v>993109</v>
      </c>
      <c r="B122" s="15" t="s">
        <v>300</v>
      </c>
      <c r="C122" s="15">
        <v>115</v>
      </c>
      <c r="D122" s="15">
        <v>101</v>
      </c>
      <c r="E122" s="15">
        <v>1100</v>
      </c>
      <c r="F122" s="15">
        <v>3.33</v>
      </c>
      <c r="G122" s="15">
        <v>0</v>
      </c>
      <c r="H122" s="15">
        <v>13.17</v>
      </c>
      <c r="I122" s="16">
        <v>3.33</v>
      </c>
      <c r="J122" s="15">
        <f t="shared" si="9"/>
        <v>0</v>
      </c>
      <c r="K122" s="15">
        <f t="shared" si="10"/>
        <v>9.84</v>
      </c>
      <c r="L122" s="15">
        <v>-1.3769999999999999E-2</v>
      </c>
      <c r="M122" s="15">
        <v>-1.193E-2</v>
      </c>
      <c r="N122" s="15">
        <v>-1.193E-2</v>
      </c>
      <c r="O122" s="15">
        <v>-1.1979999999999999E-2</v>
      </c>
      <c r="P122" s="15">
        <v>-1.044E-2</v>
      </c>
      <c r="Q122" s="15">
        <v>-1.6480000000000002E-2</v>
      </c>
      <c r="R122" s="15"/>
      <c r="S122" s="15">
        <f t="shared" si="11"/>
        <v>0</v>
      </c>
      <c r="T122" s="15">
        <f t="shared" si="12"/>
        <v>0</v>
      </c>
      <c r="U122" s="15">
        <f t="shared" si="13"/>
        <v>0</v>
      </c>
      <c r="V122" s="15">
        <f t="shared" si="14"/>
        <v>0</v>
      </c>
      <c r="W122" s="15">
        <f t="shared" si="15"/>
        <v>0</v>
      </c>
      <c r="X122" s="17">
        <f t="shared" si="16"/>
        <v>0</v>
      </c>
    </row>
    <row r="123" spans="1:24" ht="13.5" x14ac:dyDescent="0.35">
      <c r="A123" s="14">
        <v>108893</v>
      </c>
      <c r="B123" s="15" t="s">
        <v>488</v>
      </c>
      <c r="C123" s="15">
        <v>13.8</v>
      </c>
      <c r="D123" s="15">
        <v>101</v>
      </c>
      <c r="E123" s="15">
        <v>704</v>
      </c>
      <c r="F123" s="15">
        <v>0</v>
      </c>
      <c r="G123" s="15">
        <v>0</v>
      </c>
      <c r="H123" s="15">
        <v>0</v>
      </c>
      <c r="I123" s="16">
        <v>0</v>
      </c>
      <c r="J123" s="15">
        <f t="shared" si="9"/>
        <v>0</v>
      </c>
      <c r="K123" s="15">
        <f t="shared" si="10"/>
        <v>0</v>
      </c>
      <c r="L123" s="15">
        <v>1.052E-2</v>
      </c>
      <c r="M123" s="15">
        <v>1.0959999999999999E-2</v>
      </c>
      <c r="N123" s="15">
        <v>1.0959999999999999E-2</v>
      </c>
      <c r="O123" s="15">
        <v>1.089E-2</v>
      </c>
      <c r="P123" s="15">
        <v>1.1900000000000001E-2</v>
      </c>
      <c r="Q123" s="15">
        <v>-1.6459999999999999E-2</v>
      </c>
      <c r="R123" s="15"/>
      <c r="S123" s="15">
        <f t="shared" si="11"/>
        <v>0</v>
      </c>
      <c r="T123" s="15">
        <f t="shared" si="12"/>
        <v>0</v>
      </c>
      <c r="U123" s="15">
        <f t="shared" si="13"/>
        <v>0</v>
      </c>
      <c r="V123" s="15">
        <f t="shared" si="14"/>
        <v>0</v>
      </c>
      <c r="W123" s="15">
        <f t="shared" si="15"/>
        <v>0</v>
      </c>
      <c r="X123" s="17">
        <f t="shared" si="16"/>
        <v>0</v>
      </c>
    </row>
    <row r="124" spans="1:24" ht="13.5" x14ac:dyDescent="0.35">
      <c r="A124" s="14">
        <v>108988</v>
      </c>
      <c r="B124" s="15" t="s">
        <v>482</v>
      </c>
      <c r="C124" s="15">
        <v>2.4</v>
      </c>
      <c r="D124" s="15">
        <v>101</v>
      </c>
      <c r="E124" s="15">
        <v>704</v>
      </c>
      <c r="F124" s="15">
        <v>0</v>
      </c>
      <c r="G124" s="15">
        <v>0</v>
      </c>
      <c r="H124" s="15">
        <v>0</v>
      </c>
      <c r="I124" s="16">
        <v>0</v>
      </c>
      <c r="J124" s="15">
        <f t="shared" si="9"/>
        <v>0</v>
      </c>
      <c r="K124" s="15">
        <f t="shared" si="10"/>
        <v>0</v>
      </c>
      <c r="L124" s="15">
        <v>1.086E-2</v>
      </c>
      <c r="M124" s="15">
        <v>1.145E-2</v>
      </c>
      <c r="N124" s="15">
        <v>1.145E-2</v>
      </c>
      <c r="O124" s="15">
        <v>1.15E-2</v>
      </c>
      <c r="P124" s="15">
        <v>1.3780000000000001E-2</v>
      </c>
      <c r="Q124" s="15">
        <v>-1.643E-2</v>
      </c>
      <c r="R124" s="15"/>
      <c r="S124" s="15">
        <f t="shared" si="11"/>
        <v>0</v>
      </c>
      <c r="T124" s="15">
        <f t="shared" si="12"/>
        <v>0</v>
      </c>
      <c r="U124" s="15">
        <f t="shared" si="13"/>
        <v>0</v>
      </c>
      <c r="V124" s="15">
        <f t="shared" si="14"/>
        <v>0</v>
      </c>
      <c r="W124" s="15">
        <f t="shared" si="15"/>
        <v>0</v>
      </c>
      <c r="X124" s="17">
        <f t="shared" si="16"/>
        <v>0</v>
      </c>
    </row>
    <row r="125" spans="1:24" ht="13.5" x14ac:dyDescent="0.35">
      <c r="A125" s="14">
        <v>108990</v>
      </c>
      <c r="B125" s="15" t="s">
        <v>483</v>
      </c>
      <c r="C125" s="15">
        <v>2.4</v>
      </c>
      <c r="D125" s="15">
        <v>101</v>
      </c>
      <c r="E125" s="15">
        <v>704</v>
      </c>
      <c r="F125" s="15">
        <v>0</v>
      </c>
      <c r="G125" s="15">
        <v>0</v>
      </c>
      <c r="H125" s="15">
        <v>0</v>
      </c>
      <c r="I125" s="16">
        <v>0</v>
      </c>
      <c r="J125" s="15">
        <f t="shared" si="9"/>
        <v>0</v>
      </c>
      <c r="K125" s="15">
        <f t="shared" si="10"/>
        <v>0</v>
      </c>
      <c r="L125" s="15">
        <v>1.086E-2</v>
      </c>
      <c r="M125" s="15">
        <v>1.145E-2</v>
      </c>
      <c r="N125" s="15">
        <v>1.145E-2</v>
      </c>
      <c r="O125" s="15">
        <v>1.15E-2</v>
      </c>
      <c r="P125" s="15">
        <v>1.3780000000000001E-2</v>
      </c>
      <c r="Q125" s="15">
        <v>-1.643E-2</v>
      </c>
      <c r="R125" s="15"/>
      <c r="S125" s="15">
        <f t="shared" si="11"/>
        <v>0</v>
      </c>
      <c r="T125" s="15">
        <f t="shared" si="12"/>
        <v>0</v>
      </c>
      <c r="U125" s="15">
        <f t="shared" si="13"/>
        <v>0</v>
      </c>
      <c r="V125" s="15">
        <f t="shared" si="14"/>
        <v>0</v>
      </c>
      <c r="W125" s="15">
        <f t="shared" si="15"/>
        <v>0</v>
      </c>
      <c r="X125" s="17">
        <f t="shared" si="16"/>
        <v>0</v>
      </c>
    </row>
    <row r="126" spans="1:24" ht="13.5" x14ac:dyDescent="0.35">
      <c r="A126" s="14">
        <v>108891</v>
      </c>
      <c r="B126" s="15" t="s">
        <v>484</v>
      </c>
      <c r="C126" s="15">
        <v>13.8</v>
      </c>
      <c r="D126" s="15">
        <v>101</v>
      </c>
      <c r="E126" s="15">
        <v>704</v>
      </c>
      <c r="F126" s="15">
        <v>0</v>
      </c>
      <c r="G126" s="15">
        <v>0</v>
      </c>
      <c r="H126" s="15">
        <v>0</v>
      </c>
      <c r="I126" s="16">
        <v>0</v>
      </c>
      <c r="J126" s="15">
        <f t="shared" si="9"/>
        <v>0</v>
      </c>
      <c r="K126" s="15">
        <f t="shared" si="10"/>
        <v>0</v>
      </c>
      <c r="L126" s="15">
        <v>1.085E-2</v>
      </c>
      <c r="M126" s="15">
        <v>1.145E-2</v>
      </c>
      <c r="N126" s="15">
        <v>1.145E-2</v>
      </c>
      <c r="O126" s="15">
        <v>1.149E-2</v>
      </c>
      <c r="P126" s="15">
        <v>1.3769999999999999E-2</v>
      </c>
      <c r="Q126" s="15">
        <v>-1.6420000000000001E-2</v>
      </c>
      <c r="R126" s="15"/>
      <c r="S126" s="15">
        <f t="shared" si="11"/>
        <v>0</v>
      </c>
      <c r="T126" s="15">
        <f t="shared" si="12"/>
        <v>0</v>
      </c>
      <c r="U126" s="15">
        <f t="shared" si="13"/>
        <v>0</v>
      </c>
      <c r="V126" s="15">
        <f t="shared" si="14"/>
        <v>0</v>
      </c>
      <c r="W126" s="15">
        <f t="shared" si="15"/>
        <v>0</v>
      </c>
      <c r="X126" s="17">
        <f t="shared" si="16"/>
        <v>0</v>
      </c>
    </row>
    <row r="127" spans="1:24" ht="13.5" x14ac:dyDescent="0.35">
      <c r="A127" s="14">
        <v>108986</v>
      </c>
      <c r="B127" s="15" t="s">
        <v>485</v>
      </c>
      <c r="C127" s="15">
        <v>4.16</v>
      </c>
      <c r="D127" s="15">
        <v>101</v>
      </c>
      <c r="E127" s="15">
        <v>704</v>
      </c>
      <c r="F127" s="15">
        <v>0</v>
      </c>
      <c r="G127" s="15">
        <v>0</v>
      </c>
      <c r="H127" s="15">
        <v>0</v>
      </c>
      <c r="I127" s="16">
        <v>0</v>
      </c>
      <c r="J127" s="15">
        <f t="shared" si="9"/>
        <v>0</v>
      </c>
      <c r="K127" s="15">
        <f t="shared" si="10"/>
        <v>0</v>
      </c>
      <c r="L127" s="15">
        <v>1.085E-2</v>
      </c>
      <c r="M127" s="15">
        <v>1.145E-2</v>
      </c>
      <c r="N127" s="15">
        <v>1.145E-2</v>
      </c>
      <c r="O127" s="15">
        <v>1.149E-2</v>
      </c>
      <c r="P127" s="15">
        <v>1.3769999999999999E-2</v>
      </c>
      <c r="Q127" s="15">
        <v>-1.6420000000000001E-2</v>
      </c>
      <c r="R127" s="15"/>
      <c r="S127" s="15">
        <f t="shared" si="11"/>
        <v>0</v>
      </c>
      <c r="T127" s="15">
        <f t="shared" si="12"/>
        <v>0</v>
      </c>
      <c r="U127" s="15">
        <f t="shared" si="13"/>
        <v>0</v>
      </c>
      <c r="V127" s="15">
        <f t="shared" si="14"/>
        <v>0</v>
      </c>
      <c r="W127" s="15">
        <f t="shared" si="15"/>
        <v>0</v>
      </c>
      <c r="X127" s="17">
        <f t="shared" si="16"/>
        <v>0</v>
      </c>
    </row>
    <row r="128" spans="1:24" ht="13.5" x14ac:dyDescent="0.35">
      <c r="A128" s="14">
        <v>109160</v>
      </c>
      <c r="B128" s="15" t="s">
        <v>486</v>
      </c>
      <c r="C128" s="15">
        <v>13.8</v>
      </c>
      <c r="D128" s="15">
        <v>101</v>
      </c>
      <c r="E128" s="15">
        <v>704</v>
      </c>
      <c r="F128" s="15">
        <v>0</v>
      </c>
      <c r="G128" s="15">
        <v>0</v>
      </c>
      <c r="H128" s="15">
        <v>0</v>
      </c>
      <c r="I128" s="16">
        <v>0</v>
      </c>
      <c r="J128" s="15">
        <f t="shared" si="9"/>
        <v>0</v>
      </c>
      <c r="K128" s="15">
        <f t="shared" si="10"/>
        <v>0</v>
      </c>
      <c r="L128" s="15">
        <v>1.085E-2</v>
      </c>
      <c r="M128" s="15">
        <v>1.1440000000000001E-2</v>
      </c>
      <c r="N128" s="15">
        <v>1.1440000000000001E-2</v>
      </c>
      <c r="O128" s="15">
        <v>1.149E-2</v>
      </c>
      <c r="P128" s="15">
        <v>1.376E-2</v>
      </c>
      <c r="Q128" s="15">
        <v>-1.6420000000000001E-2</v>
      </c>
      <c r="R128" s="15"/>
      <c r="S128" s="15">
        <f t="shared" si="11"/>
        <v>0</v>
      </c>
      <c r="T128" s="15">
        <f t="shared" si="12"/>
        <v>0</v>
      </c>
      <c r="U128" s="15">
        <f t="shared" si="13"/>
        <v>0</v>
      </c>
      <c r="V128" s="15">
        <f t="shared" si="14"/>
        <v>0</v>
      </c>
      <c r="W128" s="15">
        <f t="shared" si="15"/>
        <v>0</v>
      </c>
      <c r="X128" s="17">
        <f t="shared" si="16"/>
        <v>0</v>
      </c>
    </row>
    <row r="129" spans="1:24" ht="13.5" x14ac:dyDescent="0.35">
      <c r="A129" s="14">
        <v>108875</v>
      </c>
      <c r="B129" s="15" t="s">
        <v>487</v>
      </c>
      <c r="C129" s="15">
        <v>13.8</v>
      </c>
      <c r="D129" s="15">
        <v>101</v>
      </c>
      <c r="E129" s="15">
        <v>704</v>
      </c>
      <c r="F129" s="15">
        <v>0</v>
      </c>
      <c r="G129" s="15">
        <v>0</v>
      </c>
      <c r="H129" s="15">
        <v>0</v>
      </c>
      <c r="I129" s="16">
        <v>0</v>
      </c>
      <c r="J129" s="15">
        <f t="shared" si="9"/>
        <v>0</v>
      </c>
      <c r="K129" s="15">
        <f t="shared" si="10"/>
        <v>0</v>
      </c>
      <c r="L129" s="15">
        <v>1.0840000000000001E-2</v>
      </c>
      <c r="M129" s="15">
        <v>1.1440000000000001E-2</v>
      </c>
      <c r="N129" s="15">
        <v>1.1440000000000001E-2</v>
      </c>
      <c r="O129" s="15">
        <v>1.1480000000000001E-2</v>
      </c>
      <c r="P129" s="15">
        <v>1.375E-2</v>
      </c>
      <c r="Q129" s="15">
        <v>-1.6410000000000001E-2</v>
      </c>
      <c r="R129" s="15"/>
      <c r="S129" s="15">
        <f t="shared" si="11"/>
        <v>0</v>
      </c>
      <c r="T129" s="15">
        <f t="shared" si="12"/>
        <v>0</v>
      </c>
      <c r="U129" s="15">
        <f t="shared" si="13"/>
        <v>0</v>
      </c>
      <c r="V129" s="15">
        <f t="shared" si="14"/>
        <v>0</v>
      </c>
      <c r="W129" s="15">
        <f t="shared" si="15"/>
        <v>0</v>
      </c>
      <c r="X129" s="17">
        <f t="shared" si="16"/>
        <v>0</v>
      </c>
    </row>
    <row r="130" spans="1:24" ht="13.5" x14ac:dyDescent="0.35">
      <c r="A130" s="14">
        <v>998265</v>
      </c>
      <c r="B130" s="15" t="s">
        <v>494</v>
      </c>
      <c r="C130" s="15">
        <v>46</v>
      </c>
      <c r="D130" s="15">
        <v>101</v>
      </c>
      <c r="E130" s="15">
        <v>812</v>
      </c>
      <c r="F130" s="15">
        <v>0</v>
      </c>
      <c r="G130" s="15">
        <v>0</v>
      </c>
      <c r="H130" s="15">
        <v>0</v>
      </c>
      <c r="I130" s="16">
        <v>0</v>
      </c>
      <c r="J130" s="15">
        <f t="shared" si="9"/>
        <v>0</v>
      </c>
      <c r="K130" s="15">
        <f t="shared" si="10"/>
        <v>0</v>
      </c>
      <c r="L130" s="15">
        <v>1.038E-2</v>
      </c>
      <c r="M130" s="15">
        <v>1.082E-2</v>
      </c>
      <c r="N130" s="15">
        <v>1.082E-2</v>
      </c>
      <c r="O130" s="15">
        <v>1.076E-2</v>
      </c>
      <c r="P130" s="15">
        <v>1.1820000000000001E-2</v>
      </c>
      <c r="Q130" s="15">
        <v>-1.6289999999999999E-2</v>
      </c>
      <c r="R130" s="15"/>
      <c r="S130" s="15">
        <f t="shared" si="11"/>
        <v>0</v>
      </c>
      <c r="T130" s="15">
        <f t="shared" si="12"/>
        <v>0</v>
      </c>
      <c r="U130" s="15">
        <f t="shared" si="13"/>
        <v>0</v>
      </c>
      <c r="V130" s="15">
        <f t="shared" si="14"/>
        <v>0</v>
      </c>
      <c r="W130" s="15">
        <f t="shared" si="15"/>
        <v>0</v>
      </c>
      <c r="X130" s="17">
        <f t="shared" si="16"/>
        <v>0</v>
      </c>
    </row>
    <row r="131" spans="1:24" ht="13.5" x14ac:dyDescent="0.35">
      <c r="A131" s="14">
        <v>994990</v>
      </c>
      <c r="B131" s="15" t="s">
        <v>457</v>
      </c>
      <c r="C131" s="15">
        <v>115</v>
      </c>
      <c r="D131" s="15">
        <v>101</v>
      </c>
      <c r="E131" s="15">
        <v>680</v>
      </c>
      <c r="F131" s="15">
        <v>0</v>
      </c>
      <c r="G131" s="15">
        <v>0</v>
      </c>
      <c r="H131" s="15">
        <v>0</v>
      </c>
      <c r="I131" s="16">
        <v>0</v>
      </c>
      <c r="J131" s="15">
        <f t="shared" si="9"/>
        <v>0</v>
      </c>
      <c r="K131" s="15">
        <f t="shared" si="10"/>
        <v>0</v>
      </c>
      <c r="L131" s="15">
        <v>1.0059999999999999E-2</v>
      </c>
      <c r="M131" s="15">
        <v>1.042E-2</v>
      </c>
      <c r="N131" s="15">
        <v>1.042E-2</v>
      </c>
      <c r="O131" s="15">
        <v>1.025E-2</v>
      </c>
      <c r="P131" s="15">
        <v>1.0109999999999999E-2</v>
      </c>
      <c r="Q131" s="15">
        <v>-1.6279999999999999E-2</v>
      </c>
      <c r="R131" s="15"/>
      <c r="S131" s="15">
        <f t="shared" si="11"/>
        <v>0</v>
      </c>
      <c r="T131" s="15">
        <f t="shared" si="12"/>
        <v>0</v>
      </c>
      <c r="U131" s="15">
        <f t="shared" si="13"/>
        <v>0</v>
      </c>
      <c r="V131" s="15">
        <f t="shared" si="14"/>
        <v>0</v>
      </c>
      <c r="W131" s="15">
        <f t="shared" si="15"/>
        <v>0</v>
      </c>
      <c r="X131" s="17">
        <f t="shared" si="16"/>
        <v>0</v>
      </c>
    </row>
    <row r="132" spans="1:24" ht="13.5" x14ac:dyDescent="0.35">
      <c r="A132" s="14">
        <v>109550</v>
      </c>
      <c r="B132" s="15" t="s">
        <v>478</v>
      </c>
      <c r="C132" s="15">
        <v>6.9</v>
      </c>
      <c r="D132" s="15">
        <v>101</v>
      </c>
      <c r="E132" s="15">
        <v>400</v>
      </c>
      <c r="F132" s="15">
        <v>0</v>
      </c>
      <c r="G132" s="15">
        <v>0</v>
      </c>
      <c r="H132" s="15">
        <v>0</v>
      </c>
      <c r="I132" s="16">
        <v>0</v>
      </c>
      <c r="J132" s="15">
        <f t="shared" si="9"/>
        <v>0</v>
      </c>
      <c r="K132" s="15">
        <f t="shared" si="10"/>
        <v>0</v>
      </c>
      <c r="L132" s="15">
        <v>9.6100000000000005E-3</v>
      </c>
      <c r="M132" s="15">
        <v>9.7999999999999997E-3</v>
      </c>
      <c r="N132" s="15">
        <v>9.7999999999999997E-3</v>
      </c>
      <c r="O132" s="15">
        <v>9.5499999999999995E-3</v>
      </c>
      <c r="P132" s="15">
        <v>8.5500000000000003E-3</v>
      </c>
      <c r="Q132" s="15">
        <v>-1.609E-2</v>
      </c>
      <c r="R132" s="15"/>
      <c r="S132" s="15">
        <f t="shared" si="11"/>
        <v>0</v>
      </c>
      <c r="T132" s="15">
        <f t="shared" si="12"/>
        <v>0</v>
      </c>
      <c r="U132" s="15">
        <f t="shared" si="13"/>
        <v>0</v>
      </c>
      <c r="V132" s="15">
        <f t="shared" si="14"/>
        <v>0</v>
      </c>
      <c r="W132" s="15">
        <f t="shared" si="15"/>
        <v>0</v>
      </c>
      <c r="X132" s="17">
        <f t="shared" si="16"/>
        <v>0</v>
      </c>
    </row>
    <row r="133" spans="1:24" ht="13.5" x14ac:dyDescent="0.35">
      <c r="A133" s="14">
        <v>998940</v>
      </c>
      <c r="B133" s="15" t="s">
        <v>479</v>
      </c>
      <c r="C133" s="15">
        <v>12.5</v>
      </c>
      <c r="D133" s="15">
        <v>101</v>
      </c>
      <c r="E133" s="15">
        <v>822</v>
      </c>
      <c r="F133" s="15">
        <v>0</v>
      </c>
      <c r="G133" s="15">
        <v>0</v>
      </c>
      <c r="H133" s="15">
        <v>0</v>
      </c>
      <c r="I133" s="16">
        <v>0</v>
      </c>
      <c r="J133" s="15">
        <f t="shared" si="9"/>
        <v>0</v>
      </c>
      <c r="K133" s="15">
        <f t="shared" si="10"/>
        <v>0</v>
      </c>
      <c r="L133" s="15">
        <v>9.6100000000000005E-3</v>
      </c>
      <c r="M133" s="15">
        <v>9.7999999999999997E-3</v>
      </c>
      <c r="N133" s="15">
        <v>9.7999999999999997E-3</v>
      </c>
      <c r="O133" s="15">
        <v>9.5499999999999995E-3</v>
      </c>
      <c r="P133" s="15">
        <v>8.5500000000000003E-3</v>
      </c>
      <c r="Q133" s="15">
        <v>-1.609E-2</v>
      </c>
      <c r="R133" s="15"/>
      <c r="S133" s="15">
        <f t="shared" si="11"/>
        <v>0</v>
      </c>
      <c r="T133" s="15">
        <f t="shared" si="12"/>
        <v>0</v>
      </c>
      <c r="U133" s="15">
        <f t="shared" si="13"/>
        <v>0</v>
      </c>
      <c r="V133" s="15">
        <f t="shared" si="14"/>
        <v>0</v>
      </c>
      <c r="W133" s="15">
        <f t="shared" si="15"/>
        <v>0</v>
      </c>
      <c r="X133" s="17">
        <f t="shared" si="16"/>
        <v>0</v>
      </c>
    </row>
    <row r="134" spans="1:24" ht="13.5" x14ac:dyDescent="0.35">
      <c r="A134" s="14">
        <v>113451</v>
      </c>
      <c r="B134" s="15" t="s">
        <v>454</v>
      </c>
      <c r="C134" s="15">
        <v>0.6</v>
      </c>
      <c r="D134" s="15">
        <v>101</v>
      </c>
      <c r="E134" s="15">
        <v>1110</v>
      </c>
      <c r="F134" s="15">
        <v>0</v>
      </c>
      <c r="G134" s="15">
        <v>0</v>
      </c>
      <c r="H134" s="15">
        <v>0</v>
      </c>
      <c r="I134" s="16">
        <v>0</v>
      </c>
      <c r="J134" s="15">
        <f t="shared" si="9"/>
        <v>0</v>
      </c>
      <c r="K134" s="15">
        <f t="shared" si="10"/>
        <v>0</v>
      </c>
      <c r="L134" s="15">
        <v>9.4800000000000006E-3</v>
      </c>
      <c r="M134" s="15">
        <v>9.6500000000000006E-3</v>
      </c>
      <c r="N134" s="15">
        <v>9.6500000000000006E-3</v>
      </c>
      <c r="O134" s="15">
        <v>9.3699999999999999E-3</v>
      </c>
      <c r="P134" s="15">
        <v>7.9000000000000008E-3</v>
      </c>
      <c r="Q134" s="15">
        <v>-1.6070000000000001E-2</v>
      </c>
      <c r="R134" s="15"/>
      <c r="S134" s="15">
        <f t="shared" si="11"/>
        <v>0</v>
      </c>
      <c r="T134" s="15">
        <f t="shared" si="12"/>
        <v>0</v>
      </c>
      <c r="U134" s="15">
        <f t="shared" si="13"/>
        <v>0</v>
      </c>
      <c r="V134" s="15">
        <f t="shared" si="14"/>
        <v>0</v>
      </c>
      <c r="W134" s="15">
        <f t="shared" si="15"/>
        <v>0</v>
      </c>
      <c r="X134" s="17">
        <f t="shared" si="16"/>
        <v>0</v>
      </c>
    </row>
    <row r="135" spans="1:24" ht="13.5" x14ac:dyDescent="0.35">
      <c r="A135" s="14">
        <v>109226</v>
      </c>
      <c r="B135" s="15" t="s">
        <v>490</v>
      </c>
      <c r="C135" s="15">
        <v>4</v>
      </c>
      <c r="D135" s="15">
        <v>101</v>
      </c>
      <c r="E135" s="15">
        <v>704</v>
      </c>
      <c r="F135" s="15">
        <v>0</v>
      </c>
      <c r="G135" s="15">
        <v>0</v>
      </c>
      <c r="H135" s="15">
        <v>0</v>
      </c>
      <c r="I135" s="16">
        <v>0</v>
      </c>
      <c r="J135" s="15">
        <f t="shared" si="9"/>
        <v>0</v>
      </c>
      <c r="K135" s="15">
        <f t="shared" si="10"/>
        <v>0</v>
      </c>
      <c r="L135" s="15">
        <v>1.0359999999999999E-2</v>
      </c>
      <c r="M135" s="15">
        <v>1.0919999999999999E-2</v>
      </c>
      <c r="N135" s="15">
        <v>1.0919999999999999E-2</v>
      </c>
      <c r="O135" s="15">
        <v>1.093E-2</v>
      </c>
      <c r="P135" s="15">
        <v>1.2880000000000001E-2</v>
      </c>
      <c r="Q135" s="15">
        <v>-1.5970000000000002E-2</v>
      </c>
      <c r="R135" s="15"/>
      <c r="S135" s="15">
        <f t="shared" si="11"/>
        <v>0</v>
      </c>
      <c r="T135" s="15">
        <f t="shared" si="12"/>
        <v>0</v>
      </c>
      <c r="U135" s="15">
        <f t="shared" si="13"/>
        <v>0</v>
      </c>
      <c r="V135" s="15">
        <f t="shared" si="14"/>
        <v>0</v>
      </c>
      <c r="W135" s="15">
        <f t="shared" si="15"/>
        <v>0</v>
      </c>
      <c r="X135" s="17">
        <f t="shared" si="16"/>
        <v>0</v>
      </c>
    </row>
    <row r="136" spans="1:24" ht="13.5" x14ac:dyDescent="0.35">
      <c r="A136" s="14">
        <v>109227</v>
      </c>
      <c r="B136" s="15" t="s">
        <v>489</v>
      </c>
      <c r="C136" s="15">
        <v>2.4</v>
      </c>
      <c r="D136" s="15">
        <v>101</v>
      </c>
      <c r="E136" s="15">
        <v>704</v>
      </c>
      <c r="F136" s="15">
        <v>0</v>
      </c>
      <c r="G136" s="15">
        <v>0</v>
      </c>
      <c r="H136" s="15">
        <v>0</v>
      </c>
      <c r="I136" s="16">
        <v>0</v>
      </c>
      <c r="J136" s="15">
        <f t="shared" si="9"/>
        <v>0</v>
      </c>
      <c r="K136" s="15">
        <f t="shared" si="10"/>
        <v>0</v>
      </c>
      <c r="L136" s="15">
        <v>1.0359999999999999E-2</v>
      </c>
      <c r="M136" s="15">
        <v>1.0919999999999999E-2</v>
      </c>
      <c r="N136" s="15">
        <v>1.0919999999999999E-2</v>
      </c>
      <c r="O136" s="15">
        <v>1.094E-2</v>
      </c>
      <c r="P136" s="15">
        <v>1.2880000000000001E-2</v>
      </c>
      <c r="Q136" s="15">
        <v>-1.5970000000000002E-2</v>
      </c>
      <c r="R136" s="15"/>
      <c r="S136" s="15">
        <f t="shared" si="11"/>
        <v>0</v>
      </c>
      <c r="T136" s="15">
        <f t="shared" si="12"/>
        <v>0</v>
      </c>
      <c r="U136" s="15">
        <f t="shared" si="13"/>
        <v>0</v>
      </c>
      <c r="V136" s="15">
        <f t="shared" si="14"/>
        <v>0</v>
      </c>
      <c r="W136" s="15">
        <f t="shared" si="15"/>
        <v>0</v>
      </c>
      <c r="X136" s="17">
        <f t="shared" si="16"/>
        <v>0</v>
      </c>
    </row>
    <row r="137" spans="1:24" ht="13.5" x14ac:dyDescent="0.35">
      <c r="A137" s="14">
        <v>109229</v>
      </c>
      <c r="B137" s="15" t="s">
        <v>491</v>
      </c>
      <c r="C137" s="15">
        <v>2.2999999999999998</v>
      </c>
      <c r="D137" s="15">
        <v>101</v>
      </c>
      <c r="E137" s="15">
        <v>704</v>
      </c>
      <c r="F137" s="15">
        <v>0</v>
      </c>
      <c r="G137" s="15">
        <v>0</v>
      </c>
      <c r="H137" s="15">
        <v>0</v>
      </c>
      <c r="I137" s="16">
        <v>0</v>
      </c>
      <c r="J137" s="15">
        <f t="shared" si="9"/>
        <v>0</v>
      </c>
      <c r="K137" s="15">
        <f t="shared" si="10"/>
        <v>0</v>
      </c>
      <c r="L137" s="15">
        <v>1.0359999999999999E-2</v>
      </c>
      <c r="M137" s="15">
        <v>1.0919999999999999E-2</v>
      </c>
      <c r="N137" s="15">
        <v>1.0919999999999999E-2</v>
      </c>
      <c r="O137" s="15">
        <v>1.093E-2</v>
      </c>
      <c r="P137" s="15">
        <v>1.2880000000000001E-2</v>
      </c>
      <c r="Q137" s="15">
        <v>-1.5970000000000002E-2</v>
      </c>
      <c r="R137" s="15"/>
      <c r="S137" s="15">
        <f t="shared" si="11"/>
        <v>0</v>
      </c>
      <c r="T137" s="15">
        <f t="shared" si="12"/>
        <v>0</v>
      </c>
      <c r="U137" s="15">
        <f t="shared" si="13"/>
        <v>0</v>
      </c>
      <c r="V137" s="15">
        <f t="shared" si="14"/>
        <v>0</v>
      </c>
      <c r="W137" s="15">
        <f t="shared" si="15"/>
        <v>0</v>
      </c>
      <c r="X137" s="17">
        <f t="shared" si="16"/>
        <v>0</v>
      </c>
    </row>
    <row r="138" spans="1:24" ht="13.5" x14ac:dyDescent="0.35">
      <c r="A138" s="14">
        <v>108168</v>
      </c>
      <c r="B138" s="15" t="s">
        <v>492</v>
      </c>
      <c r="C138" s="15">
        <v>0.69</v>
      </c>
      <c r="D138" s="15">
        <v>101</v>
      </c>
      <c r="E138" s="15">
        <v>704</v>
      </c>
      <c r="F138" s="15">
        <v>0</v>
      </c>
      <c r="G138" s="15">
        <v>0</v>
      </c>
      <c r="H138" s="15">
        <v>0</v>
      </c>
      <c r="I138" s="16">
        <v>0</v>
      </c>
      <c r="J138" s="15">
        <f t="shared" si="9"/>
        <v>0</v>
      </c>
      <c r="K138" s="15">
        <f t="shared" si="10"/>
        <v>0</v>
      </c>
      <c r="L138" s="15">
        <v>1.035E-2</v>
      </c>
      <c r="M138" s="15">
        <v>1.091E-2</v>
      </c>
      <c r="N138" s="15">
        <v>1.091E-2</v>
      </c>
      <c r="O138" s="15">
        <v>1.0919999999999999E-2</v>
      </c>
      <c r="P138" s="15">
        <v>1.286E-2</v>
      </c>
      <c r="Q138" s="15">
        <v>-1.5959999999999998E-2</v>
      </c>
      <c r="R138" s="15"/>
      <c r="S138" s="15">
        <f t="shared" si="11"/>
        <v>0</v>
      </c>
      <c r="T138" s="15">
        <f t="shared" si="12"/>
        <v>0</v>
      </c>
      <c r="U138" s="15">
        <f t="shared" si="13"/>
        <v>0</v>
      </c>
      <c r="V138" s="15">
        <f t="shared" si="14"/>
        <v>0</v>
      </c>
      <c r="W138" s="15">
        <f t="shared" si="15"/>
        <v>0</v>
      </c>
      <c r="X138" s="17">
        <f t="shared" si="16"/>
        <v>0</v>
      </c>
    </row>
    <row r="139" spans="1:24" ht="13.5" x14ac:dyDescent="0.35">
      <c r="A139" s="14">
        <v>109228</v>
      </c>
      <c r="B139" s="15" t="s">
        <v>493</v>
      </c>
      <c r="C139" s="15">
        <v>2.2999999999999998</v>
      </c>
      <c r="D139" s="15">
        <v>101</v>
      </c>
      <c r="E139" s="15">
        <v>704</v>
      </c>
      <c r="F139" s="15">
        <v>0</v>
      </c>
      <c r="G139" s="15">
        <v>0</v>
      </c>
      <c r="H139" s="15">
        <v>0</v>
      </c>
      <c r="I139" s="16">
        <v>0</v>
      </c>
      <c r="J139" s="15">
        <f t="shared" si="9"/>
        <v>0</v>
      </c>
      <c r="K139" s="15">
        <f t="shared" si="10"/>
        <v>0</v>
      </c>
      <c r="L139" s="15">
        <v>1.031E-2</v>
      </c>
      <c r="M139" s="15">
        <v>1.086E-2</v>
      </c>
      <c r="N139" s="15">
        <v>1.086E-2</v>
      </c>
      <c r="O139" s="15">
        <v>1.0869999999999999E-2</v>
      </c>
      <c r="P139" s="15">
        <v>1.278E-2</v>
      </c>
      <c r="Q139" s="15">
        <v>-1.592E-2</v>
      </c>
      <c r="R139" s="15"/>
      <c r="S139" s="15">
        <f t="shared" si="11"/>
        <v>0</v>
      </c>
      <c r="T139" s="15">
        <f t="shared" si="12"/>
        <v>0</v>
      </c>
      <c r="U139" s="15">
        <f t="shared" si="13"/>
        <v>0</v>
      </c>
      <c r="V139" s="15">
        <f t="shared" si="14"/>
        <v>0</v>
      </c>
      <c r="W139" s="15">
        <f t="shared" si="15"/>
        <v>0</v>
      </c>
      <c r="X139" s="17">
        <f t="shared" si="16"/>
        <v>0</v>
      </c>
    </row>
    <row r="140" spans="1:24" ht="13.5" x14ac:dyDescent="0.35">
      <c r="A140" s="14">
        <v>109141</v>
      </c>
      <c r="B140" s="15" t="s">
        <v>501</v>
      </c>
      <c r="C140" s="15">
        <v>12.5</v>
      </c>
      <c r="D140" s="15">
        <v>101</v>
      </c>
      <c r="E140" s="15">
        <v>704</v>
      </c>
      <c r="F140" s="15">
        <v>0</v>
      </c>
      <c r="G140" s="15">
        <v>0</v>
      </c>
      <c r="H140" s="15">
        <v>0</v>
      </c>
      <c r="I140" s="16">
        <v>0</v>
      </c>
      <c r="J140" s="15">
        <f t="shared" si="9"/>
        <v>0</v>
      </c>
      <c r="K140" s="15">
        <f t="shared" si="10"/>
        <v>0</v>
      </c>
      <c r="L140" s="15">
        <v>1.0030000000000001E-2</v>
      </c>
      <c r="M140" s="15">
        <v>1.047E-2</v>
      </c>
      <c r="N140" s="15">
        <v>1.047E-2</v>
      </c>
      <c r="O140" s="15">
        <v>1.042E-2</v>
      </c>
      <c r="P140" s="15">
        <v>1.1480000000000001E-2</v>
      </c>
      <c r="Q140" s="15">
        <v>-1.5879999999999998E-2</v>
      </c>
      <c r="R140" s="15"/>
      <c r="S140" s="15">
        <f t="shared" si="11"/>
        <v>0</v>
      </c>
      <c r="T140" s="15">
        <f t="shared" si="12"/>
        <v>0</v>
      </c>
      <c r="U140" s="15">
        <f t="shared" si="13"/>
        <v>0</v>
      </c>
      <c r="V140" s="15">
        <f t="shared" si="14"/>
        <v>0</v>
      </c>
      <c r="W140" s="15">
        <f t="shared" si="15"/>
        <v>0</v>
      </c>
      <c r="X140" s="17">
        <f t="shared" si="16"/>
        <v>0</v>
      </c>
    </row>
    <row r="141" spans="1:24" ht="13.5" x14ac:dyDescent="0.35">
      <c r="A141" s="14">
        <v>109140</v>
      </c>
      <c r="B141" s="15" t="s">
        <v>502</v>
      </c>
      <c r="C141" s="15">
        <v>4.16</v>
      </c>
      <c r="D141" s="15">
        <v>101</v>
      </c>
      <c r="E141" s="15">
        <v>704</v>
      </c>
      <c r="F141" s="15">
        <v>0</v>
      </c>
      <c r="G141" s="15">
        <v>0</v>
      </c>
      <c r="H141" s="15">
        <v>0</v>
      </c>
      <c r="I141" s="16">
        <v>0</v>
      </c>
      <c r="J141" s="15">
        <f t="shared" si="9"/>
        <v>0</v>
      </c>
      <c r="K141" s="15">
        <f t="shared" si="10"/>
        <v>0</v>
      </c>
      <c r="L141" s="15">
        <v>9.9299999999999996E-3</v>
      </c>
      <c r="M141" s="15">
        <v>1.0370000000000001E-2</v>
      </c>
      <c r="N141" s="15">
        <v>1.0370000000000001E-2</v>
      </c>
      <c r="O141" s="15">
        <v>1.03E-2</v>
      </c>
      <c r="P141" s="15">
        <v>1.132E-2</v>
      </c>
      <c r="Q141" s="15">
        <v>-1.5779999999999999E-2</v>
      </c>
      <c r="R141" s="15"/>
      <c r="S141" s="15">
        <f t="shared" si="11"/>
        <v>0</v>
      </c>
      <c r="T141" s="15">
        <f t="shared" si="12"/>
        <v>0</v>
      </c>
      <c r="U141" s="15">
        <f t="shared" si="13"/>
        <v>0</v>
      </c>
      <c r="V141" s="15">
        <f t="shared" si="14"/>
        <v>0</v>
      </c>
      <c r="W141" s="15">
        <f t="shared" si="15"/>
        <v>0</v>
      </c>
      <c r="X141" s="17">
        <f t="shared" si="16"/>
        <v>0</v>
      </c>
    </row>
    <row r="142" spans="1:24" ht="13.5" x14ac:dyDescent="0.35">
      <c r="A142" s="14">
        <v>106033</v>
      </c>
      <c r="B142" s="15" t="s">
        <v>504</v>
      </c>
      <c r="C142" s="15">
        <v>13.8</v>
      </c>
      <c r="D142" s="15">
        <v>101</v>
      </c>
      <c r="E142" s="15">
        <v>400</v>
      </c>
      <c r="F142" s="15">
        <v>0</v>
      </c>
      <c r="G142" s="15">
        <v>0</v>
      </c>
      <c r="H142" s="15">
        <v>0</v>
      </c>
      <c r="I142" s="16">
        <v>0</v>
      </c>
      <c r="J142" s="15">
        <f t="shared" si="9"/>
        <v>0</v>
      </c>
      <c r="K142" s="15">
        <f t="shared" si="10"/>
        <v>0</v>
      </c>
      <c r="L142" s="15">
        <v>9.8600000000000007E-3</v>
      </c>
      <c r="M142" s="15">
        <v>1.0290000000000001E-2</v>
      </c>
      <c r="N142" s="15">
        <v>1.0290000000000001E-2</v>
      </c>
      <c r="O142" s="15">
        <v>1.022E-2</v>
      </c>
      <c r="P142" s="15">
        <v>1.1129999999999999E-2</v>
      </c>
      <c r="Q142" s="15">
        <v>-1.5730000000000001E-2</v>
      </c>
      <c r="R142" s="15"/>
      <c r="S142" s="15">
        <f t="shared" si="11"/>
        <v>0</v>
      </c>
      <c r="T142" s="15">
        <f t="shared" si="12"/>
        <v>0</v>
      </c>
      <c r="U142" s="15">
        <f t="shared" si="13"/>
        <v>0</v>
      </c>
      <c r="V142" s="15">
        <f t="shared" si="14"/>
        <v>0</v>
      </c>
      <c r="W142" s="15">
        <f t="shared" si="15"/>
        <v>0</v>
      </c>
      <c r="X142" s="17">
        <f t="shared" si="16"/>
        <v>0</v>
      </c>
    </row>
    <row r="143" spans="1:24" ht="13.5" x14ac:dyDescent="0.35">
      <c r="A143" s="14">
        <v>107324</v>
      </c>
      <c r="B143" s="15" t="s">
        <v>495</v>
      </c>
      <c r="C143" s="15">
        <v>115</v>
      </c>
      <c r="D143" s="15">
        <v>101</v>
      </c>
      <c r="E143" s="15">
        <v>703</v>
      </c>
      <c r="F143" s="15">
        <v>0</v>
      </c>
      <c r="G143" s="15">
        <v>0</v>
      </c>
      <c r="H143" s="15">
        <v>0</v>
      </c>
      <c r="I143" s="16">
        <v>0</v>
      </c>
      <c r="J143" s="15">
        <f t="shared" ref="J143:J206" si="17">I143-F143</f>
        <v>0</v>
      </c>
      <c r="K143" s="15">
        <f t="shared" ref="K143:K206" si="18">H143-I143</f>
        <v>0</v>
      </c>
      <c r="L143" s="15">
        <v>1.0030000000000001E-2</v>
      </c>
      <c r="M143" s="15">
        <v>1.056E-2</v>
      </c>
      <c r="N143" s="15">
        <v>1.056E-2</v>
      </c>
      <c r="O143" s="15">
        <v>1.056E-2</v>
      </c>
      <c r="P143" s="15">
        <v>1.2279999999999999E-2</v>
      </c>
      <c r="Q143" s="15">
        <v>-1.566E-2</v>
      </c>
      <c r="R143" s="15"/>
      <c r="S143" s="15">
        <f t="shared" ref="S143:S206" si="19">L143*J143</f>
        <v>0</v>
      </c>
      <c r="T143" s="15">
        <f t="shared" ref="T143:T206" si="20">M143*J143</f>
        <v>0</v>
      </c>
      <c r="U143" s="15">
        <f t="shared" ref="U143:U206" si="21">N143*J143</f>
        <v>0</v>
      </c>
      <c r="V143" s="15">
        <f t="shared" ref="V143:V206" si="22">O143*J143</f>
        <v>0</v>
      </c>
      <c r="W143" s="15">
        <f t="shared" ref="W143:W206" si="23">P143*J143</f>
        <v>0</v>
      </c>
      <c r="X143" s="17">
        <f t="shared" ref="X143:X206" si="24">Q143*J143</f>
        <v>0</v>
      </c>
    </row>
    <row r="144" spans="1:24" ht="13.5" x14ac:dyDescent="0.35">
      <c r="A144" s="14">
        <v>911524</v>
      </c>
      <c r="B144" s="15" t="s">
        <v>496</v>
      </c>
      <c r="C144" s="15">
        <v>115</v>
      </c>
      <c r="D144" s="15">
        <v>101</v>
      </c>
      <c r="E144" s="15">
        <v>703</v>
      </c>
      <c r="F144" s="15">
        <v>0</v>
      </c>
      <c r="G144" s="15">
        <v>0</v>
      </c>
      <c r="H144" s="15">
        <v>0</v>
      </c>
      <c r="I144" s="16">
        <v>0</v>
      </c>
      <c r="J144" s="15">
        <f t="shared" si="17"/>
        <v>0</v>
      </c>
      <c r="K144" s="15">
        <f t="shared" si="18"/>
        <v>0</v>
      </c>
      <c r="L144" s="15">
        <v>1.0030000000000001E-2</v>
      </c>
      <c r="M144" s="15">
        <v>1.056E-2</v>
      </c>
      <c r="N144" s="15">
        <v>1.056E-2</v>
      </c>
      <c r="O144" s="15">
        <v>1.056E-2</v>
      </c>
      <c r="P144" s="15">
        <v>1.2279999999999999E-2</v>
      </c>
      <c r="Q144" s="15">
        <v>-1.566E-2</v>
      </c>
      <c r="R144" s="15"/>
      <c r="S144" s="15">
        <f t="shared" si="19"/>
        <v>0</v>
      </c>
      <c r="T144" s="15">
        <f t="shared" si="20"/>
        <v>0</v>
      </c>
      <c r="U144" s="15">
        <f t="shared" si="21"/>
        <v>0</v>
      </c>
      <c r="V144" s="15">
        <f t="shared" si="22"/>
        <v>0</v>
      </c>
      <c r="W144" s="15">
        <f t="shared" si="23"/>
        <v>0</v>
      </c>
      <c r="X144" s="17">
        <f t="shared" si="24"/>
        <v>0</v>
      </c>
    </row>
    <row r="145" spans="1:24" ht="13.5" x14ac:dyDescent="0.35">
      <c r="A145" s="14">
        <v>108894</v>
      </c>
      <c r="B145" s="15" t="s">
        <v>497</v>
      </c>
      <c r="C145" s="15">
        <v>13.8</v>
      </c>
      <c r="D145" s="15">
        <v>101</v>
      </c>
      <c r="E145" s="15">
        <v>704</v>
      </c>
      <c r="F145" s="15">
        <v>0</v>
      </c>
      <c r="G145" s="15">
        <v>0</v>
      </c>
      <c r="H145" s="15">
        <v>0</v>
      </c>
      <c r="I145" s="16">
        <v>0</v>
      </c>
      <c r="J145" s="15">
        <f t="shared" si="17"/>
        <v>0</v>
      </c>
      <c r="K145" s="15">
        <f t="shared" si="18"/>
        <v>0</v>
      </c>
      <c r="L145" s="15">
        <v>1.0030000000000001E-2</v>
      </c>
      <c r="M145" s="15">
        <v>1.055E-2</v>
      </c>
      <c r="N145" s="15">
        <v>1.055E-2</v>
      </c>
      <c r="O145" s="15">
        <v>1.055E-2</v>
      </c>
      <c r="P145" s="15">
        <v>1.227E-2</v>
      </c>
      <c r="Q145" s="15">
        <v>-1.5650000000000001E-2</v>
      </c>
      <c r="R145" s="15"/>
      <c r="S145" s="15">
        <f t="shared" si="19"/>
        <v>0</v>
      </c>
      <c r="T145" s="15">
        <f t="shared" si="20"/>
        <v>0</v>
      </c>
      <c r="U145" s="15">
        <f t="shared" si="21"/>
        <v>0</v>
      </c>
      <c r="V145" s="15">
        <f t="shared" si="22"/>
        <v>0</v>
      </c>
      <c r="W145" s="15">
        <f t="shared" si="23"/>
        <v>0</v>
      </c>
      <c r="X145" s="17">
        <f t="shared" si="24"/>
        <v>0</v>
      </c>
    </row>
    <row r="146" spans="1:24" ht="13.5" x14ac:dyDescent="0.35">
      <c r="A146" s="14">
        <v>109280</v>
      </c>
      <c r="B146" s="15" t="s">
        <v>498</v>
      </c>
      <c r="C146" s="15">
        <v>4.16</v>
      </c>
      <c r="D146" s="15">
        <v>101</v>
      </c>
      <c r="E146" s="15">
        <v>704</v>
      </c>
      <c r="F146" s="15">
        <v>0</v>
      </c>
      <c r="G146" s="15">
        <v>0</v>
      </c>
      <c r="H146" s="15">
        <v>0</v>
      </c>
      <c r="I146" s="16">
        <v>0</v>
      </c>
      <c r="J146" s="15">
        <f t="shared" si="17"/>
        <v>0</v>
      </c>
      <c r="K146" s="15">
        <f t="shared" si="18"/>
        <v>0</v>
      </c>
      <c r="L146" s="15">
        <v>1.0030000000000001E-2</v>
      </c>
      <c r="M146" s="15">
        <v>1.055E-2</v>
      </c>
      <c r="N146" s="15">
        <v>1.055E-2</v>
      </c>
      <c r="O146" s="15">
        <v>1.055E-2</v>
      </c>
      <c r="P146" s="15">
        <v>1.227E-2</v>
      </c>
      <c r="Q146" s="15">
        <v>-1.5650000000000001E-2</v>
      </c>
      <c r="R146" s="15"/>
      <c r="S146" s="15">
        <f t="shared" si="19"/>
        <v>0</v>
      </c>
      <c r="T146" s="15">
        <f t="shared" si="20"/>
        <v>0</v>
      </c>
      <c r="U146" s="15">
        <f t="shared" si="21"/>
        <v>0</v>
      </c>
      <c r="V146" s="15">
        <f t="shared" si="22"/>
        <v>0</v>
      </c>
      <c r="W146" s="15">
        <f t="shared" si="23"/>
        <v>0</v>
      </c>
      <c r="X146" s="17">
        <f t="shared" si="24"/>
        <v>0</v>
      </c>
    </row>
    <row r="147" spans="1:24" ht="13.5" x14ac:dyDescent="0.35">
      <c r="A147" s="14">
        <v>109281</v>
      </c>
      <c r="B147" s="15" t="s">
        <v>499</v>
      </c>
      <c r="C147" s="15">
        <v>4.16</v>
      </c>
      <c r="D147" s="15">
        <v>101</v>
      </c>
      <c r="E147" s="15">
        <v>704</v>
      </c>
      <c r="F147" s="15">
        <v>0</v>
      </c>
      <c r="G147" s="15">
        <v>0</v>
      </c>
      <c r="H147" s="15">
        <v>0</v>
      </c>
      <c r="I147" s="16">
        <v>0</v>
      </c>
      <c r="J147" s="15">
        <f t="shared" si="17"/>
        <v>0</v>
      </c>
      <c r="K147" s="15">
        <f t="shared" si="18"/>
        <v>0</v>
      </c>
      <c r="L147" s="15">
        <v>1.0030000000000001E-2</v>
      </c>
      <c r="M147" s="15">
        <v>1.055E-2</v>
      </c>
      <c r="N147" s="15">
        <v>1.055E-2</v>
      </c>
      <c r="O147" s="15">
        <v>1.055E-2</v>
      </c>
      <c r="P147" s="15">
        <v>1.227E-2</v>
      </c>
      <c r="Q147" s="15">
        <v>-1.5650000000000001E-2</v>
      </c>
      <c r="R147" s="15"/>
      <c r="S147" s="15">
        <f t="shared" si="19"/>
        <v>0</v>
      </c>
      <c r="T147" s="15">
        <f t="shared" si="20"/>
        <v>0</v>
      </c>
      <c r="U147" s="15">
        <f t="shared" si="21"/>
        <v>0</v>
      </c>
      <c r="V147" s="15">
        <f t="shared" si="22"/>
        <v>0</v>
      </c>
      <c r="W147" s="15">
        <f t="shared" si="23"/>
        <v>0</v>
      </c>
      <c r="X147" s="17">
        <f t="shared" si="24"/>
        <v>0</v>
      </c>
    </row>
    <row r="148" spans="1:24" ht="13.5" x14ac:dyDescent="0.35">
      <c r="A148" s="14">
        <v>109282</v>
      </c>
      <c r="B148" s="15" t="s">
        <v>500</v>
      </c>
      <c r="C148" s="15">
        <v>4.16</v>
      </c>
      <c r="D148" s="15">
        <v>101</v>
      </c>
      <c r="E148" s="15">
        <v>704</v>
      </c>
      <c r="F148" s="15">
        <v>0</v>
      </c>
      <c r="G148" s="15">
        <v>0</v>
      </c>
      <c r="H148" s="15">
        <v>0</v>
      </c>
      <c r="I148" s="16">
        <v>0</v>
      </c>
      <c r="J148" s="15">
        <f t="shared" si="17"/>
        <v>0</v>
      </c>
      <c r="K148" s="15">
        <f t="shared" si="18"/>
        <v>0</v>
      </c>
      <c r="L148" s="15">
        <v>1.0030000000000001E-2</v>
      </c>
      <c r="M148" s="15">
        <v>1.055E-2</v>
      </c>
      <c r="N148" s="15">
        <v>1.055E-2</v>
      </c>
      <c r="O148" s="15">
        <v>1.055E-2</v>
      </c>
      <c r="P148" s="15">
        <v>1.227E-2</v>
      </c>
      <c r="Q148" s="15">
        <v>-1.5650000000000001E-2</v>
      </c>
      <c r="R148" s="15"/>
      <c r="S148" s="15">
        <f t="shared" si="19"/>
        <v>0</v>
      </c>
      <c r="T148" s="15">
        <f t="shared" si="20"/>
        <v>0</v>
      </c>
      <c r="U148" s="15">
        <f t="shared" si="21"/>
        <v>0</v>
      </c>
      <c r="V148" s="15">
        <f t="shared" si="22"/>
        <v>0</v>
      </c>
      <c r="W148" s="15">
        <f t="shared" si="23"/>
        <v>0</v>
      </c>
      <c r="X148" s="17">
        <f t="shared" si="24"/>
        <v>0</v>
      </c>
    </row>
    <row r="149" spans="1:24" ht="13.5" x14ac:dyDescent="0.35">
      <c r="A149" s="14">
        <v>113404</v>
      </c>
      <c r="B149" s="15" t="s">
        <v>183</v>
      </c>
      <c r="C149" s="15">
        <v>13.8</v>
      </c>
      <c r="D149" s="15">
        <v>101</v>
      </c>
      <c r="E149" s="15">
        <v>1110</v>
      </c>
      <c r="F149" s="15">
        <v>40.94</v>
      </c>
      <c r="G149" s="15">
        <v>0</v>
      </c>
      <c r="H149" s="15">
        <v>40.94</v>
      </c>
      <c r="I149" s="16">
        <v>40.94</v>
      </c>
      <c r="J149" s="15">
        <f t="shared" si="17"/>
        <v>0</v>
      </c>
      <c r="K149" s="15">
        <f t="shared" si="18"/>
        <v>0</v>
      </c>
      <c r="L149" s="15">
        <v>-1.184E-2</v>
      </c>
      <c r="M149" s="15">
        <v>-1.133E-2</v>
      </c>
      <c r="N149" s="15">
        <v>-1.133E-2</v>
      </c>
      <c r="O149" s="15">
        <v>-1.17E-2</v>
      </c>
      <c r="P149" s="15">
        <v>-1.2330000000000001E-2</v>
      </c>
      <c r="Q149" s="15">
        <v>-1.5570000000000001E-2</v>
      </c>
      <c r="R149" s="15"/>
      <c r="S149" s="15">
        <f t="shared" si="19"/>
        <v>0</v>
      </c>
      <c r="T149" s="15">
        <f t="shared" si="20"/>
        <v>0</v>
      </c>
      <c r="U149" s="15">
        <f t="shared" si="21"/>
        <v>0</v>
      </c>
      <c r="V149" s="15">
        <f t="shared" si="22"/>
        <v>0</v>
      </c>
      <c r="W149" s="15">
        <f t="shared" si="23"/>
        <v>0</v>
      </c>
      <c r="X149" s="17">
        <f t="shared" si="24"/>
        <v>0</v>
      </c>
    </row>
    <row r="150" spans="1:24" ht="13.5" x14ac:dyDescent="0.35">
      <c r="A150" s="14">
        <v>109573</v>
      </c>
      <c r="B150" s="15" t="s">
        <v>506</v>
      </c>
      <c r="C150" s="15">
        <v>13.8</v>
      </c>
      <c r="D150" s="15">
        <v>101</v>
      </c>
      <c r="E150" s="15">
        <v>400</v>
      </c>
      <c r="F150" s="15">
        <v>0</v>
      </c>
      <c r="G150" s="15">
        <v>0</v>
      </c>
      <c r="H150" s="15">
        <v>0</v>
      </c>
      <c r="I150" s="16">
        <v>0</v>
      </c>
      <c r="J150" s="15">
        <f t="shared" si="17"/>
        <v>0</v>
      </c>
      <c r="K150" s="15">
        <f t="shared" si="18"/>
        <v>0</v>
      </c>
      <c r="L150" s="15">
        <v>9.6200000000000001E-3</v>
      </c>
      <c r="M150" s="15">
        <v>1.004E-2</v>
      </c>
      <c r="N150" s="15">
        <v>1.004E-2</v>
      </c>
      <c r="O150" s="15">
        <v>9.9600000000000001E-3</v>
      </c>
      <c r="P150" s="15">
        <v>1.081E-2</v>
      </c>
      <c r="Q150" s="15">
        <v>-1.5469999999999999E-2</v>
      </c>
      <c r="R150" s="15"/>
      <c r="S150" s="15">
        <f t="shared" si="19"/>
        <v>0</v>
      </c>
      <c r="T150" s="15">
        <f t="shared" si="20"/>
        <v>0</v>
      </c>
      <c r="U150" s="15">
        <f t="shared" si="21"/>
        <v>0</v>
      </c>
      <c r="V150" s="15">
        <f t="shared" si="22"/>
        <v>0</v>
      </c>
      <c r="W150" s="15">
        <f t="shared" si="23"/>
        <v>0</v>
      </c>
      <c r="X150" s="17">
        <f t="shared" si="24"/>
        <v>0</v>
      </c>
    </row>
    <row r="151" spans="1:24" ht="13.5" x14ac:dyDescent="0.35">
      <c r="A151" s="14">
        <v>109072</v>
      </c>
      <c r="B151" s="15" t="s">
        <v>503</v>
      </c>
      <c r="C151" s="15">
        <v>4.16</v>
      </c>
      <c r="D151" s="15">
        <v>101</v>
      </c>
      <c r="E151" s="15">
        <v>704</v>
      </c>
      <c r="F151" s="15">
        <v>0</v>
      </c>
      <c r="G151" s="15">
        <v>0</v>
      </c>
      <c r="H151" s="15">
        <v>0</v>
      </c>
      <c r="I151" s="16">
        <v>0</v>
      </c>
      <c r="J151" s="15">
        <f t="shared" si="17"/>
        <v>0</v>
      </c>
      <c r="K151" s="15">
        <f t="shared" si="18"/>
        <v>0</v>
      </c>
      <c r="L151" s="15">
        <v>9.5899999999999996E-3</v>
      </c>
      <c r="M151" s="15">
        <v>1.008E-2</v>
      </c>
      <c r="N151" s="15">
        <v>1.008E-2</v>
      </c>
      <c r="O151" s="15">
        <v>1.005E-2</v>
      </c>
      <c r="P151" s="15">
        <v>1.1429999999999999E-2</v>
      </c>
      <c r="Q151" s="15">
        <v>-1.5270000000000001E-2</v>
      </c>
      <c r="R151" s="15"/>
      <c r="S151" s="15">
        <f t="shared" si="19"/>
        <v>0</v>
      </c>
      <c r="T151" s="15">
        <f t="shared" si="20"/>
        <v>0</v>
      </c>
      <c r="U151" s="15">
        <f t="shared" si="21"/>
        <v>0</v>
      </c>
      <c r="V151" s="15">
        <f t="shared" si="22"/>
        <v>0</v>
      </c>
      <c r="W151" s="15">
        <f t="shared" si="23"/>
        <v>0</v>
      </c>
      <c r="X151" s="17">
        <f t="shared" si="24"/>
        <v>0</v>
      </c>
    </row>
    <row r="152" spans="1:24" ht="13.5" x14ac:dyDescent="0.35">
      <c r="A152" s="14">
        <v>113073</v>
      </c>
      <c r="B152" s="15" t="s">
        <v>253</v>
      </c>
      <c r="C152" s="15">
        <v>23</v>
      </c>
      <c r="D152" s="15">
        <v>101</v>
      </c>
      <c r="E152" s="15">
        <v>1100</v>
      </c>
      <c r="F152" s="15">
        <v>0</v>
      </c>
      <c r="G152" s="15">
        <v>0</v>
      </c>
      <c r="H152" s="15">
        <v>0</v>
      </c>
      <c r="I152" s="16">
        <v>0</v>
      </c>
      <c r="J152" s="15">
        <f t="shared" si="17"/>
        <v>0</v>
      </c>
      <c r="K152" s="15">
        <f t="shared" si="18"/>
        <v>0</v>
      </c>
      <c r="L152" s="15">
        <v>-9.7400000000000004E-3</v>
      </c>
      <c r="M152" s="15">
        <v>-8.5000000000000006E-3</v>
      </c>
      <c r="N152" s="15">
        <v>-8.5000000000000006E-3</v>
      </c>
      <c r="O152" s="15">
        <v>-8.8100000000000001E-3</v>
      </c>
      <c r="P152" s="15">
        <v>-9.5499999999999995E-3</v>
      </c>
      <c r="Q152" s="15">
        <v>-1.524E-2</v>
      </c>
      <c r="R152" s="15"/>
      <c r="S152" s="15">
        <f t="shared" si="19"/>
        <v>0</v>
      </c>
      <c r="T152" s="15">
        <f t="shared" si="20"/>
        <v>0</v>
      </c>
      <c r="U152" s="15">
        <f t="shared" si="21"/>
        <v>0</v>
      </c>
      <c r="V152" s="15">
        <f t="shared" si="22"/>
        <v>0</v>
      </c>
      <c r="W152" s="15">
        <f t="shared" si="23"/>
        <v>0</v>
      </c>
      <c r="X152" s="17">
        <f t="shared" si="24"/>
        <v>0</v>
      </c>
    </row>
    <row r="153" spans="1:24" ht="13.5" x14ac:dyDescent="0.35">
      <c r="A153" s="14">
        <v>993012</v>
      </c>
      <c r="B153" s="15" t="s">
        <v>254</v>
      </c>
      <c r="C153" s="15">
        <v>115</v>
      </c>
      <c r="D153" s="15">
        <v>101</v>
      </c>
      <c r="E153" s="15">
        <v>1100</v>
      </c>
      <c r="F153" s="15">
        <v>19.2</v>
      </c>
      <c r="G153" s="15">
        <v>0</v>
      </c>
      <c r="H153" s="15">
        <v>19.2</v>
      </c>
      <c r="I153" s="16">
        <v>19.2</v>
      </c>
      <c r="J153" s="15">
        <f t="shared" si="17"/>
        <v>0</v>
      </c>
      <c r="K153" s="15">
        <f t="shared" si="18"/>
        <v>0</v>
      </c>
      <c r="L153" s="15">
        <v>-9.7400000000000004E-3</v>
      </c>
      <c r="M153" s="15">
        <v>-8.5000000000000006E-3</v>
      </c>
      <c r="N153" s="15">
        <v>-8.5000000000000006E-3</v>
      </c>
      <c r="O153" s="15">
        <v>-8.8100000000000001E-3</v>
      </c>
      <c r="P153" s="15">
        <v>-9.5499999999999995E-3</v>
      </c>
      <c r="Q153" s="15">
        <v>-1.524E-2</v>
      </c>
      <c r="R153" s="15"/>
      <c r="S153" s="15">
        <f t="shared" si="19"/>
        <v>0</v>
      </c>
      <c r="T153" s="15">
        <f t="shared" si="20"/>
        <v>0</v>
      </c>
      <c r="U153" s="15">
        <f t="shared" si="21"/>
        <v>0</v>
      </c>
      <c r="V153" s="15">
        <f t="shared" si="22"/>
        <v>0</v>
      </c>
      <c r="W153" s="15">
        <f t="shared" si="23"/>
        <v>0</v>
      </c>
      <c r="X153" s="17">
        <f t="shared" si="24"/>
        <v>0</v>
      </c>
    </row>
    <row r="154" spans="1:24" ht="13.5" x14ac:dyDescent="0.35">
      <c r="A154" s="14">
        <v>109076</v>
      </c>
      <c r="B154" s="15" t="s">
        <v>505</v>
      </c>
      <c r="C154" s="15">
        <v>4.16</v>
      </c>
      <c r="D154" s="15">
        <v>101</v>
      </c>
      <c r="E154" s="15">
        <v>704</v>
      </c>
      <c r="F154" s="15">
        <v>0</v>
      </c>
      <c r="G154" s="15">
        <v>0</v>
      </c>
      <c r="H154" s="15">
        <v>0</v>
      </c>
      <c r="I154" s="16">
        <v>0</v>
      </c>
      <c r="J154" s="15">
        <f t="shared" si="17"/>
        <v>0</v>
      </c>
      <c r="K154" s="15">
        <f t="shared" si="18"/>
        <v>0</v>
      </c>
      <c r="L154" s="15">
        <v>9.3299999999999998E-3</v>
      </c>
      <c r="M154" s="15">
        <v>9.7900000000000001E-3</v>
      </c>
      <c r="N154" s="15">
        <v>9.7900000000000001E-3</v>
      </c>
      <c r="O154" s="15">
        <v>9.75E-3</v>
      </c>
      <c r="P154" s="15">
        <v>1.094E-2</v>
      </c>
      <c r="Q154" s="15">
        <v>-1.502E-2</v>
      </c>
      <c r="R154" s="15"/>
      <c r="S154" s="15">
        <f t="shared" si="19"/>
        <v>0</v>
      </c>
      <c r="T154" s="15">
        <f t="shared" si="20"/>
        <v>0</v>
      </c>
      <c r="U154" s="15">
        <f t="shared" si="21"/>
        <v>0</v>
      </c>
      <c r="V154" s="15">
        <f t="shared" si="22"/>
        <v>0</v>
      </c>
      <c r="W154" s="15">
        <f t="shared" si="23"/>
        <v>0</v>
      </c>
      <c r="X154" s="17">
        <f t="shared" si="24"/>
        <v>0</v>
      </c>
    </row>
    <row r="155" spans="1:24" ht="13.5" x14ac:dyDescent="0.35">
      <c r="A155" s="14">
        <v>105345</v>
      </c>
      <c r="B155" s="15" t="s">
        <v>569</v>
      </c>
      <c r="C155" s="15">
        <v>13.8</v>
      </c>
      <c r="D155" s="15">
        <v>101</v>
      </c>
      <c r="E155" s="15">
        <v>564</v>
      </c>
      <c r="F155" s="15">
        <v>17.5</v>
      </c>
      <c r="G155" s="15">
        <v>0</v>
      </c>
      <c r="H155" s="15">
        <v>17.5</v>
      </c>
      <c r="I155" s="16">
        <v>17.5</v>
      </c>
      <c r="J155" s="15">
        <f t="shared" si="17"/>
        <v>0</v>
      </c>
      <c r="K155" s="15">
        <f t="shared" si="18"/>
        <v>0</v>
      </c>
      <c r="L155" s="15">
        <v>9.1000000000000004E-3</v>
      </c>
      <c r="M155" s="15">
        <v>9.4900000000000002E-3</v>
      </c>
      <c r="N155" s="15">
        <v>9.4900000000000002E-3</v>
      </c>
      <c r="O155" s="15">
        <v>9.3900000000000008E-3</v>
      </c>
      <c r="P155" s="15">
        <v>0.01</v>
      </c>
      <c r="Q155" s="15">
        <v>-1.495E-2</v>
      </c>
      <c r="R155" s="15"/>
      <c r="S155" s="15">
        <f t="shared" si="19"/>
        <v>0</v>
      </c>
      <c r="T155" s="15">
        <f t="shared" si="20"/>
        <v>0</v>
      </c>
      <c r="U155" s="15">
        <f t="shared" si="21"/>
        <v>0</v>
      </c>
      <c r="V155" s="15">
        <f t="shared" si="22"/>
        <v>0</v>
      </c>
      <c r="W155" s="15">
        <f t="shared" si="23"/>
        <v>0</v>
      </c>
      <c r="X155" s="17">
        <f t="shared" si="24"/>
        <v>0</v>
      </c>
    </row>
    <row r="156" spans="1:24" ht="13.5" x14ac:dyDescent="0.35">
      <c r="A156" s="14">
        <v>105350</v>
      </c>
      <c r="B156" s="15" t="s">
        <v>570</v>
      </c>
      <c r="C156" s="15">
        <v>0.69</v>
      </c>
      <c r="D156" s="15">
        <v>101</v>
      </c>
      <c r="E156" s="15">
        <v>564</v>
      </c>
      <c r="F156" s="15">
        <v>2.21</v>
      </c>
      <c r="G156" s="15">
        <v>0</v>
      </c>
      <c r="H156" s="15">
        <v>2.21</v>
      </c>
      <c r="I156" s="16">
        <v>2.21</v>
      </c>
      <c r="J156" s="15">
        <f t="shared" si="17"/>
        <v>0</v>
      </c>
      <c r="K156" s="15">
        <f t="shared" si="18"/>
        <v>0</v>
      </c>
      <c r="L156" s="15">
        <v>9.1000000000000004E-3</v>
      </c>
      <c r="M156" s="15">
        <v>9.4900000000000002E-3</v>
      </c>
      <c r="N156" s="15">
        <v>9.4900000000000002E-3</v>
      </c>
      <c r="O156" s="15">
        <v>9.3900000000000008E-3</v>
      </c>
      <c r="P156" s="15">
        <v>0.01</v>
      </c>
      <c r="Q156" s="15">
        <v>-1.495E-2</v>
      </c>
      <c r="R156" s="15"/>
      <c r="S156" s="15">
        <f t="shared" si="19"/>
        <v>0</v>
      </c>
      <c r="T156" s="15">
        <f t="shared" si="20"/>
        <v>0</v>
      </c>
      <c r="U156" s="15">
        <f t="shared" si="21"/>
        <v>0</v>
      </c>
      <c r="V156" s="15">
        <f t="shared" si="22"/>
        <v>0</v>
      </c>
      <c r="W156" s="15">
        <f t="shared" si="23"/>
        <v>0</v>
      </c>
      <c r="X156" s="17">
        <f t="shared" si="24"/>
        <v>0</v>
      </c>
    </row>
    <row r="157" spans="1:24" ht="13.5" x14ac:dyDescent="0.35">
      <c r="A157" s="14">
        <v>105351</v>
      </c>
      <c r="B157" s="15" t="s">
        <v>571</v>
      </c>
      <c r="C157" s="15">
        <v>0.69</v>
      </c>
      <c r="D157" s="15">
        <v>101</v>
      </c>
      <c r="E157" s="15">
        <v>564</v>
      </c>
      <c r="F157" s="15">
        <v>2.21</v>
      </c>
      <c r="G157" s="15">
        <v>0</v>
      </c>
      <c r="H157" s="15">
        <v>2.21</v>
      </c>
      <c r="I157" s="16">
        <v>2.21</v>
      </c>
      <c r="J157" s="15">
        <f t="shared" si="17"/>
        <v>0</v>
      </c>
      <c r="K157" s="15">
        <f t="shared" si="18"/>
        <v>0</v>
      </c>
      <c r="L157" s="15">
        <v>9.1000000000000004E-3</v>
      </c>
      <c r="M157" s="15">
        <v>9.4900000000000002E-3</v>
      </c>
      <c r="N157" s="15">
        <v>9.4900000000000002E-3</v>
      </c>
      <c r="O157" s="15">
        <v>9.3900000000000008E-3</v>
      </c>
      <c r="P157" s="15">
        <v>0.01</v>
      </c>
      <c r="Q157" s="15">
        <v>-1.495E-2</v>
      </c>
      <c r="R157" s="15"/>
      <c r="S157" s="15">
        <f t="shared" si="19"/>
        <v>0</v>
      </c>
      <c r="T157" s="15">
        <f t="shared" si="20"/>
        <v>0</v>
      </c>
      <c r="U157" s="15">
        <f t="shared" si="21"/>
        <v>0</v>
      </c>
      <c r="V157" s="15">
        <f t="shared" si="22"/>
        <v>0</v>
      </c>
      <c r="W157" s="15">
        <f t="shared" si="23"/>
        <v>0</v>
      </c>
      <c r="X157" s="17">
        <f t="shared" si="24"/>
        <v>0</v>
      </c>
    </row>
    <row r="158" spans="1:24" ht="13.5" x14ac:dyDescent="0.35">
      <c r="A158" s="14">
        <v>113444</v>
      </c>
      <c r="B158" s="15" t="s">
        <v>449</v>
      </c>
      <c r="C158" s="15">
        <v>0.48</v>
      </c>
      <c r="D158" s="15">
        <v>101</v>
      </c>
      <c r="E158" s="15">
        <v>1110</v>
      </c>
      <c r="F158" s="15">
        <v>0</v>
      </c>
      <c r="G158" s="15">
        <v>0</v>
      </c>
      <c r="H158" s="15">
        <v>0</v>
      </c>
      <c r="I158" s="16">
        <v>0</v>
      </c>
      <c r="J158" s="15">
        <f t="shared" si="17"/>
        <v>0</v>
      </c>
      <c r="K158" s="15">
        <f t="shared" si="18"/>
        <v>0</v>
      </c>
      <c r="L158" s="15">
        <v>6.4599999999999996E-3</v>
      </c>
      <c r="M158" s="15">
        <v>5.6299999999999996E-3</v>
      </c>
      <c r="N158" s="15">
        <v>5.6299999999999996E-3</v>
      </c>
      <c r="O158" s="15">
        <v>4.7600000000000003E-3</v>
      </c>
      <c r="P158" s="15">
        <v>-3.5899999999999999E-3</v>
      </c>
      <c r="Q158" s="15">
        <v>-1.495E-2</v>
      </c>
      <c r="R158" s="15"/>
      <c r="S158" s="15">
        <f t="shared" si="19"/>
        <v>0</v>
      </c>
      <c r="T158" s="15">
        <f t="shared" si="20"/>
        <v>0</v>
      </c>
      <c r="U158" s="15">
        <f t="shared" si="21"/>
        <v>0</v>
      </c>
      <c r="V158" s="15">
        <f t="shared" si="22"/>
        <v>0</v>
      </c>
      <c r="W158" s="15">
        <f t="shared" si="23"/>
        <v>0</v>
      </c>
      <c r="X158" s="17">
        <f t="shared" si="24"/>
        <v>0</v>
      </c>
    </row>
    <row r="159" spans="1:24" ht="13.5" x14ac:dyDescent="0.35">
      <c r="A159" s="14">
        <v>993283</v>
      </c>
      <c r="B159" s="15" t="s">
        <v>450</v>
      </c>
      <c r="C159" s="15">
        <v>115</v>
      </c>
      <c r="D159" s="15">
        <v>101</v>
      </c>
      <c r="E159" s="15">
        <v>1110</v>
      </c>
      <c r="F159" s="15">
        <v>0</v>
      </c>
      <c r="G159" s="15">
        <v>0</v>
      </c>
      <c r="H159" s="15">
        <v>0</v>
      </c>
      <c r="I159" s="16">
        <v>0</v>
      </c>
      <c r="J159" s="15">
        <f t="shared" si="17"/>
        <v>0</v>
      </c>
      <c r="K159" s="15">
        <f t="shared" si="18"/>
        <v>0</v>
      </c>
      <c r="L159" s="15">
        <v>6.4599999999999996E-3</v>
      </c>
      <c r="M159" s="15">
        <v>5.6299999999999996E-3</v>
      </c>
      <c r="N159" s="15">
        <v>5.6299999999999996E-3</v>
      </c>
      <c r="O159" s="15">
        <v>4.7600000000000003E-3</v>
      </c>
      <c r="P159" s="15">
        <v>-3.5899999999999999E-3</v>
      </c>
      <c r="Q159" s="15">
        <v>-1.495E-2</v>
      </c>
      <c r="R159" s="15"/>
      <c r="S159" s="15">
        <f t="shared" si="19"/>
        <v>0</v>
      </c>
      <c r="T159" s="15">
        <f t="shared" si="20"/>
        <v>0</v>
      </c>
      <c r="U159" s="15">
        <f t="shared" si="21"/>
        <v>0</v>
      </c>
      <c r="V159" s="15">
        <f t="shared" si="22"/>
        <v>0</v>
      </c>
      <c r="W159" s="15">
        <f t="shared" si="23"/>
        <v>0</v>
      </c>
      <c r="X159" s="17">
        <f t="shared" si="24"/>
        <v>0</v>
      </c>
    </row>
    <row r="160" spans="1:24" ht="13.5" x14ac:dyDescent="0.35">
      <c r="A160" s="14">
        <v>994451</v>
      </c>
      <c r="B160" s="15" t="s">
        <v>572</v>
      </c>
      <c r="C160" s="15">
        <v>115</v>
      </c>
      <c r="D160" s="15">
        <v>101</v>
      </c>
      <c r="E160" s="15">
        <v>560</v>
      </c>
      <c r="F160" s="15">
        <v>15</v>
      </c>
      <c r="G160" s="15">
        <v>0</v>
      </c>
      <c r="H160" s="15">
        <v>15</v>
      </c>
      <c r="I160" s="16">
        <v>15</v>
      </c>
      <c r="J160" s="15">
        <f t="shared" si="17"/>
        <v>0</v>
      </c>
      <c r="K160" s="15">
        <f t="shared" si="18"/>
        <v>0</v>
      </c>
      <c r="L160" s="15">
        <v>9.1000000000000004E-3</v>
      </c>
      <c r="M160" s="15">
        <v>9.4900000000000002E-3</v>
      </c>
      <c r="N160" s="15">
        <v>9.4900000000000002E-3</v>
      </c>
      <c r="O160" s="15">
        <v>9.3900000000000008E-3</v>
      </c>
      <c r="P160" s="15">
        <v>0.01</v>
      </c>
      <c r="Q160" s="15">
        <v>-1.495E-2</v>
      </c>
      <c r="R160" s="15"/>
      <c r="S160" s="15">
        <f t="shared" si="19"/>
        <v>0</v>
      </c>
      <c r="T160" s="15">
        <f t="shared" si="20"/>
        <v>0</v>
      </c>
      <c r="U160" s="15">
        <f t="shared" si="21"/>
        <v>0</v>
      </c>
      <c r="V160" s="15">
        <f t="shared" si="22"/>
        <v>0</v>
      </c>
      <c r="W160" s="15">
        <f t="shared" si="23"/>
        <v>0</v>
      </c>
      <c r="X160" s="17">
        <f t="shared" si="24"/>
        <v>0</v>
      </c>
    </row>
    <row r="161" spans="1:24" ht="13.5" x14ac:dyDescent="0.35">
      <c r="A161" s="14">
        <v>109080</v>
      </c>
      <c r="B161" s="15" t="s">
        <v>507</v>
      </c>
      <c r="C161" s="15">
        <v>4.16</v>
      </c>
      <c r="D161" s="15">
        <v>101</v>
      </c>
      <c r="E161" s="15">
        <v>704</v>
      </c>
      <c r="F161" s="15">
        <v>0</v>
      </c>
      <c r="G161" s="15">
        <v>0</v>
      </c>
      <c r="H161" s="15">
        <v>0</v>
      </c>
      <c r="I161" s="16">
        <v>0</v>
      </c>
      <c r="J161" s="15">
        <f t="shared" si="17"/>
        <v>0</v>
      </c>
      <c r="K161" s="15">
        <f t="shared" si="18"/>
        <v>0</v>
      </c>
      <c r="L161" s="15">
        <v>9.2099999999999994E-3</v>
      </c>
      <c r="M161" s="15">
        <v>9.6600000000000002E-3</v>
      </c>
      <c r="N161" s="15">
        <v>9.6600000000000002E-3</v>
      </c>
      <c r="O161" s="15">
        <v>9.6200000000000001E-3</v>
      </c>
      <c r="P161" s="15">
        <v>1.073E-2</v>
      </c>
      <c r="Q161" s="15">
        <v>-1.4919999999999999E-2</v>
      </c>
      <c r="R161" s="15"/>
      <c r="S161" s="15">
        <f t="shared" si="19"/>
        <v>0</v>
      </c>
      <c r="T161" s="15">
        <f t="shared" si="20"/>
        <v>0</v>
      </c>
      <c r="U161" s="15">
        <f t="shared" si="21"/>
        <v>0</v>
      </c>
      <c r="V161" s="15">
        <f t="shared" si="22"/>
        <v>0</v>
      </c>
      <c r="W161" s="15">
        <f t="shared" si="23"/>
        <v>0</v>
      </c>
      <c r="X161" s="17">
        <f t="shared" si="24"/>
        <v>0</v>
      </c>
    </row>
    <row r="162" spans="1:24" ht="13.5" x14ac:dyDescent="0.35">
      <c r="A162" s="14">
        <v>993014</v>
      </c>
      <c r="B162" s="15" t="s">
        <v>298</v>
      </c>
      <c r="C162" s="15">
        <v>115</v>
      </c>
      <c r="D162" s="15">
        <v>101</v>
      </c>
      <c r="E162" s="15">
        <v>1100</v>
      </c>
      <c r="F162" s="15">
        <v>17.420000000000002</v>
      </c>
      <c r="G162" s="15">
        <v>0</v>
      </c>
      <c r="H162" s="15">
        <v>17.420000000000002</v>
      </c>
      <c r="I162" s="16">
        <v>17.420000000000002</v>
      </c>
      <c r="J162" s="15">
        <f t="shared" si="17"/>
        <v>0</v>
      </c>
      <c r="K162" s="15">
        <f t="shared" si="18"/>
        <v>0</v>
      </c>
      <c r="L162" s="15">
        <v>-1.044E-2</v>
      </c>
      <c r="M162" s="15">
        <v>-8.8699999999999994E-3</v>
      </c>
      <c r="N162" s="15">
        <v>-8.8699999999999994E-3</v>
      </c>
      <c r="O162" s="15">
        <v>-8.9700000000000005E-3</v>
      </c>
      <c r="P162" s="15">
        <v>-8.0000000000000002E-3</v>
      </c>
      <c r="Q162" s="15">
        <v>-1.486E-2</v>
      </c>
      <c r="R162" s="15"/>
      <c r="S162" s="15">
        <f t="shared" si="19"/>
        <v>0</v>
      </c>
      <c r="T162" s="15">
        <f t="shared" si="20"/>
        <v>0</v>
      </c>
      <c r="U162" s="15">
        <f t="shared" si="21"/>
        <v>0</v>
      </c>
      <c r="V162" s="15">
        <f t="shared" si="22"/>
        <v>0</v>
      </c>
      <c r="W162" s="15">
        <f t="shared" si="23"/>
        <v>0</v>
      </c>
      <c r="X162" s="17">
        <f t="shared" si="24"/>
        <v>0</v>
      </c>
    </row>
    <row r="163" spans="1:24" ht="13.5" x14ac:dyDescent="0.35">
      <c r="A163" s="14">
        <v>109321</v>
      </c>
      <c r="B163" s="15" t="s">
        <v>510</v>
      </c>
      <c r="C163" s="15">
        <v>13.8</v>
      </c>
      <c r="D163" s="15">
        <v>101</v>
      </c>
      <c r="E163" s="15">
        <v>704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17"/>
        <v>0</v>
      </c>
      <c r="K163" s="15">
        <f t="shared" si="18"/>
        <v>0</v>
      </c>
      <c r="L163" s="15">
        <v>9.0200000000000002E-3</v>
      </c>
      <c r="M163" s="15">
        <v>9.4599999999999997E-3</v>
      </c>
      <c r="N163" s="15">
        <v>9.4599999999999997E-3</v>
      </c>
      <c r="O163" s="15">
        <v>9.41E-3</v>
      </c>
      <c r="P163" s="15">
        <v>1.0449999999999999E-2</v>
      </c>
      <c r="Q163" s="15">
        <v>-1.4710000000000001E-2</v>
      </c>
      <c r="R163" s="15"/>
      <c r="S163" s="15">
        <f t="shared" si="19"/>
        <v>0</v>
      </c>
      <c r="T163" s="15">
        <f t="shared" si="20"/>
        <v>0</v>
      </c>
      <c r="U163" s="15">
        <f t="shared" si="21"/>
        <v>0</v>
      </c>
      <c r="V163" s="15">
        <f t="shared" si="22"/>
        <v>0</v>
      </c>
      <c r="W163" s="15">
        <f t="shared" si="23"/>
        <v>0</v>
      </c>
      <c r="X163" s="17">
        <f t="shared" si="24"/>
        <v>0</v>
      </c>
    </row>
    <row r="164" spans="1:24" ht="13.5" x14ac:dyDescent="0.35">
      <c r="A164" s="14">
        <v>108905</v>
      </c>
      <c r="B164" s="15" t="s">
        <v>511</v>
      </c>
      <c r="C164" s="15">
        <v>0.65</v>
      </c>
      <c r="D164" s="15">
        <v>101</v>
      </c>
      <c r="E164" s="15">
        <v>704</v>
      </c>
      <c r="F164" s="15">
        <v>12</v>
      </c>
      <c r="G164" s="15">
        <v>0</v>
      </c>
      <c r="H164" s="15">
        <v>12</v>
      </c>
      <c r="I164" s="16">
        <v>12</v>
      </c>
      <c r="J164" s="15">
        <f t="shared" si="17"/>
        <v>0</v>
      </c>
      <c r="K164" s="15">
        <f t="shared" si="18"/>
        <v>0</v>
      </c>
      <c r="L164" s="15">
        <v>8.9999999999999993E-3</v>
      </c>
      <c r="M164" s="15">
        <v>9.4400000000000005E-3</v>
      </c>
      <c r="N164" s="15">
        <v>9.4400000000000005E-3</v>
      </c>
      <c r="O164" s="15">
        <v>9.3799999999999994E-3</v>
      </c>
      <c r="P164" s="15">
        <v>1.0410000000000001E-2</v>
      </c>
      <c r="Q164" s="15">
        <v>-1.469E-2</v>
      </c>
      <c r="R164" s="15"/>
      <c r="S164" s="15">
        <f t="shared" si="19"/>
        <v>0</v>
      </c>
      <c r="T164" s="15">
        <f t="shared" si="20"/>
        <v>0</v>
      </c>
      <c r="U164" s="15">
        <f t="shared" si="21"/>
        <v>0</v>
      </c>
      <c r="V164" s="15">
        <f t="shared" si="22"/>
        <v>0</v>
      </c>
      <c r="W164" s="15">
        <f t="shared" si="23"/>
        <v>0</v>
      </c>
      <c r="X164" s="17">
        <f t="shared" si="24"/>
        <v>0</v>
      </c>
    </row>
    <row r="165" spans="1:24" ht="13.5" x14ac:dyDescent="0.35">
      <c r="A165" s="14">
        <v>108895</v>
      </c>
      <c r="B165" s="15" t="s">
        <v>508</v>
      </c>
      <c r="C165" s="15">
        <v>13.2</v>
      </c>
      <c r="D165" s="15">
        <v>101</v>
      </c>
      <c r="E165" s="15">
        <v>704</v>
      </c>
      <c r="F165" s="15">
        <v>0</v>
      </c>
      <c r="G165" s="15">
        <v>0</v>
      </c>
      <c r="H165" s="15">
        <v>0</v>
      </c>
      <c r="I165" s="16">
        <v>0</v>
      </c>
      <c r="J165" s="15">
        <f t="shared" si="17"/>
        <v>0</v>
      </c>
      <c r="K165" s="15">
        <f t="shared" si="18"/>
        <v>0</v>
      </c>
      <c r="L165" s="15">
        <v>8.8699999999999994E-3</v>
      </c>
      <c r="M165" s="15">
        <v>9.2899999999999996E-3</v>
      </c>
      <c r="N165" s="15">
        <v>9.2899999999999996E-3</v>
      </c>
      <c r="O165" s="15">
        <v>9.2200000000000008E-3</v>
      </c>
      <c r="P165" s="15">
        <v>1.009E-2</v>
      </c>
      <c r="Q165" s="15">
        <v>-1.46E-2</v>
      </c>
      <c r="R165" s="15"/>
      <c r="S165" s="15">
        <f t="shared" si="19"/>
        <v>0</v>
      </c>
      <c r="T165" s="15">
        <f t="shared" si="20"/>
        <v>0</v>
      </c>
      <c r="U165" s="15">
        <f t="shared" si="21"/>
        <v>0</v>
      </c>
      <c r="V165" s="15">
        <f t="shared" si="22"/>
        <v>0</v>
      </c>
      <c r="W165" s="15">
        <f t="shared" si="23"/>
        <v>0</v>
      </c>
      <c r="X165" s="17">
        <f t="shared" si="24"/>
        <v>0</v>
      </c>
    </row>
    <row r="166" spans="1:24" ht="13.5" x14ac:dyDescent="0.35">
      <c r="A166" s="14">
        <v>113877</v>
      </c>
      <c r="B166" s="15" t="s">
        <v>438</v>
      </c>
      <c r="C166" s="15">
        <v>13.8</v>
      </c>
      <c r="D166" s="15">
        <v>101</v>
      </c>
      <c r="E166" s="15">
        <v>1206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17"/>
        <v>0</v>
      </c>
      <c r="K166" s="15">
        <f t="shared" si="18"/>
        <v>0</v>
      </c>
      <c r="L166" s="15">
        <v>5.4099999999999999E-3</v>
      </c>
      <c r="M166" s="15">
        <v>4.2500000000000003E-3</v>
      </c>
      <c r="N166" s="15">
        <v>4.2500000000000003E-3</v>
      </c>
      <c r="O166" s="15">
        <v>3.16E-3</v>
      </c>
      <c r="P166" s="15">
        <v>-7.62E-3</v>
      </c>
      <c r="Q166" s="15">
        <v>-1.4579999999999999E-2</v>
      </c>
      <c r="R166" s="15"/>
      <c r="S166" s="15">
        <f t="shared" si="19"/>
        <v>0</v>
      </c>
      <c r="T166" s="15">
        <f t="shared" si="20"/>
        <v>0</v>
      </c>
      <c r="U166" s="15">
        <f t="shared" si="21"/>
        <v>0</v>
      </c>
      <c r="V166" s="15">
        <f t="shared" si="22"/>
        <v>0</v>
      </c>
      <c r="W166" s="15">
        <f t="shared" si="23"/>
        <v>0</v>
      </c>
      <c r="X166" s="17">
        <f t="shared" si="24"/>
        <v>0</v>
      </c>
    </row>
    <row r="167" spans="1:24" ht="13.5" x14ac:dyDescent="0.35">
      <c r="A167" s="14">
        <v>993282</v>
      </c>
      <c r="B167" s="15" t="s">
        <v>439</v>
      </c>
      <c r="C167" s="15">
        <v>115</v>
      </c>
      <c r="D167" s="15">
        <v>101</v>
      </c>
      <c r="E167" s="15">
        <v>1110</v>
      </c>
      <c r="F167" s="15">
        <v>0</v>
      </c>
      <c r="G167" s="15">
        <v>0</v>
      </c>
      <c r="H167" s="15">
        <v>0</v>
      </c>
      <c r="I167" s="16">
        <v>0</v>
      </c>
      <c r="J167" s="15">
        <f t="shared" si="17"/>
        <v>0</v>
      </c>
      <c r="K167" s="15">
        <f t="shared" si="18"/>
        <v>0</v>
      </c>
      <c r="L167" s="15">
        <v>5.4099999999999999E-3</v>
      </c>
      <c r="M167" s="15">
        <v>4.2500000000000003E-3</v>
      </c>
      <c r="N167" s="15">
        <v>4.2500000000000003E-3</v>
      </c>
      <c r="O167" s="15">
        <v>3.16E-3</v>
      </c>
      <c r="P167" s="15">
        <v>-7.62E-3</v>
      </c>
      <c r="Q167" s="15">
        <v>-1.4579999999999999E-2</v>
      </c>
      <c r="R167" s="15"/>
      <c r="S167" s="15">
        <f t="shared" si="19"/>
        <v>0</v>
      </c>
      <c r="T167" s="15">
        <f t="shared" si="20"/>
        <v>0</v>
      </c>
      <c r="U167" s="15">
        <f t="shared" si="21"/>
        <v>0</v>
      </c>
      <c r="V167" s="15">
        <f t="shared" si="22"/>
        <v>0</v>
      </c>
      <c r="W167" s="15">
        <f t="shared" si="23"/>
        <v>0</v>
      </c>
      <c r="X167" s="17">
        <f t="shared" si="24"/>
        <v>0</v>
      </c>
    </row>
    <row r="168" spans="1:24" ht="13.5" x14ac:dyDescent="0.35">
      <c r="A168" s="14">
        <v>993868</v>
      </c>
      <c r="B168" s="15" t="s">
        <v>440</v>
      </c>
      <c r="C168" s="15">
        <v>69</v>
      </c>
      <c r="D168" s="15">
        <v>101</v>
      </c>
      <c r="E168" s="15">
        <v>1206</v>
      </c>
      <c r="F168" s="15">
        <v>0</v>
      </c>
      <c r="G168" s="15">
        <v>0</v>
      </c>
      <c r="H168" s="15">
        <v>0</v>
      </c>
      <c r="I168" s="16">
        <v>0</v>
      </c>
      <c r="J168" s="15">
        <f t="shared" si="17"/>
        <v>0</v>
      </c>
      <c r="K168" s="15">
        <f t="shared" si="18"/>
        <v>0</v>
      </c>
      <c r="L168" s="15">
        <v>5.4099999999999999E-3</v>
      </c>
      <c r="M168" s="15">
        <v>4.2500000000000003E-3</v>
      </c>
      <c r="N168" s="15">
        <v>4.2500000000000003E-3</v>
      </c>
      <c r="O168" s="15">
        <v>3.16E-3</v>
      </c>
      <c r="P168" s="15">
        <v>-7.62E-3</v>
      </c>
      <c r="Q168" s="15">
        <v>-1.4579999999999999E-2</v>
      </c>
      <c r="R168" s="15"/>
      <c r="S168" s="15">
        <f t="shared" si="19"/>
        <v>0</v>
      </c>
      <c r="T168" s="15">
        <f t="shared" si="20"/>
        <v>0</v>
      </c>
      <c r="U168" s="15">
        <f t="shared" si="21"/>
        <v>0</v>
      </c>
      <c r="V168" s="15">
        <f t="shared" si="22"/>
        <v>0</v>
      </c>
      <c r="W168" s="15">
        <f t="shared" si="23"/>
        <v>0</v>
      </c>
      <c r="X168" s="17">
        <f t="shared" si="24"/>
        <v>0</v>
      </c>
    </row>
    <row r="169" spans="1:24" ht="13.5" x14ac:dyDescent="0.35">
      <c r="A169" s="14">
        <v>109234</v>
      </c>
      <c r="B169" s="15" t="s">
        <v>514</v>
      </c>
      <c r="C169" s="15">
        <v>4.16</v>
      </c>
      <c r="D169" s="15">
        <v>101</v>
      </c>
      <c r="E169" s="15">
        <v>704</v>
      </c>
      <c r="F169" s="15">
        <v>0</v>
      </c>
      <c r="G169" s="15">
        <v>0</v>
      </c>
      <c r="H169" s="15">
        <v>0</v>
      </c>
      <c r="I169" s="16">
        <v>0</v>
      </c>
      <c r="J169" s="15">
        <f t="shared" si="17"/>
        <v>0</v>
      </c>
      <c r="K169" s="15">
        <f t="shared" si="18"/>
        <v>0</v>
      </c>
      <c r="L169" s="15">
        <v>8.7500000000000008E-3</v>
      </c>
      <c r="M169" s="15">
        <v>9.1699999999999993E-3</v>
      </c>
      <c r="N169" s="15">
        <v>9.1699999999999993E-3</v>
      </c>
      <c r="O169" s="15">
        <v>9.11E-3</v>
      </c>
      <c r="P169" s="15">
        <v>9.9699999999999997E-3</v>
      </c>
      <c r="Q169" s="15">
        <v>-1.447E-2</v>
      </c>
      <c r="R169" s="15"/>
      <c r="S169" s="15">
        <f t="shared" si="19"/>
        <v>0</v>
      </c>
      <c r="T169" s="15">
        <f t="shared" si="20"/>
        <v>0</v>
      </c>
      <c r="U169" s="15">
        <f t="shared" si="21"/>
        <v>0</v>
      </c>
      <c r="V169" s="15">
        <f t="shared" si="22"/>
        <v>0</v>
      </c>
      <c r="W169" s="15">
        <f t="shared" si="23"/>
        <v>0</v>
      </c>
      <c r="X169" s="17">
        <f t="shared" si="24"/>
        <v>0</v>
      </c>
    </row>
    <row r="170" spans="1:24" ht="13.5" x14ac:dyDescent="0.35">
      <c r="A170" s="14">
        <v>109277</v>
      </c>
      <c r="B170" s="15" t="s">
        <v>516</v>
      </c>
      <c r="C170" s="15">
        <v>4.16</v>
      </c>
      <c r="D170" s="15">
        <v>101</v>
      </c>
      <c r="E170" s="15">
        <v>704</v>
      </c>
      <c r="F170" s="15">
        <v>0</v>
      </c>
      <c r="G170" s="15">
        <v>0</v>
      </c>
      <c r="H170" s="15">
        <v>0</v>
      </c>
      <c r="I170" s="16">
        <v>0</v>
      </c>
      <c r="J170" s="15">
        <f t="shared" si="17"/>
        <v>0</v>
      </c>
      <c r="K170" s="15">
        <f t="shared" si="18"/>
        <v>0</v>
      </c>
      <c r="L170" s="15">
        <v>8.7299999999999999E-3</v>
      </c>
      <c r="M170" s="15">
        <v>9.1400000000000006E-3</v>
      </c>
      <c r="N170" s="15">
        <v>9.1400000000000006E-3</v>
      </c>
      <c r="O170" s="15">
        <v>9.0799999999999995E-3</v>
      </c>
      <c r="P170" s="15">
        <v>9.92E-3</v>
      </c>
      <c r="Q170" s="15">
        <v>-1.444E-2</v>
      </c>
      <c r="R170" s="15"/>
      <c r="S170" s="15">
        <f t="shared" si="19"/>
        <v>0</v>
      </c>
      <c r="T170" s="15">
        <f t="shared" si="20"/>
        <v>0</v>
      </c>
      <c r="U170" s="15">
        <f t="shared" si="21"/>
        <v>0</v>
      </c>
      <c r="V170" s="15">
        <f t="shared" si="22"/>
        <v>0</v>
      </c>
      <c r="W170" s="15">
        <f t="shared" si="23"/>
        <v>0</v>
      </c>
      <c r="X170" s="17">
        <f t="shared" si="24"/>
        <v>0</v>
      </c>
    </row>
    <row r="171" spans="1:24" ht="13.5" x14ac:dyDescent="0.35">
      <c r="A171" s="14">
        <v>105731</v>
      </c>
      <c r="B171" s="15" t="s">
        <v>573</v>
      </c>
      <c r="C171" s="15">
        <v>0.69</v>
      </c>
      <c r="D171" s="15">
        <v>101</v>
      </c>
      <c r="E171" s="15">
        <v>684</v>
      </c>
      <c r="F171" s="15">
        <v>0</v>
      </c>
      <c r="G171" s="15">
        <v>0</v>
      </c>
      <c r="H171" s="15">
        <v>0</v>
      </c>
      <c r="I171" s="16">
        <v>0</v>
      </c>
      <c r="J171" s="15">
        <f t="shared" si="17"/>
        <v>0</v>
      </c>
      <c r="K171" s="15">
        <f t="shared" si="18"/>
        <v>0</v>
      </c>
      <c r="L171" s="15">
        <v>8.4700000000000001E-3</v>
      </c>
      <c r="M171" s="15">
        <v>8.8199999999999997E-3</v>
      </c>
      <c r="N171" s="15">
        <v>8.8199999999999997E-3</v>
      </c>
      <c r="O171" s="15">
        <v>8.6999999999999994E-3</v>
      </c>
      <c r="P171" s="15">
        <v>9.0399999999999994E-3</v>
      </c>
      <c r="Q171" s="15">
        <v>-1.4319999999999999E-2</v>
      </c>
      <c r="R171" s="15"/>
      <c r="S171" s="15">
        <f t="shared" si="19"/>
        <v>0</v>
      </c>
      <c r="T171" s="15">
        <f t="shared" si="20"/>
        <v>0</v>
      </c>
      <c r="U171" s="15">
        <f t="shared" si="21"/>
        <v>0</v>
      </c>
      <c r="V171" s="15">
        <f t="shared" si="22"/>
        <v>0</v>
      </c>
      <c r="W171" s="15">
        <f t="shared" si="23"/>
        <v>0</v>
      </c>
      <c r="X171" s="17">
        <f t="shared" si="24"/>
        <v>0</v>
      </c>
    </row>
    <row r="172" spans="1:24" ht="13.5" x14ac:dyDescent="0.35">
      <c r="A172" s="14">
        <v>994895</v>
      </c>
      <c r="B172" s="15" t="s">
        <v>574</v>
      </c>
      <c r="C172" s="15">
        <v>115</v>
      </c>
      <c r="D172" s="15">
        <v>101</v>
      </c>
      <c r="E172" s="15">
        <v>680</v>
      </c>
      <c r="F172" s="15">
        <v>28.4</v>
      </c>
      <c r="G172" s="15">
        <v>0</v>
      </c>
      <c r="H172" s="15">
        <v>28.4</v>
      </c>
      <c r="I172" s="16">
        <v>28.4</v>
      </c>
      <c r="J172" s="15">
        <f t="shared" si="17"/>
        <v>0</v>
      </c>
      <c r="K172" s="15">
        <f t="shared" si="18"/>
        <v>0</v>
      </c>
      <c r="L172" s="15">
        <v>8.4700000000000001E-3</v>
      </c>
      <c r="M172" s="15">
        <v>8.8199999999999997E-3</v>
      </c>
      <c r="N172" s="15">
        <v>8.8199999999999997E-3</v>
      </c>
      <c r="O172" s="15">
        <v>8.6999999999999994E-3</v>
      </c>
      <c r="P172" s="15">
        <v>9.0399999999999994E-3</v>
      </c>
      <c r="Q172" s="15">
        <v>-1.4319999999999999E-2</v>
      </c>
      <c r="R172" s="15"/>
      <c r="S172" s="15">
        <f t="shared" si="19"/>
        <v>0</v>
      </c>
      <c r="T172" s="15">
        <f t="shared" si="20"/>
        <v>0</v>
      </c>
      <c r="U172" s="15">
        <f t="shared" si="21"/>
        <v>0</v>
      </c>
      <c r="V172" s="15">
        <f t="shared" si="22"/>
        <v>0</v>
      </c>
      <c r="W172" s="15">
        <f t="shared" si="23"/>
        <v>0</v>
      </c>
      <c r="X172" s="17">
        <f t="shared" si="24"/>
        <v>0</v>
      </c>
    </row>
    <row r="173" spans="1:24" ht="13.5" x14ac:dyDescent="0.35">
      <c r="A173" s="14">
        <v>997560</v>
      </c>
      <c r="B173" s="15" t="s">
        <v>513</v>
      </c>
      <c r="C173" s="15">
        <v>115</v>
      </c>
      <c r="D173" s="15">
        <v>101</v>
      </c>
      <c r="E173" s="15">
        <v>700</v>
      </c>
      <c r="F173" s="15">
        <v>25.58</v>
      </c>
      <c r="G173" s="15">
        <v>0</v>
      </c>
      <c r="H173" s="15">
        <v>25.58</v>
      </c>
      <c r="I173" s="16">
        <v>25.58</v>
      </c>
      <c r="J173" s="15">
        <f t="shared" si="17"/>
        <v>0</v>
      </c>
      <c r="K173" s="15">
        <f t="shared" si="18"/>
        <v>0</v>
      </c>
      <c r="L173" s="15">
        <v>8.5199999999999998E-3</v>
      </c>
      <c r="M173" s="15">
        <v>8.8999999999999999E-3</v>
      </c>
      <c r="N173" s="15">
        <v>8.8999999999999999E-3</v>
      </c>
      <c r="O173" s="15">
        <v>8.8199999999999997E-3</v>
      </c>
      <c r="P173" s="15">
        <v>9.4199999999999996E-3</v>
      </c>
      <c r="Q173" s="15">
        <v>-1.4279999999999999E-2</v>
      </c>
      <c r="R173" s="15"/>
      <c r="S173" s="15">
        <f t="shared" si="19"/>
        <v>0</v>
      </c>
      <c r="T173" s="15">
        <f t="shared" si="20"/>
        <v>0</v>
      </c>
      <c r="U173" s="15">
        <f t="shared" si="21"/>
        <v>0</v>
      </c>
      <c r="V173" s="15">
        <f t="shared" si="22"/>
        <v>0</v>
      </c>
      <c r="W173" s="15">
        <f t="shared" si="23"/>
        <v>0</v>
      </c>
      <c r="X173" s="17">
        <f t="shared" si="24"/>
        <v>0</v>
      </c>
    </row>
    <row r="174" spans="1:24" ht="13.5" x14ac:dyDescent="0.35">
      <c r="A174" s="14">
        <v>109104</v>
      </c>
      <c r="B174" s="15" t="s">
        <v>515</v>
      </c>
      <c r="C174" s="15">
        <v>4.16</v>
      </c>
      <c r="D174" s="15">
        <v>101</v>
      </c>
      <c r="E174" s="15">
        <v>704</v>
      </c>
      <c r="F174" s="15">
        <v>0</v>
      </c>
      <c r="G174" s="15">
        <v>0</v>
      </c>
      <c r="H174" s="15">
        <v>0</v>
      </c>
      <c r="I174" s="16">
        <v>0</v>
      </c>
      <c r="J174" s="15">
        <f t="shared" si="17"/>
        <v>0</v>
      </c>
      <c r="K174" s="15">
        <f t="shared" si="18"/>
        <v>0</v>
      </c>
      <c r="L174" s="15">
        <v>8.4899999999999993E-3</v>
      </c>
      <c r="M174" s="15">
        <v>8.8800000000000007E-3</v>
      </c>
      <c r="N174" s="15">
        <v>8.8800000000000007E-3</v>
      </c>
      <c r="O174" s="15">
        <v>8.8000000000000005E-3</v>
      </c>
      <c r="P174" s="15">
        <v>9.4400000000000005E-3</v>
      </c>
      <c r="Q174" s="15">
        <v>-1.4239999999999999E-2</v>
      </c>
      <c r="R174" s="15"/>
      <c r="S174" s="15">
        <f t="shared" si="19"/>
        <v>0</v>
      </c>
      <c r="T174" s="15">
        <f t="shared" si="20"/>
        <v>0</v>
      </c>
      <c r="U174" s="15">
        <f t="shared" si="21"/>
        <v>0</v>
      </c>
      <c r="V174" s="15">
        <f t="shared" si="22"/>
        <v>0</v>
      </c>
      <c r="W174" s="15">
        <f t="shared" si="23"/>
        <v>0</v>
      </c>
      <c r="X174" s="17">
        <f t="shared" si="24"/>
        <v>0</v>
      </c>
    </row>
    <row r="175" spans="1:24" ht="13.5" x14ac:dyDescent="0.35">
      <c r="A175" s="14">
        <v>993285</v>
      </c>
      <c r="B175" s="15" t="s">
        <v>363</v>
      </c>
      <c r="C175" s="15">
        <v>115</v>
      </c>
      <c r="D175" s="15">
        <v>101</v>
      </c>
      <c r="E175" s="15">
        <v>1110</v>
      </c>
      <c r="F175" s="15">
        <v>0</v>
      </c>
      <c r="G175" s="15">
        <v>0</v>
      </c>
      <c r="H175" s="15">
        <v>0</v>
      </c>
      <c r="I175" s="16">
        <v>0</v>
      </c>
      <c r="J175" s="15">
        <f t="shared" si="17"/>
        <v>0</v>
      </c>
      <c r="K175" s="15">
        <f t="shared" si="18"/>
        <v>0</v>
      </c>
      <c r="L175" s="15">
        <v>4.3200000000000001E-3</v>
      </c>
      <c r="M175" s="15">
        <v>2.81E-3</v>
      </c>
      <c r="N175" s="15">
        <v>2.81E-3</v>
      </c>
      <c r="O175" s="15">
        <v>1.5E-3</v>
      </c>
      <c r="P175" s="15">
        <v>-1.18E-2</v>
      </c>
      <c r="Q175" s="15">
        <v>-1.418E-2</v>
      </c>
      <c r="R175" s="15"/>
      <c r="S175" s="15">
        <f t="shared" si="19"/>
        <v>0</v>
      </c>
      <c r="T175" s="15">
        <f t="shared" si="20"/>
        <v>0</v>
      </c>
      <c r="U175" s="15">
        <f t="shared" si="21"/>
        <v>0</v>
      </c>
      <c r="V175" s="15">
        <f t="shared" si="22"/>
        <v>0</v>
      </c>
      <c r="W175" s="15">
        <f t="shared" si="23"/>
        <v>0</v>
      </c>
      <c r="X175" s="17">
        <f t="shared" si="24"/>
        <v>0</v>
      </c>
    </row>
    <row r="176" spans="1:24" ht="13.5" x14ac:dyDescent="0.35">
      <c r="A176" s="14">
        <v>108898</v>
      </c>
      <c r="B176" s="15" t="s">
        <v>518</v>
      </c>
      <c r="C176" s="15">
        <v>0.69</v>
      </c>
      <c r="D176" s="15">
        <v>101</v>
      </c>
      <c r="E176" s="15">
        <v>704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17"/>
        <v>0</v>
      </c>
      <c r="K176" s="15">
        <f t="shared" si="18"/>
        <v>0</v>
      </c>
      <c r="L176" s="15">
        <v>8.0400000000000003E-3</v>
      </c>
      <c r="M176" s="15">
        <v>8.3999999999999995E-3</v>
      </c>
      <c r="N176" s="15">
        <v>8.3999999999999995E-3</v>
      </c>
      <c r="O176" s="15">
        <v>8.3000000000000001E-3</v>
      </c>
      <c r="P176" s="15">
        <v>8.6899999999999998E-3</v>
      </c>
      <c r="Q176" s="15">
        <v>-1.38E-2</v>
      </c>
      <c r="R176" s="15"/>
      <c r="S176" s="15">
        <f t="shared" si="19"/>
        <v>0</v>
      </c>
      <c r="T176" s="15">
        <f t="shared" si="20"/>
        <v>0</v>
      </c>
      <c r="U176" s="15">
        <f t="shared" si="21"/>
        <v>0</v>
      </c>
      <c r="V176" s="15">
        <f t="shared" si="22"/>
        <v>0</v>
      </c>
      <c r="W176" s="15">
        <f t="shared" si="23"/>
        <v>0</v>
      </c>
      <c r="X176" s="17">
        <f t="shared" si="24"/>
        <v>0</v>
      </c>
    </row>
    <row r="177" spans="1:24" ht="13.5" x14ac:dyDescent="0.35">
      <c r="A177" s="14">
        <v>108899</v>
      </c>
      <c r="B177" s="15" t="s">
        <v>519</v>
      </c>
      <c r="C177" s="15">
        <v>0.69</v>
      </c>
      <c r="D177" s="15">
        <v>101</v>
      </c>
      <c r="E177" s="15">
        <v>704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17"/>
        <v>0</v>
      </c>
      <c r="K177" s="15">
        <f t="shared" si="18"/>
        <v>0</v>
      </c>
      <c r="L177" s="15">
        <v>8.0400000000000003E-3</v>
      </c>
      <c r="M177" s="15">
        <v>8.3999999999999995E-3</v>
      </c>
      <c r="N177" s="15">
        <v>8.3999999999999995E-3</v>
      </c>
      <c r="O177" s="15">
        <v>8.3000000000000001E-3</v>
      </c>
      <c r="P177" s="15">
        <v>8.6899999999999998E-3</v>
      </c>
      <c r="Q177" s="15">
        <v>-1.38E-2</v>
      </c>
      <c r="R177" s="15"/>
      <c r="S177" s="15">
        <f t="shared" si="19"/>
        <v>0</v>
      </c>
      <c r="T177" s="15">
        <f t="shared" si="20"/>
        <v>0</v>
      </c>
      <c r="U177" s="15">
        <f t="shared" si="21"/>
        <v>0</v>
      </c>
      <c r="V177" s="15">
        <f t="shared" si="22"/>
        <v>0</v>
      </c>
      <c r="W177" s="15">
        <f t="shared" si="23"/>
        <v>0</v>
      </c>
      <c r="X177" s="17">
        <f t="shared" si="24"/>
        <v>0</v>
      </c>
    </row>
    <row r="178" spans="1:24" ht="13.5" x14ac:dyDescent="0.35">
      <c r="A178" s="14">
        <v>109102</v>
      </c>
      <c r="B178" s="15" t="s">
        <v>517</v>
      </c>
      <c r="C178" s="15">
        <v>7.2</v>
      </c>
      <c r="D178" s="15">
        <v>101</v>
      </c>
      <c r="E178" s="15">
        <v>704</v>
      </c>
      <c r="F178" s="15">
        <v>0</v>
      </c>
      <c r="G178" s="15">
        <v>0</v>
      </c>
      <c r="H178" s="15">
        <v>0</v>
      </c>
      <c r="I178" s="16">
        <v>0</v>
      </c>
      <c r="J178" s="15">
        <f t="shared" si="17"/>
        <v>0</v>
      </c>
      <c r="K178" s="15">
        <f t="shared" si="18"/>
        <v>0</v>
      </c>
      <c r="L178" s="15">
        <v>8.0099999999999998E-3</v>
      </c>
      <c r="M178" s="15">
        <v>8.3700000000000007E-3</v>
      </c>
      <c r="N178" s="15">
        <v>8.3700000000000007E-3</v>
      </c>
      <c r="O178" s="15">
        <v>8.26E-3</v>
      </c>
      <c r="P178" s="15">
        <v>8.5900000000000004E-3</v>
      </c>
      <c r="Q178" s="15">
        <v>-1.3780000000000001E-2</v>
      </c>
      <c r="R178" s="15"/>
      <c r="S178" s="15">
        <f t="shared" si="19"/>
        <v>0</v>
      </c>
      <c r="T178" s="15">
        <f t="shared" si="20"/>
        <v>0</v>
      </c>
      <c r="U178" s="15">
        <f t="shared" si="21"/>
        <v>0</v>
      </c>
      <c r="V178" s="15">
        <f t="shared" si="22"/>
        <v>0</v>
      </c>
      <c r="W178" s="15">
        <f t="shared" si="23"/>
        <v>0</v>
      </c>
      <c r="X178" s="17">
        <f t="shared" si="24"/>
        <v>0</v>
      </c>
    </row>
    <row r="179" spans="1:24" ht="13.5" x14ac:dyDescent="0.35">
      <c r="A179" s="14">
        <v>105726</v>
      </c>
      <c r="B179" s="15" t="s">
        <v>575</v>
      </c>
      <c r="C179" s="15">
        <v>2.4</v>
      </c>
      <c r="D179" s="15">
        <v>101</v>
      </c>
      <c r="E179" s="15">
        <v>684</v>
      </c>
      <c r="F179" s="15">
        <v>3.6</v>
      </c>
      <c r="G179" s="15">
        <v>0</v>
      </c>
      <c r="H179" s="15">
        <v>3.6</v>
      </c>
      <c r="I179" s="16">
        <v>3.6</v>
      </c>
      <c r="J179" s="15">
        <f t="shared" si="17"/>
        <v>0</v>
      </c>
      <c r="K179" s="15">
        <f t="shared" si="18"/>
        <v>0</v>
      </c>
      <c r="L179" s="15">
        <v>7.8200000000000006E-3</v>
      </c>
      <c r="M179" s="15">
        <v>8.1300000000000001E-3</v>
      </c>
      <c r="N179" s="15">
        <v>8.1300000000000001E-3</v>
      </c>
      <c r="O179" s="15">
        <v>8.0000000000000002E-3</v>
      </c>
      <c r="P179" s="15">
        <v>8.0400000000000003E-3</v>
      </c>
      <c r="Q179" s="15">
        <v>-1.366E-2</v>
      </c>
      <c r="R179" s="15"/>
      <c r="S179" s="15">
        <f t="shared" si="19"/>
        <v>0</v>
      </c>
      <c r="T179" s="15">
        <f t="shared" si="20"/>
        <v>0</v>
      </c>
      <c r="U179" s="15">
        <f t="shared" si="21"/>
        <v>0</v>
      </c>
      <c r="V179" s="15">
        <f t="shared" si="22"/>
        <v>0</v>
      </c>
      <c r="W179" s="15">
        <f t="shared" si="23"/>
        <v>0</v>
      </c>
      <c r="X179" s="17">
        <f t="shared" si="24"/>
        <v>0</v>
      </c>
    </row>
    <row r="180" spans="1:24" ht="13.5" x14ac:dyDescent="0.35">
      <c r="A180" s="14">
        <v>113894</v>
      </c>
      <c r="B180" s="15" t="s">
        <v>258</v>
      </c>
      <c r="C180" s="15">
        <v>13.8</v>
      </c>
      <c r="D180" s="15">
        <v>101</v>
      </c>
      <c r="E180" s="15">
        <v>1210</v>
      </c>
      <c r="F180" s="15">
        <v>0</v>
      </c>
      <c r="G180" s="15">
        <v>0</v>
      </c>
      <c r="H180" s="15">
        <v>0</v>
      </c>
      <c r="I180" s="16">
        <v>0</v>
      </c>
      <c r="J180" s="15">
        <f t="shared" si="17"/>
        <v>0</v>
      </c>
      <c r="K180" s="15">
        <f t="shared" si="18"/>
        <v>0</v>
      </c>
      <c r="L180" s="15">
        <v>3.6099999999999999E-3</v>
      </c>
      <c r="M180" s="15">
        <v>2.31E-3</v>
      </c>
      <c r="N180" s="15">
        <v>2.31E-3</v>
      </c>
      <c r="O180" s="15">
        <v>1.14E-3</v>
      </c>
      <c r="P180" s="15">
        <v>-1.065E-2</v>
      </c>
      <c r="Q180" s="15">
        <v>-1.35E-2</v>
      </c>
      <c r="R180" s="15"/>
      <c r="S180" s="15">
        <f t="shared" si="19"/>
        <v>0</v>
      </c>
      <c r="T180" s="15">
        <f t="shared" si="20"/>
        <v>0</v>
      </c>
      <c r="U180" s="15">
        <f t="shared" si="21"/>
        <v>0</v>
      </c>
      <c r="V180" s="15">
        <f t="shared" si="22"/>
        <v>0</v>
      </c>
      <c r="W180" s="15">
        <f t="shared" si="23"/>
        <v>0</v>
      </c>
      <c r="X180" s="17">
        <f t="shared" si="24"/>
        <v>0</v>
      </c>
    </row>
    <row r="181" spans="1:24" ht="13.5" x14ac:dyDescent="0.35">
      <c r="A181" s="14">
        <v>113378</v>
      </c>
      <c r="B181" s="15" t="s">
        <v>217</v>
      </c>
      <c r="C181" s="15">
        <v>13.8</v>
      </c>
      <c r="D181" s="15">
        <v>101</v>
      </c>
      <c r="E181" s="15">
        <v>1110</v>
      </c>
      <c r="F181" s="15">
        <v>0.95</v>
      </c>
      <c r="G181" s="15">
        <v>0</v>
      </c>
      <c r="H181" s="15">
        <v>0.95</v>
      </c>
      <c r="I181" s="16">
        <v>0.95</v>
      </c>
      <c r="J181" s="15">
        <f t="shared" si="17"/>
        <v>0</v>
      </c>
      <c r="K181" s="15">
        <f t="shared" si="18"/>
        <v>0</v>
      </c>
      <c r="L181" s="15">
        <v>9.3999999999999997E-4</v>
      </c>
      <c r="M181" s="15">
        <v>3.0000000000000001E-5</v>
      </c>
      <c r="N181" s="15">
        <v>3.0000000000000001E-5</v>
      </c>
      <c r="O181" s="15">
        <v>-1.0300000000000001E-3</v>
      </c>
      <c r="P181" s="15">
        <v>-1.055E-2</v>
      </c>
      <c r="Q181" s="15">
        <v>-1.34E-2</v>
      </c>
      <c r="R181" s="15"/>
      <c r="S181" s="15">
        <f t="shared" si="19"/>
        <v>0</v>
      </c>
      <c r="T181" s="15">
        <f t="shared" si="20"/>
        <v>0</v>
      </c>
      <c r="U181" s="15">
        <f t="shared" si="21"/>
        <v>0</v>
      </c>
      <c r="V181" s="15">
        <f t="shared" si="22"/>
        <v>0</v>
      </c>
      <c r="W181" s="15">
        <f t="shared" si="23"/>
        <v>0</v>
      </c>
      <c r="X181" s="17">
        <f t="shared" si="24"/>
        <v>0</v>
      </c>
    </row>
    <row r="182" spans="1:24" ht="13.5" x14ac:dyDescent="0.35">
      <c r="A182" s="14">
        <v>113379</v>
      </c>
      <c r="B182" s="15" t="s">
        <v>218</v>
      </c>
      <c r="C182" s="15">
        <v>13.8</v>
      </c>
      <c r="D182" s="15">
        <v>101</v>
      </c>
      <c r="E182" s="15">
        <v>1110</v>
      </c>
      <c r="F182" s="15">
        <v>0.95</v>
      </c>
      <c r="G182" s="15">
        <v>0</v>
      </c>
      <c r="H182" s="15">
        <v>0.95</v>
      </c>
      <c r="I182" s="16">
        <v>0.95</v>
      </c>
      <c r="J182" s="15">
        <f t="shared" si="17"/>
        <v>0</v>
      </c>
      <c r="K182" s="15">
        <f t="shared" si="18"/>
        <v>0</v>
      </c>
      <c r="L182" s="15">
        <v>9.3999999999999997E-4</v>
      </c>
      <c r="M182" s="15">
        <v>3.0000000000000001E-5</v>
      </c>
      <c r="N182" s="15">
        <v>3.0000000000000001E-5</v>
      </c>
      <c r="O182" s="15">
        <v>-1.0300000000000001E-3</v>
      </c>
      <c r="P182" s="15">
        <v>-1.055E-2</v>
      </c>
      <c r="Q182" s="15">
        <v>-1.34E-2</v>
      </c>
      <c r="R182" s="15"/>
      <c r="S182" s="15">
        <f t="shared" si="19"/>
        <v>0</v>
      </c>
      <c r="T182" s="15">
        <f t="shared" si="20"/>
        <v>0</v>
      </c>
      <c r="U182" s="15">
        <f t="shared" si="21"/>
        <v>0</v>
      </c>
      <c r="V182" s="15">
        <f t="shared" si="22"/>
        <v>0</v>
      </c>
      <c r="W182" s="15">
        <f t="shared" si="23"/>
        <v>0</v>
      </c>
      <c r="X182" s="17">
        <f t="shared" si="24"/>
        <v>0</v>
      </c>
    </row>
    <row r="183" spans="1:24" ht="13.5" x14ac:dyDescent="0.35">
      <c r="A183" s="14">
        <v>113907</v>
      </c>
      <c r="B183" s="15" t="s">
        <v>178</v>
      </c>
      <c r="C183" s="15">
        <v>69</v>
      </c>
      <c r="D183" s="15">
        <v>101</v>
      </c>
      <c r="E183" s="15">
        <v>1214</v>
      </c>
      <c r="F183" s="15">
        <v>0</v>
      </c>
      <c r="G183" s="15">
        <v>0</v>
      </c>
      <c r="H183" s="15">
        <v>0</v>
      </c>
      <c r="I183" s="16">
        <v>0</v>
      </c>
      <c r="J183" s="15">
        <f t="shared" si="17"/>
        <v>0</v>
      </c>
      <c r="K183" s="15">
        <f t="shared" si="18"/>
        <v>0</v>
      </c>
      <c r="L183" s="15">
        <v>-6.5599999999999999E-3</v>
      </c>
      <c r="M183" s="15">
        <v>-6.4000000000000003E-3</v>
      </c>
      <c r="N183" s="15">
        <v>-6.4000000000000003E-3</v>
      </c>
      <c r="O183" s="15">
        <v>-6.8599999999999998E-3</v>
      </c>
      <c r="P183" s="15">
        <v>-9.3699999999999999E-3</v>
      </c>
      <c r="Q183" s="15">
        <v>-1.34E-2</v>
      </c>
      <c r="R183" s="15"/>
      <c r="S183" s="15">
        <f t="shared" si="19"/>
        <v>0</v>
      </c>
      <c r="T183" s="15">
        <f t="shared" si="20"/>
        <v>0</v>
      </c>
      <c r="U183" s="15">
        <f t="shared" si="21"/>
        <v>0</v>
      </c>
      <c r="V183" s="15">
        <f t="shared" si="22"/>
        <v>0</v>
      </c>
      <c r="W183" s="15">
        <f t="shared" si="23"/>
        <v>0</v>
      </c>
      <c r="X183" s="17">
        <f t="shared" si="24"/>
        <v>0</v>
      </c>
    </row>
    <row r="184" spans="1:24" ht="13.5" x14ac:dyDescent="0.35">
      <c r="A184" s="14">
        <v>106048</v>
      </c>
      <c r="B184" s="15" t="s">
        <v>521</v>
      </c>
      <c r="C184" s="15">
        <v>2.4</v>
      </c>
      <c r="D184" s="15">
        <v>101</v>
      </c>
      <c r="E184" s="15">
        <v>400</v>
      </c>
      <c r="F184" s="15">
        <v>0</v>
      </c>
      <c r="G184" s="15">
        <v>0</v>
      </c>
      <c r="H184" s="15">
        <v>0</v>
      </c>
      <c r="I184" s="16">
        <v>0</v>
      </c>
      <c r="J184" s="15">
        <f t="shared" si="17"/>
        <v>0</v>
      </c>
      <c r="K184" s="15">
        <f t="shared" si="18"/>
        <v>0</v>
      </c>
      <c r="L184" s="15">
        <v>7.5300000000000002E-3</v>
      </c>
      <c r="M184" s="15">
        <v>7.8399999999999997E-3</v>
      </c>
      <c r="N184" s="15">
        <v>7.8399999999999997E-3</v>
      </c>
      <c r="O184" s="15">
        <v>7.7099999999999998E-3</v>
      </c>
      <c r="P184" s="15">
        <v>7.7299999999999999E-3</v>
      </c>
      <c r="Q184" s="15">
        <v>-1.333E-2</v>
      </c>
      <c r="R184" s="15"/>
      <c r="S184" s="15">
        <f t="shared" si="19"/>
        <v>0</v>
      </c>
      <c r="T184" s="15">
        <f t="shared" si="20"/>
        <v>0</v>
      </c>
      <c r="U184" s="15">
        <f t="shared" si="21"/>
        <v>0</v>
      </c>
      <c r="V184" s="15">
        <f t="shared" si="22"/>
        <v>0</v>
      </c>
      <c r="W184" s="15">
        <f t="shared" si="23"/>
        <v>0</v>
      </c>
      <c r="X184" s="17">
        <f t="shared" si="24"/>
        <v>0</v>
      </c>
    </row>
    <row r="185" spans="1:24" ht="13.5" x14ac:dyDescent="0.35">
      <c r="A185" s="14">
        <v>109070</v>
      </c>
      <c r="B185" s="15" t="s">
        <v>522</v>
      </c>
      <c r="C185" s="15">
        <v>4.25</v>
      </c>
      <c r="D185" s="15">
        <v>101</v>
      </c>
      <c r="E185" s="15">
        <v>704</v>
      </c>
      <c r="F185" s="15">
        <v>0</v>
      </c>
      <c r="G185" s="15">
        <v>0</v>
      </c>
      <c r="H185" s="15">
        <v>0</v>
      </c>
      <c r="I185" s="16">
        <v>0</v>
      </c>
      <c r="J185" s="15">
        <f t="shared" si="17"/>
        <v>0</v>
      </c>
      <c r="K185" s="15">
        <f t="shared" si="18"/>
        <v>0</v>
      </c>
      <c r="L185" s="15">
        <v>7.5300000000000002E-3</v>
      </c>
      <c r="M185" s="15">
        <v>7.8399999999999997E-3</v>
      </c>
      <c r="N185" s="15">
        <v>7.8399999999999997E-3</v>
      </c>
      <c r="O185" s="15">
        <v>7.7099999999999998E-3</v>
      </c>
      <c r="P185" s="15">
        <v>7.7299999999999999E-3</v>
      </c>
      <c r="Q185" s="15">
        <v>-1.333E-2</v>
      </c>
      <c r="R185" s="15"/>
      <c r="S185" s="15">
        <f t="shared" si="19"/>
        <v>0</v>
      </c>
      <c r="T185" s="15">
        <f t="shared" si="20"/>
        <v>0</v>
      </c>
      <c r="U185" s="15">
        <f t="shared" si="21"/>
        <v>0</v>
      </c>
      <c r="V185" s="15">
        <f t="shared" si="22"/>
        <v>0</v>
      </c>
      <c r="W185" s="15">
        <f t="shared" si="23"/>
        <v>0</v>
      </c>
      <c r="X185" s="17">
        <f t="shared" si="24"/>
        <v>0</v>
      </c>
    </row>
    <row r="186" spans="1:24" ht="13.5" x14ac:dyDescent="0.35">
      <c r="A186" s="14">
        <v>109106</v>
      </c>
      <c r="B186" s="15" t="s">
        <v>520</v>
      </c>
      <c r="C186" s="15">
        <v>2.4</v>
      </c>
      <c r="D186" s="15">
        <v>101</v>
      </c>
      <c r="E186" s="15">
        <v>704</v>
      </c>
      <c r="F186" s="15">
        <v>0</v>
      </c>
      <c r="G186" s="15">
        <v>0</v>
      </c>
      <c r="H186" s="15">
        <v>0</v>
      </c>
      <c r="I186" s="16">
        <v>0</v>
      </c>
      <c r="J186" s="15">
        <f t="shared" si="17"/>
        <v>0</v>
      </c>
      <c r="K186" s="15">
        <f t="shared" si="18"/>
        <v>0</v>
      </c>
      <c r="L186" s="15">
        <v>7.5399999999999998E-3</v>
      </c>
      <c r="M186" s="15">
        <v>7.8499999999999993E-3</v>
      </c>
      <c r="N186" s="15">
        <v>7.8499999999999993E-3</v>
      </c>
      <c r="O186" s="15">
        <v>7.7200000000000003E-3</v>
      </c>
      <c r="P186" s="15">
        <v>7.7400000000000004E-3</v>
      </c>
      <c r="Q186" s="15">
        <v>-1.333E-2</v>
      </c>
      <c r="R186" s="15"/>
      <c r="S186" s="15">
        <f t="shared" si="19"/>
        <v>0</v>
      </c>
      <c r="T186" s="15">
        <f t="shared" si="20"/>
        <v>0</v>
      </c>
      <c r="U186" s="15">
        <f t="shared" si="21"/>
        <v>0</v>
      </c>
      <c r="V186" s="15">
        <f t="shared" si="22"/>
        <v>0</v>
      </c>
      <c r="W186" s="15">
        <f t="shared" si="23"/>
        <v>0</v>
      </c>
      <c r="X186" s="17">
        <f t="shared" si="24"/>
        <v>0</v>
      </c>
    </row>
    <row r="187" spans="1:24" ht="13.5" x14ac:dyDescent="0.35">
      <c r="A187" s="14">
        <v>109131</v>
      </c>
      <c r="B187" s="15" t="s">
        <v>523</v>
      </c>
      <c r="C187" s="15">
        <v>2.4</v>
      </c>
      <c r="D187" s="15">
        <v>101</v>
      </c>
      <c r="E187" s="15">
        <v>704</v>
      </c>
      <c r="F187" s="15">
        <v>0</v>
      </c>
      <c r="G187" s="15">
        <v>0</v>
      </c>
      <c r="H187" s="15">
        <v>0</v>
      </c>
      <c r="I187" s="16">
        <v>0</v>
      </c>
      <c r="J187" s="15">
        <f t="shared" si="17"/>
        <v>0</v>
      </c>
      <c r="K187" s="15">
        <f t="shared" si="18"/>
        <v>0</v>
      </c>
      <c r="L187" s="15">
        <v>7.5300000000000002E-3</v>
      </c>
      <c r="M187" s="15">
        <v>7.8399999999999997E-3</v>
      </c>
      <c r="N187" s="15">
        <v>7.8399999999999997E-3</v>
      </c>
      <c r="O187" s="15">
        <v>7.7099999999999998E-3</v>
      </c>
      <c r="P187" s="15">
        <v>7.7299999999999999E-3</v>
      </c>
      <c r="Q187" s="15">
        <v>-1.333E-2</v>
      </c>
      <c r="R187" s="15"/>
      <c r="S187" s="15">
        <f t="shared" si="19"/>
        <v>0</v>
      </c>
      <c r="T187" s="15">
        <f t="shared" si="20"/>
        <v>0</v>
      </c>
      <c r="U187" s="15">
        <f t="shared" si="21"/>
        <v>0</v>
      </c>
      <c r="V187" s="15">
        <f t="shared" si="22"/>
        <v>0</v>
      </c>
      <c r="W187" s="15">
        <f t="shared" si="23"/>
        <v>0</v>
      </c>
      <c r="X187" s="17">
        <f t="shared" si="24"/>
        <v>0</v>
      </c>
    </row>
    <row r="188" spans="1:24" ht="13.5" x14ac:dyDescent="0.35">
      <c r="A188" s="14">
        <v>109170</v>
      </c>
      <c r="B188" s="15" t="s">
        <v>524</v>
      </c>
      <c r="C188" s="15">
        <v>13.8</v>
      </c>
      <c r="D188" s="15">
        <v>101</v>
      </c>
      <c r="E188" s="15">
        <v>704</v>
      </c>
      <c r="F188" s="15">
        <v>19</v>
      </c>
      <c r="G188" s="15">
        <v>0</v>
      </c>
      <c r="H188" s="15">
        <v>19</v>
      </c>
      <c r="I188" s="16">
        <v>19</v>
      </c>
      <c r="J188" s="15">
        <f t="shared" si="17"/>
        <v>0</v>
      </c>
      <c r="K188" s="15">
        <f t="shared" si="18"/>
        <v>0</v>
      </c>
      <c r="L188" s="15">
        <v>7.5300000000000002E-3</v>
      </c>
      <c r="M188" s="15">
        <v>7.8399999999999997E-3</v>
      </c>
      <c r="N188" s="15">
        <v>7.8399999999999997E-3</v>
      </c>
      <c r="O188" s="15">
        <v>7.7099999999999998E-3</v>
      </c>
      <c r="P188" s="15">
        <v>7.7299999999999999E-3</v>
      </c>
      <c r="Q188" s="15">
        <v>-1.333E-2</v>
      </c>
      <c r="R188" s="15"/>
      <c r="S188" s="15">
        <f t="shared" si="19"/>
        <v>0</v>
      </c>
      <c r="T188" s="15">
        <f t="shared" si="20"/>
        <v>0</v>
      </c>
      <c r="U188" s="15">
        <f t="shared" si="21"/>
        <v>0</v>
      </c>
      <c r="V188" s="15">
        <f t="shared" si="22"/>
        <v>0</v>
      </c>
      <c r="W188" s="15">
        <f t="shared" si="23"/>
        <v>0</v>
      </c>
      <c r="X188" s="17">
        <f t="shared" si="24"/>
        <v>0</v>
      </c>
    </row>
    <row r="189" spans="1:24" ht="13.5" x14ac:dyDescent="0.35">
      <c r="A189" s="14">
        <v>113128</v>
      </c>
      <c r="B189" s="15" t="s">
        <v>235</v>
      </c>
      <c r="C189" s="15">
        <v>0.34</v>
      </c>
      <c r="D189" s="15">
        <v>101</v>
      </c>
      <c r="E189" s="15">
        <v>1100</v>
      </c>
      <c r="F189" s="15">
        <v>0</v>
      </c>
      <c r="G189" s="15">
        <v>0</v>
      </c>
      <c r="H189" s="15">
        <v>0</v>
      </c>
      <c r="I189" s="16">
        <v>0</v>
      </c>
      <c r="J189" s="15">
        <f t="shared" si="17"/>
        <v>0</v>
      </c>
      <c r="K189" s="15">
        <f t="shared" si="18"/>
        <v>0</v>
      </c>
      <c r="L189" s="15">
        <v>-7.43E-3</v>
      </c>
      <c r="M189" s="15">
        <v>-6.4000000000000003E-3</v>
      </c>
      <c r="N189" s="15">
        <v>-6.4000000000000003E-3</v>
      </c>
      <c r="O189" s="15">
        <v>-6.6499999999999997E-3</v>
      </c>
      <c r="P189" s="15">
        <v>-7.1599999999999997E-3</v>
      </c>
      <c r="Q189" s="15">
        <v>-1.3299999999999999E-2</v>
      </c>
      <c r="R189" s="15"/>
      <c r="S189" s="15">
        <f t="shared" si="19"/>
        <v>0</v>
      </c>
      <c r="T189" s="15">
        <f t="shared" si="20"/>
        <v>0</v>
      </c>
      <c r="U189" s="15">
        <f t="shared" si="21"/>
        <v>0</v>
      </c>
      <c r="V189" s="15">
        <f t="shared" si="22"/>
        <v>0</v>
      </c>
      <c r="W189" s="15">
        <f t="shared" si="23"/>
        <v>0</v>
      </c>
      <c r="X189" s="17">
        <f t="shared" si="24"/>
        <v>0</v>
      </c>
    </row>
    <row r="190" spans="1:24" ht="13.5" x14ac:dyDescent="0.35">
      <c r="A190" s="14">
        <v>113129</v>
      </c>
      <c r="B190" s="15" t="s">
        <v>236</v>
      </c>
      <c r="C190" s="15">
        <v>0.34</v>
      </c>
      <c r="D190" s="15">
        <v>101</v>
      </c>
      <c r="E190" s="15">
        <v>1100</v>
      </c>
      <c r="F190" s="15">
        <v>0</v>
      </c>
      <c r="G190" s="15">
        <v>0</v>
      </c>
      <c r="H190" s="15">
        <v>0</v>
      </c>
      <c r="I190" s="16">
        <v>0</v>
      </c>
      <c r="J190" s="15">
        <f t="shared" si="17"/>
        <v>0</v>
      </c>
      <c r="K190" s="15">
        <f t="shared" si="18"/>
        <v>0</v>
      </c>
      <c r="L190" s="15">
        <v>-7.43E-3</v>
      </c>
      <c r="M190" s="15">
        <v>-6.4000000000000003E-3</v>
      </c>
      <c r="N190" s="15">
        <v>-6.4000000000000003E-3</v>
      </c>
      <c r="O190" s="15">
        <v>-6.6499999999999997E-3</v>
      </c>
      <c r="P190" s="15">
        <v>-7.1599999999999997E-3</v>
      </c>
      <c r="Q190" s="15">
        <v>-1.3299999999999999E-2</v>
      </c>
      <c r="R190" s="15"/>
      <c r="S190" s="15">
        <f t="shared" si="19"/>
        <v>0</v>
      </c>
      <c r="T190" s="15">
        <f t="shared" si="20"/>
        <v>0</v>
      </c>
      <c r="U190" s="15">
        <f t="shared" si="21"/>
        <v>0</v>
      </c>
      <c r="V190" s="15">
        <f t="shared" si="22"/>
        <v>0</v>
      </c>
      <c r="W190" s="15">
        <f t="shared" si="23"/>
        <v>0</v>
      </c>
      <c r="X190" s="17">
        <f t="shared" si="24"/>
        <v>0</v>
      </c>
    </row>
    <row r="191" spans="1:24" ht="13.5" x14ac:dyDescent="0.35">
      <c r="A191" s="14">
        <v>113130</v>
      </c>
      <c r="B191" s="15" t="s">
        <v>237</v>
      </c>
      <c r="C191" s="15">
        <v>0.36</v>
      </c>
      <c r="D191" s="15">
        <v>101</v>
      </c>
      <c r="E191" s="15">
        <v>1100</v>
      </c>
      <c r="F191" s="15">
        <v>0</v>
      </c>
      <c r="G191" s="15">
        <v>0</v>
      </c>
      <c r="H191" s="15">
        <v>0</v>
      </c>
      <c r="I191" s="16">
        <v>0</v>
      </c>
      <c r="J191" s="15">
        <f t="shared" si="17"/>
        <v>0</v>
      </c>
      <c r="K191" s="15">
        <f t="shared" si="18"/>
        <v>0</v>
      </c>
      <c r="L191" s="15">
        <v>-7.43E-3</v>
      </c>
      <c r="M191" s="15">
        <v>-6.4000000000000003E-3</v>
      </c>
      <c r="N191" s="15">
        <v>-6.4000000000000003E-3</v>
      </c>
      <c r="O191" s="15">
        <v>-6.6499999999999997E-3</v>
      </c>
      <c r="P191" s="15">
        <v>-7.1599999999999997E-3</v>
      </c>
      <c r="Q191" s="15">
        <v>-1.3299999999999999E-2</v>
      </c>
      <c r="R191" s="15"/>
      <c r="S191" s="15">
        <f t="shared" si="19"/>
        <v>0</v>
      </c>
      <c r="T191" s="15">
        <f t="shared" si="20"/>
        <v>0</v>
      </c>
      <c r="U191" s="15">
        <f t="shared" si="21"/>
        <v>0</v>
      </c>
      <c r="V191" s="15">
        <f t="shared" si="22"/>
        <v>0</v>
      </c>
      <c r="W191" s="15">
        <f t="shared" si="23"/>
        <v>0</v>
      </c>
      <c r="X191" s="17">
        <f t="shared" si="24"/>
        <v>0</v>
      </c>
    </row>
    <row r="192" spans="1:24" ht="13.5" x14ac:dyDescent="0.35">
      <c r="A192" s="14">
        <v>993004</v>
      </c>
      <c r="B192" s="15" t="s">
        <v>238</v>
      </c>
      <c r="C192" s="15">
        <v>115</v>
      </c>
      <c r="D192" s="15">
        <v>101</v>
      </c>
      <c r="E192" s="15">
        <v>1100</v>
      </c>
      <c r="F192" s="15">
        <v>24.91</v>
      </c>
      <c r="G192" s="15">
        <v>0</v>
      </c>
      <c r="H192" s="15">
        <v>24.91</v>
      </c>
      <c r="I192" s="16">
        <v>24.91</v>
      </c>
      <c r="J192" s="15">
        <f t="shared" si="17"/>
        <v>0</v>
      </c>
      <c r="K192" s="15">
        <f t="shared" si="18"/>
        <v>0</v>
      </c>
      <c r="L192" s="15">
        <v>-7.43E-3</v>
      </c>
      <c r="M192" s="15">
        <v>-6.4000000000000003E-3</v>
      </c>
      <c r="N192" s="15">
        <v>-6.4000000000000003E-3</v>
      </c>
      <c r="O192" s="15">
        <v>-6.6499999999999997E-3</v>
      </c>
      <c r="P192" s="15">
        <v>-7.1599999999999997E-3</v>
      </c>
      <c r="Q192" s="15">
        <v>-1.3299999999999999E-2</v>
      </c>
      <c r="R192" s="15"/>
      <c r="S192" s="15">
        <f t="shared" si="19"/>
        <v>0</v>
      </c>
      <c r="T192" s="15">
        <f t="shared" si="20"/>
        <v>0</v>
      </c>
      <c r="U192" s="15">
        <f t="shared" si="21"/>
        <v>0</v>
      </c>
      <c r="V192" s="15">
        <f t="shared" si="22"/>
        <v>0</v>
      </c>
      <c r="W192" s="15">
        <f t="shared" si="23"/>
        <v>0</v>
      </c>
      <c r="X192" s="17">
        <f t="shared" si="24"/>
        <v>0</v>
      </c>
    </row>
    <row r="193" spans="1:24" ht="13.5" x14ac:dyDescent="0.35">
      <c r="A193" s="14">
        <v>109248</v>
      </c>
      <c r="B193" s="15" t="s">
        <v>534</v>
      </c>
      <c r="C193" s="15">
        <v>4</v>
      </c>
      <c r="D193" s="15">
        <v>101</v>
      </c>
      <c r="E193" s="15">
        <v>704</v>
      </c>
      <c r="F193" s="15">
        <v>0</v>
      </c>
      <c r="G193" s="15">
        <v>0</v>
      </c>
      <c r="H193" s="15">
        <v>0</v>
      </c>
      <c r="I193" s="16">
        <v>0</v>
      </c>
      <c r="J193" s="15">
        <f t="shared" si="17"/>
        <v>0</v>
      </c>
      <c r="K193" s="15">
        <f t="shared" si="18"/>
        <v>0</v>
      </c>
      <c r="L193" s="15">
        <v>7.3800000000000003E-3</v>
      </c>
      <c r="M193" s="15">
        <v>7.6800000000000002E-3</v>
      </c>
      <c r="N193" s="15">
        <v>7.6800000000000002E-3</v>
      </c>
      <c r="O193" s="15">
        <v>7.5500000000000003E-3</v>
      </c>
      <c r="P193" s="15">
        <v>7.4900000000000001E-3</v>
      </c>
      <c r="Q193" s="15">
        <v>-1.3180000000000001E-2</v>
      </c>
      <c r="R193" s="15"/>
      <c r="S193" s="15">
        <f t="shared" si="19"/>
        <v>0</v>
      </c>
      <c r="T193" s="15">
        <f t="shared" si="20"/>
        <v>0</v>
      </c>
      <c r="U193" s="15">
        <f t="shared" si="21"/>
        <v>0</v>
      </c>
      <c r="V193" s="15">
        <f t="shared" si="22"/>
        <v>0</v>
      </c>
      <c r="W193" s="15">
        <f t="shared" si="23"/>
        <v>0</v>
      </c>
      <c r="X193" s="17">
        <f t="shared" si="24"/>
        <v>0</v>
      </c>
    </row>
    <row r="194" spans="1:24" ht="13.5" x14ac:dyDescent="0.35">
      <c r="A194" s="14">
        <v>109252</v>
      </c>
      <c r="B194" s="15" t="s">
        <v>535</v>
      </c>
      <c r="C194" s="15">
        <v>2.4</v>
      </c>
      <c r="D194" s="15">
        <v>101</v>
      </c>
      <c r="E194" s="15">
        <v>704</v>
      </c>
      <c r="F194" s="15">
        <v>0</v>
      </c>
      <c r="G194" s="15">
        <v>0</v>
      </c>
      <c r="H194" s="15">
        <v>0</v>
      </c>
      <c r="I194" s="16">
        <v>0</v>
      </c>
      <c r="J194" s="15">
        <f t="shared" si="17"/>
        <v>0</v>
      </c>
      <c r="K194" s="15">
        <f t="shared" si="18"/>
        <v>0</v>
      </c>
      <c r="L194" s="15">
        <v>7.3800000000000003E-3</v>
      </c>
      <c r="M194" s="15">
        <v>7.6800000000000002E-3</v>
      </c>
      <c r="N194" s="15">
        <v>7.6800000000000002E-3</v>
      </c>
      <c r="O194" s="15">
        <v>7.5500000000000003E-3</v>
      </c>
      <c r="P194" s="15">
        <v>7.4900000000000001E-3</v>
      </c>
      <c r="Q194" s="15">
        <v>-1.3180000000000001E-2</v>
      </c>
      <c r="R194" s="15"/>
      <c r="S194" s="15">
        <f t="shared" si="19"/>
        <v>0</v>
      </c>
      <c r="T194" s="15">
        <f t="shared" si="20"/>
        <v>0</v>
      </c>
      <c r="U194" s="15">
        <f t="shared" si="21"/>
        <v>0</v>
      </c>
      <c r="V194" s="15">
        <f t="shared" si="22"/>
        <v>0</v>
      </c>
      <c r="W194" s="15">
        <f t="shared" si="23"/>
        <v>0</v>
      </c>
      <c r="X194" s="17">
        <f t="shared" si="24"/>
        <v>0</v>
      </c>
    </row>
    <row r="195" spans="1:24" ht="13.5" x14ac:dyDescent="0.35">
      <c r="A195" s="14">
        <v>109253</v>
      </c>
      <c r="B195" s="15" t="s">
        <v>536</v>
      </c>
      <c r="C195" s="15">
        <v>2.2999999999999998</v>
      </c>
      <c r="D195" s="15">
        <v>101</v>
      </c>
      <c r="E195" s="15">
        <v>704</v>
      </c>
      <c r="F195" s="15">
        <v>0</v>
      </c>
      <c r="G195" s="15">
        <v>0</v>
      </c>
      <c r="H195" s="15">
        <v>0</v>
      </c>
      <c r="I195" s="16">
        <v>0</v>
      </c>
      <c r="J195" s="15">
        <f t="shared" si="17"/>
        <v>0</v>
      </c>
      <c r="K195" s="15">
        <f t="shared" si="18"/>
        <v>0</v>
      </c>
      <c r="L195" s="15">
        <v>7.3800000000000003E-3</v>
      </c>
      <c r="M195" s="15">
        <v>7.6800000000000002E-3</v>
      </c>
      <c r="N195" s="15">
        <v>7.6800000000000002E-3</v>
      </c>
      <c r="O195" s="15">
        <v>7.5500000000000003E-3</v>
      </c>
      <c r="P195" s="15">
        <v>7.4900000000000001E-3</v>
      </c>
      <c r="Q195" s="15">
        <v>-1.3180000000000001E-2</v>
      </c>
      <c r="R195" s="15"/>
      <c r="S195" s="15">
        <f t="shared" si="19"/>
        <v>0</v>
      </c>
      <c r="T195" s="15">
        <f t="shared" si="20"/>
        <v>0</v>
      </c>
      <c r="U195" s="15">
        <f t="shared" si="21"/>
        <v>0</v>
      </c>
      <c r="V195" s="15">
        <f t="shared" si="22"/>
        <v>0</v>
      </c>
      <c r="W195" s="15">
        <f t="shared" si="23"/>
        <v>0</v>
      </c>
      <c r="X195" s="17">
        <f t="shared" si="24"/>
        <v>0</v>
      </c>
    </row>
    <row r="196" spans="1:24" ht="13.5" x14ac:dyDescent="0.35">
      <c r="A196" s="14">
        <v>109254</v>
      </c>
      <c r="B196" s="15" t="s">
        <v>537</v>
      </c>
      <c r="C196" s="15">
        <v>2.2999999999999998</v>
      </c>
      <c r="D196" s="15">
        <v>101</v>
      </c>
      <c r="E196" s="15">
        <v>704</v>
      </c>
      <c r="F196" s="15">
        <v>0</v>
      </c>
      <c r="G196" s="15">
        <v>0</v>
      </c>
      <c r="H196" s="15">
        <v>0</v>
      </c>
      <c r="I196" s="16">
        <v>0</v>
      </c>
      <c r="J196" s="15">
        <f t="shared" si="17"/>
        <v>0</v>
      </c>
      <c r="K196" s="15">
        <f t="shared" si="18"/>
        <v>0</v>
      </c>
      <c r="L196" s="15">
        <v>7.3800000000000003E-3</v>
      </c>
      <c r="M196" s="15">
        <v>7.6800000000000002E-3</v>
      </c>
      <c r="N196" s="15">
        <v>7.6800000000000002E-3</v>
      </c>
      <c r="O196" s="15">
        <v>7.5500000000000003E-3</v>
      </c>
      <c r="P196" s="15">
        <v>7.4900000000000001E-3</v>
      </c>
      <c r="Q196" s="15">
        <v>-1.3180000000000001E-2</v>
      </c>
      <c r="R196" s="15"/>
      <c r="S196" s="15">
        <f t="shared" si="19"/>
        <v>0</v>
      </c>
      <c r="T196" s="15">
        <f t="shared" si="20"/>
        <v>0</v>
      </c>
      <c r="U196" s="15">
        <f t="shared" si="21"/>
        <v>0</v>
      </c>
      <c r="V196" s="15">
        <f t="shared" si="22"/>
        <v>0</v>
      </c>
      <c r="W196" s="15">
        <f t="shared" si="23"/>
        <v>0</v>
      </c>
      <c r="X196" s="17">
        <f t="shared" si="24"/>
        <v>0</v>
      </c>
    </row>
    <row r="197" spans="1:24" ht="13.5" x14ac:dyDescent="0.35">
      <c r="A197" s="14">
        <v>994264</v>
      </c>
      <c r="B197" s="15" t="s">
        <v>540</v>
      </c>
      <c r="C197" s="15">
        <v>115</v>
      </c>
      <c r="D197" s="15">
        <v>101</v>
      </c>
      <c r="E197" s="15">
        <v>560</v>
      </c>
      <c r="F197" s="15">
        <v>27</v>
      </c>
      <c r="G197" s="15">
        <v>0</v>
      </c>
      <c r="H197" s="15">
        <v>27</v>
      </c>
      <c r="I197" s="16">
        <v>27</v>
      </c>
      <c r="J197" s="15">
        <f t="shared" si="17"/>
        <v>0</v>
      </c>
      <c r="K197" s="15">
        <f t="shared" si="18"/>
        <v>0</v>
      </c>
      <c r="L197" s="15">
        <v>7.0699999999999999E-3</v>
      </c>
      <c r="M197" s="15">
        <v>7.3400000000000002E-3</v>
      </c>
      <c r="N197" s="15">
        <v>7.3400000000000002E-3</v>
      </c>
      <c r="O197" s="15">
        <v>7.1900000000000002E-3</v>
      </c>
      <c r="P197" s="15">
        <v>6.9199999999999999E-3</v>
      </c>
      <c r="Q197" s="15">
        <v>-1.289E-2</v>
      </c>
      <c r="R197" s="15"/>
      <c r="S197" s="15">
        <f t="shared" si="19"/>
        <v>0</v>
      </c>
      <c r="T197" s="15">
        <f t="shared" si="20"/>
        <v>0</v>
      </c>
      <c r="U197" s="15">
        <f t="shared" si="21"/>
        <v>0</v>
      </c>
      <c r="V197" s="15">
        <f t="shared" si="22"/>
        <v>0</v>
      </c>
      <c r="W197" s="15">
        <f t="shared" si="23"/>
        <v>0</v>
      </c>
      <c r="X197" s="17">
        <f t="shared" si="24"/>
        <v>0</v>
      </c>
    </row>
    <row r="198" spans="1:24" ht="13.5" x14ac:dyDescent="0.35">
      <c r="A198" s="14">
        <v>105110</v>
      </c>
      <c r="B198" s="15" t="s">
        <v>541</v>
      </c>
      <c r="C198" s="15">
        <v>0.48</v>
      </c>
      <c r="D198" s="15">
        <v>101</v>
      </c>
      <c r="E198" s="15">
        <v>524</v>
      </c>
      <c r="F198" s="15">
        <v>0</v>
      </c>
      <c r="G198" s="15">
        <v>0</v>
      </c>
      <c r="H198" s="15">
        <v>0</v>
      </c>
      <c r="I198" s="16">
        <v>0</v>
      </c>
      <c r="J198" s="15">
        <f t="shared" si="17"/>
        <v>0</v>
      </c>
      <c r="K198" s="15">
        <f t="shared" si="18"/>
        <v>0</v>
      </c>
      <c r="L198" s="15">
        <v>7.0499999999999998E-3</v>
      </c>
      <c r="M198" s="15">
        <v>7.3299999999999997E-3</v>
      </c>
      <c r="N198" s="15">
        <v>7.3299999999999997E-3</v>
      </c>
      <c r="O198" s="15">
        <v>7.1799999999999998E-3</v>
      </c>
      <c r="P198" s="15">
        <v>6.8999999999999999E-3</v>
      </c>
      <c r="Q198" s="15">
        <v>-1.2869999999999999E-2</v>
      </c>
      <c r="R198" s="15"/>
      <c r="S198" s="15">
        <f t="shared" si="19"/>
        <v>0</v>
      </c>
      <c r="T198" s="15">
        <f t="shared" si="20"/>
        <v>0</v>
      </c>
      <c r="U198" s="15">
        <f t="shared" si="21"/>
        <v>0</v>
      </c>
      <c r="V198" s="15">
        <f t="shared" si="22"/>
        <v>0</v>
      </c>
      <c r="W198" s="15">
        <f t="shared" si="23"/>
        <v>0</v>
      </c>
      <c r="X198" s="17">
        <f t="shared" si="24"/>
        <v>0</v>
      </c>
    </row>
    <row r="199" spans="1:24" ht="13.5" x14ac:dyDescent="0.35">
      <c r="A199" s="14">
        <v>105113</v>
      </c>
      <c r="B199" s="15" t="s">
        <v>542</v>
      </c>
      <c r="C199" s="15">
        <v>1</v>
      </c>
      <c r="D199" s="15">
        <v>101</v>
      </c>
      <c r="E199" s="15">
        <v>524</v>
      </c>
      <c r="F199" s="15">
        <v>6.34</v>
      </c>
      <c r="G199" s="15">
        <v>0</v>
      </c>
      <c r="H199" s="15">
        <v>6.34</v>
      </c>
      <c r="I199" s="16">
        <v>6.34</v>
      </c>
      <c r="J199" s="15">
        <f t="shared" si="17"/>
        <v>0</v>
      </c>
      <c r="K199" s="15">
        <f t="shared" si="18"/>
        <v>0</v>
      </c>
      <c r="L199" s="15">
        <v>7.0499999999999998E-3</v>
      </c>
      <c r="M199" s="15">
        <v>7.3299999999999997E-3</v>
      </c>
      <c r="N199" s="15">
        <v>7.3299999999999997E-3</v>
      </c>
      <c r="O199" s="15">
        <v>7.1799999999999998E-3</v>
      </c>
      <c r="P199" s="15">
        <v>6.8999999999999999E-3</v>
      </c>
      <c r="Q199" s="15">
        <v>-1.2869999999999999E-2</v>
      </c>
      <c r="R199" s="15"/>
      <c r="S199" s="15">
        <f t="shared" si="19"/>
        <v>0</v>
      </c>
      <c r="T199" s="15">
        <f t="shared" si="20"/>
        <v>0</v>
      </c>
      <c r="U199" s="15">
        <f t="shared" si="21"/>
        <v>0</v>
      </c>
      <c r="V199" s="15">
        <f t="shared" si="22"/>
        <v>0</v>
      </c>
      <c r="W199" s="15">
        <f t="shared" si="23"/>
        <v>0</v>
      </c>
      <c r="X199" s="17">
        <f t="shared" si="24"/>
        <v>0</v>
      </c>
    </row>
    <row r="200" spans="1:24" ht="13.5" x14ac:dyDescent="0.35">
      <c r="A200" s="14">
        <v>105117</v>
      </c>
      <c r="B200" s="15" t="s">
        <v>543</v>
      </c>
      <c r="C200" s="15">
        <v>1</v>
      </c>
      <c r="D200" s="15">
        <v>101</v>
      </c>
      <c r="E200" s="15">
        <v>524</v>
      </c>
      <c r="F200" s="15">
        <v>8.15</v>
      </c>
      <c r="G200" s="15">
        <v>0</v>
      </c>
      <c r="H200" s="15">
        <v>8.15</v>
      </c>
      <c r="I200" s="16">
        <v>8.15</v>
      </c>
      <c r="J200" s="15">
        <f t="shared" si="17"/>
        <v>0</v>
      </c>
      <c r="K200" s="15">
        <f t="shared" si="18"/>
        <v>0</v>
      </c>
      <c r="L200" s="15">
        <v>7.0499999999999998E-3</v>
      </c>
      <c r="M200" s="15">
        <v>7.3299999999999997E-3</v>
      </c>
      <c r="N200" s="15">
        <v>7.3299999999999997E-3</v>
      </c>
      <c r="O200" s="15">
        <v>7.1799999999999998E-3</v>
      </c>
      <c r="P200" s="15">
        <v>6.8999999999999999E-3</v>
      </c>
      <c r="Q200" s="15">
        <v>-1.2869999999999999E-2</v>
      </c>
      <c r="R200" s="15"/>
      <c r="S200" s="15">
        <f t="shared" si="19"/>
        <v>0</v>
      </c>
      <c r="T200" s="15">
        <f t="shared" si="20"/>
        <v>0</v>
      </c>
      <c r="U200" s="15">
        <f t="shared" si="21"/>
        <v>0</v>
      </c>
      <c r="V200" s="15">
        <f t="shared" si="22"/>
        <v>0</v>
      </c>
      <c r="W200" s="15">
        <f t="shared" si="23"/>
        <v>0</v>
      </c>
      <c r="X200" s="17">
        <f t="shared" si="24"/>
        <v>0</v>
      </c>
    </row>
    <row r="201" spans="1:24" ht="13.5" x14ac:dyDescent="0.35">
      <c r="A201" s="14">
        <v>105120</v>
      </c>
      <c r="B201" s="15" t="s">
        <v>544</v>
      </c>
      <c r="C201" s="15">
        <v>1</v>
      </c>
      <c r="D201" s="15">
        <v>101</v>
      </c>
      <c r="E201" s="15">
        <v>524</v>
      </c>
      <c r="F201" s="15">
        <v>0.91</v>
      </c>
      <c r="G201" s="15">
        <v>0</v>
      </c>
      <c r="H201" s="15">
        <v>0.91</v>
      </c>
      <c r="I201" s="16">
        <v>0.91</v>
      </c>
      <c r="J201" s="15">
        <f t="shared" si="17"/>
        <v>0</v>
      </c>
      <c r="K201" s="15">
        <f t="shared" si="18"/>
        <v>0</v>
      </c>
      <c r="L201" s="15">
        <v>7.0499999999999998E-3</v>
      </c>
      <c r="M201" s="15">
        <v>7.3299999999999997E-3</v>
      </c>
      <c r="N201" s="15">
        <v>7.3299999999999997E-3</v>
      </c>
      <c r="O201" s="15">
        <v>7.1799999999999998E-3</v>
      </c>
      <c r="P201" s="15">
        <v>6.8999999999999999E-3</v>
      </c>
      <c r="Q201" s="15">
        <v>-1.2869999999999999E-2</v>
      </c>
      <c r="R201" s="15"/>
      <c r="S201" s="15">
        <f t="shared" si="19"/>
        <v>0</v>
      </c>
      <c r="T201" s="15">
        <f t="shared" si="20"/>
        <v>0</v>
      </c>
      <c r="U201" s="15">
        <f t="shared" si="21"/>
        <v>0</v>
      </c>
      <c r="V201" s="15">
        <f t="shared" si="22"/>
        <v>0</v>
      </c>
      <c r="W201" s="15">
        <f t="shared" si="23"/>
        <v>0</v>
      </c>
      <c r="X201" s="17">
        <f t="shared" si="24"/>
        <v>0</v>
      </c>
    </row>
    <row r="202" spans="1:24" ht="13.5" x14ac:dyDescent="0.35">
      <c r="A202" s="14">
        <v>105123</v>
      </c>
      <c r="B202" s="15" t="s">
        <v>545</v>
      </c>
      <c r="C202" s="15">
        <v>1</v>
      </c>
      <c r="D202" s="15">
        <v>101</v>
      </c>
      <c r="E202" s="15">
        <v>524</v>
      </c>
      <c r="F202" s="15">
        <v>0.91</v>
      </c>
      <c r="G202" s="15">
        <v>0</v>
      </c>
      <c r="H202" s="15">
        <v>0.91</v>
      </c>
      <c r="I202" s="16">
        <v>0.91</v>
      </c>
      <c r="J202" s="15">
        <f t="shared" si="17"/>
        <v>0</v>
      </c>
      <c r="K202" s="15">
        <f t="shared" si="18"/>
        <v>0</v>
      </c>
      <c r="L202" s="15">
        <v>7.0499999999999998E-3</v>
      </c>
      <c r="M202" s="15">
        <v>7.3299999999999997E-3</v>
      </c>
      <c r="N202" s="15">
        <v>7.3299999999999997E-3</v>
      </c>
      <c r="O202" s="15">
        <v>7.1799999999999998E-3</v>
      </c>
      <c r="P202" s="15">
        <v>6.8999999999999999E-3</v>
      </c>
      <c r="Q202" s="15">
        <v>-1.2869999999999999E-2</v>
      </c>
      <c r="R202" s="15"/>
      <c r="S202" s="15">
        <f t="shared" si="19"/>
        <v>0</v>
      </c>
      <c r="T202" s="15">
        <f t="shared" si="20"/>
        <v>0</v>
      </c>
      <c r="U202" s="15">
        <f t="shared" si="21"/>
        <v>0</v>
      </c>
      <c r="V202" s="15">
        <f t="shared" si="22"/>
        <v>0</v>
      </c>
      <c r="W202" s="15">
        <f t="shared" si="23"/>
        <v>0</v>
      </c>
      <c r="X202" s="17">
        <f t="shared" si="24"/>
        <v>0</v>
      </c>
    </row>
    <row r="203" spans="1:24" ht="13.5" x14ac:dyDescent="0.35">
      <c r="A203" s="14">
        <v>105125</v>
      </c>
      <c r="B203" s="15" t="s">
        <v>546</v>
      </c>
      <c r="C203" s="15">
        <v>1</v>
      </c>
      <c r="D203" s="15">
        <v>101</v>
      </c>
      <c r="E203" s="15">
        <v>524</v>
      </c>
      <c r="F203" s="15">
        <v>0.91</v>
      </c>
      <c r="G203" s="15">
        <v>0</v>
      </c>
      <c r="H203" s="15">
        <v>0.91</v>
      </c>
      <c r="I203" s="16">
        <v>0.91</v>
      </c>
      <c r="J203" s="15">
        <f t="shared" si="17"/>
        <v>0</v>
      </c>
      <c r="K203" s="15">
        <f t="shared" si="18"/>
        <v>0</v>
      </c>
      <c r="L203" s="15">
        <v>7.0499999999999998E-3</v>
      </c>
      <c r="M203" s="15">
        <v>7.3299999999999997E-3</v>
      </c>
      <c r="N203" s="15">
        <v>7.3299999999999997E-3</v>
      </c>
      <c r="O203" s="15">
        <v>7.1799999999999998E-3</v>
      </c>
      <c r="P203" s="15">
        <v>6.8999999999999999E-3</v>
      </c>
      <c r="Q203" s="15">
        <v>-1.2869999999999999E-2</v>
      </c>
      <c r="R203" s="15"/>
      <c r="S203" s="15">
        <f t="shared" si="19"/>
        <v>0</v>
      </c>
      <c r="T203" s="15">
        <f t="shared" si="20"/>
        <v>0</v>
      </c>
      <c r="U203" s="15">
        <f t="shared" si="21"/>
        <v>0</v>
      </c>
      <c r="V203" s="15">
        <f t="shared" si="22"/>
        <v>0</v>
      </c>
      <c r="W203" s="15">
        <f t="shared" si="23"/>
        <v>0</v>
      </c>
      <c r="X203" s="17">
        <f t="shared" si="24"/>
        <v>0</v>
      </c>
    </row>
    <row r="204" spans="1:24" ht="13.5" x14ac:dyDescent="0.35">
      <c r="A204" s="14">
        <v>105128</v>
      </c>
      <c r="B204" s="15" t="s">
        <v>547</v>
      </c>
      <c r="C204" s="15">
        <v>1</v>
      </c>
      <c r="D204" s="15">
        <v>101</v>
      </c>
      <c r="E204" s="15">
        <v>524</v>
      </c>
      <c r="F204" s="15">
        <v>4.53</v>
      </c>
      <c r="G204" s="15">
        <v>0</v>
      </c>
      <c r="H204" s="15">
        <v>4.53</v>
      </c>
      <c r="I204" s="16">
        <v>4.53</v>
      </c>
      <c r="J204" s="15">
        <f t="shared" si="17"/>
        <v>0</v>
      </c>
      <c r="K204" s="15">
        <f t="shared" si="18"/>
        <v>0</v>
      </c>
      <c r="L204" s="15">
        <v>7.0499999999999998E-3</v>
      </c>
      <c r="M204" s="15">
        <v>7.3299999999999997E-3</v>
      </c>
      <c r="N204" s="15">
        <v>7.3299999999999997E-3</v>
      </c>
      <c r="O204" s="15">
        <v>7.1799999999999998E-3</v>
      </c>
      <c r="P204" s="15">
        <v>6.8999999999999999E-3</v>
      </c>
      <c r="Q204" s="15">
        <v>-1.2869999999999999E-2</v>
      </c>
      <c r="R204" s="15"/>
      <c r="S204" s="15">
        <f t="shared" si="19"/>
        <v>0</v>
      </c>
      <c r="T204" s="15">
        <f t="shared" si="20"/>
        <v>0</v>
      </c>
      <c r="U204" s="15">
        <f t="shared" si="21"/>
        <v>0</v>
      </c>
      <c r="V204" s="15">
        <f t="shared" si="22"/>
        <v>0</v>
      </c>
      <c r="W204" s="15">
        <f t="shared" si="23"/>
        <v>0</v>
      </c>
      <c r="X204" s="17">
        <f t="shared" si="24"/>
        <v>0</v>
      </c>
    </row>
    <row r="205" spans="1:24" ht="13.5" x14ac:dyDescent="0.35">
      <c r="A205" s="14">
        <v>105132</v>
      </c>
      <c r="B205" s="15" t="s">
        <v>548</v>
      </c>
      <c r="C205" s="15">
        <v>1</v>
      </c>
      <c r="D205" s="15">
        <v>101</v>
      </c>
      <c r="E205" s="15">
        <v>524</v>
      </c>
      <c r="F205" s="15">
        <v>0.91</v>
      </c>
      <c r="G205" s="15">
        <v>0</v>
      </c>
      <c r="H205" s="15">
        <v>0.91</v>
      </c>
      <c r="I205" s="16">
        <v>0.91</v>
      </c>
      <c r="J205" s="15">
        <f t="shared" si="17"/>
        <v>0</v>
      </c>
      <c r="K205" s="15">
        <f t="shared" si="18"/>
        <v>0</v>
      </c>
      <c r="L205" s="15">
        <v>7.0499999999999998E-3</v>
      </c>
      <c r="M205" s="15">
        <v>7.3299999999999997E-3</v>
      </c>
      <c r="N205" s="15">
        <v>7.3299999999999997E-3</v>
      </c>
      <c r="O205" s="15">
        <v>7.1799999999999998E-3</v>
      </c>
      <c r="P205" s="15">
        <v>6.8999999999999999E-3</v>
      </c>
      <c r="Q205" s="15">
        <v>-1.2869999999999999E-2</v>
      </c>
      <c r="R205" s="15"/>
      <c r="S205" s="15">
        <f t="shared" si="19"/>
        <v>0</v>
      </c>
      <c r="T205" s="15">
        <f t="shared" si="20"/>
        <v>0</v>
      </c>
      <c r="U205" s="15">
        <f t="shared" si="21"/>
        <v>0</v>
      </c>
      <c r="V205" s="15">
        <f t="shared" si="22"/>
        <v>0</v>
      </c>
      <c r="W205" s="15">
        <f t="shared" si="23"/>
        <v>0</v>
      </c>
      <c r="X205" s="17">
        <f t="shared" si="24"/>
        <v>0</v>
      </c>
    </row>
    <row r="206" spans="1:24" ht="13.5" x14ac:dyDescent="0.35">
      <c r="A206" s="14">
        <v>105135</v>
      </c>
      <c r="B206" s="15" t="s">
        <v>549</v>
      </c>
      <c r="C206" s="15">
        <v>1</v>
      </c>
      <c r="D206" s="15">
        <v>101</v>
      </c>
      <c r="E206" s="15">
        <v>524</v>
      </c>
      <c r="F206" s="15">
        <v>0.91</v>
      </c>
      <c r="G206" s="15">
        <v>0</v>
      </c>
      <c r="H206" s="15">
        <v>0.91</v>
      </c>
      <c r="I206" s="16">
        <v>0.91</v>
      </c>
      <c r="J206" s="15">
        <f t="shared" si="17"/>
        <v>0</v>
      </c>
      <c r="K206" s="15">
        <f t="shared" si="18"/>
        <v>0</v>
      </c>
      <c r="L206" s="15">
        <v>7.0499999999999998E-3</v>
      </c>
      <c r="M206" s="15">
        <v>7.3299999999999997E-3</v>
      </c>
      <c r="N206" s="15">
        <v>7.3299999999999997E-3</v>
      </c>
      <c r="O206" s="15">
        <v>7.1799999999999998E-3</v>
      </c>
      <c r="P206" s="15">
        <v>6.8999999999999999E-3</v>
      </c>
      <c r="Q206" s="15">
        <v>-1.2869999999999999E-2</v>
      </c>
      <c r="R206" s="15"/>
      <c r="S206" s="15">
        <f t="shared" si="19"/>
        <v>0</v>
      </c>
      <c r="T206" s="15">
        <f t="shared" si="20"/>
        <v>0</v>
      </c>
      <c r="U206" s="15">
        <f t="shared" si="21"/>
        <v>0</v>
      </c>
      <c r="V206" s="15">
        <f t="shared" si="22"/>
        <v>0</v>
      </c>
      <c r="W206" s="15">
        <f t="shared" si="23"/>
        <v>0</v>
      </c>
      <c r="X206" s="17">
        <f t="shared" si="24"/>
        <v>0</v>
      </c>
    </row>
    <row r="207" spans="1:24" ht="13.5" x14ac:dyDescent="0.35">
      <c r="A207" s="14">
        <v>105138</v>
      </c>
      <c r="B207" s="15" t="s">
        <v>550</v>
      </c>
      <c r="C207" s="15">
        <v>1</v>
      </c>
      <c r="D207" s="15">
        <v>101</v>
      </c>
      <c r="E207" s="15">
        <v>524</v>
      </c>
      <c r="F207" s="15">
        <v>0.91</v>
      </c>
      <c r="G207" s="15">
        <v>0</v>
      </c>
      <c r="H207" s="15">
        <v>0.91</v>
      </c>
      <c r="I207" s="16">
        <v>0.91</v>
      </c>
      <c r="J207" s="15">
        <f t="shared" ref="J207:J270" si="25">I207-F207</f>
        <v>0</v>
      </c>
      <c r="K207" s="15">
        <f t="shared" ref="K207:K270" si="26">H207-I207</f>
        <v>0</v>
      </c>
      <c r="L207" s="15">
        <v>7.0499999999999998E-3</v>
      </c>
      <c r="M207" s="15">
        <v>7.3299999999999997E-3</v>
      </c>
      <c r="N207" s="15">
        <v>7.3299999999999997E-3</v>
      </c>
      <c r="O207" s="15">
        <v>7.1799999999999998E-3</v>
      </c>
      <c r="P207" s="15">
        <v>6.8999999999999999E-3</v>
      </c>
      <c r="Q207" s="15">
        <v>-1.2869999999999999E-2</v>
      </c>
      <c r="R207" s="15"/>
      <c r="S207" s="15">
        <f t="shared" ref="S207:S270" si="27">L207*J207</f>
        <v>0</v>
      </c>
      <c r="T207" s="15">
        <f t="shared" ref="T207:T270" si="28">M207*J207</f>
        <v>0</v>
      </c>
      <c r="U207" s="15">
        <f t="shared" ref="U207:U270" si="29">N207*J207</f>
        <v>0</v>
      </c>
      <c r="V207" s="15">
        <f t="shared" ref="V207:V270" si="30">O207*J207</f>
        <v>0</v>
      </c>
      <c r="W207" s="15">
        <f t="shared" ref="W207:W270" si="31">P207*J207</f>
        <v>0</v>
      </c>
      <c r="X207" s="17">
        <f t="shared" ref="X207:X270" si="32">Q207*J207</f>
        <v>0</v>
      </c>
    </row>
    <row r="208" spans="1:24" ht="13.5" x14ac:dyDescent="0.35">
      <c r="A208" s="14">
        <v>105140</v>
      </c>
      <c r="B208" s="15" t="s">
        <v>551</v>
      </c>
      <c r="C208" s="15">
        <v>1</v>
      </c>
      <c r="D208" s="15">
        <v>101</v>
      </c>
      <c r="E208" s="15">
        <v>524</v>
      </c>
      <c r="F208" s="15">
        <v>0.91</v>
      </c>
      <c r="G208" s="15">
        <v>0</v>
      </c>
      <c r="H208" s="15">
        <v>0.91</v>
      </c>
      <c r="I208" s="16">
        <v>0.91</v>
      </c>
      <c r="J208" s="15">
        <f t="shared" si="25"/>
        <v>0</v>
      </c>
      <c r="K208" s="15">
        <f t="shared" si="26"/>
        <v>0</v>
      </c>
      <c r="L208" s="15">
        <v>7.0499999999999998E-3</v>
      </c>
      <c r="M208" s="15">
        <v>7.3299999999999997E-3</v>
      </c>
      <c r="N208" s="15">
        <v>7.3299999999999997E-3</v>
      </c>
      <c r="O208" s="15">
        <v>7.1799999999999998E-3</v>
      </c>
      <c r="P208" s="15">
        <v>6.8999999999999999E-3</v>
      </c>
      <c r="Q208" s="15">
        <v>-1.2869999999999999E-2</v>
      </c>
      <c r="R208" s="15"/>
      <c r="S208" s="15">
        <f t="shared" si="27"/>
        <v>0</v>
      </c>
      <c r="T208" s="15">
        <f t="shared" si="28"/>
        <v>0</v>
      </c>
      <c r="U208" s="15">
        <f t="shared" si="29"/>
        <v>0</v>
      </c>
      <c r="V208" s="15">
        <f t="shared" si="30"/>
        <v>0</v>
      </c>
      <c r="W208" s="15">
        <f t="shared" si="31"/>
        <v>0</v>
      </c>
      <c r="X208" s="17">
        <f t="shared" si="32"/>
        <v>0</v>
      </c>
    </row>
    <row r="209" spans="1:24" ht="13.5" x14ac:dyDescent="0.35">
      <c r="A209" s="14">
        <v>105143</v>
      </c>
      <c r="B209" s="15" t="s">
        <v>552</v>
      </c>
      <c r="C209" s="15">
        <v>1</v>
      </c>
      <c r="D209" s="15">
        <v>101</v>
      </c>
      <c r="E209" s="15">
        <v>524</v>
      </c>
      <c r="F209" s="15">
        <v>0.91</v>
      </c>
      <c r="G209" s="15">
        <v>0</v>
      </c>
      <c r="H209" s="15">
        <v>0.91</v>
      </c>
      <c r="I209" s="16">
        <v>0.91</v>
      </c>
      <c r="J209" s="15">
        <f t="shared" si="25"/>
        <v>0</v>
      </c>
      <c r="K209" s="15">
        <f t="shared" si="26"/>
        <v>0</v>
      </c>
      <c r="L209" s="15">
        <v>7.0499999999999998E-3</v>
      </c>
      <c r="M209" s="15">
        <v>7.3299999999999997E-3</v>
      </c>
      <c r="N209" s="15">
        <v>7.3299999999999997E-3</v>
      </c>
      <c r="O209" s="15">
        <v>7.1799999999999998E-3</v>
      </c>
      <c r="P209" s="15">
        <v>6.8999999999999999E-3</v>
      </c>
      <c r="Q209" s="15">
        <v>-1.2869999999999999E-2</v>
      </c>
      <c r="R209" s="15"/>
      <c r="S209" s="15">
        <f t="shared" si="27"/>
        <v>0</v>
      </c>
      <c r="T209" s="15">
        <f t="shared" si="28"/>
        <v>0</v>
      </c>
      <c r="U209" s="15">
        <f t="shared" si="29"/>
        <v>0</v>
      </c>
      <c r="V209" s="15">
        <f t="shared" si="30"/>
        <v>0</v>
      </c>
      <c r="W209" s="15">
        <f t="shared" si="31"/>
        <v>0</v>
      </c>
      <c r="X209" s="17">
        <f t="shared" si="32"/>
        <v>0</v>
      </c>
    </row>
    <row r="210" spans="1:24" ht="13.5" x14ac:dyDescent="0.35">
      <c r="A210" s="14">
        <v>105145</v>
      </c>
      <c r="B210" s="15" t="s">
        <v>553</v>
      </c>
      <c r="C210" s="15">
        <v>1</v>
      </c>
      <c r="D210" s="15">
        <v>101</v>
      </c>
      <c r="E210" s="15">
        <v>524</v>
      </c>
      <c r="F210" s="15">
        <v>0.91</v>
      </c>
      <c r="G210" s="15">
        <v>0</v>
      </c>
      <c r="H210" s="15">
        <v>0.91</v>
      </c>
      <c r="I210" s="16">
        <v>0.91</v>
      </c>
      <c r="J210" s="15">
        <f t="shared" si="25"/>
        <v>0</v>
      </c>
      <c r="K210" s="15">
        <f t="shared" si="26"/>
        <v>0</v>
      </c>
      <c r="L210" s="15">
        <v>7.0499999999999998E-3</v>
      </c>
      <c r="M210" s="15">
        <v>7.3299999999999997E-3</v>
      </c>
      <c r="N210" s="15">
        <v>7.3299999999999997E-3</v>
      </c>
      <c r="O210" s="15">
        <v>7.1799999999999998E-3</v>
      </c>
      <c r="P210" s="15">
        <v>6.8999999999999999E-3</v>
      </c>
      <c r="Q210" s="15">
        <v>-1.2869999999999999E-2</v>
      </c>
      <c r="R210" s="15"/>
      <c r="S210" s="15">
        <f t="shared" si="27"/>
        <v>0</v>
      </c>
      <c r="T210" s="15">
        <f t="shared" si="28"/>
        <v>0</v>
      </c>
      <c r="U210" s="15">
        <f t="shared" si="29"/>
        <v>0</v>
      </c>
      <c r="V210" s="15">
        <f t="shared" si="30"/>
        <v>0</v>
      </c>
      <c r="W210" s="15">
        <f t="shared" si="31"/>
        <v>0</v>
      </c>
      <c r="X210" s="17">
        <f t="shared" si="32"/>
        <v>0</v>
      </c>
    </row>
    <row r="211" spans="1:24" ht="13.5" x14ac:dyDescent="0.35">
      <c r="A211" s="14">
        <v>105147</v>
      </c>
      <c r="B211" s="15" t="s">
        <v>554</v>
      </c>
      <c r="C211" s="15">
        <v>1</v>
      </c>
      <c r="D211" s="15">
        <v>101</v>
      </c>
      <c r="E211" s="15">
        <v>524</v>
      </c>
      <c r="F211" s="15">
        <v>0.91</v>
      </c>
      <c r="G211" s="15">
        <v>0</v>
      </c>
      <c r="H211" s="15">
        <v>0.91</v>
      </c>
      <c r="I211" s="16">
        <v>0.91</v>
      </c>
      <c r="J211" s="15">
        <f t="shared" si="25"/>
        <v>0</v>
      </c>
      <c r="K211" s="15">
        <f t="shared" si="26"/>
        <v>0</v>
      </c>
      <c r="L211" s="15">
        <v>7.0499999999999998E-3</v>
      </c>
      <c r="M211" s="15">
        <v>7.3299999999999997E-3</v>
      </c>
      <c r="N211" s="15">
        <v>7.3299999999999997E-3</v>
      </c>
      <c r="O211" s="15">
        <v>7.1799999999999998E-3</v>
      </c>
      <c r="P211" s="15">
        <v>6.8999999999999999E-3</v>
      </c>
      <c r="Q211" s="15">
        <v>-1.2869999999999999E-2</v>
      </c>
      <c r="R211" s="15"/>
      <c r="S211" s="15">
        <f t="shared" si="27"/>
        <v>0</v>
      </c>
      <c r="T211" s="15">
        <f t="shared" si="28"/>
        <v>0</v>
      </c>
      <c r="U211" s="15">
        <f t="shared" si="29"/>
        <v>0</v>
      </c>
      <c r="V211" s="15">
        <f t="shared" si="30"/>
        <v>0</v>
      </c>
      <c r="W211" s="15">
        <f t="shared" si="31"/>
        <v>0</v>
      </c>
      <c r="X211" s="17">
        <f t="shared" si="32"/>
        <v>0</v>
      </c>
    </row>
    <row r="212" spans="1:24" ht="13.5" x14ac:dyDescent="0.35">
      <c r="A212" s="14">
        <v>105149</v>
      </c>
      <c r="B212" s="15" t="s">
        <v>555</v>
      </c>
      <c r="C212" s="15">
        <v>1</v>
      </c>
      <c r="D212" s="15">
        <v>101</v>
      </c>
      <c r="E212" s="15">
        <v>524</v>
      </c>
      <c r="F212" s="15">
        <v>0.91</v>
      </c>
      <c r="G212" s="15">
        <v>0</v>
      </c>
      <c r="H212" s="15">
        <v>0.91</v>
      </c>
      <c r="I212" s="16">
        <v>0.91</v>
      </c>
      <c r="J212" s="15">
        <f t="shared" si="25"/>
        <v>0</v>
      </c>
      <c r="K212" s="15">
        <f t="shared" si="26"/>
        <v>0</v>
      </c>
      <c r="L212" s="15">
        <v>7.0499999999999998E-3</v>
      </c>
      <c r="M212" s="15">
        <v>7.3299999999999997E-3</v>
      </c>
      <c r="N212" s="15">
        <v>7.3299999999999997E-3</v>
      </c>
      <c r="O212" s="15">
        <v>7.1799999999999998E-3</v>
      </c>
      <c r="P212" s="15">
        <v>6.8999999999999999E-3</v>
      </c>
      <c r="Q212" s="15">
        <v>-1.2869999999999999E-2</v>
      </c>
      <c r="R212" s="15"/>
      <c r="S212" s="15">
        <f t="shared" si="27"/>
        <v>0</v>
      </c>
      <c r="T212" s="15">
        <f t="shared" si="28"/>
        <v>0</v>
      </c>
      <c r="U212" s="15">
        <f t="shared" si="29"/>
        <v>0</v>
      </c>
      <c r="V212" s="15">
        <f t="shared" si="30"/>
        <v>0</v>
      </c>
      <c r="W212" s="15">
        <f t="shared" si="31"/>
        <v>0</v>
      </c>
      <c r="X212" s="17">
        <f t="shared" si="32"/>
        <v>0</v>
      </c>
    </row>
    <row r="213" spans="1:24" ht="13.5" x14ac:dyDescent="0.35">
      <c r="A213" s="14">
        <v>105151</v>
      </c>
      <c r="B213" s="15" t="s">
        <v>556</v>
      </c>
      <c r="C213" s="15">
        <v>1</v>
      </c>
      <c r="D213" s="15">
        <v>101</v>
      </c>
      <c r="E213" s="15">
        <v>524</v>
      </c>
      <c r="F213" s="15">
        <v>0.91</v>
      </c>
      <c r="G213" s="15">
        <v>0</v>
      </c>
      <c r="H213" s="15">
        <v>0.91</v>
      </c>
      <c r="I213" s="16">
        <v>0.91</v>
      </c>
      <c r="J213" s="15">
        <f t="shared" si="25"/>
        <v>0</v>
      </c>
      <c r="K213" s="15">
        <f t="shared" si="26"/>
        <v>0</v>
      </c>
      <c r="L213" s="15">
        <v>7.0499999999999998E-3</v>
      </c>
      <c r="M213" s="15">
        <v>7.3299999999999997E-3</v>
      </c>
      <c r="N213" s="15">
        <v>7.3299999999999997E-3</v>
      </c>
      <c r="O213" s="15">
        <v>7.1799999999999998E-3</v>
      </c>
      <c r="P213" s="15">
        <v>6.8999999999999999E-3</v>
      </c>
      <c r="Q213" s="15">
        <v>-1.2869999999999999E-2</v>
      </c>
      <c r="R213" s="15"/>
      <c r="S213" s="15">
        <f t="shared" si="27"/>
        <v>0</v>
      </c>
      <c r="T213" s="15">
        <f t="shared" si="28"/>
        <v>0</v>
      </c>
      <c r="U213" s="15">
        <f t="shared" si="29"/>
        <v>0</v>
      </c>
      <c r="V213" s="15">
        <f t="shared" si="30"/>
        <v>0</v>
      </c>
      <c r="W213" s="15">
        <f t="shared" si="31"/>
        <v>0</v>
      </c>
      <c r="X213" s="17">
        <f t="shared" si="32"/>
        <v>0</v>
      </c>
    </row>
    <row r="214" spans="1:24" ht="13.5" x14ac:dyDescent="0.35">
      <c r="A214" s="14">
        <v>105152</v>
      </c>
      <c r="B214" s="15" t="s">
        <v>557</v>
      </c>
      <c r="C214" s="15">
        <v>6.6</v>
      </c>
      <c r="D214" s="15">
        <v>101</v>
      </c>
      <c r="E214" s="15">
        <v>523</v>
      </c>
      <c r="F214" s="15">
        <v>17.600000000000001</v>
      </c>
      <c r="G214" s="15">
        <v>0</v>
      </c>
      <c r="H214" s="15">
        <v>17.600000000000001</v>
      </c>
      <c r="I214" s="16">
        <v>17.600000000000001</v>
      </c>
      <c r="J214" s="15">
        <f t="shared" si="25"/>
        <v>0</v>
      </c>
      <c r="K214" s="15">
        <f t="shared" si="26"/>
        <v>0</v>
      </c>
      <c r="L214" s="15">
        <v>7.0499999999999998E-3</v>
      </c>
      <c r="M214" s="15">
        <v>7.3299999999999997E-3</v>
      </c>
      <c r="N214" s="15">
        <v>7.3299999999999997E-3</v>
      </c>
      <c r="O214" s="15">
        <v>7.1799999999999998E-3</v>
      </c>
      <c r="P214" s="15">
        <v>6.8999999999999999E-3</v>
      </c>
      <c r="Q214" s="15">
        <v>-1.2869999999999999E-2</v>
      </c>
      <c r="R214" s="15"/>
      <c r="S214" s="15">
        <f t="shared" si="27"/>
        <v>0</v>
      </c>
      <c r="T214" s="15">
        <f t="shared" si="28"/>
        <v>0</v>
      </c>
      <c r="U214" s="15">
        <f t="shared" si="29"/>
        <v>0</v>
      </c>
      <c r="V214" s="15">
        <f t="shared" si="30"/>
        <v>0</v>
      </c>
      <c r="W214" s="15">
        <f t="shared" si="31"/>
        <v>0</v>
      </c>
      <c r="X214" s="17">
        <f t="shared" si="32"/>
        <v>0</v>
      </c>
    </row>
    <row r="215" spans="1:24" ht="13.5" x14ac:dyDescent="0.35">
      <c r="A215" s="14">
        <v>105180</v>
      </c>
      <c r="B215" s="15" t="s">
        <v>558</v>
      </c>
      <c r="C215" s="15">
        <v>4.16</v>
      </c>
      <c r="D215" s="15">
        <v>101</v>
      </c>
      <c r="E215" s="15">
        <v>524</v>
      </c>
      <c r="F215" s="15">
        <v>9.6</v>
      </c>
      <c r="G215" s="15">
        <v>0</v>
      </c>
      <c r="H215" s="15">
        <v>9.6</v>
      </c>
      <c r="I215" s="16">
        <v>9.6</v>
      </c>
      <c r="J215" s="15">
        <f t="shared" si="25"/>
        <v>0</v>
      </c>
      <c r="K215" s="15">
        <f t="shared" si="26"/>
        <v>0</v>
      </c>
      <c r="L215" s="15">
        <v>7.0499999999999998E-3</v>
      </c>
      <c r="M215" s="15">
        <v>7.3299999999999997E-3</v>
      </c>
      <c r="N215" s="15">
        <v>7.3299999999999997E-3</v>
      </c>
      <c r="O215" s="15">
        <v>7.1799999999999998E-3</v>
      </c>
      <c r="P215" s="15">
        <v>6.8999999999999999E-3</v>
      </c>
      <c r="Q215" s="15">
        <v>-1.2869999999999999E-2</v>
      </c>
      <c r="R215" s="15"/>
      <c r="S215" s="15">
        <f t="shared" si="27"/>
        <v>0</v>
      </c>
      <c r="T215" s="15">
        <f t="shared" si="28"/>
        <v>0</v>
      </c>
      <c r="U215" s="15">
        <f t="shared" si="29"/>
        <v>0</v>
      </c>
      <c r="V215" s="15">
        <f t="shared" si="30"/>
        <v>0</v>
      </c>
      <c r="W215" s="15">
        <f t="shared" si="31"/>
        <v>0</v>
      </c>
      <c r="X215" s="17">
        <f t="shared" si="32"/>
        <v>0</v>
      </c>
    </row>
    <row r="216" spans="1:24" ht="13.5" x14ac:dyDescent="0.35">
      <c r="A216" s="14">
        <v>105188</v>
      </c>
      <c r="B216" s="15" t="s">
        <v>559</v>
      </c>
      <c r="C216" s="15">
        <v>13.8</v>
      </c>
      <c r="D216" s="15">
        <v>101</v>
      </c>
      <c r="E216" s="15">
        <v>523</v>
      </c>
      <c r="F216" s="15">
        <v>65.38</v>
      </c>
      <c r="G216" s="15">
        <v>0</v>
      </c>
      <c r="H216" s="15">
        <v>65.38</v>
      </c>
      <c r="I216" s="16">
        <v>65.38</v>
      </c>
      <c r="J216" s="15">
        <f t="shared" si="25"/>
        <v>0</v>
      </c>
      <c r="K216" s="15">
        <f t="shared" si="26"/>
        <v>0</v>
      </c>
      <c r="L216" s="15">
        <v>7.0499999999999998E-3</v>
      </c>
      <c r="M216" s="15">
        <v>7.3299999999999997E-3</v>
      </c>
      <c r="N216" s="15">
        <v>7.3299999999999997E-3</v>
      </c>
      <c r="O216" s="15">
        <v>7.1799999999999998E-3</v>
      </c>
      <c r="P216" s="15">
        <v>6.8999999999999999E-3</v>
      </c>
      <c r="Q216" s="15">
        <v>-1.2869999999999999E-2</v>
      </c>
      <c r="R216" s="15"/>
      <c r="S216" s="15">
        <f t="shared" si="27"/>
        <v>0</v>
      </c>
      <c r="T216" s="15">
        <f t="shared" si="28"/>
        <v>0</v>
      </c>
      <c r="U216" s="15">
        <f t="shared" si="29"/>
        <v>0</v>
      </c>
      <c r="V216" s="15">
        <f t="shared" si="30"/>
        <v>0</v>
      </c>
      <c r="W216" s="15">
        <f t="shared" si="31"/>
        <v>0</v>
      </c>
      <c r="X216" s="17">
        <f t="shared" si="32"/>
        <v>0</v>
      </c>
    </row>
    <row r="217" spans="1:24" ht="13.5" x14ac:dyDescent="0.35">
      <c r="A217" s="14">
        <v>105193</v>
      </c>
      <c r="B217" s="15" t="s">
        <v>560</v>
      </c>
      <c r="C217" s="15">
        <v>23</v>
      </c>
      <c r="D217" s="15">
        <v>101</v>
      </c>
      <c r="E217" s="15">
        <v>524</v>
      </c>
      <c r="F217" s="15">
        <v>25</v>
      </c>
      <c r="G217" s="15">
        <v>0</v>
      </c>
      <c r="H217" s="15">
        <v>25</v>
      </c>
      <c r="I217" s="16">
        <v>25</v>
      </c>
      <c r="J217" s="15">
        <f t="shared" si="25"/>
        <v>0</v>
      </c>
      <c r="K217" s="15">
        <f t="shared" si="26"/>
        <v>0</v>
      </c>
      <c r="L217" s="15">
        <v>7.0499999999999998E-3</v>
      </c>
      <c r="M217" s="15">
        <v>7.3299999999999997E-3</v>
      </c>
      <c r="N217" s="15">
        <v>7.3299999999999997E-3</v>
      </c>
      <c r="O217" s="15">
        <v>7.1799999999999998E-3</v>
      </c>
      <c r="P217" s="15">
        <v>6.8999999999999999E-3</v>
      </c>
      <c r="Q217" s="15">
        <v>-1.2869999999999999E-2</v>
      </c>
      <c r="R217" s="15"/>
      <c r="S217" s="15">
        <f t="shared" si="27"/>
        <v>0</v>
      </c>
      <c r="T217" s="15">
        <f t="shared" si="28"/>
        <v>0</v>
      </c>
      <c r="U217" s="15">
        <f t="shared" si="29"/>
        <v>0</v>
      </c>
      <c r="V217" s="15">
        <f t="shared" si="30"/>
        <v>0</v>
      </c>
      <c r="W217" s="15">
        <f t="shared" si="31"/>
        <v>0</v>
      </c>
      <c r="X217" s="17">
        <f t="shared" si="32"/>
        <v>0</v>
      </c>
    </row>
    <row r="218" spans="1:24" ht="13.5" x14ac:dyDescent="0.35">
      <c r="A218" s="14">
        <v>105194</v>
      </c>
      <c r="B218" s="15" t="s">
        <v>561</v>
      </c>
      <c r="C218" s="15">
        <v>2.2999999999999998</v>
      </c>
      <c r="D218" s="15">
        <v>101</v>
      </c>
      <c r="E218" s="15">
        <v>524</v>
      </c>
      <c r="F218" s="15">
        <v>2.0499999999999998</v>
      </c>
      <c r="G218" s="15">
        <v>0</v>
      </c>
      <c r="H218" s="15">
        <v>2.0499999999999998</v>
      </c>
      <c r="I218" s="16">
        <v>2.0499999999999998</v>
      </c>
      <c r="J218" s="15">
        <f t="shared" si="25"/>
        <v>0</v>
      </c>
      <c r="K218" s="15">
        <f t="shared" si="26"/>
        <v>0</v>
      </c>
      <c r="L218" s="15">
        <v>7.0499999999999998E-3</v>
      </c>
      <c r="M218" s="15">
        <v>7.3299999999999997E-3</v>
      </c>
      <c r="N218" s="15">
        <v>7.3299999999999997E-3</v>
      </c>
      <c r="O218" s="15">
        <v>7.1799999999999998E-3</v>
      </c>
      <c r="P218" s="15">
        <v>6.8999999999999999E-3</v>
      </c>
      <c r="Q218" s="15">
        <v>-1.2869999999999999E-2</v>
      </c>
      <c r="R218" s="15"/>
      <c r="S218" s="15">
        <f t="shared" si="27"/>
        <v>0</v>
      </c>
      <c r="T218" s="15">
        <f t="shared" si="28"/>
        <v>0</v>
      </c>
      <c r="U218" s="15">
        <f t="shared" si="29"/>
        <v>0</v>
      </c>
      <c r="V218" s="15">
        <f t="shared" si="30"/>
        <v>0</v>
      </c>
      <c r="W218" s="15">
        <f t="shared" si="31"/>
        <v>0</v>
      </c>
      <c r="X218" s="17">
        <f t="shared" si="32"/>
        <v>0</v>
      </c>
    </row>
    <row r="219" spans="1:24" ht="13.5" x14ac:dyDescent="0.35">
      <c r="A219" s="14">
        <v>105197</v>
      </c>
      <c r="B219" s="15" t="s">
        <v>562</v>
      </c>
      <c r="C219" s="15">
        <v>0.69</v>
      </c>
      <c r="D219" s="15">
        <v>101</v>
      </c>
      <c r="E219" s="15">
        <v>523</v>
      </c>
      <c r="F219" s="15">
        <v>2.5</v>
      </c>
      <c r="G219" s="15">
        <v>0</v>
      </c>
      <c r="H219" s="15">
        <v>2.5</v>
      </c>
      <c r="I219" s="16">
        <v>2.5</v>
      </c>
      <c r="J219" s="15">
        <f t="shared" si="25"/>
        <v>0</v>
      </c>
      <c r="K219" s="15">
        <f t="shared" si="26"/>
        <v>0</v>
      </c>
      <c r="L219" s="15">
        <v>7.0499999999999998E-3</v>
      </c>
      <c r="M219" s="15">
        <v>7.3299999999999997E-3</v>
      </c>
      <c r="N219" s="15">
        <v>7.3299999999999997E-3</v>
      </c>
      <c r="O219" s="15">
        <v>7.1799999999999998E-3</v>
      </c>
      <c r="P219" s="15">
        <v>6.8999999999999999E-3</v>
      </c>
      <c r="Q219" s="15">
        <v>-1.2869999999999999E-2</v>
      </c>
      <c r="R219" s="15"/>
      <c r="S219" s="15">
        <f t="shared" si="27"/>
        <v>0</v>
      </c>
      <c r="T219" s="15">
        <f t="shared" si="28"/>
        <v>0</v>
      </c>
      <c r="U219" s="15">
        <f t="shared" si="29"/>
        <v>0</v>
      </c>
      <c r="V219" s="15">
        <f t="shared" si="30"/>
        <v>0</v>
      </c>
      <c r="W219" s="15">
        <f t="shared" si="31"/>
        <v>0</v>
      </c>
      <c r="X219" s="17">
        <f t="shared" si="32"/>
        <v>0</v>
      </c>
    </row>
    <row r="220" spans="1:24" ht="13.5" x14ac:dyDescent="0.35">
      <c r="A220" s="14">
        <v>105206</v>
      </c>
      <c r="B220" s="15" t="s">
        <v>563</v>
      </c>
      <c r="C220" s="15">
        <v>13.2</v>
      </c>
      <c r="D220" s="15">
        <v>101</v>
      </c>
      <c r="E220" s="15">
        <v>524</v>
      </c>
      <c r="F220" s="15">
        <v>14.1</v>
      </c>
      <c r="G220" s="15">
        <v>0</v>
      </c>
      <c r="H220" s="15">
        <v>14.1</v>
      </c>
      <c r="I220" s="16">
        <v>14.1</v>
      </c>
      <c r="J220" s="15">
        <f t="shared" si="25"/>
        <v>0</v>
      </c>
      <c r="K220" s="15">
        <f t="shared" si="26"/>
        <v>0</v>
      </c>
      <c r="L220" s="15">
        <v>7.0499999999999998E-3</v>
      </c>
      <c r="M220" s="15">
        <v>7.3299999999999997E-3</v>
      </c>
      <c r="N220" s="15">
        <v>7.3299999999999997E-3</v>
      </c>
      <c r="O220" s="15">
        <v>7.1799999999999998E-3</v>
      </c>
      <c r="P220" s="15">
        <v>6.8999999999999999E-3</v>
      </c>
      <c r="Q220" s="15">
        <v>-1.2869999999999999E-2</v>
      </c>
      <c r="R220" s="15"/>
      <c r="S220" s="15">
        <f t="shared" si="27"/>
        <v>0</v>
      </c>
      <c r="T220" s="15">
        <f t="shared" si="28"/>
        <v>0</v>
      </c>
      <c r="U220" s="15">
        <f t="shared" si="29"/>
        <v>0</v>
      </c>
      <c r="V220" s="15">
        <f t="shared" si="30"/>
        <v>0</v>
      </c>
      <c r="W220" s="15">
        <f t="shared" si="31"/>
        <v>0</v>
      </c>
      <c r="X220" s="17">
        <f t="shared" si="32"/>
        <v>0</v>
      </c>
    </row>
    <row r="221" spans="1:24" ht="13.5" x14ac:dyDescent="0.35">
      <c r="A221" s="14">
        <v>105219</v>
      </c>
      <c r="B221" s="15" t="s">
        <v>564</v>
      </c>
      <c r="C221" s="15">
        <v>13.8</v>
      </c>
      <c r="D221" s="15">
        <v>101</v>
      </c>
      <c r="E221" s="15">
        <v>524</v>
      </c>
      <c r="F221" s="15">
        <v>15.75</v>
      </c>
      <c r="G221" s="15">
        <v>0</v>
      </c>
      <c r="H221" s="15">
        <v>15.75</v>
      </c>
      <c r="I221" s="16">
        <v>15.75</v>
      </c>
      <c r="J221" s="15">
        <f t="shared" si="25"/>
        <v>0</v>
      </c>
      <c r="K221" s="15">
        <f t="shared" si="26"/>
        <v>0</v>
      </c>
      <c r="L221" s="15">
        <v>7.0499999999999998E-3</v>
      </c>
      <c r="M221" s="15">
        <v>7.3299999999999997E-3</v>
      </c>
      <c r="N221" s="15">
        <v>7.3299999999999997E-3</v>
      </c>
      <c r="O221" s="15">
        <v>7.1799999999999998E-3</v>
      </c>
      <c r="P221" s="15">
        <v>6.8999999999999999E-3</v>
      </c>
      <c r="Q221" s="15">
        <v>-1.2869999999999999E-2</v>
      </c>
      <c r="R221" s="15"/>
      <c r="S221" s="15">
        <f t="shared" si="27"/>
        <v>0</v>
      </c>
      <c r="T221" s="15">
        <f t="shared" si="28"/>
        <v>0</v>
      </c>
      <c r="U221" s="15">
        <f t="shared" si="29"/>
        <v>0</v>
      </c>
      <c r="V221" s="15">
        <f t="shared" si="30"/>
        <v>0</v>
      </c>
      <c r="W221" s="15">
        <f t="shared" si="31"/>
        <v>0</v>
      </c>
      <c r="X221" s="17">
        <f t="shared" si="32"/>
        <v>0</v>
      </c>
    </row>
    <row r="222" spans="1:24" ht="13.5" x14ac:dyDescent="0.35">
      <c r="A222" s="14">
        <v>105221</v>
      </c>
      <c r="B222" s="15" t="s">
        <v>565</v>
      </c>
      <c r="C222" s="15">
        <v>13.8</v>
      </c>
      <c r="D222" s="15">
        <v>101</v>
      </c>
      <c r="E222" s="15">
        <v>524</v>
      </c>
      <c r="F222" s="15">
        <v>18</v>
      </c>
      <c r="G222" s="15">
        <v>0</v>
      </c>
      <c r="H222" s="15">
        <v>18</v>
      </c>
      <c r="I222" s="16">
        <v>18</v>
      </c>
      <c r="J222" s="15">
        <f t="shared" si="25"/>
        <v>0</v>
      </c>
      <c r="K222" s="15">
        <f t="shared" si="26"/>
        <v>0</v>
      </c>
      <c r="L222" s="15">
        <v>7.0499999999999998E-3</v>
      </c>
      <c r="M222" s="15">
        <v>7.3299999999999997E-3</v>
      </c>
      <c r="N222" s="15">
        <v>7.3299999999999997E-3</v>
      </c>
      <c r="O222" s="15">
        <v>7.1799999999999998E-3</v>
      </c>
      <c r="P222" s="15">
        <v>6.8999999999999999E-3</v>
      </c>
      <c r="Q222" s="15">
        <v>-1.2869999999999999E-2</v>
      </c>
      <c r="R222" s="15"/>
      <c r="S222" s="15">
        <f t="shared" si="27"/>
        <v>0</v>
      </c>
      <c r="T222" s="15">
        <f t="shared" si="28"/>
        <v>0</v>
      </c>
      <c r="U222" s="15">
        <f t="shared" si="29"/>
        <v>0</v>
      </c>
      <c r="V222" s="15">
        <f t="shared" si="30"/>
        <v>0</v>
      </c>
      <c r="W222" s="15">
        <f t="shared" si="31"/>
        <v>0</v>
      </c>
      <c r="X222" s="17">
        <f t="shared" si="32"/>
        <v>0</v>
      </c>
    </row>
    <row r="223" spans="1:24" ht="13.5" x14ac:dyDescent="0.35">
      <c r="A223" s="14">
        <v>994210</v>
      </c>
      <c r="B223" s="15" t="s">
        <v>566</v>
      </c>
      <c r="C223" s="15">
        <v>115</v>
      </c>
      <c r="D223" s="15">
        <v>101</v>
      </c>
      <c r="E223" s="15">
        <v>520</v>
      </c>
      <c r="F223" s="15">
        <v>45</v>
      </c>
      <c r="G223" s="15">
        <v>0</v>
      </c>
      <c r="H223" s="15">
        <v>45</v>
      </c>
      <c r="I223" s="16">
        <v>45</v>
      </c>
      <c r="J223" s="15">
        <f t="shared" si="25"/>
        <v>0</v>
      </c>
      <c r="K223" s="15">
        <f t="shared" si="26"/>
        <v>0</v>
      </c>
      <c r="L223" s="15">
        <v>7.0499999999999998E-3</v>
      </c>
      <c r="M223" s="15">
        <v>7.3299999999999997E-3</v>
      </c>
      <c r="N223" s="15">
        <v>7.3299999999999997E-3</v>
      </c>
      <c r="O223" s="15">
        <v>7.1799999999999998E-3</v>
      </c>
      <c r="P223" s="15">
        <v>6.8999999999999999E-3</v>
      </c>
      <c r="Q223" s="15">
        <v>-1.2869999999999999E-2</v>
      </c>
      <c r="R223" s="15"/>
      <c r="S223" s="15">
        <f t="shared" si="27"/>
        <v>0</v>
      </c>
      <c r="T223" s="15">
        <f t="shared" si="28"/>
        <v>0</v>
      </c>
      <c r="U223" s="15">
        <f t="shared" si="29"/>
        <v>0</v>
      </c>
      <c r="V223" s="15">
        <f t="shared" si="30"/>
        <v>0</v>
      </c>
      <c r="W223" s="15">
        <f t="shared" si="31"/>
        <v>0</v>
      </c>
      <c r="X223" s="17">
        <f t="shared" si="32"/>
        <v>0</v>
      </c>
    </row>
    <row r="224" spans="1:24" ht="13.5" x14ac:dyDescent="0.35">
      <c r="A224" s="14">
        <v>994220</v>
      </c>
      <c r="B224" s="15" t="s">
        <v>567</v>
      </c>
      <c r="C224" s="15">
        <v>115</v>
      </c>
      <c r="D224" s="15">
        <v>101</v>
      </c>
      <c r="E224" s="15">
        <v>520</v>
      </c>
      <c r="F224" s="15">
        <v>15</v>
      </c>
      <c r="G224" s="15">
        <v>0</v>
      </c>
      <c r="H224" s="15">
        <v>15</v>
      </c>
      <c r="I224" s="16">
        <v>15</v>
      </c>
      <c r="J224" s="15">
        <f t="shared" si="25"/>
        <v>0</v>
      </c>
      <c r="K224" s="15">
        <f t="shared" si="26"/>
        <v>0</v>
      </c>
      <c r="L224" s="15">
        <v>7.0499999999999998E-3</v>
      </c>
      <c r="M224" s="15">
        <v>7.3299999999999997E-3</v>
      </c>
      <c r="N224" s="15">
        <v>7.3299999999999997E-3</v>
      </c>
      <c r="O224" s="15">
        <v>7.1799999999999998E-3</v>
      </c>
      <c r="P224" s="15">
        <v>6.8999999999999999E-3</v>
      </c>
      <c r="Q224" s="15">
        <v>-1.2869999999999999E-2</v>
      </c>
      <c r="R224" s="15"/>
      <c r="S224" s="15">
        <f t="shared" si="27"/>
        <v>0</v>
      </c>
      <c r="T224" s="15">
        <f t="shared" si="28"/>
        <v>0</v>
      </c>
      <c r="U224" s="15">
        <f t="shared" si="29"/>
        <v>0</v>
      </c>
      <c r="V224" s="15">
        <f t="shared" si="30"/>
        <v>0</v>
      </c>
      <c r="W224" s="15">
        <f t="shared" si="31"/>
        <v>0</v>
      </c>
      <c r="X224" s="17">
        <f t="shared" si="32"/>
        <v>0</v>
      </c>
    </row>
    <row r="225" spans="1:24" ht="13.5" x14ac:dyDescent="0.35">
      <c r="A225" s="14">
        <v>994231</v>
      </c>
      <c r="B225" s="15" t="s">
        <v>568</v>
      </c>
      <c r="C225" s="15">
        <v>115</v>
      </c>
      <c r="D225" s="15">
        <v>101</v>
      </c>
      <c r="E225" s="15">
        <v>520</v>
      </c>
      <c r="F225" s="15">
        <v>113.01</v>
      </c>
      <c r="G225" s="15">
        <v>0</v>
      </c>
      <c r="H225" s="15">
        <v>113.01</v>
      </c>
      <c r="I225" s="16">
        <v>113.01</v>
      </c>
      <c r="J225" s="15">
        <f t="shared" si="25"/>
        <v>0</v>
      </c>
      <c r="K225" s="15">
        <f t="shared" si="26"/>
        <v>0</v>
      </c>
      <c r="L225" s="15">
        <v>7.0499999999999998E-3</v>
      </c>
      <c r="M225" s="15">
        <v>7.3299999999999997E-3</v>
      </c>
      <c r="N225" s="15">
        <v>7.3299999999999997E-3</v>
      </c>
      <c r="O225" s="15">
        <v>7.1799999999999998E-3</v>
      </c>
      <c r="P225" s="15">
        <v>6.8999999999999999E-3</v>
      </c>
      <c r="Q225" s="15">
        <v>-1.2869999999999999E-2</v>
      </c>
      <c r="R225" s="15"/>
      <c r="S225" s="15">
        <f t="shared" si="27"/>
        <v>0</v>
      </c>
      <c r="T225" s="15">
        <f t="shared" si="28"/>
        <v>0</v>
      </c>
      <c r="U225" s="15">
        <f t="shared" si="29"/>
        <v>0</v>
      </c>
      <c r="V225" s="15">
        <f t="shared" si="30"/>
        <v>0</v>
      </c>
      <c r="W225" s="15">
        <f t="shared" si="31"/>
        <v>0</v>
      </c>
      <c r="X225" s="17">
        <f t="shared" si="32"/>
        <v>0</v>
      </c>
    </row>
    <row r="226" spans="1:24" ht="13.5" x14ac:dyDescent="0.35">
      <c r="A226" s="14">
        <v>106044</v>
      </c>
      <c r="B226" s="15" t="s">
        <v>538</v>
      </c>
      <c r="C226" s="15">
        <v>13.8</v>
      </c>
      <c r="D226" s="15">
        <v>101</v>
      </c>
      <c r="E226" s="15">
        <v>400</v>
      </c>
      <c r="F226" s="15">
        <v>51.82</v>
      </c>
      <c r="G226" s="15">
        <v>0</v>
      </c>
      <c r="H226" s="15">
        <v>51.82</v>
      </c>
      <c r="I226" s="16">
        <v>51.82</v>
      </c>
      <c r="J226" s="15">
        <f t="shared" si="25"/>
        <v>0</v>
      </c>
      <c r="K226" s="15">
        <f t="shared" si="26"/>
        <v>0</v>
      </c>
      <c r="L226" s="15">
        <v>7.0400000000000003E-3</v>
      </c>
      <c r="M226" s="15">
        <v>7.3099999999999997E-3</v>
      </c>
      <c r="N226" s="15">
        <v>7.3099999999999997E-3</v>
      </c>
      <c r="O226" s="15">
        <v>7.1599999999999997E-3</v>
      </c>
      <c r="P226" s="15">
        <v>6.8599999999999998E-3</v>
      </c>
      <c r="Q226" s="15">
        <v>-1.286E-2</v>
      </c>
      <c r="R226" s="15"/>
      <c r="S226" s="15">
        <f t="shared" si="27"/>
        <v>0</v>
      </c>
      <c r="T226" s="15">
        <f t="shared" si="28"/>
        <v>0</v>
      </c>
      <c r="U226" s="15">
        <f t="shared" si="29"/>
        <v>0</v>
      </c>
      <c r="V226" s="15">
        <f t="shared" si="30"/>
        <v>0</v>
      </c>
      <c r="W226" s="15">
        <f t="shared" si="31"/>
        <v>0</v>
      </c>
      <c r="X226" s="17">
        <f t="shared" si="32"/>
        <v>0</v>
      </c>
    </row>
    <row r="227" spans="1:24" ht="13.5" x14ac:dyDescent="0.35">
      <c r="A227" s="14">
        <v>106046</v>
      </c>
      <c r="B227" s="15" t="s">
        <v>530</v>
      </c>
      <c r="C227" s="15">
        <v>13.8</v>
      </c>
      <c r="D227" s="15">
        <v>101</v>
      </c>
      <c r="E227" s="15">
        <v>400</v>
      </c>
      <c r="F227" s="15">
        <v>47.27</v>
      </c>
      <c r="G227" s="15">
        <v>0</v>
      </c>
      <c r="H227" s="15">
        <v>47.27</v>
      </c>
      <c r="I227" s="16">
        <v>47.27</v>
      </c>
      <c r="J227" s="15">
        <f t="shared" si="25"/>
        <v>0</v>
      </c>
      <c r="K227" s="15">
        <f t="shared" si="26"/>
        <v>0</v>
      </c>
      <c r="L227" s="15">
        <v>7.0099999999999997E-3</v>
      </c>
      <c r="M227" s="15">
        <v>7.28E-3</v>
      </c>
      <c r="N227" s="15">
        <v>7.28E-3</v>
      </c>
      <c r="O227" s="15">
        <v>7.1199999999999996E-3</v>
      </c>
      <c r="P227" s="15">
        <v>6.8100000000000001E-3</v>
      </c>
      <c r="Q227" s="15">
        <v>-1.2829999999999999E-2</v>
      </c>
      <c r="R227" s="15"/>
      <c r="S227" s="15">
        <f t="shared" si="27"/>
        <v>0</v>
      </c>
      <c r="T227" s="15">
        <f t="shared" si="28"/>
        <v>0</v>
      </c>
      <c r="U227" s="15">
        <f t="shared" si="29"/>
        <v>0</v>
      </c>
      <c r="V227" s="15">
        <f t="shared" si="30"/>
        <v>0</v>
      </c>
      <c r="W227" s="15">
        <f t="shared" si="31"/>
        <v>0</v>
      </c>
      <c r="X227" s="17">
        <f t="shared" si="32"/>
        <v>0</v>
      </c>
    </row>
    <row r="228" spans="1:24" ht="13.5" x14ac:dyDescent="0.35">
      <c r="A228" s="14">
        <v>106045</v>
      </c>
      <c r="B228" s="15" t="s">
        <v>532</v>
      </c>
      <c r="C228" s="15">
        <v>13.8</v>
      </c>
      <c r="D228" s="15">
        <v>101</v>
      </c>
      <c r="E228" s="15">
        <v>400</v>
      </c>
      <c r="F228" s="15">
        <v>47.27</v>
      </c>
      <c r="G228" s="15">
        <v>0</v>
      </c>
      <c r="H228" s="15">
        <v>47.27</v>
      </c>
      <c r="I228" s="16">
        <v>47.27</v>
      </c>
      <c r="J228" s="15">
        <f t="shared" si="25"/>
        <v>0</v>
      </c>
      <c r="K228" s="15">
        <f t="shared" si="26"/>
        <v>0</v>
      </c>
      <c r="L228" s="15">
        <v>6.9499999999999996E-3</v>
      </c>
      <c r="M228" s="15">
        <v>7.2199999999999999E-3</v>
      </c>
      <c r="N228" s="15">
        <v>7.2199999999999999E-3</v>
      </c>
      <c r="O228" s="15">
        <v>7.0600000000000003E-3</v>
      </c>
      <c r="P228" s="15">
        <v>6.7099999999999998E-3</v>
      </c>
      <c r="Q228" s="15">
        <v>-1.278E-2</v>
      </c>
      <c r="R228" s="15"/>
      <c r="S228" s="15">
        <f t="shared" si="27"/>
        <v>0</v>
      </c>
      <c r="T228" s="15">
        <f t="shared" si="28"/>
        <v>0</v>
      </c>
      <c r="U228" s="15">
        <f t="shared" si="29"/>
        <v>0</v>
      </c>
      <c r="V228" s="15">
        <f t="shared" si="30"/>
        <v>0</v>
      </c>
      <c r="W228" s="15">
        <f t="shared" si="31"/>
        <v>0</v>
      </c>
      <c r="X228" s="17">
        <f t="shared" si="32"/>
        <v>0</v>
      </c>
    </row>
    <row r="229" spans="1:24" ht="13.5" x14ac:dyDescent="0.35">
      <c r="A229" s="14">
        <v>106047</v>
      </c>
      <c r="B229" s="15" t="s">
        <v>531</v>
      </c>
      <c r="C229" s="15">
        <v>13.8</v>
      </c>
      <c r="D229" s="15">
        <v>101</v>
      </c>
      <c r="E229" s="15">
        <v>400</v>
      </c>
      <c r="F229" s="15">
        <v>47.27</v>
      </c>
      <c r="G229" s="15">
        <v>0</v>
      </c>
      <c r="H229" s="15">
        <v>47.27</v>
      </c>
      <c r="I229" s="16">
        <v>47.27</v>
      </c>
      <c r="J229" s="15">
        <f t="shared" si="25"/>
        <v>0</v>
      </c>
      <c r="K229" s="15">
        <f t="shared" si="26"/>
        <v>0</v>
      </c>
      <c r="L229" s="15">
        <v>6.9499999999999996E-3</v>
      </c>
      <c r="M229" s="15">
        <v>7.2199999999999999E-3</v>
      </c>
      <c r="N229" s="15">
        <v>7.2199999999999999E-3</v>
      </c>
      <c r="O229" s="15">
        <v>7.0600000000000003E-3</v>
      </c>
      <c r="P229" s="15">
        <v>6.7099999999999998E-3</v>
      </c>
      <c r="Q229" s="15">
        <v>-1.278E-2</v>
      </c>
      <c r="R229" s="15"/>
      <c r="S229" s="15">
        <f t="shared" si="27"/>
        <v>0</v>
      </c>
      <c r="T229" s="15">
        <f t="shared" si="28"/>
        <v>0</v>
      </c>
      <c r="U229" s="15">
        <f t="shared" si="29"/>
        <v>0</v>
      </c>
      <c r="V229" s="15">
        <f t="shared" si="30"/>
        <v>0</v>
      </c>
      <c r="W229" s="15">
        <f t="shared" si="31"/>
        <v>0</v>
      </c>
      <c r="X229" s="17">
        <f t="shared" si="32"/>
        <v>0</v>
      </c>
    </row>
    <row r="230" spans="1:24" ht="13.5" x14ac:dyDescent="0.35">
      <c r="A230" s="14">
        <v>996009</v>
      </c>
      <c r="B230" s="15" t="s">
        <v>533</v>
      </c>
      <c r="C230" s="15">
        <v>230</v>
      </c>
      <c r="D230" s="15">
        <v>101</v>
      </c>
      <c r="E230" s="15">
        <v>400</v>
      </c>
      <c r="F230" s="15">
        <v>4.5999999999999996</v>
      </c>
      <c r="G230" s="15">
        <v>0</v>
      </c>
      <c r="H230" s="15">
        <v>4.5999999999999996</v>
      </c>
      <c r="I230" s="16">
        <v>4.5999999999999996</v>
      </c>
      <c r="J230" s="15">
        <f t="shared" si="25"/>
        <v>0</v>
      </c>
      <c r="K230" s="15">
        <f t="shared" si="26"/>
        <v>0</v>
      </c>
      <c r="L230" s="15">
        <v>6.9499999999999996E-3</v>
      </c>
      <c r="M230" s="15">
        <v>7.2199999999999999E-3</v>
      </c>
      <c r="N230" s="15">
        <v>7.2199999999999999E-3</v>
      </c>
      <c r="O230" s="15">
        <v>7.0600000000000003E-3</v>
      </c>
      <c r="P230" s="15">
        <v>6.7099999999999998E-3</v>
      </c>
      <c r="Q230" s="15">
        <v>-1.278E-2</v>
      </c>
      <c r="R230" s="15"/>
      <c r="S230" s="15">
        <f t="shared" si="27"/>
        <v>0</v>
      </c>
      <c r="T230" s="15">
        <f t="shared" si="28"/>
        <v>0</v>
      </c>
      <c r="U230" s="15">
        <f t="shared" si="29"/>
        <v>0</v>
      </c>
      <c r="V230" s="15">
        <f t="shared" si="30"/>
        <v>0</v>
      </c>
      <c r="W230" s="15">
        <f t="shared" si="31"/>
        <v>0</v>
      </c>
      <c r="X230" s="17">
        <f t="shared" si="32"/>
        <v>0</v>
      </c>
    </row>
    <row r="231" spans="1:24" ht="13.5" x14ac:dyDescent="0.35">
      <c r="A231" s="14">
        <v>105271</v>
      </c>
      <c r="B231" s="15" t="s">
        <v>576</v>
      </c>
      <c r="C231" s="15">
        <v>13.8</v>
      </c>
      <c r="D231" s="15">
        <v>101</v>
      </c>
      <c r="E231" s="15">
        <v>564</v>
      </c>
      <c r="F231" s="15">
        <v>18.100000000000001</v>
      </c>
      <c r="G231" s="15">
        <v>0</v>
      </c>
      <c r="H231" s="15">
        <v>18.100000000000001</v>
      </c>
      <c r="I231" s="16">
        <v>18.100000000000001</v>
      </c>
      <c r="J231" s="15">
        <f t="shared" si="25"/>
        <v>0</v>
      </c>
      <c r="K231" s="15">
        <f t="shared" si="26"/>
        <v>0</v>
      </c>
      <c r="L231" s="15">
        <v>6.94E-3</v>
      </c>
      <c r="M231" s="15">
        <v>7.2100000000000003E-3</v>
      </c>
      <c r="N231" s="15">
        <v>7.2100000000000003E-3</v>
      </c>
      <c r="O231" s="15">
        <v>7.0499999999999998E-3</v>
      </c>
      <c r="P231" s="15">
        <v>6.7000000000000002E-3</v>
      </c>
      <c r="Q231" s="15">
        <v>-1.2760000000000001E-2</v>
      </c>
      <c r="R231" s="15"/>
      <c r="S231" s="15">
        <f t="shared" si="27"/>
        <v>0</v>
      </c>
      <c r="T231" s="15">
        <f t="shared" si="28"/>
        <v>0</v>
      </c>
      <c r="U231" s="15">
        <f t="shared" si="29"/>
        <v>0</v>
      </c>
      <c r="V231" s="15">
        <f t="shared" si="30"/>
        <v>0</v>
      </c>
      <c r="W231" s="15">
        <f t="shared" si="31"/>
        <v>0</v>
      </c>
      <c r="X231" s="17">
        <f t="shared" si="32"/>
        <v>0</v>
      </c>
    </row>
    <row r="232" spans="1:24" ht="13.5" x14ac:dyDescent="0.35">
      <c r="A232" s="14">
        <v>105276</v>
      </c>
      <c r="B232" s="15" t="s">
        <v>577</v>
      </c>
      <c r="C232" s="15">
        <v>13.8</v>
      </c>
      <c r="D232" s="15">
        <v>101</v>
      </c>
      <c r="E232" s="15">
        <v>564</v>
      </c>
      <c r="F232" s="15">
        <v>21.15</v>
      </c>
      <c r="G232" s="15">
        <v>0</v>
      </c>
      <c r="H232" s="15">
        <v>21.15</v>
      </c>
      <c r="I232" s="16">
        <v>21.15</v>
      </c>
      <c r="J232" s="15">
        <f t="shared" si="25"/>
        <v>0</v>
      </c>
      <c r="K232" s="15">
        <f t="shared" si="26"/>
        <v>0</v>
      </c>
      <c r="L232" s="15">
        <v>6.94E-3</v>
      </c>
      <c r="M232" s="15">
        <v>7.2100000000000003E-3</v>
      </c>
      <c r="N232" s="15">
        <v>7.2100000000000003E-3</v>
      </c>
      <c r="O232" s="15">
        <v>7.0499999999999998E-3</v>
      </c>
      <c r="P232" s="15">
        <v>6.7000000000000002E-3</v>
      </c>
      <c r="Q232" s="15">
        <v>-1.2760000000000001E-2</v>
      </c>
      <c r="R232" s="15"/>
      <c r="S232" s="15">
        <f t="shared" si="27"/>
        <v>0</v>
      </c>
      <c r="T232" s="15">
        <f t="shared" si="28"/>
        <v>0</v>
      </c>
      <c r="U232" s="15">
        <f t="shared" si="29"/>
        <v>0</v>
      </c>
      <c r="V232" s="15">
        <f t="shared" si="30"/>
        <v>0</v>
      </c>
      <c r="W232" s="15">
        <f t="shared" si="31"/>
        <v>0</v>
      </c>
      <c r="X232" s="17">
        <f t="shared" si="32"/>
        <v>0</v>
      </c>
    </row>
    <row r="233" spans="1:24" ht="13.5" x14ac:dyDescent="0.35">
      <c r="A233" s="14">
        <v>105288</v>
      </c>
      <c r="B233" s="15" t="s">
        <v>578</v>
      </c>
      <c r="C233" s="15">
        <v>0.69</v>
      </c>
      <c r="D233" s="15">
        <v>101</v>
      </c>
      <c r="E233" s="15">
        <v>564</v>
      </c>
      <c r="F233" s="15">
        <v>4.88</v>
      </c>
      <c r="G233" s="15">
        <v>0</v>
      </c>
      <c r="H233" s="15">
        <v>4.88</v>
      </c>
      <c r="I233" s="16">
        <v>4.88</v>
      </c>
      <c r="J233" s="15">
        <f t="shared" si="25"/>
        <v>0</v>
      </c>
      <c r="K233" s="15">
        <f t="shared" si="26"/>
        <v>0</v>
      </c>
      <c r="L233" s="15">
        <v>6.9300000000000004E-3</v>
      </c>
      <c r="M233" s="15">
        <v>7.1999999999999998E-3</v>
      </c>
      <c r="N233" s="15">
        <v>7.1999999999999998E-3</v>
      </c>
      <c r="O233" s="15">
        <v>7.0400000000000003E-3</v>
      </c>
      <c r="P233" s="15">
        <v>6.6800000000000002E-3</v>
      </c>
      <c r="Q233" s="15">
        <v>-1.2749999999999999E-2</v>
      </c>
      <c r="R233" s="15"/>
      <c r="S233" s="15">
        <f t="shared" si="27"/>
        <v>0</v>
      </c>
      <c r="T233" s="15">
        <f t="shared" si="28"/>
        <v>0</v>
      </c>
      <c r="U233" s="15">
        <f t="shared" si="29"/>
        <v>0</v>
      </c>
      <c r="V233" s="15">
        <f t="shared" si="30"/>
        <v>0</v>
      </c>
      <c r="W233" s="15">
        <f t="shared" si="31"/>
        <v>0</v>
      </c>
      <c r="X233" s="17">
        <f t="shared" si="32"/>
        <v>0</v>
      </c>
    </row>
    <row r="234" spans="1:24" ht="13.5" x14ac:dyDescent="0.35">
      <c r="A234" s="14">
        <v>105290</v>
      </c>
      <c r="B234" s="15" t="s">
        <v>579</v>
      </c>
      <c r="C234" s="15">
        <v>0.69</v>
      </c>
      <c r="D234" s="15">
        <v>101</v>
      </c>
      <c r="E234" s="15">
        <v>564</v>
      </c>
      <c r="F234" s="15">
        <v>4.88</v>
      </c>
      <c r="G234" s="15">
        <v>0</v>
      </c>
      <c r="H234" s="15">
        <v>4.88</v>
      </c>
      <c r="I234" s="16">
        <v>4.88</v>
      </c>
      <c r="J234" s="15">
        <f t="shared" si="25"/>
        <v>0</v>
      </c>
      <c r="K234" s="15">
        <f t="shared" si="26"/>
        <v>0</v>
      </c>
      <c r="L234" s="15">
        <v>6.9300000000000004E-3</v>
      </c>
      <c r="M234" s="15">
        <v>7.1999999999999998E-3</v>
      </c>
      <c r="N234" s="15">
        <v>7.1999999999999998E-3</v>
      </c>
      <c r="O234" s="15">
        <v>7.0400000000000003E-3</v>
      </c>
      <c r="P234" s="15">
        <v>6.6800000000000002E-3</v>
      </c>
      <c r="Q234" s="15">
        <v>-1.2749999999999999E-2</v>
      </c>
      <c r="R234" s="15"/>
      <c r="S234" s="15">
        <f t="shared" si="27"/>
        <v>0</v>
      </c>
      <c r="T234" s="15">
        <f t="shared" si="28"/>
        <v>0</v>
      </c>
      <c r="U234" s="15">
        <f t="shared" si="29"/>
        <v>0</v>
      </c>
      <c r="V234" s="15">
        <f t="shared" si="30"/>
        <v>0</v>
      </c>
      <c r="W234" s="15">
        <f t="shared" si="31"/>
        <v>0</v>
      </c>
      <c r="X234" s="17">
        <f t="shared" si="32"/>
        <v>0</v>
      </c>
    </row>
    <row r="235" spans="1:24" ht="13.5" x14ac:dyDescent="0.35">
      <c r="A235" s="14">
        <v>105291</v>
      </c>
      <c r="B235" s="15" t="s">
        <v>580</v>
      </c>
      <c r="C235" s="15">
        <v>0.48</v>
      </c>
      <c r="D235" s="15">
        <v>101</v>
      </c>
      <c r="E235" s="15">
        <v>564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25"/>
        <v>0</v>
      </c>
      <c r="K235" s="15">
        <f t="shared" si="26"/>
        <v>0</v>
      </c>
      <c r="L235" s="15">
        <v>6.9300000000000004E-3</v>
      </c>
      <c r="M235" s="15">
        <v>7.1999999999999998E-3</v>
      </c>
      <c r="N235" s="15">
        <v>7.1999999999999998E-3</v>
      </c>
      <c r="O235" s="15">
        <v>7.0400000000000003E-3</v>
      </c>
      <c r="P235" s="15">
        <v>6.6800000000000002E-3</v>
      </c>
      <c r="Q235" s="15">
        <v>-1.2749999999999999E-2</v>
      </c>
      <c r="R235" s="15"/>
      <c r="S235" s="15">
        <f t="shared" si="27"/>
        <v>0</v>
      </c>
      <c r="T235" s="15">
        <f t="shared" si="28"/>
        <v>0</v>
      </c>
      <c r="U235" s="15">
        <f t="shared" si="29"/>
        <v>0</v>
      </c>
      <c r="V235" s="15">
        <f t="shared" si="30"/>
        <v>0</v>
      </c>
      <c r="W235" s="15">
        <f t="shared" si="31"/>
        <v>0</v>
      </c>
      <c r="X235" s="17">
        <f t="shared" si="32"/>
        <v>0</v>
      </c>
    </row>
    <row r="236" spans="1:24" ht="13.5" x14ac:dyDescent="0.35">
      <c r="A236" s="14">
        <v>106040</v>
      </c>
      <c r="B236" s="15" t="s">
        <v>525</v>
      </c>
      <c r="C236" s="15">
        <v>13.8</v>
      </c>
      <c r="D236" s="15">
        <v>101</v>
      </c>
      <c r="E236" s="15">
        <v>400</v>
      </c>
      <c r="F236" s="15">
        <v>32.24</v>
      </c>
      <c r="G236" s="15">
        <v>0</v>
      </c>
      <c r="H236" s="15">
        <v>32.24</v>
      </c>
      <c r="I236" s="16">
        <v>32.24</v>
      </c>
      <c r="J236" s="15">
        <f t="shared" si="25"/>
        <v>0</v>
      </c>
      <c r="K236" s="15">
        <f t="shared" si="26"/>
        <v>0</v>
      </c>
      <c r="L236" s="15">
        <v>6.9199999999999999E-3</v>
      </c>
      <c r="M236" s="15">
        <v>7.1900000000000002E-3</v>
      </c>
      <c r="N236" s="15">
        <v>7.1900000000000002E-3</v>
      </c>
      <c r="O236" s="15">
        <v>7.0299999999999998E-3</v>
      </c>
      <c r="P236" s="15">
        <v>6.6699999999999997E-3</v>
      </c>
      <c r="Q236" s="15">
        <v>-1.2749999999999999E-2</v>
      </c>
      <c r="R236" s="15"/>
      <c r="S236" s="15">
        <f t="shared" si="27"/>
        <v>0</v>
      </c>
      <c r="T236" s="15">
        <f t="shared" si="28"/>
        <v>0</v>
      </c>
      <c r="U236" s="15">
        <f t="shared" si="29"/>
        <v>0</v>
      </c>
      <c r="V236" s="15">
        <f t="shared" si="30"/>
        <v>0</v>
      </c>
      <c r="W236" s="15">
        <f t="shared" si="31"/>
        <v>0</v>
      </c>
      <c r="X236" s="17">
        <f t="shared" si="32"/>
        <v>0</v>
      </c>
    </row>
    <row r="237" spans="1:24" ht="13.5" x14ac:dyDescent="0.35">
      <c r="A237" s="14">
        <v>106041</v>
      </c>
      <c r="B237" s="15" t="s">
        <v>526</v>
      </c>
      <c r="C237" s="15">
        <v>13.8</v>
      </c>
      <c r="D237" s="15">
        <v>101</v>
      </c>
      <c r="E237" s="15">
        <v>400</v>
      </c>
      <c r="F237" s="15">
        <v>44.63</v>
      </c>
      <c r="G237" s="15">
        <v>0</v>
      </c>
      <c r="H237" s="15">
        <v>44.63</v>
      </c>
      <c r="I237" s="16">
        <v>44.63</v>
      </c>
      <c r="J237" s="15">
        <f t="shared" si="25"/>
        <v>0</v>
      </c>
      <c r="K237" s="15">
        <f t="shared" si="26"/>
        <v>0</v>
      </c>
      <c r="L237" s="15">
        <v>6.9199999999999999E-3</v>
      </c>
      <c r="M237" s="15">
        <v>7.1900000000000002E-3</v>
      </c>
      <c r="N237" s="15">
        <v>7.1900000000000002E-3</v>
      </c>
      <c r="O237" s="15">
        <v>7.0299999999999998E-3</v>
      </c>
      <c r="P237" s="15">
        <v>6.6699999999999997E-3</v>
      </c>
      <c r="Q237" s="15">
        <v>-1.2749999999999999E-2</v>
      </c>
      <c r="R237" s="15"/>
      <c r="S237" s="15">
        <f t="shared" si="27"/>
        <v>0</v>
      </c>
      <c r="T237" s="15">
        <f t="shared" si="28"/>
        <v>0</v>
      </c>
      <c r="U237" s="15">
        <f t="shared" si="29"/>
        <v>0</v>
      </c>
      <c r="V237" s="15">
        <f t="shared" si="30"/>
        <v>0</v>
      </c>
      <c r="W237" s="15">
        <f t="shared" si="31"/>
        <v>0</v>
      </c>
      <c r="X237" s="17">
        <f t="shared" si="32"/>
        <v>0</v>
      </c>
    </row>
    <row r="238" spans="1:24" ht="13.5" x14ac:dyDescent="0.35">
      <c r="A238" s="14">
        <v>106042</v>
      </c>
      <c r="B238" s="15" t="s">
        <v>527</v>
      </c>
      <c r="C238" s="15">
        <v>13.8</v>
      </c>
      <c r="D238" s="15">
        <v>101</v>
      </c>
      <c r="E238" s="15">
        <v>400</v>
      </c>
      <c r="F238" s="15">
        <v>44.63</v>
      </c>
      <c r="G238" s="15">
        <v>0</v>
      </c>
      <c r="H238" s="15">
        <v>44.63</v>
      </c>
      <c r="I238" s="16">
        <v>44.63</v>
      </c>
      <c r="J238" s="15">
        <f t="shared" si="25"/>
        <v>0</v>
      </c>
      <c r="K238" s="15">
        <f t="shared" si="26"/>
        <v>0</v>
      </c>
      <c r="L238" s="15">
        <v>6.9199999999999999E-3</v>
      </c>
      <c r="M238" s="15">
        <v>7.1900000000000002E-3</v>
      </c>
      <c r="N238" s="15">
        <v>7.1900000000000002E-3</v>
      </c>
      <c r="O238" s="15">
        <v>7.0299999999999998E-3</v>
      </c>
      <c r="P238" s="15">
        <v>6.6699999999999997E-3</v>
      </c>
      <c r="Q238" s="15">
        <v>-1.2749999999999999E-2</v>
      </c>
      <c r="R238" s="15"/>
      <c r="S238" s="15">
        <f t="shared" si="27"/>
        <v>0</v>
      </c>
      <c r="T238" s="15">
        <f t="shared" si="28"/>
        <v>0</v>
      </c>
      <c r="U238" s="15">
        <f t="shared" si="29"/>
        <v>0</v>
      </c>
      <c r="V238" s="15">
        <f t="shared" si="30"/>
        <v>0</v>
      </c>
      <c r="W238" s="15">
        <f t="shared" si="31"/>
        <v>0</v>
      </c>
      <c r="X238" s="17">
        <f t="shared" si="32"/>
        <v>0</v>
      </c>
    </row>
    <row r="239" spans="1:24" ht="13.5" x14ac:dyDescent="0.35">
      <c r="A239" s="14">
        <v>106043</v>
      </c>
      <c r="B239" s="15" t="s">
        <v>528</v>
      </c>
      <c r="C239" s="15">
        <v>13.8</v>
      </c>
      <c r="D239" s="15">
        <v>101</v>
      </c>
      <c r="E239" s="15">
        <v>400</v>
      </c>
      <c r="F239" s="15">
        <v>44.63</v>
      </c>
      <c r="G239" s="15">
        <v>0</v>
      </c>
      <c r="H239" s="15">
        <v>44.63</v>
      </c>
      <c r="I239" s="16">
        <v>44.63</v>
      </c>
      <c r="J239" s="15">
        <f t="shared" si="25"/>
        <v>0</v>
      </c>
      <c r="K239" s="15">
        <f t="shared" si="26"/>
        <v>0</v>
      </c>
      <c r="L239" s="15">
        <v>6.9199999999999999E-3</v>
      </c>
      <c r="M239" s="15">
        <v>7.1900000000000002E-3</v>
      </c>
      <c r="N239" s="15">
        <v>7.1900000000000002E-3</v>
      </c>
      <c r="O239" s="15">
        <v>7.0299999999999998E-3</v>
      </c>
      <c r="P239" s="15">
        <v>6.6699999999999997E-3</v>
      </c>
      <c r="Q239" s="15">
        <v>-1.2749999999999999E-2</v>
      </c>
      <c r="R239" s="15"/>
      <c r="S239" s="15">
        <f t="shared" si="27"/>
        <v>0</v>
      </c>
      <c r="T239" s="15">
        <f t="shared" si="28"/>
        <v>0</v>
      </c>
      <c r="U239" s="15">
        <f t="shared" si="29"/>
        <v>0</v>
      </c>
      <c r="V239" s="15">
        <f t="shared" si="30"/>
        <v>0</v>
      </c>
      <c r="W239" s="15">
        <f t="shared" si="31"/>
        <v>0</v>
      </c>
      <c r="X239" s="17">
        <f t="shared" si="32"/>
        <v>0</v>
      </c>
    </row>
    <row r="240" spans="1:24" ht="13.5" x14ac:dyDescent="0.35">
      <c r="A240" s="14">
        <v>996003</v>
      </c>
      <c r="B240" s="15" t="s">
        <v>529</v>
      </c>
      <c r="C240" s="15">
        <v>230</v>
      </c>
      <c r="D240" s="15">
        <v>101</v>
      </c>
      <c r="E240" s="15">
        <v>400</v>
      </c>
      <c r="F240" s="15">
        <v>76.25</v>
      </c>
      <c r="G240" s="15">
        <v>0</v>
      </c>
      <c r="H240" s="15">
        <v>76.25</v>
      </c>
      <c r="I240" s="16">
        <v>76.25</v>
      </c>
      <c r="J240" s="15">
        <f t="shared" si="25"/>
        <v>0</v>
      </c>
      <c r="K240" s="15">
        <f t="shared" si="26"/>
        <v>0</v>
      </c>
      <c r="L240" s="15">
        <v>6.9199999999999999E-3</v>
      </c>
      <c r="M240" s="15">
        <v>7.1900000000000002E-3</v>
      </c>
      <c r="N240" s="15">
        <v>7.1900000000000002E-3</v>
      </c>
      <c r="O240" s="15">
        <v>7.0299999999999998E-3</v>
      </c>
      <c r="P240" s="15">
        <v>6.6699999999999997E-3</v>
      </c>
      <c r="Q240" s="15">
        <v>-1.2749999999999999E-2</v>
      </c>
      <c r="R240" s="15"/>
      <c r="S240" s="15">
        <f t="shared" si="27"/>
        <v>0</v>
      </c>
      <c r="T240" s="15">
        <f t="shared" si="28"/>
        <v>0</v>
      </c>
      <c r="U240" s="15">
        <f t="shared" si="29"/>
        <v>0</v>
      </c>
      <c r="V240" s="15">
        <f t="shared" si="30"/>
        <v>0</v>
      </c>
      <c r="W240" s="15">
        <f t="shared" si="31"/>
        <v>0</v>
      </c>
      <c r="X240" s="17">
        <f t="shared" si="32"/>
        <v>0</v>
      </c>
    </row>
    <row r="241" spans="1:24" ht="13.5" x14ac:dyDescent="0.35">
      <c r="A241" s="14">
        <v>105297</v>
      </c>
      <c r="B241" s="15" t="s">
        <v>581</v>
      </c>
      <c r="C241" s="15">
        <v>13.8</v>
      </c>
      <c r="D241" s="15">
        <v>101</v>
      </c>
      <c r="E241" s="15">
        <v>564</v>
      </c>
      <c r="F241" s="15">
        <v>15.75</v>
      </c>
      <c r="G241" s="15">
        <v>0</v>
      </c>
      <c r="H241" s="15">
        <v>15.75</v>
      </c>
      <c r="I241" s="16">
        <v>15.75</v>
      </c>
      <c r="J241" s="15">
        <f t="shared" si="25"/>
        <v>0</v>
      </c>
      <c r="K241" s="15">
        <f t="shared" si="26"/>
        <v>0</v>
      </c>
      <c r="L241" s="15">
        <v>6.9100000000000003E-3</v>
      </c>
      <c r="M241" s="15">
        <v>7.1799999999999998E-3</v>
      </c>
      <c r="N241" s="15">
        <v>7.1799999999999998E-3</v>
      </c>
      <c r="O241" s="15">
        <v>7.0200000000000002E-3</v>
      </c>
      <c r="P241" s="15">
        <v>6.6400000000000001E-3</v>
      </c>
      <c r="Q241" s="15">
        <v>-1.273E-2</v>
      </c>
      <c r="R241" s="15"/>
      <c r="S241" s="15">
        <f t="shared" si="27"/>
        <v>0</v>
      </c>
      <c r="T241" s="15">
        <f t="shared" si="28"/>
        <v>0</v>
      </c>
      <c r="U241" s="15">
        <f t="shared" si="29"/>
        <v>0</v>
      </c>
      <c r="V241" s="15">
        <f t="shared" si="30"/>
        <v>0</v>
      </c>
      <c r="W241" s="15">
        <f t="shared" si="31"/>
        <v>0</v>
      </c>
      <c r="X241" s="17">
        <f t="shared" si="32"/>
        <v>0</v>
      </c>
    </row>
    <row r="242" spans="1:24" ht="13.5" x14ac:dyDescent="0.35">
      <c r="A242" s="14">
        <v>105310</v>
      </c>
      <c r="B242" s="15" t="s">
        <v>582</v>
      </c>
      <c r="C242" s="15">
        <v>13.8</v>
      </c>
      <c r="D242" s="15">
        <v>101</v>
      </c>
      <c r="E242" s="15">
        <v>564</v>
      </c>
      <c r="F242" s="15">
        <v>16.5</v>
      </c>
      <c r="G242" s="15">
        <v>0</v>
      </c>
      <c r="H242" s="15">
        <v>16.5</v>
      </c>
      <c r="I242" s="16">
        <v>16.5</v>
      </c>
      <c r="J242" s="15">
        <f t="shared" si="25"/>
        <v>0</v>
      </c>
      <c r="K242" s="15">
        <f t="shared" si="26"/>
        <v>0</v>
      </c>
      <c r="L242" s="15">
        <v>6.8799999999999998E-3</v>
      </c>
      <c r="M242" s="15">
        <v>7.1500000000000001E-3</v>
      </c>
      <c r="N242" s="15">
        <v>7.1500000000000001E-3</v>
      </c>
      <c r="O242" s="15">
        <v>6.9899999999999997E-3</v>
      </c>
      <c r="P242" s="15">
        <v>6.6E-3</v>
      </c>
      <c r="Q242" s="15">
        <v>-1.2710000000000001E-2</v>
      </c>
      <c r="R242" s="15"/>
      <c r="S242" s="15">
        <f t="shared" si="27"/>
        <v>0</v>
      </c>
      <c r="T242" s="15">
        <f t="shared" si="28"/>
        <v>0</v>
      </c>
      <c r="U242" s="15">
        <f t="shared" si="29"/>
        <v>0</v>
      </c>
      <c r="V242" s="15">
        <f t="shared" si="30"/>
        <v>0</v>
      </c>
      <c r="W242" s="15">
        <f t="shared" si="31"/>
        <v>0</v>
      </c>
      <c r="X242" s="17">
        <f t="shared" si="32"/>
        <v>0</v>
      </c>
    </row>
    <row r="243" spans="1:24" ht="13.5" x14ac:dyDescent="0.35">
      <c r="A243" s="14">
        <v>105317</v>
      </c>
      <c r="B243" s="15" t="s">
        <v>583</v>
      </c>
      <c r="C243" s="15">
        <v>2.2999999999999998</v>
      </c>
      <c r="D243" s="15">
        <v>101</v>
      </c>
      <c r="E243" s="15">
        <v>564</v>
      </c>
      <c r="F243" s="15">
        <v>9.08</v>
      </c>
      <c r="G243" s="15">
        <v>0</v>
      </c>
      <c r="H243" s="15">
        <v>9.08</v>
      </c>
      <c r="I243" s="16">
        <v>9.08</v>
      </c>
      <c r="J243" s="15">
        <f t="shared" si="25"/>
        <v>0</v>
      </c>
      <c r="K243" s="15">
        <f t="shared" si="26"/>
        <v>0</v>
      </c>
      <c r="L243" s="15">
        <v>6.8799999999999998E-3</v>
      </c>
      <c r="M243" s="15">
        <v>7.1500000000000001E-3</v>
      </c>
      <c r="N243" s="15">
        <v>7.1500000000000001E-3</v>
      </c>
      <c r="O243" s="15">
        <v>6.9899999999999997E-3</v>
      </c>
      <c r="P243" s="15">
        <v>6.6E-3</v>
      </c>
      <c r="Q243" s="15">
        <v>-1.2710000000000001E-2</v>
      </c>
      <c r="R243" s="15"/>
      <c r="S243" s="15">
        <f t="shared" si="27"/>
        <v>0</v>
      </c>
      <c r="T243" s="15">
        <f t="shared" si="28"/>
        <v>0</v>
      </c>
      <c r="U243" s="15">
        <f t="shared" si="29"/>
        <v>0</v>
      </c>
      <c r="V243" s="15">
        <f t="shared" si="30"/>
        <v>0</v>
      </c>
      <c r="W243" s="15">
        <f t="shared" si="31"/>
        <v>0</v>
      </c>
      <c r="X243" s="17">
        <f t="shared" si="32"/>
        <v>0</v>
      </c>
    </row>
    <row r="244" spans="1:24" ht="13.5" x14ac:dyDescent="0.35">
      <c r="A244" s="14">
        <v>105324</v>
      </c>
      <c r="B244" s="15" t="s">
        <v>585</v>
      </c>
      <c r="C244" s="15">
        <v>2.4</v>
      </c>
      <c r="D244" s="15">
        <v>101</v>
      </c>
      <c r="E244" s="15">
        <v>564</v>
      </c>
      <c r="F244" s="15">
        <v>6.47</v>
      </c>
      <c r="G244" s="15">
        <v>0</v>
      </c>
      <c r="H244" s="15">
        <v>6.47</v>
      </c>
      <c r="I244" s="16">
        <v>6.47</v>
      </c>
      <c r="J244" s="15">
        <f t="shared" si="25"/>
        <v>0</v>
      </c>
      <c r="K244" s="15">
        <f t="shared" si="26"/>
        <v>0</v>
      </c>
      <c r="L244" s="15">
        <v>6.8500000000000002E-3</v>
      </c>
      <c r="M244" s="15">
        <v>7.1199999999999996E-3</v>
      </c>
      <c r="N244" s="15">
        <v>7.1199999999999996E-3</v>
      </c>
      <c r="O244" s="15">
        <v>6.9499999999999996E-3</v>
      </c>
      <c r="P244" s="15">
        <v>6.5399999999999998E-3</v>
      </c>
      <c r="Q244" s="15">
        <v>-1.268E-2</v>
      </c>
      <c r="R244" s="15"/>
      <c r="S244" s="15">
        <f t="shared" si="27"/>
        <v>0</v>
      </c>
      <c r="T244" s="15">
        <f t="shared" si="28"/>
        <v>0</v>
      </c>
      <c r="U244" s="15">
        <f t="shared" si="29"/>
        <v>0</v>
      </c>
      <c r="V244" s="15">
        <f t="shared" si="30"/>
        <v>0</v>
      </c>
      <c r="W244" s="15">
        <f t="shared" si="31"/>
        <v>0</v>
      </c>
      <c r="X244" s="17">
        <f t="shared" si="32"/>
        <v>0</v>
      </c>
    </row>
    <row r="245" spans="1:24" ht="13.5" x14ac:dyDescent="0.35">
      <c r="A245" s="14">
        <v>105334</v>
      </c>
      <c r="B245" s="15" t="s">
        <v>586</v>
      </c>
      <c r="C245" s="15">
        <v>34.5</v>
      </c>
      <c r="D245" s="15">
        <v>101</v>
      </c>
      <c r="E245" s="15">
        <v>562</v>
      </c>
      <c r="F245" s="15">
        <v>0.89</v>
      </c>
      <c r="G245" s="15">
        <v>0</v>
      </c>
      <c r="H245" s="15">
        <v>0.89</v>
      </c>
      <c r="I245" s="16">
        <v>0.89</v>
      </c>
      <c r="J245" s="15">
        <f t="shared" si="25"/>
        <v>0</v>
      </c>
      <c r="K245" s="15">
        <f t="shared" si="26"/>
        <v>0</v>
      </c>
      <c r="L245" s="15">
        <v>6.8500000000000002E-3</v>
      </c>
      <c r="M245" s="15">
        <v>7.1199999999999996E-3</v>
      </c>
      <c r="N245" s="15">
        <v>7.1199999999999996E-3</v>
      </c>
      <c r="O245" s="15">
        <v>6.9499999999999996E-3</v>
      </c>
      <c r="P245" s="15">
        <v>6.5399999999999998E-3</v>
      </c>
      <c r="Q245" s="15">
        <v>-1.268E-2</v>
      </c>
      <c r="R245" s="15"/>
      <c r="S245" s="15">
        <f t="shared" si="27"/>
        <v>0</v>
      </c>
      <c r="T245" s="15">
        <f t="shared" si="28"/>
        <v>0</v>
      </c>
      <c r="U245" s="15">
        <f t="shared" si="29"/>
        <v>0</v>
      </c>
      <c r="V245" s="15">
        <f t="shared" si="30"/>
        <v>0</v>
      </c>
      <c r="W245" s="15">
        <f t="shared" si="31"/>
        <v>0</v>
      </c>
      <c r="X245" s="17">
        <f t="shared" si="32"/>
        <v>0</v>
      </c>
    </row>
    <row r="246" spans="1:24" ht="13.5" x14ac:dyDescent="0.35">
      <c r="A246" s="14">
        <v>994418</v>
      </c>
      <c r="B246" s="15" t="s">
        <v>587</v>
      </c>
      <c r="C246" s="15">
        <v>115</v>
      </c>
      <c r="D246" s="15">
        <v>101</v>
      </c>
      <c r="E246" s="15">
        <v>560</v>
      </c>
      <c r="F246" s="15">
        <v>19.899999999999999</v>
      </c>
      <c r="G246" s="15">
        <v>0</v>
      </c>
      <c r="H246" s="15">
        <v>19.899999999999999</v>
      </c>
      <c r="I246" s="16">
        <v>19.899999999999999</v>
      </c>
      <c r="J246" s="15">
        <f t="shared" si="25"/>
        <v>0</v>
      </c>
      <c r="K246" s="15">
        <f t="shared" si="26"/>
        <v>0</v>
      </c>
      <c r="L246" s="15">
        <v>6.8500000000000002E-3</v>
      </c>
      <c r="M246" s="15">
        <v>7.1199999999999996E-3</v>
      </c>
      <c r="N246" s="15">
        <v>7.1199999999999996E-3</v>
      </c>
      <c r="O246" s="15">
        <v>6.9499999999999996E-3</v>
      </c>
      <c r="P246" s="15">
        <v>6.5399999999999998E-3</v>
      </c>
      <c r="Q246" s="15">
        <v>-1.268E-2</v>
      </c>
      <c r="R246" s="15"/>
      <c r="S246" s="15">
        <f t="shared" si="27"/>
        <v>0</v>
      </c>
      <c r="T246" s="15">
        <f t="shared" si="28"/>
        <v>0</v>
      </c>
      <c r="U246" s="15">
        <f t="shared" si="29"/>
        <v>0</v>
      </c>
      <c r="V246" s="15">
        <f t="shared" si="30"/>
        <v>0</v>
      </c>
      <c r="W246" s="15">
        <f t="shared" si="31"/>
        <v>0</v>
      </c>
      <c r="X246" s="17">
        <f t="shared" si="32"/>
        <v>0</v>
      </c>
    </row>
    <row r="247" spans="1:24" ht="13.5" x14ac:dyDescent="0.35">
      <c r="A247" s="14">
        <v>113926</v>
      </c>
      <c r="B247" s="15" t="s">
        <v>182</v>
      </c>
      <c r="C247" s="15">
        <v>4.16</v>
      </c>
      <c r="D247" s="15">
        <v>101</v>
      </c>
      <c r="E247" s="15">
        <v>1220</v>
      </c>
      <c r="F247" s="15">
        <v>16.8</v>
      </c>
      <c r="G247" s="15">
        <v>0</v>
      </c>
      <c r="H247" s="15">
        <v>16.8</v>
      </c>
      <c r="I247" s="16">
        <v>16.8</v>
      </c>
      <c r="J247" s="15">
        <f t="shared" si="25"/>
        <v>0</v>
      </c>
      <c r="K247" s="15">
        <f t="shared" si="26"/>
        <v>0</v>
      </c>
      <c r="L247" s="15">
        <v>-5.9199999999999999E-3</v>
      </c>
      <c r="M247" s="15">
        <v>-5.7600000000000004E-3</v>
      </c>
      <c r="N247" s="15">
        <v>-5.7600000000000004E-3</v>
      </c>
      <c r="O247" s="15">
        <v>-6.2100000000000002E-3</v>
      </c>
      <c r="P247" s="15">
        <v>-8.5699999999999995E-3</v>
      </c>
      <c r="Q247" s="15">
        <v>-1.251E-2</v>
      </c>
      <c r="R247" s="15"/>
      <c r="S247" s="15">
        <f t="shared" si="27"/>
        <v>0</v>
      </c>
      <c r="T247" s="15">
        <f t="shared" si="28"/>
        <v>0</v>
      </c>
      <c r="U247" s="15">
        <f t="shared" si="29"/>
        <v>0</v>
      </c>
      <c r="V247" s="15">
        <f t="shared" si="30"/>
        <v>0</v>
      </c>
      <c r="W247" s="15">
        <f t="shared" si="31"/>
        <v>0</v>
      </c>
      <c r="X247" s="17">
        <f t="shared" si="32"/>
        <v>0</v>
      </c>
    </row>
    <row r="248" spans="1:24" ht="13.5" x14ac:dyDescent="0.35">
      <c r="A248" s="14">
        <v>113429</v>
      </c>
      <c r="B248" s="15" t="s">
        <v>194</v>
      </c>
      <c r="C248" s="15">
        <v>0.48</v>
      </c>
      <c r="D248" s="15">
        <v>101</v>
      </c>
      <c r="E248" s="15">
        <v>1110</v>
      </c>
      <c r="F248" s="15">
        <v>0</v>
      </c>
      <c r="G248" s="15">
        <v>0</v>
      </c>
      <c r="H248" s="15">
        <v>0</v>
      </c>
      <c r="I248" s="16">
        <v>0</v>
      </c>
      <c r="J248" s="15">
        <f t="shared" si="25"/>
        <v>0</v>
      </c>
      <c r="K248" s="15">
        <f t="shared" si="26"/>
        <v>0</v>
      </c>
      <c r="L248" s="15">
        <v>-6.8700000000000002E-3</v>
      </c>
      <c r="M248" s="15">
        <v>-6.2399999999999999E-3</v>
      </c>
      <c r="N248" s="15">
        <v>-6.2399999999999999E-3</v>
      </c>
      <c r="O248" s="15">
        <v>-6.4700000000000001E-3</v>
      </c>
      <c r="P248" s="15">
        <v>-6.6899999999999998E-3</v>
      </c>
      <c r="Q248" s="15">
        <v>-1.2200000000000001E-2</v>
      </c>
      <c r="R248" s="15"/>
      <c r="S248" s="15">
        <f t="shared" si="27"/>
        <v>0</v>
      </c>
      <c r="T248" s="15">
        <f t="shared" si="28"/>
        <v>0</v>
      </c>
      <c r="U248" s="15">
        <f t="shared" si="29"/>
        <v>0</v>
      </c>
      <c r="V248" s="15">
        <f t="shared" si="30"/>
        <v>0</v>
      </c>
      <c r="W248" s="15">
        <f t="shared" si="31"/>
        <v>0</v>
      </c>
      <c r="X248" s="17">
        <f t="shared" si="32"/>
        <v>0</v>
      </c>
    </row>
    <row r="249" spans="1:24" ht="13.5" x14ac:dyDescent="0.35">
      <c r="A249" s="14">
        <v>113431</v>
      </c>
      <c r="B249" s="15" t="s">
        <v>195</v>
      </c>
      <c r="C249" s="15">
        <v>0.48</v>
      </c>
      <c r="D249" s="15">
        <v>101</v>
      </c>
      <c r="E249" s="15">
        <v>1110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25"/>
        <v>0</v>
      </c>
      <c r="K249" s="15">
        <f t="shared" si="26"/>
        <v>0</v>
      </c>
      <c r="L249" s="15">
        <v>-6.8700000000000002E-3</v>
      </c>
      <c r="M249" s="15">
        <v>-6.2399999999999999E-3</v>
      </c>
      <c r="N249" s="15">
        <v>-6.2399999999999999E-3</v>
      </c>
      <c r="O249" s="15">
        <v>-6.4700000000000001E-3</v>
      </c>
      <c r="P249" s="15">
        <v>-6.6899999999999998E-3</v>
      </c>
      <c r="Q249" s="15">
        <v>-1.2200000000000001E-2</v>
      </c>
      <c r="R249" s="15"/>
      <c r="S249" s="15">
        <f t="shared" si="27"/>
        <v>0</v>
      </c>
      <c r="T249" s="15">
        <f t="shared" si="28"/>
        <v>0</v>
      </c>
      <c r="U249" s="15">
        <f t="shared" si="29"/>
        <v>0</v>
      </c>
      <c r="V249" s="15">
        <f t="shared" si="30"/>
        <v>0</v>
      </c>
      <c r="W249" s="15">
        <f t="shared" si="31"/>
        <v>0</v>
      </c>
      <c r="X249" s="17">
        <f t="shared" si="32"/>
        <v>0</v>
      </c>
    </row>
    <row r="250" spans="1:24" ht="13.5" x14ac:dyDescent="0.35">
      <c r="A250" s="14">
        <v>113432</v>
      </c>
      <c r="B250" s="15" t="s">
        <v>196</v>
      </c>
      <c r="C250" s="15">
        <v>0.48</v>
      </c>
      <c r="D250" s="15">
        <v>101</v>
      </c>
      <c r="E250" s="15">
        <v>1110</v>
      </c>
      <c r="F250" s="15">
        <v>0</v>
      </c>
      <c r="G250" s="15">
        <v>0</v>
      </c>
      <c r="H250" s="15">
        <v>0</v>
      </c>
      <c r="I250" s="16">
        <v>0</v>
      </c>
      <c r="J250" s="15">
        <f t="shared" si="25"/>
        <v>0</v>
      </c>
      <c r="K250" s="15">
        <f t="shared" si="26"/>
        <v>0</v>
      </c>
      <c r="L250" s="15">
        <v>-6.8700000000000002E-3</v>
      </c>
      <c r="M250" s="15">
        <v>-6.2399999999999999E-3</v>
      </c>
      <c r="N250" s="15">
        <v>-6.2399999999999999E-3</v>
      </c>
      <c r="O250" s="15">
        <v>-6.4700000000000001E-3</v>
      </c>
      <c r="P250" s="15">
        <v>-6.6899999999999998E-3</v>
      </c>
      <c r="Q250" s="15">
        <v>-1.2200000000000001E-2</v>
      </c>
      <c r="R250" s="15"/>
      <c r="S250" s="15">
        <f t="shared" si="27"/>
        <v>0</v>
      </c>
      <c r="T250" s="15">
        <f t="shared" si="28"/>
        <v>0</v>
      </c>
      <c r="U250" s="15">
        <f t="shared" si="29"/>
        <v>0</v>
      </c>
      <c r="V250" s="15">
        <f t="shared" si="30"/>
        <v>0</v>
      </c>
      <c r="W250" s="15">
        <f t="shared" si="31"/>
        <v>0</v>
      </c>
      <c r="X250" s="17">
        <f t="shared" si="32"/>
        <v>0</v>
      </c>
    </row>
    <row r="251" spans="1:24" ht="13.5" x14ac:dyDescent="0.35">
      <c r="A251" s="14">
        <v>993287</v>
      </c>
      <c r="B251" s="15" t="s">
        <v>197</v>
      </c>
      <c r="C251" s="15">
        <v>115</v>
      </c>
      <c r="D251" s="15">
        <v>101</v>
      </c>
      <c r="E251" s="15">
        <v>1110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25"/>
        <v>0</v>
      </c>
      <c r="K251" s="15">
        <f t="shared" si="26"/>
        <v>0</v>
      </c>
      <c r="L251" s="15">
        <v>-6.8700000000000002E-3</v>
      </c>
      <c r="M251" s="15">
        <v>-6.2399999999999999E-3</v>
      </c>
      <c r="N251" s="15">
        <v>-6.2399999999999999E-3</v>
      </c>
      <c r="O251" s="15">
        <v>-6.4700000000000001E-3</v>
      </c>
      <c r="P251" s="15">
        <v>-6.6899999999999998E-3</v>
      </c>
      <c r="Q251" s="15">
        <v>-1.2200000000000001E-2</v>
      </c>
      <c r="R251" s="15"/>
      <c r="S251" s="15">
        <f t="shared" si="27"/>
        <v>0</v>
      </c>
      <c r="T251" s="15">
        <f t="shared" si="28"/>
        <v>0</v>
      </c>
      <c r="U251" s="15">
        <f t="shared" si="29"/>
        <v>0</v>
      </c>
      <c r="V251" s="15">
        <f t="shared" si="30"/>
        <v>0</v>
      </c>
      <c r="W251" s="15">
        <f t="shared" si="31"/>
        <v>0</v>
      </c>
      <c r="X251" s="17">
        <f t="shared" si="32"/>
        <v>0</v>
      </c>
    </row>
    <row r="252" spans="1:24" ht="13.5" x14ac:dyDescent="0.35">
      <c r="A252" s="14">
        <v>105357</v>
      </c>
      <c r="B252" s="15" t="s">
        <v>590</v>
      </c>
      <c r="C252" s="15">
        <v>12.5</v>
      </c>
      <c r="D252" s="15">
        <v>101</v>
      </c>
      <c r="E252" s="15">
        <v>563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25"/>
        <v>0</v>
      </c>
      <c r="K252" s="15">
        <f t="shared" si="26"/>
        <v>0</v>
      </c>
      <c r="L252" s="15">
        <v>6.2199999999999998E-3</v>
      </c>
      <c r="M252" s="15">
        <v>6.4599999999999996E-3</v>
      </c>
      <c r="N252" s="15">
        <v>6.4599999999999996E-3</v>
      </c>
      <c r="O252" s="15">
        <v>6.2700000000000004E-3</v>
      </c>
      <c r="P252" s="15">
        <v>5.5700000000000003E-3</v>
      </c>
      <c r="Q252" s="15">
        <v>-1.205E-2</v>
      </c>
      <c r="R252" s="15"/>
      <c r="S252" s="15">
        <f t="shared" si="27"/>
        <v>0</v>
      </c>
      <c r="T252" s="15">
        <f t="shared" si="28"/>
        <v>0</v>
      </c>
      <c r="U252" s="15">
        <f t="shared" si="29"/>
        <v>0</v>
      </c>
      <c r="V252" s="15">
        <f t="shared" si="30"/>
        <v>0</v>
      </c>
      <c r="W252" s="15">
        <f t="shared" si="31"/>
        <v>0</v>
      </c>
      <c r="X252" s="17">
        <f t="shared" si="32"/>
        <v>0</v>
      </c>
    </row>
    <row r="253" spans="1:24" ht="13.5" x14ac:dyDescent="0.35">
      <c r="A253" s="14">
        <v>105358</v>
      </c>
      <c r="B253" s="15" t="s">
        <v>591</v>
      </c>
      <c r="C253" s="15">
        <v>12.5</v>
      </c>
      <c r="D253" s="15">
        <v>101</v>
      </c>
      <c r="E253" s="15">
        <v>563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25"/>
        <v>0</v>
      </c>
      <c r="K253" s="15">
        <f t="shared" si="26"/>
        <v>0</v>
      </c>
      <c r="L253" s="15">
        <v>6.2199999999999998E-3</v>
      </c>
      <c r="M253" s="15">
        <v>6.4599999999999996E-3</v>
      </c>
      <c r="N253" s="15">
        <v>6.4599999999999996E-3</v>
      </c>
      <c r="O253" s="15">
        <v>6.2700000000000004E-3</v>
      </c>
      <c r="P253" s="15">
        <v>5.5700000000000003E-3</v>
      </c>
      <c r="Q253" s="15">
        <v>-1.205E-2</v>
      </c>
      <c r="R253" s="15"/>
      <c r="S253" s="15">
        <f t="shared" si="27"/>
        <v>0</v>
      </c>
      <c r="T253" s="15">
        <f t="shared" si="28"/>
        <v>0</v>
      </c>
      <c r="U253" s="15">
        <f t="shared" si="29"/>
        <v>0</v>
      </c>
      <c r="V253" s="15">
        <f t="shared" si="30"/>
        <v>0</v>
      </c>
      <c r="W253" s="15">
        <f t="shared" si="31"/>
        <v>0</v>
      </c>
      <c r="X253" s="17">
        <f t="shared" si="32"/>
        <v>0</v>
      </c>
    </row>
    <row r="254" spans="1:24" ht="13.5" x14ac:dyDescent="0.35">
      <c r="A254" s="14">
        <v>105362</v>
      </c>
      <c r="B254" s="15" t="s">
        <v>592</v>
      </c>
      <c r="C254" s="15">
        <v>4.16</v>
      </c>
      <c r="D254" s="15">
        <v>101</v>
      </c>
      <c r="E254" s="15">
        <v>644</v>
      </c>
      <c r="F254" s="15">
        <v>13</v>
      </c>
      <c r="G254" s="15">
        <v>0</v>
      </c>
      <c r="H254" s="15">
        <v>13</v>
      </c>
      <c r="I254" s="16">
        <v>13</v>
      </c>
      <c r="J254" s="15">
        <f t="shared" si="25"/>
        <v>0</v>
      </c>
      <c r="K254" s="15">
        <f t="shared" si="26"/>
        <v>0</v>
      </c>
      <c r="L254" s="15">
        <v>6.2199999999999998E-3</v>
      </c>
      <c r="M254" s="15">
        <v>6.4599999999999996E-3</v>
      </c>
      <c r="N254" s="15">
        <v>6.4599999999999996E-3</v>
      </c>
      <c r="O254" s="15">
        <v>6.2700000000000004E-3</v>
      </c>
      <c r="P254" s="15">
        <v>5.5700000000000003E-3</v>
      </c>
      <c r="Q254" s="15">
        <v>-1.205E-2</v>
      </c>
      <c r="R254" s="15"/>
      <c r="S254" s="15">
        <f t="shared" si="27"/>
        <v>0</v>
      </c>
      <c r="T254" s="15">
        <f t="shared" si="28"/>
        <v>0</v>
      </c>
      <c r="U254" s="15">
        <f t="shared" si="29"/>
        <v>0</v>
      </c>
      <c r="V254" s="15">
        <f t="shared" si="30"/>
        <v>0</v>
      </c>
      <c r="W254" s="15">
        <f t="shared" si="31"/>
        <v>0</v>
      </c>
      <c r="X254" s="17">
        <f t="shared" si="32"/>
        <v>0</v>
      </c>
    </row>
    <row r="255" spans="1:24" ht="13.5" x14ac:dyDescent="0.35">
      <c r="A255" s="14">
        <v>105374</v>
      </c>
      <c r="B255" s="15" t="s">
        <v>596</v>
      </c>
      <c r="C255" s="15">
        <v>11</v>
      </c>
      <c r="D255" s="15">
        <v>101</v>
      </c>
      <c r="E255" s="15">
        <v>644</v>
      </c>
      <c r="F255" s="15">
        <v>7.66</v>
      </c>
      <c r="G255" s="15">
        <v>0</v>
      </c>
      <c r="H255" s="15">
        <v>7.66</v>
      </c>
      <c r="I255" s="16">
        <v>7.66</v>
      </c>
      <c r="J255" s="15">
        <f t="shared" si="25"/>
        <v>0</v>
      </c>
      <c r="K255" s="15">
        <f t="shared" si="26"/>
        <v>0</v>
      </c>
      <c r="L255" s="15">
        <v>5.7600000000000004E-3</v>
      </c>
      <c r="M255" s="15">
        <v>5.9699999999999996E-3</v>
      </c>
      <c r="N255" s="15">
        <v>5.9699999999999996E-3</v>
      </c>
      <c r="O255" s="15">
        <v>5.77E-3</v>
      </c>
      <c r="P255" s="15">
        <v>4.8599999999999997E-3</v>
      </c>
      <c r="Q255" s="15">
        <v>-1.158E-2</v>
      </c>
      <c r="R255" s="15"/>
      <c r="S255" s="15">
        <f t="shared" si="27"/>
        <v>0</v>
      </c>
      <c r="T255" s="15">
        <f t="shared" si="28"/>
        <v>0</v>
      </c>
      <c r="U255" s="15">
        <f t="shared" si="29"/>
        <v>0</v>
      </c>
      <c r="V255" s="15">
        <f t="shared" si="30"/>
        <v>0</v>
      </c>
      <c r="W255" s="15">
        <f t="shared" si="31"/>
        <v>0</v>
      </c>
      <c r="X255" s="17">
        <f t="shared" si="32"/>
        <v>0</v>
      </c>
    </row>
    <row r="256" spans="1:24" ht="13.5" x14ac:dyDescent="0.35">
      <c r="A256" s="14">
        <v>105375</v>
      </c>
      <c r="B256" s="15" t="s">
        <v>597</v>
      </c>
      <c r="C256" s="15">
        <v>11</v>
      </c>
      <c r="D256" s="15">
        <v>101</v>
      </c>
      <c r="E256" s="15">
        <v>644</v>
      </c>
      <c r="F256" s="15">
        <v>7.15</v>
      </c>
      <c r="G256" s="15">
        <v>0</v>
      </c>
      <c r="H256" s="15">
        <v>7.15</v>
      </c>
      <c r="I256" s="16">
        <v>7.15</v>
      </c>
      <c r="J256" s="15">
        <f t="shared" si="25"/>
        <v>0</v>
      </c>
      <c r="K256" s="15">
        <f t="shared" si="26"/>
        <v>0</v>
      </c>
      <c r="L256" s="15">
        <v>5.7600000000000004E-3</v>
      </c>
      <c r="M256" s="15">
        <v>5.9699999999999996E-3</v>
      </c>
      <c r="N256" s="15">
        <v>5.9699999999999996E-3</v>
      </c>
      <c r="O256" s="15">
        <v>5.77E-3</v>
      </c>
      <c r="P256" s="15">
        <v>4.8599999999999997E-3</v>
      </c>
      <c r="Q256" s="15">
        <v>-1.158E-2</v>
      </c>
      <c r="R256" s="15"/>
      <c r="S256" s="15">
        <f t="shared" si="27"/>
        <v>0</v>
      </c>
      <c r="T256" s="15">
        <f t="shared" si="28"/>
        <v>0</v>
      </c>
      <c r="U256" s="15">
        <f t="shared" si="29"/>
        <v>0</v>
      </c>
      <c r="V256" s="15">
        <f t="shared" si="30"/>
        <v>0</v>
      </c>
      <c r="W256" s="15">
        <f t="shared" si="31"/>
        <v>0</v>
      </c>
      <c r="X256" s="17">
        <f t="shared" si="32"/>
        <v>0</v>
      </c>
    </row>
    <row r="257" spans="1:24" ht="13.5" x14ac:dyDescent="0.35">
      <c r="A257" s="14">
        <v>994484</v>
      </c>
      <c r="B257" s="15" t="s">
        <v>598</v>
      </c>
      <c r="C257" s="15">
        <v>115</v>
      </c>
      <c r="D257" s="15">
        <v>101</v>
      </c>
      <c r="E257" s="15">
        <v>640</v>
      </c>
      <c r="F257" s="15">
        <v>17.5</v>
      </c>
      <c r="G257" s="15">
        <v>0</v>
      </c>
      <c r="H257" s="15">
        <v>17.5</v>
      </c>
      <c r="I257" s="16">
        <v>17.5</v>
      </c>
      <c r="J257" s="15">
        <f t="shared" si="25"/>
        <v>0</v>
      </c>
      <c r="K257" s="15">
        <f t="shared" si="26"/>
        <v>0</v>
      </c>
      <c r="L257" s="15">
        <v>5.7600000000000004E-3</v>
      </c>
      <c r="M257" s="15">
        <v>5.9699999999999996E-3</v>
      </c>
      <c r="N257" s="15">
        <v>5.9699999999999996E-3</v>
      </c>
      <c r="O257" s="15">
        <v>5.77E-3</v>
      </c>
      <c r="P257" s="15">
        <v>4.8599999999999997E-3</v>
      </c>
      <c r="Q257" s="15">
        <v>-1.158E-2</v>
      </c>
      <c r="R257" s="15"/>
      <c r="S257" s="15">
        <f t="shared" si="27"/>
        <v>0</v>
      </c>
      <c r="T257" s="15">
        <f t="shared" si="28"/>
        <v>0</v>
      </c>
      <c r="U257" s="15">
        <f t="shared" si="29"/>
        <v>0</v>
      </c>
      <c r="V257" s="15">
        <f t="shared" si="30"/>
        <v>0</v>
      </c>
      <c r="W257" s="15">
        <f t="shared" si="31"/>
        <v>0</v>
      </c>
      <c r="X257" s="17">
        <f t="shared" si="32"/>
        <v>0</v>
      </c>
    </row>
    <row r="258" spans="1:24" ht="13.5" x14ac:dyDescent="0.35">
      <c r="A258" s="14">
        <v>105385</v>
      </c>
      <c r="B258" s="15" t="s">
        <v>594</v>
      </c>
      <c r="C258" s="15">
        <v>14.4</v>
      </c>
      <c r="D258" s="15">
        <v>101</v>
      </c>
      <c r="E258" s="15">
        <v>643</v>
      </c>
      <c r="F258" s="15">
        <v>112.5</v>
      </c>
      <c r="G258" s="15">
        <v>0</v>
      </c>
      <c r="H258" s="15">
        <v>112.5</v>
      </c>
      <c r="I258" s="16">
        <v>112.5</v>
      </c>
      <c r="J258" s="15">
        <f t="shared" si="25"/>
        <v>0</v>
      </c>
      <c r="K258" s="15">
        <f t="shared" si="26"/>
        <v>0</v>
      </c>
      <c r="L258" s="15">
        <v>5.7400000000000003E-3</v>
      </c>
      <c r="M258" s="15">
        <v>5.9500000000000004E-3</v>
      </c>
      <c r="N258" s="15">
        <v>5.9500000000000004E-3</v>
      </c>
      <c r="O258" s="15">
        <v>5.7499999999999999E-3</v>
      </c>
      <c r="P258" s="15">
        <v>4.8199999999999996E-3</v>
      </c>
      <c r="Q258" s="15">
        <v>-1.157E-2</v>
      </c>
      <c r="R258" s="15"/>
      <c r="S258" s="15">
        <f t="shared" si="27"/>
        <v>0</v>
      </c>
      <c r="T258" s="15">
        <f t="shared" si="28"/>
        <v>0</v>
      </c>
      <c r="U258" s="15">
        <f t="shared" si="29"/>
        <v>0</v>
      </c>
      <c r="V258" s="15">
        <f t="shared" si="30"/>
        <v>0</v>
      </c>
      <c r="W258" s="15">
        <f t="shared" si="31"/>
        <v>0</v>
      </c>
      <c r="X258" s="17">
        <f t="shared" si="32"/>
        <v>0</v>
      </c>
    </row>
    <row r="259" spans="1:24" ht="13.5" x14ac:dyDescent="0.35">
      <c r="A259" s="14">
        <v>105386</v>
      </c>
      <c r="B259" s="15" t="s">
        <v>593</v>
      </c>
      <c r="C259" s="15">
        <v>24</v>
      </c>
      <c r="D259" s="15">
        <v>101</v>
      </c>
      <c r="E259" s="15">
        <v>643</v>
      </c>
      <c r="F259" s="15">
        <v>335.49</v>
      </c>
      <c r="G259" s="15">
        <v>0</v>
      </c>
      <c r="H259" s="15">
        <v>335.49</v>
      </c>
      <c r="I259" s="16">
        <v>335.49</v>
      </c>
      <c r="J259" s="15">
        <f t="shared" si="25"/>
        <v>0</v>
      </c>
      <c r="K259" s="15">
        <f t="shared" si="26"/>
        <v>0</v>
      </c>
      <c r="L259" s="15">
        <v>5.7400000000000003E-3</v>
      </c>
      <c r="M259" s="15">
        <v>5.9500000000000004E-3</v>
      </c>
      <c r="N259" s="15">
        <v>5.9500000000000004E-3</v>
      </c>
      <c r="O259" s="15">
        <v>5.7499999999999999E-3</v>
      </c>
      <c r="P259" s="15">
        <v>4.8199999999999996E-3</v>
      </c>
      <c r="Q259" s="15">
        <v>-1.157E-2</v>
      </c>
      <c r="R259" s="15"/>
      <c r="S259" s="15">
        <f t="shared" si="27"/>
        <v>0</v>
      </c>
      <c r="T259" s="15">
        <f t="shared" si="28"/>
        <v>0</v>
      </c>
      <c r="U259" s="15">
        <f t="shared" si="29"/>
        <v>0</v>
      </c>
      <c r="V259" s="15">
        <f t="shared" si="30"/>
        <v>0</v>
      </c>
      <c r="W259" s="15">
        <f t="shared" si="31"/>
        <v>0</v>
      </c>
      <c r="X259" s="17">
        <f t="shared" si="32"/>
        <v>0</v>
      </c>
    </row>
    <row r="260" spans="1:24" ht="13.5" x14ac:dyDescent="0.35">
      <c r="A260" s="14">
        <v>105387</v>
      </c>
      <c r="B260" s="15" t="s">
        <v>595</v>
      </c>
      <c r="C260" s="15">
        <v>13.8</v>
      </c>
      <c r="D260" s="15">
        <v>101</v>
      </c>
      <c r="E260" s="15">
        <v>643</v>
      </c>
      <c r="F260" s="15">
        <v>35.4</v>
      </c>
      <c r="G260" s="15">
        <v>0</v>
      </c>
      <c r="H260" s="15">
        <v>35.4</v>
      </c>
      <c r="I260" s="16">
        <v>35.4</v>
      </c>
      <c r="J260" s="15">
        <f t="shared" si="25"/>
        <v>0</v>
      </c>
      <c r="K260" s="15">
        <f t="shared" si="26"/>
        <v>0</v>
      </c>
      <c r="L260" s="15">
        <v>5.7400000000000003E-3</v>
      </c>
      <c r="M260" s="15">
        <v>5.9500000000000004E-3</v>
      </c>
      <c r="N260" s="15">
        <v>5.9500000000000004E-3</v>
      </c>
      <c r="O260" s="15">
        <v>5.7499999999999999E-3</v>
      </c>
      <c r="P260" s="15">
        <v>4.8199999999999996E-3</v>
      </c>
      <c r="Q260" s="15">
        <v>-1.157E-2</v>
      </c>
      <c r="R260" s="15"/>
      <c r="S260" s="15">
        <f t="shared" si="27"/>
        <v>0</v>
      </c>
      <c r="T260" s="15">
        <f t="shared" si="28"/>
        <v>0</v>
      </c>
      <c r="U260" s="15">
        <f t="shared" si="29"/>
        <v>0</v>
      </c>
      <c r="V260" s="15">
        <f t="shared" si="30"/>
        <v>0</v>
      </c>
      <c r="W260" s="15">
        <f t="shared" si="31"/>
        <v>0</v>
      </c>
      <c r="X260" s="17">
        <f t="shared" si="32"/>
        <v>0</v>
      </c>
    </row>
    <row r="261" spans="1:24" ht="13.5" x14ac:dyDescent="0.35">
      <c r="A261" s="14">
        <v>105700</v>
      </c>
      <c r="B261" s="15" t="s">
        <v>588</v>
      </c>
      <c r="C261" s="15">
        <v>2.2999999999999998</v>
      </c>
      <c r="D261" s="15">
        <v>101</v>
      </c>
      <c r="E261" s="15">
        <v>644</v>
      </c>
      <c r="F261" s="15">
        <v>8.75</v>
      </c>
      <c r="G261" s="15">
        <v>0</v>
      </c>
      <c r="H261" s="15">
        <v>8.75</v>
      </c>
      <c r="I261" s="16">
        <v>8.75</v>
      </c>
      <c r="J261" s="15">
        <f t="shared" si="25"/>
        <v>0</v>
      </c>
      <c r="K261" s="15">
        <f t="shared" si="26"/>
        <v>0</v>
      </c>
      <c r="L261" s="15">
        <v>5.7499999999999999E-3</v>
      </c>
      <c r="M261" s="15">
        <v>5.9699999999999996E-3</v>
      </c>
      <c r="N261" s="15">
        <v>5.9699999999999996E-3</v>
      </c>
      <c r="O261" s="15">
        <v>5.77E-3</v>
      </c>
      <c r="P261" s="15">
        <v>4.8799999999999998E-3</v>
      </c>
      <c r="Q261" s="15">
        <v>-1.157E-2</v>
      </c>
      <c r="R261" s="15"/>
      <c r="S261" s="15">
        <f t="shared" si="27"/>
        <v>0</v>
      </c>
      <c r="T261" s="15">
        <f t="shared" si="28"/>
        <v>0</v>
      </c>
      <c r="U261" s="15">
        <f t="shared" si="29"/>
        <v>0</v>
      </c>
      <c r="V261" s="15">
        <f t="shared" si="30"/>
        <v>0</v>
      </c>
      <c r="W261" s="15">
        <f t="shared" si="31"/>
        <v>0</v>
      </c>
      <c r="X261" s="17">
        <f t="shared" si="32"/>
        <v>0</v>
      </c>
    </row>
    <row r="262" spans="1:24" ht="13.5" x14ac:dyDescent="0.35">
      <c r="A262" s="14">
        <v>105701</v>
      </c>
      <c r="B262" s="15" t="s">
        <v>589</v>
      </c>
      <c r="C262" s="15">
        <v>2.2999999999999998</v>
      </c>
      <c r="D262" s="15">
        <v>101</v>
      </c>
      <c r="E262" s="15">
        <v>644</v>
      </c>
      <c r="F262" s="15">
        <v>8.75</v>
      </c>
      <c r="G262" s="15">
        <v>0</v>
      </c>
      <c r="H262" s="15">
        <v>8.75</v>
      </c>
      <c r="I262" s="16">
        <v>8.75</v>
      </c>
      <c r="J262" s="15">
        <f t="shared" si="25"/>
        <v>0</v>
      </c>
      <c r="K262" s="15">
        <f t="shared" si="26"/>
        <v>0</v>
      </c>
      <c r="L262" s="15">
        <v>5.7499999999999999E-3</v>
      </c>
      <c r="M262" s="15">
        <v>5.9699999999999996E-3</v>
      </c>
      <c r="N262" s="15">
        <v>5.9699999999999996E-3</v>
      </c>
      <c r="O262" s="15">
        <v>5.77E-3</v>
      </c>
      <c r="P262" s="15">
        <v>4.8799999999999998E-3</v>
      </c>
      <c r="Q262" s="15">
        <v>-1.157E-2</v>
      </c>
      <c r="R262" s="15"/>
      <c r="S262" s="15">
        <f t="shared" si="27"/>
        <v>0</v>
      </c>
      <c r="T262" s="15">
        <f t="shared" si="28"/>
        <v>0</v>
      </c>
      <c r="U262" s="15">
        <f t="shared" si="29"/>
        <v>0</v>
      </c>
      <c r="V262" s="15">
        <f t="shared" si="30"/>
        <v>0</v>
      </c>
      <c r="W262" s="15">
        <f t="shared" si="31"/>
        <v>0</v>
      </c>
      <c r="X262" s="17">
        <f t="shared" si="32"/>
        <v>0</v>
      </c>
    </row>
    <row r="263" spans="1:24" ht="13.5" x14ac:dyDescent="0.35">
      <c r="A263" s="14">
        <v>995034</v>
      </c>
      <c r="B263" s="15" t="s">
        <v>512</v>
      </c>
      <c r="C263" s="15">
        <v>115</v>
      </c>
      <c r="D263" s="15">
        <v>101</v>
      </c>
      <c r="E263" s="15">
        <v>640</v>
      </c>
      <c r="F263" s="15">
        <v>16</v>
      </c>
      <c r="G263" s="15">
        <v>0</v>
      </c>
      <c r="H263" s="15">
        <v>16</v>
      </c>
      <c r="I263" s="16">
        <v>16</v>
      </c>
      <c r="J263" s="15">
        <f t="shared" si="25"/>
        <v>0</v>
      </c>
      <c r="K263" s="15">
        <f t="shared" si="26"/>
        <v>0</v>
      </c>
      <c r="L263" s="15">
        <v>5.6499999999999996E-3</v>
      </c>
      <c r="M263" s="15">
        <v>5.8900000000000003E-3</v>
      </c>
      <c r="N263" s="15">
        <v>5.8900000000000003E-3</v>
      </c>
      <c r="O263" s="15">
        <v>5.7000000000000002E-3</v>
      </c>
      <c r="P263" s="15">
        <v>4.8500000000000001E-3</v>
      </c>
      <c r="Q263" s="15">
        <v>-1.142E-2</v>
      </c>
      <c r="R263" s="15"/>
      <c r="S263" s="15">
        <f t="shared" si="27"/>
        <v>0</v>
      </c>
      <c r="T263" s="15">
        <f t="shared" si="28"/>
        <v>0</v>
      </c>
      <c r="U263" s="15">
        <f t="shared" si="29"/>
        <v>0</v>
      </c>
      <c r="V263" s="15">
        <f t="shared" si="30"/>
        <v>0</v>
      </c>
      <c r="W263" s="15">
        <f t="shared" si="31"/>
        <v>0</v>
      </c>
      <c r="X263" s="17">
        <f t="shared" si="32"/>
        <v>0</v>
      </c>
    </row>
    <row r="264" spans="1:24" ht="13.5" x14ac:dyDescent="0.35">
      <c r="A264" s="14">
        <v>994502</v>
      </c>
      <c r="B264" s="15" t="s">
        <v>599</v>
      </c>
      <c r="C264" s="15">
        <v>115</v>
      </c>
      <c r="D264" s="15">
        <v>101</v>
      </c>
      <c r="E264" s="15">
        <v>640</v>
      </c>
      <c r="F264" s="15">
        <v>4.9800000000000004</v>
      </c>
      <c r="G264" s="15">
        <v>0</v>
      </c>
      <c r="H264" s="15">
        <v>4.9800000000000004</v>
      </c>
      <c r="I264" s="16">
        <v>4.9800000000000004</v>
      </c>
      <c r="J264" s="15">
        <f t="shared" si="25"/>
        <v>0</v>
      </c>
      <c r="K264" s="15">
        <f t="shared" si="26"/>
        <v>0</v>
      </c>
      <c r="L264" s="15">
        <v>5.5199999999999997E-3</v>
      </c>
      <c r="M264" s="15">
        <v>5.7299999999999999E-3</v>
      </c>
      <c r="N264" s="15">
        <v>5.7299999999999999E-3</v>
      </c>
      <c r="O264" s="15">
        <v>5.5300000000000002E-3</v>
      </c>
      <c r="P264" s="15">
        <v>4.5700000000000003E-3</v>
      </c>
      <c r="Q264" s="15">
        <v>-1.132E-2</v>
      </c>
      <c r="R264" s="15"/>
      <c r="S264" s="15">
        <f t="shared" si="27"/>
        <v>0</v>
      </c>
      <c r="T264" s="15">
        <f t="shared" si="28"/>
        <v>0</v>
      </c>
      <c r="U264" s="15">
        <f t="shared" si="29"/>
        <v>0</v>
      </c>
      <c r="V264" s="15">
        <f t="shared" si="30"/>
        <v>0</v>
      </c>
      <c r="W264" s="15">
        <f t="shared" si="31"/>
        <v>0</v>
      </c>
      <c r="X264" s="17">
        <f t="shared" si="32"/>
        <v>0</v>
      </c>
    </row>
    <row r="265" spans="1:24" ht="13.5" x14ac:dyDescent="0.35">
      <c r="A265" s="14">
        <v>113341</v>
      </c>
      <c r="B265" s="15" t="s">
        <v>177</v>
      </c>
      <c r="C265" s="15">
        <v>69</v>
      </c>
      <c r="D265" s="15">
        <v>101</v>
      </c>
      <c r="E265" s="15">
        <v>1110</v>
      </c>
      <c r="F265" s="15">
        <v>0</v>
      </c>
      <c r="G265" s="15">
        <v>0</v>
      </c>
      <c r="H265" s="15">
        <v>0</v>
      </c>
      <c r="I265" s="16">
        <v>0</v>
      </c>
      <c r="J265" s="15">
        <f t="shared" si="25"/>
        <v>0</v>
      </c>
      <c r="K265" s="15">
        <f t="shared" si="26"/>
        <v>0</v>
      </c>
      <c r="L265" s="15">
        <v>6.2E-4</v>
      </c>
      <c r="M265" s="15">
        <v>1.4999999999999999E-4</v>
      </c>
      <c r="N265" s="15">
        <v>1.4999999999999999E-4</v>
      </c>
      <c r="O265" s="15">
        <v>-5.5000000000000003E-4</v>
      </c>
      <c r="P265" s="15">
        <v>-6.6800000000000002E-3</v>
      </c>
      <c r="Q265" s="15">
        <v>-1.1220000000000001E-2</v>
      </c>
      <c r="R265" s="15"/>
      <c r="S265" s="15">
        <f t="shared" si="27"/>
        <v>0</v>
      </c>
      <c r="T265" s="15">
        <f t="shared" si="28"/>
        <v>0</v>
      </c>
      <c r="U265" s="15">
        <f t="shared" si="29"/>
        <v>0</v>
      </c>
      <c r="V265" s="15">
        <f t="shared" si="30"/>
        <v>0</v>
      </c>
      <c r="W265" s="15">
        <f t="shared" si="31"/>
        <v>0</v>
      </c>
      <c r="X265" s="17">
        <f t="shared" si="32"/>
        <v>0</v>
      </c>
    </row>
    <row r="266" spans="1:24" ht="13.5" x14ac:dyDescent="0.35">
      <c r="A266" s="14">
        <v>105633</v>
      </c>
      <c r="B266" s="15" t="s">
        <v>509</v>
      </c>
      <c r="C266" s="15">
        <v>16</v>
      </c>
      <c r="D266" s="15">
        <v>101</v>
      </c>
      <c r="E266" s="15">
        <v>643</v>
      </c>
      <c r="F266" s="15">
        <v>231.83</v>
      </c>
      <c r="G266" s="15">
        <v>0</v>
      </c>
      <c r="H266" s="15">
        <v>231.83</v>
      </c>
      <c r="I266" s="16">
        <v>231.83</v>
      </c>
      <c r="J266" s="15">
        <f t="shared" si="25"/>
        <v>0</v>
      </c>
      <c r="K266" s="15">
        <f t="shared" si="26"/>
        <v>0</v>
      </c>
      <c r="L266" s="15">
        <v>5.1399999999999996E-3</v>
      </c>
      <c r="M266" s="15">
        <v>5.3400000000000001E-3</v>
      </c>
      <c r="N266" s="15">
        <v>5.3400000000000001E-3</v>
      </c>
      <c r="O266" s="15">
        <v>5.13E-3</v>
      </c>
      <c r="P266" s="15">
        <v>4.0200000000000001E-3</v>
      </c>
      <c r="Q266" s="15">
        <v>-1.0919999999999999E-2</v>
      </c>
      <c r="R266" s="15"/>
      <c r="S266" s="15">
        <f t="shared" si="27"/>
        <v>0</v>
      </c>
      <c r="T266" s="15">
        <f t="shared" si="28"/>
        <v>0</v>
      </c>
      <c r="U266" s="15">
        <f t="shared" si="29"/>
        <v>0</v>
      </c>
      <c r="V266" s="15">
        <f t="shared" si="30"/>
        <v>0</v>
      </c>
      <c r="W266" s="15">
        <f t="shared" si="31"/>
        <v>0</v>
      </c>
      <c r="X266" s="17">
        <f t="shared" si="32"/>
        <v>0</v>
      </c>
    </row>
    <row r="267" spans="1:24" ht="13.5" x14ac:dyDescent="0.35">
      <c r="A267" s="14">
        <v>105882</v>
      </c>
      <c r="B267" s="15" t="s">
        <v>476</v>
      </c>
      <c r="C267" s="15">
        <v>34.5</v>
      </c>
      <c r="D267" s="15">
        <v>101</v>
      </c>
      <c r="E267" s="15">
        <v>644</v>
      </c>
      <c r="F267" s="15">
        <v>0.83</v>
      </c>
      <c r="G267" s="15">
        <v>0</v>
      </c>
      <c r="H267" s="15">
        <v>0.83</v>
      </c>
      <c r="I267" s="16">
        <v>0.83</v>
      </c>
      <c r="J267" s="15">
        <f t="shared" si="25"/>
        <v>0</v>
      </c>
      <c r="K267" s="15">
        <f t="shared" si="26"/>
        <v>0</v>
      </c>
      <c r="L267" s="15">
        <v>5.0899999999999999E-3</v>
      </c>
      <c r="M267" s="15">
        <v>5.2900000000000004E-3</v>
      </c>
      <c r="N267" s="15">
        <v>5.2900000000000004E-3</v>
      </c>
      <c r="O267" s="15">
        <v>5.0699999999999999E-3</v>
      </c>
      <c r="P267" s="15">
        <v>3.9100000000000003E-3</v>
      </c>
      <c r="Q267" s="15">
        <v>-1.0880000000000001E-2</v>
      </c>
      <c r="R267" s="15"/>
      <c r="S267" s="15">
        <f t="shared" si="27"/>
        <v>0</v>
      </c>
      <c r="T267" s="15">
        <f t="shared" si="28"/>
        <v>0</v>
      </c>
      <c r="U267" s="15">
        <f t="shared" si="29"/>
        <v>0</v>
      </c>
      <c r="V267" s="15">
        <f t="shared" si="30"/>
        <v>0</v>
      </c>
      <c r="W267" s="15">
        <f t="shared" si="31"/>
        <v>0</v>
      </c>
      <c r="X267" s="17">
        <f t="shared" si="32"/>
        <v>0</v>
      </c>
    </row>
    <row r="268" spans="1:24" ht="13.5" x14ac:dyDescent="0.35">
      <c r="A268" s="14">
        <v>105415</v>
      </c>
      <c r="B268" s="15" t="s">
        <v>742</v>
      </c>
      <c r="C268" s="15">
        <v>4.16</v>
      </c>
      <c r="D268" s="15">
        <v>101</v>
      </c>
      <c r="E268" s="15">
        <v>604</v>
      </c>
      <c r="F268" s="15">
        <v>4.9800000000000004</v>
      </c>
      <c r="G268" s="15">
        <v>0</v>
      </c>
      <c r="H268" s="15">
        <v>4.9800000000000004</v>
      </c>
      <c r="I268" s="16">
        <v>4.9800000000000004</v>
      </c>
      <c r="J268" s="15">
        <f t="shared" si="25"/>
        <v>0</v>
      </c>
      <c r="K268" s="15">
        <f t="shared" si="26"/>
        <v>0</v>
      </c>
      <c r="L268" s="15">
        <v>4.9699999999999996E-3</v>
      </c>
      <c r="M268" s="15">
        <v>5.1500000000000001E-3</v>
      </c>
      <c r="N268" s="15">
        <v>5.1500000000000001E-3</v>
      </c>
      <c r="O268" s="15">
        <v>4.9399999999999999E-3</v>
      </c>
      <c r="P268" s="15">
        <v>3.7599999999999999E-3</v>
      </c>
      <c r="Q268" s="15">
        <v>-1.0749999999999999E-2</v>
      </c>
      <c r="R268" s="15"/>
      <c r="S268" s="15">
        <f t="shared" si="27"/>
        <v>0</v>
      </c>
      <c r="T268" s="15">
        <f t="shared" si="28"/>
        <v>0</v>
      </c>
      <c r="U268" s="15">
        <f t="shared" si="29"/>
        <v>0</v>
      </c>
      <c r="V268" s="15">
        <f t="shared" si="30"/>
        <v>0</v>
      </c>
      <c r="W268" s="15">
        <f t="shared" si="31"/>
        <v>0</v>
      </c>
      <c r="X268" s="17">
        <f t="shared" si="32"/>
        <v>0</v>
      </c>
    </row>
    <row r="269" spans="1:24" ht="13.5" x14ac:dyDescent="0.35">
      <c r="A269" s="14">
        <v>994517</v>
      </c>
      <c r="B269" s="15" t="s">
        <v>743</v>
      </c>
      <c r="C269" s="15">
        <v>115</v>
      </c>
      <c r="D269" s="15">
        <v>101</v>
      </c>
      <c r="E269" s="15">
        <v>600</v>
      </c>
      <c r="F269" s="15">
        <v>38</v>
      </c>
      <c r="G269" s="15">
        <v>0</v>
      </c>
      <c r="H269" s="15">
        <v>38</v>
      </c>
      <c r="I269" s="16">
        <v>38</v>
      </c>
      <c r="J269" s="15">
        <f t="shared" si="25"/>
        <v>0</v>
      </c>
      <c r="K269" s="15">
        <f t="shared" si="26"/>
        <v>0</v>
      </c>
      <c r="L269" s="15">
        <v>4.9699999999999996E-3</v>
      </c>
      <c r="M269" s="15">
        <v>5.1500000000000001E-3</v>
      </c>
      <c r="N269" s="15">
        <v>5.1500000000000001E-3</v>
      </c>
      <c r="O269" s="15">
        <v>4.9399999999999999E-3</v>
      </c>
      <c r="P269" s="15">
        <v>3.7599999999999999E-3</v>
      </c>
      <c r="Q269" s="15">
        <v>-1.0749999999999999E-2</v>
      </c>
      <c r="R269" s="15"/>
      <c r="S269" s="15">
        <f t="shared" si="27"/>
        <v>0</v>
      </c>
      <c r="T269" s="15">
        <f t="shared" si="28"/>
        <v>0</v>
      </c>
      <c r="U269" s="15">
        <f t="shared" si="29"/>
        <v>0</v>
      </c>
      <c r="V269" s="15">
        <f t="shared" si="30"/>
        <v>0</v>
      </c>
      <c r="W269" s="15">
        <f t="shared" si="31"/>
        <v>0</v>
      </c>
      <c r="X269" s="17">
        <f t="shared" si="32"/>
        <v>0</v>
      </c>
    </row>
    <row r="270" spans="1:24" ht="13.5" x14ac:dyDescent="0.35">
      <c r="A270" s="14">
        <v>106056</v>
      </c>
      <c r="B270" s="15" t="s">
        <v>539</v>
      </c>
      <c r="C270" s="15">
        <v>16</v>
      </c>
      <c r="D270" s="15">
        <v>101</v>
      </c>
      <c r="E270" s="15">
        <v>400</v>
      </c>
      <c r="F270" s="15">
        <v>223.08</v>
      </c>
      <c r="G270" s="15">
        <v>0</v>
      </c>
      <c r="H270" s="15">
        <v>223.08</v>
      </c>
      <c r="I270" s="16">
        <v>223.08</v>
      </c>
      <c r="J270" s="15">
        <f t="shared" si="25"/>
        <v>0</v>
      </c>
      <c r="K270" s="15">
        <f t="shared" si="26"/>
        <v>0</v>
      </c>
      <c r="L270" s="15">
        <v>4.8300000000000001E-3</v>
      </c>
      <c r="M270" s="15">
        <v>4.9399999999999999E-3</v>
      </c>
      <c r="N270" s="15">
        <v>4.9399999999999999E-3</v>
      </c>
      <c r="O270" s="15">
        <v>4.6800000000000001E-3</v>
      </c>
      <c r="P270" s="15">
        <v>3.0699999999999998E-3</v>
      </c>
      <c r="Q270" s="15">
        <v>-1.074E-2</v>
      </c>
      <c r="R270" s="15"/>
      <c r="S270" s="15">
        <f t="shared" si="27"/>
        <v>0</v>
      </c>
      <c r="T270" s="15">
        <f t="shared" si="28"/>
        <v>0</v>
      </c>
      <c r="U270" s="15">
        <f t="shared" si="29"/>
        <v>0</v>
      </c>
      <c r="V270" s="15">
        <f t="shared" si="30"/>
        <v>0</v>
      </c>
      <c r="W270" s="15">
        <f t="shared" si="31"/>
        <v>0</v>
      </c>
      <c r="X270" s="17">
        <f t="shared" si="32"/>
        <v>0</v>
      </c>
    </row>
    <row r="271" spans="1:24" ht="13.5" x14ac:dyDescent="0.35">
      <c r="A271" s="14">
        <v>994704</v>
      </c>
      <c r="B271" s="15" t="s">
        <v>584</v>
      </c>
      <c r="C271" s="15">
        <v>115</v>
      </c>
      <c r="D271" s="15">
        <v>101</v>
      </c>
      <c r="E271" s="15">
        <v>600</v>
      </c>
      <c r="F271" s="15">
        <v>10</v>
      </c>
      <c r="G271" s="15">
        <v>0</v>
      </c>
      <c r="H271" s="15">
        <v>10</v>
      </c>
      <c r="I271" s="16">
        <v>10</v>
      </c>
      <c r="J271" s="15">
        <f t="shared" ref="J271:J334" si="33">I271-F271</f>
        <v>0</v>
      </c>
      <c r="K271" s="15">
        <f t="shared" ref="K271:K334" si="34">H271-I271</f>
        <v>0</v>
      </c>
      <c r="L271" s="15">
        <v>4.96E-3</v>
      </c>
      <c r="M271" s="15">
        <v>5.1500000000000001E-3</v>
      </c>
      <c r="N271" s="15">
        <v>5.1500000000000001E-3</v>
      </c>
      <c r="O271" s="15">
        <v>4.9300000000000004E-3</v>
      </c>
      <c r="P271" s="15">
        <v>3.7499999999999999E-3</v>
      </c>
      <c r="Q271" s="15">
        <v>-1.073E-2</v>
      </c>
      <c r="R271" s="15"/>
      <c r="S271" s="15">
        <f t="shared" ref="S271:S334" si="35">L271*J271</f>
        <v>0</v>
      </c>
      <c r="T271" s="15">
        <f t="shared" ref="T271:T334" si="36">M271*J271</f>
        <v>0</v>
      </c>
      <c r="U271" s="15">
        <f t="shared" ref="U271:U334" si="37">N271*J271</f>
        <v>0</v>
      </c>
      <c r="V271" s="15">
        <f t="shared" ref="V271:V334" si="38">O271*J271</f>
        <v>0</v>
      </c>
      <c r="W271" s="15">
        <f t="shared" ref="W271:W334" si="39">P271*J271</f>
        <v>0</v>
      </c>
      <c r="X271" s="17">
        <f t="shared" ref="X271:X334" si="40">Q271*J271</f>
        <v>0</v>
      </c>
    </row>
    <row r="272" spans="1:24" ht="13.5" x14ac:dyDescent="0.35">
      <c r="A272" s="14">
        <v>105450</v>
      </c>
      <c r="B272" s="15" t="s">
        <v>600</v>
      </c>
      <c r="C272" s="15">
        <v>13.8</v>
      </c>
      <c r="D272" s="15">
        <v>101</v>
      </c>
      <c r="E272" s="15">
        <v>603</v>
      </c>
      <c r="F272" s="15">
        <v>47.5</v>
      </c>
      <c r="G272" s="15">
        <v>0</v>
      </c>
      <c r="H272" s="15">
        <v>47.5</v>
      </c>
      <c r="I272" s="16">
        <v>47.5</v>
      </c>
      <c r="J272" s="15">
        <f t="shared" si="33"/>
        <v>0</v>
      </c>
      <c r="K272" s="15">
        <f t="shared" si="34"/>
        <v>0</v>
      </c>
      <c r="L272" s="15">
        <v>4.9199999999999999E-3</v>
      </c>
      <c r="M272" s="15">
        <v>5.1000000000000004E-3</v>
      </c>
      <c r="N272" s="15">
        <v>5.1000000000000004E-3</v>
      </c>
      <c r="O272" s="15">
        <v>4.8900000000000002E-3</v>
      </c>
      <c r="P272" s="15">
        <v>3.6900000000000001E-3</v>
      </c>
      <c r="Q272" s="15">
        <v>-1.0699999999999999E-2</v>
      </c>
      <c r="R272" s="15"/>
      <c r="S272" s="15">
        <f t="shared" si="35"/>
        <v>0</v>
      </c>
      <c r="T272" s="15">
        <f t="shared" si="36"/>
        <v>0</v>
      </c>
      <c r="U272" s="15">
        <f t="shared" si="37"/>
        <v>0</v>
      </c>
      <c r="V272" s="15">
        <f t="shared" si="38"/>
        <v>0</v>
      </c>
      <c r="W272" s="15">
        <f t="shared" si="39"/>
        <v>0</v>
      </c>
      <c r="X272" s="17">
        <f t="shared" si="40"/>
        <v>0</v>
      </c>
    </row>
    <row r="273" spans="1:24" ht="13.5" x14ac:dyDescent="0.35">
      <c r="A273" s="14">
        <v>105451</v>
      </c>
      <c r="B273" s="15" t="s">
        <v>601</v>
      </c>
      <c r="C273" s="15">
        <v>13.8</v>
      </c>
      <c r="D273" s="15">
        <v>101</v>
      </c>
      <c r="E273" s="15">
        <v>603</v>
      </c>
      <c r="F273" s="15">
        <v>49.6</v>
      </c>
      <c r="G273" s="15">
        <v>0</v>
      </c>
      <c r="H273" s="15">
        <v>49.6</v>
      </c>
      <c r="I273" s="16">
        <v>49.6</v>
      </c>
      <c r="J273" s="15">
        <f t="shared" si="33"/>
        <v>0</v>
      </c>
      <c r="K273" s="15">
        <f t="shared" si="34"/>
        <v>0</v>
      </c>
      <c r="L273" s="15">
        <v>4.9199999999999999E-3</v>
      </c>
      <c r="M273" s="15">
        <v>5.1000000000000004E-3</v>
      </c>
      <c r="N273" s="15">
        <v>5.1000000000000004E-3</v>
      </c>
      <c r="O273" s="15">
        <v>4.8900000000000002E-3</v>
      </c>
      <c r="P273" s="15">
        <v>3.6900000000000001E-3</v>
      </c>
      <c r="Q273" s="15">
        <v>-1.0699999999999999E-2</v>
      </c>
      <c r="R273" s="15"/>
      <c r="S273" s="15">
        <f t="shared" si="35"/>
        <v>0</v>
      </c>
      <c r="T273" s="15">
        <f t="shared" si="36"/>
        <v>0</v>
      </c>
      <c r="U273" s="15">
        <f t="shared" si="37"/>
        <v>0</v>
      </c>
      <c r="V273" s="15">
        <f t="shared" si="38"/>
        <v>0</v>
      </c>
      <c r="W273" s="15">
        <f t="shared" si="39"/>
        <v>0</v>
      </c>
      <c r="X273" s="17">
        <f t="shared" si="40"/>
        <v>0</v>
      </c>
    </row>
    <row r="274" spans="1:24" ht="13.5" x14ac:dyDescent="0.35">
      <c r="A274" s="14">
        <v>105452</v>
      </c>
      <c r="B274" s="15" t="s">
        <v>602</v>
      </c>
      <c r="C274" s="15">
        <v>13.8</v>
      </c>
      <c r="D274" s="15">
        <v>101</v>
      </c>
      <c r="E274" s="15">
        <v>603</v>
      </c>
      <c r="F274" s="15">
        <v>48</v>
      </c>
      <c r="G274" s="15">
        <v>0</v>
      </c>
      <c r="H274" s="15">
        <v>48</v>
      </c>
      <c r="I274" s="16">
        <v>48</v>
      </c>
      <c r="J274" s="15">
        <f t="shared" si="33"/>
        <v>0</v>
      </c>
      <c r="K274" s="15">
        <f t="shared" si="34"/>
        <v>0</v>
      </c>
      <c r="L274" s="15">
        <v>4.9199999999999999E-3</v>
      </c>
      <c r="M274" s="15">
        <v>5.1000000000000004E-3</v>
      </c>
      <c r="N274" s="15">
        <v>5.1000000000000004E-3</v>
      </c>
      <c r="O274" s="15">
        <v>4.8900000000000002E-3</v>
      </c>
      <c r="P274" s="15">
        <v>3.6900000000000001E-3</v>
      </c>
      <c r="Q274" s="15">
        <v>-1.0699999999999999E-2</v>
      </c>
      <c r="R274" s="15"/>
      <c r="S274" s="15">
        <f t="shared" si="35"/>
        <v>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  <c r="X274" s="17">
        <f t="shared" si="40"/>
        <v>0</v>
      </c>
    </row>
    <row r="275" spans="1:24" ht="13.5" x14ac:dyDescent="0.35">
      <c r="A275" s="14">
        <v>105454</v>
      </c>
      <c r="B275" s="15" t="s">
        <v>603</v>
      </c>
      <c r="C275" s="15">
        <v>13.8</v>
      </c>
      <c r="D275" s="15">
        <v>101</v>
      </c>
      <c r="E275" s="15">
        <v>604</v>
      </c>
      <c r="F275" s="15">
        <v>17.62</v>
      </c>
      <c r="G275" s="15">
        <v>0</v>
      </c>
      <c r="H275" s="15">
        <v>17.62</v>
      </c>
      <c r="I275" s="16">
        <v>17.62</v>
      </c>
      <c r="J275" s="15">
        <f t="shared" si="33"/>
        <v>0</v>
      </c>
      <c r="K275" s="15">
        <f t="shared" si="34"/>
        <v>0</v>
      </c>
      <c r="L275" s="15">
        <v>4.9199999999999999E-3</v>
      </c>
      <c r="M275" s="15">
        <v>5.1000000000000004E-3</v>
      </c>
      <c r="N275" s="15">
        <v>5.1000000000000004E-3</v>
      </c>
      <c r="O275" s="15">
        <v>4.8900000000000002E-3</v>
      </c>
      <c r="P275" s="15">
        <v>3.6900000000000001E-3</v>
      </c>
      <c r="Q275" s="15">
        <v>-1.0699999999999999E-2</v>
      </c>
      <c r="R275" s="15"/>
      <c r="S275" s="15">
        <f t="shared" si="35"/>
        <v>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  <c r="X275" s="17">
        <f t="shared" si="40"/>
        <v>0</v>
      </c>
    </row>
    <row r="276" spans="1:24" ht="13.5" x14ac:dyDescent="0.35">
      <c r="A276" s="14">
        <v>100484</v>
      </c>
      <c r="B276" s="15" t="s">
        <v>736</v>
      </c>
      <c r="C276" s="15">
        <v>34.5</v>
      </c>
      <c r="D276" s="15">
        <v>101</v>
      </c>
      <c r="E276" s="15">
        <v>112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33"/>
        <v>0</v>
      </c>
      <c r="K276" s="15">
        <f t="shared" si="34"/>
        <v>0</v>
      </c>
      <c r="L276" s="15">
        <v>4.7999999999999996E-3</v>
      </c>
      <c r="M276" s="15">
        <v>4.9800000000000001E-3</v>
      </c>
      <c r="N276" s="15">
        <v>4.9800000000000001E-3</v>
      </c>
      <c r="O276" s="15">
        <v>4.7499999999999999E-3</v>
      </c>
      <c r="P276" s="15">
        <v>3.5100000000000001E-3</v>
      </c>
      <c r="Q276" s="15">
        <v>-1.057E-2</v>
      </c>
      <c r="R276" s="15"/>
      <c r="S276" s="15">
        <f t="shared" si="35"/>
        <v>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  <c r="X276" s="17">
        <f t="shared" si="40"/>
        <v>0</v>
      </c>
    </row>
    <row r="277" spans="1:24" ht="13.5" x14ac:dyDescent="0.35">
      <c r="A277" s="14">
        <v>100351</v>
      </c>
      <c r="B277" s="15" t="s">
        <v>661</v>
      </c>
      <c r="C277" s="15">
        <v>1</v>
      </c>
      <c r="D277" s="15">
        <v>101</v>
      </c>
      <c r="E277" s="15">
        <v>144</v>
      </c>
      <c r="F277" s="15">
        <v>6.03</v>
      </c>
      <c r="G277" s="15">
        <v>0</v>
      </c>
      <c r="H277" s="15">
        <v>6.03</v>
      </c>
      <c r="I277" s="16">
        <v>6.03</v>
      </c>
      <c r="J277" s="15">
        <f t="shared" si="33"/>
        <v>0</v>
      </c>
      <c r="K277" s="15">
        <f t="shared" si="34"/>
        <v>0</v>
      </c>
      <c r="L277" s="15">
        <v>4.79E-3</v>
      </c>
      <c r="M277" s="15">
        <v>4.9699999999999996E-3</v>
      </c>
      <c r="N277" s="15">
        <v>4.9699999999999996E-3</v>
      </c>
      <c r="O277" s="15">
        <v>4.7400000000000003E-3</v>
      </c>
      <c r="P277" s="15">
        <v>3.5000000000000001E-3</v>
      </c>
      <c r="Q277" s="15">
        <v>-1.056E-2</v>
      </c>
      <c r="R277" s="15"/>
      <c r="S277" s="15">
        <f t="shared" si="35"/>
        <v>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  <c r="X277" s="17">
        <f t="shared" si="40"/>
        <v>0</v>
      </c>
    </row>
    <row r="278" spans="1:24" ht="13.5" x14ac:dyDescent="0.35">
      <c r="A278" s="14">
        <v>100352</v>
      </c>
      <c r="B278" s="15" t="s">
        <v>662</v>
      </c>
      <c r="C278" s="15">
        <v>1</v>
      </c>
      <c r="D278" s="15">
        <v>101</v>
      </c>
      <c r="E278" s="15">
        <v>144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33"/>
        <v>0</v>
      </c>
      <c r="K278" s="15">
        <f t="shared" si="34"/>
        <v>0</v>
      </c>
      <c r="L278" s="15">
        <v>4.79E-3</v>
      </c>
      <c r="M278" s="15">
        <v>4.9699999999999996E-3</v>
      </c>
      <c r="N278" s="15">
        <v>4.9699999999999996E-3</v>
      </c>
      <c r="O278" s="15">
        <v>4.7400000000000003E-3</v>
      </c>
      <c r="P278" s="15">
        <v>3.5000000000000001E-3</v>
      </c>
      <c r="Q278" s="15">
        <v>-1.056E-2</v>
      </c>
      <c r="R278" s="15"/>
      <c r="S278" s="15">
        <f t="shared" si="35"/>
        <v>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  <c r="X278" s="17">
        <f t="shared" si="40"/>
        <v>0</v>
      </c>
    </row>
    <row r="279" spans="1:24" ht="13.5" x14ac:dyDescent="0.35">
      <c r="A279" s="14">
        <v>100353</v>
      </c>
      <c r="B279" s="15" t="s">
        <v>663</v>
      </c>
      <c r="C279" s="15">
        <v>1</v>
      </c>
      <c r="D279" s="15">
        <v>101</v>
      </c>
      <c r="E279" s="15">
        <v>144</v>
      </c>
      <c r="F279" s="15">
        <v>6.03</v>
      </c>
      <c r="G279" s="15">
        <v>0</v>
      </c>
      <c r="H279" s="15">
        <v>6.03</v>
      </c>
      <c r="I279" s="16">
        <v>6.03</v>
      </c>
      <c r="J279" s="15">
        <f t="shared" si="33"/>
        <v>0</v>
      </c>
      <c r="K279" s="15">
        <f t="shared" si="34"/>
        <v>0</v>
      </c>
      <c r="L279" s="15">
        <v>4.79E-3</v>
      </c>
      <c r="M279" s="15">
        <v>4.9699999999999996E-3</v>
      </c>
      <c r="N279" s="15">
        <v>4.9699999999999996E-3</v>
      </c>
      <c r="O279" s="15">
        <v>4.7400000000000003E-3</v>
      </c>
      <c r="P279" s="15">
        <v>3.5000000000000001E-3</v>
      </c>
      <c r="Q279" s="15">
        <v>-1.056E-2</v>
      </c>
      <c r="R279" s="15"/>
      <c r="S279" s="15">
        <f t="shared" si="35"/>
        <v>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  <c r="X279" s="17">
        <f t="shared" si="40"/>
        <v>0</v>
      </c>
    </row>
    <row r="280" spans="1:24" ht="13.5" x14ac:dyDescent="0.35">
      <c r="A280" s="14">
        <v>100354</v>
      </c>
      <c r="B280" s="15" t="s">
        <v>664</v>
      </c>
      <c r="C280" s="15">
        <v>1</v>
      </c>
      <c r="D280" s="15">
        <v>101</v>
      </c>
      <c r="E280" s="15">
        <v>144</v>
      </c>
      <c r="F280" s="15">
        <v>4.17</v>
      </c>
      <c r="G280" s="15">
        <v>0</v>
      </c>
      <c r="H280" s="15">
        <v>4.17</v>
      </c>
      <c r="I280" s="16">
        <v>4.17</v>
      </c>
      <c r="J280" s="15">
        <f t="shared" si="33"/>
        <v>0</v>
      </c>
      <c r="K280" s="15">
        <f t="shared" si="34"/>
        <v>0</v>
      </c>
      <c r="L280" s="15">
        <v>4.79E-3</v>
      </c>
      <c r="M280" s="15">
        <v>4.9699999999999996E-3</v>
      </c>
      <c r="N280" s="15">
        <v>4.9699999999999996E-3</v>
      </c>
      <c r="O280" s="15">
        <v>4.7400000000000003E-3</v>
      </c>
      <c r="P280" s="15">
        <v>3.5000000000000001E-3</v>
      </c>
      <c r="Q280" s="15">
        <v>-1.056E-2</v>
      </c>
      <c r="R280" s="15"/>
      <c r="S280" s="15">
        <f t="shared" si="35"/>
        <v>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  <c r="X280" s="17">
        <f t="shared" si="40"/>
        <v>0</v>
      </c>
    </row>
    <row r="281" spans="1:24" ht="13.5" x14ac:dyDescent="0.35">
      <c r="A281" s="14">
        <v>100355</v>
      </c>
      <c r="B281" s="15" t="s">
        <v>665</v>
      </c>
      <c r="C281" s="15">
        <v>34.5</v>
      </c>
      <c r="D281" s="15">
        <v>101</v>
      </c>
      <c r="E281" s="15">
        <v>144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33"/>
        <v>0</v>
      </c>
      <c r="K281" s="15">
        <f t="shared" si="34"/>
        <v>0</v>
      </c>
      <c r="L281" s="15">
        <v>4.79E-3</v>
      </c>
      <c r="M281" s="15">
        <v>4.9699999999999996E-3</v>
      </c>
      <c r="N281" s="15">
        <v>4.9699999999999996E-3</v>
      </c>
      <c r="O281" s="15">
        <v>4.7400000000000003E-3</v>
      </c>
      <c r="P281" s="15">
        <v>3.5000000000000001E-3</v>
      </c>
      <c r="Q281" s="15">
        <v>-1.056E-2</v>
      </c>
      <c r="R281" s="15"/>
      <c r="S281" s="15">
        <f t="shared" si="35"/>
        <v>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  <c r="X281" s="17">
        <f t="shared" si="40"/>
        <v>0</v>
      </c>
    </row>
    <row r="282" spans="1:24" ht="13.5" x14ac:dyDescent="0.35">
      <c r="A282" s="14">
        <v>100356</v>
      </c>
      <c r="B282" s="15" t="s">
        <v>666</v>
      </c>
      <c r="C282" s="15">
        <v>13.8</v>
      </c>
      <c r="D282" s="15">
        <v>101</v>
      </c>
      <c r="E282" s="15">
        <v>113</v>
      </c>
      <c r="F282" s="15">
        <v>17</v>
      </c>
      <c r="G282" s="15">
        <v>0</v>
      </c>
      <c r="H282" s="15">
        <v>17</v>
      </c>
      <c r="I282" s="16">
        <v>17</v>
      </c>
      <c r="J282" s="15">
        <f t="shared" si="33"/>
        <v>0</v>
      </c>
      <c r="K282" s="15">
        <f t="shared" si="34"/>
        <v>0</v>
      </c>
      <c r="L282" s="15">
        <v>4.79E-3</v>
      </c>
      <c r="M282" s="15">
        <v>4.9699999999999996E-3</v>
      </c>
      <c r="N282" s="15">
        <v>4.9699999999999996E-3</v>
      </c>
      <c r="O282" s="15">
        <v>4.7400000000000003E-3</v>
      </c>
      <c r="P282" s="15">
        <v>3.5000000000000001E-3</v>
      </c>
      <c r="Q282" s="15">
        <v>-1.056E-2</v>
      </c>
      <c r="R282" s="15"/>
      <c r="S282" s="15">
        <f t="shared" si="35"/>
        <v>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  <c r="X282" s="17">
        <f t="shared" si="40"/>
        <v>0</v>
      </c>
    </row>
    <row r="283" spans="1:24" ht="13.5" x14ac:dyDescent="0.35">
      <c r="A283" s="14">
        <v>100357</v>
      </c>
      <c r="B283" s="15" t="s">
        <v>667</v>
      </c>
      <c r="C283" s="15">
        <v>13.8</v>
      </c>
      <c r="D283" s="15">
        <v>101</v>
      </c>
      <c r="E283" s="15">
        <v>113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33"/>
        <v>0</v>
      </c>
      <c r="K283" s="15">
        <f t="shared" si="34"/>
        <v>0</v>
      </c>
      <c r="L283" s="15">
        <v>4.79E-3</v>
      </c>
      <c r="M283" s="15">
        <v>4.9699999999999996E-3</v>
      </c>
      <c r="N283" s="15">
        <v>4.9699999999999996E-3</v>
      </c>
      <c r="O283" s="15">
        <v>4.7400000000000003E-3</v>
      </c>
      <c r="P283" s="15">
        <v>3.5000000000000001E-3</v>
      </c>
      <c r="Q283" s="15">
        <v>-1.056E-2</v>
      </c>
      <c r="R283" s="15"/>
      <c r="S283" s="15">
        <f t="shared" si="35"/>
        <v>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  <c r="X283" s="17">
        <f t="shared" si="40"/>
        <v>0</v>
      </c>
    </row>
    <row r="284" spans="1:24" ht="13.5" x14ac:dyDescent="0.35">
      <c r="A284" s="14">
        <v>100358</v>
      </c>
      <c r="B284" s="15" t="s">
        <v>668</v>
      </c>
      <c r="C284" s="15">
        <v>13.8</v>
      </c>
      <c r="D284" s="15">
        <v>101</v>
      </c>
      <c r="E284" s="15">
        <v>113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33"/>
        <v>0</v>
      </c>
      <c r="K284" s="15">
        <f t="shared" si="34"/>
        <v>0</v>
      </c>
      <c r="L284" s="15">
        <v>4.79E-3</v>
      </c>
      <c r="M284" s="15">
        <v>4.9699999999999996E-3</v>
      </c>
      <c r="N284" s="15">
        <v>4.9699999999999996E-3</v>
      </c>
      <c r="O284" s="15">
        <v>4.7400000000000003E-3</v>
      </c>
      <c r="P284" s="15">
        <v>3.5000000000000001E-3</v>
      </c>
      <c r="Q284" s="15">
        <v>-1.056E-2</v>
      </c>
      <c r="R284" s="15"/>
      <c r="S284" s="15">
        <f t="shared" si="35"/>
        <v>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  <c r="X284" s="17">
        <f t="shared" si="40"/>
        <v>0</v>
      </c>
    </row>
    <row r="285" spans="1:24" ht="13.5" x14ac:dyDescent="0.35">
      <c r="A285" s="14">
        <v>100359</v>
      </c>
      <c r="B285" s="15" t="s">
        <v>681</v>
      </c>
      <c r="C285" s="15">
        <v>2.4</v>
      </c>
      <c r="D285" s="15">
        <v>101</v>
      </c>
      <c r="E285" s="15">
        <v>114</v>
      </c>
      <c r="F285" s="15">
        <v>6.6</v>
      </c>
      <c r="G285" s="15">
        <v>0</v>
      </c>
      <c r="H285" s="15">
        <v>6.6</v>
      </c>
      <c r="I285" s="16">
        <v>6.6</v>
      </c>
      <c r="J285" s="15">
        <f t="shared" si="33"/>
        <v>0</v>
      </c>
      <c r="K285" s="15">
        <f t="shared" si="34"/>
        <v>0</v>
      </c>
      <c r="L285" s="15">
        <v>4.79E-3</v>
      </c>
      <c r="M285" s="15">
        <v>4.96E-3</v>
      </c>
      <c r="N285" s="15">
        <v>4.96E-3</v>
      </c>
      <c r="O285" s="15">
        <v>4.7400000000000003E-3</v>
      </c>
      <c r="P285" s="15">
        <v>3.5000000000000001E-3</v>
      </c>
      <c r="Q285" s="15">
        <v>-1.056E-2</v>
      </c>
      <c r="R285" s="15"/>
      <c r="S285" s="15">
        <f t="shared" si="35"/>
        <v>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  <c r="X285" s="17">
        <f t="shared" si="40"/>
        <v>0</v>
      </c>
    </row>
    <row r="286" spans="1:24" ht="13.5" x14ac:dyDescent="0.35">
      <c r="A286" s="14">
        <v>100360</v>
      </c>
      <c r="B286" s="15" t="s">
        <v>669</v>
      </c>
      <c r="C286" s="15">
        <v>13.8</v>
      </c>
      <c r="D286" s="15">
        <v>101</v>
      </c>
      <c r="E286" s="15">
        <v>113</v>
      </c>
      <c r="F286" s="15">
        <v>29.01</v>
      </c>
      <c r="G286" s="15">
        <v>0</v>
      </c>
      <c r="H286" s="15">
        <v>29.01</v>
      </c>
      <c r="I286" s="16">
        <v>29.01</v>
      </c>
      <c r="J286" s="15">
        <f t="shared" si="33"/>
        <v>0</v>
      </c>
      <c r="K286" s="15">
        <f t="shared" si="34"/>
        <v>0</v>
      </c>
      <c r="L286" s="15">
        <v>4.79E-3</v>
      </c>
      <c r="M286" s="15">
        <v>4.9699999999999996E-3</v>
      </c>
      <c r="N286" s="15">
        <v>4.9699999999999996E-3</v>
      </c>
      <c r="O286" s="15">
        <v>4.7400000000000003E-3</v>
      </c>
      <c r="P286" s="15">
        <v>3.5000000000000001E-3</v>
      </c>
      <c r="Q286" s="15">
        <v>-1.056E-2</v>
      </c>
      <c r="R286" s="15"/>
      <c r="S286" s="15">
        <f t="shared" si="35"/>
        <v>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  <c r="X286" s="17">
        <f t="shared" si="40"/>
        <v>0</v>
      </c>
    </row>
    <row r="287" spans="1:24" ht="13.5" x14ac:dyDescent="0.35">
      <c r="A287" s="14">
        <v>100361</v>
      </c>
      <c r="B287" s="15" t="s">
        <v>670</v>
      </c>
      <c r="C287" s="15">
        <v>13.8</v>
      </c>
      <c r="D287" s="15">
        <v>101</v>
      </c>
      <c r="E287" s="15">
        <v>113</v>
      </c>
      <c r="F287" s="15">
        <v>29.9</v>
      </c>
      <c r="G287" s="15">
        <v>0</v>
      </c>
      <c r="H287" s="15">
        <v>29.9</v>
      </c>
      <c r="I287" s="16">
        <v>29.9</v>
      </c>
      <c r="J287" s="15">
        <f t="shared" si="33"/>
        <v>0</v>
      </c>
      <c r="K287" s="15">
        <f t="shared" si="34"/>
        <v>0</v>
      </c>
      <c r="L287" s="15">
        <v>4.79E-3</v>
      </c>
      <c r="M287" s="15">
        <v>4.9699999999999996E-3</v>
      </c>
      <c r="N287" s="15">
        <v>4.9699999999999996E-3</v>
      </c>
      <c r="O287" s="15">
        <v>4.7400000000000003E-3</v>
      </c>
      <c r="P287" s="15">
        <v>3.5000000000000001E-3</v>
      </c>
      <c r="Q287" s="15">
        <v>-1.056E-2</v>
      </c>
      <c r="R287" s="15"/>
      <c r="S287" s="15">
        <f t="shared" si="35"/>
        <v>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  <c r="X287" s="17">
        <f t="shared" si="40"/>
        <v>0</v>
      </c>
    </row>
    <row r="288" spans="1:24" ht="13.5" x14ac:dyDescent="0.35">
      <c r="A288" s="14">
        <v>100362</v>
      </c>
      <c r="B288" s="15" t="s">
        <v>671</v>
      </c>
      <c r="C288" s="15">
        <v>13.8</v>
      </c>
      <c r="D288" s="15">
        <v>101</v>
      </c>
      <c r="E288" s="15">
        <v>113</v>
      </c>
      <c r="F288" s="15">
        <v>0</v>
      </c>
      <c r="G288" s="15">
        <v>0</v>
      </c>
      <c r="H288" s="15">
        <v>0</v>
      </c>
      <c r="I288" s="16">
        <v>0</v>
      </c>
      <c r="J288" s="15">
        <f t="shared" si="33"/>
        <v>0</v>
      </c>
      <c r="K288" s="15">
        <f t="shared" si="34"/>
        <v>0</v>
      </c>
      <c r="L288" s="15">
        <v>4.79E-3</v>
      </c>
      <c r="M288" s="15">
        <v>4.9699999999999996E-3</v>
      </c>
      <c r="N288" s="15">
        <v>4.9699999999999996E-3</v>
      </c>
      <c r="O288" s="15">
        <v>4.7400000000000003E-3</v>
      </c>
      <c r="P288" s="15">
        <v>3.5000000000000001E-3</v>
      </c>
      <c r="Q288" s="15">
        <v>-1.056E-2</v>
      </c>
      <c r="R288" s="15"/>
      <c r="S288" s="15">
        <f t="shared" si="35"/>
        <v>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  <c r="X288" s="17">
        <f t="shared" si="40"/>
        <v>0</v>
      </c>
    </row>
    <row r="289" spans="1:24" ht="13.5" x14ac:dyDescent="0.35">
      <c r="A289" s="14">
        <v>100363</v>
      </c>
      <c r="B289" s="15" t="s">
        <v>674</v>
      </c>
      <c r="C289" s="15">
        <v>6.9</v>
      </c>
      <c r="D289" s="15">
        <v>101</v>
      </c>
      <c r="E289" s="15">
        <v>113</v>
      </c>
      <c r="F289" s="15">
        <v>8.2200000000000006</v>
      </c>
      <c r="G289" s="15">
        <v>0</v>
      </c>
      <c r="H289" s="15">
        <v>8.2200000000000006</v>
      </c>
      <c r="I289" s="16">
        <v>8.2200000000000006</v>
      </c>
      <c r="J289" s="15">
        <f t="shared" si="33"/>
        <v>0</v>
      </c>
      <c r="K289" s="15">
        <f t="shared" si="34"/>
        <v>0</v>
      </c>
      <c r="L289" s="15">
        <v>4.79E-3</v>
      </c>
      <c r="M289" s="15">
        <v>4.9699999999999996E-3</v>
      </c>
      <c r="N289" s="15">
        <v>4.9699999999999996E-3</v>
      </c>
      <c r="O289" s="15">
        <v>4.7400000000000003E-3</v>
      </c>
      <c r="P289" s="15">
        <v>3.5000000000000001E-3</v>
      </c>
      <c r="Q289" s="15">
        <v>-1.056E-2</v>
      </c>
      <c r="R289" s="15"/>
      <c r="S289" s="15">
        <f t="shared" si="35"/>
        <v>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  <c r="X289" s="17">
        <f t="shared" si="40"/>
        <v>0</v>
      </c>
    </row>
    <row r="290" spans="1:24" ht="13.5" x14ac:dyDescent="0.35">
      <c r="A290" s="14">
        <v>100364</v>
      </c>
      <c r="B290" s="15" t="s">
        <v>675</v>
      </c>
      <c r="C290" s="15">
        <v>6.9</v>
      </c>
      <c r="D290" s="15">
        <v>101</v>
      </c>
      <c r="E290" s="15">
        <v>113</v>
      </c>
      <c r="F290" s="15">
        <v>0</v>
      </c>
      <c r="G290" s="15">
        <v>0</v>
      </c>
      <c r="H290" s="15">
        <v>0</v>
      </c>
      <c r="I290" s="16">
        <v>0</v>
      </c>
      <c r="J290" s="15">
        <f t="shared" si="33"/>
        <v>0</v>
      </c>
      <c r="K290" s="15">
        <f t="shared" si="34"/>
        <v>0</v>
      </c>
      <c r="L290" s="15">
        <v>4.79E-3</v>
      </c>
      <c r="M290" s="15">
        <v>4.9699999999999996E-3</v>
      </c>
      <c r="N290" s="15">
        <v>4.9699999999999996E-3</v>
      </c>
      <c r="O290" s="15">
        <v>4.7400000000000003E-3</v>
      </c>
      <c r="P290" s="15">
        <v>3.5000000000000001E-3</v>
      </c>
      <c r="Q290" s="15">
        <v>-1.056E-2</v>
      </c>
      <c r="R290" s="15"/>
      <c r="S290" s="15">
        <f t="shared" si="35"/>
        <v>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  <c r="X290" s="17">
        <f t="shared" si="40"/>
        <v>0</v>
      </c>
    </row>
    <row r="291" spans="1:24" ht="13.5" x14ac:dyDescent="0.35">
      <c r="A291" s="14">
        <v>100368</v>
      </c>
      <c r="B291" s="15" t="s">
        <v>721</v>
      </c>
      <c r="C291" s="15">
        <v>22</v>
      </c>
      <c r="D291" s="15">
        <v>101</v>
      </c>
      <c r="E291" s="15">
        <v>113</v>
      </c>
      <c r="F291" s="15">
        <v>0</v>
      </c>
      <c r="G291" s="15">
        <v>0</v>
      </c>
      <c r="H291" s="15">
        <v>0</v>
      </c>
      <c r="I291" s="16">
        <v>0</v>
      </c>
      <c r="J291" s="15">
        <f t="shared" si="33"/>
        <v>0</v>
      </c>
      <c r="K291" s="15">
        <f t="shared" si="34"/>
        <v>0</v>
      </c>
      <c r="L291" s="15">
        <v>4.7800000000000004E-3</v>
      </c>
      <c r="M291" s="15">
        <v>4.96E-3</v>
      </c>
      <c r="N291" s="15">
        <v>4.96E-3</v>
      </c>
      <c r="O291" s="15">
        <v>4.7400000000000003E-3</v>
      </c>
      <c r="P291" s="15">
        <v>3.49E-3</v>
      </c>
      <c r="Q291" s="15">
        <v>-1.056E-2</v>
      </c>
      <c r="R291" s="15"/>
      <c r="S291" s="15">
        <f t="shared" si="35"/>
        <v>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  <c r="X291" s="17">
        <f t="shared" si="40"/>
        <v>0</v>
      </c>
    </row>
    <row r="292" spans="1:24" ht="13.5" x14ac:dyDescent="0.35">
      <c r="A292" s="14">
        <v>100370</v>
      </c>
      <c r="B292" s="15" t="s">
        <v>680</v>
      </c>
      <c r="C292" s="15">
        <v>13.8</v>
      </c>
      <c r="D292" s="15">
        <v>101</v>
      </c>
      <c r="E292" s="15">
        <v>113</v>
      </c>
      <c r="F292" s="15">
        <v>35.299999999999997</v>
      </c>
      <c r="G292" s="15">
        <v>0</v>
      </c>
      <c r="H292" s="15">
        <v>35.299999999999997</v>
      </c>
      <c r="I292" s="16">
        <v>35.299999999999997</v>
      </c>
      <c r="J292" s="15">
        <f t="shared" si="33"/>
        <v>0</v>
      </c>
      <c r="K292" s="15">
        <f t="shared" si="34"/>
        <v>0</v>
      </c>
      <c r="L292" s="15">
        <v>4.79E-3</v>
      </c>
      <c r="M292" s="15">
        <v>4.96E-3</v>
      </c>
      <c r="N292" s="15">
        <v>4.96E-3</v>
      </c>
      <c r="O292" s="15">
        <v>4.7400000000000003E-3</v>
      </c>
      <c r="P292" s="15">
        <v>3.5000000000000001E-3</v>
      </c>
      <c r="Q292" s="15">
        <v>-1.056E-2</v>
      </c>
      <c r="R292" s="15"/>
      <c r="S292" s="15">
        <f t="shared" si="35"/>
        <v>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  <c r="X292" s="17">
        <f t="shared" si="40"/>
        <v>0</v>
      </c>
    </row>
    <row r="293" spans="1:24" ht="13.5" x14ac:dyDescent="0.35">
      <c r="A293" s="14">
        <v>100372</v>
      </c>
      <c r="B293" s="15" t="s">
        <v>672</v>
      </c>
      <c r="C293" s="15">
        <v>13.8</v>
      </c>
      <c r="D293" s="15">
        <v>101</v>
      </c>
      <c r="E293" s="15">
        <v>113</v>
      </c>
      <c r="F293" s="15">
        <v>0</v>
      </c>
      <c r="G293" s="15">
        <v>0</v>
      </c>
      <c r="H293" s="15">
        <v>0</v>
      </c>
      <c r="I293" s="16">
        <v>0</v>
      </c>
      <c r="J293" s="15">
        <f t="shared" si="33"/>
        <v>0</v>
      </c>
      <c r="K293" s="15">
        <f t="shared" si="34"/>
        <v>0</v>
      </c>
      <c r="L293" s="15">
        <v>4.79E-3</v>
      </c>
      <c r="M293" s="15">
        <v>4.9699999999999996E-3</v>
      </c>
      <c r="N293" s="15">
        <v>4.9699999999999996E-3</v>
      </c>
      <c r="O293" s="15">
        <v>4.7400000000000003E-3</v>
      </c>
      <c r="P293" s="15">
        <v>3.5000000000000001E-3</v>
      </c>
      <c r="Q293" s="15">
        <v>-1.056E-2</v>
      </c>
      <c r="R293" s="15"/>
      <c r="S293" s="15">
        <f t="shared" si="35"/>
        <v>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  <c r="X293" s="17">
        <f t="shared" si="40"/>
        <v>0</v>
      </c>
    </row>
    <row r="294" spans="1:24" ht="13.5" x14ac:dyDescent="0.35">
      <c r="A294" s="14">
        <v>100377</v>
      </c>
      <c r="B294" s="15" t="s">
        <v>682</v>
      </c>
      <c r="C294" s="15">
        <v>13.8</v>
      </c>
      <c r="D294" s="15">
        <v>101</v>
      </c>
      <c r="E294" s="15">
        <v>113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33"/>
        <v>0</v>
      </c>
      <c r="K294" s="15">
        <f t="shared" si="34"/>
        <v>0</v>
      </c>
      <c r="L294" s="15">
        <v>4.79E-3</v>
      </c>
      <c r="M294" s="15">
        <v>4.96E-3</v>
      </c>
      <c r="N294" s="15">
        <v>4.96E-3</v>
      </c>
      <c r="O294" s="15">
        <v>4.7400000000000003E-3</v>
      </c>
      <c r="P294" s="15">
        <v>3.5000000000000001E-3</v>
      </c>
      <c r="Q294" s="15">
        <v>-1.056E-2</v>
      </c>
      <c r="R294" s="15"/>
      <c r="S294" s="15">
        <f t="shared" si="35"/>
        <v>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  <c r="X294" s="17">
        <f t="shared" si="40"/>
        <v>0</v>
      </c>
    </row>
    <row r="295" spans="1:24" ht="13.5" x14ac:dyDescent="0.35">
      <c r="A295" s="14">
        <v>100378</v>
      </c>
      <c r="B295" s="15" t="s">
        <v>683</v>
      </c>
      <c r="C295" s="15">
        <v>13.8</v>
      </c>
      <c r="D295" s="15">
        <v>101</v>
      </c>
      <c r="E295" s="15">
        <v>113</v>
      </c>
      <c r="F295" s="15">
        <v>44.64</v>
      </c>
      <c r="G295" s="15">
        <v>0</v>
      </c>
      <c r="H295" s="15">
        <v>45.17</v>
      </c>
      <c r="I295" s="16">
        <v>44.64</v>
      </c>
      <c r="J295" s="15">
        <f t="shared" si="33"/>
        <v>0</v>
      </c>
      <c r="K295" s="15">
        <f t="shared" si="34"/>
        <v>0.53000000000000114</v>
      </c>
      <c r="L295" s="15">
        <v>4.79E-3</v>
      </c>
      <c r="M295" s="15">
        <v>4.96E-3</v>
      </c>
      <c r="N295" s="15">
        <v>4.96E-3</v>
      </c>
      <c r="O295" s="15">
        <v>4.7400000000000003E-3</v>
      </c>
      <c r="P295" s="15">
        <v>3.5000000000000001E-3</v>
      </c>
      <c r="Q295" s="15">
        <v>-1.056E-2</v>
      </c>
      <c r="R295" s="15"/>
      <c r="S295" s="15">
        <f t="shared" si="35"/>
        <v>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  <c r="X295" s="17">
        <f t="shared" si="40"/>
        <v>0</v>
      </c>
    </row>
    <row r="296" spans="1:24" ht="13.5" x14ac:dyDescent="0.35">
      <c r="A296" s="14">
        <v>100379</v>
      </c>
      <c r="B296" s="15" t="s">
        <v>684</v>
      </c>
      <c r="C296" s="15">
        <v>13.8</v>
      </c>
      <c r="D296" s="15">
        <v>101</v>
      </c>
      <c r="E296" s="15">
        <v>113</v>
      </c>
      <c r="F296" s="15">
        <v>44.1</v>
      </c>
      <c r="G296" s="15">
        <v>0</v>
      </c>
      <c r="H296" s="15">
        <v>44.1</v>
      </c>
      <c r="I296" s="16">
        <v>44.1</v>
      </c>
      <c r="J296" s="15">
        <f t="shared" si="33"/>
        <v>0</v>
      </c>
      <c r="K296" s="15">
        <f t="shared" si="34"/>
        <v>0</v>
      </c>
      <c r="L296" s="15">
        <v>4.79E-3</v>
      </c>
      <c r="M296" s="15">
        <v>4.96E-3</v>
      </c>
      <c r="N296" s="15">
        <v>4.96E-3</v>
      </c>
      <c r="O296" s="15">
        <v>4.7400000000000003E-3</v>
      </c>
      <c r="P296" s="15">
        <v>3.5000000000000001E-3</v>
      </c>
      <c r="Q296" s="15">
        <v>-1.056E-2</v>
      </c>
      <c r="R296" s="15"/>
      <c r="S296" s="15">
        <f t="shared" si="35"/>
        <v>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  <c r="X296" s="17">
        <f t="shared" si="40"/>
        <v>0</v>
      </c>
    </row>
    <row r="297" spans="1:24" ht="13.5" x14ac:dyDescent="0.35">
      <c r="A297" s="14">
        <v>100381</v>
      </c>
      <c r="B297" s="15" t="s">
        <v>699</v>
      </c>
      <c r="C297" s="15">
        <v>18</v>
      </c>
      <c r="D297" s="15">
        <v>101</v>
      </c>
      <c r="E297" s="15">
        <v>113</v>
      </c>
      <c r="F297" s="15">
        <v>160.06</v>
      </c>
      <c r="G297" s="15">
        <v>0</v>
      </c>
      <c r="H297" s="15">
        <v>160.06</v>
      </c>
      <c r="I297" s="16">
        <v>160.06</v>
      </c>
      <c r="J297" s="15">
        <f t="shared" si="33"/>
        <v>0</v>
      </c>
      <c r="K297" s="15">
        <f t="shared" si="34"/>
        <v>0</v>
      </c>
      <c r="L297" s="15">
        <v>4.79E-3</v>
      </c>
      <c r="M297" s="15">
        <v>4.96E-3</v>
      </c>
      <c r="N297" s="15">
        <v>4.96E-3</v>
      </c>
      <c r="O297" s="15">
        <v>4.7400000000000003E-3</v>
      </c>
      <c r="P297" s="15">
        <v>3.5000000000000001E-3</v>
      </c>
      <c r="Q297" s="15">
        <v>-1.056E-2</v>
      </c>
      <c r="R297" s="15"/>
      <c r="S297" s="15">
        <f t="shared" si="35"/>
        <v>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  <c r="X297" s="17">
        <f t="shared" si="40"/>
        <v>0</v>
      </c>
    </row>
    <row r="298" spans="1:24" ht="13.5" x14ac:dyDescent="0.35">
      <c r="A298" s="14">
        <v>100382</v>
      </c>
      <c r="B298" s="15" t="s">
        <v>700</v>
      </c>
      <c r="C298" s="15">
        <v>13.8</v>
      </c>
      <c r="D298" s="15">
        <v>101</v>
      </c>
      <c r="E298" s="15">
        <v>113</v>
      </c>
      <c r="F298" s="15">
        <v>84.88</v>
      </c>
      <c r="G298" s="15">
        <v>0</v>
      </c>
      <c r="H298" s="15">
        <v>84.88</v>
      </c>
      <c r="I298" s="16">
        <v>84.88</v>
      </c>
      <c r="J298" s="15">
        <f t="shared" si="33"/>
        <v>0</v>
      </c>
      <c r="K298" s="15">
        <f t="shared" si="34"/>
        <v>0</v>
      </c>
      <c r="L298" s="15">
        <v>4.79E-3</v>
      </c>
      <c r="M298" s="15">
        <v>4.96E-3</v>
      </c>
      <c r="N298" s="15">
        <v>4.96E-3</v>
      </c>
      <c r="O298" s="15">
        <v>4.7400000000000003E-3</v>
      </c>
      <c r="P298" s="15">
        <v>3.5000000000000001E-3</v>
      </c>
      <c r="Q298" s="15">
        <v>-1.056E-2</v>
      </c>
      <c r="R298" s="15"/>
      <c r="S298" s="15">
        <f t="shared" si="35"/>
        <v>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  <c r="X298" s="17">
        <f t="shared" si="40"/>
        <v>0</v>
      </c>
    </row>
    <row r="299" spans="1:24" ht="13.5" x14ac:dyDescent="0.35">
      <c r="A299" s="14">
        <v>100389</v>
      </c>
      <c r="B299" s="15" t="s">
        <v>640</v>
      </c>
      <c r="C299" s="15">
        <v>18</v>
      </c>
      <c r="D299" s="15">
        <v>101</v>
      </c>
      <c r="E299" s="15">
        <v>113</v>
      </c>
      <c r="F299" s="15">
        <v>160.30000000000001</v>
      </c>
      <c r="G299" s="15">
        <v>0</v>
      </c>
      <c r="H299" s="15">
        <v>160.30000000000001</v>
      </c>
      <c r="I299" s="16">
        <v>160.30000000000001</v>
      </c>
      <c r="J299" s="15">
        <f t="shared" si="33"/>
        <v>0</v>
      </c>
      <c r="K299" s="15">
        <f t="shared" si="34"/>
        <v>0</v>
      </c>
      <c r="L299" s="15">
        <v>4.79E-3</v>
      </c>
      <c r="M299" s="15">
        <v>4.9699999999999996E-3</v>
      </c>
      <c r="N299" s="15">
        <v>4.9699999999999996E-3</v>
      </c>
      <c r="O299" s="15">
        <v>4.7400000000000003E-3</v>
      </c>
      <c r="P299" s="15">
        <v>3.5000000000000001E-3</v>
      </c>
      <c r="Q299" s="15">
        <v>-1.056E-2</v>
      </c>
      <c r="R299" s="15"/>
      <c r="S299" s="15">
        <f t="shared" si="35"/>
        <v>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  <c r="X299" s="17">
        <f t="shared" si="40"/>
        <v>0</v>
      </c>
    </row>
    <row r="300" spans="1:24" ht="13.5" x14ac:dyDescent="0.35">
      <c r="A300" s="14">
        <v>100398</v>
      </c>
      <c r="B300" s="15" t="s">
        <v>702</v>
      </c>
      <c r="C300" s="15">
        <v>11.5</v>
      </c>
      <c r="D300" s="15">
        <v>101</v>
      </c>
      <c r="E300" s="15">
        <v>114</v>
      </c>
      <c r="F300" s="15">
        <v>6.77</v>
      </c>
      <c r="G300" s="15">
        <v>0</v>
      </c>
      <c r="H300" s="15">
        <v>6.77</v>
      </c>
      <c r="I300" s="16">
        <v>6.77</v>
      </c>
      <c r="J300" s="15">
        <f t="shared" si="33"/>
        <v>0</v>
      </c>
      <c r="K300" s="15">
        <f t="shared" si="34"/>
        <v>0</v>
      </c>
      <c r="L300" s="15">
        <v>4.79E-3</v>
      </c>
      <c r="M300" s="15">
        <v>4.96E-3</v>
      </c>
      <c r="N300" s="15">
        <v>4.96E-3</v>
      </c>
      <c r="O300" s="15">
        <v>4.7400000000000003E-3</v>
      </c>
      <c r="P300" s="15">
        <v>3.5000000000000001E-3</v>
      </c>
      <c r="Q300" s="15">
        <v>-1.056E-2</v>
      </c>
      <c r="R300" s="15"/>
      <c r="S300" s="15">
        <f t="shared" si="35"/>
        <v>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  <c r="X300" s="17">
        <f t="shared" si="40"/>
        <v>0</v>
      </c>
    </row>
    <row r="301" spans="1:24" ht="13.5" x14ac:dyDescent="0.35">
      <c r="A301" s="14">
        <v>100399</v>
      </c>
      <c r="B301" s="15" t="s">
        <v>703</v>
      </c>
      <c r="C301" s="15">
        <v>11.5</v>
      </c>
      <c r="D301" s="15">
        <v>101</v>
      </c>
      <c r="E301" s="15">
        <v>114</v>
      </c>
      <c r="F301" s="15">
        <v>6.77</v>
      </c>
      <c r="G301" s="15">
        <v>0</v>
      </c>
      <c r="H301" s="15">
        <v>6.77</v>
      </c>
      <c r="I301" s="16">
        <v>6.77</v>
      </c>
      <c r="J301" s="15">
        <f t="shared" si="33"/>
        <v>0</v>
      </c>
      <c r="K301" s="15">
        <f t="shared" si="34"/>
        <v>0</v>
      </c>
      <c r="L301" s="15">
        <v>4.79E-3</v>
      </c>
      <c r="M301" s="15">
        <v>4.96E-3</v>
      </c>
      <c r="N301" s="15">
        <v>4.96E-3</v>
      </c>
      <c r="O301" s="15">
        <v>4.7400000000000003E-3</v>
      </c>
      <c r="P301" s="15">
        <v>3.5000000000000001E-3</v>
      </c>
      <c r="Q301" s="15">
        <v>-1.056E-2</v>
      </c>
      <c r="R301" s="15"/>
      <c r="S301" s="15">
        <f t="shared" si="35"/>
        <v>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  <c r="X301" s="17">
        <f t="shared" si="40"/>
        <v>0</v>
      </c>
    </row>
    <row r="302" spans="1:24" ht="13.5" x14ac:dyDescent="0.35">
      <c r="A302" s="14">
        <v>100410</v>
      </c>
      <c r="B302" s="15" t="s">
        <v>642</v>
      </c>
      <c r="C302" s="15">
        <v>4.16</v>
      </c>
      <c r="D302" s="15">
        <v>101</v>
      </c>
      <c r="E302" s="15">
        <v>113</v>
      </c>
      <c r="F302" s="15">
        <v>7.83</v>
      </c>
      <c r="G302" s="15">
        <v>0</v>
      </c>
      <c r="H302" s="15">
        <v>7.83</v>
      </c>
      <c r="I302" s="16">
        <v>7.83</v>
      </c>
      <c r="J302" s="15">
        <f t="shared" si="33"/>
        <v>0</v>
      </c>
      <c r="K302" s="15">
        <f t="shared" si="34"/>
        <v>0</v>
      </c>
      <c r="L302" s="15">
        <v>4.79E-3</v>
      </c>
      <c r="M302" s="15">
        <v>4.9699999999999996E-3</v>
      </c>
      <c r="N302" s="15">
        <v>4.9699999999999996E-3</v>
      </c>
      <c r="O302" s="15">
        <v>4.7400000000000003E-3</v>
      </c>
      <c r="P302" s="15">
        <v>3.5000000000000001E-3</v>
      </c>
      <c r="Q302" s="15">
        <v>-1.056E-2</v>
      </c>
      <c r="R302" s="15"/>
      <c r="S302" s="15">
        <f t="shared" si="35"/>
        <v>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  <c r="X302" s="17">
        <f t="shared" si="40"/>
        <v>0</v>
      </c>
    </row>
    <row r="303" spans="1:24" ht="13.5" x14ac:dyDescent="0.35">
      <c r="A303" s="14">
        <v>100411</v>
      </c>
      <c r="B303" s="15" t="s">
        <v>704</v>
      </c>
      <c r="C303" s="15">
        <v>4.16</v>
      </c>
      <c r="D303" s="15">
        <v>101</v>
      </c>
      <c r="E303" s="15">
        <v>114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33"/>
        <v>0</v>
      </c>
      <c r="K303" s="15">
        <f t="shared" si="34"/>
        <v>0</v>
      </c>
      <c r="L303" s="15">
        <v>4.79E-3</v>
      </c>
      <c r="M303" s="15">
        <v>4.96E-3</v>
      </c>
      <c r="N303" s="15">
        <v>4.96E-3</v>
      </c>
      <c r="O303" s="15">
        <v>4.7400000000000003E-3</v>
      </c>
      <c r="P303" s="15">
        <v>3.5000000000000001E-3</v>
      </c>
      <c r="Q303" s="15">
        <v>-1.056E-2</v>
      </c>
      <c r="R303" s="15"/>
      <c r="S303" s="15">
        <f t="shared" si="35"/>
        <v>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  <c r="X303" s="17">
        <f t="shared" si="40"/>
        <v>0</v>
      </c>
    </row>
    <row r="304" spans="1:24" ht="13.5" x14ac:dyDescent="0.35">
      <c r="A304" s="14">
        <v>100412</v>
      </c>
      <c r="B304" s="15" t="s">
        <v>705</v>
      </c>
      <c r="C304" s="15">
        <v>11.5</v>
      </c>
      <c r="D304" s="15">
        <v>101</v>
      </c>
      <c r="E304" s="15">
        <v>114</v>
      </c>
      <c r="F304" s="15">
        <v>15.45</v>
      </c>
      <c r="G304" s="15">
        <v>0</v>
      </c>
      <c r="H304" s="15">
        <v>15.45</v>
      </c>
      <c r="I304" s="16">
        <v>15.45</v>
      </c>
      <c r="J304" s="15">
        <f t="shared" si="33"/>
        <v>0</v>
      </c>
      <c r="K304" s="15">
        <f t="shared" si="34"/>
        <v>0</v>
      </c>
      <c r="L304" s="15">
        <v>4.79E-3</v>
      </c>
      <c r="M304" s="15">
        <v>4.96E-3</v>
      </c>
      <c r="N304" s="15">
        <v>4.96E-3</v>
      </c>
      <c r="O304" s="15">
        <v>4.7400000000000003E-3</v>
      </c>
      <c r="P304" s="15">
        <v>3.5000000000000001E-3</v>
      </c>
      <c r="Q304" s="15">
        <v>-1.056E-2</v>
      </c>
      <c r="R304" s="15"/>
      <c r="S304" s="15">
        <f t="shared" si="35"/>
        <v>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  <c r="X304" s="17">
        <f t="shared" si="40"/>
        <v>0</v>
      </c>
    </row>
    <row r="305" spans="1:24" ht="13.5" x14ac:dyDescent="0.35">
      <c r="A305" s="14">
        <v>100413</v>
      </c>
      <c r="B305" s="15" t="s">
        <v>706</v>
      </c>
      <c r="C305" s="15">
        <v>11.5</v>
      </c>
      <c r="D305" s="15">
        <v>101</v>
      </c>
      <c r="E305" s="15">
        <v>114</v>
      </c>
      <c r="F305" s="15">
        <v>7.2</v>
      </c>
      <c r="G305" s="15">
        <v>0</v>
      </c>
      <c r="H305" s="15">
        <v>7.2</v>
      </c>
      <c r="I305" s="16">
        <v>7.2</v>
      </c>
      <c r="J305" s="15">
        <f t="shared" si="33"/>
        <v>0</v>
      </c>
      <c r="K305" s="15">
        <f t="shared" si="34"/>
        <v>0</v>
      </c>
      <c r="L305" s="15">
        <v>4.79E-3</v>
      </c>
      <c r="M305" s="15">
        <v>4.96E-3</v>
      </c>
      <c r="N305" s="15">
        <v>4.96E-3</v>
      </c>
      <c r="O305" s="15">
        <v>4.7400000000000003E-3</v>
      </c>
      <c r="P305" s="15">
        <v>3.5000000000000001E-3</v>
      </c>
      <c r="Q305" s="15">
        <v>-1.056E-2</v>
      </c>
      <c r="R305" s="15"/>
      <c r="S305" s="15">
        <f t="shared" si="35"/>
        <v>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  <c r="X305" s="17">
        <f t="shared" si="40"/>
        <v>0</v>
      </c>
    </row>
    <row r="306" spans="1:24" ht="13.5" x14ac:dyDescent="0.35">
      <c r="A306" s="14">
        <v>100416</v>
      </c>
      <c r="B306" s="15" t="s">
        <v>707</v>
      </c>
      <c r="C306" s="15">
        <v>13.8</v>
      </c>
      <c r="D306" s="15">
        <v>101</v>
      </c>
      <c r="E306" s="15">
        <v>112</v>
      </c>
      <c r="F306" s="15">
        <v>10</v>
      </c>
      <c r="G306" s="15">
        <v>0</v>
      </c>
      <c r="H306" s="15">
        <v>10</v>
      </c>
      <c r="I306" s="16">
        <v>10</v>
      </c>
      <c r="J306" s="15">
        <f t="shared" si="33"/>
        <v>0</v>
      </c>
      <c r="K306" s="15">
        <f t="shared" si="34"/>
        <v>0</v>
      </c>
      <c r="L306" s="15">
        <v>4.79E-3</v>
      </c>
      <c r="M306" s="15">
        <v>4.96E-3</v>
      </c>
      <c r="N306" s="15">
        <v>4.96E-3</v>
      </c>
      <c r="O306" s="15">
        <v>4.7400000000000003E-3</v>
      </c>
      <c r="P306" s="15">
        <v>3.5000000000000001E-3</v>
      </c>
      <c r="Q306" s="15">
        <v>-1.056E-2</v>
      </c>
      <c r="R306" s="15"/>
      <c r="S306" s="15">
        <f t="shared" si="35"/>
        <v>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  <c r="X306" s="17">
        <f t="shared" si="40"/>
        <v>0</v>
      </c>
    </row>
    <row r="307" spans="1:24" ht="13.5" x14ac:dyDescent="0.35">
      <c r="A307" s="14">
        <v>100420</v>
      </c>
      <c r="B307" s="15" t="s">
        <v>685</v>
      </c>
      <c r="C307" s="15">
        <v>13.8</v>
      </c>
      <c r="D307" s="15">
        <v>101</v>
      </c>
      <c r="E307" s="15">
        <v>112</v>
      </c>
      <c r="F307" s="15">
        <v>34.5</v>
      </c>
      <c r="G307" s="15">
        <v>0</v>
      </c>
      <c r="H307" s="15">
        <v>34.5</v>
      </c>
      <c r="I307" s="16">
        <v>34.5</v>
      </c>
      <c r="J307" s="15">
        <f t="shared" si="33"/>
        <v>0</v>
      </c>
      <c r="K307" s="15">
        <f t="shared" si="34"/>
        <v>0</v>
      </c>
      <c r="L307" s="15">
        <v>4.79E-3</v>
      </c>
      <c r="M307" s="15">
        <v>4.96E-3</v>
      </c>
      <c r="N307" s="15">
        <v>4.96E-3</v>
      </c>
      <c r="O307" s="15">
        <v>4.7400000000000003E-3</v>
      </c>
      <c r="P307" s="15">
        <v>3.5000000000000001E-3</v>
      </c>
      <c r="Q307" s="15">
        <v>-1.056E-2</v>
      </c>
      <c r="R307" s="15"/>
      <c r="S307" s="15">
        <f t="shared" si="35"/>
        <v>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  <c r="X307" s="17">
        <f t="shared" si="40"/>
        <v>0</v>
      </c>
    </row>
    <row r="308" spans="1:24" ht="13.5" x14ac:dyDescent="0.35">
      <c r="A308" s="14">
        <v>100421</v>
      </c>
      <c r="B308" s="15" t="s">
        <v>686</v>
      </c>
      <c r="C308" s="15">
        <v>13.8</v>
      </c>
      <c r="D308" s="15">
        <v>101</v>
      </c>
      <c r="E308" s="15">
        <v>112</v>
      </c>
      <c r="F308" s="15">
        <v>34.5</v>
      </c>
      <c r="G308" s="15">
        <v>0</v>
      </c>
      <c r="H308" s="15">
        <v>34.5</v>
      </c>
      <c r="I308" s="16">
        <v>34.5</v>
      </c>
      <c r="J308" s="15">
        <f t="shared" si="33"/>
        <v>0</v>
      </c>
      <c r="K308" s="15">
        <f t="shared" si="34"/>
        <v>0</v>
      </c>
      <c r="L308" s="15">
        <v>4.79E-3</v>
      </c>
      <c r="M308" s="15">
        <v>4.96E-3</v>
      </c>
      <c r="N308" s="15">
        <v>4.96E-3</v>
      </c>
      <c r="O308" s="15">
        <v>4.7400000000000003E-3</v>
      </c>
      <c r="P308" s="15">
        <v>3.5000000000000001E-3</v>
      </c>
      <c r="Q308" s="15">
        <v>-1.056E-2</v>
      </c>
      <c r="R308" s="15"/>
      <c r="S308" s="15">
        <f t="shared" si="35"/>
        <v>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  <c r="X308" s="17">
        <f t="shared" si="40"/>
        <v>0</v>
      </c>
    </row>
    <row r="309" spans="1:24" ht="13.5" x14ac:dyDescent="0.35">
      <c r="A309" s="14">
        <v>100422</v>
      </c>
      <c r="B309" s="15" t="s">
        <v>655</v>
      </c>
      <c r="C309" s="15">
        <v>13.8</v>
      </c>
      <c r="D309" s="15">
        <v>101</v>
      </c>
      <c r="E309" s="15">
        <v>114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33"/>
        <v>0</v>
      </c>
      <c r="K309" s="15">
        <f t="shared" si="34"/>
        <v>0</v>
      </c>
      <c r="L309" s="15">
        <v>4.79E-3</v>
      </c>
      <c r="M309" s="15">
        <v>4.9699999999999996E-3</v>
      </c>
      <c r="N309" s="15">
        <v>4.9699999999999996E-3</v>
      </c>
      <c r="O309" s="15">
        <v>4.7400000000000003E-3</v>
      </c>
      <c r="P309" s="15">
        <v>3.5000000000000001E-3</v>
      </c>
      <c r="Q309" s="15">
        <v>-1.056E-2</v>
      </c>
      <c r="R309" s="15"/>
      <c r="S309" s="15">
        <f t="shared" si="35"/>
        <v>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  <c r="X309" s="17">
        <f t="shared" si="40"/>
        <v>0</v>
      </c>
    </row>
    <row r="310" spans="1:24" ht="13.5" x14ac:dyDescent="0.35">
      <c r="A310" s="14">
        <v>100423</v>
      </c>
      <c r="B310" s="15" t="s">
        <v>656</v>
      </c>
      <c r="C310" s="15">
        <v>13.8</v>
      </c>
      <c r="D310" s="15">
        <v>101</v>
      </c>
      <c r="E310" s="15">
        <v>114</v>
      </c>
      <c r="F310" s="15">
        <v>60</v>
      </c>
      <c r="G310" s="15">
        <v>0</v>
      </c>
      <c r="H310" s="15">
        <v>60</v>
      </c>
      <c r="I310" s="16">
        <v>60</v>
      </c>
      <c r="J310" s="15">
        <f t="shared" si="33"/>
        <v>0</v>
      </c>
      <c r="K310" s="15">
        <f t="shared" si="34"/>
        <v>0</v>
      </c>
      <c r="L310" s="15">
        <v>4.79E-3</v>
      </c>
      <c r="M310" s="15">
        <v>4.9699999999999996E-3</v>
      </c>
      <c r="N310" s="15">
        <v>4.9699999999999996E-3</v>
      </c>
      <c r="O310" s="15">
        <v>4.7400000000000003E-3</v>
      </c>
      <c r="P310" s="15">
        <v>3.5000000000000001E-3</v>
      </c>
      <c r="Q310" s="15">
        <v>-1.056E-2</v>
      </c>
      <c r="R310" s="15"/>
      <c r="S310" s="15">
        <f t="shared" si="35"/>
        <v>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  <c r="X310" s="17">
        <f t="shared" si="40"/>
        <v>0</v>
      </c>
    </row>
    <row r="311" spans="1:24" ht="13.5" x14ac:dyDescent="0.35">
      <c r="A311" s="14">
        <v>100425</v>
      </c>
      <c r="B311" s="15" t="s">
        <v>708</v>
      </c>
      <c r="C311" s="15">
        <v>13.8</v>
      </c>
      <c r="D311" s="15">
        <v>101</v>
      </c>
      <c r="E311" s="15">
        <v>113</v>
      </c>
      <c r="F311" s="15">
        <v>119</v>
      </c>
      <c r="G311" s="15">
        <v>1</v>
      </c>
      <c r="H311" s="15">
        <v>119</v>
      </c>
      <c r="I311" s="16">
        <v>119</v>
      </c>
      <c r="J311" s="15">
        <f t="shared" si="33"/>
        <v>0</v>
      </c>
      <c r="K311" s="15">
        <f t="shared" si="34"/>
        <v>0</v>
      </c>
      <c r="L311" s="15">
        <v>4.79E-3</v>
      </c>
      <c r="M311" s="15">
        <v>4.96E-3</v>
      </c>
      <c r="N311" s="15">
        <v>4.96E-3</v>
      </c>
      <c r="O311" s="15">
        <v>4.7400000000000003E-3</v>
      </c>
      <c r="P311" s="15">
        <v>3.5000000000000001E-3</v>
      </c>
      <c r="Q311" s="15">
        <v>-1.056E-2</v>
      </c>
      <c r="R311" s="15"/>
      <c r="S311" s="15">
        <f t="shared" si="35"/>
        <v>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  <c r="X311" s="17">
        <f t="shared" si="40"/>
        <v>0</v>
      </c>
    </row>
    <row r="312" spans="1:24" ht="13.5" x14ac:dyDescent="0.35">
      <c r="A312" s="14">
        <v>100427</v>
      </c>
      <c r="B312" s="15" t="s">
        <v>687</v>
      </c>
      <c r="C312" s="15">
        <v>2.2999999999999998</v>
      </c>
      <c r="D312" s="15">
        <v>101</v>
      </c>
      <c r="E312" s="15">
        <v>114</v>
      </c>
      <c r="F312" s="15">
        <v>6</v>
      </c>
      <c r="G312" s="15">
        <v>0</v>
      </c>
      <c r="H312" s="15">
        <v>6</v>
      </c>
      <c r="I312" s="16">
        <v>6</v>
      </c>
      <c r="J312" s="15">
        <f t="shared" si="33"/>
        <v>0</v>
      </c>
      <c r="K312" s="15">
        <f t="shared" si="34"/>
        <v>0</v>
      </c>
      <c r="L312" s="15">
        <v>4.79E-3</v>
      </c>
      <c r="M312" s="15">
        <v>4.96E-3</v>
      </c>
      <c r="N312" s="15">
        <v>4.96E-3</v>
      </c>
      <c r="O312" s="15">
        <v>4.7400000000000003E-3</v>
      </c>
      <c r="P312" s="15">
        <v>3.5000000000000001E-3</v>
      </c>
      <c r="Q312" s="15">
        <v>-1.056E-2</v>
      </c>
      <c r="R312" s="15"/>
      <c r="S312" s="15">
        <f t="shared" si="35"/>
        <v>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  <c r="X312" s="17">
        <f t="shared" si="40"/>
        <v>0</v>
      </c>
    </row>
    <row r="313" spans="1:24" ht="13.5" x14ac:dyDescent="0.35">
      <c r="A313" s="14">
        <v>100428</v>
      </c>
      <c r="B313" s="15" t="s">
        <v>688</v>
      </c>
      <c r="C313" s="15">
        <v>4.16</v>
      </c>
      <c r="D313" s="15">
        <v>101</v>
      </c>
      <c r="E313" s="15">
        <v>114</v>
      </c>
      <c r="F313" s="15">
        <v>3</v>
      </c>
      <c r="G313" s="15">
        <v>0</v>
      </c>
      <c r="H313" s="15">
        <v>3</v>
      </c>
      <c r="I313" s="16">
        <v>3</v>
      </c>
      <c r="J313" s="15">
        <f t="shared" si="33"/>
        <v>0</v>
      </c>
      <c r="K313" s="15">
        <f t="shared" si="34"/>
        <v>0</v>
      </c>
      <c r="L313" s="15">
        <v>4.79E-3</v>
      </c>
      <c r="M313" s="15">
        <v>4.96E-3</v>
      </c>
      <c r="N313" s="15">
        <v>4.96E-3</v>
      </c>
      <c r="O313" s="15">
        <v>4.7400000000000003E-3</v>
      </c>
      <c r="P313" s="15">
        <v>3.5000000000000001E-3</v>
      </c>
      <c r="Q313" s="15">
        <v>-1.056E-2</v>
      </c>
      <c r="R313" s="15"/>
      <c r="S313" s="15">
        <f t="shared" si="35"/>
        <v>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  <c r="X313" s="17">
        <f t="shared" si="40"/>
        <v>0</v>
      </c>
    </row>
    <row r="314" spans="1:24" ht="13.5" x14ac:dyDescent="0.35">
      <c r="A314" s="14">
        <v>100431</v>
      </c>
      <c r="B314" s="15" t="s">
        <v>689</v>
      </c>
      <c r="C314" s="15">
        <v>4.16</v>
      </c>
      <c r="D314" s="15">
        <v>101</v>
      </c>
      <c r="E314" s="15">
        <v>114</v>
      </c>
      <c r="F314" s="15">
        <v>10.4</v>
      </c>
      <c r="G314" s="15">
        <v>0</v>
      </c>
      <c r="H314" s="15">
        <v>10.4</v>
      </c>
      <c r="I314" s="16">
        <v>10.4</v>
      </c>
      <c r="J314" s="15">
        <f t="shared" si="33"/>
        <v>0</v>
      </c>
      <c r="K314" s="15">
        <f t="shared" si="34"/>
        <v>0</v>
      </c>
      <c r="L314" s="15">
        <v>4.79E-3</v>
      </c>
      <c r="M314" s="15">
        <v>4.96E-3</v>
      </c>
      <c r="N314" s="15">
        <v>4.96E-3</v>
      </c>
      <c r="O314" s="15">
        <v>4.7400000000000003E-3</v>
      </c>
      <c r="P314" s="15">
        <v>3.5000000000000001E-3</v>
      </c>
      <c r="Q314" s="15">
        <v>-1.056E-2</v>
      </c>
      <c r="R314" s="15"/>
      <c r="S314" s="15">
        <f t="shared" si="35"/>
        <v>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  <c r="X314" s="17">
        <f t="shared" si="40"/>
        <v>0</v>
      </c>
    </row>
    <row r="315" spans="1:24" ht="13.5" x14ac:dyDescent="0.35">
      <c r="A315" s="14">
        <v>100432</v>
      </c>
      <c r="B315" s="15" t="s">
        <v>690</v>
      </c>
      <c r="C315" s="15">
        <v>13.8</v>
      </c>
      <c r="D315" s="15">
        <v>101</v>
      </c>
      <c r="E315" s="15">
        <v>112</v>
      </c>
      <c r="F315" s="15">
        <v>39.6</v>
      </c>
      <c r="G315" s="15">
        <v>0</v>
      </c>
      <c r="H315" s="15">
        <v>39.6</v>
      </c>
      <c r="I315" s="16">
        <v>39.6</v>
      </c>
      <c r="J315" s="15">
        <f t="shared" si="33"/>
        <v>0</v>
      </c>
      <c r="K315" s="15">
        <f t="shared" si="34"/>
        <v>0</v>
      </c>
      <c r="L315" s="15">
        <v>4.79E-3</v>
      </c>
      <c r="M315" s="15">
        <v>4.96E-3</v>
      </c>
      <c r="N315" s="15">
        <v>4.96E-3</v>
      </c>
      <c r="O315" s="15">
        <v>4.7400000000000003E-3</v>
      </c>
      <c r="P315" s="15">
        <v>3.5000000000000001E-3</v>
      </c>
      <c r="Q315" s="15">
        <v>-1.056E-2</v>
      </c>
      <c r="R315" s="15"/>
      <c r="S315" s="15">
        <f t="shared" si="35"/>
        <v>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  <c r="X315" s="17">
        <f t="shared" si="40"/>
        <v>0</v>
      </c>
    </row>
    <row r="316" spans="1:24" ht="13.5" x14ac:dyDescent="0.35">
      <c r="A316" s="14">
        <v>100448</v>
      </c>
      <c r="B316" s="15" t="s">
        <v>734</v>
      </c>
      <c r="C316" s="15">
        <v>2.4</v>
      </c>
      <c r="D316" s="15">
        <v>101</v>
      </c>
      <c r="E316" s="15">
        <v>114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33"/>
        <v>0</v>
      </c>
      <c r="K316" s="15">
        <f t="shared" si="34"/>
        <v>0</v>
      </c>
      <c r="L316" s="15">
        <v>4.7800000000000004E-3</v>
      </c>
      <c r="M316" s="15">
        <v>4.96E-3</v>
      </c>
      <c r="N316" s="15">
        <v>4.96E-3</v>
      </c>
      <c r="O316" s="15">
        <v>4.7400000000000003E-3</v>
      </c>
      <c r="P316" s="15">
        <v>3.49E-3</v>
      </c>
      <c r="Q316" s="15">
        <v>-1.056E-2</v>
      </c>
      <c r="R316" s="15"/>
      <c r="S316" s="15">
        <f t="shared" si="35"/>
        <v>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  <c r="X316" s="17">
        <f t="shared" si="40"/>
        <v>0</v>
      </c>
    </row>
    <row r="317" spans="1:24" ht="13.5" x14ac:dyDescent="0.35">
      <c r="A317" s="14">
        <v>100449</v>
      </c>
      <c r="B317" s="15" t="s">
        <v>723</v>
      </c>
      <c r="C317" s="15">
        <v>2.4</v>
      </c>
      <c r="D317" s="15">
        <v>101</v>
      </c>
      <c r="E317" s="15">
        <v>114</v>
      </c>
      <c r="F317" s="15">
        <v>11.6</v>
      </c>
      <c r="G317" s="15">
        <v>0</v>
      </c>
      <c r="H317" s="15">
        <v>11.6</v>
      </c>
      <c r="I317" s="16">
        <v>11.6</v>
      </c>
      <c r="J317" s="15">
        <f t="shared" si="33"/>
        <v>0</v>
      </c>
      <c r="K317" s="15">
        <f t="shared" si="34"/>
        <v>0</v>
      </c>
      <c r="L317" s="15">
        <v>4.7800000000000004E-3</v>
      </c>
      <c r="M317" s="15">
        <v>4.96E-3</v>
      </c>
      <c r="N317" s="15">
        <v>4.96E-3</v>
      </c>
      <c r="O317" s="15">
        <v>4.7400000000000003E-3</v>
      </c>
      <c r="P317" s="15">
        <v>3.49E-3</v>
      </c>
      <c r="Q317" s="15">
        <v>-1.056E-2</v>
      </c>
      <c r="R317" s="15"/>
      <c r="S317" s="15">
        <f t="shared" si="35"/>
        <v>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  <c r="X317" s="17">
        <f t="shared" si="40"/>
        <v>0</v>
      </c>
    </row>
    <row r="318" spans="1:24" ht="13.5" x14ac:dyDescent="0.35">
      <c r="A318" s="14">
        <v>100450</v>
      </c>
      <c r="B318" s="15" t="s">
        <v>660</v>
      </c>
      <c r="C318" s="15">
        <v>13.8</v>
      </c>
      <c r="D318" s="15">
        <v>101</v>
      </c>
      <c r="E318" s="15">
        <v>112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33"/>
        <v>0</v>
      </c>
      <c r="K318" s="15">
        <f t="shared" si="34"/>
        <v>0</v>
      </c>
      <c r="L318" s="15">
        <v>4.79E-3</v>
      </c>
      <c r="M318" s="15">
        <v>4.9699999999999996E-3</v>
      </c>
      <c r="N318" s="15">
        <v>4.9699999999999996E-3</v>
      </c>
      <c r="O318" s="15">
        <v>4.7400000000000003E-3</v>
      </c>
      <c r="P318" s="15">
        <v>3.5000000000000001E-3</v>
      </c>
      <c r="Q318" s="15">
        <v>-1.056E-2</v>
      </c>
      <c r="R318" s="15"/>
      <c r="S318" s="15">
        <f t="shared" si="35"/>
        <v>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  <c r="X318" s="17">
        <f t="shared" si="40"/>
        <v>0</v>
      </c>
    </row>
    <row r="319" spans="1:24" ht="13.5" x14ac:dyDescent="0.35">
      <c r="A319" s="14">
        <v>100460</v>
      </c>
      <c r="B319" s="15" t="s">
        <v>691</v>
      </c>
      <c r="C319" s="15">
        <v>12</v>
      </c>
      <c r="D319" s="15">
        <v>101</v>
      </c>
      <c r="E319" s="15">
        <v>114</v>
      </c>
      <c r="F319" s="15">
        <v>28</v>
      </c>
      <c r="G319" s="15">
        <v>0</v>
      </c>
      <c r="H319" s="15">
        <v>28</v>
      </c>
      <c r="I319" s="16">
        <v>28</v>
      </c>
      <c r="J319" s="15">
        <f t="shared" si="33"/>
        <v>0</v>
      </c>
      <c r="K319" s="15">
        <f t="shared" si="34"/>
        <v>0</v>
      </c>
      <c r="L319" s="15">
        <v>4.79E-3</v>
      </c>
      <c r="M319" s="15">
        <v>4.96E-3</v>
      </c>
      <c r="N319" s="15">
        <v>4.96E-3</v>
      </c>
      <c r="O319" s="15">
        <v>4.7400000000000003E-3</v>
      </c>
      <c r="P319" s="15">
        <v>3.5000000000000001E-3</v>
      </c>
      <c r="Q319" s="15">
        <v>-1.056E-2</v>
      </c>
      <c r="R319" s="15"/>
      <c r="S319" s="15">
        <f t="shared" si="35"/>
        <v>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  <c r="X319" s="17">
        <f t="shared" si="40"/>
        <v>0</v>
      </c>
    </row>
    <row r="320" spans="1:24" ht="13.5" x14ac:dyDescent="0.35">
      <c r="A320" s="14">
        <v>100461</v>
      </c>
      <c r="B320" s="15" t="s">
        <v>673</v>
      </c>
      <c r="C320" s="15">
        <v>2.4</v>
      </c>
      <c r="D320" s="15">
        <v>101</v>
      </c>
      <c r="E320" s="15">
        <v>114</v>
      </c>
      <c r="F320" s="15">
        <v>0</v>
      </c>
      <c r="G320" s="15">
        <v>0</v>
      </c>
      <c r="H320" s="15">
        <v>0</v>
      </c>
      <c r="I320" s="16">
        <v>0</v>
      </c>
      <c r="J320" s="15">
        <f t="shared" si="33"/>
        <v>0</v>
      </c>
      <c r="K320" s="15">
        <f t="shared" si="34"/>
        <v>0</v>
      </c>
      <c r="L320" s="15">
        <v>4.79E-3</v>
      </c>
      <c r="M320" s="15">
        <v>4.9699999999999996E-3</v>
      </c>
      <c r="N320" s="15">
        <v>4.9699999999999996E-3</v>
      </c>
      <c r="O320" s="15">
        <v>4.7400000000000003E-3</v>
      </c>
      <c r="P320" s="15">
        <v>3.5000000000000001E-3</v>
      </c>
      <c r="Q320" s="15">
        <v>-1.056E-2</v>
      </c>
      <c r="R320" s="15"/>
      <c r="S320" s="15">
        <f t="shared" si="35"/>
        <v>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  <c r="X320" s="17">
        <f t="shared" si="40"/>
        <v>0</v>
      </c>
    </row>
    <row r="321" spans="1:24" ht="13.5" x14ac:dyDescent="0.35">
      <c r="A321" s="14">
        <v>100462</v>
      </c>
      <c r="B321" s="15" t="s">
        <v>692</v>
      </c>
      <c r="C321" s="15">
        <v>13.2</v>
      </c>
      <c r="D321" s="15">
        <v>101</v>
      </c>
      <c r="E321" s="15">
        <v>114</v>
      </c>
      <c r="F321" s="15">
        <v>9.1999999999999993</v>
      </c>
      <c r="G321" s="15">
        <v>0</v>
      </c>
      <c r="H321" s="15">
        <v>9.1999999999999993</v>
      </c>
      <c r="I321" s="16">
        <v>9.1999999999999993</v>
      </c>
      <c r="J321" s="15">
        <f t="shared" si="33"/>
        <v>0</v>
      </c>
      <c r="K321" s="15">
        <f t="shared" si="34"/>
        <v>0</v>
      </c>
      <c r="L321" s="15">
        <v>4.79E-3</v>
      </c>
      <c r="M321" s="15">
        <v>4.96E-3</v>
      </c>
      <c r="N321" s="15">
        <v>4.96E-3</v>
      </c>
      <c r="O321" s="15">
        <v>4.7400000000000003E-3</v>
      </c>
      <c r="P321" s="15">
        <v>3.5000000000000001E-3</v>
      </c>
      <c r="Q321" s="15">
        <v>-1.056E-2</v>
      </c>
      <c r="R321" s="15"/>
      <c r="S321" s="15">
        <f t="shared" si="35"/>
        <v>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  <c r="X321" s="17">
        <f t="shared" si="40"/>
        <v>0</v>
      </c>
    </row>
    <row r="322" spans="1:24" ht="13.5" x14ac:dyDescent="0.35">
      <c r="A322" s="14">
        <v>100463</v>
      </c>
      <c r="B322" s="15" t="s">
        <v>739</v>
      </c>
      <c r="C322" s="15">
        <v>6.9</v>
      </c>
      <c r="D322" s="15">
        <v>101</v>
      </c>
      <c r="E322" s="15">
        <v>114</v>
      </c>
      <c r="F322" s="15">
        <v>0</v>
      </c>
      <c r="G322" s="15">
        <v>0</v>
      </c>
      <c r="H322" s="15">
        <v>0</v>
      </c>
      <c r="I322" s="16">
        <v>0</v>
      </c>
      <c r="J322" s="15">
        <f t="shared" si="33"/>
        <v>0</v>
      </c>
      <c r="K322" s="15">
        <f t="shared" si="34"/>
        <v>0</v>
      </c>
      <c r="L322" s="15">
        <v>4.7800000000000004E-3</v>
      </c>
      <c r="M322" s="15">
        <v>4.96E-3</v>
      </c>
      <c r="N322" s="15">
        <v>4.96E-3</v>
      </c>
      <c r="O322" s="15">
        <v>4.7400000000000003E-3</v>
      </c>
      <c r="P322" s="15">
        <v>3.49E-3</v>
      </c>
      <c r="Q322" s="15">
        <v>-1.056E-2</v>
      </c>
      <c r="R322" s="15"/>
      <c r="S322" s="15">
        <f t="shared" si="35"/>
        <v>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  <c r="X322" s="17">
        <f t="shared" si="40"/>
        <v>0</v>
      </c>
    </row>
    <row r="323" spans="1:24" ht="13.5" x14ac:dyDescent="0.35">
      <c r="A323" s="14">
        <v>100468</v>
      </c>
      <c r="B323" s="15" t="s">
        <v>658</v>
      </c>
      <c r="C323" s="15">
        <v>7.2</v>
      </c>
      <c r="D323" s="15">
        <v>101</v>
      </c>
      <c r="E323" s="15">
        <v>114</v>
      </c>
      <c r="F323" s="15">
        <v>0</v>
      </c>
      <c r="G323" s="15">
        <v>0</v>
      </c>
      <c r="H323" s="15">
        <v>0</v>
      </c>
      <c r="I323" s="16">
        <v>0</v>
      </c>
      <c r="J323" s="15">
        <f t="shared" si="33"/>
        <v>0</v>
      </c>
      <c r="K323" s="15">
        <f t="shared" si="34"/>
        <v>0</v>
      </c>
      <c r="L323" s="15">
        <v>4.79E-3</v>
      </c>
      <c r="M323" s="15">
        <v>4.9699999999999996E-3</v>
      </c>
      <c r="N323" s="15">
        <v>4.9699999999999996E-3</v>
      </c>
      <c r="O323" s="15">
        <v>4.7400000000000003E-3</v>
      </c>
      <c r="P323" s="15">
        <v>3.5000000000000001E-3</v>
      </c>
      <c r="Q323" s="15">
        <v>-1.056E-2</v>
      </c>
      <c r="R323" s="15"/>
      <c r="S323" s="15">
        <f t="shared" si="35"/>
        <v>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  <c r="X323" s="17">
        <f t="shared" si="40"/>
        <v>0</v>
      </c>
    </row>
    <row r="324" spans="1:24" ht="13.5" x14ac:dyDescent="0.35">
      <c r="A324" s="14">
        <v>100469</v>
      </c>
      <c r="B324" s="15" t="s">
        <v>701</v>
      </c>
      <c r="C324" s="15">
        <v>4.16</v>
      </c>
      <c r="D324" s="15">
        <v>101</v>
      </c>
      <c r="E324" s="15">
        <v>114</v>
      </c>
      <c r="F324" s="15">
        <v>19.399999999999999</v>
      </c>
      <c r="G324" s="15">
        <v>0</v>
      </c>
      <c r="H324" s="15">
        <v>19.399999999999999</v>
      </c>
      <c r="I324" s="16">
        <v>19.399999999999999</v>
      </c>
      <c r="J324" s="15">
        <f t="shared" si="33"/>
        <v>0</v>
      </c>
      <c r="K324" s="15">
        <f t="shared" si="34"/>
        <v>0</v>
      </c>
      <c r="L324" s="15">
        <v>4.79E-3</v>
      </c>
      <c r="M324" s="15">
        <v>4.96E-3</v>
      </c>
      <c r="N324" s="15">
        <v>4.96E-3</v>
      </c>
      <c r="O324" s="15">
        <v>4.7400000000000003E-3</v>
      </c>
      <c r="P324" s="15">
        <v>3.5000000000000001E-3</v>
      </c>
      <c r="Q324" s="15">
        <v>-1.056E-2</v>
      </c>
      <c r="R324" s="15"/>
      <c r="S324" s="15">
        <f t="shared" si="35"/>
        <v>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  <c r="X324" s="17">
        <f t="shared" si="40"/>
        <v>0</v>
      </c>
    </row>
    <row r="325" spans="1:24" ht="13.5" x14ac:dyDescent="0.35">
      <c r="A325" s="14">
        <v>100470</v>
      </c>
      <c r="B325" s="15" t="s">
        <v>714</v>
      </c>
      <c r="C325" s="15">
        <v>4.16</v>
      </c>
      <c r="D325" s="15">
        <v>101</v>
      </c>
      <c r="E325" s="15">
        <v>114</v>
      </c>
      <c r="F325" s="15">
        <v>10.210000000000001</v>
      </c>
      <c r="G325" s="15">
        <v>0</v>
      </c>
      <c r="H325" s="15">
        <v>10.210000000000001</v>
      </c>
      <c r="I325" s="16">
        <v>10.210000000000001</v>
      </c>
      <c r="J325" s="15">
        <f t="shared" si="33"/>
        <v>0</v>
      </c>
      <c r="K325" s="15">
        <f t="shared" si="34"/>
        <v>0</v>
      </c>
      <c r="L325" s="15">
        <v>4.79E-3</v>
      </c>
      <c r="M325" s="15">
        <v>4.96E-3</v>
      </c>
      <c r="N325" s="15">
        <v>4.96E-3</v>
      </c>
      <c r="O325" s="15">
        <v>4.7400000000000003E-3</v>
      </c>
      <c r="P325" s="15">
        <v>3.5000000000000001E-3</v>
      </c>
      <c r="Q325" s="15">
        <v>-1.056E-2</v>
      </c>
      <c r="R325" s="15"/>
      <c r="S325" s="15">
        <f t="shared" si="35"/>
        <v>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  <c r="X325" s="17">
        <f t="shared" si="40"/>
        <v>0</v>
      </c>
    </row>
    <row r="326" spans="1:24" ht="13.5" x14ac:dyDescent="0.35">
      <c r="A326" s="14">
        <v>100471</v>
      </c>
      <c r="B326" s="15" t="s">
        <v>715</v>
      </c>
      <c r="C326" s="15">
        <v>13.2</v>
      </c>
      <c r="D326" s="15">
        <v>101</v>
      </c>
      <c r="E326" s="15">
        <v>114</v>
      </c>
      <c r="F326" s="15">
        <v>20.2</v>
      </c>
      <c r="G326" s="15">
        <v>0</v>
      </c>
      <c r="H326" s="15">
        <v>20.2</v>
      </c>
      <c r="I326" s="16">
        <v>20.2</v>
      </c>
      <c r="J326" s="15">
        <f t="shared" si="33"/>
        <v>0</v>
      </c>
      <c r="K326" s="15">
        <f t="shared" si="34"/>
        <v>0</v>
      </c>
      <c r="L326" s="15">
        <v>4.79E-3</v>
      </c>
      <c r="M326" s="15">
        <v>4.96E-3</v>
      </c>
      <c r="N326" s="15">
        <v>4.96E-3</v>
      </c>
      <c r="O326" s="15">
        <v>4.7400000000000003E-3</v>
      </c>
      <c r="P326" s="15">
        <v>3.5000000000000001E-3</v>
      </c>
      <c r="Q326" s="15">
        <v>-1.056E-2</v>
      </c>
      <c r="R326" s="15"/>
      <c r="S326" s="15">
        <f t="shared" si="35"/>
        <v>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  <c r="X326" s="17">
        <f t="shared" si="40"/>
        <v>0</v>
      </c>
    </row>
    <row r="327" spans="1:24" ht="13.5" x14ac:dyDescent="0.35">
      <c r="A327" s="14">
        <v>100473</v>
      </c>
      <c r="B327" s="15" t="s">
        <v>740</v>
      </c>
      <c r="C327" s="15">
        <v>6.9</v>
      </c>
      <c r="D327" s="15">
        <v>101</v>
      </c>
      <c r="E327" s="15">
        <v>114</v>
      </c>
      <c r="F327" s="15">
        <v>0</v>
      </c>
      <c r="G327" s="15">
        <v>0</v>
      </c>
      <c r="H327" s="15">
        <v>0</v>
      </c>
      <c r="I327" s="16">
        <v>0</v>
      </c>
      <c r="J327" s="15">
        <f t="shared" si="33"/>
        <v>0</v>
      </c>
      <c r="K327" s="15">
        <f t="shared" si="34"/>
        <v>0</v>
      </c>
      <c r="L327" s="15">
        <v>4.7800000000000004E-3</v>
      </c>
      <c r="M327" s="15">
        <v>4.96E-3</v>
      </c>
      <c r="N327" s="15">
        <v>4.96E-3</v>
      </c>
      <c r="O327" s="15">
        <v>4.7400000000000003E-3</v>
      </c>
      <c r="P327" s="15">
        <v>3.49E-3</v>
      </c>
      <c r="Q327" s="15">
        <v>-1.056E-2</v>
      </c>
      <c r="R327" s="15"/>
      <c r="S327" s="15">
        <f t="shared" si="35"/>
        <v>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  <c r="X327" s="17">
        <f t="shared" si="40"/>
        <v>0</v>
      </c>
    </row>
    <row r="328" spans="1:24" ht="13.5" x14ac:dyDescent="0.35">
      <c r="A328" s="14">
        <v>100474</v>
      </c>
      <c r="B328" s="15" t="s">
        <v>738</v>
      </c>
      <c r="C328" s="15">
        <v>11.5</v>
      </c>
      <c r="D328" s="15">
        <v>101</v>
      </c>
      <c r="E328" s="15">
        <v>114</v>
      </c>
      <c r="F328" s="15">
        <v>8.9</v>
      </c>
      <c r="G328" s="15">
        <v>0</v>
      </c>
      <c r="H328" s="15">
        <v>8.9</v>
      </c>
      <c r="I328" s="16">
        <v>8.9</v>
      </c>
      <c r="J328" s="15">
        <f t="shared" si="33"/>
        <v>0</v>
      </c>
      <c r="K328" s="15">
        <f t="shared" si="34"/>
        <v>0</v>
      </c>
      <c r="L328" s="15">
        <v>4.7800000000000004E-3</v>
      </c>
      <c r="M328" s="15">
        <v>4.96E-3</v>
      </c>
      <c r="N328" s="15">
        <v>4.96E-3</v>
      </c>
      <c r="O328" s="15">
        <v>4.7400000000000003E-3</v>
      </c>
      <c r="P328" s="15">
        <v>3.49E-3</v>
      </c>
      <c r="Q328" s="15">
        <v>-1.056E-2</v>
      </c>
      <c r="R328" s="15"/>
      <c r="S328" s="15">
        <f t="shared" si="35"/>
        <v>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  <c r="X328" s="17">
        <f t="shared" si="40"/>
        <v>0</v>
      </c>
    </row>
    <row r="329" spans="1:24" ht="13.5" x14ac:dyDescent="0.35">
      <c r="A329" s="14">
        <v>100475</v>
      </c>
      <c r="B329" s="15" t="s">
        <v>722</v>
      </c>
      <c r="C329" s="15">
        <v>13.2</v>
      </c>
      <c r="D329" s="15">
        <v>101</v>
      </c>
      <c r="E329" s="15">
        <v>114</v>
      </c>
      <c r="F329" s="15">
        <v>0</v>
      </c>
      <c r="G329" s="15">
        <v>0</v>
      </c>
      <c r="H329" s="15">
        <v>0</v>
      </c>
      <c r="I329" s="16">
        <v>0</v>
      </c>
      <c r="J329" s="15">
        <f t="shared" si="33"/>
        <v>0</v>
      </c>
      <c r="K329" s="15">
        <f t="shared" si="34"/>
        <v>0</v>
      </c>
      <c r="L329" s="15">
        <v>4.7800000000000004E-3</v>
      </c>
      <c r="M329" s="15">
        <v>4.96E-3</v>
      </c>
      <c r="N329" s="15">
        <v>4.96E-3</v>
      </c>
      <c r="O329" s="15">
        <v>4.7400000000000003E-3</v>
      </c>
      <c r="P329" s="15">
        <v>3.49E-3</v>
      </c>
      <c r="Q329" s="15">
        <v>-1.056E-2</v>
      </c>
      <c r="R329" s="15"/>
      <c r="S329" s="15">
        <f t="shared" si="35"/>
        <v>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  <c r="X329" s="17">
        <f t="shared" si="40"/>
        <v>0</v>
      </c>
    </row>
    <row r="330" spans="1:24" ht="13.5" x14ac:dyDescent="0.35">
      <c r="A330" s="14">
        <v>100476</v>
      </c>
      <c r="B330" s="15" t="s">
        <v>737</v>
      </c>
      <c r="C330" s="15">
        <v>2.4</v>
      </c>
      <c r="D330" s="15">
        <v>101</v>
      </c>
      <c r="E330" s="15">
        <v>114</v>
      </c>
      <c r="F330" s="15">
        <v>0</v>
      </c>
      <c r="G330" s="15">
        <v>0</v>
      </c>
      <c r="H330" s="15">
        <v>0</v>
      </c>
      <c r="I330" s="16">
        <v>0</v>
      </c>
      <c r="J330" s="15">
        <f t="shared" si="33"/>
        <v>0</v>
      </c>
      <c r="K330" s="15">
        <f t="shared" si="34"/>
        <v>0</v>
      </c>
      <c r="L330" s="15">
        <v>4.7800000000000004E-3</v>
      </c>
      <c r="M330" s="15">
        <v>4.96E-3</v>
      </c>
      <c r="N330" s="15">
        <v>4.96E-3</v>
      </c>
      <c r="O330" s="15">
        <v>4.7400000000000003E-3</v>
      </c>
      <c r="P330" s="15">
        <v>3.49E-3</v>
      </c>
      <c r="Q330" s="15">
        <v>-1.056E-2</v>
      </c>
      <c r="R330" s="15"/>
      <c r="S330" s="15">
        <f t="shared" si="35"/>
        <v>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  <c r="X330" s="17">
        <f t="shared" si="40"/>
        <v>0</v>
      </c>
    </row>
    <row r="331" spans="1:24" ht="13.5" x14ac:dyDescent="0.35">
      <c r="A331" s="14">
        <v>100477</v>
      </c>
      <c r="B331" s="15" t="s">
        <v>645</v>
      </c>
      <c r="C331" s="15">
        <v>2.4</v>
      </c>
      <c r="D331" s="15">
        <v>101</v>
      </c>
      <c r="E331" s="15">
        <v>114</v>
      </c>
      <c r="F331" s="15">
        <v>0</v>
      </c>
      <c r="G331" s="15">
        <v>0</v>
      </c>
      <c r="H331" s="15">
        <v>0</v>
      </c>
      <c r="I331" s="16">
        <v>0</v>
      </c>
      <c r="J331" s="15">
        <f t="shared" si="33"/>
        <v>0</v>
      </c>
      <c r="K331" s="15">
        <f t="shared" si="34"/>
        <v>0</v>
      </c>
      <c r="L331" s="15">
        <v>4.79E-3</v>
      </c>
      <c r="M331" s="15">
        <v>4.9699999999999996E-3</v>
      </c>
      <c r="N331" s="15">
        <v>4.9699999999999996E-3</v>
      </c>
      <c r="O331" s="15">
        <v>4.7400000000000003E-3</v>
      </c>
      <c r="P331" s="15">
        <v>3.5000000000000001E-3</v>
      </c>
      <c r="Q331" s="15">
        <v>-1.056E-2</v>
      </c>
      <c r="R331" s="15"/>
      <c r="S331" s="15">
        <f t="shared" si="35"/>
        <v>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  <c r="X331" s="17">
        <f t="shared" si="40"/>
        <v>0</v>
      </c>
    </row>
    <row r="332" spans="1:24" ht="13.5" x14ac:dyDescent="0.35">
      <c r="A332" s="14">
        <v>100478</v>
      </c>
      <c r="B332" s="15" t="s">
        <v>646</v>
      </c>
      <c r="C332" s="15">
        <v>2.4</v>
      </c>
      <c r="D332" s="15">
        <v>101</v>
      </c>
      <c r="E332" s="15">
        <v>114</v>
      </c>
      <c r="F332" s="15">
        <v>0</v>
      </c>
      <c r="G332" s="15">
        <v>0</v>
      </c>
      <c r="H332" s="15">
        <v>0</v>
      </c>
      <c r="I332" s="16">
        <v>0</v>
      </c>
      <c r="J332" s="15">
        <f t="shared" si="33"/>
        <v>0</v>
      </c>
      <c r="K332" s="15">
        <f t="shared" si="34"/>
        <v>0</v>
      </c>
      <c r="L332" s="15">
        <v>4.79E-3</v>
      </c>
      <c r="M332" s="15">
        <v>4.9699999999999996E-3</v>
      </c>
      <c r="N332" s="15">
        <v>4.9699999999999996E-3</v>
      </c>
      <c r="O332" s="15">
        <v>4.7400000000000003E-3</v>
      </c>
      <c r="P332" s="15">
        <v>3.5000000000000001E-3</v>
      </c>
      <c r="Q332" s="15">
        <v>-1.056E-2</v>
      </c>
      <c r="R332" s="15"/>
      <c r="S332" s="15">
        <f t="shared" si="35"/>
        <v>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  <c r="X332" s="17">
        <f t="shared" si="40"/>
        <v>0</v>
      </c>
    </row>
    <row r="333" spans="1:24" ht="13.5" x14ac:dyDescent="0.35">
      <c r="A333" s="14">
        <v>100479</v>
      </c>
      <c r="B333" s="15" t="s">
        <v>643</v>
      </c>
      <c r="C333" s="15">
        <v>4</v>
      </c>
      <c r="D333" s="15">
        <v>101</v>
      </c>
      <c r="E333" s="15">
        <v>114</v>
      </c>
      <c r="F333" s="15">
        <v>0</v>
      </c>
      <c r="G333" s="15">
        <v>0</v>
      </c>
      <c r="H333" s="15">
        <v>0</v>
      </c>
      <c r="I333" s="16">
        <v>0</v>
      </c>
      <c r="J333" s="15">
        <f t="shared" si="33"/>
        <v>0</v>
      </c>
      <c r="K333" s="15">
        <f t="shared" si="34"/>
        <v>0</v>
      </c>
      <c r="L333" s="15">
        <v>4.79E-3</v>
      </c>
      <c r="M333" s="15">
        <v>4.9699999999999996E-3</v>
      </c>
      <c r="N333" s="15">
        <v>4.9699999999999996E-3</v>
      </c>
      <c r="O333" s="15">
        <v>4.7400000000000003E-3</v>
      </c>
      <c r="P333" s="15">
        <v>3.5000000000000001E-3</v>
      </c>
      <c r="Q333" s="15">
        <v>-1.056E-2</v>
      </c>
      <c r="R333" s="15"/>
      <c r="S333" s="15">
        <f t="shared" si="35"/>
        <v>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  <c r="X333" s="17">
        <f t="shared" si="40"/>
        <v>0</v>
      </c>
    </row>
    <row r="334" spans="1:24" ht="13.5" x14ac:dyDescent="0.35">
      <c r="A334" s="14">
        <v>100480</v>
      </c>
      <c r="B334" s="15" t="s">
        <v>647</v>
      </c>
      <c r="C334" s="15">
        <v>4</v>
      </c>
      <c r="D334" s="15">
        <v>101</v>
      </c>
      <c r="E334" s="15">
        <v>114</v>
      </c>
      <c r="F334" s="15">
        <v>0</v>
      </c>
      <c r="G334" s="15">
        <v>0</v>
      </c>
      <c r="H334" s="15">
        <v>0</v>
      </c>
      <c r="I334" s="16">
        <v>0</v>
      </c>
      <c r="J334" s="15">
        <f t="shared" si="33"/>
        <v>0</v>
      </c>
      <c r="K334" s="15">
        <f t="shared" si="34"/>
        <v>0</v>
      </c>
      <c r="L334" s="15">
        <v>4.79E-3</v>
      </c>
      <c r="M334" s="15">
        <v>4.9699999999999996E-3</v>
      </c>
      <c r="N334" s="15">
        <v>4.9699999999999996E-3</v>
      </c>
      <c r="O334" s="15">
        <v>4.7400000000000003E-3</v>
      </c>
      <c r="P334" s="15">
        <v>3.5000000000000001E-3</v>
      </c>
      <c r="Q334" s="15">
        <v>-1.056E-2</v>
      </c>
      <c r="R334" s="15"/>
      <c r="S334" s="15">
        <f t="shared" si="35"/>
        <v>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  <c r="X334" s="17">
        <f t="shared" si="40"/>
        <v>0</v>
      </c>
    </row>
    <row r="335" spans="1:24" ht="13.5" x14ac:dyDescent="0.35">
      <c r="A335" s="14">
        <v>100481</v>
      </c>
      <c r="B335" s="15" t="s">
        <v>735</v>
      </c>
      <c r="C335" s="15">
        <v>2.2999999999999998</v>
      </c>
      <c r="D335" s="15">
        <v>101</v>
      </c>
      <c r="E335" s="15">
        <v>114</v>
      </c>
      <c r="F335" s="15">
        <v>0</v>
      </c>
      <c r="G335" s="15">
        <v>0</v>
      </c>
      <c r="H335" s="15">
        <v>0</v>
      </c>
      <c r="I335" s="16">
        <v>0</v>
      </c>
      <c r="J335" s="15">
        <f t="shared" ref="J335:J398" si="41">I335-F335</f>
        <v>0</v>
      </c>
      <c r="K335" s="15">
        <f t="shared" ref="K335:K398" si="42">H335-I335</f>
        <v>0</v>
      </c>
      <c r="L335" s="15">
        <v>4.7800000000000004E-3</v>
      </c>
      <c r="M335" s="15">
        <v>4.96E-3</v>
      </c>
      <c r="N335" s="15">
        <v>4.96E-3</v>
      </c>
      <c r="O335" s="15">
        <v>4.7400000000000003E-3</v>
      </c>
      <c r="P335" s="15">
        <v>3.49E-3</v>
      </c>
      <c r="Q335" s="15">
        <v>-1.056E-2</v>
      </c>
      <c r="R335" s="15"/>
      <c r="S335" s="15">
        <f t="shared" ref="S335:S398" si="43">L335*J335</f>
        <v>0</v>
      </c>
      <c r="T335" s="15">
        <f t="shared" ref="T335:T398" si="44">M335*J335</f>
        <v>0</v>
      </c>
      <c r="U335" s="15">
        <f t="shared" ref="U335:U398" si="45">N335*J335</f>
        <v>0</v>
      </c>
      <c r="V335" s="15">
        <f t="shared" ref="V335:V398" si="46">O335*J335</f>
        <v>0</v>
      </c>
      <c r="W335" s="15">
        <f t="shared" ref="W335:W398" si="47">P335*J335</f>
        <v>0</v>
      </c>
      <c r="X335" s="17">
        <f t="shared" ref="X335:X398" si="48">Q335*J335</f>
        <v>0</v>
      </c>
    </row>
    <row r="336" spans="1:24" ht="13.5" x14ac:dyDescent="0.35">
      <c r="A336" s="14">
        <v>100483</v>
      </c>
      <c r="B336" s="15" t="s">
        <v>709</v>
      </c>
      <c r="C336" s="15">
        <v>4.16</v>
      </c>
      <c r="D336" s="15">
        <v>101</v>
      </c>
      <c r="E336" s="15">
        <v>114</v>
      </c>
      <c r="F336" s="15">
        <v>6.8</v>
      </c>
      <c r="G336" s="15">
        <v>0</v>
      </c>
      <c r="H336" s="15">
        <v>6.8</v>
      </c>
      <c r="I336" s="16">
        <v>6.8</v>
      </c>
      <c r="J336" s="15">
        <f t="shared" si="41"/>
        <v>0</v>
      </c>
      <c r="K336" s="15">
        <f t="shared" si="42"/>
        <v>0</v>
      </c>
      <c r="L336" s="15">
        <v>4.79E-3</v>
      </c>
      <c r="M336" s="15">
        <v>4.96E-3</v>
      </c>
      <c r="N336" s="15">
        <v>4.96E-3</v>
      </c>
      <c r="O336" s="15">
        <v>4.7400000000000003E-3</v>
      </c>
      <c r="P336" s="15">
        <v>3.5000000000000001E-3</v>
      </c>
      <c r="Q336" s="15">
        <v>-1.056E-2</v>
      </c>
      <c r="R336" s="15"/>
      <c r="S336" s="15">
        <f t="shared" si="43"/>
        <v>0</v>
      </c>
      <c r="T336" s="15">
        <f t="shared" si="44"/>
        <v>0</v>
      </c>
      <c r="U336" s="15">
        <f t="shared" si="45"/>
        <v>0</v>
      </c>
      <c r="V336" s="15">
        <f t="shared" si="46"/>
        <v>0</v>
      </c>
      <c r="W336" s="15">
        <f t="shared" si="47"/>
        <v>0</v>
      </c>
      <c r="X336" s="17">
        <f t="shared" si="48"/>
        <v>0</v>
      </c>
    </row>
    <row r="337" spans="1:24" ht="13.5" x14ac:dyDescent="0.35">
      <c r="A337" s="14">
        <v>100485</v>
      </c>
      <c r="B337" s="15" t="s">
        <v>693</v>
      </c>
      <c r="C337" s="15">
        <v>13.2</v>
      </c>
      <c r="D337" s="15">
        <v>101</v>
      </c>
      <c r="E337" s="15">
        <v>114</v>
      </c>
      <c r="F337" s="15">
        <v>6.14</v>
      </c>
      <c r="G337" s="15">
        <v>0</v>
      </c>
      <c r="H337" s="15">
        <v>6.14</v>
      </c>
      <c r="I337" s="16">
        <v>6.14</v>
      </c>
      <c r="J337" s="15">
        <f t="shared" si="41"/>
        <v>0</v>
      </c>
      <c r="K337" s="15">
        <f t="shared" si="42"/>
        <v>0</v>
      </c>
      <c r="L337" s="15">
        <v>4.79E-3</v>
      </c>
      <c r="M337" s="15">
        <v>4.96E-3</v>
      </c>
      <c r="N337" s="15">
        <v>4.96E-3</v>
      </c>
      <c r="O337" s="15">
        <v>4.7400000000000003E-3</v>
      </c>
      <c r="P337" s="15">
        <v>3.5000000000000001E-3</v>
      </c>
      <c r="Q337" s="15">
        <v>-1.056E-2</v>
      </c>
      <c r="R337" s="15"/>
      <c r="S337" s="15">
        <f t="shared" si="43"/>
        <v>0</v>
      </c>
      <c r="T337" s="15">
        <f t="shared" si="44"/>
        <v>0</v>
      </c>
      <c r="U337" s="15">
        <f t="shared" si="45"/>
        <v>0</v>
      </c>
      <c r="V337" s="15">
        <f t="shared" si="46"/>
        <v>0</v>
      </c>
      <c r="W337" s="15">
        <f t="shared" si="47"/>
        <v>0</v>
      </c>
      <c r="X337" s="17">
        <f t="shared" si="48"/>
        <v>0</v>
      </c>
    </row>
    <row r="338" spans="1:24" ht="13.5" x14ac:dyDescent="0.35">
      <c r="A338" s="14">
        <v>100486</v>
      </c>
      <c r="B338" s="15" t="s">
        <v>694</v>
      </c>
      <c r="C338" s="15">
        <v>13.2</v>
      </c>
      <c r="D338" s="15">
        <v>101</v>
      </c>
      <c r="E338" s="15">
        <v>114</v>
      </c>
      <c r="F338" s="15">
        <v>0</v>
      </c>
      <c r="G338" s="15">
        <v>0</v>
      </c>
      <c r="H338" s="15">
        <v>0</v>
      </c>
      <c r="I338" s="16">
        <v>0</v>
      </c>
      <c r="J338" s="15">
        <f t="shared" si="41"/>
        <v>0</v>
      </c>
      <c r="K338" s="15">
        <f t="shared" si="42"/>
        <v>0</v>
      </c>
      <c r="L338" s="15">
        <v>4.79E-3</v>
      </c>
      <c r="M338" s="15">
        <v>4.96E-3</v>
      </c>
      <c r="N338" s="15">
        <v>4.96E-3</v>
      </c>
      <c r="O338" s="15">
        <v>4.7400000000000003E-3</v>
      </c>
      <c r="P338" s="15">
        <v>3.5000000000000001E-3</v>
      </c>
      <c r="Q338" s="15">
        <v>-1.056E-2</v>
      </c>
      <c r="R338" s="15"/>
      <c r="S338" s="15">
        <f t="shared" si="43"/>
        <v>0</v>
      </c>
      <c r="T338" s="15">
        <f t="shared" si="44"/>
        <v>0</v>
      </c>
      <c r="U338" s="15">
        <f t="shared" si="45"/>
        <v>0</v>
      </c>
      <c r="V338" s="15">
        <f t="shared" si="46"/>
        <v>0</v>
      </c>
      <c r="W338" s="15">
        <f t="shared" si="47"/>
        <v>0</v>
      </c>
      <c r="X338" s="17">
        <f t="shared" si="48"/>
        <v>0</v>
      </c>
    </row>
    <row r="339" spans="1:24" ht="13.5" x14ac:dyDescent="0.35">
      <c r="A339" s="14">
        <v>100487</v>
      </c>
      <c r="B339" s="15" t="s">
        <v>695</v>
      </c>
      <c r="C339" s="15">
        <v>13.2</v>
      </c>
      <c r="D339" s="15">
        <v>101</v>
      </c>
      <c r="E339" s="15">
        <v>114</v>
      </c>
      <c r="F339" s="15">
        <v>0</v>
      </c>
      <c r="G339" s="15">
        <v>0</v>
      </c>
      <c r="H339" s="15">
        <v>0</v>
      </c>
      <c r="I339" s="16">
        <v>0</v>
      </c>
      <c r="J339" s="15">
        <f t="shared" si="41"/>
        <v>0</v>
      </c>
      <c r="K339" s="15">
        <f t="shared" si="42"/>
        <v>0</v>
      </c>
      <c r="L339" s="15">
        <v>4.79E-3</v>
      </c>
      <c r="M339" s="15">
        <v>4.96E-3</v>
      </c>
      <c r="N339" s="15">
        <v>4.96E-3</v>
      </c>
      <c r="O339" s="15">
        <v>4.7400000000000003E-3</v>
      </c>
      <c r="P339" s="15">
        <v>3.5000000000000001E-3</v>
      </c>
      <c r="Q339" s="15">
        <v>-1.056E-2</v>
      </c>
      <c r="R339" s="15"/>
      <c r="S339" s="15">
        <f t="shared" si="43"/>
        <v>0</v>
      </c>
      <c r="T339" s="15">
        <f t="shared" si="44"/>
        <v>0</v>
      </c>
      <c r="U339" s="15">
        <f t="shared" si="45"/>
        <v>0</v>
      </c>
      <c r="V339" s="15">
        <f t="shared" si="46"/>
        <v>0</v>
      </c>
      <c r="W339" s="15">
        <f t="shared" si="47"/>
        <v>0</v>
      </c>
      <c r="X339" s="17">
        <f t="shared" si="48"/>
        <v>0</v>
      </c>
    </row>
    <row r="340" spans="1:24" ht="13.5" x14ac:dyDescent="0.35">
      <c r="A340" s="14">
        <v>100562</v>
      </c>
      <c r="B340" s="15" t="s">
        <v>710</v>
      </c>
      <c r="C340" s="15">
        <v>0.69</v>
      </c>
      <c r="D340" s="15">
        <v>101</v>
      </c>
      <c r="E340" s="15">
        <v>114</v>
      </c>
      <c r="F340" s="15">
        <v>0</v>
      </c>
      <c r="G340" s="15">
        <v>0</v>
      </c>
      <c r="H340" s="15">
        <v>0</v>
      </c>
      <c r="I340" s="16">
        <v>0</v>
      </c>
      <c r="J340" s="15">
        <f t="shared" si="41"/>
        <v>0</v>
      </c>
      <c r="K340" s="15">
        <f t="shared" si="42"/>
        <v>0</v>
      </c>
      <c r="L340" s="15">
        <v>4.79E-3</v>
      </c>
      <c r="M340" s="15">
        <v>4.96E-3</v>
      </c>
      <c r="N340" s="15">
        <v>4.96E-3</v>
      </c>
      <c r="O340" s="15">
        <v>4.7400000000000003E-3</v>
      </c>
      <c r="P340" s="15">
        <v>3.5000000000000001E-3</v>
      </c>
      <c r="Q340" s="15">
        <v>-1.056E-2</v>
      </c>
      <c r="R340" s="15"/>
      <c r="S340" s="15">
        <f t="shared" si="43"/>
        <v>0</v>
      </c>
      <c r="T340" s="15">
        <f t="shared" si="44"/>
        <v>0</v>
      </c>
      <c r="U340" s="15">
        <f t="shared" si="45"/>
        <v>0</v>
      </c>
      <c r="V340" s="15">
        <f t="shared" si="46"/>
        <v>0</v>
      </c>
      <c r="W340" s="15">
        <f t="shared" si="47"/>
        <v>0</v>
      </c>
      <c r="X340" s="17">
        <f t="shared" si="48"/>
        <v>0</v>
      </c>
    </row>
    <row r="341" spans="1:24" ht="13.5" x14ac:dyDescent="0.35">
      <c r="A341" s="14">
        <v>100688</v>
      </c>
      <c r="B341" s="15" t="s">
        <v>676</v>
      </c>
      <c r="C341" s="15">
        <v>4.16</v>
      </c>
      <c r="D341" s="15">
        <v>101</v>
      </c>
      <c r="E341" s="15">
        <v>134</v>
      </c>
      <c r="F341" s="15">
        <v>7.01</v>
      </c>
      <c r="G341" s="15">
        <v>0</v>
      </c>
      <c r="H341" s="15">
        <v>7.01</v>
      </c>
      <c r="I341" s="16">
        <v>7.01</v>
      </c>
      <c r="J341" s="15">
        <f t="shared" si="41"/>
        <v>0</v>
      </c>
      <c r="K341" s="15">
        <f t="shared" si="42"/>
        <v>0</v>
      </c>
      <c r="L341" s="15">
        <v>4.79E-3</v>
      </c>
      <c r="M341" s="15">
        <v>4.96E-3</v>
      </c>
      <c r="N341" s="15">
        <v>4.96E-3</v>
      </c>
      <c r="O341" s="15">
        <v>4.7400000000000003E-3</v>
      </c>
      <c r="P341" s="15">
        <v>3.5000000000000001E-3</v>
      </c>
      <c r="Q341" s="15">
        <v>-1.056E-2</v>
      </c>
      <c r="R341" s="15"/>
      <c r="S341" s="15">
        <f t="shared" si="43"/>
        <v>0</v>
      </c>
      <c r="T341" s="15">
        <f t="shared" si="44"/>
        <v>0</v>
      </c>
      <c r="U341" s="15">
        <f t="shared" si="45"/>
        <v>0</v>
      </c>
      <c r="V341" s="15">
        <f t="shared" si="46"/>
        <v>0</v>
      </c>
      <c r="W341" s="15">
        <f t="shared" si="47"/>
        <v>0</v>
      </c>
      <c r="X341" s="17">
        <f t="shared" si="48"/>
        <v>0</v>
      </c>
    </row>
    <row r="342" spans="1:24" ht="13.5" x14ac:dyDescent="0.35">
      <c r="A342" s="14">
        <v>100689</v>
      </c>
      <c r="B342" s="15" t="s">
        <v>677</v>
      </c>
      <c r="C342" s="15">
        <v>4.16</v>
      </c>
      <c r="D342" s="15">
        <v>101</v>
      </c>
      <c r="E342" s="15">
        <v>134</v>
      </c>
      <c r="F342" s="15">
        <v>0</v>
      </c>
      <c r="G342" s="15">
        <v>0</v>
      </c>
      <c r="H342" s="15">
        <v>0</v>
      </c>
      <c r="I342" s="16">
        <v>0</v>
      </c>
      <c r="J342" s="15">
        <f t="shared" si="41"/>
        <v>0</v>
      </c>
      <c r="K342" s="15">
        <f t="shared" si="42"/>
        <v>0</v>
      </c>
      <c r="L342" s="15">
        <v>4.79E-3</v>
      </c>
      <c r="M342" s="15">
        <v>4.96E-3</v>
      </c>
      <c r="N342" s="15">
        <v>4.96E-3</v>
      </c>
      <c r="O342" s="15">
        <v>4.7400000000000003E-3</v>
      </c>
      <c r="P342" s="15">
        <v>3.5000000000000001E-3</v>
      </c>
      <c r="Q342" s="15">
        <v>-1.056E-2</v>
      </c>
      <c r="R342" s="15"/>
      <c r="S342" s="15">
        <f t="shared" si="43"/>
        <v>0</v>
      </c>
      <c r="T342" s="15">
        <f t="shared" si="44"/>
        <v>0</v>
      </c>
      <c r="U342" s="15">
        <f t="shared" si="45"/>
        <v>0</v>
      </c>
      <c r="V342" s="15">
        <f t="shared" si="46"/>
        <v>0</v>
      </c>
      <c r="W342" s="15">
        <f t="shared" si="47"/>
        <v>0</v>
      </c>
      <c r="X342" s="17">
        <f t="shared" si="48"/>
        <v>0</v>
      </c>
    </row>
    <row r="343" spans="1:24" ht="13.5" x14ac:dyDescent="0.35">
      <c r="A343" s="14">
        <v>100690</v>
      </c>
      <c r="B343" s="15" t="s">
        <v>678</v>
      </c>
      <c r="C343" s="15">
        <v>4.2</v>
      </c>
      <c r="D343" s="15">
        <v>101</v>
      </c>
      <c r="E343" s="15">
        <v>134</v>
      </c>
      <c r="F343" s="15">
        <v>0</v>
      </c>
      <c r="G343" s="15">
        <v>0</v>
      </c>
      <c r="H343" s="15">
        <v>0</v>
      </c>
      <c r="I343" s="16">
        <v>0</v>
      </c>
      <c r="J343" s="15">
        <f t="shared" si="41"/>
        <v>0</v>
      </c>
      <c r="K343" s="15">
        <f t="shared" si="42"/>
        <v>0</v>
      </c>
      <c r="L343" s="15">
        <v>4.79E-3</v>
      </c>
      <c r="M343" s="15">
        <v>4.96E-3</v>
      </c>
      <c r="N343" s="15">
        <v>4.96E-3</v>
      </c>
      <c r="O343" s="15">
        <v>4.7400000000000003E-3</v>
      </c>
      <c r="P343" s="15">
        <v>3.5000000000000001E-3</v>
      </c>
      <c r="Q343" s="15">
        <v>-1.056E-2</v>
      </c>
      <c r="R343" s="15"/>
      <c r="S343" s="15">
        <f t="shared" si="43"/>
        <v>0</v>
      </c>
      <c r="T343" s="15">
        <f t="shared" si="44"/>
        <v>0</v>
      </c>
      <c r="U343" s="15">
        <f t="shared" si="45"/>
        <v>0</v>
      </c>
      <c r="V343" s="15">
        <f t="shared" si="46"/>
        <v>0</v>
      </c>
      <c r="W343" s="15">
        <f t="shared" si="47"/>
        <v>0</v>
      </c>
      <c r="X343" s="17">
        <f t="shared" si="48"/>
        <v>0</v>
      </c>
    </row>
    <row r="344" spans="1:24" ht="13.5" x14ac:dyDescent="0.35">
      <c r="A344" s="14">
        <v>100707</v>
      </c>
      <c r="B344" s="15" t="s">
        <v>711</v>
      </c>
      <c r="C344" s="15">
        <v>0.69</v>
      </c>
      <c r="D344" s="15">
        <v>101</v>
      </c>
      <c r="E344" s="15">
        <v>114</v>
      </c>
      <c r="F344" s="15">
        <v>6.8</v>
      </c>
      <c r="G344" s="15">
        <v>0</v>
      </c>
      <c r="H344" s="15">
        <v>6.8</v>
      </c>
      <c r="I344" s="16">
        <v>6.8</v>
      </c>
      <c r="J344" s="15">
        <f t="shared" si="41"/>
        <v>0</v>
      </c>
      <c r="K344" s="15">
        <f t="shared" si="42"/>
        <v>0</v>
      </c>
      <c r="L344" s="15">
        <v>4.79E-3</v>
      </c>
      <c r="M344" s="15">
        <v>4.96E-3</v>
      </c>
      <c r="N344" s="15">
        <v>4.96E-3</v>
      </c>
      <c r="O344" s="15">
        <v>4.7400000000000003E-3</v>
      </c>
      <c r="P344" s="15">
        <v>3.5000000000000001E-3</v>
      </c>
      <c r="Q344" s="15">
        <v>-1.056E-2</v>
      </c>
      <c r="R344" s="15"/>
      <c r="S344" s="15">
        <f t="shared" si="43"/>
        <v>0</v>
      </c>
      <c r="T344" s="15">
        <f t="shared" si="44"/>
        <v>0</v>
      </c>
      <c r="U344" s="15">
        <f t="shared" si="45"/>
        <v>0</v>
      </c>
      <c r="V344" s="15">
        <f t="shared" si="46"/>
        <v>0</v>
      </c>
      <c r="W344" s="15">
        <f t="shared" si="47"/>
        <v>0</v>
      </c>
      <c r="X344" s="17">
        <f t="shared" si="48"/>
        <v>0</v>
      </c>
    </row>
    <row r="345" spans="1:24" ht="13.5" x14ac:dyDescent="0.35">
      <c r="A345" s="14">
        <v>100708</v>
      </c>
      <c r="B345" s="15" t="s">
        <v>712</v>
      </c>
      <c r="C345" s="15">
        <v>0.69</v>
      </c>
      <c r="D345" s="15">
        <v>101</v>
      </c>
      <c r="E345" s="15">
        <v>114</v>
      </c>
      <c r="F345" s="15">
        <v>6.8</v>
      </c>
      <c r="G345" s="15">
        <v>0</v>
      </c>
      <c r="H345" s="15">
        <v>6.8</v>
      </c>
      <c r="I345" s="16">
        <v>6.8</v>
      </c>
      <c r="J345" s="15">
        <f t="shared" si="41"/>
        <v>0</v>
      </c>
      <c r="K345" s="15">
        <f t="shared" si="42"/>
        <v>0</v>
      </c>
      <c r="L345" s="15">
        <v>4.79E-3</v>
      </c>
      <c r="M345" s="15">
        <v>4.96E-3</v>
      </c>
      <c r="N345" s="15">
        <v>4.96E-3</v>
      </c>
      <c r="O345" s="15">
        <v>4.7400000000000003E-3</v>
      </c>
      <c r="P345" s="15">
        <v>3.5000000000000001E-3</v>
      </c>
      <c r="Q345" s="15">
        <v>-1.056E-2</v>
      </c>
      <c r="R345" s="15"/>
      <c r="S345" s="15">
        <f t="shared" si="43"/>
        <v>0</v>
      </c>
      <c r="T345" s="15">
        <f t="shared" si="44"/>
        <v>0</v>
      </c>
      <c r="U345" s="15">
        <f t="shared" si="45"/>
        <v>0</v>
      </c>
      <c r="V345" s="15">
        <f t="shared" si="46"/>
        <v>0</v>
      </c>
      <c r="W345" s="15">
        <f t="shared" si="47"/>
        <v>0</v>
      </c>
      <c r="X345" s="17">
        <f t="shared" si="48"/>
        <v>0</v>
      </c>
    </row>
    <row r="346" spans="1:24" ht="13.5" x14ac:dyDescent="0.35">
      <c r="A346" s="14">
        <v>100716</v>
      </c>
      <c r="B346" s="15" t="s">
        <v>697</v>
      </c>
      <c r="C346" s="15">
        <v>6</v>
      </c>
      <c r="D346" s="15">
        <v>101</v>
      </c>
      <c r="E346" s="15">
        <v>114</v>
      </c>
      <c r="F346" s="15">
        <v>0</v>
      </c>
      <c r="G346" s="15">
        <v>0</v>
      </c>
      <c r="H346" s="15">
        <v>0</v>
      </c>
      <c r="I346" s="16">
        <v>0</v>
      </c>
      <c r="J346" s="15">
        <f t="shared" si="41"/>
        <v>0</v>
      </c>
      <c r="K346" s="15">
        <f t="shared" si="42"/>
        <v>0</v>
      </c>
      <c r="L346" s="15">
        <v>4.79E-3</v>
      </c>
      <c r="M346" s="15">
        <v>4.96E-3</v>
      </c>
      <c r="N346" s="15">
        <v>4.96E-3</v>
      </c>
      <c r="O346" s="15">
        <v>4.7400000000000003E-3</v>
      </c>
      <c r="P346" s="15">
        <v>3.5000000000000001E-3</v>
      </c>
      <c r="Q346" s="15">
        <v>-1.056E-2</v>
      </c>
      <c r="R346" s="15"/>
      <c r="S346" s="15">
        <f t="shared" si="43"/>
        <v>0</v>
      </c>
      <c r="T346" s="15">
        <f t="shared" si="44"/>
        <v>0</v>
      </c>
      <c r="U346" s="15">
        <f t="shared" si="45"/>
        <v>0</v>
      </c>
      <c r="V346" s="15">
        <f t="shared" si="46"/>
        <v>0</v>
      </c>
      <c r="W346" s="15">
        <f t="shared" si="47"/>
        <v>0</v>
      </c>
      <c r="X346" s="17">
        <f t="shared" si="48"/>
        <v>0</v>
      </c>
    </row>
    <row r="347" spans="1:24" ht="13.5" x14ac:dyDescent="0.35">
      <c r="A347" s="14">
        <v>100721</v>
      </c>
      <c r="B347" s="15" t="s">
        <v>717</v>
      </c>
      <c r="C347" s="15">
        <v>0.69</v>
      </c>
      <c r="D347" s="15">
        <v>101</v>
      </c>
      <c r="E347" s="15">
        <v>114</v>
      </c>
      <c r="F347" s="15">
        <v>0</v>
      </c>
      <c r="G347" s="15">
        <v>0</v>
      </c>
      <c r="H347" s="15">
        <v>0</v>
      </c>
      <c r="I347" s="16">
        <v>0</v>
      </c>
      <c r="J347" s="15">
        <f t="shared" si="41"/>
        <v>0</v>
      </c>
      <c r="K347" s="15">
        <f t="shared" si="42"/>
        <v>0</v>
      </c>
      <c r="L347" s="15">
        <v>4.79E-3</v>
      </c>
      <c r="M347" s="15">
        <v>4.96E-3</v>
      </c>
      <c r="N347" s="15">
        <v>4.96E-3</v>
      </c>
      <c r="O347" s="15">
        <v>4.7400000000000003E-3</v>
      </c>
      <c r="P347" s="15">
        <v>3.5000000000000001E-3</v>
      </c>
      <c r="Q347" s="15">
        <v>-1.056E-2</v>
      </c>
      <c r="R347" s="15"/>
      <c r="S347" s="15">
        <f t="shared" si="43"/>
        <v>0</v>
      </c>
      <c r="T347" s="15">
        <f t="shared" si="44"/>
        <v>0</v>
      </c>
      <c r="U347" s="15">
        <f t="shared" si="45"/>
        <v>0</v>
      </c>
      <c r="V347" s="15">
        <f t="shared" si="46"/>
        <v>0</v>
      </c>
      <c r="W347" s="15">
        <f t="shared" si="47"/>
        <v>0</v>
      </c>
      <c r="X347" s="17">
        <f t="shared" si="48"/>
        <v>0</v>
      </c>
    </row>
    <row r="348" spans="1:24" ht="13.5" x14ac:dyDescent="0.35">
      <c r="A348" s="14">
        <v>100724</v>
      </c>
      <c r="B348" s="15" t="s">
        <v>698</v>
      </c>
      <c r="C348" s="15">
        <v>6</v>
      </c>
      <c r="D348" s="15">
        <v>101</v>
      </c>
      <c r="E348" s="15">
        <v>114</v>
      </c>
      <c r="F348" s="15">
        <v>3.75</v>
      </c>
      <c r="G348" s="15">
        <v>0</v>
      </c>
      <c r="H348" s="15">
        <v>3.75</v>
      </c>
      <c r="I348" s="16">
        <v>3.75</v>
      </c>
      <c r="J348" s="15">
        <f t="shared" si="41"/>
        <v>0</v>
      </c>
      <c r="K348" s="15">
        <f t="shared" si="42"/>
        <v>0</v>
      </c>
      <c r="L348" s="15">
        <v>4.79E-3</v>
      </c>
      <c r="M348" s="15">
        <v>4.96E-3</v>
      </c>
      <c r="N348" s="15">
        <v>4.96E-3</v>
      </c>
      <c r="O348" s="15">
        <v>4.7400000000000003E-3</v>
      </c>
      <c r="P348" s="15">
        <v>3.5000000000000001E-3</v>
      </c>
      <c r="Q348" s="15">
        <v>-1.056E-2</v>
      </c>
      <c r="R348" s="15"/>
      <c r="S348" s="15">
        <f t="shared" si="43"/>
        <v>0</v>
      </c>
      <c r="T348" s="15">
        <f t="shared" si="44"/>
        <v>0</v>
      </c>
      <c r="U348" s="15">
        <f t="shared" si="45"/>
        <v>0</v>
      </c>
      <c r="V348" s="15">
        <f t="shared" si="46"/>
        <v>0</v>
      </c>
      <c r="W348" s="15">
        <f t="shared" si="47"/>
        <v>0</v>
      </c>
      <c r="X348" s="17">
        <f t="shared" si="48"/>
        <v>0</v>
      </c>
    </row>
    <row r="349" spans="1:24" ht="13.5" x14ac:dyDescent="0.35">
      <c r="A349" s="14">
        <v>100735</v>
      </c>
      <c r="B349" s="15" t="s">
        <v>648</v>
      </c>
      <c r="C349" s="15">
        <v>0.65</v>
      </c>
      <c r="D349" s="15">
        <v>101</v>
      </c>
      <c r="E349" s="15">
        <v>113</v>
      </c>
      <c r="F349" s="15">
        <v>0</v>
      </c>
      <c r="G349" s="15">
        <v>0</v>
      </c>
      <c r="H349" s="15">
        <v>0</v>
      </c>
      <c r="I349" s="16">
        <v>0</v>
      </c>
      <c r="J349" s="15">
        <f t="shared" si="41"/>
        <v>0</v>
      </c>
      <c r="K349" s="15">
        <f t="shared" si="42"/>
        <v>0</v>
      </c>
      <c r="L349" s="15">
        <v>4.79E-3</v>
      </c>
      <c r="M349" s="15">
        <v>4.9699999999999996E-3</v>
      </c>
      <c r="N349" s="15">
        <v>4.9699999999999996E-3</v>
      </c>
      <c r="O349" s="15">
        <v>4.7400000000000003E-3</v>
      </c>
      <c r="P349" s="15">
        <v>3.5000000000000001E-3</v>
      </c>
      <c r="Q349" s="15">
        <v>-1.056E-2</v>
      </c>
      <c r="R349" s="15"/>
      <c r="S349" s="15">
        <f t="shared" si="43"/>
        <v>0</v>
      </c>
      <c r="T349" s="15">
        <f t="shared" si="44"/>
        <v>0</v>
      </c>
      <c r="U349" s="15">
        <f t="shared" si="45"/>
        <v>0</v>
      </c>
      <c r="V349" s="15">
        <f t="shared" si="46"/>
        <v>0</v>
      </c>
      <c r="W349" s="15">
        <f t="shared" si="47"/>
        <v>0</v>
      </c>
      <c r="X349" s="17">
        <f t="shared" si="48"/>
        <v>0</v>
      </c>
    </row>
    <row r="350" spans="1:24" ht="13.5" x14ac:dyDescent="0.35">
      <c r="A350" s="14">
        <v>100736</v>
      </c>
      <c r="B350" s="15" t="s">
        <v>649</v>
      </c>
      <c r="C350" s="15">
        <v>0.65</v>
      </c>
      <c r="D350" s="15">
        <v>101</v>
      </c>
      <c r="E350" s="15">
        <v>113</v>
      </c>
      <c r="F350" s="15">
        <v>4.9800000000000004</v>
      </c>
      <c r="G350" s="15">
        <v>0</v>
      </c>
      <c r="H350" s="15">
        <v>4.9800000000000004</v>
      </c>
      <c r="I350" s="16">
        <v>4.9800000000000004</v>
      </c>
      <c r="J350" s="15">
        <f t="shared" si="41"/>
        <v>0</v>
      </c>
      <c r="K350" s="15">
        <f t="shared" si="42"/>
        <v>0</v>
      </c>
      <c r="L350" s="15">
        <v>4.79E-3</v>
      </c>
      <c r="M350" s="15">
        <v>4.9699999999999996E-3</v>
      </c>
      <c r="N350" s="15">
        <v>4.9699999999999996E-3</v>
      </c>
      <c r="O350" s="15">
        <v>4.7400000000000003E-3</v>
      </c>
      <c r="P350" s="15">
        <v>3.5000000000000001E-3</v>
      </c>
      <c r="Q350" s="15">
        <v>-1.056E-2</v>
      </c>
      <c r="R350" s="15"/>
      <c r="S350" s="15">
        <f t="shared" si="43"/>
        <v>0</v>
      </c>
      <c r="T350" s="15">
        <f t="shared" si="44"/>
        <v>0</v>
      </c>
      <c r="U350" s="15">
        <f t="shared" si="45"/>
        <v>0</v>
      </c>
      <c r="V350" s="15">
        <f t="shared" si="46"/>
        <v>0</v>
      </c>
      <c r="W350" s="15">
        <f t="shared" si="47"/>
        <v>0</v>
      </c>
      <c r="X350" s="17">
        <f t="shared" si="48"/>
        <v>0</v>
      </c>
    </row>
    <row r="351" spans="1:24" ht="13.5" x14ac:dyDescent="0.35">
      <c r="A351" s="14">
        <v>100737</v>
      </c>
      <c r="B351" s="15" t="s">
        <v>650</v>
      </c>
      <c r="C351" s="15">
        <v>0.65</v>
      </c>
      <c r="D351" s="15">
        <v>101</v>
      </c>
      <c r="E351" s="15">
        <v>113</v>
      </c>
      <c r="F351" s="15">
        <v>6.09</v>
      </c>
      <c r="G351" s="15">
        <v>0</v>
      </c>
      <c r="H351" s="15">
        <v>6.09</v>
      </c>
      <c r="I351" s="16">
        <v>6.09</v>
      </c>
      <c r="J351" s="15">
        <f t="shared" si="41"/>
        <v>0</v>
      </c>
      <c r="K351" s="15">
        <f t="shared" si="42"/>
        <v>0</v>
      </c>
      <c r="L351" s="15">
        <v>4.79E-3</v>
      </c>
      <c r="M351" s="15">
        <v>4.9699999999999996E-3</v>
      </c>
      <c r="N351" s="15">
        <v>4.9699999999999996E-3</v>
      </c>
      <c r="O351" s="15">
        <v>4.7400000000000003E-3</v>
      </c>
      <c r="P351" s="15">
        <v>3.5000000000000001E-3</v>
      </c>
      <c r="Q351" s="15">
        <v>-1.056E-2</v>
      </c>
      <c r="R351" s="15"/>
      <c r="S351" s="15">
        <f t="shared" si="43"/>
        <v>0</v>
      </c>
      <c r="T351" s="15">
        <f t="shared" si="44"/>
        <v>0</v>
      </c>
      <c r="U351" s="15">
        <f t="shared" si="45"/>
        <v>0</v>
      </c>
      <c r="V351" s="15">
        <f t="shared" si="46"/>
        <v>0</v>
      </c>
      <c r="W351" s="15">
        <f t="shared" si="47"/>
        <v>0</v>
      </c>
      <c r="X351" s="17">
        <f t="shared" si="48"/>
        <v>0</v>
      </c>
    </row>
    <row r="352" spans="1:24" ht="13.5" x14ac:dyDescent="0.35">
      <c r="A352" s="14">
        <v>100738</v>
      </c>
      <c r="B352" s="15" t="s">
        <v>651</v>
      </c>
      <c r="C352" s="15">
        <v>0.65</v>
      </c>
      <c r="D352" s="15">
        <v>101</v>
      </c>
      <c r="E352" s="15">
        <v>113</v>
      </c>
      <c r="F352" s="15">
        <v>5.53</v>
      </c>
      <c r="G352" s="15">
        <v>0</v>
      </c>
      <c r="H352" s="15">
        <v>5.53</v>
      </c>
      <c r="I352" s="16">
        <v>5.53</v>
      </c>
      <c r="J352" s="15">
        <f t="shared" si="41"/>
        <v>0</v>
      </c>
      <c r="K352" s="15">
        <f t="shared" si="42"/>
        <v>0</v>
      </c>
      <c r="L352" s="15">
        <v>4.79E-3</v>
      </c>
      <c r="M352" s="15">
        <v>4.9699999999999996E-3</v>
      </c>
      <c r="N352" s="15">
        <v>4.9699999999999996E-3</v>
      </c>
      <c r="O352" s="15">
        <v>4.7400000000000003E-3</v>
      </c>
      <c r="P352" s="15">
        <v>3.5000000000000001E-3</v>
      </c>
      <c r="Q352" s="15">
        <v>-1.056E-2</v>
      </c>
      <c r="R352" s="15"/>
      <c r="S352" s="15">
        <f t="shared" si="43"/>
        <v>0</v>
      </c>
      <c r="T352" s="15">
        <f t="shared" si="44"/>
        <v>0</v>
      </c>
      <c r="U352" s="15">
        <f t="shared" si="45"/>
        <v>0</v>
      </c>
      <c r="V352" s="15">
        <f t="shared" si="46"/>
        <v>0</v>
      </c>
      <c r="W352" s="15">
        <f t="shared" si="47"/>
        <v>0</v>
      </c>
      <c r="X352" s="17">
        <f t="shared" si="48"/>
        <v>0</v>
      </c>
    </row>
    <row r="353" spans="1:24" ht="13.5" x14ac:dyDescent="0.35">
      <c r="A353" s="14">
        <v>100739</v>
      </c>
      <c r="B353" s="15" t="s">
        <v>652</v>
      </c>
      <c r="C353" s="15">
        <v>0.65</v>
      </c>
      <c r="D353" s="15">
        <v>101</v>
      </c>
      <c r="E353" s="15">
        <v>113</v>
      </c>
      <c r="F353" s="15">
        <v>8.3000000000000007</v>
      </c>
      <c r="G353" s="15">
        <v>0</v>
      </c>
      <c r="H353" s="15">
        <v>8.3000000000000007</v>
      </c>
      <c r="I353" s="16">
        <v>8.3000000000000007</v>
      </c>
      <c r="J353" s="15">
        <f t="shared" si="41"/>
        <v>0</v>
      </c>
      <c r="K353" s="15">
        <f t="shared" si="42"/>
        <v>0</v>
      </c>
      <c r="L353" s="15">
        <v>4.79E-3</v>
      </c>
      <c r="M353" s="15">
        <v>4.9699999999999996E-3</v>
      </c>
      <c r="N353" s="15">
        <v>4.9699999999999996E-3</v>
      </c>
      <c r="O353" s="15">
        <v>4.7400000000000003E-3</v>
      </c>
      <c r="P353" s="15">
        <v>3.5000000000000001E-3</v>
      </c>
      <c r="Q353" s="15">
        <v>-1.056E-2</v>
      </c>
      <c r="R353" s="15"/>
      <c r="S353" s="15">
        <f t="shared" si="43"/>
        <v>0</v>
      </c>
      <c r="T353" s="15">
        <f t="shared" si="44"/>
        <v>0</v>
      </c>
      <c r="U353" s="15">
        <f t="shared" si="45"/>
        <v>0</v>
      </c>
      <c r="V353" s="15">
        <f t="shared" si="46"/>
        <v>0</v>
      </c>
      <c r="W353" s="15">
        <f t="shared" si="47"/>
        <v>0</v>
      </c>
      <c r="X353" s="17">
        <f t="shared" si="48"/>
        <v>0</v>
      </c>
    </row>
    <row r="354" spans="1:24" ht="13.5" x14ac:dyDescent="0.35">
      <c r="A354" s="14">
        <v>100749</v>
      </c>
      <c r="B354" s="15" t="s">
        <v>653</v>
      </c>
      <c r="C354" s="15">
        <v>12.5</v>
      </c>
      <c r="D354" s="15">
        <v>101</v>
      </c>
      <c r="E354" s="15">
        <v>113</v>
      </c>
      <c r="F354" s="15">
        <v>0</v>
      </c>
      <c r="G354" s="15">
        <v>0</v>
      </c>
      <c r="H354" s="15">
        <v>0</v>
      </c>
      <c r="I354" s="16">
        <v>0</v>
      </c>
      <c r="J354" s="15">
        <f t="shared" si="41"/>
        <v>0</v>
      </c>
      <c r="K354" s="15">
        <f t="shared" si="42"/>
        <v>0</v>
      </c>
      <c r="L354" s="15">
        <v>4.79E-3</v>
      </c>
      <c r="M354" s="15">
        <v>4.9699999999999996E-3</v>
      </c>
      <c r="N354" s="15">
        <v>4.9699999999999996E-3</v>
      </c>
      <c r="O354" s="15">
        <v>4.7400000000000003E-3</v>
      </c>
      <c r="P354" s="15">
        <v>3.5000000000000001E-3</v>
      </c>
      <c r="Q354" s="15">
        <v>-1.056E-2</v>
      </c>
      <c r="R354" s="15"/>
      <c r="S354" s="15">
        <f t="shared" si="43"/>
        <v>0</v>
      </c>
      <c r="T354" s="15">
        <f t="shared" si="44"/>
        <v>0</v>
      </c>
      <c r="U354" s="15">
        <f t="shared" si="45"/>
        <v>0</v>
      </c>
      <c r="V354" s="15">
        <f t="shared" si="46"/>
        <v>0</v>
      </c>
      <c r="W354" s="15">
        <f t="shared" si="47"/>
        <v>0</v>
      </c>
      <c r="X354" s="17">
        <f t="shared" si="48"/>
        <v>0</v>
      </c>
    </row>
    <row r="355" spans="1:24" ht="13.5" x14ac:dyDescent="0.35">
      <c r="A355" s="14">
        <v>100758</v>
      </c>
      <c r="B355" s="15" t="s">
        <v>741</v>
      </c>
      <c r="C355" s="15">
        <v>0.6</v>
      </c>
      <c r="D355" s="15">
        <v>101</v>
      </c>
      <c r="E355" s="15">
        <v>113</v>
      </c>
      <c r="F355" s="15">
        <v>0</v>
      </c>
      <c r="G355" s="15">
        <v>0</v>
      </c>
      <c r="H355" s="15">
        <v>0</v>
      </c>
      <c r="I355" s="16">
        <v>0</v>
      </c>
      <c r="J355" s="15">
        <f t="shared" si="41"/>
        <v>0</v>
      </c>
      <c r="K355" s="15">
        <f t="shared" si="42"/>
        <v>0</v>
      </c>
      <c r="L355" s="15">
        <v>4.79E-3</v>
      </c>
      <c r="M355" s="15">
        <v>4.96E-3</v>
      </c>
      <c r="N355" s="15">
        <v>4.96E-3</v>
      </c>
      <c r="O355" s="15">
        <v>4.7400000000000003E-3</v>
      </c>
      <c r="P355" s="15">
        <v>3.49E-3</v>
      </c>
      <c r="Q355" s="15">
        <v>-1.056E-2</v>
      </c>
      <c r="R355" s="15"/>
      <c r="S355" s="15">
        <f t="shared" si="43"/>
        <v>0</v>
      </c>
      <c r="T355" s="15">
        <f t="shared" si="44"/>
        <v>0</v>
      </c>
      <c r="U355" s="15">
        <f t="shared" si="45"/>
        <v>0</v>
      </c>
      <c r="V355" s="15">
        <f t="shared" si="46"/>
        <v>0</v>
      </c>
      <c r="W355" s="15">
        <f t="shared" si="47"/>
        <v>0</v>
      </c>
      <c r="X355" s="17">
        <f t="shared" si="48"/>
        <v>0</v>
      </c>
    </row>
    <row r="356" spans="1:24" ht="13.5" x14ac:dyDescent="0.35">
      <c r="A356" s="14">
        <v>100777</v>
      </c>
      <c r="B356" s="15" t="s">
        <v>657</v>
      </c>
      <c r="C356" s="15">
        <v>0.4</v>
      </c>
      <c r="D356" s="15">
        <v>101</v>
      </c>
      <c r="E356" s="15">
        <v>113</v>
      </c>
      <c r="F356" s="15">
        <v>0</v>
      </c>
      <c r="G356" s="15">
        <v>0</v>
      </c>
      <c r="H356" s="15">
        <v>0</v>
      </c>
      <c r="I356" s="16">
        <v>0</v>
      </c>
      <c r="J356" s="15">
        <f t="shared" si="41"/>
        <v>0</v>
      </c>
      <c r="K356" s="15">
        <f t="shared" si="42"/>
        <v>0</v>
      </c>
      <c r="L356" s="15">
        <v>4.79E-3</v>
      </c>
      <c r="M356" s="15">
        <v>4.9699999999999996E-3</v>
      </c>
      <c r="N356" s="15">
        <v>4.9699999999999996E-3</v>
      </c>
      <c r="O356" s="15">
        <v>4.7400000000000003E-3</v>
      </c>
      <c r="P356" s="15">
        <v>3.5000000000000001E-3</v>
      </c>
      <c r="Q356" s="15">
        <v>-1.056E-2</v>
      </c>
      <c r="R356" s="15"/>
      <c r="S356" s="15">
        <f t="shared" si="43"/>
        <v>0</v>
      </c>
      <c r="T356" s="15">
        <f t="shared" si="44"/>
        <v>0</v>
      </c>
      <c r="U356" s="15">
        <f t="shared" si="45"/>
        <v>0</v>
      </c>
      <c r="V356" s="15">
        <f t="shared" si="46"/>
        <v>0</v>
      </c>
      <c r="W356" s="15">
        <f t="shared" si="47"/>
        <v>0</v>
      </c>
      <c r="X356" s="17">
        <f t="shared" si="48"/>
        <v>0</v>
      </c>
    </row>
    <row r="357" spans="1:24" ht="13.5" x14ac:dyDescent="0.35">
      <c r="A357" s="14">
        <v>100851</v>
      </c>
      <c r="B357" s="15" t="s">
        <v>713</v>
      </c>
      <c r="C357" s="15">
        <v>12</v>
      </c>
      <c r="D357" s="15">
        <v>101</v>
      </c>
      <c r="E357" s="15">
        <v>112</v>
      </c>
      <c r="F357" s="15">
        <v>0</v>
      </c>
      <c r="G357" s="15">
        <v>0</v>
      </c>
      <c r="H357" s="15">
        <v>0</v>
      </c>
      <c r="I357" s="16">
        <v>0</v>
      </c>
      <c r="J357" s="15">
        <f t="shared" si="41"/>
        <v>0</v>
      </c>
      <c r="K357" s="15">
        <f t="shared" si="42"/>
        <v>0</v>
      </c>
      <c r="L357" s="15">
        <v>4.79E-3</v>
      </c>
      <c r="M357" s="15">
        <v>4.96E-3</v>
      </c>
      <c r="N357" s="15">
        <v>4.96E-3</v>
      </c>
      <c r="O357" s="15">
        <v>4.7400000000000003E-3</v>
      </c>
      <c r="P357" s="15">
        <v>3.5000000000000001E-3</v>
      </c>
      <c r="Q357" s="15">
        <v>-1.056E-2</v>
      </c>
      <c r="R357" s="15"/>
      <c r="S357" s="15">
        <f t="shared" si="43"/>
        <v>0</v>
      </c>
      <c r="T357" s="15">
        <f t="shared" si="44"/>
        <v>0</v>
      </c>
      <c r="U357" s="15">
        <f t="shared" si="45"/>
        <v>0</v>
      </c>
      <c r="V357" s="15">
        <f t="shared" si="46"/>
        <v>0</v>
      </c>
      <c r="W357" s="15">
        <f t="shared" si="47"/>
        <v>0</v>
      </c>
      <c r="X357" s="17">
        <f t="shared" si="48"/>
        <v>0</v>
      </c>
    </row>
    <row r="358" spans="1:24" ht="13.5" x14ac:dyDescent="0.35">
      <c r="A358" s="14">
        <v>100870</v>
      </c>
      <c r="B358" s="15" t="s">
        <v>679</v>
      </c>
      <c r="C358" s="15">
        <v>0.6</v>
      </c>
      <c r="D358" s="15">
        <v>101</v>
      </c>
      <c r="E358" s="15">
        <v>113</v>
      </c>
      <c r="F358" s="15">
        <v>0</v>
      </c>
      <c r="G358" s="15">
        <v>0</v>
      </c>
      <c r="H358" s="15">
        <v>0</v>
      </c>
      <c r="I358" s="16">
        <v>0</v>
      </c>
      <c r="J358" s="15">
        <f t="shared" si="41"/>
        <v>0</v>
      </c>
      <c r="K358" s="15">
        <f t="shared" si="42"/>
        <v>0</v>
      </c>
      <c r="L358" s="15">
        <v>4.79E-3</v>
      </c>
      <c r="M358" s="15">
        <v>4.96E-3</v>
      </c>
      <c r="N358" s="15">
        <v>4.96E-3</v>
      </c>
      <c r="O358" s="15">
        <v>4.7400000000000003E-3</v>
      </c>
      <c r="P358" s="15">
        <v>3.5000000000000001E-3</v>
      </c>
      <c r="Q358" s="15">
        <v>-1.056E-2</v>
      </c>
      <c r="R358" s="15"/>
      <c r="S358" s="15">
        <f t="shared" si="43"/>
        <v>0</v>
      </c>
      <c r="T358" s="15">
        <f t="shared" si="44"/>
        <v>0</v>
      </c>
      <c r="U358" s="15">
        <f t="shared" si="45"/>
        <v>0</v>
      </c>
      <c r="V358" s="15">
        <f t="shared" si="46"/>
        <v>0</v>
      </c>
      <c r="W358" s="15">
        <f t="shared" si="47"/>
        <v>0</v>
      </c>
      <c r="X358" s="17">
        <f t="shared" si="48"/>
        <v>0</v>
      </c>
    </row>
    <row r="359" spans="1:24" ht="13.5" x14ac:dyDescent="0.35">
      <c r="A359" s="14">
        <v>101062</v>
      </c>
      <c r="B359" s="15" t="s">
        <v>644</v>
      </c>
      <c r="C359" s="15">
        <v>34.5</v>
      </c>
      <c r="D359" s="15">
        <v>101</v>
      </c>
      <c r="E359" s="15">
        <v>112</v>
      </c>
      <c r="F359" s="15">
        <v>0</v>
      </c>
      <c r="G359" s="15">
        <v>0</v>
      </c>
      <c r="H359" s="15">
        <v>0</v>
      </c>
      <c r="I359" s="16">
        <v>0</v>
      </c>
      <c r="J359" s="15">
        <f t="shared" si="41"/>
        <v>0</v>
      </c>
      <c r="K359" s="15">
        <f t="shared" si="42"/>
        <v>0</v>
      </c>
      <c r="L359" s="15">
        <v>4.79E-3</v>
      </c>
      <c r="M359" s="15">
        <v>4.9699999999999996E-3</v>
      </c>
      <c r="N359" s="15">
        <v>4.9699999999999996E-3</v>
      </c>
      <c r="O359" s="15">
        <v>4.7400000000000003E-3</v>
      </c>
      <c r="P359" s="15">
        <v>3.5000000000000001E-3</v>
      </c>
      <c r="Q359" s="15">
        <v>-1.056E-2</v>
      </c>
      <c r="R359" s="15"/>
      <c r="S359" s="15">
        <f t="shared" si="43"/>
        <v>0</v>
      </c>
      <c r="T359" s="15">
        <f t="shared" si="44"/>
        <v>0</v>
      </c>
      <c r="U359" s="15">
        <f t="shared" si="45"/>
        <v>0</v>
      </c>
      <c r="V359" s="15">
        <f t="shared" si="46"/>
        <v>0</v>
      </c>
      <c r="W359" s="15">
        <f t="shared" si="47"/>
        <v>0</v>
      </c>
      <c r="X359" s="17">
        <f t="shared" si="48"/>
        <v>0</v>
      </c>
    </row>
    <row r="360" spans="1:24" ht="13.5" x14ac:dyDescent="0.35">
      <c r="A360" s="14">
        <v>102101</v>
      </c>
      <c r="B360" s="15" t="s">
        <v>654</v>
      </c>
      <c r="C360" s="15">
        <v>4</v>
      </c>
      <c r="D360" s="15">
        <v>101</v>
      </c>
      <c r="E360" s="15">
        <v>112</v>
      </c>
      <c r="F360" s="15">
        <v>0</v>
      </c>
      <c r="G360" s="15">
        <v>0</v>
      </c>
      <c r="H360" s="15">
        <v>0</v>
      </c>
      <c r="I360" s="16">
        <v>0</v>
      </c>
      <c r="J360" s="15">
        <f t="shared" si="41"/>
        <v>0</v>
      </c>
      <c r="K360" s="15">
        <f t="shared" si="42"/>
        <v>0</v>
      </c>
      <c r="L360" s="15">
        <v>4.79E-3</v>
      </c>
      <c r="M360" s="15">
        <v>4.9699999999999996E-3</v>
      </c>
      <c r="N360" s="15">
        <v>4.9699999999999996E-3</v>
      </c>
      <c r="O360" s="15">
        <v>4.7400000000000003E-3</v>
      </c>
      <c r="P360" s="15">
        <v>3.5000000000000001E-3</v>
      </c>
      <c r="Q360" s="15">
        <v>-1.056E-2</v>
      </c>
      <c r="R360" s="15"/>
      <c r="S360" s="15">
        <f t="shared" si="43"/>
        <v>0</v>
      </c>
      <c r="T360" s="15">
        <f t="shared" si="44"/>
        <v>0</v>
      </c>
      <c r="U360" s="15">
        <f t="shared" si="45"/>
        <v>0</v>
      </c>
      <c r="V360" s="15">
        <f t="shared" si="46"/>
        <v>0</v>
      </c>
      <c r="W360" s="15">
        <f t="shared" si="47"/>
        <v>0</v>
      </c>
      <c r="X360" s="17">
        <f t="shared" si="48"/>
        <v>0</v>
      </c>
    </row>
    <row r="361" spans="1:24" ht="13.5" x14ac:dyDescent="0.35">
      <c r="A361" s="14">
        <v>102195</v>
      </c>
      <c r="B361" s="15" t="s">
        <v>716</v>
      </c>
      <c r="C361" s="15">
        <v>34.5</v>
      </c>
      <c r="D361" s="15">
        <v>101</v>
      </c>
      <c r="E361" s="15">
        <v>112</v>
      </c>
      <c r="F361" s="15">
        <v>0</v>
      </c>
      <c r="G361" s="15">
        <v>0</v>
      </c>
      <c r="H361" s="15">
        <v>0</v>
      </c>
      <c r="I361" s="16">
        <v>0</v>
      </c>
      <c r="J361" s="15">
        <f t="shared" si="41"/>
        <v>0</v>
      </c>
      <c r="K361" s="15">
        <f t="shared" si="42"/>
        <v>0</v>
      </c>
      <c r="L361" s="15">
        <v>4.79E-3</v>
      </c>
      <c r="M361" s="15">
        <v>4.96E-3</v>
      </c>
      <c r="N361" s="15">
        <v>4.96E-3</v>
      </c>
      <c r="O361" s="15">
        <v>4.7400000000000003E-3</v>
      </c>
      <c r="P361" s="15">
        <v>3.5000000000000001E-3</v>
      </c>
      <c r="Q361" s="15">
        <v>-1.056E-2</v>
      </c>
      <c r="R361" s="15"/>
      <c r="S361" s="15">
        <f t="shared" si="43"/>
        <v>0</v>
      </c>
      <c r="T361" s="15">
        <f t="shared" si="44"/>
        <v>0</v>
      </c>
      <c r="U361" s="15">
        <f t="shared" si="45"/>
        <v>0</v>
      </c>
      <c r="V361" s="15">
        <f t="shared" si="46"/>
        <v>0</v>
      </c>
      <c r="W361" s="15">
        <f t="shared" si="47"/>
        <v>0</v>
      </c>
      <c r="X361" s="17">
        <f t="shared" si="48"/>
        <v>0</v>
      </c>
    </row>
    <row r="362" spans="1:24" ht="13.5" x14ac:dyDescent="0.35">
      <c r="A362" s="14">
        <v>103050</v>
      </c>
      <c r="B362" s="15" t="s">
        <v>605</v>
      </c>
      <c r="C362" s="15">
        <v>0.56999999999999995</v>
      </c>
      <c r="D362" s="15">
        <v>101</v>
      </c>
      <c r="E362" s="15">
        <v>363</v>
      </c>
      <c r="F362" s="15">
        <v>0</v>
      </c>
      <c r="G362" s="15">
        <v>0</v>
      </c>
      <c r="H362" s="15">
        <v>0</v>
      </c>
      <c r="I362" s="16">
        <v>0</v>
      </c>
      <c r="J362" s="15">
        <f t="shared" si="41"/>
        <v>0</v>
      </c>
      <c r="K362" s="15">
        <f t="shared" si="42"/>
        <v>0</v>
      </c>
      <c r="L362" s="15">
        <v>4.79E-3</v>
      </c>
      <c r="M362" s="15">
        <v>4.9699999999999996E-3</v>
      </c>
      <c r="N362" s="15">
        <v>4.9699999999999996E-3</v>
      </c>
      <c r="O362" s="15">
        <v>4.7499999999999999E-3</v>
      </c>
      <c r="P362" s="15">
        <v>3.5000000000000001E-3</v>
      </c>
      <c r="Q362" s="15">
        <v>-1.056E-2</v>
      </c>
      <c r="R362" s="15"/>
      <c r="S362" s="15">
        <f t="shared" si="43"/>
        <v>0</v>
      </c>
      <c r="T362" s="15">
        <f t="shared" si="44"/>
        <v>0</v>
      </c>
      <c r="U362" s="15">
        <f t="shared" si="45"/>
        <v>0</v>
      </c>
      <c r="V362" s="15">
        <f t="shared" si="46"/>
        <v>0</v>
      </c>
      <c r="W362" s="15">
        <f t="shared" si="47"/>
        <v>0</v>
      </c>
      <c r="X362" s="17">
        <f t="shared" si="48"/>
        <v>0</v>
      </c>
    </row>
    <row r="363" spans="1:24" ht="13.5" x14ac:dyDescent="0.35">
      <c r="A363" s="14">
        <v>103051</v>
      </c>
      <c r="B363" s="15" t="s">
        <v>606</v>
      </c>
      <c r="C363" s="15">
        <v>0.56999999999999995</v>
      </c>
      <c r="D363" s="15">
        <v>101</v>
      </c>
      <c r="E363" s="15">
        <v>363</v>
      </c>
      <c r="F363" s="15">
        <v>0</v>
      </c>
      <c r="G363" s="15">
        <v>0</v>
      </c>
      <c r="H363" s="15">
        <v>0</v>
      </c>
      <c r="I363" s="16">
        <v>0</v>
      </c>
      <c r="J363" s="15">
        <f t="shared" si="41"/>
        <v>0</v>
      </c>
      <c r="K363" s="15">
        <f t="shared" si="42"/>
        <v>0</v>
      </c>
      <c r="L363" s="15">
        <v>4.79E-3</v>
      </c>
      <c r="M363" s="15">
        <v>4.9699999999999996E-3</v>
      </c>
      <c r="N363" s="15">
        <v>4.9699999999999996E-3</v>
      </c>
      <c r="O363" s="15">
        <v>4.7499999999999999E-3</v>
      </c>
      <c r="P363" s="15">
        <v>3.5000000000000001E-3</v>
      </c>
      <c r="Q363" s="15">
        <v>-1.056E-2</v>
      </c>
      <c r="R363" s="15"/>
      <c r="S363" s="15">
        <f t="shared" si="43"/>
        <v>0</v>
      </c>
      <c r="T363" s="15">
        <f t="shared" si="44"/>
        <v>0</v>
      </c>
      <c r="U363" s="15">
        <f t="shared" si="45"/>
        <v>0</v>
      </c>
      <c r="V363" s="15">
        <f t="shared" si="46"/>
        <v>0</v>
      </c>
      <c r="W363" s="15">
        <f t="shared" si="47"/>
        <v>0</v>
      </c>
      <c r="X363" s="17">
        <f t="shared" si="48"/>
        <v>0</v>
      </c>
    </row>
    <row r="364" spans="1:24" ht="13.5" x14ac:dyDescent="0.35">
      <c r="A364" s="14">
        <v>103052</v>
      </c>
      <c r="B364" s="15" t="s">
        <v>607</v>
      </c>
      <c r="C364" s="15">
        <v>0.56999999999999995</v>
      </c>
      <c r="D364" s="15">
        <v>101</v>
      </c>
      <c r="E364" s="15">
        <v>363</v>
      </c>
      <c r="F364" s="15">
        <v>0</v>
      </c>
      <c r="G364" s="15">
        <v>0</v>
      </c>
      <c r="H364" s="15">
        <v>0</v>
      </c>
      <c r="I364" s="16">
        <v>0</v>
      </c>
      <c r="J364" s="15">
        <f t="shared" si="41"/>
        <v>0</v>
      </c>
      <c r="K364" s="15">
        <f t="shared" si="42"/>
        <v>0</v>
      </c>
      <c r="L364" s="15">
        <v>4.79E-3</v>
      </c>
      <c r="M364" s="15">
        <v>4.9699999999999996E-3</v>
      </c>
      <c r="N364" s="15">
        <v>4.9699999999999996E-3</v>
      </c>
      <c r="O364" s="15">
        <v>4.7499999999999999E-3</v>
      </c>
      <c r="P364" s="15">
        <v>3.5000000000000001E-3</v>
      </c>
      <c r="Q364" s="15">
        <v>-1.056E-2</v>
      </c>
      <c r="R364" s="15"/>
      <c r="S364" s="15">
        <f t="shared" si="43"/>
        <v>0</v>
      </c>
      <c r="T364" s="15">
        <f t="shared" si="44"/>
        <v>0</v>
      </c>
      <c r="U364" s="15">
        <f t="shared" si="45"/>
        <v>0</v>
      </c>
      <c r="V364" s="15">
        <f t="shared" si="46"/>
        <v>0</v>
      </c>
      <c r="W364" s="15">
        <f t="shared" si="47"/>
        <v>0</v>
      </c>
      <c r="X364" s="17">
        <f t="shared" si="48"/>
        <v>0</v>
      </c>
    </row>
    <row r="365" spans="1:24" ht="13.5" x14ac:dyDescent="0.35">
      <c r="A365" s="14">
        <v>103060</v>
      </c>
      <c r="B365" s="15" t="s">
        <v>627</v>
      </c>
      <c r="C365" s="15">
        <v>18</v>
      </c>
      <c r="D365" s="15">
        <v>101</v>
      </c>
      <c r="E365" s="15">
        <v>353</v>
      </c>
      <c r="F365" s="15">
        <v>0</v>
      </c>
      <c r="G365" s="15">
        <v>0</v>
      </c>
      <c r="H365" s="15">
        <v>0</v>
      </c>
      <c r="I365" s="16">
        <v>0</v>
      </c>
      <c r="J365" s="15">
        <f t="shared" si="41"/>
        <v>0</v>
      </c>
      <c r="K365" s="15">
        <f t="shared" si="42"/>
        <v>0</v>
      </c>
      <c r="L365" s="15">
        <v>4.79E-3</v>
      </c>
      <c r="M365" s="15">
        <v>4.9699999999999996E-3</v>
      </c>
      <c r="N365" s="15">
        <v>4.9699999999999996E-3</v>
      </c>
      <c r="O365" s="15">
        <v>4.7400000000000003E-3</v>
      </c>
      <c r="P365" s="15">
        <v>3.5000000000000001E-3</v>
      </c>
      <c r="Q365" s="15">
        <v>-1.056E-2</v>
      </c>
      <c r="R365" s="15"/>
      <c r="S365" s="15">
        <f t="shared" si="43"/>
        <v>0</v>
      </c>
      <c r="T365" s="15">
        <f t="shared" si="44"/>
        <v>0</v>
      </c>
      <c r="U365" s="15">
        <f t="shared" si="45"/>
        <v>0</v>
      </c>
      <c r="V365" s="15">
        <f t="shared" si="46"/>
        <v>0</v>
      </c>
      <c r="W365" s="15">
        <f t="shared" si="47"/>
        <v>0</v>
      </c>
      <c r="X365" s="17">
        <f t="shared" si="48"/>
        <v>0</v>
      </c>
    </row>
    <row r="366" spans="1:24" ht="13.5" x14ac:dyDescent="0.35">
      <c r="A366" s="14">
        <v>103061</v>
      </c>
      <c r="B366" s="15" t="s">
        <v>628</v>
      </c>
      <c r="C366" s="15">
        <v>18</v>
      </c>
      <c r="D366" s="15">
        <v>101</v>
      </c>
      <c r="E366" s="15">
        <v>353</v>
      </c>
      <c r="F366" s="15">
        <v>115.24</v>
      </c>
      <c r="G366" s="15">
        <v>0</v>
      </c>
      <c r="H366" s="15">
        <v>157.84</v>
      </c>
      <c r="I366" s="16">
        <v>115.24</v>
      </c>
      <c r="J366" s="15">
        <f t="shared" si="41"/>
        <v>0</v>
      </c>
      <c r="K366" s="15">
        <f t="shared" si="42"/>
        <v>42.600000000000009</v>
      </c>
      <c r="L366" s="15">
        <v>4.79E-3</v>
      </c>
      <c r="M366" s="15">
        <v>4.9699999999999996E-3</v>
      </c>
      <c r="N366" s="15">
        <v>4.9699999999999996E-3</v>
      </c>
      <c r="O366" s="15">
        <v>4.7400000000000003E-3</v>
      </c>
      <c r="P366" s="15">
        <v>3.5000000000000001E-3</v>
      </c>
      <c r="Q366" s="15">
        <v>-1.056E-2</v>
      </c>
      <c r="R366" s="15"/>
      <c r="S366" s="15">
        <f t="shared" si="43"/>
        <v>0</v>
      </c>
      <c r="T366" s="15">
        <f t="shared" si="44"/>
        <v>0</v>
      </c>
      <c r="U366" s="15">
        <f t="shared" si="45"/>
        <v>0</v>
      </c>
      <c r="V366" s="15">
        <f t="shared" si="46"/>
        <v>0</v>
      </c>
      <c r="W366" s="15">
        <f t="shared" si="47"/>
        <v>0</v>
      </c>
      <c r="X366" s="17">
        <f t="shared" si="48"/>
        <v>0</v>
      </c>
    </row>
    <row r="367" spans="1:24" ht="13.5" x14ac:dyDescent="0.35">
      <c r="A367" s="14">
        <v>103062</v>
      </c>
      <c r="B367" s="15" t="s">
        <v>629</v>
      </c>
      <c r="C367" s="15">
        <v>18</v>
      </c>
      <c r="D367" s="15">
        <v>101</v>
      </c>
      <c r="E367" s="15">
        <v>353</v>
      </c>
      <c r="F367" s="15">
        <v>176.98</v>
      </c>
      <c r="G367" s="15">
        <v>0</v>
      </c>
      <c r="H367" s="15">
        <v>176.98</v>
      </c>
      <c r="I367" s="16">
        <v>176.98</v>
      </c>
      <c r="J367" s="15">
        <f t="shared" si="41"/>
        <v>0</v>
      </c>
      <c r="K367" s="15">
        <f t="shared" si="42"/>
        <v>0</v>
      </c>
      <c r="L367" s="15">
        <v>4.79E-3</v>
      </c>
      <c r="M367" s="15">
        <v>4.9699999999999996E-3</v>
      </c>
      <c r="N367" s="15">
        <v>4.9699999999999996E-3</v>
      </c>
      <c r="O367" s="15">
        <v>4.7400000000000003E-3</v>
      </c>
      <c r="P367" s="15">
        <v>3.5000000000000001E-3</v>
      </c>
      <c r="Q367" s="15">
        <v>-1.056E-2</v>
      </c>
      <c r="R367" s="15"/>
      <c r="S367" s="15">
        <f t="shared" si="43"/>
        <v>0</v>
      </c>
      <c r="T367" s="15">
        <f t="shared" si="44"/>
        <v>0</v>
      </c>
      <c r="U367" s="15">
        <f t="shared" si="45"/>
        <v>0</v>
      </c>
      <c r="V367" s="15">
        <f t="shared" si="46"/>
        <v>0</v>
      </c>
      <c r="W367" s="15">
        <f t="shared" si="47"/>
        <v>0</v>
      </c>
      <c r="X367" s="17">
        <f t="shared" si="48"/>
        <v>0</v>
      </c>
    </row>
    <row r="368" spans="1:24" ht="13.5" x14ac:dyDescent="0.35">
      <c r="A368" s="14">
        <v>103066</v>
      </c>
      <c r="B368" s="15" t="s">
        <v>630</v>
      </c>
      <c r="C368" s="15">
        <v>13.8</v>
      </c>
      <c r="D368" s="15">
        <v>101</v>
      </c>
      <c r="E368" s="15">
        <v>353</v>
      </c>
      <c r="F368" s="15">
        <v>21.76</v>
      </c>
      <c r="G368" s="15">
        <v>0</v>
      </c>
      <c r="H368" s="15">
        <v>21.76</v>
      </c>
      <c r="I368" s="16">
        <v>21.76</v>
      </c>
      <c r="J368" s="15">
        <f t="shared" si="41"/>
        <v>0</v>
      </c>
      <c r="K368" s="15">
        <f t="shared" si="42"/>
        <v>0</v>
      </c>
      <c r="L368" s="15">
        <v>4.79E-3</v>
      </c>
      <c r="M368" s="15">
        <v>4.9699999999999996E-3</v>
      </c>
      <c r="N368" s="15">
        <v>4.9699999999999996E-3</v>
      </c>
      <c r="O368" s="15">
        <v>4.7400000000000003E-3</v>
      </c>
      <c r="P368" s="15">
        <v>3.5000000000000001E-3</v>
      </c>
      <c r="Q368" s="15">
        <v>-1.056E-2</v>
      </c>
      <c r="R368" s="15"/>
      <c r="S368" s="15">
        <f t="shared" si="43"/>
        <v>0</v>
      </c>
      <c r="T368" s="15">
        <f t="shared" si="44"/>
        <v>0</v>
      </c>
      <c r="U368" s="15">
        <f t="shared" si="45"/>
        <v>0</v>
      </c>
      <c r="V368" s="15">
        <f t="shared" si="46"/>
        <v>0</v>
      </c>
      <c r="W368" s="15">
        <f t="shared" si="47"/>
        <v>0</v>
      </c>
      <c r="X368" s="17">
        <f t="shared" si="48"/>
        <v>0</v>
      </c>
    </row>
    <row r="369" spans="1:24" ht="13.5" x14ac:dyDescent="0.35">
      <c r="A369" s="14">
        <v>103067</v>
      </c>
      <c r="B369" s="15" t="s">
        <v>608</v>
      </c>
      <c r="C369" s="15">
        <v>12.5</v>
      </c>
      <c r="D369" s="15">
        <v>101</v>
      </c>
      <c r="E369" s="15">
        <v>353</v>
      </c>
      <c r="F369" s="15">
        <v>0</v>
      </c>
      <c r="G369" s="15">
        <v>0</v>
      </c>
      <c r="H369" s="15">
        <v>0</v>
      </c>
      <c r="I369" s="16">
        <v>0</v>
      </c>
      <c r="J369" s="15">
        <f t="shared" si="41"/>
        <v>0</v>
      </c>
      <c r="K369" s="15">
        <f t="shared" si="42"/>
        <v>0</v>
      </c>
      <c r="L369" s="15">
        <v>4.79E-3</v>
      </c>
      <c r="M369" s="15">
        <v>4.9699999999999996E-3</v>
      </c>
      <c r="N369" s="15">
        <v>4.9699999999999996E-3</v>
      </c>
      <c r="O369" s="15">
        <v>4.7499999999999999E-3</v>
      </c>
      <c r="P369" s="15">
        <v>3.5000000000000001E-3</v>
      </c>
      <c r="Q369" s="15">
        <v>-1.056E-2</v>
      </c>
      <c r="R369" s="15"/>
      <c r="S369" s="15">
        <f t="shared" si="43"/>
        <v>0</v>
      </c>
      <c r="T369" s="15">
        <f t="shared" si="44"/>
        <v>0</v>
      </c>
      <c r="U369" s="15">
        <f t="shared" si="45"/>
        <v>0</v>
      </c>
      <c r="V369" s="15">
        <f t="shared" si="46"/>
        <v>0</v>
      </c>
      <c r="W369" s="15">
        <f t="shared" si="47"/>
        <v>0</v>
      </c>
      <c r="X369" s="17">
        <f t="shared" si="48"/>
        <v>0</v>
      </c>
    </row>
    <row r="370" spans="1:24" ht="13.5" x14ac:dyDescent="0.35">
      <c r="A370" s="14">
        <v>103069</v>
      </c>
      <c r="B370" s="15" t="s">
        <v>609</v>
      </c>
      <c r="C370" s="15">
        <v>13.2</v>
      </c>
      <c r="D370" s="15">
        <v>101</v>
      </c>
      <c r="E370" s="15">
        <v>364</v>
      </c>
      <c r="F370" s="15">
        <v>0</v>
      </c>
      <c r="G370" s="15">
        <v>0</v>
      </c>
      <c r="H370" s="15">
        <v>0</v>
      </c>
      <c r="I370" s="16">
        <v>0</v>
      </c>
      <c r="J370" s="15">
        <f t="shared" si="41"/>
        <v>0</v>
      </c>
      <c r="K370" s="15">
        <f t="shared" si="42"/>
        <v>0</v>
      </c>
      <c r="L370" s="15">
        <v>4.79E-3</v>
      </c>
      <c r="M370" s="15">
        <v>4.9699999999999996E-3</v>
      </c>
      <c r="N370" s="15">
        <v>4.9699999999999996E-3</v>
      </c>
      <c r="O370" s="15">
        <v>4.7499999999999999E-3</v>
      </c>
      <c r="P370" s="15">
        <v>3.5000000000000001E-3</v>
      </c>
      <c r="Q370" s="15">
        <v>-1.056E-2</v>
      </c>
      <c r="R370" s="15"/>
      <c r="S370" s="15">
        <f t="shared" si="43"/>
        <v>0</v>
      </c>
      <c r="T370" s="15">
        <f t="shared" si="44"/>
        <v>0</v>
      </c>
      <c r="U370" s="15">
        <f t="shared" si="45"/>
        <v>0</v>
      </c>
      <c r="V370" s="15">
        <f t="shared" si="46"/>
        <v>0</v>
      </c>
      <c r="W370" s="15">
        <f t="shared" si="47"/>
        <v>0</v>
      </c>
      <c r="X370" s="17">
        <f t="shared" si="48"/>
        <v>0</v>
      </c>
    </row>
    <row r="371" spans="1:24" ht="13.5" x14ac:dyDescent="0.35">
      <c r="A371" s="14">
        <v>103070</v>
      </c>
      <c r="B371" s="15" t="s">
        <v>638</v>
      </c>
      <c r="C371" s="15">
        <v>12.5</v>
      </c>
      <c r="D371" s="15">
        <v>101</v>
      </c>
      <c r="E371" s="15">
        <v>384</v>
      </c>
      <c r="F371" s="15">
        <v>24.5</v>
      </c>
      <c r="G371" s="15">
        <v>0</v>
      </c>
      <c r="H371" s="15">
        <v>24.5</v>
      </c>
      <c r="I371" s="16">
        <v>24.5</v>
      </c>
      <c r="J371" s="15">
        <f t="shared" si="41"/>
        <v>0</v>
      </c>
      <c r="K371" s="15">
        <f t="shared" si="42"/>
        <v>0</v>
      </c>
      <c r="L371" s="15">
        <v>4.79E-3</v>
      </c>
      <c r="M371" s="15">
        <v>4.9699999999999996E-3</v>
      </c>
      <c r="N371" s="15">
        <v>4.9699999999999996E-3</v>
      </c>
      <c r="O371" s="15">
        <v>4.7400000000000003E-3</v>
      </c>
      <c r="P371" s="15">
        <v>3.5000000000000001E-3</v>
      </c>
      <c r="Q371" s="15">
        <v>-1.056E-2</v>
      </c>
      <c r="R371" s="15"/>
      <c r="S371" s="15">
        <f t="shared" si="43"/>
        <v>0</v>
      </c>
      <c r="T371" s="15">
        <f t="shared" si="44"/>
        <v>0</v>
      </c>
      <c r="U371" s="15">
        <f t="shared" si="45"/>
        <v>0</v>
      </c>
      <c r="V371" s="15">
        <f t="shared" si="46"/>
        <v>0</v>
      </c>
      <c r="W371" s="15">
        <f t="shared" si="47"/>
        <v>0</v>
      </c>
      <c r="X371" s="17">
        <f t="shared" si="48"/>
        <v>0</v>
      </c>
    </row>
    <row r="372" spans="1:24" ht="13.5" x14ac:dyDescent="0.35">
      <c r="A372" s="14">
        <v>103076</v>
      </c>
      <c r="B372" s="15" t="s">
        <v>631</v>
      </c>
      <c r="C372" s="15">
        <v>4.16</v>
      </c>
      <c r="D372" s="15">
        <v>101</v>
      </c>
      <c r="E372" s="15">
        <v>354</v>
      </c>
      <c r="F372" s="15">
        <v>0</v>
      </c>
      <c r="G372" s="15">
        <v>0</v>
      </c>
      <c r="H372" s="15">
        <v>0</v>
      </c>
      <c r="I372" s="16">
        <v>0</v>
      </c>
      <c r="J372" s="15">
        <f t="shared" si="41"/>
        <v>0</v>
      </c>
      <c r="K372" s="15">
        <f t="shared" si="42"/>
        <v>0</v>
      </c>
      <c r="L372" s="15">
        <v>4.79E-3</v>
      </c>
      <c r="M372" s="15">
        <v>4.9699999999999996E-3</v>
      </c>
      <c r="N372" s="15">
        <v>4.9699999999999996E-3</v>
      </c>
      <c r="O372" s="15">
        <v>4.7400000000000003E-3</v>
      </c>
      <c r="P372" s="15">
        <v>3.5000000000000001E-3</v>
      </c>
      <c r="Q372" s="15">
        <v>-1.056E-2</v>
      </c>
      <c r="R372" s="15"/>
      <c r="S372" s="15">
        <f t="shared" si="43"/>
        <v>0</v>
      </c>
      <c r="T372" s="15">
        <f t="shared" si="44"/>
        <v>0</v>
      </c>
      <c r="U372" s="15">
        <f t="shared" si="45"/>
        <v>0</v>
      </c>
      <c r="V372" s="15">
        <f t="shared" si="46"/>
        <v>0</v>
      </c>
      <c r="W372" s="15">
        <f t="shared" si="47"/>
        <v>0</v>
      </c>
      <c r="X372" s="17">
        <f t="shared" si="48"/>
        <v>0</v>
      </c>
    </row>
    <row r="373" spans="1:24" ht="13.5" x14ac:dyDescent="0.35">
      <c r="A373" s="14">
        <v>103077</v>
      </c>
      <c r="B373" s="15" t="s">
        <v>632</v>
      </c>
      <c r="C373" s="15">
        <v>4.16</v>
      </c>
      <c r="D373" s="15">
        <v>101</v>
      </c>
      <c r="E373" s="15">
        <v>352</v>
      </c>
      <c r="F373" s="15">
        <v>0</v>
      </c>
      <c r="G373" s="15">
        <v>0</v>
      </c>
      <c r="H373" s="15">
        <v>0</v>
      </c>
      <c r="I373" s="16">
        <v>0</v>
      </c>
      <c r="J373" s="15">
        <f t="shared" si="41"/>
        <v>0</v>
      </c>
      <c r="K373" s="15">
        <f t="shared" si="42"/>
        <v>0</v>
      </c>
      <c r="L373" s="15">
        <v>4.79E-3</v>
      </c>
      <c r="M373" s="15">
        <v>4.9699999999999996E-3</v>
      </c>
      <c r="N373" s="15">
        <v>4.9699999999999996E-3</v>
      </c>
      <c r="O373" s="15">
        <v>4.7400000000000003E-3</v>
      </c>
      <c r="P373" s="15">
        <v>3.5000000000000001E-3</v>
      </c>
      <c r="Q373" s="15">
        <v>-1.056E-2</v>
      </c>
      <c r="R373" s="15"/>
      <c r="S373" s="15">
        <f t="shared" si="43"/>
        <v>0</v>
      </c>
      <c r="T373" s="15">
        <f t="shared" si="44"/>
        <v>0</v>
      </c>
      <c r="U373" s="15">
        <f t="shared" si="45"/>
        <v>0</v>
      </c>
      <c r="V373" s="15">
        <f t="shared" si="46"/>
        <v>0</v>
      </c>
      <c r="W373" s="15">
        <f t="shared" si="47"/>
        <v>0</v>
      </c>
      <c r="X373" s="17">
        <f t="shared" si="48"/>
        <v>0</v>
      </c>
    </row>
    <row r="374" spans="1:24" ht="13.5" x14ac:dyDescent="0.35">
      <c r="A374" s="14">
        <v>103079</v>
      </c>
      <c r="B374" s="15" t="s">
        <v>639</v>
      </c>
      <c r="C374" s="15">
        <v>2.2999999999999998</v>
      </c>
      <c r="D374" s="15">
        <v>101</v>
      </c>
      <c r="E374" s="15">
        <v>374</v>
      </c>
      <c r="F374" s="15">
        <v>0</v>
      </c>
      <c r="G374" s="15">
        <v>0</v>
      </c>
      <c r="H374" s="15">
        <v>0</v>
      </c>
      <c r="I374" s="16">
        <v>0</v>
      </c>
      <c r="J374" s="15">
        <f t="shared" si="41"/>
        <v>0</v>
      </c>
      <c r="K374" s="15">
        <f t="shared" si="42"/>
        <v>0</v>
      </c>
      <c r="L374" s="15">
        <v>4.79E-3</v>
      </c>
      <c r="M374" s="15">
        <v>4.9699999999999996E-3</v>
      </c>
      <c r="N374" s="15">
        <v>4.9699999999999996E-3</v>
      </c>
      <c r="O374" s="15">
        <v>4.7400000000000003E-3</v>
      </c>
      <c r="P374" s="15">
        <v>3.5000000000000001E-3</v>
      </c>
      <c r="Q374" s="15">
        <v>-1.056E-2</v>
      </c>
      <c r="R374" s="15"/>
      <c r="S374" s="15">
        <f t="shared" si="43"/>
        <v>0</v>
      </c>
      <c r="T374" s="15">
        <f t="shared" si="44"/>
        <v>0</v>
      </c>
      <c r="U374" s="15">
        <f t="shared" si="45"/>
        <v>0</v>
      </c>
      <c r="V374" s="15">
        <f t="shared" si="46"/>
        <v>0</v>
      </c>
      <c r="W374" s="15">
        <f t="shared" si="47"/>
        <v>0</v>
      </c>
      <c r="X374" s="17">
        <f t="shared" si="48"/>
        <v>0</v>
      </c>
    </row>
    <row r="375" spans="1:24" ht="13.5" x14ac:dyDescent="0.35">
      <c r="A375" s="14">
        <v>103090</v>
      </c>
      <c r="B375" s="15" t="s">
        <v>610</v>
      </c>
      <c r="C375" s="15">
        <v>0.69</v>
      </c>
      <c r="D375" s="15">
        <v>101</v>
      </c>
      <c r="E375" s="15">
        <v>364</v>
      </c>
      <c r="F375" s="15">
        <v>0</v>
      </c>
      <c r="G375" s="15">
        <v>0</v>
      </c>
      <c r="H375" s="15">
        <v>0</v>
      </c>
      <c r="I375" s="16">
        <v>0</v>
      </c>
      <c r="J375" s="15">
        <f t="shared" si="41"/>
        <v>0</v>
      </c>
      <c r="K375" s="15">
        <f t="shared" si="42"/>
        <v>0</v>
      </c>
      <c r="L375" s="15">
        <v>4.79E-3</v>
      </c>
      <c r="M375" s="15">
        <v>4.9699999999999996E-3</v>
      </c>
      <c r="N375" s="15">
        <v>4.9699999999999996E-3</v>
      </c>
      <c r="O375" s="15">
        <v>4.7499999999999999E-3</v>
      </c>
      <c r="P375" s="15">
        <v>3.5000000000000001E-3</v>
      </c>
      <c r="Q375" s="15">
        <v>-1.056E-2</v>
      </c>
      <c r="R375" s="15"/>
      <c r="S375" s="15">
        <f t="shared" si="43"/>
        <v>0</v>
      </c>
      <c r="T375" s="15">
        <f t="shared" si="44"/>
        <v>0</v>
      </c>
      <c r="U375" s="15">
        <f t="shared" si="45"/>
        <v>0</v>
      </c>
      <c r="V375" s="15">
        <f t="shared" si="46"/>
        <v>0</v>
      </c>
      <c r="W375" s="15">
        <f t="shared" si="47"/>
        <v>0</v>
      </c>
      <c r="X375" s="17">
        <f t="shared" si="48"/>
        <v>0</v>
      </c>
    </row>
    <row r="376" spans="1:24" ht="13.5" x14ac:dyDescent="0.35">
      <c r="A376" s="14">
        <v>103093</v>
      </c>
      <c r="B376" s="15" t="s">
        <v>611</v>
      </c>
      <c r="C376" s="15">
        <v>0.69</v>
      </c>
      <c r="D376" s="15">
        <v>101</v>
      </c>
      <c r="E376" s="15">
        <v>364</v>
      </c>
      <c r="F376" s="15">
        <v>0</v>
      </c>
      <c r="G376" s="15">
        <v>0</v>
      </c>
      <c r="H376" s="15">
        <v>0</v>
      </c>
      <c r="I376" s="16">
        <v>0</v>
      </c>
      <c r="J376" s="15">
        <f t="shared" si="41"/>
        <v>0</v>
      </c>
      <c r="K376" s="15">
        <f t="shared" si="42"/>
        <v>0</v>
      </c>
      <c r="L376" s="15">
        <v>4.79E-3</v>
      </c>
      <c r="M376" s="15">
        <v>4.9699999999999996E-3</v>
      </c>
      <c r="N376" s="15">
        <v>4.9699999999999996E-3</v>
      </c>
      <c r="O376" s="15">
        <v>4.7499999999999999E-3</v>
      </c>
      <c r="P376" s="15">
        <v>3.5000000000000001E-3</v>
      </c>
      <c r="Q376" s="15">
        <v>-1.056E-2</v>
      </c>
      <c r="R376" s="15"/>
      <c r="S376" s="15">
        <f t="shared" si="43"/>
        <v>0</v>
      </c>
      <c r="T376" s="15">
        <f t="shared" si="44"/>
        <v>0</v>
      </c>
      <c r="U376" s="15">
        <f t="shared" si="45"/>
        <v>0</v>
      </c>
      <c r="V376" s="15">
        <f t="shared" si="46"/>
        <v>0</v>
      </c>
      <c r="W376" s="15">
        <f t="shared" si="47"/>
        <v>0</v>
      </c>
      <c r="X376" s="17">
        <f t="shared" si="48"/>
        <v>0</v>
      </c>
    </row>
    <row r="377" spans="1:24" ht="13.5" x14ac:dyDescent="0.35">
      <c r="A377" s="14">
        <v>103107</v>
      </c>
      <c r="B377" s="15" t="s">
        <v>612</v>
      </c>
      <c r="C377" s="15">
        <v>6.9</v>
      </c>
      <c r="D377" s="15">
        <v>101</v>
      </c>
      <c r="E377" s="15">
        <v>364</v>
      </c>
      <c r="F377" s="15">
        <v>3.01</v>
      </c>
      <c r="G377" s="15">
        <v>0</v>
      </c>
      <c r="H377" s="15">
        <v>3.01</v>
      </c>
      <c r="I377" s="16">
        <v>3.01</v>
      </c>
      <c r="J377" s="15">
        <f t="shared" si="41"/>
        <v>0</v>
      </c>
      <c r="K377" s="15">
        <f t="shared" si="42"/>
        <v>0</v>
      </c>
      <c r="L377" s="15">
        <v>4.79E-3</v>
      </c>
      <c r="M377" s="15">
        <v>4.9699999999999996E-3</v>
      </c>
      <c r="N377" s="15">
        <v>4.9699999999999996E-3</v>
      </c>
      <c r="O377" s="15">
        <v>4.7499999999999999E-3</v>
      </c>
      <c r="P377" s="15">
        <v>3.5000000000000001E-3</v>
      </c>
      <c r="Q377" s="15">
        <v>-1.056E-2</v>
      </c>
      <c r="R377" s="15"/>
      <c r="S377" s="15">
        <f t="shared" si="43"/>
        <v>0</v>
      </c>
      <c r="T377" s="15">
        <f t="shared" si="44"/>
        <v>0</v>
      </c>
      <c r="U377" s="15">
        <f t="shared" si="45"/>
        <v>0</v>
      </c>
      <c r="V377" s="15">
        <f t="shared" si="46"/>
        <v>0</v>
      </c>
      <c r="W377" s="15">
        <f t="shared" si="47"/>
        <v>0</v>
      </c>
      <c r="X377" s="17">
        <f t="shared" si="48"/>
        <v>0</v>
      </c>
    </row>
    <row r="378" spans="1:24" ht="13.5" x14ac:dyDescent="0.35">
      <c r="A378" s="14">
        <v>103119</v>
      </c>
      <c r="B378" s="15" t="s">
        <v>613</v>
      </c>
      <c r="C378" s="15">
        <v>6.9</v>
      </c>
      <c r="D378" s="15">
        <v>101</v>
      </c>
      <c r="E378" s="15">
        <v>364</v>
      </c>
      <c r="F378" s="15">
        <v>18.54</v>
      </c>
      <c r="G378" s="15">
        <v>0</v>
      </c>
      <c r="H378" s="15">
        <v>18.54</v>
      </c>
      <c r="I378" s="16">
        <v>18.54</v>
      </c>
      <c r="J378" s="15">
        <f t="shared" si="41"/>
        <v>0</v>
      </c>
      <c r="K378" s="15">
        <f t="shared" si="42"/>
        <v>0</v>
      </c>
      <c r="L378" s="15">
        <v>4.79E-3</v>
      </c>
      <c r="M378" s="15">
        <v>4.9699999999999996E-3</v>
      </c>
      <c r="N378" s="15">
        <v>4.9699999999999996E-3</v>
      </c>
      <c r="O378" s="15">
        <v>4.7499999999999999E-3</v>
      </c>
      <c r="P378" s="15">
        <v>3.5000000000000001E-3</v>
      </c>
      <c r="Q378" s="15">
        <v>-1.056E-2</v>
      </c>
      <c r="R378" s="15"/>
      <c r="S378" s="15">
        <f t="shared" si="43"/>
        <v>0</v>
      </c>
      <c r="T378" s="15">
        <f t="shared" si="44"/>
        <v>0</v>
      </c>
      <c r="U378" s="15">
        <f t="shared" si="45"/>
        <v>0</v>
      </c>
      <c r="V378" s="15">
        <f t="shared" si="46"/>
        <v>0</v>
      </c>
      <c r="W378" s="15">
        <f t="shared" si="47"/>
        <v>0</v>
      </c>
      <c r="X378" s="17">
        <f t="shared" si="48"/>
        <v>0</v>
      </c>
    </row>
    <row r="379" spans="1:24" ht="13.5" x14ac:dyDescent="0.35">
      <c r="A379" s="14">
        <v>103123</v>
      </c>
      <c r="B379" s="15" t="s">
        <v>614</v>
      </c>
      <c r="C379" s="15">
        <v>13.8</v>
      </c>
      <c r="D379" s="15">
        <v>101</v>
      </c>
      <c r="E379" s="15">
        <v>364</v>
      </c>
      <c r="F379" s="15">
        <v>15.76</v>
      </c>
      <c r="G379" s="15">
        <v>0</v>
      </c>
      <c r="H379" s="15">
        <v>15.76</v>
      </c>
      <c r="I379" s="16">
        <v>15.76</v>
      </c>
      <c r="J379" s="15">
        <f t="shared" si="41"/>
        <v>0</v>
      </c>
      <c r="K379" s="15">
        <f t="shared" si="42"/>
        <v>0</v>
      </c>
      <c r="L379" s="15">
        <v>4.79E-3</v>
      </c>
      <c r="M379" s="15">
        <v>4.9699999999999996E-3</v>
      </c>
      <c r="N379" s="15">
        <v>4.9699999999999996E-3</v>
      </c>
      <c r="O379" s="15">
        <v>4.7499999999999999E-3</v>
      </c>
      <c r="P379" s="15">
        <v>3.5000000000000001E-3</v>
      </c>
      <c r="Q379" s="15">
        <v>-1.056E-2</v>
      </c>
      <c r="R379" s="15"/>
      <c r="S379" s="15">
        <f t="shared" si="43"/>
        <v>0</v>
      </c>
      <c r="T379" s="15">
        <f t="shared" si="44"/>
        <v>0</v>
      </c>
      <c r="U379" s="15">
        <f t="shared" si="45"/>
        <v>0</v>
      </c>
      <c r="V379" s="15">
        <f t="shared" si="46"/>
        <v>0</v>
      </c>
      <c r="W379" s="15">
        <f t="shared" si="47"/>
        <v>0</v>
      </c>
      <c r="X379" s="17">
        <f t="shared" si="48"/>
        <v>0</v>
      </c>
    </row>
    <row r="380" spans="1:24" ht="13.5" x14ac:dyDescent="0.35">
      <c r="A380" s="14">
        <v>103124</v>
      </c>
      <c r="B380" s="15" t="s">
        <v>615</v>
      </c>
      <c r="C380" s="15">
        <v>6.9</v>
      </c>
      <c r="D380" s="15">
        <v>101</v>
      </c>
      <c r="E380" s="15">
        <v>364</v>
      </c>
      <c r="F380" s="15">
        <v>23.33</v>
      </c>
      <c r="G380" s="15">
        <v>0</v>
      </c>
      <c r="H380" s="15">
        <v>23.33</v>
      </c>
      <c r="I380" s="16">
        <v>23.33</v>
      </c>
      <c r="J380" s="15">
        <f t="shared" si="41"/>
        <v>0</v>
      </c>
      <c r="K380" s="15">
        <f t="shared" si="42"/>
        <v>0</v>
      </c>
      <c r="L380" s="15">
        <v>4.79E-3</v>
      </c>
      <c r="M380" s="15">
        <v>4.9699999999999996E-3</v>
      </c>
      <c r="N380" s="15">
        <v>4.9699999999999996E-3</v>
      </c>
      <c r="O380" s="15">
        <v>4.7499999999999999E-3</v>
      </c>
      <c r="P380" s="15">
        <v>3.5000000000000001E-3</v>
      </c>
      <c r="Q380" s="15">
        <v>-1.056E-2</v>
      </c>
      <c r="R380" s="15"/>
      <c r="S380" s="15">
        <f t="shared" si="43"/>
        <v>0</v>
      </c>
      <c r="T380" s="15">
        <f t="shared" si="44"/>
        <v>0</v>
      </c>
      <c r="U380" s="15">
        <f t="shared" si="45"/>
        <v>0</v>
      </c>
      <c r="V380" s="15">
        <f t="shared" si="46"/>
        <v>0</v>
      </c>
      <c r="W380" s="15">
        <f t="shared" si="47"/>
        <v>0</v>
      </c>
      <c r="X380" s="17">
        <f t="shared" si="48"/>
        <v>0</v>
      </c>
    </row>
    <row r="381" spans="1:24" ht="13.5" x14ac:dyDescent="0.35">
      <c r="A381" s="14">
        <v>103129</v>
      </c>
      <c r="B381" s="15" t="s">
        <v>633</v>
      </c>
      <c r="C381" s="15">
        <v>0.48</v>
      </c>
      <c r="D381" s="15">
        <v>101</v>
      </c>
      <c r="E381" s="15">
        <v>381</v>
      </c>
      <c r="F381" s="15">
        <v>0</v>
      </c>
      <c r="G381" s="15">
        <v>0</v>
      </c>
      <c r="H381" s="15">
        <v>0</v>
      </c>
      <c r="I381" s="16">
        <v>0</v>
      </c>
      <c r="J381" s="15">
        <f t="shared" si="41"/>
        <v>0</v>
      </c>
      <c r="K381" s="15">
        <f t="shared" si="42"/>
        <v>0</v>
      </c>
      <c r="L381" s="15">
        <v>4.79E-3</v>
      </c>
      <c r="M381" s="15">
        <v>4.9699999999999996E-3</v>
      </c>
      <c r="N381" s="15">
        <v>4.9699999999999996E-3</v>
      </c>
      <c r="O381" s="15">
        <v>4.7400000000000003E-3</v>
      </c>
      <c r="P381" s="15">
        <v>3.5000000000000001E-3</v>
      </c>
      <c r="Q381" s="15">
        <v>-1.056E-2</v>
      </c>
      <c r="R381" s="15"/>
      <c r="S381" s="15">
        <f t="shared" si="43"/>
        <v>0</v>
      </c>
      <c r="T381" s="15">
        <f t="shared" si="44"/>
        <v>0</v>
      </c>
      <c r="U381" s="15">
        <f t="shared" si="45"/>
        <v>0</v>
      </c>
      <c r="V381" s="15">
        <f t="shared" si="46"/>
        <v>0</v>
      </c>
      <c r="W381" s="15">
        <f t="shared" si="47"/>
        <v>0</v>
      </c>
      <c r="X381" s="17">
        <f t="shared" si="48"/>
        <v>0</v>
      </c>
    </row>
    <row r="382" spans="1:24" ht="13.5" x14ac:dyDescent="0.35">
      <c r="A382" s="14">
        <v>103131</v>
      </c>
      <c r="B382" s="15" t="s">
        <v>616</v>
      </c>
      <c r="C382" s="15">
        <v>6.9</v>
      </c>
      <c r="D382" s="15">
        <v>101</v>
      </c>
      <c r="E382" s="15">
        <v>364</v>
      </c>
      <c r="F382" s="15">
        <v>9.27</v>
      </c>
      <c r="G382" s="15">
        <v>0</v>
      </c>
      <c r="H382" s="15">
        <v>9.27</v>
      </c>
      <c r="I382" s="16">
        <v>9.27</v>
      </c>
      <c r="J382" s="15">
        <f t="shared" si="41"/>
        <v>0</v>
      </c>
      <c r="K382" s="15">
        <f t="shared" si="42"/>
        <v>0</v>
      </c>
      <c r="L382" s="15">
        <v>4.79E-3</v>
      </c>
      <c r="M382" s="15">
        <v>4.9699999999999996E-3</v>
      </c>
      <c r="N382" s="15">
        <v>4.9699999999999996E-3</v>
      </c>
      <c r="O382" s="15">
        <v>4.7499999999999999E-3</v>
      </c>
      <c r="P382" s="15">
        <v>3.5000000000000001E-3</v>
      </c>
      <c r="Q382" s="15">
        <v>-1.056E-2</v>
      </c>
      <c r="R382" s="15"/>
      <c r="S382" s="15">
        <f t="shared" si="43"/>
        <v>0</v>
      </c>
      <c r="T382" s="15">
        <f t="shared" si="44"/>
        <v>0</v>
      </c>
      <c r="U382" s="15">
        <f t="shared" si="45"/>
        <v>0</v>
      </c>
      <c r="V382" s="15">
        <f t="shared" si="46"/>
        <v>0</v>
      </c>
      <c r="W382" s="15">
        <f t="shared" si="47"/>
        <v>0</v>
      </c>
      <c r="X382" s="17">
        <f t="shared" si="48"/>
        <v>0</v>
      </c>
    </row>
    <row r="383" spans="1:24" ht="13.5" x14ac:dyDescent="0.35">
      <c r="A383" s="14">
        <v>103132</v>
      </c>
      <c r="B383" s="15" t="s">
        <v>617</v>
      </c>
      <c r="C383" s="15">
        <v>6.9</v>
      </c>
      <c r="D383" s="15">
        <v>101</v>
      </c>
      <c r="E383" s="15">
        <v>364</v>
      </c>
      <c r="F383" s="15">
        <v>14.37</v>
      </c>
      <c r="G383" s="15">
        <v>0</v>
      </c>
      <c r="H383" s="15">
        <v>14.37</v>
      </c>
      <c r="I383" s="16">
        <v>14.37</v>
      </c>
      <c r="J383" s="15">
        <f t="shared" si="41"/>
        <v>0</v>
      </c>
      <c r="K383" s="15">
        <f t="shared" si="42"/>
        <v>0</v>
      </c>
      <c r="L383" s="15">
        <v>4.79E-3</v>
      </c>
      <c r="M383" s="15">
        <v>4.9699999999999996E-3</v>
      </c>
      <c r="N383" s="15">
        <v>4.9699999999999996E-3</v>
      </c>
      <c r="O383" s="15">
        <v>4.7499999999999999E-3</v>
      </c>
      <c r="P383" s="15">
        <v>3.5000000000000001E-3</v>
      </c>
      <c r="Q383" s="15">
        <v>-1.056E-2</v>
      </c>
      <c r="R383" s="15"/>
      <c r="S383" s="15">
        <f t="shared" si="43"/>
        <v>0</v>
      </c>
      <c r="T383" s="15">
        <f t="shared" si="44"/>
        <v>0</v>
      </c>
      <c r="U383" s="15">
        <f t="shared" si="45"/>
        <v>0</v>
      </c>
      <c r="V383" s="15">
        <f t="shared" si="46"/>
        <v>0</v>
      </c>
      <c r="W383" s="15">
        <f t="shared" si="47"/>
        <v>0</v>
      </c>
      <c r="X383" s="17">
        <f t="shared" si="48"/>
        <v>0</v>
      </c>
    </row>
    <row r="384" spans="1:24" ht="13.5" x14ac:dyDescent="0.35">
      <c r="A384" s="14">
        <v>103133</v>
      </c>
      <c r="B384" s="15" t="s">
        <v>618</v>
      </c>
      <c r="C384" s="15">
        <v>6.9</v>
      </c>
      <c r="D384" s="15">
        <v>101</v>
      </c>
      <c r="E384" s="15">
        <v>363</v>
      </c>
      <c r="F384" s="15">
        <v>10.43</v>
      </c>
      <c r="G384" s="15">
        <v>0</v>
      </c>
      <c r="H384" s="15">
        <v>10.43</v>
      </c>
      <c r="I384" s="16">
        <v>10.43</v>
      </c>
      <c r="J384" s="15">
        <f t="shared" si="41"/>
        <v>0</v>
      </c>
      <c r="K384" s="15">
        <f t="shared" si="42"/>
        <v>0</v>
      </c>
      <c r="L384" s="15">
        <v>4.79E-3</v>
      </c>
      <c r="M384" s="15">
        <v>4.9699999999999996E-3</v>
      </c>
      <c r="N384" s="15">
        <v>4.9699999999999996E-3</v>
      </c>
      <c r="O384" s="15">
        <v>4.7499999999999999E-3</v>
      </c>
      <c r="P384" s="15">
        <v>3.5000000000000001E-3</v>
      </c>
      <c r="Q384" s="15">
        <v>-1.056E-2</v>
      </c>
      <c r="R384" s="15"/>
      <c r="S384" s="15">
        <f t="shared" si="43"/>
        <v>0</v>
      </c>
      <c r="T384" s="15">
        <f t="shared" si="44"/>
        <v>0</v>
      </c>
      <c r="U384" s="15">
        <f t="shared" si="45"/>
        <v>0</v>
      </c>
      <c r="V384" s="15">
        <f t="shared" si="46"/>
        <v>0</v>
      </c>
      <c r="W384" s="15">
        <f t="shared" si="47"/>
        <v>0</v>
      </c>
      <c r="X384" s="17">
        <f t="shared" si="48"/>
        <v>0</v>
      </c>
    </row>
    <row r="385" spans="1:24" ht="13.5" x14ac:dyDescent="0.35">
      <c r="A385" s="14">
        <v>103134</v>
      </c>
      <c r="B385" s="15" t="s">
        <v>619</v>
      </c>
      <c r="C385" s="15">
        <v>6.9</v>
      </c>
      <c r="D385" s="15">
        <v>101</v>
      </c>
      <c r="E385" s="15">
        <v>363</v>
      </c>
      <c r="F385" s="15">
        <v>10.43</v>
      </c>
      <c r="G385" s="15">
        <v>0</v>
      </c>
      <c r="H385" s="15">
        <v>10.43</v>
      </c>
      <c r="I385" s="16">
        <v>10.43</v>
      </c>
      <c r="J385" s="15">
        <f t="shared" si="41"/>
        <v>0</v>
      </c>
      <c r="K385" s="15">
        <f t="shared" si="42"/>
        <v>0</v>
      </c>
      <c r="L385" s="15">
        <v>4.79E-3</v>
      </c>
      <c r="M385" s="15">
        <v>4.9699999999999996E-3</v>
      </c>
      <c r="N385" s="15">
        <v>4.9699999999999996E-3</v>
      </c>
      <c r="O385" s="15">
        <v>4.7499999999999999E-3</v>
      </c>
      <c r="P385" s="15">
        <v>3.5000000000000001E-3</v>
      </c>
      <c r="Q385" s="15">
        <v>-1.056E-2</v>
      </c>
      <c r="R385" s="15"/>
      <c r="S385" s="15">
        <f t="shared" si="43"/>
        <v>0</v>
      </c>
      <c r="T385" s="15">
        <f t="shared" si="44"/>
        <v>0</v>
      </c>
      <c r="U385" s="15">
        <f t="shared" si="45"/>
        <v>0</v>
      </c>
      <c r="V385" s="15">
        <f t="shared" si="46"/>
        <v>0</v>
      </c>
      <c r="W385" s="15">
        <f t="shared" si="47"/>
        <v>0</v>
      </c>
      <c r="X385" s="17">
        <f t="shared" si="48"/>
        <v>0</v>
      </c>
    </row>
    <row r="386" spans="1:24" ht="13.5" x14ac:dyDescent="0.35">
      <c r="A386" s="14">
        <v>103135</v>
      </c>
      <c r="B386" s="15" t="s">
        <v>620</v>
      </c>
      <c r="C386" s="15">
        <v>6.9</v>
      </c>
      <c r="D386" s="15">
        <v>101</v>
      </c>
      <c r="E386" s="15">
        <v>363</v>
      </c>
      <c r="F386" s="15">
        <v>11.36</v>
      </c>
      <c r="G386" s="15">
        <v>0</v>
      </c>
      <c r="H386" s="15">
        <v>11.36</v>
      </c>
      <c r="I386" s="16">
        <v>11.36</v>
      </c>
      <c r="J386" s="15">
        <f t="shared" si="41"/>
        <v>0</v>
      </c>
      <c r="K386" s="15">
        <f t="shared" si="42"/>
        <v>0</v>
      </c>
      <c r="L386" s="15">
        <v>4.79E-3</v>
      </c>
      <c r="M386" s="15">
        <v>4.9699999999999996E-3</v>
      </c>
      <c r="N386" s="15">
        <v>4.9699999999999996E-3</v>
      </c>
      <c r="O386" s="15">
        <v>4.7499999999999999E-3</v>
      </c>
      <c r="P386" s="15">
        <v>3.5000000000000001E-3</v>
      </c>
      <c r="Q386" s="15">
        <v>-1.056E-2</v>
      </c>
      <c r="R386" s="15"/>
      <c r="S386" s="15">
        <f t="shared" si="43"/>
        <v>0</v>
      </c>
      <c r="T386" s="15">
        <f t="shared" si="44"/>
        <v>0</v>
      </c>
      <c r="U386" s="15">
        <f t="shared" si="45"/>
        <v>0</v>
      </c>
      <c r="V386" s="15">
        <f t="shared" si="46"/>
        <v>0</v>
      </c>
      <c r="W386" s="15">
        <f t="shared" si="47"/>
        <v>0</v>
      </c>
      <c r="X386" s="17">
        <f t="shared" si="48"/>
        <v>0</v>
      </c>
    </row>
    <row r="387" spans="1:24" ht="13.5" x14ac:dyDescent="0.35">
      <c r="A387" s="14">
        <v>103140</v>
      </c>
      <c r="B387" s="15" t="s">
        <v>634</v>
      </c>
      <c r="C387" s="15">
        <v>0.65</v>
      </c>
      <c r="D387" s="15">
        <v>101</v>
      </c>
      <c r="E387" s="15">
        <v>384</v>
      </c>
      <c r="F387" s="15">
        <v>0</v>
      </c>
      <c r="G387" s="15">
        <v>0</v>
      </c>
      <c r="H387" s="15">
        <v>0</v>
      </c>
      <c r="I387" s="16">
        <v>0</v>
      </c>
      <c r="J387" s="15">
        <f t="shared" si="41"/>
        <v>0</v>
      </c>
      <c r="K387" s="15">
        <f t="shared" si="42"/>
        <v>0</v>
      </c>
      <c r="L387" s="15">
        <v>4.79E-3</v>
      </c>
      <c r="M387" s="15">
        <v>4.9699999999999996E-3</v>
      </c>
      <c r="N387" s="15">
        <v>4.9699999999999996E-3</v>
      </c>
      <c r="O387" s="15">
        <v>4.7400000000000003E-3</v>
      </c>
      <c r="P387" s="15">
        <v>3.5000000000000001E-3</v>
      </c>
      <c r="Q387" s="15">
        <v>-1.056E-2</v>
      </c>
      <c r="R387" s="15"/>
      <c r="S387" s="15">
        <f t="shared" si="43"/>
        <v>0</v>
      </c>
      <c r="T387" s="15">
        <f t="shared" si="44"/>
        <v>0</v>
      </c>
      <c r="U387" s="15">
        <f t="shared" si="45"/>
        <v>0</v>
      </c>
      <c r="V387" s="15">
        <f t="shared" si="46"/>
        <v>0</v>
      </c>
      <c r="W387" s="15">
        <f t="shared" si="47"/>
        <v>0</v>
      </c>
      <c r="X387" s="17">
        <f t="shared" si="48"/>
        <v>0</v>
      </c>
    </row>
    <row r="388" spans="1:24" ht="13.5" x14ac:dyDescent="0.35">
      <c r="A388" s="14">
        <v>103141</v>
      </c>
      <c r="B388" s="15" t="s">
        <v>621</v>
      </c>
      <c r="C388" s="15">
        <v>2.2999999999999998</v>
      </c>
      <c r="D388" s="15">
        <v>101</v>
      </c>
      <c r="E388" s="15">
        <v>364</v>
      </c>
      <c r="F388" s="15">
        <v>9.5</v>
      </c>
      <c r="G388" s="15">
        <v>0</v>
      </c>
      <c r="H388" s="15">
        <v>9.5</v>
      </c>
      <c r="I388" s="16">
        <v>9.5</v>
      </c>
      <c r="J388" s="15">
        <f t="shared" si="41"/>
        <v>0</v>
      </c>
      <c r="K388" s="15">
        <f t="shared" si="42"/>
        <v>0</v>
      </c>
      <c r="L388" s="15">
        <v>4.79E-3</v>
      </c>
      <c r="M388" s="15">
        <v>4.9699999999999996E-3</v>
      </c>
      <c r="N388" s="15">
        <v>4.9699999999999996E-3</v>
      </c>
      <c r="O388" s="15">
        <v>4.7499999999999999E-3</v>
      </c>
      <c r="P388" s="15">
        <v>3.5000000000000001E-3</v>
      </c>
      <c r="Q388" s="15">
        <v>-1.056E-2</v>
      </c>
      <c r="R388" s="15"/>
      <c r="S388" s="15">
        <f t="shared" si="43"/>
        <v>0</v>
      </c>
      <c r="T388" s="15">
        <f t="shared" si="44"/>
        <v>0</v>
      </c>
      <c r="U388" s="15">
        <f t="shared" si="45"/>
        <v>0</v>
      </c>
      <c r="V388" s="15">
        <f t="shared" si="46"/>
        <v>0</v>
      </c>
      <c r="W388" s="15">
        <f t="shared" si="47"/>
        <v>0</v>
      </c>
      <c r="X388" s="17">
        <f t="shared" si="48"/>
        <v>0</v>
      </c>
    </row>
    <row r="389" spans="1:24" ht="13.5" x14ac:dyDescent="0.35">
      <c r="A389" s="14">
        <v>103143</v>
      </c>
      <c r="B389" s="15" t="s">
        <v>622</v>
      </c>
      <c r="C389" s="15">
        <v>12.5</v>
      </c>
      <c r="D389" s="15">
        <v>101</v>
      </c>
      <c r="E389" s="15">
        <v>364</v>
      </c>
      <c r="F389" s="15">
        <v>0</v>
      </c>
      <c r="G389" s="15">
        <v>0</v>
      </c>
      <c r="H389" s="15">
        <v>0</v>
      </c>
      <c r="I389" s="16">
        <v>0</v>
      </c>
      <c r="J389" s="15">
        <f t="shared" si="41"/>
        <v>0</v>
      </c>
      <c r="K389" s="15">
        <f t="shared" si="42"/>
        <v>0</v>
      </c>
      <c r="L389" s="15">
        <v>4.79E-3</v>
      </c>
      <c r="M389" s="15">
        <v>4.9699999999999996E-3</v>
      </c>
      <c r="N389" s="15">
        <v>4.9699999999999996E-3</v>
      </c>
      <c r="O389" s="15">
        <v>4.7499999999999999E-3</v>
      </c>
      <c r="P389" s="15">
        <v>3.5000000000000001E-3</v>
      </c>
      <c r="Q389" s="15">
        <v>-1.056E-2</v>
      </c>
      <c r="R389" s="15"/>
      <c r="S389" s="15">
        <f t="shared" si="43"/>
        <v>0</v>
      </c>
      <c r="T389" s="15">
        <f t="shared" si="44"/>
        <v>0</v>
      </c>
      <c r="U389" s="15">
        <f t="shared" si="45"/>
        <v>0</v>
      </c>
      <c r="V389" s="15">
        <f t="shared" si="46"/>
        <v>0</v>
      </c>
      <c r="W389" s="15">
        <f t="shared" si="47"/>
        <v>0</v>
      </c>
      <c r="X389" s="17">
        <f t="shared" si="48"/>
        <v>0</v>
      </c>
    </row>
    <row r="390" spans="1:24" ht="13.5" x14ac:dyDescent="0.35">
      <c r="A390" s="14">
        <v>103147</v>
      </c>
      <c r="B390" s="15" t="s">
        <v>623</v>
      </c>
      <c r="C390" s="15">
        <v>0.65</v>
      </c>
      <c r="D390" s="15">
        <v>101</v>
      </c>
      <c r="E390" s="15">
        <v>364</v>
      </c>
      <c r="F390" s="15">
        <v>0</v>
      </c>
      <c r="G390" s="15">
        <v>0</v>
      </c>
      <c r="H390" s="15">
        <v>0</v>
      </c>
      <c r="I390" s="16">
        <v>0</v>
      </c>
      <c r="J390" s="15">
        <f t="shared" si="41"/>
        <v>0</v>
      </c>
      <c r="K390" s="15">
        <f t="shared" si="42"/>
        <v>0</v>
      </c>
      <c r="L390" s="15">
        <v>4.79E-3</v>
      </c>
      <c r="M390" s="15">
        <v>4.9699999999999996E-3</v>
      </c>
      <c r="N390" s="15">
        <v>4.9699999999999996E-3</v>
      </c>
      <c r="O390" s="15">
        <v>4.7499999999999999E-3</v>
      </c>
      <c r="P390" s="15">
        <v>3.5000000000000001E-3</v>
      </c>
      <c r="Q390" s="15">
        <v>-1.056E-2</v>
      </c>
      <c r="R390" s="15"/>
      <c r="S390" s="15">
        <f t="shared" si="43"/>
        <v>0</v>
      </c>
      <c r="T390" s="15">
        <f t="shared" si="44"/>
        <v>0</v>
      </c>
      <c r="U390" s="15">
        <f t="shared" si="45"/>
        <v>0</v>
      </c>
      <c r="V390" s="15">
        <f t="shared" si="46"/>
        <v>0</v>
      </c>
      <c r="W390" s="15">
        <f t="shared" si="47"/>
        <v>0</v>
      </c>
      <c r="X390" s="17">
        <f t="shared" si="48"/>
        <v>0</v>
      </c>
    </row>
    <row r="391" spans="1:24" ht="13.5" x14ac:dyDescent="0.35">
      <c r="A391" s="14">
        <v>103152</v>
      </c>
      <c r="B391" s="15" t="s">
        <v>635</v>
      </c>
      <c r="C391" s="15">
        <v>0.69</v>
      </c>
      <c r="D391" s="15">
        <v>101</v>
      </c>
      <c r="E391" s="15">
        <v>353</v>
      </c>
      <c r="F391" s="15">
        <v>0</v>
      </c>
      <c r="G391" s="15">
        <v>0</v>
      </c>
      <c r="H391" s="15">
        <v>0</v>
      </c>
      <c r="I391" s="16">
        <v>0</v>
      </c>
      <c r="J391" s="15">
        <f t="shared" si="41"/>
        <v>0</v>
      </c>
      <c r="K391" s="15">
        <f t="shared" si="42"/>
        <v>0</v>
      </c>
      <c r="L391" s="15">
        <v>4.79E-3</v>
      </c>
      <c r="M391" s="15">
        <v>4.9699999999999996E-3</v>
      </c>
      <c r="N391" s="15">
        <v>4.9699999999999996E-3</v>
      </c>
      <c r="O391" s="15">
        <v>4.7400000000000003E-3</v>
      </c>
      <c r="P391" s="15">
        <v>3.5000000000000001E-3</v>
      </c>
      <c r="Q391" s="15">
        <v>-1.056E-2</v>
      </c>
      <c r="R391" s="15"/>
      <c r="S391" s="15">
        <f t="shared" si="43"/>
        <v>0</v>
      </c>
      <c r="T391" s="15">
        <f t="shared" si="44"/>
        <v>0</v>
      </c>
      <c r="U391" s="15">
        <f t="shared" si="45"/>
        <v>0</v>
      </c>
      <c r="V391" s="15">
        <f t="shared" si="46"/>
        <v>0</v>
      </c>
      <c r="W391" s="15">
        <f t="shared" si="47"/>
        <v>0</v>
      </c>
      <c r="X391" s="17">
        <f t="shared" si="48"/>
        <v>0</v>
      </c>
    </row>
    <row r="392" spans="1:24" ht="13.5" x14ac:dyDescent="0.35">
      <c r="A392" s="14">
        <v>103166</v>
      </c>
      <c r="B392" s="15" t="s">
        <v>624</v>
      </c>
      <c r="C392" s="15">
        <v>0.65</v>
      </c>
      <c r="D392" s="15">
        <v>101</v>
      </c>
      <c r="E392" s="15">
        <v>353</v>
      </c>
      <c r="F392" s="15">
        <v>0</v>
      </c>
      <c r="G392" s="15">
        <v>0</v>
      </c>
      <c r="H392" s="15">
        <v>0</v>
      </c>
      <c r="I392" s="16">
        <v>0</v>
      </c>
      <c r="J392" s="15">
        <f t="shared" si="41"/>
        <v>0</v>
      </c>
      <c r="K392" s="15">
        <f t="shared" si="42"/>
        <v>0</v>
      </c>
      <c r="L392" s="15">
        <v>4.79E-3</v>
      </c>
      <c r="M392" s="15">
        <v>4.9699999999999996E-3</v>
      </c>
      <c r="N392" s="15">
        <v>4.9699999999999996E-3</v>
      </c>
      <c r="O392" s="15">
        <v>4.7400000000000003E-3</v>
      </c>
      <c r="P392" s="15">
        <v>3.5000000000000001E-3</v>
      </c>
      <c r="Q392" s="15">
        <v>-1.056E-2</v>
      </c>
      <c r="R392" s="15"/>
      <c r="S392" s="15">
        <f t="shared" si="43"/>
        <v>0</v>
      </c>
      <c r="T392" s="15">
        <f t="shared" si="44"/>
        <v>0</v>
      </c>
      <c r="U392" s="15">
        <f t="shared" si="45"/>
        <v>0</v>
      </c>
      <c r="V392" s="15">
        <f t="shared" si="46"/>
        <v>0</v>
      </c>
      <c r="W392" s="15">
        <f t="shared" si="47"/>
        <v>0</v>
      </c>
      <c r="X392" s="17">
        <f t="shared" si="48"/>
        <v>0</v>
      </c>
    </row>
    <row r="393" spans="1:24" ht="13.5" x14ac:dyDescent="0.35">
      <c r="A393" s="14">
        <v>103169</v>
      </c>
      <c r="B393" s="15" t="s">
        <v>625</v>
      </c>
      <c r="C393" s="15">
        <v>0.65</v>
      </c>
      <c r="D393" s="15">
        <v>101</v>
      </c>
      <c r="E393" s="15">
        <v>353</v>
      </c>
      <c r="F393" s="15">
        <v>0</v>
      </c>
      <c r="G393" s="15">
        <v>0</v>
      </c>
      <c r="H393" s="15">
        <v>0</v>
      </c>
      <c r="I393" s="16">
        <v>0</v>
      </c>
      <c r="J393" s="15">
        <f t="shared" si="41"/>
        <v>0</v>
      </c>
      <c r="K393" s="15">
        <f t="shared" si="42"/>
        <v>0</v>
      </c>
      <c r="L393" s="15">
        <v>4.79E-3</v>
      </c>
      <c r="M393" s="15">
        <v>4.9699999999999996E-3</v>
      </c>
      <c r="N393" s="15">
        <v>4.9699999999999996E-3</v>
      </c>
      <c r="O393" s="15">
        <v>4.7400000000000003E-3</v>
      </c>
      <c r="P393" s="15">
        <v>3.5000000000000001E-3</v>
      </c>
      <c r="Q393" s="15">
        <v>-1.056E-2</v>
      </c>
      <c r="R393" s="15"/>
      <c r="S393" s="15">
        <f t="shared" si="43"/>
        <v>0</v>
      </c>
      <c r="T393" s="15">
        <f t="shared" si="44"/>
        <v>0</v>
      </c>
      <c r="U393" s="15">
        <f t="shared" si="45"/>
        <v>0</v>
      </c>
      <c r="V393" s="15">
        <f t="shared" si="46"/>
        <v>0</v>
      </c>
      <c r="W393" s="15">
        <f t="shared" si="47"/>
        <v>0</v>
      </c>
      <c r="X393" s="17">
        <f t="shared" si="48"/>
        <v>0</v>
      </c>
    </row>
    <row r="394" spans="1:24" ht="13.5" x14ac:dyDescent="0.35">
      <c r="A394" s="14">
        <v>103170</v>
      </c>
      <c r="B394" s="15" t="s">
        <v>626</v>
      </c>
      <c r="C394" s="15">
        <v>0.48</v>
      </c>
      <c r="D394" s="15">
        <v>101</v>
      </c>
      <c r="E394" s="15">
        <v>353</v>
      </c>
      <c r="F394" s="15">
        <v>0</v>
      </c>
      <c r="G394" s="15">
        <v>0</v>
      </c>
      <c r="H394" s="15">
        <v>0</v>
      </c>
      <c r="I394" s="16">
        <v>0</v>
      </c>
      <c r="J394" s="15">
        <f t="shared" si="41"/>
        <v>0</v>
      </c>
      <c r="K394" s="15">
        <f t="shared" si="42"/>
        <v>0</v>
      </c>
      <c r="L394" s="15">
        <v>4.79E-3</v>
      </c>
      <c r="M394" s="15">
        <v>4.9699999999999996E-3</v>
      </c>
      <c r="N394" s="15">
        <v>4.9699999999999996E-3</v>
      </c>
      <c r="O394" s="15">
        <v>4.7400000000000003E-3</v>
      </c>
      <c r="P394" s="15">
        <v>3.5000000000000001E-3</v>
      </c>
      <c r="Q394" s="15">
        <v>-1.056E-2</v>
      </c>
      <c r="R394" s="15"/>
      <c r="S394" s="15">
        <f t="shared" si="43"/>
        <v>0</v>
      </c>
      <c r="T394" s="15">
        <f t="shared" si="44"/>
        <v>0</v>
      </c>
      <c r="U394" s="15">
        <f t="shared" si="45"/>
        <v>0</v>
      </c>
      <c r="V394" s="15">
        <f t="shared" si="46"/>
        <v>0</v>
      </c>
      <c r="W394" s="15">
        <f t="shared" si="47"/>
        <v>0</v>
      </c>
      <c r="X394" s="17">
        <f t="shared" si="48"/>
        <v>0</v>
      </c>
    </row>
    <row r="395" spans="1:24" ht="13.5" x14ac:dyDescent="0.35">
      <c r="A395" s="14">
        <v>103173</v>
      </c>
      <c r="B395" s="15" t="s">
        <v>636</v>
      </c>
      <c r="C395" s="15">
        <v>0.6</v>
      </c>
      <c r="D395" s="15">
        <v>101</v>
      </c>
      <c r="E395" s="15">
        <v>384</v>
      </c>
      <c r="F395" s="15">
        <v>0</v>
      </c>
      <c r="G395" s="15">
        <v>0</v>
      </c>
      <c r="H395" s="15">
        <v>0</v>
      </c>
      <c r="I395" s="16">
        <v>0</v>
      </c>
      <c r="J395" s="15">
        <f t="shared" si="41"/>
        <v>0</v>
      </c>
      <c r="K395" s="15">
        <f t="shared" si="42"/>
        <v>0</v>
      </c>
      <c r="L395" s="15">
        <v>4.79E-3</v>
      </c>
      <c r="M395" s="15">
        <v>4.9699999999999996E-3</v>
      </c>
      <c r="N395" s="15">
        <v>4.9699999999999996E-3</v>
      </c>
      <c r="O395" s="15">
        <v>4.7400000000000003E-3</v>
      </c>
      <c r="P395" s="15">
        <v>3.5000000000000001E-3</v>
      </c>
      <c r="Q395" s="15">
        <v>-1.056E-2</v>
      </c>
      <c r="R395" s="15"/>
      <c r="S395" s="15">
        <f t="shared" si="43"/>
        <v>0</v>
      </c>
      <c r="T395" s="15">
        <f t="shared" si="44"/>
        <v>0</v>
      </c>
      <c r="U395" s="15">
        <f t="shared" si="45"/>
        <v>0</v>
      </c>
      <c r="V395" s="15">
        <f t="shared" si="46"/>
        <v>0</v>
      </c>
      <c r="W395" s="15">
        <f t="shared" si="47"/>
        <v>0</v>
      </c>
      <c r="X395" s="17">
        <f t="shared" si="48"/>
        <v>0</v>
      </c>
    </row>
    <row r="396" spans="1:24" ht="13.5" x14ac:dyDescent="0.35">
      <c r="A396" s="14">
        <v>103174</v>
      </c>
      <c r="B396" s="15" t="s">
        <v>637</v>
      </c>
      <c r="C396" s="15">
        <v>0.6</v>
      </c>
      <c r="D396" s="15">
        <v>101</v>
      </c>
      <c r="E396" s="15">
        <v>384</v>
      </c>
      <c r="F396" s="15">
        <v>0</v>
      </c>
      <c r="G396" s="15">
        <v>0</v>
      </c>
      <c r="H396" s="15">
        <v>0</v>
      </c>
      <c r="I396" s="16">
        <v>0</v>
      </c>
      <c r="J396" s="15">
        <f t="shared" si="41"/>
        <v>0</v>
      </c>
      <c r="K396" s="15">
        <f t="shared" si="42"/>
        <v>0</v>
      </c>
      <c r="L396" s="15">
        <v>4.79E-3</v>
      </c>
      <c r="M396" s="15">
        <v>4.9699999999999996E-3</v>
      </c>
      <c r="N396" s="15">
        <v>4.9699999999999996E-3</v>
      </c>
      <c r="O396" s="15">
        <v>4.7400000000000003E-3</v>
      </c>
      <c r="P396" s="15">
        <v>3.5000000000000001E-3</v>
      </c>
      <c r="Q396" s="15">
        <v>-1.056E-2</v>
      </c>
      <c r="R396" s="15"/>
      <c r="S396" s="15">
        <f t="shared" si="43"/>
        <v>0</v>
      </c>
      <c r="T396" s="15">
        <f t="shared" si="44"/>
        <v>0</v>
      </c>
      <c r="U396" s="15">
        <f t="shared" si="45"/>
        <v>0</v>
      </c>
      <c r="V396" s="15">
        <f t="shared" si="46"/>
        <v>0</v>
      </c>
      <c r="W396" s="15">
        <f t="shared" si="47"/>
        <v>0</v>
      </c>
      <c r="X396" s="17">
        <f t="shared" si="48"/>
        <v>0</v>
      </c>
    </row>
    <row r="397" spans="1:24" ht="13.5" x14ac:dyDescent="0.35">
      <c r="A397" s="14">
        <v>105257</v>
      </c>
      <c r="B397" s="15" t="s">
        <v>718</v>
      </c>
      <c r="C397" s="15">
        <v>12.5</v>
      </c>
      <c r="D397" s="15">
        <v>101</v>
      </c>
      <c r="E397" s="15">
        <v>563</v>
      </c>
      <c r="F397" s="15">
        <v>0</v>
      </c>
      <c r="G397" s="15">
        <v>0</v>
      </c>
      <c r="H397" s="15">
        <v>0</v>
      </c>
      <c r="I397" s="16">
        <v>0</v>
      </c>
      <c r="J397" s="15">
        <f t="shared" si="41"/>
        <v>0</v>
      </c>
      <c r="K397" s="15">
        <f t="shared" si="42"/>
        <v>0</v>
      </c>
      <c r="L397" s="15">
        <v>4.7800000000000004E-3</v>
      </c>
      <c r="M397" s="15">
        <v>4.96E-3</v>
      </c>
      <c r="N397" s="15">
        <v>4.96E-3</v>
      </c>
      <c r="O397" s="15">
        <v>4.7400000000000003E-3</v>
      </c>
      <c r="P397" s="15">
        <v>3.5000000000000001E-3</v>
      </c>
      <c r="Q397" s="15">
        <v>-1.056E-2</v>
      </c>
      <c r="R397" s="15"/>
      <c r="S397" s="15">
        <f t="shared" si="43"/>
        <v>0</v>
      </c>
      <c r="T397" s="15">
        <f t="shared" si="44"/>
        <v>0</v>
      </c>
      <c r="U397" s="15">
        <f t="shared" si="45"/>
        <v>0</v>
      </c>
      <c r="V397" s="15">
        <f t="shared" si="46"/>
        <v>0</v>
      </c>
      <c r="W397" s="15">
        <f t="shared" si="47"/>
        <v>0</v>
      </c>
      <c r="X397" s="17">
        <f t="shared" si="48"/>
        <v>0</v>
      </c>
    </row>
    <row r="398" spans="1:24" ht="13.5" x14ac:dyDescent="0.35">
      <c r="A398" s="14">
        <v>105258</v>
      </c>
      <c r="B398" s="15" t="s">
        <v>719</v>
      </c>
      <c r="C398" s="15">
        <v>12.5</v>
      </c>
      <c r="D398" s="15">
        <v>101</v>
      </c>
      <c r="E398" s="15">
        <v>563</v>
      </c>
      <c r="F398" s="15">
        <v>0</v>
      </c>
      <c r="G398" s="15">
        <v>0</v>
      </c>
      <c r="H398" s="15">
        <v>0</v>
      </c>
      <c r="I398" s="16">
        <v>0</v>
      </c>
      <c r="J398" s="15">
        <f t="shared" si="41"/>
        <v>0</v>
      </c>
      <c r="K398" s="15">
        <f t="shared" si="42"/>
        <v>0</v>
      </c>
      <c r="L398" s="15">
        <v>4.7800000000000004E-3</v>
      </c>
      <c r="M398" s="15">
        <v>4.96E-3</v>
      </c>
      <c r="N398" s="15">
        <v>4.96E-3</v>
      </c>
      <c r="O398" s="15">
        <v>4.7400000000000003E-3</v>
      </c>
      <c r="P398" s="15">
        <v>3.5000000000000001E-3</v>
      </c>
      <c r="Q398" s="15">
        <v>-1.056E-2</v>
      </c>
      <c r="R398" s="15"/>
      <c r="S398" s="15">
        <f t="shared" si="43"/>
        <v>0</v>
      </c>
      <c r="T398" s="15">
        <f t="shared" si="44"/>
        <v>0</v>
      </c>
      <c r="U398" s="15">
        <f t="shared" si="45"/>
        <v>0</v>
      </c>
      <c r="V398" s="15">
        <f t="shared" si="46"/>
        <v>0</v>
      </c>
      <c r="W398" s="15">
        <f t="shared" si="47"/>
        <v>0</v>
      </c>
      <c r="X398" s="17">
        <f t="shared" si="48"/>
        <v>0</v>
      </c>
    </row>
    <row r="399" spans="1:24" ht="13.5" x14ac:dyDescent="0.35">
      <c r="A399" s="14">
        <v>106057</v>
      </c>
      <c r="B399" s="15" t="s">
        <v>481</v>
      </c>
      <c r="C399" s="15">
        <v>16</v>
      </c>
      <c r="D399" s="15">
        <v>101</v>
      </c>
      <c r="E399" s="15">
        <v>400</v>
      </c>
      <c r="F399" s="15">
        <v>223.08</v>
      </c>
      <c r="G399" s="15">
        <v>0</v>
      </c>
      <c r="H399" s="15">
        <v>223.08</v>
      </c>
      <c r="I399" s="16">
        <v>223.08</v>
      </c>
      <c r="J399" s="15">
        <f t="shared" ref="J399:J462" si="49">I399-F399</f>
        <v>0</v>
      </c>
      <c r="K399" s="15">
        <f t="shared" ref="K399:K462" si="50">H399-I399</f>
        <v>0</v>
      </c>
      <c r="L399" s="15">
        <v>4.62E-3</v>
      </c>
      <c r="M399" s="15">
        <v>4.7000000000000002E-3</v>
      </c>
      <c r="N399" s="15">
        <v>4.7000000000000002E-3</v>
      </c>
      <c r="O399" s="15">
        <v>4.4299999999999999E-3</v>
      </c>
      <c r="P399" s="15">
        <v>2.66E-3</v>
      </c>
      <c r="Q399" s="15">
        <v>-1.056E-2</v>
      </c>
      <c r="R399" s="15"/>
      <c r="S399" s="15">
        <f t="shared" ref="S399:S462" si="51">L399*J399</f>
        <v>0</v>
      </c>
      <c r="T399" s="15">
        <f t="shared" ref="T399:T462" si="52">M399*J399</f>
        <v>0</v>
      </c>
      <c r="U399" s="15">
        <f t="shared" ref="U399:U462" si="53">N399*J399</f>
        <v>0</v>
      </c>
      <c r="V399" s="15">
        <f t="shared" ref="V399:V462" si="54">O399*J399</f>
        <v>0</v>
      </c>
      <c r="W399" s="15">
        <f t="shared" ref="W399:W462" si="55">P399*J399</f>
        <v>0</v>
      </c>
      <c r="X399" s="17">
        <f t="shared" ref="X399:X462" si="56">Q399*J399</f>
        <v>0</v>
      </c>
    </row>
    <row r="400" spans="1:24" ht="13.5" x14ac:dyDescent="0.35">
      <c r="A400" s="14">
        <v>911597</v>
      </c>
      <c r="B400" s="15" t="s">
        <v>604</v>
      </c>
      <c r="C400" s="15">
        <v>345</v>
      </c>
      <c r="D400" s="15">
        <v>105</v>
      </c>
      <c r="E400" s="15">
        <v>15</v>
      </c>
      <c r="F400" s="15">
        <v>700</v>
      </c>
      <c r="G400" s="15">
        <v>0</v>
      </c>
      <c r="H400" s="15">
        <v>700</v>
      </c>
      <c r="I400" s="16">
        <v>700</v>
      </c>
      <c r="J400" s="15">
        <f t="shared" si="49"/>
        <v>0</v>
      </c>
      <c r="K400" s="15">
        <f t="shared" si="50"/>
        <v>0</v>
      </c>
      <c r="L400" s="15">
        <v>4.79E-3</v>
      </c>
      <c r="M400" s="15">
        <v>4.9699999999999996E-3</v>
      </c>
      <c r="N400" s="15">
        <v>4.9699999999999996E-3</v>
      </c>
      <c r="O400" s="15">
        <v>4.7499999999999999E-3</v>
      </c>
      <c r="P400" s="15">
        <v>3.5000000000000001E-3</v>
      </c>
      <c r="Q400" s="15">
        <v>-1.056E-2</v>
      </c>
      <c r="R400" s="15"/>
      <c r="S400" s="15">
        <f t="shared" si="51"/>
        <v>0</v>
      </c>
      <c r="T400" s="15">
        <f t="shared" si="52"/>
        <v>0</v>
      </c>
      <c r="U400" s="15">
        <f t="shared" si="53"/>
        <v>0</v>
      </c>
      <c r="V400" s="15">
        <f t="shared" si="54"/>
        <v>0</v>
      </c>
      <c r="W400" s="15">
        <f t="shared" si="55"/>
        <v>0</v>
      </c>
      <c r="X400" s="17">
        <f t="shared" si="56"/>
        <v>0</v>
      </c>
    </row>
    <row r="401" spans="1:24" ht="13.5" x14ac:dyDescent="0.35">
      <c r="A401" s="14">
        <v>911600</v>
      </c>
      <c r="B401" s="15" t="s">
        <v>641</v>
      </c>
      <c r="C401" s="15">
        <v>0.6</v>
      </c>
      <c r="D401" s="15">
        <v>101</v>
      </c>
      <c r="E401" s="15">
        <v>110</v>
      </c>
      <c r="F401" s="15">
        <v>77.099999999999994</v>
      </c>
      <c r="G401" s="15">
        <v>0</v>
      </c>
      <c r="H401" s="15">
        <v>77.099999999999994</v>
      </c>
      <c r="I401" s="16">
        <v>77.099999999999994</v>
      </c>
      <c r="J401" s="15">
        <f t="shared" si="49"/>
        <v>0</v>
      </c>
      <c r="K401" s="15">
        <f t="shared" si="50"/>
        <v>0</v>
      </c>
      <c r="L401" s="15">
        <v>4.79E-3</v>
      </c>
      <c r="M401" s="15">
        <v>4.9699999999999996E-3</v>
      </c>
      <c r="N401" s="15">
        <v>4.9699999999999996E-3</v>
      </c>
      <c r="O401" s="15">
        <v>4.7400000000000003E-3</v>
      </c>
      <c r="P401" s="15">
        <v>3.5000000000000001E-3</v>
      </c>
      <c r="Q401" s="15">
        <v>-1.056E-2</v>
      </c>
      <c r="R401" s="15"/>
      <c r="S401" s="15">
        <f t="shared" si="51"/>
        <v>0</v>
      </c>
      <c r="T401" s="15">
        <f t="shared" si="52"/>
        <v>0</v>
      </c>
      <c r="U401" s="15">
        <f t="shared" si="53"/>
        <v>0</v>
      </c>
      <c r="V401" s="15">
        <f t="shared" si="54"/>
        <v>0</v>
      </c>
      <c r="W401" s="15">
        <f t="shared" si="55"/>
        <v>0</v>
      </c>
      <c r="X401" s="17">
        <f t="shared" si="56"/>
        <v>0</v>
      </c>
    </row>
    <row r="402" spans="1:24" ht="13.5" x14ac:dyDescent="0.35">
      <c r="A402" s="14">
        <v>990180</v>
      </c>
      <c r="B402" s="15" t="s">
        <v>720</v>
      </c>
      <c r="C402" s="15">
        <v>115</v>
      </c>
      <c r="D402" s="15">
        <v>101</v>
      </c>
      <c r="E402" s="15">
        <v>110</v>
      </c>
      <c r="F402" s="15">
        <v>0</v>
      </c>
      <c r="G402" s="15">
        <v>0</v>
      </c>
      <c r="H402" s="15">
        <v>0</v>
      </c>
      <c r="I402" s="16">
        <v>0</v>
      </c>
      <c r="J402" s="15">
        <f t="shared" si="49"/>
        <v>0</v>
      </c>
      <c r="K402" s="15">
        <f t="shared" si="50"/>
        <v>0</v>
      </c>
      <c r="L402" s="15">
        <v>4.7800000000000004E-3</v>
      </c>
      <c r="M402" s="15">
        <v>4.96E-3</v>
      </c>
      <c r="N402" s="15">
        <v>4.96E-3</v>
      </c>
      <c r="O402" s="15">
        <v>4.7400000000000003E-3</v>
      </c>
      <c r="P402" s="15">
        <v>3.5000000000000001E-3</v>
      </c>
      <c r="Q402" s="15">
        <v>-1.056E-2</v>
      </c>
      <c r="R402" s="15"/>
      <c r="S402" s="15">
        <f t="shared" si="51"/>
        <v>0</v>
      </c>
      <c r="T402" s="15">
        <f t="shared" si="52"/>
        <v>0</v>
      </c>
      <c r="U402" s="15">
        <f t="shared" si="53"/>
        <v>0</v>
      </c>
      <c r="V402" s="15">
        <f t="shared" si="54"/>
        <v>0</v>
      </c>
      <c r="W402" s="15">
        <f t="shared" si="55"/>
        <v>0</v>
      </c>
      <c r="X402" s="17">
        <f t="shared" si="56"/>
        <v>0</v>
      </c>
    </row>
    <row r="403" spans="1:24" ht="13.5" x14ac:dyDescent="0.35">
      <c r="A403" s="14">
        <v>992036</v>
      </c>
      <c r="B403" s="15" t="s">
        <v>659</v>
      </c>
      <c r="C403" s="15">
        <v>34.5</v>
      </c>
      <c r="D403" s="15">
        <v>101</v>
      </c>
      <c r="E403" s="15">
        <v>112</v>
      </c>
      <c r="F403" s="15">
        <v>6.93</v>
      </c>
      <c r="G403" s="15">
        <v>0</v>
      </c>
      <c r="H403" s="15">
        <v>6.93</v>
      </c>
      <c r="I403" s="16">
        <v>6.93</v>
      </c>
      <c r="J403" s="15">
        <f t="shared" si="49"/>
        <v>0</v>
      </c>
      <c r="K403" s="15">
        <f t="shared" si="50"/>
        <v>0</v>
      </c>
      <c r="L403" s="15">
        <v>4.79E-3</v>
      </c>
      <c r="M403" s="15">
        <v>4.9699999999999996E-3</v>
      </c>
      <c r="N403" s="15">
        <v>4.9699999999999996E-3</v>
      </c>
      <c r="O403" s="15">
        <v>4.7400000000000003E-3</v>
      </c>
      <c r="P403" s="15">
        <v>3.5000000000000001E-3</v>
      </c>
      <c r="Q403" s="15">
        <v>-1.056E-2</v>
      </c>
      <c r="R403" s="15"/>
      <c r="S403" s="15">
        <f t="shared" si="51"/>
        <v>0</v>
      </c>
      <c r="T403" s="15">
        <f t="shared" si="52"/>
        <v>0</v>
      </c>
      <c r="U403" s="15">
        <f t="shared" si="53"/>
        <v>0</v>
      </c>
      <c r="V403" s="15">
        <f t="shared" si="54"/>
        <v>0</v>
      </c>
      <c r="W403" s="15">
        <f t="shared" si="55"/>
        <v>0</v>
      </c>
      <c r="X403" s="17">
        <f t="shared" si="56"/>
        <v>0</v>
      </c>
    </row>
    <row r="404" spans="1:24" ht="13.5" x14ac:dyDescent="0.35">
      <c r="A404" s="14">
        <v>992221</v>
      </c>
      <c r="B404" s="15" t="s">
        <v>696</v>
      </c>
      <c r="C404" s="15">
        <v>34.5</v>
      </c>
      <c r="D404" s="15">
        <v>101</v>
      </c>
      <c r="E404" s="15">
        <v>112</v>
      </c>
      <c r="F404" s="15">
        <v>5</v>
      </c>
      <c r="G404" s="15">
        <v>0</v>
      </c>
      <c r="H404" s="15">
        <v>5</v>
      </c>
      <c r="I404" s="16">
        <v>5</v>
      </c>
      <c r="J404" s="15">
        <f t="shared" si="49"/>
        <v>0</v>
      </c>
      <c r="K404" s="15">
        <f t="shared" si="50"/>
        <v>0</v>
      </c>
      <c r="L404" s="15">
        <v>4.79E-3</v>
      </c>
      <c r="M404" s="15">
        <v>4.96E-3</v>
      </c>
      <c r="N404" s="15">
        <v>4.96E-3</v>
      </c>
      <c r="O404" s="15">
        <v>4.7400000000000003E-3</v>
      </c>
      <c r="P404" s="15">
        <v>3.5000000000000001E-3</v>
      </c>
      <c r="Q404" s="15">
        <v>-1.056E-2</v>
      </c>
      <c r="R404" s="15"/>
      <c r="S404" s="15">
        <f t="shared" si="51"/>
        <v>0</v>
      </c>
      <c r="T404" s="15">
        <f t="shared" si="52"/>
        <v>0</v>
      </c>
      <c r="U404" s="15">
        <f t="shared" si="53"/>
        <v>0</v>
      </c>
      <c r="V404" s="15">
        <f t="shared" si="54"/>
        <v>0</v>
      </c>
      <c r="W404" s="15">
        <f t="shared" si="55"/>
        <v>0</v>
      </c>
      <c r="X404" s="17">
        <f t="shared" si="56"/>
        <v>0</v>
      </c>
    </row>
    <row r="405" spans="1:24" ht="13.5" x14ac:dyDescent="0.35">
      <c r="A405" s="14">
        <v>100367</v>
      </c>
      <c r="B405" s="15" t="s">
        <v>726</v>
      </c>
      <c r="C405" s="15">
        <v>14.4</v>
      </c>
      <c r="D405" s="15">
        <v>101</v>
      </c>
      <c r="E405" s="15">
        <v>113</v>
      </c>
      <c r="F405" s="15">
        <v>116</v>
      </c>
      <c r="G405" s="15">
        <v>0</v>
      </c>
      <c r="H405" s="15">
        <v>116</v>
      </c>
      <c r="I405" s="16">
        <v>116</v>
      </c>
      <c r="J405" s="15">
        <f t="shared" si="49"/>
        <v>0</v>
      </c>
      <c r="K405" s="15">
        <f t="shared" si="50"/>
        <v>0</v>
      </c>
      <c r="L405" s="15">
        <v>4.7800000000000004E-3</v>
      </c>
      <c r="M405" s="15">
        <v>4.96E-3</v>
      </c>
      <c r="N405" s="15">
        <v>4.96E-3</v>
      </c>
      <c r="O405" s="15">
        <v>4.7400000000000003E-3</v>
      </c>
      <c r="P405" s="15">
        <v>3.49E-3</v>
      </c>
      <c r="Q405" s="15">
        <v>-1.055E-2</v>
      </c>
      <c r="R405" s="15"/>
      <c r="S405" s="15">
        <f t="shared" si="51"/>
        <v>0</v>
      </c>
      <c r="T405" s="15">
        <f t="shared" si="52"/>
        <v>0</v>
      </c>
      <c r="U405" s="15">
        <f t="shared" si="53"/>
        <v>0</v>
      </c>
      <c r="V405" s="15">
        <f t="shared" si="54"/>
        <v>0</v>
      </c>
      <c r="W405" s="15">
        <f t="shared" si="55"/>
        <v>0</v>
      </c>
      <c r="X405" s="17">
        <f t="shared" si="56"/>
        <v>0</v>
      </c>
    </row>
    <row r="406" spans="1:24" ht="13.5" x14ac:dyDescent="0.35">
      <c r="A406" s="14">
        <v>100386</v>
      </c>
      <c r="B406" s="15" t="s">
        <v>731</v>
      </c>
      <c r="C406" s="15">
        <v>18</v>
      </c>
      <c r="D406" s="15">
        <v>101</v>
      </c>
      <c r="E406" s="15">
        <v>113</v>
      </c>
      <c r="F406" s="15">
        <v>174.71</v>
      </c>
      <c r="G406" s="15">
        <v>0</v>
      </c>
      <c r="H406" s="15">
        <v>174.71</v>
      </c>
      <c r="I406" s="16">
        <v>174.71</v>
      </c>
      <c r="J406" s="15">
        <f t="shared" si="49"/>
        <v>0</v>
      </c>
      <c r="K406" s="15">
        <f t="shared" si="50"/>
        <v>0</v>
      </c>
      <c r="L406" s="15">
        <v>4.7800000000000004E-3</v>
      </c>
      <c r="M406" s="15">
        <v>4.96E-3</v>
      </c>
      <c r="N406" s="15">
        <v>4.96E-3</v>
      </c>
      <c r="O406" s="15">
        <v>4.7400000000000003E-3</v>
      </c>
      <c r="P406" s="15">
        <v>3.49E-3</v>
      </c>
      <c r="Q406" s="15">
        <v>-1.055E-2</v>
      </c>
      <c r="R406" s="15"/>
      <c r="S406" s="15">
        <f t="shared" si="51"/>
        <v>0</v>
      </c>
      <c r="T406" s="15">
        <f t="shared" si="52"/>
        <v>0</v>
      </c>
      <c r="U406" s="15">
        <f t="shared" si="53"/>
        <v>0</v>
      </c>
      <c r="V406" s="15">
        <f t="shared" si="54"/>
        <v>0</v>
      </c>
      <c r="W406" s="15">
        <f t="shared" si="55"/>
        <v>0</v>
      </c>
      <c r="X406" s="17">
        <f t="shared" si="56"/>
        <v>0</v>
      </c>
    </row>
    <row r="407" spans="1:24" ht="13.5" x14ac:dyDescent="0.35">
      <c r="A407" s="14">
        <v>100387</v>
      </c>
      <c r="B407" s="15" t="s">
        <v>732</v>
      </c>
      <c r="C407" s="15">
        <v>18</v>
      </c>
      <c r="D407" s="15">
        <v>101</v>
      </c>
      <c r="E407" s="15">
        <v>113</v>
      </c>
      <c r="F407" s="15">
        <v>174.71</v>
      </c>
      <c r="G407" s="15">
        <v>0</v>
      </c>
      <c r="H407" s="15">
        <v>174.71</v>
      </c>
      <c r="I407" s="16">
        <v>174.71</v>
      </c>
      <c r="J407" s="15">
        <f t="shared" si="49"/>
        <v>0</v>
      </c>
      <c r="K407" s="15">
        <f t="shared" si="50"/>
        <v>0</v>
      </c>
      <c r="L407" s="15">
        <v>4.7800000000000004E-3</v>
      </c>
      <c r="M407" s="15">
        <v>4.96E-3</v>
      </c>
      <c r="N407" s="15">
        <v>4.96E-3</v>
      </c>
      <c r="O407" s="15">
        <v>4.7400000000000003E-3</v>
      </c>
      <c r="P407" s="15">
        <v>3.49E-3</v>
      </c>
      <c r="Q407" s="15">
        <v>-1.055E-2</v>
      </c>
      <c r="R407" s="15"/>
      <c r="S407" s="15">
        <f t="shared" si="51"/>
        <v>0</v>
      </c>
      <c r="T407" s="15">
        <f t="shared" si="52"/>
        <v>0</v>
      </c>
      <c r="U407" s="15">
        <f t="shared" si="53"/>
        <v>0</v>
      </c>
      <c r="V407" s="15">
        <f t="shared" si="54"/>
        <v>0</v>
      </c>
      <c r="W407" s="15">
        <f t="shared" si="55"/>
        <v>0</v>
      </c>
      <c r="X407" s="17">
        <f t="shared" si="56"/>
        <v>0</v>
      </c>
    </row>
    <row r="408" spans="1:24" ht="13.5" x14ac:dyDescent="0.35">
      <c r="A408" s="14">
        <v>100388</v>
      </c>
      <c r="B408" s="15" t="s">
        <v>733</v>
      </c>
      <c r="C408" s="15">
        <v>18</v>
      </c>
      <c r="D408" s="15">
        <v>101</v>
      </c>
      <c r="E408" s="15">
        <v>113</v>
      </c>
      <c r="F408" s="15">
        <v>180.58</v>
      </c>
      <c r="G408" s="15">
        <v>0</v>
      </c>
      <c r="H408" s="15">
        <v>180.58</v>
      </c>
      <c r="I408" s="16">
        <v>180.58</v>
      </c>
      <c r="J408" s="15">
        <f t="shared" si="49"/>
        <v>0</v>
      </c>
      <c r="K408" s="15">
        <f t="shared" si="50"/>
        <v>0</v>
      </c>
      <c r="L408" s="15">
        <v>4.7800000000000004E-3</v>
      </c>
      <c r="M408" s="15">
        <v>4.96E-3</v>
      </c>
      <c r="N408" s="15">
        <v>4.96E-3</v>
      </c>
      <c r="O408" s="15">
        <v>4.7400000000000003E-3</v>
      </c>
      <c r="P408" s="15">
        <v>3.49E-3</v>
      </c>
      <c r="Q408" s="15">
        <v>-1.055E-2</v>
      </c>
      <c r="R408" s="15"/>
      <c r="S408" s="15">
        <f t="shared" si="51"/>
        <v>0</v>
      </c>
      <c r="T408" s="15">
        <f t="shared" si="52"/>
        <v>0</v>
      </c>
      <c r="U408" s="15">
        <f t="shared" si="53"/>
        <v>0</v>
      </c>
      <c r="V408" s="15">
        <f t="shared" si="54"/>
        <v>0</v>
      </c>
      <c r="W408" s="15">
        <f t="shared" si="55"/>
        <v>0</v>
      </c>
      <c r="X408" s="17">
        <f t="shared" si="56"/>
        <v>0</v>
      </c>
    </row>
    <row r="409" spans="1:24" ht="13.5" x14ac:dyDescent="0.35">
      <c r="A409" s="14">
        <v>100418</v>
      </c>
      <c r="B409" s="15" t="s">
        <v>724</v>
      </c>
      <c r="C409" s="15">
        <v>13.8</v>
      </c>
      <c r="D409" s="15">
        <v>101</v>
      </c>
      <c r="E409" s="15">
        <v>112</v>
      </c>
      <c r="F409" s="15">
        <v>32.119999999999997</v>
      </c>
      <c r="G409" s="15">
        <v>0</v>
      </c>
      <c r="H409" s="15">
        <v>32.119999999999997</v>
      </c>
      <c r="I409" s="16">
        <v>32.119999999999997</v>
      </c>
      <c r="J409" s="15">
        <f t="shared" si="49"/>
        <v>0</v>
      </c>
      <c r="K409" s="15">
        <f t="shared" si="50"/>
        <v>0</v>
      </c>
      <c r="L409" s="15">
        <v>4.7800000000000004E-3</v>
      </c>
      <c r="M409" s="15">
        <v>4.96E-3</v>
      </c>
      <c r="N409" s="15">
        <v>4.96E-3</v>
      </c>
      <c r="O409" s="15">
        <v>4.7400000000000003E-3</v>
      </c>
      <c r="P409" s="15">
        <v>3.49E-3</v>
      </c>
      <c r="Q409" s="15">
        <v>-1.055E-2</v>
      </c>
      <c r="R409" s="15"/>
      <c r="S409" s="15">
        <f t="shared" si="51"/>
        <v>0</v>
      </c>
      <c r="T409" s="15">
        <f t="shared" si="52"/>
        <v>0</v>
      </c>
      <c r="U409" s="15">
        <f t="shared" si="53"/>
        <v>0</v>
      </c>
      <c r="V409" s="15">
        <f t="shared" si="54"/>
        <v>0</v>
      </c>
      <c r="W409" s="15">
        <f t="shared" si="55"/>
        <v>0</v>
      </c>
      <c r="X409" s="17">
        <f t="shared" si="56"/>
        <v>0</v>
      </c>
    </row>
    <row r="410" spans="1:24" ht="13.5" x14ac:dyDescent="0.35">
      <c r="A410" s="14">
        <v>100419</v>
      </c>
      <c r="B410" s="15" t="s">
        <v>725</v>
      </c>
      <c r="C410" s="15">
        <v>13.8</v>
      </c>
      <c r="D410" s="15">
        <v>101</v>
      </c>
      <c r="E410" s="15">
        <v>112</v>
      </c>
      <c r="F410" s="15">
        <v>10.95</v>
      </c>
      <c r="G410" s="15">
        <v>0</v>
      </c>
      <c r="H410" s="15">
        <v>10.95</v>
      </c>
      <c r="I410" s="16">
        <v>10.95</v>
      </c>
      <c r="J410" s="15">
        <f t="shared" si="49"/>
        <v>0</v>
      </c>
      <c r="K410" s="15">
        <f t="shared" si="50"/>
        <v>0</v>
      </c>
      <c r="L410" s="15">
        <v>4.7800000000000004E-3</v>
      </c>
      <c r="M410" s="15">
        <v>4.96E-3</v>
      </c>
      <c r="N410" s="15">
        <v>4.96E-3</v>
      </c>
      <c r="O410" s="15">
        <v>4.7400000000000003E-3</v>
      </c>
      <c r="P410" s="15">
        <v>3.49E-3</v>
      </c>
      <c r="Q410" s="15">
        <v>-1.055E-2</v>
      </c>
      <c r="R410" s="15"/>
      <c r="S410" s="15">
        <f t="shared" si="51"/>
        <v>0</v>
      </c>
      <c r="T410" s="15">
        <f t="shared" si="52"/>
        <v>0</v>
      </c>
      <c r="U410" s="15">
        <f t="shared" si="53"/>
        <v>0</v>
      </c>
      <c r="V410" s="15">
        <f t="shared" si="54"/>
        <v>0</v>
      </c>
      <c r="W410" s="15">
        <f t="shared" si="55"/>
        <v>0</v>
      </c>
      <c r="X410" s="17">
        <f t="shared" si="56"/>
        <v>0</v>
      </c>
    </row>
    <row r="411" spans="1:24" ht="13.5" x14ac:dyDescent="0.35">
      <c r="A411" s="14">
        <v>100464</v>
      </c>
      <c r="B411" s="15" t="s">
        <v>730</v>
      </c>
      <c r="C411" s="15">
        <v>13.2</v>
      </c>
      <c r="D411" s="15">
        <v>101</v>
      </c>
      <c r="E411" s="15">
        <v>114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49"/>
        <v>0</v>
      </c>
      <c r="K411" s="15">
        <f t="shared" si="50"/>
        <v>0</v>
      </c>
      <c r="L411" s="15">
        <v>4.7800000000000004E-3</v>
      </c>
      <c r="M411" s="15">
        <v>4.96E-3</v>
      </c>
      <c r="N411" s="15">
        <v>4.96E-3</v>
      </c>
      <c r="O411" s="15">
        <v>4.7400000000000003E-3</v>
      </c>
      <c r="P411" s="15">
        <v>3.49E-3</v>
      </c>
      <c r="Q411" s="15">
        <v>-1.055E-2</v>
      </c>
      <c r="R411" s="15"/>
      <c r="S411" s="15">
        <f t="shared" si="51"/>
        <v>0</v>
      </c>
      <c r="T411" s="15">
        <f t="shared" si="52"/>
        <v>0</v>
      </c>
      <c r="U411" s="15">
        <f t="shared" si="53"/>
        <v>0</v>
      </c>
      <c r="V411" s="15">
        <f t="shared" si="54"/>
        <v>0</v>
      </c>
      <c r="W411" s="15">
        <f t="shared" si="55"/>
        <v>0</v>
      </c>
      <c r="X411" s="17">
        <f t="shared" si="56"/>
        <v>0</v>
      </c>
    </row>
    <row r="412" spans="1:24" ht="13.5" x14ac:dyDescent="0.35">
      <c r="A412" s="14">
        <v>100465</v>
      </c>
      <c r="B412" s="15" t="s">
        <v>728</v>
      </c>
      <c r="C412" s="15">
        <v>13.2</v>
      </c>
      <c r="D412" s="15">
        <v>101</v>
      </c>
      <c r="E412" s="15">
        <v>113</v>
      </c>
      <c r="F412" s="15">
        <v>0</v>
      </c>
      <c r="G412" s="15">
        <v>0</v>
      </c>
      <c r="H412" s="15">
        <v>0</v>
      </c>
      <c r="I412" s="16">
        <v>0</v>
      </c>
      <c r="J412" s="15">
        <f t="shared" si="49"/>
        <v>0</v>
      </c>
      <c r="K412" s="15">
        <f t="shared" si="50"/>
        <v>0</v>
      </c>
      <c r="L412" s="15">
        <v>4.7800000000000004E-3</v>
      </c>
      <c r="M412" s="15">
        <v>4.96E-3</v>
      </c>
      <c r="N412" s="15">
        <v>4.96E-3</v>
      </c>
      <c r="O412" s="15">
        <v>4.7400000000000003E-3</v>
      </c>
      <c r="P412" s="15">
        <v>3.49E-3</v>
      </c>
      <c r="Q412" s="15">
        <v>-1.055E-2</v>
      </c>
      <c r="R412" s="15"/>
      <c r="S412" s="15">
        <f t="shared" si="51"/>
        <v>0</v>
      </c>
      <c r="T412" s="15">
        <f t="shared" si="52"/>
        <v>0</v>
      </c>
      <c r="U412" s="15">
        <f t="shared" si="53"/>
        <v>0</v>
      </c>
      <c r="V412" s="15">
        <f t="shared" si="54"/>
        <v>0</v>
      </c>
      <c r="W412" s="15">
        <f t="shared" si="55"/>
        <v>0</v>
      </c>
      <c r="X412" s="17">
        <f t="shared" si="56"/>
        <v>0</v>
      </c>
    </row>
    <row r="413" spans="1:24" ht="13.5" x14ac:dyDescent="0.35">
      <c r="A413" s="14">
        <v>100466</v>
      </c>
      <c r="B413" s="15" t="s">
        <v>729</v>
      </c>
      <c r="C413" s="15">
        <v>13.2</v>
      </c>
      <c r="D413" s="15">
        <v>101</v>
      </c>
      <c r="E413" s="15">
        <v>113</v>
      </c>
      <c r="F413" s="15">
        <v>0</v>
      </c>
      <c r="G413" s="15">
        <v>0</v>
      </c>
      <c r="H413" s="15">
        <v>0</v>
      </c>
      <c r="I413" s="16">
        <v>0</v>
      </c>
      <c r="J413" s="15">
        <f t="shared" si="49"/>
        <v>0</v>
      </c>
      <c r="K413" s="15">
        <f t="shared" si="50"/>
        <v>0</v>
      </c>
      <c r="L413" s="15">
        <v>4.7800000000000004E-3</v>
      </c>
      <c r="M413" s="15">
        <v>4.96E-3</v>
      </c>
      <c r="N413" s="15">
        <v>4.96E-3</v>
      </c>
      <c r="O413" s="15">
        <v>4.7400000000000003E-3</v>
      </c>
      <c r="P413" s="15">
        <v>3.49E-3</v>
      </c>
      <c r="Q413" s="15">
        <v>-1.055E-2</v>
      </c>
      <c r="R413" s="15"/>
      <c r="S413" s="15">
        <f t="shared" si="51"/>
        <v>0</v>
      </c>
      <c r="T413" s="15">
        <f t="shared" si="52"/>
        <v>0</v>
      </c>
      <c r="U413" s="15">
        <f t="shared" si="53"/>
        <v>0</v>
      </c>
      <c r="V413" s="15">
        <f t="shared" si="54"/>
        <v>0</v>
      </c>
      <c r="W413" s="15">
        <f t="shared" si="55"/>
        <v>0</v>
      </c>
      <c r="X413" s="17">
        <f t="shared" si="56"/>
        <v>0</v>
      </c>
    </row>
    <row r="414" spans="1:24" ht="13.5" x14ac:dyDescent="0.35">
      <c r="A414" s="14">
        <v>100492</v>
      </c>
      <c r="B414" s="15" t="s">
        <v>727</v>
      </c>
      <c r="C414" s="15">
        <v>0.53</v>
      </c>
      <c r="D414" s="15">
        <v>101</v>
      </c>
      <c r="E414" s="15">
        <v>113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49"/>
        <v>0</v>
      </c>
      <c r="K414" s="15">
        <f t="shared" si="50"/>
        <v>0</v>
      </c>
      <c r="L414" s="15">
        <v>4.7800000000000004E-3</v>
      </c>
      <c r="M414" s="15">
        <v>4.96E-3</v>
      </c>
      <c r="N414" s="15">
        <v>4.96E-3</v>
      </c>
      <c r="O414" s="15">
        <v>4.7400000000000003E-3</v>
      </c>
      <c r="P414" s="15">
        <v>3.49E-3</v>
      </c>
      <c r="Q414" s="15">
        <v>-1.055E-2</v>
      </c>
      <c r="R414" s="15"/>
      <c r="S414" s="15">
        <f t="shared" si="51"/>
        <v>0</v>
      </c>
      <c r="T414" s="15">
        <f t="shared" si="52"/>
        <v>0</v>
      </c>
      <c r="U414" s="15">
        <f t="shared" si="53"/>
        <v>0</v>
      </c>
      <c r="V414" s="15">
        <f t="shared" si="54"/>
        <v>0</v>
      </c>
      <c r="W414" s="15">
        <f t="shared" si="55"/>
        <v>0</v>
      </c>
      <c r="X414" s="17">
        <f t="shared" si="56"/>
        <v>0</v>
      </c>
    </row>
    <row r="415" spans="1:24" ht="13.5" x14ac:dyDescent="0.35">
      <c r="A415" s="14">
        <v>993300</v>
      </c>
      <c r="B415" s="15" t="s">
        <v>208</v>
      </c>
      <c r="C415" s="15">
        <v>115</v>
      </c>
      <c r="D415" s="15">
        <v>101</v>
      </c>
      <c r="E415" s="15">
        <v>1110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49"/>
        <v>0</v>
      </c>
      <c r="K415" s="15">
        <f t="shared" si="50"/>
        <v>0</v>
      </c>
      <c r="L415" s="15">
        <v>-4.13E-3</v>
      </c>
      <c r="M415" s="15">
        <v>-3.3999999999999998E-3</v>
      </c>
      <c r="N415" s="15">
        <v>-3.3999999999999998E-3</v>
      </c>
      <c r="O415" s="15">
        <v>-3.5699999999999998E-3</v>
      </c>
      <c r="P415" s="15">
        <v>-3.7399999999999998E-3</v>
      </c>
      <c r="Q415" s="15">
        <v>-1.055E-2</v>
      </c>
      <c r="R415" s="15"/>
      <c r="S415" s="15">
        <f t="shared" si="51"/>
        <v>0</v>
      </c>
      <c r="T415" s="15">
        <f t="shared" si="52"/>
        <v>0</v>
      </c>
      <c r="U415" s="15">
        <f t="shared" si="53"/>
        <v>0</v>
      </c>
      <c r="V415" s="15">
        <f t="shared" si="54"/>
        <v>0</v>
      </c>
      <c r="W415" s="15">
        <f t="shared" si="55"/>
        <v>0</v>
      </c>
      <c r="X415" s="17">
        <f t="shared" si="56"/>
        <v>0</v>
      </c>
    </row>
    <row r="416" spans="1:24" ht="13.5" x14ac:dyDescent="0.35">
      <c r="A416" s="14">
        <v>105464</v>
      </c>
      <c r="B416" s="15" t="s">
        <v>744</v>
      </c>
      <c r="C416" s="15">
        <v>24</v>
      </c>
      <c r="D416" s="15">
        <v>101</v>
      </c>
      <c r="E416" s="15">
        <v>603</v>
      </c>
      <c r="F416" s="15">
        <v>407.5</v>
      </c>
      <c r="G416" s="15">
        <v>0</v>
      </c>
      <c r="H416" s="15">
        <v>407.5</v>
      </c>
      <c r="I416" s="16">
        <v>407.5</v>
      </c>
      <c r="J416" s="15">
        <f t="shared" si="49"/>
        <v>0</v>
      </c>
      <c r="K416" s="15">
        <f t="shared" si="50"/>
        <v>0</v>
      </c>
      <c r="L416" s="15">
        <v>4.62E-3</v>
      </c>
      <c r="M416" s="15">
        <v>4.7800000000000004E-3</v>
      </c>
      <c r="N416" s="15">
        <v>4.7800000000000004E-3</v>
      </c>
      <c r="O416" s="15">
        <v>4.5599999999999998E-3</v>
      </c>
      <c r="P416" s="15">
        <v>3.2299999999999998E-3</v>
      </c>
      <c r="Q416" s="15">
        <v>-1.039E-2</v>
      </c>
      <c r="R416" s="15"/>
      <c r="S416" s="15">
        <f t="shared" si="51"/>
        <v>0</v>
      </c>
      <c r="T416" s="15">
        <f t="shared" si="52"/>
        <v>0</v>
      </c>
      <c r="U416" s="15">
        <f t="shared" si="53"/>
        <v>0</v>
      </c>
      <c r="V416" s="15">
        <f t="shared" si="54"/>
        <v>0</v>
      </c>
      <c r="W416" s="15">
        <f t="shared" si="55"/>
        <v>0</v>
      </c>
      <c r="X416" s="17">
        <f t="shared" si="56"/>
        <v>0</v>
      </c>
    </row>
    <row r="417" spans="1:24" ht="13.5" x14ac:dyDescent="0.35">
      <c r="A417" s="14">
        <v>105476</v>
      </c>
      <c r="B417" s="15" t="s">
        <v>745</v>
      </c>
      <c r="C417" s="15">
        <v>18</v>
      </c>
      <c r="D417" s="15">
        <v>101</v>
      </c>
      <c r="E417" s="15">
        <v>603</v>
      </c>
      <c r="F417" s="15">
        <v>175.28</v>
      </c>
      <c r="G417" s="15">
        <v>0</v>
      </c>
      <c r="H417" s="15">
        <v>175.28</v>
      </c>
      <c r="I417" s="16">
        <v>175.28</v>
      </c>
      <c r="J417" s="15">
        <f t="shared" si="49"/>
        <v>0</v>
      </c>
      <c r="K417" s="15">
        <f t="shared" si="50"/>
        <v>0</v>
      </c>
      <c r="L417" s="15">
        <v>4.62E-3</v>
      </c>
      <c r="M417" s="15">
        <v>4.7800000000000004E-3</v>
      </c>
      <c r="N417" s="15">
        <v>4.7800000000000004E-3</v>
      </c>
      <c r="O417" s="15">
        <v>4.5599999999999998E-3</v>
      </c>
      <c r="P417" s="15">
        <v>3.2299999999999998E-3</v>
      </c>
      <c r="Q417" s="15">
        <v>-1.039E-2</v>
      </c>
      <c r="R417" s="15"/>
      <c r="S417" s="15">
        <f t="shared" si="51"/>
        <v>0</v>
      </c>
      <c r="T417" s="15">
        <f t="shared" si="52"/>
        <v>0</v>
      </c>
      <c r="U417" s="15">
        <f t="shared" si="53"/>
        <v>0</v>
      </c>
      <c r="V417" s="15">
        <f t="shared" si="54"/>
        <v>0</v>
      </c>
      <c r="W417" s="15">
        <f t="shared" si="55"/>
        <v>0</v>
      </c>
      <c r="X417" s="17">
        <f t="shared" si="56"/>
        <v>0</v>
      </c>
    </row>
    <row r="418" spans="1:24" ht="13.5" x14ac:dyDescent="0.35">
      <c r="A418" s="14">
        <v>105477</v>
      </c>
      <c r="B418" s="15" t="s">
        <v>746</v>
      </c>
      <c r="C418" s="15">
        <v>18</v>
      </c>
      <c r="D418" s="15">
        <v>101</v>
      </c>
      <c r="E418" s="15">
        <v>603</v>
      </c>
      <c r="F418" s="15">
        <v>175.28</v>
      </c>
      <c r="G418" s="15">
        <v>0</v>
      </c>
      <c r="H418" s="15">
        <v>175.28</v>
      </c>
      <c r="I418" s="16">
        <v>175.28</v>
      </c>
      <c r="J418" s="15">
        <f t="shared" si="49"/>
        <v>0</v>
      </c>
      <c r="K418" s="15">
        <f t="shared" si="50"/>
        <v>0</v>
      </c>
      <c r="L418" s="15">
        <v>4.62E-3</v>
      </c>
      <c r="M418" s="15">
        <v>4.7800000000000004E-3</v>
      </c>
      <c r="N418" s="15">
        <v>4.7800000000000004E-3</v>
      </c>
      <c r="O418" s="15">
        <v>4.5599999999999998E-3</v>
      </c>
      <c r="P418" s="15">
        <v>3.2299999999999998E-3</v>
      </c>
      <c r="Q418" s="15">
        <v>-1.039E-2</v>
      </c>
      <c r="R418" s="15"/>
      <c r="S418" s="15">
        <f t="shared" si="51"/>
        <v>0</v>
      </c>
      <c r="T418" s="15">
        <f t="shared" si="52"/>
        <v>0</v>
      </c>
      <c r="U418" s="15">
        <f t="shared" si="53"/>
        <v>0</v>
      </c>
      <c r="V418" s="15">
        <f t="shared" si="54"/>
        <v>0</v>
      </c>
      <c r="W418" s="15">
        <f t="shared" si="55"/>
        <v>0</v>
      </c>
      <c r="X418" s="17">
        <f t="shared" si="56"/>
        <v>0</v>
      </c>
    </row>
    <row r="419" spans="1:24" ht="13.5" x14ac:dyDescent="0.35">
      <c r="A419" s="14">
        <v>105478</v>
      </c>
      <c r="B419" s="15" t="s">
        <v>747</v>
      </c>
      <c r="C419" s="15">
        <v>18</v>
      </c>
      <c r="D419" s="15">
        <v>101</v>
      </c>
      <c r="E419" s="15">
        <v>603</v>
      </c>
      <c r="F419" s="15">
        <v>208.95</v>
      </c>
      <c r="G419" s="15">
        <v>0</v>
      </c>
      <c r="H419" s="15">
        <v>208.95</v>
      </c>
      <c r="I419" s="16">
        <v>208.95</v>
      </c>
      <c r="J419" s="15">
        <f t="shared" si="49"/>
        <v>0</v>
      </c>
      <c r="K419" s="15">
        <f t="shared" si="50"/>
        <v>0</v>
      </c>
      <c r="L419" s="15">
        <v>4.62E-3</v>
      </c>
      <c r="M419" s="15">
        <v>4.7800000000000004E-3</v>
      </c>
      <c r="N419" s="15">
        <v>4.7800000000000004E-3</v>
      </c>
      <c r="O419" s="15">
        <v>4.5599999999999998E-3</v>
      </c>
      <c r="P419" s="15">
        <v>3.2299999999999998E-3</v>
      </c>
      <c r="Q419" s="15">
        <v>-1.039E-2</v>
      </c>
      <c r="R419" s="15"/>
      <c r="S419" s="15">
        <f t="shared" si="51"/>
        <v>0</v>
      </c>
      <c r="T419" s="15">
        <f t="shared" si="52"/>
        <v>0</v>
      </c>
      <c r="U419" s="15">
        <f t="shared" si="53"/>
        <v>0</v>
      </c>
      <c r="V419" s="15">
        <f t="shared" si="54"/>
        <v>0</v>
      </c>
      <c r="W419" s="15">
        <f t="shared" si="55"/>
        <v>0</v>
      </c>
      <c r="X419" s="17">
        <f t="shared" si="56"/>
        <v>0</v>
      </c>
    </row>
    <row r="420" spans="1:24" ht="13.5" x14ac:dyDescent="0.35">
      <c r="A420" s="14">
        <v>105568</v>
      </c>
      <c r="B420" s="15" t="s">
        <v>448</v>
      </c>
      <c r="C420" s="15">
        <v>25</v>
      </c>
      <c r="D420" s="15">
        <v>101</v>
      </c>
      <c r="E420" s="15">
        <v>603</v>
      </c>
      <c r="F420" s="15">
        <v>1309.28</v>
      </c>
      <c r="G420" s="15">
        <v>0</v>
      </c>
      <c r="H420" s="15">
        <v>1309.28</v>
      </c>
      <c r="I420" s="16">
        <v>1309.28</v>
      </c>
      <c r="J420" s="15">
        <f t="shared" si="49"/>
        <v>0</v>
      </c>
      <c r="K420" s="15">
        <f t="shared" si="50"/>
        <v>0</v>
      </c>
      <c r="L420" s="15">
        <v>4.45E-3</v>
      </c>
      <c r="M420" s="15">
        <v>4.5999999999999999E-3</v>
      </c>
      <c r="N420" s="15">
        <v>4.5999999999999999E-3</v>
      </c>
      <c r="O420" s="15">
        <v>4.3699999999999998E-3</v>
      </c>
      <c r="P420" s="15">
        <v>2.96E-3</v>
      </c>
      <c r="Q420" s="15">
        <v>-1.022E-2</v>
      </c>
      <c r="R420" s="15"/>
      <c r="S420" s="15">
        <f t="shared" si="51"/>
        <v>0</v>
      </c>
      <c r="T420" s="15">
        <f t="shared" si="52"/>
        <v>0</v>
      </c>
      <c r="U420" s="15">
        <f t="shared" si="53"/>
        <v>0</v>
      </c>
      <c r="V420" s="15">
        <f t="shared" si="54"/>
        <v>0</v>
      </c>
      <c r="W420" s="15">
        <f t="shared" si="55"/>
        <v>0</v>
      </c>
      <c r="X420" s="17">
        <f t="shared" si="56"/>
        <v>0</v>
      </c>
    </row>
    <row r="421" spans="1:24" ht="13.5" x14ac:dyDescent="0.35">
      <c r="A421" s="14">
        <v>113389</v>
      </c>
      <c r="B421" s="15" t="s">
        <v>201</v>
      </c>
      <c r="C421" s="15">
        <v>13.2</v>
      </c>
      <c r="D421" s="15">
        <v>101</v>
      </c>
      <c r="E421" s="15">
        <v>1110</v>
      </c>
      <c r="F421" s="15">
        <v>0</v>
      </c>
      <c r="G421" s="15">
        <v>0</v>
      </c>
      <c r="H421" s="15">
        <v>0</v>
      </c>
      <c r="I421" s="16">
        <v>0</v>
      </c>
      <c r="J421" s="15">
        <f t="shared" si="49"/>
        <v>0</v>
      </c>
      <c r="K421" s="15">
        <f t="shared" si="50"/>
        <v>0</v>
      </c>
      <c r="L421" s="15">
        <v>-3.5300000000000002E-3</v>
      </c>
      <c r="M421" s="15">
        <v>-2.8600000000000001E-3</v>
      </c>
      <c r="N421" s="15">
        <v>-2.8600000000000001E-3</v>
      </c>
      <c r="O421" s="15">
        <v>-3.0100000000000001E-3</v>
      </c>
      <c r="P421" s="15">
        <v>-3.1199999999999999E-3</v>
      </c>
      <c r="Q421" s="15">
        <v>-1.005E-2</v>
      </c>
      <c r="R421" s="15"/>
      <c r="S421" s="15">
        <f t="shared" si="51"/>
        <v>0</v>
      </c>
      <c r="T421" s="15">
        <f t="shared" si="52"/>
        <v>0</v>
      </c>
      <c r="U421" s="15">
        <f t="shared" si="53"/>
        <v>0</v>
      </c>
      <c r="V421" s="15">
        <f t="shared" si="54"/>
        <v>0</v>
      </c>
      <c r="W421" s="15">
        <f t="shared" si="55"/>
        <v>0</v>
      </c>
      <c r="X421" s="17">
        <f t="shared" si="56"/>
        <v>0</v>
      </c>
    </row>
    <row r="422" spans="1:24" ht="13.5" x14ac:dyDescent="0.35">
      <c r="A422" s="14">
        <v>113405</v>
      </c>
      <c r="B422" s="15" t="s">
        <v>202</v>
      </c>
      <c r="C422" s="15">
        <v>16</v>
      </c>
      <c r="D422" s="15">
        <v>101</v>
      </c>
      <c r="E422" s="15">
        <v>1110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49"/>
        <v>0</v>
      </c>
      <c r="K422" s="15">
        <f t="shared" si="50"/>
        <v>0</v>
      </c>
      <c r="L422" s="15">
        <v>-3.5300000000000002E-3</v>
      </c>
      <c r="M422" s="15">
        <v>-2.8600000000000001E-3</v>
      </c>
      <c r="N422" s="15">
        <v>-2.8600000000000001E-3</v>
      </c>
      <c r="O422" s="15">
        <v>-3.0100000000000001E-3</v>
      </c>
      <c r="P422" s="15">
        <v>-3.1199999999999999E-3</v>
      </c>
      <c r="Q422" s="15">
        <v>-1.005E-2</v>
      </c>
      <c r="R422" s="15"/>
      <c r="S422" s="15">
        <f t="shared" si="51"/>
        <v>0</v>
      </c>
      <c r="T422" s="15">
        <f t="shared" si="52"/>
        <v>0</v>
      </c>
      <c r="U422" s="15">
        <f t="shared" si="53"/>
        <v>0</v>
      </c>
      <c r="V422" s="15">
        <f t="shared" si="54"/>
        <v>0</v>
      </c>
      <c r="W422" s="15">
        <f t="shared" si="55"/>
        <v>0</v>
      </c>
      <c r="X422" s="17">
        <f t="shared" si="56"/>
        <v>0</v>
      </c>
    </row>
    <row r="423" spans="1:24" ht="13.5" x14ac:dyDescent="0.35">
      <c r="A423" s="14">
        <v>113406</v>
      </c>
      <c r="B423" s="15" t="s">
        <v>203</v>
      </c>
      <c r="C423" s="15">
        <v>13.8</v>
      </c>
      <c r="D423" s="15">
        <v>101</v>
      </c>
      <c r="E423" s="15">
        <v>1110</v>
      </c>
      <c r="F423" s="15">
        <v>0</v>
      </c>
      <c r="G423" s="15">
        <v>0</v>
      </c>
      <c r="H423" s="15">
        <v>0</v>
      </c>
      <c r="I423" s="16">
        <v>0</v>
      </c>
      <c r="J423" s="15">
        <f t="shared" si="49"/>
        <v>0</v>
      </c>
      <c r="K423" s="15">
        <f t="shared" si="50"/>
        <v>0</v>
      </c>
      <c r="L423" s="15">
        <v>-3.5300000000000002E-3</v>
      </c>
      <c r="M423" s="15">
        <v>-2.8600000000000001E-3</v>
      </c>
      <c r="N423" s="15">
        <v>-2.8600000000000001E-3</v>
      </c>
      <c r="O423" s="15">
        <v>-3.0100000000000001E-3</v>
      </c>
      <c r="P423" s="15">
        <v>-3.1199999999999999E-3</v>
      </c>
      <c r="Q423" s="15">
        <v>-1.005E-2</v>
      </c>
      <c r="R423" s="15"/>
      <c r="S423" s="15">
        <f t="shared" si="51"/>
        <v>0</v>
      </c>
      <c r="T423" s="15">
        <f t="shared" si="52"/>
        <v>0</v>
      </c>
      <c r="U423" s="15">
        <f t="shared" si="53"/>
        <v>0</v>
      </c>
      <c r="V423" s="15">
        <f t="shared" si="54"/>
        <v>0</v>
      </c>
      <c r="W423" s="15">
        <f t="shared" si="55"/>
        <v>0</v>
      </c>
      <c r="X423" s="17">
        <f t="shared" si="56"/>
        <v>0</v>
      </c>
    </row>
    <row r="424" spans="1:24" ht="13.5" x14ac:dyDescent="0.35">
      <c r="A424" s="14">
        <v>993295</v>
      </c>
      <c r="B424" s="15" t="s">
        <v>204</v>
      </c>
      <c r="C424" s="15">
        <v>115</v>
      </c>
      <c r="D424" s="15">
        <v>101</v>
      </c>
      <c r="E424" s="15">
        <v>1110</v>
      </c>
      <c r="F424" s="15">
        <v>0</v>
      </c>
      <c r="G424" s="15">
        <v>0</v>
      </c>
      <c r="H424" s="15">
        <v>0</v>
      </c>
      <c r="I424" s="16">
        <v>0</v>
      </c>
      <c r="J424" s="15">
        <f t="shared" si="49"/>
        <v>0</v>
      </c>
      <c r="K424" s="15">
        <f t="shared" si="50"/>
        <v>0</v>
      </c>
      <c r="L424" s="15">
        <v>-3.5300000000000002E-3</v>
      </c>
      <c r="M424" s="15">
        <v>-2.8600000000000001E-3</v>
      </c>
      <c r="N424" s="15">
        <v>-2.8600000000000001E-3</v>
      </c>
      <c r="O424" s="15">
        <v>-3.0100000000000001E-3</v>
      </c>
      <c r="P424" s="15">
        <v>-3.1199999999999999E-3</v>
      </c>
      <c r="Q424" s="15">
        <v>-1.005E-2</v>
      </c>
      <c r="R424" s="15"/>
      <c r="S424" s="15">
        <f t="shared" si="51"/>
        <v>0</v>
      </c>
      <c r="T424" s="15">
        <f t="shared" si="52"/>
        <v>0</v>
      </c>
      <c r="U424" s="15">
        <f t="shared" si="53"/>
        <v>0</v>
      </c>
      <c r="V424" s="15">
        <f t="shared" si="54"/>
        <v>0</v>
      </c>
      <c r="W424" s="15">
        <f t="shared" si="55"/>
        <v>0</v>
      </c>
      <c r="X424" s="17">
        <f t="shared" si="56"/>
        <v>0</v>
      </c>
    </row>
    <row r="425" spans="1:24" ht="13.5" x14ac:dyDescent="0.35">
      <c r="A425" s="14">
        <v>114067</v>
      </c>
      <c r="B425" s="15" t="s">
        <v>453</v>
      </c>
      <c r="C425" s="15">
        <v>4.16</v>
      </c>
      <c r="D425" s="15">
        <v>101</v>
      </c>
      <c r="E425" s="15">
        <v>1120</v>
      </c>
      <c r="F425" s="15">
        <v>9.4</v>
      </c>
      <c r="G425" s="15">
        <v>0</v>
      </c>
      <c r="H425" s="15">
        <v>9.4</v>
      </c>
      <c r="I425" s="16">
        <v>9.4</v>
      </c>
      <c r="J425" s="15">
        <f t="shared" si="49"/>
        <v>0</v>
      </c>
      <c r="K425" s="15">
        <f t="shared" si="50"/>
        <v>0</v>
      </c>
      <c r="L425" s="15">
        <v>3.9500000000000004E-3</v>
      </c>
      <c r="M425" s="15">
        <v>4.0000000000000001E-3</v>
      </c>
      <c r="N425" s="15">
        <v>4.0000000000000001E-3</v>
      </c>
      <c r="O425" s="15">
        <v>3.7200000000000002E-3</v>
      </c>
      <c r="P425" s="15">
        <v>1.67E-3</v>
      </c>
      <c r="Q425" s="15">
        <v>-9.8700000000000003E-3</v>
      </c>
      <c r="R425" s="15"/>
      <c r="S425" s="15">
        <f t="shared" si="51"/>
        <v>0</v>
      </c>
      <c r="T425" s="15">
        <f t="shared" si="52"/>
        <v>0</v>
      </c>
      <c r="U425" s="15">
        <f t="shared" si="53"/>
        <v>0</v>
      </c>
      <c r="V425" s="15">
        <f t="shared" si="54"/>
        <v>0</v>
      </c>
      <c r="W425" s="15">
        <f t="shared" si="55"/>
        <v>0</v>
      </c>
      <c r="X425" s="17">
        <f t="shared" si="56"/>
        <v>0</v>
      </c>
    </row>
    <row r="426" spans="1:24" ht="13.5" x14ac:dyDescent="0.35">
      <c r="A426" s="14">
        <v>114026</v>
      </c>
      <c r="B426" s="15" t="s">
        <v>459</v>
      </c>
      <c r="C426" s="15">
        <v>13.8</v>
      </c>
      <c r="D426" s="15">
        <v>101</v>
      </c>
      <c r="E426" s="15">
        <v>1120</v>
      </c>
      <c r="F426" s="15">
        <v>0.64</v>
      </c>
      <c r="G426" s="15">
        <v>0</v>
      </c>
      <c r="H426" s="15">
        <v>0.64</v>
      </c>
      <c r="I426" s="16">
        <v>0.64</v>
      </c>
      <c r="J426" s="15">
        <f t="shared" si="49"/>
        <v>0</v>
      </c>
      <c r="K426" s="15">
        <f t="shared" si="50"/>
        <v>0</v>
      </c>
      <c r="L426" s="15">
        <v>3.8600000000000001E-3</v>
      </c>
      <c r="M426" s="15">
        <v>3.8800000000000002E-3</v>
      </c>
      <c r="N426" s="15">
        <v>3.8800000000000002E-3</v>
      </c>
      <c r="O426" s="15">
        <v>3.5699999999999998E-3</v>
      </c>
      <c r="P426" s="15">
        <v>1.32E-3</v>
      </c>
      <c r="Q426" s="15">
        <v>-9.8300000000000002E-3</v>
      </c>
      <c r="R426" s="15"/>
      <c r="S426" s="15">
        <f t="shared" si="51"/>
        <v>0</v>
      </c>
      <c r="T426" s="15">
        <f t="shared" si="52"/>
        <v>0</v>
      </c>
      <c r="U426" s="15">
        <f t="shared" si="53"/>
        <v>0</v>
      </c>
      <c r="V426" s="15">
        <f t="shared" si="54"/>
        <v>0</v>
      </c>
      <c r="W426" s="15">
        <f t="shared" si="55"/>
        <v>0</v>
      </c>
      <c r="X426" s="17">
        <f t="shared" si="56"/>
        <v>0</v>
      </c>
    </row>
    <row r="427" spans="1:24" ht="13.5" x14ac:dyDescent="0.35">
      <c r="A427" s="14">
        <v>114047</v>
      </c>
      <c r="B427" s="15" t="s">
        <v>460</v>
      </c>
      <c r="C427" s="15">
        <v>13.8</v>
      </c>
      <c r="D427" s="15">
        <v>101</v>
      </c>
      <c r="E427" s="15">
        <v>1120</v>
      </c>
      <c r="F427" s="15">
        <v>50.43</v>
      </c>
      <c r="G427" s="15">
        <v>0</v>
      </c>
      <c r="H427" s="15">
        <v>50.43</v>
      </c>
      <c r="I427" s="16">
        <v>50.43</v>
      </c>
      <c r="J427" s="15">
        <f t="shared" si="49"/>
        <v>0</v>
      </c>
      <c r="K427" s="15">
        <f t="shared" si="50"/>
        <v>0</v>
      </c>
      <c r="L427" s="15">
        <v>3.8600000000000001E-3</v>
      </c>
      <c r="M427" s="15">
        <v>3.8800000000000002E-3</v>
      </c>
      <c r="N427" s="15">
        <v>3.8800000000000002E-3</v>
      </c>
      <c r="O427" s="15">
        <v>3.5699999999999998E-3</v>
      </c>
      <c r="P427" s="15">
        <v>1.32E-3</v>
      </c>
      <c r="Q427" s="15">
        <v>-9.8300000000000002E-3</v>
      </c>
      <c r="R427" s="15"/>
      <c r="S427" s="15">
        <f t="shared" si="51"/>
        <v>0</v>
      </c>
      <c r="T427" s="15">
        <f t="shared" si="52"/>
        <v>0</v>
      </c>
      <c r="U427" s="15">
        <f t="shared" si="53"/>
        <v>0</v>
      </c>
      <c r="V427" s="15">
        <f t="shared" si="54"/>
        <v>0</v>
      </c>
      <c r="W427" s="15">
        <f t="shared" si="55"/>
        <v>0</v>
      </c>
      <c r="X427" s="17">
        <f t="shared" si="56"/>
        <v>0</v>
      </c>
    </row>
    <row r="428" spans="1:24" ht="13.5" x14ac:dyDescent="0.35">
      <c r="A428" s="14">
        <v>114048</v>
      </c>
      <c r="B428" s="15" t="s">
        <v>461</v>
      </c>
      <c r="C428" s="15">
        <v>13.8</v>
      </c>
      <c r="D428" s="15">
        <v>101</v>
      </c>
      <c r="E428" s="15">
        <v>1120</v>
      </c>
      <c r="F428" s="15">
        <v>23.57</v>
      </c>
      <c r="G428" s="15">
        <v>0</v>
      </c>
      <c r="H428" s="15">
        <v>23.57</v>
      </c>
      <c r="I428" s="16">
        <v>23.57</v>
      </c>
      <c r="J428" s="15">
        <f t="shared" si="49"/>
        <v>0</v>
      </c>
      <c r="K428" s="15">
        <f t="shared" si="50"/>
        <v>0</v>
      </c>
      <c r="L428" s="15">
        <v>3.8600000000000001E-3</v>
      </c>
      <c r="M428" s="15">
        <v>3.8800000000000002E-3</v>
      </c>
      <c r="N428" s="15">
        <v>3.8800000000000002E-3</v>
      </c>
      <c r="O428" s="15">
        <v>3.5699999999999998E-3</v>
      </c>
      <c r="P428" s="15">
        <v>1.32E-3</v>
      </c>
      <c r="Q428" s="15">
        <v>-9.8300000000000002E-3</v>
      </c>
      <c r="R428" s="15"/>
      <c r="S428" s="15">
        <f t="shared" si="51"/>
        <v>0</v>
      </c>
      <c r="T428" s="15">
        <f t="shared" si="52"/>
        <v>0</v>
      </c>
      <c r="U428" s="15">
        <f t="shared" si="53"/>
        <v>0</v>
      </c>
      <c r="V428" s="15">
        <f t="shared" si="54"/>
        <v>0</v>
      </c>
      <c r="W428" s="15">
        <f t="shared" si="55"/>
        <v>0</v>
      </c>
      <c r="X428" s="17">
        <f t="shared" si="56"/>
        <v>0</v>
      </c>
    </row>
    <row r="429" spans="1:24" ht="13.5" x14ac:dyDescent="0.35">
      <c r="A429" s="14">
        <v>114085</v>
      </c>
      <c r="B429" s="15" t="s">
        <v>462</v>
      </c>
      <c r="C429" s="15">
        <v>4.16</v>
      </c>
      <c r="D429" s="15">
        <v>101</v>
      </c>
      <c r="E429" s="15">
        <v>1120</v>
      </c>
      <c r="F429" s="15">
        <v>9</v>
      </c>
      <c r="G429" s="15">
        <v>0</v>
      </c>
      <c r="H429" s="15">
        <v>9</v>
      </c>
      <c r="I429" s="16">
        <v>9</v>
      </c>
      <c r="J429" s="15">
        <f t="shared" si="49"/>
        <v>0</v>
      </c>
      <c r="K429" s="15">
        <f t="shared" si="50"/>
        <v>0</v>
      </c>
      <c r="L429" s="15">
        <v>3.8600000000000001E-3</v>
      </c>
      <c r="M429" s="15">
        <v>3.8800000000000002E-3</v>
      </c>
      <c r="N429" s="15">
        <v>3.8800000000000002E-3</v>
      </c>
      <c r="O429" s="15">
        <v>3.5699999999999998E-3</v>
      </c>
      <c r="P429" s="15">
        <v>1.32E-3</v>
      </c>
      <c r="Q429" s="15">
        <v>-9.8300000000000002E-3</v>
      </c>
      <c r="R429" s="15"/>
      <c r="S429" s="15">
        <f t="shared" si="51"/>
        <v>0</v>
      </c>
      <c r="T429" s="15">
        <f t="shared" si="52"/>
        <v>0</v>
      </c>
      <c r="U429" s="15">
        <f t="shared" si="53"/>
        <v>0</v>
      </c>
      <c r="V429" s="15">
        <f t="shared" si="54"/>
        <v>0</v>
      </c>
      <c r="W429" s="15">
        <f t="shared" si="55"/>
        <v>0</v>
      </c>
      <c r="X429" s="17">
        <f t="shared" si="56"/>
        <v>0</v>
      </c>
    </row>
    <row r="430" spans="1:24" ht="13.5" x14ac:dyDescent="0.35">
      <c r="A430" s="14">
        <v>114086</v>
      </c>
      <c r="B430" s="15" t="s">
        <v>463</v>
      </c>
      <c r="C430" s="15">
        <v>4.16</v>
      </c>
      <c r="D430" s="15">
        <v>101</v>
      </c>
      <c r="E430" s="15">
        <v>1120</v>
      </c>
      <c r="F430" s="15">
        <v>9</v>
      </c>
      <c r="G430" s="15">
        <v>0</v>
      </c>
      <c r="H430" s="15">
        <v>9</v>
      </c>
      <c r="I430" s="16">
        <v>9</v>
      </c>
      <c r="J430" s="15">
        <f t="shared" si="49"/>
        <v>0</v>
      </c>
      <c r="K430" s="15">
        <f t="shared" si="50"/>
        <v>0</v>
      </c>
      <c r="L430" s="15">
        <v>3.8600000000000001E-3</v>
      </c>
      <c r="M430" s="15">
        <v>3.8800000000000002E-3</v>
      </c>
      <c r="N430" s="15">
        <v>3.8800000000000002E-3</v>
      </c>
      <c r="O430" s="15">
        <v>3.5699999999999998E-3</v>
      </c>
      <c r="P430" s="15">
        <v>1.32E-3</v>
      </c>
      <c r="Q430" s="15">
        <v>-9.8300000000000002E-3</v>
      </c>
      <c r="R430" s="15"/>
      <c r="S430" s="15">
        <f t="shared" si="51"/>
        <v>0</v>
      </c>
      <c r="T430" s="15">
        <f t="shared" si="52"/>
        <v>0</v>
      </c>
      <c r="U430" s="15">
        <f t="shared" si="53"/>
        <v>0</v>
      </c>
      <c r="V430" s="15">
        <f t="shared" si="54"/>
        <v>0</v>
      </c>
      <c r="W430" s="15">
        <f t="shared" si="55"/>
        <v>0</v>
      </c>
      <c r="X430" s="17">
        <f t="shared" si="56"/>
        <v>0</v>
      </c>
    </row>
    <row r="431" spans="1:24" ht="13.5" x14ac:dyDescent="0.35">
      <c r="A431" s="14">
        <v>114858</v>
      </c>
      <c r="B431" s="15" t="s">
        <v>173</v>
      </c>
      <c r="C431" s="15">
        <v>13.8</v>
      </c>
      <c r="D431" s="15">
        <v>101</v>
      </c>
      <c r="E431" s="15">
        <v>1140</v>
      </c>
      <c r="F431" s="15">
        <v>109.83</v>
      </c>
      <c r="G431" s="15">
        <v>0</v>
      </c>
      <c r="H431" s="15">
        <v>109.83</v>
      </c>
      <c r="I431" s="16">
        <v>109.83</v>
      </c>
      <c r="J431" s="15">
        <f t="shared" si="49"/>
        <v>0</v>
      </c>
      <c r="K431" s="15">
        <f t="shared" si="50"/>
        <v>0</v>
      </c>
      <c r="L431" s="15">
        <v>-4.2399999999999998E-3</v>
      </c>
      <c r="M431" s="15">
        <v>-3.9699999999999996E-3</v>
      </c>
      <c r="N431" s="15">
        <v>-3.9699999999999996E-3</v>
      </c>
      <c r="O431" s="15">
        <v>-4.2399999999999998E-3</v>
      </c>
      <c r="P431" s="15">
        <v>-5.2599999999999999E-3</v>
      </c>
      <c r="Q431" s="15">
        <v>-9.8200000000000006E-3</v>
      </c>
      <c r="R431" s="15"/>
      <c r="S431" s="15">
        <f t="shared" si="51"/>
        <v>0</v>
      </c>
      <c r="T431" s="15">
        <f t="shared" si="52"/>
        <v>0</v>
      </c>
      <c r="U431" s="15">
        <f t="shared" si="53"/>
        <v>0</v>
      </c>
      <c r="V431" s="15">
        <f t="shared" si="54"/>
        <v>0</v>
      </c>
      <c r="W431" s="15">
        <f t="shared" si="55"/>
        <v>0</v>
      </c>
      <c r="X431" s="17">
        <f t="shared" si="56"/>
        <v>0</v>
      </c>
    </row>
    <row r="432" spans="1:24" ht="13.5" x14ac:dyDescent="0.35">
      <c r="A432" s="14">
        <v>114859</v>
      </c>
      <c r="B432" s="15" t="s">
        <v>174</v>
      </c>
      <c r="C432" s="15">
        <v>13.8</v>
      </c>
      <c r="D432" s="15">
        <v>101</v>
      </c>
      <c r="E432" s="15">
        <v>1140</v>
      </c>
      <c r="F432" s="15">
        <v>92.17</v>
      </c>
      <c r="G432" s="15">
        <v>0</v>
      </c>
      <c r="H432" s="15">
        <v>92.17</v>
      </c>
      <c r="I432" s="16">
        <v>92.17</v>
      </c>
      <c r="J432" s="15">
        <f t="shared" si="49"/>
        <v>0</v>
      </c>
      <c r="K432" s="15">
        <f t="shared" si="50"/>
        <v>0</v>
      </c>
      <c r="L432" s="15">
        <v>-4.2399999999999998E-3</v>
      </c>
      <c r="M432" s="15">
        <v>-3.9699999999999996E-3</v>
      </c>
      <c r="N432" s="15">
        <v>-3.9699999999999996E-3</v>
      </c>
      <c r="O432" s="15">
        <v>-4.2399999999999998E-3</v>
      </c>
      <c r="P432" s="15">
        <v>-5.2599999999999999E-3</v>
      </c>
      <c r="Q432" s="15">
        <v>-9.8200000000000006E-3</v>
      </c>
      <c r="R432" s="15"/>
      <c r="S432" s="15">
        <f t="shared" si="51"/>
        <v>0</v>
      </c>
      <c r="T432" s="15">
        <f t="shared" si="52"/>
        <v>0</v>
      </c>
      <c r="U432" s="15">
        <f t="shared" si="53"/>
        <v>0</v>
      </c>
      <c r="V432" s="15">
        <f t="shared" si="54"/>
        <v>0</v>
      </c>
      <c r="W432" s="15">
        <f t="shared" si="55"/>
        <v>0</v>
      </c>
      <c r="X432" s="17">
        <f t="shared" si="56"/>
        <v>0</v>
      </c>
    </row>
    <row r="433" spans="1:24" ht="13.5" x14ac:dyDescent="0.35">
      <c r="A433" s="14">
        <v>114069</v>
      </c>
      <c r="B433" s="15" t="s">
        <v>36</v>
      </c>
      <c r="C433" s="15">
        <v>13.8</v>
      </c>
      <c r="D433" s="15">
        <v>101</v>
      </c>
      <c r="E433" s="15">
        <v>1120</v>
      </c>
      <c r="F433" s="15">
        <v>40</v>
      </c>
      <c r="G433" s="15">
        <v>0</v>
      </c>
      <c r="H433" s="15">
        <v>40</v>
      </c>
      <c r="I433" s="16">
        <v>40</v>
      </c>
      <c r="J433" s="15">
        <f t="shared" si="49"/>
        <v>0</v>
      </c>
      <c r="K433" s="15">
        <f t="shared" si="50"/>
        <v>0</v>
      </c>
      <c r="L433" s="15">
        <v>3.8999999999999998E-3</v>
      </c>
      <c r="M433" s="15">
        <v>4.0000000000000001E-3</v>
      </c>
      <c r="N433" s="15">
        <v>4.0000000000000001E-3</v>
      </c>
      <c r="O433" s="15">
        <v>3.7499999999999999E-3</v>
      </c>
      <c r="P433" s="15">
        <v>2.0100000000000001E-3</v>
      </c>
      <c r="Q433" s="15">
        <v>-9.7099999999999999E-3</v>
      </c>
      <c r="R433" s="15"/>
      <c r="S433" s="15">
        <f t="shared" si="51"/>
        <v>0</v>
      </c>
      <c r="T433" s="15">
        <f t="shared" si="52"/>
        <v>0</v>
      </c>
      <c r="U433" s="15">
        <f t="shared" si="53"/>
        <v>0</v>
      </c>
      <c r="V433" s="15">
        <f t="shared" si="54"/>
        <v>0</v>
      </c>
      <c r="W433" s="15">
        <f t="shared" si="55"/>
        <v>0</v>
      </c>
      <c r="X433" s="17">
        <f t="shared" si="56"/>
        <v>0</v>
      </c>
    </row>
    <row r="434" spans="1:24" ht="13.5" x14ac:dyDescent="0.35">
      <c r="A434" s="14">
        <v>114070</v>
      </c>
      <c r="B434" s="15" t="s">
        <v>37</v>
      </c>
      <c r="C434" s="15">
        <v>13.8</v>
      </c>
      <c r="D434" s="15">
        <v>101</v>
      </c>
      <c r="E434" s="15">
        <v>1120</v>
      </c>
      <c r="F434" s="15">
        <v>41.68</v>
      </c>
      <c r="G434" s="15">
        <v>0</v>
      </c>
      <c r="H434" s="15">
        <v>41.68</v>
      </c>
      <c r="I434" s="16">
        <v>41.68</v>
      </c>
      <c r="J434" s="15">
        <f t="shared" si="49"/>
        <v>0</v>
      </c>
      <c r="K434" s="15">
        <f t="shared" si="50"/>
        <v>0</v>
      </c>
      <c r="L434" s="15">
        <v>3.8999999999999998E-3</v>
      </c>
      <c r="M434" s="15">
        <v>4.0000000000000001E-3</v>
      </c>
      <c r="N434" s="15">
        <v>4.0000000000000001E-3</v>
      </c>
      <c r="O434" s="15">
        <v>3.7499999999999999E-3</v>
      </c>
      <c r="P434" s="15">
        <v>2.0100000000000001E-3</v>
      </c>
      <c r="Q434" s="15">
        <v>-9.7099999999999999E-3</v>
      </c>
      <c r="R434" s="15"/>
      <c r="S434" s="15">
        <f t="shared" si="51"/>
        <v>0</v>
      </c>
      <c r="T434" s="15">
        <f t="shared" si="52"/>
        <v>0</v>
      </c>
      <c r="U434" s="15">
        <f t="shared" si="53"/>
        <v>0</v>
      </c>
      <c r="V434" s="15">
        <f t="shared" si="54"/>
        <v>0</v>
      </c>
      <c r="W434" s="15">
        <f t="shared" si="55"/>
        <v>0</v>
      </c>
      <c r="X434" s="17">
        <f t="shared" si="56"/>
        <v>0</v>
      </c>
    </row>
    <row r="435" spans="1:24" ht="13.5" x14ac:dyDescent="0.35">
      <c r="A435" s="14">
        <v>993969</v>
      </c>
      <c r="B435" s="15" t="s">
        <v>455</v>
      </c>
      <c r="C435" s="15">
        <v>115</v>
      </c>
      <c r="D435" s="15">
        <v>101</v>
      </c>
      <c r="E435" s="15">
        <v>1120</v>
      </c>
      <c r="F435" s="15">
        <v>150</v>
      </c>
      <c r="G435" s="15">
        <v>0</v>
      </c>
      <c r="H435" s="15">
        <v>150</v>
      </c>
      <c r="I435" s="16">
        <v>150</v>
      </c>
      <c r="J435" s="15">
        <f t="shared" si="49"/>
        <v>0</v>
      </c>
      <c r="K435" s="15">
        <f t="shared" si="50"/>
        <v>0</v>
      </c>
      <c r="L435" s="15">
        <v>3.6900000000000001E-3</v>
      </c>
      <c r="M435" s="15">
        <v>3.7100000000000002E-3</v>
      </c>
      <c r="N435" s="15">
        <v>3.7100000000000002E-3</v>
      </c>
      <c r="O435" s="15">
        <v>3.4199999999999999E-3</v>
      </c>
      <c r="P435" s="15">
        <v>1.24E-3</v>
      </c>
      <c r="Q435" s="15">
        <v>-9.6100000000000005E-3</v>
      </c>
      <c r="R435" s="15"/>
      <c r="S435" s="15">
        <f t="shared" si="51"/>
        <v>0</v>
      </c>
      <c r="T435" s="15">
        <f t="shared" si="52"/>
        <v>0</v>
      </c>
      <c r="U435" s="15">
        <f t="shared" si="53"/>
        <v>0</v>
      </c>
      <c r="V435" s="15">
        <f t="shared" si="54"/>
        <v>0</v>
      </c>
      <c r="W435" s="15">
        <f t="shared" si="55"/>
        <v>0</v>
      </c>
      <c r="X435" s="17">
        <f t="shared" si="56"/>
        <v>0</v>
      </c>
    </row>
    <row r="436" spans="1:24" ht="13.5" x14ac:dyDescent="0.35">
      <c r="A436" s="14">
        <v>993997</v>
      </c>
      <c r="B436" s="15" t="s">
        <v>31</v>
      </c>
      <c r="C436" s="15">
        <v>115</v>
      </c>
      <c r="D436" s="15">
        <v>101</v>
      </c>
      <c r="E436" s="15">
        <v>1120</v>
      </c>
      <c r="F436" s="15">
        <v>23</v>
      </c>
      <c r="G436" s="15">
        <v>0</v>
      </c>
      <c r="H436" s="15">
        <v>23</v>
      </c>
      <c r="I436" s="16">
        <v>23</v>
      </c>
      <c r="J436" s="15">
        <f t="shared" si="49"/>
        <v>0</v>
      </c>
      <c r="K436" s="15">
        <f t="shared" si="50"/>
        <v>0</v>
      </c>
      <c r="L436" s="15">
        <v>3.7399999999999998E-3</v>
      </c>
      <c r="M436" s="15">
        <v>3.8400000000000001E-3</v>
      </c>
      <c r="N436" s="15">
        <v>3.8400000000000001E-3</v>
      </c>
      <c r="O436" s="15">
        <v>3.5899999999999999E-3</v>
      </c>
      <c r="P436" s="15">
        <v>1.8600000000000001E-3</v>
      </c>
      <c r="Q436" s="15">
        <v>-9.5200000000000007E-3</v>
      </c>
      <c r="R436" s="15"/>
      <c r="S436" s="15">
        <f t="shared" si="51"/>
        <v>0</v>
      </c>
      <c r="T436" s="15">
        <f t="shared" si="52"/>
        <v>0</v>
      </c>
      <c r="U436" s="15">
        <f t="shared" si="53"/>
        <v>0</v>
      </c>
      <c r="V436" s="15">
        <f t="shared" si="54"/>
        <v>0</v>
      </c>
      <c r="W436" s="15">
        <f t="shared" si="55"/>
        <v>0</v>
      </c>
      <c r="X436" s="17">
        <f t="shared" si="56"/>
        <v>0</v>
      </c>
    </row>
    <row r="437" spans="1:24" ht="13.5" x14ac:dyDescent="0.35">
      <c r="A437" s="14">
        <v>114713</v>
      </c>
      <c r="B437" s="15" t="s">
        <v>32</v>
      </c>
      <c r="C437" s="15">
        <v>13.8</v>
      </c>
      <c r="D437" s="15">
        <v>101</v>
      </c>
      <c r="E437" s="15">
        <v>1242</v>
      </c>
      <c r="F437" s="15">
        <v>16.440000000000001</v>
      </c>
      <c r="G437" s="15">
        <v>0</v>
      </c>
      <c r="H437" s="15">
        <v>16.440000000000001</v>
      </c>
      <c r="I437" s="16">
        <v>16.440000000000001</v>
      </c>
      <c r="J437" s="15">
        <f t="shared" si="49"/>
        <v>0</v>
      </c>
      <c r="K437" s="15">
        <f t="shared" si="50"/>
        <v>0</v>
      </c>
      <c r="L437" s="15">
        <v>3.5699999999999998E-3</v>
      </c>
      <c r="M437" s="15">
        <v>3.6600000000000001E-3</v>
      </c>
      <c r="N437" s="15">
        <v>3.6600000000000001E-3</v>
      </c>
      <c r="O437" s="15">
        <v>3.3999999999999998E-3</v>
      </c>
      <c r="P437" s="15">
        <v>1.64E-3</v>
      </c>
      <c r="Q437" s="15">
        <v>-9.3200000000000002E-3</v>
      </c>
      <c r="R437" s="15"/>
      <c r="S437" s="15">
        <f t="shared" si="51"/>
        <v>0</v>
      </c>
      <c r="T437" s="15">
        <f t="shared" si="52"/>
        <v>0</v>
      </c>
      <c r="U437" s="15">
        <f t="shared" si="53"/>
        <v>0</v>
      </c>
      <c r="V437" s="15">
        <f t="shared" si="54"/>
        <v>0</v>
      </c>
      <c r="W437" s="15">
        <f t="shared" si="55"/>
        <v>0</v>
      </c>
      <c r="X437" s="17">
        <f t="shared" si="56"/>
        <v>0</v>
      </c>
    </row>
    <row r="438" spans="1:24" ht="13.5" x14ac:dyDescent="0.35">
      <c r="A438" s="14">
        <v>114714</v>
      </c>
      <c r="B438" s="15" t="s">
        <v>34</v>
      </c>
      <c r="C438" s="15">
        <v>13.8</v>
      </c>
      <c r="D438" s="15">
        <v>101</v>
      </c>
      <c r="E438" s="15">
        <v>1242</v>
      </c>
      <c r="F438" s="15">
        <v>30.79</v>
      </c>
      <c r="G438" s="15">
        <v>0</v>
      </c>
      <c r="H438" s="15">
        <v>30.79</v>
      </c>
      <c r="I438" s="16">
        <v>30.79</v>
      </c>
      <c r="J438" s="15">
        <f t="shared" si="49"/>
        <v>0</v>
      </c>
      <c r="K438" s="15">
        <f t="shared" si="50"/>
        <v>0</v>
      </c>
      <c r="L438" s="15">
        <v>3.5599999999999998E-3</v>
      </c>
      <c r="M438" s="15">
        <v>3.65E-3</v>
      </c>
      <c r="N438" s="15">
        <v>3.65E-3</v>
      </c>
      <c r="O438" s="15">
        <v>3.3999999999999998E-3</v>
      </c>
      <c r="P438" s="15">
        <v>1.6299999999999999E-3</v>
      </c>
      <c r="Q438" s="15">
        <v>-9.3200000000000002E-3</v>
      </c>
      <c r="R438" s="15"/>
      <c r="S438" s="15">
        <f t="shared" si="51"/>
        <v>0</v>
      </c>
      <c r="T438" s="15">
        <f t="shared" si="52"/>
        <v>0</v>
      </c>
      <c r="U438" s="15">
        <f t="shared" si="53"/>
        <v>0</v>
      </c>
      <c r="V438" s="15">
        <f t="shared" si="54"/>
        <v>0</v>
      </c>
      <c r="W438" s="15">
        <f t="shared" si="55"/>
        <v>0</v>
      </c>
      <c r="X438" s="17">
        <f t="shared" si="56"/>
        <v>0</v>
      </c>
    </row>
    <row r="439" spans="1:24" ht="13.5" x14ac:dyDescent="0.35">
      <c r="A439" s="14">
        <v>114716</v>
      </c>
      <c r="B439" s="15" t="s">
        <v>35</v>
      </c>
      <c r="C439" s="15">
        <v>13.8</v>
      </c>
      <c r="D439" s="15">
        <v>101</v>
      </c>
      <c r="E439" s="15">
        <v>1242</v>
      </c>
      <c r="F439" s="15">
        <v>57.97</v>
      </c>
      <c r="G439" s="15">
        <v>0</v>
      </c>
      <c r="H439" s="15">
        <v>57.97</v>
      </c>
      <c r="I439" s="16">
        <v>57.97</v>
      </c>
      <c r="J439" s="15">
        <f t="shared" si="49"/>
        <v>0</v>
      </c>
      <c r="K439" s="15">
        <f t="shared" si="50"/>
        <v>0</v>
      </c>
      <c r="L439" s="15">
        <v>3.5599999999999998E-3</v>
      </c>
      <c r="M439" s="15">
        <v>3.65E-3</v>
      </c>
      <c r="N439" s="15">
        <v>3.65E-3</v>
      </c>
      <c r="O439" s="15">
        <v>3.3999999999999998E-3</v>
      </c>
      <c r="P439" s="15">
        <v>1.6299999999999999E-3</v>
      </c>
      <c r="Q439" s="15">
        <v>-9.3200000000000002E-3</v>
      </c>
      <c r="R439" s="15"/>
      <c r="S439" s="15">
        <f t="shared" si="51"/>
        <v>0</v>
      </c>
      <c r="T439" s="15">
        <f t="shared" si="52"/>
        <v>0</v>
      </c>
      <c r="U439" s="15">
        <f t="shared" si="53"/>
        <v>0</v>
      </c>
      <c r="V439" s="15">
        <f t="shared" si="54"/>
        <v>0</v>
      </c>
      <c r="W439" s="15">
        <f t="shared" si="55"/>
        <v>0</v>
      </c>
      <c r="X439" s="17">
        <f t="shared" si="56"/>
        <v>0</v>
      </c>
    </row>
    <row r="440" spans="1:24" ht="13.5" x14ac:dyDescent="0.35">
      <c r="A440" s="14">
        <v>994421</v>
      </c>
      <c r="B440" s="15" t="s">
        <v>33</v>
      </c>
      <c r="C440" s="15">
        <v>115</v>
      </c>
      <c r="D440" s="15">
        <v>101</v>
      </c>
      <c r="E440" s="15">
        <v>1130</v>
      </c>
      <c r="F440" s="15">
        <v>61.85</v>
      </c>
      <c r="G440" s="15">
        <v>0</v>
      </c>
      <c r="H440" s="15">
        <v>61.85</v>
      </c>
      <c r="I440" s="16">
        <v>61.85</v>
      </c>
      <c r="J440" s="15">
        <f t="shared" si="49"/>
        <v>0</v>
      </c>
      <c r="K440" s="15">
        <f t="shared" si="50"/>
        <v>0</v>
      </c>
      <c r="L440" s="15">
        <v>3.5699999999999998E-3</v>
      </c>
      <c r="M440" s="15">
        <v>3.6600000000000001E-3</v>
      </c>
      <c r="N440" s="15">
        <v>3.6600000000000001E-3</v>
      </c>
      <c r="O440" s="15">
        <v>3.3999999999999998E-3</v>
      </c>
      <c r="P440" s="15">
        <v>1.64E-3</v>
      </c>
      <c r="Q440" s="15">
        <v>-9.3200000000000002E-3</v>
      </c>
      <c r="R440" s="15"/>
      <c r="S440" s="15">
        <f t="shared" si="51"/>
        <v>0</v>
      </c>
      <c r="T440" s="15">
        <f t="shared" si="52"/>
        <v>0</v>
      </c>
      <c r="U440" s="15">
        <f t="shared" si="53"/>
        <v>0</v>
      </c>
      <c r="V440" s="15">
        <f t="shared" si="54"/>
        <v>0</v>
      </c>
      <c r="W440" s="15">
        <f t="shared" si="55"/>
        <v>0</v>
      </c>
      <c r="X440" s="17">
        <f t="shared" si="56"/>
        <v>0</v>
      </c>
    </row>
    <row r="441" spans="1:24" ht="13.5" x14ac:dyDescent="0.35">
      <c r="A441" s="14">
        <v>114484</v>
      </c>
      <c r="B441" s="15" t="s">
        <v>43</v>
      </c>
      <c r="C441" s="15">
        <v>18</v>
      </c>
      <c r="D441" s="15">
        <v>101</v>
      </c>
      <c r="E441" s="15">
        <v>1130</v>
      </c>
      <c r="F441" s="15">
        <v>203.25</v>
      </c>
      <c r="G441" s="15">
        <v>0</v>
      </c>
      <c r="H441" s="15">
        <v>203.25</v>
      </c>
      <c r="I441" s="16">
        <v>203.25</v>
      </c>
      <c r="J441" s="15">
        <f t="shared" si="49"/>
        <v>0</v>
      </c>
      <c r="K441" s="15">
        <f t="shared" si="50"/>
        <v>0</v>
      </c>
      <c r="L441" s="15">
        <v>3.5000000000000001E-3</v>
      </c>
      <c r="M441" s="15">
        <v>3.5899999999999999E-3</v>
      </c>
      <c r="N441" s="15">
        <v>3.5899999999999999E-3</v>
      </c>
      <c r="O441" s="15">
        <v>3.3300000000000001E-3</v>
      </c>
      <c r="P441" s="15">
        <v>1.5499999999999999E-3</v>
      </c>
      <c r="Q441" s="15">
        <v>-9.2499999999999995E-3</v>
      </c>
      <c r="R441" s="15"/>
      <c r="S441" s="15">
        <f t="shared" si="51"/>
        <v>0</v>
      </c>
      <c r="T441" s="15">
        <f t="shared" si="52"/>
        <v>0</v>
      </c>
      <c r="U441" s="15">
        <f t="shared" si="53"/>
        <v>0</v>
      </c>
      <c r="V441" s="15">
        <f t="shared" si="54"/>
        <v>0</v>
      </c>
      <c r="W441" s="15">
        <f t="shared" si="55"/>
        <v>0</v>
      </c>
      <c r="X441" s="17">
        <f t="shared" si="56"/>
        <v>0</v>
      </c>
    </row>
    <row r="442" spans="1:24" ht="13.5" x14ac:dyDescent="0.35">
      <c r="A442" s="14">
        <v>114485</v>
      </c>
      <c r="B442" s="15" t="s">
        <v>44</v>
      </c>
      <c r="C442" s="15">
        <v>13.8</v>
      </c>
      <c r="D442" s="15">
        <v>101</v>
      </c>
      <c r="E442" s="15">
        <v>1130</v>
      </c>
      <c r="F442" s="15">
        <v>133.75</v>
      </c>
      <c r="G442" s="15">
        <v>0</v>
      </c>
      <c r="H442" s="15">
        <v>133.75</v>
      </c>
      <c r="I442" s="16">
        <v>133.75</v>
      </c>
      <c r="J442" s="15">
        <f t="shared" si="49"/>
        <v>0</v>
      </c>
      <c r="K442" s="15">
        <f t="shared" si="50"/>
        <v>0</v>
      </c>
      <c r="L442" s="15">
        <v>3.5000000000000001E-3</v>
      </c>
      <c r="M442" s="15">
        <v>3.5899999999999999E-3</v>
      </c>
      <c r="N442" s="15">
        <v>3.5899999999999999E-3</v>
      </c>
      <c r="O442" s="15">
        <v>3.3300000000000001E-3</v>
      </c>
      <c r="P442" s="15">
        <v>1.5499999999999999E-3</v>
      </c>
      <c r="Q442" s="15">
        <v>-9.2499999999999995E-3</v>
      </c>
      <c r="R442" s="15"/>
      <c r="S442" s="15">
        <f t="shared" si="51"/>
        <v>0</v>
      </c>
      <c r="T442" s="15">
        <f t="shared" si="52"/>
        <v>0</v>
      </c>
      <c r="U442" s="15">
        <f t="shared" si="53"/>
        <v>0</v>
      </c>
      <c r="V442" s="15">
        <f t="shared" si="54"/>
        <v>0</v>
      </c>
      <c r="W442" s="15">
        <f t="shared" si="55"/>
        <v>0</v>
      </c>
      <c r="X442" s="17">
        <f t="shared" si="56"/>
        <v>0</v>
      </c>
    </row>
    <row r="443" spans="1:24" ht="13.5" x14ac:dyDescent="0.35">
      <c r="A443" s="14">
        <v>114487</v>
      </c>
      <c r="B443" s="15" t="s">
        <v>45</v>
      </c>
      <c r="C443" s="15">
        <v>18</v>
      </c>
      <c r="D443" s="15">
        <v>101</v>
      </c>
      <c r="E443" s="15">
        <v>1130</v>
      </c>
      <c r="F443" s="15">
        <v>203.25</v>
      </c>
      <c r="G443" s="15">
        <v>0</v>
      </c>
      <c r="H443" s="15">
        <v>203.25</v>
      </c>
      <c r="I443" s="16">
        <v>203.25</v>
      </c>
      <c r="J443" s="15">
        <f t="shared" si="49"/>
        <v>0</v>
      </c>
      <c r="K443" s="15">
        <f t="shared" si="50"/>
        <v>0</v>
      </c>
      <c r="L443" s="15">
        <v>3.5000000000000001E-3</v>
      </c>
      <c r="M443" s="15">
        <v>3.5899999999999999E-3</v>
      </c>
      <c r="N443" s="15">
        <v>3.5899999999999999E-3</v>
      </c>
      <c r="O443" s="15">
        <v>3.3300000000000001E-3</v>
      </c>
      <c r="P443" s="15">
        <v>1.5499999999999999E-3</v>
      </c>
      <c r="Q443" s="15">
        <v>-9.2499999999999995E-3</v>
      </c>
      <c r="R443" s="15"/>
      <c r="S443" s="15">
        <f t="shared" si="51"/>
        <v>0</v>
      </c>
      <c r="T443" s="15">
        <f t="shared" si="52"/>
        <v>0</v>
      </c>
      <c r="U443" s="15">
        <f t="shared" si="53"/>
        <v>0</v>
      </c>
      <c r="V443" s="15">
        <f t="shared" si="54"/>
        <v>0</v>
      </c>
      <c r="W443" s="15">
        <f t="shared" si="55"/>
        <v>0</v>
      </c>
      <c r="X443" s="17">
        <f t="shared" si="56"/>
        <v>0</v>
      </c>
    </row>
    <row r="444" spans="1:24" ht="13.5" x14ac:dyDescent="0.35">
      <c r="A444" s="14">
        <v>114488</v>
      </c>
      <c r="B444" s="15" t="s">
        <v>46</v>
      </c>
      <c r="C444" s="15">
        <v>13.8</v>
      </c>
      <c r="D444" s="15">
        <v>101</v>
      </c>
      <c r="E444" s="15">
        <v>1130</v>
      </c>
      <c r="F444" s="15">
        <v>133.75</v>
      </c>
      <c r="G444" s="15">
        <v>0</v>
      </c>
      <c r="H444" s="15">
        <v>133.75</v>
      </c>
      <c r="I444" s="16">
        <v>133.75</v>
      </c>
      <c r="J444" s="15">
        <f t="shared" si="49"/>
        <v>0</v>
      </c>
      <c r="K444" s="15">
        <f t="shared" si="50"/>
        <v>0</v>
      </c>
      <c r="L444" s="15">
        <v>3.5000000000000001E-3</v>
      </c>
      <c r="M444" s="15">
        <v>3.5899999999999999E-3</v>
      </c>
      <c r="N444" s="15">
        <v>3.5899999999999999E-3</v>
      </c>
      <c r="O444" s="15">
        <v>3.3300000000000001E-3</v>
      </c>
      <c r="P444" s="15">
        <v>1.5499999999999999E-3</v>
      </c>
      <c r="Q444" s="15">
        <v>-9.2499999999999995E-3</v>
      </c>
      <c r="R444" s="15"/>
      <c r="S444" s="15">
        <f t="shared" si="51"/>
        <v>0</v>
      </c>
      <c r="T444" s="15">
        <f t="shared" si="52"/>
        <v>0</v>
      </c>
      <c r="U444" s="15">
        <f t="shared" si="53"/>
        <v>0</v>
      </c>
      <c r="V444" s="15">
        <f t="shared" si="54"/>
        <v>0</v>
      </c>
      <c r="W444" s="15">
        <f t="shared" si="55"/>
        <v>0</v>
      </c>
      <c r="X444" s="17">
        <f t="shared" si="56"/>
        <v>0</v>
      </c>
    </row>
    <row r="445" spans="1:24" ht="13.5" x14ac:dyDescent="0.35">
      <c r="A445" s="14">
        <v>114728</v>
      </c>
      <c r="B445" s="15" t="s">
        <v>47</v>
      </c>
      <c r="C445" s="15">
        <v>23</v>
      </c>
      <c r="D445" s="15">
        <v>101</v>
      </c>
      <c r="E445" s="15">
        <v>1246</v>
      </c>
      <c r="F445" s="15">
        <v>2.5</v>
      </c>
      <c r="G445" s="15">
        <v>0</v>
      </c>
      <c r="H445" s="15">
        <v>2.5</v>
      </c>
      <c r="I445" s="16">
        <v>2.5</v>
      </c>
      <c r="J445" s="15">
        <f t="shared" si="49"/>
        <v>0</v>
      </c>
      <c r="K445" s="15">
        <f t="shared" si="50"/>
        <v>0</v>
      </c>
      <c r="L445" s="15">
        <v>3.49E-3</v>
      </c>
      <c r="M445" s="15">
        <v>3.5699999999999998E-3</v>
      </c>
      <c r="N445" s="15">
        <v>3.5699999999999998E-3</v>
      </c>
      <c r="O445" s="15">
        <v>3.32E-3</v>
      </c>
      <c r="P445" s="15">
        <v>1.5399999999999999E-3</v>
      </c>
      <c r="Q445" s="15">
        <v>-9.2300000000000004E-3</v>
      </c>
      <c r="R445" s="15"/>
      <c r="S445" s="15">
        <f t="shared" si="51"/>
        <v>0</v>
      </c>
      <c r="T445" s="15">
        <f t="shared" si="52"/>
        <v>0</v>
      </c>
      <c r="U445" s="15">
        <f t="shared" si="53"/>
        <v>0</v>
      </c>
      <c r="V445" s="15">
        <f t="shared" si="54"/>
        <v>0</v>
      </c>
      <c r="W445" s="15">
        <f t="shared" si="55"/>
        <v>0</v>
      </c>
      <c r="X445" s="17">
        <f t="shared" si="56"/>
        <v>0</v>
      </c>
    </row>
    <row r="446" spans="1:24" ht="13.5" x14ac:dyDescent="0.35">
      <c r="A446" s="14">
        <v>114729</v>
      </c>
      <c r="B446" s="15" t="s">
        <v>48</v>
      </c>
      <c r="C446" s="15">
        <v>23</v>
      </c>
      <c r="D446" s="15">
        <v>101</v>
      </c>
      <c r="E446" s="15">
        <v>1246</v>
      </c>
      <c r="F446" s="15">
        <v>2.5</v>
      </c>
      <c r="G446" s="15">
        <v>0</v>
      </c>
      <c r="H446" s="15">
        <v>2.5</v>
      </c>
      <c r="I446" s="16">
        <v>2.5</v>
      </c>
      <c r="J446" s="15">
        <f t="shared" si="49"/>
        <v>0</v>
      </c>
      <c r="K446" s="15">
        <f t="shared" si="50"/>
        <v>0</v>
      </c>
      <c r="L446" s="15">
        <v>3.49E-3</v>
      </c>
      <c r="M446" s="15">
        <v>3.5699999999999998E-3</v>
      </c>
      <c r="N446" s="15">
        <v>3.5699999999999998E-3</v>
      </c>
      <c r="O446" s="15">
        <v>3.32E-3</v>
      </c>
      <c r="P446" s="15">
        <v>1.5399999999999999E-3</v>
      </c>
      <c r="Q446" s="15">
        <v>-9.2300000000000004E-3</v>
      </c>
      <c r="R446" s="15"/>
      <c r="S446" s="15">
        <f t="shared" si="51"/>
        <v>0</v>
      </c>
      <c r="T446" s="15">
        <f t="shared" si="52"/>
        <v>0</v>
      </c>
      <c r="U446" s="15">
        <f t="shared" si="53"/>
        <v>0</v>
      </c>
      <c r="V446" s="15">
        <f t="shared" si="54"/>
        <v>0</v>
      </c>
      <c r="W446" s="15">
        <f t="shared" si="55"/>
        <v>0</v>
      </c>
      <c r="X446" s="17">
        <f t="shared" si="56"/>
        <v>0</v>
      </c>
    </row>
    <row r="447" spans="1:24" ht="13.5" x14ac:dyDescent="0.35">
      <c r="A447" s="14">
        <v>990759</v>
      </c>
      <c r="B447" s="15" t="s">
        <v>29</v>
      </c>
      <c r="C447" s="15">
        <v>345</v>
      </c>
      <c r="D447" s="15">
        <v>101</v>
      </c>
      <c r="E447" s="15">
        <v>1000</v>
      </c>
      <c r="F447" s="15">
        <v>276</v>
      </c>
      <c r="G447" s="15">
        <v>0</v>
      </c>
      <c r="H447" s="15">
        <v>276</v>
      </c>
      <c r="I447" s="16">
        <v>276</v>
      </c>
      <c r="J447" s="15">
        <f t="shared" si="49"/>
        <v>0</v>
      </c>
      <c r="K447" s="15">
        <f t="shared" si="50"/>
        <v>0</v>
      </c>
      <c r="L447" s="15">
        <v>3.2599999999999999E-3</v>
      </c>
      <c r="M447" s="15">
        <v>3.3400000000000001E-3</v>
      </c>
      <c r="N447" s="15">
        <v>3.3400000000000001E-3</v>
      </c>
      <c r="O447" s="15">
        <v>3.0899999999999999E-3</v>
      </c>
      <c r="P447" s="15">
        <v>1.32E-3</v>
      </c>
      <c r="Q447" s="15">
        <v>-8.9599999999999992E-3</v>
      </c>
      <c r="R447" s="15"/>
      <c r="S447" s="15">
        <f t="shared" si="51"/>
        <v>0</v>
      </c>
      <c r="T447" s="15">
        <f t="shared" si="52"/>
        <v>0</v>
      </c>
      <c r="U447" s="15">
        <f t="shared" si="53"/>
        <v>0</v>
      </c>
      <c r="V447" s="15">
        <f t="shared" si="54"/>
        <v>0</v>
      </c>
      <c r="W447" s="15">
        <f t="shared" si="55"/>
        <v>0</v>
      </c>
      <c r="X447" s="17">
        <f t="shared" si="56"/>
        <v>0</v>
      </c>
    </row>
    <row r="448" spans="1:24" ht="13.5" x14ac:dyDescent="0.35">
      <c r="A448" s="14">
        <v>991802</v>
      </c>
      <c r="B448" s="15" t="s">
        <v>30</v>
      </c>
      <c r="C448" s="15">
        <v>345</v>
      </c>
      <c r="D448" s="15">
        <v>101</v>
      </c>
      <c r="E448" s="15">
        <v>1000</v>
      </c>
      <c r="F448" s="15">
        <v>507</v>
      </c>
      <c r="G448" s="15">
        <v>0</v>
      </c>
      <c r="H448" s="15">
        <v>507</v>
      </c>
      <c r="I448" s="16">
        <v>507</v>
      </c>
      <c r="J448" s="15">
        <f t="shared" si="49"/>
        <v>0</v>
      </c>
      <c r="K448" s="15">
        <f t="shared" si="50"/>
        <v>0</v>
      </c>
      <c r="L448" s="15">
        <v>3.2599999999999999E-3</v>
      </c>
      <c r="M448" s="15">
        <v>3.3400000000000001E-3</v>
      </c>
      <c r="N448" s="15">
        <v>3.3400000000000001E-3</v>
      </c>
      <c r="O448" s="15">
        <v>3.0899999999999999E-3</v>
      </c>
      <c r="P448" s="15">
        <v>1.32E-3</v>
      </c>
      <c r="Q448" s="15">
        <v>-8.9599999999999992E-3</v>
      </c>
      <c r="R448" s="15"/>
      <c r="S448" s="15">
        <f t="shared" si="51"/>
        <v>0</v>
      </c>
      <c r="T448" s="15">
        <f t="shared" si="52"/>
        <v>0</v>
      </c>
      <c r="U448" s="15">
        <f t="shared" si="53"/>
        <v>0</v>
      </c>
      <c r="V448" s="15">
        <f t="shared" si="54"/>
        <v>0</v>
      </c>
      <c r="W448" s="15">
        <f t="shared" si="55"/>
        <v>0</v>
      </c>
      <c r="X448" s="17">
        <f t="shared" si="56"/>
        <v>0</v>
      </c>
    </row>
    <row r="449" spans="1:24" ht="13.5" x14ac:dyDescent="0.35">
      <c r="A449" s="14">
        <v>911550</v>
      </c>
      <c r="B449" s="15" t="s">
        <v>28</v>
      </c>
      <c r="C449" s="15">
        <v>345</v>
      </c>
      <c r="D449" s="15">
        <v>101</v>
      </c>
      <c r="E449" s="15">
        <v>1120</v>
      </c>
      <c r="F449" s="15">
        <v>353.9</v>
      </c>
      <c r="G449" s="15">
        <v>0</v>
      </c>
      <c r="H449" s="15">
        <v>700</v>
      </c>
      <c r="I449" s="16">
        <v>353.9</v>
      </c>
      <c r="J449" s="15">
        <f t="shared" si="49"/>
        <v>0</v>
      </c>
      <c r="K449" s="15">
        <f t="shared" si="50"/>
        <v>346.1</v>
      </c>
      <c r="L449" s="15">
        <v>3.0500000000000002E-3</v>
      </c>
      <c r="M449" s="15">
        <v>3.0599999999999998E-3</v>
      </c>
      <c r="N449" s="15">
        <v>3.0599999999999998E-3</v>
      </c>
      <c r="O449" s="15">
        <v>2.7499999999999998E-3</v>
      </c>
      <c r="P449" s="15">
        <v>3.8999999999999999E-4</v>
      </c>
      <c r="Q449" s="15">
        <v>-8.9499999999999996E-3</v>
      </c>
      <c r="R449" s="15"/>
      <c r="S449" s="15">
        <f t="shared" si="51"/>
        <v>0</v>
      </c>
      <c r="T449" s="15">
        <f t="shared" si="52"/>
        <v>0</v>
      </c>
      <c r="U449" s="15">
        <f t="shared" si="53"/>
        <v>0</v>
      </c>
      <c r="V449" s="15">
        <f t="shared" si="54"/>
        <v>0</v>
      </c>
      <c r="W449" s="15">
        <f t="shared" si="55"/>
        <v>0</v>
      </c>
      <c r="X449" s="17">
        <f t="shared" si="56"/>
        <v>0</v>
      </c>
    </row>
    <row r="450" spans="1:24" ht="13.5" x14ac:dyDescent="0.35">
      <c r="A450" s="14">
        <v>111080</v>
      </c>
      <c r="B450" s="15" t="s">
        <v>135</v>
      </c>
      <c r="C450" s="15">
        <v>13.8</v>
      </c>
      <c r="D450" s="15">
        <v>101</v>
      </c>
      <c r="E450" s="15">
        <v>1023</v>
      </c>
      <c r="F450" s="15">
        <v>97.4</v>
      </c>
      <c r="G450" s="15">
        <v>0</v>
      </c>
      <c r="H450" s="15">
        <v>97.4</v>
      </c>
      <c r="I450" s="16">
        <v>97.4</v>
      </c>
      <c r="J450" s="15">
        <f t="shared" si="49"/>
        <v>0</v>
      </c>
      <c r="K450" s="15">
        <f t="shared" si="50"/>
        <v>0</v>
      </c>
      <c r="L450" s="15">
        <v>-2.99E-3</v>
      </c>
      <c r="M450" s="15">
        <v>-2.7699999999999999E-3</v>
      </c>
      <c r="N450" s="15">
        <v>-2.7699999999999999E-3</v>
      </c>
      <c r="O450" s="15">
        <v>-3.0200000000000001E-3</v>
      </c>
      <c r="P450" s="15">
        <v>-4.1399999999999996E-3</v>
      </c>
      <c r="Q450" s="15">
        <v>-8.9200000000000008E-3</v>
      </c>
      <c r="R450" s="15"/>
      <c r="S450" s="15">
        <f t="shared" si="51"/>
        <v>0</v>
      </c>
      <c r="T450" s="15">
        <f t="shared" si="52"/>
        <v>0</v>
      </c>
      <c r="U450" s="15">
        <f t="shared" si="53"/>
        <v>0</v>
      </c>
      <c r="V450" s="15">
        <f t="shared" si="54"/>
        <v>0</v>
      </c>
      <c r="W450" s="15">
        <f t="shared" si="55"/>
        <v>0</v>
      </c>
      <c r="X450" s="17">
        <f t="shared" si="56"/>
        <v>0</v>
      </c>
    </row>
    <row r="451" spans="1:24" ht="13.5" x14ac:dyDescent="0.35">
      <c r="A451" s="14">
        <v>111081</v>
      </c>
      <c r="B451" s="15" t="s">
        <v>136</v>
      </c>
      <c r="C451" s="15">
        <v>13.8</v>
      </c>
      <c r="D451" s="15">
        <v>101</v>
      </c>
      <c r="E451" s="15">
        <v>1023</v>
      </c>
      <c r="F451" s="15">
        <v>97.4</v>
      </c>
      <c r="G451" s="15">
        <v>0</v>
      </c>
      <c r="H451" s="15">
        <v>97.4</v>
      </c>
      <c r="I451" s="16">
        <v>97.4</v>
      </c>
      <c r="J451" s="15">
        <f t="shared" si="49"/>
        <v>0</v>
      </c>
      <c r="K451" s="15">
        <f t="shared" si="50"/>
        <v>0</v>
      </c>
      <c r="L451" s="15">
        <v>-2.99E-3</v>
      </c>
      <c r="M451" s="15">
        <v>-2.7699999999999999E-3</v>
      </c>
      <c r="N451" s="15">
        <v>-2.7699999999999999E-3</v>
      </c>
      <c r="O451" s="15">
        <v>-3.0200000000000001E-3</v>
      </c>
      <c r="P451" s="15">
        <v>-4.1399999999999996E-3</v>
      </c>
      <c r="Q451" s="15">
        <v>-8.9200000000000008E-3</v>
      </c>
      <c r="R451" s="15"/>
      <c r="S451" s="15">
        <f t="shared" si="51"/>
        <v>0</v>
      </c>
      <c r="T451" s="15">
        <f t="shared" si="52"/>
        <v>0</v>
      </c>
      <c r="U451" s="15">
        <f t="shared" si="53"/>
        <v>0</v>
      </c>
      <c r="V451" s="15">
        <f t="shared" si="54"/>
        <v>0</v>
      </c>
      <c r="W451" s="15">
        <f t="shared" si="55"/>
        <v>0</v>
      </c>
      <c r="X451" s="17">
        <f t="shared" si="56"/>
        <v>0</v>
      </c>
    </row>
    <row r="452" spans="1:24" ht="13.5" x14ac:dyDescent="0.35">
      <c r="A452" s="14">
        <v>111083</v>
      </c>
      <c r="B452" s="15" t="s">
        <v>137</v>
      </c>
      <c r="C452" s="15">
        <v>13.8</v>
      </c>
      <c r="D452" s="15">
        <v>101</v>
      </c>
      <c r="E452" s="15">
        <v>1023</v>
      </c>
      <c r="F452" s="15">
        <v>57.5</v>
      </c>
      <c r="G452" s="15">
        <v>0</v>
      </c>
      <c r="H452" s="15">
        <v>57.5</v>
      </c>
      <c r="I452" s="16">
        <v>57.5</v>
      </c>
      <c r="J452" s="15">
        <f t="shared" si="49"/>
        <v>0</v>
      </c>
      <c r="K452" s="15">
        <f t="shared" si="50"/>
        <v>0</v>
      </c>
      <c r="L452" s="15">
        <v>-2.99E-3</v>
      </c>
      <c r="M452" s="15">
        <v>-2.7699999999999999E-3</v>
      </c>
      <c r="N452" s="15">
        <v>-2.7699999999999999E-3</v>
      </c>
      <c r="O452" s="15">
        <v>-3.0200000000000001E-3</v>
      </c>
      <c r="P452" s="15">
        <v>-4.1399999999999996E-3</v>
      </c>
      <c r="Q452" s="15">
        <v>-8.9200000000000008E-3</v>
      </c>
      <c r="R452" s="15"/>
      <c r="S452" s="15">
        <f t="shared" si="51"/>
        <v>0</v>
      </c>
      <c r="T452" s="15">
        <f t="shared" si="52"/>
        <v>0</v>
      </c>
      <c r="U452" s="15">
        <f t="shared" si="53"/>
        <v>0</v>
      </c>
      <c r="V452" s="15">
        <f t="shared" si="54"/>
        <v>0</v>
      </c>
      <c r="W452" s="15">
        <f t="shared" si="55"/>
        <v>0</v>
      </c>
      <c r="X452" s="17">
        <f t="shared" si="56"/>
        <v>0</v>
      </c>
    </row>
    <row r="453" spans="1:24" ht="13.5" x14ac:dyDescent="0.35">
      <c r="A453" s="14">
        <v>114465</v>
      </c>
      <c r="B453" s="15" t="s">
        <v>153</v>
      </c>
      <c r="C453" s="15">
        <v>13.8</v>
      </c>
      <c r="D453" s="15">
        <v>101</v>
      </c>
      <c r="E453" s="15">
        <v>1130</v>
      </c>
      <c r="F453" s="15">
        <v>32.79</v>
      </c>
      <c r="G453" s="15">
        <v>0</v>
      </c>
      <c r="H453" s="15">
        <v>32.79</v>
      </c>
      <c r="I453" s="16">
        <v>32.79</v>
      </c>
      <c r="J453" s="15">
        <f t="shared" si="49"/>
        <v>0</v>
      </c>
      <c r="K453" s="15">
        <f t="shared" si="50"/>
        <v>0</v>
      </c>
      <c r="L453" s="15">
        <v>3.0599999999999998E-3</v>
      </c>
      <c r="M453" s="15">
        <v>3.14E-3</v>
      </c>
      <c r="N453" s="15">
        <v>3.14E-3</v>
      </c>
      <c r="O453" s="15">
        <v>2.8900000000000002E-3</v>
      </c>
      <c r="P453" s="15">
        <v>1.1299999999999999E-3</v>
      </c>
      <c r="Q453" s="15">
        <v>-8.7200000000000003E-3</v>
      </c>
      <c r="R453" s="15"/>
      <c r="S453" s="15">
        <f t="shared" si="51"/>
        <v>0</v>
      </c>
      <c r="T453" s="15">
        <f t="shared" si="52"/>
        <v>0</v>
      </c>
      <c r="U453" s="15">
        <f t="shared" si="53"/>
        <v>0</v>
      </c>
      <c r="V453" s="15">
        <f t="shared" si="54"/>
        <v>0</v>
      </c>
      <c r="W453" s="15">
        <f t="shared" si="55"/>
        <v>0</v>
      </c>
      <c r="X453" s="17">
        <f t="shared" si="56"/>
        <v>0</v>
      </c>
    </row>
    <row r="454" spans="1:24" ht="13.5" x14ac:dyDescent="0.35">
      <c r="A454" s="14">
        <v>114470</v>
      </c>
      <c r="B454" s="15" t="s">
        <v>133</v>
      </c>
      <c r="C454" s="15">
        <v>13.8</v>
      </c>
      <c r="D454" s="15">
        <v>101</v>
      </c>
      <c r="E454" s="15">
        <v>1130</v>
      </c>
      <c r="F454" s="15">
        <v>1.1399999999999999</v>
      </c>
      <c r="G454" s="15">
        <v>0</v>
      </c>
      <c r="H454" s="15">
        <v>1.1399999999999999</v>
      </c>
      <c r="I454" s="16">
        <v>1.1399999999999999</v>
      </c>
      <c r="J454" s="15">
        <f t="shared" si="49"/>
        <v>0</v>
      </c>
      <c r="K454" s="15">
        <f t="shared" si="50"/>
        <v>0</v>
      </c>
      <c r="L454" s="15">
        <v>2.9499999999999999E-3</v>
      </c>
      <c r="M454" s="15">
        <v>3.0300000000000001E-3</v>
      </c>
      <c r="N454" s="15">
        <v>3.0300000000000001E-3</v>
      </c>
      <c r="O454" s="15">
        <v>2.7799999999999999E-3</v>
      </c>
      <c r="P454" s="15">
        <v>1.0399999999999999E-3</v>
      </c>
      <c r="Q454" s="15">
        <v>-8.5699999999999995E-3</v>
      </c>
      <c r="R454" s="15"/>
      <c r="S454" s="15">
        <f t="shared" si="51"/>
        <v>0</v>
      </c>
      <c r="T454" s="15">
        <f t="shared" si="52"/>
        <v>0</v>
      </c>
      <c r="U454" s="15">
        <f t="shared" si="53"/>
        <v>0</v>
      </c>
      <c r="V454" s="15">
        <f t="shared" si="54"/>
        <v>0</v>
      </c>
      <c r="W454" s="15">
        <f t="shared" si="55"/>
        <v>0</v>
      </c>
      <c r="X454" s="17">
        <f t="shared" si="56"/>
        <v>0</v>
      </c>
    </row>
    <row r="455" spans="1:24" ht="13.5" x14ac:dyDescent="0.35">
      <c r="A455" s="14">
        <v>114474</v>
      </c>
      <c r="B455" s="15" t="s">
        <v>134</v>
      </c>
      <c r="C455" s="15">
        <v>13.8</v>
      </c>
      <c r="D455" s="15">
        <v>101</v>
      </c>
      <c r="E455" s="15">
        <v>1130</v>
      </c>
      <c r="F455" s="15">
        <v>1.1399999999999999</v>
      </c>
      <c r="G455" s="15">
        <v>0</v>
      </c>
      <c r="H455" s="15">
        <v>1.1399999999999999</v>
      </c>
      <c r="I455" s="16">
        <v>1.1399999999999999</v>
      </c>
      <c r="J455" s="15">
        <f t="shared" si="49"/>
        <v>0</v>
      </c>
      <c r="K455" s="15">
        <f t="shared" si="50"/>
        <v>0</v>
      </c>
      <c r="L455" s="15">
        <v>2.9499999999999999E-3</v>
      </c>
      <c r="M455" s="15">
        <v>3.0300000000000001E-3</v>
      </c>
      <c r="N455" s="15">
        <v>3.0300000000000001E-3</v>
      </c>
      <c r="O455" s="15">
        <v>2.7799999999999999E-3</v>
      </c>
      <c r="P455" s="15">
        <v>1.0399999999999999E-3</v>
      </c>
      <c r="Q455" s="15">
        <v>-8.5699999999999995E-3</v>
      </c>
      <c r="R455" s="15"/>
      <c r="S455" s="15">
        <f t="shared" si="51"/>
        <v>0</v>
      </c>
      <c r="T455" s="15">
        <f t="shared" si="52"/>
        <v>0</v>
      </c>
      <c r="U455" s="15">
        <f t="shared" si="53"/>
        <v>0</v>
      </c>
      <c r="V455" s="15">
        <f t="shared" si="54"/>
        <v>0</v>
      </c>
      <c r="W455" s="15">
        <f t="shared" si="55"/>
        <v>0</v>
      </c>
      <c r="X455" s="17">
        <f t="shared" si="56"/>
        <v>0</v>
      </c>
    </row>
    <row r="456" spans="1:24" ht="13.5" x14ac:dyDescent="0.35">
      <c r="A456" s="14">
        <v>990804</v>
      </c>
      <c r="B456" s="15" t="s">
        <v>244</v>
      </c>
      <c r="C456" s="15">
        <v>115</v>
      </c>
      <c r="D456" s="15">
        <v>101</v>
      </c>
      <c r="E456" s="15">
        <v>1000</v>
      </c>
      <c r="F456" s="15">
        <v>5.5</v>
      </c>
      <c r="G456" s="15">
        <v>0</v>
      </c>
      <c r="H456" s="15">
        <v>5.5</v>
      </c>
      <c r="I456" s="16">
        <v>5.5</v>
      </c>
      <c r="J456" s="15">
        <f t="shared" si="49"/>
        <v>0</v>
      </c>
      <c r="K456" s="15">
        <f t="shared" si="50"/>
        <v>0</v>
      </c>
      <c r="L456" s="15">
        <v>2.81E-3</v>
      </c>
      <c r="M456" s="15">
        <v>2.8800000000000002E-3</v>
      </c>
      <c r="N456" s="15">
        <v>2.8800000000000002E-3</v>
      </c>
      <c r="O456" s="15">
        <v>2.63E-3</v>
      </c>
      <c r="P456" s="15">
        <v>8.7000000000000001E-4</v>
      </c>
      <c r="Q456" s="15">
        <v>-8.5199999999999998E-3</v>
      </c>
      <c r="R456" s="15"/>
      <c r="S456" s="15">
        <f t="shared" si="51"/>
        <v>0</v>
      </c>
      <c r="T456" s="15">
        <f t="shared" si="52"/>
        <v>0</v>
      </c>
      <c r="U456" s="15">
        <f t="shared" si="53"/>
        <v>0</v>
      </c>
      <c r="V456" s="15">
        <f t="shared" si="54"/>
        <v>0</v>
      </c>
      <c r="W456" s="15">
        <f t="shared" si="55"/>
        <v>0</v>
      </c>
      <c r="X456" s="17">
        <f t="shared" si="56"/>
        <v>0</v>
      </c>
    </row>
    <row r="457" spans="1:24" ht="13.5" x14ac:dyDescent="0.35">
      <c r="A457" s="14">
        <v>111123</v>
      </c>
      <c r="B457" s="15" t="s">
        <v>38</v>
      </c>
      <c r="C457" s="15">
        <v>13.8</v>
      </c>
      <c r="D457" s="15">
        <v>101</v>
      </c>
      <c r="E457" s="15">
        <v>1013</v>
      </c>
      <c r="F457" s="15">
        <v>27.75</v>
      </c>
      <c r="G457" s="15">
        <v>0</v>
      </c>
      <c r="H457" s="15">
        <v>27.75</v>
      </c>
      <c r="I457" s="16">
        <v>27.75</v>
      </c>
      <c r="J457" s="15">
        <f t="shared" si="49"/>
        <v>0</v>
      </c>
      <c r="K457" s="15">
        <f t="shared" si="50"/>
        <v>0</v>
      </c>
      <c r="L457" s="15">
        <v>2.8400000000000001E-3</v>
      </c>
      <c r="M457" s="15">
        <v>2.9199999999999999E-3</v>
      </c>
      <c r="N457" s="15">
        <v>2.9199999999999999E-3</v>
      </c>
      <c r="O457" s="15">
        <v>2.6700000000000001E-3</v>
      </c>
      <c r="P457" s="15">
        <v>9.6000000000000002E-4</v>
      </c>
      <c r="Q457" s="15">
        <v>-8.4399999999999996E-3</v>
      </c>
      <c r="R457" s="15"/>
      <c r="S457" s="15">
        <f t="shared" si="51"/>
        <v>0</v>
      </c>
      <c r="T457" s="15">
        <f t="shared" si="52"/>
        <v>0</v>
      </c>
      <c r="U457" s="15">
        <f t="shared" si="53"/>
        <v>0</v>
      </c>
      <c r="V457" s="15">
        <f t="shared" si="54"/>
        <v>0</v>
      </c>
      <c r="W457" s="15">
        <f t="shared" si="55"/>
        <v>0</v>
      </c>
      <c r="X457" s="17">
        <f t="shared" si="56"/>
        <v>0</v>
      </c>
    </row>
    <row r="458" spans="1:24" ht="13.5" x14ac:dyDescent="0.35">
      <c r="A458" s="14">
        <v>111126</v>
      </c>
      <c r="B458" s="15" t="s">
        <v>39</v>
      </c>
      <c r="C458" s="15">
        <v>18</v>
      </c>
      <c r="D458" s="15">
        <v>101</v>
      </c>
      <c r="E458" s="15">
        <v>1013</v>
      </c>
      <c r="F458" s="15">
        <v>170</v>
      </c>
      <c r="G458" s="15">
        <v>0</v>
      </c>
      <c r="H458" s="15">
        <v>170</v>
      </c>
      <c r="I458" s="16">
        <v>170</v>
      </c>
      <c r="J458" s="15">
        <f t="shared" si="49"/>
        <v>0</v>
      </c>
      <c r="K458" s="15">
        <f t="shared" si="50"/>
        <v>0</v>
      </c>
      <c r="L458" s="15">
        <v>2.8400000000000001E-3</v>
      </c>
      <c r="M458" s="15">
        <v>2.9199999999999999E-3</v>
      </c>
      <c r="N458" s="15">
        <v>2.9199999999999999E-3</v>
      </c>
      <c r="O458" s="15">
        <v>2.6700000000000001E-3</v>
      </c>
      <c r="P458" s="15">
        <v>9.6000000000000002E-4</v>
      </c>
      <c r="Q458" s="15">
        <v>-8.4399999999999996E-3</v>
      </c>
      <c r="R458" s="15"/>
      <c r="S458" s="15">
        <f t="shared" si="51"/>
        <v>0</v>
      </c>
      <c r="T458" s="15">
        <f t="shared" si="52"/>
        <v>0</v>
      </c>
      <c r="U458" s="15">
        <f t="shared" si="53"/>
        <v>0</v>
      </c>
      <c r="V458" s="15">
        <f t="shared" si="54"/>
        <v>0</v>
      </c>
      <c r="W458" s="15">
        <f t="shared" si="55"/>
        <v>0</v>
      </c>
      <c r="X458" s="17">
        <f t="shared" si="56"/>
        <v>0</v>
      </c>
    </row>
    <row r="459" spans="1:24" ht="13.5" x14ac:dyDescent="0.35">
      <c r="A459" s="14">
        <v>111127</v>
      </c>
      <c r="B459" s="15" t="s">
        <v>40</v>
      </c>
      <c r="C459" s="15">
        <v>13.8</v>
      </c>
      <c r="D459" s="15">
        <v>101</v>
      </c>
      <c r="E459" s="15">
        <v>1012</v>
      </c>
      <c r="F459" s="15">
        <v>0</v>
      </c>
      <c r="G459" s="15">
        <v>0</v>
      </c>
      <c r="H459" s="15">
        <v>0</v>
      </c>
      <c r="I459" s="16">
        <v>0</v>
      </c>
      <c r="J459" s="15">
        <f t="shared" si="49"/>
        <v>0</v>
      </c>
      <c r="K459" s="15">
        <f t="shared" si="50"/>
        <v>0</v>
      </c>
      <c r="L459" s="15">
        <v>2.8400000000000001E-3</v>
      </c>
      <c r="M459" s="15">
        <v>2.9199999999999999E-3</v>
      </c>
      <c r="N459" s="15">
        <v>2.9199999999999999E-3</v>
      </c>
      <c r="O459" s="15">
        <v>2.6700000000000001E-3</v>
      </c>
      <c r="P459" s="15">
        <v>9.6000000000000002E-4</v>
      </c>
      <c r="Q459" s="15">
        <v>-8.4399999999999996E-3</v>
      </c>
      <c r="R459" s="15"/>
      <c r="S459" s="15">
        <f t="shared" si="51"/>
        <v>0</v>
      </c>
      <c r="T459" s="15">
        <f t="shared" si="52"/>
        <v>0</v>
      </c>
      <c r="U459" s="15">
        <f t="shared" si="53"/>
        <v>0</v>
      </c>
      <c r="V459" s="15">
        <f t="shared" si="54"/>
        <v>0</v>
      </c>
      <c r="W459" s="15">
        <f t="shared" si="55"/>
        <v>0</v>
      </c>
      <c r="X459" s="17">
        <f t="shared" si="56"/>
        <v>0</v>
      </c>
    </row>
    <row r="460" spans="1:24" ht="13.5" x14ac:dyDescent="0.35">
      <c r="A460" s="14">
        <v>991103</v>
      </c>
      <c r="B460" s="15" t="s">
        <v>41</v>
      </c>
      <c r="C460" s="15">
        <v>115</v>
      </c>
      <c r="D460" s="15">
        <v>101</v>
      </c>
      <c r="E460" s="15">
        <v>1010</v>
      </c>
      <c r="F460" s="15">
        <v>43</v>
      </c>
      <c r="G460" s="15">
        <v>0</v>
      </c>
      <c r="H460" s="15">
        <v>43</v>
      </c>
      <c r="I460" s="16">
        <v>43</v>
      </c>
      <c r="J460" s="15">
        <f t="shared" si="49"/>
        <v>0</v>
      </c>
      <c r="K460" s="15">
        <f t="shared" si="50"/>
        <v>0</v>
      </c>
      <c r="L460" s="15">
        <v>2.8400000000000001E-3</v>
      </c>
      <c r="M460" s="15">
        <v>2.9199999999999999E-3</v>
      </c>
      <c r="N460" s="15">
        <v>2.9199999999999999E-3</v>
      </c>
      <c r="O460" s="15">
        <v>2.6700000000000001E-3</v>
      </c>
      <c r="P460" s="15">
        <v>9.6000000000000002E-4</v>
      </c>
      <c r="Q460" s="15">
        <v>-8.4399999999999996E-3</v>
      </c>
      <c r="R460" s="15"/>
      <c r="S460" s="15">
        <f t="shared" si="51"/>
        <v>0</v>
      </c>
      <c r="T460" s="15">
        <f t="shared" si="52"/>
        <v>0</v>
      </c>
      <c r="U460" s="15">
        <f t="shared" si="53"/>
        <v>0</v>
      </c>
      <c r="V460" s="15">
        <f t="shared" si="54"/>
        <v>0</v>
      </c>
      <c r="W460" s="15">
        <f t="shared" si="55"/>
        <v>0</v>
      </c>
      <c r="X460" s="17">
        <f t="shared" si="56"/>
        <v>0</v>
      </c>
    </row>
    <row r="461" spans="1:24" ht="13.5" x14ac:dyDescent="0.35">
      <c r="A461" s="14">
        <v>991104</v>
      </c>
      <c r="B461" s="15" t="s">
        <v>42</v>
      </c>
      <c r="C461" s="15">
        <v>115</v>
      </c>
      <c r="D461" s="15">
        <v>101</v>
      </c>
      <c r="E461" s="15">
        <v>1010</v>
      </c>
      <c r="F461" s="15">
        <v>30</v>
      </c>
      <c r="G461" s="15">
        <v>0</v>
      </c>
      <c r="H461" s="15">
        <v>30</v>
      </c>
      <c r="I461" s="16">
        <v>30</v>
      </c>
      <c r="J461" s="15">
        <f t="shared" si="49"/>
        <v>0</v>
      </c>
      <c r="K461" s="15">
        <f t="shared" si="50"/>
        <v>0</v>
      </c>
      <c r="L461" s="15">
        <v>2.8400000000000001E-3</v>
      </c>
      <c r="M461" s="15">
        <v>2.9199999999999999E-3</v>
      </c>
      <c r="N461" s="15">
        <v>2.9199999999999999E-3</v>
      </c>
      <c r="O461" s="15">
        <v>2.6700000000000001E-3</v>
      </c>
      <c r="P461" s="15">
        <v>9.6000000000000002E-4</v>
      </c>
      <c r="Q461" s="15">
        <v>-8.4399999999999996E-3</v>
      </c>
      <c r="R461" s="15"/>
      <c r="S461" s="15">
        <f t="shared" si="51"/>
        <v>0</v>
      </c>
      <c r="T461" s="15">
        <f t="shared" si="52"/>
        <v>0</v>
      </c>
      <c r="U461" s="15">
        <f t="shared" si="53"/>
        <v>0</v>
      </c>
      <c r="V461" s="15">
        <f t="shared" si="54"/>
        <v>0</v>
      </c>
      <c r="W461" s="15">
        <f t="shared" si="55"/>
        <v>0</v>
      </c>
      <c r="X461" s="17">
        <f t="shared" si="56"/>
        <v>0</v>
      </c>
    </row>
    <row r="462" spans="1:24" ht="13.5" x14ac:dyDescent="0.35">
      <c r="A462" s="14">
        <v>111125</v>
      </c>
      <c r="B462" s="15" t="s">
        <v>50</v>
      </c>
      <c r="C462" s="15">
        <v>13.8</v>
      </c>
      <c r="D462" s="15">
        <v>101</v>
      </c>
      <c r="E462" s="15">
        <v>1012</v>
      </c>
      <c r="F462" s="15">
        <v>0</v>
      </c>
      <c r="G462" s="15">
        <v>0</v>
      </c>
      <c r="H462" s="15">
        <v>0</v>
      </c>
      <c r="I462" s="16">
        <v>0</v>
      </c>
      <c r="J462" s="15">
        <f t="shared" si="49"/>
        <v>0</v>
      </c>
      <c r="K462" s="15">
        <f t="shared" si="50"/>
        <v>0</v>
      </c>
      <c r="L462" s="15">
        <v>2.7699999999999999E-3</v>
      </c>
      <c r="M462" s="15">
        <v>2.8500000000000001E-3</v>
      </c>
      <c r="N462" s="15">
        <v>2.8500000000000001E-3</v>
      </c>
      <c r="O462" s="15">
        <v>2.5999999999999999E-3</v>
      </c>
      <c r="P462" s="15">
        <v>8.9999999999999998E-4</v>
      </c>
      <c r="Q462" s="15">
        <v>-8.3499999999999998E-3</v>
      </c>
      <c r="R462" s="15"/>
      <c r="S462" s="15">
        <f t="shared" si="51"/>
        <v>0</v>
      </c>
      <c r="T462" s="15">
        <f t="shared" si="52"/>
        <v>0</v>
      </c>
      <c r="U462" s="15">
        <f t="shared" si="53"/>
        <v>0</v>
      </c>
      <c r="V462" s="15">
        <f t="shared" si="54"/>
        <v>0</v>
      </c>
      <c r="W462" s="15">
        <f t="shared" si="55"/>
        <v>0</v>
      </c>
      <c r="X462" s="17">
        <f t="shared" si="56"/>
        <v>0</v>
      </c>
    </row>
    <row r="463" spans="1:24" ht="13.5" x14ac:dyDescent="0.35">
      <c r="A463" s="14">
        <v>990819</v>
      </c>
      <c r="B463" s="15" t="s">
        <v>132</v>
      </c>
      <c r="C463" s="15">
        <v>115</v>
      </c>
      <c r="D463" s="15">
        <v>101</v>
      </c>
      <c r="E463" s="15">
        <v>1000</v>
      </c>
      <c r="F463" s="15">
        <v>351.9</v>
      </c>
      <c r="G463" s="15">
        <v>0</v>
      </c>
      <c r="H463" s="15">
        <v>351.9</v>
      </c>
      <c r="I463" s="16">
        <v>351.9</v>
      </c>
      <c r="J463" s="15">
        <f t="shared" ref="J463:J526" si="57">I463-F463</f>
        <v>0</v>
      </c>
      <c r="K463" s="15">
        <f t="shared" ref="K463:K526" si="58">H463-I463</f>
        <v>0</v>
      </c>
      <c r="L463" s="15">
        <v>2.7799999999999999E-3</v>
      </c>
      <c r="M463" s="15">
        <v>2.8600000000000001E-3</v>
      </c>
      <c r="N463" s="15">
        <v>2.8600000000000001E-3</v>
      </c>
      <c r="O463" s="15">
        <v>2.6099999999999999E-3</v>
      </c>
      <c r="P463" s="15">
        <v>9.1E-4</v>
      </c>
      <c r="Q463" s="15">
        <v>-8.3499999999999998E-3</v>
      </c>
      <c r="R463" s="15"/>
      <c r="S463" s="15">
        <f t="shared" ref="S463:S526" si="59">L463*J463</f>
        <v>0</v>
      </c>
      <c r="T463" s="15">
        <f t="shared" ref="T463:T526" si="60">M463*J463</f>
        <v>0</v>
      </c>
      <c r="U463" s="15">
        <f t="shared" ref="U463:U526" si="61">N463*J463</f>
        <v>0</v>
      </c>
      <c r="V463" s="15">
        <f t="shared" ref="V463:V526" si="62">O463*J463</f>
        <v>0</v>
      </c>
      <c r="W463" s="15">
        <f t="shared" ref="W463:W526" si="63">P463*J463</f>
        <v>0</v>
      </c>
      <c r="X463" s="17">
        <f t="shared" ref="X463:X526" si="64">Q463*J463</f>
        <v>0</v>
      </c>
    </row>
    <row r="464" spans="1:24" ht="13.5" x14ac:dyDescent="0.35">
      <c r="A464" s="14">
        <v>111124</v>
      </c>
      <c r="B464" s="15" t="s">
        <v>51</v>
      </c>
      <c r="C464" s="15">
        <v>13.8</v>
      </c>
      <c r="D464" s="15">
        <v>101</v>
      </c>
      <c r="E464" s="15">
        <v>1014</v>
      </c>
      <c r="F464" s="15">
        <v>18</v>
      </c>
      <c r="G464" s="15">
        <v>0</v>
      </c>
      <c r="H464" s="15">
        <v>18</v>
      </c>
      <c r="I464" s="16">
        <v>18</v>
      </c>
      <c r="J464" s="15">
        <f t="shared" si="57"/>
        <v>0</v>
      </c>
      <c r="K464" s="15">
        <f t="shared" si="58"/>
        <v>0</v>
      </c>
      <c r="L464" s="15">
        <v>2.7399999999999998E-3</v>
      </c>
      <c r="M464" s="15">
        <v>2.8300000000000001E-3</v>
      </c>
      <c r="N464" s="15">
        <v>2.8300000000000001E-3</v>
      </c>
      <c r="O464" s="15">
        <v>2.5799999999999998E-3</v>
      </c>
      <c r="P464" s="15">
        <v>8.8999999999999995E-4</v>
      </c>
      <c r="Q464" s="15">
        <v>-8.3199999999999993E-3</v>
      </c>
      <c r="R464" s="15"/>
      <c r="S464" s="15">
        <f t="shared" si="59"/>
        <v>0</v>
      </c>
      <c r="T464" s="15">
        <f t="shared" si="60"/>
        <v>0</v>
      </c>
      <c r="U464" s="15">
        <f t="shared" si="61"/>
        <v>0</v>
      </c>
      <c r="V464" s="15">
        <f t="shared" si="62"/>
        <v>0</v>
      </c>
      <c r="W464" s="15">
        <f t="shared" si="63"/>
        <v>0</v>
      </c>
      <c r="X464" s="17">
        <f t="shared" si="64"/>
        <v>0</v>
      </c>
    </row>
    <row r="465" spans="1:24" ht="13.5" x14ac:dyDescent="0.35">
      <c r="A465" s="14">
        <v>110983</v>
      </c>
      <c r="B465" s="15" t="s">
        <v>79</v>
      </c>
      <c r="C465" s="15">
        <v>13.8</v>
      </c>
      <c r="D465" s="15">
        <v>101</v>
      </c>
      <c r="E465" s="15">
        <v>1004</v>
      </c>
      <c r="F465" s="15">
        <v>19.350000000000001</v>
      </c>
      <c r="G465" s="15">
        <v>0</v>
      </c>
      <c r="H465" s="15">
        <v>19.350000000000001</v>
      </c>
      <c r="I465" s="16">
        <v>19.350000000000001</v>
      </c>
      <c r="J465" s="15">
        <f t="shared" si="57"/>
        <v>0</v>
      </c>
      <c r="K465" s="15">
        <f t="shared" si="58"/>
        <v>0</v>
      </c>
      <c r="L465" s="15">
        <v>2.6700000000000001E-3</v>
      </c>
      <c r="M465" s="15">
        <v>2.7499999999999998E-3</v>
      </c>
      <c r="N465" s="15">
        <v>2.7499999999999998E-3</v>
      </c>
      <c r="O465" s="15">
        <v>2.5100000000000001E-3</v>
      </c>
      <c r="P465" s="15">
        <v>8.1999999999999998E-4</v>
      </c>
      <c r="Q465" s="15">
        <v>-8.2299999999999995E-3</v>
      </c>
      <c r="R465" s="15"/>
      <c r="S465" s="15">
        <f t="shared" si="59"/>
        <v>0</v>
      </c>
      <c r="T465" s="15">
        <f t="shared" si="60"/>
        <v>0</v>
      </c>
      <c r="U465" s="15">
        <f t="shared" si="61"/>
        <v>0</v>
      </c>
      <c r="V465" s="15">
        <f t="shared" si="62"/>
        <v>0</v>
      </c>
      <c r="W465" s="15">
        <f t="shared" si="63"/>
        <v>0</v>
      </c>
      <c r="X465" s="17">
        <f t="shared" si="64"/>
        <v>0</v>
      </c>
    </row>
    <row r="466" spans="1:24" ht="13.5" x14ac:dyDescent="0.35">
      <c r="A466" s="14">
        <v>110984</v>
      </c>
      <c r="B466" s="15" t="s">
        <v>80</v>
      </c>
      <c r="C466" s="15">
        <v>13.8</v>
      </c>
      <c r="D466" s="15">
        <v>101</v>
      </c>
      <c r="E466" s="15">
        <v>1004</v>
      </c>
      <c r="F466" s="15">
        <v>57.1</v>
      </c>
      <c r="G466" s="15">
        <v>0</v>
      </c>
      <c r="H466" s="15">
        <v>57.1</v>
      </c>
      <c r="I466" s="16">
        <v>57.1</v>
      </c>
      <c r="J466" s="15">
        <f t="shared" si="57"/>
        <v>0</v>
      </c>
      <c r="K466" s="15">
        <f t="shared" si="58"/>
        <v>0</v>
      </c>
      <c r="L466" s="15">
        <v>2.6700000000000001E-3</v>
      </c>
      <c r="M466" s="15">
        <v>2.7499999999999998E-3</v>
      </c>
      <c r="N466" s="15">
        <v>2.7499999999999998E-3</v>
      </c>
      <c r="O466" s="15">
        <v>2.5100000000000001E-3</v>
      </c>
      <c r="P466" s="15">
        <v>8.1999999999999998E-4</v>
      </c>
      <c r="Q466" s="15">
        <v>-8.2299999999999995E-3</v>
      </c>
      <c r="R466" s="15"/>
      <c r="S466" s="15">
        <f t="shared" si="59"/>
        <v>0</v>
      </c>
      <c r="T466" s="15">
        <f t="shared" si="60"/>
        <v>0</v>
      </c>
      <c r="U466" s="15">
        <f t="shared" si="61"/>
        <v>0</v>
      </c>
      <c r="V466" s="15">
        <f t="shared" si="62"/>
        <v>0</v>
      </c>
      <c r="W466" s="15">
        <f t="shared" si="63"/>
        <v>0</v>
      </c>
      <c r="X466" s="17">
        <f t="shared" si="64"/>
        <v>0</v>
      </c>
    </row>
    <row r="467" spans="1:24" ht="13.5" x14ac:dyDescent="0.35">
      <c r="A467" s="14">
        <v>990926</v>
      </c>
      <c r="B467" s="15" t="s">
        <v>81</v>
      </c>
      <c r="C467" s="15">
        <v>115</v>
      </c>
      <c r="D467" s="15">
        <v>101</v>
      </c>
      <c r="E467" s="15">
        <v>1000</v>
      </c>
      <c r="F467" s="15">
        <v>267.51</v>
      </c>
      <c r="G467" s="15">
        <v>0</v>
      </c>
      <c r="H467" s="15">
        <v>326.37</v>
      </c>
      <c r="I467" s="16">
        <v>267.51</v>
      </c>
      <c r="J467" s="15">
        <f t="shared" si="57"/>
        <v>0</v>
      </c>
      <c r="K467" s="15">
        <f t="shared" si="58"/>
        <v>58.860000000000014</v>
      </c>
      <c r="L467" s="15">
        <v>2.66E-3</v>
      </c>
      <c r="M467" s="15">
        <v>2.7399999999999998E-3</v>
      </c>
      <c r="N467" s="15">
        <v>2.7399999999999998E-3</v>
      </c>
      <c r="O467" s="15">
        <v>2.5000000000000001E-3</v>
      </c>
      <c r="P467" s="15">
        <v>8.0999999999999996E-4</v>
      </c>
      <c r="Q467" s="15">
        <v>-8.2199999999999999E-3</v>
      </c>
      <c r="R467" s="15"/>
      <c r="S467" s="15">
        <f t="shared" si="59"/>
        <v>0</v>
      </c>
      <c r="T467" s="15">
        <f t="shared" si="60"/>
        <v>0</v>
      </c>
      <c r="U467" s="15">
        <f t="shared" si="61"/>
        <v>0</v>
      </c>
      <c r="V467" s="15">
        <f t="shared" si="62"/>
        <v>0</v>
      </c>
      <c r="W467" s="15">
        <f t="shared" si="63"/>
        <v>0</v>
      </c>
      <c r="X467" s="17">
        <f t="shared" si="64"/>
        <v>0</v>
      </c>
    </row>
    <row r="468" spans="1:24" ht="13.5" x14ac:dyDescent="0.35">
      <c r="A468" s="14">
        <v>110985</v>
      </c>
      <c r="B468" s="15" t="s">
        <v>52</v>
      </c>
      <c r="C468" s="15">
        <v>13.8</v>
      </c>
      <c r="D468" s="15">
        <v>101</v>
      </c>
      <c r="E468" s="15">
        <v>1004</v>
      </c>
      <c r="F468" s="15">
        <v>19.350000000000001</v>
      </c>
      <c r="G468" s="15">
        <v>0</v>
      </c>
      <c r="H468" s="15">
        <v>19.350000000000001</v>
      </c>
      <c r="I468" s="16">
        <v>19.350000000000001</v>
      </c>
      <c r="J468" s="15">
        <f t="shared" si="57"/>
        <v>0</v>
      </c>
      <c r="K468" s="15">
        <f t="shared" si="58"/>
        <v>0</v>
      </c>
      <c r="L468" s="15">
        <v>2.64E-3</v>
      </c>
      <c r="M468" s="15">
        <v>2.7299999999999998E-3</v>
      </c>
      <c r="N468" s="15">
        <v>2.7299999999999998E-3</v>
      </c>
      <c r="O468" s="15">
        <v>2.48E-3</v>
      </c>
      <c r="P468" s="15">
        <v>8.0999999999999996E-4</v>
      </c>
      <c r="Q468" s="15">
        <v>-8.1899999999999994E-3</v>
      </c>
      <c r="R468" s="15"/>
      <c r="S468" s="15">
        <f t="shared" si="59"/>
        <v>0</v>
      </c>
      <c r="T468" s="15">
        <f t="shared" si="60"/>
        <v>0</v>
      </c>
      <c r="U468" s="15">
        <f t="shared" si="61"/>
        <v>0</v>
      </c>
      <c r="V468" s="15">
        <f t="shared" si="62"/>
        <v>0</v>
      </c>
      <c r="W468" s="15">
        <f t="shared" si="63"/>
        <v>0</v>
      </c>
      <c r="X468" s="17">
        <f t="shared" si="64"/>
        <v>0</v>
      </c>
    </row>
    <row r="469" spans="1:24" ht="13.5" x14ac:dyDescent="0.35">
      <c r="A469" s="14">
        <v>111009</v>
      </c>
      <c r="B469" s="15" t="s">
        <v>53</v>
      </c>
      <c r="C469" s="15">
        <v>14.4</v>
      </c>
      <c r="D469" s="15">
        <v>101</v>
      </c>
      <c r="E469" s="15">
        <v>1002</v>
      </c>
      <c r="F469" s="15">
        <v>47</v>
      </c>
      <c r="G469" s="15">
        <v>0</v>
      </c>
      <c r="H469" s="15">
        <v>47</v>
      </c>
      <c r="I469" s="16">
        <v>47</v>
      </c>
      <c r="J469" s="15">
        <f t="shared" si="57"/>
        <v>0</v>
      </c>
      <c r="K469" s="15">
        <f t="shared" si="58"/>
        <v>0</v>
      </c>
      <c r="L469" s="15">
        <v>2.63E-3</v>
      </c>
      <c r="M469" s="15">
        <v>2.7200000000000002E-3</v>
      </c>
      <c r="N469" s="15">
        <v>2.7200000000000002E-3</v>
      </c>
      <c r="O469" s="15">
        <v>2.48E-3</v>
      </c>
      <c r="P469" s="15">
        <v>8.0999999999999996E-4</v>
      </c>
      <c r="Q469" s="15">
        <v>-8.1099999999999992E-3</v>
      </c>
      <c r="R469" s="15"/>
      <c r="S469" s="15">
        <f t="shared" si="59"/>
        <v>0</v>
      </c>
      <c r="T469" s="15">
        <f t="shared" si="60"/>
        <v>0</v>
      </c>
      <c r="U469" s="15">
        <f t="shared" si="61"/>
        <v>0</v>
      </c>
      <c r="V469" s="15">
        <f t="shared" si="62"/>
        <v>0</v>
      </c>
      <c r="W469" s="15">
        <f t="shared" si="63"/>
        <v>0</v>
      </c>
      <c r="X469" s="17">
        <f t="shared" si="64"/>
        <v>0</v>
      </c>
    </row>
    <row r="470" spans="1:24" ht="13.5" x14ac:dyDescent="0.35">
      <c r="A470" s="14">
        <v>111028</v>
      </c>
      <c r="B470" s="15" t="s">
        <v>131</v>
      </c>
      <c r="C470" s="15">
        <v>13.8</v>
      </c>
      <c r="D470" s="15">
        <v>101</v>
      </c>
      <c r="E470" s="15">
        <v>1002</v>
      </c>
      <c r="F470" s="15">
        <v>42.3</v>
      </c>
      <c r="G470" s="15">
        <v>0</v>
      </c>
      <c r="H470" s="15">
        <v>42.3</v>
      </c>
      <c r="I470" s="16">
        <v>42.3</v>
      </c>
      <c r="J470" s="15">
        <f t="shared" si="57"/>
        <v>0</v>
      </c>
      <c r="K470" s="15">
        <f t="shared" si="58"/>
        <v>0</v>
      </c>
      <c r="L470" s="15">
        <v>-6.4999999999999997E-4</v>
      </c>
      <c r="M470" s="15">
        <v>-5.1999999999999995E-4</v>
      </c>
      <c r="N470" s="15">
        <v>-5.1999999999999995E-4</v>
      </c>
      <c r="O470" s="15">
        <v>-7.6999999999999996E-4</v>
      </c>
      <c r="P470" s="15">
        <v>-2.2799999999999999E-3</v>
      </c>
      <c r="Q470" s="15">
        <v>-7.9799999999999992E-3</v>
      </c>
      <c r="R470" s="15"/>
      <c r="S470" s="15">
        <f t="shared" si="59"/>
        <v>0</v>
      </c>
      <c r="T470" s="15">
        <f t="shared" si="60"/>
        <v>0</v>
      </c>
      <c r="U470" s="15">
        <f t="shared" si="61"/>
        <v>0</v>
      </c>
      <c r="V470" s="15">
        <f t="shared" si="62"/>
        <v>0</v>
      </c>
      <c r="W470" s="15">
        <f t="shared" si="63"/>
        <v>0</v>
      </c>
      <c r="X470" s="17">
        <f t="shared" si="64"/>
        <v>0</v>
      </c>
    </row>
    <row r="471" spans="1:24" ht="13.5" x14ac:dyDescent="0.35">
      <c r="A471" s="14">
        <v>116417</v>
      </c>
      <c r="B471" s="15" t="s">
        <v>368</v>
      </c>
      <c r="C471" s="15">
        <v>13.8</v>
      </c>
      <c r="D471" s="15">
        <v>101</v>
      </c>
      <c r="E471" s="15">
        <v>1333</v>
      </c>
      <c r="F471" s="15">
        <v>103.17</v>
      </c>
      <c r="G471" s="15">
        <v>0</v>
      </c>
      <c r="H471" s="15">
        <v>103.17</v>
      </c>
      <c r="I471" s="16">
        <v>103.17</v>
      </c>
      <c r="J471" s="15">
        <f t="shared" si="57"/>
        <v>0</v>
      </c>
      <c r="K471" s="15">
        <f t="shared" si="58"/>
        <v>0</v>
      </c>
      <c r="L471" s="15">
        <v>1.5399999999999999E-3</v>
      </c>
      <c r="M471" s="15">
        <v>2.7799999999999999E-3</v>
      </c>
      <c r="N471" s="15">
        <v>2.7799999999999999E-3</v>
      </c>
      <c r="O471" s="15">
        <v>3.0200000000000001E-3</v>
      </c>
      <c r="P471" s="15">
        <v>5.94E-3</v>
      </c>
      <c r="Q471" s="15">
        <v>-7.1700000000000002E-3</v>
      </c>
      <c r="R471" s="15"/>
      <c r="S471" s="15">
        <f t="shared" si="59"/>
        <v>0</v>
      </c>
      <c r="T471" s="15">
        <f t="shared" si="60"/>
        <v>0</v>
      </c>
      <c r="U471" s="15">
        <f t="shared" si="61"/>
        <v>0</v>
      </c>
      <c r="V471" s="15">
        <f t="shared" si="62"/>
        <v>0</v>
      </c>
      <c r="W471" s="15">
        <f t="shared" si="63"/>
        <v>0</v>
      </c>
      <c r="X471" s="17">
        <f t="shared" si="64"/>
        <v>0</v>
      </c>
    </row>
    <row r="472" spans="1:24" ht="13.5" x14ac:dyDescent="0.35">
      <c r="A472" s="14">
        <v>116418</v>
      </c>
      <c r="B472" s="15" t="s">
        <v>369</v>
      </c>
      <c r="C472" s="15">
        <v>13.8</v>
      </c>
      <c r="D472" s="15">
        <v>101</v>
      </c>
      <c r="E472" s="15">
        <v>1333</v>
      </c>
      <c r="F472" s="15">
        <v>101.67</v>
      </c>
      <c r="G472" s="15">
        <v>0</v>
      </c>
      <c r="H472" s="15">
        <v>101.67</v>
      </c>
      <c r="I472" s="16">
        <v>101.67</v>
      </c>
      <c r="J472" s="15">
        <f t="shared" si="57"/>
        <v>0</v>
      </c>
      <c r="K472" s="15">
        <f t="shared" si="58"/>
        <v>0</v>
      </c>
      <c r="L472" s="15">
        <v>1.5399999999999999E-3</v>
      </c>
      <c r="M472" s="15">
        <v>2.7799999999999999E-3</v>
      </c>
      <c r="N472" s="15">
        <v>2.7799999999999999E-3</v>
      </c>
      <c r="O472" s="15">
        <v>3.0200000000000001E-3</v>
      </c>
      <c r="P472" s="15">
        <v>5.94E-3</v>
      </c>
      <c r="Q472" s="15">
        <v>-7.1700000000000002E-3</v>
      </c>
      <c r="R472" s="15"/>
      <c r="S472" s="15">
        <f t="shared" si="59"/>
        <v>0</v>
      </c>
      <c r="T472" s="15">
        <f t="shared" si="60"/>
        <v>0</v>
      </c>
      <c r="U472" s="15">
        <f t="shared" si="61"/>
        <v>0</v>
      </c>
      <c r="V472" s="15">
        <f t="shared" si="62"/>
        <v>0</v>
      </c>
      <c r="W472" s="15">
        <f t="shared" si="63"/>
        <v>0</v>
      </c>
      <c r="X472" s="17">
        <f t="shared" si="64"/>
        <v>0</v>
      </c>
    </row>
    <row r="473" spans="1:24" ht="13.5" x14ac:dyDescent="0.35">
      <c r="A473" s="14">
        <v>116419</v>
      </c>
      <c r="B473" s="15" t="s">
        <v>370</v>
      </c>
      <c r="C473" s="15">
        <v>13.8</v>
      </c>
      <c r="D473" s="15">
        <v>101</v>
      </c>
      <c r="E473" s="15">
        <v>1333</v>
      </c>
      <c r="F473" s="15">
        <v>103.17</v>
      </c>
      <c r="G473" s="15">
        <v>0</v>
      </c>
      <c r="H473" s="15">
        <v>103.17</v>
      </c>
      <c r="I473" s="16">
        <v>103.17</v>
      </c>
      <c r="J473" s="15">
        <f t="shared" si="57"/>
        <v>0</v>
      </c>
      <c r="K473" s="15">
        <f t="shared" si="58"/>
        <v>0</v>
      </c>
      <c r="L473" s="15">
        <v>1.5399999999999999E-3</v>
      </c>
      <c r="M473" s="15">
        <v>2.7799999999999999E-3</v>
      </c>
      <c r="N473" s="15">
        <v>2.7799999999999999E-3</v>
      </c>
      <c r="O473" s="15">
        <v>3.0200000000000001E-3</v>
      </c>
      <c r="P473" s="15">
        <v>5.94E-3</v>
      </c>
      <c r="Q473" s="15">
        <v>-7.1700000000000002E-3</v>
      </c>
      <c r="R473" s="15"/>
      <c r="S473" s="15">
        <f t="shared" si="59"/>
        <v>0</v>
      </c>
      <c r="T473" s="15">
        <f t="shared" si="60"/>
        <v>0</v>
      </c>
      <c r="U473" s="15">
        <f t="shared" si="61"/>
        <v>0</v>
      </c>
      <c r="V473" s="15">
        <f t="shared" si="62"/>
        <v>0</v>
      </c>
      <c r="W473" s="15">
        <f t="shared" si="63"/>
        <v>0</v>
      </c>
      <c r="X473" s="17">
        <f t="shared" si="64"/>
        <v>0</v>
      </c>
    </row>
    <row r="474" spans="1:24" ht="13.5" x14ac:dyDescent="0.35">
      <c r="A474" s="14">
        <v>116420</v>
      </c>
      <c r="B474" s="15" t="s">
        <v>371</v>
      </c>
      <c r="C474" s="15">
        <v>13.8</v>
      </c>
      <c r="D474" s="15">
        <v>101</v>
      </c>
      <c r="E474" s="15">
        <v>1333</v>
      </c>
      <c r="F474" s="15">
        <v>21.31</v>
      </c>
      <c r="G474" s="15">
        <v>0</v>
      </c>
      <c r="H474" s="15">
        <v>82.36</v>
      </c>
      <c r="I474" s="16">
        <v>21.31</v>
      </c>
      <c r="J474" s="15">
        <f t="shared" si="57"/>
        <v>0</v>
      </c>
      <c r="K474" s="15">
        <f t="shared" si="58"/>
        <v>61.05</v>
      </c>
      <c r="L474" s="15">
        <v>1.5399999999999999E-3</v>
      </c>
      <c r="M474" s="15">
        <v>2.7799999999999999E-3</v>
      </c>
      <c r="N474" s="15">
        <v>2.7799999999999999E-3</v>
      </c>
      <c r="O474" s="15">
        <v>3.0200000000000001E-3</v>
      </c>
      <c r="P474" s="15">
        <v>5.94E-3</v>
      </c>
      <c r="Q474" s="15">
        <v>-7.1700000000000002E-3</v>
      </c>
      <c r="R474" s="15"/>
      <c r="S474" s="15">
        <f t="shared" si="59"/>
        <v>0</v>
      </c>
      <c r="T474" s="15">
        <f t="shared" si="60"/>
        <v>0</v>
      </c>
      <c r="U474" s="15">
        <f t="shared" si="61"/>
        <v>0</v>
      </c>
      <c r="V474" s="15">
        <f t="shared" si="62"/>
        <v>0</v>
      </c>
      <c r="W474" s="15">
        <f t="shared" si="63"/>
        <v>0</v>
      </c>
      <c r="X474" s="17">
        <f t="shared" si="64"/>
        <v>0</v>
      </c>
    </row>
    <row r="475" spans="1:24" ht="13.5" x14ac:dyDescent="0.35">
      <c r="A475" s="14">
        <v>116421</v>
      </c>
      <c r="B475" s="15" t="s">
        <v>372</v>
      </c>
      <c r="C475" s="15">
        <v>13.8</v>
      </c>
      <c r="D475" s="15">
        <v>101</v>
      </c>
      <c r="E475" s="15">
        <v>1333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57"/>
        <v>0</v>
      </c>
      <c r="K475" s="15">
        <f t="shared" si="58"/>
        <v>0</v>
      </c>
      <c r="L475" s="15">
        <v>1.5399999999999999E-3</v>
      </c>
      <c r="M475" s="15">
        <v>2.7799999999999999E-3</v>
      </c>
      <c r="N475" s="15">
        <v>2.7799999999999999E-3</v>
      </c>
      <c r="O475" s="15">
        <v>3.0200000000000001E-3</v>
      </c>
      <c r="P475" s="15">
        <v>5.94E-3</v>
      </c>
      <c r="Q475" s="15">
        <v>-7.1700000000000002E-3</v>
      </c>
      <c r="R475" s="15"/>
      <c r="S475" s="15">
        <f t="shared" si="59"/>
        <v>0</v>
      </c>
      <c r="T475" s="15">
        <f t="shared" si="60"/>
        <v>0</v>
      </c>
      <c r="U475" s="15">
        <f t="shared" si="61"/>
        <v>0</v>
      </c>
      <c r="V475" s="15">
        <f t="shared" si="62"/>
        <v>0</v>
      </c>
      <c r="W475" s="15">
        <f t="shared" si="63"/>
        <v>0</v>
      </c>
      <c r="X475" s="17">
        <f t="shared" si="64"/>
        <v>0</v>
      </c>
    </row>
    <row r="476" spans="1:24" ht="13.5" x14ac:dyDescent="0.35">
      <c r="A476" s="14">
        <v>116422</v>
      </c>
      <c r="B476" s="15" t="s">
        <v>373</v>
      </c>
      <c r="C476" s="15">
        <v>13.8</v>
      </c>
      <c r="D476" s="15">
        <v>101</v>
      </c>
      <c r="E476" s="15">
        <v>1333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57"/>
        <v>0</v>
      </c>
      <c r="K476" s="15">
        <f t="shared" si="58"/>
        <v>0</v>
      </c>
      <c r="L476" s="15">
        <v>1.5399999999999999E-3</v>
      </c>
      <c r="M476" s="15">
        <v>2.7799999999999999E-3</v>
      </c>
      <c r="N476" s="15">
        <v>2.7799999999999999E-3</v>
      </c>
      <c r="O476" s="15">
        <v>3.0200000000000001E-3</v>
      </c>
      <c r="P476" s="15">
        <v>5.94E-3</v>
      </c>
      <c r="Q476" s="15">
        <v>-7.1700000000000002E-3</v>
      </c>
      <c r="R476" s="15"/>
      <c r="S476" s="15">
        <f t="shared" si="59"/>
        <v>0</v>
      </c>
      <c r="T476" s="15">
        <f t="shared" si="60"/>
        <v>0</v>
      </c>
      <c r="U476" s="15">
        <f t="shared" si="61"/>
        <v>0</v>
      </c>
      <c r="V476" s="15">
        <f t="shared" si="62"/>
        <v>0</v>
      </c>
      <c r="W476" s="15">
        <f t="shared" si="63"/>
        <v>0</v>
      </c>
      <c r="X476" s="17">
        <f t="shared" si="64"/>
        <v>0</v>
      </c>
    </row>
    <row r="477" spans="1:24" ht="13.5" x14ac:dyDescent="0.35">
      <c r="A477" s="14">
        <v>996045</v>
      </c>
      <c r="B477" s="15" t="s">
        <v>374</v>
      </c>
      <c r="C477" s="15">
        <v>345</v>
      </c>
      <c r="D477" s="15">
        <v>101</v>
      </c>
      <c r="E477" s="15">
        <v>1330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57"/>
        <v>0</v>
      </c>
      <c r="K477" s="15">
        <f t="shared" si="58"/>
        <v>0</v>
      </c>
      <c r="L477" s="15">
        <v>1.5399999999999999E-3</v>
      </c>
      <c r="M477" s="15">
        <v>2.7799999999999999E-3</v>
      </c>
      <c r="N477" s="15">
        <v>2.7799999999999999E-3</v>
      </c>
      <c r="O477" s="15">
        <v>3.0200000000000001E-3</v>
      </c>
      <c r="P477" s="15">
        <v>5.94E-3</v>
      </c>
      <c r="Q477" s="15">
        <v>-7.1700000000000002E-3</v>
      </c>
      <c r="R477" s="15"/>
      <c r="S477" s="15">
        <f t="shared" si="59"/>
        <v>0</v>
      </c>
      <c r="T477" s="15">
        <f t="shared" si="60"/>
        <v>0</v>
      </c>
      <c r="U477" s="15">
        <f t="shared" si="61"/>
        <v>0</v>
      </c>
      <c r="V477" s="15">
        <f t="shared" si="62"/>
        <v>0</v>
      </c>
      <c r="W477" s="15">
        <f t="shared" si="63"/>
        <v>0</v>
      </c>
      <c r="X477" s="17">
        <f t="shared" si="64"/>
        <v>0</v>
      </c>
    </row>
    <row r="478" spans="1:24" ht="13.5" x14ac:dyDescent="0.35">
      <c r="A478" s="14">
        <v>990898</v>
      </c>
      <c r="B478" s="15" t="s">
        <v>116</v>
      </c>
      <c r="C478" s="15">
        <v>115</v>
      </c>
      <c r="D478" s="15">
        <v>101</v>
      </c>
      <c r="E478" s="15">
        <v>1020</v>
      </c>
      <c r="F478" s="15">
        <v>8.8000000000000007</v>
      </c>
      <c r="G478" s="15">
        <v>0</v>
      </c>
      <c r="H478" s="15">
        <v>8.8000000000000007</v>
      </c>
      <c r="I478" s="16">
        <v>8.8000000000000007</v>
      </c>
      <c r="J478" s="15">
        <f t="shared" si="57"/>
        <v>0</v>
      </c>
      <c r="K478" s="15">
        <f t="shared" si="58"/>
        <v>0</v>
      </c>
      <c r="L478" s="15">
        <v>1.2E-4</v>
      </c>
      <c r="M478" s="15">
        <v>2.5000000000000001E-4</v>
      </c>
      <c r="N478" s="15">
        <v>2.5000000000000001E-4</v>
      </c>
      <c r="O478" s="15">
        <v>4.0000000000000003E-5</v>
      </c>
      <c r="P478" s="15">
        <v>-1.24E-3</v>
      </c>
      <c r="Q478" s="15">
        <v>-6.77E-3</v>
      </c>
      <c r="R478" s="15"/>
      <c r="S478" s="15">
        <f t="shared" si="59"/>
        <v>0</v>
      </c>
      <c r="T478" s="15">
        <f t="shared" si="60"/>
        <v>0</v>
      </c>
      <c r="U478" s="15">
        <f t="shared" si="61"/>
        <v>0</v>
      </c>
      <c r="V478" s="15">
        <f t="shared" si="62"/>
        <v>0</v>
      </c>
      <c r="W478" s="15">
        <f t="shared" si="63"/>
        <v>0</v>
      </c>
      <c r="X478" s="17">
        <f t="shared" si="64"/>
        <v>0</v>
      </c>
    </row>
    <row r="479" spans="1:24" ht="13.5" x14ac:dyDescent="0.35">
      <c r="A479" s="14">
        <v>111092</v>
      </c>
      <c r="B479" s="15" t="s">
        <v>98</v>
      </c>
      <c r="C479" s="15">
        <v>18</v>
      </c>
      <c r="D479" s="15">
        <v>101</v>
      </c>
      <c r="E479" s="15">
        <v>1023</v>
      </c>
      <c r="F479" s="15">
        <v>0</v>
      </c>
      <c r="G479" s="15">
        <v>0</v>
      </c>
      <c r="H479" s="15">
        <v>0</v>
      </c>
      <c r="I479" s="16">
        <v>0</v>
      </c>
      <c r="J479" s="15">
        <f t="shared" si="57"/>
        <v>0</v>
      </c>
      <c r="K479" s="15">
        <f t="shared" si="58"/>
        <v>0</v>
      </c>
      <c r="L479" s="15">
        <v>7.2999999999999996E-4</v>
      </c>
      <c r="M479" s="15">
        <v>8.4000000000000003E-4</v>
      </c>
      <c r="N479" s="15">
        <v>8.4000000000000003E-4</v>
      </c>
      <c r="O479" s="15">
        <v>6.4000000000000005E-4</v>
      </c>
      <c r="P479" s="15">
        <v>-6.4999999999999997E-4</v>
      </c>
      <c r="Q479" s="15">
        <v>-6.2199999999999998E-3</v>
      </c>
      <c r="R479" s="15"/>
      <c r="S479" s="15">
        <f t="shared" si="59"/>
        <v>0</v>
      </c>
      <c r="T479" s="15">
        <f t="shared" si="60"/>
        <v>0</v>
      </c>
      <c r="U479" s="15">
        <f t="shared" si="61"/>
        <v>0</v>
      </c>
      <c r="V479" s="15">
        <f t="shared" si="62"/>
        <v>0</v>
      </c>
      <c r="W479" s="15">
        <f t="shared" si="63"/>
        <v>0</v>
      </c>
      <c r="X479" s="17">
        <f t="shared" si="64"/>
        <v>0</v>
      </c>
    </row>
    <row r="480" spans="1:24" ht="13.5" x14ac:dyDescent="0.35">
      <c r="A480" s="14">
        <v>111093</v>
      </c>
      <c r="B480" s="15" t="s">
        <v>99</v>
      </c>
      <c r="C480" s="15">
        <v>16</v>
      </c>
      <c r="D480" s="15">
        <v>101</v>
      </c>
      <c r="E480" s="15">
        <v>1023</v>
      </c>
      <c r="F480" s="15">
        <v>0</v>
      </c>
      <c r="G480" s="15">
        <v>0</v>
      </c>
      <c r="H480" s="15">
        <v>0</v>
      </c>
      <c r="I480" s="16">
        <v>0</v>
      </c>
      <c r="J480" s="15">
        <f t="shared" si="57"/>
        <v>0</v>
      </c>
      <c r="K480" s="15">
        <f t="shared" si="58"/>
        <v>0</v>
      </c>
      <c r="L480" s="15">
        <v>7.2999999999999996E-4</v>
      </c>
      <c r="M480" s="15">
        <v>8.4000000000000003E-4</v>
      </c>
      <c r="N480" s="15">
        <v>8.4000000000000003E-4</v>
      </c>
      <c r="O480" s="15">
        <v>6.4000000000000005E-4</v>
      </c>
      <c r="P480" s="15">
        <v>-6.4999999999999997E-4</v>
      </c>
      <c r="Q480" s="15">
        <v>-6.2199999999999998E-3</v>
      </c>
      <c r="R480" s="15"/>
      <c r="S480" s="15">
        <f t="shared" si="59"/>
        <v>0</v>
      </c>
      <c r="T480" s="15">
        <f t="shared" si="60"/>
        <v>0</v>
      </c>
      <c r="U480" s="15">
        <f t="shared" si="61"/>
        <v>0</v>
      </c>
      <c r="V480" s="15">
        <f t="shared" si="62"/>
        <v>0</v>
      </c>
      <c r="W480" s="15">
        <f t="shared" si="63"/>
        <v>0</v>
      </c>
      <c r="X480" s="17">
        <f t="shared" si="64"/>
        <v>0</v>
      </c>
    </row>
    <row r="481" spans="1:24" ht="13.5" x14ac:dyDescent="0.35">
      <c r="A481" s="14">
        <v>111097</v>
      </c>
      <c r="B481" s="15" t="s">
        <v>100</v>
      </c>
      <c r="C481" s="15">
        <v>16</v>
      </c>
      <c r="D481" s="15">
        <v>101</v>
      </c>
      <c r="E481" s="15">
        <v>1023</v>
      </c>
      <c r="F481" s="15">
        <v>0</v>
      </c>
      <c r="G481" s="15">
        <v>0</v>
      </c>
      <c r="H481" s="15">
        <v>0</v>
      </c>
      <c r="I481" s="16">
        <v>0</v>
      </c>
      <c r="J481" s="15">
        <f t="shared" si="57"/>
        <v>0</v>
      </c>
      <c r="K481" s="15">
        <f t="shared" si="58"/>
        <v>0</v>
      </c>
      <c r="L481" s="15">
        <v>7.2999999999999996E-4</v>
      </c>
      <c r="M481" s="15">
        <v>8.4000000000000003E-4</v>
      </c>
      <c r="N481" s="15">
        <v>8.4000000000000003E-4</v>
      </c>
      <c r="O481" s="15">
        <v>6.4000000000000005E-4</v>
      </c>
      <c r="P481" s="15">
        <v>-6.4999999999999997E-4</v>
      </c>
      <c r="Q481" s="15">
        <v>-6.2199999999999998E-3</v>
      </c>
      <c r="R481" s="15"/>
      <c r="S481" s="15">
        <f t="shared" si="59"/>
        <v>0</v>
      </c>
      <c r="T481" s="15">
        <f t="shared" si="60"/>
        <v>0</v>
      </c>
      <c r="U481" s="15">
        <f t="shared" si="61"/>
        <v>0</v>
      </c>
      <c r="V481" s="15">
        <f t="shared" si="62"/>
        <v>0</v>
      </c>
      <c r="W481" s="15">
        <f t="shared" si="63"/>
        <v>0</v>
      </c>
      <c r="X481" s="17">
        <f t="shared" si="64"/>
        <v>0</v>
      </c>
    </row>
    <row r="482" spans="1:24" ht="13.5" x14ac:dyDescent="0.35">
      <c r="A482" s="14">
        <v>111722</v>
      </c>
      <c r="B482" s="15" t="s">
        <v>101</v>
      </c>
      <c r="C482" s="15">
        <v>13.8</v>
      </c>
      <c r="D482" s="15">
        <v>101</v>
      </c>
      <c r="E482" s="15">
        <v>1063</v>
      </c>
      <c r="F482" s="15">
        <v>0</v>
      </c>
      <c r="G482" s="15">
        <v>0</v>
      </c>
      <c r="H482" s="15">
        <v>0</v>
      </c>
      <c r="I482" s="16">
        <v>0</v>
      </c>
      <c r="J482" s="15">
        <f t="shared" si="57"/>
        <v>0</v>
      </c>
      <c r="K482" s="15">
        <f t="shared" si="58"/>
        <v>0</v>
      </c>
      <c r="L482" s="15">
        <v>7.2999999999999996E-4</v>
      </c>
      <c r="M482" s="15">
        <v>8.4000000000000003E-4</v>
      </c>
      <c r="N482" s="15">
        <v>8.4000000000000003E-4</v>
      </c>
      <c r="O482" s="15">
        <v>6.4000000000000005E-4</v>
      </c>
      <c r="P482" s="15">
        <v>-6.4999999999999997E-4</v>
      </c>
      <c r="Q482" s="15">
        <v>-6.2199999999999998E-3</v>
      </c>
      <c r="R482" s="15"/>
      <c r="S482" s="15">
        <f t="shared" si="59"/>
        <v>0</v>
      </c>
      <c r="T482" s="15">
        <f t="shared" si="60"/>
        <v>0</v>
      </c>
      <c r="U482" s="15">
        <f t="shared" si="61"/>
        <v>0</v>
      </c>
      <c r="V482" s="15">
        <f t="shared" si="62"/>
        <v>0</v>
      </c>
      <c r="W482" s="15">
        <f t="shared" si="63"/>
        <v>0</v>
      </c>
      <c r="X482" s="17">
        <f t="shared" si="64"/>
        <v>0</v>
      </c>
    </row>
    <row r="483" spans="1:24" ht="13.5" x14ac:dyDescent="0.35">
      <c r="A483" s="14">
        <v>111723</v>
      </c>
      <c r="B483" s="15" t="s">
        <v>102</v>
      </c>
      <c r="C483" s="15">
        <v>13.8</v>
      </c>
      <c r="D483" s="15">
        <v>101</v>
      </c>
      <c r="E483" s="15">
        <v>1063</v>
      </c>
      <c r="F483" s="15">
        <v>0</v>
      </c>
      <c r="G483" s="15">
        <v>0</v>
      </c>
      <c r="H483" s="15">
        <v>0</v>
      </c>
      <c r="I483" s="16">
        <v>0</v>
      </c>
      <c r="J483" s="15">
        <f t="shared" si="57"/>
        <v>0</v>
      </c>
      <c r="K483" s="15">
        <f t="shared" si="58"/>
        <v>0</v>
      </c>
      <c r="L483" s="15">
        <v>7.2999999999999996E-4</v>
      </c>
      <c r="M483" s="15">
        <v>8.4000000000000003E-4</v>
      </c>
      <c r="N483" s="15">
        <v>8.4000000000000003E-4</v>
      </c>
      <c r="O483" s="15">
        <v>6.4000000000000005E-4</v>
      </c>
      <c r="P483" s="15">
        <v>-6.4999999999999997E-4</v>
      </c>
      <c r="Q483" s="15">
        <v>-6.2199999999999998E-3</v>
      </c>
      <c r="R483" s="15"/>
      <c r="S483" s="15">
        <f t="shared" si="59"/>
        <v>0</v>
      </c>
      <c r="T483" s="15">
        <f t="shared" si="60"/>
        <v>0</v>
      </c>
      <c r="U483" s="15">
        <f t="shared" si="61"/>
        <v>0</v>
      </c>
      <c r="V483" s="15">
        <f t="shared" si="62"/>
        <v>0</v>
      </c>
      <c r="W483" s="15">
        <f t="shared" si="63"/>
        <v>0</v>
      </c>
      <c r="X483" s="17">
        <f t="shared" si="64"/>
        <v>0</v>
      </c>
    </row>
    <row r="484" spans="1:24" ht="13.5" x14ac:dyDescent="0.35">
      <c r="A484" s="14">
        <v>111728</v>
      </c>
      <c r="B484" s="15" t="s">
        <v>103</v>
      </c>
      <c r="C484" s="15">
        <v>13.8</v>
      </c>
      <c r="D484" s="15">
        <v>101</v>
      </c>
      <c r="E484" s="15">
        <v>1063</v>
      </c>
      <c r="F484" s="15">
        <v>0</v>
      </c>
      <c r="G484" s="15">
        <v>0</v>
      </c>
      <c r="H484" s="15">
        <v>0</v>
      </c>
      <c r="I484" s="16">
        <v>0</v>
      </c>
      <c r="J484" s="15">
        <f t="shared" si="57"/>
        <v>0</v>
      </c>
      <c r="K484" s="15">
        <f t="shared" si="58"/>
        <v>0</v>
      </c>
      <c r="L484" s="15">
        <v>7.2999999999999996E-4</v>
      </c>
      <c r="M484" s="15">
        <v>8.4000000000000003E-4</v>
      </c>
      <c r="N484" s="15">
        <v>8.4000000000000003E-4</v>
      </c>
      <c r="O484" s="15">
        <v>6.4000000000000005E-4</v>
      </c>
      <c r="P484" s="15">
        <v>-6.4999999999999997E-4</v>
      </c>
      <c r="Q484" s="15">
        <v>-6.2199999999999998E-3</v>
      </c>
      <c r="R484" s="15"/>
      <c r="S484" s="15">
        <f t="shared" si="59"/>
        <v>0</v>
      </c>
      <c r="T484" s="15">
        <f t="shared" si="60"/>
        <v>0</v>
      </c>
      <c r="U484" s="15">
        <f t="shared" si="61"/>
        <v>0</v>
      </c>
      <c r="V484" s="15">
        <f t="shared" si="62"/>
        <v>0</v>
      </c>
      <c r="W484" s="15">
        <f t="shared" si="63"/>
        <v>0</v>
      </c>
      <c r="X484" s="17">
        <f t="shared" si="64"/>
        <v>0</v>
      </c>
    </row>
    <row r="485" spans="1:24" ht="13.5" x14ac:dyDescent="0.35">
      <c r="A485" s="14">
        <v>111729</v>
      </c>
      <c r="B485" s="15" t="s">
        <v>104</v>
      </c>
      <c r="C485" s="15">
        <v>13.8</v>
      </c>
      <c r="D485" s="15">
        <v>101</v>
      </c>
      <c r="E485" s="15">
        <v>1063</v>
      </c>
      <c r="F485" s="15">
        <v>0</v>
      </c>
      <c r="G485" s="15">
        <v>0</v>
      </c>
      <c r="H485" s="15">
        <v>0</v>
      </c>
      <c r="I485" s="16">
        <v>0</v>
      </c>
      <c r="J485" s="15">
        <f t="shared" si="57"/>
        <v>0</v>
      </c>
      <c r="K485" s="15">
        <f t="shared" si="58"/>
        <v>0</v>
      </c>
      <c r="L485" s="15">
        <v>7.2999999999999996E-4</v>
      </c>
      <c r="M485" s="15">
        <v>8.4000000000000003E-4</v>
      </c>
      <c r="N485" s="15">
        <v>8.4000000000000003E-4</v>
      </c>
      <c r="O485" s="15">
        <v>6.4000000000000005E-4</v>
      </c>
      <c r="P485" s="15">
        <v>-6.4999999999999997E-4</v>
      </c>
      <c r="Q485" s="15">
        <v>-6.2199999999999998E-3</v>
      </c>
      <c r="R485" s="15"/>
      <c r="S485" s="15">
        <f t="shared" si="59"/>
        <v>0</v>
      </c>
      <c r="T485" s="15">
        <f t="shared" si="60"/>
        <v>0</v>
      </c>
      <c r="U485" s="15">
        <f t="shared" si="61"/>
        <v>0</v>
      </c>
      <c r="V485" s="15">
        <f t="shared" si="62"/>
        <v>0</v>
      </c>
      <c r="W485" s="15">
        <f t="shared" si="63"/>
        <v>0</v>
      </c>
      <c r="X485" s="17">
        <f t="shared" si="64"/>
        <v>0</v>
      </c>
    </row>
    <row r="486" spans="1:24" ht="13.5" x14ac:dyDescent="0.35">
      <c r="A486" s="14">
        <v>990901</v>
      </c>
      <c r="B486" s="15" t="s">
        <v>105</v>
      </c>
      <c r="C486" s="15">
        <v>115</v>
      </c>
      <c r="D486" s="15">
        <v>101</v>
      </c>
      <c r="E486" s="15">
        <v>1020</v>
      </c>
      <c r="F486" s="15">
        <v>0</v>
      </c>
      <c r="G486" s="15">
        <v>0</v>
      </c>
      <c r="H486" s="15">
        <v>0</v>
      </c>
      <c r="I486" s="16">
        <v>0</v>
      </c>
      <c r="J486" s="15">
        <f t="shared" si="57"/>
        <v>0</v>
      </c>
      <c r="K486" s="15">
        <f t="shared" si="58"/>
        <v>0</v>
      </c>
      <c r="L486" s="15">
        <v>7.2999999999999996E-4</v>
      </c>
      <c r="M486" s="15">
        <v>8.4000000000000003E-4</v>
      </c>
      <c r="N486" s="15">
        <v>8.4000000000000003E-4</v>
      </c>
      <c r="O486" s="15">
        <v>6.4000000000000005E-4</v>
      </c>
      <c r="P486" s="15">
        <v>-6.4999999999999997E-4</v>
      </c>
      <c r="Q486" s="15">
        <v>-6.2199999999999998E-3</v>
      </c>
      <c r="R486" s="15"/>
      <c r="S486" s="15">
        <f t="shared" si="59"/>
        <v>0</v>
      </c>
      <c r="T486" s="15">
        <f t="shared" si="60"/>
        <v>0</v>
      </c>
      <c r="U486" s="15">
        <f t="shared" si="61"/>
        <v>0</v>
      </c>
      <c r="V486" s="15">
        <f t="shared" si="62"/>
        <v>0</v>
      </c>
      <c r="W486" s="15">
        <f t="shared" si="63"/>
        <v>0</v>
      </c>
      <c r="X486" s="17">
        <f t="shared" si="64"/>
        <v>0</v>
      </c>
    </row>
    <row r="487" spans="1:24" ht="13.5" x14ac:dyDescent="0.35">
      <c r="A487" s="14">
        <v>994757</v>
      </c>
      <c r="B487" s="15" t="s">
        <v>130</v>
      </c>
      <c r="C487" s="15">
        <v>115</v>
      </c>
      <c r="D487" s="15">
        <v>101</v>
      </c>
      <c r="E487" s="15">
        <v>1140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57"/>
        <v>0</v>
      </c>
      <c r="K487" s="15">
        <f t="shared" si="58"/>
        <v>0</v>
      </c>
      <c r="L487" s="15">
        <v>-1.2E-4</v>
      </c>
      <c r="M487" s="15">
        <v>0</v>
      </c>
      <c r="N487" s="15">
        <v>0</v>
      </c>
      <c r="O487" s="15">
        <v>-1.9000000000000001E-4</v>
      </c>
      <c r="P487" s="15">
        <v>-1.34E-3</v>
      </c>
      <c r="Q487" s="15">
        <v>-5.94E-3</v>
      </c>
      <c r="R487" s="15"/>
      <c r="S487" s="15">
        <f t="shared" si="59"/>
        <v>0</v>
      </c>
      <c r="T487" s="15">
        <f t="shared" si="60"/>
        <v>0</v>
      </c>
      <c r="U487" s="15">
        <f t="shared" si="61"/>
        <v>0</v>
      </c>
      <c r="V487" s="15">
        <f t="shared" si="62"/>
        <v>0</v>
      </c>
      <c r="W487" s="15">
        <f t="shared" si="63"/>
        <v>0</v>
      </c>
      <c r="X487" s="17">
        <f t="shared" si="64"/>
        <v>0</v>
      </c>
    </row>
    <row r="488" spans="1:24" ht="13.5" x14ac:dyDescent="0.35">
      <c r="A488" s="14">
        <v>993264</v>
      </c>
      <c r="B488" s="15" t="s">
        <v>49</v>
      </c>
      <c r="C488" s="15">
        <v>345</v>
      </c>
      <c r="D488" s="15">
        <v>101</v>
      </c>
      <c r="E488" s="15">
        <v>1110</v>
      </c>
      <c r="F488" s="15">
        <v>0</v>
      </c>
      <c r="G488" s="15">
        <v>0</v>
      </c>
      <c r="H488" s="15">
        <v>0</v>
      </c>
      <c r="I488" s="16">
        <v>0</v>
      </c>
      <c r="J488" s="15">
        <f t="shared" si="57"/>
        <v>0</v>
      </c>
      <c r="K488" s="15">
        <f t="shared" si="58"/>
        <v>0</v>
      </c>
      <c r="L488" s="15">
        <v>1.65E-3</v>
      </c>
      <c r="M488" s="15">
        <v>1.7600000000000001E-3</v>
      </c>
      <c r="N488" s="15">
        <v>1.7600000000000001E-3</v>
      </c>
      <c r="O488" s="15">
        <v>1.57E-3</v>
      </c>
      <c r="P488" s="15">
        <v>1.2E-4</v>
      </c>
      <c r="Q488" s="15">
        <v>-5.9100000000000003E-3</v>
      </c>
      <c r="R488" s="15"/>
      <c r="S488" s="15">
        <f t="shared" si="59"/>
        <v>0</v>
      </c>
      <c r="T488" s="15">
        <f t="shared" si="60"/>
        <v>0</v>
      </c>
      <c r="U488" s="15">
        <f t="shared" si="61"/>
        <v>0</v>
      </c>
      <c r="V488" s="15">
        <f t="shared" si="62"/>
        <v>0</v>
      </c>
      <c r="W488" s="15">
        <f t="shared" si="63"/>
        <v>0</v>
      </c>
      <c r="X488" s="17">
        <f t="shared" si="64"/>
        <v>0</v>
      </c>
    </row>
    <row r="489" spans="1:24" ht="13.5" x14ac:dyDescent="0.35">
      <c r="A489" s="14">
        <v>110950</v>
      </c>
      <c r="B489" s="15" t="s">
        <v>94</v>
      </c>
      <c r="C489" s="15">
        <v>13.8</v>
      </c>
      <c r="D489" s="15">
        <v>101</v>
      </c>
      <c r="E489" s="15">
        <v>1023</v>
      </c>
      <c r="F489" s="15">
        <v>0</v>
      </c>
      <c r="G489" s="15">
        <v>0</v>
      </c>
      <c r="H489" s="15">
        <v>0</v>
      </c>
      <c r="I489" s="16">
        <v>0</v>
      </c>
      <c r="J489" s="15">
        <f t="shared" si="57"/>
        <v>0</v>
      </c>
      <c r="K489" s="15">
        <f t="shared" si="58"/>
        <v>0</v>
      </c>
      <c r="L489" s="15">
        <v>1.58E-3</v>
      </c>
      <c r="M489" s="15">
        <v>1.66E-3</v>
      </c>
      <c r="N489" s="15">
        <v>1.66E-3</v>
      </c>
      <c r="O489" s="15">
        <v>1.47E-3</v>
      </c>
      <c r="P489" s="15">
        <v>1.1E-4</v>
      </c>
      <c r="Q489" s="15">
        <v>-5.7499999999999999E-3</v>
      </c>
      <c r="R489" s="15"/>
      <c r="S489" s="15">
        <f t="shared" si="59"/>
        <v>0</v>
      </c>
      <c r="T489" s="15">
        <f t="shared" si="60"/>
        <v>0</v>
      </c>
      <c r="U489" s="15">
        <f t="shared" si="61"/>
        <v>0</v>
      </c>
      <c r="V489" s="15">
        <f t="shared" si="62"/>
        <v>0</v>
      </c>
      <c r="W489" s="15">
        <f t="shared" si="63"/>
        <v>0</v>
      </c>
      <c r="X489" s="17">
        <f t="shared" si="64"/>
        <v>0</v>
      </c>
    </row>
    <row r="490" spans="1:24" ht="13.5" x14ac:dyDescent="0.35">
      <c r="A490" s="14">
        <v>110951</v>
      </c>
      <c r="B490" s="15" t="s">
        <v>95</v>
      </c>
      <c r="C490" s="15">
        <v>13.8</v>
      </c>
      <c r="D490" s="15">
        <v>101</v>
      </c>
      <c r="E490" s="15">
        <v>1023</v>
      </c>
      <c r="F490" s="15">
        <v>0</v>
      </c>
      <c r="G490" s="15">
        <v>0</v>
      </c>
      <c r="H490" s="15">
        <v>0</v>
      </c>
      <c r="I490" s="16">
        <v>0</v>
      </c>
      <c r="J490" s="15">
        <f t="shared" si="57"/>
        <v>0</v>
      </c>
      <c r="K490" s="15">
        <f t="shared" si="58"/>
        <v>0</v>
      </c>
      <c r="L490" s="15">
        <v>1.58E-3</v>
      </c>
      <c r="M490" s="15">
        <v>1.66E-3</v>
      </c>
      <c r="N490" s="15">
        <v>1.66E-3</v>
      </c>
      <c r="O490" s="15">
        <v>1.47E-3</v>
      </c>
      <c r="P490" s="15">
        <v>1.1E-4</v>
      </c>
      <c r="Q490" s="15">
        <v>-5.7499999999999999E-3</v>
      </c>
      <c r="R490" s="15"/>
      <c r="S490" s="15">
        <f t="shared" si="59"/>
        <v>0</v>
      </c>
      <c r="T490" s="15">
        <f t="shared" si="60"/>
        <v>0</v>
      </c>
      <c r="U490" s="15">
        <f t="shared" si="61"/>
        <v>0</v>
      </c>
      <c r="V490" s="15">
        <f t="shared" si="62"/>
        <v>0</v>
      </c>
      <c r="W490" s="15">
        <f t="shared" si="63"/>
        <v>0</v>
      </c>
      <c r="X490" s="17">
        <f t="shared" si="64"/>
        <v>0</v>
      </c>
    </row>
    <row r="491" spans="1:24" ht="13.5" x14ac:dyDescent="0.35">
      <c r="A491" s="14">
        <v>990783</v>
      </c>
      <c r="B491" s="15" t="s">
        <v>72</v>
      </c>
      <c r="C491" s="15">
        <v>345</v>
      </c>
      <c r="D491" s="15">
        <v>101</v>
      </c>
      <c r="E491" s="15">
        <v>1020</v>
      </c>
      <c r="F491" s="15">
        <v>0</v>
      </c>
      <c r="G491" s="15">
        <v>0</v>
      </c>
      <c r="H491" s="15">
        <v>0</v>
      </c>
      <c r="I491" s="16">
        <v>0</v>
      </c>
      <c r="J491" s="15">
        <f t="shared" si="57"/>
        <v>0</v>
      </c>
      <c r="K491" s="15">
        <f t="shared" si="58"/>
        <v>0</v>
      </c>
      <c r="L491" s="15">
        <v>1.42E-3</v>
      </c>
      <c r="M491" s="15">
        <v>1.5100000000000001E-3</v>
      </c>
      <c r="N491" s="15">
        <v>1.5100000000000001E-3</v>
      </c>
      <c r="O491" s="15">
        <v>1.33E-3</v>
      </c>
      <c r="P491" s="15">
        <v>3.0000000000000001E-5</v>
      </c>
      <c r="Q491" s="15">
        <v>-5.4200000000000003E-3</v>
      </c>
      <c r="R491" s="15"/>
      <c r="S491" s="15">
        <f t="shared" si="59"/>
        <v>0</v>
      </c>
      <c r="T491" s="15">
        <f t="shared" si="60"/>
        <v>0</v>
      </c>
      <c r="U491" s="15">
        <f t="shared" si="61"/>
        <v>0</v>
      </c>
      <c r="V491" s="15">
        <f t="shared" si="62"/>
        <v>0</v>
      </c>
      <c r="W491" s="15">
        <f t="shared" si="63"/>
        <v>0</v>
      </c>
      <c r="X491" s="17">
        <f t="shared" si="64"/>
        <v>0</v>
      </c>
    </row>
    <row r="492" spans="1:24" ht="13.5" x14ac:dyDescent="0.35">
      <c r="A492" s="14">
        <v>991136</v>
      </c>
      <c r="B492" s="15" t="s">
        <v>82</v>
      </c>
      <c r="C492" s="15">
        <v>115</v>
      </c>
      <c r="D492" s="15">
        <v>101</v>
      </c>
      <c r="E492" s="15">
        <v>1030</v>
      </c>
      <c r="F492" s="15">
        <v>2.76</v>
      </c>
      <c r="G492" s="15">
        <v>0</v>
      </c>
      <c r="H492" s="15">
        <v>2.76</v>
      </c>
      <c r="I492" s="16">
        <v>2.76</v>
      </c>
      <c r="J492" s="15">
        <f t="shared" si="57"/>
        <v>0</v>
      </c>
      <c r="K492" s="15">
        <f t="shared" si="58"/>
        <v>0</v>
      </c>
      <c r="L492" s="15">
        <v>1.34E-3</v>
      </c>
      <c r="M492" s="15">
        <v>1.4300000000000001E-3</v>
      </c>
      <c r="N492" s="15">
        <v>1.4300000000000001E-3</v>
      </c>
      <c r="O492" s="15">
        <v>1.25E-3</v>
      </c>
      <c r="P492" s="15">
        <v>-3.0000000000000001E-5</v>
      </c>
      <c r="Q492" s="15">
        <v>-5.4099999999999999E-3</v>
      </c>
      <c r="R492" s="15"/>
      <c r="S492" s="15">
        <f t="shared" si="59"/>
        <v>0</v>
      </c>
      <c r="T492" s="15">
        <f t="shared" si="60"/>
        <v>0</v>
      </c>
      <c r="U492" s="15">
        <f t="shared" si="61"/>
        <v>0</v>
      </c>
      <c r="V492" s="15">
        <f t="shared" si="62"/>
        <v>0</v>
      </c>
      <c r="W492" s="15">
        <f t="shared" si="63"/>
        <v>0</v>
      </c>
      <c r="X492" s="17">
        <f t="shared" si="64"/>
        <v>0</v>
      </c>
    </row>
    <row r="493" spans="1:24" ht="13.5" x14ac:dyDescent="0.35">
      <c r="A493" s="14">
        <v>991144</v>
      </c>
      <c r="B493" s="15" t="s">
        <v>83</v>
      </c>
      <c r="C493" s="15">
        <v>115</v>
      </c>
      <c r="D493" s="15">
        <v>101</v>
      </c>
      <c r="E493" s="15">
        <v>1030</v>
      </c>
      <c r="F493" s="15">
        <v>209.96</v>
      </c>
      <c r="G493" s="15">
        <v>0</v>
      </c>
      <c r="H493" s="15">
        <v>209.96</v>
      </c>
      <c r="I493" s="16">
        <v>209.96</v>
      </c>
      <c r="J493" s="15">
        <f t="shared" si="57"/>
        <v>0</v>
      </c>
      <c r="K493" s="15">
        <f t="shared" si="58"/>
        <v>0</v>
      </c>
      <c r="L493" s="15">
        <v>1.34E-3</v>
      </c>
      <c r="M493" s="15">
        <v>1.4300000000000001E-3</v>
      </c>
      <c r="N493" s="15">
        <v>1.4300000000000001E-3</v>
      </c>
      <c r="O493" s="15">
        <v>1.25E-3</v>
      </c>
      <c r="P493" s="15">
        <v>-3.0000000000000001E-5</v>
      </c>
      <c r="Q493" s="15">
        <v>-5.4099999999999999E-3</v>
      </c>
      <c r="R493" s="15"/>
      <c r="S493" s="15">
        <f t="shared" si="59"/>
        <v>0</v>
      </c>
      <c r="T493" s="15">
        <f t="shared" si="60"/>
        <v>0</v>
      </c>
      <c r="U493" s="15">
        <f t="shared" si="61"/>
        <v>0</v>
      </c>
      <c r="V493" s="15">
        <f t="shared" si="62"/>
        <v>0</v>
      </c>
      <c r="W493" s="15">
        <f t="shared" si="63"/>
        <v>0</v>
      </c>
      <c r="X493" s="17">
        <f t="shared" si="64"/>
        <v>0</v>
      </c>
    </row>
    <row r="494" spans="1:24" ht="13.5" x14ac:dyDescent="0.35">
      <c r="A494" s="14">
        <v>991171</v>
      </c>
      <c r="B494" s="15" t="s">
        <v>85</v>
      </c>
      <c r="C494" s="15">
        <v>23</v>
      </c>
      <c r="D494" s="15">
        <v>101</v>
      </c>
      <c r="E494" s="15">
        <v>1032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57"/>
        <v>0</v>
      </c>
      <c r="K494" s="15">
        <f t="shared" si="58"/>
        <v>0</v>
      </c>
      <c r="L494" s="15">
        <v>1.34E-3</v>
      </c>
      <c r="M494" s="15">
        <v>1.4300000000000001E-3</v>
      </c>
      <c r="N494" s="15">
        <v>1.4300000000000001E-3</v>
      </c>
      <c r="O494" s="15">
        <v>1.25E-3</v>
      </c>
      <c r="P494" s="15">
        <v>-3.0000000000000001E-5</v>
      </c>
      <c r="Q494" s="15">
        <v>-5.4099999999999999E-3</v>
      </c>
      <c r="R494" s="15"/>
      <c r="S494" s="15">
        <f t="shared" si="59"/>
        <v>0</v>
      </c>
      <c r="T494" s="15">
        <f t="shared" si="60"/>
        <v>0</v>
      </c>
      <c r="U494" s="15">
        <f t="shared" si="61"/>
        <v>0</v>
      </c>
      <c r="V494" s="15">
        <f t="shared" si="62"/>
        <v>0</v>
      </c>
      <c r="W494" s="15">
        <f t="shared" si="63"/>
        <v>0</v>
      </c>
      <c r="X494" s="17">
        <f t="shared" si="64"/>
        <v>0</v>
      </c>
    </row>
    <row r="495" spans="1:24" ht="13.5" x14ac:dyDescent="0.35">
      <c r="A495" s="14">
        <v>111251</v>
      </c>
      <c r="B495" s="15" t="s">
        <v>60</v>
      </c>
      <c r="C495" s="15">
        <v>18</v>
      </c>
      <c r="D495" s="15">
        <v>101</v>
      </c>
      <c r="E495" s="15">
        <v>1043</v>
      </c>
      <c r="F495" s="15">
        <v>0</v>
      </c>
      <c r="G495" s="15">
        <v>0</v>
      </c>
      <c r="H495" s="15">
        <v>0</v>
      </c>
      <c r="I495" s="16">
        <v>0</v>
      </c>
      <c r="J495" s="15">
        <f t="shared" si="57"/>
        <v>0</v>
      </c>
      <c r="K495" s="15">
        <f t="shared" si="58"/>
        <v>0</v>
      </c>
      <c r="L495" s="15">
        <v>1.42E-3</v>
      </c>
      <c r="M495" s="15">
        <v>1.5E-3</v>
      </c>
      <c r="N495" s="15">
        <v>1.5E-3</v>
      </c>
      <c r="O495" s="15">
        <v>1.32E-3</v>
      </c>
      <c r="P495" s="15">
        <v>3.0000000000000001E-5</v>
      </c>
      <c r="Q495" s="15">
        <v>-5.4000000000000003E-3</v>
      </c>
      <c r="R495" s="15"/>
      <c r="S495" s="15">
        <f t="shared" si="59"/>
        <v>0</v>
      </c>
      <c r="T495" s="15">
        <f t="shared" si="60"/>
        <v>0</v>
      </c>
      <c r="U495" s="15">
        <f t="shared" si="61"/>
        <v>0</v>
      </c>
      <c r="V495" s="15">
        <f t="shared" si="62"/>
        <v>0</v>
      </c>
      <c r="W495" s="15">
        <f t="shared" si="63"/>
        <v>0</v>
      </c>
      <c r="X495" s="17">
        <f t="shared" si="64"/>
        <v>0</v>
      </c>
    </row>
    <row r="496" spans="1:24" ht="13.5" x14ac:dyDescent="0.35">
      <c r="A496" s="14">
        <v>111252</v>
      </c>
      <c r="B496" s="15" t="s">
        <v>61</v>
      </c>
      <c r="C496" s="15">
        <v>18</v>
      </c>
      <c r="D496" s="15">
        <v>101</v>
      </c>
      <c r="E496" s="15">
        <v>1043</v>
      </c>
      <c r="F496" s="15">
        <v>141.02000000000001</v>
      </c>
      <c r="G496" s="15">
        <v>0</v>
      </c>
      <c r="H496" s="15">
        <v>576.37</v>
      </c>
      <c r="I496" s="16">
        <v>141.02000000000001</v>
      </c>
      <c r="J496" s="15">
        <f t="shared" si="57"/>
        <v>0</v>
      </c>
      <c r="K496" s="15">
        <f t="shared" si="58"/>
        <v>435.35</v>
      </c>
      <c r="L496" s="15">
        <v>1.42E-3</v>
      </c>
      <c r="M496" s="15">
        <v>1.5E-3</v>
      </c>
      <c r="N496" s="15">
        <v>1.5E-3</v>
      </c>
      <c r="O496" s="15">
        <v>1.32E-3</v>
      </c>
      <c r="P496" s="15">
        <v>3.0000000000000001E-5</v>
      </c>
      <c r="Q496" s="15">
        <v>-5.4000000000000003E-3</v>
      </c>
      <c r="R496" s="15"/>
      <c r="S496" s="15">
        <f t="shared" si="59"/>
        <v>0</v>
      </c>
      <c r="T496" s="15">
        <f t="shared" si="60"/>
        <v>0</v>
      </c>
      <c r="U496" s="15">
        <f t="shared" si="61"/>
        <v>0</v>
      </c>
      <c r="V496" s="15">
        <f t="shared" si="62"/>
        <v>0</v>
      </c>
      <c r="W496" s="15">
        <f t="shared" si="63"/>
        <v>0</v>
      </c>
      <c r="X496" s="17">
        <f t="shared" si="64"/>
        <v>0</v>
      </c>
    </row>
    <row r="497" spans="1:24" ht="13.5" x14ac:dyDescent="0.35">
      <c r="A497" s="14">
        <v>111256</v>
      </c>
      <c r="B497" s="15" t="s">
        <v>63</v>
      </c>
      <c r="C497" s="15">
        <v>25</v>
      </c>
      <c r="D497" s="15">
        <v>101</v>
      </c>
      <c r="E497" s="15">
        <v>1043</v>
      </c>
      <c r="F497" s="15">
        <v>333</v>
      </c>
      <c r="G497" s="15">
        <v>0</v>
      </c>
      <c r="H497" s="15">
        <v>333</v>
      </c>
      <c r="I497" s="16">
        <v>333</v>
      </c>
      <c r="J497" s="15">
        <f t="shared" si="57"/>
        <v>0</v>
      </c>
      <c r="K497" s="15">
        <f t="shared" si="58"/>
        <v>0</v>
      </c>
      <c r="L497" s="15">
        <v>1.42E-3</v>
      </c>
      <c r="M497" s="15">
        <v>1.5E-3</v>
      </c>
      <c r="N497" s="15">
        <v>1.5E-3</v>
      </c>
      <c r="O497" s="15">
        <v>1.32E-3</v>
      </c>
      <c r="P497" s="15">
        <v>3.0000000000000001E-5</v>
      </c>
      <c r="Q497" s="15">
        <v>-5.4000000000000003E-3</v>
      </c>
      <c r="R497" s="15"/>
      <c r="S497" s="15">
        <f t="shared" si="59"/>
        <v>0</v>
      </c>
      <c r="T497" s="15">
        <f t="shared" si="60"/>
        <v>0</v>
      </c>
      <c r="U497" s="15">
        <f t="shared" si="61"/>
        <v>0</v>
      </c>
      <c r="V497" s="15">
        <f t="shared" si="62"/>
        <v>0</v>
      </c>
      <c r="W497" s="15">
        <f t="shared" si="63"/>
        <v>0</v>
      </c>
      <c r="X497" s="17">
        <f t="shared" si="64"/>
        <v>0</v>
      </c>
    </row>
    <row r="498" spans="1:24" ht="13.5" x14ac:dyDescent="0.35">
      <c r="A498" s="14">
        <v>111202</v>
      </c>
      <c r="B498" s="15" t="s">
        <v>58</v>
      </c>
      <c r="C498" s="15">
        <v>115</v>
      </c>
      <c r="D498" s="15">
        <v>101</v>
      </c>
      <c r="E498" s="15">
        <v>1040</v>
      </c>
      <c r="F498" s="15">
        <v>0</v>
      </c>
      <c r="G498" s="15">
        <v>0</v>
      </c>
      <c r="H498" s="15">
        <v>0</v>
      </c>
      <c r="I498" s="16">
        <v>0</v>
      </c>
      <c r="J498" s="15">
        <f t="shared" si="57"/>
        <v>0</v>
      </c>
      <c r="K498" s="15">
        <f t="shared" si="58"/>
        <v>0</v>
      </c>
      <c r="L498" s="15">
        <v>1.41E-3</v>
      </c>
      <c r="M498" s="15">
        <v>1.49E-3</v>
      </c>
      <c r="N498" s="15">
        <v>1.49E-3</v>
      </c>
      <c r="O498" s="15">
        <v>1.32E-3</v>
      </c>
      <c r="P498" s="15">
        <v>3.0000000000000001E-5</v>
      </c>
      <c r="Q498" s="15">
        <v>-5.3400000000000001E-3</v>
      </c>
      <c r="R498" s="15"/>
      <c r="S498" s="15">
        <f t="shared" si="59"/>
        <v>0</v>
      </c>
      <c r="T498" s="15">
        <f t="shared" si="60"/>
        <v>0</v>
      </c>
      <c r="U498" s="15">
        <f t="shared" si="61"/>
        <v>0</v>
      </c>
      <c r="V498" s="15">
        <f t="shared" si="62"/>
        <v>0</v>
      </c>
      <c r="W498" s="15">
        <f t="shared" si="63"/>
        <v>0</v>
      </c>
      <c r="X498" s="17">
        <f t="shared" si="64"/>
        <v>0</v>
      </c>
    </row>
    <row r="499" spans="1:24" ht="13.5" x14ac:dyDescent="0.35">
      <c r="A499" s="14">
        <v>111248</v>
      </c>
      <c r="B499" s="15" t="s">
        <v>59</v>
      </c>
      <c r="C499" s="15">
        <v>14.4</v>
      </c>
      <c r="D499" s="15">
        <v>101</v>
      </c>
      <c r="E499" s="15">
        <v>1044</v>
      </c>
      <c r="F499" s="15">
        <v>0</v>
      </c>
      <c r="G499" s="15">
        <v>0</v>
      </c>
      <c r="H499" s="15">
        <v>0</v>
      </c>
      <c r="I499" s="16">
        <v>0</v>
      </c>
      <c r="J499" s="15">
        <f t="shared" si="57"/>
        <v>0</v>
      </c>
      <c r="K499" s="15">
        <f t="shared" si="58"/>
        <v>0</v>
      </c>
      <c r="L499" s="15">
        <v>1.4E-3</v>
      </c>
      <c r="M499" s="15">
        <v>1.49E-3</v>
      </c>
      <c r="N499" s="15">
        <v>1.49E-3</v>
      </c>
      <c r="O499" s="15">
        <v>1.31E-3</v>
      </c>
      <c r="P499" s="15">
        <v>3.0000000000000001E-5</v>
      </c>
      <c r="Q499" s="15">
        <v>-5.3400000000000001E-3</v>
      </c>
      <c r="R499" s="15"/>
      <c r="S499" s="15">
        <f t="shared" si="59"/>
        <v>0</v>
      </c>
      <c r="T499" s="15">
        <f t="shared" si="60"/>
        <v>0</v>
      </c>
      <c r="U499" s="15">
        <f t="shared" si="61"/>
        <v>0</v>
      </c>
      <c r="V499" s="15">
        <f t="shared" si="62"/>
        <v>0</v>
      </c>
      <c r="W499" s="15">
        <f t="shared" si="63"/>
        <v>0</v>
      </c>
      <c r="X499" s="17">
        <f t="shared" si="64"/>
        <v>0</v>
      </c>
    </row>
    <row r="500" spans="1:24" ht="13.5" x14ac:dyDescent="0.35">
      <c r="A500" s="14">
        <v>111253</v>
      </c>
      <c r="B500" s="15" t="s">
        <v>62</v>
      </c>
      <c r="C500" s="15">
        <v>23</v>
      </c>
      <c r="D500" s="15">
        <v>101</v>
      </c>
      <c r="E500" s="15">
        <v>1043</v>
      </c>
      <c r="F500" s="15">
        <v>0</v>
      </c>
      <c r="G500" s="15">
        <v>0</v>
      </c>
      <c r="H500" s="15">
        <v>0</v>
      </c>
      <c r="I500" s="16">
        <v>0</v>
      </c>
      <c r="J500" s="15">
        <f t="shared" si="57"/>
        <v>0</v>
      </c>
      <c r="K500" s="15">
        <f t="shared" si="58"/>
        <v>0</v>
      </c>
      <c r="L500" s="15">
        <v>1.4E-3</v>
      </c>
      <c r="M500" s="15">
        <v>1.49E-3</v>
      </c>
      <c r="N500" s="15">
        <v>1.49E-3</v>
      </c>
      <c r="O500" s="15">
        <v>1.31E-3</v>
      </c>
      <c r="P500" s="15">
        <v>3.0000000000000001E-5</v>
      </c>
      <c r="Q500" s="15">
        <v>-5.3400000000000001E-3</v>
      </c>
      <c r="R500" s="15"/>
      <c r="S500" s="15">
        <f t="shared" si="59"/>
        <v>0</v>
      </c>
      <c r="T500" s="15">
        <f t="shared" si="60"/>
        <v>0</v>
      </c>
      <c r="U500" s="15">
        <f t="shared" si="61"/>
        <v>0</v>
      </c>
      <c r="V500" s="15">
        <f t="shared" si="62"/>
        <v>0</v>
      </c>
      <c r="W500" s="15">
        <f t="shared" si="63"/>
        <v>0</v>
      </c>
      <c r="X500" s="17">
        <f t="shared" si="64"/>
        <v>0</v>
      </c>
    </row>
    <row r="501" spans="1:24" ht="13.5" x14ac:dyDescent="0.35">
      <c r="A501" s="14">
        <v>111346</v>
      </c>
      <c r="B501" s="15" t="s">
        <v>64</v>
      </c>
      <c r="C501" s="15">
        <v>33</v>
      </c>
      <c r="D501" s="15">
        <v>101</v>
      </c>
      <c r="E501" s="15">
        <v>1040</v>
      </c>
      <c r="F501" s="15">
        <v>0</v>
      </c>
      <c r="G501" s="15">
        <v>0</v>
      </c>
      <c r="H501" s="15">
        <v>0</v>
      </c>
      <c r="I501" s="16">
        <v>0</v>
      </c>
      <c r="J501" s="15">
        <f t="shared" si="57"/>
        <v>0</v>
      </c>
      <c r="K501" s="15">
        <f t="shared" si="58"/>
        <v>0</v>
      </c>
      <c r="L501" s="15">
        <v>1.41E-3</v>
      </c>
      <c r="M501" s="15">
        <v>1.49E-3</v>
      </c>
      <c r="N501" s="15">
        <v>1.49E-3</v>
      </c>
      <c r="O501" s="15">
        <v>1.32E-3</v>
      </c>
      <c r="P501" s="15">
        <v>3.0000000000000001E-5</v>
      </c>
      <c r="Q501" s="15">
        <v>-5.3400000000000001E-3</v>
      </c>
      <c r="R501" s="15"/>
      <c r="S501" s="15">
        <f t="shared" si="59"/>
        <v>0</v>
      </c>
      <c r="T501" s="15">
        <f t="shared" si="60"/>
        <v>0</v>
      </c>
      <c r="U501" s="15">
        <f t="shared" si="61"/>
        <v>0</v>
      </c>
      <c r="V501" s="15">
        <f t="shared" si="62"/>
        <v>0</v>
      </c>
      <c r="W501" s="15">
        <f t="shared" si="63"/>
        <v>0</v>
      </c>
      <c r="X501" s="17">
        <f t="shared" si="64"/>
        <v>0</v>
      </c>
    </row>
    <row r="502" spans="1:24" ht="13.5" x14ac:dyDescent="0.35">
      <c r="A502" s="14">
        <v>111347</v>
      </c>
      <c r="B502" s="15" t="s">
        <v>65</v>
      </c>
      <c r="C502" s="15">
        <v>33</v>
      </c>
      <c r="D502" s="15">
        <v>101</v>
      </c>
      <c r="E502" s="15">
        <v>1040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57"/>
        <v>0</v>
      </c>
      <c r="K502" s="15">
        <f t="shared" si="58"/>
        <v>0</v>
      </c>
      <c r="L502" s="15">
        <v>1.41E-3</v>
      </c>
      <c r="M502" s="15">
        <v>1.49E-3</v>
      </c>
      <c r="N502" s="15">
        <v>1.49E-3</v>
      </c>
      <c r="O502" s="15">
        <v>1.32E-3</v>
      </c>
      <c r="P502" s="15">
        <v>3.0000000000000001E-5</v>
      </c>
      <c r="Q502" s="15">
        <v>-5.3400000000000001E-3</v>
      </c>
      <c r="R502" s="15"/>
      <c r="S502" s="15">
        <f t="shared" si="59"/>
        <v>0</v>
      </c>
      <c r="T502" s="15">
        <f t="shared" si="60"/>
        <v>0</v>
      </c>
      <c r="U502" s="15">
        <f t="shared" si="61"/>
        <v>0</v>
      </c>
      <c r="V502" s="15">
        <f t="shared" si="62"/>
        <v>0</v>
      </c>
      <c r="W502" s="15">
        <f t="shared" si="63"/>
        <v>0</v>
      </c>
      <c r="X502" s="17">
        <f t="shared" si="64"/>
        <v>0</v>
      </c>
    </row>
    <row r="503" spans="1:24" ht="13.5" x14ac:dyDescent="0.35">
      <c r="A503" s="14">
        <v>111365</v>
      </c>
      <c r="B503" s="15" t="s">
        <v>66</v>
      </c>
      <c r="C503" s="15">
        <v>0.69</v>
      </c>
      <c r="D503" s="15">
        <v>101</v>
      </c>
      <c r="E503" s="15">
        <v>1043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57"/>
        <v>0</v>
      </c>
      <c r="K503" s="15">
        <f t="shared" si="58"/>
        <v>0</v>
      </c>
      <c r="L503" s="15">
        <v>1.41E-3</v>
      </c>
      <c r="M503" s="15">
        <v>1.49E-3</v>
      </c>
      <c r="N503" s="15">
        <v>1.49E-3</v>
      </c>
      <c r="O503" s="15">
        <v>1.32E-3</v>
      </c>
      <c r="P503" s="15">
        <v>3.0000000000000001E-5</v>
      </c>
      <c r="Q503" s="15">
        <v>-5.3400000000000001E-3</v>
      </c>
      <c r="R503" s="15"/>
      <c r="S503" s="15">
        <f t="shared" si="59"/>
        <v>0</v>
      </c>
      <c r="T503" s="15">
        <f t="shared" si="60"/>
        <v>0</v>
      </c>
      <c r="U503" s="15">
        <f t="shared" si="61"/>
        <v>0</v>
      </c>
      <c r="V503" s="15">
        <f t="shared" si="62"/>
        <v>0</v>
      </c>
      <c r="W503" s="15">
        <f t="shared" si="63"/>
        <v>0</v>
      </c>
      <c r="X503" s="17">
        <f t="shared" si="64"/>
        <v>0</v>
      </c>
    </row>
    <row r="504" spans="1:24" ht="13.5" x14ac:dyDescent="0.35">
      <c r="A504" s="14">
        <v>111366</v>
      </c>
      <c r="B504" s="15" t="s">
        <v>67</v>
      </c>
      <c r="C504" s="15">
        <v>0.69</v>
      </c>
      <c r="D504" s="15">
        <v>101</v>
      </c>
      <c r="E504" s="15">
        <v>1043</v>
      </c>
      <c r="F504" s="15">
        <v>0</v>
      </c>
      <c r="G504" s="15">
        <v>0</v>
      </c>
      <c r="H504" s="15">
        <v>0</v>
      </c>
      <c r="I504" s="16">
        <v>0</v>
      </c>
      <c r="J504" s="15">
        <f t="shared" si="57"/>
        <v>0</v>
      </c>
      <c r="K504" s="15">
        <f t="shared" si="58"/>
        <v>0</v>
      </c>
      <c r="L504" s="15">
        <v>1.41E-3</v>
      </c>
      <c r="M504" s="15">
        <v>1.49E-3</v>
      </c>
      <c r="N504" s="15">
        <v>1.49E-3</v>
      </c>
      <c r="O504" s="15">
        <v>1.32E-3</v>
      </c>
      <c r="P504" s="15">
        <v>3.0000000000000001E-5</v>
      </c>
      <c r="Q504" s="15">
        <v>-5.3400000000000001E-3</v>
      </c>
      <c r="R504" s="15"/>
      <c r="S504" s="15">
        <f t="shared" si="59"/>
        <v>0</v>
      </c>
      <c r="T504" s="15">
        <f t="shared" si="60"/>
        <v>0</v>
      </c>
      <c r="U504" s="15">
        <f t="shared" si="61"/>
        <v>0</v>
      </c>
      <c r="V504" s="15">
        <f t="shared" si="62"/>
        <v>0</v>
      </c>
      <c r="W504" s="15">
        <f t="shared" si="63"/>
        <v>0</v>
      </c>
      <c r="X504" s="17">
        <f t="shared" si="64"/>
        <v>0</v>
      </c>
    </row>
    <row r="505" spans="1:24" ht="13.5" x14ac:dyDescent="0.35">
      <c r="A505" s="14">
        <v>111367</v>
      </c>
      <c r="B505" s="15" t="s">
        <v>68</v>
      </c>
      <c r="C505" s="15">
        <v>0.69</v>
      </c>
      <c r="D505" s="15">
        <v>101</v>
      </c>
      <c r="E505" s="15">
        <v>1043</v>
      </c>
      <c r="F505" s="15">
        <v>0</v>
      </c>
      <c r="G505" s="15">
        <v>0</v>
      </c>
      <c r="H505" s="15">
        <v>0</v>
      </c>
      <c r="I505" s="16">
        <v>0</v>
      </c>
      <c r="J505" s="15">
        <f t="shared" si="57"/>
        <v>0</v>
      </c>
      <c r="K505" s="15">
        <f t="shared" si="58"/>
        <v>0</v>
      </c>
      <c r="L505" s="15">
        <v>1.41E-3</v>
      </c>
      <c r="M505" s="15">
        <v>1.49E-3</v>
      </c>
      <c r="N505" s="15">
        <v>1.49E-3</v>
      </c>
      <c r="O505" s="15">
        <v>1.32E-3</v>
      </c>
      <c r="P505" s="15">
        <v>3.0000000000000001E-5</v>
      </c>
      <c r="Q505" s="15">
        <v>-5.3400000000000001E-3</v>
      </c>
      <c r="R505" s="15"/>
      <c r="S505" s="15">
        <f t="shared" si="59"/>
        <v>0</v>
      </c>
      <c r="T505" s="15">
        <f t="shared" si="60"/>
        <v>0</v>
      </c>
      <c r="U505" s="15">
        <f t="shared" si="61"/>
        <v>0</v>
      </c>
      <c r="V505" s="15">
        <f t="shared" si="62"/>
        <v>0</v>
      </c>
      <c r="W505" s="15">
        <f t="shared" si="63"/>
        <v>0</v>
      </c>
      <c r="X505" s="17">
        <f t="shared" si="64"/>
        <v>0</v>
      </c>
    </row>
    <row r="506" spans="1:24" ht="13.5" x14ac:dyDescent="0.35">
      <c r="A506" s="14">
        <v>111368</v>
      </c>
      <c r="B506" s="15" t="s">
        <v>69</v>
      </c>
      <c r="C506" s="15">
        <v>0.69</v>
      </c>
      <c r="D506" s="15">
        <v>101</v>
      </c>
      <c r="E506" s="15">
        <v>1043</v>
      </c>
      <c r="F506" s="15">
        <v>0</v>
      </c>
      <c r="G506" s="15">
        <v>0</v>
      </c>
      <c r="H506" s="15">
        <v>0</v>
      </c>
      <c r="I506" s="16">
        <v>0</v>
      </c>
      <c r="J506" s="15">
        <f t="shared" si="57"/>
        <v>0</v>
      </c>
      <c r="K506" s="15">
        <f t="shared" si="58"/>
        <v>0</v>
      </c>
      <c r="L506" s="15">
        <v>1.41E-3</v>
      </c>
      <c r="M506" s="15">
        <v>1.49E-3</v>
      </c>
      <c r="N506" s="15">
        <v>1.49E-3</v>
      </c>
      <c r="O506" s="15">
        <v>1.32E-3</v>
      </c>
      <c r="P506" s="15">
        <v>3.0000000000000001E-5</v>
      </c>
      <c r="Q506" s="15">
        <v>-5.3400000000000001E-3</v>
      </c>
      <c r="R506" s="15"/>
      <c r="S506" s="15">
        <f t="shared" si="59"/>
        <v>0</v>
      </c>
      <c r="T506" s="15">
        <f t="shared" si="60"/>
        <v>0</v>
      </c>
      <c r="U506" s="15">
        <f t="shared" si="61"/>
        <v>0</v>
      </c>
      <c r="V506" s="15">
        <f t="shared" si="62"/>
        <v>0</v>
      </c>
      <c r="W506" s="15">
        <f t="shared" si="63"/>
        <v>0</v>
      </c>
      <c r="X506" s="17">
        <f t="shared" si="64"/>
        <v>0</v>
      </c>
    </row>
    <row r="507" spans="1:24" ht="13.5" x14ac:dyDescent="0.35">
      <c r="A507" s="14">
        <v>115978</v>
      </c>
      <c r="B507" s="15" t="s">
        <v>70</v>
      </c>
      <c r="C507" s="15">
        <v>13.2</v>
      </c>
      <c r="D507" s="15">
        <v>101</v>
      </c>
      <c r="E507" s="15">
        <v>1170</v>
      </c>
      <c r="F507" s="15">
        <v>0</v>
      </c>
      <c r="G507" s="15">
        <v>0</v>
      </c>
      <c r="H507" s="15">
        <v>0</v>
      </c>
      <c r="I507" s="16">
        <v>0</v>
      </c>
      <c r="J507" s="15">
        <f t="shared" si="57"/>
        <v>0</v>
      </c>
      <c r="K507" s="15">
        <f t="shared" si="58"/>
        <v>0</v>
      </c>
      <c r="L507" s="15">
        <v>1.41E-3</v>
      </c>
      <c r="M507" s="15">
        <v>1.49E-3</v>
      </c>
      <c r="N507" s="15">
        <v>1.49E-3</v>
      </c>
      <c r="O507" s="15">
        <v>1.32E-3</v>
      </c>
      <c r="P507" s="15">
        <v>3.0000000000000001E-5</v>
      </c>
      <c r="Q507" s="15">
        <v>-5.3400000000000001E-3</v>
      </c>
      <c r="R507" s="15"/>
      <c r="S507" s="15">
        <f t="shared" si="59"/>
        <v>0</v>
      </c>
      <c r="T507" s="15">
        <f t="shared" si="60"/>
        <v>0</v>
      </c>
      <c r="U507" s="15">
        <f t="shared" si="61"/>
        <v>0</v>
      </c>
      <c r="V507" s="15">
        <f t="shared" si="62"/>
        <v>0</v>
      </c>
      <c r="W507" s="15">
        <f t="shared" si="63"/>
        <v>0</v>
      </c>
      <c r="X507" s="17">
        <f t="shared" si="64"/>
        <v>0</v>
      </c>
    </row>
    <row r="508" spans="1:24" ht="13.5" x14ac:dyDescent="0.35">
      <c r="A508" s="14">
        <v>115979</v>
      </c>
      <c r="B508" s="15" t="s">
        <v>71</v>
      </c>
      <c r="C508" s="15">
        <v>0.4</v>
      </c>
      <c r="D508" s="15">
        <v>101</v>
      </c>
      <c r="E508" s="15">
        <v>1170</v>
      </c>
      <c r="F508" s="15">
        <v>0</v>
      </c>
      <c r="G508" s="15">
        <v>0</v>
      </c>
      <c r="H508" s="15">
        <v>0</v>
      </c>
      <c r="I508" s="16">
        <v>0</v>
      </c>
      <c r="J508" s="15">
        <f t="shared" si="57"/>
        <v>0</v>
      </c>
      <c r="K508" s="15">
        <f t="shared" si="58"/>
        <v>0</v>
      </c>
      <c r="L508" s="15">
        <v>1.41E-3</v>
      </c>
      <c r="M508" s="15">
        <v>1.49E-3</v>
      </c>
      <c r="N508" s="15">
        <v>1.49E-3</v>
      </c>
      <c r="O508" s="15">
        <v>1.32E-3</v>
      </c>
      <c r="P508" s="15">
        <v>3.0000000000000001E-5</v>
      </c>
      <c r="Q508" s="15">
        <v>-5.3400000000000001E-3</v>
      </c>
      <c r="R508" s="15"/>
      <c r="S508" s="15">
        <f t="shared" si="59"/>
        <v>0</v>
      </c>
      <c r="T508" s="15">
        <f t="shared" si="60"/>
        <v>0</v>
      </c>
      <c r="U508" s="15">
        <f t="shared" si="61"/>
        <v>0</v>
      </c>
      <c r="V508" s="15">
        <f t="shared" si="62"/>
        <v>0</v>
      </c>
      <c r="W508" s="15">
        <f t="shared" si="63"/>
        <v>0</v>
      </c>
      <c r="X508" s="17">
        <f t="shared" si="64"/>
        <v>0</v>
      </c>
    </row>
    <row r="509" spans="1:24" ht="13.5" x14ac:dyDescent="0.35">
      <c r="A509" s="14">
        <v>991133</v>
      </c>
      <c r="B509" s="15" t="s">
        <v>57</v>
      </c>
      <c r="C509" s="15">
        <v>345</v>
      </c>
      <c r="D509" s="15">
        <v>101</v>
      </c>
      <c r="E509" s="15">
        <v>1030</v>
      </c>
      <c r="F509" s="15">
        <v>150</v>
      </c>
      <c r="G509" s="15">
        <v>0</v>
      </c>
      <c r="H509" s="15">
        <v>150</v>
      </c>
      <c r="I509" s="16">
        <v>150</v>
      </c>
      <c r="J509" s="15">
        <f t="shared" si="57"/>
        <v>0</v>
      </c>
      <c r="K509" s="15">
        <f t="shared" si="58"/>
        <v>0</v>
      </c>
      <c r="L509" s="15">
        <v>1.4300000000000001E-3</v>
      </c>
      <c r="M509" s="15">
        <v>1.5100000000000001E-3</v>
      </c>
      <c r="N509" s="15">
        <v>1.5100000000000001E-3</v>
      </c>
      <c r="O509" s="15">
        <v>1.33E-3</v>
      </c>
      <c r="P509" s="15">
        <v>5.0000000000000002E-5</v>
      </c>
      <c r="Q509" s="15">
        <v>-5.3400000000000001E-3</v>
      </c>
      <c r="R509" s="15"/>
      <c r="S509" s="15">
        <f t="shared" si="59"/>
        <v>0</v>
      </c>
      <c r="T509" s="15">
        <f t="shared" si="60"/>
        <v>0</v>
      </c>
      <c r="U509" s="15">
        <f t="shared" si="61"/>
        <v>0</v>
      </c>
      <c r="V509" s="15">
        <f t="shared" si="62"/>
        <v>0</v>
      </c>
      <c r="W509" s="15">
        <f t="shared" si="63"/>
        <v>0</v>
      </c>
      <c r="X509" s="17">
        <f t="shared" si="64"/>
        <v>0</v>
      </c>
    </row>
    <row r="510" spans="1:24" ht="13.5" x14ac:dyDescent="0.35">
      <c r="A510" s="14">
        <v>991134</v>
      </c>
      <c r="B510" s="15" t="s">
        <v>73</v>
      </c>
      <c r="C510" s="15">
        <v>345</v>
      </c>
      <c r="D510" s="15">
        <v>101</v>
      </c>
      <c r="E510" s="15">
        <v>1030</v>
      </c>
      <c r="F510" s="15">
        <v>0</v>
      </c>
      <c r="G510" s="15">
        <v>0</v>
      </c>
      <c r="H510" s="15">
        <v>0</v>
      </c>
      <c r="I510" s="16">
        <v>0</v>
      </c>
      <c r="J510" s="15">
        <f t="shared" si="57"/>
        <v>0</v>
      </c>
      <c r="K510" s="15">
        <f t="shared" si="58"/>
        <v>0</v>
      </c>
      <c r="L510" s="15">
        <v>1.42E-3</v>
      </c>
      <c r="M510" s="15">
        <v>1.5100000000000001E-3</v>
      </c>
      <c r="N510" s="15">
        <v>1.5100000000000001E-3</v>
      </c>
      <c r="O510" s="15">
        <v>1.33E-3</v>
      </c>
      <c r="P510" s="15">
        <v>4.0000000000000003E-5</v>
      </c>
      <c r="Q510" s="15">
        <v>-5.3400000000000001E-3</v>
      </c>
      <c r="R510" s="15"/>
      <c r="S510" s="15">
        <f t="shared" si="59"/>
        <v>0</v>
      </c>
      <c r="T510" s="15">
        <f t="shared" si="60"/>
        <v>0</v>
      </c>
      <c r="U510" s="15">
        <f t="shared" si="61"/>
        <v>0</v>
      </c>
      <c r="V510" s="15">
        <f t="shared" si="62"/>
        <v>0</v>
      </c>
      <c r="W510" s="15">
        <f t="shared" si="63"/>
        <v>0</v>
      </c>
      <c r="X510" s="17">
        <f t="shared" si="64"/>
        <v>0</v>
      </c>
    </row>
    <row r="511" spans="1:24" ht="13.5" x14ac:dyDescent="0.35">
      <c r="A511" s="14">
        <v>991135</v>
      </c>
      <c r="B511" s="15" t="s">
        <v>73</v>
      </c>
      <c r="C511" s="15">
        <v>115</v>
      </c>
      <c r="D511" s="15">
        <v>101</v>
      </c>
      <c r="E511" s="15">
        <v>1040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57"/>
        <v>0</v>
      </c>
      <c r="K511" s="15">
        <f t="shared" si="58"/>
        <v>0</v>
      </c>
      <c r="L511" s="15">
        <v>1.41E-3</v>
      </c>
      <c r="M511" s="15">
        <v>1.5E-3</v>
      </c>
      <c r="N511" s="15">
        <v>1.5E-3</v>
      </c>
      <c r="O511" s="15">
        <v>1.32E-3</v>
      </c>
      <c r="P511" s="15">
        <v>3.0000000000000001E-5</v>
      </c>
      <c r="Q511" s="15">
        <v>-5.3400000000000001E-3</v>
      </c>
      <c r="R511" s="15"/>
      <c r="S511" s="15">
        <f t="shared" si="59"/>
        <v>0</v>
      </c>
      <c r="T511" s="15">
        <f t="shared" si="60"/>
        <v>0</v>
      </c>
      <c r="U511" s="15">
        <f t="shared" si="61"/>
        <v>0</v>
      </c>
      <c r="V511" s="15">
        <f t="shared" si="62"/>
        <v>0</v>
      </c>
      <c r="W511" s="15">
        <f t="shared" si="63"/>
        <v>0</v>
      </c>
      <c r="X511" s="17">
        <f t="shared" si="64"/>
        <v>0</v>
      </c>
    </row>
    <row r="512" spans="1:24" ht="13.5" x14ac:dyDescent="0.35">
      <c r="A512" s="14">
        <v>991202</v>
      </c>
      <c r="B512" s="15" t="s">
        <v>74</v>
      </c>
      <c r="C512" s="15">
        <v>115</v>
      </c>
      <c r="D512" s="15">
        <v>101</v>
      </c>
      <c r="E512" s="15">
        <v>1040</v>
      </c>
      <c r="F512" s="15">
        <v>0</v>
      </c>
      <c r="G512" s="15">
        <v>0</v>
      </c>
      <c r="H512" s="15">
        <v>0</v>
      </c>
      <c r="I512" s="16">
        <v>0</v>
      </c>
      <c r="J512" s="15">
        <f t="shared" si="57"/>
        <v>0</v>
      </c>
      <c r="K512" s="15">
        <f t="shared" si="58"/>
        <v>0</v>
      </c>
      <c r="L512" s="15">
        <v>1.41E-3</v>
      </c>
      <c r="M512" s="15">
        <v>1.49E-3</v>
      </c>
      <c r="N512" s="15">
        <v>1.49E-3</v>
      </c>
      <c r="O512" s="15">
        <v>1.32E-3</v>
      </c>
      <c r="P512" s="15">
        <v>3.0000000000000001E-5</v>
      </c>
      <c r="Q512" s="15">
        <v>-5.3400000000000001E-3</v>
      </c>
      <c r="R512" s="15"/>
      <c r="S512" s="15">
        <f t="shared" si="59"/>
        <v>0</v>
      </c>
      <c r="T512" s="15">
        <f t="shared" si="60"/>
        <v>0</v>
      </c>
      <c r="U512" s="15">
        <f t="shared" si="61"/>
        <v>0</v>
      </c>
      <c r="V512" s="15">
        <f t="shared" si="62"/>
        <v>0</v>
      </c>
      <c r="W512" s="15">
        <f t="shared" si="63"/>
        <v>0</v>
      </c>
      <c r="X512" s="17">
        <f t="shared" si="64"/>
        <v>0</v>
      </c>
    </row>
    <row r="513" spans="1:24" ht="13.5" x14ac:dyDescent="0.35">
      <c r="A513" s="14">
        <v>991204</v>
      </c>
      <c r="B513" s="15" t="s">
        <v>75</v>
      </c>
      <c r="C513" s="15">
        <v>115</v>
      </c>
      <c r="D513" s="15">
        <v>101</v>
      </c>
      <c r="E513" s="15">
        <v>1040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57"/>
        <v>0</v>
      </c>
      <c r="K513" s="15">
        <f t="shared" si="58"/>
        <v>0</v>
      </c>
      <c r="L513" s="15">
        <v>1.4E-3</v>
      </c>
      <c r="M513" s="15">
        <v>1.49E-3</v>
      </c>
      <c r="N513" s="15">
        <v>1.49E-3</v>
      </c>
      <c r="O513" s="15">
        <v>1.31E-3</v>
      </c>
      <c r="P513" s="15">
        <v>3.0000000000000001E-5</v>
      </c>
      <c r="Q513" s="15">
        <v>-5.3400000000000001E-3</v>
      </c>
      <c r="R513" s="15"/>
      <c r="S513" s="15">
        <f t="shared" si="59"/>
        <v>0</v>
      </c>
      <c r="T513" s="15">
        <f t="shared" si="60"/>
        <v>0</v>
      </c>
      <c r="U513" s="15">
        <f t="shared" si="61"/>
        <v>0</v>
      </c>
      <c r="V513" s="15">
        <f t="shared" si="62"/>
        <v>0</v>
      </c>
      <c r="W513" s="15">
        <f t="shared" si="63"/>
        <v>0</v>
      </c>
      <c r="X513" s="17">
        <f t="shared" si="64"/>
        <v>0</v>
      </c>
    </row>
    <row r="514" spans="1:24" ht="13.5" x14ac:dyDescent="0.35">
      <c r="A514" s="14">
        <v>991207</v>
      </c>
      <c r="B514" s="15" t="s">
        <v>76</v>
      </c>
      <c r="C514" s="15">
        <v>115</v>
      </c>
      <c r="D514" s="15">
        <v>101</v>
      </c>
      <c r="E514" s="15">
        <v>1040</v>
      </c>
      <c r="F514" s="15">
        <v>0</v>
      </c>
      <c r="G514" s="15">
        <v>0</v>
      </c>
      <c r="H514" s="15">
        <v>0</v>
      </c>
      <c r="I514" s="16">
        <v>0</v>
      </c>
      <c r="J514" s="15">
        <f t="shared" si="57"/>
        <v>0</v>
      </c>
      <c r="K514" s="15">
        <f t="shared" si="58"/>
        <v>0</v>
      </c>
      <c r="L514" s="15">
        <v>1.41E-3</v>
      </c>
      <c r="M514" s="15">
        <v>1.49E-3</v>
      </c>
      <c r="N514" s="15">
        <v>1.49E-3</v>
      </c>
      <c r="O514" s="15">
        <v>1.32E-3</v>
      </c>
      <c r="P514" s="15">
        <v>3.0000000000000001E-5</v>
      </c>
      <c r="Q514" s="15">
        <v>-5.3400000000000001E-3</v>
      </c>
      <c r="R514" s="15"/>
      <c r="S514" s="15">
        <f t="shared" si="59"/>
        <v>0</v>
      </c>
      <c r="T514" s="15">
        <f t="shared" si="60"/>
        <v>0</v>
      </c>
      <c r="U514" s="15">
        <f t="shared" si="61"/>
        <v>0</v>
      </c>
      <c r="V514" s="15">
        <f t="shared" si="62"/>
        <v>0</v>
      </c>
      <c r="W514" s="15">
        <f t="shared" si="63"/>
        <v>0</v>
      </c>
      <c r="X514" s="17">
        <f t="shared" si="64"/>
        <v>0</v>
      </c>
    </row>
    <row r="515" spans="1:24" ht="13.5" x14ac:dyDescent="0.35">
      <c r="A515" s="14">
        <v>991215</v>
      </c>
      <c r="B515" s="15" t="s">
        <v>77</v>
      </c>
      <c r="C515" s="15">
        <v>115</v>
      </c>
      <c r="D515" s="15">
        <v>101</v>
      </c>
      <c r="E515" s="15">
        <v>1040</v>
      </c>
      <c r="F515" s="15">
        <v>0</v>
      </c>
      <c r="G515" s="15">
        <v>0</v>
      </c>
      <c r="H515" s="15">
        <v>0</v>
      </c>
      <c r="I515" s="16">
        <v>0</v>
      </c>
      <c r="J515" s="15">
        <f t="shared" si="57"/>
        <v>0</v>
      </c>
      <c r="K515" s="15">
        <f t="shared" si="58"/>
        <v>0</v>
      </c>
      <c r="L515" s="15">
        <v>1.41E-3</v>
      </c>
      <c r="M515" s="15">
        <v>1.49E-3</v>
      </c>
      <c r="N515" s="15">
        <v>1.49E-3</v>
      </c>
      <c r="O515" s="15">
        <v>1.31E-3</v>
      </c>
      <c r="P515" s="15">
        <v>3.0000000000000001E-5</v>
      </c>
      <c r="Q515" s="15">
        <v>-5.3400000000000001E-3</v>
      </c>
      <c r="R515" s="15"/>
      <c r="S515" s="15">
        <f t="shared" si="59"/>
        <v>0</v>
      </c>
      <c r="T515" s="15">
        <f t="shared" si="60"/>
        <v>0</v>
      </c>
      <c r="U515" s="15">
        <f t="shared" si="61"/>
        <v>0</v>
      </c>
      <c r="V515" s="15">
        <f t="shared" si="62"/>
        <v>0</v>
      </c>
      <c r="W515" s="15">
        <f t="shared" si="63"/>
        <v>0</v>
      </c>
      <c r="X515" s="17">
        <f t="shared" si="64"/>
        <v>0</v>
      </c>
    </row>
    <row r="516" spans="1:24" ht="13.5" x14ac:dyDescent="0.35">
      <c r="A516" s="14">
        <v>991245</v>
      </c>
      <c r="B516" s="15" t="s">
        <v>78</v>
      </c>
      <c r="C516" s="15">
        <v>115</v>
      </c>
      <c r="D516" s="15">
        <v>101</v>
      </c>
      <c r="E516" s="15">
        <v>1040</v>
      </c>
      <c r="F516" s="15">
        <v>0</v>
      </c>
      <c r="G516" s="15">
        <v>0</v>
      </c>
      <c r="H516" s="15">
        <v>0</v>
      </c>
      <c r="I516" s="16">
        <v>0</v>
      </c>
      <c r="J516" s="15">
        <f t="shared" si="57"/>
        <v>0</v>
      </c>
      <c r="K516" s="15">
        <f t="shared" si="58"/>
        <v>0</v>
      </c>
      <c r="L516" s="15">
        <v>1.4E-3</v>
      </c>
      <c r="M516" s="15">
        <v>1.49E-3</v>
      </c>
      <c r="N516" s="15">
        <v>1.49E-3</v>
      </c>
      <c r="O516" s="15">
        <v>1.31E-3</v>
      </c>
      <c r="P516" s="15">
        <v>3.0000000000000001E-5</v>
      </c>
      <c r="Q516" s="15">
        <v>-5.3400000000000001E-3</v>
      </c>
      <c r="R516" s="15"/>
      <c r="S516" s="15">
        <f t="shared" si="59"/>
        <v>0</v>
      </c>
      <c r="T516" s="15">
        <f t="shared" si="60"/>
        <v>0</v>
      </c>
      <c r="U516" s="15">
        <f t="shared" si="61"/>
        <v>0</v>
      </c>
      <c r="V516" s="15">
        <f t="shared" si="62"/>
        <v>0</v>
      </c>
      <c r="W516" s="15">
        <f t="shared" si="63"/>
        <v>0</v>
      </c>
      <c r="X516" s="17">
        <f t="shared" si="64"/>
        <v>0</v>
      </c>
    </row>
    <row r="517" spans="1:24" ht="13.5" x14ac:dyDescent="0.35">
      <c r="A517" s="14">
        <v>991156</v>
      </c>
      <c r="B517" s="15" t="s">
        <v>84</v>
      </c>
      <c r="C517" s="15">
        <v>115</v>
      </c>
      <c r="D517" s="15">
        <v>101</v>
      </c>
      <c r="E517" s="15">
        <v>1030</v>
      </c>
      <c r="F517" s="15">
        <v>9.98</v>
      </c>
      <c r="G517" s="15">
        <v>0</v>
      </c>
      <c r="H517" s="15">
        <v>9.98</v>
      </c>
      <c r="I517" s="16">
        <v>9.98</v>
      </c>
      <c r="J517" s="15">
        <f t="shared" si="57"/>
        <v>0</v>
      </c>
      <c r="K517" s="15">
        <f t="shared" si="58"/>
        <v>0</v>
      </c>
      <c r="L517" s="15">
        <v>1.39E-3</v>
      </c>
      <c r="M517" s="15">
        <v>1.47E-3</v>
      </c>
      <c r="N517" s="15">
        <v>1.47E-3</v>
      </c>
      <c r="O517" s="15">
        <v>1.2999999999999999E-3</v>
      </c>
      <c r="P517" s="15">
        <v>2.0000000000000002E-5</v>
      </c>
      <c r="Q517" s="15">
        <v>-5.3200000000000001E-3</v>
      </c>
      <c r="R517" s="15"/>
      <c r="S517" s="15">
        <f t="shared" si="59"/>
        <v>0</v>
      </c>
      <c r="T517" s="15">
        <f t="shared" si="60"/>
        <v>0</v>
      </c>
      <c r="U517" s="15">
        <f t="shared" si="61"/>
        <v>0</v>
      </c>
      <c r="V517" s="15">
        <f t="shared" si="62"/>
        <v>0</v>
      </c>
      <c r="W517" s="15">
        <f t="shared" si="63"/>
        <v>0</v>
      </c>
      <c r="X517" s="17">
        <f t="shared" si="64"/>
        <v>0</v>
      </c>
    </row>
    <row r="518" spans="1:24" ht="13.5" x14ac:dyDescent="0.35">
      <c r="A518" s="14">
        <v>111181</v>
      </c>
      <c r="B518" s="15" t="s">
        <v>86</v>
      </c>
      <c r="C518" s="15">
        <v>0.4</v>
      </c>
      <c r="D518" s="15">
        <v>101</v>
      </c>
      <c r="E518" s="15">
        <v>1032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57"/>
        <v>0</v>
      </c>
      <c r="K518" s="15">
        <f t="shared" si="58"/>
        <v>0</v>
      </c>
      <c r="L518" s="15">
        <v>1.3699999999999999E-3</v>
      </c>
      <c r="M518" s="15">
        <v>1.4499999999999999E-3</v>
      </c>
      <c r="N518" s="15">
        <v>1.4499999999999999E-3</v>
      </c>
      <c r="O518" s="15">
        <v>1.2800000000000001E-3</v>
      </c>
      <c r="P518" s="15">
        <v>1.0000000000000001E-5</v>
      </c>
      <c r="Q518" s="15">
        <v>-5.28E-3</v>
      </c>
      <c r="R518" s="15"/>
      <c r="S518" s="15">
        <f t="shared" si="59"/>
        <v>0</v>
      </c>
      <c r="T518" s="15">
        <f t="shared" si="60"/>
        <v>0</v>
      </c>
      <c r="U518" s="15">
        <f t="shared" si="61"/>
        <v>0</v>
      </c>
      <c r="V518" s="15">
        <f t="shared" si="62"/>
        <v>0</v>
      </c>
      <c r="W518" s="15">
        <f t="shared" si="63"/>
        <v>0</v>
      </c>
      <c r="X518" s="17">
        <f t="shared" si="64"/>
        <v>0</v>
      </c>
    </row>
    <row r="519" spans="1:24" ht="13.5" x14ac:dyDescent="0.35">
      <c r="A519" s="14">
        <v>111182</v>
      </c>
      <c r="B519" s="15" t="s">
        <v>87</v>
      </c>
      <c r="C519" s="15">
        <v>0.4</v>
      </c>
      <c r="D519" s="15">
        <v>101</v>
      </c>
      <c r="E519" s="15">
        <v>1032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57"/>
        <v>0</v>
      </c>
      <c r="K519" s="15">
        <f t="shared" si="58"/>
        <v>0</v>
      </c>
      <c r="L519" s="15">
        <v>1.3699999999999999E-3</v>
      </c>
      <c r="M519" s="15">
        <v>1.4499999999999999E-3</v>
      </c>
      <c r="N519" s="15">
        <v>1.4499999999999999E-3</v>
      </c>
      <c r="O519" s="15">
        <v>1.2800000000000001E-3</v>
      </c>
      <c r="P519" s="15">
        <v>1.0000000000000001E-5</v>
      </c>
      <c r="Q519" s="15">
        <v>-5.28E-3</v>
      </c>
      <c r="R519" s="15"/>
      <c r="S519" s="15">
        <f t="shared" si="59"/>
        <v>0</v>
      </c>
      <c r="T519" s="15">
        <f t="shared" si="60"/>
        <v>0</v>
      </c>
      <c r="U519" s="15">
        <f t="shared" si="61"/>
        <v>0</v>
      </c>
      <c r="V519" s="15">
        <f t="shared" si="62"/>
        <v>0</v>
      </c>
      <c r="W519" s="15">
        <f t="shared" si="63"/>
        <v>0</v>
      </c>
      <c r="X519" s="17">
        <f t="shared" si="64"/>
        <v>0</v>
      </c>
    </row>
    <row r="520" spans="1:24" ht="13.5" x14ac:dyDescent="0.35">
      <c r="A520" s="14">
        <v>111183</v>
      </c>
      <c r="B520" s="15" t="s">
        <v>88</v>
      </c>
      <c r="C520" s="15">
        <v>0.4</v>
      </c>
      <c r="D520" s="15">
        <v>101</v>
      </c>
      <c r="E520" s="15">
        <v>1032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57"/>
        <v>0</v>
      </c>
      <c r="K520" s="15">
        <f t="shared" si="58"/>
        <v>0</v>
      </c>
      <c r="L520" s="15">
        <v>1.3699999999999999E-3</v>
      </c>
      <c r="M520" s="15">
        <v>1.4499999999999999E-3</v>
      </c>
      <c r="N520" s="15">
        <v>1.4499999999999999E-3</v>
      </c>
      <c r="O520" s="15">
        <v>1.2800000000000001E-3</v>
      </c>
      <c r="P520" s="15">
        <v>1.0000000000000001E-5</v>
      </c>
      <c r="Q520" s="15">
        <v>-5.28E-3</v>
      </c>
      <c r="R520" s="15"/>
      <c r="S520" s="15">
        <f t="shared" si="59"/>
        <v>0</v>
      </c>
      <c r="T520" s="15">
        <f t="shared" si="60"/>
        <v>0</v>
      </c>
      <c r="U520" s="15">
        <f t="shared" si="61"/>
        <v>0</v>
      </c>
      <c r="V520" s="15">
        <f t="shared" si="62"/>
        <v>0</v>
      </c>
      <c r="W520" s="15">
        <f t="shared" si="63"/>
        <v>0</v>
      </c>
      <c r="X520" s="17">
        <f t="shared" si="64"/>
        <v>0</v>
      </c>
    </row>
    <row r="521" spans="1:24" ht="13.5" x14ac:dyDescent="0.35">
      <c r="A521" s="14">
        <v>991152</v>
      </c>
      <c r="B521" s="15" t="s">
        <v>92</v>
      </c>
      <c r="C521" s="15">
        <v>115</v>
      </c>
      <c r="D521" s="15">
        <v>101</v>
      </c>
      <c r="E521" s="15">
        <v>1030</v>
      </c>
      <c r="F521" s="15">
        <v>244.22</v>
      </c>
      <c r="G521" s="15">
        <v>0</v>
      </c>
      <c r="H521" s="15">
        <v>348.18</v>
      </c>
      <c r="I521" s="16">
        <v>244.22</v>
      </c>
      <c r="J521" s="15">
        <f t="shared" si="57"/>
        <v>0</v>
      </c>
      <c r="K521" s="15">
        <f t="shared" si="58"/>
        <v>103.96000000000001</v>
      </c>
      <c r="L521" s="15">
        <v>1.3699999999999999E-3</v>
      </c>
      <c r="M521" s="15">
        <v>1.4499999999999999E-3</v>
      </c>
      <c r="N521" s="15">
        <v>1.4499999999999999E-3</v>
      </c>
      <c r="O521" s="15">
        <v>1.2800000000000001E-3</v>
      </c>
      <c r="P521" s="15">
        <v>1.0000000000000001E-5</v>
      </c>
      <c r="Q521" s="15">
        <v>-5.28E-3</v>
      </c>
      <c r="R521" s="15"/>
      <c r="S521" s="15">
        <f t="shared" si="59"/>
        <v>0</v>
      </c>
      <c r="T521" s="15">
        <f t="shared" si="60"/>
        <v>0</v>
      </c>
      <c r="U521" s="15">
        <f t="shared" si="61"/>
        <v>0</v>
      </c>
      <c r="V521" s="15">
        <f t="shared" si="62"/>
        <v>0</v>
      </c>
      <c r="W521" s="15">
        <f t="shared" si="63"/>
        <v>0</v>
      </c>
      <c r="X521" s="17">
        <f t="shared" si="64"/>
        <v>0</v>
      </c>
    </row>
    <row r="522" spans="1:24" ht="13.5" x14ac:dyDescent="0.35">
      <c r="A522" s="14">
        <v>991155</v>
      </c>
      <c r="B522" s="15" t="s">
        <v>93</v>
      </c>
      <c r="C522" s="15">
        <v>115</v>
      </c>
      <c r="D522" s="15">
        <v>101</v>
      </c>
      <c r="E522" s="15">
        <v>1030</v>
      </c>
      <c r="F522" s="15">
        <v>9.5</v>
      </c>
      <c r="G522" s="15">
        <v>0</v>
      </c>
      <c r="H522" s="15">
        <v>9.5</v>
      </c>
      <c r="I522" s="16">
        <v>9.5</v>
      </c>
      <c r="J522" s="15">
        <f t="shared" si="57"/>
        <v>0</v>
      </c>
      <c r="K522" s="15">
        <f t="shared" si="58"/>
        <v>0</v>
      </c>
      <c r="L522" s="15">
        <v>1.3699999999999999E-3</v>
      </c>
      <c r="M522" s="15">
        <v>1.4499999999999999E-3</v>
      </c>
      <c r="N522" s="15">
        <v>1.4499999999999999E-3</v>
      </c>
      <c r="O522" s="15">
        <v>1.2800000000000001E-3</v>
      </c>
      <c r="P522" s="15">
        <v>1.0000000000000001E-5</v>
      </c>
      <c r="Q522" s="15">
        <v>-5.28E-3</v>
      </c>
      <c r="R522" s="15"/>
      <c r="S522" s="15">
        <f t="shared" si="59"/>
        <v>0</v>
      </c>
      <c r="T522" s="15">
        <f t="shared" si="60"/>
        <v>0</v>
      </c>
      <c r="U522" s="15">
        <f t="shared" si="61"/>
        <v>0</v>
      </c>
      <c r="V522" s="15">
        <f t="shared" si="62"/>
        <v>0</v>
      </c>
      <c r="W522" s="15">
        <f t="shared" si="63"/>
        <v>0</v>
      </c>
      <c r="X522" s="17">
        <f t="shared" si="64"/>
        <v>0</v>
      </c>
    </row>
    <row r="523" spans="1:24" ht="13.5" x14ac:dyDescent="0.35">
      <c r="A523" s="14">
        <v>111188</v>
      </c>
      <c r="B523" s="15" t="s">
        <v>89</v>
      </c>
      <c r="C523" s="15">
        <v>13.8</v>
      </c>
      <c r="D523" s="15">
        <v>101</v>
      </c>
      <c r="E523" s="15">
        <v>1033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57"/>
        <v>0</v>
      </c>
      <c r="K523" s="15">
        <f t="shared" si="58"/>
        <v>0</v>
      </c>
      <c r="L523" s="15">
        <v>1.3600000000000001E-3</v>
      </c>
      <c r="M523" s="15">
        <v>1.4400000000000001E-3</v>
      </c>
      <c r="N523" s="15">
        <v>1.4400000000000001E-3</v>
      </c>
      <c r="O523" s="15">
        <v>1.2600000000000001E-3</v>
      </c>
      <c r="P523" s="15">
        <v>0</v>
      </c>
      <c r="Q523" s="15">
        <v>-5.2500000000000003E-3</v>
      </c>
      <c r="R523" s="15"/>
      <c r="S523" s="15">
        <f t="shared" si="59"/>
        <v>0</v>
      </c>
      <c r="T523" s="15">
        <f t="shared" si="60"/>
        <v>0</v>
      </c>
      <c r="U523" s="15">
        <f t="shared" si="61"/>
        <v>0</v>
      </c>
      <c r="V523" s="15">
        <f t="shared" si="62"/>
        <v>0</v>
      </c>
      <c r="W523" s="15">
        <f t="shared" si="63"/>
        <v>0</v>
      </c>
      <c r="X523" s="17">
        <f t="shared" si="64"/>
        <v>0</v>
      </c>
    </row>
    <row r="524" spans="1:24" ht="13.5" x14ac:dyDescent="0.35">
      <c r="A524" s="14">
        <v>111189</v>
      </c>
      <c r="B524" s="15" t="s">
        <v>90</v>
      </c>
      <c r="C524" s="15">
        <v>13.8</v>
      </c>
      <c r="D524" s="15">
        <v>101</v>
      </c>
      <c r="E524" s="15">
        <v>1033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57"/>
        <v>0</v>
      </c>
      <c r="K524" s="15">
        <f t="shared" si="58"/>
        <v>0</v>
      </c>
      <c r="L524" s="15">
        <v>1.3600000000000001E-3</v>
      </c>
      <c r="M524" s="15">
        <v>1.4400000000000001E-3</v>
      </c>
      <c r="N524" s="15">
        <v>1.4400000000000001E-3</v>
      </c>
      <c r="O524" s="15">
        <v>1.2600000000000001E-3</v>
      </c>
      <c r="P524" s="15">
        <v>0</v>
      </c>
      <c r="Q524" s="15">
        <v>-5.2500000000000003E-3</v>
      </c>
      <c r="R524" s="15"/>
      <c r="S524" s="15">
        <f t="shared" si="59"/>
        <v>0</v>
      </c>
      <c r="T524" s="15">
        <f t="shared" si="60"/>
        <v>0</v>
      </c>
      <c r="U524" s="15">
        <f t="shared" si="61"/>
        <v>0</v>
      </c>
      <c r="V524" s="15">
        <f t="shared" si="62"/>
        <v>0</v>
      </c>
      <c r="W524" s="15">
        <f t="shared" si="63"/>
        <v>0</v>
      </c>
      <c r="X524" s="17">
        <f t="shared" si="64"/>
        <v>0</v>
      </c>
    </row>
    <row r="525" spans="1:24" ht="13.5" x14ac:dyDescent="0.35">
      <c r="A525" s="14">
        <v>991141</v>
      </c>
      <c r="B525" s="15" t="s">
        <v>91</v>
      </c>
      <c r="C525" s="15">
        <v>115</v>
      </c>
      <c r="D525" s="15">
        <v>101</v>
      </c>
      <c r="E525" s="15">
        <v>1030</v>
      </c>
      <c r="F525" s="15">
        <v>12.69</v>
      </c>
      <c r="G525" s="15">
        <v>0</v>
      </c>
      <c r="H525" s="15">
        <v>33.74</v>
      </c>
      <c r="I525" s="16">
        <v>12.69</v>
      </c>
      <c r="J525" s="15">
        <f t="shared" si="57"/>
        <v>0</v>
      </c>
      <c r="K525" s="15">
        <f t="shared" si="58"/>
        <v>21.050000000000004</v>
      </c>
      <c r="L525" s="15">
        <v>1.3500000000000001E-3</v>
      </c>
      <c r="M525" s="15">
        <v>1.4400000000000001E-3</v>
      </c>
      <c r="N525" s="15">
        <v>1.4400000000000001E-3</v>
      </c>
      <c r="O525" s="15">
        <v>1.2600000000000001E-3</v>
      </c>
      <c r="P525" s="15">
        <v>0</v>
      </c>
      <c r="Q525" s="15">
        <v>-5.2399999999999999E-3</v>
      </c>
      <c r="R525" s="15"/>
      <c r="S525" s="15">
        <f t="shared" si="59"/>
        <v>0</v>
      </c>
      <c r="T525" s="15">
        <f t="shared" si="60"/>
        <v>0</v>
      </c>
      <c r="U525" s="15">
        <f t="shared" si="61"/>
        <v>0</v>
      </c>
      <c r="V525" s="15">
        <f t="shared" si="62"/>
        <v>0</v>
      </c>
      <c r="W525" s="15">
        <f t="shared" si="63"/>
        <v>0</v>
      </c>
      <c r="X525" s="17">
        <f t="shared" si="64"/>
        <v>0</v>
      </c>
    </row>
    <row r="526" spans="1:24" ht="13.5" x14ac:dyDescent="0.35">
      <c r="A526" s="14">
        <v>991140</v>
      </c>
      <c r="B526" s="15" t="s">
        <v>96</v>
      </c>
      <c r="C526" s="15">
        <v>115</v>
      </c>
      <c r="D526" s="15">
        <v>101</v>
      </c>
      <c r="E526" s="15">
        <v>1030</v>
      </c>
      <c r="F526" s="15">
        <v>24.62</v>
      </c>
      <c r="G526" s="15">
        <v>0</v>
      </c>
      <c r="H526" s="15">
        <v>24.62</v>
      </c>
      <c r="I526" s="16">
        <v>24.62</v>
      </c>
      <c r="J526" s="15">
        <f t="shared" si="57"/>
        <v>0</v>
      </c>
      <c r="K526" s="15">
        <f t="shared" si="58"/>
        <v>0</v>
      </c>
      <c r="L526" s="15">
        <v>1.31E-3</v>
      </c>
      <c r="M526" s="15">
        <v>1.4E-3</v>
      </c>
      <c r="N526" s="15">
        <v>1.4E-3</v>
      </c>
      <c r="O526" s="15">
        <v>1.2199999999999999E-3</v>
      </c>
      <c r="P526" s="15">
        <v>-2.0000000000000002E-5</v>
      </c>
      <c r="Q526" s="15">
        <v>-5.13E-3</v>
      </c>
      <c r="R526" s="15"/>
      <c r="S526" s="15">
        <f t="shared" si="59"/>
        <v>0</v>
      </c>
      <c r="T526" s="15">
        <f t="shared" si="60"/>
        <v>0</v>
      </c>
      <c r="U526" s="15">
        <f t="shared" si="61"/>
        <v>0</v>
      </c>
      <c r="V526" s="15">
        <f t="shared" si="62"/>
        <v>0</v>
      </c>
      <c r="W526" s="15">
        <f t="shared" si="63"/>
        <v>0</v>
      </c>
      <c r="X526" s="17">
        <f t="shared" si="64"/>
        <v>0</v>
      </c>
    </row>
    <row r="527" spans="1:24" ht="13.5" x14ac:dyDescent="0.35">
      <c r="A527" s="14">
        <v>991271</v>
      </c>
      <c r="B527" s="15" t="s">
        <v>97</v>
      </c>
      <c r="C527" s="15">
        <v>115</v>
      </c>
      <c r="D527" s="15">
        <v>101</v>
      </c>
      <c r="E527" s="15">
        <v>1050</v>
      </c>
      <c r="F527" s="15">
        <v>27.96</v>
      </c>
      <c r="G527" s="15">
        <v>0</v>
      </c>
      <c r="H527" s="15">
        <v>27.96</v>
      </c>
      <c r="I527" s="16">
        <v>27.96</v>
      </c>
      <c r="J527" s="15">
        <f t="shared" ref="J527:J590" si="65">I527-F527</f>
        <v>0</v>
      </c>
      <c r="K527" s="15">
        <f t="shared" ref="K527:K590" si="66">H527-I527</f>
        <v>0</v>
      </c>
      <c r="L527" s="15">
        <v>1.2899999999999999E-3</v>
      </c>
      <c r="M527" s="15">
        <v>1.3699999999999999E-3</v>
      </c>
      <c r="N527" s="15">
        <v>1.3699999999999999E-3</v>
      </c>
      <c r="O527" s="15">
        <v>1.1999999999999999E-3</v>
      </c>
      <c r="P527" s="15">
        <v>-3.0000000000000001E-5</v>
      </c>
      <c r="Q527" s="15">
        <v>-5.0699999999999999E-3</v>
      </c>
      <c r="R527" s="15"/>
      <c r="S527" s="15">
        <f t="shared" ref="S527:S590" si="67">L527*J527</f>
        <v>0</v>
      </c>
      <c r="T527" s="15">
        <f t="shared" ref="T527:T590" si="68">M527*J527</f>
        <v>0</v>
      </c>
      <c r="U527" s="15">
        <f t="shared" ref="U527:U590" si="69">N527*J527</f>
        <v>0</v>
      </c>
      <c r="V527" s="15">
        <f t="shared" ref="V527:V590" si="70">O527*J527</f>
        <v>0</v>
      </c>
      <c r="W527" s="15">
        <f t="shared" ref="W527:W590" si="71">P527*J527</f>
        <v>0</v>
      </c>
      <c r="X527" s="17">
        <f t="shared" ref="X527:X590" si="72">Q527*J527</f>
        <v>0</v>
      </c>
    </row>
    <row r="528" spans="1:24" ht="13.5" x14ac:dyDescent="0.35">
      <c r="A528" s="14">
        <v>991272</v>
      </c>
      <c r="B528" s="15" t="s">
        <v>106</v>
      </c>
      <c r="C528" s="15">
        <v>115</v>
      </c>
      <c r="D528" s="15">
        <v>101</v>
      </c>
      <c r="E528" s="15">
        <v>1050</v>
      </c>
      <c r="F528" s="15">
        <v>7</v>
      </c>
      <c r="G528" s="15">
        <v>0</v>
      </c>
      <c r="H528" s="15">
        <v>7</v>
      </c>
      <c r="I528" s="16">
        <v>7</v>
      </c>
      <c r="J528" s="15">
        <f t="shared" si="65"/>
        <v>0</v>
      </c>
      <c r="K528" s="15">
        <f t="shared" si="66"/>
        <v>0</v>
      </c>
      <c r="L528" s="15">
        <v>1.2700000000000001E-3</v>
      </c>
      <c r="M528" s="15">
        <v>1.3500000000000001E-3</v>
      </c>
      <c r="N528" s="15">
        <v>1.3500000000000001E-3</v>
      </c>
      <c r="O528" s="15">
        <v>1.1800000000000001E-3</v>
      </c>
      <c r="P528" s="15">
        <v>-4.0000000000000003E-5</v>
      </c>
      <c r="Q528" s="15">
        <v>-5.0099999999999997E-3</v>
      </c>
      <c r="R528" s="15"/>
      <c r="S528" s="15">
        <f t="shared" si="67"/>
        <v>0</v>
      </c>
      <c r="T528" s="15">
        <f t="shared" si="68"/>
        <v>0</v>
      </c>
      <c r="U528" s="15">
        <f t="shared" si="69"/>
        <v>0</v>
      </c>
      <c r="V528" s="15">
        <f t="shared" si="70"/>
        <v>0</v>
      </c>
      <c r="W528" s="15">
        <f t="shared" si="71"/>
        <v>0</v>
      </c>
      <c r="X528" s="17">
        <f t="shared" si="72"/>
        <v>0</v>
      </c>
    </row>
    <row r="529" spans="1:24" ht="13.5" x14ac:dyDescent="0.35">
      <c r="A529" s="14">
        <v>991273</v>
      </c>
      <c r="B529" s="15" t="s">
        <v>107</v>
      </c>
      <c r="C529" s="15">
        <v>115</v>
      </c>
      <c r="D529" s="15">
        <v>101</v>
      </c>
      <c r="E529" s="15">
        <v>1050</v>
      </c>
      <c r="F529" s="15">
        <v>28.43</v>
      </c>
      <c r="G529" s="15">
        <v>0</v>
      </c>
      <c r="H529" s="15">
        <v>28.43</v>
      </c>
      <c r="I529" s="16">
        <v>28.43</v>
      </c>
      <c r="J529" s="15">
        <f t="shared" si="65"/>
        <v>0</v>
      </c>
      <c r="K529" s="15">
        <f t="shared" si="66"/>
        <v>0</v>
      </c>
      <c r="L529" s="15">
        <v>1.2700000000000001E-3</v>
      </c>
      <c r="M529" s="15">
        <v>1.3500000000000001E-3</v>
      </c>
      <c r="N529" s="15">
        <v>1.3500000000000001E-3</v>
      </c>
      <c r="O529" s="15">
        <v>1.1800000000000001E-3</v>
      </c>
      <c r="P529" s="15">
        <v>-4.0000000000000003E-5</v>
      </c>
      <c r="Q529" s="15">
        <v>-5.0099999999999997E-3</v>
      </c>
      <c r="R529" s="15"/>
      <c r="S529" s="15">
        <f t="shared" si="67"/>
        <v>0</v>
      </c>
      <c r="T529" s="15">
        <f t="shared" si="68"/>
        <v>0</v>
      </c>
      <c r="U529" s="15">
        <f t="shared" si="69"/>
        <v>0</v>
      </c>
      <c r="V529" s="15">
        <f t="shared" si="70"/>
        <v>0</v>
      </c>
      <c r="W529" s="15">
        <f t="shared" si="71"/>
        <v>0</v>
      </c>
      <c r="X529" s="17">
        <f t="shared" si="72"/>
        <v>0</v>
      </c>
    </row>
    <row r="530" spans="1:24" ht="13.5" x14ac:dyDescent="0.35">
      <c r="A530" s="14">
        <v>990770</v>
      </c>
      <c r="B530" s="15" t="s">
        <v>54</v>
      </c>
      <c r="C530" s="15">
        <v>345</v>
      </c>
      <c r="D530" s="15">
        <v>101</v>
      </c>
      <c r="E530" s="15">
        <v>1020</v>
      </c>
      <c r="F530" s="15">
        <v>250</v>
      </c>
      <c r="G530" s="15">
        <v>0</v>
      </c>
      <c r="H530" s="15">
        <v>250</v>
      </c>
      <c r="I530" s="16">
        <v>250</v>
      </c>
      <c r="J530" s="15">
        <f t="shared" si="65"/>
        <v>0</v>
      </c>
      <c r="K530" s="15">
        <f t="shared" si="66"/>
        <v>0</v>
      </c>
      <c r="L530" s="15">
        <v>1.5900000000000001E-3</v>
      </c>
      <c r="M530" s="15">
        <v>1.67E-3</v>
      </c>
      <c r="N530" s="15">
        <v>1.67E-3</v>
      </c>
      <c r="O530" s="15">
        <v>1.5E-3</v>
      </c>
      <c r="P530" s="15">
        <v>2.2000000000000001E-4</v>
      </c>
      <c r="Q530" s="15">
        <v>-4.9699999999999996E-3</v>
      </c>
      <c r="R530" s="15"/>
      <c r="S530" s="15">
        <f t="shared" si="67"/>
        <v>0</v>
      </c>
      <c r="T530" s="15">
        <f t="shared" si="68"/>
        <v>0</v>
      </c>
      <c r="U530" s="15">
        <f t="shared" si="69"/>
        <v>0</v>
      </c>
      <c r="V530" s="15">
        <f t="shared" si="70"/>
        <v>0</v>
      </c>
      <c r="W530" s="15">
        <f t="shared" si="71"/>
        <v>0</v>
      </c>
      <c r="X530" s="17">
        <f t="shared" si="72"/>
        <v>0</v>
      </c>
    </row>
    <row r="531" spans="1:24" ht="13.5" x14ac:dyDescent="0.35">
      <c r="A531" s="14">
        <v>114861</v>
      </c>
      <c r="B531" s="15" t="s">
        <v>55</v>
      </c>
      <c r="C531" s="15">
        <v>21</v>
      </c>
      <c r="D531" s="15">
        <v>101</v>
      </c>
      <c r="E531" s="15">
        <v>1140</v>
      </c>
      <c r="F531" s="15">
        <v>0</v>
      </c>
      <c r="G531" s="15">
        <v>0</v>
      </c>
      <c r="H531" s="15">
        <v>0</v>
      </c>
      <c r="I531" s="16">
        <v>0</v>
      </c>
      <c r="J531" s="15">
        <f t="shared" si="65"/>
        <v>0</v>
      </c>
      <c r="K531" s="15">
        <f t="shared" si="66"/>
        <v>0</v>
      </c>
      <c r="L531" s="15">
        <v>1.5399999999999999E-3</v>
      </c>
      <c r="M531" s="15">
        <v>1.6199999999999999E-3</v>
      </c>
      <c r="N531" s="15">
        <v>1.6199999999999999E-3</v>
      </c>
      <c r="O531" s="15">
        <v>1.4499999999999999E-3</v>
      </c>
      <c r="P531" s="15">
        <v>1.9000000000000001E-4</v>
      </c>
      <c r="Q531" s="15">
        <v>-4.8999999999999998E-3</v>
      </c>
      <c r="R531" s="15"/>
      <c r="S531" s="15">
        <f t="shared" si="67"/>
        <v>0</v>
      </c>
      <c r="T531" s="15">
        <f t="shared" si="68"/>
        <v>0</v>
      </c>
      <c r="U531" s="15">
        <f t="shared" si="69"/>
        <v>0</v>
      </c>
      <c r="V531" s="15">
        <f t="shared" si="70"/>
        <v>0</v>
      </c>
      <c r="W531" s="15">
        <f t="shared" si="71"/>
        <v>0</v>
      </c>
      <c r="X531" s="17">
        <f t="shared" si="72"/>
        <v>0</v>
      </c>
    </row>
    <row r="532" spans="1:24" ht="13.5" x14ac:dyDescent="0.35">
      <c r="A532" s="14">
        <v>114862</v>
      </c>
      <c r="B532" s="15" t="s">
        <v>56</v>
      </c>
      <c r="C532" s="15">
        <v>21</v>
      </c>
      <c r="D532" s="15">
        <v>101</v>
      </c>
      <c r="E532" s="15">
        <v>1140</v>
      </c>
      <c r="F532" s="15">
        <v>0</v>
      </c>
      <c r="G532" s="15">
        <v>0</v>
      </c>
      <c r="H532" s="15">
        <v>0</v>
      </c>
      <c r="I532" s="16">
        <v>0</v>
      </c>
      <c r="J532" s="15">
        <f t="shared" si="65"/>
        <v>0</v>
      </c>
      <c r="K532" s="15">
        <f t="shared" si="66"/>
        <v>0</v>
      </c>
      <c r="L532" s="15">
        <v>1.5399999999999999E-3</v>
      </c>
      <c r="M532" s="15">
        <v>1.6199999999999999E-3</v>
      </c>
      <c r="N532" s="15">
        <v>1.6199999999999999E-3</v>
      </c>
      <c r="O532" s="15">
        <v>1.4499999999999999E-3</v>
      </c>
      <c r="P532" s="15">
        <v>1.9000000000000001E-4</v>
      </c>
      <c r="Q532" s="15">
        <v>-4.8900000000000002E-3</v>
      </c>
      <c r="R532" s="15"/>
      <c r="S532" s="15">
        <f t="shared" si="67"/>
        <v>0</v>
      </c>
      <c r="T532" s="15">
        <f t="shared" si="68"/>
        <v>0</v>
      </c>
      <c r="U532" s="15">
        <f t="shared" si="69"/>
        <v>0</v>
      </c>
      <c r="V532" s="15">
        <f t="shared" si="70"/>
        <v>0</v>
      </c>
      <c r="W532" s="15">
        <f t="shared" si="71"/>
        <v>0</v>
      </c>
      <c r="X532" s="17">
        <f t="shared" si="72"/>
        <v>0</v>
      </c>
    </row>
    <row r="533" spans="1:24" ht="13.5" x14ac:dyDescent="0.35">
      <c r="A533" s="14">
        <v>991268</v>
      </c>
      <c r="B533" s="15" t="s">
        <v>111</v>
      </c>
      <c r="C533" s="15">
        <v>115</v>
      </c>
      <c r="D533" s="15">
        <v>101</v>
      </c>
      <c r="E533" s="15">
        <v>1050</v>
      </c>
      <c r="F533" s="15">
        <v>40.450000000000003</v>
      </c>
      <c r="G533" s="15">
        <v>0</v>
      </c>
      <c r="H533" s="15">
        <v>40.450000000000003</v>
      </c>
      <c r="I533" s="16">
        <v>40.450000000000003</v>
      </c>
      <c r="J533" s="15">
        <f t="shared" si="65"/>
        <v>0</v>
      </c>
      <c r="K533" s="15">
        <f t="shared" si="66"/>
        <v>0</v>
      </c>
      <c r="L533" s="15">
        <v>1.1999999999999999E-3</v>
      </c>
      <c r="M533" s="15">
        <v>1.2800000000000001E-3</v>
      </c>
      <c r="N533" s="15">
        <v>1.2800000000000001E-3</v>
      </c>
      <c r="O533" s="15">
        <v>1.1100000000000001E-3</v>
      </c>
      <c r="P533" s="15">
        <v>-6.9999999999999994E-5</v>
      </c>
      <c r="Q533" s="15">
        <v>-4.81E-3</v>
      </c>
      <c r="R533" s="15"/>
      <c r="S533" s="15">
        <f t="shared" si="67"/>
        <v>0</v>
      </c>
      <c r="T533" s="15">
        <f t="shared" si="68"/>
        <v>0</v>
      </c>
      <c r="U533" s="15">
        <f t="shared" si="69"/>
        <v>0</v>
      </c>
      <c r="V533" s="15">
        <f t="shared" si="70"/>
        <v>0</v>
      </c>
      <c r="W533" s="15">
        <f t="shared" si="71"/>
        <v>0</v>
      </c>
      <c r="X533" s="17">
        <f t="shared" si="72"/>
        <v>0</v>
      </c>
    </row>
    <row r="534" spans="1:24" ht="13.5" x14ac:dyDescent="0.35">
      <c r="A534" s="14">
        <v>115689</v>
      </c>
      <c r="B534" s="15" t="s">
        <v>112</v>
      </c>
      <c r="C534" s="15">
        <v>13.8</v>
      </c>
      <c r="D534" s="15">
        <v>101</v>
      </c>
      <c r="E534" s="15">
        <v>1254</v>
      </c>
      <c r="F534" s="15">
        <v>46.82</v>
      </c>
      <c r="G534" s="15">
        <v>0</v>
      </c>
      <c r="H534" s="15">
        <v>46.82</v>
      </c>
      <c r="I534" s="16">
        <v>46.82</v>
      </c>
      <c r="J534" s="15">
        <f t="shared" si="65"/>
        <v>0</v>
      </c>
      <c r="K534" s="15">
        <f t="shared" si="66"/>
        <v>0</v>
      </c>
      <c r="L534" s="15">
        <v>1.16E-3</v>
      </c>
      <c r="M534" s="15">
        <v>1.24E-3</v>
      </c>
      <c r="N534" s="15">
        <v>1.24E-3</v>
      </c>
      <c r="O534" s="15">
        <v>1.08E-3</v>
      </c>
      <c r="P534" s="15">
        <v>-1E-4</v>
      </c>
      <c r="Q534" s="15">
        <v>-4.7800000000000004E-3</v>
      </c>
      <c r="R534" s="15"/>
      <c r="S534" s="15">
        <f t="shared" si="67"/>
        <v>0</v>
      </c>
      <c r="T534" s="15">
        <f t="shared" si="68"/>
        <v>0</v>
      </c>
      <c r="U534" s="15">
        <f t="shared" si="69"/>
        <v>0</v>
      </c>
      <c r="V534" s="15">
        <f t="shared" si="70"/>
        <v>0</v>
      </c>
      <c r="W534" s="15">
        <f t="shared" si="71"/>
        <v>0</v>
      </c>
      <c r="X534" s="17">
        <f t="shared" si="72"/>
        <v>0</v>
      </c>
    </row>
    <row r="535" spans="1:24" ht="13.5" x14ac:dyDescent="0.35">
      <c r="A535" s="14">
        <v>115690</v>
      </c>
      <c r="B535" s="15" t="s">
        <v>113</v>
      </c>
      <c r="C535" s="15">
        <v>13.8</v>
      </c>
      <c r="D535" s="15">
        <v>101</v>
      </c>
      <c r="E535" s="15">
        <v>1254</v>
      </c>
      <c r="F535" s="15">
        <v>84.18</v>
      </c>
      <c r="G535" s="15">
        <v>0</v>
      </c>
      <c r="H535" s="15">
        <v>84.18</v>
      </c>
      <c r="I535" s="16">
        <v>84.18</v>
      </c>
      <c r="J535" s="15">
        <f t="shared" si="65"/>
        <v>0</v>
      </c>
      <c r="K535" s="15">
        <f t="shared" si="66"/>
        <v>0</v>
      </c>
      <c r="L535" s="15">
        <v>1.16E-3</v>
      </c>
      <c r="M535" s="15">
        <v>1.24E-3</v>
      </c>
      <c r="N535" s="15">
        <v>1.24E-3</v>
      </c>
      <c r="O535" s="15">
        <v>1.08E-3</v>
      </c>
      <c r="P535" s="15">
        <v>-1E-4</v>
      </c>
      <c r="Q535" s="15">
        <v>-4.7800000000000004E-3</v>
      </c>
      <c r="R535" s="15"/>
      <c r="S535" s="15">
        <f t="shared" si="67"/>
        <v>0</v>
      </c>
      <c r="T535" s="15">
        <f t="shared" si="68"/>
        <v>0</v>
      </c>
      <c r="U535" s="15">
        <f t="shared" si="69"/>
        <v>0</v>
      </c>
      <c r="V535" s="15">
        <f t="shared" si="70"/>
        <v>0</v>
      </c>
      <c r="W535" s="15">
        <f t="shared" si="71"/>
        <v>0</v>
      </c>
      <c r="X535" s="17">
        <f t="shared" si="72"/>
        <v>0</v>
      </c>
    </row>
    <row r="536" spans="1:24" ht="13.5" x14ac:dyDescent="0.35">
      <c r="A536" s="14">
        <v>111316</v>
      </c>
      <c r="B536" s="15" t="s">
        <v>114</v>
      </c>
      <c r="C536" s="15">
        <v>13.8</v>
      </c>
      <c r="D536" s="15">
        <v>101</v>
      </c>
      <c r="E536" s="15">
        <v>1053</v>
      </c>
      <c r="F536" s="15">
        <v>0</v>
      </c>
      <c r="G536" s="15">
        <v>0</v>
      </c>
      <c r="H536" s="15">
        <v>0</v>
      </c>
      <c r="I536" s="16">
        <v>0</v>
      </c>
      <c r="J536" s="15">
        <f t="shared" si="65"/>
        <v>0</v>
      </c>
      <c r="K536" s="15">
        <f t="shared" si="66"/>
        <v>0</v>
      </c>
      <c r="L536" s="15">
        <v>1.16E-3</v>
      </c>
      <c r="M536" s="15">
        <v>1.24E-3</v>
      </c>
      <c r="N536" s="15">
        <v>1.24E-3</v>
      </c>
      <c r="O536" s="15">
        <v>1.08E-3</v>
      </c>
      <c r="P536" s="15">
        <v>-9.0000000000000006E-5</v>
      </c>
      <c r="Q536" s="15">
        <v>-4.7000000000000002E-3</v>
      </c>
      <c r="R536" s="15"/>
      <c r="S536" s="15">
        <f t="shared" si="67"/>
        <v>0</v>
      </c>
      <c r="T536" s="15">
        <f t="shared" si="68"/>
        <v>0</v>
      </c>
      <c r="U536" s="15">
        <f t="shared" si="69"/>
        <v>0</v>
      </c>
      <c r="V536" s="15">
        <f t="shared" si="70"/>
        <v>0</v>
      </c>
      <c r="W536" s="15">
        <f t="shared" si="71"/>
        <v>0</v>
      </c>
      <c r="X536" s="17">
        <f t="shared" si="72"/>
        <v>0</v>
      </c>
    </row>
    <row r="537" spans="1:24" ht="13.5" x14ac:dyDescent="0.35">
      <c r="A537" s="14">
        <v>111317</v>
      </c>
      <c r="B537" s="15" t="s">
        <v>115</v>
      </c>
      <c r="C537" s="15">
        <v>13.8</v>
      </c>
      <c r="D537" s="15">
        <v>101</v>
      </c>
      <c r="E537" s="15">
        <v>1053</v>
      </c>
      <c r="F537" s="15">
        <v>0</v>
      </c>
      <c r="G537" s="15">
        <v>0</v>
      </c>
      <c r="H537" s="15">
        <v>0</v>
      </c>
      <c r="I537" s="16">
        <v>0</v>
      </c>
      <c r="J537" s="15">
        <f t="shared" si="65"/>
        <v>0</v>
      </c>
      <c r="K537" s="15">
        <f t="shared" si="66"/>
        <v>0</v>
      </c>
      <c r="L537" s="15">
        <v>1.16E-3</v>
      </c>
      <c r="M537" s="15">
        <v>1.24E-3</v>
      </c>
      <c r="N537" s="15">
        <v>1.24E-3</v>
      </c>
      <c r="O537" s="15">
        <v>1.08E-3</v>
      </c>
      <c r="P537" s="15">
        <v>-9.0000000000000006E-5</v>
      </c>
      <c r="Q537" s="15">
        <v>-4.7000000000000002E-3</v>
      </c>
      <c r="R537" s="15"/>
      <c r="S537" s="15">
        <f t="shared" si="67"/>
        <v>0</v>
      </c>
      <c r="T537" s="15">
        <f t="shared" si="68"/>
        <v>0</v>
      </c>
      <c r="U537" s="15">
        <f t="shared" si="69"/>
        <v>0</v>
      </c>
      <c r="V537" s="15">
        <f t="shared" si="70"/>
        <v>0</v>
      </c>
      <c r="W537" s="15">
        <f t="shared" si="71"/>
        <v>0</v>
      </c>
      <c r="X537" s="17">
        <f t="shared" si="72"/>
        <v>0</v>
      </c>
    </row>
    <row r="538" spans="1:24" ht="13.5" x14ac:dyDescent="0.35">
      <c r="A538" s="14">
        <v>115742</v>
      </c>
      <c r="B538" s="15" t="s">
        <v>120</v>
      </c>
      <c r="C538" s="15">
        <v>22</v>
      </c>
      <c r="D538" s="15">
        <v>101</v>
      </c>
      <c r="E538" s="15">
        <v>1160</v>
      </c>
      <c r="F538" s="15">
        <v>168</v>
      </c>
      <c r="G538" s="15">
        <v>0</v>
      </c>
      <c r="H538" s="15">
        <v>168</v>
      </c>
      <c r="I538" s="16">
        <v>168</v>
      </c>
      <c r="J538" s="15">
        <f t="shared" si="65"/>
        <v>0</v>
      </c>
      <c r="K538" s="15">
        <f t="shared" si="66"/>
        <v>0</v>
      </c>
      <c r="L538" s="15">
        <v>1.14E-3</v>
      </c>
      <c r="M538" s="15">
        <v>1.2199999999999999E-3</v>
      </c>
      <c r="N538" s="15">
        <v>1.2199999999999999E-3</v>
      </c>
      <c r="O538" s="15">
        <v>1.0499999999999999E-3</v>
      </c>
      <c r="P538" s="15">
        <v>-1E-4</v>
      </c>
      <c r="Q538" s="15">
        <v>-4.7000000000000002E-3</v>
      </c>
      <c r="R538" s="15"/>
      <c r="S538" s="15">
        <f t="shared" si="67"/>
        <v>0</v>
      </c>
      <c r="T538" s="15">
        <f t="shared" si="68"/>
        <v>0</v>
      </c>
      <c r="U538" s="15">
        <f t="shared" si="69"/>
        <v>0</v>
      </c>
      <c r="V538" s="15">
        <f t="shared" si="70"/>
        <v>0</v>
      </c>
      <c r="W538" s="15">
        <f t="shared" si="71"/>
        <v>0</v>
      </c>
      <c r="X538" s="17">
        <f t="shared" si="72"/>
        <v>0</v>
      </c>
    </row>
    <row r="539" spans="1:24" ht="13.5" x14ac:dyDescent="0.35">
      <c r="A539" s="14">
        <v>991265</v>
      </c>
      <c r="B539" s="15" t="s">
        <v>117</v>
      </c>
      <c r="C539" s="15">
        <v>115</v>
      </c>
      <c r="D539" s="15">
        <v>101</v>
      </c>
      <c r="E539" s="15">
        <v>1050</v>
      </c>
      <c r="F539" s="15">
        <v>0</v>
      </c>
      <c r="G539" s="15">
        <v>0</v>
      </c>
      <c r="H539" s="15">
        <v>0</v>
      </c>
      <c r="I539" s="16">
        <v>0</v>
      </c>
      <c r="J539" s="15">
        <f t="shared" si="65"/>
        <v>0</v>
      </c>
      <c r="K539" s="15">
        <f t="shared" si="66"/>
        <v>0</v>
      </c>
      <c r="L539" s="15">
        <v>1.16E-3</v>
      </c>
      <c r="M539" s="15">
        <v>1.24E-3</v>
      </c>
      <c r="N539" s="15">
        <v>1.24E-3</v>
      </c>
      <c r="O539" s="15">
        <v>1.08E-3</v>
      </c>
      <c r="P539" s="15">
        <v>-9.0000000000000006E-5</v>
      </c>
      <c r="Q539" s="15">
        <v>-4.7000000000000002E-3</v>
      </c>
      <c r="R539" s="15"/>
      <c r="S539" s="15">
        <f t="shared" si="67"/>
        <v>0</v>
      </c>
      <c r="T539" s="15">
        <f t="shared" si="68"/>
        <v>0</v>
      </c>
      <c r="U539" s="15">
        <f t="shared" si="69"/>
        <v>0</v>
      </c>
      <c r="V539" s="15">
        <f t="shared" si="70"/>
        <v>0</v>
      </c>
      <c r="W539" s="15">
        <f t="shared" si="71"/>
        <v>0</v>
      </c>
      <c r="X539" s="17">
        <f t="shared" si="72"/>
        <v>0</v>
      </c>
    </row>
    <row r="540" spans="1:24" ht="13.5" x14ac:dyDescent="0.35">
      <c r="A540" s="14">
        <v>991267</v>
      </c>
      <c r="B540" s="15" t="s">
        <v>118</v>
      </c>
      <c r="C540" s="15">
        <v>115</v>
      </c>
      <c r="D540" s="15">
        <v>101</v>
      </c>
      <c r="E540" s="15">
        <v>1050</v>
      </c>
      <c r="F540" s="15">
        <v>129.81</v>
      </c>
      <c r="G540" s="15">
        <v>0</v>
      </c>
      <c r="H540" s="15">
        <v>246</v>
      </c>
      <c r="I540" s="16">
        <v>129.81</v>
      </c>
      <c r="J540" s="15">
        <f t="shared" si="65"/>
        <v>0</v>
      </c>
      <c r="K540" s="15">
        <f t="shared" si="66"/>
        <v>116.19</v>
      </c>
      <c r="L540" s="15">
        <v>1.16E-3</v>
      </c>
      <c r="M540" s="15">
        <v>1.24E-3</v>
      </c>
      <c r="N540" s="15">
        <v>1.24E-3</v>
      </c>
      <c r="O540" s="15">
        <v>1.08E-3</v>
      </c>
      <c r="P540" s="15">
        <v>-9.0000000000000006E-5</v>
      </c>
      <c r="Q540" s="15">
        <v>-4.7000000000000002E-3</v>
      </c>
      <c r="R540" s="15"/>
      <c r="S540" s="15">
        <f t="shared" si="67"/>
        <v>0</v>
      </c>
      <c r="T540" s="15">
        <f t="shared" si="68"/>
        <v>0</v>
      </c>
      <c r="U540" s="15">
        <f t="shared" si="69"/>
        <v>0</v>
      </c>
      <c r="V540" s="15">
        <f t="shared" si="70"/>
        <v>0</v>
      </c>
      <c r="W540" s="15">
        <f t="shared" si="71"/>
        <v>0</v>
      </c>
      <c r="X540" s="17">
        <f t="shared" si="72"/>
        <v>0</v>
      </c>
    </row>
    <row r="541" spans="1:24" ht="13.5" x14ac:dyDescent="0.35">
      <c r="A541" s="14">
        <v>991275</v>
      </c>
      <c r="B541" s="15" t="s">
        <v>119</v>
      </c>
      <c r="C541" s="15">
        <v>115</v>
      </c>
      <c r="D541" s="15">
        <v>101</v>
      </c>
      <c r="E541" s="15">
        <v>1050</v>
      </c>
      <c r="F541" s="15">
        <v>14.5</v>
      </c>
      <c r="G541" s="15">
        <v>0</v>
      </c>
      <c r="H541" s="15">
        <v>14.5</v>
      </c>
      <c r="I541" s="16">
        <v>14.5</v>
      </c>
      <c r="J541" s="15">
        <f t="shared" si="65"/>
        <v>0</v>
      </c>
      <c r="K541" s="15">
        <f t="shared" si="66"/>
        <v>0</v>
      </c>
      <c r="L541" s="15">
        <v>1.16E-3</v>
      </c>
      <c r="M541" s="15">
        <v>1.24E-3</v>
      </c>
      <c r="N541" s="15">
        <v>1.24E-3</v>
      </c>
      <c r="O541" s="15">
        <v>1.08E-3</v>
      </c>
      <c r="P541" s="15">
        <v>-9.0000000000000006E-5</v>
      </c>
      <c r="Q541" s="15">
        <v>-4.7000000000000002E-3</v>
      </c>
      <c r="R541" s="15"/>
      <c r="S541" s="15">
        <f t="shared" si="67"/>
        <v>0</v>
      </c>
      <c r="T541" s="15">
        <f t="shared" si="68"/>
        <v>0</v>
      </c>
      <c r="U541" s="15">
        <f t="shared" si="69"/>
        <v>0</v>
      </c>
      <c r="V541" s="15">
        <f t="shared" si="70"/>
        <v>0</v>
      </c>
      <c r="W541" s="15">
        <f t="shared" si="71"/>
        <v>0</v>
      </c>
      <c r="X541" s="17">
        <f t="shared" si="72"/>
        <v>0</v>
      </c>
    </row>
    <row r="542" spans="1:24" ht="13.5" x14ac:dyDescent="0.35">
      <c r="A542" s="14">
        <v>997349</v>
      </c>
      <c r="B542" s="15" t="s">
        <v>172</v>
      </c>
      <c r="C542" s="15">
        <v>115</v>
      </c>
      <c r="D542" s="15">
        <v>101</v>
      </c>
      <c r="E542" s="15">
        <v>1410</v>
      </c>
      <c r="F542" s="15">
        <v>0</v>
      </c>
      <c r="G542" s="15">
        <v>0</v>
      </c>
      <c r="H542" s="15">
        <v>0</v>
      </c>
      <c r="I542" s="16">
        <v>0</v>
      </c>
      <c r="J542" s="15">
        <f t="shared" si="65"/>
        <v>0</v>
      </c>
      <c r="K542" s="15">
        <f t="shared" si="66"/>
        <v>0</v>
      </c>
      <c r="L542" s="15">
        <v>-7.7999999999999999E-4</v>
      </c>
      <c r="M542" s="15">
        <v>-6.7000000000000002E-4</v>
      </c>
      <c r="N542" s="15">
        <v>-6.6E-4</v>
      </c>
      <c r="O542" s="15">
        <v>-8.1999999999999998E-4</v>
      </c>
      <c r="P542" s="15">
        <v>-1.65E-3</v>
      </c>
      <c r="Q542" s="15">
        <v>-4.6899999999999997E-3</v>
      </c>
      <c r="R542" s="15"/>
      <c r="S542" s="15">
        <f t="shared" si="67"/>
        <v>0</v>
      </c>
      <c r="T542" s="15">
        <f t="shared" si="68"/>
        <v>0</v>
      </c>
      <c r="U542" s="15">
        <f t="shared" si="69"/>
        <v>0</v>
      </c>
      <c r="V542" s="15">
        <f t="shared" si="70"/>
        <v>0</v>
      </c>
      <c r="W542" s="15">
        <f t="shared" si="71"/>
        <v>0</v>
      </c>
      <c r="X542" s="17">
        <f t="shared" si="72"/>
        <v>0</v>
      </c>
    </row>
    <row r="543" spans="1:24" ht="13.5" x14ac:dyDescent="0.35">
      <c r="A543" s="14">
        <v>991378</v>
      </c>
      <c r="B543" s="15" t="s">
        <v>123</v>
      </c>
      <c r="C543" s="15">
        <v>115</v>
      </c>
      <c r="D543" s="15">
        <v>101</v>
      </c>
      <c r="E543" s="15">
        <v>1050</v>
      </c>
      <c r="F543" s="15">
        <v>279.36</v>
      </c>
      <c r="G543" s="15">
        <v>0</v>
      </c>
      <c r="H543" s="15">
        <v>880</v>
      </c>
      <c r="I543" s="16">
        <v>279.36</v>
      </c>
      <c r="J543" s="15">
        <f t="shared" si="65"/>
        <v>0</v>
      </c>
      <c r="K543" s="15">
        <f t="shared" si="66"/>
        <v>600.64</v>
      </c>
      <c r="L543" s="15">
        <v>1.08E-3</v>
      </c>
      <c r="M543" s="15">
        <v>1.16E-3</v>
      </c>
      <c r="N543" s="15">
        <v>1.16E-3</v>
      </c>
      <c r="O543" s="15">
        <v>1E-3</v>
      </c>
      <c r="P543" s="15">
        <v>-1.2E-4</v>
      </c>
      <c r="Q543" s="15">
        <v>-4.4799999999999996E-3</v>
      </c>
      <c r="R543" s="15"/>
      <c r="S543" s="15">
        <f t="shared" si="67"/>
        <v>0</v>
      </c>
      <c r="T543" s="15">
        <f t="shared" si="68"/>
        <v>0</v>
      </c>
      <c r="U543" s="15">
        <f t="shared" si="69"/>
        <v>0</v>
      </c>
      <c r="V543" s="15">
        <f t="shared" si="70"/>
        <v>0</v>
      </c>
      <c r="W543" s="15">
        <f t="shared" si="71"/>
        <v>0</v>
      </c>
      <c r="X543" s="17">
        <f t="shared" si="72"/>
        <v>0</v>
      </c>
    </row>
    <row r="544" spans="1:24" ht="13.5" x14ac:dyDescent="0.35">
      <c r="A544" s="14">
        <v>117434</v>
      </c>
      <c r="B544" s="15" t="s">
        <v>124</v>
      </c>
      <c r="C544" s="15">
        <v>18</v>
      </c>
      <c r="D544" s="15">
        <v>101</v>
      </c>
      <c r="E544" s="15">
        <v>1410</v>
      </c>
      <c r="F544" s="15">
        <v>0</v>
      </c>
      <c r="G544" s="15">
        <v>0</v>
      </c>
      <c r="H544" s="15">
        <v>0</v>
      </c>
      <c r="I544" s="16">
        <v>0</v>
      </c>
      <c r="J544" s="15">
        <f t="shared" si="65"/>
        <v>0</v>
      </c>
      <c r="K544" s="15">
        <f t="shared" si="66"/>
        <v>0</v>
      </c>
      <c r="L544" s="15">
        <v>1.06E-3</v>
      </c>
      <c r="M544" s="15">
        <v>1.14E-3</v>
      </c>
      <c r="N544" s="15">
        <v>1.14E-3</v>
      </c>
      <c r="O544" s="15">
        <v>9.7999999999999997E-4</v>
      </c>
      <c r="P544" s="15">
        <v>-1.2999999999999999E-4</v>
      </c>
      <c r="Q544" s="15">
        <v>-4.4299999999999999E-3</v>
      </c>
      <c r="R544" s="15"/>
      <c r="S544" s="15">
        <f t="shared" si="67"/>
        <v>0</v>
      </c>
      <c r="T544" s="15">
        <f t="shared" si="68"/>
        <v>0</v>
      </c>
      <c r="U544" s="15">
        <f t="shared" si="69"/>
        <v>0</v>
      </c>
      <c r="V544" s="15">
        <f t="shared" si="70"/>
        <v>0</v>
      </c>
      <c r="W544" s="15">
        <f t="shared" si="71"/>
        <v>0</v>
      </c>
      <c r="X544" s="17">
        <f t="shared" si="72"/>
        <v>0</v>
      </c>
    </row>
    <row r="545" spans="1:24" ht="13.5" x14ac:dyDescent="0.35">
      <c r="A545" s="14">
        <v>117435</v>
      </c>
      <c r="B545" s="15" t="s">
        <v>125</v>
      </c>
      <c r="C545" s="15">
        <v>13.8</v>
      </c>
      <c r="D545" s="15">
        <v>101</v>
      </c>
      <c r="E545" s="15">
        <v>1410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65"/>
        <v>0</v>
      </c>
      <c r="K545" s="15">
        <f t="shared" si="66"/>
        <v>0</v>
      </c>
      <c r="L545" s="15">
        <v>1.06E-3</v>
      </c>
      <c r="M545" s="15">
        <v>1.14E-3</v>
      </c>
      <c r="N545" s="15">
        <v>1.14E-3</v>
      </c>
      <c r="O545" s="15">
        <v>9.7999999999999997E-4</v>
      </c>
      <c r="P545" s="15">
        <v>-1.2999999999999999E-4</v>
      </c>
      <c r="Q545" s="15">
        <v>-4.4299999999999999E-3</v>
      </c>
      <c r="R545" s="15"/>
      <c r="S545" s="15">
        <f t="shared" si="67"/>
        <v>0</v>
      </c>
      <c r="T545" s="15">
        <f t="shared" si="68"/>
        <v>0</v>
      </c>
      <c r="U545" s="15">
        <f t="shared" si="69"/>
        <v>0</v>
      </c>
      <c r="V545" s="15">
        <f t="shared" si="70"/>
        <v>0</v>
      </c>
      <c r="W545" s="15">
        <f t="shared" si="71"/>
        <v>0</v>
      </c>
      <c r="X545" s="17">
        <f t="shared" si="72"/>
        <v>0</v>
      </c>
    </row>
    <row r="546" spans="1:24" ht="13.5" x14ac:dyDescent="0.35">
      <c r="A546" s="14">
        <v>997357</v>
      </c>
      <c r="B546" s="15" t="s">
        <v>126</v>
      </c>
      <c r="C546" s="15">
        <v>115</v>
      </c>
      <c r="D546" s="15">
        <v>101</v>
      </c>
      <c r="E546" s="15">
        <v>1410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65"/>
        <v>0</v>
      </c>
      <c r="K546" s="15">
        <f t="shared" si="66"/>
        <v>0</v>
      </c>
      <c r="L546" s="15">
        <v>1.06E-3</v>
      </c>
      <c r="M546" s="15">
        <v>1.14E-3</v>
      </c>
      <c r="N546" s="15">
        <v>1.14E-3</v>
      </c>
      <c r="O546" s="15">
        <v>9.7999999999999997E-4</v>
      </c>
      <c r="P546" s="15">
        <v>-1.2999999999999999E-4</v>
      </c>
      <c r="Q546" s="15">
        <v>-4.4299999999999999E-3</v>
      </c>
      <c r="R546" s="15"/>
      <c r="S546" s="15">
        <f t="shared" si="67"/>
        <v>0</v>
      </c>
      <c r="T546" s="15">
        <f t="shared" si="68"/>
        <v>0</v>
      </c>
      <c r="U546" s="15">
        <f t="shared" si="69"/>
        <v>0</v>
      </c>
      <c r="V546" s="15">
        <f t="shared" si="70"/>
        <v>0</v>
      </c>
      <c r="W546" s="15">
        <f t="shared" si="71"/>
        <v>0</v>
      </c>
      <c r="X546" s="17">
        <f t="shared" si="72"/>
        <v>0</v>
      </c>
    </row>
    <row r="547" spans="1:24" ht="13.5" x14ac:dyDescent="0.35">
      <c r="A547" s="14">
        <v>998179</v>
      </c>
      <c r="B547" s="15" t="s">
        <v>127</v>
      </c>
      <c r="C547" s="15">
        <v>69</v>
      </c>
      <c r="D547" s="15">
        <v>101</v>
      </c>
      <c r="E547" s="15">
        <v>1420</v>
      </c>
      <c r="F547" s="15">
        <v>6.27</v>
      </c>
      <c r="G547" s="15">
        <v>0</v>
      </c>
      <c r="H547" s="15">
        <v>6.27</v>
      </c>
      <c r="I547" s="16">
        <v>6.27</v>
      </c>
      <c r="J547" s="15">
        <f t="shared" si="65"/>
        <v>0</v>
      </c>
      <c r="K547" s="15">
        <f t="shared" si="66"/>
        <v>0</v>
      </c>
      <c r="L547" s="15">
        <v>1.06E-3</v>
      </c>
      <c r="M547" s="15">
        <v>1.14E-3</v>
      </c>
      <c r="N547" s="15">
        <v>1.14E-3</v>
      </c>
      <c r="O547" s="15">
        <v>9.7999999999999997E-4</v>
      </c>
      <c r="P547" s="15">
        <v>-1.2999999999999999E-4</v>
      </c>
      <c r="Q547" s="15">
        <v>-4.4299999999999999E-3</v>
      </c>
      <c r="R547" s="15"/>
      <c r="S547" s="15">
        <f t="shared" si="67"/>
        <v>0</v>
      </c>
      <c r="T547" s="15">
        <f t="shared" si="68"/>
        <v>0</v>
      </c>
      <c r="U547" s="15">
        <f t="shared" si="69"/>
        <v>0</v>
      </c>
      <c r="V547" s="15">
        <f t="shared" si="70"/>
        <v>0</v>
      </c>
      <c r="W547" s="15">
        <f t="shared" si="71"/>
        <v>0</v>
      </c>
      <c r="X547" s="17">
        <f t="shared" si="72"/>
        <v>0</v>
      </c>
    </row>
    <row r="548" spans="1:24" ht="13.5" x14ac:dyDescent="0.35">
      <c r="A548" s="14">
        <v>998187</v>
      </c>
      <c r="B548" s="15" t="s">
        <v>128</v>
      </c>
      <c r="C548" s="15">
        <v>13.8</v>
      </c>
      <c r="D548" s="15">
        <v>101</v>
      </c>
      <c r="E548" s="15">
        <v>1420</v>
      </c>
      <c r="F548" s="15">
        <v>20.97</v>
      </c>
      <c r="G548" s="15">
        <v>0</v>
      </c>
      <c r="H548" s="15">
        <v>20.97</v>
      </c>
      <c r="I548" s="16">
        <v>20.97</v>
      </c>
      <c r="J548" s="15">
        <f t="shared" si="65"/>
        <v>0</v>
      </c>
      <c r="K548" s="15">
        <f t="shared" si="66"/>
        <v>0</v>
      </c>
      <c r="L548" s="15">
        <v>1.06E-3</v>
      </c>
      <c r="M548" s="15">
        <v>1.14E-3</v>
      </c>
      <c r="N548" s="15">
        <v>1.14E-3</v>
      </c>
      <c r="O548" s="15">
        <v>9.7999999999999997E-4</v>
      </c>
      <c r="P548" s="15">
        <v>-1.2999999999999999E-4</v>
      </c>
      <c r="Q548" s="15">
        <v>-4.4299999999999999E-3</v>
      </c>
      <c r="R548" s="15"/>
      <c r="S548" s="15">
        <f t="shared" si="67"/>
        <v>0</v>
      </c>
      <c r="T548" s="15">
        <f t="shared" si="68"/>
        <v>0</v>
      </c>
      <c r="U548" s="15">
        <f t="shared" si="69"/>
        <v>0</v>
      </c>
      <c r="V548" s="15">
        <f t="shared" si="70"/>
        <v>0</v>
      </c>
      <c r="W548" s="15">
        <f t="shared" si="71"/>
        <v>0</v>
      </c>
      <c r="X548" s="17">
        <f t="shared" si="72"/>
        <v>0</v>
      </c>
    </row>
    <row r="549" spans="1:24" ht="13.5" x14ac:dyDescent="0.35">
      <c r="A549" s="14">
        <v>997005</v>
      </c>
      <c r="B549" s="15" t="s">
        <v>158</v>
      </c>
      <c r="C549" s="15">
        <v>115</v>
      </c>
      <c r="D549" s="15">
        <v>101</v>
      </c>
      <c r="E549" s="15">
        <v>1400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65"/>
        <v>0</v>
      </c>
      <c r="K549" s="15">
        <f t="shared" si="66"/>
        <v>0</v>
      </c>
      <c r="L549" s="15">
        <v>-1.8000000000000001E-4</v>
      </c>
      <c r="M549" s="15">
        <v>-8.0000000000000007E-5</v>
      </c>
      <c r="N549" s="15">
        <v>-8.0000000000000007E-5</v>
      </c>
      <c r="O549" s="15">
        <v>-2.3000000000000001E-4</v>
      </c>
      <c r="P549" s="15">
        <v>-1.08E-3</v>
      </c>
      <c r="Q549" s="15">
        <v>-4.0800000000000003E-3</v>
      </c>
      <c r="R549" s="15"/>
      <c r="S549" s="15">
        <f t="shared" si="67"/>
        <v>0</v>
      </c>
      <c r="T549" s="15">
        <f t="shared" si="68"/>
        <v>0</v>
      </c>
      <c r="U549" s="15">
        <f t="shared" si="69"/>
        <v>0</v>
      </c>
      <c r="V549" s="15">
        <f t="shared" si="70"/>
        <v>0</v>
      </c>
      <c r="W549" s="15">
        <f t="shared" si="71"/>
        <v>0</v>
      </c>
      <c r="X549" s="17">
        <f t="shared" si="72"/>
        <v>0</v>
      </c>
    </row>
    <row r="550" spans="1:24" ht="13.5" x14ac:dyDescent="0.35">
      <c r="A550" s="14">
        <v>997012</v>
      </c>
      <c r="B550" s="15" t="s">
        <v>159</v>
      </c>
      <c r="C550" s="15">
        <v>115</v>
      </c>
      <c r="D550" s="15">
        <v>101</v>
      </c>
      <c r="E550" s="15">
        <v>1400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65"/>
        <v>0</v>
      </c>
      <c r="K550" s="15">
        <f t="shared" si="66"/>
        <v>0</v>
      </c>
      <c r="L550" s="15">
        <v>-1.8000000000000001E-4</v>
      </c>
      <c r="M550" s="15">
        <v>-8.0000000000000007E-5</v>
      </c>
      <c r="N550" s="15">
        <v>-8.0000000000000007E-5</v>
      </c>
      <c r="O550" s="15">
        <v>-2.3000000000000001E-4</v>
      </c>
      <c r="P550" s="15">
        <v>-1.08E-3</v>
      </c>
      <c r="Q550" s="15">
        <v>-4.0800000000000003E-3</v>
      </c>
      <c r="R550" s="15"/>
      <c r="S550" s="15">
        <f t="shared" si="67"/>
        <v>0</v>
      </c>
      <c r="T550" s="15">
        <f t="shared" si="68"/>
        <v>0</v>
      </c>
      <c r="U550" s="15">
        <f t="shared" si="69"/>
        <v>0</v>
      </c>
      <c r="V550" s="15">
        <f t="shared" si="70"/>
        <v>0</v>
      </c>
      <c r="W550" s="15">
        <f t="shared" si="71"/>
        <v>0</v>
      </c>
      <c r="X550" s="17">
        <f t="shared" si="72"/>
        <v>0</v>
      </c>
    </row>
    <row r="551" spans="1:24" ht="13.5" x14ac:dyDescent="0.35">
      <c r="A551" s="14">
        <v>111084</v>
      </c>
      <c r="B551" s="15" t="s">
        <v>108</v>
      </c>
      <c r="C551" s="15">
        <v>13.8</v>
      </c>
      <c r="D551" s="15">
        <v>101</v>
      </c>
      <c r="E551" s="15">
        <v>1023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65"/>
        <v>0</v>
      </c>
      <c r="K551" s="15">
        <f t="shared" si="66"/>
        <v>0</v>
      </c>
      <c r="L551" s="15">
        <v>1.8699999999999999E-3</v>
      </c>
      <c r="M551" s="15">
        <v>1.92E-3</v>
      </c>
      <c r="N551" s="15">
        <v>1.92E-3</v>
      </c>
      <c r="O551" s="15">
        <v>1.7799999999999999E-3</v>
      </c>
      <c r="P551" s="15">
        <v>6.3000000000000003E-4</v>
      </c>
      <c r="Q551" s="15">
        <v>-3.7399999999999998E-3</v>
      </c>
      <c r="R551" s="15"/>
      <c r="S551" s="15">
        <f t="shared" si="67"/>
        <v>0</v>
      </c>
      <c r="T551" s="15">
        <f t="shared" si="68"/>
        <v>0</v>
      </c>
      <c r="U551" s="15">
        <f t="shared" si="69"/>
        <v>0</v>
      </c>
      <c r="V551" s="15">
        <f t="shared" si="70"/>
        <v>0</v>
      </c>
      <c r="W551" s="15">
        <f t="shared" si="71"/>
        <v>0</v>
      </c>
      <c r="X551" s="17">
        <f t="shared" si="72"/>
        <v>0</v>
      </c>
    </row>
    <row r="552" spans="1:24" ht="13.5" x14ac:dyDescent="0.35">
      <c r="A552" s="14">
        <v>111085</v>
      </c>
      <c r="B552" s="15" t="s">
        <v>109</v>
      </c>
      <c r="C552" s="15">
        <v>13.8</v>
      </c>
      <c r="D552" s="15">
        <v>101</v>
      </c>
      <c r="E552" s="15">
        <v>1023</v>
      </c>
      <c r="F552" s="15">
        <v>0</v>
      </c>
      <c r="G552" s="15">
        <v>0</v>
      </c>
      <c r="H552" s="15">
        <v>0</v>
      </c>
      <c r="I552" s="16">
        <v>0</v>
      </c>
      <c r="J552" s="15">
        <f t="shared" si="65"/>
        <v>0</v>
      </c>
      <c r="K552" s="15">
        <f t="shared" si="66"/>
        <v>0</v>
      </c>
      <c r="L552" s="15">
        <v>1.8699999999999999E-3</v>
      </c>
      <c r="M552" s="15">
        <v>1.92E-3</v>
      </c>
      <c r="N552" s="15">
        <v>1.92E-3</v>
      </c>
      <c r="O552" s="15">
        <v>1.7799999999999999E-3</v>
      </c>
      <c r="P552" s="15">
        <v>6.3000000000000003E-4</v>
      </c>
      <c r="Q552" s="15">
        <v>-3.7399999999999998E-3</v>
      </c>
      <c r="R552" s="15"/>
      <c r="S552" s="15">
        <f t="shared" si="67"/>
        <v>0</v>
      </c>
      <c r="T552" s="15">
        <f t="shared" si="68"/>
        <v>0</v>
      </c>
      <c r="U552" s="15">
        <f t="shared" si="69"/>
        <v>0</v>
      </c>
      <c r="V552" s="15">
        <f t="shared" si="70"/>
        <v>0</v>
      </c>
      <c r="W552" s="15">
        <f t="shared" si="71"/>
        <v>0</v>
      </c>
      <c r="X552" s="17">
        <f t="shared" si="72"/>
        <v>0</v>
      </c>
    </row>
    <row r="553" spans="1:24" ht="13.5" x14ac:dyDescent="0.35">
      <c r="A553" s="14">
        <v>111086</v>
      </c>
      <c r="B553" s="15" t="s">
        <v>110</v>
      </c>
      <c r="C553" s="15">
        <v>13.8</v>
      </c>
      <c r="D553" s="15">
        <v>101</v>
      </c>
      <c r="E553" s="15">
        <v>1023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65"/>
        <v>0</v>
      </c>
      <c r="K553" s="15">
        <f t="shared" si="66"/>
        <v>0</v>
      </c>
      <c r="L553" s="15">
        <v>1.8699999999999999E-3</v>
      </c>
      <c r="M553" s="15">
        <v>1.92E-3</v>
      </c>
      <c r="N553" s="15">
        <v>1.92E-3</v>
      </c>
      <c r="O553" s="15">
        <v>1.7799999999999999E-3</v>
      </c>
      <c r="P553" s="15">
        <v>6.3000000000000003E-4</v>
      </c>
      <c r="Q553" s="15">
        <v>-3.7399999999999998E-3</v>
      </c>
      <c r="R553" s="15"/>
      <c r="S553" s="15">
        <f t="shared" si="67"/>
        <v>0</v>
      </c>
      <c r="T553" s="15">
        <f t="shared" si="68"/>
        <v>0</v>
      </c>
      <c r="U553" s="15">
        <f t="shared" si="69"/>
        <v>0</v>
      </c>
      <c r="V553" s="15">
        <f t="shared" si="70"/>
        <v>0</v>
      </c>
      <c r="W553" s="15">
        <f t="shared" si="71"/>
        <v>0</v>
      </c>
      <c r="X553" s="17">
        <f t="shared" si="72"/>
        <v>0</v>
      </c>
    </row>
    <row r="554" spans="1:24" ht="13.5" x14ac:dyDescent="0.35">
      <c r="A554" s="14">
        <v>994734</v>
      </c>
      <c r="B554" s="15" t="s">
        <v>129</v>
      </c>
      <c r="C554" s="15">
        <v>345</v>
      </c>
      <c r="D554" s="15">
        <v>101</v>
      </c>
      <c r="E554" s="15">
        <v>1140</v>
      </c>
      <c r="F554" s="15">
        <v>0</v>
      </c>
      <c r="G554" s="15">
        <v>0</v>
      </c>
      <c r="H554" s="15">
        <v>0</v>
      </c>
      <c r="I554" s="16">
        <v>0</v>
      </c>
      <c r="J554" s="15">
        <f t="shared" si="65"/>
        <v>0</v>
      </c>
      <c r="K554" s="15">
        <f t="shared" si="66"/>
        <v>0</v>
      </c>
      <c r="L554" s="15">
        <v>1.4300000000000001E-3</v>
      </c>
      <c r="M554" s="15">
        <v>1.49E-3</v>
      </c>
      <c r="N554" s="15">
        <v>1.49E-3</v>
      </c>
      <c r="O554" s="15">
        <v>1.3500000000000001E-3</v>
      </c>
      <c r="P554" s="15">
        <v>2.7E-4</v>
      </c>
      <c r="Q554" s="15">
        <v>-3.7299999999999998E-3</v>
      </c>
      <c r="R554" s="15"/>
      <c r="S554" s="15">
        <f t="shared" si="67"/>
        <v>0</v>
      </c>
      <c r="T554" s="15">
        <f t="shared" si="68"/>
        <v>0</v>
      </c>
      <c r="U554" s="15">
        <f t="shared" si="69"/>
        <v>0</v>
      </c>
      <c r="V554" s="15">
        <f t="shared" si="70"/>
        <v>0</v>
      </c>
      <c r="W554" s="15">
        <f t="shared" si="71"/>
        <v>0</v>
      </c>
      <c r="X554" s="17">
        <f t="shared" si="72"/>
        <v>0</v>
      </c>
    </row>
    <row r="555" spans="1:24" ht="13.5" x14ac:dyDescent="0.35">
      <c r="A555" s="14">
        <v>997346</v>
      </c>
      <c r="B555" s="15" t="s">
        <v>152</v>
      </c>
      <c r="C555" s="15">
        <v>115</v>
      </c>
      <c r="D555" s="15">
        <v>101</v>
      </c>
      <c r="E555" s="15">
        <v>1410</v>
      </c>
      <c r="F555" s="15">
        <v>0</v>
      </c>
      <c r="G555" s="15">
        <v>0</v>
      </c>
      <c r="H555" s="15">
        <v>0</v>
      </c>
      <c r="I555" s="16">
        <v>0</v>
      </c>
      <c r="J555" s="15">
        <f t="shared" si="65"/>
        <v>0</v>
      </c>
      <c r="K555" s="15">
        <f t="shared" si="66"/>
        <v>0</v>
      </c>
      <c r="L555" s="15">
        <v>4.2999999999999999E-4</v>
      </c>
      <c r="M555" s="15">
        <v>5.0000000000000001E-4</v>
      </c>
      <c r="N555" s="15">
        <v>5.0000000000000001E-4</v>
      </c>
      <c r="O555" s="15">
        <v>3.6999999999999999E-4</v>
      </c>
      <c r="P555" s="15">
        <v>-5.0000000000000001E-4</v>
      </c>
      <c r="Q555" s="15">
        <v>-3.4399999999999999E-3</v>
      </c>
      <c r="R555" s="15"/>
      <c r="S555" s="15">
        <f t="shared" si="67"/>
        <v>0</v>
      </c>
      <c r="T555" s="15">
        <f t="shared" si="68"/>
        <v>0</v>
      </c>
      <c r="U555" s="15">
        <f t="shared" si="69"/>
        <v>0</v>
      </c>
      <c r="V555" s="15">
        <f t="shared" si="70"/>
        <v>0</v>
      </c>
      <c r="W555" s="15">
        <f t="shared" si="71"/>
        <v>0</v>
      </c>
      <c r="X555" s="17">
        <f t="shared" si="72"/>
        <v>0</v>
      </c>
    </row>
    <row r="556" spans="1:24" ht="13.5" x14ac:dyDescent="0.35">
      <c r="A556" s="14">
        <v>997353</v>
      </c>
      <c r="B556" s="15" t="s">
        <v>151</v>
      </c>
      <c r="C556" s="15">
        <v>115</v>
      </c>
      <c r="D556" s="15">
        <v>101</v>
      </c>
      <c r="E556" s="15">
        <v>1410</v>
      </c>
      <c r="F556" s="15">
        <v>0</v>
      </c>
      <c r="G556" s="15">
        <v>0</v>
      </c>
      <c r="H556" s="15">
        <v>0</v>
      </c>
      <c r="I556" s="16">
        <v>0</v>
      </c>
      <c r="J556" s="15">
        <f t="shared" si="65"/>
        <v>0</v>
      </c>
      <c r="K556" s="15">
        <f t="shared" si="66"/>
        <v>0</v>
      </c>
      <c r="L556" s="15">
        <v>5.5000000000000003E-4</v>
      </c>
      <c r="M556" s="15">
        <v>6.0999999999999997E-4</v>
      </c>
      <c r="N556" s="15">
        <v>6.0999999999999997E-4</v>
      </c>
      <c r="O556" s="15">
        <v>4.8999999999999998E-4</v>
      </c>
      <c r="P556" s="15">
        <v>-3.8999999999999999E-4</v>
      </c>
      <c r="Q556" s="15">
        <v>-3.31E-3</v>
      </c>
      <c r="R556" s="15"/>
      <c r="S556" s="15">
        <f t="shared" si="67"/>
        <v>0</v>
      </c>
      <c r="T556" s="15">
        <f t="shared" si="68"/>
        <v>0</v>
      </c>
      <c r="U556" s="15">
        <f t="shared" si="69"/>
        <v>0</v>
      </c>
      <c r="V556" s="15">
        <f t="shared" si="70"/>
        <v>0</v>
      </c>
      <c r="W556" s="15">
        <f t="shared" si="71"/>
        <v>0</v>
      </c>
      <c r="X556" s="17">
        <f t="shared" si="72"/>
        <v>0</v>
      </c>
    </row>
    <row r="557" spans="1:24" ht="13.5" x14ac:dyDescent="0.35">
      <c r="A557" s="14">
        <v>111095</v>
      </c>
      <c r="B557" s="15" t="s">
        <v>121</v>
      </c>
      <c r="C557" s="15">
        <v>21</v>
      </c>
      <c r="D557" s="15">
        <v>101</v>
      </c>
      <c r="E557" s="15">
        <v>1023</v>
      </c>
      <c r="F557" s="15">
        <v>0</v>
      </c>
      <c r="G557" s="15">
        <v>0</v>
      </c>
      <c r="H557" s="15">
        <v>0</v>
      </c>
      <c r="I557" s="16">
        <v>0</v>
      </c>
      <c r="J557" s="15">
        <f t="shared" si="65"/>
        <v>0</v>
      </c>
      <c r="K557" s="15">
        <f t="shared" si="66"/>
        <v>0</v>
      </c>
      <c r="L557" s="15">
        <v>2.0200000000000001E-3</v>
      </c>
      <c r="M557" s="15">
        <v>2.0500000000000002E-3</v>
      </c>
      <c r="N557" s="15">
        <v>2.0500000000000002E-3</v>
      </c>
      <c r="O557" s="15">
        <v>1.92E-3</v>
      </c>
      <c r="P557" s="15">
        <v>8.3000000000000001E-4</v>
      </c>
      <c r="Q557" s="15">
        <v>-3.13E-3</v>
      </c>
      <c r="R557" s="15"/>
      <c r="S557" s="15">
        <f t="shared" si="67"/>
        <v>0</v>
      </c>
      <c r="T557" s="15">
        <f t="shared" si="68"/>
        <v>0</v>
      </c>
      <c r="U557" s="15">
        <f t="shared" si="69"/>
        <v>0</v>
      </c>
      <c r="V557" s="15">
        <f t="shared" si="70"/>
        <v>0</v>
      </c>
      <c r="W557" s="15">
        <f t="shared" si="71"/>
        <v>0</v>
      </c>
      <c r="X557" s="17">
        <f t="shared" si="72"/>
        <v>0</v>
      </c>
    </row>
    <row r="558" spans="1:24" ht="13.5" x14ac:dyDescent="0.35">
      <c r="A558" s="14">
        <v>111096</v>
      </c>
      <c r="B558" s="15" t="s">
        <v>122</v>
      </c>
      <c r="C558" s="15">
        <v>21</v>
      </c>
      <c r="D558" s="15">
        <v>101</v>
      </c>
      <c r="E558" s="15">
        <v>1023</v>
      </c>
      <c r="F558" s="15">
        <v>0</v>
      </c>
      <c r="G558" s="15">
        <v>0</v>
      </c>
      <c r="H558" s="15">
        <v>0</v>
      </c>
      <c r="I558" s="16">
        <v>0</v>
      </c>
      <c r="J558" s="15">
        <f t="shared" si="65"/>
        <v>0</v>
      </c>
      <c r="K558" s="15">
        <f t="shared" si="66"/>
        <v>0</v>
      </c>
      <c r="L558" s="15">
        <v>2.0200000000000001E-3</v>
      </c>
      <c r="M558" s="15">
        <v>2.0500000000000002E-3</v>
      </c>
      <c r="N558" s="15">
        <v>2.0500000000000002E-3</v>
      </c>
      <c r="O558" s="15">
        <v>1.92E-3</v>
      </c>
      <c r="P558" s="15">
        <v>8.3000000000000001E-4</v>
      </c>
      <c r="Q558" s="15">
        <v>-3.13E-3</v>
      </c>
      <c r="R558" s="15"/>
      <c r="S558" s="15">
        <f t="shared" si="67"/>
        <v>0</v>
      </c>
      <c r="T558" s="15">
        <f t="shared" si="68"/>
        <v>0</v>
      </c>
      <c r="U558" s="15">
        <f t="shared" si="69"/>
        <v>0</v>
      </c>
      <c r="V558" s="15">
        <f t="shared" si="70"/>
        <v>0</v>
      </c>
      <c r="W558" s="15">
        <f t="shared" si="71"/>
        <v>0</v>
      </c>
      <c r="X558" s="17">
        <f t="shared" si="72"/>
        <v>0</v>
      </c>
    </row>
    <row r="559" spans="1:24" ht="13.5" x14ac:dyDescent="0.35">
      <c r="A559" s="14">
        <v>117426</v>
      </c>
      <c r="B559" s="15" t="s">
        <v>138</v>
      </c>
      <c r="C559" s="15">
        <v>13.8</v>
      </c>
      <c r="D559" s="15">
        <v>101</v>
      </c>
      <c r="E559" s="15">
        <v>1410</v>
      </c>
      <c r="F559" s="15">
        <v>106.94</v>
      </c>
      <c r="G559" s="15">
        <v>0</v>
      </c>
      <c r="H559" s="15">
        <v>106.94</v>
      </c>
      <c r="I559" s="16">
        <v>106.94</v>
      </c>
      <c r="J559" s="15">
        <f t="shared" si="65"/>
        <v>0</v>
      </c>
      <c r="K559" s="15">
        <f t="shared" si="66"/>
        <v>0</v>
      </c>
      <c r="L559" s="15">
        <v>9.5E-4</v>
      </c>
      <c r="M559" s="15">
        <v>9.8999999999999999E-4</v>
      </c>
      <c r="N559" s="15">
        <v>9.8999999999999999E-4</v>
      </c>
      <c r="O559" s="15">
        <v>8.7000000000000001E-4</v>
      </c>
      <c r="P559" s="15">
        <v>-3.0000000000000001E-5</v>
      </c>
      <c r="Q559" s="15">
        <v>-3.0300000000000001E-3</v>
      </c>
      <c r="R559" s="15"/>
      <c r="S559" s="15">
        <f t="shared" si="67"/>
        <v>0</v>
      </c>
      <c r="T559" s="15">
        <f t="shared" si="68"/>
        <v>0</v>
      </c>
      <c r="U559" s="15">
        <f t="shared" si="69"/>
        <v>0</v>
      </c>
      <c r="V559" s="15">
        <f t="shared" si="70"/>
        <v>0</v>
      </c>
      <c r="W559" s="15">
        <f t="shared" si="71"/>
        <v>0</v>
      </c>
      <c r="X559" s="17">
        <f t="shared" si="72"/>
        <v>0</v>
      </c>
    </row>
    <row r="560" spans="1:24" ht="13.5" x14ac:dyDescent="0.35">
      <c r="A560" s="14">
        <v>117427</v>
      </c>
      <c r="B560" s="15" t="s">
        <v>139</v>
      </c>
      <c r="C560" s="15">
        <v>13.8</v>
      </c>
      <c r="D560" s="15">
        <v>101</v>
      </c>
      <c r="E560" s="15">
        <v>1410</v>
      </c>
      <c r="F560" s="15">
        <v>109.03</v>
      </c>
      <c r="G560" s="15">
        <v>0</v>
      </c>
      <c r="H560" s="15">
        <v>109.03</v>
      </c>
      <c r="I560" s="16">
        <v>109.03</v>
      </c>
      <c r="J560" s="15">
        <f t="shared" si="65"/>
        <v>0</v>
      </c>
      <c r="K560" s="15">
        <f t="shared" si="66"/>
        <v>0</v>
      </c>
      <c r="L560" s="15">
        <v>9.5E-4</v>
      </c>
      <c r="M560" s="15">
        <v>9.8999999999999999E-4</v>
      </c>
      <c r="N560" s="15">
        <v>9.8999999999999999E-4</v>
      </c>
      <c r="O560" s="15">
        <v>8.7000000000000001E-4</v>
      </c>
      <c r="P560" s="15">
        <v>-3.0000000000000001E-5</v>
      </c>
      <c r="Q560" s="15">
        <v>-3.0300000000000001E-3</v>
      </c>
      <c r="R560" s="15"/>
      <c r="S560" s="15">
        <f t="shared" si="67"/>
        <v>0</v>
      </c>
      <c r="T560" s="15">
        <f t="shared" si="68"/>
        <v>0</v>
      </c>
      <c r="U560" s="15">
        <f t="shared" si="69"/>
        <v>0</v>
      </c>
      <c r="V560" s="15">
        <f t="shared" si="70"/>
        <v>0</v>
      </c>
      <c r="W560" s="15">
        <f t="shared" si="71"/>
        <v>0</v>
      </c>
      <c r="X560" s="17">
        <f t="shared" si="72"/>
        <v>0</v>
      </c>
    </row>
    <row r="561" spans="1:24" ht="13.5" x14ac:dyDescent="0.35">
      <c r="A561" s="14">
        <v>117428</v>
      </c>
      <c r="B561" s="15" t="s">
        <v>140</v>
      </c>
      <c r="C561" s="15">
        <v>13.8</v>
      </c>
      <c r="D561" s="15">
        <v>101</v>
      </c>
      <c r="E561" s="15">
        <v>1410</v>
      </c>
      <c r="F561" s="15">
        <v>107.53</v>
      </c>
      <c r="G561" s="15">
        <v>0</v>
      </c>
      <c r="H561" s="15">
        <v>107.53</v>
      </c>
      <c r="I561" s="16">
        <v>107.53</v>
      </c>
      <c r="J561" s="15">
        <f t="shared" si="65"/>
        <v>0</v>
      </c>
      <c r="K561" s="15">
        <f t="shared" si="66"/>
        <v>0</v>
      </c>
      <c r="L561" s="15">
        <v>9.5E-4</v>
      </c>
      <c r="M561" s="15">
        <v>9.8999999999999999E-4</v>
      </c>
      <c r="N561" s="15">
        <v>9.8999999999999999E-4</v>
      </c>
      <c r="O561" s="15">
        <v>8.7000000000000001E-4</v>
      </c>
      <c r="P561" s="15">
        <v>-3.0000000000000001E-5</v>
      </c>
      <c r="Q561" s="15">
        <v>-3.0300000000000001E-3</v>
      </c>
      <c r="R561" s="15"/>
      <c r="S561" s="15">
        <f t="shared" si="67"/>
        <v>0</v>
      </c>
      <c r="T561" s="15">
        <f t="shared" si="68"/>
        <v>0</v>
      </c>
      <c r="U561" s="15">
        <f t="shared" si="69"/>
        <v>0</v>
      </c>
      <c r="V561" s="15">
        <f t="shared" si="70"/>
        <v>0</v>
      </c>
      <c r="W561" s="15">
        <f t="shared" si="71"/>
        <v>0</v>
      </c>
      <c r="X561" s="17">
        <f t="shared" si="72"/>
        <v>0</v>
      </c>
    </row>
    <row r="562" spans="1:24" ht="13.5" x14ac:dyDescent="0.35">
      <c r="A562" s="14">
        <v>117431</v>
      </c>
      <c r="B562" s="15" t="s">
        <v>141</v>
      </c>
      <c r="C562" s="15">
        <v>11.5</v>
      </c>
      <c r="D562" s="15">
        <v>101</v>
      </c>
      <c r="E562" s="15">
        <v>1410</v>
      </c>
      <c r="F562" s="15">
        <v>47.06</v>
      </c>
      <c r="G562" s="15">
        <v>0</v>
      </c>
      <c r="H562" s="15">
        <v>47.06</v>
      </c>
      <c r="I562" s="16">
        <v>47.06</v>
      </c>
      <c r="J562" s="15">
        <f t="shared" si="65"/>
        <v>0</v>
      </c>
      <c r="K562" s="15">
        <f t="shared" si="66"/>
        <v>0</v>
      </c>
      <c r="L562" s="15">
        <v>9.5E-4</v>
      </c>
      <c r="M562" s="15">
        <v>9.8999999999999999E-4</v>
      </c>
      <c r="N562" s="15">
        <v>9.8999999999999999E-4</v>
      </c>
      <c r="O562" s="15">
        <v>8.7000000000000001E-4</v>
      </c>
      <c r="P562" s="15">
        <v>-3.0000000000000001E-5</v>
      </c>
      <c r="Q562" s="15">
        <v>-3.0300000000000001E-3</v>
      </c>
      <c r="R562" s="15"/>
      <c r="S562" s="15">
        <f t="shared" si="67"/>
        <v>0</v>
      </c>
      <c r="T562" s="15">
        <f t="shared" si="68"/>
        <v>0</v>
      </c>
      <c r="U562" s="15">
        <f t="shared" si="69"/>
        <v>0</v>
      </c>
      <c r="V562" s="15">
        <f t="shared" si="70"/>
        <v>0</v>
      </c>
      <c r="W562" s="15">
        <f t="shared" si="71"/>
        <v>0</v>
      </c>
      <c r="X562" s="17">
        <f t="shared" si="72"/>
        <v>0</v>
      </c>
    </row>
    <row r="563" spans="1:24" ht="13.5" x14ac:dyDescent="0.35">
      <c r="A563" s="14">
        <v>117432</v>
      </c>
      <c r="B563" s="15" t="s">
        <v>142</v>
      </c>
      <c r="C563" s="15">
        <v>11.5</v>
      </c>
      <c r="D563" s="15">
        <v>101</v>
      </c>
      <c r="E563" s="15">
        <v>1410</v>
      </c>
      <c r="F563" s="15">
        <v>47.97</v>
      </c>
      <c r="G563" s="15">
        <v>0</v>
      </c>
      <c r="H563" s="15">
        <v>47.97</v>
      </c>
      <c r="I563" s="16">
        <v>47.97</v>
      </c>
      <c r="J563" s="15">
        <f t="shared" si="65"/>
        <v>0</v>
      </c>
      <c r="K563" s="15">
        <f t="shared" si="66"/>
        <v>0</v>
      </c>
      <c r="L563" s="15">
        <v>9.5E-4</v>
      </c>
      <c r="M563" s="15">
        <v>9.8999999999999999E-4</v>
      </c>
      <c r="N563" s="15">
        <v>9.8999999999999999E-4</v>
      </c>
      <c r="O563" s="15">
        <v>8.7000000000000001E-4</v>
      </c>
      <c r="P563" s="15">
        <v>-3.0000000000000001E-5</v>
      </c>
      <c r="Q563" s="15">
        <v>-3.0300000000000001E-3</v>
      </c>
      <c r="R563" s="15"/>
      <c r="S563" s="15">
        <f t="shared" si="67"/>
        <v>0</v>
      </c>
      <c r="T563" s="15">
        <f t="shared" si="68"/>
        <v>0</v>
      </c>
      <c r="U563" s="15">
        <f t="shared" si="69"/>
        <v>0</v>
      </c>
      <c r="V563" s="15">
        <f t="shared" si="70"/>
        <v>0</v>
      </c>
      <c r="W563" s="15">
        <f t="shared" si="71"/>
        <v>0</v>
      </c>
      <c r="X563" s="17">
        <f t="shared" si="72"/>
        <v>0</v>
      </c>
    </row>
    <row r="564" spans="1:24" ht="13.5" x14ac:dyDescent="0.35">
      <c r="A564" s="14">
        <v>117433</v>
      </c>
      <c r="B564" s="15" t="s">
        <v>143</v>
      </c>
      <c r="C564" s="15">
        <v>11.5</v>
      </c>
      <c r="D564" s="15">
        <v>101</v>
      </c>
      <c r="E564" s="15">
        <v>1410</v>
      </c>
      <c r="F564" s="15">
        <v>49.47</v>
      </c>
      <c r="G564" s="15">
        <v>0</v>
      </c>
      <c r="H564" s="15">
        <v>49.47</v>
      </c>
      <c r="I564" s="16">
        <v>49.47</v>
      </c>
      <c r="J564" s="15">
        <f t="shared" si="65"/>
        <v>0</v>
      </c>
      <c r="K564" s="15">
        <f t="shared" si="66"/>
        <v>0</v>
      </c>
      <c r="L564" s="15">
        <v>9.5E-4</v>
      </c>
      <c r="M564" s="15">
        <v>9.8999999999999999E-4</v>
      </c>
      <c r="N564" s="15">
        <v>9.8999999999999999E-4</v>
      </c>
      <c r="O564" s="15">
        <v>8.7000000000000001E-4</v>
      </c>
      <c r="P564" s="15">
        <v>-3.0000000000000001E-5</v>
      </c>
      <c r="Q564" s="15">
        <v>-3.0300000000000001E-3</v>
      </c>
      <c r="R564" s="15"/>
      <c r="S564" s="15">
        <f t="shared" si="67"/>
        <v>0</v>
      </c>
      <c r="T564" s="15">
        <f t="shared" si="68"/>
        <v>0</v>
      </c>
      <c r="U564" s="15">
        <f t="shared" si="69"/>
        <v>0</v>
      </c>
      <c r="V564" s="15">
        <f t="shared" si="70"/>
        <v>0</v>
      </c>
      <c r="W564" s="15">
        <f t="shared" si="71"/>
        <v>0</v>
      </c>
      <c r="X564" s="17">
        <f t="shared" si="72"/>
        <v>0</v>
      </c>
    </row>
    <row r="565" spans="1:24" ht="13.5" x14ac:dyDescent="0.35">
      <c r="A565" s="14">
        <v>997311</v>
      </c>
      <c r="B565" s="15" t="s">
        <v>150</v>
      </c>
      <c r="C565" s="15">
        <v>115</v>
      </c>
      <c r="D565" s="15">
        <v>101</v>
      </c>
      <c r="E565" s="15">
        <v>1410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65"/>
        <v>0</v>
      </c>
      <c r="K565" s="15">
        <f t="shared" si="66"/>
        <v>0</v>
      </c>
      <c r="L565" s="15">
        <v>1.0200000000000001E-3</v>
      </c>
      <c r="M565" s="15">
        <v>1.06E-3</v>
      </c>
      <c r="N565" s="15">
        <v>1.06E-3</v>
      </c>
      <c r="O565" s="15">
        <v>9.3999999999999997E-4</v>
      </c>
      <c r="P565" s="15">
        <v>6.0000000000000002E-5</v>
      </c>
      <c r="Q565" s="15">
        <v>-2.7799999999999999E-3</v>
      </c>
      <c r="R565" s="15"/>
      <c r="S565" s="15">
        <f t="shared" si="67"/>
        <v>0</v>
      </c>
      <c r="T565" s="15">
        <f t="shared" si="68"/>
        <v>0</v>
      </c>
      <c r="U565" s="15">
        <f t="shared" si="69"/>
        <v>0</v>
      </c>
      <c r="V565" s="15">
        <f t="shared" si="70"/>
        <v>0</v>
      </c>
      <c r="W565" s="15">
        <f t="shared" si="71"/>
        <v>0</v>
      </c>
      <c r="X565" s="17">
        <f t="shared" si="72"/>
        <v>0</v>
      </c>
    </row>
    <row r="566" spans="1:24" ht="13.5" x14ac:dyDescent="0.35">
      <c r="A566" s="14">
        <v>117436</v>
      </c>
      <c r="B566" s="15" t="s">
        <v>144</v>
      </c>
      <c r="C566" s="15">
        <v>18</v>
      </c>
      <c r="D566" s="15">
        <v>101</v>
      </c>
      <c r="E566" s="15">
        <v>1410</v>
      </c>
      <c r="F566" s="15">
        <v>183.1</v>
      </c>
      <c r="G566" s="15">
        <v>0</v>
      </c>
      <c r="H566" s="15">
        <v>183.1</v>
      </c>
      <c r="I566" s="16">
        <v>183.1</v>
      </c>
      <c r="J566" s="15">
        <f t="shared" si="65"/>
        <v>0</v>
      </c>
      <c r="K566" s="15">
        <f t="shared" si="66"/>
        <v>0</v>
      </c>
      <c r="L566" s="15">
        <v>1.09E-3</v>
      </c>
      <c r="M566" s="15">
        <v>1.1299999999999999E-3</v>
      </c>
      <c r="N566" s="15">
        <v>1.1299999999999999E-3</v>
      </c>
      <c r="O566" s="15">
        <v>1.01E-3</v>
      </c>
      <c r="P566" s="15">
        <v>1.2999999999999999E-4</v>
      </c>
      <c r="Q566" s="15">
        <v>-2.6700000000000001E-3</v>
      </c>
      <c r="R566" s="15"/>
      <c r="S566" s="15">
        <f t="shared" si="67"/>
        <v>0</v>
      </c>
      <c r="T566" s="15">
        <f t="shared" si="68"/>
        <v>0</v>
      </c>
      <c r="U566" s="15">
        <f t="shared" si="69"/>
        <v>0</v>
      </c>
      <c r="V566" s="15">
        <f t="shared" si="70"/>
        <v>0</v>
      </c>
      <c r="W566" s="15">
        <f t="shared" si="71"/>
        <v>0</v>
      </c>
      <c r="X566" s="17">
        <f t="shared" si="72"/>
        <v>0</v>
      </c>
    </row>
    <row r="567" spans="1:24" ht="13.5" x14ac:dyDescent="0.35">
      <c r="A567" s="14">
        <v>117437</v>
      </c>
      <c r="B567" s="15" t="s">
        <v>145</v>
      </c>
      <c r="C567" s="15">
        <v>18</v>
      </c>
      <c r="D567" s="15">
        <v>101</v>
      </c>
      <c r="E567" s="15">
        <v>1410</v>
      </c>
      <c r="F567" s="15">
        <v>185.48</v>
      </c>
      <c r="G567" s="15">
        <v>0</v>
      </c>
      <c r="H567" s="15">
        <v>185.48</v>
      </c>
      <c r="I567" s="16">
        <v>185.48</v>
      </c>
      <c r="J567" s="15">
        <f t="shared" si="65"/>
        <v>0</v>
      </c>
      <c r="K567" s="15">
        <f t="shared" si="66"/>
        <v>0</v>
      </c>
      <c r="L567" s="15">
        <v>1.09E-3</v>
      </c>
      <c r="M567" s="15">
        <v>1.1299999999999999E-3</v>
      </c>
      <c r="N567" s="15">
        <v>1.1299999999999999E-3</v>
      </c>
      <c r="O567" s="15">
        <v>1.01E-3</v>
      </c>
      <c r="P567" s="15">
        <v>1.2999999999999999E-4</v>
      </c>
      <c r="Q567" s="15">
        <v>-2.6700000000000001E-3</v>
      </c>
      <c r="R567" s="15"/>
      <c r="S567" s="15">
        <f t="shared" si="67"/>
        <v>0</v>
      </c>
      <c r="T567" s="15">
        <f t="shared" si="68"/>
        <v>0</v>
      </c>
      <c r="U567" s="15">
        <f t="shared" si="69"/>
        <v>0</v>
      </c>
      <c r="V567" s="15">
        <f t="shared" si="70"/>
        <v>0</v>
      </c>
      <c r="W567" s="15">
        <f t="shared" si="71"/>
        <v>0</v>
      </c>
      <c r="X567" s="17">
        <f t="shared" si="72"/>
        <v>0</v>
      </c>
    </row>
    <row r="568" spans="1:24" ht="13.5" x14ac:dyDescent="0.35">
      <c r="A568" s="14">
        <v>117438</v>
      </c>
      <c r="B568" s="15" t="s">
        <v>146</v>
      </c>
      <c r="C568" s="15">
        <v>18</v>
      </c>
      <c r="D568" s="15">
        <v>101</v>
      </c>
      <c r="E568" s="15">
        <v>1410</v>
      </c>
      <c r="F568" s="15">
        <v>183.1</v>
      </c>
      <c r="G568" s="15">
        <v>0</v>
      </c>
      <c r="H568" s="15">
        <v>183.1</v>
      </c>
      <c r="I568" s="16">
        <v>183.1</v>
      </c>
      <c r="J568" s="15">
        <f t="shared" si="65"/>
        <v>0</v>
      </c>
      <c r="K568" s="15">
        <f t="shared" si="66"/>
        <v>0</v>
      </c>
      <c r="L568" s="15">
        <v>1.09E-3</v>
      </c>
      <c r="M568" s="15">
        <v>1.1299999999999999E-3</v>
      </c>
      <c r="N568" s="15">
        <v>1.1299999999999999E-3</v>
      </c>
      <c r="O568" s="15">
        <v>1.01E-3</v>
      </c>
      <c r="P568" s="15">
        <v>1.2999999999999999E-4</v>
      </c>
      <c r="Q568" s="15">
        <v>-2.6700000000000001E-3</v>
      </c>
      <c r="R568" s="15"/>
      <c r="S568" s="15">
        <f t="shared" si="67"/>
        <v>0</v>
      </c>
      <c r="T568" s="15">
        <f t="shared" si="68"/>
        <v>0</v>
      </c>
      <c r="U568" s="15">
        <f t="shared" si="69"/>
        <v>0</v>
      </c>
      <c r="V568" s="15">
        <f t="shared" si="70"/>
        <v>0</v>
      </c>
      <c r="W568" s="15">
        <f t="shared" si="71"/>
        <v>0</v>
      </c>
      <c r="X568" s="17">
        <f t="shared" si="72"/>
        <v>0</v>
      </c>
    </row>
    <row r="569" spans="1:24" ht="13.5" x14ac:dyDescent="0.35">
      <c r="A569" s="14">
        <v>117446</v>
      </c>
      <c r="B569" s="15" t="s">
        <v>147</v>
      </c>
      <c r="C569" s="15">
        <v>4.2</v>
      </c>
      <c r="D569" s="15">
        <v>101</v>
      </c>
      <c r="E569" s="15">
        <v>1410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65"/>
        <v>0</v>
      </c>
      <c r="K569" s="15">
        <f t="shared" si="66"/>
        <v>0</v>
      </c>
      <c r="L569" s="15">
        <v>1.1199999999999999E-3</v>
      </c>
      <c r="M569" s="15">
        <v>1.16E-3</v>
      </c>
      <c r="N569" s="15">
        <v>1.16E-3</v>
      </c>
      <c r="O569" s="15">
        <v>1.0399999999999999E-3</v>
      </c>
      <c r="P569" s="15">
        <v>1.6000000000000001E-4</v>
      </c>
      <c r="Q569" s="15">
        <v>-2.6199999999999999E-3</v>
      </c>
      <c r="R569" s="15"/>
      <c r="S569" s="15">
        <f t="shared" si="67"/>
        <v>0</v>
      </c>
      <c r="T569" s="15">
        <f t="shared" si="68"/>
        <v>0</v>
      </c>
      <c r="U569" s="15">
        <f t="shared" si="69"/>
        <v>0</v>
      </c>
      <c r="V569" s="15">
        <f t="shared" si="70"/>
        <v>0</v>
      </c>
      <c r="W569" s="15">
        <f t="shared" si="71"/>
        <v>0</v>
      </c>
      <c r="X569" s="17">
        <f t="shared" si="72"/>
        <v>0</v>
      </c>
    </row>
    <row r="570" spans="1:24" ht="13.5" x14ac:dyDescent="0.35">
      <c r="A570" s="14">
        <v>117501</v>
      </c>
      <c r="B570" s="15" t="s">
        <v>149</v>
      </c>
      <c r="C570" s="15">
        <v>0.6</v>
      </c>
      <c r="D570" s="15">
        <v>101</v>
      </c>
      <c r="E570" s="15">
        <v>1410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65"/>
        <v>0</v>
      </c>
      <c r="K570" s="15">
        <f t="shared" si="66"/>
        <v>0</v>
      </c>
      <c r="L570" s="15">
        <v>1.1199999999999999E-3</v>
      </c>
      <c r="M570" s="15">
        <v>1.16E-3</v>
      </c>
      <c r="N570" s="15">
        <v>1.16E-3</v>
      </c>
      <c r="O570" s="15">
        <v>1.0399999999999999E-3</v>
      </c>
      <c r="P570" s="15">
        <v>1.6000000000000001E-4</v>
      </c>
      <c r="Q570" s="15">
        <v>-2.6199999999999999E-3</v>
      </c>
      <c r="R570" s="15"/>
      <c r="S570" s="15">
        <f t="shared" si="67"/>
        <v>0</v>
      </c>
      <c r="T570" s="15">
        <f t="shared" si="68"/>
        <v>0</v>
      </c>
      <c r="U570" s="15">
        <f t="shared" si="69"/>
        <v>0</v>
      </c>
      <c r="V570" s="15">
        <f t="shared" si="70"/>
        <v>0</v>
      </c>
      <c r="W570" s="15">
        <f t="shared" si="71"/>
        <v>0</v>
      </c>
      <c r="X570" s="17">
        <f t="shared" si="72"/>
        <v>0</v>
      </c>
    </row>
    <row r="571" spans="1:24" ht="13.5" x14ac:dyDescent="0.35">
      <c r="A571" s="14">
        <v>117455</v>
      </c>
      <c r="B571" s="15" t="s">
        <v>148</v>
      </c>
      <c r="C571" s="15">
        <v>13.8</v>
      </c>
      <c r="D571" s="15">
        <v>101</v>
      </c>
      <c r="E571" s="15">
        <v>1410</v>
      </c>
      <c r="F571" s="15">
        <v>0</v>
      </c>
      <c r="G571" s="15">
        <v>0</v>
      </c>
      <c r="H571" s="15">
        <v>0</v>
      </c>
      <c r="I571" s="16">
        <v>0</v>
      </c>
      <c r="J571" s="15">
        <f t="shared" si="65"/>
        <v>0</v>
      </c>
      <c r="K571" s="15">
        <f t="shared" si="66"/>
        <v>0</v>
      </c>
      <c r="L571" s="15">
        <v>1.16E-3</v>
      </c>
      <c r="M571" s="15">
        <v>1.1900000000000001E-3</v>
      </c>
      <c r="N571" s="15">
        <v>1.1900000000000001E-3</v>
      </c>
      <c r="O571" s="15">
        <v>1.08E-3</v>
      </c>
      <c r="P571" s="15">
        <v>2.0000000000000001E-4</v>
      </c>
      <c r="Q571" s="15">
        <v>-2.5500000000000002E-3</v>
      </c>
      <c r="R571" s="15"/>
      <c r="S571" s="15">
        <f t="shared" si="67"/>
        <v>0</v>
      </c>
      <c r="T571" s="15">
        <f t="shared" si="68"/>
        <v>0</v>
      </c>
      <c r="U571" s="15">
        <f t="shared" si="69"/>
        <v>0</v>
      </c>
      <c r="V571" s="15">
        <f t="shared" si="70"/>
        <v>0</v>
      </c>
      <c r="W571" s="15">
        <f t="shared" si="71"/>
        <v>0</v>
      </c>
      <c r="X571" s="17">
        <f t="shared" si="72"/>
        <v>0</v>
      </c>
    </row>
    <row r="572" spans="1:24" ht="13.5" x14ac:dyDescent="0.35">
      <c r="A572" s="14">
        <v>117505</v>
      </c>
      <c r="B572" s="15" t="s">
        <v>155</v>
      </c>
      <c r="C572" s="15">
        <v>0.48</v>
      </c>
      <c r="D572" s="15">
        <v>101</v>
      </c>
      <c r="E572" s="15">
        <v>1410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65"/>
        <v>0</v>
      </c>
      <c r="K572" s="15">
        <f t="shared" si="66"/>
        <v>0</v>
      </c>
      <c r="L572" s="15">
        <v>1.47E-3</v>
      </c>
      <c r="M572" s="15">
        <v>1.49E-3</v>
      </c>
      <c r="N572" s="15">
        <v>1.49E-3</v>
      </c>
      <c r="O572" s="15">
        <v>1.39E-3</v>
      </c>
      <c r="P572" s="15">
        <v>5.1999999999999995E-4</v>
      </c>
      <c r="Q572" s="15">
        <v>-2.0500000000000002E-3</v>
      </c>
      <c r="R572" s="15"/>
      <c r="S572" s="15">
        <f t="shared" si="67"/>
        <v>0</v>
      </c>
      <c r="T572" s="15">
        <f t="shared" si="68"/>
        <v>0</v>
      </c>
      <c r="U572" s="15">
        <f t="shared" si="69"/>
        <v>0</v>
      </c>
      <c r="V572" s="15">
        <f t="shared" si="70"/>
        <v>0</v>
      </c>
      <c r="W572" s="15">
        <f t="shared" si="71"/>
        <v>0</v>
      </c>
      <c r="X572" s="17">
        <f t="shared" si="72"/>
        <v>0</v>
      </c>
    </row>
    <row r="573" spans="1:24" ht="13.5" x14ac:dyDescent="0.35">
      <c r="A573" s="14">
        <v>997342</v>
      </c>
      <c r="B573" s="15" t="s">
        <v>157</v>
      </c>
      <c r="C573" s="15">
        <v>115</v>
      </c>
      <c r="D573" s="15">
        <v>101</v>
      </c>
      <c r="E573" s="15">
        <v>1410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65"/>
        <v>0</v>
      </c>
      <c r="K573" s="15">
        <f t="shared" si="66"/>
        <v>0</v>
      </c>
      <c r="L573" s="15">
        <v>1.47E-3</v>
      </c>
      <c r="M573" s="15">
        <v>1.49E-3</v>
      </c>
      <c r="N573" s="15">
        <v>1.49E-3</v>
      </c>
      <c r="O573" s="15">
        <v>1.39E-3</v>
      </c>
      <c r="P573" s="15">
        <v>5.1999999999999995E-4</v>
      </c>
      <c r="Q573" s="15">
        <v>-2.0500000000000002E-3</v>
      </c>
      <c r="R573" s="15"/>
      <c r="S573" s="15">
        <f t="shared" si="67"/>
        <v>0</v>
      </c>
      <c r="T573" s="15">
        <f t="shared" si="68"/>
        <v>0</v>
      </c>
      <c r="U573" s="15">
        <f t="shared" si="69"/>
        <v>0</v>
      </c>
      <c r="V573" s="15">
        <f t="shared" si="70"/>
        <v>0</v>
      </c>
      <c r="W573" s="15">
        <f t="shared" si="71"/>
        <v>0</v>
      </c>
      <c r="X573" s="17">
        <f t="shared" si="72"/>
        <v>0</v>
      </c>
    </row>
    <row r="574" spans="1:24" ht="13.5" x14ac:dyDescent="0.35">
      <c r="A574" s="14">
        <v>117503</v>
      </c>
      <c r="B574" s="15" t="s">
        <v>154</v>
      </c>
      <c r="C574" s="15">
        <v>0.48</v>
      </c>
      <c r="D574" s="15">
        <v>101</v>
      </c>
      <c r="E574" s="15">
        <v>1410</v>
      </c>
      <c r="F574" s="15">
        <v>0</v>
      </c>
      <c r="G574" s="15">
        <v>0</v>
      </c>
      <c r="H574" s="15">
        <v>0</v>
      </c>
      <c r="I574" s="16">
        <v>0</v>
      </c>
      <c r="J574" s="15">
        <f t="shared" si="65"/>
        <v>0</v>
      </c>
      <c r="K574" s="15">
        <f t="shared" si="66"/>
        <v>0</v>
      </c>
      <c r="L574" s="15">
        <v>1.6199999999999999E-3</v>
      </c>
      <c r="M574" s="15">
        <v>1.6299999999999999E-3</v>
      </c>
      <c r="N574" s="15">
        <v>1.6299999999999999E-3</v>
      </c>
      <c r="O574" s="15">
        <v>1.5299999999999999E-3</v>
      </c>
      <c r="P574" s="15">
        <v>6.7000000000000002E-4</v>
      </c>
      <c r="Q574" s="15">
        <v>-1.82E-3</v>
      </c>
      <c r="R574" s="15"/>
      <c r="S574" s="15">
        <f t="shared" si="67"/>
        <v>0</v>
      </c>
      <c r="T574" s="15">
        <f t="shared" si="68"/>
        <v>0</v>
      </c>
      <c r="U574" s="15">
        <f t="shared" si="69"/>
        <v>0</v>
      </c>
      <c r="V574" s="15">
        <f t="shared" si="70"/>
        <v>0</v>
      </c>
      <c r="W574" s="15">
        <f t="shared" si="71"/>
        <v>0</v>
      </c>
      <c r="X574" s="17">
        <f t="shared" si="72"/>
        <v>0</v>
      </c>
    </row>
    <row r="575" spans="1:24" ht="13.5" x14ac:dyDescent="0.35">
      <c r="A575" s="14">
        <v>117514</v>
      </c>
      <c r="B575" s="15" t="s">
        <v>156</v>
      </c>
      <c r="C575" s="15">
        <v>0.38</v>
      </c>
      <c r="D575" s="15">
        <v>101</v>
      </c>
      <c r="E575" s="15">
        <v>1410</v>
      </c>
      <c r="F575" s="15">
        <v>0</v>
      </c>
      <c r="G575" s="15">
        <v>0</v>
      </c>
      <c r="H575" s="15">
        <v>0</v>
      </c>
      <c r="I575" s="16">
        <v>0</v>
      </c>
      <c r="J575" s="15">
        <f t="shared" si="65"/>
        <v>0</v>
      </c>
      <c r="K575" s="15">
        <f t="shared" si="66"/>
        <v>0</v>
      </c>
      <c r="L575" s="15">
        <v>1.6199999999999999E-3</v>
      </c>
      <c r="M575" s="15">
        <v>1.6299999999999999E-3</v>
      </c>
      <c r="N575" s="15">
        <v>1.6299999999999999E-3</v>
      </c>
      <c r="O575" s="15">
        <v>1.5299999999999999E-3</v>
      </c>
      <c r="P575" s="15">
        <v>6.7000000000000002E-4</v>
      </c>
      <c r="Q575" s="15">
        <v>-1.82E-3</v>
      </c>
      <c r="R575" s="15"/>
      <c r="S575" s="15">
        <f t="shared" si="67"/>
        <v>0</v>
      </c>
      <c r="T575" s="15">
        <f t="shared" si="68"/>
        <v>0</v>
      </c>
      <c r="U575" s="15">
        <f t="shared" si="69"/>
        <v>0</v>
      </c>
      <c r="V575" s="15">
        <f t="shared" si="70"/>
        <v>0</v>
      </c>
      <c r="W575" s="15">
        <f t="shared" si="71"/>
        <v>0</v>
      </c>
      <c r="X575" s="17">
        <f t="shared" si="72"/>
        <v>0</v>
      </c>
    </row>
    <row r="576" spans="1:24" ht="13.5" x14ac:dyDescent="0.35">
      <c r="A576" s="14">
        <v>997463</v>
      </c>
      <c r="B576" s="15" t="s">
        <v>160</v>
      </c>
      <c r="C576" s="15">
        <v>115</v>
      </c>
      <c r="D576" s="15">
        <v>101</v>
      </c>
      <c r="E576" s="15">
        <v>1410</v>
      </c>
      <c r="F576" s="15">
        <v>0</v>
      </c>
      <c r="G576" s="15">
        <v>0</v>
      </c>
      <c r="H576" s="15">
        <v>0</v>
      </c>
      <c r="I576" s="16">
        <v>0</v>
      </c>
      <c r="J576" s="15">
        <f t="shared" si="65"/>
        <v>0</v>
      </c>
      <c r="K576" s="15">
        <f t="shared" si="66"/>
        <v>0</v>
      </c>
      <c r="L576" s="15">
        <v>1.7799999999999999E-3</v>
      </c>
      <c r="M576" s="15">
        <v>1.7799999999999999E-3</v>
      </c>
      <c r="N576" s="15">
        <v>1.7799999999999999E-3</v>
      </c>
      <c r="O576" s="15">
        <v>1.6900000000000001E-3</v>
      </c>
      <c r="P576" s="15">
        <v>8.4000000000000003E-4</v>
      </c>
      <c r="Q576" s="15">
        <v>-1.5499999999999999E-3</v>
      </c>
      <c r="R576" s="15"/>
      <c r="S576" s="15">
        <f t="shared" si="67"/>
        <v>0</v>
      </c>
      <c r="T576" s="15">
        <f t="shared" si="68"/>
        <v>0</v>
      </c>
      <c r="U576" s="15">
        <f t="shared" si="69"/>
        <v>0</v>
      </c>
      <c r="V576" s="15">
        <f t="shared" si="70"/>
        <v>0</v>
      </c>
      <c r="W576" s="15">
        <f t="shared" si="71"/>
        <v>0</v>
      </c>
      <c r="X576" s="17">
        <f t="shared" si="72"/>
        <v>0</v>
      </c>
    </row>
    <row r="577" spans="1:24" ht="13.5" x14ac:dyDescent="0.35">
      <c r="A577" s="14">
        <v>117485</v>
      </c>
      <c r="B577" s="15" t="s">
        <v>161</v>
      </c>
      <c r="C577" s="15">
        <v>0.6</v>
      </c>
      <c r="D577" s="15">
        <v>101</v>
      </c>
      <c r="E577" s="15">
        <v>1410</v>
      </c>
      <c r="F577" s="15">
        <v>0</v>
      </c>
      <c r="G577" s="15">
        <v>0</v>
      </c>
      <c r="H577" s="15">
        <v>0</v>
      </c>
      <c r="I577" s="16">
        <v>0</v>
      </c>
      <c r="J577" s="15">
        <f t="shared" si="65"/>
        <v>0</v>
      </c>
      <c r="K577" s="15">
        <f t="shared" si="66"/>
        <v>0</v>
      </c>
      <c r="L577" s="15">
        <v>1.9599999999999999E-3</v>
      </c>
      <c r="M577" s="15">
        <v>1.9499999999999999E-3</v>
      </c>
      <c r="N577" s="15">
        <v>1.9499999999999999E-3</v>
      </c>
      <c r="O577" s="15">
        <v>1.8699999999999999E-3</v>
      </c>
      <c r="P577" s="15">
        <v>1.0200000000000001E-3</v>
      </c>
      <c r="Q577" s="15">
        <v>-1.2700000000000001E-3</v>
      </c>
      <c r="R577" s="15"/>
      <c r="S577" s="15">
        <f t="shared" si="67"/>
        <v>0</v>
      </c>
      <c r="T577" s="15">
        <f t="shared" si="68"/>
        <v>0</v>
      </c>
      <c r="U577" s="15">
        <f t="shared" si="69"/>
        <v>0</v>
      </c>
      <c r="V577" s="15">
        <f t="shared" si="70"/>
        <v>0</v>
      </c>
      <c r="W577" s="15">
        <f t="shared" si="71"/>
        <v>0</v>
      </c>
      <c r="X577" s="17">
        <f t="shared" si="72"/>
        <v>0</v>
      </c>
    </row>
    <row r="578" spans="1:24" ht="13.5" x14ac:dyDescent="0.35">
      <c r="A578" s="14">
        <v>117486</v>
      </c>
      <c r="B578" s="15" t="s">
        <v>162</v>
      </c>
      <c r="C578" s="15">
        <v>0.6</v>
      </c>
      <c r="D578" s="15">
        <v>101</v>
      </c>
      <c r="E578" s="15">
        <v>1410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65"/>
        <v>0</v>
      </c>
      <c r="K578" s="15">
        <f t="shared" si="66"/>
        <v>0</v>
      </c>
      <c r="L578" s="15">
        <v>1.9599999999999999E-3</v>
      </c>
      <c r="M578" s="15">
        <v>1.9499999999999999E-3</v>
      </c>
      <c r="N578" s="15">
        <v>1.9499999999999999E-3</v>
      </c>
      <c r="O578" s="15">
        <v>1.8699999999999999E-3</v>
      </c>
      <c r="P578" s="15">
        <v>1.0200000000000001E-3</v>
      </c>
      <c r="Q578" s="15">
        <v>-1.2700000000000001E-3</v>
      </c>
      <c r="R578" s="15"/>
      <c r="S578" s="15">
        <f t="shared" si="67"/>
        <v>0</v>
      </c>
      <c r="T578" s="15">
        <f t="shared" si="68"/>
        <v>0</v>
      </c>
      <c r="U578" s="15">
        <f t="shared" si="69"/>
        <v>0</v>
      </c>
      <c r="V578" s="15">
        <f t="shared" si="70"/>
        <v>0</v>
      </c>
      <c r="W578" s="15">
        <f t="shared" si="71"/>
        <v>0</v>
      </c>
      <c r="X578" s="17">
        <f t="shared" si="72"/>
        <v>0</v>
      </c>
    </row>
    <row r="579" spans="1:24" ht="13.5" x14ac:dyDescent="0.35">
      <c r="A579" s="14">
        <v>997327</v>
      </c>
      <c r="B579" s="15" t="s">
        <v>163</v>
      </c>
      <c r="C579" s="15">
        <v>115</v>
      </c>
      <c r="D579" s="15">
        <v>101</v>
      </c>
      <c r="E579" s="15">
        <v>1410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65"/>
        <v>0</v>
      </c>
      <c r="K579" s="15">
        <f t="shared" si="66"/>
        <v>0</v>
      </c>
      <c r="L579" s="15">
        <v>2E-3</v>
      </c>
      <c r="M579" s="15">
        <v>1.99E-3</v>
      </c>
      <c r="N579" s="15">
        <v>1.99E-3</v>
      </c>
      <c r="O579" s="15">
        <v>1.9E-3</v>
      </c>
      <c r="P579" s="15">
        <v>1.06E-3</v>
      </c>
      <c r="Q579" s="15">
        <v>-1.2099999999999999E-3</v>
      </c>
      <c r="R579" s="15"/>
      <c r="S579" s="15">
        <f t="shared" si="67"/>
        <v>0</v>
      </c>
      <c r="T579" s="15">
        <f t="shared" si="68"/>
        <v>0</v>
      </c>
      <c r="U579" s="15">
        <f t="shared" si="69"/>
        <v>0</v>
      </c>
      <c r="V579" s="15">
        <f t="shared" si="70"/>
        <v>0</v>
      </c>
      <c r="W579" s="15">
        <f t="shared" si="71"/>
        <v>0</v>
      </c>
      <c r="X579" s="17">
        <f t="shared" si="72"/>
        <v>0</v>
      </c>
    </row>
    <row r="580" spans="1:24" ht="13.5" x14ac:dyDescent="0.35">
      <c r="A580" s="14">
        <v>997385</v>
      </c>
      <c r="B580" s="15" t="s">
        <v>164</v>
      </c>
      <c r="C580" s="15">
        <v>34.5</v>
      </c>
      <c r="D580" s="15">
        <v>101</v>
      </c>
      <c r="E580" s="15">
        <v>1410</v>
      </c>
      <c r="F580" s="15">
        <v>0</v>
      </c>
      <c r="G580" s="15">
        <v>0</v>
      </c>
      <c r="H580" s="15">
        <v>0</v>
      </c>
      <c r="I580" s="16">
        <v>0</v>
      </c>
      <c r="J580" s="15">
        <f t="shared" si="65"/>
        <v>0</v>
      </c>
      <c r="K580" s="15">
        <f t="shared" si="66"/>
        <v>0</v>
      </c>
      <c r="L580" s="15">
        <v>2.0899999999999998E-3</v>
      </c>
      <c r="M580" s="15">
        <v>2.0699999999999998E-3</v>
      </c>
      <c r="N580" s="15">
        <v>2.0699999999999998E-3</v>
      </c>
      <c r="O580" s="15">
        <v>1.99E-3</v>
      </c>
      <c r="P580" s="15">
        <v>1.15E-3</v>
      </c>
      <c r="Q580" s="15">
        <v>-1.07E-3</v>
      </c>
      <c r="R580" s="15"/>
      <c r="S580" s="15">
        <f t="shared" si="67"/>
        <v>0</v>
      </c>
      <c r="T580" s="15">
        <f t="shared" si="68"/>
        <v>0</v>
      </c>
      <c r="U580" s="15">
        <f t="shared" si="69"/>
        <v>0</v>
      </c>
      <c r="V580" s="15">
        <f t="shared" si="70"/>
        <v>0</v>
      </c>
      <c r="W580" s="15">
        <f t="shared" si="71"/>
        <v>0</v>
      </c>
      <c r="X580" s="17">
        <f t="shared" si="72"/>
        <v>0</v>
      </c>
    </row>
    <row r="581" spans="1:24" ht="13.5" x14ac:dyDescent="0.35">
      <c r="A581" s="14">
        <v>997332</v>
      </c>
      <c r="B581" s="15" t="s">
        <v>164</v>
      </c>
      <c r="C581" s="15">
        <v>115</v>
      </c>
      <c r="D581" s="15">
        <v>101</v>
      </c>
      <c r="E581" s="15">
        <v>1410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65"/>
        <v>0</v>
      </c>
      <c r="K581" s="15">
        <f t="shared" si="66"/>
        <v>0</v>
      </c>
      <c r="L581" s="15">
        <v>2.0899999999999998E-3</v>
      </c>
      <c r="M581" s="15">
        <v>2.0699999999999998E-3</v>
      </c>
      <c r="N581" s="15">
        <v>2.0699999999999998E-3</v>
      </c>
      <c r="O581" s="15">
        <v>1.99E-3</v>
      </c>
      <c r="P581" s="15">
        <v>1.15E-3</v>
      </c>
      <c r="Q581" s="15">
        <v>-1.06E-3</v>
      </c>
      <c r="R581" s="15"/>
      <c r="S581" s="15">
        <f t="shared" si="67"/>
        <v>0</v>
      </c>
      <c r="T581" s="15">
        <f t="shared" si="68"/>
        <v>0</v>
      </c>
      <c r="U581" s="15">
        <f t="shared" si="69"/>
        <v>0</v>
      </c>
      <c r="V581" s="15">
        <f t="shared" si="70"/>
        <v>0</v>
      </c>
      <c r="W581" s="15">
        <f t="shared" si="71"/>
        <v>0</v>
      </c>
      <c r="X581" s="17">
        <f t="shared" si="72"/>
        <v>0</v>
      </c>
    </row>
    <row r="582" spans="1:24" ht="13.5" x14ac:dyDescent="0.35">
      <c r="A582" s="14">
        <v>117029</v>
      </c>
      <c r="B582" s="15" t="s">
        <v>165</v>
      </c>
      <c r="C582" s="15">
        <v>13.8</v>
      </c>
      <c r="D582" s="15">
        <v>101</v>
      </c>
      <c r="E582" s="15">
        <v>1400</v>
      </c>
      <c r="F582" s="15">
        <v>77.459999999999994</v>
      </c>
      <c r="G582" s="15">
        <v>0</v>
      </c>
      <c r="H582" s="15">
        <v>77.459999999999994</v>
      </c>
      <c r="I582" s="16">
        <v>77.459999999999994</v>
      </c>
      <c r="J582" s="15">
        <f t="shared" si="65"/>
        <v>0</v>
      </c>
      <c r="K582" s="15">
        <f t="shared" si="66"/>
        <v>0</v>
      </c>
      <c r="L582" s="15">
        <v>2.6099999999999999E-3</v>
      </c>
      <c r="M582" s="15">
        <v>2.5799999999999998E-3</v>
      </c>
      <c r="N582" s="15">
        <v>2.5799999999999998E-3</v>
      </c>
      <c r="O582" s="15">
        <v>2.5100000000000001E-3</v>
      </c>
      <c r="P582" s="15">
        <v>1.6800000000000001E-3</v>
      </c>
      <c r="Q582" s="15">
        <v>-5.9999999999999995E-4</v>
      </c>
      <c r="R582" s="15"/>
      <c r="S582" s="15">
        <f t="shared" si="67"/>
        <v>0</v>
      </c>
      <c r="T582" s="15">
        <f t="shared" si="68"/>
        <v>0</v>
      </c>
      <c r="U582" s="15">
        <f t="shared" si="69"/>
        <v>0</v>
      </c>
      <c r="V582" s="15">
        <f t="shared" si="70"/>
        <v>0</v>
      </c>
      <c r="W582" s="15">
        <f t="shared" si="71"/>
        <v>0</v>
      </c>
      <c r="X582" s="17">
        <f t="shared" si="72"/>
        <v>0</v>
      </c>
    </row>
    <row r="583" spans="1:24" ht="13.5" x14ac:dyDescent="0.35">
      <c r="A583" s="14">
        <v>117030</v>
      </c>
      <c r="B583" s="15" t="s">
        <v>166</v>
      </c>
      <c r="C583" s="15">
        <v>13.8</v>
      </c>
      <c r="D583" s="15">
        <v>101</v>
      </c>
      <c r="E583" s="15">
        <v>1400</v>
      </c>
      <c r="F583" s="15">
        <v>77.459999999999994</v>
      </c>
      <c r="G583" s="15">
        <v>0</v>
      </c>
      <c r="H583" s="15">
        <v>77.459999999999994</v>
      </c>
      <c r="I583" s="16">
        <v>77.459999999999994</v>
      </c>
      <c r="J583" s="15">
        <f t="shared" si="65"/>
        <v>0</v>
      </c>
      <c r="K583" s="15">
        <f t="shared" si="66"/>
        <v>0</v>
      </c>
      <c r="L583" s="15">
        <v>2.6099999999999999E-3</v>
      </c>
      <c r="M583" s="15">
        <v>2.5799999999999998E-3</v>
      </c>
      <c r="N583" s="15">
        <v>2.5799999999999998E-3</v>
      </c>
      <c r="O583" s="15">
        <v>2.5100000000000001E-3</v>
      </c>
      <c r="P583" s="15">
        <v>1.6800000000000001E-3</v>
      </c>
      <c r="Q583" s="15">
        <v>-5.9999999999999995E-4</v>
      </c>
      <c r="R583" s="15"/>
      <c r="S583" s="15">
        <f t="shared" si="67"/>
        <v>0</v>
      </c>
      <c r="T583" s="15">
        <f t="shared" si="68"/>
        <v>0</v>
      </c>
      <c r="U583" s="15">
        <f t="shared" si="69"/>
        <v>0</v>
      </c>
      <c r="V583" s="15">
        <f t="shared" si="70"/>
        <v>0</v>
      </c>
      <c r="W583" s="15">
        <f t="shared" si="71"/>
        <v>0</v>
      </c>
      <c r="X583" s="17">
        <f t="shared" si="72"/>
        <v>0</v>
      </c>
    </row>
    <row r="584" spans="1:24" ht="13.5" x14ac:dyDescent="0.35">
      <c r="A584" s="14">
        <v>117031</v>
      </c>
      <c r="B584" s="15" t="s">
        <v>167</v>
      </c>
      <c r="C584" s="15">
        <v>13.8</v>
      </c>
      <c r="D584" s="15">
        <v>101</v>
      </c>
      <c r="E584" s="15">
        <v>1400</v>
      </c>
      <c r="F584" s="15">
        <v>117.42</v>
      </c>
      <c r="G584" s="15">
        <v>0</v>
      </c>
      <c r="H584" s="15">
        <v>117.42</v>
      </c>
      <c r="I584" s="16">
        <v>117.42</v>
      </c>
      <c r="J584" s="15">
        <f t="shared" si="65"/>
        <v>0</v>
      </c>
      <c r="K584" s="15">
        <f t="shared" si="66"/>
        <v>0</v>
      </c>
      <c r="L584" s="15">
        <v>2.6099999999999999E-3</v>
      </c>
      <c r="M584" s="15">
        <v>2.5799999999999998E-3</v>
      </c>
      <c r="N584" s="15">
        <v>2.5799999999999998E-3</v>
      </c>
      <c r="O584" s="15">
        <v>2.5100000000000001E-3</v>
      </c>
      <c r="P584" s="15">
        <v>1.6800000000000001E-3</v>
      </c>
      <c r="Q584" s="15">
        <v>-5.9999999999999995E-4</v>
      </c>
      <c r="R584" s="15"/>
      <c r="S584" s="15">
        <f t="shared" si="67"/>
        <v>0</v>
      </c>
      <c r="T584" s="15">
        <f t="shared" si="68"/>
        <v>0</v>
      </c>
      <c r="U584" s="15">
        <f t="shared" si="69"/>
        <v>0</v>
      </c>
      <c r="V584" s="15">
        <f t="shared" si="70"/>
        <v>0</v>
      </c>
      <c r="W584" s="15">
        <f t="shared" si="71"/>
        <v>0</v>
      </c>
      <c r="X584" s="17">
        <f t="shared" si="72"/>
        <v>0</v>
      </c>
    </row>
    <row r="585" spans="1:24" ht="13.5" x14ac:dyDescent="0.35">
      <c r="A585" s="14">
        <v>117032</v>
      </c>
      <c r="B585" s="15" t="s">
        <v>168</v>
      </c>
      <c r="C585" s="15">
        <v>13.8</v>
      </c>
      <c r="D585" s="15">
        <v>101</v>
      </c>
      <c r="E585" s="15">
        <v>1400</v>
      </c>
      <c r="F585" s="15">
        <v>78.17</v>
      </c>
      <c r="G585" s="15">
        <v>0</v>
      </c>
      <c r="H585" s="15">
        <v>78.17</v>
      </c>
      <c r="I585" s="16">
        <v>78.17</v>
      </c>
      <c r="J585" s="15">
        <f t="shared" si="65"/>
        <v>0</v>
      </c>
      <c r="K585" s="15">
        <f t="shared" si="66"/>
        <v>0</v>
      </c>
      <c r="L585" s="15">
        <v>2.6099999999999999E-3</v>
      </c>
      <c r="M585" s="15">
        <v>2.5799999999999998E-3</v>
      </c>
      <c r="N585" s="15">
        <v>2.5799999999999998E-3</v>
      </c>
      <c r="O585" s="15">
        <v>2.5100000000000001E-3</v>
      </c>
      <c r="P585" s="15">
        <v>1.6800000000000001E-3</v>
      </c>
      <c r="Q585" s="15">
        <v>-5.9999999999999995E-4</v>
      </c>
      <c r="R585" s="15"/>
      <c r="S585" s="15">
        <f t="shared" si="67"/>
        <v>0</v>
      </c>
      <c r="T585" s="15">
        <f t="shared" si="68"/>
        <v>0</v>
      </c>
      <c r="U585" s="15">
        <f t="shared" si="69"/>
        <v>0</v>
      </c>
      <c r="V585" s="15">
        <f t="shared" si="70"/>
        <v>0</v>
      </c>
      <c r="W585" s="15">
        <f t="shared" si="71"/>
        <v>0</v>
      </c>
      <c r="X585" s="17">
        <f t="shared" si="72"/>
        <v>0</v>
      </c>
    </row>
    <row r="586" spans="1:24" ht="13.5" x14ac:dyDescent="0.35">
      <c r="A586" s="14">
        <v>117033</v>
      </c>
      <c r="B586" s="15" t="s">
        <v>169</v>
      </c>
      <c r="C586" s="15">
        <v>13.8</v>
      </c>
      <c r="D586" s="15">
        <v>101</v>
      </c>
      <c r="E586" s="15">
        <v>1400</v>
      </c>
      <c r="F586" s="15">
        <v>78.17</v>
      </c>
      <c r="G586" s="15">
        <v>0</v>
      </c>
      <c r="H586" s="15">
        <v>78.17</v>
      </c>
      <c r="I586" s="16">
        <v>78.17</v>
      </c>
      <c r="J586" s="15">
        <f t="shared" si="65"/>
        <v>0</v>
      </c>
      <c r="K586" s="15">
        <f t="shared" si="66"/>
        <v>0</v>
      </c>
      <c r="L586" s="15">
        <v>2.6099999999999999E-3</v>
      </c>
      <c r="M586" s="15">
        <v>2.5799999999999998E-3</v>
      </c>
      <c r="N586" s="15">
        <v>2.5799999999999998E-3</v>
      </c>
      <c r="O586" s="15">
        <v>2.5100000000000001E-3</v>
      </c>
      <c r="P586" s="15">
        <v>1.6800000000000001E-3</v>
      </c>
      <c r="Q586" s="15">
        <v>-5.9999999999999995E-4</v>
      </c>
      <c r="R586" s="15"/>
      <c r="S586" s="15">
        <f t="shared" si="67"/>
        <v>0</v>
      </c>
      <c r="T586" s="15">
        <f t="shared" si="68"/>
        <v>0</v>
      </c>
      <c r="U586" s="15">
        <f t="shared" si="69"/>
        <v>0</v>
      </c>
      <c r="V586" s="15">
        <f t="shared" si="70"/>
        <v>0</v>
      </c>
      <c r="W586" s="15">
        <f t="shared" si="71"/>
        <v>0</v>
      </c>
      <c r="X586" s="17">
        <f t="shared" si="72"/>
        <v>0</v>
      </c>
    </row>
    <row r="587" spans="1:24" ht="13.5" x14ac:dyDescent="0.35">
      <c r="A587" s="14">
        <v>117034</v>
      </c>
      <c r="B587" s="15" t="s">
        <v>170</v>
      </c>
      <c r="C587" s="15">
        <v>13.8</v>
      </c>
      <c r="D587" s="15">
        <v>101</v>
      </c>
      <c r="E587" s="15">
        <v>1400</v>
      </c>
      <c r="F587" s="15">
        <v>118.49</v>
      </c>
      <c r="G587" s="15">
        <v>0</v>
      </c>
      <c r="H587" s="15">
        <v>118.49</v>
      </c>
      <c r="I587" s="16">
        <v>118.49</v>
      </c>
      <c r="J587" s="15">
        <f t="shared" si="65"/>
        <v>0</v>
      </c>
      <c r="K587" s="15">
        <f t="shared" si="66"/>
        <v>0</v>
      </c>
      <c r="L587" s="15">
        <v>2.6099999999999999E-3</v>
      </c>
      <c r="M587" s="15">
        <v>2.5799999999999998E-3</v>
      </c>
      <c r="N587" s="15">
        <v>2.5799999999999998E-3</v>
      </c>
      <c r="O587" s="15">
        <v>2.5100000000000001E-3</v>
      </c>
      <c r="P587" s="15">
        <v>1.6800000000000001E-3</v>
      </c>
      <c r="Q587" s="15">
        <v>-5.9999999999999995E-4</v>
      </c>
      <c r="R587" s="15"/>
      <c r="S587" s="15">
        <f t="shared" si="67"/>
        <v>0</v>
      </c>
      <c r="T587" s="15">
        <f t="shared" si="68"/>
        <v>0</v>
      </c>
      <c r="U587" s="15">
        <f t="shared" si="69"/>
        <v>0</v>
      </c>
      <c r="V587" s="15">
        <f t="shared" si="70"/>
        <v>0</v>
      </c>
      <c r="W587" s="15">
        <f t="shared" si="71"/>
        <v>0</v>
      </c>
      <c r="X587" s="17">
        <f t="shared" si="72"/>
        <v>0</v>
      </c>
    </row>
    <row r="588" spans="1:24" ht="13.5" x14ac:dyDescent="0.35">
      <c r="A588" s="14">
        <v>997000</v>
      </c>
      <c r="B588" s="15" t="s">
        <v>171</v>
      </c>
      <c r="C588" s="15">
        <v>345</v>
      </c>
      <c r="D588" s="15">
        <v>101</v>
      </c>
      <c r="E588" s="15">
        <v>1400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65"/>
        <v>0</v>
      </c>
      <c r="K588" s="15">
        <f t="shared" si="66"/>
        <v>0</v>
      </c>
      <c r="L588" s="15">
        <v>2.6099999999999999E-3</v>
      </c>
      <c r="M588" s="15">
        <v>2.5799999999999998E-3</v>
      </c>
      <c r="N588" s="15">
        <v>2.5799999999999998E-3</v>
      </c>
      <c r="O588" s="15">
        <v>2.5100000000000001E-3</v>
      </c>
      <c r="P588" s="15">
        <v>1.6800000000000001E-3</v>
      </c>
      <c r="Q588" s="15">
        <v>-5.9999999999999995E-4</v>
      </c>
      <c r="R588" s="15"/>
      <c r="S588" s="15">
        <f t="shared" si="67"/>
        <v>0</v>
      </c>
      <c r="T588" s="15">
        <f t="shared" si="68"/>
        <v>0</v>
      </c>
      <c r="U588" s="15">
        <f t="shared" si="69"/>
        <v>0</v>
      </c>
      <c r="V588" s="15">
        <f t="shared" si="70"/>
        <v>0</v>
      </c>
      <c r="W588" s="15">
        <f t="shared" si="71"/>
        <v>0</v>
      </c>
      <c r="X588" s="17">
        <f t="shared" si="72"/>
        <v>0</v>
      </c>
    </row>
    <row r="589" spans="1:24" ht="13.5" x14ac:dyDescent="0.35">
      <c r="A589" s="14">
        <v>997314</v>
      </c>
      <c r="B589" s="15" t="s">
        <v>175</v>
      </c>
      <c r="C589" s="15">
        <v>115</v>
      </c>
      <c r="D589" s="15">
        <v>101</v>
      </c>
      <c r="E589" s="15">
        <v>1410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65"/>
        <v>0</v>
      </c>
      <c r="K589" s="15">
        <f t="shared" si="66"/>
        <v>0</v>
      </c>
      <c r="L589" s="15">
        <v>2.5000000000000001E-3</v>
      </c>
      <c r="M589" s="15">
        <v>2.4399999999999999E-3</v>
      </c>
      <c r="N589" s="15">
        <v>2.4399999999999999E-3</v>
      </c>
      <c r="O589" s="15">
        <v>2.3800000000000002E-3</v>
      </c>
      <c r="P589" s="15">
        <v>1.6199999999999999E-3</v>
      </c>
      <c r="Q589" s="15">
        <v>1.3999999999999999E-4</v>
      </c>
      <c r="R589" s="15"/>
      <c r="S589" s="15">
        <f t="shared" si="67"/>
        <v>0</v>
      </c>
      <c r="T589" s="15">
        <f t="shared" si="68"/>
        <v>0</v>
      </c>
      <c r="U589" s="15">
        <f t="shared" si="69"/>
        <v>0</v>
      </c>
      <c r="V589" s="15">
        <f t="shared" si="70"/>
        <v>0</v>
      </c>
      <c r="W589" s="15">
        <f t="shared" si="71"/>
        <v>0</v>
      </c>
      <c r="X589" s="17">
        <f t="shared" si="72"/>
        <v>0</v>
      </c>
    </row>
    <row r="590" spans="1:24" ht="13.5" x14ac:dyDescent="0.35">
      <c r="A590" s="14">
        <v>997368</v>
      </c>
      <c r="B590" s="15" t="s">
        <v>176</v>
      </c>
      <c r="C590" s="15">
        <v>12.5</v>
      </c>
      <c r="D590" s="15">
        <v>101</v>
      </c>
      <c r="E590" s="15">
        <v>1410</v>
      </c>
      <c r="F590" s="15">
        <v>0</v>
      </c>
      <c r="G590" s="15">
        <v>0</v>
      </c>
      <c r="H590" s="15">
        <v>0</v>
      </c>
      <c r="I590" s="16">
        <v>0</v>
      </c>
      <c r="J590" s="15">
        <f t="shared" si="65"/>
        <v>0</v>
      </c>
      <c r="K590" s="15">
        <f t="shared" si="66"/>
        <v>0</v>
      </c>
      <c r="L590" s="15">
        <v>2.5000000000000001E-3</v>
      </c>
      <c r="M590" s="15">
        <v>2.4399999999999999E-3</v>
      </c>
      <c r="N590" s="15">
        <v>2.4399999999999999E-3</v>
      </c>
      <c r="O590" s="15">
        <v>2.3800000000000002E-3</v>
      </c>
      <c r="P590" s="15">
        <v>1.6199999999999999E-3</v>
      </c>
      <c r="Q590" s="15">
        <v>1.3999999999999999E-4</v>
      </c>
      <c r="R590" s="15"/>
      <c r="S590" s="15">
        <f t="shared" si="67"/>
        <v>0</v>
      </c>
      <c r="T590" s="15">
        <f t="shared" si="68"/>
        <v>0</v>
      </c>
      <c r="U590" s="15">
        <f t="shared" si="69"/>
        <v>0</v>
      </c>
      <c r="V590" s="15">
        <f t="shared" si="70"/>
        <v>0</v>
      </c>
      <c r="W590" s="15">
        <f t="shared" si="71"/>
        <v>0</v>
      </c>
      <c r="X590" s="17">
        <f t="shared" si="72"/>
        <v>0</v>
      </c>
    </row>
    <row r="591" spans="1:24" ht="13.5" x14ac:dyDescent="0.35">
      <c r="A591" s="14">
        <v>997313</v>
      </c>
      <c r="B591" s="15" t="s">
        <v>179</v>
      </c>
      <c r="C591" s="15">
        <v>115</v>
      </c>
      <c r="D591" s="15">
        <v>101</v>
      </c>
      <c r="E591" s="15">
        <v>1410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ref="J591:J654" si="73">I591-F591</f>
        <v>0</v>
      </c>
      <c r="K591" s="15">
        <f t="shared" ref="K591:K654" si="74">H591-I591</f>
        <v>0</v>
      </c>
      <c r="L591" s="15">
        <v>2.8800000000000002E-3</v>
      </c>
      <c r="M591" s="15">
        <v>2.7799999999999999E-3</v>
      </c>
      <c r="N591" s="15">
        <v>2.7799999999999999E-3</v>
      </c>
      <c r="O591" s="15">
        <v>2.7399999999999998E-3</v>
      </c>
      <c r="P591" s="15">
        <v>2.0500000000000002E-3</v>
      </c>
      <c r="Q591" s="15">
        <v>1.2600000000000001E-3</v>
      </c>
      <c r="R591" s="15"/>
      <c r="S591" s="15">
        <f t="shared" ref="S591:S654" si="75">L591*J591</f>
        <v>0</v>
      </c>
      <c r="T591" s="15">
        <f t="shared" ref="T591:T654" si="76">M591*J591</f>
        <v>0</v>
      </c>
      <c r="U591" s="15">
        <f t="shared" ref="U591:U654" si="77">N591*J591</f>
        <v>0</v>
      </c>
      <c r="V591" s="15">
        <f t="shared" ref="V591:V654" si="78">O591*J591</f>
        <v>0</v>
      </c>
      <c r="W591" s="15">
        <f t="shared" ref="W591:W654" si="79">P591*J591</f>
        <v>0</v>
      </c>
      <c r="X591" s="17">
        <f t="shared" ref="X591:X654" si="80">Q591*J591</f>
        <v>0</v>
      </c>
    </row>
    <row r="592" spans="1:24" ht="13.5" x14ac:dyDescent="0.35">
      <c r="A592" s="14">
        <v>997363</v>
      </c>
      <c r="B592" s="15" t="s">
        <v>179</v>
      </c>
      <c r="C592" s="15">
        <v>12.5</v>
      </c>
      <c r="D592" s="15">
        <v>101</v>
      </c>
      <c r="E592" s="15">
        <v>1410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73"/>
        <v>0</v>
      </c>
      <c r="K592" s="15">
        <f t="shared" si="74"/>
        <v>0</v>
      </c>
      <c r="L592" s="15">
        <v>2.8800000000000002E-3</v>
      </c>
      <c r="M592" s="15">
        <v>2.7799999999999999E-3</v>
      </c>
      <c r="N592" s="15">
        <v>2.7799999999999999E-3</v>
      </c>
      <c r="O592" s="15">
        <v>2.7399999999999998E-3</v>
      </c>
      <c r="P592" s="15">
        <v>2.0500000000000002E-3</v>
      </c>
      <c r="Q592" s="15">
        <v>1.2600000000000001E-3</v>
      </c>
      <c r="R592" s="15"/>
      <c r="S592" s="15">
        <f t="shared" si="75"/>
        <v>0</v>
      </c>
      <c r="T592" s="15">
        <f t="shared" si="76"/>
        <v>0</v>
      </c>
      <c r="U592" s="15">
        <f t="shared" si="77"/>
        <v>0</v>
      </c>
      <c r="V592" s="15">
        <f t="shared" si="78"/>
        <v>0</v>
      </c>
      <c r="W592" s="15">
        <f t="shared" si="79"/>
        <v>0</v>
      </c>
      <c r="X592" s="17">
        <f t="shared" si="80"/>
        <v>0</v>
      </c>
    </row>
    <row r="593" spans="1:24" ht="13.5" x14ac:dyDescent="0.35">
      <c r="A593" s="14">
        <v>117495</v>
      </c>
      <c r="B593" s="15" t="s">
        <v>180</v>
      </c>
      <c r="C593" s="15">
        <v>0.9</v>
      </c>
      <c r="D593" s="15">
        <v>101</v>
      </c>
      <c r="E593" s="15">
        <v>1410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73"/>
        <v>0</v>
      </c>
      <c r="K593" s="15">
        <f t="shared" si="74"/>
        <v>0</v>
      </c>
      <c r="L593" s="15">
        <v>3.5899999999999999E-3</v>
      </c>
      <c r="M593" s="15">
        <v>3.4199999999999999E-3</v>
      </c>
      <c r="N593" s="15">
        <v>3.4199999999999999E-3</v>
      </c>
      <c r="O593" s="15">
        <v>3.4299999999999999E-3</v>
      </c>
      <c r="P593" s="15">
        <v>2.8600000000000001E-3</v>
      </c>
      <c r="Q593" s="15">
        <v>3.3800000000000002E-3</v>
      </c>
      <c r="R593" s="15"/>
      <c r="S593" s="15">
        <f t="shared" si="75"/>
        <v>0</v>
      </c>
      <c r="T593" s="15">
        <f t="shared" si="76"/>
        <v>0</v>
      </c>
      <c r="U593" s="15">
        <f t="shared" si="77"/>
        <v>0</v>
      </c>
      <c r="V593" s="15">
        <f t="shared" si="78"/>
        <v>0</v>
      </c>
      <c r="W593" s="15">
        <f t="shared" si="79"/>
        <v>0</v>
      </c>
      <c r="X593" s="17">
        <f t="shared" si="80"/>
        <v>0</v>
      </c>
    </row>
    <row r="594" spans="1:24" ht="13.5" x14ac:dyDescent="0.35">
      <c r="A594" s="14">
        <v>997339</v>
      </c>
      <c r="B594" s="15" t="s">
        <v>181</v>
      </c>
      <c r="C594" s="15">
        <v>115</v>
      </c>
      <c r="D594" s="15">
        <v>101</v>
      </c>
      <c r="E594" s="15">
        <v>1410</v>
      </c>
      <c r="F594" s="15">
        <v>0</v>
      </c>
      <c r="G594" s="15">
        <v>0</v>
      </c>
      <c r="H594" s="15">
        <v>0</v>
      </c>
      <c r="I594" s="16">
        <v>0</v>
      </c>
      <c r="J594" s="15">
        <f t="shared" si="73"/>
        <v>0</v>
      </c>
      <c r="K594" s="15">
        <f t="shared" si="74"/>
        <v>0</v>
      </c>
      <c r="L594" s="15">
        <v>3.5899999999999999E-3</v>
      </c>
      <c r="M594" s="15">
        <v>3.4299999999999999E-3</v>
      </c>
      <c r="N594" s="15">
        <v>3.4299999999999999E-3</v>
      </c>
      <c r="O594" s="15">
        <v>3.4299999999999999E-3</v>
      </c>
      <c r="P594" s="15">
        <v>2.8600000000000001E-3</v>
      </c>
      <c r="Q594" s="15">
        <v>3.3899999999999998E-3</v>
      </c>
      <c r="R594" s="15"/>
      <c r="S594" s="15">
        <f t="shared" si="75"/>
        <v>0</v>
      </c>
      <c r="T594" s="15">
        <f t="shared" si="76"/>
        <v>0</v>
      </c>
      <c r="U594" s="15">
        <f t="shared" si="77"/>
        <v>0</v>
      </c>
      <c r="V594" s="15">
        <f t="shared" si="78"/>
        <v>0</v>
      </c>
      <c r="W594" s="15">
        <f t="shared" si="79"/>
        <v>0</v>
      </c>
      <c r="X594" s="17">
        <f t="shared" si="80"/>
        <v>0</v>
      </c>
    </row>
    <row r="595" spans="1:24" ht="13.5" x14ac:dyDescent="0.35">
      <c r="A595" s="14">
        <v>999038</v>
      </c>
      <c r="B595" s="15" t="s">
        <v>185</v>
      </c>
      <c r="C595" s="15">
        <v>345</v>
      </c>
      <c r="D595" s="15">
        <v>101</v>
      </c>
      <c r="E595" s="15">
        <v>1630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73"/>
        <v>0</v>
      </c>
      <c r="K595" s="15">
        <f t="shared" si="74"/>
        <v>0</v>
      </c>
      <c r="L595" s="15">
        <v>4.1599999999999996E-3</v>
      </c>
      <c r="M595" s="15">
        <v>4.0000000000000001E-3</v>
      </c>
      <c r="N595" s="15">
        <v>4.0000000000000001E-3</v>
      </c>
      <c r="O595" s="15">
        <v>4.0499999999999998E-3</v>
      </c>
      <c r="P595" s="15">
        <v>3.7100000000000002E-3</v>
      </c>
      <c r="Q595" s="15">
        <v>4.6100000000000004E-3</v>
      </c>
      <c r="R595" s="15"/>
      <c r="S595" s="15">
        <f t="shared" si="75"/>
        <v>0</v>
      </c>
      <c r="T595" s="15">
        <f t="shared" si="76"/>
        <v>0</v>
      </c>
      <c r="U595" s="15">
        <f t="shared" si="77"/>
        <v>0</v>
      </c>
      <c r="V595" s="15">
        <f t="shared" si="78"/>
        <v>0</v>
      </c>
      <c r="W595" s="15">
        <f t="shared" si="79"/>
        <v>0</v>
      </c>
      <c r="X595" s="17">
        <f t="shared" si="80"/>
        <v>0</v>
      </c>
    </row>
    <row r="596" spans="1:24" ht="13.5" x14ac:dyDescent="0.35">
      <c r="A596" s="14">
        <v>121513</v>
      </c>
      <c r="B596" s="15" t="s">
        <v>186</v>
      </c>
      <c r="C596" s="15">
        <v>21</v>
      </c>
      <c r="D596" s="15">
        <v>101</v>
      </c>
      <c r="E596" s="15">
        <v>1633</v>
      </c>
      <c r="F596" s="15">
        <v>269.79000000000002</v>
      </c>
      <c r="G596" s="15">
        <v>0</v>
      </c>
      <c r="H596" s="15">
        <v>269.79000000000002</v>
      </c>
      <c r="I596" s="16">
        <v>269.79000000000002</v>
      </c>
      <c r="J596" s="15">
        <f t="shared" si="73"/>
        <v>0</v>
      </c>
      <c r="K596" s="15">
        <f t="shared" si="74"/>
        <v>0</v>
      </c>
      <c r="L596" s="15">
        <v>4.2100000000000002E-3</v>
      </c>
      <c r="M596" s="15">
        <v>4.0400000000000002E-3</v>
      </c>
      <c r="N596" s="15">
        <v>4.0400000000000002E-3</v>
      </c>
      <c r="O596" s="15">
        <v>4.0899999999999999E-3</v>
      </c>
      <c r="P596" s="15">
        <v>3.7699999999999999E-3</v>
      </c>
      <c r="Q596" s="15">
        <v>4.7600000000000003E-3</v>
      </c>
      <c r="R596" s="15"/>
      <c r="S596" s="15">
        <f t="shared" si="75"/>
        <v>0</v>
      </c>
      <c r="T596" s="15">
        <f t="shared" si="76"/>
        <v>0</v>
      </c>
      <c r="U596" s="15">
        <f t="shared" si="77"/>
        <v>0</v>
      </c>
      <c r="V596" s="15">
        <f t="shared" si="78"/>
        <v>0</v>
      </c>
      <c r="W596" s="15">
        <f t="shared" si="79"/>
        <v>0</v>
      </c>
      <c r="X596" s="17">
        <f t="shared" si="80"/>
        <v>0</v>
      </c>
    </row>
    <row r="597" spans="1:24" ht="13.5" x14ac:dyDescent="0.35">
      <c r="A597" s="14">
        <v>121514</v>
      </c>
      <c r="B597" s="15" t="s">
        <v>187</v>
      </c>
      <c r="C597" s="15">
        <v>21</v>
      </c>
      <c r="D597" s="15">
        <v>101</v>
      </c>
      <c r="E597" s="15">
        <v>1633</v>
      </c>
      <c r="F597" s="15">
        <v>275.20999999999998</v>
      </c>
      <c r="G597" s="15">
        <v>0</v>
      </c>
      <c r="H597" s="15">
        <v>275.20999999999998</v>
      </c>
      <c r="I597" s="16">
        <v>275.20999999999998</v>
      </c>
      <c r="J597" s="15">
        <f t="shared" si="73"/>
        <v>0</v>
      </c>
      <c r="K597" s="15">
        <f t="shared" si="74"/>
        <v>0</v>
      </c>
      <c r="L597" s="15">
        <v>4.2100000000000002E-3</v>
      </c>
      <c r="M597" s="15">
        <v>4.0400000000000002E-3</v>
      </c>
      <c r="N597" s="15">
        <v>4.0400000000000002E-3</v>
      </c>
      <c r="O597" s="15">
        <v>4.0899999999999999E-3</v>
      </c>
      <c r="P597" s="15">
        <v>3.7699999999999999E-3</v>
      </c>
      <c r="Q597" s="15">
        <v>4.7600000000000003E-3</v>
      </c>
      <c r="R597" s="15"/>
      <c r="S597" s="15">
        <f t="shared" si="75"/>
        <v>0</v>
      </c>
      <c r="T597" s="15">
        <f t="shared" si="76"/>
        <v>0</v>
      </c>
      <c r="U597" s="15">
        <f t="shared" si="77"/>
        <v>0</v>
      </c>
      <c r="V597" s="15">
        <f t="shared" si="78"/>
        <v>0</v>
      </c>
      <c r="W597" s="15">
        <f t="shared" si="79"/>
        <v>0</v>
      </c>
      <c r="X597" s="17">
        <f t="shared" si="80"/>
        <v>0</v>
      </c>
    </row>
    <row r="598" spans="1:24" ht="13.5" x14ac:dyDescent="0.35">
      <c r="A598" s="14">
        <v>121515</v>
      </c>
      <c r="B598" s="15" t="s">
        <v>188</v>
      </c>
      <c r="C598" s="15">
        <v>21</v>
      </c>
      <c r="D598" s="15">
        <v>101</v>
      </c>
      <c r="E598" s="15">
        <v>1633</v>
      </c>
      <c r="F598" s="15">
        <v>0.78</v>
      </c>
      <c r="G598" s="15">
        <v>0</v>
      </c>
      <c r="H598" s="15">
        <v>279</v>
      </c>
      <c r="I598" s="16">
        <v>0.78</v>
      </c>
      <c r="J598" s="15">
        <f t="shared" si="73"/>
        <v>0</v>
      </c>
      <c r="K598" s="15">
        <f t="shared" si="74"/>
        <v>278.22000000000003</v>
      </c>
      <c r="L598" s="15">
        <v>4.2100000000000002E-3</v>
      </c>
      <c r="M598" s="15">
        <v>4.0400000000000002E-3</v>
      </c>
      <c r="N598" s="15">
        <v>4.0400000000000002E-3</v>
      </c>
      <c r="O598" s="15">
        <v>4.0899999999999999E-3</v>
      </c>
      <c r="P598" s="15">
        <v>3.7699999999999999E-3</v>
      </c>
      <c r="Q598" s="15">
        <v>4.7600000000000003E-3</v>
      </c>
      <c r="R598" s="15"/>
      <c r="S598" s="15">
        <f t="shared" si="75"/>
        <v>0</v>
      </c>
      <c r="T598" s="15">
        <f t="shared" si="76"/>
        <v>0</v>
      </c>
      <c r="U598" s="15">
        <f t="shared" si="77"/>
        <v>0</v>
      </c>
      <c r="V598" s="15">
        <f t="shared" si="78"/>
        <v>0</v>
      </c>
      <c r="W598" s="15">
        <f t="shared" si="79"/>
        <v>0</v>
      </c>
      <c r="X598" s="17">
        <f t="shared" si="80"/>
        <v>0</v>
      </c>
    </row>
    <row r="599" spans="1:24" ht="13.5" x14ac:dyDescent="0.35">
      <c r="A599" s="14">
        <v>121517</v>
      </c>
      <c r="B599" s="15" t="s">
        <v>189</v>
      </c>
      <c r="C599" s="15">
        <v>23.5</v>
      </c>
      <c r="D599" s="15">
        <v>101</v>
      </c>
      <c r="E599" s="15">
        <v>1633</v>
      </c>
      <c r="F599" s="15">
        <v>341.24</v>
      </c>
      <c r="G599" s="15">
        <v>0</v>
      </c>
      <c r="H599" s="15">
        <v>393.67</v>
      </c>
      <c r="I599" s="16">
        <v>341.24</v>
      </c>
      <c r="J599" s="15">
        <f t="shared" si="73"/>
        <v>0</v>
      </c>
      <c r="K599" s="15">
        <f t="shared" si="74"/>
        <v>52.430000000000007</v>
      </c>
      <c r="L599" s="15">
        <v>4.3600000000000002E-3</v>
      </c>
      <c r="M599" s="15">
        <v>4.1900000000000001E-3</v>
      </c>
      <c r="N599" s="15">
        <v>4.1900000000000001E-3</v>
      </c>
      <c r="O599" s="15">
        <v>4.2500000000000003E-3</v>
      </c>
      <c r="P599" s="15">
        <v>3.98E-3</v>
      </c>
      <c r="Q599" s="15">
        <v>5.2900000000000004E-3</v>
      </c>
      <c r="R599" s="15"/>
      <c r="S599" s="15">
        <f t="shared" si="75"/>
        <v>0</v>
      </c>
      <c r="T599" s="15">
        <f t="shared" si="76"/>
        <v>0</v>
      </c>
      <c r="U599" s="15">
        <f t="shared" si="77"/>
        <v>0</v>
      </c>
      <c r="V599" s="15">
        <f t="shared" si="78"/>
        <v>0</v>
      </c>
      <c r="W599" s="15">
        <f t="shared" si="79"/>
        <v>0</v>
      </c>
      <c r="X599" s="17">
        <f t="shared" si="80"/>
        <v>0</v>
      </c>
    </row>
    <row r="600" spans="1:24" ht="13.5" x14ac:dyDescent="0.35">
      <c r="A600" s="14">
        <v>121518</v>
      </c>
      <c r="B600" s="15" t="s">
        <v>190</v>
      </c>
      <c r="C600" s="15">
        <v>16</v>
      </c>
      <c r="D600" s="15">
        <v>101</v>
      </c>
      <c r="E600" s="15">
        <v>1633</v>
      </c>
      <c r="F600" s="15">
        <v>238.29</v>
      </c>
      <c r="G600" s="15">
        <v>0</v>
      </c>
      <c r="H600" s="15">
        <v>238.29</v>
      </c>
      <c r="I600" s="16">
        <v>238.29</v>
      </c>
      <c r="J600" s="15">
        <f t="shared" si="73"/>
        <v>0</v>
      </c>
      <c r="K600" s="15">
        <f t="shared" si="74"/>
        <v>0</v>
      </c>
      <c r="L600" s="15">
        <v>4.3600000000000002E-3</v>
      </c>
      <c r="M600" s="15">
        <v>4.1900000000000001E-3</v>
      </c>
      <c r="N600" s="15">
        <v>4.1900000000000001E-3</v>
      </c>
      <c r="O600" s="15">
        <v>4.2500000000000003E-3</v>
      </c>
      <c r="P600" s="15">
        <v>3.98E-3</v>
      </c>
      <c r="Q600" s="15">
        <v>5.2900000000000004E-3</v>
      </c>
      <c r="R600" s="15"/>
      <c r="S600" s="15">
        <f t="shared" si="75"/>
        <v>0</v>
      </c>
      <c r="T600" s="15">
        <f t="shared" si="76"/>
        <v>0</v>
      </c>
      <c r="U600" s="15">
        <f t="shared" si="77"/>
        <v>0</v>
      </c>
      <c r="V600" s="15">
        <f t="shared" si="78"/>
        <v>0</v>
      </c>
      <c r="W600" s="15">
        <f t="shared" si="79"/>
        <v>0</v>
      </c>
      <c r="X600" s="17">
        <f t="shared" si="80"/>
        <v>0</v>
      </c>
    </row>
    <row r="601" spans="1:24" ht="13.5" x14ac:dyDescent="0.35">
      <c r="A601" s="14">
        <v>997305</v>
      </c>
      <c r="B601" s="15" t="s">
        <v>184</v>
      </c>
      <c r="C601" s="15">
        <v>115</v>
      </c>
      <c r="D601" s="15">
        <v>101</v>
      </c>
      <c r="E601" s="15">
        <v>1410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73"/>
        <v>0</v>
      </c>
      <c r="K601" s="15">
        <f t="shared" si="74"/>
        <v>0</v>
      </c>
      <c r="L601" s="15">
        <v>4.2900000000000004E-3</v>
      </c>
      <c r="M601" s="15">
        <v>4.0499999999999998E-3</v>
      </c>
      <c r="N601" s="15">
        <v>4.0499999999999998E-3</v>
      </c>
      <c r="O601" s="15">
        <v>4.0899999999999999E-3</v>
      </c>
      <c r="P601" s="15">
        <v>3.65E-3</v>
      </c>
      <c r="Q601" s="15">
        <v>5.4400000000000004E-3</v>
      </c>
      <c r="R601" s="15"/>
      <c r="S601" s="15">
        <f t="shared" si="75"/>
        <v>0</v>
      </c>
      <c r="T601" s="15">
        <f t="shared" si="76"/>
        <v>0</v>
      </c>
      <c r="U601" s="15">
        <f t="shared" si="77"/>
        <v>0</v>
      </c>
      <c r="V601" s="15">
        <f t="shared" si="78"/>
        <v>0</v>
      </c>
      <c r="W601" s="15">
        <f t="shared" si="79"/>
        <v>0</v>
      </c>
      <c r="X601" s="17">
        <f t="shared" si="80"/>
        <v>0</v>
      </c>
    </row>
    <row r="602" spans="1:24" ht="13.5" x14ac:dyDescent="0.35">
      <c r="A602" s="14">
        <v>999116</v>
      </c>
      <c r="B602" s="15" t="s">
        <v>283</v>
      </c>
      <c r="C602" s="15">
        <v>345</v>
      </c>
      <c r="D602" s="15">
        <v>101</v>
      </c>
      <c r="E602" s="15">
        <v>1670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73"/>
        <v>0</v>
      </c>
      <c r="K602" s="15">
        <f t="shared" si="74"/>
        <v>0</v>
      </c>
      <c r="L602" s="15">
        <v>2.47E-3</v>
      </c>
      <c r="M602" s="15">
        <v>2.8600000000000001E-3</v>
      </c>
      <c r="N602" s="15">
        <v>2.8600000000000001E-3</v>
      </c>
      <c r="O602" s="15">
        <v>3.2000000000000002E-3</v>
      </c>
      <c r="P602" s="15">
        <v>5.2599999999999999E-3</v>
      </c>
      <c r="Q602" s="15">
        <v>7.1700000000000002E-3</v>
      </c>
      <c r="R602" s="15"/>
      <c r="S602" s="15">
        <f t="shared" si="75"/>
        <v>0</v>
      </c>
      <c r="T602" s="15">
        <f t="shared" si="76"/>
        <v>0</v>
      </c>
      <c r="U602" s="15">
        <f t="shared" si="77"/>
        <v>0</v>
      </c>
      <c r="V602" s="15">
        <f t="shared" si="78"/>
        <v>0</v>
      </c>
      <c r="W602" s="15">
        <f t="shared" si="79"/>
        <v>0</v>
      </c>
      <c r="X602" s="17">
        <f t="shared" si="80"/>
        <v>0</v>
      </c>
    </row>
    <row r="603" spans="1:24" ht="13.5" x14ac:dyDescent="0.35">
      <c r="A603" s="14">
        <v>117507</v>
      </c>
      <c r="B603" s="15" t="s">
        <v>191</v>
      </c>
      <c r="C603" s="15">
        <v>0.55000000000000004</v>
      </c>
      <c r="D603" s="15">
        <v>101</v>
      </c>
      <c r="E603" s="15">
        <v>1410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73"/>
        <v>0</v>
      </c>
      <c r="K603" s="15">
        <f t="shared" si="74"/>
        <v>0</v>
      </c>
      <c r="L603" s="15">
        <v>4.9199999999999999E-3</v>
      </c>
      <c r="M603" s="15">
        <v>4.6100000000000004E-3</v>
      </c>
      <c r="N603" s="15">
        <v>4.6100000000000004E-3</v>
      </c>
      <c r="O603" s="15">
        <v>4.6899999999999997E-3</v>
      </c>
      <c r="P603" s="15">
        <v>4.3699999999999998E-3</v>
      </c>
      <c r="Q603" s="15">
        <v>7.2899999999999996E-3</v>
      </c>
      <c r="R603" s="15"/>
      <c r="S603" s="15">
        <f t="shared" si="75"/>
        <v>0</v>
      </c>
      <c r="T603" s="15">
        <f t="shared" si="76"/>
        <v>0</v>
      </c>
      <c r="U603" s="15">
        <f t="shared" si="77"/>
        <v>0</v>
      </c>
      <c r="V603" s="15">
        <f t="shared" si="78"/>
        <v>0</v>
      </c>
      <c r="W603" s="15">
        <f t="shared" si="79"/>
        <v>0</v>
      </c>
      <c r="X603" s="17">
        <f t="shared" si="80"/>
        <v>0</v>
      </c>
    </row>
    <row r="604" spans="1:24" ht="13.5" x14ac:dyDescent="0.35">
      <c r="A604" s="14">
        <v>997348</v>
      </c>
      <c r="B604" s="15" t="s">
        <v>192</v>
      </c>
      <c r="C604" s="15">
        <v>115</v>
      </c>
      <c r="D604" s="15">
        <v>101</v>
      </c>
      <c r="E604" s="15">
        <v>1410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73"/>
        <v>0</v>
      </c>
      <c r="K604" s="15">
        <f t="shared" si="74"/>
        <v>0</v>
      </c>
      <c r="L604" s="15">
        <v>4.9199999999999999E-3</v>
      </c>
      <c r="M604" s="15">
        <v>4.6100000000000004E-3</v>
      </c>
      <c r="N604" s="15">
        <v>4.6100000000000004E-3</v>
      </c>
      <c r="O604" s="15">
        <v>4.6899999999999997E-3</v>
      </c>
      <c r="P604" s="15">
        <v>4.3699999999999998E-3</v>
      </c>
      <c r="Q604" s="15">
        <v>7.2899999999999996E-3</v>
      </c>
      <c r="R604" s="15"/>
      <c r="S604" s="15">
        <f t="shared" si="75"/>
        <v>0</v>
      </c>
      <c r="T604" s="15">
        <f t="shared" si="76"/>
        <v>0</v>
      </c>
      <c r="U604" s="15">
        <f t="shared" si="77"/>
        <v>0</v>
      </c>
      <c r="V604" s="15">
        <f t="shared" si="78"/>
        <v>0</v>
      </c>
      <c r="W604" s="15">
        <f t="shared" si="79"/>
        <v>0</v>
      </c>
      <c r="X604" s="17">
        <f t="shared" si="80"/>
        <v>0</v>
      </c>
    </row>
    <row r="605" spans="1:24" ht="13.5" x14ac:dyDescent="0.35">
      <c r="A605" s="14">
        <v>121526</v>
      </c>
      <c r="B605" s="15" t="s">
        <v>199</v>
      </c>
      <c r="C605" s="15">
        <v>0.38</v>
      </c>
      <c r="D605" s="15">
        <v>101</v>
      </c>
      <c r="E605" s="15">
        <v>1634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73"/>
        <v>0</v>
      </c>
      <c r="K605" s="15">
        <f t="shared" si="74"/>
        <v>0</v>
      </c>
      <c r="L605" s="15">
        <v>5.5399999999999998E-3</v>
      </c>
      <c r="M605" s="15">
        <v>5.2199999999999998E-3</v>
      </c>
      <c r="N605" s="15">
        <v>5.2199999999999998E-3</v>
      </c>
      <c r="O605" s="15">
        <v>5.3499999999999997E-3</v>
      </c>
      <c r="P605" s="15">
        <v>5.2500000000000003E-3</v>
      </c>
      <c r="Q605" s="15">
        <v>8.8100000000000001E-3</v>
      </c>
      <c r="R605" s="15"/>
      <c r="S605" s="15">
        <f t="shared" si="75"/>
        <v>0</v>
      </c>
      <c r="T605" s="15">
        <f t="shared" si="76"/>
        <v>0</v>
      </c>
      <c r="U605" s="15">
        <f t="shared" si="77"/>
        <v>0</v>
      </c>
      <c r="V605" s="15">
        <f t="shared" si="78"/>
        <v>0</v>
      </c>
      <c r="W605" s="15">
        <f t="shared" si="79"/>
        <v>0</v>
      </c>
      <c r="X605" s="17">
        <f t="shared" si="80"/>
        <v>0</v>
      </c>
    </row>
    <row r="606" spans="1:24" ht="13.5" x14ac:dyDescent="0.35">
      <c r="A606" s="14">
        <v>121536</v>
      </c>
      <c r="B606" s="15" t="s">
        <v>200</v>
      </c>
      <c r="C606" s="15">
        <v>0.42</v>
      </c>
      <c r="D606" s="15">
        <v>101</v>
      </c>
      <c r="E606" s="15">
        <v>1633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73"/>
        <v>0</v>
      </c>
      <c r="K606" s="15">
        <f t="shared" si="74"/>
        <v>0</v>
      </c>
      <c r="L606" s="15">
        <v>5.5500000000000002E-3</v>
      </c>
      <c r="M606" s="15">
        <v>5.2300000000000003E-3</v>
      </c>
      <c r="N606" s="15">
        <v>5.2300000000000003E-3</v>
      </c>
      <c r="O606" s="15">
        <v>5.3600000000000002E-3</v>
      </c>
      <c r="P606" s="15">
        <v>5.2599999999999999E-3</v>
      </c>
      <c r="Q606" s="15">
        <v>8.8500000000000002E-3</v>
      </c>
      <c r="R606" s="15"/>
      <c r="S606" s="15">
        <f t="shared" si="75"/>
        <v>0</v>
      </c>
      <c r="T606" s="15">
        <f t="shared" si="76"/>
        <v>0</v>
      </c>
      <c r="U606" s="15">
        <f t="shared" si="77"/>
        <v>0</v>
      </c>
      <c r="V606" s="15">
        <f t="shared" si="78"/>
        <v>0</v>
      </c>
      <c r="W606" s="15">
        <f t="shared" si="79"/>
        <v>0</v>
      </c>
      <c r="X606" s="17">
        <f t="shared" si="80"/>
        <v>0</v>
      </c>
    </row>
    <row r="607" spans="1:24" ht="13.5" x14ac:dyDescent="0.35">
      <c r="A607" s="14">
        <v>997458</v>
      </c>
      <c r="B607" s="15" t="s">
        <v>198</v>
      </c>
      <c r="C607" s="15">
        <v>115</v>
      </c>
      <c r="D607" s="15">
        <v>101</v>
      </c>
      <c r="E607" s="15">
        <v>1410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73"/>
        <v>0</v>
      </c>
      <c r="K607" s="15">
        <f t="shared" si="74"/>
        <v>0</v>
      </c>
      <c r="L607" s="15">
        <v>5.5500000000000002E-3</v>
      </c>
      <c r="M607" s="15">
        <v>5.1799999999999997E-3</v>
      </c>
      <c r="N607" s="15">
        <v>5.1799999999999997E-3</v>
      </c>
      <c r="O607" s="15">
        <v>5.3E-3</v>
      </c>
      <c r="P607" s="15">
        <v>5.0899999999999999E-3</v>
      </c>
      <c r="Q607" s="15">
        <v>9.1699999999999993E-3</v>
      </c>
      <c r="R607" s="15"/>
      <c r="S607" s="15">
        <f t="shared" si="75"/>
        <v>0</v>
      </c>
      <c r="T607" s="15">
        <f t="shared" si="76"/>
        <v>0</v>
      </c>
      <c r="U607" s="15">
        <f t="shared" si="77"/>
        <v>0</v>
      </c>
      <c r="V607" s="15">
        <f t="shared" si="78"/>
        <v>0</v>
      </c>
      <c r="W607" s="15">
        <f t="shared" si="79"/>
        <v>0</v>
      </c>
      <c r="X607" s="17">
        <f t="shared" si="80"/>
        <v>0</v>
      </c>
    </row>
    <row r="608" spans="1:24" ht="13.5" x14ac:dyDescent="0.35">
      <c r="A608" s="14">
        <v>999541</v>
      </c>
      <c r="B608" s="15" t="s">
        <v>207</v>
      </c>
      <c r="C608" s="15">
        <v>115</v>
      </c>
      <c r="D608" s="15">
        <v>101</v>
      </c>
      <c r="E608" s="15">
        <v>1630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73"/>
        <v>0</v>
      </c>
      <c r="K608" s="15">
        <f t="shared" si="74"/>
        <v>0</v>
      </c>
      <c r="L608" s="15">
        <v>6.0899999999999999E-3</v>
      </c>
      <c r="M608" s="15">
        <v>5.7099999999999998E-3</v>
      </c>
      <c r="N608" s="15">
        <v>5.7099999999999998E-3</v>
      </c>
      <c r="O608" s="15">
        <v>5.8700000000000002E-3</v>
      </c>
      <c r="P608" s="15">
        <v>5.8599999999999998E-3</v>
      </c>
      <c r="Q608" s="15">
        <v>1.0500000000000001E-2</v>
      </c>
      <c r="R608" s="15"/>
      <c r="S608" s="15">
        <f t="shared" si="75"/>
        <v>0</v>
      </c>
      <c r="T608" s="15">
        <f t="shared" si="76"/>
        <v>0</v>
      </c>
      <c r="U608" s="15">
        <f t="shared" si="77"/>
        <v>0</v>
      </c>
      <c r="V608" s="15">
        <f t="shared" si="78"/>
        <v>0</v>
      </c>
      <c r="W608" s="15">
        <f t="shared" si="79"/>
        <v>0</v>
      </c>
      <c r="X608" s="17">
        <f t="shared" si="80"/>
        <v>0</v>
      </c>
    </row>
    <row r="609" spans="1:24" ht="13.5" x14ac:dyDescent="0.35">
      <c r="A609" s="14">
        <v>999682</v>
      </c>
      <c r="B609" s="15" t="s">
        <v>206</v>
      </c>
      <c r="C609" s="15">
        <v>115</v>
      </c>
      <c r="D609" s="15">
        <v>101</v>
      </c>
      <c r="E609" s="15">
        <v>1630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73"/>
        <v>0</v>
      </c>
      <c r="K609" s="15">
        <f t="shared" si="74"/>
        <v>0</v>
      </c>
      <c r="L609" s="15">
        <v>6.3099999999999996E-3</v>
      </c>
      <c r="M609" s="15">
        <v>5.8599999999999998E-3</v>
      </c>
      <c r="N609" s="15">
        <v>5.8599999999999998E-3</v>
      </c>
      <c r="O609" s="15">
        <v>6.0200000000000002E-3</v>
      </c>
      <c r="P609" s="15">
        <v>5.9500000000000004E-3</v>
      </c>
      <c r="Q609" s="15">
        <v>1.141E-2</v>
      </c>
      <c r="R609" s="15"/>
      <c r="S609" s="15">
        <f t="shared" si="75"/>
        <v>0</v>
      </c>
      <c r="T609" s="15">
        <f t="shared" si="76"/>
        <v>0</v>
      </c>
      <c r="U609" s="15">
        <f t="shared" si="77"/>
        <v>0</v>
      </c>
      <c r="V609" s="15">
        <f t="shared" si="78"/>
        <v>0</v>
      </c>
      <c r="W609" s="15">
        <f t="shared" si="79"/>
        <v>0</v>
      </c>
      <c r="X609" s="17">
        <f t="shared" si="80"/>
        <v>0</v>
      </c>
    </row>
    <row r="610" spans="1:24" ht="13.5" x14ac:dyDescent="0.35">
      <c r="A610" s="14">
        <v>121638</v>
      </c>
      <c r="B610" s="15" t="s">
        <v>205</v>
      </c>
      <c r="C610" s="15">
        <v>0.6</v>
      </c>
      <c r="D610" s="15">
        <v>101</v>
      </c>
      <c r="E610" s="15">
        <v>1634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73"/>
        <v>0</v>
      </c>
      <c r="K610" s="15">
        <f t="shared" si="74"/>
        <v>0</v>
      </c>
      <c r="L610" s="15">
        <v>6.3099999999999996E-3</v>
      </c>
      <c r="M610" s="15">
        <v>5.8700000000000002E-3</v>
      </c>
      <c r="N610" s="15">
        <v>5.8700000000000002E-3</v>
      </c>
      <c r="O610" s="15">
        <v>6.0299999999999998E-3</v>
      </c>
      <c r="P610" s="15">
        <v>5.9500000000000004E-3</v>
      </c>
      <c r="Q610" s="15">
        <v>1.142E-2</v>
      </c>
      <c r="R610" s="15"/>
      <c r="S610" s="15">
        <f t="shared" si="75"/>
        <v>0</v>
      </c>
      <c r="T610" s="15">
        <f t="shared" si="76"/>
        <v>0</v>
      </c>
      <c r="U610" s="15">
        <f t="shared" si="77"/>
        <v>0</v>
      </c>
      <c r="V610" s="15">
        <f t="shared" si="78"/>
        <v>0</v>
      </c>
      <c r="W610" s="15">
        <f t="shared" si="79"/>
        <v>0</v>
      </c>
      <c r="X610" s="17">
        <f t="shared" si="80"/>
        <v>0</v>
      </c>
    </row>
    <row r="611" spans="1:24" ht="13.5" x14ac:dyDescent="0.35">
      <c r="A611" s="14">
        <v>121852</v>
      </c>
      <c r="B611" s="15" t="s">
        <v>270</v>
      </c>
      <c r="C611" s="15">
        <v>2.4</v>
      </c>
      <c r="D611" s="15">
        <v>101</v>
      </c>
      <c r="E611" s="15">
        <v>1654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73"/>
        <v>0</v>
      </c>
      <c r="K611" s="15">
        <f t="shared" si="74"/>
        <v>0</v>
      </c>
      <c r="L611" s="15">
        <v>6.4599999999999996E-3</v>
      </c>
      <c r="M611" s="15">
        <v>6.3899999999999998E-3</v>
      </c>
      <c r="N611" s="15">
        <v>6.3899999999999998E-3</v>
      </c>
      <c r="O611" s="15">
        <v>6.7499999999999999E-3</v>
      </c>
      <c r="P611" s="15">
        <v>8.3599999999999994E-3</v>
      </c>
      <c r="Q611" s="15">
        <v>1.298E-2</v>
      </c>
      <c r="R611" s="15"/>
      <c r="S611" s="15">
        <f t="shared" si="75"/>
        <v>0</v>
      </c>
      <c r="T611" s="15">
        <f t="shared" si="76"/>
        <v>0</v>
      </c>
      <c r="U611" s="15">
        <f t="shared" si="77"/>
        <v>0</v>
      </c>
      <c r="V611" s="15">
        <f t="shared" si="78"/>
        <v>0</v>
      </c>
      <c r="W611" s="15">
        <f t="shared" si="79"/>
        <v>0</v>
      </c>
      <c r="X611" s="17">
        <f t="shared" si="80"/>
        <v>0</v>
      </c>
    </row>
    <row r="612" spans="1:24" ht="13.5" x14ac:dyDescent="0.35">
      <c r="A612" s="14">
        <v>121860</v>
      </c>
      <c r="B612" s="15" t="s">
        <v>271</v>
      </c>
      <c r="C612" s="15">
        <v>13.8</v>
      </c>
      <c r="D612" s="15">
        <v>101</v>
      </c>
      <c r="E612" s="15">
        <v>1654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73"/>
        <v>0</v>
      </c>
      <c r="K612" s="15">
        <f t="shared" si="74"/>
        <v>0</v>
      </c>
      <c r="L612" s="15">
        <v>6.4599999999999996E-3</v>
      </c>
      <c r="M612" s="15">
        <v>6.3899999999999998E-3</v>
      </c>
      <c r="N612" s="15">
        <v>6.3899999999999998E-3</v>
      </c>
      <c r="O612" s="15">
        <v>6.7499999999999999E-3</v>
      </c>
      <c r="P612" s="15">
        <v>8.3599999999999994E-3</v>
      </c>
      <c r="Q612" s="15">
        <v>1.298E-2</v>
      </c>
      <c r="R612" s="15"/>
      <c r="S612" s="15">
        <f t="shared" si="75"/>
        <v>0</v>
      </c>
      <c r="T612" s="15">
        <f t="shared" si="76"/>
        <v>0</v>
      </c>
      <c r="U612" s="15">
        <f t="shared" si="77"/>
        <v>0</v>
      </c>
      <c r="V612" s="15">
        <f t="shared" si="78"/>
        <v>0</v>
      </c>
      <c r="W612" s="15">
        <f t="shared" si="79"/>
        <v>0</v>
      </c>
      <c r="X612" s="17">
        <f t="shared" si="80"/>
        <v>0</v>
      </c>
    </row>
    <row r="613" spans="1:24" ht="13.5" x14ac:dyDescent="0.35">
      <c r="A613" s="14">
        <v>121865</v>
      </c>
      <c r="B613" s="15" t="s">
        <v>272</v>
      </c>
      <c r="C613" s="15">
        <v>13.8</v>
      </c>
      <c r="D613" s="15">
        <v>101</v>
      </c>
      <c r="E613" s="15">
        <v>1653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73"/>
        <v>0</v>
      </c>
      <c r="K613" s="15">
        <f t="shared" si="74"/>
        <v>0</v>
      </c>
      <c r="L613" s="15">
        <v>6.4599999999999996E-3</v>
      </c>
      <c r="M613" s="15">
        <v>6.3899999999999998E-3</v>
      </c>
      <c r="N613" s="15">
        <v>6.3899999999999998E-3</v>
      </c>
      <c r="O613" s="15">
        <v>6.7499999999999999E-3</v>
      </c>
      <c r="P613" s="15">
        <v>8.3599999999999994E-3</v>
      </c>
      <c r="Q613" s="15">
        <v>1.298E-2</v>
      </c>
      <c r="R613" s="15"/>
      <c r="S613" s="15">
        <f t="shared" si="75"/>
        <v>0</v>
      </c>
      <c r="T613" s="15">
        <f t="shared" si="76"/>
        <v>0</v>
      </c>
      <c r="U613" s="15">
        <f t="shared" si="77"/>
        <v>0</v>
      </c>
      <c r="V613" s="15">
        <f t="shared" si="78"/>
        <v>0</v>
      </c>
      <c r="W613" s="15">
        <f t="shared" si="79"/>
        <v>0</v>
      </c>
      <c r="X613" s="17">
        <f t="shared" si="80"/>
        <v>0</v>
      </c>
    </row>
    <row r="614" spans="1:24" ht="13.5" x14ac:dyDescent="0.35">
      <c r="A614" s="14">
        <v>990002</v>
      </c>
      <c r="B614" s="15" t="s">
        <v>273</v>
      </c>
      <c r="C614" s="15">
        <v>115</v>
      </c>
      <c r="D614" s="15">
        <v>101</v>
      </c>
      <c r="E614" s="15">
        <v>1650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73"/>
        <v>0</v>
      </c>
      <c r="K614" s="15">
        <f t="shared" si="74"/>
        <v>0</v>
      </c>
      <c r="L614" s="15">
        <v>6.4599999999999996E-3</v>
      </c>
      <c r="M614" s="15">
        <v>6.3899999999999998E-3</v>
      </c>
      <c r="N614" s="15">
        <v>6.3899999999999998E-3</v>
      </c>
      <c r="O614" s="15">
        <v>6.7499999999999999E-3</v>
      </c>
      <c r="P614" s="15">
        <v>8.3599999999999994E-3</v>
      </c>
      <c r="Q614" s="15">
        <v>1.298E-2</v>
      </c>
      <c r="R614" s="15"/>
      <c r="S614" s="15">
        <f t="shared" si="75"/>
        <v>0</v>
      </c>
      <c r="T614" s="15">
        <f t="shared" si="76"/>
        <v>0</v>
      </c>
      <c r="U614" s="15">
        <f t="shared" si="77"/>
        <v>0</v>
      </c>
      <c r="V614" s="15">
        <f t="shared" si="78"/>
        <v>0</v>
      </c>
      <c r="W614" s="15">
        <f t="shared" si="79"/>
        <v>0</v>
      </c>
      <c r="X614" s="17">
        <f t="shared" si="80"/>
        <v>0</v>
      </c>
    </row>
    <row r="615" spans="1:24" ht="13.5" x14ac:dyDescent="0.35">
      <c r="A615" s="14">
        <v>990038</v>
      </c>
      <c r="B615" s="15" t="s">
        <v>274</v>
      </c>
      <c r="C615" s="15">
        <v>115</v>
      </c>
      <c r="D615" s="15">
        <v>101</v>
      </c>
      <c r="E615" s="15">
        <v>1650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73"/>
        <v>0</v>
      </c>
      <c r="K615" s="15">
        <f t="shared" si="74"/>
        <v>0</v>
      </c>
      <c r="L615" s="15">
        <v>6.4599999999999996E-3</v>
      </c>
      <c r="M615" s="15">
        <v>6.3899999999999998E-3</v>
      </c>
      <c r="N615" s="15">
        <v>6.3899999999999998E-3</v>
      </c>
      <c r="O615" s="15">
        <v>6.7499999999999999E-3</v>
      </c>
      <c r="P615" s="15">
        <v>8.3599999999999994E-3</v>
      </c>
      <c r="Q615" s="15">
        <v>1.298E-2</v>
      </c>
      <c r="R615" s="15"/>
      <c r="S615" s="15">
        <f t="shared" si="75"/>
        <v>0</v>
      </c>
      <c r="T615" s="15">
        <f t="shared" si="76"/>
        <v>0</v>
      </c>
      <c r="U615" s="15">
        <f t="shared" si="77"/>
        <v>0</v>
      </c>
      <c r="V615" s="15">
        <f t="shared" si="78"/>
        <v>0</v>
      </c>
      <c r="W615" s="15">
        <f t="shared" si="79"/>
        <v>0</v>
      </c>
      <c r="X615" s="17">
        <f t="shared" si="80"/>
        <v>0</v>
      </c>
    </row>
    <row r="616" spans="1:24" ht="13.5" x14ac:dyDescent="0.35">
      <c r="A616" s="14">
        <v>121559</v>
      </c>
      <c r="B616" s="15" t="s">
        <v>209</v>
      </c>
      <c r="C616" s="15">
        <v>0.6</v>
      </c>
      <c r="D616" s="15">
        <v>101</v>
      </c>
      <c r="E616" s="15">
        <v>1634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73"/>
        <v>0</v>
      </c>
      <c r="K616" s="15">
        <f t="shared" si="74"/>
        <v>0</v>
      </c>
      <c r="L616" s="15">
        <v>6.9899999999999997E-3</v>
      </c>
      <c r="M616" s="15">
        <v>6.5100000000000002E-3</v>
      </c>
      <c r="N616" s="15">
        <v>6.5100000000000002E-3</v>
      </c>
      <c r="O616" s="15">
        <v>6.7200000000000003E-3</v>
      </c>
      <c r="P616" s="15">
        <v>6.8599999999999998E-3</v>
      </c>
      <c r="Q616" s="15">
        <v>1.323E-2</v>
      </c>
      <c r="R616" s="15"/>
      <c r="S616" s="15">
        <f t="shared" si="75"/>
        <v>0</v>
      </c>
      <c r="T616" s="15">
        <f t="shared" si="76"/>
        <v>0</v>
      </c>
      <c r="U616" s="15">
        <f t="shared" si="77"/>
        <v>0</v>
      </c>
      <c r="V616" s="15">
        <f t="shared" si="78"/>
        <v>0</v>
      </c>
      <c r="W616" s="15">
        <f t="shared" si="79"/>
        <v>0</v>
      </c>
      <c r="X616" s="17">
        <f t="shared" si="80"/>
        <v>0</v>
      </c>
    </row>
    <row r="617" spans="1:24" ht="13.5" x14ac:dyDescent="0.35">
      <c r="A617" s="14">
        <v>121560</v>
      </c>
      <c r="B617" s="15" t="s">
        <v>210</v>
      </c>
      <c r="C617" s="15">
        <v>13.8</v>
      </c>
      <c r="D617" s="15">
        <v>101</v>
      </c>
      <c r="E617" s="15">
        <v>1633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73"/>
        <v>0</v>
      </c>
      <c r="K617" s="15">
        <f t="shared" si="74"/>
        <v>0</v>
      </c>
      <c r="L617" s="15">
        <v>6.9899999999999997E-3</v>
      </c>
      <c r="M617" s="15">
        <v>6.5199999999999998E-3</v>
      </c>
      <c r="N617" s="15">
        <v>6.5199999999999998E-3</v>
      </c>
      <c r="O617" s="15">
        <v>6.7200000000000003E-3</v>
      </c>
      <c r="P617" s="15">
        <v>6.8700000000000002E-3</v>
      </c>
      <c r="Q617" s="15">
        <v>1.325E-2</v>
      </c>
      <c r="R617" s="15"/>
      <c r="S617" s="15">
        <f t="shared" si="75"/>
        <v>0</v>
      </c>
      <c r="T617" s="15">
        <f t="shared" si="76"/>
        <v>0</v>
      </c>
      <c r="U617" s="15">
        <f t="shared" si="77"/>
        <v>0</v>
      </c>
      <c r="V617" s="15">
        <f t="shared" si="78"/>
        <v>0</v>
      </c>
      <c r="W617" s="15">
        <f t="shared" si="79"/>
        <v>0</v>
      </c>
      <c r="X617" s="17">
        <f t="shared" si="80"/>
        <v>0</v>
      </c>
    </row>
    <row r="618" spans="1:24" ht="13.5" x14ac:dyDescent="0.35">
      <c r="A618" s="14">
        <v>999562</v>
      </c>
      <c r="B618" s="15" t="s">
        <v>211</v>
      </c>
      <c r="C618" s="15">
        <v>115</v>
      </c>
      <c r="D618" s="15">
        <v>101</v>
      </c>
      <c r="E618" s="15">
        <v>1630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73"/>
        <v>0</v>
      </c>
      <c r="K618" s="15">
        <f t="shared" si="74"/>
        <v>0</v>
      </c>
      <c r="L618" s="15">
        <v>6.9899999999999997E-3</v>
      </c>
      <c r="M618" s="15">
        <v>6.5199999999999998E-3</v>
      </c>
      <c r="N618" s="15">
        <v>6.5199999999999998E-3</v>
      </c>
      <c r="O618" s="15">
        <v>6.7200000000000003E-3</v>
      </c>
      <c r="P618" s="15">
        <v>6.8700000000000002E-3</v>
      </c>
      <c r="Q618" s="15">
        <v>1.325E-2</v>
      </c>
      <c r="R618" s="15"/>
      <c r="S618" s="15">
        <f t="shared" si="75"/>
        <v>0</v>
      </c>
      <c r="T618" s="15">
        <f t="shared" si="76"/>
        <v>0</v>
      </c>
      <c r="U618" s="15">
        <f t="shared" si="77"/>
        <v>0</v>
      </c>
      <c r="V618" s="15">
        <f t="shared" si="78"/>
        <v>0</v>
      </c>
      <c r="W618" s="15">
        <f t="shared" si="79"/>
        <v>0</v>
      </c>
      <c r="X618" s="17">
        <f t="shared" si="80"/>
        <v>0</v>
      </c>
    </row>
    <row r="619" spans="1:24" ht="13.5" x14ac:dyDescent="0.35">
      <c r="A619" s="14">
        <v>999849</v>
      </c>
      <c r="B619" s="15" t="s">
        <v>228</v>
      </c>
      <c r="C619" s="15">
        <v>115</v>
      </c>
      <c r="D619" s="15">
        <v>101</v>
      </c>
      <c r="E619" s="15">
        <v>1630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73"/>
        <v>0</v>
      </c>
      <c r="K619" s="15">
        <f t="shared" si="74"/>
        <v>0</v>
      </c>
      <c r="L619" s="15">
        <v>7.4999999999999997E-3</v>
      </c>
      <c r="M619" s="15">
        <v>7.0099999999999997E-3</v>
      </c>
      <c r="N619" s="15">
        <v>7.0099999999999997E-3</v>
      </c>
      <c r="O619" s="15">
        <v>7.2700000000000004E-3</v>
      </c>
      <c r="P619" s="15">
        <v>7.7200000000000003E-3</v>
      </c>
      <c r="Q619" s="15">
        <v>1.515E-2</v>
      </c>
      <c r="R619" s="15"/>
      <c r="S619" s="15">
        <f t="shared" si="75"/>
        <v>0</v>
      </c>
      <c r="T619" s="15">
        <f t="shared" si="76"/>
        <v>0</v>
      </c>
      <c r="U619" s="15">
        <f t="shared" si="77"/>
        <v>0</v>
      </c>
      <c r="V619" s="15">
        <f t="shared" si="78"/>
        <v>0</v>
      </c>
      <c r="W619" s="15">
        <f t="shared" si="79"/>
        <v>0</v>
      </c>
      <c r="X619" s="17">
        <f t="shared" si="80"/>
        <v>0</v>
      </c>
    </row>
    <row r="620" spans="1:24" ht="13.5" x14ac:dyDescent="0.35">
      <c r="A620" s="14">
        <v>990290</v>
      </c>
      <c r="B620" s="15" t="s">
        <v>283</v>
      </c>
      <c r="C620" s="15">
        <v>115</v>
      </c>
      <c r="D620" s="15">
        <v>101</v>
      </c>
      <c r="E620" s="15">
        <v>1670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73"/>
        <v>0</v>
      </c>
      <c r="K620" s="15">
        <f t="shared" si="74"/>
        <v>0</v>
      </c>
      <c r="L620" s="15">
        <v>6.1599999999999997E-3</v>
      </c>
      <c r="M620" s="15">
        <v>6.0099999999999997E-3</v>
      </c>
      <c r="N620" s="15">
        <v>6.0099999999999997E-3</v>
      </c>
      <c r="O620" s="15">
        <v>6.4099999999999999E-3</v>
      </c>
      <c r="P620" s="15">
        <v>8.1099999999999992E-3</v>
      </c>
      <c r="Q620" s="15">
        <v>1.542E-2</v>
      </c>
      <c r="R620" s="15"/>
      <c r="S620" s="15">
        <f t="shared" si="75"/>
        <v>0</v>
      </c>
      <c r="T620" s="15">
        <f t="shared" si="76"/>
        <v>0</v>
      </c>
      <c r="U620" s="15">
        <f t="shared" si="77"/>
        <v>0</v>
      </c>
      <c r="V620" s="15">
        <f t="shared" si="78"/>
        <v>0</v>
      </c>
      <c r="W620" s="15">
        <f t="shared" si="79"/>
        <v>0</v>
      </c>
      <c r="X620" s="17">
        <f t="shared" si="80"/>
        <v>0</v>
      </c>
    </row>
    <row r="621" spans="1:24" ht="13.5" x14ac:dyDescent="0.35">
      <c r="A621" s="14">
        <v>121587</v>
      </c>
      <c r="B621" s="15" t="s">
        <v>212</v>
      </c>
      <c r="C621" s="15">
        <v>4.16</v>
      </c>
      <c r="D621" s="15">
        <v>101</v>
      </c>
      <c r="E621" s="15">
        <v>1634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73"/>
        <v>0</v>
      </c>
      <c r="K621" s="15">
        <f t="shared" si="74"/>
        <v>0</v>
      </c>
      <c r="L621" s="15">
        <v>7.6800000000000002E-3</v>
      </c>
      <c r="M621" s="15">
        <v>7.1000000000000004E-3</v>
      </c>
      <c r="N621" s="15">
        <v>7.1000000000000004E-3</v>
      </c>
      <c r="O621" s="15">
        <v>7.3299999999999997E-3</v>
      </c>
      <c r="P621" s="15">
        <v>7.5100000000000002E-3</v>
      </c>
      <c r="Q621" s="15">
        <v>1.5469999999999999E-2</v>
      </c>
      <c r="R621" s="15"/>
      <c r="S621" s="15">
        <f t="shared" si="75"/>
        <v>0</v>
      </c>
      <c r="T621" s="15">
        <f t="shared" si="76"/>
        <v>0</v>
      </c>
      <c r="U621" s="15">
        <f t="shared" si="77"/>
        <v>0</v>
      </c>
      <c r="V621" s="15">
        <f t="shared" si="78"/>
        <v>0</v>
      </c>
      <c r="W621" s="15">
        <f t="shared" si="79"/>
        <v>0</v>
      </c>
      <c r="X621" s="17">
        <f t="shared" si="80"/>
        <v>0</v>
      </c>
    </row>
    <row r="622" spans="1:24" ht="13.5" x14ac:dyDescent="0.35">
      <c r="A622" s="14">
        <v>999672</v>
      </c>
      <c r="B622" s="15" t="s">
        <v>213</v>
      </c>
      <c r="C622" s="15">
        <v>115</v>
      </c>
      <c r="D622" s="15">
        <v>101</v>
      </c>
      <c r="E622" s="15">
        <v>1630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73"/>
        <v>0</v>
      </c>
      <c r="K622" s="15">
        <f t="shared" si="74"/>
        <v>0</v>
      </c>
      <c r="L622" s="15">
        <v>7.6800000000000002E-3</v>
      </c>
      <c r="M622" s="15">
        <v>7.1000000000000004E-3</v>
      </c>
      <c r="N622" s="15">
        <v>7.1000000000000004E-3</v>
      </c>
      <c r="O622" s="15">
        <v>7.3400000000000002E-3</v>
      </c>
      <c r="P622" s="15">
        <v>7.5100000000000002E-3</v>
      </c>
      <c r="Q622" s="15">
        <v>1.5469999999999999E-2</v>
      </c>
      <c r="R622" s="15"/>
      <c r="S622" s="15">
        <f t="shared" si="75"/>
        <v>0</v>
      </c>
      <c r="T622" s="15">
        <f t="shared" si="76"/>
        <v>0</v>
      </c>
      <c r="U622" s="15">
        <f t="shared" si="77"/>
        <v>0</v>
      </c>
      <c r="V622" s="15">
        <f t="shared" si="78"/>
        <v>0</v>
      </c>
      <c r="W622" s="15">
        <f t="shared" si="79"/>
        <v>0</v>
      </c>
      <c r="X622" s="17">
        <f t="shared" si="80"/>
        <v>0</v>
      </c>
    </row>
    <row r="623" spans="1:24" ht="13.5" x14ac:dyDescent="0.35">
      <c r="A623" s="14">
        <v>121570</v>
      </c>
      <c r="B623" s="15" t="s">
        <v>219</v>
      </c>
      <c r="C623" s="15">
        <v>13.2</v>
      </c>
      <c r="D623" s="15">
        <v>101</v>
      </c>
      <c r="E623" s="15">
        <v>1634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73"/>
        <v>0</v>
      </c>
      <c r="K623" s="15">
        <f t="shared" si="74"/>
        <v>0</v>
      </c>
      <c r="L623" s="15">
        <v>8.0300000000000007E-3</v>
      </c>
      <c r="M623" s="15">
        <v>7.4400000000000004E-3</v>
      </c>
      <c r="N623" s="15">
        <v>7.4400000000000004E-3</v>
      </c>
      <c r="O623" s="15">
        <v>7.7099999999999998E-3</v>
      </c>
      <c r="P623" s="15">
        <v>8.0300000000000007E-3</v>
      </c>
      <c r="Q623" s="15">
        <v>1.643E-2</v>
      </c>
      <c r="R623" s="15"/>
      <c r="S623" s="15">
        <f t="shared" si="75"/>
        <v>0</v>
      </c>
      <c r="T623" s="15">
        <f t="shared" si="76"/>
        <v>0</v>
      </c>
      <c r="U623" s="15">
        <f t="shared" si="77"/>
        <v>0</v>
      </c>
      <c r="V623" s="15">
        <f t="shared" si="78"/>
        <v>0</v>
      </c>
      <c r="W623" s="15">
        <f t="shared" si="79"/>
        <v>0</v>
      </c>
      <c r="X623" s="17">
        <f t="shared" si="80"/>
        <v>0</v>
      </c>
    </row>
    <row r="624" spans="1:24" ht="13.5" x14ac:dyDescent="0.35">
      <c r="A624" s="14">
        <v>121571</v>
      </c>
      <c r="B624" s="15" t="s">
        <v>220</v>
      </c>
      <c r="C624" s="15">
        <v>0.38</v>
      </c>
      <c r="D624" s="15">
        <v>101</v>
      </c>
      <c r="E624" s="15">
        <v>1634</v>
      </c>
      <c r="F624" s="15">
        <v>0</v>
      </c>
      <c r="G624" s="15">
        <v>0</v>
      </c>
      <c r="H624" s="15">
        <v>0</v>
      </c>
      <c r="I624" s="16">
        <v>0</v>
      </c>
      <c r="J624" s="15">
        <f t="shared" si="73"/>
        <v>0</v>
      </c>
      <c r="K624" s="15">
        <f t="shared" si="74"/>
        <v>0</v>
      </c>
      <c r="L624" s="15">
        <v>8.0300000000000007E-3</v>
      </c>
      <c r="M624" s="15">
        <v>7.4400000000000004E-3</v>
      </c>
      <c r="N624" s="15">
        <v>7.4400000000000004E-3</v>
      </c>
      <c r="O624" s="15">
        <v>7.7099999999999998E-3</v>
      </c>
      <c r="P624" s="15">
        <v>8.0300000000000007E-3</v>
      </c>
      <c r="Q624" s="15">
        <v>1.643E-2</v>
      </c>
      <c r="R624" s="15"/>
      <c r="S624" s="15">
        <f t="shared" si="75"/>
        <v>0</v>
      </c>
      <c r="T624" s="15">
        <f t="shared" si="76"/>
        <v>0</v>
      </c>
      <c r="U624" s="15">
        <f t="shared" si="77"/>
        <v>0</v>
      </c>
      <c r="V624" s="15">
        <f t="shared" si="78"/>
        <v>0</v>
      </c>
      <c r="W624" s="15">
        <f t="shared" si="79"/>
        <v>0</v>
      </c>
      <c r="X624" s="17">
        <f t="shared" si="80"/>
        <v>0</v>
      </c>
    </row>
    <row r="625" spans="1:24" ht="13.5" x14ac:dyDescent="0.35">
      <c r="A625" s="14">
        <v>121586</v>
      </c>
      <c r="B625" s="15" t="s">
        <v>221</v>
      </c>
      <c r="C625" s="15">
        <v>4.16</v>
      </c>
      <c r="D625" s="15">
        <v>101</v>
      </c>
      <c r="E625" s="15">
        <v>1634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73"/>
        <v>0</v>
      </c>
      <c r="K625" s="15">
        <f t="shared" si="74"/>
        <v>0</v>
      </c>
      <c r="L625" s="15">
        <v>8.0300000000000007E-3</v>
      </c>
      <c r="M625" s="15">
        <v>7.4400000000000004E-3</v>
      </c>
      <c r="N625" s="15">
        <v>7.4400000000000004E-3</v>
      </c>
      <c r="O625" s="15">
        <v>7.7099999999999998E-3</v>
      </c>
      <c r="P625" s="15">
        <v>8.0300000000000007E-3</v>
      </c>
      <c r="Q625" s="15">
        <v>1.643E-2</v>
      </c>
      <c r="R625" s="15"/>
      <c r="S625" s="15">
        <f t="shared" si="75"/>
        <v>0</v>
      </c>
      <c r="T625" s="15">
        <f t="shared" si="76"/>
        <v>0</v>
      </c>
      <c r="U625" s="15">
        <f t="shared" si="77"/>
        <v>0</v>
      </c>
      <c r="V625" s="15">
        <f t="shared" si="78"/>
        <v>0</v>
      </c>
      <c r="W625" s="15">
        <f t="shared" si="79"/>
        <v>0</v>
      </c>
      <c r="X625" s="17">
        <f t="shared" si="80"/>
        <v>0</v>
      </c>
    </row>
    <row r="626" spans="1:24" ht="13.5" x14ac:dyDescent="0.35">
      <c r="A626" s="14">
        <v>999583</v>
      </c>
      <c r="B626" s="15" t="s">
        <v>222</v>
      </c>
      <c r="C626" s="15">
        <v>115</v>
      </c>
      <c r="D626" s="15">
        <v>101</v>
      </c>
      <c r="E626" s="15">
        <v>1630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73"/>
        <v>0</v>
      </c>
      <c r="K626" s="15">
        <f t="shared" si="74"/>
        <v>0</v>
      </c>
      <c r="L626" s="15">
        <v>8.0300000000000007E-3</v>
      </c>
      <c r="M626" s="15">
        <v>7.4400000000000004E-3</v>
      </c>
      <c r="N626" s="15">
        <v>7.4400000000000004E-3</v>
      </c>
      <c r="O626" s="15">
        <v>7.7099999999999998E-3</v>
      </c>
      <c r="P626" s="15">
        <v>8.0300000000000007E-3</v>
      </c>
      <c r="Q626" s="15">
        <v>1.643E-2</v>
      </c>
      <c r="R626" s="15"/>
      <c r="S626" s="15">
        <f t="shared" si="75"/>
        <v>0</v>
      </c>
      <c r="T626" s="15">
        <f t="shared" si="76"/>
        <v>0</v>
      </c>
      <c r="U626" s="15">
        <f t="shared" si="77"/>
        <v>0</v>
      </c>
      <c r="V626" s="15">
        <f t="shared" si="78"/>
        <v>0</v>
      </c>
      <c r="W626" s="15">
        <f t="shared" si="79"/>
        <v>0</v>
      </c>
      <c r="X626" s="17">
        <f t="shared" si="80"/>
        <v>0</v>
      </c>
    </row>
    <row r="627" spans="1:24" ht="13.5" x14ac:dyDescent="0.35">
      <c r="A627" s="14">
        <v>121788</v>
      </c>
      <c r="B627" s="15" t="s">
        <v>223</v>
      </c>
      <c r="C627" s="15">
        <v>4.16</v>
      </c>
      <c r="D627" s="15">
        <v>101</v>
      </c>
      <c r="E627" s="15">
        <v>1633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73"/>
        <v>0</v>
      </c>
      <c r="K627" s="15">
        <f t="shared" si="74"/>
        <v>0</v>
      </c>
      <c r="L627" s="15">
        <v>8.1399999999999997E-3</v>
      </c>
      <c r="M627" s="15">
        <v>7.5300000000000002E-3</v>
      </c>
      <c r="N627" s="15">
        <v>7.5300000000000002E-3</v>
      </c>
      <c r="O627" s="15">
        <v>7.8100000000000001E-3</v>
      </c>
      <c r="P627" s="15">
        <v>8.1499999999999993E-3</v>
      </c>
      <c r="Q627" s="15">
        <v>1.6750000000000001E-2</v>
      </c>
      <c r="R627" s="15"/>
      <c r="S627" s="15">
        <f t="shared" si="75"/>
        <v>0</v>
      </c>
      <c r="T627" s="15">
        <f t="shared" si="76"/>
        <v>0</v>
      </c>
      <c r="U627" s="15">
        <f t="shared" si="77"/>
        <v>0</v>
      </c>
      <c r="V627" s="15">
        <f t="shared" si="78"/>
        <v>0</v>
      </c>
      <c r="W627" s="15">
        <f t="shared" si="79"/>
        <v>0</v>
      </c>
      <c r="X627" s="17">
        <f t="shared" si="80"/>
        <v>0</v>
      </c>
    </row>
    <row r="628" spans="1:24" ht="13.5" x14ac:dyDescent="0.35">
      <c r="A628" s="14">
        <v>121579</v>
      </c>
      <c r="B628" s="15" t="s">
        <v>226</v>
      </c>
      <c r="C628" s="15">
        <v>13.8</v>
      </c>
      <c r="D628" s="15">
        <v>101</v>
      </c>
      <c r="E628" s="15">
        <v>1633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73"/>
        <v>0</v>
      </c>
      <c r="K628" s="15">
        <f t="shared" si="74"/>
        <v>0</v>
      </c>
      <c r="L628" s="15">
        <v>8.3400000000000002E-3</v>
      </c>
      <c r="M628" s="15">
        <v>7.7099999999999998E-3</v>
      </c>
      <c r="N628" s="15">
        <v>7.7099999999999998E-3</v>
      </c>
      <c r="O628" s="15">
        <v>7.9900000000000006E-3</v>
      </c>
      <c r="P628" s="15">
        <v>8.3499999999999998E-3</v>
      </c>
      <c r="Q628" s="15">
        <v>1.7330000000000002E-2</v>
      </c>
      <c r="R628" s="15"/>
      <c r="S628" s="15">
        <f t="shared" si="75"/>
        <v>0</v>
      </c>
      <c r="T628" s="15">
        <f t="shared" si="76"/>
        <v>0</v>
      </c>
      <c r="U628" s="15">
        <f t="shared" si="77"/>
        <v>0</v>
      </c>
      <c r="V628" s="15">
        <f t="shared" si="78"/>
        <v>0</v>
      </c>
      <c r="W628" s="15">
        <f t="shared" si="79"/>
        <v>0</v>
      </c>
      <c r="X628" s="17">
        <f t="shared" si="80"/>
        <v>0</v>
      </c>
    </row>
    <row r="629" spans="1:24" ht="13.5" x14ac:dyDescent="0.35">
      <c r="A629" s="14">
        <v>121590</v>
      </c>
      <c r="B629" s="15" t="s">
        <v>227</v>
      </c>
      <c r="C629" s="15">
        <v>13.2</v>
      </c>
      <c r="D629" s="15">
        <v>101</v>
      </c>
      <c r="E629" s="15">
        <v>1633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73"/>
        <v>0</v>
      </c>
      <c r="K629" s="15">
        <f t="shared" si="74"/>
        <v>0</v>
      </c>
      <c r="L629" s="15">
        <v>8.3400000000000002E-3</v>
      </c>
      <c r="M629" s="15">
        <v>7.7099999999999998E-3</v>
      </c>
      <c r="N629" s="15">
        <v>7.7099999999999998E-3</v>
      </c>
      <c r="O629" s="15">
        <v>7.9900000000000006E-3</v>
      </c>
      <c r="P629" s="15">
        <v>8.3499999999999998E-3</v>
      </c>
      <c r="Q629" s="15">
        <v>1.7330000000000002E-2</v>
      </c>
      <c r="R629" s="15"/>
      <c r="S629" s="15">
        <f t="shared" si="75"/>
        <v>0</v>
      </c>
      <c r="T629" s="15">
        <f t="shared" si="76"/>
        <v>0</v>
      </c>
      <c r="U629" s="15">
        <f t="shared" si="77"/>
        <v>0</v>
      </c>
      <c r="V629" s="15">
        <f t="shared" si="78"/>
        <v>0</v>
      </c>
      <c r="W629" s="15">
        <f t="shared" si="79"/>
        <v>0</v>
      </c>
      <c r="X629" s="17">
        <f t="shared" si="80"/>
        <v>0</v>
      </c>
    </row>
    <row r="630" spans="1:24" ht="13.5" x14ac:dyDescent="0.35">
      <c r="A630" s="14">
        <v>121931</v>
      </c>
      <c r="B630" s="15" t="s">
        <v>267</v>
      </c>
      <c r="C630" s="15">
        <v>23</v>
      </c>
      <c r="D630" s="15">
        <v>101</v>
      </c>
      <c r="E630" s="15">
        <v>1672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73"/>
        <v>0</v>
      </c>
      <c r="K630" s="15">
        <f t="shared" si="74"/>
        <v>0</v>
      </c>
      <c r="L630" s="15">
        <v>8.1499999999999993E-3</v>
      </c>
      <c r="M630" s="15">
        <v>7.7400000000000004E-3</v>
      </c>
      <c r="N630" s="15">
        <v>7.7400000000000004E-3</v>
      </c>
      <c r="O630" s="15">
        <v>8.1600000000000006E-3</v>
      </c>
      <c r="P630" s="15">
        <v>9.5899999999999996E-3</v>
      </c>
      <c r="Q630" s="15">
        <v>1.8939999999999999E-2</v>
      </c>
      <c r="R630" s="15"/>
      <c r="S630" s="15">
        <f t="shared" si="75"/>
        <v>0</v>
      </c>
      <c r="T630" s="15">
        <f t="shared" si="76"/>
        <v>0</v>
      </c>
      <c r="U630" s="15">
        <f t="shared" si="77"/>
        <v>0</v>
      </c>
      <c r="V630" s="15">
        <f t="shared" si="78"/>
        <v>0</v>
      </c>
      <c r="W630" s="15">
        <f t="shared" si="79"/>
        <v>0</v>
      </c>
      <c r="X630" s="17">
        <f t="shared" si="80"/>
        <v>0</v>
      </c>
    </row>
    <row r="631" spans="1:24" ht="13.5" x14ac:dyDescent="0.35">
      <c r="A631" s="14">
        <v>121943</v>
      </c>
      <c r="B631" s="15" t="s">
        <v>268</v>
      </c>
      <c r="C631" s="15">
        <v>11.5</v>
      </c>
      <c r="D631" s="15">
        <v>101</v>
      </c>
      <c r="E631" s="15">
        <v>1673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73"/>
        <v>0</v>
      </c>
      <c r="K631" s="15">
        <f t="shared" si="74"/>
        <v>0</v>
      </c>
      <c r="L631" s="15">
        <v>8.1899999999999994E-3</v>
      </c>
      <c r="M631" s="15">
        <v>7.77E-3</v>
      </c>
      <c r="N631" s="15">
        <v>7.77E-3</v>
      </c>
      <c r="O631" s="15">
        <v>8.1899999999999994E-3</v>
      </c>
      <c r="P631" s="15">
        <v>9.6200000000000001E-3</v>
      </c>
      <c r="Q631" s="15">
        <v>1.9060000000000001E-2</v>
      </c>
      <c r="R631" s="15"/>
      <c r="S631" s="15">
        <f t="shared" si="75"/>
        <v>0</v>
      </c>
      <c r="T631" s="15">
        <f t="shared" si="76"/>
        <v>0</v>
      </c>
      <c r="U631" s="15">
        <f t="shared" si="77"/>
        <v>0</v>
      </c>
      <c r="V631" s="15">
        <f t="shared" si="78"/>
        <v>0</v>
      </c>
      <c r="W631" s="15">
        <f t="shared" si="79"/>
        <v>0</v>
      </c>
      <c r="X631" s="17">
        <f t="shared" si="80"/>
        <v>0</v>
      </c>
    </row>
    <row r="632" spans="1:24" ht="13.5" x14ac:dyDescent="0.35">
      <c r="A632" s="14">
        <v>121944</v>
      </c>
      <c r="B632" s="15" t="s">
        <v>269</v>
      </c>
      <c r="C632" s="15">
        <v>11.5</v>
      </c>
      <c r="D632" s="15">
        <v>101</v>
      </c>
      <c r="E632" s="15">
        <v>1673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73"/>
        <v>0</v>
      </c>
      <c r="K632" s="15">
        <f t="shared" si="74"/>
        <v>0</v>
      </c>
      <c r="L632" s="15">
        <v>8.1899999999999994E-3</v>
      </c>
      <c r="M632" s="15">
        <v>7.77E-3</v>
      </c>
      <c r="N632" s="15">
        <v>7.77E-3</v>
      </c>
      <c r="O632" s="15">
        <v>8.1899999999999994E-3</v>
      </c>
      <c r="P632" s="15">
        <v>9.6200000000000001E-3</v>
      </c>
      <c r="Q632" s="15">
        <v>1.9060000000000001E-2</v>
      </c>
      <c r="R632" s="15"/>
      <c r="S632" s="15">
        <f t="shared" si="75"/>
        <v>0</v>
      </c>
      <c r="T632" s="15">
        <f t="shared" si="76"/>
        <v>0</v>
      </c>
      <c r="U632" s="15">
        <f t="shared" si="77"/>
        <v>0</v>
      </c>
      <c r="V632" s="15">
        <f t="shared" si="78"/>
        <v>0</v>
      </c>
      <c r="W632" s="15">
        <f t="shared" si="79"/>
        <v>0</v>
      </c>
      <c r="X632" s="17">
        <f t="shared" si="80"/>
        <v>0</v>
      </c>
    </row>
    <row r="633" spans="1:24" ht="13.5" x14ac:dyDescent="0.35">
      <c r="A633" s="14">
        <v>121964</v>
      </c>
      <c r="B633" s="15" t="s">
        <v>275</v>
      </c>
      <c r="C633" s="15">
        <v>13.8</v>
      </c>
      <c r="D633" s="15">
        <v>101</v>
      </c>
      <c r="E633" s="15">
        <v>1673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73"/>
        <v>0</v>
      </c>
      <c r="K633" s="15">
        <f t="shared" si="74"/>
        <v>0</v>
      </c>
      <c r="L633" s="15">
        <v>8.1399999999999997E-3</v>
      </c>
      <c r="M633" s="15">
        <v>7.7099999999999998E-3</v>
      </c>
      <c r="N633" s="15">
        <v>7.7099999999999998E-3</v>
      </c>
      <c r="O633" s="15">
        <v>8.1399999999999997E-3</v>
      </c>
      <c r="P633" s="15">
        <v>9.6100000000000005E-3</v>
      </c>
      <c r="Q633" s="15">
        <v>1.949E-2</v>
      </c>
      <c r="R633" s="15"/>
      <c r="S633" s="15">
        <f t="shared" si="75"/>
        <v>0</v>
      </c>
      <c r="T633" s="15">
        <f t="shared" si="76"/>
        <v>0</v>
      </c>
      <c r="U633" s="15">
        <f t="shared" si="77"/>
        <v>0</v>
      </c>
      <c r="V633" s="15">
        <f t="shared" si="78"/>
        <v>0</v>
      </c>
      <c r="W633" s="15">
        <f t="shared" si="79"/>
        <v>0</v>
      </c>
      <c r="X633" s="17">
        <f t="shared" si="80"/>
        <v>0</v>
      </c>
    </row>
    <row r="634" spans="1:24" ht="13.5" x14ac:dyDescent="0.35">
      <c r="A634" s="14">
        <v>121965</v>
      </c>
      <c r="B634" s="15" t="s">
        <v>276</v>
      </c>
      <c r="C634" s="15">
        <v>13.2</v>
      </c>
      <c r="D634" s="15">
        <v>101</v>
      </c>
      <c r="E634" s="15">
        <v>1673</v>
      </c>
      <c r="F634" s="15">
        <v>0</v>
      </c>
      <c r="G634" s="15">
        <v>0</v>
      </c>
      <c r="H634" s="15">
        <v>0</v>
      </c>
      <c r="I634" s="16">
        <v>0</v>
      </c>
      <c r="J634" s="15">
        <f t="shared" si="73"/>
        <v>0</v>
      </c>
      <c r="K634" s="15">
        <f t="shared" si="74"/>
        <v>0</v>
      </c>
      <c r="L634" s="15">
        <v>8.1399999999999997E-3</v>
      </c>
      <c r="M634" s="15">
        <v>7.7099999999999998E-3</v>
      </c>
      <c r="N634" s="15">
        <v>7.7099999999999998E-3</v>
      </c>
      <c r="O634" s="15">
        <v>8.1399999999999997E-3</v>
      </c>
      <c r="P634" s="15">
        <v>9.6100000000000005E-3</v>
      </c>
      <c r="Q634" s="15">
        <v>1.949E-2</v>
      </c>
      <c r="R634" s="15"/>
      <c r="S634" s="15">
        <f t="shared" si="75"/>
        <v>0</v>
      </c>
      <c r="T634" s="15">
        <f t="shared" si="76"/>
        <v>0</v>
      </c>
      <c r="U634" s="15">
        <f t="shared" si="77"/>
        <v>0</v>
      </c>
      <c r="V634" s="15">
        <f t="shared" si="78"/>
        <v>0</v>
      </c>
      <c r="W634" s="15">
        <f t="shared" si="79"/>
        <v>0</v>
      </c>
      <c r="X634" s="17">
        <f t="shared" si="80"/>
        <v>0</v>
      </c>
    </row>
    <row r="635" spans="1:24" ht="13.5" x14ac:dyDescent="0.35">
      <c r="A635" s="14">
        <v>121647</v>
      </c>
      <c r="B635" s="15" t="s">
        <v>232</v>
      </c>
      <c r="C635" s="15">
        <v>2.4</v>
      </c>
      <c r="D635" s="15">
        <v>101</v>
      </c>
      <c r="E635" s="15">
        <v>1633</v>
      </c>
      <c r="F635" s="15">
        <v>0</v>
      </c>
      <c r="G635" s="15">
        <v>0</v>
      </c>
      <c r="H635" s="15">
        <v>0</v>
      </c>
      <c r="I635" s="16">
        <v>0</v>
      </c>
      <c r="J635" s="15">
        <f t="shared" si="73"/>
        <v>0</v>
      </c>
      <c r="K635" s="15">
        <f t="shared" si="74"/>
        <v>0</v>
      </c>
      <c r="L635" s="15">
        <v>9.4199999999999996E-3</v>
      </c>
      <c r="M635" s="15">
        <v>8.6700000000000006E-3</v>
      </c>
      <c r="N635" s="15">
        <v>8.6700000000000006E-3</v>
      </c>
      <c r="O635" s="15">
        <v>9.0100000000000006E-3</v>
      </c>
      <c r="P635" s="15">
        <v>9.5099999999999994E-3</v>
      </c>
      <c r="Q635" s="15">
        <v>2.06E-2</v>
      </c>
      <c r="R635" s="15"/>
      <c r="S635" s="15">
        <f t="shared" si="75"/>
        <v>0</v>
      </c>
      <c r="T635" s="15">
        <f t="shared" si="76"/>
        <v>0</v>
      </c>
      <c r="U635" s="15">
        <f t="shared" si="77"/>
        <v>0</v>
      </c>
      <c r="V635" s="15">
        <f t="shared" si="78"/>
        <v>0</v>
      </c>
      <c r="W635" s="15">
        <f t="shared" si="79"/>
        <v>0</v>
      </c>
      <c r="X635" s="17">
        <f t="shared" si="80"/>
        <v>0</v>
      </c>
    </row>
    <row r="636" spans="1:24" ht="13.5" x14ac:dyDescent="0.35">
      <c r="A636" s="14">
        <v>121645</v>
      </c>
      <c r="B636" s="15" t="s">
        <v>239</v>
      </c>
      <c r="C636" s="15">
        <v>13.8</v>
      </c>
      <c r="D636" s="15">
        <v>101</v>
      </c>
      <c r="E636" s="15">
        <v>1633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73"/>
        <v>0</v>
      </c>
      <c r="K636" s="15">
        <f t="shared" si="74"/>
        <v>0</v>
      </c>
      <c r="L636" s="15">
        <v>9.8399999999999998E-3</v>
      </c>
      <c r="M636" s="15">
        <v>9.0399999999999994E-3</v>
      </c>
      <c r="N636" s="15">
        <v>9.0399999999999994E-3</v>
      </c>
      <c r="O636" s="15">
        <v>9.4000000000000004E-3</v>
      </c>
      <c r="P636" s="15">
        <v>9.9600000000000001E-3</v>
      </c>
      <c r="Q636" s="15">
        <v>2.1860000000000001E-2</v>
      </c>
      <c r="R636" s="15"/>
      <c r="S636" s="15">
        <f t="shared" si="75"/>
        <v>0</v>
      </c>
      <c r="T636" s="15">
        <f t="shared" si="76"/>
        <v>0</v>
      </c>
      <c r="U636" s="15">
        <f t="shared" si="77"/>
        <v>0</v>
      </c>
      <c r="V636" s="15">
        <f t="shared" si="78"/>
        <v>0</v>
      </c>
      <c r="W636" s="15">
        <f t="shared" si="79"/>
        <v>0</v>
      </c>
      <c r="X636" s="17">
        <f t="shared" si="80"/>
        <v>0</v>
      </c>
    </row>
    <row r="637" spans="1:24" ht="13.5" x14ac:dyDescent="0.35">
      <c r="A637" s="14">
        <v>121646</v>
      </c>
      <c r="B637" s="15" t="s">
        <v>240</v>
      </c>
      <c r="C637" s="15">
        <v>22</v>
      </c>
      <c r="D637" s="15">
        <v>101</v>
      </c>
      <c r="E637" s="15">
        <v>1633</v>
      </c>
      <c r="F637" s="15">
        <v>24.5</v>
      </c>
      <c r="G637" s="15">
        <v>0</v>
      </c>
      <c r="H637" s="15">
        <v>410</v>
      </c>
      <c r="I637" s="16">
        <v>24.5</v>
      </c>
      <c r="J637" s="15">
        <f t="shared" si="73"/>
        <v>0</v>
      </c>
      <c r="K637" s="15">
        <f t="shared" si="74"/>
        <v>385.5</v>
      </c>
      <c r="L637" s="15">
        <v>9.8399999999999998E-3</v>
      </c>
      <c r="M637" s="15">
        <v>9.0399999999999994E-3</v>
      </c>
      <c r="N637" s="15">
        <v>9.0399999999999994E-3</v>
      </c>
      <c r="O637" s="15">
        <v>9.4000000000000004E-3</v>
      </c>
      <c r="P637" s="15">
        <v>9.9600000000000001E-3</v>
      </c>
      <c r="Q637" s="15">
        <v>2.1860000000000001E-2</v>
      </c>
      <c r="R637" s="15"/>
      <c r="S637" s="15">
        <f t="shared" si="75"/>
        <v>0</v>
      </c>
      <c r="T637" s="15">
        <f t="shared" si="76"/>
        <v>0</v>
      </c>
      <c r="U637" s="15">
        <f t="shared" si="77"/>
        <v>0</v>
      </c>
      <c r="V637" s="15">
        <f t="shared" si="78"/>
        <v>0</v>
      </c>
      <c r="W637" s="15">
        <f t="shared" si="79"/>
        <v>0</v>
      </c>
      <c r="X637" s="17">
        <f t="shared" si="80"/>
        <v>0</v>
      </c>
    </row>
    <row r="638" spans="1:24" ht="13.5" x14ac:dyDescent="0.35">
      <c r="A638" s="14">
        <v>121835</v>
      </c>
      <c r="B638" s="15" t="s">
        <v>241</v>
      </c>
      <c r="C638" s="15">
        <v>13.8</v>
      </c>
      <c r="D638" s="15">
        <v>101</v>
      </c>
      <c r="E638" s="15">
        <v>1634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73"/>
        <v>0</v>
      </c>
      <c r="K638" s="15">
        <f t="shared" si="74"/>
        <v>0</v>
      </c>
      <c r="L638" s="15">
        <v>9.8399999999999998E-3</v>
      </c>
      <c r="M638" s="15">
        <v>9.0399999999999994E-3</v>
      </c>
      <c r="N638" s="15">
        <v>9.0399999999999994E-3</v>
      </c>
      <c r="O638" s="15">
        <v>9.4000000000000004E-3</v>
      </c>
      <c r="P638" s="15">
        <v>9.9600000000000001E-3</v>
      </c>
      <c r="Q638" s="15">
        <v>2.1860000000000001E-2</v>
      </c>
      <c r="R638" s="15"/>
      <c r="S638" s="15">
        <f t="shared" si="75"/>
        <v>0</v>
      </c>
      <c r="T638" s="15">
        <f t="shared" si="76"/>
        <v>0</v>
      </c>
      <c r="U638" s="15">
        <f t="shared" si="77"/>
        <v>0</v>
      </c>
      <c r="V638" s="15">
        <f t="shared" si="78"/>
        <v>0</v>
      </c>
      <c r="W638" s="15">
        <f t="shared" si="79"/>
        <v>0</v>
      </c>
      <c r="X638" s="17">
        <f t="shared" si="80"/>
        <v>0</v>
      </c>
    </row>
    <row r="639" spans="1:24" ht="13.5" x14ac:dyDescent="0.35">
      <c r="A639" s="14">
        <v>999718</v>
      </c>
      <c r="B639" s="15" t="s">
        <v>242</v>
      </c>
      <c r="C639" s="15">
        <v>115</v>
      </c>
      <c r="D639" s="15">
        <v>101</v>
      </c>
      <c r="E639" s="15">
        <v>1630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73"/>
        <v>0</v>
      </c>
      <c r="K639" s="15">
        <f t="shared" si="74"/>
        <v>0</v>
      </c>
      <c r="L639" s="15">
        <v>9.8399999999999998E-3</v>
      </c>
      <c r="M639" s="15">
        <v>9.0399999999999994E-3</v>
      </c>
      <c r="N639" s="15">
        <v>9.0399999999999994E-3</v>
      </c>
      <c r="O639" s="15">
        <v>9.4000000000000004E-3</v>
      </c>
      <c r="P639" s="15">
        <v>9.9600000000000001E-3</v>
      </c>
      <c r="Q639" s="15">
        <v>2.1860000000000001E-2</v>
      </c>
      <c r="R639" s="15"/>
      <c r="S639" s="15">
        <f t="shared" si="75"/>
        <v>0</v>
      </c>
      <c r="T639" s="15">
        <f t="shared" si="76"/>
        <v>0</v>
      </c>
      <c r="U639" s="15">
        <f t="shared" si="77"/>
        <v>0</v>
      </c>
      <c r="V639" s="15">
        <f t="shared" si="78"/>
        <v>0</v>
      </c>
      <c r="W639" s="15">
        <f t="shared" si="79"/>
        <v>0</v>
      </c>
      <c r="X639" s="17">
        <f t="shared" si="80"/>
        <v>0</v>
      </c>
    </row>
    <row r="640" spans="1:24" ht="13.5" x14ac:dyDescent="0.35">
      <c r="A640" s="14">
        <v>999768</v>
      </c>
      <c r="B640" s="15" t="s">
        <v>243</v>
      </c>
      <c r="C640" s="15">
        <v>115</v>
      </c>
      <c r="D640" s="15">
        <v>101</v>
      </c>
      <c r="E640" s="15">
        <v>1630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73"/>
        <v>0</v>
      </c>
      <c r="K640" s="15">
        <f t="shared" si="74"/>
        <v>0</v>
      </c>
      <c r="L640" s="15">
        <v>9.8399999999999998E-3</v>
      </c>
      <c r="M640" s="15">
        <v>9.0399999999999994E-3</v>
      </c>
      <c r="N640" s="15">
        <v>9.0399999999999994E-3</v>
      </c>
      <c r="O640" s="15">
        <v>9.4000000000000004E-3</v>
      </c>
      <c r="P640" s="15">
        <v>9.9600000000000001E-3</v>
      </c>
      <c r="Q640" s="15">
        <v>2.1860000000000001E-2</v>
      </c>
      <c r="R640" s="15"/>
      <c r="S640" s="15">
        <f t="shared" si="75"/>
        <v>0</v>
      </c>
      <c r="T640" s="15">
        <f t="shared" si="76"/>
        <v>0</v>
      </c>
      <c r="U640" s="15">
        <f t="shared" si="77"/>
        <v>0</v>
      </c>
      <c r="V640" s="15">
        <f t="shared" si="78"/>
        <v>0</v>
      </c>
      <c r="W640" s="15">
        <f t="shared" si="79"/>
        <v>0</v>
      </c>
      <c r="X640" s="17">
        <f t="shared" si="80"/>
        <v>0</v>
      </c>
    </row>
    <row r="641" spans="1:24" ht="13.5" x14ac:dyDescent="0.35">
      <c r="A641" s="14">
        <v>122154</v>
      </c>
      <c r="B641" s="15" t="s">
        <v>295</v>
      </c>
      <c r="C641" s="15">
        <v>0.38</v>
      </c>
      <c r="D641" s="15">
        <v>101</v>
      </c>
      <c r="E641" s="15">
        <v>1694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73"/>
        <v>0</v>
      </c>
      <c r="K641" s="15">
        <f t="shared" si="74"/>
        <v>0</v>
      </c>
      <c r="L641" s="15">
        <v>9.0299999999999998E-3</v>
      </c>
      <c r="M641" s="15">
        <v>8.4399999999999996E-3</v>
      </c>
      <c r="N641" s="15">
        <v>8.4399999999999996E-3</v>
      </c>
      <c r="O641" s="15">
        <v>8.9099999999999995E-3</v>
      </c>
      <c r="P641" s="15">
        <v>1.04E-2</v>
      </c>
      <c r="Q641" s="15">
        <v>2.266E-2</v>
      </c>
      <c r="R641" s="15"/>
      <c r="S641" s="15">
        <f t="shared" si="75"/>
        <v>0</v>
      </c>
      <c r="T641" s="15">
        <f t="shared" si="76"/>
        <v>0</v>
      </c>
      <c r="U641" s="15">
        <f t="shared" si="77"/>
        <v>0</v>
      </c>
      <c r="V641" s="15">
        <f t="shared" si="78"/>
        <v>0</v>
      </c>
      <c r="W641" s="15">
        <f t="shared" si="79"/>
        <v>0</v>
      </c>
      <c r="X641" s="17">
        <f t="shared" si="80"/>
        <v>0</v>
      </c>
    </row>
    <row r="642" spans="1:24" ht="13.5" x14ac:dyDescent="0.35">
      <c r="A642" s="14">
        <v>990307</v>
      </c>
      <c r="B642" s="15" t="s">
        <v>296</v>
      </c>
      <c r="C642" s="15">
        <v>115</v>
      </c>
      <c r="D642" s="15">
        <v>101</v>
      </c>
      <c r="E642" s="15">
        <v>1690</v>
      </c>
      <c r="F642" s="15">
        <v>0</v>
      </c>
      <c r="G642" s="15">
        <v>0</v>
      </c>
      <c r="H642" s="15">
        <v>0</v>
      </c>
      <c r="I642" s="16">
        <v>0</v>
      </c>
      <c r="J642" s="15">
        <f t="shared" si="73"/>
        <v>0</v>
      </c>
      <c r="K642" s="15">
        <f t="shared" si="74"/>
        <v>0</v>
      </c>
      <c r="L642" s="15">
        <v>9.0299999999999998E-3</v>
      </c>
      <c r="M642" s="15">
        <v>8.4399999999999996E-3</v>
      </c>
      <c r="N642" s="15">
        <v>8.4399999999999996E-3</v>
      </c>
      <c r="O642" s="15">
        <v>8.9099999999999995E-3</v>
      </c>
      <c r="P642" s="15">
        <v>1.04E-2</v>
      </c>
      <c r="Q642" s="15">
        <v>2.266E-2</v>
      </c>
      <c r="R642" s="15"/>
      <c r="S642" s="15">
        <f t="shared" si="75"/>
        <v>0</v>
      </c>
      <c r="T642" s="15">
        <f t="shared" si="76"/>
        <v>0</v>
      </c>
      <c r="U642" s="15">
        <f t="shared" si="77"/>
        <v>0</v>
      </c>
      <c r="V642" s="15">
        <f t="shared" si="78"/>
        <v>0</v>
      </c>
      <c r="W642" s="15">
        <f t="shared" si="79"/>
        <v>0</v>
      </c>
      <c r="X642" s="17">
        <f t="shared" si="80"/>
        <v>0</v>
      </c>
    </row>
    <row r="643" spans="1:24" ht="13.5" x14ac:dyDescent="0.35">
      <c r="A643" s="14">
        <v>121656</v>
      </c>
      <c r="B643" s="15" t="s">
        <v>246</v>
      </c>
      <c r="C643" s="15">
        <v>24</v>
      </c>
      <c r="D643" s="15">
        <v>101</v>
      </c>
      <c r="E643" s="15">
        <v>1633</v>
      </c>
      <c r="F643" s="15">
        <v>934.5</v>
      </c>
      <c r="G643" s="15">
        <v>0</v>
      </c>
      <c r="H643" s="15">
        <v>934.5</v>
      </c>
      <c r="I643" s="16">
        <v>934.5</v>
      </c>
      <c r="J643" s="15">
        <f t="shared" si="73"/>
        <v>0</v>
      </c>
      <c r="K643" s="15">
        <f t="shared" si="74"/>
        <v>0</v>
      </c>
      <c r="L643" s="15">
        <v>1.044E-2</v>
      </c>
      <c r="M643" s="15">
        <v>9.5899999999999996E-3</v>
      </c>
      <c r="N643" s="15">
        <v>9.5899999999999996E-3</v>
      </c>
      <c r="O643" s="15">
        <v>0.01</v>
      </c>
      <c r="P643" s="15">
        <v>1.077E-2</v>
      </c>
      <c r="Q643" s="15">
        <v>2.3800000000000002E-2</v>
      </c>
      <c r="R643" s="15"/>
      <c r="S643" s="15">
        <f t="shared" si="75"/>
        <v>0</v>
      </c>
      <c r="T643" s="15">
        <f t="shared" si="76"/>
        <v>0</v>
      </c>
      <c r="U643" s="15">
        <f t="shared" si="77"/>
        <v>0</v>
      </c>
      <c r="V643" s="15">
        <f t="shared" si="78"/>
        <v>0</v>
      </c>
      <c r="W643" s="15">
        <f t="shared" si="79"/>
        <v>0</v>
      </c>
      <c r="X643" s="17">
        <f t="shared" si="80"/>
        <v>0</v>
      </c>
    </row>
    <row r="644" spans="1:24" ht="13.5" x14ac:dyDescent="0.35">
      <c r="A644" s="14">
        <v>121657</v>
      </c>
      <c r="B644" s="15" t="s">
        <v>247</v>
      </c>
      <c r="C644" s="15">
        <v>24</v>
      </c>
      <c r="D644" s="15">
        <v>101</v>
      </c>
      <c r="E644" s="15">
        <v>1633</v>
      </c>
      <c r="F644" s="15">
        <v>1283</v>
      </c>
      <c r="G644" s="15">
        <v>0</v>
      </c>
      <c r="H644" s="15">
        <v>1283</v>
      </c>
      <c r="I644" s="16">
        <v>1283</v>
      </c>
      <c r="J644" s="15">
        <f t="shared" si="73"/>
        <v>0</v>
      </c>
      <c r="K644" s="15">
        <f t="shared" si="74"/>
        <v>0</v>
      </c>
      <c r="L644" s="15">
        <v>1.044E-2</v>
      </c>
      <c r="M644" s="15">
        <v>9.5899999999999996E-3</v>
      </c>
      <c r="N644" s="15">
        <v>9.5899999999999996E-3</v>
      </c>
      <c r="O644" s="15">
        <v>0.01</v>
      </c>
      <c r="P644" s="15">
        <v>1.077E-2</v>
      </c>
      <c r="Q644" s="15">
        <v>2.3800000000000002E-2</v>
      </c>
      <c r="R644" s="15"/>
      <c r="S644" s="15">
        <f t="shared" si="75"/>
        <v>0</v>
      </c>
      <c r="T644" s="15">
        <f t="shared" si="76"/>
        <v>0</v>
      </c>
      <c r="U644" s="15">
        <f t="shared" si="77"/>
        <v>0</v>
      </c>
      <c r="V644" s="15">
        <f t="shared" si="78"/>
        <v>0</v>
      </c>
      <c r="W644" s="15">
        <f t="shared" si="79"/>
        <v>0</v>
      </c>
      <c r="X644" s="17">
        <f t="shared" si="80"/>
        <v>0</v>
      </c>
    </row>
    <row r="645" spans="1:24" ht="13.5" x14ac:dyDescent="0.35">
      <c r="A645" s="14">
        <v>999194</v>
      </c>
      <c r="B645" s="15" t="s">
        <v>248</v>
      </c>
      <c r="C645" s="15">
        <v>345</v>
      </c>
      <c r="D645" s="15">
        <v>101</v>
      </c>
      <c r="E645" s="15">
        <v>1630</v>
      </c>
      <c r="F645" s="15">
        <v>0</v>
      </c>
      <c r="G645" s="15">
        <v>0</v>
      </c>
      <c r="H645" s="15">
        <v>0</v>
      </c>
      <c r="I645" s="16">
        <v>0</v>
      </c>
      <c r="J645" s="15">
        <f t="shared" si="73"/>
        <v>0</v>
      </c>
      <c r="K645" s="15">
        <f t="shared" si="74"/>
        <v>0</v>
      </c>
      <c r="L645" s="15">
        <v>1.044E-2</v>
      </c>
      <c r="M645" s="15">
        <v>9.5899999999999996E-3</v>
      </c>
      <c r="N645" s="15">
        <v>9.5899999999999996E-3</v>
      </c>
      <c r="O645" s="15">
        <v>0.01</v>
      </c>
      <c r="P645" s="15">
        <v>1.077E-2</v>
      </c>
      <c r="Q645" s="15">
        <v>2.3800000000000002E-2</v>
      </c>
      <c r="R645" s="15"/>
      <c r="S645" s="15">
        <f t="shared" si="75"/>
        <v>0</v>
      </c>
      <c r="T645" s="15">
        <f t="shared" si="76"/>
        <v>0</v>
      </c>
      <c r="U645" s="15">
        <f t="shared" si="77"/>
        <v>0</v>
      </c>
      <c r="V645" s="15">
        <f t="shared" si="78"/>
        <v>0</v>
      </c>
      <c r="W645" s="15">
        <f t="shared" si="79"/>
        <v>0</v>
      </c>
      <c r="X645" s="17">
        <f t="shared" si="80"/>
        <v>0</v>
      </c>
    </row>
    <row r="646" spans="1:24" ht="13.5" x14ac:dyDescent="0.35">
      <c r="A646" s="14">
        <v>122041</v>
      </c>
      <c r="B646" s="15" t="s">
        <v>259</v>
      </c>
      <c r="C646" s="15">
        <v>13.8</v>
      </c>
      <c r="D646" s="15">
        <v>101</v>
      </c>
      <c r="E646" s="15">
        <v>1713</v>
      </c>
      <c r="F646" s="15">
        <v>121.29</v>
      </c>
      <c r="G646" s="15">
        <v>0</v>
      </c>
      <c r="H646" s="15">
        <v>121.29</v>
      </c>
      <c r="I646" s="16">
        <v>121.29</v>
      </c>
      <c r="J646" s="15">
        <f t="shared" si="73"/>
        <v>0</v>
      </c>
      <c r="K646" s="15">
        <f t="shared" si="74"/>
        <v>0</v>
      </c>
      <c r="L646" s="15">
        <v>1.204E-2</v>
      </c>
      <c r="M646" s="15">
        <v>1.0999999999999999E-2</v>
      </c>
      <c r="N646" s="15">
        <v>1.0999999999999999E-2</v>
      </c>
      <c r="O646" s="15">
        <v>1.1509999999999999E-2</v>
      </c>
      <c r="P646" s="15">
        <v>1.256E-2</v>
      </c>
      <c r="Q646" s="15">
        <v>2.878E-2</v>
      </c>
      <c r="R646" s="15"/>
      <c r="S646" s="15">
        <f t="shared" si="75"/>
        <v>0</v>
      </c>
      <c r="T646" s="15">
        <f t="shared" si="76"/>
        <v>0</v>
      </c>
      <c r="U646" s="15">
        <f t="shared" si="77"/>
        <v>0</v>
      </c>
      <c r="V646" s="15">
        <f t="shared" si="78"/>
        <v>0</v>
      </c>
      <c r="W646" s="15">
        <f t="shared" si="79"/>
        <v>0</v>
      </c>
      <c r="X646" s="17">
        <f t="shared" si="80"/>
        <v>0</v>
      </c>
    </row>
    <row r="647" spans="1:24" ht="13.5" x14ac:dyDescent="0.35">
      <c r="A647" s="14">
        <v>122042</v>
      </c>
      <c r="B647" s="15" t="s">
        <v>260</v>
      </c>
      <c r="C647" s="15">
        <v>22</v>
      </c>
      <c r="D647" s="15">
        <v>101</v>
      </c>
      <c r="E647" s="15">
        <v>1713</v>
      </c>
      <c r="F647" s="15">
        <v>231.71</v>
      </c>
      <c r="G647" s="15">
        <v>0</v>
      </c>
      <c r="H647" s="15">
        <v>231.71</v>
      </c>
      <c r="I647" s="16">
        <v>231.71</v>
      </c>
      <c r="J647" s="15">
        <f t="shared" si="73"/>
        <v>0</v>
      </c>
      <c r="K647" s="15">
        <f t="shared" si="74"/>
        <v>0</v>
      </c>
      <c r="L647" s="15">
        <v>1.204E-2</v>
      </c>
      <c r="M647" s="15">
        <v>1.0999999999999999E-2</v>
      </c>
      <c r="N647" s="15">
        <v>1.0999999999999999E-2</v>
      </c>
      <c r="O647" s="15">
        <v>1.1509999999999999E-2</v>
      </c>
      <c r="P647" s="15">
        <v>1.256E-2</v>
      </c>
      <c r="Q647" s="15">
        <v>2.878E-2</v>
      </c>
      <c r="R647" s="15"/>
      <c r="S647" s="15">
        <f t="shared" si="75"/>
        <v>0</v>
      </c>
      <c r="T647" s="15">
        <f t="shared" si="76"/>
        <v>0</v>
      </c>
      <c r="U647" s="15">
        <f t="shared" si="77"/>
        <v>0</v>
      </c>
      <c r="V647" s="15">
        <f t="shared" si="78"/>
        <v>0</v>
      </c>
      <c r="W647" s="15">
        <f t="shared" si="79"/>
        <v>0</v>
      </c>
      <c r="X647" s="17">
        <f t="shared" si="80"/>
        <v>0</v>
      </c>
    </row>
    <row r="648" spans="1:24" ht="13.5" x14ac:dyDescent="0.35">
      <c r="A648" s="14">
        <v>122044</v>
      </c>
      <c r="B648" s="15" t="s">
        <v>262</v>
      </c>
      <c r="C648" s="15">
        <v>13.2</v>
      </c>
      <c r="D648" s="15">
        <v>101</v>
      </c>
      <c r="E648" s="15">
        <v>1713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73"/>
        <v>0</v>
      </c>
      <c r="K648" s="15">
        <f t="shared" si="74"/>
        <v>0</v>
      </c>
      <c r="L648" s="15">
        <v>1.204E-2</v>
      </c>
      <c r="M648" s="15">
        <v>1.0999999999999999E-2</v>
      </c>
      <c r="N648" s="15">
        <v>1.0999999999999999E-2</v>
      </c>
      <c r="O648" s="15">
        <v>1.1509999999999999E-2</v>
      </c>
      <c r="P648" s="15">
        <v>1.256E-2</v>
      </c>
      <c r="Q648" s="15">
        <v>2.878E-2</v>
      </c>
      <c r="R648" s="15"/>
      <c r="S648" s="15">
        <f t="shared" si="75"/>
        <v>0</v>
      </c>
      <c r="T648" s="15">
        <f t="shared" si="76"/>
        <v>0</v>
      </c>
      <c r="U648" s="15">
        <f t="shared" si="77"/>
        <v>0</v>
      </c>
      <c r="V648" s="15">
        <f t="shared" si="78"/>
        <v>0</v>
      </c>
      <c r="W648" s="15">
        <f t="shared" si="79"/>
        <v>0</v>
      </c>
      <c r="X648" s="17">
        <f t="shared" si="80"/>
        <v>0</v>
      </c>
    </row>
    <row r="649" spans="1:24" ht="13.5" x14ac:dyDescent="0.35">
      <c r="A649" s="14">
        <v>122030</v>
      </c>
      <c r="B649" s="15" t="s">
        <v>255</v>
      </c>
      <c r="C649" s="15">
        <v>16.5</v>
      </c>
      <c r="D649" s="15">
        <v>101</v>
      </c>
      <c r="E649" s="15">
        <v>1713</v>
      </c>
      <c r="F649" s="15">
        <v>180.65</v>
      </c>
      <c r="G649" s="15">
        <v>0</v>
      </c>
      <c r="H649" s="15">
        <v>180.65</v>
      </c>
      <c r="I649" s="16">
        <v>180.65</v>
      </c>
      <c r="J649" s="15">
        <f t="shared" si="73"/>
        <v>0</v>
      </c>
      <c r="K649" s="15">
        <f t="shared" si="74"/>
        <v>0</v>
      </c>
      <c r="L649" s="15">
        <v>1.2749999999999999E-2</v>
      </c>
      <c r="M649" s="15">
        <v>1.1599999999999999E-2</v>
      </c>
      <c r="N649" s="15">
        <v>1.1599999999999999E-2</v>
      </c>
      <c r="O649" s="15">
        <v>1.2120000000000001E-2</v>
      </c>
      <c r="P649" s="15">
        <v>1.3089999999999999E-2</v>
      </c>
      <c r="Q649" s="15">
        <v>3.0509999999999999E-2</v>
      </c>
      <c r="R649" s="15"/>
      <c r="S649" s="15">
        <f t="shared" si="75"/>
        <v>0</v>
      </c>
      <c r="T649" s="15">
        <f t="shared" si="76"/>
        <v>0</v>
      </c>
      <c r="U649" s="15">
        <f t="shared" si="77"/>
        <v>0</v>
      </c>
      <c r="V649" s="15">
        <f t="shared" si="78"/>
        <v>0</v>
      </c>
      <c r="W649" s="15">
        <f t="shared" si="79"/>
        <v>0</v>
      </c>
      <c r="X649" s="17">
        <f t="shared" si="80"/>
        <v>0</v>
      </c>
    </row>
    <row r="650" spans="1:24" ht="13.5" x14ac:dyDescent="0.35">
      <c r="A650" s="14">
        <v>122031</v>
      </c>
      <c r="B650" s="15" t="s">
        <v>256</v>
      </c>
      <c r="C650" s="15">
        <v>16.5</v>
      </c>
      <c r="D650" s="15">
        <v>101</v>
      </c>
      <c r="E650" s="15">
        <v>1713</v>
      </c>
      <c r="F650" s="15">
        <v>180.65</v>
      </c>
      <c r="G650" s="15">
        <v>0</v>
      </c>
      <c r="H650" s="15">
        <v>180.65</v>
      </c>
      <c r="I650" s="16">
        <v>180.65</v>
      </c>
      <c r="J650" s="15">
        <f t="shared" si="73"/>
        <v>0</v>
      </c>
      <c r="K650" s="15">
        <f t="shared" si="74"/>
        <v>0</v>
      </c>
      <c r="L650" s="15">
        <v>1.2749999999999999E-2</v>
      </c>
      <c r="M650" s="15">
        <v>1.1599999999999999E-2</v>
      </c>
      <c r="N650" s="15">
        <v>1.1599999999999999E-2</v>
      </c>
      <c r="O650" s="15">
        <v>1.2120000000000001E-2</v>
      </c>
      <c r="P650" s="15">
        <v>1.3089999999999999E-2</v>
      </c>
      <c r="Q650" s="15">
        <v>3.0509999999999999E-2</v>
      </c>
      <c r="R650" s="15"/>
      <c r="S650" s="15">
        <f t="shared" si="75"/>
        <v>0</v>
      </c>
      <c r="T650" s="15">
        <f t="shared" si="76"/>
        <v>0</v>
      </c>
      <c r="U650" s="15">
        <f t="shared" si="77"/>
        <v>0</v>
      </c>
      <c r="V650" s="15">
        <f t="shared" si="78"/>
        <v>0</v>
      </c>
      <c r="W650" s="15">
        <f t="shared" si="79"/>
        <v>0</v>
      </c>
      <c r="X650" s="17">
        <f t="shared" si="80"/>
        <v>0</v>
      </c>
    </row>
    <row r="651" spans="1:24" ht="13.5" x14ac:dyDescent="0.35">
      <c r="A651" s="14">
        <v>122032</v>
      </c>
      <c r="B651" s="15" t="s">
        <v>257</v>
      </c>
      <c r="C651" s="15">
        <v>18</v>
      </c>
      <c r="D651" s="15">
        <v>101</v>
      </c>
      <c r="E651" s="15">
        <v>1713</v>
      </c>
      <c r="F651" s="15">
        <v>258.7</v>
      </c>
      <c r="G651" s="15">
        <v>0</v>
      </c>
      <c r="H651" s="15">
        <v>258.7</v>
      </c>
      <c r="I651" s="16">
        <v>258.7</v>
      </c>
      <c r="J651" s="15">
        <f t="shared" si="73"/>
        <v>0</v>
      </c>
      <c r="K651" s="15">
        <f t="shared" si="74"/>
        <v>0</v>
      </c>
      <c r="L651" s="15">
        <v>1.2749999999999999E-2</v>
      </c>
      <c r="M651" s="15">
        <v>1.1599999999999999E-2</v>
      </c>
      <c r="N651" s="15">
        <v>1.1599999999999999E-2</v>
      </c>
      <c r="O651" s="15">
        <v>1.2120000000000001E-2</v>
      </c>
      <c r="P651" s="15">
        <v>1.3089999999999999E-2</v>
      </c>
      <c r="Q651" s="15">
        <v>3.0509999999999999E-2</v>
      </c>
      <c r="R651" s="15"/>
      <c r="S651" s="15">
        <f t="shared" si="75"/>
        <v>0</v>
      </c>
      <c r="T651" s="15">
        <f t="shared" si="76"/>
        <v>0</v>
      </c>
      <c r="U651" s="15">
        <f t="shared" si="77"/>
        <v>0</v>
      </c>
      <c r="V651" s="15">
        <f t="shared" si="78"/>
        <v>0</v>
      </c>
      <c r="W651" s="15">
        <f t="shared" si="79"/>
        <v>0</v>
      </c>
      <c r="X651" s="17">
        <f t="shared" si="80"/>
        <v>0</v>
      </c>
    </row>
    <row r="652" spans="1:24" ht="13.5" x14ac:dyDescent="0.35">
      <c r="A652" s="14">
        <v>122043</v>
      </c>
      <c r="B652" s="15" t="s">
        <v>261</v>
      </c>
      <c r="C652" s="15">
        <v>22</v>
      </c>
      <c r="D652" s="15">
        <v>101</v>
      </c>
      <c r="E652" s="15">
        <v>1713</v>
      </c>
      <c r="F652" s="15">
        <v>402</v>
      </c>
      <c r="G652" s="15">
        <v>0</v>
      </c>
      <c r="H652" s="15">
        <v>402</v>
      </c>
      <c r="I652" s="16">
        <v>402</v>
      </c>
      <c r="J652" s="15">
        <f t="shared" si="73"/>
        <v>0</v>
      </c>
      <c r="K652" s="15">
        <f t="shared" si="74"/>
        <v>0</v>
      </c>
      <c r="L652" s="15">
        <v>1.3849999999999999E-2</v>
      </c>
      <c r="M652" s="15">
        <v>1.2540000000000001E-2</v>
      </c>
      <c r="N652" s="15">
        <v>1.2540000000000001E-2</v>
      </c>
      <c r="O652" s="15">
        <v>1.308E-2</v>
      </c>
      <c r="P652" s="15">
        <v>1.397E-2</v>
      </c>
      <c r="Q652" s="15">
        <v>3.3439999999999998E-2</v>
      </c>
      <c r="R652" s="15"/>
      <c r="S652" s="15">
        <f t="shared" si="75"/>
        <v>0</v>
      </c>
      <c r="T652" s="15">
        <f t="shared" si="76"/>
        <v>0</v>
      </c>
      <c r="U652" s="15">
        <f t="shared" si="77"/>
        <v>0</v>
      </c>
      <c r="V652" s="15">
        <f t="shared" si="78"/>
        <v>0</v>
      </c>
      <c r="W652" s="15">
        <f t="shared" si="79"/>
        <v>0</v>
      </c>
      <c r="X652" s="17">
        <f t="shared" si="80"/>
        <v>0</v>
      </c>
    </row>
    <row r="653" spans="1:24" ht="13.5" x14ac:dyDescent="0.35">
      <c r="A653" s="14">
        <v>122046</v>
      </c>
      <c r="B653" s="15" t="s">
        <v>263</v>
      </c>
      <c r="C653" s="15">
        <v>13.8</v>
      </c>
      <c r="D653" s="15">
        <v>101</v>
      </c>
      <c r="E653" s="15">
        <v>1713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73"/>
        <v>0</v>
      </c>
      <c r="K653" s="15">
        <f t="shared" si="74"/>
        <v>0</v>
      </c>
      <c r="L653" s="15">
        <v>1.3849999999999999E-2</v>
      </c>
      <c r="M653" s="15">
        <v>1.2540000000000001E-2</v>
      </c>
      <c r="N653" s="15">
        <v>1.2540000000000001E-2</v>
      </c>
      <c r="O653" s="15">
        <v>1.308E-2</v>
      </c>
      <c r="P653" s="15">
        <v>1.397E-2</v>
      </c>
      <c r="Q653" s="15">
        <v>3.3439999999999998E-2</v>
      </c>
      <c r="R653" s="15"/>
      <c r="S653" s="15">
        <f t="shared" si="75"/>
        <v>0</v>
      </c>
      <c r="T653" s="15">
        <f t="shared" si="76"/>
        <v>0</v>
      </c>
      <c r="U653" s="15">
        <f t="shared" si="77"/>
        <v>0</v>
      </c>
      <c r="V653" s="15">
        <f t="shared" si="78"/>
        <v>0</v>
      </c>
      <c r="W653" s="15">
        <f t="shared" si="79"/>
        <v>0</v>
      </c>
      <c r="X653" s="17">
        <f t="shared" si="80"/>
        <v>0</v>
      </c>
    </row>
    <row r="654" spans="1:24" ht="13.5" x14ac:dyDescent="0.35">
      <c r="A654" s="14">
        <v>122047</v>
      </c>
      <c r="B654" s="15" t="s">
        <v>264</v>
      </c>
      <c r="C654" s="15">
        <v>13.8</v>
      </c>
      <c r="D654" s="15">
        <v>101</v>
      </c>
      <c r="E654" s="15">
        <v>1713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si="73"/>
        <v>0</v>
      </c>
      <c r="K654" s="15">
        <f t="shared" si="74"/>
        <v>0</v>
      </c>
      <c r="L654" s="15">
        <v>1.3849999999999999E-2</v>
      </c>
      <c r="M654" s="15">
        <v>1.2540000000000001E-2</v>
      </c>
      <c r="N654" s="15">
        <v>1.2540000000000001E-2</v>
      </c>
      <c r="O654" s="15">
        <v>1.308E-2</v>
      </c>
      <c r="P654" s="15">
        <v>1.397E-2</v>
      </c>
      <c r="Q654" s="15">
        <v>3.3439999999999998E-2</v>
      </c>
      <c r="R654" s="15"/>
      <c r="S654" s="15">
        <f t="shared" si="75"/>
        <v>0</v>
      </c>
      <c r="T654" s="15">
        <f t="shared" si="76"/>
        <v>0</v>
      </c>
      <c r="U654" s="15">
        <f t="shared" si="77"/>
        <v>0</v>
      </c>
      <c r="V654" s="15">
        <f t="shared" si="78"/>
        <v>0</v>
      </c>
      <c r="W654" s="15">
        <f t="shared" si="79"/>
        <v>0</v>
      </c>
      <c r="X654" s="17">
        <f t="shared" si="80"/>
        <v>0</v>
      </c>
    </row>
    <row r="655" spans="1:24" ht="13.5" x14ac:dyDescent="0.35">
      <c r="A655" s="14">
        <v>122048</v>
      </c>
      <c r="B655" s="15" t="s">
        <v>265</v>
      </c>
      <c r="C655" s="15">
        <v>13.8</v>
      </c>
      <c r="D655" s="15">
        <v>101</v>
      </c>
      <c r="E655" s="15">
        <v>1713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ref="J655:J718" si="81">I655-F655</f>
        <v>0</v>
      </c>
      <c r="K655" s="15">
        <f t="shared" ref="K655:K718" si="82">H655-I655</f>
        <v>0</v>
      </c>
      <c r="L655" s="15">
        <v>1.3849999999999999E-2</v>
      </c>
      <c r="M655" s="15">
        <v>1.2540000000000001E-2</v>
      </c>
      <c r="N655" s="15">
        <v>1.2540000000000001E-2</v>
      </c>
      <c r="O655" s="15">
        <v>1.308E-2</v>
      </c>
      <c r="P655" s="15">
        <v>1.397E-2</v>
      </c>
      <c r="Q655" s="15">
        <v>3.3439999999999998E-2</v>
      </c>
      <c r="R655" s="15"/>
      <c r="S655" s="15">
        <f t="shared" ref="S655:S718" si="83">L655*J655</f>
        <v>0</v>
      </c>
      <c r="T655" s="15">
        <f t="shared" ref="T655:T718" si="84">M655*J655</f>
        <v>0</v>
      </c>
      <c r="U655" s="15">
        <f t="shared" ref="U655:U718" si="85">N655*J655</f>
        <v>0</v>
      </c>
      <c r="V655" s="15">
        <f t="shared" ref="V655:V718" si="86">O655*J655</f>
        <v>0</v>
      </c>
      <c r="W655" s="15">
        <f t="shared" ref="W655:W718" si="87">P655*J655</f>
        <v>0</v>
      </c>
      <c r="X655" s="17">
        <f t="shared" ref="X655:X718" si="88">Q655*J655</f>
        <v>0</v>
      </c>
    </row>
    <row r="656" spans="1:24" ht="13.5" x14ac:dyDescent="0.35">
      <c r="A656" s="14">
        <v>122049</v>
      </c>
      <c r="B656" s="15" t="s">
        <v>266</v>
      </c>
      <c r="C656" s="15">
        <v>13.8</v>
      </c>
      <c r="D656" s="15">
        <v>101</v>
      </c>
      <c r="E656" s="15">
        <v>1713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81"/>
        <v>0</v>
      </c>
      <c r="K656" s="15">
        <f t="shared" si="82"/>
        <v>0</v>
      </c>
      <c r="L656" s="15">
        <v>1.3849999999999999E-2</v>
      </c>
      <c r="M656" s="15">
        <v>1.2540000000000001E-2</v>
      </c>
      <c r="N656" s="15">
        <v>1.2540000000000001E-2</v>
      </c>
      <c r="O656" s="15">
        <v>1.308E-2</v>
      </c>
      <c r="P656" s="15">
        <v>1.397E-2</v>
      </c>
      <c r="Q656" s="15">
        <v>3.3439999999999998E-2</v>
      </c>
      <c r="R656" s="15"/>
      <c r="S656" s="15">
        <f t="shared" si="83"/>
        <v>0</v>
      </c>
      <c r="T656" s="15">
        <f t="shared" si="84"/>
        <v>0</v>
      </c>
      <c r="U656" s="15">
        <f t="shared" si="85"/>
        <v>0</v>
      </c>
      <c r="V656" s="15">
        <f t="shared" si="86"/>
        <v>0</v>
      </c>
      <c r="W656" s="15">
        <f t="shared" si="87"/>
        <v>0</v>
      </c>
      <c r="X656" s="17">
        <f t="shared" si="88"/>
        <v>0</v>
      </c>
    </row>
    <row r="657" spans="1:24" ht="13.5" x14ac:dyDescent="0.35">
      <c r="A657" s="14">
        <v>990488</v>
      </c>
      <c r="B657" s="15" t="s">
        <v>279</v>
      </c>
      <c r="C657" s="15">
        <v>115</v>
      </c>
      <c r="D657" s="15">
        <v>101</v>
      </c>
      <c r="E657" s="15">
        <v>1670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81"/>
        <v>0</v>
      </c>
      <c r="K657" s="15">
        <f t="shared" si="82"/>
        <v>0</v>
      </c>
      <c r="L657" s="15">
        <v>1.4080000000000001E-2</v>
      </c>
      <c r="M657" s="15">
        <v>1.273E-2</v>
      </c>
      <c r="N657" s="15">
        <v>1.273E-2</v>
      </c>
      <c r="O657" s="15">
        <v>1.3310000000000001E-2</v>
      </c>
      <c r="P657" s="15">
        <v>1.431E-2</v>
      </c>
      <c r="Q657" s="15">
        <v>3.4540000000000001E-2</v>
      </c>
      <c r="R657" s="15"/>
      <c r="S657" s="15">
        <f t="shared" si="83"/>
        <v>0</v>
      </c>
      <c r="T657" s="15">
        <f t="shared" si="84"/>
        <v>0</v>
      </c>
      <c r="U657" s="15">
        <f t="shared" si="85"/>
        <v>0</v>
      </c>
      <c r="V657" s="15">
        <f t="shared" si="86"/>
        <v>0</v>
      </c>
      <c r="W657" s="15">
        <f t="shared" si="87"/>
        <v>0</v>
      </c>
      <c r="X657" s="17">
        <f t="shared" si="88"/>
        <v>0</v>
      </c>
    </row>
    <row r="658" spans="1:24" ht="13.5" x14ac:dyDescent="0.35">
      <c r="A658" s="14">
        <v>123635</v>
      </c>
      <c r="B658" s="15" t="s">
        <v>277</v>
      </c>
      <c r="C658" s="15">
        <v>192</v>
      </c>
      <c r="D658" s="15">
        <v>101</v>
      </c>
      <c r="E658" s="15">
        <v>1830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81"/>
        <v>0</v>
      </c>
      <c r="K658" s="15">
        <f t="shared" si="82"/>
        <v>0</v>
      </c>
      <c r="L658" s="15">
        <v>1.5740000000000001E-2</v>
      </c>
      <c r="M658" s="15">
        <v>1.413E-2</v>
      </c>
      <c r="N658" s="15">
        <v>1.413E-2</v>
      </c>
      <c r="O658" s="15">
        <v>1.474E-2</v>
      </c>
      <c r="P658" s="15">
        <v>1.555E-2</v>
      </c>
      <c r="Q658" s="15">
        <v>3.8530000000000002E-2</v>
      </c>
      <c r="R658" s="15"/>
      <c r="S658" s="15">
        <f t="shared" si="83"/>
        <v>0</v>
      </c>
      <c r="T658" s="15">
        <f t="shared" si="84"/>
        <v>0</v>
      </c>
      <c r="U658" s="15">
        <f t="shared" si="85"/>
        <v>0</v>
      </c>
      <c r="V658" s="15">
        <f t="shared" si="86"/>
        <v>0</v>
      </c>
      <c r="W658" s="15">
        <f t="shared" si="87"/>
        <v>0</v>
      </c>
      <c r="X658" s="17">
        <f t="shared" si="88"/>
        <v>0</v>
      </c>
    </row>
    <row r="659" spans="1:24" ht="13.5" x14ac:dyDescent="0.35">
      <c r="A659" s="14">
        <v>122417</v>
      </c>
      <c r="B659" s="15" t="s">
        <v>278</v>
      </c>
      <c r="C659" s="15">
        <v>13.8</v>
      </c>
      <c r="D659" s="15">
        <v>101</v>
      </c>
      <c r="E659" s="15">
        <v>1734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81"/>
        <v>0</v>
      </c>
      <c r="K659" s="15">
        <f t="shared" si="82"/>
        <v>0</v>
      </c>
      <c r="L659" s="15">
        <v>1.6449999999999999E-2</v>
      </c>
      <c r="M659" s="15">
        <v>1.474E-2</v>
      </c>
      <c r="N659" s="15">
        <v>1.474E-2</v>
      </c>
      <c r="O659" s="15">
        <v>1.537E-2</v>
      </c>
      <c r="P659" s="15">
        <v>1.6150000000000001E-2</v>
      </c>
      <c r="Q659" s="15">
        <v>4.0489999999999998E-2</v>
      </c>
      <c r="R659" s="15"/>
      <c r="S659" s="15">
        <f t="shared" si="83"/>
        <v>0</v>
      </c>
      <c r="T659" s="15">
        <f t="shared" si="84"/>
        <v>0</v>
      </c>
      <c r="U659" s="15">
        <f t="shared" si="85"/>
        <v>0</v>
      </c>
      <c r="V659" s="15">
        <f t="shared" si="86"/>
        <v>0</v>
      </c>
      <c r="W659" s="15">
        <f t="shared" si="87"/>
        <v>0</v>
      </c>
      <c r="X659" s="17">
        <f t="shared" si="88"/>
        <v>0</v>
      </c>
    </row>
    <row r="660" spans="1:24" ht="13.5" x14ac:dyDescent="0.35">
      <c r="A660" s="14">
        <v>123653</v>
      </c>
      <c r="B660" s="15" t="s">
        <v>280</v>
      </c>
      <c r="C660" s="15">
        <v>22</v>
      </c>
      <c r="D660" s="15">
        <v>101</v>
      </c>
      <c r="E660" s="15">
        <v>1823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81"/>
        <v>0</v>
      </c>
      <c r="K660" s="15">
        <f t="shared" si="82"/>
        <v>0</v>
      </c>
      <c r="L660" s="15">
        <v>1.6809999999999999E-2</v>
      </c>
      <c r="M660" s="15">
        <v>1.5049999999999999E-2</v>
      </c>
      <c r="N660" s="15">
        <v>1.5049999999999999E-2</v>
      </c>
      <c r="O660" s="15">
        <v>1.5689999999999999E-2</v>
      </c>
      <c r="P660" s="15">
        <v>1.6449999999999999E-2</v>
      </c>
      <c r="Q660" s="15">
        <v>4.1450000000000001E-2</v>
      </c>
      <c r="R660" s="15"/>
      <c r="S660" s="15">
        <f t="shared" si="83"/>
        <v>0</v>
      </c>
      <c r="T660" s="15">
        <f t="shared" si="84"/>
        <v>0</v>
      </c>
      <c r="U660" s="15">
        <f t="shared" si="85"/>
        <v>0</v>
      </c>
      <c r="V660" s="15">
        <f t="shared" si="86"/>
        <v>0</v>
      </c>
      <c r="W660" s="15">
        <f t="shared" si="87"/>
        <v>0</v>
      </c>
      <c r="X660" s="17">
        <f t="shared" si="88"/>
        <v>0</v>
      </c>
    </row>
    <row r="661" spans="1:24" ht="13.5" x14ac:dyDescent="0.35">
      <c r="A661" s="14">
        <v>123655</v>
      </c>
      <c r="B661" s="15" t="s">
        <v>281</v>
      </c>
      <c r="C661" s="15">
        <v>13.8</v>
      </c>
      <c r="D661" s="15">
        <v>101</v>
      </c>
      <c r="E661" s="15">
        <v>1823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81"/>
        <v>0</v>
      </c>
      <c r="K661" s="15">
        <f t="shared" si="82"/>
        <v>0</v>
      </c>
      <c r="L661" s="15">
        <v>1.6809999999999999E-2</v>
      </c>
      <c r="M661" s="15">
        <v>1.5049999999999999E-2</v>
      </c>
      <c r="N661" s="15">
        <v>1.5049999999999999E-2</v>
      </c>
      <c r="O661" s="15">
        <v>1.5689999999999999E-2</v>
      </c>
      <c r="P661" s="15">
        <v>1.6449999999999999E-2</v>
      </c>
      <c r="Q661" s="15">
        <v>4.1450000000000001E-2</v>
      </c>
      <c r="R661" s="15"/>
      <c r="S661" s="15">
        <f t="shared" si="83"/>
        <v>0</v>
      </c>
      <c r="T661" s="15">
        <f t="shared" si="84"/>
        <v>0</v>
      </c>
      <c r="U661" s="15">
        <f t="shared" si="85"/>
        <v>0</v>
      </c>
      <c r="V661" s="15">
        <f t="shared" si="86"/>
        <v>0</v>
      </c>
      <c r="W661" s="15">
        <f t="shared" si="87"/>
        <v>0</v>
      </c>
      <c r="X661" s="17">
        <f t="shared" si="88"/>
        <v>0</v>
      </c>
    </row>
    <row r="662" spans="1:24" ht="13.5" x14ac:dyDescent="0.35">
      <c r="A662" s="14">
        <v>123656</v>
      </c>
      <c r="B662" s="15" t="s">
        <v>282</v>
      </c>
      <c r="C662" s="15">
        <v>13.8</v>
      </c>
      <c r="D662" s="15">
        <v>101</v>
      </c>
      <c r="E662" s="15">
        <v>1823</v>
      </c>
      <c r="F662" s="15">
        <v>0</v>
      </c>
      <c r="G662" s="15">
        <v>0</v>
      </c>
      <c r="H662" s="15">
        <v>0</v>
      </c>
      <c r="I662" s="16">
        <v>0</v>
      </c>
      <c r="J662" s="15">
        <f t="shared" si="81"/>
        <v>0</v>
      </c>
      <c r="K662" s="15">
        <f t="shared" si="82"/>
        <v>0</v>
      </c>
      <c r="L662" s="15">
        <v>1.6809999999999999E-2</v>
      </c>
      <c r="M662" s="15">
        <v>1.5049999999999999E-2</v>
      </c>
      <c r="N662" s="15">
        <v>1.5049999999999999E-2</v>
      </c>
      <c r="O662" s="15">
        <v>1.5689999999999999E-2</v>
      </c>
      <c r="P662" s="15">
        <v>1.6449999999999999E-2</v>
      </c>
      <c r="Q662" s="15">
        <v>4.1450000000000001E-2</v>
      </c>
      <c r="R662" s="15"/>
      <c r="S662" s="15">
        <f t="shared" si="83"/>
        <v>0</v>
      </c>
      <c r="T662" s="15">
        <f t="shared" si="84"/>
        <v>0</v>
      </c>
      <c r="U662" s="15">
        <f t="shared" si="85"/>
        <v>0</v>
      </c>
      <c r="V662" s="15">
        <f t="shared" si="86"/>
        <v>0</v>
      </c>
      <c r="W662" s="15">
        <f t="shared" si="87"/>
        <v>0</v>
      </c>
      <c r="X662" s="17">
        <f t="shared" si="88"/>
        <v>0</v>
      </c>
    </row>
    <row r="663" spans="1:24" ht="13.5" x14ac:dyDescent="0.35">
      <c r="A663" s="14">
        <v>123128</v>
      </c>
      <c r="B663" s="15" t="s">
        <v>284</v>
      </c>
      <c r="C663" s="15">
        <v>13.8</v>
      </c>
      <c r="D663" s="15">
        <v>101</v>
      </c>
      <c r="E663" s="15">
        <v>1804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81"/>
        <v>0</v>
      </c>
      <c r="K663" s="15">
        <f t="shared" si="82"/>
        <v>0</v>
      </c>
      <c r="L663" s="15">
        <v>1.721E-2</v>
      </c>
      <c r="M663" s="15">
        <v>1.5389999999999999E-2</v>
      </c>
      <c r="N663" s="15">
        <v>1.5389999999999999E-2</v>
      </c>
      <c r="O663" s="15">
        <v>1.6039999999999999E-2</v>
      </c>
      <c r="P663" s="15">
        <v>1.678E-2</v>
      </c>
      <c r="Q663" s="15">
        <v>4.2509999999999999E-2</v>
      </c>
      <c r="R663" s="15"/>
      <c r="S663" s="15">
        <f t="shared" si="83"/>
        <v>0</v>
      </c>
      <c r="T663" s="15">
        <f t="shared" si="84"/>
        <v>0</v>
      </c>
      <c r="U663" s="15">
        <f t="shared" si="85"/>
        <v>0</v>
      </c>
      <c r="V663" s="15">
        <f t="shared" si="86"/>
        <v>0</v>
      </c>
      <c r="W663" s="15">
        <f t="shared" si="87"/>
        <v>0</v>
      </c>
      <c r="X663" s="17">
        <f t="shared" si="88"/>
        <v>0</v>
      </c>
    </row>
    <row r="664" spans="1:24" ht="13.5" x14ac:dyDescent="0.35">
      <c r="A664" s="14">
        <v>123129</v>
      </c>
      <c r="B664" s="15" t="s">
        <v>285</v>
      </c>
      <c r="C664" s="15">
        <v>13.8</v>
      </c>
      <c r="D664" s="15">
        <v>101</v>
      </c>
      <c r="E664" s="15">
        <v>1804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81"/>
        <v>0</v>
      </c>
      <c r="K664" s="15">
        <f t="shared" si="82"/>
        <v>0</v>
      </c>
      <c r="L664" s="15">
        <v>1.721E-2</v>
      </c>
      <c r="M664" s="15">
        <v>1.5389999999999999E-2</v>
      </c>
      <c r="N664" s="15">
        <v>1.5389999999999999E-2</v>
      </c>
      <c r="O664" s="15">
        <v>1.6039999999999999E-2</v>
      </c>
      <c r="P664" s="15">
        <v>1.678E-2</v>
      </c>
      <c r="Q664" s="15">
        <v>4.2509999999999999E-2</v>
      </c>
      <c r="R664" s="15"/>
      <c r="S664" s="15">
        <f t="shared" si="83"/>
        <v>0</v>
      </c>
      <c r="T664" s="15">
        <f t="shared" si="84"/>
        <v>0</v>
      </c>
      <c r="U664" s="15">
        <f t="shared" si="85"/>
        <v>0</v>
      </c>
      <c r="V664" s="15">
        <f t="shared" si="86"/>
        <v>0</v>
      </c>
      <c r="W664" s="15">
        <f t="shared" si="87"/>
        <v>0</v>
      </c>
      <c r="X664" s="17">
        <f t="shared" si="88"/>
        <v>0</v>
      </c>
    </row>
    <row r="665" spans="1:24" ht="13.5" x14ac:dyDescent="0.35">
      <c r="A665" s="14">
        <v>122448</v>
      </c>
      <c r="B665" s="15" t="s">
        <v>286</v>
      </c>
      <c r="C665" s="15">
        <v>13.8</v>
      </c>
      <c r="D665" s="15">
        <v>101</v>
      </c>
      <c r="E665" s="15">
        <v>1733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81"/>
        <v>0</v>
      </c>
      <c r="K665" s="15">
        <f t="shared" si="82"/>
        <v>0</v>
      </c>
      <c r="L665" s="15">
        <v>1.719E-2</v>
      </c>
      <c r="M665" s="15">
        <v>1.537E-2</v>
      </c>
      <c r="N665" s="15">
        <v>1.537E-2</v>
      </c>
      <c r="O665" s="15">
        <v>1.602E-2</v>
      </c>
      <c r="P665" s="15">
        <v>1.678E-2</v>
      </c>
      <c r="Q665" s="15">
        <v>4.2520000000000002E-2</v>
      </c>
      <c r="R665" s="15"/>
      <c r="S665" s="15">
        <f t="shared" si="83"/>
        <v>0</v>
      </c>
      <c r="T665" s="15">
        <f t="shared" si="84"/>
        <v>0</v>
      </c>
      <c r="U665" s="15">
        <f t="shared" si="85"/>
        <v>0</v>
      </c>
      <c r="V665" s="15">
        <f t="shared" si="86"/>
        <v>0</v>
      </c>
      <c r="W665" s="15">
        <f t="shared" si="87"/>
        <v>0</v>
      </c>
      <c r="X665" s="17">
        <f t="shared" si="88"/>
        <v>0</v>
      </c>
    </row>
    <row r="666" spans="1:24" ht="13.5" x14ac:dyDescent="0.35">
      <c r="A666" s="14">
        <v>122449</v>
      </c>
      <c r="B666" s="15" t="s">
        <v>287</v>
      </c>
      <c r="C666" s="15">
        <v>13.8</v>
      </c>
      <c r="D666" s="15">
        <v>101</v>
      </c>
      <c r="E666" s="15">
        <v>1733</v>
      </c>
      <c r="F666" s="15">
        <v>0</v>
      </c>
      <c r="G666" s="15">
        <v>0</v>
      </c>
      <c r="H666" s="15">
        <v>0</v>
      </c>
      <c r="I666" s="16">
        <v>0</v>
      </c>
      <c r="J666" s="15">
        <f t="shared" si="81"/>
        <v>0</v>
      </c>
      <c r="K666" s="15">
        <f t="shared" si="82"/>
        <v>0</v>
      </c>
      <c r="L666" s="15">
        <v>1.719E-2</v>
      </c>
      <c r="M666" s="15">
        <v>1.537E-2</v>
      </c>
      <c r="N666" s="15">
        <v>1.537E-2</v>
      </c>
      <c r="O666" s="15">
        <v>1.602E-2</v>
      </c>
      <c r="P666" s="15">
        <v>1.678E-2</v>
      </c>
      <c r="Q666" s="15">
        <v>4.2520000000000002E-2</v>
      </c>
      <c r="R666" s="15"/>
      <c r="S666" s="15">
        <f t="shared" si="83"/>
        <v>0</v>
      </c>
      <c r="T666" s="15">
        <f t="shared" si="84"/>
        <v>0</v>
      </c>
      <c r="U666" s="15">
        <f t="shared" si="85"/>
        <v>0</v>
      </c>
      <c r="V666" s="15">
        <f t="shared" si="86"/>
        <v>0</v>
      </c>
      <c r="W666" s="15">
        <f t="shared" si="87"/>
        <v>0</v>
      </c>
      <c r="X666" s="17">
        <f t="shared" si="88"/>
        <v>0</v>
      </c>
    </row>
    <row r="667" spans="1:24" ht="13.5" x14ac:dyDescent="0.35">
      <c r="A667" s="14">
        <v>122450</v>
      </c>
      <c r="B667" s="15" t="s">
        <v>288</v>
      </c>
      <c r="C667" s="15">
        <v>13.8</v>
      </c>
      <c r="D667" s="15">
        <v>101</v>
      </c>
      <c r="E667" s="15">
        <v>1733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81"/>
        <v>0</v>
      </c>
      <c r="K667" s="15">
        <f t="shared" si="82"/>
        <v>0</v>
      </c>
      <c r="L667" s="15">
        <v>1.719E-2</v>
      </c>
      <c r="M667" s="15">
        <v>1.537E-2</v>
      </c>
      <c r="N667" s="15">
        <v>1.537E-2</v>
      </c>
      <c r="O667" s="15">
        <v>1.602E-2</v>
      </c>
      <c r="P667" s="15">
        <v>1.678E-2</v>
      </c>
      <c r="Q667" s="15">
        <v>4.2520000000000002E-2</v>
      </c>
      <c r="R667" s="15"/>
      <c r="S667" s="15">
        <f t="shared" si="83"/>
        <v>0</v>
      </c>
      <c r="T667" s="15">
        <f t="shared" si="84"/>
        <v>0</v>
      </c>
      <c r="U667" s="15">
        <f t="shared" si="85"/>
        <v>0</v>
      </c>
      <c r="V667" s="15">
        <f t="shared" si="86"/>
        <v>0</v>
      </c>
      <c r="W667" s="15">
        <f t="shared" si="87"/>
        <v>0</v>
      </c>
      <c r="X667" s="17">
        <f t="shared" si="88"/>
        <v>0</v>
      </c>
    </row>
    <row r="668" spans="1:24" ht="13.5" x14ac:dyDescent="0.35">
      <c r="A668" s="14">
        <v>122451</v>
      </c>
      <c r="B668" s="15" t="s">
        <v>289</v>
      </c>
      <c r="C668" s="15">
        <v>13.8</v>
      </c>
      <c r="D668" s="15">
        <v>101</v>
      </c>
      <c r="E668" s="15">
        <v>1733</v>
      </c>
      <c r="F668" s="15">
        <v>0</v>
      </c>
      <c r="G668" s="15">
        <v>0</v>
      </c>
      <c r="H668" s="15">
        <v>0</v>
      </c>
      <c r="I668" s="16">
        <v>0</v>
      </c>
      <c r="J668" s="15">
        <f t="shared" si="81"/>
        <v>0</v>
      </c>
      <c r="K668" s="15">
        <f t="shared" si="82"/>
        <v>0</v>
      </c>
      <c r="L668" s="15">
        <v>1.719E-2</v>
      </c>
      <c r="M668" s="15">
        <v>1.537E-2</v>
      </c>
      <c r="N668" s="15">
        <v>1.537E-2</v>
      </c>
      <c r="O668" s="15">
        <v>1.602E-2</v>
      </c>
      <c r="P668" s="15">
        <v>1.678E-2</v>
      </c>
      <c r="Q668" s="15">
        <v>4.2520000000000002E-2</v>
      </c>
      <c r="R668" s="15"/>
      <c r="S668" s="15">
        <f t="shared" si="83"/>
        <v>0</v>
      </c>
      <c r="T668" s="15">
        <f t="shared" si="84"/>
        <v>0</v>
      </c>
      <c r="U668" s="15">
        <f t="shared" si="85"/>
        <v>0</v>
      </c>
      <c r="V668" s="15">
        <f t="shared" si="86"/>
        <v>0</v>
      </c>
      <c r="W668" s="15">
        <f t="shared" si="87"/>
        <v>0</v>
      </c>
      <c r="X668" s="17">
        <f t="shared" si="88"/>
        <v>0</v>
      </c>
    </row>
    <row r="669" spans="1:24" ht="13.5" x14ac:dyDescent="0.35">
      <c r="A669" s="14">
        <v>122452</v>
      </c>
      <c r="B669" s="15" t="s">
        <v>290</v>
      </c>
      <c r="C669" s="15">
        <v>13.8</v>
      </c>
      <c r="D669" s="15">
        <v>101</v>
      </c>
      <c r="E669" s="15">
        <v>1733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81"/>
        <v>0</v>
      </c>
      <c r="K669" s="15">
        <f t="shared" si="82"/>
        <v>0</v>
      </c>
      <c r="L669" s="15">
        <v>1.719E-2</v>
      </c>
      <c r="M669" s="15">
        <v>1.537E-2</v>
      </c>
      <c r="N669" s="15">
        <v>1.537E-2</v>
      </c>
      <c r="O669" s="15">
        <v>1.602E-2</v>
      </c>
      <c r="P669" s="15">
        <v>1.678E-2</v>
      </c>
      <c r="Q669" s="15">
        <v>4.2520000000000002E-2</v>
      </c>
      <c r="R669" s="15"/>
      <c r="S669" s="15">
        <f t="shared" si="83"/>
        <v>0</v>
      </c>
      <c r="T669" s="15">
        <f t="shared" si="84"/>
        <v>0</v>
      </c>
      <c r="U669" s="15">
        <f t="shared" si="85"/>
        <v>0</v>
      </c>
      <c r="V669" s="15">
        <f t="shared" si="86"/>
        <v>0</v>
      </c>
      <c r="W669" s="15">
        <f t="shared" si="87"/>
        <v>0</v>
      </c>
      <c r="X669" s="17">
        <f t="shared" si="88"/>
        <v>0</v>
      </c>
    </row>
    <row r="670" spans="1:24" ht="13.5" x14ac:dyDescent="0.35">
      <c r="A670" s="14">
        <v>122453</v>
      </c>
      <c r="B670" s="15" t="s">
        <v>291</v>
      </c>
      <c r="C670" s="15">
        <v>13.8</v>
      </c>
      <c r="D670" s="15">
        <v>101</v>
      </c>
      <c r="E670" s="15">
        <v>1733</v>
      </c>
      <c r="F670" s="15">
        <v>0</v>
      </c>
      <c r="G670" s="15">
        <v>0</v>
      </c>
      <c r="H670" s="15">
        <v>0</v>
      </c>
      <c r="I670" s="16">
        <v>0</v>
      </c>
      <c r="J670" s="15">
        <f t="shared" si="81"/>
        <v>0</v>
      </c>
      <c r="K670" s="15">
        <f t="shared" si="82"/>
        <v>0</v>
      </c>
      <c r="L670" s="15">
        <v>1.719E-2</v>
      </c>
      <c r="M670" s="15">
        <v>1.537E-2</v>
      </c>
      <c r="N670" s="15">
        <v>1.537E-2</v>
      </c>
      <c r="O670" s="15">
        <v>1.602E-2</v>
      </c>
      <c r="P670" s="15">
        <v>1.678E-2</v>
      </c>
      <c r="Q670" s="15">
        <v>4.2520000000000002E-2</v>
      </c>
      <c r="R670" s="15"/>
      <c r="S670" s="15">
        <f t="shared" si="83"/>
        <v>0</v>
      </c>
      <c r="T670" s="15">
        <f t="shared" si="84"/>
        <v>0</v>
      </c>
      <c r="U670" s="15">
        <f t="shared" si="85"/>
        <v>0</v>
      </c>
      <c r="V670" s="15">
        <f t="shared" si="86"/>
        <v>0</v>
      </c>
      <c r="W670" s="15">
        <f t="shared" si="87"/>
        <v>0</v>
      </c>
      <c r="X670" s="17">
        <f t="shared" si="88"/>
        <v>0</v>
      </c>
    </row>
    <row r="671" spans="1:24" ht="13.5" x14ac:dyDescent="0.35">
      <c r="A671" s="14">
        <v>122454</v>
      </c>
      <c r="B671" s="15" t="s">
        <v>292</v>
      </c>
      <c r="C671" s="15">
        <v>13.8</v>
      </c>
      <c r="D671" s="15">
        <v>101</v>
      </c>
      <c r="E671" s="15">
        <v>1733</v>
      </c>
      <c r="F671" s="15">
        <v>0</v>
      </c>
      <c r="G671" s="15">
        <v>0</v>
      </c>
      <c r="H671" s="15">
        <v>0</v>
      </c>
      <c r="I671" s="16">
        <v>0</v>
      </c>
      <c r="J671" s="15">
        <f t="shared" si="81"/>
        <v>0</v>
      </c>
      <c r="K671" s="15">
        <f t="shared" si="82"/>
        <v>0</v>
      </c>
      <c r="L671" s="15">
        <v>1.719E-2</v>
      </c>
      <c r="M671" s="15">
        <v>1.537E-2</v>
      </c>
      <c r="N671" s="15">
        <v>1.537E-2</v>
      </c>
      <c r="O671" s="15">
        <v>1.602E-2</v>
      </c>
      <c r="P671" s="15">
        <v>1.678E-2</v>
      </c>
      <c r="Q671" s="15">
        <v>4.2520000000000002E-2</v>
      </c>
      <c r="R671" s="15"/>
      <c r="S671" s="15">
        <f t="shared" si="83"/>
        <v>0</v>
      </c>
      <c r="T671" s="15">
        <f t="shared" si="84"/>
        <v>0</v>
      </c>
      <c r="U671" s="15">
        <f t="shared" si="85"/>
        <v>0</v>
      </c>
      <c r="V671" s="15">
        <f t="shared" si="86"/>
        <v>0</v>
      </c>
      <c r="W671" s="15">
        <f t="shared" si="87"/>
        <v>0</v>
      </c>
      <c r="X671" s="17">
        <f t="shared" si="88"/>
        <v>0</v>
      </c>
    </row>
    <row r="672" spans="1:24" ht="13.5" x14ac:dyDescent="0.35">
      <c r="A672" s="14">
        <v>122542</v>
      </c>
      <c r="B672" s="15" t="s">
        <v>293</v>
      </c>
      <c r="C672" s="15">
        <v>13.8</v>
      </c>
      <c r="D672" s="15">
        <v>101</v>
      </c>
      <c r="E672" s="15">
        <v>1733</v>
      </c>
      <c r="F672" s="15">
        <v>0</v>
      </c>
      <c r="G672" s="15">
        <v>0</v>
      </c>
      <c r="H672" s="15">
        <v>0</v>
      </c>
      <c r="I672" s="16">
        <v>0</v>
      </c>
      <c r="J672" s="15">
        <f t="shared" si="81"/>
        <v>0</v>
      </c>
      <c r="K672" s="15">
        <f t="shared" si="82"/>
        <v>0</v>
      </c>
      <c r="L672" s="15">
        <v>1.719E-2</v>
      </c>
      <c r="M672" s="15">
        <v>1.537E-2</v>
      </c>
      <c r="N672" s="15">
        <v>1.537E-2</v>
      </c>
      <c r="O672" s="15">
        <v>1.602E-2</v>
      </c>
      <c r="P672" s="15">
        <v>1.678E-2</v>
      </c>
      <c r="Q672" s="15">
        <v>4.2520000000000002E-2</v>
      </c>
      <c r="R672" s="15"/>
      <c r="S672" s="15">
        <f t="shared" si="83"/>
        <v>0</v>
      </c>
      <c r="T672" s="15">
        <f t="shared" si="84"/>
        <v>0</v>
      </c>
      <c r="U672" s="15">
        <f t="shared" si="85"/>
        <v>0</v>
      </c>
      <c r="V672" s="15">
        <f t="shared" si="86"/>
        <v>0</v>
      </c>
      <c r="W672" s="15">
        <f t="shared" si="87"/>
        <v>0</v>
      </c>
      <c r="X672" s="17">
        <f t="shared" si="88"/>
        <v>0</v>
      </c>
    </row>
    <row r="673" spans="1:24" ht="13.5" x14ac:dyDescent="0.35">
      <c r="A673" s="14">
        <v>990740</v>
      </c>
      <c r="B673" s="15" t="s">
        <v>294</v>
      </c>
      <c r="C673" s="15">
        <v>115</v>
      </c>
      <c r="D673" s="15">
        <v>101</v>
      </c>
      <c r="E673" s="15">
        <v>1730</v>
      </c>
      <c r="F673" s="15">
        <v>0</v>
      </c>
      <c r="G673" s="15">
        <v>0</v>
      </c>
      <c r="H673" s="15">
        <v>0</v>
      </c>
      <c r="I673" s="16">
        <v>0</v>
      </c>
      <c r="J673" s="15">
        <f t="shared" si="81"/>
        <v>0</v>
      </c>
      <c r="K673" s="15">
        <f t="shared" si="82"/>
        <v>0</v>
      </c>
      <c r="L673" s="15">
        <v>1.719E-2</v>
      </c>
      <c r="M673" s="15">
        <v>1.537E-2</v>
      </c>
      <c r="N673" s="15">
        <v>1.537E-2</v>
      </c>
      <c r="O673" s="15">
        <v>1.602E-2</v>
      </c>
      <c r="P673" s="15">
        <v>1.678E-2</v>
      </c>
      <c r="Q673" s="15">
        <v>4.2520000000000002E-2</v>
      </c>
      <c r="R673" s="15"/>
      <c r="S673" s="15">
        <f t="shared" si="83"/>
        <v>0</v>
      </c>
      <c r="T673" s="15">
        <f t="shared" si="84"/>
        <v>0</v>
      </c>
      <c r="U673" s="15">
        <f t="shared" si="85"/>
        <v>0</v>
      </c>
      <c r="V673" s="15">
        <f t="shared" si="86"/>
        <v>0</v>
      </c>
      <c r="W673" s="15">
        <f t="shared" si="87"/>
        <v>0</v>
      </c>
      <c r="X673" s="17">
        <f t="shared" si="88"/>
        <v>0</v>
      </c>
    </row>
    <row r="674" spans="1:24" ht="13.5" x14ac:dyDescent="0.35">
      <c r="A674" s="14">
        <v>122272</v>
      </c>
      <c r="B674" s="15" t="s">
        <v>297</v>
      </c>
      <c r="C674" s="15">
        <v>13.8</v>
      </c>
      <c r="D674" s="15">
        <v>101</v>
      </c>
      <c r="E674" s="15">
        <v>1692</v>
      </c>
      <c r="F674" s="15">
        <v>0</v>
      </c>
      <c r="G674" s="15">
        <v>0</v>
      </c>
      <c r="H674" s="15">
        <v>0</v>
      </c>
      <c r="I674" s="16">
        <v>0</v>
      </c>
      <c r="J674" s="15">
        <f t="shared" si="81"/>
        <v>0</v>
      </c>
      <c r="K674" s="15">
        <f t="shared" si="82"/>
        <v>0</v>
      </c>
      <c r="L674" s="15">
        <v>1.7919999999999998E-2</v>
      </c>
      <c r="M674" s="15">
        <v>1.5990000000000001E-2</v>
      </c>
      <c r="N674" s="15">
        <v>1.5990000000000001E-2</v>
      </c>
      <c r="O674" s="15">
        <v>1.6660000000000001E-2</v>
      </c>
      <c r="P674" s="15">
        <v>1.7399999999999999E-2</v>
      </c>
      <c r="Q674" s="15">
        <v>4.4560000000000002E-2</v>
      </c>
      <c r="R674" s="15"/>
      <c r="S674" s="15">
        <f t="shared" si="83"/>
        <v>0</v>
      </c>
      <c r="T674" s="15">
        <f t="shared" si="84"/>
        <v>0</v>
      </c>
      <c r="U674" s="15">
        <f t="shared" si="85"/>
        <v>0</v>
      </c>
      <c r="V674" s="15">
        <f t="shared" si="86"/>
        <v>0</v>
      </c>
      <c r="W674" s="15">
        <f t="shared" si="87"/>
        <v>0</v>
      </c>
      <c r="X674" s="17">
        <f t="shared" si="88"/>
        <v>0</v>
      </c>
    </row>
    <row r="675" spans="1:24" ht="13.5" x14ac:dyDescent="0.35">
      <c r="A675" s="14">
        <v>122173</v>
      </c>
      <c r="B675" s="15" t="s">
        <v>307</v>
      </c>
      <c r="C675" s="15">
        <v>13.2</v>
      </c>
      <c r="D675" s="15">
        <v>101</v>
      </c>
      <c r="E675" s="15">
        <v>1692</v>
      </c>
      <c r="F675" s="15">
        <v>0</v>
      </c>
      <c r="G675" s="15">
        <v>0</v>
      </c>
      <c r="H675" s="15">
        <v>0</v>
      </c>
      <c r="I675" s="16">
        <v>0</v>
      </c>
      <c r="J675" s="15">
        <f t="shared" si="81"/>
        <v>0</v>
      </c>
      <c r="K675" s="15">
        <f t="shared" si="82"/>
        <v>0</v>
      </c>
      <c r="L675" s="15">
        <v>1.8579999999999999E-2</v>
      </c>
      <c r="M675" s="15">
        <v>1.651E-2</v>
      </c>
      <c r="N675" s="15">
        <v>1.651E-2</v>
      </c>
      <c r="O675" s="15">
        <v>1.7229999999999999E-2</v>
      </c>
      <c r="P675" s="15">
        <v>1.8010000000000002E-2</v>
      </c>
      <c r="Q675" s="15">
        <v>4.6760000000000003E-2</v>
      </c>
      <c r="R675" s="15"/>
      <c r="S675" s="15">
        <f t="shared" si="83"/>
        <v>0</v>
      </c>
      <c r="T675" s="15">
        <f t="shared" si="84"/>
        <v>0</v>
      </c>
      <c r="U675" s="15">
        <f t="shared" si="85"/>
        <v>0</v>
      </c>
      <c r="V675" s="15">
        <f t="shared" si="86"/>
        <v>0</v>
      </c>
      <c r="W675" s="15">
        <f t="shared" si="87"/>
        <v>0</v>
      </c>
      <c r="X675" s="17">
        <f t="shared" si="88"/>
        <v>0</v>
      </c>
    </row>
    <row r="676" spans="1:24" ht="13.5" x14ac:dyDescent="0.35">
      <c r="A676" s="14">
        <v>122469</v>
      </c>
      <c r="B676" s="15" t="s">
        <v>301</v>
      </c>
      <c r="C676" s="15">
        <v>13.8</v>
      </c>
      <c r="D676" s="15">
        <v>101</v>
      </c>
      <c r="E676" s="15">
        <v>1733</v>
      </c>
      <c r="F676" s="15">
        <v>0</v>
      </c>
      <c r="G676" s="15">
        <v>0</v>
      </c>
      <c r="H676" s="15">
        <v>0</v>
      </c>
      <c r="I676" s="16">
        <v>0</v>
      </c>
      <c r="J676" s="15">
        <f t="shared" si="81"/>
        <v>0</v>
      </c>
      <c r="K676" s="15">
        <f t="shared" si="82"/>
        <v>0</v>
      </c>
      <c r="L676" s="15">
        <v>2.0109999999999999E-2</v>
      </c>
      <c r="M676" s="15">
        <v>1.7850000000000001E-2</v>
      </c>
      <c r="N676" s="15">
        <v>1.7850000000000001E-2</v>
      </c>
      <c r="O676" s="15">
        <v>1.8589999999999999E-2</v>
      </c>
      <c r="P676" s="15">
        <v>1.9210000000000001E-2</v>
      </c>
      <c r="Q676" s="15">
        <v>5.0310000000000001E-2</v>
      </c>
      <c r="R676" s="15"/>
      <c r="S676" s="15">
        <f t="shared" si="83"/>
        <v>0</v>
      </c>
      <c r="T676" s="15">
        <f t="shared" si="84"/>
        <v>0</v>
      </c>
      <c r="U676" s="15">
        <f t="shared" si="85"/>
        <v>0</v>
      </c>
      <c r="V676" s="15">
        <f t="shared" si="86"/>
        <v>0</v>
      </c>
      <c r="W676" s="15">
        <f t="shared" si="87"/>
        <v>0</v>
      </c>
      <c r="X676" s="17">
        <f t="shared" si="88"/>
        <v>0</v>
      </c>
    </row>
    <row r="677" spans="1:24" ht="13.5" x14ac:dyDescent="0.35">
      <c r="A677" s="14">
        <v>122476</v>
      </c>
      <c r="B677" s="15" t="s">
        <v>302</v>
      </c>
      <c r="C677" s="15">
        <v>13.8</v>
      </c>
      <c r="D677" s="15">
        <v>101</v>
      </c>
      <c r="E677" s="15">
        <v>1733</v>
      </c>
      <c r="F677" s="15">
        <v>93.8</v>
      </c>
      <c r="G677" s="15">
        <v>0</v>
      </c>
      <c r="H677" s="15">
        <v>93.8</v>
      </c>
      <c r="I677" s="16">
        <v>93.8</v>
      </c>
      <c r="J677" s="15">
        <f t="shared" si="81"/>
        <v>0</v>
      </c>
      <c r="K677" s="15">
        <f t="shared" si="82"/>
        <v>0</v>
      </c>
      <c r="L677" s="15">
        <v>2.0109999999999999E-2</v>
      </c>
      <c r="M677" s="15">
        <v>1.7850000000000001E-2</v>
      </c>
      <c r="N677" s="15">
        <v>1.7850000000000001E-2</v>
      </c>
      <c r="O677" s="15">
        <v>1.8589999999999999E-2</v>
      </c>
      <c r="P677" s="15">
        <v>1.9210000000000001E-2</v>
      </c>
      <c r="Q677" s="15">
        <v>5.0310000000000001E-2</v>
      </c>
      <c r="R677" s="15"/>
      <c r="S677" s="15">
        <f t="shared" si="83"/>
        <v>0</v>
      </c>
      <c r="T677" s="15">
        <f t="shared" si="84"/>
        <v>0</v>
      </c>
      <c r="U677" s="15">
        <f t="shared" si="85"/>
        <v>0</v>
      </c>
      <c r="V677" s="15">
        <f t="shared" si="86"/>
        <v>0</v>
      </c>
      <c r="W677" s="15">
        <f t="shared" si="87"/>
        <v>0</v>
      </c>
      <c r="X677" s="17">
        <f t="shared" si="88"/>
        <v>0</v>
      </c>
    </row>
    <row r="678" spans="1:24" ht="13.5" x14ac:dyDescent="0.35">
      <c r="A678" s="14">
        <v>122477</v>
      </c>
      <c r="B678" s="15" t="s">
        <v>303</v>
      </c>
      <c r="C678" s="15">
        <v>13.8</v>
      </c>
      <c r="D678" s="15">
        <v>101</v>
      </c>
      <c r="E678" s="15">
        <v>1733</v>
      </c>
      <c r="F678" s="15">
        <v>73.069999999999993</v>
      </c>
      <c r="G678" s="15">
        <v>0</v>
      </c>
      <c r="H678" s="15">
        <v>93.8</v>
      </c>
      <c r="I678" s="16">
        <v>73.069999999999993</v>
      </c>
      <c r="J678" s="15">
        <f t="shared" si="81"/>
        <v>0</v>
      </c>
      <c r="K678" s="15">
        <f t="shared" si="82"/>
        <v>20.730000000000004</v>
      </c>
      <c r="L678" s="15">
        <v>2.0109999999999999E-2</v>
      </c>
      <c r="M678" s="15">
        <v>1.7850000000000001E-2</v>
      </c>
      <c r="N678" s="15">
        <v>1.7850000000000001E-2</v>
      </c>
      <c r="O678" s="15">
        <v>1.8589999999999999E-2</v>
      </c>
      <c r="P678" s="15">
        <v>1.9210000000000001E-2</v>
      </c>
      <c r="Q678" s="15">
        <v>5.0310000000000001E-2</v>
      </c>
      <c r="R678" s="15"/>
      <c r="S678" s="15">
        <f t="shared" si="83"/>
        <v>0</v>
      </c>
      <c r="T678" s="15">
        <f t="shared" si="84"/>
        <v>0</v>
      </c>
      <c r="U678" s="15">
        <f t="shared" si="85"/>
        <v>0</v>
      </c>
      <c r="V678" s="15">
        <f t="shared" si="86"/>
        <v>0</v>
      </c>
      <c r="W678" s="15">
        <f t="shared" si="87"/>
        <v>0</v>
      </c>
      <c r="X678" s="17">
        <f t="shared" si="88"/>
        <v>0</v>
      </c>
    </row>
    <row r="679" spans="1:24" ht="13.5" x14ac:dyDescent="0.35">
      <c r="A679" s="14">
        <v>122481</v>
      </c>
      <c r="B679" s="15" t="s">
        <v>305</v>
      </c>
      <c r="C679" s="15">
        <v>21</v>
      </c>
      <c r="D679" s="15">
        <v>101</v>
      </c>
      <c r="E679" s="15">
        <v>1733</v>
      </c>
      <c r="F679" s="15">
        <v>267.7</v>
      </c>
      <c r="G679" s="15">
        <v>0</v>
      </c>
      <c r="H679" s="15">
        <v>267.7</v>
      </c>
      <c r="I679" s="16">
        <v>267.7</v>
      </c>
      <c r="J679" s="15">
        <f t="shared" si="81"/>
        <v>0</v>
      </c>
      <c r="K679" s="15">
        <f t="shared" si="82"/>
        <v>0</v>
      </c>
      <c r="L679" s="15">
        <v>2.095E-2</v>
      </c>
      <c r="M679" s="15">
        <v>1.856E-2</v>
      </c>
      <c r="N679" s="15">
        <v>1.856E-2</v>
      </c>
      <c r="O679" s="15">
        <v>1.933E-2</v>
      </c>
      <c r="P679" s="15">
        <v>1.9910000000000001E-2</v>
      </c>
      <c r="Q679" s="15">
        <v>5.2580000000000002E-2</v>
      </c>
      <c r="R679" s="15"/>
      <c r="S679" s="15">
        <f t="shared" si="83"/>
        <v>0</v>
      </c>
      <c r="T679" s="15">
        <f t="shared" si="84"/>
        <v>0</v>
      </c>
      <c r="U679" s="15">
        <f t="shared" si="85"/>
        <v>0</v>
      </c>
      <c r="V679" s="15">
        <f t="shared" si="86"/>
        <v>0</v>
      </c>
      <c r="W679" s="15">
        <f t="shared" si="87"/>
        <v>0</v>
      </c>
      <c r="X679" s="17">
        <f t="shared" si="88"/>
        <v>0</v>
      </c>
    </row>
    <row r="680" spans="1:24" ht="13.5" x14ac:dyDescent="0.35">
      <c r="A680" s="14">
        <v>122482</v>
      </c>
      <c r="B680" s="15" t="s">
        <v>306</v>
      </c>
      <c r="C680" s="15">
        <v>21</v>
      </c>
      <c r="D680" s="15">
        <v>101</v>
      </c>
      <c r="E680" s="15">
        <v>1733</v>
      </c>
      <c r="F680" s="15">
        <v>267.7</v>
      </c>
      <c r="G680" s="15">
        <v>0</v>
      </c>
      <c r="H680" s="15">
        <v>267.7</v>
      </c>
      <c r="I680" s="16">
        <v>267.7</v>
      </c>
      <c r="J680" s="15">
        <f t="shared" si="81"/>
        <v>0</v>
      </c>
      <c r="K680" s="15">
        <f t="shared" si="82"/>
        <v>0</v>
      </c>
      <c r="L680" s="15">
        <v>2.095E-2</v>
      </c>
      <c r="M680" s="15">
        <v>1.856E-2</v>
      </c>
      <c r="N680" s="15">
        <v>1.856E-2</v>
      </c>
      <c r="O680" s="15">
        <v>1.933E-2</v>
      </c>
      <c r="P680" s="15">
        <v>1.9910000000000001E-2</v>
      </c>
      <c r="Q680" s="15">
        <v>5.2580000000000002E-2</v>
      </c>
      <c r="R680" s="15"/>
      <c r="S680" s="15">
        <f t="shared" si="83"/>
        <v>0</v>
      </c>
      <c r="T680" s="15">
        <f t="shared" si="84"/>
        <v>0</v>
      </c>
      <c r="U680" s="15">
        <f t="shared" si="85"/>
        <v>0</v>
      </c>
      <c r="V680" s="15">
        <f t="shared" si="86"/>
        <v>0</v>
      </c>
      <c r="W680" s="15">
        <f t="shared" si="87"/>
        <v>0</v>
      </c>
      <c r="X680" s="17">
        <f t="shared" si="88"/>
        <v>0</v>
      </c>
    </row>
    <row r="681" spans="1:24" ht="13.5" x14ac:dyDescent="0.35">
      <c r="A681" s="14">
        <v>993313</v>
      </c>
      <c r="B681" s="15" t="s">
        <v>308</v>
      </c>
      <c r="C681" s="15">
        <v>115</v>
      </c>
      <c r="D681" s="15">
        <v>101</v>
      </c>
      <c r="E681" s="15">
        <v>1800</v>
      </c>
      <c r="F681" s="15">
        <v>0</v>
      </c>
      <c r="G681" s="15">
        <v>0</v>
      </c>
      <c r="H681" s="15">
        <v>0</v>
      </c>
      <c r="I681" s="16">
        <v>0</v>
      </c>
      <c r="J681" s="15">
        <f t="shared" si="81"/>
        <v>0</v>
      </c>
      <c r="K681" s="15">
        <f t="shared" si="82"/>
        <v>0</v>
      </c>
      <c r="L681" s="15">
        <v>2.12E-2</v>
      </c>
      <c r="M681" s="15">
        <v>1.8769999999999998E-2</v>
      </c>
      <c r="N681" s="15">
        <v>1.8769999999999998E-2</v>
      </c>
      <c r="O681" s="15">
        <v>1.9539999999999998E-2</v>
      </c>
      <c r="P681" s="15">
        <v>2.0119999999999999E-2</v>
      </c>
      <c r="Q681" s="15">
        <v>5.323E-2</v>
      </c>
      <c r="R681" s="15"/>
      <c r="S681" s="15">
        <f t="shared" si="83"/>
        <v>0</v>
      </c>
      <c r="T681" s="15">
        <f t="shared" si="84"/>
        <v>0</v>
      </c>
      <c r="U681" s="15">
        <f t="shared" si="85"/>
        <v>0</v>
      </c>
      <c r="V681" s="15">
        <f t="shared" si="86"/>
        <v>0</v>
      </c>
      <c r="W681" s="15">
        <f t="shared" si="87"/>
        <v>0</v>
      </c>
      <c r="X681" s="17">
        <f t="shared" si="88"/>
        <v>0</v>
      </c>
    </row>
    <row r="682" spans="1:24" ht="13.5" x14ac:dyDescent="0.35">
      <c r="A682" s="14">
        <v>122583</v>
      </c>
      <c r="B682" s="15" t="s">
        <v>317</v>
      </c>
      <c r="C682" s="15">
        <v>13.8</v>
      </c>
      <c r="D682" s="15">
        <v>101</v>
      </c>
      <c r="E682" s="15">
        <v>1733</v>
      </c>
      <c r="F682" s="15">
        <v>97.91</v>
      </c>
      <c r="G682" s="15">
        <v>0</v>
      </c>
      <c r="H682" s="15">
        <v>97.91</v>
      </c>
      <c r="I682" s="16">
        <v>97.91</v>
      </c>
      <c r="J682" s="15">
        <f t="shared" si="81"/>
        <v>0</v>
      </c>
      <c r="K682" s="15">
        <f t="shared" si="82"/>
        <v>0</v>
      </c>
      <c r="L682" s="15">
        <v>2.1149999999999999E-2</v>
      </c>
      <c r="M682" s="15">
        <v>1.8720000000000001E-2</v>
      </c>
      <c r="N682" s="15">
        <v>1.8720000000000001E-2</v>
      </c>
      <c r="O682" s="15">
        <v>1.95E-2</v>
      </c>
      <c r="P682" s="15">
        <v>2.01E-2</v>
      </c>
      <c r="Q682" s="15">
        <v>5.3240000000000003E-2</v>
      </c>
      <c r="R682" s="15"/>
      <c r="S682" s="15">
        <f t="shared" si="83"/>
        <v>0</v>
      </c>
      <c r="T682" s="15">
        <f t="shared" si="84"/>
        <v>0</v>
      </c>
      <c r="U682" s="15">
        <f t="shared" si="85"/>
        <v>0</v>
      </c>
      <c r="V682" s="15">
        <f t="shared" si="86"/>
        <v>0</v>
      </c>
      <c r="W682" s="15">
        <f t="shared" si="87"/>
        <v>0</v>
      </c>
      <c r="X682" s="17">
        <f t="shared" si="88"/>
        <v>0</v>
      </c>
    </row>
    <row r="683" spans="1:24" ht="13.5" x14ac:dyDescent="0.35">
      <c r="A683" s="14">
        <v>123642</v>
      </c>
      <c r="B683" s="15" t="s">
        <v>313</v>
      </c>
      <c r="C683" s="15">
        <v>13.8</v>
      </c>
      <c r="D683" s="15">
        <v>101</v>
      </c>
      <c r="E683" s="15">
        <v>1803</v>
      </c>
      <c r="F683" s="15">
        <v>0</v>
      </c>
      <c r="G683" s="15">
        <v>0</v>
      </c>
      <c r="H683" s="15">
        <v>0</v>
      </c>
      <c r="I683" s="16">
        <v>0</v>
      </c>
      <c r="J683" s="15">
        <f t="shared" si="81"/>
        <v>0</v>
      </c>
      <c r="K683" s="15">
        <f t="shared" si="82"/>
        <v>0</v>
      </c>
      <c r="L683" s="15">
        <v>2.1350000000000001E-2</v>
      </c>
      <c r="M683" s="15">
        <v>1.89E-2</v>
      </c>
      <c r="N683" s="15">
        <v>1.89E-2</v>
      </c>
      <c r="O683" s="15">
        <v>1.967E-2</v>
      </c>
      <c r="P683" s="15">
        <v>2.0240000000000001E-2</v>
      </c>
      <c r="Q683" s="15">
        <v>5.3629999999999997E-2</v>
      </c>
      <c r="R683" s="15"/>
      <c r="S683" s="15">
        <f t="shared" si="83"/>
        <v>0</v>
      </c>
      <c r="T683" s="15">
        <f t="shared" si="84"/>
        <v>0</v>
      </c>
      <c r="U683" s="15">
        <f t="shared" si="85"/>
        <v>0</v>
      </c>
      <c r="V683" s="15">
        <f t="shared" si="86"/>
        <v>0</v>
      </c>
      <c r="W683" s="15">
        <f t="shared" si="87"/>
        <v>0</v>
      </c>
      <c r="X683" s="17">
        <f t="shared" si="88"/>
        <v>0</v>
      </c>
    </row>
    <row r="684" spans="1:24" ht="13.5" x14ac:dyDescent="0.35">
      <c r="A684" s="14">
        <v>122586</v>
      </c>
      <c r="B684" s="15" t="s">
        <v>318</v>
      </c>
      <c r="C684" s="15">
        <v>18</v>
      </c>
      <c r="D684" s="15">
        <v>101</v>
      </c>
      <c r="E684" s="15">
        <v>1733</v>
      </c>
      <c r="F684" s="15">
        <v>248.66</v>
      </c>
      <c r="G684" s="15">
        <v>0</v>
      </c>
      <c r="H684" s="15">
        <v>248.66</v>
      </c>
      <c r="I684" s="16">
        <v>248.66</v>
      </c>
      <c r="J684" s="15">
        <f t="shared" si="81"/>
        <v>0</v>
      </c>
      <c r="K684" s="15">
        <f t="shared" si="82"/>
        <v>0</v>
      </c>
      <c r="L684" s="15">
        <v>2.1309999999999999E-2</v>
      </c>
      <c r="M684" s="15">
        <v>1.8859999999999998E-2</v>
      </c>
      <c r="N684" s="15">
        <v>1.8859999999999998E-2</v>
      </c>
      <c r="O684" s="15">
        <v>1.9640000000000001E-2</v>
      </c>
      <c r="P684" s="15">
        <v>2.0230000000000001E-2</v>
      </c>
      <c r="Q684" s="15">
        <v>5.3659999999999999E-2</v>
      </c>
      <c r="R684" s="15"/>
      <c r="S684" s="15">
        <f t="shared" si="83"/>
        <v>0</v>
      </c>
      <c r="T684" s="15">
        <f t="shared" si="84"/>
        <v>0</v>
      </c>
      <c r="U684" s="15">
        <f t="shared" si="85"/>
        <v>0</v>
      </c>
      <c r="V684" s="15">
        <f t="shared" si="86"/>
        <v>0</v>
      </c>
      <c r="W684" s="15">
        <f t="shared" si="87"/>
        <v>0</v>
      </c>
      <c r="X684" s="17">
        <f t="shared" si="88"/>
        <v>0</v>
      </c>
    </row>
    <row r="685" spans="1:24" ht="13.5" x14ac:dyDescent="0.35">
      <c r="A685" s="14">
        <v>122587</v>
      </c>
      <c r="B685" s="15" t="s">
        <v>319</v>
      </c>
      <c r="C685" s="15">
        <v>18</v>
      </c>
      <c r="D685" s="15">
        <v>101</v>
      </c>
      <c r="E685" s="15">
        <v>1733</v>
      </c>
      <c r="F685" s="15">
        <v>250.92</v>
      </c>
      <c r="G685" s="15">
        <v>0</v>
      </c>
      <c r="H685" s="15">
        <v>250.92</v>
      </c>
      <c r="I685" s="16">
        <v>250.92</v>
      </c>
      <c r="J685" s="15">
        <f t="shared" si="81"/>
        <v>0</v>
      </c>
      <c r="K685" s="15">
        <f t="shared" si="82"/>
        <v>0</v>
      </c>
      <c r="L685" s="15">
        <v>2.1309999999999999E-2</v>
      </c>
      <c r="M685" s="15">
        <v>1.8859999999999998E-2</v>
      </c>
      <c r="N685" s="15">
        <v>1.8859999999999998E-2</v>
      </c>
      <c r="O685" s="15">
        <v>1.9640000000000001E-2</v>
      </c>
      <c r="P685" s="15">
        <v>2.0230000000000001E-2</v>
      </c>
      <c r="Q685" s="15">
        <v>5.3659999999999999E-2</v>
      </c>
      <c r="R685" s="15"/>
      <c r="S685" s="15">
        <f t="shared" si="83"/>
        <v>0</v>
      </c>
      <c r="T685" s="15">
        <f t="shared" si="84"/>
        <v>0</v>
      </c>
      <c r="U685" s="15">
        <f t="shared" si="85"/>
        <v>0</v>
      </c>
      <c r="V685" s="15">
        <f t="shared" si="86"/>
        <v>0</v>
      </c>
      <c r="W685" s="15">
        <f t="shared" si="87"/>
        <v>0</v>
      </c>
      <c r="X685" s="17">
        <f t="shared" si="88"/>
        <v>0</v>
      </c>
    </row>
    <row r="686" spans="1:24" ht="13.5" x14ac:dyDescent="0.35">
      <c r="A686" s="14">
        <v>122588</v>
      </c>
      <c r="B686" s="15" t="s">
        <v>320</v>
      </c>
      <c r="C686" s="15">
        <v>18</v>
      </c>
      <c r="D686" s="15">
        <v>101</v>
      </c>
      <c r="E686" s="15">
        <v>1733</v>
      </c>
      <c r="F686" s="15">
        <v>250.92</v>
      </c>
      <c r="G686" s="15">
        <v>0</v>
      </c>
      <c r="H686" s="15">
        <v>250.92</v>
      </c>
      <c r="I686" s="16">
        <v>250.92</v>
      </c>
      <c r="J686" s="15">
        <f t="shared" si="81"/>
        <v>0</v>
      </c>
      <c r="K686" s="15">
        <f t="shared" si="82"/>
        <v>0</v>
      </c>
      <c r="L686" s="15">
        <v>2.1309999999999999E-2</v>
      </c>
      <c r="M686" s="15">
        <v>1.8859999999999998E-2</v>
      </c>
      <c r="N686" s="15">
        <v>1.8859999999999998E-2</v>
      </c>
      <c r="O686" s="15">
        <v>1.9640000000000001E-2</v>
      </c>
      <c r="P686" s="15">
        <v>2.0230000000000001E-2</v>
      </c>
      <c r="Q686" s="15">
        <v>5.3659999999999999E-2</v>
      </c>
      <c r="R686" s="15"/>
      <c r="S686" s="15">
        <f t="shared" si="83"/>
        <v>0</v>
      </c>
      <c r="T686" s="15">
        <f t="shared" si="84"/>
        <v>0</v>
      </c>
      <c r="U686" s="15">
        <f t="shared" si="85"/>
        <v>0</v>
      </c>
      <c r="V686" s="15">
        <f t="shared" si="86"/>
        <v>0</v>
      </c>
      <c r="W686" s="15">
        <f t="shared" si="87"/>
        <v>0</v>
      </c>
      <c r="X686" s="17">
        <f t="shared" si="88"/>
        <v>0</v>
      </c>
    </row>
    <row r="687" spans="1:24" ht="13.5" x14ac:dyDescent="0.35">
      <c r="A687" s="14">
        <v>122470</v>
      </c>
      <c r="B687" s="15" t="s">
        <v>309</v>
      </c>
      <c r="C687" s="15">
        <v>13.8</v>
      </c>
      <c r="D687" s="15">
        <v>101</v>
      </c>
      <c r="E687" s="15">
        <v>1733</v>
      </c>
      <c r="F687" s="15">
        <v>33.119999999999997</v>
      </c>
      <c r="G687" s="15">
        <v>0</v>
      </c>
      <c r="H687" s="15">
        <v>33.119999999999997</v>
      </c>
      <c r="I687" s="16">
        <v>33.119999999999997</v>
      </c>
      <c r="J687" s="15">
        <f t="shared" si="81"/>
        <v>0</v>
      </c>
      <c r="K687" s="15">
        <f t="shared" si="82"/>
        <v>0</v>
      </c>
      <c r="L687" s="15">
        <v>2.1360000000000001E-2</v>
      </c>
      <c r="M687" s="15">
        <v>1.891E-2</v>
      </c>
      <c r="N687" s="15">
        <v>1.891E-2</v>
      </c>
      <c r="O687" s="15">
        <v>1.968E-2</v>
      </c>
      <c r="P687" s="15">
        <v>2.0250000000000001E-2</v>
      </c>
      <c r="Q687" s="15">
        <v>5.3679999999999999E-2</v>
      </c>
      <c r="R687" s="15"/>
      <c r="S687" s="15">
        <f t="shared" si="83"/>
        <v>0</v>
      </c>
      <c r="T687" s="15">
        <f t="shared" si="84"/>
        <v>0</v>
      </c>
      <c r="U687" s="15">
        <f t="shared" si="85"/>
        <v>0</v>
      </c>
      <c r="V687" s="15">
        <f t="shared" si="86"/>
        <v>0</v>
      </c>
      <c r="W687" s="15">
        <f t="shared" si="87"/>
        <v>0</v>
      </c>
      <c r="X687" s="17">
        <f t="shared" si="88"/>
        <v>0</v>
      </c>
    </row>
    <row r="688" spans="1:24" ht="13.5" x14ac:dyDescent="0.35">
      <c r="A688" s="14">
        <v>122471</v>
      </c>
      <c r="B688" s="15" t="s">
        <v>310</v>
      </c>
      <c r="C688" s="15">
        <v>13.8</v>
      </c>
      <c r="D688" s="15">
        <v>101</v>
      </c>
      <c r="E688" s="15">
        <v>1733</v>
      </c>
      <c r="F688" s="15">
        <v>33.119999999999997</v>
      </c>
      <c r="G688" s="15">
        <v>0</v>
      </c>
      <c r="H688" s="15">
        <v>33.119999999999997</v>
      </c>
      <c r="I688" s="16">
        <v>33.119999999999997</v>
      </c>
      <c r="J688" s="15">
        <f t="shared" si="81"/>
        <v>0</v>
      </c>
      <c r="K688" s="15">
        <f t="shared" si="82"/>
        <v>0</v>
      </c>
      <c r="L688" s="15">
        <v>2.1360000000000001E-2</v>
      </c>
      <c r="M688" s="15">
        <v>1.891E-2</v>
      </c>
      <c r="N688" s="15">
        <v>1.891E-2</v>
      </c>
      <c r="O688" s="15">
        <v>1.968E-2</v>
      </c>
      <c r="P688" s="15">
        <v>2.0250000000000001E-2</v>
      </c>
      <c r="Q688" s="15">
        <v>5.3679999999999999E-2</v>
      </c>
      <c r="R688" s="15"/>
      <c r="S688" s="15">
        <f t="shared" si="83"/>
        <v>0</v>
      </c>
      <c r="T688" s="15">
        <f t="shared" si="84"/>
        <v>0</v>
      </c>
      <c r="U688" s="15">
        <f t="shared" si="85"/>
        <v>0</v>
      </c>
      <c r="V688" s="15">
        <f t="shared" si="86"/>
        <v>0</v>
      </c>
      <c r="W688" s="15">
        <f t="shared" si="87"/>
        <v>0</v>
      </c>
      <c r="X688" s="17">
        <f t="shared" si="88"/>
        <v>0</v>
      </c>
    </row>
    <row r="689" spans="1:24" ht="13.5" x14ac:dyDescent="0.35">
      <c r="A689" s="14">
        <v>122472</v>
      </c>
      <c r="B689" s="15" t="s">
        <v>311</v>
      </c>
      <c r="C689" s="15">
        <v>13.8</v>
      </c>
      <c r="D689" s="15">
        <v>101</v>
      </c>
      <c r="E689" s="15">
        <v>1733</v>
      </c>
      <c r="F689" s="15">
        <v>33.119999999999997</v>
      </c>
      <c r="G689" s="15">
        <v>0</v>
      </c>
      <c r="H689" s="15">
        <v>33.119999999999997</v>
      </c>
      <c r="I689" s="16">
        <v>33.119999999999997</v>
      </c>
      <c r="J689" s="15">
        <f t="shared" si="81"/>
        <v>0</v>
      </c>
      <c r="K689" s="15">
        <f t="shared" si="82"/>
        <v>0</v>
      </c>
      <c r="L689" s="15">
        <v>2.1360000000000001E-2</v>
      </c>
      <c r="M689" s="15">
        <v>1.891E-2</v>
      </c>
      <c r="N689" s="15">
        <v>1.891E-2</v>
      </c>
      <c r="O689" s="15">
        <v>1.968E-2</v>
      </c>
      <c r="P689" s="15">
        <v>2.0250000000000001E-2</v>
      </c>
      <c r="Q689" s="15">
        <v>5.3679999999999999E-2</v>
      </c>
      <c r="R689" s="15"/>
      <c r="S689" s="15">
        <f t="shared" si="83"/>
        <v>0</v>
      </c>
      <c r="T689" s="15">
        <f t="shared" si="84"/>
        <v>0</v>
      </c>
      <c r="U689" s="15">
        <f t="shared" si="85"/>
        <v>0</v>
      </c>
      <c r="V689" s="15">
        <f t="shared" si="86"/>
        <v>0</v>
      </c>
      <c r="W689" s="15">
        <f t="shared" si="87"/>
        <v>0</v>
      </c>
      <c r="X689" s="17">
        <f t="shared" si="88"/>
        <v>0</v>
      </c>
    </row>
    <row r="690" spans="1:24" ht="13.5" x14ac:dyDescent="0.35">
      <c r="A690" s="14">
        <v>122473</v>
      </c>
      <c r="B690" s="15" t="s">
        <v>312</v>
      </c>
      <c r="C690" s="15">
        <v>13.8</v>
      </c>
      <c r="D690" s="15">
        <v>101</v>
      </c>
      <c r="E690" s="15">
        <v>1733</v>
      </c>
      <c r="F690" s="15">
        <v>33.119999999999997</v>
      </c>
      <c r="G690" s="15">
        <v>0</v>
      </c>
      <c r="H690" s="15">
        <v>33.119999999999997</v>
      </c>
      <c r="I690" s="16">
        <v>33.119999999999997</v>
      </c>
      <c r="J690" s="15">
        <f t="shared" si="81"/>
        <v>0</v>
      </c>
      <c r="K690" s="15">
        <f t="shared" si="82"/>
        <v>0</v>
      </c>
      <c r="L690" s="15">
        <v>2.1360000000000001E-2</v>
      </c>
      <c r="M690" s="15">
        <v>1.891E-2</v>
      </c>
      <c r="N690" s="15">
        <v>1.891E-2</v>
      </c>
      <c r="O690" s="15">
        <v>1.968E-2</v>
      </c>
      <c r="P690" s="15">
        <v>2.0250000000000001E-2</v>
      </c>
      <c r="Q690" s="15">
        <v>5.3679999999999999E-2</v>
      </c>
      <c r="R690" s="15"/>
      <c r="S690" s="15">
        <f t="shared" si="83"/>
        <v>0</v>
      </c>
      <c r="T690" s="15">
        <f t="shared" si="84"/>
        <v>0</v>
      </c>
      <c r="U690" s="15">
        <f t="shared" si="85"/>
        <v>0</v>
      </c>
      <c r="V690" s="15">
        <f t="shared" si="86"/>
        <v>0</v>
      </c>
      <c r="W690" s="15">
        <f t="shared" si="87"/>
        <v>0</v>
      </c>
      <c r="X690" s="17">
        <f t="shared" si="88"/>
        <v>0</v>
      </c>
    </row>
    <row r="691" spans="1:24" ht="13.5" x14ac:dyDescent="0.35">
      <c r="A691" s="14">
        <v>990812</v>
      </c>
      <c r="B691" s="15" t="s">
        <v>315</v>
      </c>
      <c r="C691" s="15">
        <v>115</v>
      </c>
      <c r="D691" s="15">
        <v>101</v>
      </c>
      <c r="E691" s="15">
        <v>1730</v>
      </c>
      <c r="F691" s="15">
        <v>0</v>
      </c>
      <c r="G691" s="15">
        <v>0</v>
      </c>
      <c r="H691" s="15">
        <v>0</v>
      </c>
      <c r="I691" s="16">
        <v>0</v>
      </c>
      <c r="J691" s="15">
        <f t="shared" si="81"/>
        <v>0</v>
      </c>
      <c r="K691" s="15">
        <f t="shared" si="82"/>
        <v>0</v>
      </c>
      <c r="L691" s="15">
        <v>2.1360000000000001E-2</v>
      </c>
      <c r="M691" s="15">
        <v>1.891E-2</v>
      </c>
      <c r="N691" s="15">
        <v>1.891E-2</v>
      </c>
      <c r="O691" s="15">
        <v>1.968E-2</v>
      </c>
      <c r="P691" s="15">
        <v>2.0250000000000001E-2</v>
      </c>
      <c r="Q691" s="15">
        <v>5.3679999999999999E-2</v>
      </c>
      <c r="R691" s="15"/>
      <c r="S691" s="15">
        <f t="shared" si="83"/>
        <v>0</v>
      </c>
      <c r="T691" s="15">
        <f t="shared" si="84"/>
        <v>0</v>
      </c>
      <c r="U691" s="15">
        <f t="shared" si="85"/>
        <v>0</v>
      </c>
      <c r="V691" s="15">
        <f t="shared" si="86"/>
        <v>0</v>
      </c>
      <c r="W691" s="15">
        <f t="shared" si="87"/>
        <v>0</v>
      </c>
      <c r="X691" s="17">
        <f t="shared" si="88"/>
        <v>0</v>
      </c>
    </row>
    <row r="692" spans="1:24" ht="13.5" x14ac:dyDescent="0.35">
      <c r="A692" s="14">
        <v>123643</v>
      </c>
      <c r="B692" s="15" t="s">
        <v>314</v>
      </c>
      <c r="C692" s="15">
        <v>13.8</v>
      </c>
      <c r="D692" s="15">
        <v>101</v>
      </c>
      <c r="E692" s="15">
        <v>1803</v>
      </c>
      <c r="F692" s="15">
        <v>59.65</v>
      </c>
      <c r="G692" s="15">
        <v>0</v>
      </c>
      <c r="H692" s="15">
        <v>59.65</v>
      </c>
      <c r="I692" s="16">
        <v>59.65</v>
      </c>
      <c r="J692" s="15">
        <f t="shared" si="81"/>
        <v>0</v>
      </c>
      <c r="K692" s="15">
        <f t="shared" si="82"/>
        <v>0</v>
      </c>
      <c r="L692" s="15">
        <v>2.146E-2</v>
      </c>
      <c r="M692" s="15">
        <v>1.899E-2</v>
      </c>
      <c r="N692" s="15">
        <v>1.899E-2</v>
      </c>
      <c r="O692" s="15">
        <v>1.9769999999999999E-2</v>
      </c>
      <c r="P692" s="15">
        <v>2.034E-2</v>
      </c>
      <c r="Q692" s="15">
        <v>5.3940000000000002E-2</v>
      </c>
      <c r="R692" s="15"/>
      <c r="S692" s="15">
        <f t="shared" si="83"/>
        <v>0</v>
      </c>
      <c r="T692" s="15">
        <f t="shared" si="84"/>
        <v>0</v>
      </c>
      <c r="U692" s="15">
        <f t="shared" si="85"/>
        <v>0</v>
      </c>
      <c r="V692" s="15">
        <f t="shared" si="86"/>
        <v>0</v>
      </c>
      <c r="W692" s="15">
        <f t="shared" si="87"/>
        <v>0</v>
      </c>
      <c r="X692" s="17">
        <f t="shared" si="88"/>
        <v>0</v>
      </c>
    </row>
    <row r="693" spans="1:24" ht="13.5" x14ac:dyDescent="0.35">
      <c r="A693" s="14">
        <v>123149</v>
      </c>
      <c r="B693" s="15" t="s">
        <v>316</v>
      </c>
      <c r="C693" s="15">
        <v>13.8</v>
      </c>
      <c r="D693" s="15">
        <v>101</v>
      </c>
      <c r="E693" s="15">
        <v>1804</v>
      </c>
      <c r="F693" s="15">
        <v>0</v>
      </c>
      <c r="G693" s="15">
        <v>0</v>
      </c>
      <c r="H693" s="15">
        <v>0</v>
      </c>
      <c r="I693" s="16">
        <v>0</v>
      </c>
      <c r="J693" s="15">
        <f t="shared" si="81"/>
        <v>0</v>
      </c>
      <c r="K693" s="15">
        <f t="shared" si="82"/>
        <v>0</v>
      </c>
      <c r="L693" s="15">
        <v>2.1559999999999999E-2</v>
      </c>
      <c r="M693" s="15">
        <v>1.908E-2</v>
      </c>
      <c r="N693" s="15">
        <v>1.908E-2</v>
      </c>
      <c r="O693" s="15">
        <v>1.9859999999999999E-2</v>
      </c>
      <c r="P693" s="15">
        <v>2.043E-2</v>
      </c>
      <c r="Q693" s="15">
        <v>5.4239999999999997E-2</v>
      </c>
      <c r="R693" s="15"/>
      <c r="S693" s="15">
        <f t="shared" si="83"/>
        <v>0</v>
      </c>
      <c r="T693" s="15">
        <f t="shared" si="84"/>
        <v>0</v>
      </c>
      <c r="U693" s="15">
        <f t="shared" si="85"/>
        <v>0</v>
      </c>
      <c r="V693" s="15">
        <f t="shared" si="86"/>
        <v>0</v>
      </c>
      <c r="W693" s="15">
        <f t="shared" si="87"/>
        <v>0</v>
      </c>
      <c r="X693" s="17">
        <f t="shared" si="88"/>
        <v>0</v>
      </c>
    </row>
    <row r="694" spans="1:24" ht="13.5" x14ac:dyDescent="0.35">
      <c r="A694" s="14">
        <v>123147</v>
      </c>
      <c r="B694" s="15" t="s">
        <v>321</v>
      </c>
      <c r="C694" s="15">
        <v>4.16</v>
      </c>
      <c r="D694" s="15">
        <v>101</v>
      </c>
      <c r="E694" s="15">
        <v>1804</v>
      </c>
      <c r="F694" s="15">
        <v>0</v>
      </c>
      <c r="G694" s="15">
        <v>0</v>
      </c>
      <c r="H694" s="15">
        <v>0</v>
      </c>
      <c r="I694" s="16">
        <v>0</v>
      </c>
      <c r="J694" s="15">
        <f t="shared" si="81"/>
        <v>0</v>
      </c>
      <c r="K694" s="15">
        <f t="shared" si="82"/>
        <v>0</v>
      </c>
      <c r="L694" s="15">
        <v>2.1659999999999999E-2</v>
      </c>
      <c r="M694" s="15">
        <v>1.916E-2</v>
      </c>
      <c r="N694" s="15">
        <v>1.916E-2</v>
      </c>
      <c r="O694" s="15">
        <v>1.9949999999999999E-2</v>
      </c>
      <c r="P694" s="15">
        <v>2.051E-2</v>
      </c>
      <c r="Q694" s="15">
        <v>5.4530000000000002E-2</v>
      </c>
      <c r="R694" s="15"/>
      <c r="S694" s="15">
        <f t="shared" si="83"/>
        <v>0</v>
      </c>
      <c r="T694" s="15">
        <f t="shared" si="84"/>
        <v>0</v>
      </c>
      <c r="U694" s="15">
        <f t="shared" si="85"/>
        <v>0</v>
      </c>
      <c r="V694" s="15">
        <f t="shared" si="86"/>
        <v>0</v>
      </c>
      <c r="W694" s="15">
        <f t="shared" si="87"/>
        <v>0</v>
      </c>
      <c r="X694" s="17">
        <f t="shared" si="88"/>
        <v>0</v>
      </c>
    </row>
    <row r="695" spans="1:24" ht="13.5" x14ac:dyDescent="0.35">
      <c r="A695" s="14">
        <v>993146</v>
      </c>
      <c r="B695" s="15" t="s">
        <v>322</v>
      </c>
      <c r="C695" s="15">
        <v>13.8</v>
      </c>
      <c r="D695" s="15">
        <v>101</v>
      </c>
      <c r="E695" s="15">
        <v>1802</v>
      </c>
      <c r="F695" s="15">
        <v>0</v>
      </c>
      <c r="G695" s="15">
        <v>0</v>
      </c>
      <c r="H695" s="15">
        <v>0</v>
      </c>
      <c r="I695" s="16">
        <v>0</v>
      </c>
      <c r="J695" s="15">
        <f t="shared" si="81"/>
        <v>0</v>
      </c>
      <c r="K695" s="15">
        <f t="shared" si="82"/>
        <v>0</v>
      </c>
      <c r="L695" s="15">
        <v>2.1659999999999999E-2</v>
      </c>
      <c r="M695" s="15">
        <v>1.916E-2</v>
      </c>
      <c r="N695" s="15">
        <v>1.916E-2</v>
      </c>
      <c r="O695" s="15">
        <v>1.9949999999999999E-2</v>
      </c>
      <c r="P695" s="15">
        <v>2.051E-2</v>
      </c>
      <c r="Q695" s="15">
        <v>5.4530000000000002E-2</v>
      </c>
      <c r="R695" s="15"/>
      <c r="S695" s="15">
        <f t="shared" si="83"/>
        <v>0</v>
      </c>
      <c r="T695" s="15">
        <f t="shared" si="84"/>
        <v>0</v>
      </c>
      <c r="U695" s="15">
        <f t="shared" si="85"/>
        <v>0</v>
      </c>
      <c r="V695" s="15">
        <f t="shared" si="86"/>
        <v>0</v>
      </c>
      <c r="W695" s="15">
        <f t="shared" si="87"/>
        <v>0</v>
      </c>
      <c r="X695" s="17">
        <f t="shared" si="88"/>
        <v>0</v>
      </c>
    </row>
    <row r="696" spans="1:24" ht="13.5" x14ac:dyDescent="0.35">
      <c r="A696" s="14">
        <v>999389</v>
      </c>
      <c r="B696" s="15" t="s">
        <v>323</v>
      </c>
      <c r="C696" s="15">
        <v>345</v>
      </c>
      <c r="D696" s="15">
        <v>101</v>
      </c>
      <c r="E696" s="15">
        <v>1730</v>
      </c>
      <c r="F696" s="15">
        <v>0</v>
      </c>
      <c r="G696" s="15">
        <v>0</v>
      </c>
      <c r="H696" s="15">
        <v>0</v>
      </c>
      <c r="I696" s="16">
        <v>0</v>
      </c>
      <c r="J696" s="15">
        <f t="shared" si="81"/>
        <v>0</v>
      </c>
      <c r="K696" s="15">
        <f t="shared" si="82"/>
        <v>0</v>
      </c>
      <c r="L696" s="15">
        <v>2.215E-2</v>
      </c>
      <c r="M696" s="15">
        <v>1.958E-2</v>
      </c>
      <c r="N696" s="15">
        <v>1.958E-2</v>
      </c>
      <c r="O696" s="15">
        <v>2.0379999999999999E-2</v>
      </c>
      <c r="P696" s="15">
        <v>2.0899999999999998E-2</v>
      </c>
      <c r="Q696" s="15">
        <v>5.5750000000000001E-2</v>
      </c>
      <c r="R696" s="15"/>
      <c r="S696" s="15">
        <f t="shared" si="83"/>
        <v>0</v>
      </c>
      <c r="T696" s="15">
        <f t="shared" si="84"/>
        <v>0</v>
      </c>
      <c r="U696" s="15">
        <f t="shared" si="85"/>
        <v>0</v>
      </c>
      <c r="V696" s="15">
        <f t="shared" si="86"/>
        <v>0</v>
      </c>
      <c r="W696" s="15">
        <f t="shared" si="87"/>
        <v>0</v>
      </c>
      <c r="X696" s="17">
        <f t="shared" si="88"/>
        <v>0</v>
      </c>
    </row>
    <row r="697" spans="1:24" ht="13.5" x14ac:dyDescent="0.35">
      <c r="A697" s="14">
        <v>122625</v>
      </c>
      <c r="B697" s="15" t="s">
        <v>333</v>
      </c>
      <c r="C697" s="15">
        <v>6.6</v>
      </c>
      <c r="D697" s="15">
        <v>101</v>
      </c>
      <c r="E697" s="15">
        <v>1733</v>
      </c>
      <c r="F697" s="15">
        <v>21.67</v>
      </c>
      <c r="G697" s="15">
        <v>0</v>
      </c>
      <c r="H697" s="15">
        <v>21.67</v>
      </c>
      <c r="I697" s="16">
        <v>21.67</v>
      </c>
      <c r="J697" s="15">
        <f t="shared" si="81"/>
        <v>0</v>
      </c>
      <c r="K697" s="15">
        <f t="shared" si="82"/>
        <v>0</v>
      </c>
      <c r="L697" s="15">
        <v>2.2360000000000001E-2</v>
      </c>
      <c r="M697" s="15">
        <v>1.976E-2</v>
      </c>
      <c r="N697" s="15">
        <v>1.976E-2</v>
      </c>
      <c r="O697" s="15">
        <v>2.0570000000000001E-2</v>
      </c>
      <c r="P697" s="15">
        <v>2.1100000000000001E-2</v>
      </c>
      <c r="Q697" s="15">
        <v>5.6430000000000001E-2</v>
      </c>
      <c r="R697" s="15"/>
      <c r="S697" s="15">
        <f t="shared" si="83"/>
        <v>0</v>
      </c>
      <c r="T697" s="15">
        <f t="shared" si="84"/>
        <v>0</v>
      </c>
      <c r="U697" s="15">
        <f t="shared" si="85"/>
        <v>0</v>
      </c>
      <c r="V697" s="15">
        <f t="shared" si="86"/>
        <v>0</v>
      </c>
      <c r="W697" s="15">
        <f t="shared" si="87"/>
        <v>0</v>
      </c>
      <c r="X697" s="17">
        <f t="shared" si="88"/>
        <v>0</v>
      </c>
    </row>
    <row r="698" spans="1:24" ht="13.5" x14ac:dyDescent="0.35">
      <c r="A698" s="14">
        <v>123628</v>
      </c>
      <c r="B698" s="15" t="s">
        <v>327</v>
      </c>
      <c r="C698" s="15">
        <v>25</v>
      </c>
      <c r="D698" s="15">
        <v>101</v>
      </c>
      <c r="E698" s="15">
        <v>1803</v>
      </c>
      <c r="F698" s="15">
        <v>315.72000000000003</v>
      </c>
      <c r="G698" s="15">
        <v>0</v>
      </c>
      <c r="H698" s="15">
        <v>315.72000000000003</v>
      </c>
      <c r="I698" s="16">
        <v>315.72000000000003</v>
      </c>
      <c r="J698" s="15">
        <f t="shared" si="81"/>
        <v>0</v>
      </c>
      <c r="K698" s="15">
        <f t="shared" si="82"/>
        <v>0</v>
      </c>
      <c r="L698" s="15">
        <v>2.2700000000000001E-2</v>
      </c>
      <c r="M698" s="15">
        <v>2.0049999999999998E-2</v>
      </c>
      <c r="N698" s="15">
        <v>2.0049999999999998E-2</v>
      </c>
      <c r="O698" s="15">
        <v>2.086E-2</v>
      </c>
      <c r="P698" s="15">
        <v>2.1360000000000001E-2</v>
      </c>
      <c r="Q698" s="15">
        <v>5.7239999999999999E-2</v>
      </c>
      <c r="R698" s="15"/>
      <c r="S698" s="15">
        <f t="shared" si="83"/>
        <v>0</v>
      </c>
      <c r="T698" s="15">
        <f t="shared" si="84"/>
        <v>0</v>
      </c>
      <c r="U698" s="15">
        <f t="shared" si="85"/>
        <v>0</v>
      </c>
      <c r="V698" s="15">
        <f t="shared" si="86"/>
        <v>0</v>
      </c>
      <c r="W698" s="15">
        <f t="shared" si="87"/>
        <v>0</v>
      </c>
      <c r="X698" s="17">
        <f t="shared" si="88"/>
        <v>0</v>
      </c>
    </row>
    <row r="699" spans="1:24" ht="13.5" x14ac:dyDescent="0.35">
      <c r="A699" s="14">
        <v>123629</v>
      </c>
      <c r="B699" s="15" t="s">
        <v>328</v>
      </c>
      <c r="C699" s="15">
        <v>18</v>
      </c>
      <c r="D699" s="15">
        <v>101</v>
      </c>
      <c r="E699" s="15">
        <v>1803</v>
      </c>
      <c r="F699" s="15">
        <v>168.58</v>
      </c>
      <c r="G699" s="15">
        <v>0</v>
      </c>
      <c r="H699" s="15">
        <v>168.58</v>
      </c>
      <c r="I699" s="16">
        <v>168.58</v>
      </c>
      <c r="J699" s="15">
        <f t="shared" si="81"/>
        <v>0</v>
      </c>
      <c r="K699" s="15">
        <f t="shared" si="82"/>
        <v>0</v>
      </c>
      <c r="L699" s="15">
        <v>2.2700000000000001E-2</v>
      </c>
      <c r="M699" s="15">
        <v>2.0049999999999998E-2</v>
      </c>
      <c r="N699" s="15">
        <v>2.0049999999999998E-2</v>
      </c>
      <c r="O699" s="15">
        <v>2.086E-2</v>
      </c>
      <c r="P699" s="15">
        <v>2.1360000000000001E-2</v>
      </c>
      <c r="Q699" s="15">
        <v>5.7239999999999999E-2</v>
      </c>
      <c r="R699" s="15"/>
      <c r="S699" s="15">
        <f t="shared" si="83"/>
        <v>0</v>
      </c>
      <c r="T699" s="15">
        <f t="shared" si="84"/>
        <v>0</v>
      </c>
      <c r="U699" s="15">
        <f t="shared" si="85"/>
        <v>0</v>
      </c>
      <c r="V699" s="15">
        <f t="shared" si="86"/>
        <v>0</v>
      </c>
      <c r="W699" s="15">
        <f t="shared" si="87"/>
        <v>0</v>
      </c>
      <c r="X699" s="17">
        <f t="shared" si="88"/>
        <v>0</v>
      </c>
    </row>
    <row r="700" spans="1:24" ht="13.5" x14ac:dyDescent="0.35">
      <c r="A700" s="14">
        <v>123641</v>
      </c>
      <c r="B700" s="15" t="s">
        <v>329</v>
      </c>
      <c r="C700" s="15">
        <v>16</v>
      </c>
      <c r="D700" s="15">
        <v>101</v>
      </c>
      <c r="E700" s="15">
        <v>1803</v>
      </c>
      <c r="F700" s="15">
        <v>152.80000000000001</v>
      </c>
      <c r="G700" s="15">
        <v>0</v>
      </c>
      <c r="H700" s="15">
        <v>152.80000000000001</v>
      </c>
      <c r="I700" s="16">
        <v>152.80000000000001</v>
      </c>
      <c r="J700" s="15">
        <f t="shared" si="81"/>
        <v>0</v>
      </c>
      <c r="K700" s="15">
        <f t="shared" si="82"/>
        <v>0</v>
      </c>
      <c r="L700" s="15">
        <v>2.2700000000000001E-2</v>
      </c>
      <c r="M700" s="15">
        <v>2.0049999999999998E-2</v>
      </c>
      <c r="N700" s="15">
        <v>2.0049999999999998E-2</v>
      </c>
      <c r="O700" s="15">
        <v>2.086E-2</v>
      </c>
      <c r="P700" s="15">
        <v>2.1360000000000001E-2</v>
      </c>
      <c r="Q700" s="15">
        <v>5.7239999999999999E-2</v>
      </c>
      <c r="R700" s="15"/>
      <c r="S700" s="15">
        <f t="shared" si="83"/>
        <v>0</v>
      </c>
      <c r="T700" s="15">
        <f t="shared" si="84"/>
        <v>0</v>
      </c>
      <c r="U700" s="15">
        <f t="shared" si="85"/>
        <v>0</v>
      </c>
      <c r="V700" s="15">
        <f t="shared" si="86"/>
        <v>0</v>
      </c>
      <c r="W700" s="15">
        <f t="shared" si="87"/>
        <v>0</v>
      </c>
      <c r="X700" s="17">
        <f t="shared" si="88"/>
        <v>0</v>
      </c>
    </row>
    <row r="701" spans="1:24" ht="13.5" x14ac:dyDescent="0.35">
      <c r="A701" s="14">
        <v>123644</v>
      </c>
      <c r="B701" s="15" t="s">
        <v>330</v>
      </c>
      <c r="C701" s="15">
        <v>16</v>
      </c>
      <c r="D701" s="15">
        <v>101</v>
      </c>
      <c r="E701" s="15">
        <v>1803</v>
      </c>
      <c r="F701" s="15">
        <v>165.6</v>
      </c>
      <c r="G701" s="15">
        <v>0</v>
      </c>
      <c r="H701" s="15">
        <v>165.6</v>
      </c>
      <c r="I701" s="16">
        <v>165.6</v>
      </c>
      <c r="J701" s="15">
        <f t="shared" si="81"/>
        <v>0</v>
      </c>
      <c r="K701" s="15">
        <f t="shared" si="82"/>
        <v>0</v>
      </c>
      <c r="L701" s="15">
        <v>2.2700000000000001E-2</v>
      </c>
      <c r="M701" s="15">
        <v>2.0049999999999998E-2</v>
      </c>
      <c r="N701" s="15">
        <v>2.0049999999999998E-2</v>
      </c>
      <c r="O701" s="15">
        <v>2.086E-2</v>
      </c>
      <c r="P701" s="15">
        <v>2.1360000000000001E-2</v>
      </c>
      <c r="Q701" s="15">
        <v>5.7239999999999999E-2</v>
      </c>
      <c r="R701" s="15"/>
      <c r="S701" s="15">
        <f t="shared" si="83"/>
        <v>0</v>
      </c>
      <c r="T701" s="15">
        <f t="shared" si="84"/>
        <v>0</v>
      </c>
      <c r="U701" s="15">
        <f t="shared" si="85"/>
        <v>0</v>
      </c>
      <c r="V701" s="15">
        <f t="shared" si="86"/>
        <v>0</v>
      </c>
      <c r="W701" s="15">
        <f t="shared" si="87"/>
        <v>0</v>
      </c>
      <c r="X701" s="17">
        <f t="shared" si="88"/>
        <v>0</v>
      </c>
    </row>
    <row r="702" spans="1:24" ht="13.5" x14ac:dyDescent="0.35">
      <c r="A702" s="14">
        <v>123645</v>
      </c>
      <c r="B702" s="15" t="s">
        <v>331</v>
      </c>
      <c r="C702" s="15">
        <v>16</v>
      </c>
      <c r="D702" s="15">
        <v>101</v>
      </c>
      <c r="E702" s="15">
        <v>1803</v>
      </c>
      <c r="F702" s="15">
        <v>165.6</v>
      </c>
      <c r="G702" s="15">
        <v>0</v>
      </c>
      <c r="H702" s="15">
        <v>165.6</v>
      </c>
      <c r="I702" s="16">
        <v>165.6</v>
      </c>
      <c r="J702" s="15">
        <f t="shared" si="81"/>
        <v>0</v>
      </c>
      <c r="K702" s="15">
        <f t="shared" si="82"/>
        <v>0</v>
      </c>
      <c r="L702" s="15">
        <v>2.2700000000000001E-2</v>
      </c>
      <c r="M702" s="15">
        <v>2.0049999999999998E-2</v>
      </c>
      <c r="N702" s="15">
        <v>2.0049999999999998E-2</v>
      </c>
      <c r="O702" s="15">
        <v>2.086E-2</v>
      </c>
      <c r="P702" s="15">
        <v>2.1360000000000001E-2</v>
      </c>
      <c r="Q702" s="15">
        <v>5.7239999999999999E-2</v>
      </c>
      <c r="R702" s="15"/>
      <c r="S702" s="15">
        <f t="shared" si="83"/>
        <v>0</v>
      </c>
      <c r="T702" s="15">
        <f t="shared" si="84"/>
        <v>0</v>
      </c>
      <c r="U702" s="15">
        <f t="shared" si="85"/>
        <v>0</v>
      </c>
      <c r="V702" s="15">
        <f t="shared" si="86"/>
        <v>0</v>
      </c>
      <c r="W702" s="15">
        <f t="shared" si="87"/>
        <v>0</v>
      </c>
      <c r="X702" s="17">
        <f t="shared" si="88"/>
        <v>0</v>
      </c>
    </row>
    <row r="703" spans="1:24" ht="13.5" x14ac:dyDescent="0.35">
      <c r="A703" s="14">
        <v>993626</v>
      </c>
      <c r="B703" s="15" t="s">
        <v>332</v>
      </c>
      <c r="C703" s="15">
        <v>345</v>
      </c>
      <c r="D703" s="15">
        <v>101</v>
      </c>
      <c r="E703" s="15">
        <v>1810</v>
      </c>
      <c r="F703" s="15">
        <v>0</v>
      </c>
      <c r="G703" s="15">
        <v>0</v>
      </c>
      <c r="H703" s="15">
        <v>0</v>
      </c>
      <c r="I703" s="16">
        <v>0</v>
      </c>
      <c r="J703" s="15">
        <f t="shared" si="81"/>
        <v>0</v>
      </c>
      <c r="K703" s="15">
        <f t="shared" si="82"/>
        <v>0</v>
      </c>
      <c r="L703" s="15">
        <v>2.2700000000000001E-2</v>
      </c>
      <c r="M703" s="15">
        <v>2.0049999999999998E-2</v>
      </c>
      <c r="N703" s="15">
        <v>2.0049999999999998E-2</v>
      </c>
      <c r="O703" s="15">
        <v>2.086E-2</v>
      </c>
      <c r="P703" s="15">
        <v>2.1360000000000001E-2</v>
      </c>
      <c r="Q703" s="15">
        <v>5.7239999999999999E-2</v>
      </c>
      <c r="R703" s="15"/>
      <c r="S703" s="15">
        <f t="shared" si="83"/>
        <v>0</v>
      </c>
      <c r="T703" s="15">
        <f t="shared" si="84"/>
        <v>0</v>
      </c>
      <c r="U703" s="15">
        <f t="shared" si="85"/>
        <v>0</v>
      </c>
      <c r="V703" s="15">
        <f t="shared" si="86"/>
        <v>0</v>
      </c>
      <c r="W703" s="15">
        <f t="shared" si="87"/>
        <v>0</v>
      </c>
      <c r="X703" s="17">
        <f t="shared" si="88"/>
        <v>0</v>
      </c>
    </row>
    <row r="704" spans="1:24" ht="13.5" x14ac:dyDescent="0.35">
      <c r="A704" s="14">
        <v>122889</v>
      </c>
      <c r="B704" s="15" t="s">
        <v>334</v>
      </c>
      <c r="C704" s="15">
        <v>14.6</v>
      </c>
      <c r="D704" s="15">
        <v>101</v>
      </c>
      <c r="E704" s="15">
        <v>1752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81"/>
        <v>0</v>
      </c>
      <c r="K704" s="15">
        <f t="shared" si="82"/>
        <v>0</v>
      </c>
      <c r="L704" s="15">
        <v>2.2929999999999999E-2</v>
      </c>
      <c r="M704" s="15">
        <v>2.0250000000000001E-2</v>
      </c>
      <c r="N704" s="15">
        <v>2.0250000000000001E-2</v>
      </c>
      <c r="O704" s="15">
        <v>2.1069999999999998E-2</v>
      </c>
      <c r="P704" s="15">
        <v>2.1569999999999999E-2</v>
      </c>
      <c r="Q704" s="15">
        <v>5.7880000000000001E-2</v>
      </c>
      <c r="R704" s="15"/>
      <c r="S704" s="15">
        <f t="shared" si="83"/>
        <v>0</v>
      </c>
      <c r="T704" s="15">
        <f t="shared" si="84"/>
        <v>0</v>
      </c>
      <c r="U704" s="15">
        <f t="shared" si="85"/>
        <v>0</v>
      </c>
      <c r="V704" s="15">
        <f t="shared" si="86"/>
        <v>0</v>
      </c>
      <c r="W704" s="15">
        <f t="shared" si="87"/>
        <v>0</v>
      </c>
      <c r="X704" s="17">
        <f t="shared" si="88"/>
        <v>0</v>
      </c>
    </row>
    <row r="705" spans="1:24" ht="13.5" x14ac:dyDescent="0.35">
      <c r="A705" s="14">
        <v>122890</v>
      </c>
      <c r="B705" s="15" t="s">
        <v>335</v>
      </c>
      <c r="C705" s="15">
        <v>14.6</v>
      </c>
      <c r="D705" s="15">
        <v>101</v>
      </c>
      <c r="E705" s="15">
        <v>1752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81"/>
        <v>0</v>
      </c>
      <c r="K705" s="15">
        <f t="shared" si="82"/>
        <v>0</v>
      </c>
      <c r="L705" s="15">
        <v>2.2929999999999999E-2</v>
      </c>
      <c r="M705" s="15">
        <v>2.0250000000000001E-2</v>
      </c>
      <c r="N705" s="15">
        <v>2.0250000000000001E-2</v>
      </c>
      <c r="O705" s="15">
        <v>2.1069999999999998E-2</v>
      </c>
      <c r="P705" s="15">
        <v>2.1569999999999999E-2</v>
      </c>
      <c r="Q705" s="15">
        <v>5.7880000000000001E-2</v>
      </c>
      <c r="R705" s="15"/>
      <c r="S705" s="15">
        <f t="shared" si="83"/>
        <v>0</v>
      </c>
      <c r="T705" s="15">
        <f t="shared" si="84"/>
        <v>0</v>
      </c>
      <c r="U705" s="15">
        <f t="shared" si="85"/>
        <v>0</v>
      </c>
      <c r="V705" s="15">
        <f t="shared" si="86"/>
        <v>0</v>
      </c>
      <c r="W705" s="15">
        <f t="shared" si="87"/>
        <v>0</v>
      </c>
      <c r="X705" s="17">
        <f t="shared" si="88"/>
        <v>0</v>
      </c>
    </row>
    <row r="706" spans="1:24" ht="13.5" x14ac:dyDescent="0.35">
      <c r="A706" s="14">
        <v>122911</v>
      </c>
      <c r="B706" s="15" t="s">
        <v>336</v>
      </c>
      <c r="C706" s="15">
        <v>13.8</v>
      </c>
      <c r="D706" s="15">
        <v>101</v>
      </c>
      <c r="E706" s="15">
        <v>1753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81"/>
        <v>0</v>
      </c>
      <c r="K706" s="15">
        <f t="shared" si="82"/>
        <v>0</v>
      </c>
      <c r="L706" s="15">
        <v>2.2929999999999999E-2</v>
      </c>
      <c r="M706" s="15">
        <v>2.0250000000000001E-2</v>
      </c>
      <c r="N706" s="15">
        <v>2.0250000000000001E-2</v>
      </c>
      <c r="O706" s="15">
        <v>2.1069999999999998E-2</v>
      </c>
      <c r="P706" s="15">
        <v>2.1569999999999999E-2</v>
      </c>
      <c r="Q706" s="15">
        <v>5.7880000000000001E-2</v>
      </c>
      <c r="R706" s="15"/>
      <c r="S706" s="15">
        <f t="shared" si="83"/>
        <v>0</v>
      </c>
      <c r="T706" s="15">
        <f t="shared" si="84"/>
        <v>0</v>
      </c>
      <c r="U706" s="15">
        <f t="shared" si="85"/>
        <v>0</v>
      </c>
      <c r="V706" s="15">
        <f t="shared" si="86"/>
        <v>0</v>
      </c>
      <c r="W706" s="15">
        <f t="shared" si="87"/>
        <v>0</v>
      </c>
      <c r="X706" s="17">
        <f t="shared" si="88"/>
        <v>0</v>
      </c>
    </row>
    <row r="707" spans="1:24" ht="13.5" x14ac:dyDescent="0.35">
      <c r="A707" s="14">
        <v>122933</v>
      </c>
      <c r="B707" s="15" t="s">
        <v>337</v>
      </c>
      <c r="C707" s="15">
        <v>13.8</v>
      </c>
      <c r="D707" s="15">
        <v>101</v>
      </c>
      <c r="E707" s="15">
        <v>1753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81"/>
        <v>0</v>
      </c>
      <c r="K707" s="15">
        <f t="shared" si="82"/>
        <v>0</v>
      </c>
      <c r="L707" s="15">
        <v>2.2929999999999999E-2</v>
      </c>
      <c r="M707" s="15">
        <v>2.0250000000000001E-2</v>
      </c>
      <c r="N707" s="15">
        <v>2.0250000000000001E-2</v>
      </c>
      <c r="O707" s="15">
        <v>2.1069999999999998E-2</v>
      </c>
      <c r="P707" s="15">
        <v>2.1569999999999999E-2</v>
      </c>
      <c r="Q707" s="15">
        <v>5.7880000000000001E-2</v>
      </c>
      <c r="R707" s="15"/>
      <c r="S707" s="15">
        <f t="shared" si="83"/>
        <v>0</v>
      </c>
      <c r="T707" s="15">
        <f t="shared" si="84"/>
        <v>0</v>
      </c>
      <c r="U707" s="15">
        <f t="shared" si="85"/>
        <v>0</v>
      </c>
      <c r="V707" s="15">
        <f t="shared" si="86"/>
        <v>0</v>
      </c>
      <c r="W707" s="15">
        <f t="shared" si="87"/>
        <v>0</v>
      </c>
      <c r="X707" s="17">
        <f t="shared" si="88"/>
        <v>0</v>
      </c>
    </row>
    <row r="708" spans="1:24" ht="13.5" x14ac:dyDescent="0.35">
      <c r="A708" s="14">
        <v>122648</v>
      </c>
      <c r="B708" s="15" t="s">
        <v>339</v>
      </c>
      <c r="C708" s="15">
        <v>1.1499999999999999</v>
      </c>
      <c r="D708" s="15">
        <v>101</v>
      </c>
      <c r="E708" s="15">
        <v>1734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81"/>
        <v>0</v>
      </c>
      <c r="K708" s="15">
        <f t="shared" si="82"/>
        <v>0</v>
      </c>
      <c r="L708" s="15">
        <v>2.341E-2</v>
      </c>
      <c r="M708" s="15">
        <v>2.0650000000000002E-2</v>
      </c>
      <c r="N708" s="15">
        <v>2.0650000000000002E-2</v>
      </c>
      <c r="O708" s="15">
        <v>2.1489999999999999E-2</v>
      </c>
      <c r="P708" s="15">
        <v>2.1989999999999999E-2</v>
      </c>
      <c r="Q708" s="15">
        <v>5.926E-2</v>
      </c>
      <c r="R708" s="15"/>
      <c r="S708" s="15">
        <f t="shared" si="83"/>
        <v>0</v>
      </c>
      <c r="T708" s="15">
        <f t="shared" si="84"/>
        <v>0</v>
      </c>
      <c r="U708" s="15">
        <f t="shared" si="85"/>
        <v>0</v>
      </c>
      <c r="V708" s="15">
        <f t="shared" si="86"/>
        <v>0</v>
      </c>
      <c r="W708" s="15">
        <f t="shared" si="87"/>
        <v>0</v>
      </c>
      <c r="X708" s="17">
        <f t="shared" si="88"/>
        <v>0</v>
      </c>
    </row>
    <row r="709" spans="1:24" ht="13.5" x14ac:dyDescent="0.35">
      <c r="A709" s="14">
        <v>122657</v>
      </c>
      <c r="B709" s="15" t="s">
        <v>340</v>
      </c>
      <c r="C709" s="15">
        <v>13.8</v>
      </c>
      <c r="D709" s="15">
        <v>101</v>
      </c>
      <c r="E709" s="15">
        <v>1732</v>
      </c>
      <c r="F709" s="15">
        <v>29.35</v>
      </c>
      <c r="G709" s="15">
        <v>0</v>
      </c>
      <c r="H709" s="15">
        <v>29.35</v>
      </c>
      <c r="I709" s="16">
        <v>29.35</v>
      </c>
      <c r="J709" s="15">
        <f t="shared" si="81"/>
        <v>0</v>
      </c>
      <c r="K709" s="15">
        <f t="shared" si="82"/>
        <v>0</v>
      </c>
      <c r="L709" s="15">
        <v>2.341E-2</v>
      </c>
      <c r="M709" s="15">
        <v>2.0650000000000002E-2</v>
      </c>
      <c r="N709" s="15">
        <v>2.0650000000000002E-2</v>
      </c>
      <c r="O709" s="15">
        <v>2.1489999999999999E-2</v>
      </c>
      <c r="P709" s="15">
        <v>2.1989999999999999E-2</v>
      </c>
      <c r="Q709" s="15">
        <v>5.926E-2</v>
      </c>
      <c r="R709" s="15"/>
      <c r="S709" s="15">
        <f t="shared" si="83"/>
        <v>0</v>
      </c>
      <c r="T709" s="15">
        <f t="shared" si="84"/>
        <v>0</v>
      </c>
      <c r="U709" s="15">
        <f t="shared" si="85"/>
        <v>0</v>
      </c>
      <c r="V709" s="15">
        <f t="shared" si="86"/>
        <v>0</v>
      </c>
      <c r="W709" s="15">
        <f t="shared" si="87"/>
        <v>0</v>
      </c>
      <c r="X709" s="17">
        <f t="shared" si="88"/>
        <v>0</v>
      </c>
    </row>
    <row r="710" spans="1:24" ht="13.5" x14ac:dyDescent="0.35">
      <c r="A710" s="14">
        <v>122660</v>
      </c>
      <c r="B710" s="15" t="s">
        <v>341</v>
      </c>
      <c r="C710" s="15">
        <v>13.8</v>
      </c>
      <c r="D710" s="15">
        <v>101</v>
      </c>
      <c r="E710" s="15">
        <v>1734</v>
      </c>
      <c r="F710" s="15">
        <v>12.02</v>
      </c>
      <c r="G710" s="15">
        <v>0</v>
      </c>
      <c r="H710" s="15">
        <v>12.02</v>
      </c>
      <c r="I710" s="16">
        <v>12.02</v>
      </c>
      <c r="J710" s="15">
        <f t="shared" si="81"/>
        <v>0</v>
      </c>
      <c r="K710" s="15">
        <f t="shared" si="82"/>
        <v>0</v>
      </c>
      <c r="L710" s="15">
        <v>2.341E-2</v>
      </c>
      <c r="M710" s="15">
        <v>2.0650000000000002E-2</v>
      </c>
      <c r="N710" s="15">
        <v>2.0650000000000002E-2</v>
      </c>
      <c r="O710" s="15">
        <v>2.1489999999999999E-2</v>
      </c>
      <c r="P710" s="15">
        <v>2.1989999999999999E-2</v>
      </c>
      <c r="Q710" s="15">
        <v>5.926E-2</v>
      </c>
      <c r="R710" s="15"/>
      <c r="S710" s="15">
        <f t="shared" si="83"/>
        <v>0</v>
      </c>
      <c r="T710" s="15">
        <f t="shared" si="84"/>
        <v>0</v>
      </c>
      <c r="U710" s="15">
        <f t="shared" si="85"/>
        <v>0</v>
      </c>
      <c r="V710" s="15">
        <f t="shared" si="86"/>
        <v>0</v>
      </c>
      <c r="W710" s="15">
        <f t="shared" si="87"/>
        <v>0</v>
      </c>
      <c r="X710" s="17">
        <f t="shared" si="88"/>
        <v>0</v>
      </c>
    </row>
    <row r="711" spans="1:24" ht="13.5" x14ac:dyDescent="0.35">
      <c r="A711" s="14">
        <v>991172</v>
      </c>
      <c r="B711" s="15" t="s">
        <v>342</v>
      </c>
      <c r="C711" s="15">
        <v>115</v>
      </c>
      <c r="D711" s="15">
        <v>101</v>
      </c>
      <c r="E711" s="15">
        <v>1730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81"/>
        <v>0</v>
      </c>
      <c r="K711" s="15">
        <f t="shared" si="82"/>
        <v>0</v>
      </c>
      <c r="L711" s="15">
        <v>2.341E-2</v>
      </c>
      <c r="M711" s="15">
        <v>2.0650000000000002E-2</v>
      </c>
      <c r="N711" s="15">
        <v>2.0650000000000002E-2</v>
      </c>
      <c r="O711" s="15">
        <v>2.1489999999999999E-2</v>
      </c>
      <c r="P711" s="15">
        <v>2.1989999999999999E-2</v>
      </c>
      <c r="Q711" s="15">
        <v>5.926E-2</v>
      </c>
      <c r="R711" s="15"/>
      <c r="S711" s="15">
        <f t="shared" si="83"/>
        <v>0</v>
      </c>
      <c r="T711" s="15">
        <f t="shared" si="84"/>
        <v>0</v>
      </c>
      <c r="U711" s="15">
        <f t="shared" si="85"/>
        <v>0</v>
      </c>
      <c r="V711" s="15">
        <f t="shared" si="86"/>
        <v>0</v>
      </c>
      <c r="W711" s="15">
        <f t="shared" si="87"/>
        <v>0</v>
      </c>
      <c r="X711" s="17">
        <f t="shared" si="88"/>
        <v>0</v>
      </c>
    </row>
    <row r="712" spans="1:24" ht="13.5" x14ac:dyDescent="0.35">
      <c r="A712" s="14">
        <v>122184</v>
      </c>
      <c r="B712" s="15" t="s">
        <v>346</v>
      </c>
      <c r="C712" s="15">
        <v>13.8</v>
      </c>
      <c r="D712" s="15">
        <v>101</v>
      </c>
      <c r="E712" s="15">
        <v>1693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81"/>
        <v>0</v>
      </c>
      <c r="K712" s="15">
        <f t="shared" si="82"/>
        <v>0</v>
      </c>
      <c r="L712" s="15">
        <v>2.3460000000000002E-2</v>
      </c>
      <c r="M712" s="15">
        <v>2.0490000000000001E-2</v>
      </c>
      <c r="N712" s="15">
        <v>2.0490000000000001E-2</v>
      </c>
      <c r="O712" s="15">
        <v>2.1360000000000001E-2</v>
      </c>
      <c r="P712" s="15">
        <v>2.1829999999999999E-2</v>
      </c>
      <c r="Q712" s="15">
        <v>5.9630000000000002E-2</v>
      </c>
      <c r="R712" s="15"/>
      <c r="S712" s="15">
        <f t="shared" si="83"/>
        <v>0</v>
      </c>
      <c r="T712" s="15">
        <f t="shared" si="84"/>
        <v>0</v>
      </c>
      <c r="U712" s="15">
        <f t="shared" si="85"/>
        <v>0</v>
      </c>
      <c r="V712" s="15">
        <f t="shared" si="86"/>
        <v>0</v>
      </c>
      <c r="W712" s="15">
        <f t="shared" si="87"/>
        <v>0</v>
      </c>
      <c r="X712" s="17">
        <f t="shared" si="88"/>
        <v>0</v>
      </c>
    </row>
    <row r="713" spans="1:24" ht="13.5" x14ac:dyDescent="0.35">
      <c r="A713" s="14">
        <v>122196</v>
      </c>
      <c r="B713" s="15" t="s">
        <v>347</v>
      </c>
      <c r="C713" s="15">
        <v>6.6</v>
      </c>
      <c r="D713" s="15">
        <v>101</v>
      </c>
      <c r="E713" s="15">
        <v>1693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81"/>
        <v>0</v>
      </c>
      <c r="K713" s="15">
        <f t="shared" si="82"/>
        <v>0</v>
      </c>
      <c r="L713" s="15">
        <v>2.3460000000000002E-2</v>
      </c>
      <c r="M713" s="15">
        <v>2.0490000000000001E-2</v>
      </c>
      <c r="N713" s="15">
        <v>2.0490000000000001E-2</v>
      </c>
      <c r="O713" s="15">
        <v>2.1360000000000001E-2</v>
      </c>
      <c r="P713" s="15">
        <v>2.1829999999999999E-2</v>
      </c>
      <c r="Q713" s="15">
        <v>5.9630000000000002E-2</v>
      </c>
      <c r="R713" s="15"/>
      <c r="S713" s="15">
        <f t="shared" si="83"/>
        <v>0</v>
      </c>
      <c r="T713" s="15">
        <f t="shared" si="84"/>
        <v>0</v>
      </c>
      <c r="U713" s="15">
        <f t="shared" si="85"/>
        <v>0</v>
      </c>
      <c r="V713" s="15">
        <f t="shared" si="86"/>
        <v>0</v>
      </c>
      <c r="W713" s="15">
        <f t="shared" si="87"/>
        <v>0</v>
      </c>
      <c r="X713" s="17">
        <f t="shared" si="88"/>
        <v>0</v>
      </c>
    </row>
    <row r="714" spans="1:24" ht="13.5" x14ac:dyDescent="0.35">
      <c r="A714" s="14">
        <v>122690</v>
      </c>
      <c r="B714" s="15" t="s">
        <v>344</v>
      </c>
      <c r="C714" s="15">
        <v>13.8</v>
      </c>
      <c r="D714" s="15">
        <v>101</v>
      </c>
      <c r="E714" s="15">
        <v>1734</v>
      </c>
      <c r="F714" s="15">
        <v>42.95</v>
      </c>
      <c r="G714" s="15">
        <v>0</v>
      </c>
      <c r="H714" s="15">
        <v>42.95</v>
      </c>
      <c r="I714" s="16">
        <v>42.95</v>
      </c>
      <c r="J714" s="15">
        <f t="shared" si="81"/>
        <v>0</v>
      </c>
      <c r="K714" s="15">
        <f t="shared" si="82"/>
        <v>0</v>
      </c>
      <c r="L714" s="15">
        <v>2.5190000000000001E-2</v>
      </c>
      <c r="M714" s="15">
        <v>2.2159999999999999E-2</v>
      </c>
      <c r="N714" s="15">
        <v>2.2159999999999999E-2</v>
      </c>
      <c r="O714" s="15">
        <v>2.3060000000000001E-2</v>
      </c>
      <c r="P714" s="15">
        <v>2.3470000000000001E-2</v>
      </c>
      <c r="Q714" s="15">
        <v>6.3969999999999999E-2</v>
      </c>
      <c r="R714" s="15"/>
      <c r="S714" s="15">
        <f t="shared" si="83"/>
        <v>0</v>
      </c>
      <c r="T714" s="15">
        <f t="shared" si="84"/>
        <v>0</v>
      </c>
      <c r="U714" s="15">
        <f t="shared" si="85"/>
        <v>0</v>
      </c>
      <c r="V714" s="15">
        <f t="shared" si="86"/>
        <v>0</v>
      </c>
      <c r="W714" s="15">
        <f t="shared" si="87"/>
        <v>0</v>
      </c>
      <c r="X714" s="17">
        <f t="shared" si="88"/>
        <v>0</v>
      </c>
    </row>
    <row r="715" spans="1:24" ht="13.5" x14ac:dyDescent="0.35">
      <c r="A715" s="14">
        <v>122700</v>
      </c>
      <c r="B715" s="15" t="s">
        <v>345</v>
      </c>
      <c r="C715" s="15">
        <v>12.5</v>
      </c>
      <c r="D715" s="15">
        <v>101</v>
      </c>
      <c r="E715" s="15">
        <v>1733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81"/>
        <v>0</v>
      </c>
      <c r="K715" s="15">
        <f t="shared" si="82"/>
        <v>0</v>
      </c>
      <c r="L715" s="15">
        <v>2.5420000000000002E-2</v>
      </c>
      <c r="M715" s="15">
        <v>2.2360000000000001E-2</v>
      </c>
      <c r="N715" s="15">
        <v>2.2360000000000001E-2</v>
      </c>
      <c r="O715" s="15">
        <v>2.3259999999999999E-2</v>
      </c>
      <c r="P715" s="15">
        <v>2.366E-2</v>
      </c>
      <c r="Q715" s="15">
        <v>6.4600000000000005E-2</v>
      </c>
      <c r="R715" s="15"/>
      <c r="S715" s="15">
        <f t="shared" si="83"/>
        <v>0</v>
      </c>
      <c r="T715" s="15">
        <f t="shared" si="84"/>
        <v>0</v>
      </c>
      <c r="U715" s="15">
        <f t="shared" si="85"/>
        <v>0</v>
      </c>
      <c r="V715" s="15">
        <f t="shared" si="86"/>
        <v>0</v>
      </c>
      <c r="W715" s="15">
        <f t="shared" si="87"/>
        <v>0</v>
      </c>
      <c r="X715" s="17">
        <f t="shared" si="88"/>
        <v>0</v>
      </c>
    </row>
    <row r="716" spans="1:24" ht="13.5" x14ac:dyDescent="0.35">
      <c r="A716" s="14">
        <v>911560</v>
      </c>
      <c r="B716" s="15" t="s">
        <v>380</v>
      </c>
      <c r="C716" s="15">
        <v>345</v>
      </c>
      <c r="D716" s="15">
        <v>102</v>
      </c>
      <c r="E716" s="15">
        <v>12</v>
      </c>
      <c r="F716" s="15">
        <v>120.67</v>
      </c>
      <c r="G716" s="15">
        <v>0</v>
      </c>
      <c r="H716" s="15">
        <v>466.67</v>
      </c>
      <c r="I716" s="16">
        <f>120.67</f>
        <v>120.67</v>
      </c>
      <c r="J716" s="15">
        <f t="shared" si="81"/>
        <v>0</v>
      </c>
      <c r="K716" s="15">
        <f t="shared" si="82"/>
        <v>346</v>
      </c>
      <c r="L716" s="15">
        <v>4.7870000000000003E-2</v>
      </c>
      <c r="M716" s="15">
        <v>4.1329999999999999E-2</v>
      </c>
      <c r="N716" s="15">
        <v>4.1329999999999999E-2</v>
      </c>
      <c r="O716" s="15">
        <v>4.292E-2</v>
      </c>
      <c r="P716" s="15">
        <v>4.2250000000000003E-2</v>
      </c>
      <c r="Q716" s="15">
        <v>0.12472</v>
      </c>
      <c r="R716" s="15"/>
      <c r="S716" s="15">
        <f t="shared" si="83"/>
        <v>0</v>
      </c>
      <c r="T716" s="15">
        <f t="shared" si="84"/>
        <v>0</v>
      </c>
      <c r="U716" s="15">
        <f t="shared" si="85"/>
        <v>0</v>
      </c>
      <c r="V716" s="15">
        <f t="shared" si="86"/>
        <v>0</v>
      </c>
      <c r="W716" s="15">
        <f t="shared" si="87"/>
        <v>0</v>
      </c>
      <c r="X716" s="17">
        <f t="shared" si="88"/>
        <v>0</v>
      </c>
    </row>
    <row r="717" spans="1:24" ht="13.5" x14ac:dyDescent="0.35">
      <c r="A717" s="14">
        <v>926260</v>
      </c>
      <c r="B717" s="15" t="s">
        <v>381</v>
      </c>
      <c r="C717" s="15">
        <v>345</v>
      </c>
      <c r="D717" s="15">
        <v>102</v>
      </c>
      <c r="E717" s="15">
        <v>12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81"/>
        <v>0</v>
      </c>
      <c r="K717" s="15">
        <f t="shared" si="82"/>
        <v>0</v>
      </c>
      <c r="L717" s="15">
        <v>4.7870000000000003E-2</v>
      </c>
      <c r="M717" s="15">
        <v>4.1329999999999999E-2</v>
      </c>
      <c r="N717" s="15">
        <v>4.1329999999999999E-2</v>
      </c>
      <c r="O717" s="15">
        <v>4.292E-2</v>
      </c>
      <c r="P717" s="15">
        <v>4.2250000000000003E-2</v>
      </c>
      <c r="Q717" s="15">
        <v>0.12472</v>
      </c>
      <c r="R717" s="15"/>
      <c r="S717" s="15">
        <f t="shared" si="83"/>
        <v>0</v>
      </c>
      <c r="T717" s="15">
        <f t="shared" si="84"/>
        <v>0</v>
      </c>
      <c r="U717" s="15">
        <f t="shared" si="85"/>
        <v>0</v>
      </c>
      <c r="V717" s="15">
        <f t="shared" si="86"/>
        <v>0</v>
      </c>
      <c r="W717" s="15">
        <f t="shared" si="87"/>
        <v>0</v>
      </c>
      <c r="X717" s="17">
        <f t="shared" si="88"/>
        <v>0</v>
      </c>
    </row>
    <row r="718" spans="1:24" ht="13.5" x14ac:dyDescent="0.35">
      <c r="A718" s="14">
        <v>926261</v>
      </c>
      <c r="B718" s="15" t="s">
        <v>382</v>
      </c>
      <c r="C718" s="15">
        <v>345</v>
      </c>
      <c r="D718" s="15">
        <v>102</v>
      </c>
      <c r="E718" s="15">
        <v>12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si="81"/>
        <v>0</v>
      </c>
      <c r="K718" s="15">
        <f t="shared" si="82"/>
        <v>0</v>
      </c>
      <c r="L718" s="15">
        <v>4.7870000000000003E-2</v>
      </c>
      <c r="M718" s="15">
        <v>4.1329999999999999E-2</v>
      </c>
      <c r="N718" s="15">
        <v>4.1329999999999999E-2</v>
      </c>
      <c r="O718" s="15">
        <v>4.292E-2</v>
      </c>
      <c r="P718" s="15">
        <v>4.2250000000000003E-2</v>
      </c>
      <c r="Q718" s="15">
        <v>0.12472</v>
      </c>
      <c r="R718" s="15"/>
      <c r="S718" s="15">
        <f t="shared" si="83"/>
        <v>0</v>
      </c>
      <c r="T718" s="15">
        <f t="shared" si="84"/>
        <v>0</v>
      </c>
      <c r="U718" s="15">
        <f t="shared" si="85"/>
        <v>0</v>
      </c>
      <c r="V718" s="15">
        <f t="shared" si="86"/>
        <v>0</v>
      </c>
      <c r="W718" s="15">
        <f t="shared" si="87"/>
        <v>0</v>
      </c>
      <c r="X718" s="17">
        <f t="shared" si="88"/>
        <v>0</v>
      </c>
    </row>
    <row r="719" spans="1:24" ht="13.5" x14ac:dyDescent="0.35">
      <c r="A719" s="14">
        <v>102125</v>
      </c>
      <c r="B719" s="15" t="s">
        <v>383</v>
      </c>
      <c r="C719" s="15">
        <v>12</v>
      </c>
      <c r="D719" s="15">
        <v>101</v>
      </c>
      <c r="E719" s="15">
        <v>112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ref="J719:J738" si="89">I719-F719</f>
        <v>0</v>
      </c>
      <c r="K719" s="15">
        <f t="shared" ref="K719:K738" si="90">H719-I719</f>
        <v>0</v>
      </c>
      <c r="L719" s="15">
        <v>5.1700000000000003E-2</v>
      </c>
      <c r="M719" s="15">
        <v>4.4260000000000001E-2</v>
      </c>
      <c r="N719" s="15">
        <v>4.4260000000000001E-2</v>
      </c>
      <c r="O719" s="15">
        <v>4.6030000000000001E-2</v>
      </c>
      <c r="P719" s="15">
        <v>4.4760000000000001E-2</v>
      </c>
      <c r="Q719" s="15">
        <v>0.13456000000000001</v>
      </c>
      <c r="R719" s="15"/>
      <c r="S719" s="15">
        <f t="shared" ref="S719:S738" si="91">L719*J719</f>
        <v>0</v>
      </c>
      <c r="T719" s="15">
        <f t="shared" ref="T719:T738" si="92">M719*J719</f>
        <v>0</v>
      </c>
      <c r="U719" s="15">
        <f t="shared" ref="U719:U738" si="93">N719*J719</f>
        <v>0</v>
      </c>
      <c r="V719" s="15">
        <f t="shared" ref="V719:V738" si="94">O719*J719</f>
        <v>0</v>
      </c>
      <c r="W719" s="15">
        <f t="shared" ref="W719:W738" si="95">P719*J719</f>
        <v>0</v>
      </c>
      <c r="X719" s="17">
        <f t="shared" ref="X719:X738" si="96">Q719*J719</f>
        <v>0</v>
      </c>
    </row>
    <row r="720" spans="1:24" ht="13.5" x14ac:dyDescent="0.35">
      <c r="A720" s="14">
        <v>107326</v>
      </c>
      <c r="B720" s="15" t="s">
        <v>384</v>
      </c>
      <c r="C720" s="15">
        <v>120</v>
      </c>
      <c r="D720" s="15">
        <v>101</v>
      </c>
      <c r="E720" s="15">
        <v>703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89"/>
        <v>0</v>
      </c>
      <c r="K720" s="15">
        <f t="shared" si="90"/>
        <v>0</v>
      </c>
      <c r="L720" s="15">
        <v>5.1700000000000003E-2</v>
      </c>
      <c r="M720" s="15">
        <v>4.4260000000000001E-2</v>
      </c>
      <c r="N720" s="15">
        <v>4.4260000000000001E-2</v>
      </c>
      <c r="O720" s="15">
        <v>4.6030000000000001E-2</v>
      </c>
      <c r="P720" s="15">
        <v>4.4760000000000001E-2</v>
      </c>
      <c r="Q720" s="15">
        <v>0.13456000000000001</v>
      </c>
      <c r="R720" s="15"/>
      <c r="S720" s="15">
        <f t="shared" si="91"/>
        <v>0</v>
      </c>
      <c r="T720" s="15">
        <f t="shared" si="92"/>
        <v>0</v>
      </c>
      <c r="U720" s="15">
        <f t="shared" si="93"/>
        <v>0</v>
      </c>
      <c r="V720" s="15">
        <f t="shared" si="94"/>
        <v>0</v>
      </c>
      <c r="W720" s="15">
        <f t="shared" si="95"/>
        <v>0</v>
      </c>
      <c r="X720" s="17">
        <f t="shared" si="96"/>
        <v>0</v>
      </c>
    </row>
    <row r="721" spans="1:24" ht="13.5" x14ac:dyDescent="0.35">
      <c r="A721" s="14">
        <v>108955</v>
      </c>
      <c r="B721" s="15" t="s">
        <v>385</v>
      </c>
      <c r="C721" s="15">
        <v>2.4</v>
      </c>
      <c r="D721" s="15">
        <v>101</v>
      </c>
      <c r="E721" s="15">
        <v>704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89"/>
        <v>0</v>
      </c>
      <c r="K721" s="15">
        <f t="shared" si="90"/>
        <v>0</v>
      </c>
      <c r="L721" s="15">
        <v>5.1700000000000003E-2</v>
      </c>
      <c r="M721" s="15">
        <v>4.4260000000000001E-2</v>
      </c>
      <c r="N721" s="15">
        <v>4.4260000000000001E-2</v>
      </c>
      <c r="O721" s="15">
        <v>4.6030000000000001E-2</v>
      </c>
      <c r="P721" s="15">
        <v>4.4760000000000001E-2</v>
      </c>
      <c r="Q721" s="15">
        <v>0.13456000000000001</v>
      </c>
      <c r="R721" s="15"/>
      <c r="S721" s="15">
        <f t="shared" si="91"/>
        <v>0</v>
      </c>
      <c r="T721" s="15">
        <f t="shared" si="92"/>
        <v>0</v>
      </c>
      <c r="U721" s="15">
        <f t="shared" si="93"/>
        <v>0</v>
      </c>
      <c r="V721" s="15">
        <f t="shared" si="94"/>
        <v>0</v>
      </c>
      <c r="W721" s="15">
        <f t="shared" si="95"/>
        <v>0</v>
      </c>
      <c r="X721" s="17">
        <f t="shared" si="96"/>
        <v>0</v>
      </c>
    </row>
    <row r="722" spans="1:24" ht="13.5" x14ac:dyDescent="0.35">
      <c r="A722" s="14">
        <v>109049</v>
      </c>
      <c r="B722" s="15" t="s">
        <v>386</v>
      </c>
      <c r="C722" s="15">
        <v>2.2999999999999998</v>
      </c>
      <c r="D722" s="15">
        <v>101</v>
      </c>
      <c r="E722" s="15">
        <v>704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89"/>
        <v>0</v>
      </c>
      <c r="K722" s="15">
        <f t="shared" si="90"/>
        <v>0</v>
      </c>
      <c r="L722" s="15">
        <v>5.1700000000000003E-2</v>
      </c>
      <c r="M722" s="15">
        <v>4.4260000000000001E-2</v>
      </c>
      <c r="N722" s="15">
        <v>4.4260000000000001E-2</v>
      </c>
      <c r="O722" s="15">
        <v>4.6030000000000001E-2</v>
      </c>
      <c r="P722" s="15">
        <v>4.4760000000000001E-2</v>
      </c>
      <c r="Q722" s="15">
        <v>0.13456000000000001</v>
      </c>
      <c r="R722" s="15"/>
      <c r="S722" s="15">
        <f t="shared" si="91"/>
        <v>0</v>
      </c>
      <c r="T722" s="15">
        <f t="shared" si="92"/>
        <v>0</v>
      </c>
      <c r="U722" s="15">
        <f t="shared" si="93"/>
        <v>0</v>
      </c>
      <c r="V722" s="15">
        <f t="shared" si="94"/>
        <v>0</v>
      </c>
      <c r="W722" s="15">
        <f t="shared" si="95"/>
        <v>0</v>
      </c>
      <c r="X722" s="17">
        <f t="shared" si="96"/>
        <v>0</v>
      </c>
    </row>
    <row r="723" spans="1:24" ht="13.5" x14ac:dyDescent="0.35">
      <c r="A723" s="14">
        <v>109077</v>
      </c>
      <c r="B723" s="15" t="s">
        <v>387</v>
      </c>
      <c r="C723" s="15">
        <v>2.2999999999999998</v>
      </c>
      <c r="D723" s="15">
        <v>101</v>
      </c>
      <c r="E723" s="15">
        <v>704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89"/>
        <v>0</v>
      </c>
      <c r="K723" s="15">
        <f t="shared" si="90"/>
        <v>0</v>
      </c>
      <c r="L723" s="15">
        <v>5.1700000000000003E-2</v>
      </c>
      <c r="M723" s="15">
        <v>4.4260000000000001E-2</v>
      </c>
      <c r="N723" s="15">
        <v>4.4260000000000001E-2</v>
      </c>
      <c r="O723" s="15">
        <v>4.6030000000000001E-2</v>
      </c>
      <c r="P723" s="15">
        <v>4.4760000000000001E-2</v>
      </c>
      <c r="Q723" s="15">
        <v>0.13456000000000001</v>
      </c>
      <c r="R723" s="15"/>
      <c r="S723" s="15">
        <f t="shared" si="91"/>
        <v>0</v>
      </c>
      <c r="T723" s="15">
        <f t="shared" si="92"/>
        <v>0</v>
      </c>
      <c r="U723" s="15">
        <f t="shared" si="93"/>
        <v>0</v>
      </c>
      <c r="V723" s="15">
        <f t="shared" si="94"/>
        <v>0</v>
      </c>
      <c r="W723" s="15">
        <f t="shared" si="95"/>
        <v>0</v>
      </c>
      <c r="X723" s="17">
        <f t="shared" si="96"/>
        <v>0</v>
      </c>
    </row>
    <row r="724" spans="1:24" ht="13.5" x14ac:dyDescent="0.35">
      <c r="A724" s="14">
        <v>109092</v>
      </c>
      <c r="B724" s="15" t="s">
        <v>388</v>
      </c>
      <c r="C724" s="15">
        <v>2.4</v>
      </c>
      <c r="D724" s="15">
        <v>101</v>
      </c>
      <c r="E724" s="15">
        <v>704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89"/>
        <v>0</v>
      </c>
      <c r="K724" s="15">
        <f t="shared" si="90"/>
        <v>0</v>
      </c>
      <c r="L724" s="15">
        <v>5.1700000000000003E-2</v>
      </c>
      <c r="M724" s="15">
        <v>4.4260000000000001E-2</v>
      </c>
      <c r="N724" s="15">
        <v>4.4260000000000001E-2</v>
      </c>
      <c r="O724" s="15">
        <v>4.6030000000000001E-2</v>
      </c>
      <c r="P724" s="15">
        <v>4.4760000000000001E-2</v>
      </c>
      <c r="Q724" s="15">
        <v>0.13456000000000001</v>
      </c>
      <c r="R724" s="15"/>
      <c r="S724" s="15">
        <f t="shared" si="91"/>
        <v>0</v>
      </c>
      <c r="T724" s="15">
        <f t="shared" si="92"/>
        <v>0</v>
      </c>
      <c r="U724" s="15">
        <f t="shared" si="93"/>
        <v>0</v>
      </c>
      <c r="V724" s="15">
        <f t="shared" si="94"/>
        <v>0</v>
      </c>
      <c r="W724" s="15">
        <f t="shared" si="95"/>
        <v>0</v>
      </c>
      <c r="X724" s="17">
        <f t="shared" si="96"/>
        <v>0</v>
      </c>
    </row>
    <row r="725" spans="1:24" ht="13.5" x14ac:dyDescent="0.35">
      <c r="A725" s="14">
        <v>109101</v>
      </c>
      <c r="B725" s="15" t="s">
        <v>389</v>
      </c>
      <c r="C725" s="15">
        <v>7.2</v>
      </c>
      <c r="D725" s="15">
        <v>101</v>
      </c>
      <c r="E725" s="15">
        <v>704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89"/>
        <v>0</v>
      </c>
      <c r="K725" s="15">
        <f t="shared" si="90"/>
        <v>0</v>
      </c>
      <c r="L725" s="15">
        <v>5.1700000000000003E-2</v>
      </c>
      <c r="M725" s="15">
        <v>4.4260000000000001E-2</v>
      </c>
      <c r="N725" s="15">
        <v>4.4260000000000001E-2</v>
      </c>
      <c r="O725" s="15">
        <v>4.6030000000000001E-2</v>
      </c>
      <c r="P725" s="15">
        <v>4.4760000000000001E-2</v>
      </c>
      <c r="Q725" s="15">
        <v>0.13456000000000001</v>
      </c>
      <c r="R725" s="15"/>
      <c r="S725" s="15">
        <f t="shared" si="91"/>
        <v>0</v>
      </c>
      <c r="T725" s="15">
        <f t="shared" si="92"/>
        <v>0</v>
      </c>
      <c r="U725" s="15">
        <f t="shared" si="93"/>
        <v>0</v>
      </c>
      <c r="V725" s="15">
        <f t="shared" si="94"/>
        <v>0</v>
      </c>
      <c r="W725" s="15">
        <f t="shared" si="95"/>
        <v>0</v>
      </c>
      <c r="X725" s="17">
        <f t="shared" si="96"/>
        <v>0</v>
      </c>
    </row>
    <row r="726" spans="1:24" ht="13.5" x14ac:dyDescent="0.35">
      <c r="A726" s="14">
        <v>109105</v>
      </c>
      <c r="B726" s="15" t="s">
        <v>390</v>
      </c>
      <c r="C726" s="15">
        <v>6.44</v>
      </c>
      <c r="D726" s="15">
        <v>101</v>
      </c>
      <c r="E726" s="15">
        <v>704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89"/>
        <v>0</v>
      </c>
      <c r="K726" s="15">
        <f t="shared" si="90"/>
        <v>0</v>
      </c>
      <c r="L726" s="15">
        <v>5.1700000000000003E-2</v>
      </c>
      <c r="M726" s="15">
        <v>4.4260000000000001E-2</v>
      </c>
      <c r="N726" s="15">
        <v>4.4260000000000001E-2</v>
      </c>
      <c r="O726" s="15">
        <v>4.6030000000000001E-2</v>
      </c>
      <c r="P726" s="15">
        <v>4.4760000000000001E-2</v>
      </c>
      <c r="Q726" s="15">
        <v>0.13456000000000001</v>
      </c>
      <c r="R726" s="15"/>
      <c r="S726" s="15">
        <f t="shared" si="91"/>
        <v>0</v>
      </c>
      <c r="T726" s="15">
        <f t="shared" si="92"/>
        <v>0</v>
      </c>
      <c r="U726" s="15">
        <f t="shared" si="93"/>
        <v>0</v>
      </c>
      <c r="V726" s="15">
        <f t="shared" si="94"/>
        <v>0</v>
      </c>
      <c r="W726" s="15">
        <f t="shared" si="95"/>
        <v>0</v>
      </c>
      <c r="X726" s="17">
        <f t="shared" si="96"/>
        <v>0</v>
      </c>
    </row>
    <row r="727" spans="1:24" ht="13.5" x14ac:dyDescent="0.35">
      <c r="A727" s="14">
        <v>109130</v>
      </c>
      <c r="B727" s="15" t="s">
        <v>391</v>
      </c>
      <c r="C727" s="15">
        <v>4.16</v>
      </c>
      <c r="D727" s="15">
        <v>101</v>
      </c>
      <c r="E727" s="15">
        <v>704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89"/>
        <v>0</v>
      </c>
      <c r="K727" s="15">
        <f t="shared" si="90"/>
        <v>0</v>
      </c>
      <c r="L727" s="15">
        <v>5.1700000000000003E-2</v>
      </c>
      <c r="M727" s="15">
        <v>4.4260000000000001E-2</v>
      </c>
      <c r="N727" s="15">
        <v>4.4260000000000001E-2</v>
      </c>
      <c r="O727" s="15">
        <v>4.6030000000000001E-2</v>
      </c>
      <c r="P727" s="15">
        <v>4.4760000000000001E-2</v>
      </c>
      <c r="Q727" s="15">
        <v>0.13456000000000001</v>
      </c>
      <c r="R727" s="15"/>
      <c r="S727" s="15">
        <f t="shared" si="91"/>
        <v>0</v>
      </c>
      <c r="T727" s="15">
        <f t="shared" si="92"/>
        <v>0</v>
      </c>
      <c r="U727" s="15">
        <f t="shared" si="93"/>
        <v>0</v>
      </c>
      <c r="V727" s="15">
        <f t="shared" si="94"/>
        <v>0</v>
      </c>
      <c r="W727" s="15">
        <f t="shared" si="95"/>
        <v>0</v>
      </c>
      <c r="X727" s="17">
        <f t="shared" si="96"/>
        <v>0</v>
      </c>
    </row>
    <row r="728" spans="1:24" ht="13.5" x14ac:dyDescent="0.35">
      <c r="A728" s="14">
        <v>109139</v>
      </c>
      <c r="B728" s="15" t="s">
        <v>392</v>
      </c>
      <c r="C728" s="15">
        <v>4.16</v>
      </c>
      <c r="D728" s="15">
        <v>101</v>
      </c>
      <c r="E728" s="15">
        <v>704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89"/>
        <v>0</v>
      </c>
      <c r="K728" s="15">
        <f t="shared" si="90"/>
        <v>0</v>
      </c>
      <c r="L728" s="15">
        <v>5.1700000000000003E-2</v>
      </c>
      <c r="M728" s="15">
        <v>4.4260000000000001E-2</v>
      </c>
      <c r="N728" s="15">
        <v>4.4260000000000001E-2</v>
      </c>
      <c r="O728" s="15">
        <v>4.6030000000000001E-2</v>
      </c>
      <c r="P728" s="15">
        <v>4.4760000000000001E-2</v>
      </c>
      <c r="Q728" s="15">
        <v>0.13456000000000001</v>
      </c>
      <c r="R728" s="15"/>
      <c r="S728" s="15">
        <f t="shared" si="91"/>
        <v>0</v>
      </c>
      <c r="T728" s="15">
        <f t="shared" si="92"/>
        <v>0</v>
      </c>
      <c r="U728" s="15">
        <f t="shared" si="93"/>
        <v>0</v>
      </c>
      <c r="V728" s="15">
        <f t="shared" si="94"/>
        <v>0</v>
      </c>
      <c r="W728" s="15">
        <f t="shared" si="95"/>
        <v>0</v>
      </c>
      <c r="X728" s="17">
        <f t="shared" si="96"/>
        <v>0</v>
      </c>
    </row>
    <row r="729" spans="1:24" ht="13.5" x14ac:dyDescent="0.35">
      <c r="A729" s="14">
        <v>109143</v>
      </c>
      <c r="B729" s="15" t="s">
        <v>393</v>
      </c>
      <c r="C729" s="15">
        <v>12.5</v>
      </c>
      <c r="D729" s="15">
        <v>101</v>
      </c>
      <c r="E729" s="15">
        <v>704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89"/>
        <v>0</v>
      </c>
      <c r="K729" s="15">
        <f t="shared" si="90"/>
        <v>0</v>
      </c>
      <c r="L729" s="15">
        <v>5.1700000000000003E-2</v>
      </c>
      <c r="M729" s="15">
        <v>4.4260000000000001E-2</v>
      </c>
      <c r="N729" s="15">
        <v>4.4260000000000001E-2</v>
      </c>
      <c r="O729" s="15">
        <v>4.6030000000000001E-2</v>
      </c>
      <c r="P729" s="15">
        <v>4.4760000000000001E-2</v>
      </c>
      <c r="Q729" s="15">
        <v>0.13456000000000001</v>
      </c>
      <c r="R729" s="15"/>
      <c r="S729" s="15">
        <f t="shared" si="91"/>
        <v>0</v>
      </c>
      <c r="T729" s="15">
        <f t="shared" si="92"/>
        <v>0</v>
      </c>
      <c r="U729" s="15">
        <f t="shared" si="93"/>
        <v>0</v>
      </c>
      <c r="V729" s="15">
        <f t="shared" si="94"/>
        <v>0</v>
      </c>
      <c r="W729" s="15">
        <f t="shared" si="95"/>
        <v>0</v>
      </c>
      <c r="X729" s="17">
        <f t="shared" si="96"/>
        <v>0</v>
      </c>
    </row>
    <row r="730" spans="1:24" ht="13.5" x14ac:dyDescent="0.35">
      <c r="A730" s="14">
        <v>109190</v>
      </c>
      <c r="B730" s="15" t="s">
        <v>394</v>
      </c>
      <c r="C730" s="15">
        <v>13.8</v>
      </c>
      <c r="D730" s="15">
        <v>101</v>
      </c>
      <c r="E730" s="15">
        <v>703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89"/>
        <v>0</v>
      </c>
      <c r="K730" s="15">
        <f t="shared" si="90"/>
        <v>0</v>
      </c>
      <c r="L730" s="15">
        <v>5.1700000000000003E-2</v>
      </c>
      <c r="M730" s="15">
        <v>4.4260000000000001E-2</v>
      </c>
      <c r="N730" s="15">
        <v>4.4260000000000001E-2</v>
      </c>
      <c r="O730" s="15">
        <v>4.6030000000000001E-2</v>
      </c>
      <c r="P730" s="15">
        <v>4.4760000000000001E-2</v>
      </c>
      <c r="Q730" s="15">
        <v>0.13456000000000001</v>
      </c>
      <c r="R730" s="15"/>
      <c r="S730" s="15">
        <f t="shared" si="91"/>
        <v>0</v>
      </c>
      <c r="T730" s="15">
        <f t="shared" si="92"/>
        <v>0</v>
      </c>
      <c r="U730" s="15">
        <f t="shared" si="93"/>
        <v>0</v>
      </c>
      <c r="V730" s="15">
        <f t="shared" si="94"/>
        <v>0</v>
      </c>
      <c r="W730" s="15">
        <f t="shared" si="95"/>
        <v>0</v>
      </c>
      <c r="X730" s="17">
        <f t="shared" si="96"/>
        <v>0</v>
      </c>
    </row>
    <row r="731" spans="1:24" ht="13.5" x14ac:dyDescent="0.35">
      <c r="A731" s="14">
        <v>109200</v>
      </c>
      <c r="B731" s="15" t="s">
        <v>395</v>
      </c>
      <c r="C731" s="15">
        <v>13.8</v>
      </c>
      <c r="D731" s="15">
        <v>101</v>
      </c>
      <c r="E731" s="15">
        <v>703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89"/>
        <v>0</v>
      </c>
      <c r="K731" s="15">
        <f t="shared" si="90"/>
        <v>0</v>
      </c>
      <c r="L731" s="15">
        <v>5.1700000000000003E-2</v>
      </c>
      <c r="M731" s="15">
        <v>4.4260000000000001E-2</v>
      </c>
      <c r="N731" s="15">
        <v>4.4260000000000001E-2</v>
      </c>
      <c r="O731" s="15">
        <v>4.6030000000000001E-2</v>
      </c>
      <c r="P731" s="15">
        <v>4.4760000000000001E-2</v>
      </c>
      <c r="Q731" s="15">
        <v>0.13456000000000001</v>
      </c>
      <c r="R731" s="15"/>
      <c r="S731" s="15">
        <f t="shared" si="91"/>
        <v>0</v>
      </c>
      <c r="T731" s="15">
        <f t="shared" si="92"/>
        <v>0</v>
      </c>
      <c r="U731" s="15">
        <f t="shared" si="93"/>
        <v>0</v>
      </c>
      <c r="V731" s="15">
        <f t="shared" si="94"/>
        <v>0</v>
      </c>
      <c r="W731" s="15">
        <f t="shared" si="95"/>
        <v>0</v>
      </c>
      <c r="X731" s="17">
        <f t="shared" si="96"/>
        <v>0</v>
      </c>
    </row>
    <row r="732" spans="1:24" ht="13.5" x14ac:dyDescent="0.35">
      <c r="A732" s="14">
        <v>109251</v>
      </c>
      <c r="B732" s="15" t="s">
        <v>396</v>
      </c>
      <c r="C732" s="15">
        <v>2.4</v>
      </c>
      <c r="D732" s="15">
        <v>101</v>
      </c>
      <c r="E732" s="15">
        <v>704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89"/>
        <v>0</v>
      </c>
      <c r="K732" s="15">
        <f t="shared" si="90"/>
        <v>0</v>
      </c>
      <c r="L732" s="15">
        <v>5.1700000000000003E-2</v>
      </c>
      <c r="M732" s="15">
        <v>4.4260000000000001E-2</v>
      </c>
      <c r="N732" s="15">
        <v>4.4260000000000001E-2</v>
      </c>
      <c r="O732" s="15">
        <v>4.6030000000000001E-2</v>
      </c>
      <c r="P732" s="15">
        <v>4.4760000000000001E-2</v>
      </c>
      <c r="Q732" s="15">
        <v>0.13456000000000001</v>
      </c>
      <c r="R732" s="15"/>
      <c r="S732" s="15">
        <f t="shared" si="91"/>
        <v>0</v>
      </c>
      <c r="T732" s="15">
        <f t="shared" si="92"/>
        <v>0</v>
      </c>
      <c r="U732" s="15">
        <f t="shared" si="93"/>
        <v>0</v>
      </c>
      <c r="V732" s="15">
        <f t="shared" si="94"/>
        <v>0</v>
      </c>
      <c r="W732" s="15">
        <f t="shared" si="95"/>
        <v>0</v>
      </c>
      <c r="X732" s="17">
        <f t="shared" si="96"/>
        <v>0</v>
      </c>
    </row>
    <row r="733" spans="1:24" ht="13.5" x14ac:dyDescent="0.35">
      <c r="A733" s="14">
        <v>111110</v>
      </c>
      <c r="B733" s="15" t="s">
        <v>397</v>
      </c>
      <c r="C733" s="15">
        <v>13.8</v>
      </c>
      <c r="D733" s="15">
        <v>101</v>
      </c>
      <c r="E733" s="15">
        <v>1012</v>
      </c>
      <c r="F733" s="15">
        <v>0</v>
      </c>
      <c r="G733" s="15">
        <v>0</v>
      </c>
      <c r="H733" s="15">
        <v>0</v>
      </c>
      <c r="I733" s="16">
        <v>0</v>
      </c>
      <c r="J733" s="15">
        <f t="shared" si="89"/>
        <v>0</v>
      </c>
      <c r="K733" s="15">
        <f t="shared" si="90"/>
        <v>0</v>
      </c>
      <c r="L733" s="15">
        <v>5.1700000000000003E-2</v>
      </c>
      <c r="M733" s="15">
        <v>4.4260000000000001E-2</v>
      </c>
      <c r="N733" s="15">
        <v>4.4260000000000001E-2</v>
      </c>
      <c r="O733" s="15">
        <v>4.6030000000000001E-2</v>
      </c>
      <c r="P733" s="15">
        <v>4.4760000000000001E-2</v>
      </c>
      <c r="Q733" s="15">
        <v>0.13456000000000001</v>
      </c>
      <c r="R733" s="15"/>
      <c r="S733" s="15">
        <f t="shared" si="91"/>
        <v>0</v>
      </c>
      <c r="T733" s="15">
        <f t="shared" si="92"/>
        <v>0</v>
      </c>
      <c r="U733" s="15">
        <f t="shared" si="93"/>
        <v>0</v>
      </c>
      <c r="V733" s="15">
        <f t="shared" si="94"/>
        <v>0</v>
      </c>
      <c r="W733" s="15">
        <f t="shared" si="95"/>
        <v>0</v>
      </c>
      <c r="X733" s="17">
        <f t="shared" si="96"/>
        <v>0</v>
      </c>
    </row>
    <row r="734" spans="1:24" ht="13.5" x14ac:dyDescent="0.35">
      <c r="A734" s="14">
        <v>114050</v>
      </c>
      <c r="B734" s="15" t="s">
        <v>398</v>
      </c>
      <c r="C734" s="15">
        <v>23</v>
      </c>
      <c r="D734" s="15">
        <v>101</v>
      </c>
      <c r="E734" s="15">
        <v>1120</v>
      </c>
      <c r="F734" s="15">
        <v>0</v>
      </c>
      <c r="G734" s="15">
        <v>0</v>
      </c>
      <c r="H734" s="15">
        <v>0</v>
      </c>
      <c r="I734" s="16">
        <v>0</v>
      </c>
      <c r="J734" s="15">
        <f t="shared" si="89"/>
        <v>0</v>
      </c>
      <c r="K734" s="15">
        <f t="shared" si="90"/>
        <v>0</v>
      </c>
      <c r="L734" s="15">
        <v>5.1700000000000003E-2</v>
      </c>
      <c r="M734" s="15">
        <v>4.4260000000000001E-2</v>
      </c>
      <c r="N734" s="15">
        <v>4.4260000000000001E-2</v>
      </c>
      <c r="O734" s="15">
        <v>4.6030000000000001E-2</v>
      </c>
      <c r="P734" s="15">
        <v>4.4760000000000001E-2</v>
      </c>
      <c r="Q734" s="15">
        <v>0.13456000000000001</v>
      </c>
      <c r="R734" s="15"/>
      <c r="S734" s="15">
        <f t="shared" si="91"/>
        <v>0</v>
      </c>
      <c r="T734" s="15">
        <f t="shared" si="92"/>
        <v>0</v>
      </c>
      <c r="U734" s="15">
        <f t="shared" si="93"/>
        <v>0</v>
      </c>
      <c r="V734" s="15">
        <f t="shared" si="94"/>
        <v>0</v>
      </c>
      <c r="W734" s="15">
        <f t="shared" si="95"/>
        <v>0</v>
      </c>
      <c r="X734" s="17">
        <f t="shared" si="96"/>
        <v>0</v>
      </c>
    </row>
    <row r="735" spans="1:24" ht="13.5" x14ac:dyDescent="0.35">
      <c r="A735" s="14">
        <v>116569</v>
      </c>
      <c r="B735" s="15" t="s">
        <v>399</v>
      </c>
      <c r="C735" s="15">
        <v>13.8</v>
      </c>
      <c r="D735" s="15">
        <v>101</v>
      </c>
      <c r="E735" s="15">
        <v>1372</v>
      </c>
      <c r="F735" s="15">
        <v>0</v>
      </c>
      <c r="G735" s="15">
        <v>0</v>
      </c>
      <c r="H735" s="15">
        <v>0</v>
      </c>
      <c r="I735" s="16">
        <v>0</v>
      </c>
      <c r="J735" s="15">
        <f t="shared" si="89"/>
        <v>0</v>
      </c>
      <c r="K735" s="15">
        <f t="shared" si="90"/>
        <v>0</v>
      </c>
      <c r="L735" s="15">
        <v>5.1700000000000003E-2</v>
      </c>
      <c r="M735" s="15">
        <v>4.4260000000000001E-2</v>
      </c>
      <c r="N735" s="15">
        <v>4.4260000000000001E-2</v>
      </c>
      <c r="O735" s="15">
        <v>4.6030000000000001E-2</v>
      </c>
      <c r="P735" s="15">
        <v>4.4760000000000001E-2</v>
      </c>
      <c r="Q735" s="15">
        <v>0.13456000000000001</v>
      </c>
      <c r="R735" s="15"/>
      <c r="S735" s="15">
        <f t="shared" si="91"/>
        <v>0</v>
      </c>
      <c r="T735" s="15">
        <f t="shared" si="92"/>
        <v>0</v>
      </c>
      <c r="U735" s="15">
        <f t="shared" si="93"/>
        <v>0</v>
      </c>
      <c r="V735" s="15">
        <f t="shared" si="94"/>
        <v>0</v>
      </c>
      <c r="W735" s="15">
        <f t="shared" si="95"/>
        <v>0</v>
      </c>
      <c r="X735" s="17">
        <f t="shared" si="96"/>
        <v>0</v>
      </c>
    </row>
    <row r="736" spans="1:24" ht="13.5" x14ac:dyDescent="0.35">
      <c r="A736" s="14">
        <v>121744</v>
      </c>
      <c r="B736" s="15" t="s">
        <v>400</v>
      </c>
      <c r="C736" s="15">
        <v>13.8</v>
      </c>
      <c r="D736" s="15">
        <v>101</v>
      </c>
      <c r="E736" s="15">
        <v>1634</v>
      </c>
      <c r="F736" s="15">
        <v>0</v>
      </c>
      <c r="G736" s="15">
        <v>0</v>
      </c>
      <c r="H736" s="15">
        <v>0</v>
      </c>
      <c r="I736" s="16">
        <v>0</v>
      </c>
      <c r="J736" s="15">
        <f t="shared" si="89"/>
        <v>0</v>
      </c>
      <c r="K736" s="15">
        <f t="shared" si="90"/>
        <v>0</v>
      </c>
      <c r="L736" s="15">
        <v>5.1700000000000003E-2</v>
      </c>
      <c r="M736" s="15">
        <v>4.4260000000000001E-2</v>
      </c>
      <c r="N736" s="15">
        <v>4.4260000000000001E-2</v>
      </c>
      <c r="O736" s="15">
        <v>4.6030000000000001E-2</v>
      </c>
      <c r="P736" s="15">
        <v>4.4760000000000001E-2</v>
      </c>
      <c r="Q736" s="15">
        <v>0.13456000000000001</v>
      </c>
      <c r="R736" s="15"/>
      <c r="S736" s="15">
        <f t="shared" si="91"/>
        <v>0</v>
      </c>
      <c r="T736" s="15">
        <f t="shared" si="92"/>
        <v>0</v>
      </c>
      <c r="U736" s="15">
        <f t="shared" si="93"/>
        <v>0</v>
      </c>
      <c r="V736" s="15">
        <f t="shared" si="94"/>
        <v>0</v>
      </c>
      <c r="W736" s="15">
        <f t="shared" si="95"/>
        <v>0</v>
      </c>
      <c r="X736" s="17">
        <f t="shared" si="96"/>
        <v>0</v>
      </c>
    </row>
    <row r="737" spans="1:24" ht="13.5" x14ac:dyDescent="0.35">
      <c r="A737" s="14">
        <v>911554</v>
      </c>
      <c r="B737" s="15" t="s">
        <v>405</v>
      </c>
      <c r="C737" s="15">
        <v>345</v>
      </c>
      <c r="D737" s="15">
        <v>102</v>
      </c>
      <c r="E737" s="15">
        <v>12</v>
      </c>
      <c r="F737" s="15">
        <v>120.67</v>
      </c>
      <c r="G737" s="15">
        <v>0</v>
      </c>
      <c r="H737" s="15">
        <v>466.67</v>
      </c>
      <c r="I737" s="16">
        <v>120.67</v>
      </c>
      <c r="J737" s="15">
        <f t="shared" si="89"/>
        <v>0</v>
      </c>
      <c r="K737" s="15">
        <f t="shared" si="90"/>
        <v>346</v>
      </c>
      <c r="L737" s="15">
        <v>5.5469999999999998E-2</v>
      </c>
      <c r="M737" s="15">
        <v>4.6730000000000001E-2</v>
      </c>
      <c r="N737" s="15">
        <v>4.6730000000000001E-2</v>
      </c>
      <c r="O737" s="15">
        <v>4.8730000000000002E-2</v>
      </c>
      <c r="P737" s="15">
        <v>4.6359999999999998E-2</v>
      </c>
      <c r="Q737" s="15">
        <v>0.14371</v>
      </c>
      <c r="R737" s="15"/>
      <c r="S737" s="15">
        <f t="shared" si="91"/>
        <v>0</v>
      </c>
      <c r="T737" s="15">
        <f t="shared" si="92"/>
        <v>0</v>
      </c>
      <c r="U737" s="15">
        <f t="shared" si="93"/>
        <v>0</v>
      </c>
      <c r="V737" s="15">
        <f t="shared" si="94"/>
        <v>0</v>
      </c>
      <c r="W737" s="15">
        <f t="shared" si="95"/>
        <v>0</v>
      </c>
      <c r="X737" s="17">
        <f t="shared" si="96"/>
        <v>0</v>
      </c>
    </row>
    <row r="738" spans="1:24" ht="14" thickBot="1" x14ac:dyDescent="0.4">
      <c r="A738" s="18">
        <v>911531</v>
      </c>
      <c r="B738" s="19" t="s">
        <v>404</v>
      </c>
      <c r="C738" s="19">
        <v>345</v>
      </c>
      <c r="D738" s="19">
        <v>102</v>
      </c>
      <c r="E738" s="19">
        <v>12</v>
      </c>
      <c r="F738" s="19">
        <v>120.67</v>
      </c>
      <c r="G738" s="19">
        <v>0</v>
      </c>
      <c r="H738" s="19">
        <v>466.67</v>
      </c>
      <c r="I738" s="20">
        <v>120.67</v>
      </c>
      <c r="J738" s="19">
        <f t="shared" si="89"/>
        <v>0</v>
      </c>
      <c r="K738" s="19">
        <f t="shared" si="90"/>
        <v>346</v>
      </c>
      <c r="L738" s="19">
        <v>5.6410000000000002E-2</v>
      </c>
      <c r="M738" s="19">
        <v>4.9059999999999999E-2</v>
      </c>
      <c r="N738" s="19">
        <v>4.9059999999999999E-2</v>
      </c>
      <c r="O738" s="19">
        <v>5.0860000000000002E-2</v>
      </c>
      <c r="P738" s="19">
        <v>5.0130000000000001E-2</v>
      </c>
      <c r="Q738" s="19">
        <v>0.14798</v>
      </c>
      <c r="R738" s="19"/>
      <c r="S738" s="19">
        <f t="shared" si="91"/>
        <v>0</v>
      </c>
      <c r="T738" s="19">
        <f t="shared" si="92"/>
        <v>0</v>
      </c>
      <c r="U738" s="19">
        <f t="shared" si="93"/>
        <v>0</v>
      </c>
      <c r="V738" s="19">
        <f t="shared" si="94"/>
        <v>0</v>
      </c>
      <c r="W738" s="19">
        <f t="shared" si="95"/>
        <v>0</v>
      </c>
      <c r="X738" s="21">
        <f t="shared" si="96"/>
        <v>0</v>
      </c>
    </row>
  </sheetData>
  <autoFilter ref="A14:X738" xr:uid="{02DD2F67-520C-4BE3-BCB5-9A5F2A57D7D8}">
    <sortState xmlns:xlrd2="http://schemas.microsoft.com/office/spreadsheetml/2017/richdata2" ref="A15:X738">
      <sortCondition ref="Q14"/>
    </sortState>
  </autoFilter>
  <conditionalFormatting sqref="I15">
    <cfRule type="cellIs" dxfId="11879" priority="1" stopIfTrue="1" operator="greaterThan">
      <formula>$H$15</formula>
    </cfRule>
    <cfRule type="cellIs" dxfId="11878" priority="2" stopIfTrue="1" operator="lessThan">
      <formula>$H$15*(-1)</formula>
    </cfRule>
  </conditionalFormatting>
  <conditionalFormatting sqref="I16">
    <cfRule type="cellIs" dxfId="11877" priority="3" stopIfTrue="1" operator="greaterThan">
      <formula>$H$16</formula>
    </cfRule>
    <cfRule type="cellIs" dxfId="11876" priority="4" stopIfTrue="1" operator="lessThan">
      <formula>$H$16*(-1)</formula>
    </cfRule>
  </conditionalFormatting>
  <conditionalFormatting sqref="I17">
    <cfRule type="cellIs" dxfId="11875" priority="5" stopIfTrue="1" operator="greaterThan">
      <formula>$H$17</formula>
    </cfRule>
    <cfRule type="cellIs" dxfId="11874" priority="6" stopIfTrue="1" operator="lessThan">
      <formula>$H$17*(-1)</formula>
    </cfRule>
  </conditionalFormatting>
  <conditionalFormatting sqref="I18">
    <cfRule type="cellIs" dxfId="11873" priority="7" stopIfTrue="1" operator="greaterThan">
      <formula>$H$18</formula>
    </cfRule>
    <cfRule type="cellIs" dxfId="11872" priority="8" stopIfTrue="1" operator="lessThan">
      <formula>$H$18*(-1)</formula>
    </cfRule>
  </conditionalFormatting>
  <conditionalFormatting sqref="I19">
    <cfRule type="cellIs" dxfId="11871" priority="9" stopIfTrue="1" operator="greaterThan">
      <formula>$H$19</formula>
    </cfRule>
    <cfRule type="cellIs" dxfId="11870" priority="10" stopIfTrue="1" operator="lessThan">
      <formula>$H$19*(-1)</formula>
    </cfRule>
  </conditionalFormatting>
  <conditionalFormatting sqref="I20">
    <cfRule type="cellIs" dxfId="11869" priority="11" stopIfTrue="1" operator="greaterThan">
      <formula>$H$20</formula>
    </cfRule>
    <cfRule type="cellIs" dxfId="11868" priority="12" stopIfTrue="1" operator="lessThan">
      <formula>$H$20*(-1)</formula>
    </cfRule>
  </conditionalFormatting>
  <conditionalFormatting sqref="I21">
    <cfRule type="cellIs" dxfId="11867" priority="13" stopIfTrue="1" operator="greaterThan">
      <formula>$H$21</formula>
    </cfRule>
    <cfRule type="cellIs" dxfId="11866" priority="14" stopIfTrue="1" operator="lessThan">
      <formula>$H$21*(-1)</formula>
    </cfRule>
  </conditionalFormatting>
  <conditionalFormatting sqref="I22">
    <cfRule type="cellIs" dxfId="11865" priority="15" stopIfTrue="1" operator="greaterThan">
      <formula>$H$22</formula>
    </cfRule>
    <cfRule type="cellIs" dxfId="11864" priority="16" stopIfTrue="1" operator="lessThan">
      <formula>$H$22*(-1)</formula>
    </cfRule>
  </conditionalFormatting>
  <conditionalFormatting sqref="I23">
    <cfRule type="cellIs" dxfId="11863" priority="17" stopIfTrue="1" operator="greaterThan">
      <formula>$H$23</formula>
    </cfRule>
    <cfRule type="cellIs" dxfId="11862" priority="18" stopIfTrue="1" operator="lessThan">
      <formula>$H$23*(-1)</formula>
    </cfRule>
  </conditionalFormatting>
  <conditionalFormatting sqref="I24">
    <cfRule type="cellIs" dxfId="11861" priority="19" stopIfTrue="1" operator="greaterThan">
      <formula>$H$24</formula>
    </cfRule>
    <cfRule type="cellIs" dxfId="11860" priority="20" stopIfTrue="1" operator="lessThan">
      <formula>$H$24*(-1)</formula>
    </cfRule>
  </conditionalFormatting>
  <conditionalFormatting sqref="I25">
    <cfRule type="cellIs" dxfId="11859" priority="21" stopIfTrue="1" operator="greaterThan">
      <formula>$H$25</formula>
    </cfRule>
    <cfRule type="cellIs" dxfId="11858" priority="22" stopIfTrue="1" operator="lessThan">
      <formula>$H$25*(-1)</formula>
    </cfRule>
  </conditionalFormatting>
  <conditionalFormatting sqref="I26">
    <cfRule type="cellIs" dxfId="11857" priority="23" stopIfTrue="1" operator="greaterThan">
      <formula>$H$26</formula>
    </cfRule>
    <cfRule type="cellIs" dxfId="11856" priority="24" stopIfTrue="1" operator="lessThan">
      <formula>$H$26*(-1)</formula>
    </cfRule>
  </conditionalFormatting>
  <conditionalFormatting sqref="I27">
    <cfRule type="cellIs" dxfId="11855" priority="25" stopIfTrue="1" operator="greaterThan">
      <formula>$H$27</formula>
    </cfRule>
    <cfRule type="cellIs" dxfId="11854" priority="26" stopIfTrue="1" operator="lessThan">
      <formula>$H$27*(-1)</formula>
    </cfRule>
  </conditionalFormatting>
  <conditionalFormatting sqref="I28">
    <cfRule type="cellIs" dxfId="11853" priority="27" stopIfTrue="1" operator="greaterThan">
      <formula>$H$28</formula>
    </cfRule>
    <cfRule type="cellIs" dxfId="11852" priority="28" stopIfTrue="1" operator="lessThan">
      <formula>$H$28*(-1)</formula>
    </cfRule>
  </conditionalFormatting>
  <conditionalFormatting sqref="I29">
    <cfRule type="cellIs" dxfId="11851" priority="29" stopIfTrue="1" operator="greaterThan">
      <formula>$H$29</formula>
    </cfRule>
    <cfRule type="cellIs" dxfId="11850" priority="30" stopIfTrue="1" operator="lessThan">
      <formula>$H$29*(-1)</formula>
    </cfRule>
  </conditionalFormatting>
  <conditionalFormatting sqref="I30">
    <cfRule type="cellIs" dxfId="11849" priority="31" stopIfTrue="1" operator="greaterThan">
      <formula>$H$30</formula>
    </cfRule>
    <cfRule type="cellIs" dxfId="11848" priority="32" stopIfTrue="1" operator="lessThan">
      <formula>$H$30*(-1)</formula>
    </cfRule>
  </conditionalFormatting>
  <conditionalFormatting sqref="I31">
    <cfRule type="cellIs" dxfId="11847" priority="33" stopIfTrue="1" operator="greaterThan">
      <formula>$H$31</formula>
    </cfRule>
    <cfRule type="cellIs" dxfId="11846" priority="34" stopIfTrue="1" operator="lessThan">
      <formula>$H$31*(-1)</formula>
    </cfRule>
  </conditionalFormatting>
  <conditionalFormatting sqref="I32">
    <cfRule type="cellIs" dxfId="11845" priority="35" stopIfTrue="1" operator="greaterThan">
      <formula>$H$32</formula>
    </cfRule>
    <cfRule type="cellIs" dxfId="11844" priority="36" stopIfTrue="1" operator="lessThan">
      <formula>$H$32*(-1)</formula>
    </cfRule>
  </conditionalFormatting>
  <conditionalFormatting sqref="I33">
    <cfRule type="cellIs" dxfId="11843" priority="37" stopIfTrue="1" operator="greaterThan">
      <formula>$H$33</formula>
    </cfRule>
    <cfRule type="cellIs" dxfId="11842" priority="38" stopIfTrue="1" operator="lessThan">
      <formula>$H$33*(-1)</formula>
    </cfRule>
  </conditionalFormatting>
  <conditionalFormatting sqref="I34">
    <cfRule type="cellIs" dxfId="11841" priority="39" stopIfTrue="1" operator="greaterThan">
      <formula>$H$34</formula>
    </cfRule>
    <cfRule type="cellIs" dxfId="11840" priority="40" stopIfTrue="1" operator="lessThan">
      <formula>$H$34*(-1)</formula>
    </cfRule>
  </conditionalFormatting>
  <conditionalFormatting sqref="I35">
    <cfRule type="cellIs" dxfId="11839" priority="41" stopIfTrue="1" operator="greaterThan">
      <formula>$H$35</formula>
    </cfRule>
  </conditionalFormatting>
  <conditionalFormatting sqref="I35">
    <cfRule type="cellIs" dxfId="11838" priority="42" stopIfTrue="1" operator="lessThan">
      <formula>$H$35*(-1)</formula>
    </cfRule>
  </conditionalFormatting>
  <conditionalFormatting sqref="I36">
    <cfRule type="cellIs" dxfId="11837" priority="43" stopIfTrue="1" operator="greaterThan">
      <formula>$H$36</formula>
    </cfRule>
  </conditionalFormatting>
  <conditionalFormatting sqref="I36">
    <cfRule type="cellIs" dxfId="11836" priority="44" stopIfTrue="1" operator="lessThan">
      <formula>$H$36*(-1)</formula>
    </cfRule>
  </conditionalFormatting>
  <conditionalFormatting sqref="I37">
    <cfRule type="cellIs" dxfId="11835" priority="45" stopIfTrue="1" operator="greaterThan">
      <formula>$H$37</formula>
    </cfRule>
  </conditionalFormatting>
  <conditionalFormatting sqref="I37">
    <cfRule type="cellIs" dxfId="11834" priority="46" stopIfTrue="1" operator="lessThan">
      <formula>$H$37*(-1)</formula>
    </cfRule>
  </conditionalFormatting>
  <conditionalFormatting sqref="I38">
    <cfRule type="cellIs" dxfId="11833" priority="47" stopIfTrue="1" operator="greaterThan">
      <formula>$H$38</formula>
    </cfRule>
  </conditionalFormatting>
  <conditionalFormatting sqref="I38">
    <cfRule type="cellIs" dxfId="11832" priority="48" stopIfTrue="1" operator="lessThan">
      <formula>$H$38*(-1)</formula>
    </cfRule>
  </conditionalFormatting>
  <conditionalFormatting sqref="I39">
    <cfRule type="cellIs" dxfId="11831" priority="49" stopIfTrue="1" operator="greaterThan">
      <formula>$H$39</formula>
    </cfRule>
  </conditionalFormatting>
  <conditionalFormatting sqref="I39">
    <cfRule type="cellIs" dxfId="11830" priority="50" stopIfTrue="1" operator="lessThan">
      <formula>$H$39*(-1)</formula>
    </cfRule>
  </conditionalFormatting>
  <conditionalFormatting sqref="I40">
    <cfRule type="cellIs" dxfId="11829" priority="51" stopIfTrue="1" operator="greaterThan">
      <formula>$H$40</formula>
    </cfRule>
  </conditionalFormatting>
  <conditionalFormatting sqref="I40">
    <cfRule type="cellIs" dxfId="11828" priority="52" stopIfTrue="1" operator="lessThan">
      <formula>$H$40*(-1)</formula>
    </cfRule>
  </conditionalFormatting>
  <conditionalFormatting sqref="I41">
    <cfRule type="cellIs" dxfId="11827" priority="53" stopIfTrue="1" operator="greaterThan">
      <formula>$H$41</formula>
    </cfRule>
  </conditionalFormatting>
  <conditionalFormatting sqref="I41">
    <cfRule type="cellIs" dxfId="11826" priority="54" stopIfTrue="1" operator="lessThan">
      <formula>$H$41*(-1)</formula>
    </cfRule>
  </conditionalFormatting>
  <conditionalFormatting sqref="I42">
    <cfRule type="cellIs" dxfId="11825" priority="55" stopIfTrue="1" operator="greaterThan">
      <formula>$H$42</formula>
    </cfRule>
  </conditionalFormatting>
  <conditionalFormatting sqref="I42">
    <cfRule type="cellIs" dxfId="11824" priority="56" stopIfTrue="1" operator="lessThan">
      <formula>$H$42*(-1)</formula>
    </cfRule>
  </conditionalFormatting>
  <conditionalFormatting sqref="I43">
    <cfRule type="cellIs" dxfId="11823" priority="57" stopIfTrue="1" operator="greaterThan">
      <formula>$H$43</formula>
    </cfRule>
  </conditionalFormatting>
  <conditionalFormatting sqref="I43">
    <cfRule type="cellIs" dxfId="11822" priority="58" stopIfTrue="1" operator="lessThan">
      <formula>$H$43*(-1)</formula>
    </cfRule>
  </conditionalFormatting>
  <conditionalFormatting sqref="I44">
    <cfRule type="cellIs" dxfId="11821" priority="59" stopIfTrue="1" operator="greaterThan">
      <formula>$H$44</formula>
    </cfRule>
  </conditionalFormatting>
  <conditionalFormatting sqref="I44">
    <cfRule type="cellIs" dxfId="11820" priority="60" stopIfTrue="1" operator="lessThan">
      <formula>$H$44*(-1)</formula>
    </cfRule>
  </conditionalFormatting>
  <conditionalFormatting sqref="I45">
    <cfRule type="cellIs" dxfId="11819" priority="61" stopIfTrue="1" operator="greaterThan">
      <formula>$H$45</formula>
    </cfRule>
  </conditionalFormatting>
  <conditionalFormatting sqref="I45">
    <cfRule type="cellIs" dxfId="11818" priority="62" stopIfTrue="1" operator="lessThan">
      <formula>$H$45*(-1)</formula>
    </cfRule>
  </conditionalFormatting>
  <conditionalFormatting sqref="I46">
    <cfRule type="cellIs" dxfId="11817" priority="63" stopIfTrue="1" operator="greaterThan">
      <formula>$H$46</formula>
    </cfRule>
  </conditionalFormatting>
  <conditionalFormatting sqref="I46">
    <cfRule type="cellIs" dxfId="11816" priority="64" stopIfTrue="1" operator="lessThan">
      <formula>$H$46*(-1)</formula>
    </cfRule>
  </conditionalFormatting>
  <conditionalFormatting sqref="I47">
    <cfRule type="cellIs" dxfId="11815" priority="65" stopIfTrue="1" operator="greaterThan">
      <formula>$H$47</formula>
    </cfRule>
  </conditionalFormatting>
  <conditionalFormatting sqref="I47">
    <cfRule type="cellIs" dxfId="11814" priority="66" stopIfTrue="1" operator="lessThan">
      <formula>$H$47*(-1)</formula>
    </cfRule>
  </conditionalFormatting>
  <conditionalFormatting sqref="I48">
    <cfRule type="cellIs" dxfId="11813" priority="67" stopIfTrue="1" operator="greaterThan">
      <formula>$H$48</formula>
    </cfRule>
  </conditionalFormatting>
  <conditionalFormatting sqref="I48">
    <cfRule type="cellIs" dxfId="11812" priority="68" stopIfTrue="1" operator="lessThan">
      <formula>$H$48*(-1)</formula>
    </cfRule>
  </conditionalFormatting>
  <conditionalFormatting sqref="I49">
    <cfRule type="cellIs" dxfId="11811" priority="69" stopIfTrue="1" operator="greaterThan">
      <formula>$H$49</formula>
    </cfRule>
  </conditionalFormatting>
  <conditionalFormatting sqref="I49">
    <cfRule type="cellIs" dxfId="11810" priority="70" stopIfTrue="1" operator="lessThan">
      <formula>$H$49*(-1)</formula>
    </cfRule>
  </conditionalFormatting>
  <conditionalFormatting sqref="I50">
    <cfRule type="cellIs" dxfId="11809" priority="71" stopIfTrue="1" operator="greaterThan">
      <formula>$H$50</formula>
    </cfRule>
  </conditionalFormatting>
  <conditionalFormatting sqref="I50">
    <cfRule type="cellIs" dxfId="11808" priority="72" stopIfTrue="1" operator="lessThan">
      <formula>$H$50*(-1)</formula>
    </cfRule>
  </conditionalFormatting>
  <conditionalFormatting sqref="I51">
    <cfRule type="cellIs" dxfId="11807" priority="73" stopIfTrue="1" operator="greaterThan">
      <formula>$H$51</formula>
    </cfRule>
  </conditionalFormatting>
  <conditionalFormatting sqref="I51">
    <cfRule type="cellIs" dxfId="11806" priority="74" stopIfTrue="1" operator="lessThan">
      <formula>$H$51*(-1)</formula>
    </cfRule>
  </conditionalFormatting>
  <conditionalFormatting sqref="I52">
    <cfRule type="cellIs" dxfId="11805" priority="75" stopIfTrue="1" operator="greaterThan">
      <formula>$H$52</formula>
    </cfRule>
  </conditionalFormatting>
  <conditionalFormatting sqref="I52">
    <cfRule type="cellIs" dxfId="11804" priority="76" stopIfTrue="1" operator="lessThan">
      <formula>$H$52*(-1)</formula>
    </cfRule>
  </conditionalFormatting>
  <conditionalFormatting sqref="I53">
    <cfRule type="cellIs" dxfId="11803" priority="77" stopIfTrue="1" operator="greaterThan">
      <formula>$H$53</formula>
    </cfRule>
  </conditionalFormatting>
  <conditionalFormatting sqref="I53">
    <cfRule type="cellIs" dxfId="11802" priority="78" stopIfTrue="1" operator="lessThan">
      <formula>$H$53*(-1)</formula>
    </cfRule>
  </conditionalFormatting>
  <conditionalFormatting sqref="I54">
    <cfRule type="cellIs" dxfId="11801" priority="79" stopIfTrue="1" operator="greaterThan">
      <formula>$H$54</formula>
    </cfRule>
  </conditionalFormatting>
  <conditionalFormatting sqref="I54">
    <cfRule type="cellIs" dxfId="11800" priority="80" stopIfTrue="1" operator="lessThan">
      <formula>$H$54*(-1)</formula>
    </cfRule>
  </conditionalFormatting>
  <conditionalFormatting sqref="I55">
    <cfRule type="cellIs" dxfId="11799" priority="81" stopIfTrue="1" operator="greaterThan">
      <formula>$H$55</formula>
    </cfRule>
  </conditionalFormatting>
  <conditionalFormatting sqref="I55">
    <cfRule type="cellIs" dxfId="11798" priority="82" stopIfTrue="1" operator="lessThan">
      <formula>$H$55*(-1)</formula>
    </cfRule>
  </conditionalFormatting>
  <conditionalFormatting sqref="I56">
    <cfRule type="cellIs" dxfId="11797" priority="83" stopIfTrue="1" operator="greaterThan">
      <formula>$H$56</formula>
    </cfRule>
  </conditionalFormatting>
  <conditionalFormatting sqref="I56">
    <cfRule type="cellIs" dxfId="11796" priority="84" stopIfTrue="1" operator="lessThan">
      <formula>$H$56*(-1)</formula>
    </cfRule>
  </conditionalFormatting>
  <conditionalFormatting sqref="I57">
    <cfRule type="cellIs" dxfId="11795" priority="85" stopIfTrue="1" operator="greaterThan">
      <formula>$H$57</formula>
    </cfRule>
  </conditionalFormatting>
  <conditionalFormatting sqref="I57">
    <cfRule type="cellIs" dxfId="11794" priority="86" stopIfTrue="1" operator="lessThan">
      <formula>$H$57*(-1)</formula>
    </cfRule>
  </conditionalFormatting>
  <conditionalFormatting sqref="I58">
    <cfRule type="cellIs" dxfId="11793" priority="87" stopIfTrue="1" operator="greaterThan">
      <formula>$H$58</formula>
    </cfRule>
  </conditionalFormatting>
  <conditionalFormatting sqref="I58">
    <cfRule type="cellIs" dxfId="11792" priority="88" stopIfTrue="1" operator="lessThan">
      <formula>$H$58*(-1)</formula>
    </cfRule>
  </conditionalFormatting>
  <conditionalFormatting sqref="I59">
    <cfRule type="cellIs" dxfId="11791" priority="89" stopIfTrue="1" operator="greaterThan">
      <formula>$H$59</formula>
    </cfRule>
  </conditionalFormatting>
  <conditionalFormatting sqref="I59">
    <cfRule type="cellIs" dxfId="11790" priority="90" stopIfTrue="1" operator="lessThan">
      <formula>$H$59*(-1)</formula>
    </cfRule>
  </conditionalFormatting>
  <conditionalFormatting sqref="I60">
    <cfRule type="cellIs" dxfId="11789" priority="91" stopIfTrue="1" operator="greaterThan">
      <formula>$H$60</formula>
    </cfRule>
  </conditionalFormatting>
  <conditionalFormatting sqref="I60">
    <cfRule type="cellIs" dxfId="11788" priority="92" stopIfTrue="1" operator="lessThan">
      <formula>$H$60*(-1)</formula>
    </cfRule>
  </conditionalFormatting>
  <conditionalFormatting sqref="I61">
    <cfRule type="cellIs" dxfId="11787" priority="93" stopIfTrue="1" operator="greaterThan">
      <formula>$H$61</formula>
    </cfRule>
  </conditionalFormatting>
  <conditionalFormatting sqref="I61">
    <cfRule type="cellIs" dxfId="11786" priority="94" stopIfTrue="1" operator="lessThan">
      <formula>$H$61*(-1)</formula>
    </cfRule>
  </conditionalFormatting>
  <conditionalFormatting sqref="I62">
    <cfRule type="cellIs" dxfId="11785" priority="95" stopIfTrue="1" operator="greaterThan">
      <formula>$H$62</formula>
    </cfRule>
  </conditionalFormatting>
  <conditionalFormatting sqref="I62">
    <cfRule type="cellIs" dxfId="11784" priority="96" stopIfTrue="1" operator="lessThan">
      <formula>$H$62*(-1)</formula>
    </cfRule>
  </conditionalFormatting>
  <conditionalFormatting sqref="I63">
    <cfRule type="cellIs" dxfId="11783" priority="97" stopIfTrue="1" operator="greaterThan">
      <formula>$H$63</formula>
    </cfRule>
  </conditionalFormatting>
  <conditionalFormatting sqref="I63">
    <cfRule type="cellIs" dxfId="11782" priority="98" stopIfTrue="1" operator="lessThan">
      <formula>$H$63*(-1)</formula>
    </cfRule>
  </conditionalFormatting>
  <conditionalFormatting sqref="I64">
    <cfRule type="cellIs" dxfId="11781" priority="99" stopIfTrue="1" operator="greaterThan">
      <formula>$H$64</formula>
    </cfRule>
  </conditionalFormatting>
  <conditionalFormatting sqref="I64">
    <cfRule type="cellIs" dxfId="11780" priority="100" stopIfTrue="1" operator="lessThan">
      <formula>$H$64*(-1)</formula>
    </cfRule>
  </conditionalFormatting>
  <conditionalFormatting sqref="I65">
    <cfRule type="cellIs" dxfId="11779" priority="101" stopIfTrue="1" operator="greaterThan">
      <formula>$H$65</formula>
    </cfRule>
  </conditionalFormatting>
  <conditionalFormatting sqref="I65">
    <cfRule type="cellIs" dxfId="11778" priority="102" stopIfTrue="1" operator="lessThan">
      <formula>$H$65*(-1)</formula>
    </cfRule>
  </conditionalFormatting>
  <conditionalFormatting sqref="I66">
    <cfRule type="cellIs" dxfId="11777" priority="103" stopIfTrue="1" operator="greaterThan">
      <formula>$H$66</formula>
    </cfRule>
  </conditionalFormatting>
  <conditionalFormatting sqref="I66">
    <cfRule type="cellIs" dxfId="11776" priority="104" stopIfTrue="1" operator="lessThan">
      <formula>$H$66*(-1)</formula>
    </cfRule>
  </conditionalFormatting>
  <conditionalFormatting sqref="I67">
    <cfRule type="cellIs" dxfId="11775" priority="105" stopIfTrue="1" operator="greaterThan">
      <formula>$H$67</formula>
    </cfRule>
  </conditionalFormatting>
  <conditionalFormatting sqref="I67">
    <cfRule type="cellIs" dxfId="11774" priority="106" stopIfTrue="1" operator="lessThan">
      <formula>$H$67*(-1)</formula>
    </cfRule>
  </conditionalFormatting>
  <conditionalFormatting sqref="I68">
    <cfRule type="cellIs" dxfId="11773" priority="107" stopIfTrue="1" operator="greaterThan">
      <formula>$H$68</formula>
    </cfRule>
  </conditionalFormatting>
  <conditionalFormatting sqref="I68">
    <cfRule type="cellIs" dxfId="11772" priority="108" stopIfTrue="1" operator="lessThan">
      <formula>$H$68*(-1)</formula>
    </cfRule>
  </conditionalFormatting>
  <conditionalFormatting sqref="I69">
    <cfRule type="cellIs" dxfId="11771" priority="109" stopIfTrue="1" operator="greaterThan">
      <formula>$H$69</formula>
    </cfRule>
  </conditionalFormatting>
  <conditionalFormatting sqref="I69">
    <cfRule type="cellIs" dxfId="11770" priority="110" stopIfTrue="1" operator="lessThan">
      <formula>$H$69*(-1)</formula>
    </cfRule>
  </conditionalFormatting>
  <conditionalFormatting sqref="I70">
    <cfRule type="cellIs" dxfId="11769" priority="111" stopIfTrue="1" operator="greaterThan">
      <formula>$H$70</formula>
    </cfRule>
  </conditionalFormatting>
  <conditionalFormatting sqref="I70">
    <cfRule type="cellIs" dxfId="11768" priority="112" stopIfTrue="1" operator="lessThan">
      <formula>$H$70*(-1)</formula>
    </cfRule>
  </conditionalFormatting>
  <conditionalFormatting sqref="I71">
    <cfRule type="cellIs" dxfId="11767" priority="113" stopIfTrue="1" operator="greaterThan">
      <formula>$H$71</formula>
    </cfRule>
  </conditionalFormatting>
  <conditionalFormatting sqref="I71">
    <cfRule type="cellIs" dxfId="11766" priority="114" stopIfTrue="1" operator="lessThan">
      <formula>$H$71*(-1)</formula>
    </cfRule>
  </conditionalFormatting>
  <conditionalFormatting sqref="I72">
    <cfRule type="cellIs" dxfId="11765" priority="115" stopIfTrue="1" operator="greaterThan">
      <formula>$H$72</formula>
    </cfRule>
  </conditionalFormatting>
  <conditionalFormatting sqref="I72">
    <cfRule type="cellIs" dxfId="11764" priority="116" stopIfTrue="1" operator="lessThan">
      <formula>$H$72*(-1)</formula>
    </cfRule>
  </conditionalFormatting>
  <conditionalFormatting sqref="I73">
    <cfRule type="cellIs" dxfId="11763" priority="117" stopIfTrue="1" operator="greaterThan">
      <formula>$H$73</formula>
    </cfRule>
  </conditionalFormatting>
  <conditionalFormatting sqref="I73">
    <cfRule type="cellIs" dxfId="11762" priority="118" stopIfTrue="1" operator="lessThan">
      <formula>$H$73*(-1)</formula>
    </cfRule>
  </conditionalFormatting>
  <conditionalFormatting sqref="I74">
    <cfRule type="cellIs" dxfId="11761" priority="119" stopIfTrue="1" operator="greaterThan">
      <formula>$H$74</formula>
    </cfRule>
  </conditionalFormatting>
  <conditionalFormatting sqref="I74">
    <cfRule type="cellIs" dxfId="11760" priority="120" stopIfTrue="1" operator="lessThan">
      <formula>$H$74*(-1)</formula>
    </cfRule>
  </conditionalFormatting>
  <conditionalFormatting sqref="I75">
    <cfRule type="cellIs" dxfId="11759" priority="121" stopIfTrue="1" operator="greaterThan">
      <formula>$H$75</formula>
    </cfRule>
  </conditionalFormatting>
  <conditionalFormatting sqref="I75">
    <cfRule type="cellIs" dxfId="11758" priority="122" stopIfTrue="1" operator="lessThan">
      <formula>$H$75*(-1)</formula>
    </cfRule>
  </conditionalFormatting>
  <conditionalFormatting sqref="I76">
    <cfRule type="cellIs" dxfId="11757" priority="123" stopIfTrue="1" operator="greaterThan">
      <formula>$H$76</formula>
    </cfRule>
  </conditionalFormatting>
  <conditionalFormatting sqref="I76">
    <cfRule type="cellIs" dxfId="11756" priority="124" stopIfTrue="1" operator="lessThan">
      <formula>$H$76*(-1)</formula>
    </cfRule>
  </conditionalFormatting>
  <conditionalFormatting sqref="I77">
    <cfRule type="cellIs" dxfId="11755" priority="125" stopIfTrue="1" operator="greaterThan">
      <formula>$H$77</formula>
    </cfRule>
  </conditionalFormatting>
  <conditionalFormatting sqref="I77">
    <cfRule type="cellIs" dxfId="11754" priority="126" stopIfTrue="1" operator="lessThan">
      <formula>$H$77*(-1)</formula>
    </cfRule>
  </conditionalFormatting>
  <conditionalFormatting sqref="I78">
    <cfRule type="cellIs" dxfId="11753" priority="127" stopIfTrue="1" operator="greaterThan">
      <formula>$H$78</formula>
    </cfRule>
  </conditionalFormatting>
  <conditionalFormatting sqref="I78">
    <cfRule type="cellIs" dxfId="11752" priority="128" stopIfTrue="1" operator="lessThan">
      <formula>$H$78*(-1)</formula>
    </cfRule>
  </conditionalFormatting>
  <conditionalFormatting sqref="I79">
    <cfRule type="cellIs" dxfId="11751" priority="129" stopIfTrue="1" operator="greaterThan">
      <formula>$H$79</formula>
    </cfRule>
  </conditionalFormatting>
  <conditionalFormatting sqref="I79">
    <cfRule type="cellIs" dxfId="11750" priority="130" stopIfTrue="1" operator="lessThan">
      <formula>$H$79*(-1)</formula>
    </cfRule>
  </conditionalFormatting>
  <conditionalFormatting sqref="I80">
    <cfRule type="cellIs" dxfId="11749" priority="131" stopIfTrue="1" operator="greaterThan">
      <formula>$H$80</formula>
    </cfRule>
  </conditionalFormatting>
  <conditionalFormatting sqref="I80">
    <cfRule type="cellIs" dxfId="11748" priority="132" stopIfTrue="1" operator="lessThan">
      <formula>$H$80*(-1)</formula>
    </cfRule>
  </conditionalFormatting>
  <conditionalFormatting sqref="I81">
    <cfRule type="cellIs" dxfId="11747" priority="133" stopIfTrue="1" operator="greaterThan">
      <formula>$H$81</formula>
    </cfRule>
  </conditionalFormatting>
  <conditionalFormatting sqref="I81">
    <cfRule type="cellIs" dxfId="11746" priority="134" stopIfTrue="1" operator="lessThan">
      <formula>$H$81*(-1)</formula>
    </cfRule>
  </conditionalFormatting>
  <conditionalFormatting sqref="I82">
    <cfRule type="cellIs" dxfId="11745" priority="135" stopIfTrue="1" operator="greaterThan">
      <formula>$H$82</formula>
    </cfRule>
  </conditionalFormatting>
  <conditionalFormatting sqref="I82">
    <cfRule type="cellIs" dxfId="11744" priority="136" stopIfTrue="1" operator="lessThan">
      <formula>$H$82*(-1)</formula>
    </cfRule>
  </conditionalFormatting>
  <conditionalFormatting sqref="I83">
    <cfRule type="cellIs" dxfId="11743" priority="137" stopIfTrue="1" operator="greaterThan">
      <formula>$H$83</formula>
    </cfRule>
  </conditionalFormatting>
  <conditionalFormatting sqref="I83">
    <cfRule type="cellIs" dxfId="11742" priority="138" stopIfTrue="1" operator="lessThan">
      <formula>$H$83*(-1)</formula>
    </cfRule>
  </conditionalFormatting>
  <conditionalFormatting sqref="I84">
    <cfRule type="cellIs" dxfId="11741" priority="139" stopIfTrue="1" operator="greaterThan">
      <formula>$H$84</formula>
    </cfRule>
  </conditionalFormatting>
  <conditionalFormatting sqref="I84">
    <cfRule type="cellIs" dxfId="11740" priority="140" stopIfTrue="1" operator="lessThan">
      <formula>$H$84*(-1)</formula>
    </cfRule>
  </conditionalFormatting>
  <conditionalFormatting sqref="I85">
    <cfRule type="cellIs" dxfId="11739" priority="141" stopIfTrue="1" operator="greaterThan">
      <formula>$H$85</formula>
    </cfRule>
  </conditionalFormatting>
  <conditionalFormatting sqref="I85">
    <cfRule type="cellIs" dxfId="11738" priority="142" stopIfTrue="1" operator="lessThan">
      <formula>$H$85*(-1)</formula>
    </cfRule>
  </conditionalFormatting>
  <conditionalFormatting sqref="I86">
    <cfRule type="cellIs" dxfId="11737" priority="143" stopIfTrue="1" operator="greaterThan">
      <formula>$H$86</formula>
    </cfRule>
  </conditionalFormatting>
  <conditionalFormatting sqref="I86">
    <cfRule type="cellIs" dxfId="11736" priority="144" stopIfTrue="1" operator="lessThan">
      <formula>$H$86*(-1)</formula>
    </cfRule>
  </conditionalFormatting>
  <conditionalFormatting sqref="I87">
    <cfRule type="cellIs" dxfId="11735" priority="145" stopIfTrue="1" operator="greaterThan">
      <formula>$H$87</formula>
    </cfRule>
  </conditionalFormatting>
  <conditionalFormatting sqref="I87">
    <cfRule type="cellIs" dxfId="11734" priority="146" stopIfTrue="1" operator="lessThan">
      <formula>$H$87*(-1)</formula>
    </cfRule>
  </conditionalFormatting>
  <conditionalFormatting sqref="I88">
    <cfRule type="cellIs" dxfId="11733" priority="147" stopIfTrue="1" operator="greaterThan">
      <formula>$H$88</formula>
    </cfRule>
  </conditionalFormatting>
  <conditionalFormatting sqref="I88">
    <cfRule type="cellIs" dxfId="11732" priority="148" stopIfTrue="1" operator="lessThan">
      <formula>$H$88*(-1)</formula>
    </cfRule>
  </conditionalFormatting>
  <conditionalFormatting sqref="I89">
    <cfRule type="cellIs" dxfId="11731" priority="149" stopIfTrue="1" operator="greaterThan">
      <formula>$H$89</formula>
    </cfRule>
  </conditionalFormatting>
  <conditionalFormatting sqref="I89">
    <cfRule type="cellIs" dxfId="11730" priority="150" stopIfTrue="1" operator="lessThan">
      <formula>$H$89*(-1)</formula>
    </cfRule>
  </conditionalFormatting>
  <conditionalFormatting sqref="I90">
    <cfRule type="cellIs" dxfId="11729" priority="151" stopIfTrue="1" operator="greaterThan">
      <formula>$H$90</formula>
    </cfRule>
  </conditionalFormatting>
  <conditionalFormatting sqref="I90">
    <cfRule type="cellIs" dxfId="11728" priority="152" stopIfTrue="1" operator="lessThan">
      <formula>$H$90*(-1)</formula>
    </cfRule>
  </conditionalFormatting>
  <conditionalFormatting sqref="I91">
    <cfRule type="cellIs" dxfId="11727" priority="153" stopIfTrue="1" operator="greaterThan">
      <formula>$H$91</formula>
    </cfRule>
  </conditionalFormatting>
  <conditionalFormatting sqref="I91">
    <cfRule type="cellIs" dxfId="11726" priority="154" stopIfTrue="1" operator="lessThan">
      <formula>$H$91*(-1)</formula>
    </cfRule>
  </conditionalFormatting>
  <conditionalFormatting sqref="I92">
    <cfRule type="cellIs" dxfId="11725" priority="155" stopIfTrue="1" operator="greaterThan">
      <formula>$H$92</formula>
    </cfRule>
  </conditionalFormatting>
  <conditionalFormatting sqref="I92">
    <cfRule type="cellIs" dxfId="11724" priority="156" stopIfTrue="1" operator="lessThan">
      <formula>$H$92*(-1)</formula>
    </cfRule>
  </conditionalFormatting>
  <conditionalFormatting sqref="I93">
    <cfRule type="cellIs" dxfId="11723" priority="157" stopIfTrue="1" operator="greaterThan">
      <formula>$H$93</formula>
    </cfRule>
  </conditionalFormatting>
  <conditionalFormatting sqref="I93">
    <cfRule type="cellIs" dxfId="11722" priority="158" stopIfTrue="1" operator="lessThan">
      <formula>$H$93*(-1)</formula>
    </cfRule>
  </conditionalFormatting>
  <conditionalFormatting sqref="I94">
    <cfRule type="cellIs" dxfId="11721" priority="159" stopIfTrue="1" operator="greaterThan">
      <formula>$H$94</formula>
    </cfRule>
  </conditionalFormatting>
  <conditionalFormatting sqref="I94">
    <cfRule type="cellIs" dxfId="11720" priority="160" stopIfTrue="1" operator="lessThan">
      <formula>$H$94*(-1)</formula>
    </cfRule>
  </conditionalFormatting>
  <conditionalFormatting sqref="I95">
    <cfRule type="cellIs" dxfId="11719" priority="161" stopIfTrue="1" operator="greaterThan">
      <formula>$H$95</formula>
    </cfRule>
  </conditionalFormatting>
  <conditionalFormatting sqref="I95">
    <cfRule type="cellIs" dxfId="11718" priority="162" stopIfTrue="1" operator="lessThan">
      <formula>$H$95*(-1)</formula>
    </cfRule>
  </conditionalFormatting>
  <conditionalFormatting sqref="I96">
    <cfRule type="cellIs" dxfId="11717" priority="163" stopIfTrue="1" operator="greaterThan">
      <formula>$H$96</formula>
    </cfRule>
  </conditionalFormatting>
  <conditionalFormatting sqref="I96">
    <cfRule type="cellIs" dxfId="11716" priority="164" stopIfTrue="1" operator="lessThan">
      <formula>$H$96*(-1)</formula>
    </cfRule>
  </conditionalFormatting>
  <conditionalFormatting sqref="I97">
    <cfRule type="cellIs" dxfId="11715" priority="165" stopIfTrue="1" operator="greaterThan">
      <formula>$H$97</formula>
    </cfRule>
  </conditionalFormatting>
  <conditionalFormatting sqref="I97">
    <cfRule type="cellIs" dxfId="11714" priority="166" stopIfTrue="1" operator="lessThan">
      <formula>$H$97*(-1)</formula>
    </cfRule>
  </conditionalFormatting>
  <conditionalFormatting sqref="I98">
    <cfRule type="cellIs" dxfId="11713" priority="167" stopIfTrue="1" operator="greaterThan">
      <formula>$H$98</formula>
    </cfRule>
  </conditionalFormatting>
  <conditionalFormatting sqref="I98">
    <cfRule type="cellIs" dxfId="11712" priority="168" stopIfTrue="1" operator="lessThan">
      <formula>$H$98*(-1)</formula>
    </cfRule>
  </conditionalFormatting>
  <conditionalFormatting sqref="I99">
    <cfRule type="cellIs" dxfId="11711" priority="169" stopIfTrue="1" operator="greaterThan">
      <formula>$H$99</formula>
    </cfRule>
  </conditionalFormatting>
  <conditionalFormatting sqref="I99">
    <cfRule type="cellIs" dxfId="11710" priority="170" stopIfTrue="1" operator="lessThan">
      <formula>$H$99*(-1)</formula>
    </cfRule>
  </conditionalFormatting>
  <conditionalFormatting sqref="I100">
    <cfRule type="cellIs" dxfId="11709" priority="171" stopIfTrue="1" operator="greaterThan">
      <formula>$H$100</formula>
    </cfRule>
  </conditionalFormatting>
  <conditionalFormatting sqref="I100">
    <cfRule type="cellIs" dxfId="11708" priority="172" stopIfTrue="1" operator="lessThan">
      <formula>$H$100*(-1)</formula>
    </cfRule>
  </conditionalFormatting>
  <conditionalFormatting sqref="I101">
    <cfRule type="cellIs" dxfId="11707" priority="173" stopIfTrue="1" operator="greaterThan">
      <formula>$H$101</formula>
    </cfRule>
  </conditionalFormatting>
  <conditionalFormatting sqref="I101">
    <cfRule type="cellIs" dxfId="11706" priority="174" stopIfTrue="1" operator="lessThan">
      <formula>$H$101*(-1)</formula>
    </cfRule>
  </conditionalFormatting>
  <conditionalFormatting sqref="I102">
    <cfRule type="cellIs" dxfId="11705" priority="175" stopIfTrue="1" operator="greaterThan">
      <formula>$H$102</formula>
    </cfRule>
  </conditionalFormatting>
  <conditionalFormatting sqref="I102">
    <cfRule type="cellIs" dxfId="11704" priority="176" stopIfTrue="1" operator="lessThan">
      <formula>$H$102*(-1)</formula>
    </cfRule>
  </conditionalFormatting>
  <conditionalFormatting sqref="I103">
    <cfRule type="cellIs" dxfId="11703" priority="177" stopIfTrue="1" operator="greaterThan">
      <formula>$H$103</formula>
    </cfRule>
  </conditionalFormatting>
  <conditionalFormatting sqref="I103">
    <cfRule type="cellIs" dxfId="11702" priority="178" stopIfTrue="1" operator="lessThan">
      <formula>$H$103*(-1)</formula>
    </cfRule>
  </conditionalFormatting>
  <conditionalFormatting sqref="I104">
    <cfRule type="cellIs" dxfId="11701" priority="179" stopIfTrue="1" operator="greaterThan">
      <formula>$H$104</formula>
    </cfRule>
  </conditionalFormatting>
  <conditionalFormatting sqref="I104">
    <cfRule type="cellIs" dxfId="11700" priority="180" stopIfTrue="1" operator="lessThan">
      <formula>$H$104*(-1)</formula>
    </cfRule>
  </conditionalFormatting>
  <conditionalFormatting sqref="I105">
    <cfRule type="cellIs" dxfId="11699" priority="181" stopIfTrue="1" operator="greaterThan">
      <formula>$H$105</formula>
    </cfRule>
  </conditionalFormatting>
  <conditionalFormatting sqref="I105">
    <cfRule type="cellIs" dxfId="11698" priority="182" stopIfTrue="1" operator="lessThan">
      <formula>$H$105*(-1)</formula>
    </cfRule>
  </conditionalFormatting>
  <conditionalFormatting sqref="I106">
    <cfRule type="cellIs" dxfId="11697" priority="183" stopIfTrue="1" operator="greaterThan">
      <formula>$H$106</formula>
    </cfRule>
  </conditionalFormatting>
  <conditionalFormatting sqref="I106">
    <cfRule type="cellIs" dxfId="11696" priority="184" stopIfTrue="1" operator="lessThan">
      <formula>$H$106*(-1)</formula>
    </cfRule>
  </conditionalFormatting>
  <conditionalFormatting sqref="I107">
    <cfRule type="cellIs" dxfId="11695" priority="185" stopIfTrue="1" operator="greaterThan">
      <formula>$H$107</formula>
    </cfRule>
  </conditionalFormatting>
  <conditionalFormatting sqref="I107">
    <cfRule type="cellIs" dxfId="11694" priority="186" stopIfTrue="1" operator="lessThan">
      <formula>$H$107*(-1)</formula>
    </cfRule>
  </conditionalFormatting>
  <conditionalFormatting sqref="I108">
    <cfRule type="cellIs" dxfId="11693" priority="187" stopIfTrue="1" operator="greaterThan">
      <formula>$H$108</formula>
    </cfRule>
  </conditionalFormatting>
  <conditionalFormatting sqref="I108">
    <cfRule type="cellIs" dxfId="11692" priority="188" stopIfTrue="1" operator="lessThan">
      <formula>$H$108*(-1)</formula>
    </cfRule>
  </conditionalFormatting>
  <conditionalFormatting sqref="I109">
    <cfRule type="cellIs" dxfId="11691" priority="189" stopIfTrue="1" operator="greaterThan">
      <formula>$H$109</formula>
    </cfRule>
  </conditionalFormatting>
  <conditionalFormatting sqref="I109">
    <cfRule type="cellIs" dxfId="11690" priority="190" stopIfTrue="1" operator="lessThan">
      <formula>$H$109*(-1)</formula>
    </cfRule>
  </conditionalFormatting>
  <conditionalFormatting sqref="I110">
    <cfRule type="cellIs" dxfId="11689" priority="191" stopIfTrue="1" operator="greaterThan">
      <formula>$H$110</formula>
    </cfRule>
  </conditionalFormatting>
  <conditionalFormatting sqref="I110">
    <cfRule type="cellIs" dxfId="11688" priority="192" stopIfTrue="1" operator="lessThan">
      <formula>$H$110*(-1)</formula>
    </cfRule>
  </conditionalFormatting>
  <conditionalFormatting sqref="I111">
    <cfRule type="cellIs" dxfId="11687" priority="193" stopIfTrue="1" operator="greaterThan">
      <formula>$H$111</formula>
    </cfRule>
  </conditionalFormatting>
  <conditionalFormatting sqref="I111">
    <cfRule type="cellIs" dxfId="11686" priority="194" stopIfTrue="1" operator="lessThan">
      <formula>$H$111*(-1)</formula>
    </cfRule>
  </conditionalFormatting>
  <conditionalFormatting sqref="I112">
    <cfRule type="cellIs" dxfId="11685" priority="195" stopIfTrue="1" operator="greaterThan">
      <formula>$H$112</formula>
    </cfRule>
  </conditionalFormatting>
  <conditionalFormatting sqref="I112">
    <cfRule type="cellIs" dxfId="11684" priority="196" stopIfTrue="1" operator="lessThan">
      <formula>$H$112*(-1)</formula>
    </cfRule>
  </conditionalFormatting>
  <conditionalFormatting sqref="I113">
    <cfRule type="cellIs" dxfId="11683" priority="197" stopIfTrue="1" operator="greaterThan">
      <formula>$H$113</formula>
    </cfRule>
  </conditionalFormatting>
  <conditionalFormatting sqref="I113">
    <cfRule type="cellIs" dxfId="11682" priority="198" stopIfTrue="1" operator="lessThan">
      <formula>$H$113*(-1)</formula>
    </cfRule>
  </conditionalFormatting>
  <conditionalFormatting sqref="I114">
    <cfRule type="cellIs" dxfId="11681" priority="199" stopIfTrue="1" operator="greaterThan">
      <formula>$H$114</formula>
    </cfRule>
  </conditionalFormatting>
  <conditionalFormatting sqref="I114">
    <cfRule type="cellIs" dxfId="11680" priority="200" stopIfTrue="1" operator="lessThan">
      <formula>$H$114*(-1)</formula>
    </cfRule>
  </conditionalFormatting>
  <conditionalFormatting sqref="I115">
    <cfRule type="cellIs" dxfId="11679" priority="201" stopIfTrue="1" operator="greaterThan">
      <formula>$H$115</formula>
    </cfRule>
  </conditionalFormatting>
  <conditionalFormatting sqref="I115">
    <cfRule type="cellIs" dxfId="11678" priority="202" stopIfTrue="1" operator="lessThan">
      <formula>$H$115*(-1)</formula>
    </cfRule>
  </conditionalFormatting>
  <conditionalFormatting sqref="I116">
    <cfRule type="cellIs" dxfId="11677" priority="203" stopIfTrue="1" operator="greaterThan">
      <formula>$H$116</formula>
    </cfRule>
  </conditionalFormatting>
  <conditionalFormatting sqref="I116">
    <cfRule type="cellIs" dxfId="11676" priority="204" stopIfTrue="1" operator="lessThan">
      <formula>$H$116*(-1)</formula>
    </cfRule>
  </conditionalFormatting>
  <conditionalFormatting sqref="I117">
    <cfRule type="cellIs" dxfId="11675" priority="205" stopIfTrue="1" operator="greaterThan">
      <formula>$H$117</formula>
    </cfRule>
  </conditionalFormatting>
  <conditionalFormatting sqref="I117">
    <cfRule type="cellIs" dxfId="11674" priority="206" stopIfTrue="1" operator="lessThan">
      <formula>$H$117*(-1)</formula>
    </cfRule>
  </conditionalFormatting>
  <conditionalFormatting sqref="I118">
    <cfRule type="cellIs" dxfId="11673" priority="207" stopIfTrue="1" operator="greaterThan">
      <formula>$H$118</formula>
    </cfRule>
  </conditionalFormatting>
  <conditionalFormatting sqref="I118">
    <cfRule type="cellIs" dxfId="11672" priority="208" stopIfTrue="1" operator="lessThan">
      <formula>$H$118*(-1)</formula>
    </cfRule>
  </conditionalFormatting>
  <conditionalFormatting sqref="I119">
    <cfRule type="cellIs" dxfId="11671" priority="209" stopIfTrue="1" operator="greaterThan">
      <formula>$H$119</formula>
    </cfRule>
  </conditionalFormatting>
  <conditionalFormatting sqref="I119">
    <cfRule type="cellIs" dxfId="11670" priority="210" stopIfTrue="1" operator="lessThan">
      <formula>$H$119*(-1)</formula>
    </cfRule>
  </conditionalFormatting>
  <conditionalFormatting sqref="I120">
    <cfRule type="cellIs" dxfId="11669" priority="211" stopIfTrue="1" operator="greaterThan">
      <formula>$H$120</formula>
    </cfRule>
  </conditionalFormatting>
  <conditionalFormatting sqref="I120">
    <cfRule type="cellIs" dxfId="11668" priority="212" stopIfTrue="1" operator="lessThan">
      <formula>$H$120*(-1)</formula>
    </cfRule>
  </conditionalFormatting>
  <conditionalFormatting sqref="I121">
    <cfRule type="cellIs" dxfId="11667" priority="213" stopIfTrue="1" operator="greaterThan">
      <formula>$H$121</formula>
    </cfRule>
  </conditionalFormatting>
  <conditionalFormatting sqref="I121">
    <cfRule type="cellIs" dxfId="11666" priority="214" stopIfTrue="1" operator="lessThan">
      <formula>$H$121*(-1)</formula>
    </cfRule>
  </conditionalFormatting>
  <conditionalFormatting sqref="I122">
    <cfRule type="cellIs" dxfId="11665" priority="215" stopIfTrue="1" operator="greaterThan">
      <formula>$H$122</formula>
    </cfRule>
  </conditionalFormatting>
  <conditionalFormatting sqref="I122">
    <cfRule type="cellIs" dxfId="11664" priority="216" stopIfTrue="1" operator="lessThan">
      <formula>$H$122*(-1)</formula>
    </cfRule>
  </conditionalFormatting>
  <conditionalFormatting sqref="I123">
    <cfRule type="cellIs" dxfId="11663" priority="217" stopIfTrue="1" operator="greaterThan">
      <formula>$H$123</formula>
    </cfRule>
  </conditionalFormatting>
  <conditionalFormatting sqref="I123">
    <cfRule type="cellIs" dxfId="11662" priority="218" stopIfTrue="1" operator="lessThan">
      <formula>$H$123*(-1)</formula>
    </cfRule>
  </conditionalFormatting>
  <conditionalFormatting sqref="I124">
    <cfRule type="cellIs" dxfId="11661" priority="219" stopIfTrue="1" operator="greaterThan">
      <formula>$H$124</formula>
    </cfRule>
  </conditionalFormatting>
  <conditionalFormatting sqref="I124">
    <cfRule type="cellIs" dxfId="11660" priority="220" stopIfTrue="1" operator="lessThan">
      <formula>$H$124*(-1)</formula>
    </cfRule>
  </conditionalFormatting>
  <conditionalFormatting sqref="I125">
    <cfRule type="cellIs" dxfId="11659" priority="221" stopIfTrue="1" operator="greaterThan">
      <formula>$H$125</formula>
    </cfRule>
  </conditionalFormatting>
  <conditionalFormatting sqref="I125">
    <cfRule type="cellIs" dxfId="11658" priority="222" stopIfTrue="1" operator="lessThan">
      <formula>$H$125*(-1)</formula>
    </cfRule>
  </conditionalFormatting>
  <conditionalFormatting sqref="I126">
    <cfRule type="cellIs" dxfId="11657" priority="223" stopIfTrue="1" operator="greaterThan">
      <formula>$H$126</formula>
    </cfRule>
  </conditionalFormatting>
  <conditionalFormatting sqref="I126">
    <cfRule type="cellIs" dxfId="11656" priority="224" stopIfTrue="1" operator="lessThan">
      <formula>$H$126*(-1)</formula>
    </cfRule>
  </conditionalFormatting>
  <conditionalFormatting sqref="I127">
    <cfRule type="cellIs" dxfId="11655" priority="225" stopIfTrue="1" operator="greaterThan">
      <formula>$H$127</formula>
    </cfRule>
  </conditionalFormatting>
  <conditionalFormatting sqref="I127">
    <cfRule type="cellIs" dxfId="11654" priority="226" stopIfTrue="1" operator="lessThan">
      <formula>$H$127*(-1)</formula>
    </cfRule>
  </conditionalFormatting>
  <conditionalFormatting sqref="I128">
    <cfRule type="cellIs" dxfId="11653" priority="227" stopIfTrue="1" operator="greaterThan">
      <formula>$H$128</formula>
    </cfRule>
  </conditionalFormatting>
  <conditionalFormatting sqref="I128">
    <cfRule type="cellIs" dxfId="11652" priority="228" stopIfTrue="1" operator="lessThan">
      <formula>$H$128*(-1)</formula>
    </cfRule>
  </conditionalFormatting>
  <conditionalFormatting sqref="I129">
    <cfRule type="cellIs" dxfId="11651" priority="229" stopIfTrue="1" operator="greaterThan">
      <formula>$H$129</formula>
    </cfRule>
  </conditionalFormatting>
  <conditionalFormatting sqref="I129">
    <cfRule type="cellIs" dxfId="11650" priority="230" stopIfTrue="1" operator="lessThan">
      <formula>$H$129*(-1)</formula>
    </cfRule>
  </conditionalFormatting>
  <conditionalFormatting sqref="I130">
    <cfRule type="cellIs" dxfId="11649" priority="231" stopIfTrue="1" operator="greaterThan">
      <formula>$H$130</formula>
    </cfRule>
  </conditionalFormatting>
  <conditionalFormatting sqref="I130">
    <cfRule type="cellIs" dxfId="11648" priority="232" stopIfTrue="1" operator="lessThan">
      <formula>$H$130*(-1)</formula>
    </cfRule>
  </conditionalFormatting>
  <conditionalFormatting sqref="I131">
    <cfRule type="cellIs" dxfId="11647" priority="233" stopIfTrue="1" operator="greaterThan">
      <formula>$H$131</formula>
    </cfRule>
  </conditionalFormatting>
  <conditionalFormatting sqref="I131">
    <cfRule type="cellIs" dxfId="11646" priority="234" stopIfTrue="1" operator="lessThan">
      <formula>$H$131*(-1)</formula>
    </cfRule>
  </conditionalFormatting>
  <conditionalFormatting sqref="I132">
    <cfRule type="cellIs" dxfId="11645" priority="235" stopIfTrue="1" operator="greaterThan">
      <formula>$H$132</formula>
    </cfRule>
  </conditionalFormatting>
  <conditionalFormatting sqref="I132">
    <cfRule type="cellIs" dxfId="11644" priority="236" stopIfTrue="1" operator="lessThan">
      <formula>$H$132*(-1)</formula>
    </cfRule>
  </conditionalFormatting>
  <conditionalFormatting sqref="I133">
    <cfRule type="cellIs" dxfId="11643" priority="237" stopIfTrue="1" operator="greaterThan">
      <formula>$H$133</formula>
    </cfRule>
  </conditionalFormatting>
  <conditionalFormatting sqref="I133">
    <cfRule type="cellIs" dxfId="11642" priority="238" stopIfTrue="1" operator="lessThan">
      <formula>$H$133*(-1)</formula>
    </cfRule>
  </conditionalFormatting>
  <conditionalFormatting sqref="I134">
    <cfRule type="cellIs" dxfId="11641" priority="239" stopIfTrue="1" operator="greaterThan">
      <formula>$H$134</formula>
    </cfRule>
  </conditionalFormatting>
  <conditionalFormatting sqref="I134">
    <cfRule type="cellIs" dxfId="11640" priority="240" stopIfTrue="1" operator="lessThan">
      <formula>$H$134*(-1)</formula>
    </cfRule>
  </conditionalFormatting>
  <conditionalFormatting sqref="I135">
    <cfRule type="cellIs" dxfId="11639" priority="241" stopIfTrue="1" operator="greaterThan">
      <formula>$H$135</formula>
    </cfRule>
  </conditionalFormatting>
  <conditionalFormatting sqref="I135">
    <cfRule type="cellIs" dxfId="11638" priority="242" stopIfTrue="1" operator="lessThan">
      <formula>$H$135*(-1)</formula>
    </cfRule>
  </conditionalFormatting>
  <conditionalFormatting sqref="I136">
    <cfRule type="cellIs" dxfId="11637" priority="243" stopIfTrue="1" operator="greaterThan">
      <formula>$H$136</formula>
    </cfRule>
  </conditionalFormatting>
  <conditionalFormatting sqref="I136">
    <cfRule type="cellIs" dxfId="11636" priority="244" stopIfTrue="1" operator="lessThan">
      <formula>$H$136*(-1)</formula>
    </cfRule>
  </conditionalFormatting>
  <conditionalFormatting sqref="I137">
    <cfRule type="cellIs" dxfId="11635" priority="245" stopIfTrue="1" operator="greaterThan">
      <formula>$H$137</formula>
    </cfRule>
  </conditionalFormatting>
  <conditionalFormatting sqref="I137">
    <cfRule type="cellIs" dxfId="11634" priority="246" stopIfTrue="1" operator="lessThan">
      <formula>$H$137*(-1)</formula>
    </cfRule>
  </conditionalFormatting>
  <conditionalFormatting sqref="I138">
    <cfRule type="cellIs" dxfId="11633" priority="247" stopIfTrue="1" operator="greaterThan">
      <formula>$H$138</formula>
    </cfRule>
  </conditionalFormatting>
  <conditionalFormatting sqref="I138">
    <cfRule type="cellIs" dxfId="11632" priority="248" stopIfTrue="1" operator="lessThan">
      <formula>$H$138*(-1)</formula>
    </cfRule>
  </conditionalFormatting>
  <conditionalFormatting sqref="I139">
    <cfRule type="cellIs" dxfId="11631" priority="249" stopIfTrue="1" operator="greaterThan">
      <formula>$H$139</formula>
    </cfRule>
  </conditionalFormatting>
  <conditionalFormatting sqref="I139">
    <cfRule type="cellIs" dxfId="11630" priority="250" stopIfTrue="1" operator="lessThan">
      <formula>$H$139*(-1)</formula>
    </cfRule>
  </conditionalFormatting>
  <conditionalFormatting sqref="I140">
    <cfRule type="cellIs" dxfId="11629" priority="251" stopIfTrue="1" operator="greaterThan">
      <formula>$H$140</formula>
    </cfRule>
  </conditionalFormatting>
  <conditionalFormatting sqref="I140">
    <cfRule type="cellIs" dxfId="11628" priority="252" stopIfTrue="1" operator="lessThan">
      <formula>$H$140*(-1)</formula>
    </cfRule>
  </conditionalFormatting>
  <conditionalFormatting sqref="I141">
    <cfRule type="cellIs" dxfId="11627" priority="253" stopIfTrue="1" operator="greaterThan">
      <formula>$H$141</formula>
    </cfRule>
  </conditionalFormatting>
  <conditionalFormatting sqref="I141">
    <cfRule type="cellIs" dxfId="11626" priority="254" stopIfTrue="1" operator="lessThan">
      <formula>$H$141*(-1)</formula>
    </cfRule>
  </conditionalFormatting>
  <conditionalFormatting sqref="I142">
    <cfRule type="cellIs" dxfId="11625" priority="255" stopIfTrue="1" operator="greaterThan">
      <formula>$H$142</formula>
    </cfRule>
  </conditionalFormatting>
  <conditionalFormatting sqref="I142">
    <cfRule type="cellIs" dxfId="11624" priority="256" stopIfTrue="1" operator="lessThan">
      <formula>$H$142*(-1)</formula>
    </cfRule>
  </conditionalFormatting>
  <conditionalFormatting sqref="I143">
    <cfRule type="cellIs" dxfId="11623" priority="257" stopIfTrue="1" operator="greaterThan">
      <formula>$H$143</formula>
    </cfRule>
  </conditionalFormatting>
  <conditionalFormatting sqref="I143">
    <cfRule type="cellIs" dxfId="11622" priority="258" stopIfTrue="1" operator="lessThan">
      <formula>$H$143*(-1)</formula>
    </cfRule>
  </conditionalFormatting>
  <conditionalFormatting sqref="I144">
    <cfRule type="cellIs" dxfId="11621" priority="259" stopIfTrue="1" operator="greaterThan">
      <formula>$H$144</formula>
    </cfRule>
  </conditionalFormatting>
  <conditionalFormatting sqref="I144">
    <cfRule type="cellIs" dxfId="11620" priority="260" stopIfTrue="1" operator="lessThan">
      <formula>$H$144*(-1)</formula>
    </cfRule>
  </conditionalFormatting>
  <conditionalFormatting sqref="I145">
    <cfRule type="cellIs" dxfId="11619" priority="261" stopIfTrue="1" operator="greaterThan">
      <formula>$H$145</formula>
    </cfRule>
  </conditionalFormatting>
  <conditionalFormatting sqref="I145">
    <cfRule type="cellIs" dxfId="11618" priority="262" stopIfTrue="1" operator="lessThan">
      <formula>$H$145*(-1)</formula>
    </cfRule>
  </conditionalFormatting>
  <conditionalFormatting sqref="I146">
    <cfRule type="cellIs" dxfId="11617" priority="263" stopIfTrue="1" operator="greaterThan">
      <formula>$H$146</formula>
    </cfRule>
  </conditionalFormatting>
  <conditionalFormatting sqref="I146">
    <cfRule type="cellIs" dxfId="11616" priority="264" stopIfTrue="1" operator="lessThan">
      <formula>$H$146*(-1)</formula>
    </cfRule>
  </conditionalFormatting>
  <conditionalFormatting sqref="I147">
    <cfRule type="cellIs" dxfId="11615" priority="265" stopIfTrue="1" operator="greaterThan">
      <formula>$H$147</formula>
    </cfRule>
  </conditionalFormatting>
  <conditionalFormatting sqref="I147">
    <cfRule type="cellIs" dxfId="11614" priority="266" stopIfTrue="1" operator="lessThan">
      <formula>$H$147*(-1)</formula>
    </cfRule>
  </conditionalFormatting>
  <conditionalFormatting sqref="I148">
    <cfRule type="cellIs" dxfId="11613" priority="267" stopIfTrue="1" operator="greaterThan">
      <formula>$H$148</formula>
    </cfRule>
  </conditionalFormatting>
  <conditionalFormatting sqref="I148">
    <cfRule type="cellIs" dxfId="11612" priority="268" stopIfTrue="1" operator="lessThan">
      <formula>$H$148*(-1)</formula>
    </cfRule>
  </conditionalFormatting>
  <conditionalFormatting sqref="I149">
    <cfRule type="cellIs" dxfId="11611" priority="269" stopIfTrue="1" operator="greaterThan">
      <formula>$H$149</formula>
    </cfRule>
  </conditionalFormatting>
  <conditionalFormatting sqref="I149">
    <cfRule type="cellIs" dxfId="11610" priority="270" stopIfTrue="1" operator="lessThan">
      <formula>$H$149*(-1)</formula>
    </cfRule>
  </conditionalFormatting>
  <conditionalFormatting sqref="I150">
    <cfRule type="cellIs" dxfId="11609" priority="271" stopIfTrue="1" operator="greaterThan">
      <formula>$H$150</formula>
    </cfRule>
  </conditionalFormatting>
  <conditionalFormatting sqref="I150">
    <cfRule type="cellIs" dxfId="11608" priority="272" stopIfTrue="1" operator="lessThan">
      <formula>$H$150*(-1)</formula>
    </cfRule>
  </conditionalFormatting>
  <conditionalFormatting sqref="I151">
    <cfRule type="cellIs" dxfId="11607" priority="273" stopIfTrue="1" operator="greaterThan">
      <formula>$H$151</formula>
    </cfRule>
  </conditionalFormatting>
  <conditionalFormatting sqref="I151">
    <cfRule type="cellIs" dxfId="11606" priority="274" stopIfTrue="1" operator="lessThan">
      <formula>$H$151*(-1)</formula>
    </cfRule>
  </conditionalFormatting>
  <conditionalFormatting sqref="I152">
    <cfRule type="cellIs" dxfId="11605" priority="275" stopIfTrue="1" operator="greaterThan">
      <formula>$H$152</formula>
    </cfRule>
  </conditionalFormatting>
  <conditionalFormatting sqref="I152">
    <cfRule type="cellIs" dxfId="11604" priority="276" stopIfTrue="1" operator="lessThan">
      <formula>$H$152*(-1)</formula>
    </cfRule>
  </conditionalFormatting>
  <conditionalFormatting sqref="I153">
    <cfRule type="cellIs" dxfId="11603" priority="277" stopIfTrue="1" operator="greaterThan">
      <formula>$H$153</formula>
    </cfRule>
  </conditionalFormatting>
  <conditionalFormatting sqref="I153">
    <cfRule type="cellIs" dxfId="11602" priority="278" stopIfTrue="1" operator="lessThan">
      <formula>$H$153*(-1)</formula>
    </cfRule>
  </conditionalFormatting>
  <conditionalFormatting sqref="I154">
    <cfRule type="cellIs" dxfId="11601" priority="279" stopIfTrue="1" operator="greaterThan">
      <formula>$H$154</formula>
    </cfRule>
  </conditionalFormatting>
  <conditionalFormatting sqref="I154">
    <cfRule type="cellIs" dxfId="11600" priority="280" stopIfTrue="1" operator="lessThan">
      <formula>$H$154*(-1)</formula>
    </cfRule>
  </conditionalFormatting>
  <conditionalFormatting sqref="I155">
    <cfRule type="cellIs" dxfId="11599" priority="281" stopIfTrue="1" operator="greaterThan">
      <formula>$H$155</formula>
    </cfRule>
  </conditionalFormatting>
  <conditionalFormatting sqref="I155">
    <cfRule type="cellIs" dxfId="11598" priority="282" stopIfTrue="1" operator="lessThan">
      <formula>$H$155*(-1)</formula>
    </cfRule>
  </conditionalFormatting>
  <conditionalFormatting sqref="I156">
    <cfRule type="cellIs" dxfId="11597" priority="283" stopIfTrue="1" operator="greaterThan">
      <formula>$H$156</formula>
    </cfRule>
  </conditionalFormatting>
  <conditionalFormatting sqref="I156">
    <cfRule type="cellIs" dxfId="11596" priority="284" stopIfTrue="1" operator="lessThan">
      <formula>$H$156*(-1)</formula>
    </cfRule>
  </conditionalFormatting>
  <conditionalFormatting sqref="I157">
    <cfRule type="cellIs" dxfId="11595" priority="285" stopIfTrue="1" operator="greaterThan">
      <formula>$H$157</formula>
    </cfRule>
  </conditionalFormatting>
  <conditionalFormatting sqref="I157">
    <cfRule type="cellIs" dxfId="11594" priority="286" stopIfTrue="1" operator="lessThan">
      <formula>$H$157*(-1)</formula>
    </cfRule>
  </conditionalFormatting>
  <conditionalFormatting sqref="I158">
    <cfRule type="cellIs" dxfId="11593" priority="287" stopIfTrue="1" operator="greaterThan">
      <formula>$H$158</formula>
    </cfRule>
  </conditionalFormatting>
  <conditionalFormatting sqref="I158">
    <cfRule type="cellIs" dxfId="11592" priority="288" stopIfTrue="1" operator="lessThan">
      <formula>$H$158*(-1)</formula>
    </cfRule>
  </conditionalFormatting>
  <conditionalFormatting sqref="I159">
    <cfRule type="cellIs" dxfId="11591" priority="289" stopIfTrue="1" operator="greaterThan">
      <formula>$H$159</formula>
    </cfRule>
  </conditionalFormatting>
  <conditionalFormatting sqref="I159">
    <cfRule type="cellIs" dxfId="11590" priority="290" stopIfTrue="1" operator="lessThan">
      <formula>$H$159*(-1)</formula>
    </cfRule>
  </conditionalFormatting>
  <conditionalFormatting sqref="I160">
    <cfRule type="cellIs" dxfId="11589" priority="291" stopIfTrue="1" operator="greaterThan">
      <formula>$H$160</formula>
    </cfRule>
  </conditionalFormatting>
  <conditionalFormatting sqref="I160">
    <cfRule type="cellIs" dxfId="11588" priority="292" stopIfTrue="1" operator="lessThan">
      <formula>$H$160*(-1)</formula>
    </cfRule>
  </conditionalFormatting>
  <conditionalFormatting sqref="I161">
    <cfRule type="cellIs" dxfId="11587" priority="293" stopIfTrue="1" operator="greaterThan">
      <formula>$H$161</formula>
    </cfRule>
  </conditionalFormatting>
  <conditionalFormatting sqref="I161">
    <cfRule type="cellIs" dxfId="11586" priority="294" stopIfTrue="1" operator="lessThan">
      <formula>$H$161*(-1)</formula>
    </cfRule>
  </conditionalFormatting>
  <conditionalFormatting sqref="I162">
    <cfRule type="cellIs" dxfId="11585" priority="295" stopIfTrue="1" operator="greaterThan">
      <formula>$H$162</formula>
    </cfRule>
  </conditionalFormatting>
  <conditionalFormatting sqref="I162">
    <cfRule type="cellIs" dxfId="11584" priority="296" stopIfTrue="1" operator="lessThan">
      <formula>$H$162*(-1)</formula>
    </cfRule>
  </conditionalFormatting>
  <conditionalFormatting sqref="I163">
    <cfRule type="cellIs" dxfId="11583" priority="297" stopIfTrue="1" operator="greaterThan">
      <formula>$H$163</formula>
    </cfRule>
  </conditionalFormatting>
  <conditionalFormatting sqref="I163">
    <cfRule type="cellIs" dxfId="11582" priority="298" stopIfTrue="1" operator="lessThan">
      <formula>$H$163*(-1)</formula>
    </cfRule>
  </conditionalFormatting>
  <conditionalFormatting sqref="I164">
    <cfRule type="cellIs" dxfId="11581" priority="299" stopIfTrue="1" operator="greaterThan">
      <formula>$H$164</formula>
    </cfRule>
  </conditionalFormatting>
  <conditionalFormatting sqref="I164">
    <cfRule type="cellIs" dxfId="11580" priority="300" stopIfTrue="1" operator="lessThan">
      <formula>$H$164*(-1)</formula>
    </cfRule>
  </conditionalFormatting>
  <conditionalFormatting sqref="I165">
    <cfRule type="cellIs" dxfId="11579" priority="301" stopIfTrue="1" operator="greaterThan">
      <formula>$H$165</formula>
    </cfRule>
  </conditionalFormatting>
  <conditionalFormatting sqref="I165">
    <cfRule type="cellIs" dxfId="11578" priority="302" stopIfTrue="1" operator="lessThan">
      <formula>$H$165*(-1)</formula>
    </cfRule>
  </conditionalFormatting>
  <conditionalFormatting sqref="I166">
    <cfRule type="cellIs" dxfId="11577" priority="303" stopIfTrue="1" operator="greaterThan">
      <formula>$H$166</formula>
    </cfRule>
  </conditionalFormatting>
  <conditionalFormatting sqref="I166">
    <cfRule type="cellIs" dxfId="11576" priority="304" stopIfTrue="1" operator="lessThan">
      <formula>$H$166*(-1)</formula>
    </cfRule>
  </conditionalFormatting>
  <conditionalFormatting sqref="I167">
    <cfRule type="cellIs" dxfId="11575" priority="305" stopIfTrue="1" operator="greaterThan">
      <formula>$H$167</formula>
    </cfRule>
  </conditionalFormatting>
  <conditionalFormatting sqref="I167">
    <cfRule type="cellIs" dxfId="11574" priority="306" stopIfTrue="1" operator="lessThan">
      <formula>$H$167*(-1)</formula>
    </cfRule>
  </conditionalFormatting>
  <conditionalFormatting sqref="I168">
    <cfRule type="cellIs" dxfId="11573" priority="307" stopIfTrue="1" operator="greaterThan">
      <formula>$H$168</formula>
    </cfRule>
  </conditionalFormatting>
  <conditionalFormatting sqref="I168">
    <cfRule type="cellIs" dxfId="11572" priority="308" stopIfTrue="1" operator="lessThan">
      <formula>$H$168*(-1)</formula>
    </cfRule>
  </conditionalFormatting>
  <conditionalFormatting sqref="I169">
    <cfRule type="cellIs" dxfId="11571" priority="309" stopIfTrue="1" operator="greaterThan">
      <formula>$H$169</formula>
    </cfRule>
  </conditionalFormatting>
  <conditionalFormatting sqref="I169">
    <cfRule type="cellIs" dxfId="11570" priority="310" stopIfTrue="1" operator="lessThan">
      <formula>$H$169*(-1)</formula>
    </cfRule>
  </conditionalFormatting>
  <conditionalFormatting sqref="I170">
    <cfRule type="cellIs" dxfId="11569" priority="311" stopIfTrue="1" operator="greaterThan">
      <formula>$H$170</formula>
    </cfRule>
  </conditionalFormatting>
  <conditionalFormatting sqref="I170">
    <cfRule type="cellIs" dxfId="11568" priority="312" stopIfTrue="1" operator="lessThan">
      <formula>$H$170*(-1)</formula>
    </cfRule>
  </conditionalFormatting>
  <conditionalFormatting sqref="I171">
    <cfRule type="cellIs" dxfId="11567" priority="313" stopIfTrue="1" operator="greaterThan">
      <formula>$H$171</formula>
    </cfRule>
  </conditionalFormatting>
  <conditionalFormatting sqref="I171">
    <cfRule type="cellIs" dxfId="11566" priority="314" stopIfTrue="1" operator="lessThan">
      <formula>$H$171*(-1)</formula>
    </cfRule>
  </conditionalFormatting>
  <conditionalFormatting sqref="I172">
    <cfRule type="cellIs" dxfId="11565" priority="315" stopIfTrue="1" operator="greaterThan">
      <formula>$H$172</formula>
    </cfRule>
  </conditionalFormatting>
  <conditionalFormatting sqref="I172">
    <cfRule type="cellIs" dxfId="11564" priority="316" stopIfTrue="1" operator="lessThan">
      <formula>$H$172*(-1)</formula>
    </cfRule>
  </conditionalFormatting>
  <conditionalFormatting sqref="I173">
    <cfRule type="cellIs" dxfId="11563" priority="317" stopIfTrue="1" operator="greaterThan">
      <formula>$H$173</formula>
    </cfRule>
  </conditionalFormatting>
  <conditionalFormatting sqref="I173">
    <cfRule type="cellIs" dxfId="11562" priority="318" stopIfTrue="1" operator="lessThan">
      <formula>$H$173*(-1)</formula>
    </cfRule>
  </conditionalFormatting>
  <conditionalFormatting sqref="I174">
    <cfRule type="cellIs" dxfId="11561" priority="319" stopIfTrue="1" operator="greaterThan">
      <formula>$H$174</formula>
    </cfRule>
  </conditionalFormatting>
  <conditionalFormatting sqref="I174">
    <cfRule type="cellIs" dxfId="11560" priority="320" stopIfTrue="1" operator="lessThan">
      <formula>$H$174*(-1)</formula>
    </cfRule>
  </conditionalFormatting>
  <conditionalFormatting sqref="I175">
    <cfRule type="cellIs" dxfId="11559" priority="321" stopIfTrue="1" operator="greaterThan">
      <formula>$H$175</formula>
    </cfRule>
  </conditionalFormatting>
  <conditionalFormatting sqref="I175">
    <cfRule type="cellIs" dxfId="11558" priority="322" stopIfTrue="1" operator="lessThan">
      <formula>$H$175*(-1)</formula>
    </cfRule>
  </conditionalFormatting>
  <conditionalFormatting sqref="I176">
    <cfRule type="cellIs" dxfId="11557" priority="323" stopIfTrue="1" operator="greaterThan">
      <formula>$H$176</formula>
    </cfRule>
  </conditionalFormatting>
  <conditionalFormatting sqref="I176">
    <cfRule type="cellIs" dxfId="11556" priority="324" stopIfTrue="1" operator="lessThan">
      <formula>$H$176*(-1)</formula>
    </cfRule>
  </conditionalFormatting>
  <conditionalFormatting sqref="I177">
    <cfRule type="cellIs" dxfId="11555" priority="325" stopIfTrue="1" operator="greaterThan">
      <formula>$H$177</formula>
    </cfRule>
  </conditionalFormatting>
  <conditionalFormatting sqref="I177">
    <cfRule type="cellIs" dxfId="11554" priority="326" stopIfTrue="1" operator="lessThan">
      <formula>$H$177*(-1)</formula>
    </cfRule>
  </conditionalFormatting>
  <conditionalFormatting sqref="I178">
    <cfRule type="cellIs" dxfId="11553" priority="327" stopIfTrue="1" operator="greaterThan">
      <formula>$H$178</formula>
    </cfRule>
  </conditionalFormatting>
  <conditionalFormatting sqref="I178">
    <cfRule type="cellIs" dxfId="11552" priority="328" stopIfTrue="1" operator="lessThan">
      <formula>$H$178*(-1)</formula>
    </cfRule>
  </conditionalFormatting>
  <conditionalFormatting sqref="I179">
    <cfRule type="cellIs" dxfId="11551" priority="329" stopIfTrue="1" operator="greaterThan">
      <formula>$H$179</formula>
    </cfRule>
  </conditionalFormatting>
  <conditionalFormatting sqref="I179">
    <cfRule type="cellIs" dxfId="11550" priority="330" stopIfTrue="1" operator="lessThan">
      <formula>$H$179*(-1)</formula>
    </cfRule>
  </conditionalFormatting>
  <conditionalFormatting sqref="I180">
    <cfRule type="cellIs" dxfId="11549" priority="331" stopIfTrue="1" operator="greaterThan">
      <formula>$H$180</formula>
    </cfRule>
  </conditionalFormatting>
  <conditionalFormatting sqref="I180">
    <cfRule type="cellIs" dxfId="11548" priority="332" stopIfTrue="1" operator="lessThan">
      <formula>$H$180*(-1)</formula>
    </cfRule>
  </conditionalFormatting>
  <conditionalFormatting sqref="I181">
    <cfRule type="cellIs" dxfId="11547" priority="333" stopIfTrue="1" operator="greaterThan">
      <formula>$H$181</formula>
    </cfRule>
  </conditionalFormatting>
  <conditionalFormatting sqref="I181">
    <cfRule type="cellIs" dxfId="11546" priority="334" stopIfTrue="1" operator="lessThan">
      <formula>$H$181*(-1)</formula>
    </cfRule>
  </conditionalFormatting>
  <conditionalFormatting sqref="I182">
    <cfRule type="cellIs" dxfId="11545" priority="335" stopIfTrue="1" operator="greaterThan">
      <formula>$H$182</formula>
    </cfRule>
  </conditionalFormatting>
  <conditionalFormatting sqref="I182">
    <cfRule type="cellIs" dxfId="11544" priority="336" stopIfTrue="1" operator="lessThan">
      <formula>$H$182*(-1)</formula>
    </cfRule>
  </conditionalFormatting>
  <conditionalFormatting sqref="I183">
    <cfRule type="cellIs" dxfId="11543" priority="337" stopIfTrue="1" operator="greaterThan">
      <formula>$H$183</formula>
    </cfRule>
  </conditionalFormatting>
  <conditionalFormatting sqref="I183">
    <cfRule type="cellIs" dxfId="11542" priority="338" stopIfTrue="1" operator="lessThan">
      <formula>$H$183*(-1)</formula>
    </cfRule>
  </conditionalFormatting>
  <conditionalFormatting sqref="I184">
    <cfRule type="cellIs" dxfId="11541" priority="339" stopIfTrue="1" operator="greaterThan">
      <formula>$H$184</formula>
    </cfRule>
  </conditionalFormatting>
  <conditionalFormatting sqref="I184">
    <cfRule type="cellIs" dxfId="11540" priority="340" stopIfTrue="1" operator="lessThan">
      <formula>$H$184*(-1)</formula>
    </cfRule>
  </conditionalFormatting>
  <conditionalFormatting sqref="I185">
    <cfRule type="cellIs" dxfId="11539" priority="341" stopIfTrue="1" operator="greaterThan">
      <formula>$H$185</formula>
    </cfRule>
  </conditionalFormatting>
  <conditionalFormatting sqref="I185">
    <cfRule type="cellIs" dxfId="11538" priority="342" stopIfTrue="1" operator="lessThan">
      <formula>$H$185*(-1)</formula>
    </cfRule>
  </conditionalFormatting>
  <conditionalFormatting sqref="I186">
    <cfRule type="cellIs" dxfId="11537" priority="343" stopIfTrue="1" operator="greaterThan">
      <formula>$H$186</formula>
    </cfRule>
  </conditionalFormatting>
  <conditionalFormatting sqref="I186">
    <cfRule type="cellIs" dxfId="11536" priority="344" stopIfTrue="1" operator="lessThan">
      <formula>$H$186*(-1)</formula>
    </cfRule>
  </conditionalFormatting>
  <conditionalFormatting sqref="I187">
    <cfRule type="cellIs" dxfId="11535" priority="345" stopIfTrue="1" operator="greaterThan">
      <formula>$H$187</formula>
    </cfRule>
  </conditionalFormatting>
  <conditionalFormatting sqref="I187">
    <cfRule type="cellIs" dxfId="11534" priority="346" stopIfTrue="1" operator="lessThan">
      <formula>$H$187*(-1)</formula>
    </cfRule>
  </conditionalFormatting>
  <conditionalFormatting sqref="I188">
    <cfRule type="cellIs" dxfId="11533" priority="347" stopIfTrue="1" operator="greaterThan">
      <formula>$H$188</formula>
    </cfRule>
  </conditionalFormatting>
  <conditionalFormatting sqref="I188">
    <cfRule type="cellIs" dxfId="11532" priority="348" stopIfTrue="1" operator="lessThan">
      <formula>$H$188*(-1)</formula>
    </cfRule>
  </conditionalFormatting>
  <conditionalFormatting sqref="I189">
    <cfRule type="cellIs" dxfId="11531" priority="349" stopIfTrue="1" operator="greaterThan">
      <formula>$H$189</formula>
    </cfRule>
  </conditionalFormatting>
  <conditionalFormatting sqref="I189">
    <cfRule type="cellIs" dxfId="11530" priority="350" stopIfTrue="1" operator="lessThan">
      <formula>$H$189*(-1)</formula>
    </cfRule>
  </conditionalFormatting>
  <conditionalFormatting sqref="I190">
    <cfRule type="cellIs" dxfId="11529" priority="351" stopIfTrue="1" operator="greaterThan">
      <formula>$H$190</formula>
    </cfRule>
  </conditionalFormatting>
  <conditionalFormatting sqref="I190">
    <cfRule type="cellIs" dxfId="11528" priority="352" stopIfTrue="1" operator="lessThan">
      <formula>$H$190*(-1)</formula>
    </cfRule>
  </conditionalFormatting>
  <conditionalFormatting sqref="I191">
    <cfRule type="cellIs" dxfId="11527" priority="353" stopIfTrue="1" operator="greaterThan">
      <formula>$H$191</formula>
    </cfRule>
  </conditionalFormatting>
  <conditionalFormatting sqref="I191">
    <cfRule type="cellIs" dxfId="11526" priority="354" stopIfTrue="1" operator="lessThan">
      <formula>$H$191*(-1)</formula>
    </cfRule>
  </conditionalFormatting>
  <conditionalFormatting sqref="I192">
    <cfRule type="cellIs" dxfId="11525" priority="355" stopIfTrue="1" operator="greaterThan">
      <formula>$H$192</formula>
    </cfRule>
  </conditionalFormatting>
  <conditionalFormatting sqref="I192">
    <cfRule type="cellIs" dxfId="11524" priority="356" stopIfTrue="1" operator="lessThan">
      <formula>$H$192*(-1)</formula>
    </cfRule>
  </conditionalFormatting>
  <conditionalFormatting sqref="I193">
    <cfRule type="cellIs" dxfId="11523" priority="357" stopIfTrue="1" operator="greaterThan">
      <formula>$H$193</formula>
    </cfRule>
  </conditionalFormatting>
  <conditionalFormatting sqref="I193">
    <cfRule type="cellIs" dxfId="11522" priority="358" stopIfTrue="1" operator="lessThan">
      <formula>$H$193*(-1)</formula>
    </cfRule>
  </conditionalFormatting>
  <conditionalFormatting sqref="I194">
    <cfRule type="cellIs" dxfId="11521" priority="359" stopIfTrue="1" operator="greaterThan">
      <formula>$H$194</formula>
    </cfRule>
  </conditionalFormatting>
  <conditionalFormatting sqref="I194">
    <cfRule type="cellIs" dxfId="11520" priority="360" stopIfTrue="1" operator="lessThan">
      <formula>$H$194*(-1)</formula>
    </cfRule>
  </conditionalFormatting>
  <conditionalFormatting sqref="I195">
    <cfRule type="cellIs" dxfId="11519" priority="361" stopIfTrue="1" operator="greaterThan">
      <formula>$H$195</formula>
    </cfRule>
  </conditionalFormatting>
  <conditionalFormatting sqref="I195">
    <cfRule type="cellIs" dxfId="11518" priority="362" stopIfTrue="1" operator="lessThan">
      <formula>$H$195*(-1)</formula>
    </cfRule>
  </conditionalFormatting>
  <conditionalFormatting sqref="I196">
    <cfRule type="cellIs" dxfId="11517" priority="363" stopIfTrue="1" operator="greaterThan">
      <formula>$H$196</formula>
    </cfRule>
  </conditionalFormatting>
  <conditionalFormatting sqref="I196">
    <cfRule type="cellIs" dxfId="11516" priority="364" stopIfTrue="1" operator="lessThan">
      <formula>$H$196*(-1)</formula>
    </cfRule>
  </conditionalFormatting>
  <conditionalFormatting sqref="I197">
    <cfRule type="cellIs" dxfId="11515" priority="365" stopIfTrue="1" operator="greaterThan">
      <formula>$H$197</formula>
    </cfRule>
  </conditionalFormatting>
  <conditionalFormatting sqref="I197">
    <cfRule type="cellIs" dxfId="11514" priority="366" stopIfTrue="1" operator="lessThan">
      <formula>$H$197*(-1)</formula>
    </cfRule>
  </conditionalFormatting>
  <conditionalFormatting sqref="I198">
    <cfRule type="cellIs" dxfId="11513" priority="367" stopIfTrue="1" operator="greaterThan">
      <formula>$H$198</formula>
    </cfRule>
  </conditionalFormatting>
  <conditionalFormatting sqref="I198">
    <cfRule type="cellIs" dxfId="11512" priority="368" stopIfTrue="1" operator="lessThan">
      <formula>$H$198*(-1)</formula>
    </cfRule>
  </conditionalFormatting>
  <conditionalFormatting sqref="I199">
    <cfRule type="cellIs" dxfId="11511" priority="369" stopIfTrue="1" operator="greaterThan">
      <formula>$H$199</formula>
    </cfRule>
  </conditionalFormatting>
  <conditionalFormatting sqref="I199">
    <cfRule type="cellIs" dxfId="11510" priority="370" stopIfTrue="1" operator="lessThan">
      <formula>$H$199*(-1)</formula>
    </cfRule>
  </conditionalFormatting>
  <conditionalFormatting sqref="I200">
    <cfRule type="cellIs" dxfId="11509" priority="371" stopIfTrue="1" operator="greaterThan">
      <formula>$H$200</formula>
    </cfRule>
  </conditionalFormatting>
  <conditionalFormatting sqref="I200">
    <cfRule type="cellIs" dxfId="11508" priority="372" stopIfTrue="1" operator="lessThan">
      <formula>$H$200*(-1)</formula>
    </cfRule>
  </conditionalFormatting>
  <conditionalFormatting sqref="I201">
    <cfRule type="cellIs" dxfId="11507" priority="373" stopIfTrue="1" operator="greaterThan">
      <formula>$H$201</formula>
    </cfRule>
  </conditionalFormatting>
  <conditionalFormatting sqref="I201">
    <cfRule type="cellIs" dxfId="11506" priority="374" stopIfTrue="1" operator="lessThan">
      <formula>$H$201*(-1)</formula>
    </cfRule>
  </conditionalFormatting>
  <conditionalFormatting sqref="I202">
    <cfRule type="cellIs" dxfId="11505" priority="375" stopIfTrue="1" operator="greaterThan">
      <formula>$H$202</formula>
    </cfRule>
  </conditionalFormatting>
  <conditionalFormatting sqref="I202">
    <cfRule type="cellIs" dxfId="11504" priority="376" stopIfTrue="1" operator="lessThan">
      <formula>$H$202*(-1)</formula>
    </cfRule>
  </conditionalFormatting>
  <conditionalFormatting sqref="I203">
    <cfRule type="cellIs" dxfId="11503" priority="377" stopIfTrue="1" operator="greaterThan">
      <formula>$H$203</formula>
    </cfRule>
  </conditionalFormatting>
  <conditionalFormatting sqref="I203">
    <cfRule type="cellIs" dxfId="11502" priority="378" stopIfTrue="1" operator="lessThan">
      <formula>$H$203*(-1)</formula>
    </cfRule>
  </conditionalFormatting>
  <conditionalFormatting sqref="I204">
    <cfRule type="cellIs" dxfId="11501" priority="379" stopIfTrue="1" operator="greaterThan">
      <formula>$H$204</formula>
    </cfRule>
  </conditionalFormatting>
  <conditionalFormatting sqref="I204">
    <cfRule type="cellIs" dxfId="11500" priority="380" stopIfTrue="1" operator="lessThan">
      <formula>$H$204*(-1)</formula>
    </cfRule>
  </conditionalFormatting>
  <conditionalFormatting sqref="I205">
    <cfRule type="cellIs" dxfId="11499" priority="381" stopIfTrue="1" operator="greaterThan">
      <formula>$H$205</formula>
    </cfRule>
  </conditionalFormatting>
  <conditionalFormatting sqref="I205">
    <cfRule type="cellIs" dxfId="11498" priority="382" stopIfTrue="1" operator="lessThan">
      <formula>$H$205*(-1)</formula>
    </cfRule>
  </conditionalFormatting>
  <conditionalFormatting sqref="I206">
    <cfRule type="cellIs" dxfId="11497" priority="383" stopIfTrue="1" operator="greaterThan">
      <formula>$H$206</formula>
    </cfRule>
  </conditionalFormatting>
  <conditionalFormatting sqref="I206">
    <cfRule type="cellIs" dxfId="11496" priority="384" stopIfTrue="1" operator="lessThan">
      <formula>$H$206*(-1)</formula>
    </cfRule>
  </conditionalFormatting>
  <conditionalFormatting sqref="I207">
    <cfRule type="cellIs" dxfId="11495" priority="385" stopIfTrue="1" operator="greaterThan">
      <formula>$H$207</formula>
    </cfRule>
  </conditionalFormatting>
  <conditionalFormatting sqref="I207">
    <cfRule type="cellIs" dxfId="11494" priority="386" stopIfTrue="1" operator="lessThan">
      <formula>$H$207*(-1)</formula>
    </cfRule>
  </conditionalFormatting>
  <conditionalFormatting sqref="I208">
    <cfRule type="cellIs" dxfId="11493" priority="387" stopIfTrue="1" operator="greaterThan">
      <formula>$H$208</formula>
    </cfRule>
  </conditionalFormatting>
  <conditionalFormatting sqref="I208">
    <cfRule type="cellIs" dxfId="11492" priority="388" stopIfTrue="1" operator="lessThan">
      <formula>$H$208*(-1)</formula>
    </cfRule>
  </conditionalFormatting>
  <conditionalFormatting sqref="I209">
    <cfRule type="cellIs" dxfId="11491" priority="389" stopIfTrue="1" operator="greaterThan">
      <formula>$H$209</formula>
    </cfRule>
  </conditionalFormatting>
  <conditionalFormatting sqref="I209">
    <cfRule type="cellIs" dxfId="11490" priority="390" stopIfTrue="1" operator="lessThan">
      <formula>$H$209*(-1)</formula>
    </cfRule>
  </conditionalFormatting>
  <conditionalFormatting sqref="I210">
    <cfRule type="cellIs" dxfId="11489" priority="391" stopIfTrue="1" operator="greaterThan">
      <formula>$H$210</formula>
    </cfRule>
  </conditionalFormatting>
  <conditionalFormatting sqref="I210">
    <cfRule type="cellIs" dxfId="11488" priority="392" stopIfTrue="1" operator="lessThan">
      <formula>$H$210*(-1)</formula>
    </cfRule>
  </conditionalFormatting>
  <conditionalFormatting sqref="I211">
    <cfRule type="cellIs" dxfId="11487" priority="393" stopIfTrue="1" operator="greaterThan">
      <formula>$H$211</formula>
    </cfRule>
  </conditionalFormatting>
  <conditionalFormatting sqref="I211">
    <cfRule type="cellIs" dxfId="11486" priority="394" stopIfTrue="1" operator="lessThan">
      <formula>$H$211*(-1)</formula>
    </cfRule>
  </conditionalFormatting>
  <conditionalFormatting sqref="I212">
    <cfRule type="cellIs" dxfId="11485" priority="395" stopIfTrue="1" operator="greaterThan">
      <formula>$H$212</formula>
    </cfRule>
  </conditionalFormatting>
  <conditionalFormatting sqref="I212">
    <cfRule type="cellIs" dxfId="11484" priority="396" stopIfTrue="1" operator="lessThan">
      <formula>$H$212*(-1)</formula>
    </cfRule>
  </conditionalFormatting>
  <conditionalFormatting sqref="I213">
    <cfRule type="cellIs" dxfId="11483" priority="397" stopIfTrue="1" operator="greaterThan">
      <formula>$H$213</formula>
    </cfRule>
  </conditionalFormatting>
  <conditionalFormatting sqref="I213">
    <cfRule type="cellIs" dxfId="11482" priority="398" stopIfTrue="1" operator="lessThan">
      <formula>$H$213*(-1)</formula>
    </cfRule>
  </conditionalFormatting>
  <conditionalFormatting sqref="I214">
    <cfRule type="cellIs" dxfId="11481" priority="399" stopIfTrue="1" operator="greaterThan">
      <formula>$H$214</formula>
    </cfRule>
  </conditionalFormatting>
  <conditionalFormatting sqref="I214">
    <cfRule type="cellIs" dxfId="11480" priority="400" stopIfTrue="1" operator="lessThan">
      <formula>$H$214*(-1)</formula>
    </cfRule>
  </conditionalFormatting>
  <conditionalFormatting sqref="I215">
    <cfRule type="cellIs" dxfId="11479" priority="401" stopIfTrue="1" operator="greaterThan">
      <formula>$H$215</formula>
    </cfRule>
  </conditionalFormatting>
  <conditionalFormatting sqref="I215">
    <cfRule type="cellIs" dxfId="11478" priority="402" stopIfTrue="1" operator="lessThan">
      <formula>$H$215*(-1)</formula>
    </cfRule>
  </conditionalFormatting>
  <conditionalFormatting sqref="I216">
    <cfRule type="cellIs" dxfId="11477" priority="403" stopIfTrue="1" operator="greaterThan">
      <formula>$H$216</formula>
    </cfRule>
  </conditionalFormatting>
  <conditionalFormatting sqref="I216">
    <cfRule type="cellIs" dxfId="11476" priority="404" stopIfTrue="1" operator="lessThan">
      <formula>$H$216*(-1)</formula>
    </cfRule>
  </conditionalFormatting>
  <conditionalFormatting sqref="I217">
    <cfRule type="cellIs" dxfId="11475" priority="405" stopIfTrue="1" operator="greaterThan">
      <formula>$H$217</formula>
    </cfRule>
  </conditionalFormatting>
  <conditionalFormatting sqref="I217">
    <cfRule type="cellIs" dxfId="11474" priority="406" stopIfTrue="1" operator="lessThan">
      <formula>$H$217*(-1)</formula>
    </cfRule>
  </conditionalFormatting>
  <conditionalFormatting sqref="I218">
    <cfRule type="cellIs" dxfId="11473" priority="407" stopIfTrue="1" operator="greaterThan">
      <formula>$H$218</formula>
    </cfRule>
  </conditionalFormatting>
  <conditionalFormatting sqref="I218">
    <cfRule type="cellIs" dxfId="11472" priority="408" stopIfTrue="1" operator="lessThan">
      <formula>$H$218*(-1)</formula>
    </cfRule>
  </conditionalFormatting>
  <conditionalFormatting sqref="I219">
    <cfRule type="cellIs" dxfId="11471" priority="409" stopIfTrue="1" operator="greaterThan">
      <formula>$H$219</formula>
    </cfRule>
  </conditionalFormatting>
  <conditionalFormatting sqref="I219">
    <cfRule type="cellIs" dxfId="11470" priority="410" stopIfTrue="1" operator="lessThan">
      <formula>$H$219*(-1)</formula>
    </cfRule>
  </conditionalFormatting>
  <conditionalFormatting sqref="I220">
    <cfRule type="cellIs" dxfId="11469" priority="411" stopIfTrue="1" operator="greaterThan">
      <formula>$H$220</formula>
    </cfRule>
  </conditionalFormatting>
  <conditionalFormatting sqref="I220">
    <cfRule type="cellIs" dxfId="11468" priority="412" stopIfTrue="1" operator="lessThan">
      <formula>$H$220*(-1)</formula>
    </cfRule>
  </conditionalFormatting>
  <conditionalFormatting sqref="I221">
    <cfRule type="cellIs" dxfId="11467" priority="413" stopIfTrue="1" operator="greaterThan">
      <formula>$H$221</formula>
    </cfRule>
  </conditionalFormatting>
  <conditionalFormatting sqref="I221">
    <cfRule type="cellIs" dxfId="11466" priority="414" stopIfTrue="1" operator="lessThan">
      <formula>$H$221*(-1)</formula>
    </cfRule>
  </conditionalFormatting>
  <conditionalFormatting sqref="I222">
    <cfRule type="cellIs" dxfId="11465" priority="415" stopIfTrue="1" operator="greaterThan">
      <formula>$H$222</formula>
    </cfRule>
  </conditionalFormatting>
  <conditionalFormatting sqref="I222">
    <cfRule type="cellIs" dxfId="11464" priority="416" stopIfTrue="1" operator="lessThan">
      <formula>$H$222*(-1)</formula>
    </cfRule>
  </conditionalFormatting>
  <conditionalFormatting sqref="I223">
    <cfRule type="cellIs" dxfId="11463" priority="417" stopIfTrue="1" operator="greaterThan">
      <formula>$H$223</formula>
    </cfRule>
  </conditionalFormatting>
  <conditionalFormatting sqref="I223">
    <cfRule type="cellIs" dxfId="11462" priority="418" stopIfTrue="1" operator="lessThan">
      <formula>$H$223*(-1)</formula>
    </cfRule>
  </conditionalFormatting>
  <conditionalFormatting sqref="I224">
    <cfRule type="cellIs" dxfId="11461" priority="419" stopIfTrue="1" operator="greaterThan">
      <formula>$H$224</formula>
    </cfRule>
  </conditionalFormatting>
  <conditionalFormatting sqref="I224">
    <cfRule type="cellIs" dxfId="11460" priority="420" stopIfTrue="1" operator="lessThan">
      <formula>$H$224*(-1)</formula>
    </cfRule>
  </conditionalFormatting>
  <conditionalFormatting sqref="I225">
    <cfRule type="cellIs" dxfId="11459" priority="421" stopIfTrue="1" operator="greaterThan">
      <formula>$H$225</formula>
    </cfRule>
  </conditionalFormatting>
  <conditionalFormatting sqref="I225">
    <cfRule type="cellIs" dxfId="11458" priority="422" stopIfTrue="1" operator="lessThan">
      <formula>$H$225*(-1)</formula>
    </cfRule>
  </conditionalFormatting>
  <conditionalFormatting sqref="I226">
    <cfRule type="cellIs" dxfId="11457" priority="423" stopIfTrue="1" operator="greaterThan">
      <formula>$H$226</formula>
    </cfRule>
  </conditionalFormatting>
  <conditionalFormatting sqref="I226">
    <cfRule type="cellIs" dxfId="11456" priority="424" stopIfTrue="1" operator="lessThan">
      <formula>$H$226*(-1)</formula>
    </cfRule>
  </conditionalFormatting>
  <conditionalFormatting sqref="I227">
    <cfRule type="cellIs" dxfId="11455" priority="425" stopIfTrue="1" operator="greaterThan">
      <formula>$H$227</formula>
    </cfRule>
  </conditionalFormatting>
  <conditionalFormatting sqref="I227">
    <cfRule type="cellIs" dxfId="11454" priority="426" stopIfTrue="1" operator="lessThan">
      <formula>$H$227*(-1)</formula>
    </cfRule>
  </conditionalFormatting>
  <conditionalFormatting sqref="I228">
    <cfRule type="cellIs" dxfId="11453" priority="427" stopIfTrue="1" operator="greaterThan">
      <formula>$H$228</formula>
    </cfRule>
  </conditionalFormatting>
  <conditionalFormatting sqref="I228">
    <cfRule type="cellIs" dxfId="11452" priority="428" stopIfTrue="1" operator="lessThan">
      <formula>$H$228*(-1)</formula>
    </cfRule>
  </conditionalFormatting>
  <conditionalFormatting sqref="I229">
    <cfRule type="cellIs" dxfId="11451" priority="429" stopIfTrue="1" operator="greaterThan">
      <formula>$H$229</formula>
    </cfRule>
  </conditionalFormatting>
  <conditionalFormatting sqref="I229">
    <cfRule type="cellIs" dxfId="11450" priority="430" stopIfTrue="1" operator="lessThan">
      <formula>$H$229*(-1)</formula>
    </cfRule>
  </conditionalFormatting>
  <conditionalFormatting sqref="I230">
    <cfRule type="cellIs" dxfId="11449" priority="431" stopIfTrue="1" operator="greaterThan">
      <formula>$H$230</formula>
    </cfRule>
  </conditionalFormatting>
  <conditionalFormatting sqref="I230">
    <cfRule type="cellIs" dxfId="11448" priority="432" stopIfTrue="1" operator="lessThan">
      <formula>$H$230*(-1)</formula>
    </cfRule>
  </conditionalFormatting>
  <conditionalFormatting sqref="I231">
    <cfRule type="cellIs" dxfId="11447" priority="433" stopIfTrue="1" operator="greaterThan">
      <formula>$H$231</formula>
    </cfRule>
  </conditionalFormatting>
  <conditionalFormatting sqref="I231">
    <cfRule type="cellIs" dxfId="11446" priority="434" stopIfTrue="1" operator="lessThan">
      <formula>$H$231*(-1)</formula>
    </cfRule>
  </conditionalFormatting>
  <conditionalFormatting sqref="I232">
    <cfRule type="cellIs" dxfId="11445" priority="435" stopIfTrue="1" operator="greaterThan">
      <formula>$H$232</formula>
    </cfRule>
  </conditionalFormatting>
  <conditionalFormatting sqref="I232">
    <cfRule type="cellIs" dxfId="11444" priority="436" stopIfTrue="1" operator="lessThan">
      <formula>$H$232*(-1)</formula>
    </cfRule>
  </conditionalFormatting>
  <conditionalFormatting sqref="I233">
    <cfRule type="cellIs" dxfId="11443" priority="437" stopIfTrue="1" operator="greaterThan">
      <formula>$H$233</formula>
    </cfRule>
  </conditionalFormatting>
  <conditionalFormatting sqref="I233">
    <cfRule type="cellIs" dxfId="11442" priority="438" stopIfTrue="1" operator="lessThan">
      <formula>$H$233*(-1)</formula>
    </cfRule>
  </conditionalFormatting>
  <conditionalFormatting sqref="I234">
    <cfRule type="cellIs" dxfId="11441" priority="439" stopIfTrue="1" operator="greaterThan">
      <formula>$H$234</formula>
    </cfRule>
  </conditionalFormatting>
  <conditionalFormatting sqref="I234">
    <cfRule type="cellIs" dxfId="11440" priority="440" stopIfTrue="1" operator="lessThan">
      <formula>$H$234*(-1)</formula>
    </cfRule>
  </conditionalFormatting>
  <conditionalFormatting sqref="I235">
    <cfRule type="cellIs" dxfId="11439" priority="441" stopIfTrue="1" operator="greaterThan">
      <formula>$H$235</formula>
    </cfRule>
  </conditionalFormatting>
  <conditionalFormatting sqref="I235">
    <cfRule type="cellIs" dxfId="11438" priority="442" stopIfTrue="1" operator="lessThan">
      <formula>$H$235*(-1)</formula>
    </cfRule>
  </conditionalFormatting>
  <conditionalFormatting sqref="I236">
    <cfRule type="cellIs" dxfId="11437" priority="443" stopIfTrue="1" operator="greaterThan">
      <formula>$H$236</formula>
    </cfRule>
  </conditionalFormatting>
  <conditionalFormatting sqref="I236">
    <cfRule type="cellIs" dxfId="11436" priority="444" stopIfTrue="1" operator="lessThan">
      <formula>$H$236*(-1)</formula>
    </cfRule>
  </conditionalFormatting>
  <conditionalFormatting sqref="I237">
    <cfRule type="cellIs" dxfId="11435" priority="445" stopIfTrue="1" operator="greaterThan">
      <formula>$H$237</formula>
    </cfRule>
  </conditionalFormatting>
  <conditionalFormatting sqref="I237">
    <cfRule type="cellIs" dxfId="11434" priority="446" stopIfTrue="1" operator="lessThan">
      <formula>$H$237*(-1)</formula>
    </cfRule>
  </conditionalFormatting>
  <conditionalFormatting sqref="I238">
    <cfRule type="cellIs" dxfId="11433" priority="447" stopIfTrue="1" operator="greaterThan">
      <formula>$H$238</formula>
    </cfRule>
  </conditionalFormatting>
  <conditionalFormatting sqref="I238">
    <cfRule type="cellIs" dxfId="11432" priority="448" stopIfTrue="1" operator="lessThan">
      <formula>$H$238*(-1)</formula>
    </cfRule>
  </conditionalFormatting>
  <conditionalFormatting sqref="I239">
    <cfRule type="cellIs" dxfId="11431" priority="449" stopIfTrue="1" operator="greaterThan">
      <formula>$H$239</formula>
    </cfRule>
  </conditionalFormatting>
  <conditionalFormatting sqref="I239">
    <cfRule type="cellIs" dxfId="11430" priority="450" stopIfTrue="1" operator="lessThan">
      <formula>$H$239*(-1)</formula>
    </cfRule>
  </conditionalFormatting>
  <conditionalFormatting sqref="I240">
    <cfRule type="cellIs" dxfId="11429" priority="451" stopIfTrue="1" operator="greaterThan">
      <formula>$H$240</formula>
    </cfRule>
  </conditionalFormatting>
  <conditionalFormatting sqref="I240">
    <cfRule type="cellIs" dxfId="11428" priority="452" stopIfTrue="1" operator="lessThan">
      <formula>$H$240*(-1)</formula>
    </cfRule>
  </conditionalFormatting>
  <conditionalFormatting sqref="I241">
    <cfRule type="cellIs" dxfId="11427" priority="453" stopIfTrue="1" operator="greaterThan">
      <formula>$H$241</formula>
    </cfRule>
  </conditionalFormatting>
  <conditionalFormatting sqref="I241">
    <cfRule type="cellIs" dxfId="11426" priority="454" stopIfTrue="1" operator="lessThan">
      <formula>$H$241*(-1)</formula>
    </cfRule>
  </conditionalFormatting>
  <conditionalFormatting sqref="I242">
    <cfRule type="cellIs" dxfId="11425" priority="455" stopIfTrue="1" operator="greaterThan">
      <formula>$H$242</formula>
    </cfRule>
  </conditionalFormatting>
  <conditionalFormatting sqref="I242">
    <cfRule type="cellIs" dxfId="11424" priority="456" stopIfTrue="1" operator="lessThan">
      <formula>$H$242*(-1)</formula>
    </cfRule>
  </conditionalFormatting>
  <conditionalFormatting sqref="I243">
    <cfRule type="cellIs" dxfId="11423" priority="457" stopIfTrue="1" operator="greaterThan">
      <formula>$H$243</formula>
    </cfRule>
  </conditionalFormatting>
  <conditionalFormatting sqref="I243">
    <cfRule type="cellIs" dxfId="11422" priority="458" stopIfTrue="1" operator="lessThan">
      <formula>$H$243*(-1)</formula>
    </cfRule>
  </conditionalFormatting>
  <conditionalFormatting sqref="I244">
    <cfRule type="cellIs" dxfId="11421" priority="459" stopIfTrue="1" operator="greaterThan">
      <formula>$H$244</formula>
    </cfRule>
  </conditionalFormatting>
  <conditionalFormatting sqref="I244">
    <cfRule type="cellIs" dxfId="11420" priority="460" stopIfTrue="1" operator="lessThan">
      <formula>$H$244*(-1)</formula>
    </cfRule>
  </conditionalFormatting>
  <conditionalFormatting sqref="I245">
    <cfRule type="cellIs" dxfId="11419" priority="461" stopIfTrue="1" operator="greaterThan">
      <formula>$H$245</formula>
    </cfRule>
  </conditionalFormatting>
  <conditionalFormatting sqref="I245">
    <cfRule type="cellIs" dxfId="11418" priority="462" stopIfTrue="1" operator="lessThan">
      <formula>$H$245*(-1)</formula>
    </cfRule>
  </conditionalFormatting>
  <conditionalFormatting sqref="I246">
    <cfRule type="cellIs" dxfId="11417" priority="463" stopIfTrue="1" operator="greaterThan">
      <formula>$H$246</formula>
    </cfRule>
  </conditionalFormatting>
  <conditionalFormatting sqref="I246">
    <cfRule type="cellIs" dxfId="11416" priority="464" stopIfTrue="1" operator="lessThan">
      <formula>$H$246*(-1)</formula>
    </cfRule>
  </conditionalFormatting>
  <conditionalFormatting sqref="I247">
    <cfRule type="cellIs" dxfId="11415" priority="465" stopIfTrue="1" operator="greaterThan">
      <formula>$H$247</formula>
    </cfRule>
  </conditionalFormatting>
  <conditionalFormatting sqref="I247">
    <cfRule type="cellIs" dxfId="11414" priority="466" stopIfTrue="1" operator="lessThan">
      <formula>$H$247*(-1)</formula>
    </cfRule>
  </conditionalFormatting>
  <conditionalFormatting sqref="I248">
    <cfRule type="cellIs" dxfId="11413" priority="467" stopIfTrue="1" operator="greaterThan">
      <formula>$H$248</formula>
    </cfRule>
  </conditionalFormatting>
  <conditionalFormatting sqref="I248">
    <cfRule type="cellIs" dxfId="11412" priority="468" stopIfTrue="1" operator="lessThan">
      <formula>$H$248*(-1)</formula>
    </cfRule>
  </conditionalFormatting>
  <conditionalFormatting sqref="I249">
    <cfRule type="cellIs" dxfId="11411" priority="469" stopIfTrue="1" operator="greaterThan">
      <formula>$H$249</formula>
    </cfRule>
  </conditionalFormatting>
  <conditionalFormatting sqref="I249">
    <cfRule type="cellIs" dxfId="11410" priority="470" stopIfTrue="1" operator="lessThan">
      <formula>$H$249*(-1)</formula>
    </cfRule>
  </conditionalFormatting>
  <conditionalFormatting sqref="I250">
    <cfRule type="cellIs" dxfId="11409" priority="471" stopIfTrue="1" operator="greaterThan">
      <formula>$H$250</formula>
    </cfRule>
  </conditionalFormatting>
  <conditionalFormatting sqref="I250">
    <cfRule type="cellIs" dxfId="11408" priority="472" stopIfTrue="1" operator="lessThan">
      <formula>$H$250*(-1)</formula>
    </cfRule>
  </conditionalFormatting>
  <conditionalFormatting sqref="I251">
    <cfRule type="cellIs" dxfId="11407" priority="473" stopIfTrue="1" operator="greaterThan">
      <formula>$H$251</formula>
    </cfRule>
  </conditionalFormatting>
  <conditionalFormatting sqref="I251">
    <cfRule type="cellIs" dxfId="11406" priority="474" stopIfTrue="1" operator="lessThan">
      <formula>$H$251*(-1)</formula>
    </cfRule>
  </conditionalFormatting>
  <conditionalFormatting sqref="I252">
    <cfRule type="cellIs" dxfId="11405" priority="475" stopIfTrue="1" operator="greaterThan">
      <formula>$H$252</formula>
    </cfRule>
  </conditionalFormatting>
  <conditionalFormatting sqref="I252">
    <cfRule type="cellIs" dxfId="11404" priority="476" stopIfTrue="1" operator="lessThan">
      <formula>$H$252*(-1)</formula>
    </cfRule>
  </conditionalFormatting>
  <conditionalFormatting sqref="I253">
    <cfRule type="cellIs" dxfId="11403" priority="477" stopIfTrue="1" operator="greaterThan">
      <formula>$H$253</formula>
    </cfRule>
  </conditionalFormatting>
  <conditionalFormatting sqref="I253">
    <cfRule type="cellIs" dxfId="11402" priority="478" stopIfTrue="1" operator="lessThan">
      <formula>$H$253*(-1)</formula>
    </cfRule>
  </conditionalFormatting>
  <conditionalFormatting sqref="I254">
    <cfRule type="cellIs" dxfId="11401" priority="479" stopIfTrue="1" operator="greaterThan">
      <formula>$H$254</formula>
    </cfRule>
  </conditionalFormatting>
  <conditionalFormatting sqref="I254">
    <cfRule type="cellIs" dxfId="11400" priority="480" stopIfTrue="1" operator="lessThan">
      <formula>$H$254*(-1)</formula>
    </cfRule>
  </conditionalFormatting>
  <conditionalFormatting sqref="I255">
    <cfRule type="cellIs" dxfId="11399" priority="481" stopIfTrue="1" operator="greaterThan">
      <formula>$H$255</formula>
    </cfRule>
  </conditionalFormatting>
  <conditionalFormatting sqref="I255">
    <cfRule type="cellIs" dxfId="11398" priority="482" stopIfTrue="1" operator="lessThan">
      <formula>$H$255*(-1)</formula>
    </cfRule>
  </conditionalFormatting>
  <conditionalFormatting sqref="I256">
    <cfRule type="cellIs" dxfId="11397" priority="483" stopIfTrue="1" operator="greaterThan">
      <formula>$H$256</formula>
    </cfRule>
  </conditionalFormatting>
  <conditionalFormatting sqref="I256">
    <cfRule type="cellIs" dxfId="11396" priority="484" stopIfTrue="1" operator="lessThan">
      <formula>$H$256*(-1)</formula>
    </cfRule>
  </conditionalFormatting>
  <conditionalFormatting sqref="I257">
    <cfRule type="cellIs" dxfId="11395" priority="485" stopIfTrue="1" operator="greaterThan">
      <formula>$H$257</formula>
    </cfRule>
  </conditionalFormatting>
  <conditionalFormatting sqref="I257">
    <cfRule type="cellIs" dxfId="11394" priority="486" stopIfTrue="1" operator="lessThan">
      <formula>$H$257*(-1)</formula>
    </cfRule>
  </conditionalFormatting>
  <conditionalFormatting sqref="I258">
    <cfRule type="cellIs" dxfId="11393" priority="487" stopIfTrue="1" operator="greaterThan">
      <formula>$H$258</formula>
    </cfRule>
  </conditionalFormatting>
  <conditionalFormatting sqref="I258">
    <cfRule type="cellIs" dxfId="11392" priority="488" stopIfTrue="1" operator="lessThan">
      <formula>$H$258*(-1)</formula>
    </cfRule>
  </conditionalFormatting>
  <conditionalFormatting sqref="I259">
    <cfRule type="cellIs" dxfId="11391" priority="489" stopIfTrue="1" operator="greaterThan">
      <formula>$H$259</formula>
    </cfRule>
  </conditionalFormatting>
  <conditionalFormatting sqref="I259">
    <cfRule type="cellIs" dxfId="11390" priority="490" stopIfTrue="1" operator="lessThan">
      <formula>$H$259*(-1)</formula>
    </cfRule>
  </conditionalFormatting>
  <conditionalFormatting sqref="I260">
    <cfRule type="cellIs" dxfId="11389" priority="491" stopIfTrue="1" operator="greaterThan">
      <formula>$H$260</formula>
    </cfRule>
  </conditionalFormatting>
  <conditionalFormatting sqref="I260">
    <cfRule type="cellIs" dxfId="11388" priority="492" stopIfTrue="1" operator="lessThan">
      <formula>$H$260*(-1)</formula>
    </cfRule>
  </conditionalFormatting>
  <conditionalFormatting sqref="I261">
    <cfRule type="cellIs" dxfId="11387" priority="493" stopIfTrue="1" operator="greaterThan">
      <formula>$H$261</formula>
    </cfRule>
  </conditionalFormatting>
  <conditionalFormatting sqref="I261">
    <cfRule type="cellIs" dxfId="11386" priority="494" stopIfTrue="1" operator="lessThan">
      <formula>$H$261*(-1)</formula>
    </cfRule>
  </conditionalFormatting>
  <conditionalFormatting sqref="I262">
    <cfRule type="cellIs" dxfId="11385" priority="495" stopIfTrue="1" operator="greaterThan">
      <formula>$H$262</formula>
    </cfRule>
  </conditionalFormatting>
  <conditionalFormatting sqref="I262">
    <cfRule type="cellIs" dxfId="11384" priority="496" stopIfTrue="1" operator="lessThan">
      <formula>$H$262*(-1)</formula>
    </cfRule>
  </conditionalFormatting>
  <conditionalFormatting sqref="I263">
    <cfRule type="cellIs" dxfId="11383" priority="497" stopIfTrue="1" operator="greaterThan">
      <formula>$H$263</formula>
    </cfRule>
  </conditionalFormatting>
  <conditionalFormatting sqref="I263">
    <cfRule type="cellIs" dxfId="11382" priority="498" stopIfTrue="1" operator="lessThan">
      <formula>$H$263*(-1)</formula>
    </cfRule>
  </conditionalFormatting>
  <conditionalFormatting sqref="I264">
    <cfRule type="cellIs" dxfId="11381" priority="499" stopIfTrue="1" operator="greaterThan">
      <formula>$H$264</formula>
    </cfRule>
  </conditionalFormatting>
  <conditionalFormatting sqref="I264">
    <cfRule type="cellIs" dxfId="11380" priority="500" stopIfTrue="1" operator="lessThan">
      <formula>$H$264*(-1)</formula>
    </cfRule>
  </conditionalFormatting>
  <conditionalFormatting sqref="I265">
    <cfRule type="cellIs" dxfId="11379" priority="501" stopIfTrue="1" operator="greaterThan">
      <formula>$H$265</formula>
    </cfRule>
  </conditionalFormatting>
  <conditionalFormatting sqref="I265">
    <cfRule type="cellIs" dxfId="11378" priority="502" stopIfTrue="1" operator="lessThan">
      <formula>$H$265*(-1)</formula>
    </cfRule>
  </conditionalFormatting>
  <conditionalFormatting sqref="I266">
    <cfRule type="cellIs" dxfId="11377" priority="503" stopIfTrue="1" operator="greaterThan">
      <formula>$H$266</formula>
    </cfRule>
  </conditionalFormatting>
  <conditionalFormatting sqref="I266">
    <cfRule type="cellIs" dxfId="11376" priority="504" stopIfTrue="1" operator="lessThan">
      <formula>$H$266*(-1)</formula>
    </cfRule>
  </conditionalFormatting>
  <conditionalFormatting sqref="I267">
    <cfRule type="cellIs" dxfId="11375" priority="505" stopIfTrue="1" operator="greaterThan">
      <formula>$H$267</formula>
    </cfRule>
  </conditionalFormatting>
  <conditionalFormatting sqref="I267">
    <cfRule type="cellIs" dxfId="11374" priority="506" stopIfTrue="1" operator="lessThan">
      <formula>$H$267*(-1)</formula>
    </cfRule>
  </conditionalFormatting>
  <conditionalFormatting sqref="I268">
    <cfRule type="cellIs" dxfId="11373" priority="507" stopIfTrue="1" operator="greaterThan">
      <formula>$H$268</formula>
    </cfRule>
  </conditionalFormatting>
  <conditionalFormatting sqref="I268">
    <cfRule type="cellIs" dxfId="11372" priority="508" stopIfTrue="1" operator="lessThan">
      <formula>$H$268*(-1)</formula>
    </cfRule>
  </conditionalFormatting>
  <conditionalFormatting sqref="I269">
    <cfRule type="cellIs" dxfId="11371" priority="509" stopIfTrue="1" operator="greaterThan">
      <formula>$H$269</formula>
    </cfRule>
  </conditionalFormatting>
  <conditionalFormatting sqref="I269">
    <cfRule type="cellIs" dxfId="11370" priority="510" stopIfTrue="1" operator="lessThan">
      <formula>$H$269*(-1)</formula>
    </cfRule>
  </conditionalFormatting>
  <conditionalFormatting sqref="I270">
    <cfRule type="cellIs" dxfId="11369" priority="511" stopIfTrue="1" operator="greaterThan">
      <formula>$H$270</formula>
    </cfRule>
  </conditionalFormatting>
  <conditionalFormatting sqref="I270">
    <cfRule type="cellIs" dxfId="11368" priority="512" stopIfTrue="1" operator="lessThan">
      <formula>$H$270*(-1)</formula>
    </cfRule>
  </conditionalFormatting>
  <conditionalFormatting sqref="I271">
    <cfRule type="cellIs" dxfId="11367" priority="513" stopIfTrue="1" operator="greaterThan">
      <formula>$H$271</formula>
    </cfRule>
  </conditionalFormatting>
  <conditionalFormatting sqref="I271">
    <cfRule type="cellIs" dxfId="11366" priority="514" stopIfTrue="1" operator="lessThan">
      <formula>$H$271*(-1)</formula>
    </cfRule>
  </conditionalFormatting>
  <conditionalFormatting sqref="I272">
    <cfRule type="cellIs" dxfId="11365" priority="515" stopIfTrue="1" operator="greaterThan">
      <formula>$H$272</formula>
    </cfRule>
  </conditionalFormatting>
  <conditionalFormatting sqref="I272">
    <cfRule type="cellIs" dxfId="11364" priority="516" stopIfTrue="1" operator="lessThan">
      <formula>$H$272*(-1)</formula>
    </cfRule>
  </conditionalFormatting>
  <conditionalFormatting sqref="I273">
    <cfRule type="cellIs" dxfId="11363" priority="517" stopIfTrue="1" operator="greaterThan">
      <formula>$H$273</formula>
    </cfRule>
  </conditionalFormatting>
  <conditionalFormatting sqref="I273">
    <cfRule type="cellIs" dxfId="11362" priority="518" stopIfTrue="1" operator="lessThan">
      <formula>$H$273*(-1)</formula>
    </cfRule>
  </conditionalFormatting>
  <conditionalFormatting sqref="I274">
    <cfRule type="cellIs" dxfId="11361" priority="519" stopIfTrue="1" operator="greaterThan">
      <formula>$H$274</formula>
    </cfRule>
  </conditionalFormatting>
  <conditionalFormatting sqref="I274">
    <cfRule type="cellIs" dxfId="11360" priority="520" stopIfTrue="1" operator="lessThan">
      <formula>$H$274*(-1)</formula>
    </cfRule>
  </conditionalFormatting>
  <conditionalFormatting sqref="I275">
    <cfRule type="cellIs" dxfId="11359" priority="521" stopIfTrue="1" operator="greaterThan">
      <formula>$H$275</formula>
    </cfRule>
  </conditionalFormatting>
  <conditionalFormatting sqref="I275">
    <cfRule type="cellIs" dxfId="11358" priority="522" stopIfTrue="1" operator="lessThan">
      <formula>$H$275*(-1)</formula>
    </cfRule>
  </conditionalFormatting>
  <conditionalFormatting sqref="I276">
    <cfRule type="cellIs" dxfId="11357" priority="523" stopIfTrue="1" operator="greaterThan">
      <formula>$H$276</formula>
    </cfRule>
  </conditionalFormatting>
  <conditionalFormatting sqref="I276">
    <cfRule type="cellIs" dxfId="11356" priority="524" stopIfTrue="1" operator="lessThan">
      <formula>$H$276*(-1)</formula>
    </cfRule>
  </conditionalFormatting>
  <conditionalFormatting sqref="I277">
    <cfRule type="cellIs" dxfId="11355" priority="525" stopIfTrue="1" operator="greaterThan">
      <formula>$H$277</formula>
    </cfRule>
  </conditionalFormatting>
  <conditionalFormatting sqref="I277">
    <cfRule type="cellIs" dxfId="11354" priority="526" stopIfTrue="1" operator="lessThan">
      <formula>$H$277*(-1)</formula>
    </cfRule>
  </conditionalFormatting>
  <conditionalFormatting sqref="I278">
    <cfRule type="cellIs" dxfId="11353" priority="527" stopIfTrue="1" operator="greaterThan">
      <formula>$H$278</formula>
    </cfRule>
  </conditionalFormatting>
  <conditionalFormatting sqref="I278">
    <cfRule type="cellIs" dxfId="11352" priority="528" stopIfTrue="1" operator="lessThan">
      <formula>$H$278*(-1)</formula>
    </cfRule>
  </conditionalFormatting>
  <conditionalFormatting sqref="I279">
    <cfRule type="cellIs" dxfId="11351" priority="529" stopIfTrue="1" operator="greaterThan">
      <formula>$H$279</formula>
    </cfRule>
  </conditionalFormatting>
  <conditionalFormatting sqref="I279">
    <cfRule type="cellIs" dxfId="11350" priority="530" stopIfTrue="1" operator="lessThan">
      <formula>$H$279*(-1)</formula>
    </cfRule>
  </conditionalFormatting>
  <conditionalFormatting sqref="I280">
    <cfRule type="cellIs" dxfId="11349" priority="531" stopIfTrue="1" operator="greaterThan">
      <formula>$H$280</formula>
    </cfRule>
  </conditionalFormatting>
  <conditionalFormatting sqref="I280">
    <cfRule type="cellIs" dxfId="11348" priority="532" stopIfTrue="1" operator="lessThan">
      <formula>$H$280*(-1)</formula>
    </cfRule>
  </conditionalFormatting>
  <conditionalFormatting sqref="I281">
    <cfRule type="cellIs" dxfId="11347" priority="533" stopIfTrue="1" operator="greaterThan">
      <formula>$H$281</formula>
    </cfRule>
  </conditionalFormatting>
  <conditionalFormatting sqref="I281">
    <cfRule type="cellIs" dxfId="11346" priority="534" stopIfTrue="1" operator="lessThan">
      <formula>$H$281*(-1)</formula>
    </cfRule>
  </conditionalFormatting>
  <conditionalFormatting sqref="I282">
    <cfRule type="cellIs" dxfId="11345" priority="535" stopIfTrue="1" operator="greaterThan">
      <formula>$H$282</formula>
    </cfRule>
  </conditionalFormatting>
  <conditionalFormatting sqref="I282">
    <cfRule type="cellIs" dxfId="11344" priority="536" stopIfTrue="1" operator="lessThan">
      <formula>$H$282*(-1)</formula>
    </cfRule>
  </conditionalFormatting>
  <conditionalFormatting sqref="I283">
    <cfRule type="cellIs" dxfId="11343" priority="537" stopIfTrue="1" operator="greaterThan">
      <formula>$H$283</formula>
    </cfRule>
  </conditionalFormatting>
  <conditionalFormatting sqref="I283">
    <cfRule type="cellIs" dxfId="11342" priority="538" stopIfTrue="1" operator="lessThan">
      <formula>$H$283*(-1)</formula>
    </cfRule>
  </conditionalFormatting>
  <conditionalFormatting sqref="I284">
    <cfRule type="cellIs" dxfId="11341" priority="539" stopIfTrue="1" operator="greaterThan">
      <formula>$H$284</formula>
    </cfRule>
  </conditionalFormatting>
  <conditionalFormatting sqref="I284">
    <cfRule type="cellIs" dxfId="11340" priority="540" stopIfTrue="1" operator="lessThan">
      <formula>$H$284*(-1)</formula>
    </cfRule>
  </conditionalFormatting>
  <conditionalFormatting sqref="I285">
    <cfRule type="cellIs" dxfId="11339" priority="541" stopIfTrue="1" operator="greaterThan">
      <formula>$H$285</formula>
    </cfRule>
  </conditionalFormatting>
  <conditionalFormatting sqref="I285">
    <cfRule type="cellIs" dxfId="11338" priority="542" stopIfTrue="1" operator="lessThan">
      <formula>$H$285*(-1)</formula>
    </cfRule>
  </conditionalFormatting>
  <conditionalFormatting sqref="I286">
    <cfRule type="cellIs" dxfId="11337" priority="543" stopIfTrue="1" operator="greaterThan">
      <formula>$H$286</formula>
    </cfRule>
  </conditionalFormatting>
  <conditionalFormatting sqref="I286">
    <cfRule type="cellIs" dxfId="11336" priority="544" stopIfTrue="1" operator="lessThan">
      <formula>$H$286*(-1)</formula>
    </cfRule>
  </conditionalFormatting>
  <conditionalFormatting sqref="I287">
    <cfRule type="cellIs" dxfId="11335" priority="545" stopIfTrue="1" operator="greaterThan">
      <formula>$H$287</formula>
    </cfRule>
  </conditionalFormatting>
  <conditionalFormatting sqref="I287">
    <cfRule type="cellIs" dxfId="11334" priority="546" stopIfTrue="1" operator="lessThan">
      <formula>$H$287*(-1)</formula>
    </cfRule>
  </conditionalFormatting>
  <conditionalFormatting sqref="I288">
    <cfRule type="cellIs" dxfId="11333" priority="547" stopIfTrue="1" operator="greaterThan">
      <formula>$H$288</formula>
    </cfRule>
  </conditionalFormatting>
  <conditionalFormatting sqref="I288">
    <cfRule type="cellIs" dxfId="11332" priority="548" stopIfTrue="1" operator="lessThan">
      <formula>$H$288*(-1)</formula>
    </cfRule>
  </conditionalFormatting>
  <conditionalFormatting sqref="I289">
    <cfRule type="cellIs" dxfId="11331" priority="549" stopIfTrue="1" operator="greaterThan">
      <formula>$H$289</formula>
    </cfRule>
  </conditionalFormatting>
  <conditionalFormatting sqref="I289">
    <cfRule type="cellIs" dxfId="11330" priority="550" stopIfTrue="1" operator="lessThan">
      <formula>$H$289*(-1)</formula>
    </cfRule>
  </conditionalFormatting>
  <conditionalFormatting sqref="I290">
    <cfRule type="cellIs" dxfId="11329" priority="551" stopIfTrue="1" operator="greaterThan">
      <formula>$H$290</formula>
    </cfRule>
  </conditionalFormatting>
  <conditionalFormatting sqref="I290">
    <cfRule type="cellIs" dxfId="11328" priority="552" stopIfTrue="1" operator="lessThan">
      <formula>$H$290*(-1)</formula>
    </cfRule>
  </conditionalFormatting>
  <conditionalFormatting sqref="I291">
    <cfRule type="cellIs" dxfId="11327" priority="553" stopIfTrue="1" operator="greaterThan">
      <formula>$H$291</formula>
    </cfRule>
  </conditionalFormatting>
  <conditionalFormatting sqref="I291">
    <cfRule type="cellIs" dxfId="11326" priority="554" stopIfTrue="1" operator="lessThan">
      <formula>$H$291*(-1)</formula>
    </cfRule>
  </conditionalFormatting>
  <conditionalFormatting sqref="I292">
    <cfRule type="cellIs" dxfId="11325" priority="555" stopIfTrue="1" operator="greaterThan">
      <formula>$H$292</formula>
    </cfRule>
  </conditionalFormatting>
  <conditionalFormatting sqref="I292">
    <cfRule type="cellIs" dxfId="11324" priority="556" stopIfTrue="1" operator="lessThan">
      <formula>$H$292*(-1)</formula>
    </cfRule>
  </conditionalFormatting>
  <conditionalFormatting sqref="I293">
    <cfRule type="cellIs" dxfId="11323" priority="557" stopIfTrue="1" operator="greaterThan">
      <formula>$H$293</formula>
    </cfRule>
  </conditionalFormatting>
  <conditionalFormatting sqref="I293">
    <cfRule type="cellIs" dxfId="11322" priority="558" stopIfTrue="1" operator="lessThan">
      <formula>$H$293*(-1)</formula>
    </cfRule>
  </conditionalFormatting>
  <conditionalFormatting sqref="I294">
    <cfRule type="cellIs" dxfId="11321" priority="559" stopIfTrue="1" operator="greaterThan">
      <formula>$H$294</formula>
    </cfRule>
  </conditionalFormatting>
  <conditionalFormatting sqref="I294">
    <cfRule type="cellIs" dxfId="11320" priority="560" stopIfTrue="1" operator="lessThan">
      <formula>$H$294*(-1)</formula>
    </cfRule>
  </conditionalFormatting>
  <conditionalFormatting sqref="I295">
    <cfRule type="cellIs" dxfId="11319" priority="561" stopIfTrue="1" operator="greaterThan">
      <formula>$H$295</formula>
    </cfRule>
  </conditionalFormatting>
  <conditionalFormatting sqref="I295">
    <cfRule type="cellIs" dxfId="11318" priority="562" stopIfTrue="1" operator="lessThan">
      <formula>$H$295*(-1)</formula>
    </cfRule>
  </conditionalFormatting>
  <conditionalFormatting sqref="I296">
    <cfRule type="cellIs" dxfId="11317" priority="563" stopIfTrue="1" operator="greaterThan">
      <formula>$H$296</formula>
    </cfRule>
  </conditionalFormatting>
  <conditionalFormatting sqref="I296">
    <cfRule type="cellIs" dxfId="11316" priority="564" stopIfTrue="1" operator="lessThan">
      <formula>$H$296*(-1)</formula>
    </cfRule>
  </conditionalFormatting>
  <conditionalFormatting sqref="I297">
    <cfRule type="cellIs" dxfId="11315" priority="565" stopIfTrue="1" operator="greaterThan">
      <formula>$H$297</formula>
    </cfRule>
  </conditionalFormatting>
  <conditionalFormatting sqref="I297">
    <cfRule type="cellIs" dxfId="11314" priority="566" stopIfTrue="1" operator="lessThan">
      <formula>$H$297*(-1)</formula>
    </cfRule>
  </conditionalFormatting>
  <conditionalFormatting sqref="I298">
    <cfRule type="cellIs" dxfId="11313" priority="567" stopIfTrue="1" operator="greaterThan">
      <formula>$H$298</formula>
    </cfRule>
  </conditionalFormatting>
  <conditionalFormatting sqref="I298">
    <cfRule type="cellIs" dxfId="11312" priority="568" stopIfTrue="1" operator="lessThan">
      <formula>$H$298*(-1)</formula>
    </cfRule>
  </conditionalFormatting>
  <conditionalFormatting sqref="I299">
    <cfRule type="cellIs" dxfId="11311" priority="569" stopIfTrue="1" operator="greaterThan">
      <formula>$H$299</formula>
    </cfRule>
  </conditionalFormatting>
  <conditionalFormatting sqref="I299">
    <cfRule type="cellIs" dxfId="11310" priority="570" stopIfTrue="1" operator="lessThan">
      <formula>$H$299*(-1)</formula>
    </cfRule>
  </conditionalFormatting>
  <conditionalFormatting sqref="I300">
    <cfRule type="cellIs" dxfId="11309" priority="571" stopIfTrue="1" operator="greaterThan">
      <formula>$H$300</formula>
    </cfRule>
  </conditionalFormatting>
  <conditionalFormatting sqref="I300">
    <cfRule type="cellIs" dxfId="11308" priority="572" stopIfTrue="1" operator="lessThan">
      <formula>$H$300*(-1)</formula>
    </cfRule>
  </conditionalFormatting>
  <conditionalFormatting sqref="I301">
    <cfRule type="cellIs" dxfId="11307" priority="573" stopIfTrue="1" operator="greaterThan">
      <formula>$H$301</formula>
    </cfRule>
  </conditionalFormatting>
  <conditionalFormatting sqref="I301">
    <cfRule type="cellIs" dxfId="11306" priority="574" stopIfTrue="1" operator="lessThan">
      <formula>$H$301*(-1)</formula>
    </cfRule>
  </conditionalFormatting>
  <conditionalFormatting sqref="I302">
    <cfRule type="cellIs" dxfId="11305" priority="575" stopIfTrue="1" operator="greaterThan">
      <formula>$H$302</formula>
    </cfRule>
  </conditionalFormatting>
  <conditionalFormatting sqref="I302">
    <cfRule type="cellIs" dxfId="11304" priority="576" stopIfTrue="1" operator="lessThan">
      <formula>$H$302*(-1)</formula>
    </cfRule>
  </conditionalFormatting>
  <conditionalFormatting sqref="I303">
    <cfRule type="cellIs" dxfId="11303" priority="577" stopIfTrue="1" operator="greaterThan">
      <formula>$H$303</formula>
    </cfRule>
  </conditionalFormatting>
  <conditionalFormatting sqref="I303">
    <cfRule type="cellIs" dxfId="11302" priority="578" stopIfTrue="1" operator="lessThan">
      <formula>$H$303*(-1)</formula>
    </cfRule>
  </conditionalFormatting>
  <conditionalFormatting sqref="I304">
    <cfRule type="cellIs" dxfId="11301" priority="579" stopIfTrue="1" operator="greaterThan">
      <formula>$H$304</formula>
    </cfRule>
  </conditionalFormatting>
  <conditionalFormatting sqref="I304">
    <cfRule type="cellIs" dxfId="11300" priority="580" stopIfTrue="1" operator="lessThan">
      <formula>$H$304*(-1)</formula>
    </cfRule>
  </conditionalFormatting>
  <conditionalFormatting sqref="I305">
    <cfRule type="cellIs" dxfId="11299" priority="581" stopIfTrue="1" operator="greaterThan">
      <formula>$H$305</formula>
    </cfRule>
  </conditionalFormatting>
  <conditionalFormatting sqref="I305">
    <cfRule type="cellIs" dxfId="11298" priority="582" stopIfTrue="1" operator="lessThan">
      <formula>$H$305*(-1)</formula>
    </cfRule>
  </conditionalFormatting>
  <conditionalFormatting sqref="I306">
    <cfRule type="cellIs" dxfId="11297" priority="583" stopIfTrue="1" operator="greaterThan">
      <formula>$H$306</formula>
    </cfRule>
  </conditionalFormatting>
  <conditionalFormatting sqref="I306">
    <cfRule type="cellIs" dxfId="11296" priority="584" stopIfTrue="1" operator="lessThan">
      <formula>$H$306*(-1)</formula>
    </cfRule>
  </conditionalFormatting>
  <conditionalFormatting sqref="I307">
    <cfRule type="cellIs" dxfId="11295" priority="585" stopIfTrue="1" operator="greaterThan">
      <formula>$H$307</formula>
    </cfRule>
  </conditionalFormatting>
  <conditionalFormatting sqref="I307">
    <cfRule type="cellIs" dxfId="11294" priority="586" stopIfTrue="1" operator="lessThan">
      <formula>$H$307*(-1)</formula>
    </cfRule>
  </conditionalFormatting>
  <conditionalFormatting sqref="I308">
    <cfRule type="cellIs" dxfId="11293" priority="587" stopIfTrue="1" operator="greaterThan">
      <formula>$H$308</formula>
    </cfRule>
  </conditionalFormatting>
  <conditionalFormatting sqref="I308">
    <cfRule type="cellIs" dxfId="11292" priority="588" stopIfTrue="1" operator="lessThan">
      <formula>$H$308*(-1)</formula>
    </cfRule>
  </conditionalFormatting>
  <conditionalFormatting sqref="I309">
    <cfRule type="cellIs" dxfId="11291" priority="589" stopIfTrue="1" operator="greaterThan">
      <formula>$H$309</formula>
    </cfRule>
  </conditionalFormatting>
  <conditionalFormatting sqref="I309">
    <cfRule type="cellIs" dxfId="11290" priority="590" stopIfTrue="1" operator="lessThan">
      <formula>$H$309*(-1)</formula>
    </cfRule>
  </conditionalFormatting>
  <conditionalFormatting sqref="I310">
    <cfRule type="cellIs" dxfId="11289" priority="591" stopIfTrue="1" operator="greaterThan">
      <formula>$H$310</formula>
    </cfRule>
  </conditionalFormatting>
  <conditionalFormatting sqref="I310">
    <cfRule type="cellIs" dxfId="11288" priority="592" stopIfTrue="1" operator="lessThan">
      <formula>$H$310*(-1)</formula>
    </cfRule>
  </conditionalFormatting>
  <conditionalFormatting sqref="I311">
    <cfRule type="cellIs" dxfId="11287" priority="593" stopIfTrue="1" operator="greaterThan">
      <formula>$H$311</formula>
    </cfRule>
  </conditionalFormatting>
  <conditionalFormatting sqref="I311">
    <cfRule type="cellIs" dxfId="11286" priority="594" stopIfTrue="1" operator="lessThan">
      <formula>$H$311*(-1)</formula>
    </cfRule>
  </conditionalFormatting>
  <conditionalFormatting sqref="I312">
    <cfRule type="cellIs" dxfId="11285" priority="595" stopIfTrue="1" operator="greaterThan">
      <formula>$H$312</formula>
    </cfRule>
  </conditionalFormatting>
  <conditionalFormatting sqref="I312">
    <cfRule type="cellIs" dxfId="11284" priority="596" stopIfTrue="1" operator="lessThan">
      <formula>$H$312*(-1)</formula>
    </cfRule>
  </conditionalFormatting>
  <conditionalFormatting sqref="I313">
    <cfRule type="cellIs" dxfId="11283" priority="597" stopIfTrue="1" operator="greaterThan">
      <formula>$H$313</formula>
    </cfRule>
  </conditionalFormatting>
  <conditionalFormatting sqref="I313">
    <cfRule type="cellIs" dxfId="11282" priority="598" stopIfTrue="1" operator="lessThan">
      <formula>$H$313*(-1)</formula>
    </cfRule>
  </conditionalFormatting>
  <conditionalFormatting sqref="I314">
    <cfRule type="cellIs" dxfId="11281" priority="599" stopIfTrue="1" operator="greaterThan">
      <formula>$H$314</formula>
    </cfRule>
  </conditionalFormatting>
  <conditionalFormatting sqref="I314">
    <cfRule type="cellIs" dxfId="11280" priority="600" stopIfTrue="1" operator="lessThan">
      <formula>$H$314*(-1)</formula>
    </cfRule>
  </conditionalFormatting>
  <conditionalFormatting sqref="I315">
    <cfRule type="cellIs" dxfId="11279" priority="601" stopIfTrue="1" operator="greaterThan">
      <formula>$H$315</formula>
    </cfRule>
  </conditionalFormatting>
  <conditionalFormatting sqref="I315">
    <cfRule type="cellIs" dxfId="11278" priority="602" stopIfTrue="1" operator="lessThan">
      <formula>$H$315*(-1)</formula>
    </cfRule>
  </conditionalFormatting>
  <conditionalFormatting sqref="I316">
    <cfRule type="cellIs" dxfId="11277" priority="603" stopIfTrue="1" operator="greaterThan">
      <formula>$H$316</formula>
    </cfRule>
  </conditionalFormatting>
  <conditionalFormatting sqref="I316">
    <cfRule type="cellIs" dxfId="11276" priority="604" stopIfTrue="1" operator="lessThan">
      <formula>$H$316*(-1)</formula>
    </cfRule>
  </conditionalFormatting>
  <conditionalFormatting sqref="I317">
    <cfRule type="cellIs" dxfId="11275" priority="605" stopIfTrue="1" operator="greaterThan">
      <formula>$H$317</formula>
    </cfRule>
  </conditionalFormatting>
  <conditionalFormatting sqref="I317">
    <cfRule type="cellIs" dxfId="11274" priority="606" stopIfTrue="1" operator="lessThan">
      <formula>$H$317*(-1)</formula>
    </cfRule>
  </conditionalFormatting>
  <conditionalFormatting sqref="I318">
    <cfRule type="cellIs" dxfId="11273" priority="607" stopIfTrue="1" operator="greaterThan">
      <formula>$H$318</formula>
    </cfRule>
  </conditionalFormatting>
  <conditionalFormatting sqref="I318">
    <cfRule type="cellIs" dxfId="11272" priority="608" stopIfTrue="1" operator="lessThan">
      <formula>$H$318*(-1)</formula>
    </cfRule>
  </conditionalFormatting>
  <conditionalFormatting sqref="I319">
    <cfRule type="cellIs" dxfId="11271" priority="609" stopIfTrue="1" operator="greaterThan">
      <formula>$H$319</formula>
    </cfRule>
  </conditionalFormatting>
  <conditionalFormatting sqref="I319">
    <cfRule type="cellIs" dxfId="11270" priority="610" stopIfTrue="1" operator="lessThan">
      <formula>$H$319*(-1)</formula>
    </cfRule>
  </conditionalFormatting>
  <conditionalFormatting sqref="I320">
    <cfRule type="cellIs" dxfId="11269" priority="611" stopIfTrue="1" operator="greaterThan">
      <formula>$H$320</formula>
    </cfRule>
  </conditionalFormatting>
  <conditionalFormatting sqref="I320">
    <cfRule type="cellIs" dxfId="11268" priority="612" stopIfTrue="1" operator="lessThan">
      <formula>$H$320*(-1)</formula>
    </cfRule>
  </conditionalFormatting>
  <conditionalFormatting sqref="I321">
    <cfRule type="cellIs" dxfId="11267" priority="613" stopIfTrue="1" operator="greaterThan">
      <formula>$H$321</formula>
    </cfRule>
  </conditionalFormatting>
  <conditionalFormatting sqref="I321">
    <cfRule type="cellIs" dxfId="11266" priority="614" stopIfTrue="1" operator="lessThan">
      <formula>$H$321*(-1)</formula>
    </cfRule>
  </conditionalFormatting>
  <conditionalFormatting sqref="I322">
    <cfRule type="cellIs" dxfId="11265" priority="615" stopIfTrue="1" operator="greaterThan">
      <formula>$H$322</formula>
    </cfRule>
  </conditionalFormatting>
  <conditionalFormatting sqref="I322">
    <cfRule type="cellIs" dxfId="11264" priority="616" stopIfTrue="1" operator="lessThan">
      <formula>$H$322*(-1)</formula>
    </cfRule>
  </conditionalFormatting>
  <conditionalFormatting sqref="I323">
    <cfRule type="cellIs" dxfId="11263" priority="617" stopIfTrue="1" operator="greaterThan">
      <formula>$H$323</formula>
    </cfRule>
  </conditionalFormatting>
  <conditionalFormatting sqref="I323">
    <cfRule type="cellIs" dxfId="11262" priority="618" stopIfTrue="1" operator="lessThan">
      <formula>$H$323*(-1)</formula>
    </cfRule>
  </conditionalFormatting>
  <conditionalFormatting sqref="I324">
    <cfRule type="cellIs" dxfId="11261" priority="619" stopIfTrue="1" operator="greaterThan">
      <formula>$H$324</formula>
    </cfRule>
  </conditionalFormatting>
  <conditionalFormatting sqref="I324">
    <cfRule type="cellIs" dxfId="11260" priority="620" stopIfTrue="1" operator="lessThan">
      <formula>$H$324*(-1)</formula>
    </cfRule>
  </conditionalFormatting>
  <conditionalFormatting sqref="I325">
    <cfRule type="cellIs" dxfId="11259" priority="621" stopIfTrue="1" operator="greaterThan">
      <formula>$H$325</formula>
    </cfRule>
  </conditionalFormatting>
  <conditionalFormatting sqref="I325">
    <cfRule type="cellIs" dxfId="11258" priority="622" stopIfTrue="1" operator="lessThan">
      <formula>$H$325*(-1)</formula>
    </cfRule>
  </conditionalFormatting>
  <conditionalFormatting sqref="I326">
    <cfRule type="cellIs" dxfId="11257" priority="623" stopIfTrue="1" operator="greaterThan">
      <formula>$H$326</formula>
    </cfRule>
  </conditionalFormatting>
  <conditionalFormatting sqref="I326">
    <cfRule type="cellIs" dxfId="11256" priority="624" stopIfTrue="1" operator="lessThan">
      <formula>$H$326*(-1)</formula>
    </cfRule>
  </conditionalFormatting>
  <conditionalFormatting sqref="I327">
    <cfRule type="cellIs" dxfId="11255" priority="625" stopIfTrue="1" operator="greaterThan">
      <formula>$H$327</formula>
    </cfRule>
  </conditionalFormatting>
  <conditionalFormatting sqref="I327">
    <cfRule type="cellIs" dxfId="11254" priority="626" stopIfTrue="1" operator="lessThan">
      <formula>$H$327*(-1)</formula>
    </cfRule>
  </conditionalFormatting>
  <conditionalFormatting sqref="I328">
    <cfRule type="cellIs" dxfId="11253" priority="627" stopIfTrue="1" operator="greaterThan">
      <formula>$H$328</formula>
    </cfRule>
  </conditionalFormatting>
  <conditionalFormatting sqref="I328">
    <cfRule type="cellIs" dxfId="11252" priority="628" stopIfTrue="1" operator="lessThan">
      <formula>$H$328*(-1)</formula>
    </cfRule>
  </conditionalFormatting>
  <conditionalFormatting sqref="I329">
    <cfRule type="cellIs" dxfId="11251" priority="629" stopIfTrue="1" operator="greaterThan">
      <formula>$H$329</formula>
    </cfRule>
  </conditionalFormatting>
  <conditionalFormatting sqref="I329">
    <cfRule type="cellIs" dxfId="11250" priority="630" stopIfTrue="1" operator="lessThan">
      <formula>$H$329*(-1)</formula>
    </cfRule>
  </conditionalFormatting>
  <conditionalFormatting sqref="I330">
    <cfRule type="cellIs" dxfId="11249" priority="631" stopIfTrue="1" operator="greaterThan">
      <formula>$H$330</formula>
    </cfRule>
  </conditionalFormatting>
  <conditionalFormatting sqref="I330">
    <cfRule type="cellIs" dxfId="11248" priority="632" stopIfTrue="1" operator="lessThan">
      <formula>$H$330*(-1)</formula>
    </cfRule>
  </conditionalFormatting>
  <conditionalFormatting sqref="I331">
    <cfRule type="cellIs" dxfId="11247" priority="633" stopIfTrue="1" operator="greaterThan">
      <formula>$H$331</formula>
    </cfRule>
  </conditionalFormatting>
  <conditionalFormatting sqref="I331">
    <cfRule type="cellIs" dxfId="11246" priority="634" stopIfTrue="1" operator="lessThan">
      <formula>$H$331*(-1)</formula>
    </cfRule>
  </conditionalFormatting>
  <conditionalFormatting sqref="I332">
    <cfRule type="cellIs" dxfId="11245" priority="635" stopIfTrue="1" operator="greaterThan">
      <formula>$H$332</formula>
    </cfRule>
  </conditionalFormatting>
  <conditionalFormatting sqref="I332">
    <cfRule type="cellIs" dxfId="11244" priority="636" stopIfTrue="1" operator="lessThan">
      <formula>$H$332*(-1)</formula>
    </cfRule>
  </conditionalFormatting>
  <conditionalFormatting sqref="I333">
    <cfRule type="cellIs" dxfId="11243" priority="637" stopIfTrue="1" operator="greaterThan">
      <formula>$H$333</formula>
    </cfRule>
  </conditionalFormatting>
  <conditionalFormatting sqref="I333">
    <cfRule type="cellIs" dxfId="11242" priority="638" stopIfTrue="1" operator="lessThan">
      <formula>$H$333*(-1)</formula>
    </cfRule>
  </conditionalFormatting>
  <conditionalFormatting sqref="I334">
    <cfRule type="cellIs" dxfId="11241" priority="639" stopIfTrue="1" operator="greaterThan">
      <formula>$H$334</formula>
    </cfRule>
  </conditionalFormatting>
  <conditionalFormatting sqref="I334">
    <cfRule type="cellIs" dxfId="11240" priority="640" stopIfTrue="1" operator="lessThan">
      <formula>$H$334*(-1)</formula>
    </cfRule>
  </conditionalFormatting>
  <conditionalFormatting sqref="I335">
    <cfRule type="cellIs" dxfId="11239" priority="641" stopIfTrue="1" operator="greaterThan">
      <formula>$H$335</formula>
    </cfRule>
  </conditionalFormatting>
  <conditionalFormatting sqref="I335">
    <cfRule type="cellIs" dxfId="11238" priority="642" stopIfTrue="1" operator="lessThan">
      <formula>$H$335*(-1)</formula>
    </cfRule>
  </conditionalFormatting>
  <conditionalFormatting sqref="I336">
    <cfRule type="cellIs" dxfId="11237" priority="643" stopIfTrue="1" operator="greaterThan">
      <formula>$H$336</formula>
    </cfRule>
  </conditionalFormatting>
  <conditionalFormatting sqref="I336">
    <cfRule type="cellIs" dxfId="11236" priority="644" stopIfTrue="1" operator="lessThan">
      <formula>$H$336*(-1)</formula>
    </cfRule>
  </conditionalFormatting>
  <conditionalFormatting sqref="I337">
    <cfRule type="cellIs" dxfId="11235" priority="645" stopIfTrue="1" operator="greaterThan">
      <formula>$H$337</formula>
    </cfRule>
  </conditionalFormatting>
  <conditionalFormatting sqref="I337">
    <cfRule type="cellIs" dxfId="11234" priority="646" stopIfTrue="1" operator="lessThan">
      <formula>$H$337*(-1)</formula>
    </cfRule>
  </conditionalFormatting>
  <conditionalFormatting sqref="I338">
    <cfRule type="cellIs" dxfId="11233" priority="647" stopIfTrue="1" operator="greaterThan">
      <formula>$H$338</formula>
    </cfRule>
  </conditionalFormatting>
  <conditionalFormatting sqref="I338">
    <cfRule type="cellIs" dxfId="11232" priority="648" stopIfTrue="1" operator="lessThan">
      <formula>$H$338*(-1)</formula>
    </cfRule>
  </conditionalFormatting>
  <conditionalFormatting sqref="I339">
    <cfRule type="cellIs" dxfId="11231" priority="649" stopIfTrue="1" operator="greaterThan">
      <formula>$H$339</formula>
    </cfRule>
  </conditionalFormatting>
  <conditionalFormatting sqref="I339">
    <cfRule type="cellIs" dxfId="11230" priority="650" stopIfTrue="1" operator="lessThan">
      <formula>$H$339*(-1)</formula>
    </cfRule>
  </conditionalFormatting>
  <conditionalFormatting sqref="I340">
    <cfRule type="cellIs" dxfId="11229" priority="651" stopIfTrue="1" operator="greaterThan">
      <formula>$H$340</formula>
    </cfRule>
  </conditionalFormatting>
  <conditionalFormatting sqref="I340">
    <cfRule type="cellIs" dxfId="11228" priority="652" stopIfTrue="1" operator="lessThan">
      <formula>$H$340*(-1)</formula>
    </cfRule>
  </conditionalFormatting>
  <conditionalFormatting sqref="I341">
    <cfRule type="cellIs" dxfId="11227" priority="653" stopIfTrue="1" operator="greaterThan">
      <formula>$H$341</formula>
    </cfRule>
  </conditionalFormatting>
  <conditionalFormatting sqref="I341">
    <cfRule type="cellIs" dxfId="11226" priority="654" stopIfTrue="1" operator="lessThan">
      <formula>$H$341*(-1)</formula>
    </cfRule>
  </conditionalFormatting>
  <conditionalFormatting sqref="I342">
    <cfRule type="cellIs" dxfId="11225" priority="655" stopIfTrue="1" operator="greaterThan">
      <formula>$H$342</formula>
    </cfRule>
  </conditionalFormatting>
  <conditionalFormatting sqref="I342">
    <cfRule type="cellIs" dxfId="11224" priority="656" stopIfTrue="1" operator="lessThan">
      <formula>$H$342*(-1)</formula>
    </cfRule>
  </conditionalFormatting>
  <conditionalFormatting sqref="I343">
    <cfRule type="cellIs" dxfId="11223" priority="657" stopIfTrue="1" operator="greaterThan">
      <formula>$H$343</formula>
    </cfRule>
  </conditionalFormatting>
  <conditionalFormatting sqref="I343">
    <cfRule type="cellIs" dxfId="11222" priority="658" stopIfTrue="1" operator="lessThan">
      <formula>$H$343*(-1)</formula>
    </cfRule>
  </conditionalFormatting>
  <conditionalFormatting sqref="I344">
    <cfRule type="cellIs" dxfId="11221" priority="659" stopIfTrue="1" operator="greaterThan">
      <formula>$H$344</formula>
    </cfRule>
  </conditionalFormatting>
  <conditionalFormatting sqref="I344">
    <cfRule type="cellIs" dxfId="11220" priority="660" stopIfTrue="1" operator="lessThan">
      <formula>$H$344*(-1)</formula>
    </cfRule>
  </conditionalFormatting>
  <conditionalFormatting sqref="I345">
    <cfRule type="cellIs" dxfId="11219" priority="661" stopIfTrue="1" operator="greaterThan">
      <formula>$H$345</formula>
    </cfRule>
  </conditionalFormatting>
  <conditionalFormatting sqref="I345">
    <cfRule type="cellIs" dxfId="11218" priority="662" stopIfTrue="1" operator="lessThan">
      <formula>$H$345*(-1)</formula>
    </cfRule>
  </conditionalFormatting>
  <conditionalFormatting sqref="I346">
    <cfRule type="cellIs" dxfId="11217" priority="663" stopIfTrue="1" operator="greaterThan">
      <formula>$H$346</formula>
    </cfRule>
  </conditionalFormatting>
  <conditionalFormatting sqref="I346">
    <cfRule type="cellIs" dxfId="11216" priority="664" stopIfTrue="1" operator="lessThan">
      <formula>$H$346*(-1)</formula>
    </cfRule>
  </conditionalFormatting>
  <conditionalFormatting sqref="I347">
    <cfRule type="cellIs" dxfId="11215" priority="665" stopIfTrue="1" operator="greaterThan">
      <formula>$H$347</formula>
    </cfRule>
  </conditionalFormatting>
  <conditionalFormatting sqref="I347">
    <cfRule type="cellIs" dxfId="11214" priority="666" stopIfTrue="1" operator="lessThan">
      <formula>$H$347*(-1)</formula>
    </cfRule>
  </conditionalFormatting>
  <conditionalFormatting sqref="I348">
    <cfRule type="cellIs" dxfId="11213" priority="667" stopIfTrue="1" operator="greaterThan">
      <formula>$H$348</formula>
    </cfRule>
  </conditionalFormatting>
  <conditionalFormatting sqref="I348">
    <cfRule type="cellIs" dxfId="11212" priority="668" stopIfTrue="1" operator="lessThan">
      <formula>$H$348*(-1)</formula>
    </cfRule>
  </conditionalFormatting>
  <conditionalFormatting sqref="I349">
    <cfRule type="cellIs" dxfId="11211" priority="669" stopIfTrue="1" operator="greaterThan">
      <formula>$H$349</formula>
    </cfRule>
  </conditionalFormatting>
  <conditionalFormatting sqref="I349">
    <cfRule type="cellIs" dxfId="11210" priority="670" stopIfTrue="1" operator="lessThan">
      <formula>$H$349*(-1)</formula>
    </cfRule>
  </conditionalFormatting>
  <conditionalFormatting sqref="I350">
    <cfRule type="cellIs" dxfId="11209" priority="671" stopIfTrue="1" operator="greaterThan">
      <formula>$H$350</formula>
    </cfRule>
  </conditionalFormatting>
  <conditionalFormatting sqref="I350">
    <cfRule type="cellIs" dxfId="11208" priority="672" stopIfTrue="1" operator="lessThan">
      <formula>$H$350*(-1)</formula>
    </cfRule>
  </conditionalFormatting>
  <conditionalFormatting sqref="I351">
    <cfRule type="cellIs" dxfId="11207" priority="673" stopIfTrue="1" operator="greaterThan">
      <formula>$H$351</formula>
    </cfRule>
  </conditionalFormatting>
  <conditionalFormatting sqref="I351">
    <cfRule type="cellIs" dxfId="11206" priority="674" stopIfTrue="1" operator="lessThan">
      <formula>$H$351*(-1)</formula>
    </cfRule>
  </conditionalFormatting>
  <conditionalFormatting sqref="I352">
    <cfRule type="cellIs" dxfId="11205" priority="675" stopIfTrue="1" operator="greaterThan">
      <formula>$H$352</formula>
    </cfRule>
  </conditionalFormatting>
  <conditionalFormatting sqref="I352">
    <cfRule type="cellIs" dxfId="11204" priority="676" stopIfTrue="1" operator="lessThan">
      <formula>$H$352*(-1)</formula>
    </cfRule>
  </conditionalFormatting>
  <conditionalFormatting sqref="I353">
    <cfRule type="cellIs" dxfId="11203" priority="677" stopIfTrue="1" operator="greaterThan">
      <formula>$H$353</formula>
    </cfRule>
  </conditionalFormatting>
  <conditionalFormatting sqref="I353">
    <cfRule type="cellIs" dxfId="11202" priority="678" stopIfTrue="1" operator="lessThan">
      <formula>$H$353*(-1)</formula>
    </cfRule>
  </conditionalFormatting>
  <conditionalFormatting sqref="I354">
    <cfRule type="cellIs" dxfId="11201" priority="679" stopIfTrue="1" operator="greaterThan">
      <formula>$H$354</formula>
    </cfRule>
  </conditionalFormatting>
  <conditionalFormatting sqref="I354">
    <cfRule type="cellIs" dxfId="11200" priority="680" stopIfTrue="1" operator="lessThan">
      <formula>$H$354*(-1)</formula>
    </cfRule>
  </conditionalFormatting>
  <conditionalFormatting sqref="I355">
    <cfRule type="cellIs" dxfId="11199" priority="681" stopIfTrue="1" operator="greaterThan">
      <formula>$H$355</formula>
    </cfRule>
  </conditionalFormatting>
  <conditionalFormatting sqref="I355">
    <cfRule type="cellIs" dxfId="11198" priority="682" stopIfTrue="1" operator="lessThan">
      <formula>$H$355*(-1)</formula>
    </cfRule>
  </conditionalFormatting>
  <conditionalFormatting sqref="I356">
    <cfRule type="cellIs" dxfId="11197" priority="683" stopIfTrue="1" operator="greaterThan">
      <formula>$H$356</formula>
    </cfRule>
  </conditionalFormatting>
  <conditionalFormatting sqref="I356">
    <cfRule type="cellIs" dxfId="11196" priority="684" stopIfTrue="1" operator="lessThan">
      <formula>$H$356*(-1)</formula>
    </cfRule>
  </conditionalFormatting>
  <conditionalFormatting sqref="I357">
    <cfRule type="cellIs" dxfId="11195" priority="685" stopIfTrue="1" operator="greaterThan">
      <formula>$H$357</formula>
    </cfRule>
  </conditionalFormatting>
  <conditionalFormatting sqref="I357">
    <cfRule type="cellIs" dxfId="11194" priority="686" stopIfTrue="1" operator="lessThan">
      <formula>$H$357*(-1)</formula>
    </cfRule>
  </conditionalFormatting>
  <conditionalFormatting sqref="I358">
    <cfRule type="cellIs" dxfId="11193" priority="687" stopIfTrue="1" operator="greaterThan">
      <formula>$H$358</formula>
    </cfRule>
  </conditionalFormatting>
  <conditionalFormatting sqref="I358">
    <cfRule type="cellIs" dxfId="11192" priority="688" stopIfTrue="1" operator="lessThan">
      <formula>$H$358*(-1)</formula>
    </cfRule>
  </conditionalFormatting>
  <conditionalFormatting sqref="I359">
    <cfRule type="cellIs" dxfId="11191" priority="689" stopIfTrue="1" operator="greaterThan">
      <formula>$H$359</formula>
    </cfRule>
  </conditionalFormatting>
  <conditionalFormatting sqref="I359">
    <cfRule type="cellIs" dxfId="11190" priority="690" stopIfTrue="1" operator="lessThan">
      <formula>$H$359*(-1)</formula>
    </cfRule>
  </conditionalFormatting>
  <conditionalFormatting sqref="I360">
    <cfRule type="cellIs" dxfId="11189" priority="691" stopIfTrue="1" operator="greaterThan">
      <formula>$H$360</formula>
    </cfRule>
  </conditionalFormatting>
  <conditionalFormatting sqref="I360">
    <cfRule type="cellIs" dxfId="11188" priority="692" stopIfTrue="1" operator="lessThan">
      <formula>$H$360*(-1)</formula>
    </cfRule>
  </conditionalFormatting>
  <conditionalFormatting sqref="I361">
    <cfRule type="cellIs" dxfId="11187" priority="693" stopIfTrue="1" operator="greaterThan">
      <formula>$H$361</formula>
    </cfRule>
  </conditionalFormatting>
  <conditionalFormatting sqref="I361">
    <cfRule type="cellIs" dxfId="11186" priority="694" stopIfTrue="1" operator="lessThan">
      <formula>$H$361*(-1)</formula>
    </cfRule>
  </conditionalFormatting>
  <conditionalFormatting sqref="I362">
    <cfRule type="cellIs" dxfId="11185" priority="695" stopIfTrue="1" operator="greaterThan">
      <formula>$H$362</formula>
    </cfRule>
  </conditionalFormatting>
  <conditionalFormatting sqref="I362">
    <cfRule type="cellIs" dxfId="11184" priority="696" stopIfTrue="1" operator="lessThan">
      <formula>$H$362*(-1)</formula>
    </cfRule>
  </conditionalFormatting>
  <conditionalFormatting sqref="I363">
    <cfRule type="cellIs" dxfId="11183" priority="697" stopIfTrue="1" operator="greaterThan">
      <formula>$H$363</formula>
    </cfRule>
  </conditionalFormatting>
  <conditionalFormatting sqref="I363">
    <cfRule type="cellIs" dxfId="11182" priority="698" stopIfTrue="1" operator="lessThan">
      <formula>$H$363*(-1)</formula>
    </cfRule>
  </conditionalFormatting>
  <conditionalFormatting sqref="I364">
    <cfRule type="cellIs" dxfId="11181" priority="699" stopIfTrue="1" operator="greaterThan">
      <formula>$H$364</formula>
    </cfRule>
  </conditionalFormatting>
  <conditionalFormatting sqref="I364">
    <cfRule type="cellIs" dxfId="11180" priority="700" stopIfTrue="1" operator="lessThan">
      <formula>$H$364*(-1)</formula>
    </cfRule>
  </conditionalFormatting>
  <conditionalFormatting sqref="I365">
    <cfRule type="cellIs" dxfId="11179" priority="701" stopIfTrue="1" operator="greaterThan">
      <formula>$H$365</formula>
    </cfRule>
  </conditionalFormatting>
  <conditionalFormatting sqref="I365">
    <cfRule type="cellIs" dxfId="11178" priority="702" stopIfTrue="1" operator="lessThan">
      <formula>$H$365*(-1)</formula>
    </cfRule>
  </conditionalFormatting>
  <conditionalFormatting sqref="I366">
    <cfRule type="cellIs" dxfId="11177" priority="703" stopIfTrue="1" operator="greaterThan">
      <formula>$H$366</formula>
    </cfRule>
  </conditionalFormatting>
  <conditionalFormatting sqref="I366">
    <cfRule type="cellIs" dxfId="11176" priority="704" stopIfTrue="1" operator="lessThan">
      <formula>$H$366*(-1)</formula>
    </cfRule>
  </conditionalFormatting>
  <conditionalFormatting sqref="I367">
    <cfRule type="cellIs" dxfId="11175" priority="705" stopIfTrue="1" operator="greaterThan">
      <formula>$H$367</formula>
    </cfRule>
  </conditionalFormatting>
  <conditionalFormatting sqref="I367">
    <cfRule type="cellIs" dxfId="11174" priority="706" stopIfTrue="1" operator="lessThan">
      <formula>$H$367*(-1)</formula>
    </cfRule>
  </conditionalFormatting>
  <conditionalFormatting sqref="I368">
    <cfRule type="cellIs" dxfId="11173" priority="707" stopIfTrue="1" operator="greaterThan">
      <formula>$H$368</formula>
    </cfRule>
  </conditionalFormatting>
  <conditionalFormatting sqref="I368">
    <cfRule type="cellIs" dxfId="11172" priority="708" stopIfTrue="1" operator="lessThan">
      <formula>$H$368*(-1)</formula>
    </cfRule>
  </conditionalFormatting>
  <conditionalFormatting sqref="I369">
    <cfRule type="cellIs" dxfId="11171" priority="709" stopIfTrue="1" operator="greaterThan">
      <formula>$H$369</formula>
    </cfRule>
  </conditionalFormatting>
  <conditionalFormatting sqref="I369">
    <cfRule type="cellIs" dxfId="11170" priority="710" stopIfTrue="1" operator="lessThan">
      <formula>$H$369*(-1)</formula>
    </cfRule>
  </conditionalFormatting>
  <conditionalFormatting sqref="I370">
    <cfRule type="cellIs" dxfId="11169" priority="711" stopIfTrue="1" operator="greaterThan">
      <formula>$H$370</formula>
    </cfRule>
  </conditionalFormatting>
  <conditionalFormatting sqref="I370">
    <cfRule type="cellIs" dxfId="11168" priority="712" stopIfTrue="1" operator="lessThan">
      <formula>$H$370*(-1)</formula>
    </cfRule>
  </conditionalFormatting>
  <conditionalFormatting sqref="I371">
    <cfRule type="cellIs" dxfId="11167" priority="713" stopIfTrue="1" operator="greaterThan">
      <formula>$H$371</formula>
    </cfRule>
  </conditionalFormatting>
  <conditionalFormatting sqref="I371">
    <cfRule type="cellIs" dxfId="11166" priority="714" stopIfTrue="1" operator="lessThan">
      <formula>$H$371*(-1)</formula>
    </cfRule>
  </conditionalFormatting>
  <conditionalFormatting sqref="I372">
    <cfRule type="cellIs" dxfId="11165" priority="715" stopIfTrue="1" operator="greaterThan">
      <formula>$H$372</formula>
    </cfRule>
  </conditionalFormatting>
  <conditionalFormatting sqref="I372">
    <cfRule type="cellIs" dxfId="11164" priority="716" stopIfTrue="1" operator="lessThan">
      <formula>$H$372*(-1)</formula>
    </cfRule>
  </conditionalFormatting>
  <conditionalFormatting sqref="I373">
    <cfRule type="cellIs" dxfId="11163" priority="717" stopIfTrue="1" operator="greaterThan">
      <formula>$H$373</formula>
    </cfRule>
  </conditionalFormatting>
  <conditionalFormatting sqref="I373">
    <cfRule type="cellIs" dxfId="11162" priority="718" stopIfTrue="1" operator="lessThan">
      <formula>$H$373*(-1)</formula>
    </cfRule>
  </conditionalFormatting>
  <conditionalFormatting sqref="I374">
    <cfRule type="cellIs" dxfId="11161" priority="719" stopIfTrue="1" operator="greaterThan">
      <formula>$H$374</formula>
    </cfRule>
  </conditionalFormatting>
  <conditionalFormatting sqref="I374">
    <cfRule type="cellIs" dxfId="11160" priority="720" stopIfTrue="1" operator="lessThan">
      <formula>$H$374*(-1)</formula>
    </cfRule>
  </conditionalFormatting>
  <conditionalFormatting sqref="I375">
    <cfRule type="cellIs" dxfId="11159" priority="721" stopIfTrue="1" operator="greaterThan">
      <formula>$H$375</formula>
    </cfRule>
  </conditionalFormatting>
  <conditionalFormatting sqref="I375">
    <cfRule type="cellIs" dxfId="11158" priority="722" stopIfTrue="1" operator="lessThan">
      <formula>$H$375*(-1)</formula>
    </cfRule>
  </conditionalFormatting>
  <conditionalFormatting sqref="I376">
    <cfRule type="cellIs" dxfId="11157" priority="723" stopIfTrue="1" operator="greaterThan">
      <formula>$H$376</formula>
    </cfRule>
  </conditionalFormatting>
  <conditionalFormatting sqref="I376">
    <cfRule type="cellIs" dxfId="11156" priority="724" stopIfTrue="1" operator="lessThan">
      <formula>$H$376*(-1)</formula>
    </cfRule>
  </conditionalFormatting>
  <conditionalFormatting sqref="I377">
    <cfRule type="cellIs" dxfId="11155" priority="725" stopIfTrue="1" operator="greaterThan">
      <formula>$H$377</formula>
    </cfRule>
  </conditionalFormatting>
  <conditionalFormatting sqref="I377">
    <cfRule type="cellIs" dxfId="11154" priority="726" stopIfTrue="1" operator="lessThan">
      <formula>$H$377*(-1)</formula>
    </cfRule>
  </conditionalFormatting>
  <conditionalFormatting sqref="I378">
    <cfRule type="cellIs" dxfId="11153" priority="727" stopIfTrue="1" operator="greaterThan">
      <formula>$H$378</formula>
    </cfRule>
  </conditionalFormatting>
  <conditionalFormatting sqref="I378">
    <cfRule type="cellIs" dxfId="11152" priority="728" stopIfTrue="1" operator="lessThan">
      <formula>$H$378*(-1)</formula>
    </cfRule>
  </conditionalFormatting>
  <conditionalFormatting sqref="I379">
    <cfRule type="cellIs" dxfId="11151" priority="729" stopIfTrue="1" operator="greaterThan">
      <formula>$H$379</formula>
    </cfRule>
  </conditionalFormatting>
  <conditionalFormatting sqref="I379">
    <cfRule type="cellIs" dxfId="11150" priority="730" stopIfTrue="1" operator="lessThan">
      <formula>$H$379*(-1)</formula>
    </cfRule>
  </conditionalFormatting>
  <conditionalFormatting sqref="I380">
    <cfRule type="cellIs" dxfId="11149" priority="731" stopIfTrue="1" operator="greaterThan">
      <formula>$H$380</formula>
    </cfRule>
  </conditionalFormatting>
  <conditionalFormatting sqref="I380">
    <cfRule type="cellIs" dxfId="11148" priority="732" stopIfTrue="1" operator="lessThan">
      <formula>$H$380*(-1)</formula>
    </cfRule>
  </conditionalFormatting>
  <conditionalFormatting sqref="I381">
    <cfRule type="cellIs" dxfId="11147" priority="733" stopIfTrue="1" operator="greaterThan">
      <formula>$H$381</formula>
    </cfRule>
  </conditionalFormatting>
  <conditionalFormatting sqref="I381">
    <cfRule type="cellIs" dxfId="11146" priority="734" stopIfTrue="1" operator="lessThan">
      <formula>$H$381*(-1)</formula>
    </cfRule>
  </conditionalFormatting>
  <conditionalFormatting sqref="I382">
    <cfRule type="cellIs" dxfId="11145" priority="735" stopIfTrue="1" operator="greaterThan">
      <formula>$H$382</formula>
    </cfRule>
  </conditionalFormatting>
  <conditionalFormatting sqref="I382">
    <cfRule type="cellIs" dxfId="11144" priority="736" stopIfTrue="1" operator="lessThan">
      <formula>$H$382*(-1)</formula>
    </cfRule>
  </conditionalFormatting>
  <conditionalFormatting sqref="I383">
    <cfRule type="cellIs" dxfId="11143" priority="737" stopIfTrue="1" operator="greaterThan">
      <formula>$H$383</formula>
    </cfRule>
  </conditionalFormatting>
  <conditionalFormatting sqref="I383">
    <cfRule type="cellIs" dxfId="11142" priority="738" stopIfTrue="1" operator="lessThan">
      <formula>$H$383*(-1)</formula>
    </cfRule>
  </conditionalFormatting>
  <conditionalFormatting sqref="I384">
    <cfRule type="cellIs" dxfId="11141" priority="739" stopIfTrue="1" operator="greaterThan">
      <formula>$H$384</formula>
    </cfRule>
  </conditionalFormatting>
  <conditionalFormatting sqref="I384">
    <cfRule type="cellIs" dxfId="11140" priority="740" stopIfTrue="1" operator="lessThan">
      <formula>$H$384*(-1)</formula>
    </cfRule>
  </conditionalFormatting>
  <conditionalFormatting sqref="I385">
    <cfRule type="cellIs" dxfId="11139" priority="741" stopIfTrue="1" operator="greaterThan">
      <formula>$H$385</formula>
    </cfRule>
  </conditionalFormatting>
  <conditionalFormatting sqref="I385">
    <cfRule type="cellIs" dxfId="11138" priority="742" stopIfTrue="1" operator="lessThan">
      <formula>$H$385*(-1)</formula>
    </cfRule>
  </conditionalFormatting>
  <conditionalFormatting sqref="I386">
    <cfRule type="cellIs" dxfId="11137" priority="743" stopIfTrue="1" operator="greaterThan">
      <formula>$H$386</formula>
    </cfRule>
  </conditionalFormatting>
  <conditionalFormatting sqref="I386">
    <cfRule type="cellIs" dxfId="11136" priority="744" stopIfTrue="1" operator="lessThan">
      <formula>$H$386*(-1)</formula>
    </cfRule>
  </conditionalFormatting>
  <conditionalFormatting sqref="I387">
    <cfRule type="cellIs" dxfId="11135" priority="745" stopIfTrue="1" operator="greaterThan">
      <formula>$H$387</formula>
    </cfRule>
  </conditionalFormatting>
  <conditionalFormatting sqref="I387">
    <cfRule type="cellIs" dxfId="11134" priority="746" stopIfTrue="1" operator="lessThan">
      <formula>$H$387*(-1)</formula>
    </cfRule>
  </conditionalFormatting>
  <conditionalFormatting sqref="I388">
    <cfRule type="cellIs" dxfId="11133" priority="747" stopIfTrue="1" operator="greaterThan">
      <formula>$H$388</formula>
    </cfRule>
  </conditionalFormatting>
  <conditionalFormatting sqref="I388">
    <cfRule type="cellIs" dxfId="11132" priority="748" stopIfTrue="1" operator="lessThan">
      <formula>$H$388*(-1)</formula>
    </cfRule>
  </conditionalFormatting>
  <conditionalFormatting sqref="I389">
    <cfRule type="cellIs" dxfId="11131" priority="749" stopIfTrue="1" operator="greaterThan">
      <formula>$H$389</formula>
    </cfRule>
  </conditionalFormatting>
  <conditionalFormatting sqref="I389">
    <cfRule type="cellIs" dxfId="11130" priority="750" stopIfTrue="1" operator="lessThan">
      <formula>$H$389*(-1)</formula>
    </cfRule>
  </conditionalFormatting>
  <conditionalFormatting sqref="I390">
    <cfRule type="cellIs" dxfId="11129" priority="751" stopIfTrue="1" operator="greaterThan">
      <formula>$H$390</formula>
    </cfRule>
  </conditionalFormatting>
  <conditionalFormatting sqref="I390">
    <cfRule type="cellIs" dxfId="11128" priority="752" stopIfTrue="1" operator="lessThan">
      <formula>$H$390*(-1)</formula>
    </cfRule>
  </conditionalFormatting>
  <conditionalFormatting sqref="I391">
    <cfRule type="cellIs" dxfId="11127" priority="753" stopIfTrue="1" operator="greaterThan">
      <formula>$H$391</formula>
    </cfRule>
  </conditionalFormatting>
  <conditionalFormatting sqref="I391">
    <cfRule type="cellIs" dxfId="11126" priority="754" stopIfTrue="1" operator="lessThan">
      <formula>$H$391*(-1)</formula>
    </cfRule>
  </conditionalFormatting>
  <conditionalFormatting sqref="I392">
    <cfRule type="cellIs" dxfId="11125" priority="755" stopIfTrue="1" operator="greaterThan">
      <formula>$H$392</formula>
    </cfRule>
  </conditionalFormatting>
  <conditionalFormatting sqref="I392">
    <cfRule type="cellIs" dxfId="11124" priority="756" stopIfTrue="1" operator="lessThan">
      <formula>$H$392*(-1)</formula>
    </cfRule>
  </conditionalFormatting>
  <conditionalFormatting sqref="I393">
    <cfRule type="cellIs" dxfId="11123" priority="757" stopIfTrue="1" operator="greaterThan">
      <formula>$H$393</formula>
    </cfRule>
  </conditionalFormatting>
  <conditionalFormatting sqref="I393">
    <cfRule type="cellIs" dxfId="11122" priority="758" stopIfTrue="1" operator="lessThan">
      <formula>$H$393*(-1)</formula>
    </cfRule>
  </conditionalFormatting>
  <conditionalFormatting sqref="I394">
    <cfRule type="cellIs" dxfId="11121" priority="759" stopIfTrue="1" operator="greaterThan">
      <formula>$H$394</formula>
    </cfRule>
  </conditionalFormatting>
  <conditionalFormatting sqref="I394">
    <cfRule type="cellIs" dxfId="11120" priority="760" stopIfTrue="1" operator="lessThan">
      <formula>$H$394*(-1)</formula>
    </cfRule>
  </conditionalFormatting>
  <conditionalFormatting sqref="I395">
    <cfRule type="cellIs" dxfId="11119" priority="761" stopIfTrue="1" operator="greaterThan">
      <formula>$H$395</formula>
    </cfRule>
  </conditionalFormatting>
  <conditionalFormatting sqref="I395">
    <cfRule type="cellIs" dxfId="11118" priority="762" stopIfTrue="1" operator="lessThan">
      <formula>$H$395*(-1)</formula>
    </cfRule>
  </conditionalFormatting>
  <conditionalFormatting sqref="I396">
    <cfRule type="cellIs" dxfId="11117" priority="763" stopIfTrue="1" operator="greaterThan">
      <formula>$H$396</formula>
    </cfRule>
  </conditionalFormatting>
  <conditionalFormatting sqref="I396">
    <cfRule type="cellIs" dxfId="11116" priority="764" stopIfTrue="1" operator="lessThan">
      <formula>$H$396*(-1)</formula>
    </cfRule>
  </conditionalFormatting>
  <conditionalFormatting sqref="I397">
    <cfRule type="cellIs" dxfId="11115" priority="765" stopIfTrue="1" operator="greaterThan">
      <formula>$H$397</formula>
    </cfRule>
  </conditionalFormatting>
  <conditionalFormatting sqref="I397">
    <cfRule type="cellIs" dxfId="11114" priority="766" stopIfTrue="1" operator="lessThan">
      <formula>$H$397*(-1)</formula>
    </cfRule>
  </conditionalFormatting>
  <conditionalFormatting sqref="I398">
    <cfRule type="cellIs" dxfId="11113" priority="767" stopIfTrue="1" operator="greaterThan">
      <formula>$H$398</formula>
    </cfRule>
  </conditionalFormatting>
  <conditionalFormatting sqref="I398">
    <cfRule type="cellIs" dxfId="11112" priority="768" stopIfTrue="1" operator="lessThan">
      <formula>$H$398*(-1)</formula>
    </cfRule>
  </conditionalFormatting>
  <conditionalFormatting sqref="I399">
    <cfRule type="cellIs" dxfId="11111" priority="769" stopIfTrue="1" operator="greaterThan">
      <formula>$H$399</formula>
    </cfRule>
  </conditionalFormatting>
  <conditionalFormatting sqref="I399">
    <cfRule type="cellIs" dxfId="11110" priority="770" stopIfTrue="1" operator="lessThan">
      <formula>$H$399*(-1)</formula>
    </cfRule>
  </conditionalFormatting>
  <conditionalFormatting sqref="I400">
    <cfRule type="cellIs" dxfId="11109" priority="771" stopIfTrue="1" operator="greaterThan">
      <formula>$H$400</formula>
    </cfRule>
  </conditionalFormatting>
  <conditionalFormatting sqref="I400">
    <cfRule type="cellIs" dxfId="11108" priority="772" stopIfTrue="1" operator="lessThan">
      <formula>$H$400*(-1)</formula>
    </cfRule>
  </conditionalFormatting>
  <conditionalFormatting sqref="I401">
    <cfRule type="cellIs" dxfId="11107" priority="773" stopIfTrue="1" operator="greaterThan">
      <formula>$H$401</formula>
    </cfRule>
  </conditionalFormatting>
  <conditionalFormatting sqref="I401">
    <cfRule type="cellIs" dxfId="11106" priority="774" stopIfTrue="1" operator="lessThan">
      <formula>$H$401*(-1)</formula>
    </cfRule>
  </conditionalFormatting>
  <conditionalFormatting sqref="I402">
    <cfRule type="cellIs" dxfId="11105" priority="775" stopIfTrue="1" operator="greaterThan">
      <formula>$H$402</formula>
    </cfRule>
  </conditionalFormatting>
  <conditionalFormatting sqref="I402">
    <cfRule type="cellIs" dxfId="11104" priority="776" stopIfTrue="1" operator="lessThan">
      <formula>$H$402*(-1)</formula>
    </cfRule>
  </conditionalFormatting>
  <conditionalFormatting sqref="I403">
    <cfRule type="cellIs" dxfId="11103" priority="777" stopIfTrue="1" operator="greaterThan">
      <formula>$H$403</formula>
    </cfRule>
  </conditionalFormatting>
  <conditionalFormatting sqref="I403">
    <cfRule type="cellIs" dxfId="11102" priority="778" stopIfTrue="1" operator="lessThan">
      <formula>$H$403*(-1)</formula>
    </cfRule>
  </conditionalFormatting>
  <conditionalFormatting sqref="I404">
    <cfRule type="cellIs" dxfId="11101" priority="779" stopIfTrue="1" operator="greaterThan">
      <formula>$H$404</formula>
    </cfRule>
  </conditionalFormatting>
  <conditionalFormatting sqref="I404">
    <cfRule type="cellIs" dxfId="11100" priority="780" stopIfTrue="1" operator="lessThan">
      <formula>$H$404*(-1)</formula>
    </cfRule>
  </conditionalFormatting>
  <conditionalFormatting sqref="I405">
    <cfRule type="cellIs" dxfId="11099" priority="781" stopIfTrue="1" operator="greaterThan">
      <formula>$H$405</formula>
    </cfRule>
  </conditionalFormatting>
  <conditionalFormatting sqref="I405">
    <cfRule type="cellIs" dxfId="11098" priority="782" stopIfTrue="1" operator="lessThan">
      <formula>$H$405*(-1)</formula>
    </cfRule>
  </conditionalFormatting>
  <conditionalFormatting sqref="I406">
    <cfRule type="cellIs" dxfId="11097" priority="783" stopIfTrue="1" operator="greaterThan">
      <formula>$H$406</formula>
    </cfRule>
  </conditionalFormatting>
  <conditionalFormatting sqref="I406">
    <cfRule type="cellIs" dxfId="11096" priority="784" stopIfTrue="1" operator="lessThan">
      <formula>$H$406*(-1)</formula>
    </cfRule>
  </conditionalFormatting>
  <conditionalFormatting sqref="I407">
    <cfRule type="cellIs" dxfId="11095" priority="785" stopIfTrue="1" operator="greaterThan">
      <formula>$H$407</formula>
    </cfRule>
  </conditionalFormatting>
  <conditionalFormatting sqref="I407">
    <cfRule type="cellIs" dxfId="11094" priority="786" stopIfTrue="1" operator="lessThan">
      <formula>$H$407*(-1)</formula>
    </cfRule>
  </conditionalFormatting>
  <conditionalFormatting sqref="I408">
    <cfRule type="cellIs" dxfId="11093" priority="787" stopIfTrue="1" operator="greaterThan">
      <formula>$H$408</formula>
    </cfRule>
  </conditionalFormatting>
  <conditionalFormatting sqref="I408">
    <cfRule type="cellIs" dxfId="11092" priority="788" stopIfTrue="1" operator="lessThan">
      <formula>$H$408*(-1)</formula>
    </cfRule>
  </conditionalFormatting>
  <conditionalFormatting sqref="I409">
    <cfRule type="cellIs" dxfId="11091" priority="789" stopIfTrue="1" operator="greaterThan">
      <formula>$H$409</formula>
    </cfRule>
  </conditionalFormatting>
  <conditionalFormatting sqref="I409">
    <cfRule type="cellIs" dxfId="11090" priority="790" stopIfTrue="1" operator="lessThan">
      <formula>$H$409*(-1)</formula>
    </cfRule>
  </conditionalFormatting>
  <conditionalFormatting sqref="I410">
    <cfRule type="cellIs" dxfId="11089" priority="791" stopIfTrue="1" operator="greaterThan">
      <formula>$H$410</formula>
    </cfRule>
  </conditionalFormatting>
  <conditionalFormatting sqref="I410">
    <cfRule type="cellIs" dxfId="11088" priority="792" stopIfTrue="1" operator="lessThan">
      <formula>$H$410*(-1)</formula>
    </cfRule>
  </conditionalFormatting>
  <conditionalFormatting sqref="I411">
    <cfRule type="cellIs" dxfId="11087" priority="793" stopIfTrue="1" operator="greaterThan">
      <formula>$H$411</formula>
    </cfRule>
  </conditionalFormatting>
  <conditionalFormatting sqref="I411">
    <cfRule type="cellIs" dxfId="11086" priority="794" stopIfTrue="1" operator="lessThan">
      <formula>$H$411*(-1)</formula>
    </cfRule>
  </conditionalFormatting>
  <conditionalFormatting sqref="I412">
    <cfRule type="cellIs" dxfId="11085" priority="795" stopIfTrue="1" operator="greaterThan">
      <formula>$H$412</formula>
    </cfRule>
  </conditionalFormatting>
  <conditionalFormatting sqref="I412">
    <cfRule type="cellIs" dxfId="11084" priority="796" stopIfTrue="1" operator="lessThan">
      <formula>$H$412*(-1)</formula>
    </cfRule>
  </conditionalFormatting>
  <conditionalFormatting sqref="I413">
    <cfRule type="cellIs" dxfId="11083" priority="797" stopIfTrue="1" operator="greaterThan">
      <formula>$H$413</formula>
    </cfRule>
  </conditionalFormatting>
  <conditionalFormatting sqref="I413">
    <cfRule type="cellIs" dxfId="11082" priority="798" stopIfTrue="1" operator="lessThan">
      <formula>$H$413*(-1)</formula>
    </cfRule>
  </conditionalFormatting>
  <conditionalFormatting sqref="I414">
    <cfRule type="cellIs" dxfId="11081" priority="799" stopIfTrue="1" operator="greaterThan">
      <formula>$H$414</formula>
    </cfRule>
  </conditionalFormatting>
  <conditionalFormatting sqref="I414">
    <cfRule type="cellIs" dxfId="11080" priority="800" stopIfTrue="1" operator="lessThan">
      <formula>$H$414*(-1)</formula>
    </cfRule>
  </conditionalFormatting>
  <conditionalFormatting sqref="I415">
    <cfRule type="cellIs" dxfId="11079" priority="801" stopIfTrue="1" operator="greaterThan">
      <formula>$H$415</formula>
    </cfRule>
  </conditionalFormatting>
  <conditionalFormatting sqref="I415">
    <cfRule type="cellIs" dxfId="11078" priority="802" stopIfTrue="1" operator="lessThan">
      <formula>$H$415*(-1)</formula>
    </cfRule>
  </conditionalFormatting>
  <conditionalFormatting sqref="I416">
    <cfRule type="cellIs" dxfId="11077" priority="803" stopIfTrue="1" operator="greaterThan">
      <formula>$H$416</formula>
    </cfRule>
  </conditionalFormatting>
  <conditionalFormatting sqref="I416">
    <cfRule type="cellIs" dxfId="11076" priority="804" stopIfTrue="1" operator="lessThan">
      <formula>$H$416*(-1)</formula>
    </cfRule>
  </conditionalFormatting>
  <conditionalFormatting sqref="I417">
    <cfRule type="cellIs" dxfId="11075" priority="805" stopIfTrue="1" operator="greaterThan">
      <formula>$H$417</formula>
    </cfRule>
  </conditionalFormatting>
  <conditionalFormatting sqref="I417">
    <cfRule type="cellIs" dxfId="11074" priority="806" stopIfTrue="1" operator="lessThan">
      <formula>$H$417*(-1)</formula>
    </cfRule>
  </conditionalFormatting>
  <conditionalFormatting sqref="I418">
    <cfRule type="cellIs" dxfId="11073" priority="807" stopIfTrue="1" operator="greaterThan">
      <formula>$H$418</formula>
    </cfRule>
  </conditionalFormatting>
  <conditionalFormatting sqref="I418">
    <cfRule type="cellIs" dxfId="11072" priority="808" stopIfTrue="1" operator="lessThan">
      <formula>$H$418*(-1)</formula>
    </cfRule>
  </conditionalFormatting>
  <conditionalFormatting sqref="I419">
    <cfRule type="cellIs" dxfId="11071" priority="809" stopIfTrue="1" operator="greaterThan">
      <formula>$H$419</formula>
    </cfRule>
  </conditionalFormatting>
  <conditionalFormatting sqref="I419">
    <cfRule type="cellIs" dxfId="11070" priority="810" stopIfTrue="1" operator="lessThan">
      <formula>$H$419*(-1)</formula>
    </cfRule>
  </conditionalFormatting>
  <conditionalFormatting sqref="I420">
    <cfRule type="cellIs" dxfId="11069" priority="811" stopIfTrue="1" operator="greaterThan">
      <formula>$H$420</formula>
    </cfRule>
  </conditionalFormatting>
  <conditionalFormatting sqref="I420">
    <cfRule type="cellIs" dxfId="11068" priority="812" stopIfTrue="1" operator="lessThan">
      <formula>$H$420*(-1)</formula>
    </cfRule>
  </conditionalFormatting>
  <conditionalFormatting sqref="I421">
    <cfRule type="cellIs" dxfId="11067" priority="813" stopIfTrue="1" operator="greaterThan">
      <formula>$H$421</formula>
    </cfRule>
  </conditionalFormatting>
  <conditionalFormatting sqref="I421">
    <cfRule type="cellIs" dxfId="11066" priority="814" stopIfTrue="1" operator="lessThan">
      <formula>$H$421*(-1)</formula>
    </cfRule>
  </conditionalFormatting>
  <conditionalFormatting sqref="I422">
    <cfRule type="cellIs" dxfId="11065" priority="815" stopIfTrue="1" operator="greaterThan">
      <formula>$H$422</formula>
    </cfRule>
  </conditionalFormatting>
  <conditionalFormatting sqref="I422">
    <cfRule type="cellIs" dxfId="11064" priority="816" stopIfTrue="1" operator="lessThan">
      <formula>$H$422*(-1)</formula>
    </cfRule>
  </conditionalFormatting>
  <conditionalFormatting sqref="I423">
    <cfRule type="cellIs" dxfId="11063" priority="817" stopIfTrue="1" operator="greaterThan">
      <formula>$H$423</formula>
    </cfRule>
  </conditionalFormatting>
  <conditionalFormatting sqref="I423">
    <cfRule type="cellIs" dxfId="11062" priority="818" stopIfTrue="1" operator="lessThan">
      <formula>$H$423*(-1)</formula>
    </cfRule>
  </conditionalFormatting>
  <conditionalFormatting sqref="I424">
    <cfRule type="cellIs" dxfId="11061" priority="819" stopIfTrue="1" operator="greaterThan">
      <formula>$H$424</formula>
    </cfRule>
  </conditionalFormatting>
  <conditionalFormatting sqref="I424">
    <cfRule type="cellIs" dxfId="11060" priority="820" stopIfTrue="1" operator="lessThan">
      <formula>$H$424*(-1)</formula>
    </cfRule>
  </conditionalFormatting>
  <conditionalFormatting sqref="I425">
    <cfRule type="cellIs" dxfId="11059" priority="821" stopIfTrue="1" operator="greaterThan">
      <formula>$H$425</formula>
    </cfRule>
  </conditionalFormatting>
  <conditionalFormatting sqref="I425">
    <cfRule type="cellIs" dxfId="11058" priority="822" stopIfTrue="1" operator="lessThan">
      <formula>$H$425*(-1)</formula>
    </cfRule>
  </conditionalFormatting>
  <conditionalFormatting sqref="I426">
    <cfRule type="cellIs" dxfId="11057" priority="823" stopIfTrue="1" operator="greaterThan">
      <formula>$H$426</formula>
    </cfRule>
  </conditionalFormatting>
  <conditionalFormatting sqref="I426">
    <cfRule type="cellIs" dxfId="11056" priority="824" stopIfTrue="1" operator="lessThan">
      <formula>$H$426*(-1)</formula>
    </cfRule>
  </conditionalFormatting>
  <conditionalFormatting sqref="I427">
    <cfRule type="cellIs" dxfId="11055" priority="825" stopIfTrue="1" operator="greaterThan">
      <formula>$H$427</formula>
    </cfRule>
  </conditionalFormatting>
  <conditionalFormatting sqref="I427">
    <cfRule type="cellIs" dxfId="11054" priority="826" stopIfTrue="1" operator="lessThan">
      <formula>$H$427*(-1)</formula>
    </cfRule>
  </conditionalFormatting>
  <conditionalFormatting sqref="I428">
    <cfRule type="cellIs" dxfId="11053" priority="827" stopIfTrue="1" operator="greaterThan">
      <formula>$H$428</formula>
    </cfRule>
  </conditionalFormatting>
  <conditionalFormatting sqref="I428">
    <cfRule type="cellIs" dxfId="11052" priority="828" stopIfTrue="1" operator="lessThan">
      <formula>$H$428*(-1)</formula>
    </cfRule>
  </conditionalFormatting>
  <conditionalFormatting sqref="I429">
    <cfRule type="cellIs" dxfId="11051" priority="829" stopIfTrue="1" operator="greaterThan">
      <formula>$H$429</formula>
    </cfRule>
  </conditionalFormatting>
  <conditionalFormatting sqref="I429">
    <cfRule type="cellIs" dxfId="11050" priority="830" stopIfTrue="1" operator="lessThan">
      <formula>$H$429*(-1)</formula>
    </cfRule>
  </conditionalFormatting>
  <conditionalFormatting sqref="I430">
    <cfRule type="cellIs" dxfId="11049" priority="831" stopIfTrue="1" operator="greaterThan">
      <formula>$H$430</formula>
    </cfRule>
  </conditionalFormatting>
  <conditionalFormatting sqref="I430">
    <cfRule type="cellIs" dxfId="11048" priority="832" stopIfTrue="1" operator="lessThan">
      <formula>$H$430*(-1)</formula>
    </cfRule>
  </conditionalFormatting>
  <conditionalFormatting sqref="I431">
    <cfRule type="cellIs" dxfId="11047" priority="833" stopIfTrue="1" operator="greaterThan">
      <formula>$H$431</formula>
    </cfRule>
  </conditionalFormatting>
  <conditionalFormatting sqref="I431">
    <cfRule type="cellIs" dxfId="11046" priority="834" stopIfTrue="1" operator="lessThan">
      <formula>$H$431*(-1)</formula>
    </cfRule>
  </conditionalFormatting>
  <conditionalFormatting sqref="I432">
    <cfRule type="cellIs" dxfId="11045" priority="835" stopIfTrue="1" operator="greaterThan">
      <formula>$H$432</formula>
    </cfRule>
  </conditionalFormatting>
  <conditionalFormatting sqref="I432">
    <cfRule type="cellIs" dxfId="11044" priority="836" stopIfTrue="1" operator="lessThan">
      <formula>$H$432*(-1)</formula>
    </cfRule>
  </conditionalFormatting>
  <conditionalFormatting sqref="I433">
    <cfRule type="cellIs" dxfId="11043" priority="837" stopIfTrue="1" operator="greaterThan">
      <formula>$H$433</formula>
    </cfRule>
  </conditionalFormatting>
  <conditionalFormatting sqref="I433">
    <cfRule type="cellIs" dxfId="11042" priority="838" stopIfTrue="1" operator="lessThan">
      <formula>$H$433*(-1)</formula>
    </cfRule>
  </conditionalFormatting>
  <conditionalFormatting sqref="I434">
    <cfRule type="cellIs" dxfId="11041" priority="839" stopIfTrue="1" operator="greaterThan">
      <formula>$H$434</formula>
    </cfRule>
  </conditionalFormatting>
  <conditionalFormatting sqref="I434">
    <cfRule type="cellIs" dxfId="11040" priority="840" stopIfTrue="1" operator="lessThan">
      <formula>$H$434*(-1)</formula>
    </cfRule>
  </conditionalFormatting>
  <conditionalFormatting sqref="I435">
    <cfRule type="cellIs" dxfId="11039" priority="841" stopIfTrue="1" operator="greaterThan">
      <formula>$H$435</formula>
    </cfRule>
  </conditionalFormatting>
  <conditionalFormatting sqref="I435">
    <cfRule type="cellIs" dxfId="11038" priority="842" stopIfTrue="1" operator="lessThan">
      <formula>$H$435*(-1)</formula>
    </cfRule>
  </conditionalFormatting>
  <conditionalFormatting sqref="I436">
    <cfRule type="cellIs" dxfId="11037" priority="843" stopIfTrue="1" operator="greaterThan">
      <formula>$H$436</formula>
    </cfRule>
  </conditionalFormatting>
  <conditionalFormatting sqref="I436">
    <cfRule type="cellIs" dxfId="11036" priority="844" stopIfTrue="1" operator="lessThan">
      <formula>$H$436*(-1)</formula>
    </cfRule>
  </conditionalFormatting>
  <conditionalFormatting sqref="I437">
    <cfRule type="cellIs" dxfId="11035" priority="845" stopIfTrue="1" operator="greaterThan">
      <formula>$H$437</formula>
    </cfRule>
  </conditionalFormatting>
  <conditionalFormatting sqref="I437">
    <cfRule type="cellIs" dxfId="11034" priority="846" stopIfTrue="1" operator="lessThan">
      <formula>$H$437*(-1)</formula>
    </cfRule>
  </conditionalFormatting>
  <conditionalFormatting sqref="I438">
    <cfRule type="cellIs" dxfId="11033" priority="847" stopIfTrue="1" operator="greaterThan">
      <formula>$H$438</formula>
    </cfRule>
  </conditionalFormatting>
  <conditionalFormatting sqref="I438">
    <cfRule type="cellIs" dxfId="11032" priority="848" stopIfTrue="1" operator="lessThan">
      <formula>$H$438*(-1)</formula>
    </cfRule>
  </conditionalFormatting>
  <conditionalFormatting sqref="I439">
    <cfRule type="cellIs" dxfId="11031" priority="849" stopIfTrue="1" operator="greaterThan">
      <formula>$H$439</formula>
    </cfRule>
  </conditionalFormatting>
  <conditionalFormatting sqref="I439">
    <cfRule type="cellIs" dxfId="11030" priority="850" stopIfTrue="1" operator="lessThan">
      <formula>$H$439*(-1)</formula>
    </cfRule>
  </conditionalFormatting>
  <conditionalFormatting sqref="I440">
    <cfRule type="cellIs" dxfId="11029" priority="851" stopIfTrue="1" operator="greaterThan">
      <formula>$H$440</formula>
    </cfRule>
  </conditionalFormatting>
  <conditionalFormatting sqref="I440">
    <cfRule type="cellIs" dxfId="11028" priority="852" stopIfTrue="1" operator="lessThan">
      <formula>$H$440*(-1)</formula>
    </cfRule>
  </conditionalFormatting>
  <conditionalFormatting sqref="I441">
    <cfRule type="cellIs" dxfId="11027" priority="853" stopIfTrue="1" operator="greaterThan">
      <formula>$H$441</formula>
    </cfRule>
  </conditionalFormatting>
  <conditionalFormatting sqref="I441">
    <cfRule type="cellIs" dxfId="11026" priority="854" stopIfTrue="1" operator="lessThan">
      <formula>$H$441*(-1)</formula>
    </cfRule>
  </conditionalFormatting>
  <conditionalFormatting sqref="I442">
    <cfRule type="cellIs" dxfId="11025" priority="855" stopIfTrue="1" operator="greaterThan">
      <formula>$H$442</formula>
    </cfRule>
  </conditionalFormatting>
  <conditionalFormatting sqref="I442">
    <cfRule type="cellIs" dxfId="11024" priority="856" stopIfTrue="1" operator="lessThan">
      <formula>$H$442*(-1)</formula>
    </cfRule>
  </conditionalFormatting>
  <conditionalFormatting sqref="I443">
    <cfRule type="cellIs" dxfId="11023" priority="857" stopIfTrue="1" operator="greaterThan">
      <formula>$H$443</formula>
    </cfRule>
  </conditionalFormatting>
  <conditionalFormatting sqref="I443">
    <cfRule type="cellIs" dxfId="11022" priority="858" stopIfTrue="1" operator="lessThan">
      <formula>$H$443*(-1)</formula>
    </cfRule>
  </conditionalFormatting>
  <conditionalFormatting sqref="I444">
    <cfRule type="cellIs" dxfId="11021" priority="859" stopIfTrue="1" operator="greaterThan">
      <formula>$H$444</formula>
    </cfRule>
  </conditionalFormatting>
  <conditionalFormatting sqref="I444">
    <cfRule type="cellIs" dxfId="11020" priority="860" stopIfTrue="1" operator="lessThan">
      <formula>$H$444*(-1)</formula>
    </cfRule>
  </conditionalFormatting>
  <conditionalFormatting sqref="I445">
    <cfRule type="cellIs" dxfId="11019" priority="861" stopIfTrue="1" operator="greaterThan">
      <formula>$H$445</formula>
    </cfRule>
  </conditionalFormatting>
  <conditionalFormatting sqref="I445">
    <cfRule type="cellIs" dxfId="11018" priority="862" stopIfTrue="1" operator="lessThan">
      <formula>$H$445*(-1)</formula>
    </cfRule>
  </conditionalFormatting>
  <conditionalFormatting sqref="I446">
    <cfRule type="cellIs" dxfId="11017" priority="863" stopIfTrue="1" operator="greaterThan">
      <formula>$H$446</formula>
    </cfRule>
  </conditionalFormatting>
  <conditionalFormatting sqref="I446">
    <cfRule type="cellIs" dxfId="11016" priority="864" stopIfTrue="1" operator="lessThan">
      <formula>$H$446*(-1)</formula>
    </cfRule>
  </conditionalFormatting>
  <conditionalFormatting sqref="I447">
    <cfRule type="cellIs" dxfId="11015" priority="865" stopIfTrue="1" operator="greaterThan">
      <formula>$H$447</formula>
    </cfRule>
  </conditionalFormatting>
  <conditionalFormatting sqref="I447">
    <cfRule type="cellIs" dxfId="11014" priority="866" stopIfTrue="1" operator="lessThan">
      <formula>$H$447*(-1)</formula>
    </cfRule>
  </conditionalFormatting>
  <conditionalFormatting sqref="I448">
    <cfRule type="cellIs" dxfId="11013" priority="867" stopIfTrue="1" operator="greaterThan">
      <formula>$H$448</formula>
    </cfRule>
  </conditionalFormatting>
  <conditionalFormatting sqref="I448">
    <cfRule type="cellIs" dxfId="11012" priority="868" stopIfTrue="1" operator="lessThan">
      <formula>$H$448*(-1)</formula>
    </cfRule>
  </conditionalFormatting>
  <conditionalFormatting sqref="I449">
    <cfRule type="cellIs" dxfId="11011" priority="869" stopIfTrue="1" operator="greaterThan">
      <formula>$H$449</formula>
    </cfRule>
  </conditionalFormatting>
  <conditionalFormatting sqref="I449">
    <cfRule type="cellIs" dxfId="11010" priority="870" stopIfTrue="1" operator="lessThan">
      <formula>$H$449*(-1)</formula>
    </cfRule>
  </conditionalFormatting>
  <conditionalFormatting sqref="I450">
    <cfRule type="cellIs" dxfId="11009" priority="871" stopIfTrue="1" operator="greaterThan">
      <formula>$H$450</formula>
    </cfRule>
  </conditionalFormatting>
  <conditionalFormatting sqref="I450">
    <cfRule type="cellIs" dxfId="11008" priority="872" stopIfTrue="1" operator="lessThan">
      <formula>$H$450*(-1)</formula>
    </cfRule>
  </conditionalFormatting>
  <conditionalFormatting sqref="I451">
    <cfRule type="cellIs" dxfId="11007" priority="873" stopIfTrue="1" operator="greaterThan">
      <formula>$H$451</formula>
    </cfRule>
  </conditionalFormatting>
  <conditionalFormatting sqref="I451">
    <cfRule type="cellIs" dxfId="11006" priority="874" stopIfTrue="1" operator="lessThan">
      <formula>$H$451*(-1)</formula>
    </cfRule>
  </conditionalFormatting>
  <conditionalFormatting sqref="I452">
    <cfRule type="cellIs" dxfId="11005" priority="875" stopIfTrue="1" operator="greaterThan">
      <formula>$H$452</formula>
    </cfRule>
  </conditionalFormatting>
  <conditionalFormatting sqref="I452">
    <cfRule type="cellIs" dxfId="11004" priority="876" stopIfTrue="1" operator="lessThan">
      <formula>$H$452*(-1)</formula>
    </cfRule>
  </conditionalFormatting>
  <conditionalFormatting sqref="I453">
    <cfRule type="cellIs" dxfId="11003" priority="877" stopIfTrue="1" operator="greaterThan">
      <formula>$H$453</formula>
    </cfRule>
  </conditionalFormatting>
  <conditionalFormatting sqref="I453">
    <cfRule type="cellIs" dxfId="11002" priority="878" stopIfTrue="1" operator="lessThan">
      <formula>$H$453*(-1)</formula>
    </cfRule>
  </conditionalFormatting>
  <conditionalFormatting sqref="I454">
    <cfRule type="cellIs" dxfId="11001" priority="879" stopIfTrue="1" operator="greaterThan">
      <formula>$H$454</formula>
    </cfRule>
  </conditionalFormatting>
  <conditionalFormatting sqref="I454">
    <cfRule type="cellIs" dxfId="11000" priority="880" stopIfTrue="1" operator="lessThan">
      <formula>$H$454*(-1)</formula>
    </cfRule>
  </conditionalFormatting>
  <conditionalFormatting sqref="I455">
    <cfRule type="cellIs" dxfId="10999" priority="881" stopIfTrue="1" operator="greaterThan">
      <formula>$H$455</formula>
    </cfRule>
  </conditionalFormatting>
  <conditionalFormatting sqref="I455">
    <cfRule type="cellIs" dxfId="10998" priority="882" stopIfTrue="1" operator="lessThan">
      <formula>$H$455*(-1)</formula>
    </cfRule>
  </conditionalFormatting>
  <conditionalFormatting sqref="I456">
    <cfRule type="cellIs" dxfId="10997" priority="883" stopIfTrue="1" operator="greaterThan">
      <formula>$H$456</formula>
    </cfRule>
  </conditionalFormatting>
  <conditionalFormatting sqref="I456">
    <cfRule type="cellIs" dxfId="10996" priority="884" stopIfTrue="1" operator="lessThan">
      <formula>$H$456*(-1)</formula>
    </cfRule>
  </conditionalFormatting>
  <conditionalFormatting sqref="I457">
    <cfRule type="cellIs" dxfId="10995" priority="885" stopIfTrue="1" operator="greaterThan">
      <formula>$H$457</formula>
    </cfRule>
  </conditionalFormatting>
  <conditionalFormatting sqref="I457">
    <cfRule type="cellIs" dxfId="10994" priority="886" stopIfTrue="1" operator="lessThan">
      <formula>$H$457*(-1)</formula>
    </cfRule>
  </conditionalFormatting>
  <conditionalFormatting sqref="I458">
    <cfRule type="cellIs" dxfId="10993" priority="887" stopIfTrue="1" operator="greaterThan">
      <formula>$H$458</formula>
    </cfRule>
  </conditionalFormatting>
  <conditionalFormatting sqref="I458">
    <cfRule type="cellIs" dxfId="10992" priority="888" stopIfTrue="1" operator="lessThan">
      <formula>$H$458*(-1)</formula>
    </cfRule>
  </conditionalFormatting>
  <conditionalFormatting sqref="I459">
    <cfRule type="cellIs" dxfId="10991" priority="889" stopIfTrue="1" operator="greaterThan">
      <formula>$H$459</formula>
    </cfRule>
  </conditionalFormatting>
  <conditionalFormatting sqref="I459">
    <cfRule type="cellIs" dxfId="10990" priority="890" stopIfTrue="1" operator="lessThan">
      <formula>$H$459*(-1)</formula>
    </cfRule>
  </conditionalFormatting>
  <conditionalFormatting sqref="I460">
    <cfRule type="cellIs" dxfId="10989" priority="891" stopIfTrue="1" operator="greaterThan">
      <formula>$H$460</formula>
    </cfRule>
  </conditionalFormatting>
  <conditionalFormatting sqref="I460">
    <cfRule type="cellIs" dxfId="10988" priority="892" stopIfTrue="1" operator="lessThan">
      <formula>$H$460*(-1)</formula>
    </cfRule>
  </conditionalFormatting>
  <conditionalFormatting sqref="I461">
    <cfRule type="cellIs" dxfId="10987" priority="893" stopIfTrue="1" operator="greaterThan">
      <formula>$H$461</formula>
    </cfRule>
  </conditionalFormatting>
  <conditionalFormatting sqref="I461">
    <cfRule type="cellIs" dxfId="10986" priority="894" stopIfTrue="1" operator="lessThan">
      <formula>$H$461*(-1)</formula>
    </cfRule>
  </conditionalFormatting>
  <conditionalFormatting sqref="I462">
    <cfRule type="cellIs" dxfId="10985" priority="895" stopIfTrue="1" operator="greaterThan">
      <formula>$H$462</formula>
    </cfRule>
  </conditionalFormatting>
  <conditionalFormatting sqref="I462">
    <cfRule type="cellIs" dxfId="10984" priority="896" stopIfTrue="1" operator="lessThan">
      <formula>$H$462*(-1)</formula>
    </cfRule>
  </conditionalFormatting>
  <conditionalFormatting sqref="I463">
    <cfRule type="cellIs" dxfId="10983" priority="897" stopIfTrue="1" operator="greaterThan">
      <formula>$H$463</formula>
    </cfRule>
  </conditionalFormatting>
  <conditionalFormatting sqref="I463">
    <cfRule type="cellIs" dxfId="10982" priority="898" stopIfTrue="1" operator="lessThan">
      <formula>$H$463*(-1)</formula>
    </cfRule>
  </conditionalFormatting>
  <conditionalFormatting sqref="I464">
    <cfRule type="cellIs" dxfId="10981" priority="899" stopIfTrue="1" operator="greaterThan">
      <formula>$H$464</formula>
    </cfRule>
  </conditionalFormatting>
  <conditionalFormatting sqref="I464">
    <cfRule type="cellIs" dxfId="10980" priority="900" stopIfTrue="1" operator="lessThan">
      <formula>$H$464*(-1)</formula>
    </cfRule>
  </conditionalFormatting>
  <conditionalFormatting sqref="I465">
    <cfRule type="cellIs" dxfId="10979" priority="901" stopIfTrue="1" operator="greaterThan">
      <formula>$H$465</formula>
    </cfRule>
  </conditionalFormatting>
  <conditionalFormatting sqref="I465">
    <cfRule type="cellIs" dxfId="10978" priority="902" stopIfTrue="1" operator="lessThan">
      <formula>$H$465*(-1)</formula>
    </cfRule>
  </conditionalFormatting>
  <conditionalFormatting sqref="I466">
    <cfRule type="cellIs" dxfId="10977" priority="903" stopIfTrue="1" operator="greaterThan">
      <formula>$H$466</formula>
    </cfRule>
  </conditionalFormatting>
  <conditionalFormatting sqref="I466">
    <cfRule type="cellIs" dxfId="10976" priority="904" stopIfTrue="1" operator="lessThan">
      <formula>$H$466*(-1)</formula>
    </cfRule>
  </conditionalFormatting>
  <conditionalFormatting sqref="I467">
    <cfRule type="cellIs" dxfId="10975" priority="905" stopIfTrue="1" operator="greaterThan">
      <formula>$H$467</formula>
    </cfRule>
  </conditionalFormatting>
  <conditionalFormatting sqref="I467">
    <cfRule type="cellIs" dxfId="10974" priority="906" stopIfTrue="1" operator="lessThan">
      <formula>$H$467*(-1)</formula>
    </cfRule>
  </conditionalFormatting>
  <conditionalFormatting sqref="I468">
    <cfRule type="cellIs" dxfId="10973" priority="907" stopIfTrue="1" operator="greaterThan">
      <formula>$H$468</formula>
    </cfRule>
  </conditionalFormatting>
  <conditionalFormatting sqref="I468">
    <cfRule type="cellIs" dxfId="10972" priority="908" stopIfTrue="1" operator="lessThan">
      <formula>$H$468*(-1)</formula>
    </cfRule>
  </conditionalFormatting>
  <conditionalFormatting sqref="I469">
    <cfRule type="cellIs" dxfId="10971" priority="909" stopIfTrue="1" operator="greaterThan">
      <formula>$H$469</formula>
    </cfRule>
  </conditionalFormatting>
  <conditionalFormatting sqref="I469">
    <cfRule type="cellIs" dxfId="10970" priority="910" stopIfTrue="1" operator="lessThan">
      <formula>$H$469*(-1)</formula>
    </cfRule>
  </conditionalFormatting>
  <conditionalFormatting sqref="I470">
    <cfRule type="cellIs" dxfId="10969" priority="911" stopIfTrue="1" operator="greaterThan">
      <formula>$H$470</formula>
    </cfRule>
  </conditionalFormatting>
  <conditionalFormatting sqref="I470">
    <cfRule type="cellIs" dxfId="10968" priority="912" stopIfTrue="1" operator="lessThan">
      <formula>$H$470*(-1)</formula>
    </cfRule>
  </conditionalFormatting>
  <conditionalFormatting sqref="I471">
    <cfRule type="cellIs" dxfId="10967" priority="913" stopIfTrue="1" operator="greaterThan">
      <formula>$H$471</formula>
    </cfRule>
  </conditionalFormatting>
  <conditionalFormatting sqref="I471">
    <cfRule type="cellIs" dxfId="10966" priority="914" stopIfTrue="1" operator="lessThan">
      <formula>$H$471*(-1)</formula>
    </cfRule>
  </conditionalFormatting>
  <conditionalFormatting sqref="I472">
    <cfRule type="cellIs" dxfId="10965" priority="915" stopIfTrue="1" operator="greaterThan">
      <formula>$H$472</formula>
    </cfRule>
  </conditionalFormatting>
  <conditionalFormatting sqref="I472">
    <cfRule type="cellIs" dxfId="10964" priority="916" stopIfTrue="1" operator="lessThan">
      <formula>$H$472*(-1)</formula>
    </cfRule>
  </conditionalFormatting>
  <conditionalFormatting sqref="I473">
    <cfRule type="cellIs" dxfId="10963" priority="917" stopIfTrue="1" operator="greaterThan">
      <formula>$H$473</formula>
    </cfRule>
  </conditionalFormatting>
  <conditionalFormatting sqref="I473">
    <cfRule type="cellIs" dxfId="10962" priority="918" stopIfTrue="1" operator="lessThan">
      <formula>$H$473*(-1)</formula>
    </cfRule>
  </conditionalFormatting>
  <conditionalFormatting sqref="I474">
    <cfRule type="cellIs" dxfId="10961" priority="919" stopIfTrue="1" operator="greaterThan">
      <formula>$H$474</formula>
    </cfRule>
  </conditionalFormatting>
  <conditionalFormatting sqref="I474">
    <cfRule type="cellIs" dxfId="10960" priority="920" stopIfTrue="1" operator="lessThan">
      <formula>$H$474*(-1)</formula>
    </cfRule>
  </conditionalFormatting>
  <conditionalFormatting sqref="I475">
    <cfRule type="cellIs" dxfId="10959" priority="921" stopIfTrue="1" operator="greaterThan">
      <formula>$H$475</formula>
    </cfRule>
  </conditionalFormatting>
  <conditionalFormatting sqref="I475">
    <cfRule type="cellIs" dxfId="10958" priority="922" stopIfTrue="1" operator="lessThan">
      <formula>$H$475*(-1)</formula>
    </cfRule>
  </conditionalFormatting>
  <conditionalFormatting sqref="I476">
    <cfRule type="cellIs" dxfId="10957" priority="923" stopIfTrue="1" operator="greaterThan">
      <formula>$H$476</formula>
    </cfRule>
  </conditionalFormatting>
  <conditionalFormatting sqref="I476">
    <cfRule type="cellIs" dxfId="10956" priority="924" stopIfTrue="1" operator="lessThan">
      <formula>$H$476*(-1)</formula>
    </cfRule>
  </conditionalFormatting>
  <conditionalFormatting sqref="I477">
    <cfRule type="cellIs" dxfId="10955" priority="925" stopIfTrue="1" operator="greaterThan">
      <formula>$H$477</formula>
    </cfRule>
  </conditionalFormatting>
  <conditionalFormatting sqref="I477">
    <cfRule type="cellIs" dxfId="10954" priority="926" stopIfTrue="1" operator="lessThan">
      <formula>$H$477*(-1)</formula>
    </cfRule>
  </conditionalFormatting>
  <conditionalFormatting sqref="I478">
    <cfRule type="cellIs" dxfId="10953" priority="927" stopIfTrue="1" operator="greaterThan">
      <formula>$H$478</formula>
    </cfRule>
  </conditionalFormatting>
  <conditionalFormatting sqref="I478">
    <cfRule type="cellIs" dxfId="10952" priority="928" stopIfTrue="1" operator="lessThan">
      <formula>$H$478*(-1)</formula>
    </cfRule>
  </conditionalFormatting>
  <conditionalFormatting sqref="I479">
    <cfRule type="cellIs" dxfId="10951" priority="929" stopIfTrue="1" operator="greaterThan">
      <formula>$H$479</formula>
    </cfRule>
  </conditionalFormatting>
  <conditionalFormatting sqref="I479">
    <cfRule type="cellIs" dxfId="10950" priority="930" stopIfTrue="1" operator="lessThan">
      <formula>$H$479*(-1)</formula>
    </cfRule>
  </conditionalFormatting>
  <conditionalFormatting sqref="I480">
    <cfRule type="cellIs" dxfId="10949" priority="931" stopIfTrue="1" operator="greaterThan">
      <formula>$H$480</formula>
    </cfRule>
  </conditionalFormatting>
  <conditionalFormatting sqref="I480">
    <cfRule type="cellIs" dxfId="10948" priority="932" stopIfTrue="1" operator="lessThan">
      <formula>$H$480*(-1)</formula>
    </cfRule>
  </conditionalFormatting>
  <conditionalFormatting sqref="I481">
    <cfRule type="cellIs" dxfId="10947" priority="933" stopIfTrue="1" operator="greaterThan">
      <formula>$H$481</formula>
    </cfRule>
  </conditionalFormatting>
  <conditionalFormatting sqref="I481">
    <cfRule type="cellIs" dxfId="10946" priority="934" stopIfTrue="1" operator="lessThan">
      <formula>$H$481*(-1)</formula>
    </cfRule>
  </conditionalFormatting>
  <conditionalFormatting sqref="I482">
    <cfRule type="cellIs" dxfId="10945" priority="935" stopIfTrue="1" operator="greaterThan">
      <formula>$H$482</formula>
    </cfRule>
  </conditionalFormatting>
  <conditionalFormatting sqref="I482">
    <cfRule type="cellIs" dxfId="10944" priority="936" stopIfTrue="1" operator="lessThan">
      <formula>$H$482*(-1)</formula>
    </cfRule>
  </conditionalFormatting>
  <conditionalFormatting sqref="I483">
    <cfRule type="cellIs" dxfId="10943" priority="937" stopIfTrue="1" operator="greaterThan">
      <formula>$H$483</formula>
    </cfRule>
  </conditionalFormatting>
  <conditionalFormatting sqref="I483">
    <cfRule type="cellIs" dxfId="10942" priority="938" stopIfTrue="1" operator="lessThan">
      <formula>$H$483*(-1)</formula>
    </cfRule>
  </conditionalFormatting>
  <conditionalFormatting sqref="I484">
    <cfRule type="cellIs" dxfId="10941" priority="939" stopIfTrue="1" operator="greaterThan">
      <formula>$H$484</formula>
    </cfRule>
  </conditionalFormatting>
  <conditionalFormatting sqref="I484">
    <cfRule type="cellIs" dxfId="10940" priority="940" stopIfTrue="1" operator="lessThan">
      <formula>$H$484*(-1)</formula>
    </cfRule>
  </conditionalFormatting>
  <conditionalFormatting sqref="I485">
    <cfRule type="cellIs" dxfId="10939" priority="941" stopIfTrue="1" operator="greaterThan">
      <formula>$H$485</formula>
    </cfRule>
  </conditionalFormatting>
  <conditionalFormatting sqref="I485">
    <cfRule type="cellIs" dxfId="10938" priority="942" stopIfTrue="1" operator="lessThan">
      <formula>$H$485*(-1)</formula>
    </cfRule>
  </conditionalFormatting>
  <conditionalFormatting sqref="I486">
    <cfRule type="cellIs" dxfId="10937" priority="943" stopIfTrue="1" operator="greaterThan">
      <formula>$H$486</formula>
    </cfRule>
  </conditionalFormatting>
  <conditionalFormatting sqref="I486">
    <cfRule type="cellIs" dxfId="10936" priority="944" stopIfTrue="1" operator="lessThan">
      <formula>$H$486*(-1)</formula>
    </cfRule>
  </conditionalFormatting>
  <conditionalFormatting sqref="I487">
    <cfRule type="cellIs" dxfId="10935" priority="945" stopIfTrue="1" operator="greaterThan">
      <formula>$H$487</formula>
    </cfRule>
  </conditionalFormatting>
  <conditionalFormatting sqref="I487">
    <cfRule type="cellIs" dxfId="10934" priority="946" stopIfTrue="1" operator="lessThan">
      <formula>$H$487*(-1)</formula>
    </cfRule>
  </conditionalFormatting>
  <conditionalFormatting sqref="I488">
    <cfRule type="cellIs" dxfId="10933" priority="947" stopIfTrue="1" operator="greaterThan">
      <formula>$H$488</formula>
    </cfRule>
  </conditionalFormatting>
  <conditionalFormatting sqref="I488">
    <cfRule type="cellIs" dxfId="10932" priority="948" stopIfTrue="1" operator="lessThan">
      <formula>$H$488*(-1)</formula>
    </cfRule>
  </conditionalFormatting>
  <conditionalFormatting sqref="I489">
    <cfRule type="cellIs" dxfId="10931" priority="949" stopIfTrue="1" operator="greaterThan">
      <formula>$H$489</formula>
    </cfRule>
  </conditionalFormatting>
  <conditionalFormatting sqref="I489">
    <cfRule type="cellIs" dxfId="10930" priority="950" stopIfTrue="1" operator="lessThan">
      <formula>$H$489*(-1)</formula>
    </cfRule>
  </conditionalFormatting>
  <conditionalFormatting sqref="I490">
    <cfRule type="cellIs" dxfId="10929" priority="951" stopIfTrue="1" operator="greaterThan">
      <formula>$H$490</formula>
    </cfRule>
  </conditionalFormatting>
  <conditionalFormatting sqref="I490">
    <cfRule type="cellIs" dxfId="10928" priority="952" stopIfTrue="1" operator="lessThan">
      <formula>$H$490*(-1)</formula>
    </cfRule>
  </conditionalFormatting>
  <conditionalFormatting sqref="I491">
    <cfRule type="cellIs" dxfId="10927" priority="953" stopIfTrue="1" operator="greaterThan">
      <formula>$H$491</formula>
    </cfRule>
  </conditionalFormatting>
  <conditionalFormatting sqref="I491">
    <cfRule type="cellIs" dxfId="10926" priority="954" stopIfTrue="1" operator="lessThan">
      <formula>$H$491*(-1)</formula>
    </cfRule>
  </conditionalFormatting>
  <conditionalFormatting sqref="I492">
    <cfRule type="cellIs" dxfId="10925" priority="955" stopIfTrue="1" operator="greaterThan">
      <formula>$H$492</formula>
    </cfRule>
  </conditionalFormatting>
  <conditionalFormatting sqref="I492">
    <cfRule type="cellIs" dxfId="10924" priority="956" stopIfTrue="1" operator="lessThan">
      <formula>$H$492*(-1)</formula>
    </cfRule>
  </conditionalFormatting>
  <conditionalFormatting sqref="I493">
    <cfRule type="cellIs" dxfId="10923" priority="957" stopIfTrue="1" operator="greaterThan">
      <formula>$H$493</formula>
    </cfRule>
  </conditionalFormatting>
  <conditionalFormatting sqref="I493">
    <cfRule type="cellIs" dxfId="10922" priority="958" stopIfTrue="1" operator="lessThan">
      <formula>$H$493*(-1)</formula>
    </cfRule>
  </conditionalFormatting>
  <conditionalFormatting sqref="I494">
    <cfRule type="cellIs" dxfId="10921" priority="959" stopIfTrue="1" operator="greaterThan">
      <formula>$H$494</formula>
    </cfRule>
  </conditionalFormatting>
  <conditionalFormatting sqref="I494">
    <cfRule type="cellIs" dxfId="10920" priority="960" stopIfTrue="1" operator="lessThan">
      <formula>$H$494*(-1)</formula>
    </cfRule>
  </conditionalFormatting>
  <conditionalFormatting sqref="I495">
    <cfRule type="cellIs" dxfId="10919" priority="961" stopIfTrue="1" operator="greaterThan">
      <formula>$H$495</formula>
    </cfRule>
  </conditionalFormatting>
  <conditionalFormatting sqref="I495">
    <cfRule type="cellIs" dxfId="10918" priority="962" stopIfTrue="1" operator="lessThan">
      <formula>$H$495*(-1)</formula>
    </cfRule>
  </conditionalFormatting>
  <conditionalFormatting sqref="I496">
    <cfRule type="cellIs" dxfId="10917" priority="963" stopIfTrue="1" operator="greaterThan">
      <formula>$H$496</formula>
    </cfRule>
  </conditionalFormatting>
  <conditionalFormatting sqref="I496">
    <cfRule type="cellIs" dxfId="10916" priority="964" stopIfTrue="1" operator="lessThan">
      <formula>$H$496*(-1)</formula>
    </cfRule>
  </conditionalFormatting>
  <conditionalFormatting sqref="I497">
    <cfRule type="cellIs" dxfId="10915" priority="965" stopIfTrue="1" operator="greaterThan">
      <formula>$H$497</formula>
    </cfRule>
  </conditionalFormatting>
  <conditionalFormatting sqref="I497">
    <cfRule type="cellIs" dxfId="10914" priority="966" stopIfTrue="1" operator="lessThan">
      <formula>$H$497*(-1)</formula>
    </cfRule>
  </conditionalFormatting>
  <conditionalFormatting sqref="I498">
    <cfRule type="cellIs" dxfId="10913" priority="967" stopIfTrue="1" operator="greaterThan">
      <formula>$H$498</formula>
    </cfRule>
  </conditionalFormatting>
  <conditionalFormatting sqref="I498">
    <cfRule type="cellIs" dxfId="10912" priority="968" stopIfTrue="1" operator="lessThan">
      <formula>$H$498*(-1)</formula>
    </cfRule>
  </conditionalFormatting>
  <conditionalFormatting sqref="I499">
    <cfRule type="cellIs" dxfId="10911" priority="969" stopIfTrue="1" operator="greaterThan">
      <formula>$H$499</formula>
    </cfRule>
  </conditionalFormatting>
  <conditionalFormatting sqref="I499">
    <cfRule type="cellIs" dxfId="10910" priority="970" stopIfTrue="1" operator="lessThan">
      <formula>$H$499*(-1)</formula>
    </cfRule>
  </conditionalFormatting>
  <conditionalFormatting sqref="I500">
    <cfRule type="cellIs" dxfId="10909" priority="971" stopIfTrue="1" operator="greaterThan">
      <formula>$H$500</formula>
    </cfRule>
  </conditionalFormatting>
  <conditionalFormatting sqref="I500">
    <cfRule type="cellIs" dxfId="10908" priority="972" stopIfTrue="1" operator="lessThan">
      <formula>$H$500*(-1)</formula>
    </cfRule>
  </conditionalFormatting>
  <conditionalFormatting sqref="I501">
    <cfRule type="cellIs" dxfId="10907" priority="973" stopIfTrue="1" operator="greaterThan">
      <formula>$H$501</formula>
    </cfRule>
  </conditionalFormatting>
  <conditionalFormatting sqref="I501">
    <cfRule type="cellIs" dxfId="10906" priority="974" stopIfTrue="1" operator="lessThan">
      <formula>$H$501*(-1)</formula>
    </cfRule>
  </conditionalFormatting>
  <conditionalFormatting sqref="I502">
    <cfRule type="cellIs" dxfId="10905" priority="975" stopIfTrue="1" operator="greaterThan">
      <formula>$H$502</formula>
    </cfRule>
  </conditionalFormatting>
  <conditionalFormatting sqref="I502">
    <cfRule type="cellIs" dxfId="10904" priority="976" stopIfTrue="1" operator="lessThan">
      <formula>$H$502*(-1)</formula>
    </cfRule>
  </conditionalFormatting>
  <conditionalFormatting sqref="I503">
    <cfRule type="cellIs" dxfId="10903" priority="977" stopIfTrue="1" operator="greaterThan">
      <formula>$H$503</formula>
    </cfRule>
  </conditionalFormatting>
  <conditionalFormatting sqref="I503">
    <cfRule type="cellIs" dxfId="10902" priority="978" stopIfTrue="1" operator="lessThan">
      <formula>$H$503*(-1)</formula>
    </cfRule>
  </conditionalFormatting>
  <conditionalFormatting sqref="I504">
    <cfRule type="cellIs" dxfId="10901" priority="979" stopIfTrue="1" operator="greaterThan">
      <formula>$H$504</formula>
    </cfRule>
  </conditionalFormatting>
  <conditionalFormatting sqref="I504">
    <cfRule type="cellIs" dxfId="10900" priority="980" stopIfTrue="1" operator="lessThan">
      <formula>$H$504*(-1)</formula>
    </cfRule>
  </conditionalFormatting>
  <conditionalFormatting sqref="I505">
    <cfRule type="cellIs" dxfId="10899" priority="981" stopIfTrue="1" operator="greaterThan">
      <formula>$H$505</formula>
    </cfRule>
  </conditionalFormatting>
  <conditionalFormatting sqref="I505">
    <cfRule type="cellIs" dxfId="10898" priority="982" stopIfTrue="1" operator="lessThan">
      <formula>$H$505*(-1)</formula>
    </cfRule>
  </conditionalFormatting>
  <conditionalFormatting sqref="I506">
    <cfRule type="cellIs" dxfId="10897" priority="983" stopIfTrue="1" operator="greaterThan">
      <formula>$H$506</formula>
    </cfRule>
  </conditionalFormatting>
  <conditionalFormatting sqref="I506">
    <cfRule type="cellIs" dxfId="10896" priority="984" stopIfTrue="1" operator="lessThan">
      <formula>$H$506*(-1)</formula>
    </cfRule>
  </conditionalFormatting>
  <conditionalFormatting sqref="I507">
    <cfRule type="cellIs" dxfId="10895" priority="985" stopIfTrue="1" operator="greaterThan">
      <formula>$H$507</formula>
    </cfRule>
  </conditionalFormatting>
  <conditionalFormatting sqref="I507">
    <cfRule type="cellIs" dxfId="10894" priority="986" stopIfTrue="1" operator="lessThan">
      <formula>$H$507*(-1)</formula>
    </cfRule>
  </conditionalFormatting>
  <conditionalFormatting sqref="I508">
    <cfRule type="cellIs" dxfId="10893" priority="987" stopIfTrue="1" operator="greaterThan">
      <formula>$H$508</formula>
    </cfRule>
  </conditionalFormatting>
  <conditionalFormatting sqref="I508">
    <cfRule type="cellIs" dxfId="10892" priority="988" stopIfTrue="1" operator="lessThan">
      <formula>$H$508*(-1)</formula>
    </cfRule>
  </conditionalFormatting>
  <conditionalFormatting sqref="I509">
    <cfRule type="cellIs" dxfId="10891" priority="989" stopIfTrue="1" operator="greaterThan">
      <formula>$H$509</formula>
    </cfRule>
  </conditionalFormatting>
  <conditionalFormatting sqref="I509">
    <cfRule type="cellIs" dxfId="10890" priority="990" stopIfTrue="1" operator="lessThan">
      <formula>$H$509*(-1)</formula>
    </cfRule>
  </conditionalFormatting>
  <conditionalFormatting sqref="I510">
    <cfRule type="cellIs" dxfId="10889" priority="991" stopIfTrue="1" operator="greaterThan">
      <formula>$H$510</formula>
    </cfRule>
  </conditionalFormatting>
  <conditionalFormatting sqref="I510">
    <cfRule type="cellIs" dxfId="10888" priority="992" stopIfTrue="1" operator="lessThan">
      <formula>$H$510*(-1)</formula>
    </cfRule>
  </conditionalFormatting>
  <conditionalFormatting sqref="I511">
    <cfRule type="cellIs" dxfId="10887" priority="993" stopIfTrue="1" operator="greaterThan">
      <formula>$H$511</formula>
    </cfRule>
  </conditionalFormatting>
  <conditionalFormatting sqref="I511">
    <cfRule type="cellIs" dxfId="10886" priority="994" stopIfTrue="1" operator="lessThan">
      <formula>$H$511*(-1)</formula>
    </cfRule>
  </conditionalFormatting>
  <conditionalFormatting sqref="I512">
    <cfRule type="cellIs" dxfId="10885" priority="995" stopIfTrue="1" operator="greaterThan">
      <formula>$H$512</formula>
    </cfRule>
  </conditionalFormatting>
  <conditionalFormatting sqref="I512">
    <cfRule type="cellIs" dxfId="10884" priority="996" stopIfTrue="1" operator="lessThan">
      <formula>$H$512*(-1)</formula>
    </cfRule>
  </conditionalFormatting>
  <conditionalFormatting sqref="I513">
    <cfRule type="cellIs" dxfId="10883" priority="997" stopIfTrue="1" operator="greaterThan">
      <formula>$H$513</formula>
    </cfRule>
  </conditionalFormatting>
  <conditionalFormatting sqref="I513">
    <cfRule type="cellIs" dxfId="10882" priority="998" stopIfTrue="1" operator="lessThan">
      <formula>$H$513*(-1)</formula>
    </cfRule>
  </conditionalFormatting>
  <conditionalFormatting sqref="I514">
    <cfRule type="cellIs" dxfId="10881" priority="999" stopIfTrue="1" operator="greaterThan">
      <formula>$H$514</formula>
    </cfRule>
  </conditionalFormatting>
  <conditionalFormatting sqref="I514">
    <cfRule type="cellIs" dxfId="10880" priority="1000" stopIfTrue="1" operator="lessThan">
      <formula>$H$514*(-1)</formula>
    </cfRule>
  </conditionalFormatting>
  <conditionalFormatting sqref="I515">
    <cfRule type="cellIs" dxfId="10879" priority="1001" stopIfTrue="1" operator="greaterThan">
      <formula>$H$515</formula>
    </cfRule>
  </conditionalFormatting>
  <conditionalFormatting sqref="I515">
    <cfRule type="cellIs" dxfId="10878" priority="1002" stopIfTrue="1" operator="lessThan">
      <formula>$H$515*(-1)</formula>
    </cfRule>
  </conditionalFormatting>
  <conditionalFormatting sqref="I516">
    <cfRule type="cellIs" dxfId="10877" priority="1003" stopIfTrue="1" operator="greaterThan">
      <formula>$H$516</formula>
    </cfRule>
  </conditionalFormatting>
  <conditionalFormatting sqref="I516">
    <cfRule type="cellIs" dxfId="10876" priority="1004" stopIfTrue="1" operator="lessThan">
      <formula>$H$516*(-1)</formula>
    </cfRule>
  </conditionalFormatting>
  <conditionalFormatting sqref="I517">
    <cfRule type="cellIs" dxfId="10875" priority="1005" stopIfTrue="1" operator="greaterThan">
      <formula>$H$517</formula>
    </cfRule>
  </conditionalFormatting>
  <conditionalFormatting sqref="I517">
    <cfRule type="cellIs" dxfId="10874" priority="1006" stopIfTrue="1" operator="lessThan">
      <formula>$H$517*(-1)</formula>
    </cfRule>
  </conditionalFormatting>
  <conditionalFormatting sqref="I518">
    <cfRule type="cellIs" dxfId="10873" priority="1007" stopIfTrue="1" operator="greaterThan">
      <formula>$H$518</formula>
    </cfRule>
  </conditionalFormatting>
  <conditionalFormatting sqref="I518">
    <cfRule type="cellIs" dxfId="10872" priority="1008" stopIfTrue="1" operator="lessThan">
      <formula>$H$518*(-1)</formula>
    </cfRule>
  </conditionalFormatting>
  <conditionalFormatting sqref="I519">
    <cfRule type="cellIs" dxfId="10871" priority="1009" stopIfTrue="1" operator="greaterThan">
      <formula>$H$519</formula>
    </cfRule>
  </conditionalFormatting>
  <conditionalFormatting sqref="I519">
    <cfRule type="cellIs" dxfId="10870" priority="1010" stopIfTrue="1" operator="lessThan">
      <formula>$H$519*(-1)</formula>
    </cfRule>
  </conditionalFormatting>
  <conditionalFormatting sqref="I520">
    <cfRule type="cellIs" dxfId="10869" priority="1011" stopIfTrue="1" operator="greaterThan">
      <formula>$H$520</formula>
    </cfRule>
  </conditionalFormatting>
  <conditionalFormatting sqref="I520">
    <cfRule type="cellIs" dxfId="10868" priority="1012" stopIfTrue="1" operator="lessThan">
      <formula>$H$520*(-1)</formula>
    </cfRule>
  </conditionalFormatting>
  <conditionalFormatting sqref="I521">
    <cfRule type="cellIs" dxfId="10867" priority="1013" stopIfTrue="1" operator="greaterThan">
      <formula>$H$521</formula>
    </cfRule>
  </conditionalFormatting>
  <conditionalFormatting sqref="I521">
    <cfRule type="cellIs" dxfId="10866" priority="1014" stopIfTrue="1" operator="lessThan">
      <formula>$H$521*(-1)</formula>
    </cfRule>
  </conditionalFormatting>
  <conditionalFormatting sqref="I522">
    <cfRule type="cellIs" dxfId="10865" priority="1015" stopIfTrue="1" operator="greaterThan">
      <formula>$H$522</formula>
    </cfRule>
  </conditionalFormatting>
  <conditionalFormatting sqref="I522">
    <cfRule type="cellIs" dxfId="10864" priority="1016" stopIfTrue="1" operator="lessThan">
      <formula>$H$522*(-1)</formula>
    </cfRule>
  </conditionalFormatting>
  <conditionalFormatting sqref="I523">
    <cfRule type="cellIs" dxfId="10863" priority="1017" stopIfTrue="1" operator="greaterThan">
      <formula>$H$523</formula>
    </cfRule>
  </conditionalFormatting>
  <conditionalFormatting sqref="I523">
    <cfRule type="cellIs" dxfId="10862" priority="1018" stopIfTrue="1" operator="lessThan">
      <formula>$H$523*(-1)</formula>
    </cfRule>
  </conditionalFormatting>
  <conditionalFormatting sqref="I524">
    <cfRule type="cellIs" dxfId="10861" priority="1019" stopIfTrue="1" operator="greaterThan">
      <formula>$H$524</formula>
    </cfRule>
  </conditionalFormatting>
  <conditionalFormatting sqref="I524">
    <cfRule type="cellIs" dxfId="10860" priority="1020" stopIfTrue="1" operator="lessThan">
      <formula>$H$524*(-1)</formula>
    </cfRule>
  </conditionalFormatting>
  <conditionalFormatting sqref="I525">
    <cfRule type="cellIs" dxfId="10859" priority="1021" stopIfTrue="1" operator="greaterThan">
      <formula>$H$525</formula>
    </cfRule>
  </conditionalFormatting>
  <conditionalFormatting sqref="I525">
    <cfRule type="cellIs" dxfId="10858" priority="1022" stopIfTrue="1" operator="lessThan">
      <formula>$H$525*(-1)</formula>
    </cfRule>
  </conditionalFormatting>
  <conditionalFormatting sqref="I526">
    <cfRule type="cellIs" dxfId="10857" priority="1023" stopIfTrue="1" operator="greaterThan">
      <formula>$H$526</formula>
    </cfRule>
  </conditionalFormatting>
  <conditionalFormatting sqref="I526">
    <cfRule type="cellIs" dxfId="10856" priority="1024" stopIfTrue="1" operator="lessThan">
      <formula>$H$526*(-1)</formula>
    </cfRule>
  </conditionalFormatting>
  <conditionalFormatting sqref="I527">
    <cfRule type="cellIs" dxfId="10855" priority="1025" stopIfTrue="1" operator="greaterThan">
      <formula>$H$527</formula>
    </cfRule>
  </conditionalFormatting>
  <conditionalFormatting sqref="I527">
    <cfRule type="cellIs" dxfId="10854" priority="1026" stopIfTrue="1" operator="lessThan">
      <formula>$H$527*(-1)</formula>
    </cfRule>
  </conditionalFormatting>
  <conditionalFormatting sqref="I528">
    <cfRule type="cellIs" dxfId="10853" priority="1027" stopIfTrue="1" operator="greaterThan">
      <formula>$H$528</formula>
    </cfRule>
  </conditionalFormatting>
  <conditionalFormatting sqref="I528">
    <cfRule type="cellIs" dxfId="10852" priority="1028" stopIfTrue="1" operator="lessThan">
      <formula>$H$528*(-1)</formula>
    </cfRule>
  </conditionalFormatting>
  <conditionalFormatting sqref="I529">
    <cfRule type="cellIs" dxfId="10851" priority="1029" stopIfTrue="1" operator="greaterThan">
      <formula>$H$529</formula>
    </cfRule>
  </conditionalFormatting>
  <conditionalFormatting sqref="I529">
    <cfRule type="cellIs" dxfId="10850" priority="1030" stopIfTrue="1" operator="lessThan">
      <formula>$H$529*(-1)</formula>
    </cfRule>
  </conditionalFormatting>
  <conditionalFormatting sqref="I530">
    <cfRule type="cellIs" dxfId="10849" priority="1031" stopIfTrue="1" operator="greaterThan">
      <formula>$H$530</formula>
    </cfRule>
  </conditionalFormatting>
  <conditionalFormatting sqref="I530">
    <cfRule type="cellIs" dxfId="10848" priority="1032" stopIfTrue="1" operator="lessThan">
      <formula>$H$530*(-1)</formula>
    </cfRule>
  </conditionalFormatting>
  <conditionalFormatting sqref="I531">
    <cfRule type="cellIs" dxfId="10847" priority="1033" stopIfTrue="1" operator="greaterThan">
      <formula>$H$531</formula>
    </cfRule>
  </conditionalFormatting>
  <conditionalFormatting sqref="I531">
    <cfRule type="cellIs" dxfId="10846" priority="1034" stopIfTrue="1" operator="lessThan">
      <formula>$H$531*(-1)</formula>
    </cfRule>
  </conditionalFormatting>
  <conditionalFormatting sqref="I532">
    <cfRule type="cellIs" dxfId="10845" priority="1035" stopIfTrue="1" operator="greaterThan">
      <formula>$H$532</formula>
    </cfRule>
  </conditionalFormatting>
  <conditionalFormatting sqref="I532">
    <cfRule type="cellIs" dxfId="10844" priority="1036" stopIfTrue="1" operator="lessThan">
      <formula>$H$532*(-1)</formula>
    </cfRule>
  </conditionalFormatting>
  <conditionalFormatting sqref="I533">
    <cfRule type="cellIs" dxfId="10843" priority="1037" stopIfTrue="1" operator="greaterThan">
      <formula>$H$533</formula>
    </cfRule>
  </conditionalFormatting>
  <conditionalFormatting sqref="I533">
    <cfRule type="cellIs" dxfId="10842" priority="1038" stopIfTrue="1" operator="lessThan">
      <formula>$H$533*(-1)</formula>
    </cfRule>
  </conditionalFormatting>
  <conditionalFormatting sqref="I534">
    <cfRule type="cellIs" dxfId="10841" priority="1039" stopIfTrue="1" operator="greaterThan">
      <formula>$H$534</formula>
    </cfRule>
  </conditionalFormatting>
  <conditionalFormatting sqref="I534">
    <cfRule type="cellIs" dxfId="10840" priority="1040" stopIfTrue="1" operator="lessThan">
      <formula>$H$534*(-1)</formula>
    </cfRule>
  </conditionalFormatting>
  <conditionalFormatting sqref="I535">
    <cfRule type="cellIs" dxfId="10839" priority="1041" stopIfTrue="1" operator="greaterThan">
      <formula>$H$535</formula>
    </cfRule>
  </conditionalFormatting>
  <conditionalFormatting sqref="I535">
    <cfRule type="cellIs" dxfId="10838" priority="1042" stopIfTrue="1" operator="lessThan">
      <formula>$H$535*(-1)</formula>
    </cfRule>
  </conditionalFormatting>
  <conditionalFormatting sqref="I536">
    <cfRule type="cellIs" dxfId="10837" priority="1043" stopIfTrue="1" operator="greaterThan">
      <formula>$H$536</formula>
    </cfRule>
  </conditionalFormatting>
  <conditionalFormatting sqref="I536">
    <cfRule type="cellIs" dxfId="10836" priority="1044" stopIfTrue="1" operator="lessThan">
      <formula>$H$536*(-1)</formula>
    </cfRule>
  </conditionalFormatting>
  <conditionalFormatting sqref="I537">
    <cfRule type="cellIs" dxfId="10835" priority="1045" stopIfTrue="1" operator="greaterThan">
      <formula>$H$537</formula>
    </cfRule>
  </conditionalFormatting>
  <conditionalFormatting sqref="I537">
    <cfRule type="cellIs" dxfId="10834" priority="1046" stopIfTrue="1" operator="lessThan">
      <formula>$H$537*(-1)</formula>
    </cfRule>
  </conditionalFormatting>
  <conditionalFormatting sqref="I538">
    <cfRule type="cellIs" dxfId="10833" priority="1047" stopIfTrue="1" operator="greaterThan">
      <formula>$H$538</formula>
    </cfRule>
  </conditionalFormatting>
  <conditionalFormatting sqref="I538">
    <cfRule type="cellIs" dxfId="10832" priority="1048" stopIfTrue="1" operator="lessThan">
      <formula>$H$538*(-1)</formula>
    </cfRule>
  </conditionalFormatting>
  <conditionalFormatting sqref="I539">
    <cfRule type="cellIs" dxfId="10831" priority="1049" stopIfTrue="1" operator="greaterThan">
      <formula>$H$539</formula>
    </cfRule>
  </conditionalFormatting>
  <conditionalFormatting sqref="I539">
    <cfRule type="cellIs" dxfId="10830" priority="1050" stopIfTrue="1" operator="lessThan">
      <formula>$H$539*(-1)</formula>
    </cfRule>
  </conditionalFormatting>
  <conditionalFormatting sqref="I540">
    <cfRule type="cellIs" dxfId="10829" priority="1051" stopIfTrue="1" operator="greaterThan">
      <formula>$H$540</formula>
    </cfRule>
  </conditionalFormatting>
  <conditionalFormatting sqref="I540">
    <cfRule type="cellIs" dxfId="10828" priority="1052" stopIfTrue="1" operator="lessThan">
      <formula>$H$540*(-1)</formula>
    </cfRule>
  </conditionalFormatting>
  <conditionalFormatting sqref="I541">
    <cfRule type="cellIs" dxfId="10827" priority="1053" stopIfTrue="1" operator="greaterThan">
      <formula>$H$541</formula>
    </cfRule>
  </conditionalFormatting>
  <conditionalFormatting sqref="I541">
    <cfRule type="cellIs" dxfId="10826" priority="1054" stopIfTrue="1" operator="lessThan">
      <formula>$H$541*(-1)</formula>
    </cfRule>
  </conditionalFormatting>
  <conditionalFormatting sqref="I542">
    <cfRule type="cellIs" dxfId="10825" priority="1055" stopIfTrue="1" operator="greaterThan">
      <formula>$H$542</formula>
    </cfRule>
  </conditionalFormatting>
  <conditionalFormatting sqref="I542">
    <cfRule type="cellIs" dxfId="10824" priority="1056" stopIfTrue="1" operator="lessThan">
      <formula>$H$542*(-1)</formula>
    </cfRule>
  </conditionalFormatting>
  <conditionalFormatting sqref="I543">
    <cfRule type="cellIs" dxfId="10823" priority="1057" stopIfTrue="1" operator="greaterThan">
      <formula>$H$543</formula>
    </cfRule>
  </conditionalFormatting>
  <conditionalFormatting sqref="I543">
    <cfRule type="cellIs" dxfId="10822" priority="1058" stopIfTrue="1" operator="lessThan">
      <formula>$H$543*(-1)</formula>
    </cfRule>
  </conditionalFormatting>
  <conditionalFormatting sqref="I544">
    <cfRule type="cellIs" dxfId="10821" priority="1059" stopIfTrue="1" operator="greaterThan">
      <formula>$H$544</formula>
    </cfRule>
  </conditionalFormatting>
  <conditionalFormatting sqref="I544">
    <cfRule type="cellIs" dxfId="10820" priority="1060" stopIfTrue="1" operator="lessThan">
      <formula>$H$544*(-1)</formula>
    </cfRule>
  </conditionalFormatting>
  <conditionalFormatting sqref="I545">
    <cfRule type="cellIs" dxfId="10819" priority="1061" stopIfTrue="1" operator="greaterThan">
      <formula>$H$545</formula>
    </cfRule>
  </conditionalFormatting>
  <conditionalFormatting sqref="I545">
    <cfRule type="cellIs" dxfId="10818" priority="1062" stopIfTrue="1" operator="lessThan">
      <formula>$H$545*(-1)</formula>
    </cfRule>
  </conditionalFormatting>
  <conditionalFormatting sqref="I546">
    <cfRule type="cellIs" dxfId="10817" priority="1063" stopIfTrue="1" operator="greaterThan">
      <formula>$H$546</formula>
    </cfRule>
  </conditionalFormatting>
  <conditionalFormatting sqref="I546">
    <cfRule type="cellIs" dxfId="10816" priority="1064" stopIfTrue="1" operator="lessThan">
      <formula>$H$546*(-1)</formula>
    </cfRule>
  </conditionalFormatting>
  <conditionalFormatting sqref="I547">
    <cfRule type="cellIs" dxfId="10815" priority="1065" stopIfTrue="1" operator="greaterThan">
      <formula>$H$547</formula>
    </cfRule>
  </conditionalFormatting>
  <conditionalFormatting sqref="I547">
    <cfRule type="cellIs" dxfId="10814" priority="1066" stopIfTrue="1" operator="lessThan">
      <formula>$H$547*(-1)</formula>
    </cfRule>
  </conditionalFormatting>
  <conditionalFormatting sqref="I548">
    <cfRule type="cellIs" dxfId="10813" priority="1067" stopIfTrue="1" operator="greaterThan">
      <formula>$H$548</formula>
    </cfRule>
  </conditionalFormatting>
  <conditionalFormatting sqref="I548">
    <cfRule type="cellIs" dxfId="10812" priority="1068" stopIfTrue="1" operator="lessThan">
      <formula>$H$548*(-1)</formula>
    </cfRule>
  </conditionalFormatting>
  <conditionalFormatting sqref="I549">
    <cfRule type="cellIs" dxfId="10811" priority="1069" stopIfTrue="1" operator="greaterThan">
      <formula>$H$549</formula>
    </cfRule>
  </conditionalFormatting>
  <conditionalFormatting sqref="I549">
    <cfRule type="cellIs" dxfId="10810" priority="1070" stopIfTrue="1" operator="lessThan">
      <formula>$H$549*(-1)</formula>
    </cfRule>
  </conditionalFormatting>
  <conditionalFormatting sqref="I550">
    <cfRule type="cellIs" dxfId="10809" priority="1071" stopIfTrue="1" operator="greaterThan">
      <formula>$H$550</formula>
    </cfRule>
  </conditionalFormatting>
  <conditionalFormatting sqref="I550">
    <cfRule type="cellIs" dxfId="10808" priority="1072" stopIfTrue="1" operator="lessThan">
      <formula>$H$550*(-1)</formula>
    </cfRule>
  </conditionalFormatting>
  <conditionalFormatting sqref="I551">
    <cfRule type="cellIs" dxfId="10807" priority="1073" stopIfTrue="1" operator="greaterThan">
      <formula>$H$551</formula>
    </cfRule>
  </conditionalFormatting>
  <conditionalFormatting sqref="I551">
    <cfRule type="cellIs" dxfId="10806" priority="1074" stopIfTrue="1" operator="lessThan">
      <formula>$H$551*(-1)</formula>
    </cfRule>
  </conditionalFormatting>
  <conditionalFormatting sqref="I552">
    <cfRule type="cellIs" dxfId="10805" priority="1075" stopIfTrue="1" operator="greaterThan">
      <formula>$H$552</formula>
    </cfRule>
  </conditionalFormatting>
  <conditionalFormatting sqref="I552">
    <cfRule type="cellIs" dxfId="10804" priority="1076" stopIfTrue="1" operator="lessThan">
      <formula>$H$552*(-1)</formula>
    </cfRule>
  </conditionalFormatting>
  <conditionalFormatting sqref="I553">
    <cfRule type="cellIs" dxfId="10803" priority="1077" stopIfTrue="1" operator="greaterThan">
      <formula>$H$553</formula>
    </cfRule>
  </conditionalFormatting>
  <conditionalFormatting sqref="I553">
    <cfRule type="cellIs" dxfId="10802" priority="1078" stopIfTrue="1" operator="lessThan">
      <formula>$H$553*(-1)</formula>
    </cfRule>
  </conditionalFormatting>
  <conditionalFormatting sqref="I554">
    <cfRule type="cellIs" dxfId="10801" priority="1079" stopIfTrue="1" operator="greaterThan">
      <formula>$H$554</formula>
    </cfRule>
  </conditionalFormatting>
  <conditionalFormatting sqref="I554">
    <cfRule type="cellIs" dxfId="10800" priority="1080" stopIfTrue="1" operator="lessThan">
      <formula>$H$554*(-1)</formula>
    </cfRule>
  </conditionalFormatting>
  <conditionalFormatting sqref="I555">
    <cfRule type="cellIs" dxfId="10799" priority="1081" stopIfTrue="1" operator="greaterThan">
      <formula>$H$555</formula>
    </cfRule>
  </conditionalFormatting>
  <conditionalFormatting sqref="I555">
    <cfRule type="cellIs" dxfId="10798" priority="1082" stopIfTrue="1" operator="lessThan">
      <formula>$H$555*(-1)</formula>
    </cfRule>
  </conditionalFormatting>
  <conditionalFormatting sqref="I556">
    <cfRule type="cellIs" dxfId="10797" priority="1083" stopIfTrue="1" operator="greaterThan">
      <formula>$H$556</formula>
    </cfRule>
  </conditionalFormatting>
  <conditionalFormatting sqref="I556">
    <cfRule type="cellIs" dxfId="10796" priority="1084" stopIfTrue="1" operator="lessThan">
      <formula>$H$556*(-1)</formula>
    </cfRule>
  </conditionalFormatting>
  <conditionalFormatting sqref="I557">
    <cfRule type="cellIs" dxfId="10795" priority="1085" stopIfTrue="1" operator="greaterThan">
      <formula>$H$557</formula>
    </cfRule>
  </conditionalFormatting>
  <conditionalFormatting sqref="I557">
    <cfRule type="cellIs" dxfId="10794" priority="1086" stopIfTrue="1" operator="lessThan">
      <formula>$H$557*(-1)</formula>
    </cfRule>
  </conditionalFormatting>
  <conditionalFormatting sqref="I558">
    <cfRule type="cellIs" dxfId="10793" priority="1087" stopIfTrue="1" operator="greaterThan">
      <formula>$H$558</formula>
    </cfRule>
  </conditionalFormatting>
  <conditionalFormatting sqref="I558">
    <cfRule type="cellIs" dxfId="10792" priority="1088" stopIfTrue="1" operator="lessThan">
      <formula>$H$558*(-1)</formula>
    </cfRule>
  </conditionalFormatting>
  <conditionalFormatting sqref="I559">
    <cfRule type="cellIs" dxfId="10791" priority="1089" stopIfTrue="1" operator="greaterThan">
      <formula>$H$559</formula>
    </cfRule>
  </conditionalFormatting>
  <conditionalFormatting sqref="I559">
    <cfRule type="cellIs" dxfId="10790" priority="1090" stopIfTrue="1" operator="lessThan">
      <formula>$H$559*(-1)</formula>
    </cfRule>
  </conditionalFormatting>
  <conditionalFormatting sqref="I560">
    <cfRule type="cellIs" dxfId="10789" priority="1091" stopIfTrue="1" operator="greaterThan">
      <formula>$H$560</formula>
    </cfRule>
  </conditionalFormatting>
  <conditionalFormatting sqref="I560">
    <cfRule type="cellIs" dxfId="10788" priority="1092" stopIfTrue="1" operator="lessThan">
      <formula>$H$560*(-1)</formula>
    </cfRule>
  </conditionalFormatting>
  <conditionalFormatting sqref="I561">
    <cfRule type="cellIs" dxfId="10787" priority="1093" stopIfTrue="1" operator="greaterThan">
      <formula>$H$561</formula>
    </cfRule>
  </conditionalFormatting>
  <conditionalFormatting sqref="I561">
    <cfRule type="cellIs" dxfId="10786" priority="1094" stopIfTrue="1" operator="lessThan">
      <formula>$H$561*(-1)</formula>
    </cfRule>
  </conditionalFormatting>
  <conditionalFormatting sqref="I562">
    <cfRule type="cellIs" dxfId="10785" priority="1095" stopIfTrue="1" operator="greaterThan">
      <formula>$H$562</formula>
    </cfRule>
  </conditionalFormatting>
  <conditionalFormatting sqref="I562">
    <cfRule type="cellIs" dxfId="10784" priority="1096" stopIfTrue="1" operator="lessThan">
      <formula>$H$562*(-1)</formula>
    </cfRule>
  </conditionalFormatting>
  <conditionalFormatting sqref="I563">
    <cfRule type="cellIs" dxfId="10783" priority="1097" stopIfTrue="1" operator="greaterThan">
      <formula>$H$563</formula>
    </cfRule>
  </conditionalFormatting>
  <conditionalFormatting sqref="I563">
    <cfRule type="cellIs" dxfId="10782" priority="1098" stopIfTrue="1" operator="lessThan">
      <formula>$H$563*(-1)</formula>
    </cfRule>
  </conditionalFormatting>
  <conditionalFormatting sqref="I564">
    <cfRule type="cellIs" dxfId="10781" priority="1099" stopIfTrue="1" operator="greaterThan">
      <formula>$H$564</formula>
    </cfRule>
  </conditionalFormatting>
  <conditionalFormatting sqref="I564">
    <cfRule type="cellIs" dxfId="10780" priority="1100" stopIfTrue="1" operator="lessThan">
      <formula>$H$564*(-1)</formula>
    </cfRule>
  </conditionalFormatting>
  <conditionalFormatting sqref="I565">
    <cfRule type="cellIs" dxfId="10779" priority="1101" stopIfTrue="1" operator="greaterThan">
      <formula>$H$565</formula>
    </cfRule>
  </conditionalFormatting>
  <conditionalFormatting sqref="I565">
    <cfRule type="cellIs" dxfId="10778" priority="1102" stopIfTrue="1" operator="lessThan">
      <formula>$H$565*(-1)</formula>
    </cfRule>
  </conditionalFormatting>
  <conditionalFormatting sqref="I566">
    <cfRule type="cellIs" dxfId="10777" priority="1103" stopIfTrue="1" operator="greaterThan">
      <formula>$H$566</formula>
    </cfRule>
  </conditionalFormatting>
  <conditionalFormatting sqref="I566">
    <cfRule type="cellIs" dxfId="10776" priority="1104" stopIfTrue="1" operator="lessThan">
      <formula>$H$566*(-1)</formula>
    </cfRule>
  </conditionalFormatting>
  <conditionalFormatting sqref="I567">
    <cfRule type="cellIs" dxfId="10775" priority="1105" stopIfTrue="1" operator="greaterThan">
      <formula>$H$567</formula>
    </cfRule>
  </conditionalFormatting>
  <conditionalFormatting sqref="I567">
    <cfRule type="cellIs" dxfId="10774" priority="1106" stopIfTrue="1" operator="lessThan">
      <formula>$H$567*(-1)</formula>
    </cfRule>
  </conditionalFormatting>
  <conditionalFormatting sqref="I568">
    <cfRule type="cellIs" dxfId="10773" priority="1107" stopIfTrue="1" operator="greaterThan">
      <formula>$H$568</formula>
    </cfRule>
  </conditionalFormatting>
  <conditionalFormatting sqref="I568">
    <cfRule type="cellIs" dxfId="10772" priority="1108" stopIfTrue="1" operator="lessThan">
      <formula>$H$568*(-1)</formula>
    </cfRule>
  </conditionalFormatting>
  <conditionalFormatting sqref="I569">
    <cfRule type="cellIs" dxfId="10771" priority="1109" stopIfTrue="1" operator="greaterThan">
      <formula>$H$569</formula>
    </cfRule>
  </conditionalFormatting>
  <conditionalFormatting sqref="I569">
    <cfRule type="cellIs" dxfId="10770" priority="1110" stopIfTrue="1" operator="lessThan">
      <formula>$H$569*(-1)</formula>
    </cfRule>
  </conditionalFormatting>
  <conditionalFormatting sqref="I570">
    <cfRule type="cellIs" dxfId="10769" priority="1111" stopIfTrue="1" operator="greaterThan">
      <formula>$H$570</formula>
    </cfRule>
  </conditionalFormatting>
  <conditionalFormatting sqref="I570">
    <cfRule type="cellIs" dxfId="10768" priority="1112" stopIfTrue="1" operator="lessThan">
      <formula>$H$570*(-1)</formula>
    </cfRule>
  </conditionalFormatting>
  <conditionalFormatting sqref="I571">
    <cfRule type="cellIs" dxfId="10767" priority="1113" stopIfTrue="1" operator="greaterThan">
      <formula>$H$571</formula>
    </cfRule>
  </conditionalFormatting>
  <conditionalFormatting sqref="I571">
    <cfRule type="cellIs" dxfId="10766" priority="1114" stopIfTrue="1" operator="lessThan">
      <formula>$H$571*(-1)</formula>
    </cfRule>
  </conditionalFormatting>
  <conditionalFormatting sqref="I572">
    <cfRule type="cellIs" dxfId="10765" priority="1115" stopIfTrue="1" operator="greaterThan">
      <formula>$H$572</formula>
    </cfRule>
  </conditionalFormatting>
  <conditionalFormatting sqref="I572">
    <cfRule type="cellIs" dxfId="10764" priority="1116" stopIfTrue="1" operator="lessThan">
      <formula>$H$572*(-1)</formula>
    </cfRule>
  </conditionalFormatting>
  <conditionalFormatting sqref="I573">
    <cfRule type="cellIs" dxfId="10763" priority="1117" stopIfTrue="1" operator="greaterThan">
      <formula>$H$573</formula>
    </cfRule>
  </conditionalFormatting>
  <conditionalFormatting sqref="I573">
    <cfRule type="cellIs" dxfId="10762" priority="1118" stopIfTrue="1" operator="lessThan">
      <formula>$H$573*(-1)</formula>
    </cfRule>
  </conditionalFormatting>
  <conditionalFormatting sqref="I574">
    <cfRule type="cellIs" dxfId="10761" priority="1119" stopIfTrue="1" operator="greaterThan">
      <formula>$H$574</formula>
    </cfRule>
  </conditionalFormatting>
  <conditionalFormatting sqref="I574">
    <cfRule type="cellIs" dxfId="10760" priority="1120" stopIfTrue="1" operator="lessThan">
      <formula>$H$574*(-1)</formula>
    </cfRule>
  </conditionalFormatting>
  <conditionalFormatting sqref="I575">
    <cfRule type="cellIs" dxfId="10759" priority="1121" stopIfTrue="1" operator="greaterThan">
      <formula>$H$575</formula>
    </cfRule>
  </conditionalFormatting>
  <conditionalFormatting sqref="I575">
    <cfRule type="cellIs" dxfId="10758" priority="1122" stopIfTrue="1" operator="lessThan">
      <formula>$H$575*(-1)</formula>
    </cfRule>
  </conditionalFormatting>
  <conditionalFormatting sqref="I576">
    <cfRule type="cellIs" dxfId="10757" priority="1123" stopIfTrue="1" operator="greaterThan">
      <formula>$H$576</formula>
    </cfRule>
  </conditionalFormatting>
  <conditionalFormatting sqref="I576">
    <cfRule type="cellIs" dxfId="10756" priority="1124" stopIfTrue="1" operator="lessThan">
      <formula>$H$576*(-1)</formula>
    </cfRule>
  </conditionalFormatting>
  <conditionalFormatting sqref="I577">
    <cfRule type="cellIs" dxfId="10755" priority="1125" stopIfTrue="1" operator="greaterThan">
      <formula>$H$577</formula>
    </cfRule>
  </conditionalFormatting>
  <conditionalFormatting sqref="I577">
    <cfRule type="cellIs" dxfId="10754" priority="1126" stopIfTrue="1" operator="lessThan">
      <formula>$H$577*(-1)</formula>
    </cfRule>
  </conditionalFormatting>
  <conditionalFormatting sqref="I578">
    <cfRule type="cellIs" dxfId="10753" priority="1127" stopIfTrue="1" operator="greaterThan">
      <formula>$H$578</formula>
    </cfRule>
  </conditionalFormatting>
  <conditionalFormatting sqref="I578">
    <cfRule type="cellIs" dxfId="10752" priority="1128" stopIfTrue="1" operator="lessThan">
      <formula>$H$578*(-1)</formula>
    </cfRule>
  </conditionalFormatting>
  <conditionalFormatting sqref="I579">
    <cfRule type="cellIs" dxfId="10751" priority="1129" stopIfTrue="1" operator="greaterThan">
      <formula>$H$579</formula>
    </cfRule>
  </conditionalFormatting>
  <conditionalFormatting sqref="I579">
    <cfRule type="cellIs" dxfId="10750" priority="1130" stopIfTrue="1" operator="lessThan">
      <formula>$H$579*(-1)</formula>
    </cfRule>
  </conditionalFormatting>
  <conditionalFormatting sqref="I580">
    <cfRule type="cellIs" dxfId="10749" priority="1131" stopIfTrue="1" operator="greaterThan">
      <formula>$H$580</formula>
    </cfRule>
  </conditionalFormatting>
  <conditionalFormatting sqref="I580">
    <cfRule type="cellIs" dxfId="10748" priority="1132" stopIfTrue="1" operator="lessThan">
      <formula>$H$580*(-1)</formula>
    </cfRule>
  </conditionalFormatting>
  <conditionalFormatting sqref="I581">
    <cfRule type="cellIs" dxfId="10747" priority="1133" stopIfTrue="1" operator="greaterThan">
      <formula>$H$581</formula>
    </cfRule>
  </conditionalFormatting>
  <conditionalFormatting sqref="I581">
    <cfRule type="cellIs" dxfId="10746" priority="1134" stopIfTrue="1" operator="lessThan">
      <formula>$H$581*(-1)</formula>
    </cfRule>
  </conditionalFormatting>
  <conditionalFormatting sqref="I582">
    <cfRule type="cellIs" dxfId="10745" priority="1135" stopIfTrue="1" operator="greaterThan">
      <formula>$H$582</formula>
    </cfRule>
  </conditionalFormatting>
  <conditionalFormatting sqref="I582">
    <cfRule type="cellIs" dxfId="10744" priority="1136" stopIfTrue="1" operator="lessThan">
      <formula>$H$582*(-1)</formula>
    </cfRule>
  </conditionalFormatting>
  <conditionalFormatting sqref="I583">
    <cfRule type="cellIs" dxfId="10743" priority="1137" stopIfTrue="1" operator="greaterThan">
      <formula>$H$583</formula>
    </cfRule>
  </conditionalFormatting>
  <conditionalFormatting sqref="I583">
    <cfRule type="cellIs" dxfId="10742" priority="1138" stopIfTrue="1" operator="lessThan">
      <formula>$H$583*(-1)</formula>
    </cfRule>
  </conditionalFormatting>
  <conditionalFormatting sqref="I584">
    <cfRule type="cellIs" dxfId="10741" priority="1139" stopIfTrue="1" operator="greaterThan">
      <formula>$H$584</formula>
    </cfRule>
  </conditionalFormatting>
  <conditionalFormatting sqref="I584">
    <cfRule type="cellIs" dxfId="10740" priority="1140" stopIfTrue="1" operator="lessThan">
      <formula>$H$584*(-1)</formula>
    </cfRule>
  </conditionalFormatting>
  <conditionalFormatting sqref="I585">
    <cfRule type="cellIs" dxfId="10739" priority="1141" stopIfTrue="1" operator="greaterThan">
      <formula>$H$585</formula>
    </cfRule>
  </conditionalFormatting>
  <conditionalFormatting sqref="I585">
    <cfRule type="cellIs" dxfId="10738" priority="1142" stopIfTrue="1" operator="lessThan">
      <formula>$H$585*(-1)</formula>
    </cfRule>
  </conditionalFormatting>
  <conditionalFormatting sqref="I586">
    <cfRule type="cellIs" dxfId="10737" priority="1143" stopIfTrue="1" operator="greaterThan">
      <formula>$H$586</formula>
    </cfRule>
  </conditionalFormatting>
  <conditionalFormatting sqref="I586">
    <cfRule type="cellIs" dxfId="10736" priority="1144" stopIfTrue="1" operator="lessThan">
      <formula>$H$586*(-1)</formula>
    </cfRule>
  </conditionalFormatting>
  <conditionalFormatting sqref="I587">
    <cfRule type="cellIs" dxfId="10735" priority="1145" stopIfTrue="1" operator="greaterThan">
      <formula>$H$587</formula>
    </cfRule>
  </conditionalFormatting>
  <conditionalFormatting sqref="I587">
    <cfRule type="cellIs" dxfId="10734" priority="1146" stopIfTrue="1" operator="lessThan">
      <formula>$H$587*(-1)</formula>
    </cfRule>
  </conditionalFormatting>
  <conditionalFormatting sqref="I588">
    <cfRule type="cellIs" dxfId="10733" priority="1147" stopIfTrue="1" operator="greaterThan">
      <formula>$H$588</formula>
    </cfRule>
  </conditionalFormatting>
  <conditionalFormatting sqref="I588">
    <cfRule type="cellIs" dxfId="10732" priority="1148" stopIfTrue="1" operator="lessThan">
      <formula>$H$588*(-1)</formula>
    </cfRule>
  </conditionalFormatting>
  <conditionalFormatting sqref="I589">
    <cfRule type="cellIs" dxfId="10731" priority="1149" stopIfTrue="1" operator="greaterThan">
      <formula>$H$589</formula>
    </cfRule>
  </conditionalFormatting>
  <conditionalFormatting sqref="I589">
    <cfRule type="cellIs" dxfId="10730" priority="1150" stopIfTrue="1" operator="lessThan">
      <formula>$H$589*(-1)</formula>
    </cfRule>
  </conditionalFormatting>
  <conditionalFormatting sqref="I590">
    <cfRule type="cellIs" dxfId="10729" priority="1151" stopIfTrue="1" operator="greaterThan">
      <formula>$H$590</formula>
    </cfRule>
  </conditionalFormatting>
  <conditionalFormatting sqref="I590">
    <cfRule type="cellIs" dxfId="10728" priority="1152" stopIfTrue="1" operator="lessThan">
      <formula>$H$590*(-1)</formula>
    </cfRule>
  </conditionalFormatting>
  <conditionalFormatting sqref="I591">
    <cfRule type="cellIs" dxfId="10727" priority="1153" stopIfTrue="1" operator="greaterThan">
      <formula>$H$591</formula>
    </cfRule>
  </conditionalFormatting>
  <conditionalFormatting sqref="I591">
    <cfRule type="cellIs" dxfId="10726" priority="1154" stopIfTrue="1" operator="lessThan">
      <formula>$H$591*(-1)</formula>
    </cfRule>
  </conditionalFormatting>
  <conditionalFormatting sqref="I592">
    <cfRule type="cellIs" dxfId="10725" priority="1155" stopIfTrue="1" operator="greaterThan">
      <formula>$H$592</formula>
    </cfRule>
  </conditionalFormatting>
  <conditionalFormatting sqref="I592">
    <cfRule type="cellIs" dxfId="10724" priority="1156" stopIfTrue="1" operator="lessThan">
      <formula>$H$592*(-1)</formula>
    </cfRule>
  </conditionalFormatting>
  <conditionalFormatting sqref="I593">
    <cfRule type="cellIs" dxfId="10723" priority="1157" stopIfTrue="1" operator="greaterThan">
      <formula>$H$593</formula>
    </cfRule>
  </conditionalFormatting>
  <conditionalFormatting sqref="I593">
    <cfRule type="cellIs" dxfId="10722" priority="1158" stopIfTrue="1" operator="lessThan">
      <formula>$H$593*(-1)</formula>
    </cfRule>
  </conditionalFormatting>
  <conditionalFormatting sqref="I594">
    <cfRule type="cellIs" dxfId="10721" priority="1159" stopIfTrue="1" operator="greaterThan">
      <formula>$H$594</formula>
    </cfRule>
  </conditionalFormatting>
  <conditionalFormatting sqref="I594">
    <cfRule type="cellIs" dxfId="10720" priority="1160" stopIfTrue="1" operator="lessThan">
      <formula>$H$594*(-1)</formula>
    </cfRule>
  </conditionalFormatting>
  <conditionalFormatting sqref="I595">
    <cfRule type="cellIs" dxfId="10719" priority="1161" stopIfTrue="1" operator="greaterThan">
      <formula>$H$595</formula>
    </cfRule>
  </conditionalFormatting>
  <conditionalFormatting sqref="I595">
    <cfRule type="cellIs" dxfId="10718" priority="1162" stopIfTrue="1" operator="lessThan">
      <formula>$H$595*(-1)</formula>
    </cfRule>
  </conditionalFormatting>
  <conditionalFormatting sqref="I596">
    <cfRule type="cellIs" dxfId="10717" priority="1163" stopIfTrue="1" operator="greaterThan">
      <formula>$H$596</formula>
    </cfRule>
  </conditionalFormatting>
  <conditionalFormatting sqref="I596">
    <cfRule type="cellIs" dxfId="10716" priority="1164" stopIfTrue="1" operator="lessThan">
      <formula>$H$596*(-1)</formula>
    </cfRule>
  </conditionalFormatting>
  <conditionalFormatting sqref="I597">
    <cfRule type="cellIs" dxfId="10715" priority="1165" stopIfTrue="1" operator="greaterThan">
      <formula>$H$597</formula>
    </cfRule>
  </conditionalFormatting>
  <conditionalFormatting sqref="I597">
    <cfRule type="cellIs" dxfId="10714" priority="1166" stopIfTrue="1" operator="lessThan">
      <formula>$H$597*(-1)</formula>
    </cfRule>
  </conditionalFormatting>
  <conditionalFormatting sqref="I598">
    <cfRule type="cellIs" dxfId="10713" priority="1167" stopIfTrue="1" operator="greaterThan">
      <formula>$H$598</formula>
    </cfRule>
  </conditionalFormatting>
  <conditionalFormatting sqref="I598">
    <cfRule type="cellIs" dxfId="10712" priority="1168" stopIfTrue="1" operator="lessThan">
      <formula>$H$598*(-1)</formula>
    </cfRule>
  </conditionalFormatting>
  <conditionalFormatting sqref="I599">
    <cfRule type="cellIs" dxfId="10711" priority="1169" stopIfTrue="1" operator="greaterThan">
      <formula>$H$599</formula>
    </cfRule>
  </conditionalFormatting>
  <conditionalFormatting sqref="I599">
    <cfRule type="cellIs" dxfId="10710" priority="1170" stopIfTrue="1" operator="lessThan">
      <formula>$H$599*(-1)</formula>
    </cfRule>
  </conditionalFormatting>
  <conditionalFormatting sqref="I600">
    <cfRule type="cellIs" dxfId="10709" priority="1171" stopIfTrue="1" operator="greaterThan">
      <formula>$H$600</formula>
    </cfRule>
  </conditionalFormatting>
  <conditionalFormatting sqref="I600">
    <cfRule type="cellIs" dxfId="10708" priority="1172" stopIfTrue="1" operator="lessThan">
      <formula>$H$600*(-1)</formula>
    </cfRule>
  </conditionalFormatting>
  <conditionalFormatting sqref="I601">
    <cfRule type="cellIs" dxfId="10707" priority="1173" stopIfTrue="1" operator="greaterThan">
      <formula>$H$601</formula>
    </cfRule>
  </conditionalFormatting>
  <conditionalFormatting sqref="I601">
    <cfRule type="cellIs" dxfId="10706" priority="1174" stopIfTrue="1" operator="lessThan">
      <formula>$H$601*(-1)</formula>
    </cfRule>
  </conditionalFormatting>
  <conditionalFormatting sqref="I602">
    <cfRule type="cellIs" dxfId="10705" priority="1175" stopIfTrue="1" operator="greaterThan">
      <formula>$H$602</formula>
    </cfRule>
  </conditionalFormatting>
  <conditionalFormatting sqref="I602">
    <cfRule type="cellIs" dxfId="10704" priority="1176" stopIfTrue="1" operator="lessThan">
      <formula>$H$602*(-1)</formula>
    </cfRule>
  </conditionalFormatting>
  <conditionalFormatting sqref="I603">
    <cfRule type="cellIs" dxfId="10703" priority="1177" stopIfTrue="1" operator="greaterThan">
      <formula>$H$603</formula>
    </cfRule>
  </conditionalFormatting>
  <conditionalFormatting sqref="I603">
    <cfRule type="cellIs" dxfId="10702" priority="1178" stopIfTrue="1" operator="lessThan">
      <formula>$H$603*(-1)</formula>
    </cfRule>
  </conditionalFormatting>
  <conditionalFormatting sqref="I604">
    <cfRule type="cellIs" dxfId="10701" priority="1179" stopIfTrue="1" operator="greaterThan">
      <formula>$H$604</formula>
    </cfRule>
  </conditionalFormatting>
  <conditionalFormatting sqref="I604">
    <cfRule type="cellIs" dxfId="10700" priority="1180" stopIfTrue="1" operator="lessThan">
      <formula>$H$604*(-1)</formula>
    </cfRule>
  </conditionalFormatting>
  <conditionalFormatting sqref="I605">
    <cfRule type="cellIs" dxfId="10699" priority="1181" stopIfTrue="1" operator="greaterThan">
      <formula>$H$605</formula>
    </cfRule>
  </conditionalFormatting>
  <conditionalFormatting sqref="I605">
    <cfRule type="cellIs" dxfId="10698" priority="1182" stopIfTrue="1" operator="lessThan">
      <formula>$H$605*(-1)</formula>
    </cfRule>
  </conditionalFormatting>
  <conditionalFormatting sqref="I606">
    <cfRule type="cellIs" dxfId="10697" priority="1183" stopIfTrue="1" operator="greaterThan">
      <formula>$H$606</formula>
    </cfRule>
  </conditionalFormatting>
  <conditionalFormatting sqref="I606">
    <cfRule type="cellIs" dxfId="10696" priority="1184" stopIfTrue="1" operator="lessThan">
      <formula>$H$606*(-1)</formula>
    </cfRule>
  </conditionalFormatting>
  <conditionalFormatting sqref="I607">
    <cfRule type="cellIs" dxfId="10695" priority="1185" stopIfTrue="1" operator="greaterThan">
      <formula>$H$607</formula>
    </cfRule>
  </conditionalFormatting>
  <conditionalFormatting sqref="I607">
    <cfRule type="cellIs" dxfId="10694" priority="1186" stopIfTrue="1" operator="lessThan">
      <formula>$H$607*(-1)</formula>
    </cfRule>
  </conditionalFormatting>
  <conditionalFormatting sqref="I608">
    <cfRule type="cellIs" dxfId="10693" priority="1187" stopIfTrue="1" operator="greaterThan">
      <formula>$H$608</formula>
    </cfRule>
  </conditionalFormatting>
  <conditionalFormatting sqref="I608">
    <cfRule type="cellIs" dxfId="10692" priority="1188" stopIfTrue="1" operator="lessThan">
      <formula>$H$608*(-1)</formula>
    </cfRule>
  </conditionalFormatting>
  <conditionalFormatting sqref="I609">
    <cfRule type="cellIs" dxfId="10691" priority="1189" stopIfTrue="1" operator="greaterThan">
      <formula>$H$609</formula>
    </cfRule>
  </conditionalFormatting>
  <conditionalFormatting sqref="I609">
    <cfRule type="cellIs" dxfId="10690" priority="1190" stopIfTrue="1" operator="lessThan">
      <formula>$H$609*(-1)</formula>
    </cfRule>
  </conditionalFormatting>
  <conditionalFormatting sqref="I610">
    <cfRule type="cellIs" dxfId="10689" priority="1191" stopIfTrue="1" operator="greaterThan">
      <formula>$H$610</formula>
    </cfRule>
  </conditionalFormatting>
  <conditionalFormatting sqref="I610">
    <cfRule type="cellIs" dxfId="10688" priority="1192" stopIfTrue="1" operator="lessThan">
      <formula>$H$610*(-1)</formula>
    </cfRule>
  </conditionalFormatting>
  <conditionalFormatting sqref="I611">
    <cfRule type="cellIs" dxfId="10687" priority="1193" stopIfTrue="1" operator="greaterThan">
      <formula>$H$611</formula>
    </cfRule>
  </conditionalFormatting>
  <conditionalFormatting sqref="I611">
    <cfRule type="cellIs" dxfId="10686" priority="1194" stopIfTrue="1" operator="lessThan">
      <formula>$H$611*(-1)</formula>
    </cfRule>
  </conditionalFormatting>
  <conditionalFormatting sqref="I612">
    <cfRule type="cellIs" dxfId="10685" priority="1195" stopIfTrue="1" operator="greaterThan">
      <formula>$H$612</formula>
    </cfRule>
  </conditionalFormatting>
  <conditionalFormatting sqref="I612">
    <cfRule type="cellIs" dxfId="10684" priority="1196" stopIfTrue="1" operator="lessThan">
      <formula>$H$612*(-1)</formula>
    </cfRule>
  </conditionalFormatting>
  <conditionalFormatting sqref="I613">
    <cfRule type="cellIs" dxfId="10683" priority="1197" stopIfTrue="1" operator="greaterThan">
      <formula>$H$613</formula>
    </cfRule>
  </conditionalFormatting>
  <conditionalFormatting sqref="I613">
    <cfRule type="cellIs" dxfId="10682" priority="1198" stopIfTrue="1" operator="lessThan">
      <formula>$H$613*(-1)</formula>
    </cfRule>
  </conditionalFormatting>
  <conditionalFormatting sqref="I614">
    <cfRule type="cellIs" dxfId="10681" priority="1199" stopIfTrue="1" operator="greaterThan">
      <formula>$H$614</formula>
    </cfRule>
  </conditionalFormatting>
  <conditionalFormatting sqref="I614">
    <cfRule type="cellIs" dxfId="10680" priority="1200" stopIfTrue="1" operator="lessThan">
      <formula>$H$614*(-1)</formula>
    </cfRule>
  </conditionalFormatting>
  <conditionalFormatting sqref="I615">
    <cfRule type="cellIs" dxfId="10679" priority="1201" stopIfTrue="1" operator="greaterThan">
      <formula>$H$615</formula>
    </cfRule>
  </conditionalFormatting>
  <conditionalFormatting sqref="I615">
    <cfRule type="cellIs" dxfId="10678" priority="1202" stopIfTrue="1" operator="lessThan">
      <formula>$H$615*(-1)</formula>
    </cfRule>
  </conditionalFormatting>
  <conditionalFormatting sqref="I616">
    <cfRule type="cellIs" dxfId="10677" priority="1203" stopIfTrue="1" operator="greaterThan">
      <formula>$H$616</formula>
    </cfRule>
  </conditionalFormatting>
  <conditionalFormatting sqref="I616">
    <cfRule type="cellIs" dxfId="10676" priority="1204" stopIfTrue="1" operator="lessThan">
      <formula>$H$616*(-1)</formula>
    </cfRule>
  </conditionalFormatting>
  <conditionalFormatting sqref="I617">
    <cfRule type="cellIs" dxfId="10675" priority="1205" stopIfTrue="1" operator="greaterThan">
      <formula>$H$617</formula>
    </cfRule>
  </conditionalFormatting>
  <conditionalFormatting sqref="I617">
    <cfRule type="cellIs" dxfId="10674" priority="1206" stopIfTrue="1" operator="lessThan">
      <formula>$H$617*(-1)</formula>
    </cfRule>
  </conditionalFormatting>
  <conditionalFormatting sqref="I618">
    <cfRule type="cellIs" dxfId="10673" priority="1207" stopIfTrue="1" operator="greaterThan">
      <formula>$H$618</formula>
    </cfRule>
  </conditionalFormatting>
  <conditionalFormatting sqref="I618">
    <cfRule type="cellIs" dxfId="10672" priority="1208" stopIfTrue="1" operator="lessThan">
      <formula>$H$618*(-1)</formula>
    </cfRule>
  </conditionalFormatting>
  <conditionalFormatting sqref="I619">
    <cfRule type="cellIs" dxfId="10671" priority="1209" stopIfTrue="1" operator="greaterThan">
      <formula>$H$619</formula>
    </cfRule>
  </conditionalFormatting>
  <conditionalFormatting sqref="I619">
    <cfRule type="cellIs" dxfId="10670" priority="1210" stopIfTrue="1" operator="lessThan">
      <formula>$H$619*(-1)</formula>
    </cfRule>
  </conditionalFormatting>
  <conditionalFormatting sqref="I620">
    <cfRule type="cellIs" dxfId="10669" priority="1211" stopIfTrue="1" operator="greaterThan">
      <formula>$H$620</formula>
    </cfRule>
  </conditionalFormatting>
  <conditionalFormatting sqref="I620">
    <cfRule type="cellIs" dxfId="10668" priority="1212" stopIfTrue="1" operator="lessThan">
      <formula>$H$620*(-1)</formula>
    </cfRule>
  </conditionalFormatting>
  <conditionalFormatting sqref="I621">
    <cfRule type="cellIs" dxfId="10667" priority="1213" stopIfTrue="1" operator="greaterThan">
      <formula>$H$621</formula>
    </cfRule>
  </conditionalFormatting>
  <conditionalFormatting sqref="I621">
    <cfRule type="cellIs" dxfId="10666" priority="1214" stopIfTrue="1" operator="lessThan">
      <formula>$H$621*(-1)</formula>
    </cfRule>
  </conditionalFormatting>
  <conditionalFormatting sqref="I622">
    <cfRule type="cellIs" dxfId="10665" priority="1215" stopIfTrue="1" operator="greaterThan">
      <formula>$H$622</formula>
    </cfRule>
  </conditionalFormatting>
  <conditionalFormatting sqref="I622">
    <cfRule type="cellIs" dxfId="10664" priority="1216" stopIfTrue="1" operator="lessThan">
      <formula>$H$622*(-1)</formula>
    </cfRule>
  </conditionalFormatting>
  <conditionalFormatting sqref="I623">
    <cfRule type="cellIs" dxfId="10663" priority="1217" stopIfTrue="1" operator="greaterThan">
      <formula>$H$623</formula>
    </cfRule>
  </conditionalFormatting>
  <conditionalFormatting sqref="I623">
    <cfRule type="cellIs" dxfId="10662" priority="1218" stopIfTrue="1" operator="lessThan">
      <formula>$H$623*(-1)</formula>
    </cfRule>
  </conditionalFormatting>
  <conditionalFormatting sqref="I624">
    <cfRule type="cellIs" dxfId="10661" priority="1219" stopIfTrue="1" operator="greaterThan">
      <formula>$H$624</formula>
    </cfRule>
  </conditionalFormatting>
  <conditionalFormatting sqref="I624">
    <cfRule type="cellIs" dxfId="10660" priority="1220" stopIfTrue="1" operator="lessThan">
      <formula>$H$624*(-1)</formula>
    </cfRule>
  </conditionalFormatting>
  <conditionalFormatting sqref="I625">
    <cfRule type="cellIs" dxfId="10659" priority="1221" stopIfTrue="1" operator="greaterThan">
      <formula>$H$625</formula>
    </cfRule>
  </conditionalFormatting>
  <conditionalFormatting sqref="I625">
    <cfRule type="cellIs" dxfId="10658" priority="1222" stopIfTrue="1" operator="lessThan">
      <formula>$H$625*(-1)</formula>
    </cfRule>
  </conditionalFormatting>
  <conditionalFormatting sqref="I626">
    <cfRule type="cellIs" dxfId="10657" priority="1223" stopIfTrue="1" operator="greaterThan">
      <formula>$H$626</formula>
    </cfRule>
  </conditionalFormatting>
  <conditionalFormatting sqref="I626">
    <cfRule type="cellIs" dxfId="10656" priority="1224" stopIfTrue="1" operator="lessThan">
      <formula>$H$626*(-1)</formula>
    </cfRule>
  </conditionalFormatting>
  <conditionalFormatting sqref="I627">
    <cfRule type="cellIs" dxfId="10655" priority="1225" stopIfTrue="1" operator="greaterThan">
      <formula>$H$627</formula>
    </cfRule>
  </conditionalFormatting>
  <conditionalFormatting sqref="I627">
    <cfRule type="cellIs" dxfId="10654" priority="1226" stopIfTrue="1" operator="lessThan">
      <formula>$H$627*(-1)</formula>
    </cfRule>
  </conditionalFormatting>
  <conditionalFormatting sqref="I628">
    <cfRule type="cellIs" dxfId="10653" priority="1227" stopIfTrue="1" operator="greaterThan">
      <formula>$H$628</formula>
    </cfRule>
  </conditionalFormatting>
  <conditionalFormatting sqref="I628">
    <cfRule type="cellIs" dxfId="10652" priority="1228" stopIfTrue="1" operator="lessThan">
      <formula>$H$628*(-1)</formula>
    </cfRule>
  </conditionalFormatting>
  <conditionalFormatting sqref="I629">
    <cfRule type="cellIs" dxfId="10651" priority="1229" stopIfTrue="1" operator="greaterThan">
      <formula>$H$629</formula>
    </cfRule>
  </conditionalFormatting>
  <conditionalFormatting sqref="I629">
    <cfRule type="cellIs" dxfId="10650" priority="1230" stopIfTrue="1" operator="lessThan">
      <formula>$H$629*(-1)</formula>
    </cfRule>
  </conditionalFormatting>
  <conditionalFormatting sqref="I630">
    <cfRule type="cellIs" dxfId="10649" priority="1231" stopIfTrue="1" operator="greaterThan">
      <formula>$H$630</formula>
    </cfRule>
  </conditionalFormatting>
  <conditionalFormatting sqref="I630">
    <cfRule type="cellIs" dxfId="10648" priority="1232" stopIfTrue="1" operator="lessThan">
      <formula>$H$630*(-1)</formula>
    </cfRule>
  </conditionalFormatting>
  <conditionalFormatting sqref="I631">
    <cfRule type="cellIs" dxfId="10647" priority="1233" stopIfTrue="1" operator="greaterThan">
      <formula>$H$631</formula>
    </cfRule>
  </conditionalFormatting>
  <conditionalFormatting sqref="I631">
    <cfRule type="cellIs" dxfId="10646" priority="1234" stopIfTrue="1" operator="lessThan">
      <formula>$H$631*(-1)</formula>
    </cfRule>
  </conditionalFormatting>
  <conditionalFormatting sqref="I632">
    <cfRule type="cellIs" dxfId="10645" priority="1235" stopIfTrue="1" operator="greaterThan">
      <formula>$H$632</formula>
    </cfRule>
  </conditionalFormatting>
  <conditionalFormatting sqref="I632">
    <cfRule type="cellIs" dxfId="10644" priority="1236" stopIfTrue="1" operator="lessThan">
      <formula>$H$632*(-1)</formula>
    </cfRule>
  </conditionalFormatting>
  <conditionalFormatting sqref="I633">
    <cfRule type="cellIs" dxfId="10643" priority="1237" stopIfTrue="1" operator="greaterThan">
      <formula>$H$633</formula>
    </cfRule>
  </conditionalFormatting>
  <conditionalFormatting sqref="I633">
    <cfRule type="cellIs" dxfId="10642" priority="1238" stopIfTrue="1" operator="lessThan">
      <formula>$H$633*(-1)</formula>
    </cfRule>
  </conditionalFormatting>
  <conditionalFormatting sqref="I634">
    <cfRule type="cellIs" dxfId="10641" priority="1239" stopIfTrue="1" operator="greaterThan">
      <formula>$H$634</formula>
    </cfRule>
  </conditionalFormatting>
  <conditionalFormatting sqref="I634">
    <cfRule type="cellIs" dxfId="10640" priority="1240" stopIfTrue="1" operator="lessThan">
      <formula>$H$634*(-1)</formula>
    </cfRule>
  </conditionalFormatting>
  <conditionalFormatting sqref="I635">
    <cfRule type="cellIs" dxfId="10639" priority="1241" stopIfTrue="1" operator="greaterThan">
      <formula>$H$635</formula>
    </cfRule>
  </conditionalFormatting>
  <conditionalFormatting sqref="I635">
    <cfRule type="cellIs" dxfId="10638" priority="1242" stopIfTrue="1" operator="lessThan">
      <formula>$H$635*(-1)</formula>
    </cfRule>
  </conditionalFormatting>
  <conditionalFormatting sqref="I636">
    <cfRule type="cellIs" dxfId="10637" priority="1243" stopIfTrue="1" operator="greaterThan">
      <formula>$H$636</formula>
    </cfRule>
  </conditionalFormatting>
  <conditionalFormatting sqref="I636">
    <cfRule type="cellIs" dxfId="10636" priority="1244" stopIfTrue="1" operator="lessThan">
      <formula>$H$636*(-1)</formula>
    </cfRule>
  </conditionalFormatting>
  <conditionalFormatting sqref="I637">
    <cfRule type="cellIs" dxfId="10635" priority="1245" stopIfTrue="1" operator="greaterThan">
      <formula>$H$637</formula>
    </cfRule>
  </conditionalFormatting>
  <conditionalFormatting sqref="I637">
    <cfRule type="cellIs" dxfId="10634" priority="1246" stopIfTrue="1" operator="lessThan">
      <formula>$H$637*(-1)</formula>
    </cfRule>
  </conditionalFormatting>
  <conditionalFormatting sqref="I638">
    <cfRule type="cellIs" dxfId="10633" priority="1247" stopIfTrue="1" operator="greaterThan">
      <formula>$H$638</formula>
    </cfRule>
  </conditionalFormatting>
  <conditionalFormatting sqref="I638">
    <cfRule type="cellIs" dxfId="10632" priority="1248" stopIfTrue="1" operator="lessThan">
      <formula>$H$638*(-1)</formula>
    </cfRule>
  </conditionalFormatting>
  <conditionalFormatting sqref="I639">
    <cfRule type="cellIs" dxfId="10631" priority="1249" stopIfTrue="1" operator="greaterThan">
      <formula>$H$639</formula>
    </cfRule>
  </conditionalFormatting>
  <conditionalFormatting sqref="I639">
    <cfRule type="cellIs" dxfId="10630" priority="1250" stopIfTrue="1" operator="lessThan">
      <formula>$H$639*(-1)</formula>
    </cfRule>
  </conditionalFormatting>
  <conditionalFormatting sqref="I640">
    <cfRule type="cellIs" dxfId="10629" priority="1251" stopIfTrue="1" operator="greaterThan">
      <formula>$H$640</formula>
    </cfRule>
  </conditionalFormatting>
  <conditionalFormatting sqref="I640">
    <cfRule type="cellIs" dxfId="10628" priority="1252" stopIfTrue="1" operator="lessThan">
      <formula>$H$640*(-1)</formula>
    </cfRule>
  </conditionalFormatting>
  <conditionalFormatting sqref="I641">
    <cfRule type="cellIs" dxfId="10627" priority="1253" stopIfTrue="1" operator="greaterThan">
      <formula>$H$641</formula>
    </cfRule>
  </conditionalFormatting>
  <conditionalFormatting sqref="I641">
    <cfRule type="cellIs" dxfId="10626" priority="1254" stopIfTrue="1" operator="lessThan">
      <formula>$H$641*(-1)</formula>
    </cfRule>
  </conditionalFormatting>
  <conditionalFormatting sqref="I642">
    <cfRule type="cellIs" dxfId="10625" priority="1255" stopIfTrue="1" operator="greaterThan">
      <formula>$H$642</formula>
    </cfRule>
  </conditionalFormatting>
  <conditionalFormatting sqref="I642">
    <cfRule type="cellIs" dxfId="10624" priority="1256" stopIfTrue="1" operator="lessThan">
      <formula>$H$642*(-1)</formula>
    </cfRule>
  </conditionalFormatting>
  <conditionalFormatting sqref="I643">
    <cfRule type="cellIs" dxfId="10623" priority="1257" stopIfTrue="1" operator="greaterThan">
      <formula>$H$643</formula>
    </cfRule>
  </conditionalFormatting>
  <conditionalFormatting sqref="I643">
    <cfRule type="cellIs" dxfId="10622" priority="1258" stopIfTrue="1" operator="lessThan">
      <formula>$H$643*(-1)</formula>
    </cfRule>
  </conditionalFormatting>
  <conditionalFormatting sqref="I644">
    <cfRule type="cellIs" dxfId="10621" priority="1259" stopIfTrue="1" operator="greaterThan">
      <formula>$H$644</formula>
    </cfRule>
  </conditionalFormatting>
  <conditionalFormatting sqref="I644">
    <cfRule type="cellIs" dxfId="10620" priority="1260" stopIfTrue="1" operator="lessThan">
      <formula>$H$644*(-1)</formula>
    </cfRule>
  </conditionalFormatting>
  <conditionalFormatting sqref="I645">
    <cfRule type="cellIs" dxfId="10619" priority="1261" stopIfTrue="1" operator="greaterThan">
      <formula>$H$645</formula>
    </cfRule>
  </conditionalFormatting>
  <conditionalFormatting sqref="I645">
    <cfRule type="cellIs" dxfId="10618" priority="1262" stopIfTrue="1" operator="lessThan">
      <formula>$H$645*(-1)</formula>
    </cfRule>
  </conditionalFormatting>
  <conditionalFormatting sqref="I646">
    <cfRule type="cellIs" dxfId="10617" priority="1263" stopIfTrue="1" operator="greaterThan">
      <formula>$H$646</formula>
    </cfRule>
  </conditionalFormatting>
  <conditionalFormatting sqref="I646">
    <cfRule type="cellIs" dxfId="10616" priority="1264" stopIfTrue="1" operator="lessThan">
      <formula>$H$646*(-1)</formula>
    </cfRule>
  </conditionalFormatting>
  <conditionalFormatting sqref="I647">
    <cfRule type="cellIs" dxfId="10615" priority="1265" stopIfTrue="1" operator="greaterThan">
      <formula>$H$647</formula>
    </cfRule>
  </conditionalFormatting>
  <conditionalFormatting sqref="I647">
    <cfRule type="cellIs" dxfId="10614" priority="1266" stopIfTrue="1" operator="lessThan">
      <formula>$H$647*(-1)</formula>
    </cfRule>
  </conditionalFormatting>
  <conditionalFormatting sqref="I648">
    <cfRule type="cellIs" dxfId="10613" priority="1267" stopIfTrue="1" operator="greaterThan">
      <formula>$H$648</formula>
    </cfRule>
  </conditionalFormatting>
  <conditionalFormatting sqref="I648">
    <cfRule type="cellIs" dxfId="10612" priority="1268" stopIfTrue="1" operator="lessThan">
      <formula>$H$648*(-1)</formula>
    </cfRule>
  </conditionalFormatting>
  <conditionalFormatting sqref="I649">
    <cfRule type="cellIs" dxfId="10611" priority="1269" stopIfTrue="1" operator="greaterThan">
      <formula>$H$649</formula>
    </cfRule>
  </conditionalFormatting>
  <conditionalFormatting sqref="I649">
    <cfRule type="cellIs" dxfId="10610" priority="1270" stopIfTrue="1" operator="lessThan">
      <formula>$H$649*(-1)</formula>
    </cfRule>
  </conditionalFormatting>
  <conditionalFormatting sqref="I650">
    <cfRule type="cellIs" dxfId="10609" priority="1271" stopIfTrue="1" operator="greaterThan">
      <formula>$H$650</formula>
    </cfRule>
  </conditionalFormatting>
  <conditionalFormatting sqref="I650">
    <cfRule type="cellIs" dxfId="10608" priority="1272" stopIfTrue="1" operator="lessThan">
      <formula>$H$650*(-1)</formula>
    </cfRule>
  </conditionalFormatting>
  <conditionalFormatting sqref="I651">
    <cfRule type="cellIs" dxfId="10607" priority="1273" stopIfTrue="1" operator="greaterThan">
      <formula>$H$651</formula>
    </cfRule>
  </conditionalFormatting>
  <conditionalFormatting sqref="I651">
    <cfRule type="cellIs" dxfId="10606" priority="1274" stopIfTrue="1" operator="lessThan">
      <formula>$H$651*(-1)</formula>
    </cfRule>
  </conditionalFormatting>
  <conditionalFormatting sqref="I652">
    <cfRule type="cellIs" dxfId="10605" priority="1275" stopIfTrue="1" operator="greaterThan">
      <formula>$H$652</formula>
    </cfRule>
  </conditionalFormatting>
  <conditionalFormatting sqref="I652">
    <cfRule type="cellIs" dxfId="10604" priority="1276" stopIfTrue="1" operator="lessThan">
      <formula>$H$652*(-1)</formula>
    </cfRule>
  </conditionalFormatting>
  <conditionalFormatting sqref="I653">
    <cfRule type="cellIs" dxfId="10603" priority="1277" stopIfTrue="1" operator="greaterThan">
      <formula>$H$653</formula>
    </cfRule>
  </conditionalFormatting>
  <conditionalFormatting sqref="I653">
    <cfRule type="cellIs" dxfId="10602" priority="1278" stopIfTrue="1" operator="lessThan">
      <formula>$H$653*(-1)</formula>
    </cfRule>
  </conditionalFormatting>
  <conditionalFormatting sqref="I654">
    <cfRule type="cellIs" dxfId="10601" priority="1279" stopIfTrue="1" operator="greaterThan">
      <formula>$H$654</formula>
    </cfRule>
  </conditionalFormatting>
  <conditionalFormatting sqref="I654">
    <cfRule type="cellIs" dxfId="10600" priority="1280" stopIfTrue="1" operator="lessThan">
      <formula>$H$654*(-1)</formula>
    </cfRule>
  </conditionalFormatting>
  <conditionalFormatting sqref="I655">
    <cfRule type="cellIs" dxfId="10599" priority="1281" stopIfTrue="1" operator="greaterThan">
      <formula>$H$655</formula>
    </cfRule>
  </conditionalFormatting>
  <conditionalFormatting sqref="I655">
    <cfRule type="cellIs" dxfId="10598" priority="1282" stopIfTrue="1" operator="lessThan">
      <formula>$H$655*(-1)</formula>
    </cfRule>
  </conditionalFormatting>
  <conditionalFormatting sqref="I656">
    <cfRule type="cellIs" dxfId="10597" priority="1283" stopIfTrue="1" operator="greaterThan">
      <formula>$H$656</formula>
    </cfRule>
  </conditionalFormatting>
  <conditionalFormatting sqref="I656">
    <cfRule type="cellIs" dxfId="10596" priority="1284" stopIfTrue="1" operator="lessThan">
      <formula>$H$656*(-1)</formula>
    </cfRule>
  </conditionalFormatting>
  <conditionalFormatting sqref="I657">
    <cfRule type="cellIs" dxfId="10595" priority="1285" stopIfTrue="1" operator="greaterThan">
      <formula>$H$657</formula>
    </cfRule>
  </conditionalFormatting>
  <conditionalFormatting sqref="I657">
    <cfRule type="cellIs" dxfId="10594" priority="1286" stopIfTrue="1" operator="lessThan">
      <formula>$H$657*(-1)</formula>
    </cfRule>
  </conditionalFormatting>
  <conditionalFormatting sqref="I658">
    <cfRule type="cellIs" dxfId="10593" priority="1287" stopIfTrue="1" operator="greaterThan">
      <formula>$H$658</formula>
    </cfRule>
  </conditionalFormatting>
  <conditionalFormatting sqref="I658">
    <cfRule type="cellIs" dxfId="10592" priority="1288" stopIfTrue="1" operator="lessThan">
      <formula>$H$658*(-1)</formula>
    </cfRule>
  </conditionalFormatting>
  <conditionalFormatting sqref="I659">
    <cfRule type="cellIs" dxfId="10591" priority="1289" stopIfTrue="1" operator="greaterThan">
      <formula>$H$659</formula>
    </cfRule>
  </conditionalFormatting>
  <conditionalFormatting sqref="I659">
    <cfRule type="cellIs" dxfId="10590" priority="1290" stopIfTrue="1" operator="lessThan">
      <formula>$H$659*(-1)</formula>
    </cfRule>
  </conditionalFormatting>
  <conditionalFormatting sqref="I660">
    <cfRule type="cellIs" dxfId="10589" priority="1291" stopIfTrue="1" operator="greaterThan">
      <formula>$H$660</formula>
    </cfRule>
  </conditionalFormatting>
  <conditionalFormatting sqref="I660">
    <cfRule type="cellIs" dxfId="10588" priority="1292" stopIfTrue="1" operator="lessThan">
      <formula>$H$660*(-1)</formula>
    </cfRule>
  </conditionalFormatting>
  <conditionalFormatting sqref="I661">
    <cfRule type="cellIs" dxfId="10587" priority="1293" stopIfTrue="1" operator="greaterThan">
      <formula>$H$661</formula>
    </cfRule>
  </conditionalFormatting>
  <conditionalFormatting sqref="I661">
    <cfRule type="cellIs" dxfId="10586" priority="1294" stopIfTrue="1" operator="lessThan">
      <formula>$H$661*(-1)</formula>
    </cfRule>
  </conditionalFormatting>
  <conditionalFormatting sqref="I662">
    <cfRule type="cellIs" dxfId="10585" priority="1295" stopIfTrue="1" operator="greaterThan">
      <formula>$H$662</formula>
    </cfRule>
  </conditionalFormatting>
  <conditionalFormatting sqref="I662">
    <cfRule type="cellIs" dxfId="10584" priority="1296" stopIfTrue="1" operator="lessThan">
      <formula>$H$662*(-1)</formula>
    </cfRule>
  </conditionalFormatting>
  <conditionalFormatting sqref="I663">
    <cfRule type="cellIs" dxfId="10583" priority="1297" stopIfTrue="1" operator="greaterThan">
      <formula>$H$663</formula>
    </cfRule>
  </conditionalFormatting>
  <conditionalFormatting sqref="I663">
    <cfRule type="cellIs" dxfId="10582" priority="1298" stopIfTrue="1" operator="lessThan">
      <formula>$H$663*(-1)</formula>
    </cfRule>
  </conditionalFormatting>
  <conditionalFormatting sqref="I664">
    <cfRule type="cellIs" dxfId="10581" priority="1299" stopIfTrue="1" operator="greaterThan">
      <formula>$H$664</formula>
    </cfRule>
  </conditionalFormatting>
  <conditionalFormatting sqref="I664">
    <cfRule type="cellIs" dxfId="10580" priority="1300" stopIfTrue="1" operator="lessThan">
      <formula>$H$664*(-1)</formula>
    </cfRule>
  </conditionalFormatting>
  <conditionalFormatting sqref="I665">
    <cfRule type="cellIs" dxfId="10579" priority="1301" stopIfTrue="1" operator="greaterThan">
      <formula>$H$665</formula>
    </cfRule>
  </conditionalFormatting>
  <conditionalFormatting sqref="I665">
    <cfRule type="cellIs" dxfId="10578" priority="1302" stopIfTrue="1" operator="lessThan">
      <formula>$H$665*(-1)</formula>
    </cfRule>
  </conditionalFormatting>
  <conditionalFormatting sqref="I666">
    <cfRule type="cellIs" dxfId="10577" priority="1303" stopIfTrue="1" operator="greaterThan">
      <formula>$H$666</formula>
    </cfRule>
  </conditionalFormatting>
  <conditionalFormatting sqref="I666">
    <cfRule type="cellIs" dxfId="10576" priority="1304" stopIfTrue="1" operator="lessThan">
      <formula>$H$666*(-1)</formula>
    </cfRule>
  </conditionalFormatting>
  <conditionalFormatting sqref="I667">
    <cfRule type="cellIs" dxfId="10575" priority="1305" stopIfTrue="1" operator="greaterThan">
      <formula>$H$667</formula>
    </cfRule>
  </conditionalFormatting>
  <conditionalFormatting sqref="I667">
    <cfRule type="cellIs" dxfId="10574" priority="1306" stopIfTrue="1" operator="lessThan">
      <formula>$H$667*(-1)</formula>
    </cfRule>
  </conditionalFormatting>
  <conditionalFormatting sqref="I668">
    <cfRule type="cellIs" dxfId="10573" priority="1307" stopIfTrue="1" operator="greaterThan">
      <formula>$H$668</formula>
    </cfRule>
  </conditionalFormatting>
  <conditionalFormatting sqref="I668">
    <cfRule type="cellIs" dxfId="10572" priority="1308" stopIfTrue="1" operator="lessThan">
      <formula>$H$668*(-1)</formula>
    </cfRule>
  </conditionalFormatting>
  <conditionalFormatting sqref="I669">
    <cfRule type="cellIs" dxfId="10571" priority="1309" stopIfTrue="1" operator="greaterThan">
      <formula>$H$669</formula>
    </cfRule>
  </conditionalFormatting>
  <conditionalFormatting sqref="I669">
    <cfRule type="cellIs" dxfId="10570" priority="1310" stopIfTrue="1" operator="lessThan">
      <formula>$H$669*(-1)</formula>
    </cfRule>
  </conditionalFormatting>
  <conditionalFormatting sqref="I670">
    <cfRule type="cellIs" dxfId="10569" priority="1311" stopIfTrue="1" operator="greaterThan">
      <formula>$H$670</formula>
    </cfRule>
  </conditionalFormatting>
  <conditionalFormatting sqref="I670">
    <cfRule type="cellIs" dxfId="10568" priority="1312" stopIfTrue="1" operator="lessThan">
      <formula>$H$670*(-1)</formula>
    </cfRule>
  </conditionalFormatting>
  <conditionalFormatting sqref="I671">
    <cfRule type="cellIs" dxfId="10567" priority="1313" stopIfTrue="1" operator="greaterThan">
      <formula>$H$671</formula>
    </cfRule>
  </conditionalFormatting>
  <conditionalFormatting sqref="I671">
    <cfRule type="cellIs" dxfId="10566" priority="1314" stopIfTrue="1" operator="lessThan">
      <formula>$H$671*(-1)</formula>
    </cfRule>
  </conditionalFormatting>
  <conditionalFormatting sqref="I672">
    <cfRule type="cellIs" dxfId="10565" priority="1315" stopIfTrue="1" operator="greaterThan">
      <formula>$H$672</formula>
    </cfRule>
  </conditionalFormatting>
  <conditionalFormatting sqref="I672">
    <cfRule type="cellIs" dxfId="10564" priority="1316" stopIfTrue="1" operator="lessThan">
      <formula>$H$672*(-1)</formula>
    </cfRule>
  </conditionalFormatting>
  <conditionalFormatting sqref="I673">
    <cfRule type="cellIs" dxfId="10563" priority="1317" stopIfTrue="1" operator="greaterThan">
      <formula>$H$673</formula>
    </cfRule>
  </conditionalFormatting>
  <conditionalFormatting sqref="I673">
    <cfRule type="cellIs" dxfId="10562" priority="1318" stopIfTrue="1" operator="lessThan">
      <formula>$H$673*(-1)</formula>
    </cfRule>
  </conditionalFormatting>
  <conditionalFormatting sqref="I674">
    <cfRule type="cellIs" dxfId="10561" priority="1319" stopIfTrue="1" operator="greaterThan">
      <formula>$H$674</formula>
    </cfRule>
  </conditionalFormatting>
  <conditionalFormatting sqref="I674">
    <cfRule type="cellIs" dxfId="10560" priority="1320" stopIfTrue="1" operator="lessThan">
      <formula>$H$674*(-1)</formula>
    </cfRule>
  </conditionalFormatting>
  <conditionalFormatting sqref="I675">
    <cfRule type="cellIs" dxfId="10559" priority="1321" stopIfTrue="1" operator="greaterThan">
      <formula>$H$675</formula>
    </cfRule>
  </conditionalFormatting>
  <conditionalFormatting sqref="I675">
    <cfRule type="cellIs" dxfId="10558" priority="1322" stopIfTrue="1" operator="lessThan">
      <formula>$H$675*(-1)</formula>
    </cfRule>
  </conditionalFormatting>
  <conditionalFormatting sqref="I676">
    <cfRule type="cellIs" dxfId="10557" priority="1323" stopIfTrue="1" operator="greaterThan">
      <formula>$H$676</formula>
    </cfRule>
  </conditionalFormatting>
  <conditionalFormatting sqref="I676">
    <cfRule type="cellIs" dxfId="10556" priority="1324" stopIfTrue="1" operator="lessThan">
      <formula>$H$676*(-1)</formula>
    </cfRule>
  </conditionalFormatting>
  <conditionalFormatting sqref="I677">
    <cfRule type="cellIs" dxfId="10555" priority="1325" stopIfTrue="1" operator="greaterThan">
      <formula>$H$677</formula>
    </cfRule>
  </conditionalFormatting>
  <conditionalFormatting sqref="I677">
    <cfRule type="cellIs" dxfId="10554" priority="1326" stopIfTrue="1" operator="lessThan">
      <formula>$H$677*(-1)</formula>
    </cfRule>
  </conditionalFormatting>
  <conditionalFormatting sqref="I678">
    <cfRule type="cellIs" dxfId="10553" priority="1327" stopIfTrue="1" operator="greaterThan">
      <formula>$H$678</formula>
    </cfRule>
  </conditionalFormatting>
  <conditionalFormatting sqref="I678">
    <cfRule type="cellIs" dxfId="10552" priority="1328" stopIfTrue="1" operator="lessThan">
      <formula>$H$678*(-1)</formula>
    </cfRule>
  </conditionalFormatting>
  <conditionalFormatting sqref="I679">
    <cfRule type="cellIs" dxfId="10551" priority="1329" stopIfTrue="1" operator="greaterThan">
      <formula>$H$679</formula>
    </cfRule>
  </conditionalFormatting>
  <conditionalFormatting sqref="I679">
    <cfRule type="cellIs" dxfId="10550" priority="1330" stopIfTrue="1" operator="lessThan">
      <formula>$H$679*(-1)</formula>
    </cfRule>
  </conditionalFormatting>
  <conditionalFormatting sqref="I680">
    <cfRule type="cellIs" dxfId="10549" priority="1331" stopIfTrue="1" operator="greaterThan">
      <formula>$H$680</formula>
    </cfRule>
  </conditionalFormatting>
  <conditionalFormatting sqref="I680">
    <cfRule type="cellIs" dxfId="10548" priority="1332" stopIfTrue="1" operator="lessThan">
      <formula>$H$680*(-1)</formula>
    </cfRule>
  </conditionalFormatting>
  <conditionalFormatting sqref="I681">
    <cfRule type="cellIs" dxfId="10547" priority="1333" stopIfTrue="1" operator="greaterThan">
      <formula>$H$681</formula>
    </cfRule>
  </conditionalFormatting>
  <conditionalFormatting sqref="I681">
    <cfRule type="cellIs" dxfId="10546" priority="1334" stopIfTrue="1" operator="lessThan">
      <formula>$H$681*(-1)</formula>
    </cfRule>
  </conditionalFormatting>
  <conditionalFormatting sqref="I682">
    <cfRule type="cellIs" dxfId="10545" priority="1335" stopIfTrue="1" operator="greaterThan">
      <formula>$H$682</formula>
    </cfRule>
  </conditionalFormatting>
  <conditionalFormatting sqref="I682">
    <cfRule type="cellIs" dxfId="10544" priority="1336" stopIfTrue="1" operator="lessThan">
      <formula>$H$682*(-1)</formula>
    </cfRule>
  </conditionalFormatting>
  <conditionalFormatting sqref="I683">
    <cfRule type="cellIs" dxfId="10543" priority="1337" stopIfTrue="1" operator="greaterThan">
      <formula>$H$683</formula>
    </cfRule>
  </conditionalFormatting>
  <conditionalFormatting sqref="I683">
    <cfRule type="cellIs" dxfId="10542" priority="1338" stopIfTrue="1" operator="lessThan">
      <formula>$H$683*(-1)</formula>
    </cfRule>
  </conditionalFormatting>
  <conditionalFormatting sqref="I684">
    <cfRule type="cellIs" dxfId="10541" priority="1339" stopIfTrue="1" operator="greaterThan">
      <formula>$H$684</formula>
    </cfRule>
  </conditionalFormatting>
  <conditionalFormatting sqref="I684">
    <cfRule type="cellIs" dxfId="10540" priority="1340" stopIfTrue="1" operator="lessThan">
      <formula>$H$684*(-1)</formula>
    </cfRule>
  </conditionalFormatting>
  <conditionalFormatting sqref="I685">
    <cfRule type="cellIs" dxfId="10539" priority="1341" stopIfTrue="1" operator="greaterThan">
      <formula>$H$685</formula>
    </cfRule>
  </conditionalFormatting>
  <conditionalFormatting sqref="I685">
    <cfRule type="cellIs" dxfId="10538" priority="1342" stopIfTrue="1" operator="lessThan">
      <formula>$H$685*(-1)</formula>
    </cfRule>
  </conditionalFormatting>
  <conditionalFormatting sqref="I686">
    <cfRule type="cellIs" dxfId="10537" priority="1343" stopIfTrue="1" operator="greaterThan">
      <formula>$H$686</formula>
    </cfRule>
  </conditionalFormatting>
  <conditionalFormatting sqref="I686">
    <cfRule type="cellIs" dxfId="10536" priority="1344" stopIfTrue="1" operator="lessThan">
      <formula>$H$686*(-1)</formula>
    </cfRule>
  </conditionalFormatting>
  <conditionalFormatting sqref="I687">
    <cfRule type="cellIs" dxfId="10535" priority="1345" stopIfTrue="1" operator="greaterThan">
      <formula>$H$687</formula>
    </cfRule>
  </conditionalFormatting>
  <conditionalFormatting sqref="I687">
    <cfRule type="cellIs" dxfId="10534" priority="1346" stopIfTrue="1" operator="lessThan">
      <formula>$H$687*(-1)</formula>
    </cfRule>
  </conditionalFormatting>
  <conditionalFormatting sqref="I688">
    <cfRule type="cellIs" dxfId="10533" priority="1347" stopIfTrue="1" operator="greaterThan">
      <formula>$H$688</formula>
    </cfRule>
  </conditionalFormatting>
  <conditionalFormatting sqref="I688">
    <cfRule type="cellIs" dxfId="10532" priority="1348" stopIfTrue="1" operator="lessThan">
      <formula>$H$688*(-1)</formula>
    </cfRule>
  </conditionalFormatting>
  <conditionalFormatting sqref="I689">
    <cfRule type="cellIs" dxfId="10531" priority="1349" stopIfTrue="1" operator="greaterThan">
      <formula>$H$689</formula>
    </cfRule>
  </conditionalFormatting>
  <conditionalFormatting sqref="I689">
    <cfRule type="cellIs" dxfId="10530" priority="1350" stopIfTrue="1" operator="lessThan">
      <formula>$H$689*(-1)</formula>
    </cfRule>
  </conditionalFormatting>
  <conditionalFormatting sqref="I690">
    <cfRule type="cellIs" dxfId="10529" priority="1351" stopIfTrue="1" operator="greaterThan">
      <formula>$H$690</formula>
    </cfRule>
  </conditionalFormatting>
  <conditionalFormatting sqref="I690">
    <cfRule type="cellIs" dxfId="10528" priority="1352" stopIfTrue="1" operator="lessThan">
      <formula>$H$690*(-1)</formula>
    </cfRule>
  </conditionalFormatting>
  <conditionalFormatting sqref="I691">
    <cfRule type="cellIs" dxfId="10527" priority="1353" stopIfTrue="1" operator="greaterThan">
      <formula>$H$691</formula>
    </cfRule>
  </conditionalFormatting>
  <conditionalFormatting sqref="I691">
    <cfRule type="cellIs" dxfId="10526" priority="1354" stopIfTrue="1" operator="lessThan">
      <formula>$H$691*(-1)</formula>
    </cfRule>
  </conditionalFormatting>
  <conditionalFormatting sqref="I692">
    <cfRule type="cellIs" dxfId="10525" priority="1355" stopIfTrue="1" operator="greaterThan">
      <formula>$H$692</formula>
    </cfRule>
  </conditionalFormatting>
  <conditionalFormatting sqref="I692">
    <cfRule type="cellIs" dxfId="10524" priority="1356" stopIfTrue="1" operator="lessThan">
      <formula>$H$692*(-1)</formula>
    </cfRule>
  </conditionalFormatting>
  <conditionalFormatting sqref="I693">
    <cfRule type="cellIs" dxfId="10523" priority="1357" stopIfTrue="1" operator="greaterThan">
      <formula>$H$693</formula>
    </cfRule>
  </conditionalFormatting>
  <conditionalFormatting sqref="I693">
    <cfRule type="cellIs" dxfId="10522" priority="1358" stopIfTrue="1" operator="lessThan">
      <formula>$H$693*(-1)</formula>
    </cfRule>
  </conditionalFormatting>
  <conditionalFormatting sqref="I694">
    <cfRule type="cellIs" dxfId="10521" priority="1359" stopIfTrue="1" operator="greaterThan">
      <formula>$H$694</formula>
    </cfRule>
  </conditionalFormatting>
  <conditionalFormatting sqref="I694">
    <cfRule type="cellIs" dxfId="10520" priority="1360" stopIfTrue="1" operator="lessThan">
      <formula>$H$694*(-1)</formula>
    </cfRule>
  </conditionalFormatting>
  <conditionalFormatting sqref="I695">
    <cfRule type="cellIs" dxfId="10519" priority="1361" stopIfTrue="1" operator="greaterThan">
      <formula>$H$695</formula>
    </cfRule>
  </conditionalFormatting>
  <conditionalFormatting sqref="I695">
    <cfRule type="cellIs" dxfId="10518" priority="1362" stopIfTrue="1" operator="lessThan">
      <formula>$H$695*(-1)</formula>
    </cfRule>
  </conditionalFormatting>
  <conditionalFormatting sqref="I696">
    <cfRule type="cellIs" dxfId="10517" priority="1363" stopIfTrue="1" operator="greaterThan">
      <formula>$H$696</formula>
    </cfRule>
  </conditionalFormatting>
  <conditionalFormatting sqref="I696">
    <cfRule type="cellIs" dxfId="10516" priority="1364" stopIfTrue="1" operator="lessThan">
      <formula>$H$696*(-1)</formula>
    </cfRule>
  </conditionalFormatting>
  <conditionalFormatting sqref="I697">
    <cfRule type="cellIs" dxfId="10515" priority="1365" stopIfTrue="1" operator="greaterThan">
      <formula>$H$697</formula>
    </cfRule>
  </conditionalFormatting>
  <conditionalFormatting sqref="I697">
    <cfRule type="cellIs" dxfId="10514" priority="1366" stopIfTrue="1" operator="lessThan">
      <formula>$H$697*(-1)</formula>
    </cfRule>
  </conditionalFormatting>
  <conditionalFormatting sqref="I698">
    <cfRule type="cellIs" dxfId="10513" priority="1367" stopIfTrue="1" operator="greaterThan">
      <formula>$H$698</formula>
    </cfRule>
  </conditionalFormatting>
  <conditionalFormatting sqref="I698">
    <cfRule type="cellIs" dxfId="10512" priority="1368" stopIfTrue="1" operator="lessThan">
      <formula>$H$698*(-1)</formula>
    </cfRule>
  </conditionalFormatting>
  <conditionalFormatting sqref="I699">
    <cfRule type="cellIs" dxfId="10511" priority="1369" stopIfTrue="1" operator="greaterThan">
      <formula>$H$699</formula>
    </cfRule>
  </conditionalFormatting>
  <conditionalFormatting sqref="I699">
    <cfRule type="cellIs" dxfId="10510" priority="1370" stopIfTrue="1" operator="lessThan">
      <formula>$H$699*(-1)</formula>
    </cfRule>
  </conditionalFormatting>
  <conditionalFormatting sqref="I700">
    <cfRule type="cellIs" dxfId="10509" priority="1371" stopIfTrue="1" operator="greaterThan">
      <formula>$H$700</formula>
    </cfRule>
  </conditionalFormatting>
  <conditionalFormatting sqref="I700">
    <cfRule type="cellIs" dxfId="10508" priority="1372" stopIfTrue="1" operator="lessThan">
      <formula>$H$700*(-1)</formula>
    </cfRule>
  </conditionalFormatting>
  <conditionalFormatting sqref="I701">
    <cfRule type="cellIs" dxfId="10507" priority="1373" stopIfTrue="1" operator="greaterThan">
      <formula>$H$701</formula>
    </cfRule>
  </conditionalFormatting>
  <conditionalFormatting sqref="I701">
    <cfRule type="cellIs" dxfId="10506" priority="1374" stopIfTrue="1" operator="lessThan">
      <formula>$H$701*(-1)</formula>
    </cfRule>
  </conditionalFormatting>
  <conditionalFormatting sqref="I702">
    <cfRule type="cellIs" dxfId="10505" priority="1375" stopIfTrue="1" operator="greaterThan">
      <formula>$H$702</formula>
    </cfRule>
  </conditionalFormatting>
  <conditionalFormatting sqref="I702">
    <cfRule type="cellIs" dxfId="10504" priority="1376" stopIfTrue="1" operator="lessThan">
      <formula>$H$702*(-1)</formula>
    </cfRule>
  </conditionalFormatting>
  <conditionalFormatting sqref="I703">
    <cfRule type="cellIs" dxfId="10503" priority="1377" stopIfTrue="1" operator="greaterThan">
      <formula>$H$703</formula>
    </cfRule>
  </conditionalFormatting>
  <conditionalFormatting sqref="I703">
    <cfRule type="cellIs" dxfId="10502" priority="1378" stopIfTrue="1" operator="lessThan">
      <formula>$H$703*(-1)</formula>
    </cfRule>
  </conditionalFormatting>
  <conditionalFormatting sqref="I704">
    <cfRule type="cellIs" dxfId="10501" priority="1379" stopIfTrue="1" operator="greaterThan">
      <formula>$H$704</formula>
    </cfRule>
  </conditionalFormatting>
  <conditionalFormatting sqref="I704">
    <cfRule type="cellIs" dxfId="10500" priority="1380" stopIfTrue="1" operator="lessThan">
      <formula>$H$704*(-1)</formula>
    </cfRule>
  </conditionalFormatting>
  <conditionalFormatting sqref="I705">
    <cfRule type="cellIs" dxfId="10499" priority="1381" stopIfTrue="1" operator="greaterThan">
      <formula>$H$705</formula>
    </cfRule>
  </conditionalFormatting>
  <conditionalFormatting sqref="I705">
    <cfRule type="cellIs" dxfId="10498" priority="1382" stopIfTrue="1" operator="lessThan">
      <formula>$H$705*(-1)</formula>
    </cfRule>
  </conditionalFormatting>
  <conditionalFormatting sqref="I706">
    <cfRule type="cellIs" dxfId="10497" priority="1383" stopIfTrue="1" operator="greaterThan">
      <formula>$H$706</formula>
    </cfRule>
  </conditionalFormatting>
  <conditionalFormatting sqref="I706">
    <cfRule type="cellIs" dxfId="10496" priority="1384" stopIfTrue="1" operator="lessThan">
      <formula>$H$706*(-1)</formula>
    </cfRule>
  </conditionalFormatting>
  <conditionalFormatting sqref="I707">
    <cfRule type="cellIs" dxfId="10495" priority="1385" stopIfTrue="1" operator="greaterThan">
      <formula>$H$707</formula>
    </cfRule>
  </conditionalFormatting>
  <conditionalFormatting sqref="I707">
    <cfRule type="cellIs" dxfId="10494" priority="1386" stopIfTrue="1" operator="lessThan">
      <formula>$H$707*(-1)</formula>
    </cfRule>
  </conditionalFormatting>
  <conditionalFormatting sqref="I708">
    <cfRule type="cellIs" dxfId="10493" priority="1387" stopIfTrue="1" operator="greaterThan">
      <formula>$H$708</formula>
    </cfRule>
  </conditionalFormatting>
  <conditionalFormatting sqref="I708">
    <cfRule type="cellIs" dxfId="10492" priority="1388" stopIfTrue="1" operator="lessThan">
      <formula>$H$708*(-1)</formula>
    </cfRule>
  </conditionalFormatting>
  <conditionalFormatting sqref="I709">
    <cfRule type="cellIs" dxfId="10491" priority="1389" stopIfTrue="1" operator="greaterThan">
      <formula>$H$709</formula>
    </cfRule>
  </conditionalFormatting>
  <conditionalFormatting sqref="I709">
    <cfRule type="cellIs" dxfId="10490" priority="1390" stopIfTrue="1" operator="lessThan">
      <formula>$H$709*(-1)</formula>
    </cfRule>
  </conditionalFormatting>
  <conditionalFormatting sqref="I710">
    <cfRule type="cellIs" dxfId="10489" priority="1391" stopIfTrue="1" operator="greaterThan">
      <formula>$H$710</formula>
    </cfRule>
  </conditionalFormatting>
  <conditionalFormatting sqref="I710">
    <cfRule type="cellIs" dxfId="10488" priority="1392" stopIfTrue="1" operator="lessThan">
      <formula>$H$710*(-1)</formula>
    </cfRule>
  </conditionalFormatting>
  <conditionalFormatting sqref="I711">
    <cfRule type="cellIs" dxfId="10487" priority="1393" stopIfTrue="1" operator="greaterThan">
      <formula>$H$711</formula>
    </cfRule>
  </conditionalFormatting>
  <conditionalFormatting sqref="I711">
    <cfRule type="cellIs" dxfId="10486" priority="1394" stopIfTrue="1" operator="lessThan">
      <formula>$H$711*(-1)</formula>
    </cfRule>
  </conditionalFormatting>
  <conditionalFormatting sqref="I712">
    <cfRule type="cellIs" dxfId="10485" priority="1395" stopIfTrue="1" operator="greaterThan">
      <formula>$H$712</formula>
    </cfRule>
  </conditionalFormatting>
  <conditionalFormatting sqref="I712">
    <cfRule type="cellIs" dxfId="10484" priority="1396" stopIfTrue="1" operator="lessThan">
      <formula>$H$712*(-1)</formula>
    </cfRule>
  </conditionalFormatting>
  <conditionalFormatting sqref="I713">
    <cfRule type="cellIs" dxfId="10483" priority="1397" stopIfTrue="1" operator="greaterThan">
      <formula>$H$713</formula>
    </cfRule>
  </conditionalFormatting>
  <conditionalFormatting sqref="I713">
    <cfRule type="cellIs" dxfId="10482" priority="1398" stopIfTrue="1" operator="lessThan">
      <formula>$H$713*(-1)</formula>
    </cfRule>
  </conditionalFormatting>
  <conditionalFormatting sqref="I714">
    <cfRule type="cellIs" dxfId="10481" priority="1399" stopIfTrue="1" operator="greaterThan">
      <formula>$H$714</formula>
    </cfRule>
  </conditionalFormatting>
  <conditionalFormatting sqref="I714">
    <cfRule type="cellIs" dxfId="10480" priority="1400" stopIfTrue="1" operator="lessThan">
      <formula>$H$714*(-1)</formula>
    </cfRule>
  </conditionalFormatting>
  <conditionalFormatting sqref="I715">
    <cfRule type="cellIs" dxfId="10479" priority="1401" stopIfTrue="1" operator="greaterThan">
      <formula>$H$715</formula>
    </cfRule>
  </conditionalFormatting>
  <conditionalFormatting sqref="I715">
    <cfRule type="cellIs" dxfId="10478" priority="1402" stopIfTrue="1" operator="lessThan">
      <formula>$H$715*(-1)</formula>
    </cfRule>
  </conditionalFormatting>
  <conditionalFormatting sqref="I716">
    <cfRule type="cellIs" dxfId="10477" priority="1403" stopIfTrue="1" operator="greaterThan">
      <formula>$H$716</formula>
    </cfRule>
  </conditionalFormatting>
  <conditionalFormatting sqref="I716">
    <cfRule type="cellIs" dxfId="10476" priority="1404" stopIfTrue="1" operator="lessThan">
      <formula>$H$716*(-1)</formula>
    </cfRule>
  </conditionalFormatting>
  <conditionalFormatting sqref="I717">
    <cfRule type="cellIs" dxfId="10475" priority="1405" stopIfTrue="1" operator="greaterThan">
      <formula>$H$717</formula>
    </cfRule>
  </conditionalFormatting>
  <conditionalFormatting sqref="I717">
    <cfRule type="cellIs" dxfId="10474" priority="1406" stopIfTrue="1" operator="lessThan">
      <formula>$H$717*(-1)</formula>
    </cfRule>
  </conditionalFormatting>
  <conditionalFormatting sqref="I718">
    <cfRule type="cellIs" dxfId="10473" priority="1407" stopIfTrue="1" operator="greaterThan">
      <formula>$H$718</formula>
    </cfRule>
  </conditionalFormatting>
  <conditionalFormatting sqref="I718">
    <cfRule type="cellIs" dxfId="10472" priority="1408" stopIfTrue="1" operator="lessThan">
      <formula>$H$718*(-1)</formula>
    </cfRule>
  </conditionalFormatting>
  <conditionalFormatting sqref="I719">
    <cfRule type="cellIs" dxfId="10471" priority="1409" stopIfTrue="1" operator="greaterThan">
      <formula>$H$719</formula>
    </cfRule>
  </conditionalFormatting>
  <conditionalFormatting sqref="I719">
    <cfRule type="cellIs" dxfId="10470" priority="1410" stopIfTrue="1" operator="lessThan">
      <formula>$H$719*(-1)</formula>
    </cfRule>
  </conditionalFormatting>
  <conditionalFormatting sqref="I720">
    <cfRule type="cellIs" dxfId="10469" priority="1411" stopIfTrue="1" operator="greaterThan">
      <formula>$H$720</formula>
    </cfRule>
  </conditionalFormatting>
  <conditionalFormatting sqref="I720">
    <cfRule type="cellIs" dxfId="10468" priority="1412" stopIfTrue="1" operator="lessThan">
      <formula>$H$720*(-1)</formula>
    </cfRule>
  </conditionalFormatting>
  <conditionalFormatting sqref="I721">
    <cfRule type="cellIs" dxfId="10467" priority="1413" stopIfTrue="1" operator="greaterThan">
      <formula>$H$721</formula>
    </cfRule>
  </conditionalFormatting>
  <conditionalFormatting sqref="I721">
    <cfRule type="cellIs" dxfId="10466" priority="1414" stopIfTrue="1" operator="lessThan">
      <formula>$H$721*(-1)</formula>
    </cfRule>
  </conditionalFormatting>
  <conditionalFormatting sqref="I722">
    <cfRule type="cellIs" dxfId="10465" priority="1415" stopIfTrue="1" operator="greaterThan">
      <formula>$H$722</formula>
    </cfRule>
  </conditionalFormatting>
  <conditionalFormatting sqref="I722">
    <cfRule type="cellIs" dxfId="10464" priority="1416" stopIfTrue="1" operator="lessThan">
      <formula>$H$722*(-1)</formula>
    </cfRule>
  </conditionalFormatting>
  <conditionalFormatting sqref="I723">
    <cfRule type="cellIs" dxfId="10463" priority="1417" stopIfTrue="1" operator="greaterThan">
      <formula>$H$723</formula>
    </cfRule>
  </conditionalFormatting>
  <conditionalFormatting sqref="I723">
    <cfRule type="cellIs" dxfId="10462" priority="1418" stopIfTrue="1" operator="lessThan">
      <formula>$H$723*(-1)</formula>
    </cfRule>
  </conditionalFormatting>
  <conditionalFormatting sqref="I724">
    <cfRule type="cellIs" dxfId="10461" priority="1419" stopIfTrue="1" operator="greaterThan">
      <formula>$H$724</formula>
    </cfRule>
  </conditionalFormatting>
  <conditionalFormatting sqref="I724">
    <cfRule type="cellIs" dxfId="10460" priority="1420" stopIfTrue="1" operator="lessThan">
      <formula>$H$724*(-1)</formula>
    </cfRule>
  </conditionalFormatting>
  <conditionalFormatting sqref="I725">
    <cfRule type="cellIs" dxfId="10459" priority="1421" stopIfTrue="1" operator="greaterThan">
      <formula>$H$725</formula>
    </cfRule>
  </conditionalFormatting>
  <conditionalFormatting sqref="I725">
    <cfRule type="cellIs" dxfId="10458" priority="1422" stopIfTrue="1" operator="lessThan">
      <formula>$H$725*(-1)</formula>
    </cfRule>
  </conditionalFormatting>
  <conditionalFormatting sqref="I726">
    <cfRule type="cellIs" dxfId="10457" priority="1423" stopIfTrue="1" operator="greaterThan">
      <formula>$H$726</formula>
    </cfRule>
  </conditionalFormatting>
  <conditionalFormatting sqref="I726">
    <cfRule type="cellIs" dxfId="10456" priority="1424" stopIfTrue="1" operator="lessThan">
      <formula>$H$726*(-1)</formula>
    </cfRule>
  </conditionalFormatting>
  <conditionalFormatting sqref="I727">
    <cfRule type="cellIs" dxfId="10455" priority="1425" stopIfTrue="1" operator="greaterThan">
      <formula>$H$727</formula>
    </cfRule>
  </conditionalFormatting>
  <conditionalFormatting sqref="I727">
    <cfRule type="cellIs" dxfId="10454" priority="1426" stopIfTrue="1" operator="lessThan">
      <formula>$H$727*(-1)</formula>
    </cfRule>
  </conditionalFormatting>
  <conditionalFormatting sqref="I728">
    <cfRule type="cellIs" dxfId="10453" priority="1427" stopIfTrue="1" operator="greaterThan">
      <formula>$H$728</formula>
    </cfRule>
  </conditionalFormatting>
  <conditionalFormatting sqref="I728">
    <cfRule type="cellIs" dxfId="10452" priority="1428" stopIfTrue="1" operator="lessThan">
      <formula>$H$728*(-1)</formula>
    </cfRule>
  </conditionalFormatting>
  <conditionalFormatting sqref="I729">
    <cfRule type="cellIs" dxfId="10451" priority="1429" stopIfTrue="1" operator="greaterThan">
      <formula>$H$729</formula>
    </cfRule>
  </conditionalFormatting>
  <conditionalFormatting sqref="I729">
    <cfRule type="cellIs" dxfId="10450" priority="1430" stopIfTrue="1" operator="lessThan">
      <formula>$H$729*(-1)</formula>
    </cfRule>
  </conditionalFormatting>
  <conditionalFormatting sqref="I730">
    <cfRule type="cellIs" dxfId="10449" priority="1431" stopIfTrue="1" operator="greaterThan">
      <formula>$H$730</formula>
    </cfRule>
  </conditionalFormatting>
  <conditionalFormatting sqref="I730">
    <cfRule type="cellIs" dxfId="10448" priority="1432" stopIfTrue="1" operator="lessThan">
      <formula>$H$730*(-1)</formula>
    </cfRule>
  </conditionalFormatting>
  <conditionalFormatting sqref="I731">
    <cfRule type="cellIs" dxfId="10447" priority="1433" stopIfTrue="1" operator="greaterThan">
      <formula>$H$731</formula>
    </cfRule>
  </conditionalFormatting>
  <conditionalFormatting sqref="I731">
    <cfRule type="cellIs" dxfId="10446" priority="1434" stopIfTrue="1" operator="lessThan">
      <formula>$H$731*(-1)</formula>
    </cfRule>
  </conditionalFormatting>
  <conditionalFormatting sqref="I732">
    <cfRule type="cellIs" dxfId="10445" priority="1435" stopIfTrue="1" operator="greaterThan">
      <formula>$H$732</formula>
    </cfRule>
  </conditionalFormatting>
  <conditionalFormatting sqref="I732">
    <cfRule type="cellIs" dxfId="10444" priority="1436" stopIfTrue="1" operator="lessThan">
      <formula>$H$732*(-1)</formula>
    </cfRule>
  </conditionalFormatting>
  <conditionalFormatting sqref="I733">
    <cfRule type="cellIs" dxfId="10443" priority="1437" stopIfTrue="1" operator="greaterThan">
      <formula>$H$733</formula>
    </cfRule>
  </conditionalFormatting>
  <conditionalFormatting sqref="I733">
    <cfRule type="cellIs" dxfId="10442" priority="1438" stopIfTrue="1" operator="lessThan">
      <formula>$H$733*(-1)</formula>
    </cfRule>
  </conditionalFormatting>
  <conditionalFormatting sqref="I734">
    <cfRule type="cellIs" dxfId="10441" priority="1439" stopIfTrue="1" operator="greaterThan">
      <formula>$H$734</formula>
    </cfRule>
  </conditionalFormatting>
  <conditionalFormatting sqref="I734">
    <cfRule type="cellIs" dxfId="10440" priority="1440" stopIfTrue="1" operator="lessThan">
      <formula>$H$734*(-1)</formula>
    </cfRule>
  </conditionalFormatting>
  <conditionalFormatting sqref="I735">
    <cfRule type="cellIs" dxfId="10439" priority="1441" stopIfTrue="1" operator="greaterThan">
      <formula>$H$735</formula>
    </cfRule>
  </conditionalFormatting>
  <conditionalFormatting sqref="I735">
    <cfRule type="cellIs" dxfId="10438" priority="1442" stopIfTrue="1" operator="lessThan">
      <formula>$H$735*(-1)</formula>
    </cfRule>
  </conditionalFormatting>
  <conditionalFormatting sqref="I736">
    <cfRule type="cellIs" dxfId="10437" priority="1443" stopIfTrue="1" operator="greaterThan">
      <formula>$H$736</formula>
    </cfRule>
  </conditionalFormatting>
  <conditionalFormatting sqref="I736">
    <cfRule type="cellIs" dxfId="10436" priority="1444" stopIfTrue="1" operator="lessThan">
      <formula>$H$736*(-1)</formula>
    </cfRule>
  </conditionalFormatting>
  <conditionalFormatting sqref="I737">
    <cfRule type="cellIs" dxfId="10435" priority="1445" stopIfTrue="1" operator="greaterThan">
      <formula>$H$737</formula>
    </cfRule>
  </conditionalFormatting>
  <conditionalFormatting sqref="I737">
    <cfRule type="cellIs" dxfId="10434" priority="1446" stopIfTrue="1" operator="lessThan">
      <formula>$H$737*(-1)</formula>
    </cfRule>
  </conditionalFormatting>
  <conditionalFormatting sqref="I738">
    <cfRule type="cellIs" dxfId="10433" priority="1447" stopIfTrue="1" operator="greaterThan">
      <formula>$H$738</formula>
    </cfRule>
  </conditionalFormatting>
  <conditionalFormatting sqref="I738">
    <cfRule type="cellIs" dxfId="10432" priority="1448" stopIfTrue="1" operator="lessThan">
      <formula>$H$738*(-1)</formula>
    </cfRule>
  </conditionalFormatting>
  <conditionalFormatting sqref="I739">
    <cfRule type="cellIs" dxfId="10431" priority="1449" stopIfTrue="1" operator="greaterThan">
      <formula>$H$739</formula>
    </cfRule>
  </conditionalFormatting>
  <conditionalFormatting sqref="I739">
    <cfRule type="cellIs" dxfId="10430" priority="1450" stopIfTrue="1" operator="lessThan">
      <formula>$H$739*(-1)</formula>
    </cfRule>
  </conditionalFormatting>
  <conditionalFormatting sqref="I740">
    <cfRule type="cellIs" dxfId="10429" priority="1451" stopIfTrue="1" operator="greaterThan">
      <formula>$H$740</formula>
    </cfRule>
  </conditionalFormatting>
  <conditionalFormatting sqref="I740">
    <cfRule type="cellIs" dxfId="10428" priority="1452" stopIfTrue="1" operator="lessThan">
      <formula>$H$740*(-1)</formula>
    </cfRule>
  </conditionalFormatting>
  <conditionalFormatting sqref="I741">
    <cfRule type="cellIs" dxfId="10427" priority="1453" stopIfTrue="1" operator="greaterThan">
      <formula>$H$741</formula>
    </cfRule>
  </conditionalFormatting>
  <conditionalFormatting sqref="I741">
    <cfRule type="cellIs" dxfId="10426" priority="1454" stopIfTrue="1" operator="lessThan">
      <formula>$H$741*(-1)</formula>
    </cfRule>
  </conditionalFormatting>
  <conditionalFormatting sqref="I742">
    <cfRule type="cellIs" dxfId="10425" priority="1455" stopIfTrue="1" operator="greaterThan">
      <formula>$H$742</formula>
    </cfRule>
  </conditionalFormatting>
  <conditionalFormatting sqref="I742">
    <cfRule type="cellIs" dxfId="10424" priority="1456" stopIfTrue="1" operator="lessThan">
      <formula>$H$742*(-1)</formula>
    </cfRule>
  </conditionalFormatting>
  <conditionalFormatting sqref="I743">
    <cfRule type="cellIs" dxfId="10423" priority="1457" stopIfTrue="1" operator="greaterThan">
      <formula>$H$743</formula>
    </cfRule>
  </conditionalFormatting>
  <conditionalFormatting sqref="I743">
    <cfRule type="cellIs" dxfId="10422" priority="1458" stopIfTrue="1" operator="lessThan">
      <formula>$H$743*(-1)</formula>
    </cfRule>
  </conditionalFormatting>
  <conditionalFormatting sqref="I744">
    <cfRule type="cellIs" dxfId="10421" priority="1459" stopIfTrue="1" operator="greaterThan">
      <formula>$H$744</formula>
    </cfRule>
  </conditionalFormatting>
  <conditionalFormatting sqref="I744">
    <cfRule type="cellIs" dxfId="10420" priority="1460" stopIfTrue="1" operator="lessThan">
      <formula>$H$744*(-1)</formula>
    </cfRule>
  </conditionalFormatting>
  <conditionalFormatting sqref="I745">
    <cfRule type="cellIs" dxfId="10419" priority="1461" stopIfTrue="1" operator="greaterThan">
      <formula>$H$745</formula>
    </cfRule>
  </conditionalFormatting>
  <conditionalFormatting sqref="I745">
    <cfRule type="cellIs" dxfId="10418" priority="1462" stopIfTrue="1" operator="lessThan">
      <formula>$H$745*(-1)</formula>
    </cfRule>
  </conditionalFormatting>
  <conditionalFormatting sqref="I746">
    <cfRule type="cellIs" dxfId="10417" priority="1463" stopIfTrue="1" operator="greaterThan">
      <formula>$H$746</formula>
    </cfRule>
  </conditionalFormatting>
  <conditionalFormatting sqref="I746">
    <cfRule type="cellIs" dxfId="10416" priority="1464" stopIfTrue="1" operator="lessThan">
      <formula>$H$746*(-1)</formula>
    </cfRule>
  </conditionalFormatting>
  <conditionalFormatting sqref="I747">
    <cfRule type="cellIs" dxfId="10415" priority="1465" stopIfTrue="1" operator="greaterThan">
      <formula>$H$747</formula>
    </cfRule>
  </conditionalFormatting>
  <conditionalFormatting sqref="I747">
    <cfRule type="cellIs" dxfId="10414" priority="1466" stopIfTrue="1" operator="lessThan">
      <formula>$H$747*(-1)</formula>
    </cfRule>
  </conditionalFormatting>
  <conditionalFormatting sqref="I748">
    <cfRule type="cellIs" dxfId="10413" priority="1467" stopIfTrue="1" operator="greaterThan">
      <formula>$H$748</formula>
    </cfRule>
  </conditionalFormatting>
  <conditionalFormatting sqref="I748">
    <cfRule type="cellIs" dxfId="10412" priority="1468" stopIfTrue="1" operator="lessThan">
      <formula>$H$748*(-1)</formula>
    </cfRule>
  </conditionalFormatting>
  <conditionalFormatting sqref="I749">
    <cfRule type="cellIs" dxfId="10411" priority="1469" stopIfTrue="1" operator="greaterThan">
      <formula>$H$749</formula>
    </cfRule>
  </conditionalFormatting>
  <conditionalFormatting sqref="I749">
    <cfRule type="cellIs" dxfId="10410" priority="1470" stopIfTrue="1" operator="lessThan">
      <formula>$H$749*(-1)</formula>
    </cfRule>
  </conditionalFormatting>
  <conditionalFormatting sqref="I750">
    <cfRule type="cellIs" dxfId="10409" priority="1471" stopIfTrue="1" operator="greaterThan">
      <formula>$H$750</formula>
    </cfRule>
  </conditionalFormatting>
  <conditionalFormatting sqref="I750">
    <cfRule type="cellIs" dxfId="10408" priority="1472" stopIfTrue="1" operator="lessThan">
      <formula>$H$750*(-1)</formula>
    </cfRule>
  </conditionalFormatting>
  <conditionalFormatting sqref="I751">
    <cfRule type="cellIs" dxfId="10407" priority="1473" stopIfTrue="1" operator="greaterThan">
      <formula>$H$751</formula>
    </cfRule>
  </conditionalFormatting>
  <conditionalFormatting sqref="I751">
    <cfRule type="cellIs" dxfId="10406" priority="1474" stopIfTrue="1" operator="lessThan">
      <formula>$H$751*(-1)</formula>
    </cfRule>
  </conditionalFormatting>
  <conditionalFormatting sqref="I752">
    <cfRule type="cellIs" dxfId="10405" priority="1475" stopIfTrue="1" operator="greaterThan">
      <formula>$H$752</formula>
    </cfRule>
  </conditionalFormatting>
  <conditionalFormatting sqref="I752">
    <cfRule type="cellIs" dxfId="10404" priority="1476" stopIfTrue="1" operator="lessThan">
      <formula>$H$752*(-1)</formula>
    </cfRule>
  </conditionalFormatting>
  <conditionalFormatting sqref="I753">
    <cfRule type="cellIs" dxfId="10403" priority="1477" stopIfTrue="1" operator="greaterThan">
      <formula>$H$753</formula>
    </cfRule>
  </conditionalFormatting>
  <conditionalFormatting sqref="I753">
    <cfRule type="cellIs" dxfId="10402" priority="1478" stopIfTrue="1" operator="lessThan">
      <formula>$H$753*(-1)</formula>
    </cfRule>
  </conditionalFormatting>
  <conditionalFormatting sqref="J15:J738">
    <cfRule type="cellIs" dxfId="10401" priority="1479" stopIfTrue="1" operator="notEqual">
      <formula>0</formula>
    </cfRule>
  </conditionalFormatting>
  <conditionalFormatting sqref="L5">
    <cfRule type="cellIs" dxfId="10400" priority="1480" stopIfTrue="1" operator="greaterThanOrEqual">
      <formula>$J$5</formula>
    </cfRule>
  </conditionalFormatting>
  <conditionalFormatting sqref="L6">
    <cfRule type="cellIs" dxfId="10399" priority="1481" stopIfTrue="1" operator="greaterThanOrEqual">
      <formula>$J$6</formula>
    </cfRule>
  </conditionalFormatting>
  <conditionalFormatting sqref="L7">
    <cfRule type="cellIs" dxfId="10398" priority="1482" stopIfTrue="1" operator="greaterThanOrEqual">
      <formula>$J$7</formula>
    </cfRule>
  </conditionalFormatting>
  <conditionalFormatting sqref="L8">
    <cfRule type="cellIs" dxfId="10397" priority="1483" stopIfTrue="1" operator="greaterThanOrEqual">
      <formula>$J$8</formula>
    </cfRule>
  </conditionalFormatting>
  <conditionalFormatting sqref="L9">
    <cfRule type="cellIs" dxfId="10396" priority="1484" stopIfTrue="1" operator="greaterThanOrEqual">
      <formula>$J$9</formula>
    </cfRule>
  </conditionalFormatting>
  <conditionalFormatting sqref="L10">
    <cfRule type="cellIs" dxfId="10395" priority="1485" stopIfTrue="1" operator="greaterThanOrEqual">
      <formula>$J$10</formula>
    </cfRule>
  </conditionalFormatting>
  <conditionalFormatting sqref="N5">
    <cfRule type="cellIs" dxfId="10394" priority="1486" stopIfTrue="1" operator="greaterThanOrEqual">
      <formula>1</formula>
    </cfRule>
  </conditionalFormatting>
  <conditionalFormatting sqref="N6">
    <cfRule type="cellIs" dxfId="10393" priority="1487" stopIfTrue="1" operator="greaterThanOrEqual">
      <formula>1</formula>
    </cfRule>
  </conditionalFormatting>
  <conditionalFormatting sqref="N7">
    <cfRule type="cellIs" dxfId="10392" priority="1488" stopIfTrue="1" operator="greaterThanOrEqual">
      <formula>1</formula>
    </cfRule>
  </conditionalFormatting>
  <conditionalFormatting sqref="N8">
    <cfRule type="cellIs" dxfId="10391" priority="1489" stopIfTrue="1" operator="greaterThanOrEqual">
      <formula>1</formula>
    </cfRule>
  </conditionalFormatting>
  <conditionalFormatting sqref="N9">
    <cfRule type="cellIs" dxfId="10390" priority="1490" stopIfTrue="1" operator="greaterThanOrEqual">
      <formula>1</formula>
    </cfRule>
  </conditionalFormatting>
  <conditionalFormatting sqref="N10">
    <cfRule type="cellIs" dxfId="10389" priority="1491" stopIfTrue="1" operator="greaterThanOr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5583-7384-4E6A-892E-003B4F8B088D}">
  <dimension ref="A1:X738"/>
  <sheetViews>
    <sheetView workbookViewId="0">
      <pane ySplit="14" topLeftCell="A15" activePane="bottomLeft" state="frozen"/>
      <selection pane="bottomLeft" activeCell="I739" sqref="I739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24" ht="13.5" x14ac:dyDescent="0.35">
      <c r="A1" s="1" t="s">
        <v>0</v>
      </c>
    </row>
    <row r="3" spans="1:24" ht="14" thickBot="1" x14ac:dyDescent="0.4">
      <c r="A3" s="1" t="s">
        <v>1</v>
      </c>
    </row>
    <row r="4" spans="1:2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4" x14ac:dyDescent="0.3">
      <c r="A5" s="22">
        <v>1</v>
      </c>
      <c r="B5" s="23"/>
      <c r="C5" s="23" t="s">
        <v>781</v>
      </c>
      <c r="D5" s="23"/>
      <c r="E5" s="23"/>
      <c r="F5" s="23"/>
      <c r="G5" s="23"/>
      <c r="H5" s="23"/>
      <c r="I5" s="23" t="s">
        <v>782</v>
      </c>
      <c r="J5" s="23">
        <v>1697</v>
      </c>
      <c r="K5" s="24">
        <v>1131.8</v>
      </c>
      <c r="L5" s="24">
        <f>'116034 NE_393_NY 116023 BERKSHI'!K5+'116034 NE_393_NY 116023 BERKSHI'!M5</f>
        <v>1131.8</v>
      </c>
      <c r="M5" s="24">
        <f>S13</f>
        <v>0</v>
      </c>
      <c r="N5" s="25">
        <f>'116034 NE_393_NY 116023 BERKSHI'!L5/'116034 NE_393_NY 116023 BERKSHI'!J5</f>
        <v>0.66694166175604008</v>
      </c>
    </row>
    <row r="6" spans="1:24" x14ac:dyDescent="0.3">
      <c r="A6" s="22">
        <v>2</v>
      </c>
      <c r="B6" s="23"/>
      <c r="C6" s="23" t="s">
        <v>781</v>
      </c>
      <c r="D6" s="23"/>
      <c r="E6" s="23"/>
      <c r="F6" s="23"/>
      <c r="G6" s="23"/>
      <c r="H6" s="23"/>
      <c r="I6" s="23" t="s">
        <v>783</v>
      </c>
      <c r="J6" s="23">
        <v>1697</v>
      </c>
      <c r="K6" s="24">
        <v>1153.9000000000001</v>
      </c>
      <c r="L6" s="24">
        <f>'116034 NE_393_NY 116023 BERKSHI'!K6+'116034 NE_393_NY 116023 BERKSHI'!M6</f>
        <v>1153.9000000000001</v>
      </c>
      <c r="M6" s="24">
        <f>T13</f>
        <v>0</v>
      </c>
      <c r="N6" s="25">
        <f>'116034 NE_393_NY 116023 BERKSHI'!L6/'116034 NE_393_NY 116023 BERKSHI'!J6</f>
        <v>0.67996464348850916</v>
      </c>
    </row>
    <row r="7" spans="1:24" x14ac:dyDescent="0.3">
      <c r="A7" s="22">
        <v>3</v>
      </c>
      <c r="B7" s="23"/>
      <c r="C7" s="23" t="s">
        <v>781</v>
      </c>
      <c r="D7" s="23"/>
      <c r="E7" s="23"/>
      <c r="F7" s="23"/>
      <c r="G7" s="23"/>
      <c r="H7" s="23"/>
      <c r="I7" s="23" t="s">
        <v>784</v>
      </c>
      <c r="J7" s="23">
        <v>1697</v>
      </c>
      <c r="K7" s="24">
        <v>1137.3</v>
      </c>
      <c r="L7" s="24">
        <f>'116034 NE_393_NY 116023 BERKSHI'!K7+'116034 NE_393_NY 116023 BERKSHI'!M7</f>
        <v>1137.3</v>
      </c>
      <c r="M7" s="24">
        <f>U13</f>
        <v>0</v>
      </c>
      <c r="N7" s="25">
        <f>'116034 NE_393_NY 116023 BERKSHI'!L7/'116034 NE_393_NY 116023 BERKSHI'!J7</f>
        <v>0.67018267530936948</v>
      </c>
    </row>
    <row r="8" spans="1:24" x14ac:dyDescent="0.3">
      <c r="A8" s="22">
        <v>4</v>
      </c>
      <c r="B8" s="23"/>
      <c r="C8" s="23" t="s">
        <v>781</v>
      </c>
      <c r="D8" s="23"/>
      <c r="E8" s="23"/>
      <c r="F8" s="23"/>
      <c r="G8" s="23"/>
      <c r="H8" s="23"/>
      <c r="I8" s="23" t="s">
        <v>785</v>
      </c>
      <c r="J8" s="23">
        <v>1697</v>
      </c>
      <c r="K8" s="24">
        <v>1045.2</v>
      </c>
      <c r="L8" s="24">
        <f>'116034 NE_393_NY 116023 BERKSHI'!K8+'116034 NE_393_NY 116023 BERKSHI'!M8</f>
        <v>1045.2</v>
      </c>
      <c r="M8" s="24">
        <f>V13</f>
        <v>0</v>
      </c>
      <c r="N8" s="25">
        <f>'116034 NE_393_NY 116023 BERKSHI'!L8/'116034 NE_393_NY 116023 BERKSHI'!J8</f>
        <v>0.61591043017088987</v>
      </c>
    </row>
    <row r="9" spans="1:24" x14ac:dyDescent="0.3">
      <c r="A9" s="22">
        <v>5</v>
      </c>
      <c r="B9" s="23"/>
      <c r="C9" s="23" t="s">
        <v>786</v>
      </c>
      <c r="D9" s="23"/>
      <c r="E9" s="23"/>
      <c r="F9" s="23"/>
      <c r="G9" s="23"/>
      <c r="H9" s="23"/>
      <c r="I9" s="23" t="s">
        <v>753</v>
      </c>
      <c r="J9" s="23">
        <v>1463</v>
      </c>
      <c r="K9" s="24">
        <v>750.8</v>
      </c>
      <c r="L9" s="24">
        <f>'116034 NE_393_NY 116023 BERKSHI'!K9+'116034 NE_393_NY 116023 BERKSHI'!M9</f>
        <v>750.8</v>
      </c>
      <c r="M9" s="24">
        <f>W13</f>
        <v>0</v>
      </c>
      <c r="N9" s="25">
        <f>'116034 NE_393_NY 116023 BERKSHI'!L9/'116034 NE_393_NY 116023 BERKSHI'!J9</f>
        <v>0.51319207108680787</v>
      </c>
    </row>
    <row r="10" spans="1:24" ht="13.5" thickBot="1" x14ac:dyDescent="0.35">
      <c r="A10" s="6">
        <v>6</v>
      </c>
      <c r="B10" s="7"/>
      <c r="C10" s="7" t="s">
        <v>781</v>
      </c>
      <c r="D10" s="7"/>
      <c r="E10" s="7"/>
      <c r="F10" s="7"/>
      <c r="G10" s="7"/>
      <c r="H10" s="7"/>
      <c r="I10" s="7" t="s">
        <v>12</v>
      </c>
      <c r="J10" s="7">
        <v>1697</v>
      </c>
      <c r="K10" s="8">
        <v>1135.2</v>
      </c>
      <c r="L10" s="8">
        <f>'116034 NE_393_NY 116023 BERKSHI'!K10+'116034 NE_393_NY 116023 BERKSHI'!M10</f>
        <v>1135.2</v>
      </c>
      <c r="M10" s="8">
        <f>X13</f>
        <v>0</v>
      </c>
      <c r="N10" s="9">
        <f>'116034 NE_393_NY 116023 BERKSHI'!L10/'116034 NE_393_NY 116023 BERKSHI'!J10</f>
        <v>0.66894519740718916</v>
      </c>
    </row>
    <row r="13" spans="1:24" ht="14" thickBot="1" x14ac:dyDescent="0.4">
      <c r="A13" s="1" t="s">
        <v>13</v>
      </c>
      <c r="J13" s="2">
        <f>SUM(J15:J738)</f>
        <v>0</v>
      </c>
      <c r="S13" s="2">
        <f t="shared" ref="S13:X13" si="0">SUM(S15:S738)</f>
        <v>0</v>
      </c>
      <c r="T13" s="2">
        <f t="shared" si="0"/>
        <v>0</v>
      </c>
      <c r="U13" s="2">
        <f t="shared" si="0"/>
        <v>0</v>
      </c>
      <c r="V13" s="2">
        <f t="shared" si="0"/>
        <v>0</v>
      </c>
      <c r="W13" s="2">
        <f t="shared" si="0"/>
        <v>0</v>
      </c>
      <c r="X13" s="2">
        <f t="shared" si="0"/>
        <v>0</v>
      </c>
    </row>
    <row r="14" spans="1:24" s="1" customFormat="1" ht="14" thickBot="1" x14ac:dyDescent="0.4">
      <c r="A14" s="10" t="s">
        <v>14</v>
      </c>
      <c r="B14" s="11" t="s">
        <v>15</v>
      </c>
      <c r="C14" s="11" t="s">
        <v>16</v>
      </c>
      <c r="D14" s="11" t="s">
        <v>17</v>
      </c>
      <c r="E14" s="11" t="s">
        <v>18</v>
      </c>
      <c r="F14" s="11" t="s">
        <v>19</v>
      </c>
      <c r="G14" s="11" t="s">
        <v>20</v>
      </c>
      <c r="H14" s="11" t="s">
        <v>21</v>
      </c>
      <c r="I14" s="12" t="s">
        <v>22</v>
      </c>
      <c r="J14" s="11" t="s">
        <v>23</v>
      </c>
      <c r="K14" s="11" t="s">
        <v>24</v>
      </c>
      <c r="L14" s="11" t="s">
        <v>25</v>
      </c>
      <c r="M14" s="11" t="s">
        <v>760</v>
      </c>
      <c r="N14" s="11" t="s">
        <v>761</v>
      </c>
      <c r="O14" s="11" t="s">
        <v>762</v>
      </c>
      <c r="P14" s="11" t="s">
        <v>763</v>
      </c>
      <c r="Q14" s="11" t="s">
        <v>764</v>
      </c>
      <c r="R14" s="11" t="s">
        <v>26</v>
      </c>
      <c r="S14" s="11" t="s">
        <v>27</v>
      </c>
      <c r="T14" s="11" t="s">
        <v>765</v>
      </c>
      <c r="U14" s="11" t="s">
        <v>766</v>
      </c>
      <c r="V14" s="11" t="s">
        <v>767</v>
      </c>
      <c r="W14" s="11" t="s">
        <v>768</v>
      </c>
      <c r="X14" s="13" t="s">
        <v>769</v>
      </c>
    </row>
    <row r="15" spans="1:24" ht="13.5" x14ac:dyDescent="0.35">
      <c r="A15" s="14">
        <v>999312</v>
      </c>
      <c r="B15" s="15" t="s">
        <v>437</v>
      </c>
      <c r="C15" s="15">
        <v>115</v>
      </c>
      <c r="D15" s="15">
        <v>101</v>
      </c>
      <c r="E15" s="15">
        <v>1370</v>
      </c>
      <c r="F15" s="15">
        <v>0</v>
      </c>
      <c r="G15" s="15">
        <v>0</v>
      </c>
      <c r="H15" s="15">
        <v>0</v>
      </c>
      <c r="I15" s="16">
        <v>0</v>
      </c>
      <c r="J15" s="15">
        <f t="shared" ref="J15:J78" si="1">I15-F15</f>
        <v>0</v>
      </c>
      <c r="K15" s="15">
        <f t="shared" ref="K15:K78" si="2">H15-I15</f>
        <v>0</v>
      </c>
      <c r="L15" s="15">
        <v>-0.18132000000000001</v>
      </c>
      <c r="M15" s="15">
        <v>-0.18123</v>
      </c>
      <c r="N15" s="15">
        <v>-0.18123</v>
      </c>
      <c r="O15" s="15">
        <v>-0.18123</v>
      </c>
      <c r="P15" s="15">
        <v>-0.18123</v>
      </c>
      <c r="Q15" s="15">
        <v>-0.18118000000000001</v>
      </c>
      <c r="R15" s="15"/>
      <c r="S15" s="15">
        <f t="shared" ref="S15:S78" si="3">L15*J15</f>
        <v>0</v>
      </c>
      <c r="T15" s="15">
        <f t="shared" ref="T15:T78" si="4">M15*J15</f>
        <v>0</v>
      </c>
      <c r="U15" s="15">
        <f t="shared" ref="U15:U78" si="5">N15*J15</f>
        <v>0</v>
      </c>
      <c r="V15" s="15">
        <f t="shared" ref="V15:V78" si="6">O15*J15</f>
        <v>0</v>
      </c>
      <c r="W15" s="15">
        <f t="shared" ref="W15:W78" si="7">P15*J15</f>
        <v>0</v>
      </c>
      <c r="X15" s="17">
        <f t="shared" ref="X15:X78" si="8">Q15*J15</f>
        <v>0</v>
      </c>
    </row>
    <row r="16" spans="1:24" ht="13.5" x14ac:dyDescent="0.35">
      <c r="A16" s="14">
        <v>116608</v>
      </c>
      <c r="B16" s="15" t="s">
        <v>425</v>
      </c>
      <c r="C16" s="15">
        <v>13.2</v>
      </c>
      <c r="D16" s="15">
        <v>101</v>
      </c>
      <c r="E16" s="15">
        <v>1374</v>
      </c>
      <c r="F16" s="15">
        <v>0</v>
      </c>
      <c r="G16" s="15">
        <v>0</v>
      </c>
      <c r="H16" s="15">
        <v>0</v>
      </c>
      <c r="I16" s="16">
        <v>0</v>
      </c>
      <c r="J16" s="15">
        <f t="shared" si="1"/>
        <v>0</v>
      </c>
      <c r="K16" s="15">
        <f t="shared" si="2"/>
        <v>0</v>
      </c>
      <c r="L16" s="15">
        <v>-0.16441</v>
      </c>
      <c r="M16" s="15">
        <v>-0.16433</v>
      </c>
      <c r="N16" s="15">
        <v>-0.16433</v>
      </c>
      <c r="O16" s="15">
        <v>-0.16433</v>
      </c>
      <c r="P16" s="15">
        <v>-0.16433</v>
      </c>
      <c r="Q16" s="15">
        <v>-0.16428000000000001</v>
      </c>
      <c r="R16" s="15"/>
      <c r="S16" s="15">
        <f t="shared" si="3"/>
        <v>0</v>
      </c>
      <c r="T16" s="15">
        <f t="shared" si="4"/>
        <v>0</v>
      </c>
      <c r="U16" s="15">
        <f t="shared" si="5"/>
        <v>0</v>
      </c>
      <c r="V16" s="15">
        <f t="shared" si="6"/>
        <v>0</v>
      </c>
      <c r="W16" s="15">
        <f t="shared" si="7"/>
        <v>0</v>
      </c>
      <c r="X16" s="17">
        <f t="shared" si="8"/>
        <v>0</v>
      </c>
    </row>
    <row r="17" spans="1:24" ht="13.5" x14ac:dyDescent="0.35">
      <c r="A17" s="14">
        <v>116618</v>
      </c>
      <c r="B17" s="15" t="s">
        <v>426</v>
      </c>
      <c r="C17" s="15">
        <v>13.8</v>
      </c>
      <c r="D17" s="15">
        <v>101</v>
      </c>
      <c r="E17" s="15">
        <v>1373</v>
      </c>
      <c r="F17" s="15">
        <v>33.65</v>
      </c>
      <c r="G17" s="15">
        <v>0</v>
      </c>
      <c r="H17" s="15">
        <v>33.65</v>
      </c>
      <c r="I17" s="16">
        <v>33.65</v>
      </c>
      <c r="J17" s="15">
        <f t="shared" si="1"/>
        <v>0</v>
      </c>
      <c r="K17" s="15">
        <f t="shared" si="2"/>
        <v>0</v>
      </c>
      <c r="L17" s="15">
        <v>-0.16431000000000001</v>
      </c>
      <c r="M17" s="15">
        <v>-0.16422999999999999</v>
      </c>
      <c r="N17" s="15">
        <v>-0.16422999999999999</v>
      </c>
      <c r="O17" s="15">
        <v>-0.16422999999999999</v>
      </c>
      <c r="P17" s="15">
        <v>-0.16422999999999999</v>
      </c>
      <c r="Q17" s="15">
        <v>-0.16417999999999999</v>
      </c>
      <c r="R17" s="15"/>
      <c r="S17" s="15">
        <f t="shared" si="3"/>
        <v>0</v>
      </c>
      <c r="T17" s="15">
        <f t="shared" si="4"/>
        <v>0</v>
      </c>
      <c r="U17" s="15">
        <f t="shared" si="5"/>
        <v>0</v>
      </c>
      <c r="V17" s="15">
        <f t="shared" si="6"/>
        <v>0</v>
      </c>
      <c r="W17" s="15">
        <f t="shared" si="7"/>
        <v>0</v>
      </c>
      <c r="X17" s="17">
        <f t="shared" si="8"/>
        <v>0</v>
      </c>
    </row>
    <row r="18" spans="1:24" ht="13.5" x14ac:dyDescent="0.35">
      <c r="A18" s="14">
        <v>116619</v>
      </c>
      <c r="B18" s="15" t="s">
        <v>427</v>
      </c>
      <c r="C18" s="15">
        <v>13.8</v>
      </c>
      <c r="D18" s="15">
        <v>101</v>
      </c>
      <c r="E18" s="15">
        <v>1373</v>
      </c>
      <c r="F18" s="15">
        <v>33.65</v>
      </c>
      <c r="G18" s="15">
        <v>0</v>
      </c>
      <c r="H18" s="15">
        <v>33.65</v>
      </c>
      <c r="I18" s="16">
        <v>33.65</v>
      </c>
      <c r="J18" s="15">
        <f t="shared" si="1"/>
        <v>0</v>
      </c>
      <c r="K18" s="15">
        <f t="shared" si="2"/>
        <v>0</v>
      </c>
      <c r="L18" s="15">
        <v>-0.16431000000000001</v>
      </c>
      <c r="M18" s="15">
        <v>-0.16422999999999999</v>
      </c>
      <c r="N18" s="15">
        <v>-0.16422999999999999</v>
      </c>
      <c r="O18" s="15">
        <v>-0.16422999999999999</v>
      </c>
      <c r="P18" s="15">
        <v>-0.16422999999999999</v>
      </c>
      <c r="Q18" s="15">
        <v>-0.16417999999999999</v>
      </c>
      <c r="R18" s="15"/>
      <c r="S18" s="15">
        <f t="shared" si="3"/>
        <v>0</v>
      </c>
      <c r="T18" s="15">
        <f t="shared" si="4"/>
        <v>0</v>
      </c>
      <c r="U18" s="15">
        <f t="shared" si="5"/>
        <v>0</v>
      </c>
      <c r="V18" s="15">
        <f t="shared" si="6"/>
        <v>0</v>
      </c>
      <c r="W18" s="15">
        <f t="shared" si="7"/>
        <v>0</v>
      </c>
      <c r="X18" s="17">
        <f t="shared" si="8"/>
        <v>0</v>
      </c>
    </row>
    <row r="19" spans="1:24" ht="13.5" x14ac:dyDescent="0.35">
      <c r="A19" s="14">
        <v>116620</v>
      </c>
      <c r="B19" s="15" t="s">
        <v>428</v>
      </c>
      <c r="C19" s="15">
        <v>13.8</v>
      </c>
      <c r="D19" s="15">
        <v>101</v>
      </c>
      <c r="E19" s="15">
        <v>1373</v>
      </c>
      <c r="F19" s="15">
        <v>31.45</v>
      </c>
      <c r="G19" s="15">
        <v>0</v>
      </c>
      <c r="H19" s="15">
        <v>33.65</v>
      </c>
      <c r="I19" s="16">
        <v>31.45</v>
      </c>
      <c r="J19" s="15">
        <f t="shared" si="1"/>
        <v>0</v>
      </c>
      <c r="K19" s="15">
        <f t="shared" si="2"/>
        <v>2.1999999999999993</v>
      </c>
      <c r="L19" s="15">
        <v>-0.16431000000000001</v>
      </c>
      <c r="M19" s="15">
        <v>-0.16422999999999999</v>
      </c>
      <c r="N19" s="15">
        <v>-0.16422999999999999</v>
      </c>
      <c r="O19" s="15">
        <v>-0.16422999999999999</v>
      </c>
      <c r="P19" s="15">
        <v>-0.16422999999999999</v>
      </c>
      <c r="Q19" s="15">
        <v>-0.16417999999999999</v>
      </c>
      <c r="R19" s="15"/>
      <c r="S19" s="15">
        <f t="shared" si="3"/>
        <v>0</v>
      </c>
      <c r="T19" s="15">
        <f t="shared" si="4"/>
        <v>0</v>
      </c>
      <c r="U19" s="15">
        <f t="shared" si="5"/>
        <v>0</v>
      </c>
      <c r="V19" s="15">
        <f t="shared" si="6"/>
        <v>0</v>
      </c>
      <c r="W19" s="15">
        <f t="shared" si="7"/>
        <v>0</v>
      </c>
      <c r="X19" s="17">
        <f t="shared" si="8"/>
        <v>0</v>
      </c>
    </row>
    <row r="20" spans="1:24" ht="13.5" x14ac:dyDescent="0.35">
      <c r="A20" s="14">
        <v>116621</v>
      </c>
      <c r="B20" s="15" t="s">
        <v>429</v>
      </c>
      <c r="C20" s="15">
        <v>13.8</v>
      </c>
      <c r="D20" s="15">
        <v>101</v>
      </c>
      <c r="E20" s="15">
        <v>1373</v>
      </c>
      <c r="F20" s="15">
        <v>0</v>
      </c>
      <c r="G20" s="15">
        <v>0</v>
      </c>
      <c r="H20" s="15">
        <v>0</v>
      </c>
      <c r="I20" s="16">
        <v>0</v>
      </c>
      <c r="J20" s="15">
        <f t="shared" si="1"/>
        <v>0</v>
      </c>
      <c r="K20" s="15">
        <f t="shared" si="2"/>
        <v>0</v>
      </c>
      <c r="L20" s="15">
        <v>-0.16431000000000001</v>
      </c>
      <c r="M20" s="15">
        <v>-0.16422999999999999</v>
      </c>
      <c r="N20" s="15">
        <v>-0.16422999999999999</v>
      </c>
      <c r="O20" s="15">
        <v>-0.16422999999999999</v>
      </c>
      <c r="P20" s="15">
        <v>-0.16422999999999999</v>
      </c>
      <c r="Q20" s="15">
        <v>-0.16417999999999999</v>
      </c>
      <c r="R20" s="15"/>
      <c r="S20" s="15">
        <f t="shared" si="3"/>
        <v>0</v>
      </c>
      <c r="T20" s="15">
        <f t="shared" si="4"/>
        <v>0</v>
      </c>
      <c r="U20" s="15">
        <f t="shared" si="5"/>
        <v>0</v>
      </c>
      <c r="V20" s="15">
        <f t="shared" si="6"/>
        <v>0</v>
      </c>
      <c r="W20" s="15">
        <f t="shared" si="7"/>
        <v>0</v>
      </c>
      <c r="X20" s="17">
        <f t="shared" si="8"/>
        <v>0</v>
      </c>
    </row>
    <row r="21" spans="1:24" ht="13.5" x14ac:dyDescent="0.35">
      <c r="A21" s="14">
        <v>116638</v>
      </c>
      <c r="B21" s="15" t="s">
        <v>421</v>
      </c>
      <c r="C21" s="15">
        <v>13.2</v>
      </c>
      <c r="D21" s="15">
        <v>101</v>
      </c>
      <c r="E21" s="15">
        <v>1374</v>
      </c>
      <c r="F21" s="15">
        <v>0</v>
      </c>
      <c r="G21" s="15">
        <v>0</v>
      </c>
      <c r="H21" s="15">
        <v>0</v>
      </c>
      <c r="I21" s="16">
        <v>0</v>
      </c>
      <c r="J21" s="15">
        <f t="shared" si="1"/>
        <v>0</v>
      </c>
      <c r="K21" s="15">
        <f t="shared" si="2"/>
        <v>0</v>
      </c>
      <c r="L21" s="15">
        <v>-0.14273</v>
      </c>
      <c r="M21" s="15">
        <v>-0.14266000000000001</v>
      </c>
      <c r="N21" s="15">
        <v>-0.14266000000000001</v>
      </c>
      <c r="O21" s="15">
        <v>-0.14266000000000001</v>
      </c>
      <c r="P21" s="15">
        <v>-0.14266000000000001</v>
      </c>
      <c r="Q21" s="15">
        <v>-0.14260999999999999</v>
      </c>
      <c r="R21" s="15"/>
      <c r="S21" s="15">
        <f t="shared" si="3"/>
        <v>0</v>
      </c>
      <c r="T21" s="15">
        <f t="shared" si="4"/>
        <v>0</v>
      </c>
      <c r="U21" s="15">
        <f t="shared" si="5"/>
        <v>0</v>
      </c>
      <c r="V21" s="15">
        <f t="shared" si="6"/>
        <v>0</v>
      </c>
      <c r="W21" s="15">
        <f t="shared" si="7"/>
        <v>0</v>
      </c>
      <c r="X21" s="17">
        <f t="shared" si="8"/>
        <v>0</v>
      </c>
    </row>
    <row r="22" spans="1:24" ht="13.5" x14ac:dyDescent="0.35">
      <c r="A22" s="14">
        <v>116627</v>
      </c>
      <c r="B22" s="15" t="s">
        <v>422</v>
      </c>
      <c r="C22" s="15">
        <v>0.56999999999999995</v>
      </c>
      <c r="D22" s="15">
        <v>101</v>
      </c>
      <c r="E22" s="15">
        <v>1374</v>
      </c>
      <c r="F22" s="15">
        <v>0</v>
      </c>
      <c r="G22" s="15">
        <v>0</v>
      </c>
      <c r="H22" s="15">
        <v>0</v>
      </c>
      <c r="I22" s="16">
        <v>0</v>
      </c>
      <c r="J22" s="15">
        <f t="shared" si="1"/>
        <v>0</v>
      </c>
      <c r="K22" s="15">
        <f t="shared" si="2"/>
        <v>0</v>
      </c>
      <c r="L22" s="15">
        <v>-0.13403999999999999</v>
      </c>
      <c r="M22" s="15">
        <v>-0.13396</v>
      </c>
      <c r="N22" s="15">
        <v>-0.13396</v>
      </c>
      <c r="O22" s="15">
        <v>-0.13396</v>
      </c>
      <c r="P22" s="15">
        <v>-0.13396</v>
      </c>
      <c r="Q22" s="15">
        <v>-0.13391</v>
      </c>
      <c r="R22" s="15"/>
      <c r="S22" s="15">
        <f t="shared" si="3"/>
        <v>0</v>
      </c>
      <c r="T22" s="15">
        <f t="shared" si="4"/>
        <v>0</v>
      </c>
      <c r="U22" s="15">
        <f t="shared" si="5"/>
        <v>0</v>
      </c>
      <c r="V22" s="15">
        <f t="shared" si="6"/>
        <v>0</v>
      </c>
      <c r="W22" s="15">
        <f t="shared" si="7"/>
        <v>0</v>
      </c>
      <c r="X22" s="17">
        <f t="shared" si="8"/>
        <v>0</v>
      </c>
    </row>
    <row r="23" spans="1:24" ht="13.5" x14ac:dyDescent="0.35">
      <c r="A23" s="14">
        <v>996336</v>
      </c>
      <c r="B23" s="15" t="s">
        <v>423</v>
      </c>
      <c r="C23" s="15">
        <v>115</v>
      </c>
      <c r="D23" s="15">
        <v>101</v>
      </c>
      <c r="E23" s="15">
        <v>1370</v>
      </c>
      <c r="F23" s="15">
        <v>0</v>
      </c>
      <c r="G23" s="15">
        <v>0</v>
      </c>
      <c r="H23" s="15">
        <v>0</v>
      </c>
      <c r="I23" s="16">
        <v>0</v>
      </c>
      <c r="J23" s="15">
        <f t="shared" si="1"/>
        <v>0</v>
      </c>
      <c r="K23" s="15">
        <f t="shared" si="2"/>
        <v>0</v>
      </c>
      <c r="L23" s="15">
        <v>-0.13403999999999999</v>
      </c>
      <c r="M23" s="15">
        <v>-0.13396</v>
      </c>
      <c r="N23" s="15">
        <v>-0.13396</v>
      </c>
      <c r="O23" s="15">
        <v>-0.13396</v>
      </c>
      <c r="P23" s="15">
        <v>-0.13396</v>
      </c>
      <c r="Q23" s="15">
        <v>-0.13391</v>
      </c>
      <c r="R23" s="15"/>
      <c r="S23" s="15">
        <f t="shared" si="3"/>
        <v>0</v>
      </c>
      <c r="T23" s="15">
        <f t="shared" si="4"/>
        <v>0</v>
      </c>
      <c r="U23" s="15">
        <f t="shared" si="5"/>
        <v>0</v>
      </c>
      <c r="V23" s="15">
        <f t="shared" si="6"/>
        <v>0</v>
      </c>
      <c r="W23" s="15">
        <f t="shared" si="7"/>
        <v>0</v>
      </c>
      <c r="X23" s="17">
        <f t="shared" si="8"/>
        <v>0</v>
      </c>
    </row>
    <row r="24" spans="1:24" ht="13.5" x14ac:dyDescent="0.35">
      <c r="A24" s="14">
        <v>996625</v>
      </c>
      <c r="B24" s="15" t="s">
        <v>424</v>
      </c>
      <c r="C24" s="15">
        <v>23</v>
      </c>
      <c r="D24" s="15">
        <v>101</v>
      </c>
      <c r="E24" s="15">
        <v>1372</v>
      </c>
      <c r="F24" s="15">
        <v>0</v>
      </c>
      <c r="G24" s="15">
        <v>0</v>
      </c>
      <c r="H24" s="15">
        <v>0</v>
      </c>
      <c r="I24" s="16">
        <v>0</v>
      </c>
      <c r="J24" s="15">
        <f t="shared" si="1"/>
        <v>0</v>
      </c>
      <c r="K24" s="15">
        <f t="shared" si="2"/>
        <v>0</v>
      </c>
      <c r="L24" s="15">
        <v>-0.13403999999999999</v>
      </c>
      <c r="M24" s="15">
        <v>-0.13396</v>
      </c>
      <c r="N24" s="15">
        <v>-0.13396</v>
      </c>
      <c r="O24" s="15">
        <v>-0.13396</v>
      </c>
      <c r="P24" s="15">
        <v>-0.13396</v>
      </c>
      <c r="Q24" s="15">
        <v>-0.13391</v>
      </c>
      <c r="R24" s="15"/>
      <c r="S24" s="15">
        <f t="shared" si="3"/>
        <v>0</v>
      </c>
      <c r="T24" s="15">
        <f t="shared" si="4"/>
        <v>0</v>
      </c>
      <c r="U24" s="15">
        <f t="shared" si="5"/>
        <v>0</v>
      </c>
      <c r="V24" s="15">
        <f t="shared" si="6"/>
        <v>0</v>
      </c>
      <c r="W24" s="15">
        <f t="shared" si="7"/>
        <v>0</v>
      </c>
      <c r="X24" s="17">
        <f t="shared" si="8"/>
        <v>0</v>
      </c>
    </row>
    <row r="25" spans="1:24" ht="13.5" x14ac:dyDescent="0.35">
      <c r="A25" s="14">
        <v>116411</v>
      </c>
      <c r="B25" s="15" t="s">
        <v>442</v>
      </c>
      <c r="C25" s="15">
        <v>13.8</v>
      </c>
      <c r="D25" s="15">
        <v>101</v>
      </c>
      <c r="E25" s="15">
        <v>1373</v>
      </c>
      <c r="F25" s="15">
        <v>292</v>
      </c>
      <c r="G25" s="15">
        <v>0</v>
      </c>
      <c r="H25" s="15">
        <v>292</v>
      </c>
      <c r="I25" s="16">
        <v>292</v>
      </c>
      <c r="J25" s="15">
        <f t="shared" si="1"/>
        <v>0</v>
      </c>
      <c r="K25" s="15">
        <f t="shared" si="2"/>
        <v>0</v>
      </c>
      <c r="L25" s="15">
        <v>-0.13245999999999999</v>
      </c>
      <c r="M25" s="15">
        <v>-0.13228000000000001</v>
      </c>
      <c r="N25" s="15">
        <v>-0.13228000000000001</v>
      </c>
      <c r="O25" s="15">
        <v>-0.13228000000000001</v>
      </c>
      <c r="P25" s="15">
        <v>-0.13228000000000001</v>
      </c>
      <c r="Q25" s="15">
        <v>-0.13224</v>
      </c>
      <c r="R25" s="15"/>
      <c r="S25" s="15">
        <f t="shared" si="3"/>
        <v>0</v>
      </c>
      <c r="T25" s="15">
        <f t="shared" si="4"/>
        <v>0</v>
      </c>
      <c r="U25" s="15">
        <f t="shared" si="5"/>
        <v>0</v>
      </c>
      <c r="V25" s="15">
        <f t="shared" si="6"/>
        <v>0</v>
      </c>
      <c r="W25" s="15">
        <f t="shared" si="7"/>
        <v>0</v>
      </c>
      <c r="X25" s="17">
        <f t="shared" si="8"/>
        <v>0</v>
      </c>
    </row>
    <row r="26" spans="1:24" ht="13.5" x14ac:dyDescent="0.35">
      <c r="A26" s="14">
        <v>116412</v>
      </c>
      <c r="B26" s="15" t="s">
        <v>443</v>
      </c>
      <c r="C26" s="15">
        <v>13.8</v>
      </c>
      <c r="D26" s="15">
        <v>101</v>
      </c>
      <c r="E26" s="15">
        <v>1373</v>
      </c>
      <c r="F26" s="15">
        <v>292</v>
      </c>
      <c r="G26" s="15">
        <v>0</v>
      </c>
      <c r="H26" s="15">
        <v>292</v>
      </c>
      <c r="I26" s="16">
        <v>292</v>
      </c>
      <c r="J26" s="15">
        <f t="shared" si="1"/>
        <v>0</v>
      </c>
      <c r="K26" s="15">
        <f t="shared" si="2"/>
        <v>0</v>
      </c>
      <c r="L26" s="15">
        <v>-0.13245999999999999</v>
      </c>
      <c r="M26" s="15">
        <v>-0.13228000000000001</v>
      </c>
      <c r="N26" s="15">
        <v>-0.13228000000000001</v>
      </c>
      <c r="O26" s="15">
        <v>-0.13228000000000001</v>
      </c>
      <c r="P26" s="15">
        <v>-0.13228000000000001</v>
      </c>
      <c r="Q26" s="15">
        <v>-0.13224</v>
      </c>
      <c r="R26" s="15"/>
      <c r="S26" s="15">
        <f t="shared" si="3"/>
        <v>0</v>
      </c>
      <c r="T26" s="15">
        <f t="shared" si="4"/>
        <v>0</v>
      </c>
      <c r="U26" s="15">
        <f t="shared" si="5"/>
        <v>0</v>
      </c>
      <c r="V26" s="15">
        <f t="shared" si="6"/>
        <v>0</v>
      </c>
      <c r="W26" s="15">
        <f t="shared" si="7"/>
        <v>0</v>
      </c>
      <c r="X26" s="17">
        <f t="shared" si="8"/>
        <v>0</v>
      </c>
    </row>
    <row r="27" spans="1:24" ht="13.5" x14ac:dyDescent="0.35">
      <c r="A27" s="14">
        <v>116413</v>
      </c>
      <c r="B27" s="15" t="s">
        <v>444</v>
      </c>
      <c r="C27" s="15">
        <v>13.8</v>
      </c>
      <c r="D27" s="15">
        <v>101</v>
      </c>
      <c r="E27" s="15">
        <v>1373</v>
      </c>
      <c r="F27" s="15">
        <v>292</v>
      </c>
      <c r="G27" s="15">
        <v>0</v>
      </c>
      <c r="H27" s="15">
        <v>292</v>
      </c>
      <c r="I27" s="16">
        <v>292</v>
      </c>
      <c r="J27" s="15">
        <f t="shared" si="1"/>
        <v>0</v>
      </c>
      <c r="K27" s="15">
        <f t="shared" si="2"/>
        <v>0</v>
      </c>
      <c r="L27" s="15">
        <v>-0.13245999999999999</v>
      </c>
      <c r="M27" s="15">
        <v>-0.13228000000000001</v>
      </c>
      <c r="N27" s="15">
        <v>-0.13228000000000001</v>
      </c>
      <c r="O27" s="15">
        <v>-0.13228000000000001</v>
      </c>
      <c r="P27" s="15">
        <v>-0.13228000000000001</v>
      </c>
      <c r="Q27" s="15">
        <v>-0.13224</v>
      </c>
      <c r="R27" s="15"/>
      <c r="S27" s="15">
        <f t="shared" si="3"/>
        <v>0</v>
      </c>
      <c r="T27" s="15">
        <f t="shared" si="4"/>
        <v>0</v>
      </c>
      <c r="U27" s="15">
        <f t="shared" si="5"/>
        <v>0</v>
      </c>
      <c r="V27" s="15">
        <f t="shared" si="6"/>
        <v>0</v>
      </c>
      <c r="W27" s="15">
        <f t="shared" si="7"/>
        <v>0</v>
      </c>
      <c r="X27" s="17">
        <f t="shared" si="8"/>
        <v>0</v>
      </c>
    </row>
    <row r="28" spans="1:24" ht="13.5" x14ac:dyDescent="0.35">
      <c r="A28" s="14">
        <v>116414</v>
      </c>
      <c r="B28" s="15" t="s">
        <v>445</v>
      </c>
      <c r="C28" s="15">
        <v>13.8</v>
      </c>
      <c r="D28" s="15">
        <v>101</v>
      </c>
      <c r="E28" s="15">
        <v>1373</v>
      </c>
      <c r="F28" s="15">
        <v>292</v>
      </c>
      <c r="G28" s="15">
        <v>0</v>
      </c>
      <c r="H28" s="15">
        <v>292</v>
      </c>
      <c r="I28" s="16">
        <v>292</v>
      </c>
      <c r="J28" s="15">
        <f t="shared" si="1"/>
        <v>0</v>
      </c>
      <c r="K28" s="15">
        <f t="shared" si="2"/>
        <v>0</v>
      </c>
      <c r="L28" s="15">
        <v>-0.13245999999999999</v>
      </c>
      <c r="M28" s="15">
        <v>-0.13228000000000001</v>
      </c>
      <c r="N28" s="15">
        <v>-0.13228000000000001</v>
      </c>
      <c r="O28" s="15">
        <v>-0.13228000000000001</v>
      </c>
      <c r="P28" s="15">
        <v>-0.13228000000000001</v>
      </c>
      <c r="Q28" s="15">
        <v>-0.13224</v>
      </c>
      <c r="R28" s="15"/>
      <c r="S28" s="15">
        <f t="shared" si="3"/>
        <v>0</v>
      </c>
      <c r="T28" s="15">
        <f t="shared" si="4"/>
        <v>0</v>
      </c>
      <c r="U28" s="15">
        <f t="shared" si="5"/>
        <v>0</v>
      </c>
      <c r="V28" s="15">
        <f t="shared" si="6"/>
        <v>0</v>
      </c>
      <c r="W28" s="15">
        <f t="shared" si="7"/>
        <v>0</v>
      </c>
      <c r="X28" s="17">
        <f t="shared" si="8"/>
        <v>0</v>
      </c>
    </row>
    <row r="29" spans="1:24" ht="13.5" x14ac:dyDescent="0.35">
      <c r="A29" s="14">
        <v>113061</v>
      </c>
      <c r="B29" s="15" t="s">
        <v>411</v>
      </c>
      <c r="C29" s="15">
        <v>23</v>
      </c>
      <c r="D29" s="15">
        <v>101</v>
      </c>
      <c r="E29" s="15">
        <v>1100</v>
      </c>
      <c r="F29" s="15">
        <v>0</v>
      </c>
      <c r="G29" s="15">
        <v>0</v>
      </c>
      <c r="H29" s="15">
        <v>0</v>
      </c>
      <c r="I29" s="16">
        <v>0</v>
      </c>
      <c r="J29" s="15">
        <f t="shared" si="1"/>
        <v>0</v>
      </c>
      <c r="K29" s="15">
        <f t="shared" si="2"/>
        <v>0</v>
      </c>
      <c r="L29" s="15">
        <v>-0.12994</v>
      </c>
      <c r="M29" s="15">
        <v>-0.12988</v>
      </c>
      <c r="N29" s="15">
        <v>-0.12988</v>
      </c>
      <c r="O29" s="15">
        <v>-0.12988</v>
      </c>
      <c r="P29" s="15">
        <v>-0.12988</v>
      </c>
      <c r="Q29" s="15">
        <v>-0.12981999999999999</v>
      </c>
      <c r="R29" s="15"/>
      <c r="S29" s="15">
        <f t="shared" si="3"/>
        <v>0</v>
      </c>
      <c r="T29" s="15">
        <f t="shared" si="4"/>
        <v>0</v>
      </c>
      <c r="U29" s="15">
        <f t="shared" si="5"/>
        <v>0</v>
      </c>
      <c r="V29" s="15">
        <f t="shared" si="6"/>
        <v>0</v>
      </c>
      <c r="W29" s="15">
        <f t="shared" si="7"/>
        <v>0</v>
      </c>
      <c r="X29" s="17">
        <f t="shared" si="8"/>
        <v>0</v>
      </c>
    </row>
    <row r="30" spans="1:24" ht="13.5" x14ac:dyDescent="0.35">
      <c r="A30" s="14">
        <v>996284</v>
      </c>
      <c r="B30" s="15" t="s">
        <v>436</v>
      </c>
      <c r="C30" s="15">
        <v>115</v>
      </c>
      <c r="D30" s="15">
        <v>101</v>
      </c>
      <c r="E30" s="15">
        <v>1370</v>
      </c>
      <c r="F30" s="15">
        <v>0</v>
      </c>
      <c r="G30" s="15">
        <v>0</v>
      </c>
      <c r="H30" s="15">
        <v>0</v>
      </c>
      <c r="I30" s="16">
        <v>0</v>
      </c>
      <c r="J30" s="15">
        <f t="shared" si="1"/>
        <v>0</v>
      </c>
      <c r="K30" s="15">
        <f t="shared" si="2"/>
        <v>0</v>
      </c>
      <c r="L30" s="15">
        <v>-0.11121</v>
      </c>
      <c r="M30" s="15">
        <v>-0.11112</v>
      </c>
      <c r="N30" s="15">
        <v>-0.11112</v>
      </c>
      <c r="O30" s="15">
        <v>-0.11112</v>
      </c>
      <c r="P30" s="15">
        <v>-0.11112</v>
      </c>
      <c r="Q30" s="15">
        <v>-0.11108</v>
      </c>
      <c r="R30" s="15"/>
      <c r="S30" s="15">
        <f t="shared" si="3"/>
        <v>0</v>
      </c>
      <c r="T30" s="15">
        <f t="shared" si="4"/>
        <v>0</v>
      </c>
      <c r="U30" s="15">
        <f t="shared" si="5"/>
        <v>0</v>
      </c>
      <c r="V30" s="15">
        <f t="shared" si="6"/>
        <v>0</v>
      </c>
      <c r="W30" s="15">
        <f t="shared" si="7"/>
        <v>0</v>
      </c>
      <c r="X30" s="17">
        <f t="shared" si="8"/>
        <v>0</v>
      </c>
    </row>
    <row r="31" spans="1:24" ht="13.5" x14ac:dyDescent="0.35">
      <c r="A31" s="14">
        <v>116568</v>
      </c>
      <c r="B31" s="15" t="s">
        <v>432</v>
      </c>
      <c r="C31" s="15">
        <v>13.8</v>
      </c>
      <c r="D31" s="15">
        <v>101</v>
      </c>
      <c r="E31" s="15">
        <v>1372</v>
      </c>
      <c r="F31" s="15">
        <v>0</v>
      </c>
      <c r="G31" s="15">
        <v>0</v>
      </c>
      <c r="H31" s="15">
        <v>0</v>
      </c>
      <c r="I31" s="16">
        <v>0</v>
      </c>
      <c r="J31" s="15">
        <f t="shared" si="1"/>
        <v>0</v>
      </c>
      <c r="K31" s="15">
        <f t="shared" si="2"/>
        <v>0</v>
      </c>
      <c r="L31" s="15">
        <v>-0.10273</v>
      </c>
      <c r="M31" s="15">
        <v>-0.10264</v>
      </c>
      <c r="N31" s="15">
        <v>-0.10264</v>
      </c>
      <c r="O31" s="15">
        <v>-0.10264</v>
      </c>
      <c r="P31" s="15">
        <v>-0.10264</v>
      </c>
      <c r="Q31" s="15">
        <v>-0.10259</v>
      </c>
      <c r="R31" s="15"/>
      <c r="S31" s="15">
        <f t="shared" si="3"/>
        <v>0</v>
      </c>
      <c r="T31" s="15">
        <f t="shared" si="4"/>
        <v>0</v>
      </c>
      <c r="U31" s="15">
        <f t="shared" si="5"/>
        <v>0</v>
      </c>
      <c r="V31" s="15">
        <f t="shared" si="6"/>
        <v>0</v>
      </c>
      <c r="W31" s="15">
        <f t="shared" si="7"/>
        <v>0</v>
      </c>
      <c r="X31" s="17">
        <f t="shared" si="8"/>
        <v>0</v>
      </c>
    </row>
    <row r="32" spans="1:24" ht="13.5" x14ac:dyDescent="0.35">
      <c r="A32" s="14">
        <v>116578</v>
      </c>
      <c r="B32" s="15" t="s">
        <v>433</v>
      </c>
      <c r="C32" s="15">
        <v>2.4</v>
      </c>
      <c r="D32" s="15">
        <v>101</v>
      </c>
      <c r="E32" s="15">
        <v>1374</v>
      </c>
      <c r="F32" s="15">
        <v>0</v>
      </c>
      <c r="G32" s="15">
        <v>0</v>
      </c>
      <c r="H32" s="15">
        <v>0</v>
      </c>
      <c r="I32" s="16">
        <v>0</v>
      </c>
      <c r="J32" s="15">
        <f t="shared" si="1"/>
        <v>0</v>
      </c>
      <c r="K32" s="15">
        <f t="shared" si="2"/>
        <v>0</v>
      </c>
      <c r="L32" s="15">
        <v>-0.10273</v>
      </c>
      <c r="M32" s="15">
        <v>-0.10264</v>
      </c>
      <c r="N32" s="15">
        <v>-0.10264</v>
      </c>
      <c r="O32" s="15">
        <v>-0.10264</v>
      </c>
      <c r="P32" s="15">
        <v>-0.10264</v>
      </c>
      <c r="Q32" s="15">
        <v>-0.10259</v>
      </c>
      <c r="R32" s="15"/>
      <c r="S32" s="15">
        <f t="shared" si="3"/>
        <v>0</v>
      </c>
      <c r="T32" s="15">
        <f t="shared" si="4"/>
        <v>0</v>
      </c>
      <c r="U32" s="15">
        <f t="shared" si="5"/>
        <v>0</v>
      </c>
      <c r="V32" s="15">
        <f t="shared" si="6"/>
        <v>0</v>
      </c>
      <c r="W32" s="15">
        <f t="shared" si="7"/>
        <v>0</v>
      </c>
      <c r="X32" s="17">
        <f t="shared" si="8"/>
        <v>0</v>
      </c>
    </row>
    <row r="33" spans="1:24" ht="13.5" x14ac:dyDescent="0.35">
      <c r="A33" s="14">
        <v>116579</v>
      </c>
      <c r="B33" s="15" t="s">
        <v>434</v>
      </c>
      <c r="C33" s="15">
        <v>13.8</v>
      </c>
      <c r="D33" s="15">
        <v>101</v>
      </c>
      <c r="E33" s="15">
        <v>1373</v>
      </c>
      <c r="F33" s="15">
        <v>64.66</v>
      </c>
      <c r="G33" s="15">
        <v>0</v>
      </c>
      <c r="H33" s="15">
        <v>64.66</v>
      </c>
      <c r="I33" s="16">
        <v>64.66</v>
      </c>
      <c r="J33" s="15">
        <f t="shared" si="1"/>
        <v>0</v>
      </c>
      <c r="K33" s="15">
        <f t="shared" si="2"/>
        <v>0</v>
      </c>
      <c r="L33" s="15">
        <v>-0.10273</v>
      </c>
      <c r="M33" s="15">
        <v>-0.10264</v>
      </c>
      <c r="N33" s="15">
        <v>-0.10264</v>
      </c>
      <c r="O33" s="15">
        <v>-0.10264</v>
      </c>
      <c r="P33" s="15">
        <v>-0.10264</v>
      </c>
      <c r="Q33" s="15">
        <v>-0.10259</v>
      </c>
      <c r="R33" s="15"/>
      <c r="S33" s="15">
        <f t="shared" si="3"/>
        <v>0</v>
      </c>
      <c r="T33" s="15">
        <f t="shared" si="4"/>
        <v>0</v>
      </c>
      <c r="U33" s="15">
        <f t="shared" si="5"/>
        <v>0</v>
      </c>
      <c r="V33" s="15">
        <f t="shared" si="6"/>
        <v>0</v>
      </c>
      <c r="W33" s="15">
        <f t="shared" si="7"/>
        <v>0</v>
      </c>
      <c r="X33" s="17">
        <f t="shared" si="8"/>
        <v>0</v>
      </c>
    </row>
    <row r="34" spans="1:24" ht="13.5" x14ac:dyDescent="0.35">
      <c r="A34" s="14">
        <v>996270</v>
      </c>
      <c r="B34" s="15" t="s">
        <v>435</v>
      </c>
      <c r="C34" s="15">
        <v>115</v>
      </c>
      <c r="D34" s="15">
        <v>101</v>
      </c>
      <c r="E34" s="15">
        <v>1370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1"/>
        <v>0</v>
      </c>
      <c r="K34" s="15">
        <f t="shared" si="2"/>
        <v>0</v>
      </c>
      <c r="L34" s="15">
        <v>-0.10273</v>
      </c>
      <c r="M34" s="15">
        <v>-0.10264</v>
      </c>
      <c r="N34" s="15">
        <v>-0.10264</v>
      </c>
      <c r="O34" s="15">
        <v>-0.10264</v>
      </c>
      <c r="P34" s="15">
        <v>-0.10264</v>
      </c>
      <c r="Q34" s="15">
        <v>-0.10259</v>
      </c>
      <c r="R34" s="15"/>
      <c r="S34" s="15">
        <f t="shared" si="3"/>
        <v>0</v>
      </c>
      <c r="T34" s="15">
        <f t="shared" si="4"/>
        <v>0</v>
      </c>
      <c r="U34" s="15">
        <f t="shared" si="5"/>
        <v>0</v>
      </c>
      <c r="V34" s="15">
        <f t="shared" si="6"/>
        <v>0</v>
      </c>
      <c r="W34" s="15">
        <f t="shared" si="7"/>
        <v>0</v>
      </c>
      <c r="X34" s="17">
        <f t="shared" si="8"/>
        <v>0</v>
      </c>
    </row>
    <row r="35" spans="1:24" ht="13.5" x14ac:dyDescent="0.35">
      <c r="A35" s="14">
        <v>994946</v>
      </c>
      <c r="B35" s="15" t="s">
        <v>452</v>
      </c>
      <c r="C35" s="15">
        <v>115</v>
      </c>
      <c r="D35" s="15">
        <v>101</v>
      </c>
      <c r="E35" s="15">
        <v>99</v>
      </c>
      <c r="F35" s="15">
        <v>0</v>
      </c>
      <c r="G35" s="15">
        <v>0</v>
      </c>
      <c r="H35" s="15">
        <v>0</v>
      </c>
      <c r="I35" s="16">
        <v>0</v>
      </c>
      <c r="J35" s="15">
        <f t="shared" si="1"/>
        <v>0</v>
      </c>
      <c r="K35" s="15">
        <f t="shared" si="2"/>
        <v>0</v>
      </c>
      <c r="L35" s="15">
        <v>-0.10002</v>
      </c>
      <c r="M35" s="15">
        <v>-9.9659999999999999E-2</v>
      </c>
      <c r="N35" s="15">
        <v>-9.9659999999999999E-2</v>
      </c>
      <c r="O35" s="15">
        <v>-9.9659999999999999E-2</v>
      </c>
      <c r="P35" s="15">
        <v>-9.9659999999999999E-2</v>
      </c>
      <c r="Q35" s="15">
        <v>-9.9650000000000002E-2</v>
      </c>
      <c r="R35" s="15"/>
      <c r="S35" s="15">
        <f t="shared" si="3"/>
        <v>0</v>
      </c>
      <c r="T35" s="15">
        <f t="shared" si="4"/>
        <v>0</v>
      </c>
      <c r="U35" s="15">
        <f t="shared" si="5"/>
        <v>0</v>
      </c>
      <c r="V35" s="15">
        <f t="shared" si="6"/>
        <v>0</v>
      </c>
      <c r="W35" s="15">
        <f t="shared" si="7"/>
        <v>0</v>
      </c>
      <c r="X35" s="17">
        <f t="shared" si="8"/>
        <v>0</v>
      </c>
    </row>
    <row r="36" spans="1:24" ht="13.5" x14ac:dyDescent="0.35">
      <c r="A36" s="14">
        <v>997010</v>
      </c>
      <c r="B36" s="15" t="s">
        <v>458</v>
      </c>
      <c r="C36" s="15">
        <v>345</v>
      </c>
      <c r="D36" s="15">
        <v>101</v>
      </c>
      <c r="E36" s="15">
        <v>700</v>
      </c>
      <c r="F36" s="15">
        <v>0</v>
      </c>
      <c r="G36" s="15">
        <v>0</v>
      </c>
      <c r="H36" s="15">
        <v>0</v>
      </c>
      <c r="I36" s="16">
        <v>0</v>
      </c>
      <c r="J36" s="15">
        <f t="shared" si="1"/>
        <v>0</v>
      </c>
      <c r="K36" s="15">
        <f t="shared" si="2"/>
        <v>0</v>
      </c>
      <c r="L36" s="15">
        <v>-9.9629999999999996E-2</v>
      </c>
      <c r="M36" s="15">
        <v>-9.9290000000000003E-2</v>
      </c>
      <c r="N36" s="15">
        <v>-9.9290000000000003E-2</v>
      </c>
      <c r="O36" s="15">
        <v>-9.9290000000000003E-2</v>
      </c>
      <c r="P36" s="15">
        <v>-9.9290000000000003E-2</v>
      </c>
      <c r="Q36" s="15">
        <v>-9.9290000000000003E-2</v>
      </c>
      <c r="R36" s="15"/>
      <c r="S36" s="15">
        <f t="shared" si="3"/>
        <v>0</v>
      </c>
      <c r="T36" s="15">
        <f t="shared" si="4"/>
        <v>0</v>
      </c>
      <c r="U36" s="15">
        <f t="shared" si="5"/>
        <v>0</v>
      </c>
      <c r="V36" s="15">
        <f t="shared" si="6"/>
        <v>0</v>
      </c>
      <c r="W36" s="15">
        <f t="shared" si="7"/>
        <v>0</v>
      </c>
      <c r="X36" s="17">
        <f t="shared" si="8"/>
        <v>0</v>
      </c>
    </row>
    <row r="37" spans="1:24" ht="13.5" x14ac:dyDescent="0.35">
      <c r="A37" s="14">
        <v>997910</v>
      </c>
      <c r="B37" s="15" t="s">
        <v>451</v>
      </c>
      <c r="C37" s="15">
        <v>115</v>
      </c>
      <c r="D37" s="15">
        <v>101</v>
      </c>
      <c r="E37" s="15">
        <v>700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1"/>
        <v>0</v>
      </c>
      <c r="K37" s="15">
        <f t="shared" si="2"/>
        <v>0</v>
      </c>
      <c r="L37" s="15">
        <v>-9.9460000000000007E-2</v>
      </c>
      <c r="M37" s="15">
        <v>-9.9099999999999994E-2</v>
      </c>
      <c r="N37" s="15">
        <v>-9.9099999999999994E-2</v>
      </c>
      <c r="O37" s="15">
        <v>-9.9099999999999994E-2</v>
      </c>
      <c r="P37" s="15">
        <v>-9.9099999999999994E-2</v>
      </c>
      <c r="Q37" s="15">
        <v>-9.9099999999999994E-2</v>
      </c>
      <c r="R37" s="15"/>
      <c r="S37" s="15">
        <f t="shared" si="3"/>
        <v>0</v>
      </c>
      <c r="T37" s="15">
        <f t="shared" si="4"/>
        <v>0</v>
      </c>
      <c r="U37" s="15">
        <f t="shared" si="5"/>
        <v>0</v>
      </c>
      <c r="V37" s="15">
        <f t="shared" si="6"/>
        <v>0</v>
      </c>
      <c r="W37" s="15">
        <f t="shared" si="7"/>
        <v>0</v>
      </c>
      <c r="X37" s="17">
        <f t="shared" si="8"/>
        <v>0</v>
      </c>
    </row>
    <row r="38" spans="1:24" ht="13.5" x14ac:dyDescent="0.35">
      <c r="A38" s="14">
        <v>994935</v>
      </c>
      <c r="B38" s="15" t="s">
        <v>456</v>
      </c>
      <c r="C38" s="15">
        <v>115</v>
      </c>
      <c r="D38" s="15">
        <v>101</v>
      </c>
      <c r="E38" s="15">
        <v>680</v>
      </c>
      <c r="F38" s="15">
        <v>0</v>
      </c>
      <c r="G38" s="15">
        <v>0</v>
      </c>
      <c r="H38" s="15">
        <v>0</v>
      </c>
      <c r="I38" s="16">
        <v>0</v>
      </c>
      <c r="J38" s="15">
        <f t="shared" si="1"/>
        <v>0</v>
      </c>
      <c r="K38" s="15">
        <f t="shared" si="2"/>
        <v>0</v>
      </c>
      <c r="L38" s="15">
        <v>-9.8599999999999993E-2</v>
      </c>
      <c r="M38" s="15">
        <v>-9.8229999999999998E-2</v>
      </c>
      <c r="N38" s="15">
        <v>-9.8229999999999998E-2</v>
      </c>
      <c r="O38" s="15">
        <v>-9.8229999999999998E-2</v>
      </c>
      <c r="P38" s="15">
        <v>-9.8229999999999998E-2</v>
      </c>
      <c r="Q38" s="15">
        <v>-9.8229999999999998E-2</v>
      </c>
      <c r="R38" s="15"/>
      <c r="S38" s="15">
        <f t="shared" si="3"/>
        <v>0</v>
      </c>
      <c r="T38" s="15">
        <f t="shared" si="4"/>
        <v>0</v>
      </c>
      <c r="U38" s="15">
        <f t="shared" si="5"/>
        <v>0</v>
      </c>
      <c r="V38" s="15">
        <f t="shared" si="6"/>
        <v>0</v>
      </c>
      <c r="W38" s="15">
        <f t="shared" si="7"/>
        <v>0</v>
      </c>
      <c r="X38" s="17">
        <f t="shared" si="8"/>
        <v>0</v>
      </c>
    </row>
    <row r="39" spans="1:24" ht="13.5" x14ac:dyDescent="0.35">
      <c r="A39" s="14">
        <v>113085</v>
      </c>
      <c r="B39" s="15" t="s">
        <v>430</v>
      </c>
      <c r="C39" s="15">
        <v>13.8</v>
      </c>
      <c r="D39" s="15">
        <v>101</v>
      </c>
      <c r="E39" s="15">
        <v>1100</v>
      </c>
      <c r="F39" s="15">
        <v>0</v>
      </c>
      <c r="G39" s="15">
        <v>0</v>
      </c>
      <c r="H39" s="15">
        <v>0</v>
      </c>
      <c r="I39" s="16">
        <v>0</v>
      </c>
      <c r="J39" s="15">
        <f t="shared" si="1"/>
        <v>0</v>
      </c>
      <c r="K39" s="15">
        <f t="shared" si="2"/>
        <v>0</v>
      </c>
      <c r="L39" s="15">
        <v>-9.6729999999999997E-2</v>
      </c>
      <c r="M39" s="15">
        <v>-9.6640000000000004E-2</v>
      </c>
      <c r="N39" s="15">
        <v>-9.6640000000000004E-2</v>
      </c>
      <c r="O39" s="15">
        <v>-9.6640000000000004E-2</v>
      </c>
      <c r="P39" s="15">
        <v>-9.6640000000000004E-2</v>
      </c>
      <c r="Q39" s="15">
        <v>-9.6589999999999995E-2</v>
      </c>
      <c r="R39" s="15"/>
      <c r="S39" s="15">
        <f t="shared" si="3"/>
        <v>0</v>
      </c>
      <c r="T39" s="15">
        <f t="shared" si="4"/>
        <v>0</v>
      </c>
      <c r="U39" s="15">
        <f t="shared" si="5"/>
        <v>0</v>
      </c>
      <c r="V39" s="15">
        <f t="shared" si="6"/>
        <v>0</v>
      </c>
      <c r="W39" s="15">
        <f t="shared" si="7"/>
        <v>0</v>
      </c>
      <c r="X39" s="17">
        <f t="shared" si="8"/>
        <v>0</v>
      </c>
    </row>
    <row r="40" spans="1:24" ht="13.5" x14ac:dyDescent="0.35">
      <c r="A40" s="14">
        <v>993015</v>
      </c>
      <c r="B40" s="15" t="s">
        <v>431</v>
      </c>
      <c r="C40" s="15">
        <v>115</v>
      </c>
      <c r="D40" s="15">
        <v>101</v>
      </c>
      <c r="E40" s="15">
        <v>1100</v>
      </c>
      <c r="F40" s="15">
        <v>0</v>
      </c>
      <c r="G40" s="15">
        <v>0</v>
      </c>
      <c r="H40" s="15">
        <v>0</v>
      </c>
      <c r="I40" s="16">
        <v>0</v>
      </c>
      <c r="J40" s="15">
        <f t="shared" si="1"/>
        <v>0</v>
      </c>
      <c r="K40" s="15">
        <f t="shared" si="2"/>
        <v>0</v>
      </c>
      <c r="L40" s="15">
        <v>-9.6729999999999997E-2</v>
      </c>
      <c r="M40" s="15">
        <v>-9.6640000000000004E-2</v>
      </c>
      <c r="N40" s="15">
        <v>-9.6640000000000004E-2</v>
      </c>
      <c r="O40" s="15">
        <v>-9.6640000000000004E-2</v>
      </c>
      <c r="P40" s="15">
        <v>-9.6640000000000004E-2</v>
      </c>
      <c r="Q40" s="15">
        <v>-9.6589999999999995E-2</v>
      </c>
      <c r="R40" s="15"/>
      <c r="S40" s="15">
        <f t="shared" si="3"/>
        <v>0</v>
      </c>
      <c r="T40" s="15">
        <f t="shared" si="4"/>
        <v>0</v>
      </c>
      <c r="U40" s="15">
        <f t="shared" si="5"/>
        <v>0</v>
      </c>
      <c r="V40" s="15">
        <f t="shared" si="6"/>
        <v>0</v>
      </c>
      <c r="W40" s="15">
        <f t="shared" si="7"/>
        <v>0</v>
      </c>
      <c r="X40" s="17">
        <f t="shared" si="8"/>
        <v>0</v>
      </c>
    </row>
    <row r="41" spans="1:24" ht="13.5" x14ac:dyDescent="0.35">
      <c r="A41" s="14">
        <v>998476</v>
      </c>
      <c r="B41" s="15" t="s">
        <v>464</v>
      </c>
      <c r="C41" s="15">
        <v>46</v>
      </c>
      <c r="D41" s="15">
        <v>101</v>
      </c>
      <c r="E41" s="15">
        <v>802</v>
      </c>
      <c r="F41" s="15">
        <v>0</v>
      </c>
      <c r="G41" s="15">
        <v>0</v>
      </c>
      <c r="H41" s="15">
        <v>0</v>
      </c>
      <c r="I41" s="16">
        <v>0</v>
      </c>
      <c r="J41" s="15">
        <f t="shared" si="1"/>
        <v>0</v>
      </c>
      <c r="K41" s="15">
        <f t="shared" si="2"/>
        <v>0</v>
      </c>
      <c r="L41" s="15">
        <v>-9.5729999999999996E-2</v>
      </c>
      <c r="M41" s="15">
        <v>-9.5390000000000003E-2</v>
      </c>
      <c r="N41" s="15">
        <v>-9.5390000000000003E-2</v>
      </c>
      <c r="O41" s="15">
        <v>-9.5390000000000003E-2</v>
      </c>
      <c r="P41" s="15">
        <v>-9.5390000000000003E-2</v>
      </c>
      <c r="Q41" s="15">
        <v>-9.5390000000000003E-2</v>
      </c>
      <c r="R41" s="15"/>
      <c r="S41" s="15">
        <f t="shared" si="3"/>
        <v>0</v>
      </c>
      <c r="T41" s="15">
        <f t="shared" si="4"/>
        <v>0</v>
      </c>
      <c r="U41" s="15">
        <f t="shared" si="5"/>
        <v>0</v>
      </c>
      <c r="V41" s="15">
        <f t="shared" si="6"/>
        <v>0</v>
      </c>
      <c r="W41" s="15">
        <f t="shared" si="7"/>
        <v>0</v>
      </c>
      <c r="X41" s="17">
        <f t="shared" si="8"/>
        <v>0</v>
      </c>
    </row>
    <row r="42" spans="1:24" ht="13.5" x14ac:dyDescent="0.35">
      <c r="A42" s="14">
        <v>108949</v>
      </c>
      <c r="B42" s="15" t="s">
        <v>465</v>
      </c>
      <c r="C42" s="15">
        <v>4.16</v>
      </c>
      <c r="D42" s="15">
        <v>101</v>
      </c>
      <c r="E42" s="15">
        <v>704</v>
      </c>
      <c r="F42" s="15">
        <v>0</v>
      </c>
      <c r="G42" s="15">
        <v>0</v>
      </c>
      <c r="H42" s="15">
        <v>0</v>
      </c>
      <c r="I42" s="16">
        <v>0</v>
      </c>
      <c r="J42" s="15">
        <f t="shared" si="1"/>
        <v>0</v>
      </c>
      <c r="K42" s="15">
        <f t="shared" si="2"/>
        <v>0</v>
      </c>
      <c r="L42" s="15">
        <v>-9.5460000000000003E-2</v>
      </c>
      <c r="M42" s="15">
        <v>-9.5130000000000006E-2</v>
      </c>
      <c r="N42" s="15">
        <v>-9.5130000000000006E-2</v>
      </c>
      <c r="O42" s="15">
        <v>-9.5130000000000006E-2</v>
      </c>
      <c r="P42" s="15">
        <v>-9.5130000000000006E-2</v>
      </c>
      <c r="Q42" s="15">
        <v>-9.5130000000000006E-2</v>
      </c>
      <c r="R42" s="15"/>
      <c r="S42" s="15">
        <f t="shared" si="3"/>
        <v>0</v>
      </c>
      <c r="T42" s="15">
        <f t="shared" si="4"/>
        <v>0</v>
      </c>
      <c r="U42" s="15">
        <f t="shared" si="5"/>
        <v>0</v>
      </c>
      <c r="V42" s="15">
        <f t="shared" si="6"/>
        <v>0</v>
      </c>
      <c r="W42" s="15">
        <f t="shared" si="7"/>
        <v>0</v>
      </c>
      <c r="X42" s="17">
        <f t="shared" si="8"/>
        <v>0</v>
      </c>
    </row>
    <row r="43" spans="1:24" ht="13.5" x14ac:dyDescent="0.35">
      <c r="A43" s="14">
        <v>108951</v>
      </c>
      <c r="B43" s="15" t="s">
        <v>466</v>
      </c>
      <c r="C43" s="15">
        <v>4.16</v>
      </c>
      <c r="D43" s="15">
        <v>101</v>
      </c>
      <c r="E43" s="15">
        <v>704</v>
      </c>
      <c r="F43" s="15">
        <v>0</v>
      </c>
      <c r="G43" s="15">
        <v>0</v>
      </c>
      <c r="H43" s="15">
        <v>0</v>
      </c>
      <c r="I43" s="16">
        <v>0</v>
      </c>
      <c r="J43" s="15">
        <f t="shared" si="1"/>
        <v>0</v>
      </c>
      <c r="K43" s="15">
        <f t="shared" si="2"/>
        <v>0</v>
      </c>
      <c r="L43" s="15">
        <v>-9.5460000000000003E-2</v>
      </c>
      <c r="M43" s="15">
        <v>-9.5130000000000006E-2</v>
      </c>
      <c r="N43" s="15">
        <v>-9.5130000000000006E-2</v>
      </c>
      <c r="O43" s="15">
        <v>-9.5130000000000006E-2</v>
      </c>
      <c r="P43" s="15">
        <v>-9.5130000000000006E-2</v>
      </c>
      <c r="Q43" s="15">
        <v>-9.5130000000000006E-2</v>
      </c>
      <c r="R43" s="15"/>
      <c r="S43" s="15">
        <f t="shared" si="3"/>
        <v>0</v>
      </c>
      <c r="T43" s="15">
        <f t="shared" si="4"/>
        <v>0</v>
      </c>
      <c r="U43" s="15">
        <f t="shared" si="5"/>
        <v>0</v>
      </c>
      <c r="V43" s="15">
        <f t="shared" si="6"/>
        <v>0</v>
      </c>
      <c r="W43" s="15">
        <f t="shared" si="7"/>
        <v>0</v>
      </c>
      <c r="X43" s="17">
        <f t="shared" si="8"/>
        <v>0</v>
      </c>
    </row>
    <row r="44" spans="1:24" ht="13.5" x14ac:dyDescent="0.35">
      <c r="A44" s="14">
        <v>108953</v>
      </c>
      <c r="B44" s="15" t="s">
        <v>467</v>
      </c>
      <c r="C44" s="15">
        <v>4.16</v>
      </c>
      <c r="D44" s="15">
        <v>101</v>
      </c>
      <c r="E44" s="15">
        <v>704</v>
      </c>
      <c r="F44" s="15">
        <v>0</v>
      </c>
      <c r="G44" s="15">
        <v>0</v>
      </c>
      <c r="H44" s="15">
        <v>0</v>
      </c>
      <c r="I44" s="16">
        <v>0</v>
      </c>
      <c r="J44" s="15">
        <f t="shared" si="1"/>
        <v>0</v>
      </c>
      <c r="K44" s="15">
        <f t="shared" si="2"/>
        <v>0</v>
      </c>
      <c r="L44" s="15">
        <v>-9.5049999999999996E-2</v>
      </c>
      <c r="M44" s="15">
        <v>-9.4719999999999999E-2</v>
      </c>
      <c r="N44" s="15">
        <v>-9.4719999999999999E-2</v>
      </c>
      <c r="O44" s="15">
        <v>-9.4719999999999999E-2</v>
      </c>
      <c r="P44" s="15">
        <v>-9.4719999999999999E-2</v>
      </c>
      <c r="Q44" s="15">
        <v>-9.4719999999999999E-2</v>
      </c>
      <c r="R44" s="15"/>
      <c r="S44" s="15">
        <f t="shared" si="3"/>
        <v>0</v>
      </c>
      <c r="T44" s="15">
        <f t="shared" si="4"/>
        <v>0</v>
      </c>
      <c r="U44" s="15">
        <f t="shared" si="5"/>
        <v>0</v>
      </c>
      <c r="V44" s="15">
        <f t="shared" si="6"/>
        <v>0</v>
      </c>
      <c r="W44" s="15">
        <f t="shared" si="7"/>
        <v>0</v>
      </c>
      <c r="X44" s="17">
        <f t="shared" si="8"/>
        <v>0</v>
      </c>
    </row>
    <row r="45" spans="1:24" ht="13.5" x14ac:dyDescent="0.35">
      <c r="A45" s="14">
        <v>109051</v>
      </c>
      <c r="B45" s="15" t="s">
        <v>468</v>
      </c>
      <c r="C45" s="15">
        <v>13.2</v>
      </c>
      <c r="D45" s="15">
        <v>101</v>
      </c>
      <c r="E45" s="15">
        <v>704</v>
      </c>
      <c r="F45" s="15">
        <v>0</v>
      </c>
      <c r="G45" s="15">
        <v>0</v>
      </c>
      <c r="H45" s="15">
        <v>0</v>
      </c>
      <c r="I45" s="16">
        <v>0</v>
      </c>
      <c r="J45" s="15">
        <f t="shared" si="1"/>
        <v>0</v>
      </c>
      <c r="K45" s="15">
        <f t="shared" si="2"/>
        <v>0</v>
      </c>
      <c r="L45" s="15">
        <v>-9.4420000000000004E-2</v>
      </c>
      <c r="M45" s="15">
        <v>-9.4089999999999993E-2</v>
      </c>
      <c r="N45" s="15">
        <v>-9.4089999999999993E-2</v>
      </c>
      <c r="O45" s="15">
        <v>-9.4089999999999993E-2</v>
      </c>
      <c r="P45" s="15">
        <v>-9.4089999999999993E-2</v>
      </c>
      <c r="Q45" s="15">
        <v>-9.4089999999999993E-2</v>
      </c>
      <c r="R45" s="15"/>
      <c r="S45" s="15">
        <f t="shared" si="3"/>
        <v>0</v>
      </c>
      <c r="T45" s="15">
        <f t="shared" si="4"/>
        <v>0</v>
      </c>
      <c r="U45" s="15">
        <f t="shared" si="5"/>
        <v>0</v>
      </c>
      <c r="V45" s="15">
        <f t="shared" si="6"/>
        <v>0</v>
      </c>
      <c r="W45" s="15">
        <f t="shared" si="7"/>
        <v>0</v>
      </c>
      <c r="X45" s="17">
        <f t="shared" si="8"/>
        <v>0</v>
      </c>
    </row>
    <row r="46" spans="1:24" ht="13.5" x14ac:dyDescent="0.35">
      <c r="A46" s="14">
        <v>109079</v>
      </c>
      <c r="B46" s="15" t="s">
        <v>469</v>
      </c>
      <c r="C46" s="15">
        <v>2.2999999999999998</v>
      </c>
      <c r="D46" s="15">
        <v>101</v>
      </c>
      <c r="E46" s="15">
        <v>704</v>
      </c>
      <c r="F46" s="15">
        <v>0</v>
      </c>
      <c r="G46" s="15">
        <v>0</v>
      </c>
      <c r="H46" s="15">
        <v>0</v>
      </c>
      <c r="I46" s="16">
        <v>0</v>
      </c>
      <c r="J46" s="15">
        <f t="shared" si="1"/>
        <v>0</v>
      </c>
      <c r="K46" s="15">
        <f t="shared" si="2"/>
        <v>0</v>
      </c>
      <c r="L46" s="15">
        <v>-9.4409999999999994E-2</v>
      </c>
      <c r="M46" s="15">
        <v>-9.4070000000000001E-2</v>
      </c>
      <c r="N46" s="15">
        <v>-9.4070000000000001E-2</v>
      </c>
      <c r="O46" s="15">
        <v>-9.4070000000000001E-2</v>
      </c>
      <c r="P46" s="15">
        <v>-9.4070000000000001E-2</v>
      </c>
      <c r="Q46" s="15">
        <v>-9.4070000000000001E-2</v>
      </c>
      <c r="R46" s="15"/>
      <c r="S46" s="15">
        <f t="shared" si="3"/>
        <v>0</v>
      </c>
      <c r="T46" s="15">
        <f t="shared" si="4"/>
        <v>0</v>
      </c>
      <c r="U46" s="15">
        <f t="shared" si="5"/>
        <v>0</v>
      </c>
      <c r="V46" s="15">
        <f t="shared" si="6"/>
        <v>0</v>
      </c>
      <c r="W46" s="15">
        <f t="shared" si="7"/>
        <v>0</v>
      </c>
      <c r="X46" s="17">
        <f t="shared" si="8"/>
        <v>0</v>
      </c>
    </row>
    <row r="47" spans="1:24" ht="13.5" x14ac:dyDescent="0.35">
      <c r="A47" s="14">
        <v>109151</v>
      </c>
      <c r="B47" s="15" t="s">
        <v>472</v>
      </c>
      <c r="C47" s="15">
        <v>0.6</v>
      </c>
      <c r="D47" s="15">
        <v>101</v>
      </c>
      <c r="E47" s="15">
        <v>703</v>
      </c>
      <c r="F47" s="15">
        <v>0</v>
      </c>
      <c r="G47" s="15">
        <v>0</v>
      </c>
      <c r="H47" s="15">
        <v>0</v>
      </c>
      <c r="I47" s="16">
        <v>0</v>
      </c>
      <c r="J47" s="15">
        <f t="shared" si="1"/>
        <v>0</v>
      </c>
      <c r="K47" s="15">
        <f t="shared" si="2"/>
        <v>0</v>
      </c>
      <c r="L47" s="15">
        <v>-9.4369999999999996E-2</v>
      </c>
      <c r="M47" s="15">
        <v>-9.4020000000000006E-2</v>
      </c>
      <c r="N47" s="15">
        <v>-9.4020000000000006E-2</v>
      </c>
      <c r="O47" s="15">
        <v>-9.4020000000000006E-2</v>
      </c>
      <c r="P47" s="15">
        <v>-9.4020000000000006E-2</v>
      </c>
      <c r="Q47" s="15">
        <v>-9.4030000000000002E-2</v>
      </c>
      <c r="R47" s="15"/>
      <c r="S47" s="15">
        <f t="shared" si="3"/>
        <v>0</v>
      </c>
      <c r="T47" s="15">
        <f t="shared" si="4"/>
        <v>0</v>
      </c>
      <c r="U47" s="15">
        <f t="shared" si="5"/>
        <v>0</v>
      </c>
      <c r="V47" s="15">
        <f t="shared" si="6"/>
        <v>0</v>
      </c>
      <c r="W47" s="15">
        <f t="shared" si="7"/>
        <v>0</v>
      </c>
      <c r="X47" s="17">
        <f t="shared" si="8"/>
        <v>0</v>
      </c>
    </row>
    <row r="48" spans="1:24" ht="13.5" x14ac:dyDescent="0.35">
      <c r="A48" s="14">
        <v>109053</v>
      </c>
      <c r="B48" s="15" t="s">
        <v>470</v>
      </c>
      <c r="C48" s="15">
        <v>13.2</v>
      </c>
      <c r="D48" s="15">
        <v>101</v>
      </c>
      <c r="E48" s="15">
        <v>704</v>
      </c>
      <c r="F48" s="15">
        <v>0</v>
      </c>
      <c r="G48" s="15">
        <v>0</v>
      </c>
      <c r="H48" s="15">
        <v>0</v>
      </c>
      <c r="I48" s="16">
        <v>0</v>
      </c>
      <c r="J48" s="15">
        <f t="shared" si="1"/>
        <v>0</v>
      </c>
      <c r="K48" s="15">
        <f t="shared" si="2"/>
        <v>0</v>
      </c>
      <c r="L48" s="15">
        <v>-9.4350000000000003E-2</v>
      </c>
      <c r="M48" s="15">
        <v>-9.4020000000000006E-2</v>
      </c>
      <c r="N48" s="15">
        <v>-9.4020000000000006E-2</v>
      </c>
      <c r="O48" s="15">
        <v>-9.4020000000000006E-2</v>
      </c>
      <c r="P48" s="15">
        <v>-9.4020000000000006E-2</v>
      </c>
      <c r="Q48" s="15">
        <v>-9.4020000000000006E-2</v>
      </c>
      <c r="R48" s="15"/>
      <c r="S48" s="15">
        <f t="shared" si="3"/>
        <v>0</v>
      </c>
      <c r="T48" s="15">
        <f t="shared" si="4"/>
        <v>0</v>
      </c>
      <c r="U48" s="15">
        <f t="shared" si="5"/>
        <v>0</v>
      </c>
      <c r="V48" s="15">
        <f t="shared" si="6"/>
        <v>0</v>
      </c>
      <c r="W48" s="15">
        <f t="shared" si="7"/>
        <v>0</v>
      </c>
      <c r="X48" s="17">
        <f t="shared" si="8"/>
        <v>0</v>
      </c>
    </row>
    <row r="49" spans="1:24" ht="13.5" x14ac:dyDescent="0.35">
      <c r="A49" s="14">
        <v>109065</v>
      </c>
      <c r="B49" s="15" t="s">
        <v>471</v>
      </c>
      <c r="C49" s="15">
        <v>12.5</v>
      </c>
      <c r="D49" s="15">
        <v>101</v>
      </c>
      <c r="E49" s="15">
        <v>802</v>
      </c>
      <c r="F49" s="15">
        <v>0</v>
      </c>
      <c r="G49" s="15">
        <v>0</v>
      </c>
      <c r="H49" s="15">
        <v>0</v>
      </c>
      <c r="I49" s="16">
        <v>0</v>
      </c>
      <c r="J49" s="15">
        <f t="shared" si="1"/>
        <v>0</v>
      </c>
      <c r="K49" s="15">
        <f t="shared" si="2"/>
        <v>0</v>
      </c>
      <c r="L49" s="15">
        <v>-9.4350000000000003E-2</v>
      </c>
      <c r="M49" s="15">
        <v>-9.4020000000000006E-2</v>
      </c>
      <c r="N49" s="15">
        <v>-9.4020000000000006E-2</v>
      </c>
      <c r="O49" s="15">
        <v>-9.4020000000000006E-2</v>
      </c>
      <c r="P49" s="15">
        <v>-9.4020000000000006E-2</v>
      </c>
      <c r="Q49" s="15">
        <v>-9.4020000000000006E-2</v>
      </c>
      <c r="R49" s="15"/>
      <c r="S49" s="15">
        <f t="shared" si="3"/>
        <v>0</v>
      </c>
      <c r="T49" s="15">
        <f t="shared" si="4"/>
        <v>0</v>
      </c>
      <c r="U49" s="15">
        <f t="shared" si="5"/>
        <v>0</v>
      </c>
      <c r="V49" s="15">
        <f t="shared" si="6"/>
        <v>0</v>
      </c>
      <c r="W49" s="15">
        <f t="shared" si="7"/>
        <v>0</v>
      </c>
      <c r="X49" s="17">
        <f t="shared" si="8"/>
        <v>0</v>
      </c>
    </row>
    <row r="50" spans="1:24" ht="13.5" x14ac:dyDescent="0.35">
      <c r="A50" s="14">
        <v>109107</v>
      </c>
      <c r="B50" s="15" t="s">
        <v>473</v>
      </c>
      <c r="C50" s="15">
        <v>12.5</v>
      </c>
      <c r="D50" s="15">
        <v>101</v>
      </c>
      <c r="E50" s="15">
        <v>704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1"/>
        <v>0</v>
      </c>
      <c r="K50" s="15">
        <f t="shared" si="2"/>
        <v>0</v>
      </c>
      <c r="L50" s="15">
        <v>-9.2630000000000004E-2</v>
      </c>
      <c r="M50" s="15">
        <v>-9.2310000000000003E-2</v>
      </c>
      <c r="N50" s="15">
        <v>-9.2310000000000003E-2</v>
      </c>
      <c r="O50" s="15">
        <v>-9.2310000000000003E-2</v>
      </c>
      <c r="P50" s="15">
        <v>-9.2310000000000003E-2</v>
      </c>
      <c r="Q50" s="15">
        <v>-9.2310000000000003E-2</v>
      </c>
      <c r="R50" s="15"/>
      <c r="S50" s="15">
        <f t="shared" si="3"/>
        <v>0</v>
      </c>
      <c r="T50" s="15">
        <f t="shared" si="4"/>
        <v>0</v>
      </c>
      <c r="U50" s="15">
        <f t="shared" si="5"/>
        <v>0</v>
      </c>
      <c r="V50" s="15">
        <f t="shared" si="6"/>
        <v>0</v>
      </c>
      <c r="W50" s="15">
        <f t="shared" si="7"/>
        <v>0</v>
      </c>
      <c r="X50" s="17">
        <f t="shared" si="8"/>
        <v>0</v>
      </c>
    </row>
    <row r="51" spans="1:24" ht="13.5" x14ac:dyDescent="0.35">
      <c r="A51" s="14">
        <v>108992</v>
      </c>
      <c r="B51" s="15" t="s">
        <v>474</v>
      </c>
      <c r="C51" s="15">
        <v>2.4</v>
      </c>
      <c r="D51" s="15">
        <v>101</v>
      </c>
      <c r="E51" s="15">
        <v>704</v>
      </c>
      <c r="F51" s="15">
        <v>0</v>
      </c>
      <c r="G51" s="15">
        <v>0</v>
      </c>
      <c r="H51" s="15">
        <v>0</v>
      </c>
      <c r="I51" s="16">
        <v>0</v>
      </c>
      <c r="J51" s="15">
        <f t="shared" si="1"/>
        <v>0</v>
      </c>
      <c r="K51" s="15">
        <f t="shared" si="2"/>
        <v>0</v>
      </c>
      <c r="L51" s="15">
        <v>-9.1399999999999995E-2</v>
      </c>
      <c r="M51" s="15">
        <v>-9.1079999999999994E-2</v>
      </c>
      <c r="N51" s="15">
        <v>-9.1079999999999994E-2</v>
      </c>
      <c r="O51" s="15">
        <v>-9.1079999999999994E-2</v>
      </c>
      <c r="P51" s="15">
        <v>-9.1079999999999994E-2</v>
      </c>
      <c r="Q51" s="15">
        <v>-9.1090000000000004E-2</v>
      </c>
      <c r="R51" s="15"/>
      <c r="S51" s="15">
        <f t="shared" si="3"/>
        <v>0</v>
      </c>
      <c r="T51" s="15">
        <f t="shared" si="4"/>
        <v>0</v>
      </c>
      <c r="U51" s="15">
        <f t="shared" si="5"/>
        <v>0</v>
      </c>
      <c r="V51" s="15">
        <f t="shared" si="6"/>
        <v>0</v>
      </c>
      <c r="W51" s="15">
        <f t="shared" si="7"/>
        <v>0</v>
      </c>
      <c r="X51" s="17">
        <f t="shared" si="8"/>
        <v>0</v>
      </c>
    </row>
    <row r="52" spans="1:24" ht="13.5" x14ac:dyDescent="0.35">
      <c r="A52" s="14">
        <v>997790</v>
      </c>
      <c r="B52" s="15" t="s">
        <v>475</v>
      </c>
      <c r="C52" s="15">
        <v>115</v>
      </c>
      <c r="D52" s="15">
        <v>101</v>
      </c>
      <c r="E52" s="15">
        <v>700</v>
      </c>
      <c r="F52" s="15">
        <v>45.98</v>
      </c>
      <c r="G52" s="15">
        <v>0</v>
      </c>
      <c r="H52" s="15">
        <v>50</v>
      </c>
      <c r="I52" s="16">
        <v>45.98</v>
      </c>
      <c r="J52" s="15">
        <f t="shared" si="1"/>
        <v>0</v>
      </c>
      <c r="K52" s="15">
        <f t="shared" si="2"/>
        <v>4.0200000000000031</v>
      </c>
      <c r="L52" s="15">
        <v>-9.1399999999999995E-2</v>
      </c>
      <c r="M52" s="15">
        <v>-9.1079999999999994E-2</v>
      </c>
      <c r="N52" s="15">
        <v>-9.1079999999999994E-2</v>
      </c>
      <c r="O52" s="15">
        <v>-9.1079999999999994E-2</v>
      </c>
      <c r="P52" s="15">
        <v>-9.1079999999999994E-2</v>
      </c>
      <c r="Q52" s="15">
        <v>-9.1090000000000004E-2</v>
      </c>
      <c r="R52" s="15"/>
      <c r="S52" s="15">
        <f t="shared" si="3"/>
        <v>0</v>
      </c>
      <c r="T52" s="15">
        <f t="shared" si="4"/>
        <v>0</v>
      </c>
      <c r="U52" s="15">
        <f t="shared" si="5"/>
        <v>0</v>
      </c>
      <c r="V52" s="15">
        <f t="shared" si="6"/>
        <v>0</v>
      </c>
      <c r="W52" s="15">
        <f t="shared" si="7"/>
        <v>0</v>
      </c>
      <c r="X52" s="17">
        <f t="shared" si="8"/>
        <v>0</v>
      </c>
    </row>
    <row r="53" spans="1:24" ht="13.5" x14ac:dyDescent="0.35">
      <c r="A53" s="14">
        <v>109103</v>
      </c>
      <c r="B53" s="15" t="s">
        <v>477</v>
      </c>
      <c r="C53" s="15">
        <v>6.9</v>
      </c>
      <c r="D53" s="15">
        <v>101</v>
      </c>
      <c r="E53" s="15">
        <v>704</v>
      </c>
      <c r="F53" s="15">
        <v>0</v>
      </c>
      <c r="G53" s="15">
        <v>0</v>
      </c>
      <c r="H53" s="15">
        <v>0</v>
      </c>
      <c r="I53" s="16">
        <v>0</v>
      </c>
      <c r="J53" s="15">
        <f t="shared" si="1"/>
        <v>0</v>
      </c>
      <c r="K53" s="15">
        <f t="shared" si="2"/>
        <v>0</v>
      </c>
      <c r="L53" s="15">
        <v>-8.9270000000000002E-2</v>
      </c>
      <c r="M53" s="15">
        <v>-8.8950000000000001E-2</v>
      </c>
      <c r="N53" s="15">
        <v>-8.8950000000000001E-2</v>
      </c>
      <c r="O53" s="15">
        <v>-8.8950000000000001E-2</v>
      </c>
      <c r="P53" s="15">
        <v>-8.8950000000000001E-2</v>
      </c>
      <c r="Q53" s="15">
        <v>-8.8959999999999997E-2</v>
      </c>
      <c r="R53" s="15"/>
      <c r="S53" s="15">
        <f t="shared" si="3"/>
        <v>0</v>
      </c>
      <c r="T53" s="15">
        <f t="shared" si="4"/>
        <v>0</v>
      </c>
      <c r="U53" s="15">
        <f t="shared" si="5"/>
        <v>0</v>
      </c>
      <c r="V53" s="15">
        <f t="shared" si="6"/>
        <v>0</v>
      </c>
      <c r="W53" s="15">
        <f t="shared" si="7"/>
        <v>0</v>
      </c>
      <c r="X53" s="17">
        <f t="shared" si="8"/>
        <v>0</v>
      </c>
    </row>
    <row r="54" spans="1:24" ht="13.5" x14ac:dyDescent="0.35">
      <c r="A54" s="14">
        <v>108884</v>
      </c>
      <c r="B54" s="15" t="s">
        <v>480</v>
      </c>
      <c r="C54" s="15">
        <v>13.8</v>
      </c>
      <c r="D54" s="15">
        <v>101</v>
      </c>
      <c r="E54" s="15">
        <v>704</v>
      </c>
      <c r="F54" s="15">
        <v>0</v>
      </c>
      <c r="G54" s="15">
        <v>0</v>
      </c>
      <c r="H54" s="15">
        <v>0</v>
      </c>
      <c r="I54" s="16">
        <v>0</v>
      </c>
      <c r="J54" s="15">
        <f t="shared" si="1"/>
        <v>0</v>
      </c>
      <c r="K54" s="15">
        <f t="shared" si="2"/>
        <v>0</v>
      </c>
      <c r="L54" s="15">
        <v>-8.6269999999999999E-2</v>
      </c>
      <c r="M54" s="15">
        <v>-8.5980000000000001E-2</v>
      </c>
      <c r="N54" s="15">
        <v>-8.5980000000000001E-2</v>
      </c>
      <c r="O54" s="15">
        <v>-8.5980000000000001E-2</v>
      </c>
      <c r="P54" s="15">
        <v>-8.5980000000000001E-2</v>
      </c>
      <c r="Q54" s="15">
        <v>-8.5980000000000001E-2</v>
      </c>
      <c r="R54" s="15"/>
      <c r="S54" s="15">
        <f t="shared" si="3"/>
        <v>0</v>
      </c>
      <c r="T54" s="15">
        <f t="shared" si="4"/>
        <v>0</v>
      </c>
      <c r="U54" s="15">
        <f t="shared" si="5"/>
        <v>0</v>
      </c>
      <c r="V54" s="15">
        <f t="shared" si="6"/>
        <v>0</v>
      </c>
      <c r="W54" s="15">
        <f t="shared" si="7"/>
        <v>0</v>
      </c>
      <c r="X54" s="17">
        <f t="shared" si="8"/>
        <v>0</v>
      </c>
    </row>
    <row r="55" spans="1:24" ht="13.5" x14ac:dyDescent="0.35">
      <c r="A55" s="14">
        <v>108988</v>
      </c>
      <c r="B55" s="15" t="s">
        <v>482</v>
      </c>
      <c r="C55" s="15">
        <v>2.4</v>
      </c>
      <c r="D55" s="15">
        <v>101</v>
      </c>
      <c r="E55" s="15">
        <v>704</v>
      </c>
      <c r="F55" s="15">
        <v>0</v>
      </c>
      <c r="G55" s="15">
        <v>0</v>
      </c>
      <c r="H55" s="15">
        <v>0</v>
      </c>
      <c r="I55" s="16">
        <v>0</v>
      </c>
      <c r="J55" s="15">
        <f t="shared" si="1"/>
        <v>0</v>
      </c>
      <c r="K55" s="15">
        <f t="shared" si="2"/>
        <v>0</v>
      </c>
      <c r="L55" s="15">
        <v>-8.1479999999999997E-2</v>
      </c>
      <c r="M55" s="15">
        <v>-8.1210000000000004E-2</v>
      </c>
      <c r="N55" s="15">
        <v>-8.1210000000000004E-2</v>
      </c>
      <c r="O55" s="15">
        <v>-8.1210000000000004E-2</v>
      </c>
      <c r="P55" s="15">
        <v>-8.1210000000000004E-2</v>
      </c>
      <c r="Q55" s="15">
        <v>-8.1210000000000004E-2</v>
      </c>
      <c r="R55" s="15"/>
      <c r="S55" s="15">
        <f t="shared" si="3"/>
        <v>0</v>
      </c>
      <c r="T55" s="15">
        <f t="shared" si="4"/>
        <v>0</v>
      </c>
      <c r="U55" s="15">
        <f t="shared" si="5"/>
        <v>0</v>
      </c>
      <c r="V55" s="15">
        <f t="shared" si="6"/>
        <v>0</v>
      </c>
      <c r="W55" s="15">
        <f t="shared" si="7"/>
        <v>0</v>
      </c>
      <c r="X55" s="17">
        <f t="shared" si="8"/>
        <v>0</v>
      </c>
    </row>
    <row r="56" spans="1:24" ht="13.5" x14ac:dyDescent="0.35">
      <c r="A56" s="14">
        <v>108990</v>
      </c>
      <c r="B56" s="15" t="s">
        <v>483</v>
      </c>
      <c r="C56" s="15">
        <v>2.4</v>
      </c>
      <c r="D56" s="15">
        <v>101</v>
      </c>
      <c r="E56" s="15">
        <v>704</v>
      </c>
      <c r="F56" s="15">
        <v>0</v>
      </c>
      <c r="G56" s="15">
        <v>0</v>
      </c>
      <c r="H56" s="15">
        <v>0</v>
      </c>
      <c r="I56" s="16">
        <v>0</v>
      </c>
      <c r="J56" s="15">
        <f t="shared" si="1"/>
        <v>0</v>
      </c>
      <c r="K56" s="15">
        <f t="shared" si="2"/>
        <v>0</v>
      </c>
      <c r="L56" s="15">
        <v>-8.1479999999999997E-2</v>
      </c>
      <c r="M56" s="15">
        <v>-8.1210000000000004E-2</v>
      </c>
      <c r="N56" s="15">
        <v>-8.1210000000000004E-2</v>
      </c>
      <c r="O56" s="15">
        <v>-8.1210000000000004E-2</v>
      </c>
      <c r="P56" s="15">
        <v>-8.1210000000000004E-2</v>
      </c>
      <c r="Q56" s="15">
        <v>-8.1210000000000004E-2</v>
      </c>
      <c r="R56" s="15"/>
      <c r="S56" s="15">
        <f t="shared" si="3"/>
        <v>0</v>
      </c>
      <c r="T56" s="15">
        <f t="shared" si="4"/>
        <v>0</v>
      </c>
      <c r="U56" s="15">
        <f t="shared" si="5"/>
        <v>0</v>
      </c>
      <c r="V56" s="15">
        <f t="shared" si="6"/>
        <v>0</v>
      </c>
      <c r="W56" s="15">
        <f t="shared" si="7"/>
        <v>0</v>
      </c>
      <c r="X56" s="17">
        <f t="shared" si="8"/>
        <v>0</v>
      </c>
    </row>
    <row r="57" spans="1:24" ht="13.5" x14ac:dyDescent="0.35">
      <c r="A57" s="14">
        <v>108891</v>
      </c>
      <c r="B57" s="15" t="s">
        <v>484</v>
      </c>
      <c r="C57" s="15">
        <v>13.8</v>
      </c>
      <c r="D57" s="15">
        <v>101</v>
      </c>
      <c r="E57" s="15">
        <v>704</v>
      </c>
      <c r="F57" s="15">
        <v>0</v>
      </c>
      <c r="G57" s="15">
        <v>0</v>
      </c>
      <c r="H57" s="15">
        <v>0</v>
      </c>
      <c r="I57" s="16">
        <v>0</v>
      </c>
      <c r="J57" s="15">
        <f t="shared" si="1"/>
        <v>0</v>
      </c>
      <c r="K57" s="15">
        <f t="shared" si="2"/>
        <v>0</v>
      </c>
      <c r="L57" s="15">
        <v>-8.1439999999999999E-2</v>
      </c>
      <c r="M57" s="15">
        <v>-8.1170000000000006E-2</v>
      </c>
      <c r="N57" s="15">
        <v>-8.1170000000000006E-2</v>
      </c>
      <c r="O57" s="15">
        <v>-8.1170000000000006E-2</v>
      </c>
      <c r="P57" s="15">
        <v>-8.1170000000000006E-2</v>
      </c>
      <c r="Q57" s="15">
        <v>-8.1170000000000006E-2</v>
      </c>
      <c r="R57" s="15"/>
      <c r="S57" s="15">
        <f t="shared" si="3"/>
        <v>0</v>
      </c>
      <c r="T57" s="15">
        <f t="shared" si="4"/>
        <v>0</v>
      </c>
      <c r="U57" s="15">
        <f t="shared" si="5"/>
        <v>0</v>
      </c>
      <c r="V57" s="15">
        <f t="shared" si="6"/>
        <v>0</v>
      </c>
      <c r="W57" s="15">
        <f t="shared" si="7"/>
        <v>0</v>
      </c>
      <c r="X57" s="17">
        <f t="shared" si="8"/>
        <v>0</v>
      </c>
    </row>
    <row r="58" spans="1:24" ht="13.5" x14ac:dyDescent="0.35">
      <c r="A58" s="14">
        <v>108986</v>
      </c>
      <c r="B58" s="15" t="s">
        <v>485</v>
      </c>
      <c r="C58" s="15">
        <v>4.16</v>
      </c>
      <c r="D58" s="15">
        <v>101</v>
      </c>
      <c r="E58" s="15">
        <v>704</v>
      </c>
      <c r="F58" s="15">
        <v>0</v>
      </c>
      <c r="G58" s="15">
        <v>0</v>
      </c>
      <c r="H58" s="15">
        <v>0</v>
      </c>
      <c r="I58" s="16">
        <v>0</v>
      </c>
      <c r="J58" s="15">
        <f t="shared" si="1"/>
        <v>0</v>
      </c>
      <c r="K58" s="15">
        <f t="shared" si="2"/>
        <v>0</v>
      </c>
      <c r="L58" s="15">
        <v>-8.1439999999999999E-2</v>
      </c>
      <c r="M58" s="15">
        <v>-8.1170000000000006E-2</v>
      </c>
      <c r="N58" s="15">
        <v>-8.1170000000000006E-2</v>
      </c>
      <c r="O58" s="15">
        <v>-8.1170000000000006E-2</v>
      </c>
      <c r="P58" s="15">
        <v>-8.1170000000000006E-2</v>
      </c>
      <c r="Q58" s="15">
        <v>-8.1170000000000006E-2</v>
      </c>
      <c r="R58" s="15"/>
      <c r="S58" s="15">
        <f t="shared" si="3"/>
        <v>0</v>
      </c>
      <c r="T58" s="15">
        <f t="shared" si="4"/>
        <v>0</v>
      </c>
      <c r="U58" s="15">
        <f t="shared" si="5"/>
        <v>0</v>
      </c>
      <c r="V58" s="15">
        <f t="shared" si="6"/>
        <v>0</v>
      </c>
      <c r="W58" s="15">
        <f t="shared" si="7"/>
        <v>0</v>
      </c>
      <c r="X58" s="17">
        <f t="shared" si="8"/>
        <v>0</v>
      </c>
    </row>
    <row r="59" spans="1:24" ht="13.5" x14ac:dyDescent="0.35">
      <c r="A59" s="14">
        <v>109160</v>
      </c>
      <c r="B59" s="15" t="s">
        <v>486</v>
      </c>
      <c r="C59" s="15">
        <v>13.8</v>
      </c>
      <c r="D59" s="15">
        <v>101</v>
      </c>
      <c r="E59" s="15">
        <v>704</v>
      </c>
      <c r="F59" s="15">
        <v>0</v>
      </c>
      <c r="G59" s="15">
        <v>0</v>
      </c>
      <c r="H59" s="15">
        <v>0</v>
      </c>
      <c r="I59" s="16">
        <v>0</v>
      </c>
      <c r="J59" s="15">
        <f t="shared" si="1"/>
        <v>0</v>
      </c>
      <c r="K59" s="15">
        <f t="shared" si="2"/>
        <v>0</v>
      </c>
      <c r="L59" s="15">
        <v>-8.1420000000000006E-2</v>
      </c>
      <c r="M59" s="15">
        <v>-8.115E-2</v>
      </c>
      <c r="N59" s="15">
        <v>-8.115E-2</v>
      </c>
      <c r="O59" s="15">
        <v>-8.115E-2</v>
      </c>
      <c r="P59" s="15">
        <v>-8.115E-2</v>
      </c>
      <c r="Q59" s="15">
        <v>-8.115E-2</v>
      </c>
      <c r="R59" s="15"/>
      <c r="S59" s="15">
        <f t="shared" si="3"/>
        <v>0</v>
      </c>
      <c r="T59" s="15">
        <f t="shared" si="4"/>
        <v>0</v>
      </c>
      <c r="U59" s="15">
        <f t="shared" si="5"/>
        <v>0</v>
      </c>
      <c r="V59" s="15">
        <f t="shared" si="6"/>
        <v>0</v>
      </c>
      <c r="W59" s="15">
        <f t="shared" si="7"/>
        <v>0</v>
      </c>
      <c r="X59" s="17">
        <f t="shared" si="8"/>
        <v>0</v>
      </c>
    </row>
    <row r="60" spans="1:24" ht="13.5" x14ac:dyDescent="0.35">
      <c r="A60" s="14">
        <v>108875</v>
      </c>
      <c r="B60" s="15" t="s">
        <v>487</v>
      </c>
      <c r="C60" s="15">
        <v>13.8</v>
      </c>
      <c r="D60" s="15">
        <v>101</v>
      </c>
      <c r="E60" s="15">
        <v>704</v>
      </c>
      <c r="F60" s="15">
        <v>0</v>
      </c>
      <c r="G60" s="15">
        <v>0</v>
      </c>
      <c r="H60" s="15">
        <v>0</v>
      </c>
      <c r="I60" s="16">
        <v>0</v>
      </c>
      <c r="J60" s="15">
        <f t="shared" si="1"/>
        <v>0</v>
      </c>
      <c r="K60" s="15">
        <f t="shared" si="2"/>
        <v>0</v>
      </c>
      <c r="L60" s="15">
        <v>-8.1379999999999994E-2</v>
      </c>
      <c r="M60" s="15">
        <v>-8.1110000000000002E-2</v>
      </c>
      <c r="N60" s="15">
        <v>-8.1110000000000002E-2</v>
      </c>
      <c r="O60" s="15">
        <v>-8.1110000000000002E-2</v>
      </c>
      <c r="P60" s="15">
        <v>-8.1110000000000002E-2</v>
      </c>
      <c r="Q60" s="15">
        <v>-8.1110000000000002E-2</v>
      </c>
      <c r="R60" s="15"/>
      <c r="S60" s="15">
        <f t="shared" si="3"/>
        <v>0</v>
      </c>
      <c r="T60" s="15">
        <f t="shared" si="4"/>
        <v>0</v>
      </c>
      <c r="U60" s="15">
        <f t="shared" si="5"/>
        <v>0</v>
      </c>
      <c r="V60" s="15">
        <f t="shared" si="6"/>
        <v>0</v>
      </c>
      <c r="W60" s="15">
        <f t="shared" si="7"/>
        <v>0</v>
      </c>
      <c r="X60" s="17">
        <f t="shared" si="8"/>
        <v>0</v>
      </c>
    </row>
    <row r="61" spans="1:24" ht="13.5" x14ac:dyDescent="0.35">
      <c r="A61" s="14">
        <v>109227</v>
      </c>
      <c r="B61" s="15" t="s">
        <v>489</v>
      </c>
      <c r="C61" s="15">
        <v>2.4</v>
      </c>
      <c r="D61" s="15">
        <v>101</v>
      </c>
      <c r="E61" s="15">
        <v>704</v>
      </c>
      <c r="F61" s="15">
        <v>0</v>
      </c>
      <c r="G61" s="15">
        <v>0</v>
      </c>
      <c r="H61" s="15">
        <v>0</v>
      </c>
      <c r="I61" s="16">
        <v>0</v>
      </c>
      <c r="J61" s="15">
        <f t="shared" si="1"/>
        <v>0</v>
      </c>
      <c r="K61" s="15">
        <f t="shared" si="2"/>
        <v>0</v>
      </c>
      <c r="L61" s="15">
        <v>-7.8100000000000003E-2</v>
      </c>
      <c r="M61" s="15">
        <v>-7.7840000000000006E-2</v>
      </c>
      <c r="N61" s="15">
        <v>-7.7840000000000006E-2</v>
      </c>
      <c r="O61" s="15">
        <v>-7.7840000000000006E-2</v>
      </c>
      <c r="P61" s="15">
        <v>-7.7840000000000006E-2</v>
      </c>
      <c r="Q61" s="15">
        <v>-7.7850000000000003E-2</v>
      </c>
      <c r="R61" s="15"/>
      <c r="S61" s="15">
        <f t="shared" si="3"/>
        <v>0</v>
      </c>
      <c r="T61" s="15">
        <f t="shared" si="4"/>
        <v>0</v>
      </c>
      <c r="U61" s="15">
        <f t="shared" si="5"/>
        <v>0</v>
      </c>
      <c r="V61" s="15">
        <f t="shared" si="6"/>
        <v>0</v>
      </c>
      <c r="W61" s="15">
        <f t="shared" si="7"/>
        <v>0</v>
      </c>
      <c r="X61" s="17">
        <f t="shared" si="8"/>
        <v>0</v>
      </c>
    </row>
    <row r="62" spans="1:24" ht="13.5" x14ac:dyDescent="0.35">
      <c r="A62" s="14">
        <v>109226</v>
      </c>
      <c r="B62" s="15" t="s">
        <v>490</v>
      </c>
      <c r="C62" s="15">
        <v>4</v>
      </c>
      <c r="D62" s="15">
        <v>101</v>
      </c>
      <c r="E62" s="15">
        <v>704</v>
      </c>
      <c r="F62" s="15">
        <v>0</v>
      </c>
      <c r="G62" s="15">
        <v>0</v>
      </c>
      <c r="H62" s="15">
        <v>0</v>
      </c>
      <c r="I62" s="16">
        <v>0</v>
      </c>
      <c r="J62" s="15">
        <f t="shared" si="1"/>
        <v>0</v>
      </c>
      <c r="K62" s="15">
        <f t="shared" si="2"/>
        <v>0</v>
      </c>
      <c r="L62" s="15">
        <v>-7.8090000000000007E-2</v>
      </c>
      <c r="M62" s="15">
        <v>-7.7829999999999996E-2</v>
      </c>
      <c r="N62" s="15">
        <v>-7.7829999999999996E-2</v>
      </c>
      <c r="O62" s="15">
        <v>-7.7829999999999996E-2</v>
      </c>
      <c r="P62" s="15">
        <v>-7.7829999999999996E-2</v>
      </c>
      <c r="Q62" s="15">
        <v>-7.7829999999999996E-2</v>
      </c>
      <c r="R62" s="15"/>
      <c r="S62" s="15">
        <f t="shared" si="3"/>
        <v>0</v>
      </c>
      <c r="T62" s="15">
        <f t="shared" si="4"/>
        <v>0</v>
      </c>
      <c r="U62" s="15">
        <f t="shared" si="5"/>
        <v>0</v>
      </c>
      <c r="V62" s="15">
        <f t="shared" si="6"/>
        <v>0</v>
      </c>
      <c r="W62" s="15">
        <f t="shared" si="7"/>
        <v>0</v>
      </c>
      <c r="X62" s="17">
        <f t="shared" si="8"/>
        <v>0</v>
      </c>
    </row>
    <row r="63" spans="1:24" ht="13.5" x14ac:dyDescent="0.35">
      <c r="A63" s="14">
        <v>109229</v>
      </c>
      <c r="B63" s="15" t="s">
        <v>491</v>
      </c>
      <c r="C63" s="15">
        <v>2.2999999999999998</v>
      </c>
      <c r="D63" s="15">
        <v>101</v>
      </c>
      <c r="E63" s="15">
        <v>704</v>
      </c>
      <c r="F63" s="15">
        <v>0</v>
      </c>
      <c r="G63" s="15">
        <v>0</v>
      </c>
      <c r="H63" s="15">
        <v>0</v>
      </c>
      <c r="I63" s="16">
        <v>0</v>
      </c>
      <c r="J63" s="15">
        <f t="shared" si="1"/>
        <v>0</v>
      </c>
      <c r="K63" s="15">
        <f t="shared" si="2"/>
        <v>0</v>
      </c>
      <c r="L63" s="15">
        <v>-7.8090000000000007E-2</v>
      </c>
      <c r="M63" s="15">
        <v>-7.7829999999999996E-2</v>
      </c>
      <c r="N63" s="15">
        <v>-7.7829999999999996E-2</v>
      </c>
      <c r="O63" s="15">
        <v>-7.7829999999999996E-2</v>
      </c>
      <c r="P63" s="15">
        <v>-7.7829999999999996E-2</v>
      </c>
      <c r="Q63" s="15">
        <v>-7.7829999999999996E-2</v>
      </c>
      <c r="R63" s="15"/>
      <c r="S63" s="15">
        <f t="shared" si="3"/>
        <v>0</v>
      </c>
      <c r="T63" s="15">
        <f t="shared" si="4"/>
        <v>0</v>
      </c>
      <c r="U63" s="15">
        <f t="shared" si="5"/>
        <v>0</v>
      </c>
      <c r="V63" s="15">
        <f t="shared" si="6"/>
        <v>0</v>
      </c>
      <c r="W63" s="15">
        <f t="shared" si="7"/>
        <v>0</v>
      </c>
      <c r="X63" s="17">
        <f t="shared" si="8"/>
        <v>0</v>
      </c>
    </row>
    <row r="64" spans="1:24" ht="13.5" x14ac:dyDescent="0.35">
      <c r="A64" s="14">
        <v>108168</v>
      </c>
      <c r="B64" s="15" t="s">
        <v>492</v>
      </c>
      <c r="C64" s="15">
        <v>0.69</v>
      </c>
      <c r="D64" s="15">
        <v>101</v>
      </c>
      <c r="E64" s="15">
        <v>704</v>
      </c>
      <c r="F64" s="15">
        <v>0</v>
      </c>
      <c r="G64" s="15">
        <v>0</v>
      </c>
      <c r="H64" s="15">
        <v>0</v>
      </c>
      <c r="I64" s="16">
        <v>0</v>
      </c>
      <c r="J64" s="15">
        <f t="shared" si="1"/>
        <v>0</v>
      </c>
      <c r="K64" s="15">
        <f t="shared" si="2"/>
        <v>0</v>
      </c>
      <c r="L64" s="15">
        <v>-7.8030000000000002E-2</v>
      </c>
      <c r="M64" s="15">
        <v>-7.7770000000000006E-2</v>
      </c>
      <c r="N64" s="15">
        <v>-7.7770000000000006E-2</v>
      </c>
      <c r="O64" s="15">
        <v>-7.7770000000000006E-2</v>
      </c>
      <c r="P64" s="15">
        <v>-7.7770000000000006E-2</v>
      </c>
      <c r="Q64" s="15">
        <v>-7.7780000000000002E-2</v>
      </c>
      <c r="R64" s="15"/>
      <c r="S64" s="15">
        <f t="shared" si="3"/>
        <v>0</v>
      </c>
      <c r="T64" s="15">
        <f t="shared" si="4"/>
        <v>0</v>
      </c>
      <c r="U64" s="15">
        <f t="shared" si="5"/>
        <v>0</v>
      </c>
      <c r="V64" s="15">
        <f t="shared" si="6"/>
        <v>0</v>
      </c>
      <c r="W64" s="15">
        <f t="shared" si="7"/>
        <v>0</v>
      </c>
      <c r="X64" s="17">
        <f t="shared" si="8"/>
        <v>0</v>
      </c>
    </row>
    <row r="65" spans="1:24" ht="13.5" x14ac:dyDescent="0.35">
      <c r="A65" s="14">
        <v>109228</v>
      </c>
      <c r="B65" s="15" t="s">
        <v>493</v>
      </c>
      <c r="C65" s="15">
        <v>2.2999999999999998</v>
      </c>
      <c r="D65" s="15">
        <v>101</v>
      </c>
      <c r="E65" s="15">
        <v>704</v>
      </c>
      <c r="F65" s="15">
        <v>0</v>
      </c>
      <c r="G65" s="15">
        <v>0</v>
      </c>
      <c r="H65" s="15">
        <v>0</v>
      </c>
      <c r="I65" s="16">
        <v>0</v>
      </c>
      <c r="J65" s="15">
        <f t="shared" si="1"/>
        <v>0</v>
      </c>
      <c r="K65" s="15">
        <f t="shared" si="2"/>
        <v>0</v>
      </c>
      <c r="L65" s="15">
        <v>-7.7710000000000001E-2</v>
      </c>
      <c r="M65" s="15">
        <v>-7.7450000000000005E-2</v>
      </c>
      <c r="N65" s="15">
        <v>-7.7450000000000005E-2</v>
      </c>
      <c r="O65" s="15">
        <v>-7.7450000000000005E-2</v>
      </c>
      <c r="P65" s="15">
        <v>-7.7450000000000005E-2</v>
      </c>
      <c r="Q65" s="15">
        <v>-7.7460000000000001E-2</v>
      </c>
      <c r="R65" s="15"/>
      <c r="S65" s="15">
        <f t="shared" si="3"/>
        <v>0</v>
      </c>
      <c r="T65" s="15">
        <f t="shared" si="4"/>
        <v>0</v>
      </c>
      <c r="U65" s="15">
        <f t="shared" si="5"/>
        <v>0</v>
      </c>
      <c r="V65" s="15">
        <f t="shared" si="6"/>
        <v>0</v>
      </c>
      <c r="W65" s="15">
        <f t="shared" si="7"/>
        <v>0</v>
      </c>
      <c r="X65" s="17">
        <f t="shared" si="8"/>
        <v>0</v>
      </c>
    </row>
    <row r="66" spans="1:24" ht="13.5" x14ac:dyDescent="0.35">
      <c r="A66" s="14">
        <v>108893</v>
      </c>
      <c r="B66" s="15" t="s">
        <v>488</v>
      </c>
      <c r="C66" s="15">
        <v>13.8</v>
      </c>
      <c r="D66" s="15">
        <v>101</v>
      </c>
      <c r="E66" s="15">
        <v>704</v>
      </c>
      <c r="F66" s="15">
        <v>0</v>
      </c>
      <c r="G66" s="15">
        <v>0</v>
      </c>
      <c r="H66" s="15">
        <v>0</v>
      </c>
      <c r="I66" s="16">
        <v>0</v>
      </c>
      <c r="J66" s="15">
        <f t="shared" si="1"/>
        <v>0</v>
      </c>
      <c r="K66" s="15">
        <f t="shared" si="2"/>
        <v>0</v>
      </c>
      <c r="L66" s="15">
        <v>-7.7619999999999995E-2</v>
      </c>
      <c r="M66" s="15">
        <v>-7.7280000000000001E-2</v>
      </c>
      <c r="N66" s="15">
        <v>-7.7280000000000001E-2</v>
      </c>
      <c r="O66" s="15">
        <v>-7.7280000000000001E-2</v>
      </c>
      <c r="P66" s="15">
        <v>-7.7280000000000001E-2</v>
      </c>
      <c r="Q66" s="15">
        <v>-7.7299999999999994E-2</v>
      </c>
      <c r="R66" s="15"/>
      <c r="S66" s="15">
        <f t="shared" si="3"/>
        <v>0</v>
      </c>
      <c r="T66" s="15">
        <f t="shared" si="4"/>
        <v>0</v>
      </c>
      <c r="U66" s="15">
        <f t="shared" si="5"/>
        <v>0</v>
      </c>
      <c r="V66" s="15">
        <f t="shared" si="6"/>
        <v>0</v>
      </c>
      <c r="W66" s="15">
        <f t="shared" si="7"/>
        <v>0</v>
      </c>
      <c r="X66" s="17">
        <f t="shared" si="8"/>
        <v>0</v>
      </c>
    </row>
    <row r="67" spans="1:24" ht="13.5" x14ac:dyDescent="0.35">
      <c r="A67" s="14">
        <v>998265</v>
      </c>
      <c r="B67" s="15" t="s">
        <v>494</v>
      </c>
      <c r="C67" s="15">
        <v>46</v>
      </c>
      <c r="D67" s="15">
        <v>101</v>
      </c>
      <c r="E67" s="15">
        <v>812</v>
      </c>
      <c r="F67" s="15">
        <v>0</v>
      </c>
      <c r="G67" s="15">
        <v>0</v>
      </c>
      <c r="H67" s="15">
        <v>0</v>
      </c>
      <c r="I67" s="16">
        <v>0</v>
      </c>
      <c r="J67" s="15">
        <f t="shared" si="1"/>
        <v>0</v>
      </c>
      <c r="K67" s="15">
        <f t="shared" si="2"/>
        <v>0</v>
      </c>
      <c r="L67" s="15">
        <v>-7.689E-2</v>
      </c>
      <c r="M67" s="15">
        <v>-7.6560000000000003E-2</v>
      </c>
      <c r="N67" s="15">
        <v>-7.6560000000000003E-2</v>
      </c>
      <c r="O67" s="15">
        <v>-7.6560000000000003E-2</v>
      </c>
      <c r="P67" s="15">
        <v>-7.6560000000000003E-2</v>
      </c>
      <c r="Q67" s="15">
        <v>-7.6579999999999995E-2</v>
      </c>
      <c r="R67" s="15"/>
      <c r="S67" s="15">
        <f t="shared" si="3"/>
        <v>0</v>
      </c>
      <c r="T67" s="15">
        <f t="shared" si="4"/>
        <v>0</v>
      </c>
      <c r="U67" s="15">
        <f t="shared" si="5"/>
        <v>0</v>
      </c>
      <c r="V67" s="15">
        <f t="shared" si="6"/>
        <v>0</v>
      </c>
      <c r="W67" s="15">
        <f t="shared" si="7"/>
        <v>0</v>
      </c>
      <c r="X67" s="17">
        <f t="shared" si="8"/>
        <v>0</v>
      </c>
    </row>
    <row r="68" spans="1:24" ht="13.5" x14ac:dyDescent="0.35">
      <c r="A68" s="14">
        <v>107324</v>
      </c>
      <c r="B68" s="15" t="s">
        <v>495</v>
      </c>
      <c r="C68" s="15">
        <v>115</v>
      </c>
      <c r="D68" s="15">
        <v>101</v>
      </c>
      <c r="E68" s="15">
        <v>703</v>
      </c>
      <c r="F68" s="15">
        <v>0</v>
      </c>
      <c r="G68" s="15">
        <v>0</v>
      </c>
      <c r="H68" s="15">
        <v>0</v>
      </c>
      <c r="I68" s="16">
        <v>0</v>
      </c>
      <c r="J68" s="15">
        <f t="shared" si="1"/>
        <v>0</v>
      </c>
      <c r="K68" s="15">
        <f t="shared" si="2"/>
        <v>0</v>
      </c>
      <c r="L68" s="15">
        <v>-7.5829999999999995E-2</v>
      </c>
      <c r="M68" s="15">
        <v>-7.5569999999999998E-2</v>
      </c>
      <c r="N68" s="15">
        <v>-7.5569999999999998E-2</v>
      </c>
      <c r="O68" s="15">
        <v>-7.5569999999999998E-2</v>
      </c>
      <c r="P68" s="15">
        <v>-7.5569999999999998E-2</v>
      </c>
      <c r="Q68" s="15">
        <v>-7.5579999999999994E-2</v>
      </c>
      <c r="R68" s="15"/>
      <c r="S68" s="15">
        <f t="shared" si="3"/>
        <v>0</v>
      </c>
      <c r="T68" s="15">
        <f t="shared" si="4"/>
        <v>0</v>
      </c>
      <c r="U68" s="15">
        <f t="shared" si="5"/>
        <v>0</v>
      </c>
      <c r="V68" s="15">
        <f t="shared" si="6"/>
        <v>0</v>
      </c>
      <c r="W68" s="15">
        <f t="shared" si="7"/>
        <v>0</v>
      </c>
      <c r="X68" s="17">
        <f t="shared" si="8"/>
        <v>0</v>
      </c>
    </row>
    <row r="69" spans="1:24" ht="13.5" x14ac:dyDescent="0.35">
      <c r="A69" s="14">
        <v>911524</v>
      </c>
      <c r="B69" s="15" t="s">
        <v>496</v>
      </c>
      <c r="C69" s="15">
        <v>115</v>
      </c>
      <c r="D69" s="15">
        <v>101</v>
      </c>
      <c r="E69" s="15">
        <v>703</v>
      </c>
      <c r="F69" s="15">
        <v>0</v>
      </c>
      <c r="G69" s="15">
        <v>0</v>
      </c>
      <c r="H69" s="15">
        <v>0</v>
      </c>
      <c r="I69" s="16">
        <v>0</v>
      </c>
      <c r="J69" s="15">
        <f t="shared" si="1"/>
        <v>0</v>
      </c>
      <c r="K69" s="15">
        <f t="shared" si="2"/>
        <v>0</v>
      </c>
      <c r="L69" s="15">
        <v>-7.5829999999999995E-2</v>
      </c>
      <c r="M69" s="15">
        <v>-7.5569999999999998E-2</v>
      </c>
      <c r="N69" s="15">
        <v>-7.5569999999999998E-2</v>
      </c>
      <c r="O69" s="15">
        <v>-7.5569999999999998E-2</v>
      </c>
      <c r="P69" s="15">
        <v>-7.5569999999999998E-2</v>
      </c>
      <c r="Q69" s="15">
        <v>-7.5579999999999994E-2</v>
      </c>
      <c r="R69" s="15"/>
      <c r="S69" s="15">
        <f t="shared" si="3"/>
        <v>0</v>
      </c>
      <c r="T69" s="15">
        <f t="shared" si="4"/>
        <v>0</v>
      </c>
      <c r="U69" s="15">
        <f t="shared" si="5"/>
        <v>0</v>
      </c>
      <c r="V69" s="15">
        <f t="shared" si="6"/>
        <v>0</v>
      </c>
      <c r="W69" s="15">
        <f t="shared" si="7"/>
        <v>0</v>
      </c>
      <c r="X69" s="17">
        <f t="shared" si="8"/>
        <v>0</v>
      </c>
    </row>
    <row r="70" spans="1:24" ht="13.5" x14ac:dyDescent="0.35">
      <c r="A70" s="14">
        <v>108894</v>
      </c>
      <c r="B70" s="15" t="s">
        <v>497</v>
      </c>
      <c r="C70" s="15">
        <v>13.8</v>
      </c>
      <c r="D70" s="15">
        <v>101</v>
      </c>
      <c r="E70" s="15">
        <v>704</v>
      </c>
      <c r="F70" s="15">
        <v>0</v>
      </c>
      <c r="G70" s="15">
        <v>0</v>
      </c>
      <c r="H70" s="15">
        <v>0</v>
      </c>
      <c r="I70" s="16">
        <v>0</v>
      </c>
      <c r="J70" s="15">
        <f t="shared" si="1"/>
        <v>0</v>
      </c>
      <c r="K70" s="15">
        <f t="shared" si="2"/>
        <v>0</v>
      </c>
      <c r="L70" s="15">
        <v>-7.5789999999999996E-2</v>
      </c>
      <c r="M70" s="15">
        <v>-7.5539999999999996E-2</v>
      </c>
      <c r="N70" s="15">
        <v>-7.5539999999999996E-2</v>
      </c>
      <c r="O70" s="15">
        <v>-7.5539999999999996E-2</v>
      </c>
      <c r="P70" s="15">
        <v>-7.5539999999999996E-2</v>
      </c>
      <c r="Q70" s="15">
        <v>-7.5550000000000006E-2</v>
      </c>
      <c r="R70" s="15"/>
      <c r="S70" s="15">
        <f t="shared" si="3"/>
        <v>0</v>
      </c>
      <c r="T70" s="15">
        <f t="shared" si="4"/>
        <v>0</v>
      </c>
      <c r="U70" s="15">
        <f t="shared" si="5"/>
        <v>0</v>
      </c>
      <c r="V70" s="15">
        <f t="shared" si="6"/>
        <v>0</v>
      </c>
      <c r="W70" s="15">
        <f t="shared" si="7"/>
        <v>0</v>
      </c>
      <c r="X70" s="17">
        <f t="shared" si="8"/>
        <v>0</v>
      </c>
    </row>
    <row r="71" spans="1:24" ht="13.5" x14ac:dyDescent="0.35">
      <c r="A71" s="14">
        <v>109280</v>
      </c>
      <c r="B71" s="15" t="s">
        <v>498</v>
      </c>
      <c r="C71" s="15">
        <v>4.16</v>
      </c>
      <c r="D71" s="15">
        <v>101</v>
      </c>
      <c r="E71" s="15">
        <v>704</v>
      </c>
      <c r="F71" s="15">
        <v>0</v>
      </c>
      <c r="G71" s="15">
        <v>0</v>
      </c>
      <c r="H71" s="15">
        <v>0</v>
      </c>
      <c r="I71" s="16">
        <v>0</v>
      </c>
      <c r="J71" s="15">
        <f t="shared" si="1"/>
        <v>0</v>
      </c>
      <c r="K71" s="15">
        <f t="shared" si="2"/>
        <v>0</v>
      </c>
      <c r="L71" s="15">
        <v>-7.5789999999999996E-2</v>
      </c>
      <c r="M71" s="15">
        <v>-7.5539999999999996E-2</v>
      </c>
      <c r="N71" s="15">
        <v>-7.5539999999999996E-2</v>
      </c>
      <c r="O71" s="15">
        <v>-7.5539999999999996E-2</v>
      </c>
      <c r="P71" s="15">
        <v>-7.5539999999999996E-2</v>
      </c>
      <c r="Q71" s="15">
        <v>-7.5550000000000006E-2</v>
      </c>
      <c r="R71" s="15"/>
      <c r="S71" s="15">
        <f t="shared" si="3"/>
        <v>0</v>
      </c>
      <c r="T71" s="15">
        <f t="shared" si="4"/>
        <v>0</v>
      </c>
      <c r="U71" s="15">
        <f t="shared" si="5"/>
        <v>0</v>
      </c>
      <c r="V71" s="15">
        <f t="shared" si="6"/>
        <v>0</v>
      </c>
      <c r="W71" s="15">
        <f t="shared" si="7"/>
        <v>0</v>
      </c>
      <c r="X71" s="17">
        <f t="shared" si="8"/>
        <v>0</v>
      </c>
    </row>
    <row r="72" spans="1:24" ht="13.5" x14ac:dyDescent="0.35">
      <c r="A72" s="14">
        <v>109281</v>
      </c>
      <c r="B72" s="15" t="s">
        <v>499</v>
      </c>
      <c r="C72" s="15">
        <v>4.16</v>
      </c>
      <c r="D72" s="15">
        <v>101</v>
      </c>
      <c r="E72" s="15">
        <v>704</v>
      </c>
      <c r="F72" s="15">
        <v>0</v>
      </c>
      <c r="G72" s="15">
        <v>0</v>
      </c>
      <c r="H72" s="15">
        <v>0</v>
      </c>
      <c r="I72" s="16">
        <v>0</v>
      </c>
      <c r="J72" s="15">
        <f t="shared" si="1"/>
        <v>0</v>
      </c>
      <c r="K72" s="15">
        <f t="shared" si="2"/>
        <v>0</v>
      </c>
      <c r="L72" s="15">
        <v>-7.5789999999999996E-2</v>
      </c>
      <c r="M72" s="15">
        <v>-7.5539999999999996E-2</v>
      </c>
      <c r="N72" s="15">
        <v>-7.5539999999999996E-2</v>
      </c>
      <c r="O72" s="15">
        <v>-7.5539999999999996E-2</v>
      </c>
      <c r="P72" s="15">
        <v>-7.5539999999999996E-2</v>
      </c>
      <c r="Q72" s="15">
        <v>-7.5550000000000006E-2</v>
      </c>
      <c r="R72" s="15"/>
      <c r="S72" s="15">
        <f t="shared" si="3"/>
        <v>0</v>
      </c>
      <c r="T72" s="15">
        <f t="shared" si="4"/>
        <v>0</v>
      </c>
      <c r="U72" s="15">
        <f t="shared" si="5"/>
        <v>0</v>
      </c>
      <c r="V72" s="15">
        <f t="shared" si="6"/>
        <v>0</v>
      </c>
      <c r="W72" s="15">
        <f t="shared" si="7"/>
        <v>0</v>
      </c>
      <c r="X72" s="17">
        <f t="shared" si="8"/>
        <v>0</v>
      </c>
    </row>
    <row r="73" spans="1:24" ht="13.5" x14ac:dyDescent="0.35">
      <c r="A73" s="14">
        <v>109282</v>
      </c>
      <c r="B73" s="15" t="s">
        <v>500</v>
      </c>
      <c r="C73" s="15">
        <v>4.16</v>
      </c>
      <c r="D73" s="15">
        <v>101</v>
      </c>
      <c r="E73" s="15">
        <v>704</v>
      </c>
      <c r="F73" s="15">
        <v>0</v>
      </c>
      <c r="G73" s="15">
        <v>0</v>
      </c>
      <c r="H73" s="15">
        <v>0</v>
      </c>
      <c r="I73" s="16">
        <v>0</v>
      </c>
      <c r="J73" s="15">
        <f t="shared" si="1"/>
        <v>0</v>
      </c>
      <c r="K73" s="15">
        <f t="shared" si="2"/>
        <v>0</v>
      </c>
      <c r="L73" s="15">
        <v>-7.5789999999999996E-2</v>
      </c>
      <c r="M73" s="15">
        <v>-7.5539999999999996E-2</v>
      </c>
      <c r="N73" s="15">
        <v>-7.5539999999999996E-2</v>
      </c>
      <c r="O73" s="15">
        <v>-7.5539999999999996E-2</v>
      </c>
      <c r="P73" s="15">
        <v>-7.5539999999999996E-2</v>
      </c>
      <c r="Q73" s="15">
        <v>-7.5550000000000006E-2</v>
      </c>
      <c r="R73" s="15"/>
      <c r="S73" s="15">
        <f t="shared" si="3"/>
        <v>0</v>
      </c>
      <c r="T73" s="15">
        <f t="shared" si="4"/>
        <v>0</v>
      </c>
      <c r="U73" s="15">
        <f t="shared" si="5"/>
        <v>0</v>
      </c>
      <c r="V73" s="15">
        <f t="shared" si="6"/>
        <v>0</v>
      </c>
      <c r="W73" s="15">
        <f t="shared" si="7"/>
        <v>0</v>
      </c>
      <c r="X73" s="17">
        <f t="shared" si="8"/>
        <v>0</v>
      </c>
    </row>
    <row r="74" spans="1:24" ht="13.5" x14ac:dyDescent="0.35">
      <c r="A74" s="14">
        <v>109141</v>
      </c>
      <c r="B74" s="15" t="s">
        <v>501</v>
      </c>
      <c r="C74" s="15">
        <v>12.5</v>
      </c>
      <c r="D74" s="15">
        <v>101</v>
      </c>
      <c r="E74" s="15">
        <v>704</v>
      </c>
      <c r="F74" s="15">
        <v>0</v>
      </c>
      <c r="G74" s="15">
        <v>0</v>
      </c>
      <c r="H74" s="15">
        <v>0</v>
      </c>
      <c r="I74" s="16">
        <v>0</v>
      </c>
      <c r="J74" s="15">
        <f t="shared" si="1"/>
        <v>0</v>
      </c>
      <c r="K74" s="15">
        <f t="shared" si="2"/>
        <v>0</v>
      </c>
      <c r="L74" s="15">
        <v>-7.485E-2</v>
      </c>
      <c r="M74" s="15">
        <v>-7.4539999999999995E-2</v>
      </c>
      <c r="N74" s="15">
        <v>-7.4539999999999995E-2</v>
      </c>
      <c r="O74" s="15">
        <v>-7.4539999999999995E-2</v>
      </c>
      <c r="P74" s="15">
        <v>-7.4539999999999995E-2</v>
      </c>
      <c r="Q74" s="15">
        <v>-7.4560000000000001E-2</v>
      </c>
      <c r="R74" s="15"/>
      <c r="S74" s="15">
        <f t="shared" si="3"/>
        <v>0</v>
      </c>
      <c r="T74" s="15">
        <f t="shared" si="4"/>
        <v>0</v>
      </c>
      <c r="U74" s="15">
        <f t="shared" si="5"/>
        <v>0</v>
      </c>
      <c r="V74" s="15">
        <f t="shared" si="6"/>
        <v>0</v>
      </c>
      <c r="W74" s="15">
        <f t="shared" si="7"/>
        <v>0</v>
      </c>
      <c r="X74" s="17">
        <f t="shared" si="8"/>
        <v>0</v>
      </c>
    </row>
    <row r="75" spans="1:24" ht="13.5" x14ac:dyDescent="0.35">
      <c r="A75" s="14">
        <v>116651</v>
      </c>
      <c r="B75" s="15" t="s">
        <v>378</v>
      </c>
      <c r="C75" s="15">
        <v>2.2999999999999998</v>
      </c>
      <c r="D75" s="15">
        <v>101</v>
      </c>
      <c r="E75" s="15">
        <v>1334</v>
      </c>
      <c r="F75" s="15">
        <v>0</v>
      </c>
      <c r="G75" s="15">
        <v>0</v>
      </c>
      <c r="H75" s="15">
        <v>0</v>
      </c>
      <c r="I75" s="16">
        <v>0</v>
      </c>
      <c r="J75" s="15">
        <f t="shared" si="1"/>
        <v>0</v>
      </c>
      <c r="K75" s="15">
        <f t="shared" si="2"/>
        <v>0</v>
      </c>
      <c r="L75" s="15">
        <v>-7.4740000000000001E-2</v>
      </c>
      <c r="M75" s="15">
        <v>-7.4709999999999999E-2</v>
      </c>
      <c r="N75" s="15">
        <v>-7.4709999999999999E-2</v>
      </c>
      <c r="O75" s="15">
        <v>-7.4709999999999999E-2</v>
      </c>
      <c r="P75" s="15">
        <v>-7.4709999999999999E-2</v>
      </c>
      <c r="Q75" s="15">
        <v>-7.4649999999999994E-2</v>
      </c>
      <c r="R75" s="15"/>
      <c r="S75" s="15">
        <f t="shared" si="3"/>
        <v>0</v>
      </c>
      <c r="T75" s="15">
        <f t="shared" si="4"/>
        <v>0</v>
      </c>
      <c r="U75" s="15">
        <f t="shared" si="5"/>
        <v>0</v>
      </c>
      <c r="V75" s="15">
        <f t="shared" si="6"/>
        <v>0</v>
      </c>
      <c r="W75" s="15">
        <f t="shared" si="7"/>
        <v>0</v>
      </c>
      <c r="X75" s="17">
        <f t="shared" si="8"/>
        <v>0</v>
      </c>
    </row>
    <row r="76" spans="1:24" ht="13.5" x14ac:dyDescent="0.35">
      <c r="A76" s="14">
        <v>996364</v>
      </c>
      <c r="B76" s="15" t="s">
        <v>379</v>
      </c>
      <c r="C76" s="15">
        <v>115</v>
      </c>
      <c r="D76" s="15">
        <v>101</v>
      </c>
      <c r="E76" s="15">
        <v>1330</v>
      </c>
      <c r="F76" s="15">
        <v>0</v>
      </c>
      <c r="G76" s="15">
        <v>0</v>
      </c>
      <c r="H76" s="15">
        <v>0</v>
      </c>
      <c r="I76" s="16">
        <v>0</v>
      </c>
      <c r="J76" s="15">
        <f t="shared" si="1"/>
        <v>0</v>
      </c>
      <c r="K76" s="15">
        <f t="shared" si="2"/>
        <v>0</v>
      </c>
      <c r="L76" s="15">
        <v>-7.4740000000000001E-2</v>
      </c>
      <c r="M76" s="15">
        <v>-7.4709999999999999E-2</v>
      </c>
      <c r="N76" s="15">
        <v>-7.4709999999999999E-2</v>
      </c>
      <c r="O76" s="15">
        <v>-7.4709999999999999E-2</v>
      </c>
      <c r="P76" s="15">
        <v>-7.4709999999999999E-2</v>
      </c>
      <c r="Q76" s="15">
        <v>-7.4649999999999994E-2</v>
      </c>
      <c r="R76" s="15"/>
      <c r="S76" s="15">
        <f t="shared" si="3"/>
        <v>0</v>
      </c>
      <c r="T76" s="15">
        <f t="shared" si="4"/>
        <v>0</v>
      </c>
      <c r="U76" s="15">
        <f t="shared" si="5"/>
        <v>0</v>
      </c>
      <c r="V76" s="15">
        <f t="shared" si="6"/>
        <v>0</v>
      </c>
      <c r="W76" s="15">
        <f t="shared" si="7"/>
        <v>0</v>
      </c>
      <c r="X76" s="17">
        <f t="shared" si="8"/>
        <v>0</v>
      </c>
    </row>
    <row r="77" spans="1:24" ht="13.5" x14ac:dyDescent="0.35">
      <c r="A77" s="14">
        <v>109140</v>
      </c>
      <c r="B77" s="15" t="s">
        <v>502</v>
      </c>
      <c r="C77" s="15">
        <v>4.16</v>
      </c>
      <c r="D77" s="15">
        <v>101</v>
      </c>
      <c r="E77" s="15">
        <v>704</v>
      </c>
      <c r="F77" s="15">
        <v>0</v>
      </c>
      <c r="G77" s="15">
        <v>0</v>
      </c>
      <c r="H77" s="15">
        <v>0</v>
      </c>
      <c r="I77" s="16">
        <v>0</v>
      </c>
      <c r="J77" s="15">
        <f t="shared" si="1"/>
        <v>0</v>
      </c>
      <c r="K77" s="15">
        <f t="shared" si="2"/>
        <v>0</v>
      </c>
      <c r="L77" s="15">
        <v>-7.4190000000000006E-2</v>
      </c>
      <c r="M77" s="15">
        <v>-7.3880000000000001E-2</v>
      </c>
      <c r="N77" s="15">
        <v>-7.3880000000000001E-2</v>
      </c>
      <c r="O77" s="15">
        <v>-7.3880000000000001E-2</v>
      </c>
      <c r="P77" s="15">
        <v>-7.3880000000000001E-2</v>
      </c>
      <c r="Q77" s="15">
        <v>-7.3899999999999993E-2</v>
      </c>
      <c r="R77" s="15"/>
      <c r="S77" s="15">
        <f t="shared" si="3"/>
        <v>0</v>
      </c>
      <c r="T77" s="15">
        <f t="shared" si="4"/>
        <v>0</v>
      </c>
      <c r="U77" s="15">
        <f t="shared" si="5"/>
        <v>0</v>
      </c>
      <c r="V77" s="15">
        <f t="shared" si="6"/>
        <v>0</v>
      </c>
      <c r="W77" s="15">
        <f t="shared" si="7"/>
        <v>0</v>
      </c>
      <c r="X77" s="17">
        <f t="shared" si="8"/>
        <v>0</v>
      </c>
    </row>
    <row r="78" spans="1:24" ht="13.5" x14ac:dyDescent="0.35">
      <c r="A78" s="14">
        <v>106033</v>
      </c>
      <c r="B78" s="15" t="s">
        <v>504</v>
      </c>
      <c r="C78" s="15">
        <v>13.8</v>
      </c>
      <c r="D78" s="15">
        <v>101</v>
      </c>
      <c r="E78" s="15">
        <v>400</v>
      </c>
      <c r="F78" s="15">
        <v>0</v>
      </c>
      <c r="G78" s="15">
        <v>0</v>
      </c>
      <c r="H78" s="15">
        <v>0</v>
      </c>
      <c r="I78" s="16">
        <v>0</v>
      </c>
      <c r="J78" s="15">
        <f t="shared" si="1"/>
        <v>0</v>
      </c>
      <c r="K78" s="15">
        <f t="shared" si="2"/>
        <v>0</v>
      </c>
      <c r="L78" s="15">
        <v>-7.3639999999999997E-2</v>
      </c>
      <c r="M78" s="15">
        <v>-7.3330000000000006E-2</v>
      </c>
      <c r="N78" s="15">
        <v>-7.3330000000000006E-2</v>
      </c>
      <c r="O78" s="15">
        <v>-7.3330000000000006E-2</v>
      </c>
      <c r="P78" s="15">
        <v>-7.3330000000000006E-2</v>
      </c>
      <c r="Q78" s="15">
        <v>-7.3359999999999995E-2</v>
      </c>
      <c r="R78" s="15"/>
      <c r="S78" s="15">
        <f t="shared" si="3"/>
        <v>0</v>
      </c>
      <c r="T78" s="15">
        <f t="shared" si="4"/>
        <v>0</v>
      </c>
      <c r="U78" s="15">
        <f t="shared" si="5"/>
        <v>0</v>
      </c>
      <c r="V78" s="15">
        <f t="shared" si="6"/>
        <v>0</v>
      </c>
      <c r="W78" s="15">
        <f t="shared" si="7"/>
        <v>0</v>
      </c>
      <c r="X78" s="17">
        <f t="shared" si="8"/>
        <v>0</v>
      </c>
    </row>
    <row r="79" spans="1:24" ht="13.5" x14ac:dyDescent="0.35">
      <c r="A79" s="14">
        <v>994990</v>
      </c>
      <c r="B79" s="15" t="s">
        <v>457</v>
      </c>
      <c r="C79" s="15">
        <v>115</v>
      </c>
      <c r="D79" s="15">
        <v>101</v>
      </c>
      <c r="E79" s="15">
        <v>680</v>
      </c>
      <c r="F79" s="15">
        <v>0</v>
      </c>
      <c r="G79" s="15">
        <v>0</v>
      </c>
      <c r="H79" s="15">
        <v>0</v>
      </c>
      <c r="I79" s="16">
        <v>0</v>
      </c>
      <c r="J79" s="15">
        <f t="shared" ref="J79:J142" si="9">I79-F79</f>
        <v>0</v>
      </c>
      <c r="K79" s="15">
        <f t="shared" ref="K79:K142" si="10">H79-I79</f>
        <v>0</v>
      </c>
      <c r="L79" s="15">
        <v>-7.3289999999999994E-2</v>
      </c>
      <c r="M79" s="15">
        <v>-7.2889999999999996E-2</v>
      </c>
      <c r="N79" s="15">
        <v>-7.2889999999999996E-2</v>
      </c>
      <c r="O79" s="15">
        <v>-7.2889999999999996E-2</v>
      </c>
      <c r="P79" s="15">
        <v>-7.2889999999999996E-2</v>
      </c>
      <c r="Q79" s="15">
        <v>-7.2900000000000006E-2</v>
      </c>
      <c r="R79" s="15"/>
      <c r="S79" s="15">
        <f t="shared" ref="S79:S142" si="11">L79*J79</f>
        <v>0</v>
      </c>
      <c r="T79" s="15">
        <f t="shared" ref="T79:T142" si="12">M79*J79</f>
        <v>0</v>
      </c>
      <c r="U79" s="15">
        <f t="shared" ref="U79:U142" si="13">N79*J79</f>
        <v>0</v>
      </c>
      <c r="V79" s="15">
        <f t="shared" ref="V79:V142" si="14">O79*J79</f>
        <v>0</v>
      </c>
      <c r="W79" s="15">
        <f t="shared" ref="W79:W142" si="15">P79*J79</f>
        <v>0</v>
      </c>
      <c r="X79" s="17">
        <f t="shared" ref="X79:X142" si="16">Q79*J79</f>
        <v>0</v>
      </c>
    </row>
    <row r="80" spans="1:24" ht="13.5" x14ac:dyDescent="0.35">
      <c r="A80" s="14">
        <v>109072</v>
      </c>
      <c r="B80" s="15" t="s">
        <v>503</v>
      </c>
      <c r="C80" s="15">
        <v>4.16</v>
      </c>
      <c r="D80" s="15">
        <v>101</v>
      </c>
      <c r="E80" s="15">
        <v>704</v>
      </c>
      <c r="F80" s="15">
        <v>0</v>
      </c>
      <c r="G80" s="15">
        <v>0</v>
      </c>
      <c r="H80" s="15">
        <v>0</v>
      </c>
      <c r="I80" s="16">
        <v>0</v>
      </c>
      <c r="J80" s="15">
        <f t="shared" si="9"/>
        <v>0</v>
      </c>
      <c r="K80" s="15">
        <f t="shared" si="10"/>
        <v>0</v>
      </c>
      <c r="L80" s="15">
        <v>-7.2760000000000005E-2</v>
      </c>
      <c r="M80" s="15">
        <v>-7.2520000000000001E-2</v>
      </c>
      <c r="N80" s="15">
        <v>-7.2520000000000001E-2</v>
      </c>
      <c r="O80" s="15">
        <v>-7.2520000000000001E-2</v>
      </c>
      <c r="P80" s="15">
        <v>-7.2520000000000001E-2</v>
      </c>
      <c r="Q80" s="15">
        <v>-7.2529999999999997E-2</v>
      </c>
      <c r="R80" s="15"/>
      <c r="S80" s="15">
        <f t="shared" si="11"/>
        <v>0</v>
      </c>
      <c r="T80" s="15">
        <f t="shared" si="12"/>
        <v>0</v>
      </c>
      <c r="U80" s="15">
        <f t="shared" si="13"/>
        <v>0</v>
      </c>
      <c r="V80" s="15">
        <f t="shared" si="14"/>
        <v>0</v>
      </c>
      <c r="W80" s="15">
        <f t="shared" si="15"/>
        <v>0</v>
      </c>
      <c r="X80" s="17">
        <f t="shared" si="16"/>
        <v>0</v>
      </c>
    </row>
    <row r="81" spans="1:24" ht="13.5" x14ac:dyDescent="0.35">
      <c r="A81" s="14">
        <v>109573</v>
      </c>
      <c r="B81" s="15" t="s">
        <v>506</v>
      </c>
      <c r="C81" s="15">
        <v>13.8</v>
      </c>
      <c r="D81" s="15">
        <v>101</v>
      </c>
      <c r="E81" s="15">
        <v>400</v>
      </c>
      <c r="F81" s="15">
        <v>0</v>
      </c>
      <c r="G81" s="15">
        <v>0</v>
      </c>
      <c r="H81" s="15">
        <v>0</v>
      </c>
      <c r="I81" s="16">
        <v>0</v>
      </c>
      <c r="J81" s="15">
        <f t="shared" si="9"/>
        <v>0</v>
      </c>
      <c r="K81" s="15">
        <f t="shared" si="10"/>
        <v>0</v>
      </c>
      <c r="L81" s="15">
        <v>-7.213E-2</v>
      </c>
      <c r="M81" s="15">
        <v>-7.1840000000000001E-2</v>
      </c>
      <c r="N81" s="15">
        <v>-7.1840000000000001E-2</v>
      </c>
      <c r="O81" s="15">
        <v>-7.1840000000000001E-2</v>
      </c>
      <c r="P81" s="15">
        <v>-7.1840000000000001E-2</v>
      </c>
      <c r="Q81" s="15">
        <v>-7.1859999999999993E-2</v>
      </c>
      <c r="R81" s="15"/>
      <c r="S81" s="15">
        <f t="shared" si="11"/>
        <v>0</v>
      </c>
      <c r="T81" s="15">
        <f t="shared" si="12"/>
        <v>0</v>
      </c>
      <c r="U81" s="15">
        <f t="shared" si="13"/>
        <v>0</v>
      </c>
      <c r="V81" s="15">
        <f t="shared" si="14"/>
        <v>0</v>
      </c>
      <c r="W81" s="15">
        <f t="shared" si="15"/>
        <v>0</v>
      </c>
      <c r="X81" s="17">
        <f t="shared" si="16"/>
        <v>0</v>
      </c>
    </row>
    <row r="82" spans="1:24" ht="13.5" x14ac:dyDescent="0.35">
      <c r="A82" s="14">
        <v>109076</v>
      </c>
      <c r="B82" s="15" t="s">
        <v>505</v>
      </c>
      <c r="C82" s="15">
        <v>4.16</v>
      </c>
      <c r="D82" s="15">
        <v>101</v>
      </c>
      <c r="E82" s="15">
        <v>704</v>
      </c>
      <c r="F82" s="15">
        <v>0</v>
      </c>
      <c r="G82" s="15">
        <v>0</v>
      </c>
      <c r="H82" s="15">
        <v>0</v>
      </c>
      <c r="I82" s="16">
        <v>0</v>
      </c>
      <c r="J82" s="15">
        <f t="shared" si="9"/>
        <v>0</v>
      </c>
      <c r="K82" s="15">
        <f t="shared" si="10"/>
        <v>0</v>
      </c>
      <c r="L82" s="15">
        <v>-7.0919999999999997E-2</v>
      </c>
      <c r="M82" s="15">
        <v>-7.0690000000000003E-2</v>
      </c>
      <c r="N82" s="15">
        <v>-7.0690000000000003E-2</v>
      </c>
      <c r="O82" s="15">
        <v>-7.0690000000000003E-2</v>
      </c>
      <c r="P82" s="15">
        <v>-7.0690000000000003E-2</v>
      </c>
      <c r="Q82" s="15">
        <v>-7.0699999999999999E-2</v>
      </c>
      <c r="R82" s="15"/>
      <c r="S82" s="15">
        <f t="shared" si="11"/>
        <v>0</v>
      </c>
      <c r="T82" s="15">
        <f t="shared" si="12"/>
        <v>0</v>
      </c>
      <c r="U82" s="15">
        <f t="shared" si="13"/>
        <v>0</v>
      </c>
      <c r="V82" s="15">
        <f t="shared" si="14"/>
        <v>0</v>
      </c>
      <c r="W82" s="15">
        <f t="shared" si="15"/>
        <v>0</v>
      </c>
      <c r="X82" s="17">
        <f t="shared" si="16"/>
        <v>0</v>
      </c>
    </row>
    <row r="83" spans="1:24" ht="13.5" x14ac:dyDescent="0.35">
      <c r="A83" s="14">
        <v>109080</v>
      </c>
      <c r="B83" s="15" t="s">
        <v>507</v>
      </c>
      <c r="C83" s="15">
        <v>4.16</v>
      </c>
      <c r="D83" s="15">
        <v>101</v>
      </c>
      <c r="E83" s="15">
        <v>704</v>
      </c>
      <c r="F83" s="15">
        <v>0</v>
      </c>
      <c r="G83" s="15">
        <v>0</v>
      </c>
      <c r="H83" s="15">
        <v>0</v>
      </c>
      <c r="I83" s="16">
        <v>0</v>
      </c>
      <c r="J83" s="15">
        <f t="shared" si="9"/>
        <v>0</v>
      </c>
      <c r="K83" s="15">
        <f t="shared" si="10"/>
        <v>0</v>
      </c>
      <c r="L83" s="15">
        <v>-7.0129999999999998E-2</v>
      </c>
      <c r="M83" s="15">
        <v>-6.991E-2</v>
      </c>
      <c r="N83" s="15">
        <v>-6.991E-2</v>
      </c>
      <c r="O83" s="15">
        <v>-6.991E-2</v>
      </c>
      <c r="P83" s="15">
        <v>-6.991E-2</v>
      </c>
      <c r="Q83" s="15">
        <v>-6.9919999999999996E-2</v>
      </c>
      <c r="R83" s="15"/>
      <c r="S83" s="15">
        <f t="shared" si="11"/>
        <v>0</v>
      </c>
      <c r="T83" s="15">
        <f t="shared" si="12"/>
        <v>0</v>
      </c>
      <c r="U83" s="15">
        <f t="shared" si="13"/>
        <v>0</v>
      </c>
      <c r="V83" s="15">
        <f t="shared" si="14"/>
        <v>0</v>
      </c>
      <c r="W83" s="15">
        <f t="shared" si="15"/>
        <v>0</v>
      </c>
      <c r="X83" s="17">
        <f t="shared" si="16"/>
        <v>0</v>
      </c>
    </row>
    <row r="84" spans="1:24" ht="13.5" x14ac:dyDescent="0.35">
      <c r="A84" s="14">
        <v>109550</v>
      </c>
      <c r="B84" s="15" t="s">
        <v>478</v>
      </c>
      <c r="C84" s="15">
        <v>6.9</v>
      </c>
      <c r="D84" s="15">
        <v>101</v>
      </c>
      <c r="E84" s="15">
        <v>400</v>
      </c>
      <c r="F84" s="15">
        <v>0</v>
      </c>
      <c r="G84" s="15">
        <v>0</v>
      </c>
      <c r="H84" s="15">
        <v>0</v>
      </c>
      <c r="I84" s="16">
        <v>0</v>
      </c>
      <c r="J84" s="15">
        <f t="shared" si="9"/>
        <v>0</v>
      </c>
      <c r="K84" s="15">
        <f t="shared" si="10"/>
        <v>0</v>
      </c>
      <c r="L84" s="15">
        <v>-6.9239999999999996E-2</v>
      </c>
      <c r="M84" s="15">
        <v>-6.8919999999999995E-2</v>
      </c>
      <c r="N84" s="15">
        <v>-6.8919999999999995E-2</v>
      </c>
      <c r="O84" s="15">
        <v>-6.8919999999999995E-2</v>
      </c>
      <c r="P84" s="15">
        <v>-6.8919999999999995E-2</v>
      </c>
      <c r="Q84" s="15">
        <v>-6.8919999999999995E-2</v>
      </c>
      <c r="R84" s="15"/>
      <c r="S84" s="15">
        <f t="shared" si="11"/>
        <v>0</v>
      </c>
      <c r="T84" s="15">
        <f t="shared" si="12"/>
        <v>0</v>
      </c>
      <c r="U84" s="15">
        <f t="shared" si="13"/>
        <v>0</v>
      </c>
      <c r="V84" s="15">
        <f t="shared" si="14"/>
        <v>0</v>
      </c>
      <c r="W84" s="15">
        <f t="shared" si="15"/>
        <v>0</v>
      </c>
      <c r="X84" s="17">
        <f t="shared" si="16"/>
        <v>0</v>
      </c>
    </row>
    <row r="85" spans="1:24" ht="13.5" x14ac:dyDescent="0.35">
      <c r="A85" s="14">
        <v>998940</v>
      </c>
      <c r="B85" s="15" t="s">
        <v>479</v>
      </c>
      <c r="C85" s="15">
        <v>12.5</v>
      </c>
      <c r="D85" s="15">
        <v>101</v>
      </c>
      <c r="E85" s="15">
        <v>822</v>
      </c>
      <c r="F85" s="15">
        <v>0</v>
      </c>
      <c r="G85" s="15">
        <v>0</v>
      </c>
      <c r="H85" s="15">
        <v>0</v>
      </c>
      <c r="I85" s="16">
        <v>0</v>
      </c>
      <c r="J85" s="15">
        <f t="shared" si="9"/>
        <v>0</v>
      </c>
      <c r="K85" s="15">
        <f t="shared" si="10"/>
        <v>0</v>
      </c>
      <c r="L85" s="15">
        <v>-6.9239999999999996E-2</v>
      </c>
      <c r="M85" s="15">
        <v>-6.8919999999999995E-2</v>
      </c>
      <c r="N85" s="15">
        <v>-6.8919999999999995E-2</v>
      </c>
      <c r="O85" s="15">
        <v>-6.8919999999999995E-2</v>
      </c>
      <c r="P85" s="15">
        <v>-6.8919999999999995E-2</v>
      </c>
      <c r="Q85" s="15">
        <v>-6.8919999999999995E-2</v>
      </c>
      <c r="R85" s="15"/>
      <c r="S85" s="15">
        <f t="shared" si="11"/>
        <v>0</v>
      </c>
      <c r="T85" s="15">
        <f t="shared" si="12"/>
        <v>0</v>
      </c>
      <c r="U85" s="15">
        <f t="shared" si="13"/>
        <v>0</v>
      </c>
      <c r="V85" s="15">
        <f t="shared" si="14"/>
        <v>0</v>
      </c>
      <c r="W85" s="15">
        <f t="shared" si="15"/>
        <v>0</v>
      </c>
      <c r="X85" s="17">
        <f t="shared" si="16"/>
        <v>0</v>
      </c>
    </row>
    <row r="86" spans="1:24" ht="13.5" x14ac:dyDescent="0.35">
      <c r="A86" s="14">
        <v>109321</v>
      </c>
      <c r="B86" s="15" t="s">
        <v>510</v>
      </c>
      <c r="C86" s="15">
        <v>13.8</v>
      </c>
      <c r="D86" s="15">
        <v>101</v>
      </c>
      <c r="E86" s="15">
        <v>704</v>
      </c>
      <c r="F86" s="15">
        <v>0</v>
      </c>
      <c r="G86" s="15">
        <v>0</v>
      </c>
      <c r="H86" s="15">
        <v>0</v>
      </c>
      <c r="I86" s="16">
        <v>0</v>
      </c>
      <c r="J86" s="15">
        <f t="shared" si="9"/>
        <v>0</v>
      </c>
      <c r="K86" s="15">
        <f t="shared" si="10"/>
        <v>0</v>
      </c>
      <c r="L86" s="15">
        <v>-6.8909999999999999E-2</v>
      </c>
      <c r="M86" s="15">
        <v>-6.8680000000000005E-2</v>
      </c>
      <c r="N86" s="15">
        <v>-6.8680000000000005E-2</v>
      </c>
      <c r="O86" s="15">
        <v>-6.8680000000000005E-2</v>
      </c>
      <c r="P86" s="15">
        <v>-6.8680000000000005E-2</v>
      </c>
      <c r="Q86" s="15">
        <v>-6.8699999999999997E-2</v>
      </c>
      <c r="R86" s="15"/>
      <c r="S86" s="15">
        <f t="shared" si="11"/>
        <v>0</v>
      </c>
      <c r="T86" s="15">
        <f t="shared" si="12"/>
        <v>0</v>
      </c>
      <c r="U86" s="15">
        <f t="shared" si="13"/>
        <v>0</v>
      </c>
      <c r="V86" s="15">
        <f t="shared" si="14"/>
        <v>0</v>
      </c>
      <c r="W86" s="15">
        <f t="shared" si="15"/>
        <v>0</v>
      </c>
      <c r="X86" s="17">
        <f t="shared" si="16"/>
        <v>0</v>
      </c>
    </row>
    <row r="87" spans="1:24" ht="13.5" x14ac:dyDescent="0.35">
      <c r="A87" s="14">
        <v>105345</v>
      </c>
      <c r="B87" s="15" t="s">
        <v>569</v>
      </c>
      <c r="C87" s="15">
        <v>13.8</v>
      </c>
      <c r="D87" s="15">
        <v>101</v>
      </c>
      <c r="E87" s="15">
        <v>564</v>
      </c>
      <c r="F87" s="15">
        <v>17.5</v>
      </c>
      <c r="G87" s="15">
        <v>0</v>
      </c>
      <c r="H87" s="15">
        <v>17.5</v>
      </c>
      <c r="I87" s="16">
        <v>17.5</v>
      </c>
      <c r="J87" s="15">
        <f t="shared" si="9"/>
        <v>0</v>
      </c>
      <c r="K87" s="15">
        <f t="shared" si="10"/>
        <v>0</v>
      </c>
      <c r="L87" s="15">
        <v>-6.8890000000000007E-2</v>
      </c>
      <c r="M87" s="15">
        <v>-6.8440000000000001E-2</v>
      </c>
      <c r="N87" s="15">
        <v>-6.8440000000000001E-2</v>
      </c>
      <c r="O87" s="15">
        <v>-6.8440000000000001E-2</v>
      </c>
      <c r="P87" s="15">
        <v>-6.8440000000000001E-2</v>
      </c>
      <c r="Q87" s="15">
        <v>-6.8510000000000001E-2</v>
      </c>
      <c r="R87" s="15"/>
      <c r="S87" s="15">
        <f t="shared" si="11"/>
        <v>0</v>
      </c>
      <c r="T87" s="15">
        <f t="shared" si="12"/>
        <v>0</v>
      </c>
      <c r="U87" s="15">
        <f t="shared" si="13"/>
        <v>0</v>
      </c>
      <c r="V87" s="15">
        <f t="shared" si="14"/>
        <v>0</v>
      </c>
      <c r="W87" s="15">
        <f t="shared" si="15"/>
        <v>0</v>
      </c>
      <c r="X87" s="17">
        <f t="shared" si="16"/>
        <v>0</v>
      </c>
    </row>
    <row r="88" spans="1:24" ht="13.5" x14ac:dyDescent="0.35">
      <c r="A88" s="14">
        <v>105350</v>
      </c>
      <c r="B88" s="15" t="s">
        <v>570</v>
      </c>
      <c r="C88" s="15">
        <v>0.69</v>
      </c>
      <c r="D88" s="15">
        <v>101</v>
      </c>
      <c r="E88" s="15">
        <v>564</v>
      </c>
      <c r="F88" s="15">
        <v>2.21</v>
      </c>
      <c r="G88" s="15">
        <v>0</v>
      </c>
      <c r="H88" s="15">
        <v>2.21</v>
      </c>
      <c r="I88" s="16">
        <v>2.21</v>
      </c>
      <c r="J88" s="15">
        <f t="shared" si="9"/>
        <v>0</v>
      </c>
      <c r="K88" s="15">
        <f t="shared" si="10"/>
        <v>0</v>
      </c>
      <c r="L88" s="15">
        <v>-6.8890000000000007E-2</v>
      </c>
      <c r="M88" s="15">
        <v>-6.8440000000000001E-2</v>
      </c>
      <c r="N88" s="15">
        <v>-6.8440000000000001E-2</v>
      </c>
      <c r="O88" s="15">
        <v>-6.8440000000000001E-2</v>
      </c>
      <c r="P88" s="15">
        <v>-6.8440000000000001E-2</v>
      </c>
      <c r="Q88" s="15">
        <v>-6.8510000000000001E-2</v>
      </c>
      <c r="R88" s="15"/>
      <c r="S88" s="15">
        <f t="shared" si="11"/>
        <v>0</v>
      </c>
      <c r="T88" s="15">
        <f t="shared" si="12"/>
        <v>0</v>
      </c>
      <c r="U88" s="15">
        <f t="shared" si="13"/>
        <v>0</v>
      </c>
      <c r="V88" s="15">
        <f t="shared" si="14"/>
        <v>0</v>
      </c>
      <c r="W88" s="15">
        <f t="shared" si="15"/>
        <v>0</v>
      </c>
      <c r="X88" s="17">
        <f t="shared" si="16"/>
        <v>0</v>
      </c>
    </row>
    <row r="89" spans="1:24" ht="13.5" x14ac:dyDescent="0.35">
      <c r="A89" s="14">
        <v>105351</v>
      </c>
      <c r="B89" s="15" t="s">
        <v>571</v>
      </c>
      <c r="C89" s="15">
        <v>0.69</v>
      </c>
      <c r="D89" s="15">
        <v>101</v>
      </c>
      <c r="E89" s="15">
        <v>564</v>
      </c>
      <c r="F89" s="15">
        <v>2.21</v>
      </c>
      <c r="G89" s="15">
        <v>0</v>
      </c>
      <c r="H89" s="15">
        <v>2.21</v>
      </c>
      <c r="I89" s="16">
        <v>2.21</v>
      </c>
      <c r="J89" s="15">
        <f t="shared" si="9"/>
        <v>0</v>
      </c>
      <c r="K89" s="15">
        <f t="shared" si="10"/>
        <v>0</v>
      </c>
      <c r="L89" s="15">
        <v>-6.8890000000000007E-2</v>
      </c>
      <c r="M89" s="15">
        <v>-6.8440000000000001E-2</v>
      </c>
      <c r="N89" s="15">
        <v>-6.8440000000000001E-2</v>
      </c>
      <c r="O89" s="15">
        <v>-6.8440000000000001E-2</v>
      </c>
      <c r="P89" s="15">
        <v>-6.8440000000000001E-2</v>
      </c>
      <c r="Q89" s="15">
        <v>-6.8510000000000001E-2</v>
      </c>
      <c r="R89" s="15"/>
      <c r="S89" s="15">
        <f t="shared" si="11"/>
        <v>0</v>
      </c>
      <c r="T89" s="15">
        <f t="shared" si="12"/>
        <v>0</v>
      </c>
      <c r="U89" s="15">
        <f t="shared" si="13"/>
        <v>0</v>
      </c>
      <c r="V89" s="15">
        <f t="shared" si="14"/>
        <v>0</v>
      </c>
      <c r="W89" s="15">
        <f t="shared" si="15"/>
        <v>0</v>
      </c>
      <c r="X89" s="17">
        <f t="shared" si="16"/>
        <v>0</v>
      </c>
    </row>
    <row r="90" spans="1:24" ht="13.5" x14ac:dyDescent="0.35">
      <c r="A90" s="14">
        <v>994451</v>
      </c>
      <c r="B90" s="15" t="s">
        <v>572</v>
      </c>
      <c r="C90" s="15">
        <v>115</v>
      </c>
      <c r="D90" s="15">
        <v>101</v>
      </c>
      <c r="E90" s="15">
        <v>560</v>
      </c>
      <c r="F90" s="15">
        <v>15</v>
      </c>
      <c r="G90" s="15">
        <v>0</v>
      </c>
      <c r="H90" s="15">
        <v>15</v>
      </c>
      <c r="I90" s="16">
        <v>15</v>
      </c>
      <c r="J90" s="15">
        <f t="shared" si="9"/>
        <v>0</v>
      </c>
      <c r="K90" s="15">
        <f t="shared" si="10"/>
        <v>0</v>
      </c>
      <c r="L90" s="15">
        <v>-6.8890000000000007E-2</v>
      </c>
      <c r="M90" s="15">
        <v>-6.8440000000000001E-2</v>
      </c>
      <c r="N90" s="15">
        <v>-6.8440000000000001E-2</v>
      </c>
      <c r="O90" s="15">
        <v>-6.8440000000000001E-2</v>
      </c>
      <c r="P90" s="15">
        <v>-6.8440000000000001E-2</v>
      </c>
      <c r="Q90" s="15">
        <v>-6.8510000000000001E-2</v>
      </c>
      <c r="R90" s="15"/>
      <c r="S90" s="15">
        <f t="shared" si="11"/>
        <v>0</v>
      </c>
      <c r="T90" s="15">
        <f t="shared" si="12"/>
        <v>0</v>
      </c>
      <c r="U90" s="15">
        <f t="shared" si="13"/>
        <v>0</v>
      </c>
      <c r="V90" s="15">
        <f t="shared" si="14"/>
        <v>0</v>
      </c>
      <c r="W90" s="15">
        <f t="shared" si="15"/>
        <v>0</v>
      </c>
      <c r="X90" s="17">
        <f t="shared" si="16"/>
        <v>0</v>
      </c>
    </row>
    <row r="91" spans="1:24" ht="13.5" x14ac:dyDescent="0.35">
      <c r="A91" s="14">
        <v>108905</v>
      </c>
      <c r="B91" s="15" t="s">
        <v>511</v>
      </c>
      <c r="C91" s="15">
        <v>0.65</v>
      </c>
      <c r="D91" s="15">
        <v>101</v>
      </c>
      <c r="E91" s="15">
        <v>704</v>
      </c>
      <c r="F91" s="15">
        <v>12</v>
      </c>
      <c r="G91" s="15">
        <v>0</v>
      </c>
      <c r="H91" s="15">
        <v>12</v>
      </c>
      <c r="I91" s="16">
        <v>12</v>
      </c>
      <c r="J91" s="15">
        <f t="shared" si="9"/>
        <v>0</v>
      </c>
      <c r="K91" s="15">
        <f t="shared" si="10"/>
        <v>0</v>
      </c>
      <c r="L91" s="15">
        <v>-6.8750000000000006E-2</v>
      </c>
      <c r="M91" s="15">
        <v>-6.8519999999999998E-2</v>
      </c>
      <c r="N91" s="15">
        <v>-6.8519999999999998E-2</v>
      </c>
      <c r="O91" s="15">
        <v>-6.8519999999999998E-2</v>
      </c>
      <c r="P91" s="15">
        <v>-6.8519999999999998E-2</v>
      </c>
      <c r="Q91" s="15">
        <v>-6.8540000000000004E-2</v>
      </c>
      <c r="R91" s="15"/>
      <c r="S91" s="15">
        <f t="shared" si="11"/>
        <v>0</v>
      </c>
      <c r="T91" s="15">
        <f t="shared" si="12"/>
        <v>0</v>
      </c>
      <c r="U91" s="15">
        <f t="shared" si="13"/>
        <v>0</v>
      </c>
      <c r="V91" s="15">
        <f t="shared" si="14"/>
        <v>0</v>
      </c>
      <c r="W91" s="15">
        <f t="shared" si="15"/>
        <v>0</v>
      </c>
      <c r="X91" s="17">
        <f t="shared" si="16"/>
        <v>0</v>
      </c>
    </row>
    <row r="92" spans="1:24" ht="13.5" x14ac:dyDescent="0.35">
      <c r="A92" s="14">
        <v>113451</v>
      </c>
      <c r="B92" s="15" t="s">
        <v>454</v>
      </c>
      <c r="C92" s="15">
        <v>0.6</v>
      </c>
      <c r="D92" s="15">
        <v>101</v>
      </c>
      <c r="E92" s="15">
        <v>1110</v>
      </c>
      <c r="F92" s="15">
        <v>0</v>
      </c>
      <c r="G92" s="15">
        <v>0</v>
      </c>
      <c r="H92" s="15">
        <v>0</v>
      </c>
      <c r="I92" s="16">
        <v>0</v>
      </c>
      <c r="J92" s="15">
        <f t="shared" si="9"/>
        <v>0</v>
      </c>
      <c r="K92" s="15">
        <f t="shared" si="10"/>
        <v>0</v>
      </c>
      <c r="L92" s="15">
        <v>-6.7830000000000001E-2</v>
      </c>
      <c r="M92" s="15">
        <v>-6.7479999999999998E-2</v>
      </c>
      <c r="N92" s="15">
        <v>-6.7479999999999998E-2</v>
      </c>
      <c r="O92" s="15">
        <v>-6.7479999999999998E-2</v>
      </c>
      <c r="P92" s="15">
        <v>-6.7479999999999998E-2</v>
      </c>
      <c r="Q92" s="15">
        <v>-6.7479999999999998E-2</v>
      </c>
      <c r="R92" s="15"/>
      <c r="S92" s="15">
        <f t="shared" si="11"/>
        <v>0</v>
      </c>
      <c r="T92" s="15">
        <f t="shared" si="12"/>
        <v>0</v>
      </c>
      <c r="U92" s="15">
        <f t="shared" si="13"/>
        <v>0</v>
      </c>
      <c r="V92" s="15">
        <f t="shared" si="14"/>
        <v>0</v>
      </c>
      <c r="W92" s="15">
        <f t="shared" si="15"/>
        <v>0</v>
      </c>
      <c r="X92" s="17">
        <f t="shared" si="16"/>
        <v>0</v>
      </c>
    </row>
    <row r="93" spans="1:24" ht="13.5" x14ac:dyDescent="0.35">
      <c r="A93" s="14">
        <v>108895</v>
      </c>
      <c r="B93" s="15" t="s">
        <v>508</v>
      </c>
      <c r="C93" s="15">
        <v>13.2</v>
      </c>
      <c r="D93" s="15">
        <v>101</v>
      </c>
      <c r="E93" s="15">
        <v>704</v>
      </c>
      <c r="F93" s="15">
        <v>0</v>
      </c>
      <c r="G93" s="15">
        <v>0</v>
      </c>
      <c r="H93" s="15">
        <v>0</v>
      </c>
      <c r="I93" s="16">
        <v>0</v>
      </c>
      <c r="J93" s="15">
        <f t="shared" si="9"/>
        <v>0</v>
      </c>
      <c r="K93" s="15">
        <f t="shared" si="10"/>
        <v>0</v>
      </c>
      <c r="L93" s="15">
        <v>-6.7750000000000005E-2</v>
      </c>
      <c r="M93" s="15">
        <v>-6.7530000000000007E-2</v>
      </c>
      <c r="N93" s="15">
        <v>-6.7530000000000007E-2</v>
      </c>
      <c r="O93" s="15">
        <v>-6.7530000000000007E-2</v>
      </c>
      <c r="P93" s="15">
        <v>-6.7530000000000007E-2</v>
      </c>
      <c r="Q93" s="15">
        <v>-6.7549999999999999E-2</v>
      </c>
      <c r="R93" s="15"/>
      <c r="S93" s="15">
        <f t="shared" si="11"/>
        <v>0</v>
      </c>
      <c r="T93" s="15">
        <f t="shared" si="12"/>
        <v>0</v>
      </c>
      <c r="U93" s="15">
        <f t="shared" si="13"/>
        <v>0</v>
      </c>
      <c r="V93" s="15">
        <f t="shared" si="14"/>
        <v>0</v>
      </c>
      <c r="W93" s="15">
        <f t="shared" si="15"/>
        <v>0</v>
      </c>
      <c r="X93" s="17">
        <f t="shared" si="16"/>
        <v>0</v>
      </c>
    </row>
    <row r="94" spans="1:24" ht="13.5" x14ac:dyDescent="0.35">
      <c r="A94" s="14">
        <v>109234</v>
      </c>
      <c r="B94" s="15" t="s">
        <v>514</v>
      </c>
      <c r="C94" s="15">
        <v>4.16</v>
      </c>
      <c r="D94" s="15">
        <v>101</v>
      </c>
      <c r="E94" s="15">
        <v>704</v>
      </c>
      <c r="F94" s="15">
        <v>0</v>
      </c>
      <c r="G94" s="15">
        <v>0</v>
      </c>
      <c r="H94" s="15">
        <v>0</v>
      </c>
      <c r="I94" s="16">
        <v>0</v>
      </c>
      <c r="J94" s="15">
        <f t="shared" si="9"/>
        <v>0</v>
      </c>
      <c r="K94" s="15">
        <f t="shared" si="10"/>
        <v>0</v>
      </c>
      <c r="L94" s="15">
        <v>-6.7080000000000001E-2</v>
      </c>
      <c r="M94" s="15">
        <v>-6.6860000000000003E-2</v>
      </c>
      <c r="N94" s="15">
        <v>-6.6860000000000003E-2</v>
      </c>
      <c r="O94" s="15">
        <v>-6.6860000000000003E-2</v>
      </c>
      <c r="P94" s="15">
        <v>-6.6860000000000003E-2</v>
      </c>
      <c r="Q94" s="15">
        <v>-6.6879999999999995E-2</v>
      </c>
      <c r="R94" s="15"/>
      <c r="S94" s="15">
        <f t="shared" si="11"/>
        <v>0</v>
      </c>
      <c r="T94" s="15">
        <f t="shared" si="12"/>
        <v>0</v>
      </c>
      <c r="U94" s="15">
        <f t="shared" si="13"/>
        <v>0</v>
      </c>
      <c r="V94" s="15">
        <f t="shared" si="14"/>
        <v>0</v>
      </c>
      <c r="W94" s="15">
        <f t="shared" si="15"/>
        <v>0</v>
      </c>
      <c r="X94" s="17">
        <f t="shared" si="16"/>
        <v>0</v>
      </c>
    </row>
    <row r="95" spans="1:24" ht="13.5" x14ac:dyDescent="0.35">
      <c r="A95" s="14">
        <v>109277</v>
      </c>
      <c r="B95" s="15" t="s">
        <v>516</v>
      </c>
      <c r="C95" s="15">
        <v>4.16</v>
      </c>
      <c r="D95" s="15">
        <v>101</v>
      </c>
      <c r="E95" s="15">
        <v>704</v>
      </c>
      <c r="F95" s="15">
        <v>0</v>
      </c>
      <c r="G95" s="15">
        <v>0</v>
      </c>
      <c r="H95" s="15">
        <v>0</v>
      </c>
      <c r="I95" s="16">
        <v>0</v>
      </c>
      <c r="J95" s="15">
        <f t="shared" si="9"/>
        <v>0</v>
      </c>
      <c r="K95" s="15">
        <f t="shared" si="10"/>
        <v>0</v>
      </c>
      <c r="L95" s="15">
        <v>-6.6900000000000001E-2</v>
      </c>
      <c r="M95" s="15">
        <v>-6.6689999999999999E-2</v>
      </c>
      <c r="N95" s="15">
        <v>-6.6689999999999999E-2</v>
      </c>
      <c r="O95" s="15">
        <v>-6.6689999999999999E-2</v>
      </c>
      <c r="P95" s="15">
        <v>-6.6689999999999999E-2</v>
      </c>
      <c r="Q95" s="15">
        <v>-6.6699999999999995E-2</v>
      </c>
      <c r="R95" s="15"/>
      <c r="S95" s="15">
        <f t="shared" si="11"/>
        <v>0</v>
      </c>
      <c r="T95" s="15">
        <f t="shared" si="12"/>
        <v>0</v>
      </c>
      <c r="U95" s="15">
        <f t="shared" si="13"/>
        <v>0</v>
      </c>
      <c r="V95" s="15">
        <f t="shared" si="14"/>
        <v>0</v>
      </c>
      <c r="W95" s="15">
        <f t="shared" si="15"/>
        <v>0</v>
      </c>
      <c r="X95" s="17">
        <f t="shared" si="16"/>
        <v>0</v>
      </c>
    </row>
    <row r="96" spans="1:24" ht="13.5" x14ac:dyDescent="0.35">
      <c r="A96" s="14">
        <v>997560</v>
      </c>
      <c r="B96" s="15" t="s">
        <v>513</v>
      </c>
      <c r="C96" s="15">
        <v>115</v>
      </c>
      <c r="D96" s="15">
        <v>101</v>
      </c>
      <c r="E96" s="15">
        <v>700</v>
      </c>
      <c r="F96" s="15">
        <v>25.58</v>
      </c>
      <c r="G96" s="15">
        <v>0</v>
      </c>
      <c r="H96" s="15">
        <v>25.58</v>
      </c>
      <c r="I96" s="16">
        <v>25.58</v>
      </c>
      <c r="J96" s="15">
        <f t="shared" si="9"/>
        <v>0</v>
      </c>
      <c r="K96" s="15">
        <f t="shared" si="10"/>
        <v>0</v>
      </c>
      <c r="L96" s="15">
        <v>-6.5299999999999997E-2</v>
      </c>
      <c r="M96" s="15">
        <v>-6.5100000000000005E-2</v>
      </c>
      <c r="N96" s="15">
        <v>-6.5100000000000005E-2</v>
      </c>
      <c r="O96" s="15">
        <v>-6.5100000000000005E-2</v>
      </c>
      <c r="P96" s="15">
        <v>-6.5100000000000005E-2</v>
      </c>
      <c r="Q96" s="15">
        <v>-6.5110000000000001E-2</v>
      </c>
      <c r="R96" s="15"/>
      <c r="S96" s="15">
        <f t="shared" si="11"/>
        <v>0</v>
      </c>
      <c r="T96" s="15">
        <f t="shared" si="12"/>
        <v>0</v>
      </c>
      <c r="U96" s="15">
        <f t="shared" si="13"/>
        <v>0</v>
      </c>
      <c r="V96" s="15">
        <f t="shared" si="14"/>
        <v>0</v>
      </c>
      <c r="W96" s="15">
        <f t="shared" si="15"/>
        <v>0</v>
      </c>
      <c r="X96" s="17">
        <f t="shared" si="16"/>
        <v>0</v>
      </c>
    </row>
    <row r="97" spans="1:24" ht="13.5" x14ac:dyDescent="0.35">
      <c r="A97" s="14">
        <v>109104</v>
      </c>
      <c r="B97" s="15" t="s">
        <v>515</v>
      </c>
      <c r="C97" s="15">
        <v>4.16</v>
      </c>
      <c r="D97" s="15">
        <v>101</v>
      </c>
      <c r="E97" s="15">
        <v>704</v>
      </c>
      <c r="F97" s="15">
        <v>0</v>
      </c>
      <c r="G97" s="15">
        <v>0</v>
      </c>
      <c r="H97" s="15">
        <v>0</v>
      </c>
      <c r="I97" s="16">
        <v>0</v>
      </c>
      <c r="J97" s="15">
        <f t="shared" si="9"/>
        <v>0</v>
      </c>
      <c r="K97" s="15">
        <f t="shared" si="10"/>
        <v>0</v>
      </c>
      <c r="L97" s="15">
        <v>-6.522E-2</v>
      </c>
      <c r="M97" s="15">
        <v>-6.5019999999999994E-2</v>
      </c>
      <c r="N97" s="15">
        <v>-6.5019999999999994E-2</v>
      </c>
      <c r="O97" s="15">
        <v>-6.5019999999999994E-2</v>
      </c>
      <c r="P97" s="15">
        <v>-6.5019999999999994E-2</v>
      </c>
      <c r="Q97" s="15">
        <v>-6.5030000000000004E-2</v>
      </c>
      <c r="R97" s="15"/>
      <c r="S97" s="15">
        <f t="shared" si="11"/>
        <v>0</v>
      </c>
      <c r="T97" s="15">
        <f t="shared" si="12"/>
        <v>0</v>
      </c>
      <c r="U97" s="15">
        <f t="shared" si="13"/>
        <v>0</v>
      </c>
      <c r="V97" s="15">
        <f t="shared" si="14"/>
        <v>0</v>
      </c>
      <c r="W97" s="15">
        <f t="shared" si="15"/>
        <v>0</v>
      </c>
      <c r="X97" s="17">
        <f t="shared" si="16"/>
        <v>0</v>
      </c>
    </row>
    <row r="98" spans="1:24" ht="13.5" x14ac:dyDescent="0.35">
      <c r="A98" s="14">
        <v>105731</v>
      </c>
      <c r="B98" s="15" t="s">
        <v>573</v>
      </c>
      <c r="C98" s="15">
        <v>0.69</v>
      </c>
      <c r="D98" s="15">
        <v>101</v>
      </c>
      <c r="E98" s="15">
        <v>684</v>
      </c>
      <c r="F98" s="15">
        <v>0</v>
      </c>
      <c r="G98" s="15">
        <v>0</v>
      </c>
      <c r="H98" s="15">
        <v>0</v>
      </c>
      <c r="I98" s="16">
        <v>0</v>
      </c>
      <c r="J98" s="15">
        <f t="shared" si="9"/>
        <v>0</v>
      </c>
      <c r="K98" s="15">
        <f t="shared" si="10"/>
        <v>0</v>
      </c>
      <c r="L98" s="15">
        <v>-6.5019999999999994E-2</v>
      </c>
      <c r="M98" s="15">
        <v>-6.4420000000000005E-2</v>
      </c>
      <c r="N98" s="15">
        <v>-6.4420000000000005E-2</v>
      </c>
      <c r="O98" s="15">
        <v>-6.4420000000000005E-2</v>
      </c>
      <c r="P98" s="15">
        <v>-6.4420000000000005E-2</v>
      </c>
      <c r="Q98" s="15">
        <v>-6.4519999999999994E-2</v>
      </c>
      <c r="R98" s="15"/>
      <c r="S98" s="15">
        <f t="shared" si="11"/>
        <v>0</v>
      </c>
      <c r="T98" s="15">
        <f t="shared" si="12"/>
        <v>0</v>
      </c>
      <c r="U98" s="15">
        <f t="shared" si="13"/>
        <v>0</v>
      </c>
      <c r="V98" s="15">
        <f t="shared" si="14"/>
        <v>0</v>
      </c>
      <c r="W98" s="15">
        <f t="shared" si="15"/>
        <v>0</v>
      </c>
      <c r="X98" s="17">
        <f t="shared" si="16"/>
        <v>0</v>
      </c>
    </row>
    <row r="99" spans="1:24" ht="13.5" x14ac:dyDescent="0.35">
      <c r="A99" s="14">
        <v>994895</v>
      </c>
      <c r="B99" s="15" t="s">
        <v>574</v>
      </c>
      <c r="C99" s="15">
        <v>115</v>
      </c>
      <c r="D99" s="15">
        <v>101</v>
      </c>
      <c r="E99" s="15">
        <v>680</v>
      </c>
      <c r="F99" s="15">
        <v>28.4</v>
      </c>
      <c r="G99" s="15">
        <v>0</v>
      </c>
      <c r="H99" s="15">
        <v>28.4</v>
      </c>
      <c r="I99" s="16">
        <v>28.4</v>
      </c>
      <c r="J99" s="15">
        <f t="shared" si="9"/>
        <v>0</v>
      </c>
      <c r="K99" s="15">
        <f t="shared" si="10"/>
        <v>0</v>
      </c>
      <c r="L99" s="15">
        <v>-6.5019999999999994E-2</v>
      </c>
      <c r="M99" s="15">
        <v>-6.4420000000000005E-2</v>
      </c>
      <c r="N99" s="15">
        <v>-6.4420000000000005E-2</v>
      </c>
      <c r="O99" s="15">
        <v>-6.4420000000000005E-2</v>
      </c>
      <c r="P99" s="15">
        <v>-6.4420000000000005E-2</v>
      </c>
      <c r="Q99" s="15">
        <v>-6.4519999999999994E-2</v>
      </c>
      <c r="R99" s="15"/>
      <c r="S99" s="15">
        <f t="shared" si="11"/>
        <v>0</v>
      </c>
      <c r="T99" s="15">
        <f t="shared" si="12"/>
        <v>0</v>
      </c>
      <c r="U99" s="15">
        <f t="shared" si="13"/>
        <v>0</v>
      </c>
      <c r="V99" s="15">
        <f t="shared" si="14"/>
        <v>0</v>
      </c>
      <c r="W99" s="15">
        <f t="shared" si="15"/>
        <v>0</v>
      </c>
      <c r="X99" s="17">
        <f t="shared" si="16"/>
        <v>0</v>
      </c>
    </row>
    <row r="100" spans="1:24" ht="13.5" x14ac:dyDescent="0.35">
      <c r="A100" s="14">
        <v>108898</v>
      </c>
      <c r="B100" s="15" t="s">
        <v>518</v>
      </c>
      <c r="C100" s="15">
        <v>0.69</v>
      </c>
      <c r="D100" s="15">
        <v>101</v>
      </c>
      <c r="E100" s="15">
        <v>704</v>
      </c>
      <c r="F100" s="15">
        <v>0</v>
      </c>
      <c r="G100" s="15">
        <v>0</v>
      </c>
      <c r="H100" s="15">
        <v>0</v>
      </c>
      <c r="I100" s="16">
        <v>0</v>
      </c>
      <c r="J100" s="15">
        <f t="shared" si="9"/>
        <v>0</v>
      </c>
      <c r="K100" s="15">
        <f t="shared" si="10"/>
        <v>0</v>
      </c>
      <c r="L100" s="15">
        <v>-6.2230000000000001E-2</v>
      </c>
      <c r="M100" s="15">
        <v>-6.2030000000000002E-2</v>
      </c>
      <c r="N100" s="15">
        <v>-6.2030000000000002E-2</v>
      </c>
      <c r="O100" s="15">
        <v>-6.2030000000000002E-2</v>
      </c>
      <c r="P100" s="15">
        <v>-6.2030000000000002E-2</v>
      </c>
      <c r="Q100" s="15">
        <v>-6.2050000000000001E-2</v>
      </c>
      <c r="R100" s="15"/>
      <c r="S100" s="15">
        <f t="shared" si="11"/>
        <v>0</v>
      </c>
      <c r="T100" s="15">
        <f t="shared" si="12"/>
        <v>0</v>
      </c>
      <c r="U100" s="15">
        <f t="shared" si="13"/>
        <v>0</v>
      </c>
      <c r="V100" s="15">
        <f t="shared" si="14"/>
        <v>0</v>
      </c>
      <c r="W100" s="15">
        <f t="shared" si="15"/>
        <v>0</v>
      </c>
      <c r="X100" s="17">
        <f t="shared" si="16"/>
        <v>0</v>
      </c>
    </row>
    <row r="101" spans="1:24" ht="13.5" x14ac:dyDescent="0.35">
      <c r="A101" s="14">
        <v>108899</v>
      </c>
      <c r="B101" s="15" t="s">
        <v>519</v>
      </c>
      <c r="C101" s="15">
        <v>0.69</v>
      </c>
      <c r="D101" s="15">
        <v>101</v>
      </c>
      <c r="E101" s="15">
        <v>704</v>
      </c>
      <c r="F101" s="15">
        <v>0</v>
      </c>
      <c r="G101" s="15">
        <v>0</v>
      </c>
      <c r="H101" s="15">
        <v>0</v>
      </c>
      <c r="I101" s="16">
        <v>0</v>
      </c>
      <c r="J101" s="15">
        <f t="shared" si="9"/>
        <v>0</v>
      </c>
      <c r="K101" s="15">
        <f t="shared" si="10"/>
        <v>0</v>
      </c>
      <c r="L101" s="15">
        <v>-6.2230000000000001E-2</v>
      </c>
      <c r="M101" s="15">
        <v>-6.2030000000000002E-2</v>
      </c>
      <c r="N101" s="15">
        <v>-6.2030000000000002E-2</v>
      </c>
      <c r="O101" s="15">
        <v>-6.2030000000000002E-2</v>
      </c>
      <c r="P101" s="15">
        <v>-6.2030000000000002E-2</v>
      </c>
      <c r="Q101" s="15">
        <v>-6.2050000000000001E-2</v>
      </c>
      <c r="R101" s="15"/>
      <c r="S101" s="15">
        <f t="shared" si="11"/>
        <v>0</v>
      </c>
      <c r="T101" s="15">
        <f t="shared" si="12"/>
        <v>0</v>
      </c>
      <c r="U101" s="15">
        <f t="shared" si="13"/>
        <v>0</v>
      </c>
      <c r="V101" s="15">
        <f t="shared" si="14"/>
        <v>0</v>
      </c>
      <c r="W101" s="15">
        <f t="shared" si="15"/>
        <v>0</v>
      </c>
      <c r="X101" s="17">
        <f t="shared" si="16"/>
        <v>0</v>
      </c>
    </row>
    <row r="102" spans="1:24" ht="13.5" x14ac:dyDescent="0.35">
      <c r="A102" s="14">
        <v>109102</v>
      </c>
      <c r="B102" s="15" t="s">
        <v>517</v>
      </c>
      <c r="C102" s="15">
        <v>7.2</v>
      </c>
      <c r="D102" s="15">
        <v>101</v>
      </c>
      <c r="E102" s="15">
        <v>704</v>
      </c>
      <c r="F102" s="15">
        <v>0</v>
      </c>
      <c r="G102" s="15">
        <v>0</v>
      </c>
      <c r="H102" s="15">
        <v>0</v>
      </c>
      <c r="I102" s="16">
        <v>0</v>
      </c>
      <c r="J102" s="15">
        <f t="shared" si="9"/>
        <v>0</v>
      </c>
      <c r="K102" s="15">
        <f t="shared" si="10"/>
        <v>0</v>
      </c>
      <c r="L102" s="15">
        <v>-6.1960000000000001E-2</v>
      </c>
      <c r="M102" s="15">
        <v>-6.1769999999999999E-2</v>
      </c>
      <c r="N102" s="15">
        <v>-6.1769999999999999E-2</v>
      </c>
      <c r="O102" s="15">
        <v>-6.1769999999999999E-2</v>
      </c>
      <c r="P102" s="15">
        <v>-6.1769999999999999E-2</v>
      </c>
      <c r="Q102" s="15">
        <v>-6.1789999999999998E-2</v>
      </c>
      <c r="R102" s="15"/>
      <c r="S102" s="15">
        <f t="shared" si="11"/>
        <v>0</v>
      </c>
      <c r="T102" s="15">
        <f t="shared" si="12"/>
        <v>0</v>
      </c>
      <c r="U102" s="15">
        <f t="shared" si="13"/>
        <v>0</v>
      </c>
      <c r="V102" s="15">
        <f t="shared" si="14"/>
        <v>0</v>
      </c>
      <c r="W102" s="15">
        <f t="shared" si="15"/>
        <v>0</v>
      </c>
      <c r="X102" s="17">
        <f t="shared" si="16"/>
        <v>0</v>
      </c>
    </row>
    <row r="103" spans="1:24" ht="13.5" x14ac:dyDescent="0.35">
      <c r="A103" s="14">
        <v>105726</v>
      </c>
      <c r="B103" s="15" t="s">
        <v>575</v>
      </c>
      <c r="C103" s="15">
        <v>2.4</v>
      </c>
      <c r="D103" s="15">
        <v>101</v>
      </c>
      <c r="E103" s="15">
        <v>684</v>
      </c>
      <c r="F103" s="15">
        <v>3.6</v>
      </c>
      <c r="G103" s="15">
        <v>0</v>
      </c>
      <c r="H103" s="15">
        <v>3.6</v>
      </c>
      <c r="I103" s="16">
        <v>3.6</v>
      </c>
      <c r="J103" s="15">
        <f t="shared" si="9"/>
        <v>0</v>
      </c>
      <c r="K103" s="15">
        <f t="shared" si="10"/>
        <v>0</v>
      </c>
      <c r="L103" s="15">
        <v>-6.0819999999999999E-2</v>
      </c>
      <c r="M103" s="15">
        <v>-6.0170000000000001E-2</v>
      </c>
      <c r="N103" s="15">
        <v>-6.0170000000000001E-2</v>
      </c>
      <c r="O103" s="15">
        <v>-6.0170000000000001E-2</v>
      </c>
      <c r="P103" s="15">
        <v>-6.0170000000000001E-2</v>
      </c>
      <c r="Q103" s="15">
        <v>-6.0290000000000003E-2</v>
      </c>
      <c r="R103" s="15"/>
      <c r="S103" s="15">
        <f t="shared" si="11"/>
        <v>0</v>
      </c>
      <c r="T103" s="15">
        <f t="shared" si="12"/>
        <v>0</v>
      </c>
      <c r="U103" s="15">
        <f t="shared" si="13"/>
        <v>0</v>
      </c>
      <c r="V103" s="15">
        <f t="shared" si="14"/>
        <v>0</v>
      </c>
      <c r="W103" s="15">
        <f t="shared" si="15"/>
        <v>0</v>
      </c>
      <c r="X103" s="17">
        <f t="shared" si="16"/>
        <v>0</v>
      </c>
    </row>
    <row r="104" spans="1:24" ht="13.5" x14ac:dyDescent="0.35">
      <c r="A104" s="14">
        <v>109106</v>
      </c>
      <c r="B104" s="15" t="s">
        <v>520</v>
      </c>
      <c r="C104" s="15">
        <v>2.4</v>
      </c>
      <c r="D104" s="15">
        <v>101</v>
      </c>
      <c r="E104" s="15">
        <v>704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9"/>
        <v>0</v>
      </c>
      <c r="K104" s="15">
        <f t="shared" si="10"/>
        <v>0</v>
      </c>
      <c r="L104" s="15">
        <v>-5.8700000000000002E-2</v>
      </c>
      <c r="M104" s="15">
        <v>-5.8529999999999999E-2</v>
      </c>
      <c r="N104" s="15">
        <v>-5.8529999999999999E-2</v>
      </c>
      <c r="O104" s="15">
        <v>-5.8529999999999999E-2</v>
      </c>
      <c r="P104" s="15">
        <v>-5.8529999999999999E-2</v>
      </c>
      <c r="Q104" s="15">
        <v>-5.8549999999999998E-2</v>
      </c>
      <c r="R104" s="15"/>
      <c r="S104" s="15">
        <f t="shared" si="11"/>
        <v>0</v>
      </c>
      <c r="T104" s="15">
        <f t="shared" si="12"/>
        <v>0</v>
      </c>
      <c r="U104" s="15">
        <f t="shared" si="13"/>
        <v>0</v>
      </c>
      <c r="V104" s="15">
        <f t="shared" si="14"/>
        <v>0</v>
      </c>
      <c r="W104" s="15">
        <f t="shared" si="15"/>
        <v>0</v>
      </c>
      <c r="X104" s="17">
        <f t="shared" si="16"/>
        <v>0</v>
      </c>
    </row>
    <row r="105" spans="1:24" ht="13.5" x14ac:dyDescent="0.35">
      <c r="A105" s="14">
        <v>106048</v>
      </c>
      <c r="B105" s="15" t="s">
        <v>521</v>
      </c>
      <c r="C105" s="15">
        <v>2.4</v>
      </c>
      <c r="D105" s="15">
        <v>101</v>
      </c>
      <c r="E105" s="15">
        <v>400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9"/>
        <v>0</v>
      </c>
      <c r="K105" s="15">
        <f t="shared" si="10"/>
        <v>0</v>
      </c>
      <c r="L105" s="15">
        <v>-5.8659999999999997E-2</v>
      </c>
      <c r="M105" s="15">
        <v>-5.849E-2</v>
      </c>
      <c r="N105" s="15">
        <v>-5.849E-2</v>
      </c>
      <c r="O105" s="15">
        <v>-5.849E-2</v>
      </c>
      <c r="P105" s="15">
        <v>-5.849E-2</v>
      </c>
      <c r="Q105" s="15">
        <v>-5.8500000000000003E-2</v>
      </c>
      <c r="R105" s="15"/>
      <c r="S105" s="15">
        <f t="shared" si="11"/>
        <v>0</v>
      </c>
      <c r="T105" s="15">
        <f t="shared" si="12"/>
        <v>0</v>
      </c>
      <c r="U105" s="15">
        <f t="shared" si="13"/>
        <v>0</v>
      </c>
      <c r="V105" s="15">
        <f t="shared" si="14"/>
        <v>0</v>
      </c>
      <c r="W105" s="15">
        <f t="shared" si="15"/>
        <v>0</v>
      </c>
      <c r="X105" s="17">
        <f t="shared" si="16"/>
        <v>0</v>
      </c>
    </row>
    <row r="106" spans="1:24" ht="13.5" x14ac:dyDescent="0.35">
      <c r="A106" s="14">
        <v>109070</v>
      </c>
      <c r="B106" s="15" t="s">
        <v>522</v>
      </c>
      <c r="C106" s="15">
        <v>4.25</v>
      </c>
      <c r="D106" s="15">
        <v>101</v>
      </c>
      <c r="E106" s="15">
        <v>704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9"/>
        <v>0</v>
      </c>
      <c r="K106" s="15">
        <f t="shared" si="10"/>
        <v>0</v>
      </c>
      <c r="L106" s="15">
        <v>-5.8659999999999997E-2</v>
      </c>
      <c r="M106" s="15">
        <v>-5.849E-2</v>
      </c>
      <c r="N106" s="15">
        <v>-5.849E-2</v>
      </c>
      <c r="O106" s="15">
        <v>-5.849E-2</v>
      </c>
      <c r="P106" s="15">
        <v>-5.849E-2</v>
      </c>
      <c r="Q106" s="15">
        <v>-5.8500000000000003E-2</v>
      </c>
      <c r="R106" s="15"/>
      <c r="S106" s="15">
        <f t="shared" si="11"/>
        <v>0</v>
      </c>
      <c r="T106" s="15">
        <f t="shared" si="12"/>
        <v>0</v>
      </c>
      <c r="U106" s="15">
        <f t="shared" si="13"/>
        <v>0</v>
      </c>
      <c r="V106" s="15">
        <f t="shared" si="14"/>
        <v>0</v>
      </c>
      <c r="W106" s="15">
        <f t="shared" si="15"/>
        <v>0</v>
      </c>
      <c r="X106" s="17">
        <f t="shared" si="16"/>
        <v>0</v>
      </c>
    </row>
    <row r="107" spans="1:24" ht="13.5" x14ac:dyDescent="0.35">
      <c r="A107" s="14">
        <v>109131</v>
      </c>
      <c r="B107" s="15" t="s">
        <v>523</v>
      </c>
      <c r="C107" s="15">
        <v>2.4</v>
      </c>
      <c r="D107" s="15">
        <v>101</v>
      </c>
      <c r="E107" s="15">
        <v>704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9"/>
        <v>0</v>
      </c>
      <c r="K107" s="15">
        <f t="shared" si="10"/>
        <v>0</v>
      </c>
      <c r="L107" s="15">
        <v>-5.8659999999999997E-2</v>
      </c>
      <c r="M107" s="15">
        <v>-5.849E-2</v>
      </c>
      <c r="N107" s="15">
        <v>-5.849E-2</v>
      </c>
      <c r="O107" s="15">
        <v>-5.849E-2</v>
      </c>
      <c r="P107" s="15">
        <v>-5.849E-2</v>
      </c>
      <c r="Q107" s="15">
        <v>-5.8500000000000003E-2</v>
      </c>
      <c r="R107" s="15"/>
      <c r="S107" s="15">
        <f t="shared" si="11"/>
        <v>0</v>
      </c>
      <c r="T107" s="15">
        <f t="shared" si="12"/>
        <v>0</v>
      </c>
      <c r="U107" s="15">
        <f t="shared" si="13"/>
        <v>0</v>
      </c>
      <c r="V107" s="15">
        <f t="shared" si="14"/>
        <v>0</v>
      </c>
      <c r="W107" s="15">
        <f t="shared" si="15"/>
        <v>0</v>
      </c>
      <c r="X107" s="17">
        <f t="shared" si="16"/>
        <v>0</v>
      </c>
    </row>
    <row r="108" spans="1:24" ht="13.5" x14ac:dyDescent="0.35">
      <c r="A108" s="14">
        <v>109170</v>
      </c>
      <c r="B108" s="15" t="s">
        <v>524</v>
      </c>
      <c r="C108" s="15">
        <v>13.8</v>
      </c>
      <c r="D108" s="15">
        <v>101</v>
      </c>
      <c r="E108" s="15">
        <v>704</v>
      </c>
      <c r="F108" s="15">
        <v>19</v>
      </c>
      <c r="G108" s="15">
        <v>0</v>
      </c>
      <c r="H108" s="15">
        <v>19</v>
      </c>
      <c r="I108" s="16">
        <v>19</v>
      </c>
      <c r="J108" s="15">
        <f t="shared" si="9"/>
        <v>0</v>
      </c>
      <c r="K108" s="15">
        <f t="shared" si="10"/>
        <v>0</v>
      </c>
      <c r="L108" s="15">
        <v>-5.8659999999999997E-2</v>
      </c>
      <c r="M108" s="15">
        <v>-5.849E-2</v>
      </c>
      <c r="N108" s="15">
        <v>-5.849E-2</v>
      </c>
      <c r="O108" s="15">
        <v>-5.849E-2</v>
      </c>
      <c r="P108" s="15">
        <v>-5.849E-2</v>
      </c>
      <c r="Q108" s="15">
        <v>-5.8500000000000003E-2</v>
      </c>
      <c r="R108" s="15"/>
      <c r="S108" s="15">
        <f t="shared" si="11"/>
        <v>0</v>
      </c>
      <c r="T108" s="15">
        <f t="shared" si="12"/>
        <v>0</v>
      </c>
      <c r="U108" s="15">
        <f t="shared" si="13"/>
        <v>0</v>
      </c>
      <c r="V108" s="15">
        <f t="shared" si="14"/>
        <v>0</v>
      </c>
      <c r="W108" s="15">
        <f t="shared" si="15"/>
        <v>0</v>
      </c>
      <c r="X108" s="17">
        <f t="shared" si="16"/>
        <v>0</v>
      </c>
    </row>
    <row r="109" spans="1:24" ht="13.5" x14ac:dyDescent="0.35">
      <c r="A109" s="14">
        <v>109248</v>
      </c>
      <c r="B109" s="15" t="s">
        <v>534</v>
      </c>
      <c r="C109" s="15">
        <v>4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9"/>
        <v>0</v>
      </c>
      <c r="K109" s="15">
        <f t="shared" si="10"/>
        <v>0</v>
      </c>
      <c r="L109" s="15">
        <v>-5.7669999999999999E-2</v>
      </c>
      <c r="M109" s="15">
        <v>-5.7489999999999999E-2</v>
      </c>
      <c r="N109" s="15">
        <v>-5.7489999999999999E-2</v>
      </c>
      <c r="O109" s="15">
        <v>-5.7489999999999999E-2</v>
      </c>
      <c r="P109" s="15">
        <v>-5.7489999999999999E-2</v>
      </c>
      <c r="Q109" s="15">
        <v>-5.7509999999999999E-2</v>
      </c>
      <c r="R109" s="15"/>
      <c r="S109" s="15">
        <f t="shared" si="11"/>
        <v>0</v>
      </c>
      <c r="T109" s="15">
        <f t="shared" si="12"/>
        <v>0</v>
      </c>
      <c r="U109" s="15">
        <f t="shared" si="13"/>
        <v>0</v>
      </c>
      <c r="V109" s="15">
        <f t="shared" si="14"/>
        <v>0</v>
      </c>
      <c r="W109" s="15">
        <f t="shared" si="15"/>
        <v>0</v>
      </c>
      <c r="X109" s="17">
        <f t="shared" si="16"/>
        <v>0</v>
      </c>
    </row>
    <row r="110" spans="1:24" ht="13.5" x14ac:dyDescent="0.35">
      <c r="A110" s="14">
        <v>109252</v>
      </c>
      <c r="B110" s="15" t="s">
        <v>535</v>
      </c>
      <c r="C110" s="15">
        <v>2.4</v>
      </c>
      <c r="D110" s="15">
        <v>101</v>
      </c>
      <c r="E110" s="15">
        <v>704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9"/>
        <v>0</v>
      </c>
      <c r="K110" s="15">
        <f t="shared" si="10"/>
        <v>0</v>
      </c>
      <c r="L110" s="15">
        <v>-5.7669999999999999E-2</v>
      </c>
      <c r="M110" s="15">
        <v>-5.7489999999999999E-2</v>
      </c>
      <c r="N110" s="15">
        <v>-5.7489999999999999E-2</v>
      </c>
      <c r="O110" s="15">
        <v>-5.7489999999999999E-2</v>
      </c>
      <c r="P110" s="15">
        <v>-5.7489999999999999E-2</v>
      </c>
      <c r="Q110" s="15">
        <v>-5.7509999999999999E-2</v>
      </c>
      <c r="R110" s="15"/>
      <c r="S110" s="15">
        <f t="shared" si="11"/>
        <v>0</v>
      </c>
      <c r="T110" s="15">
        <f t="shared" si="12"/>
        <v>0</v>
      </c>
      <c r="U110" s="15">
        <f t="shared" si="13"/>
        <v>0</v>
      </c>
      <c r="V110" s="15">
        <f t="shared" si="14"/>
        <v>0</v>
      </c>
      <c r="W110" s="15">
        <f t="shared" si="15"/>
        <v>0</v>
      </c>
      <c r="X110" s="17">
        <f t="shared" si="16"/>
        <v>0</v>
      </c>
    </row>
    <row r="111" spans="1:24" ht="13.5" x14ac:dyDescent="0.35">
      <c r="A111" s="14">
        <v>109253</v>
      </c>
      <c r="B111" s="15" t="s">
        <v>536</v>
      </c>
      <c r="C111" s="15">
        <v>2.2999999999999998</v>
      </c>
      <c r="D111" s="15">
        <v>101</v>
      </c>
      <c r="E111" s="15">
        <v>704</v>
      </c>
      <c r="F111" s="15">
        <v>0</v>
      </c>
      <c r="G111" s="15">
        <v>0</v>
      </c>
      <c r="H111" s="15">
        <v>0</v>
      </c>
      <c r="I111" s="16">
        <v>0</v>
      </c>
      <c r="J111" s="15">
        <f t="shared" si="9"/>
        <v>0</v>
      </c>
      <c r="K111" s="15">
        <f t="shared" si="10"/>
        <v>0</v>
      </c>
      <c r="L111" s="15">
        <v>-5.7669999999999999E-2</v>
      </c>
      <c r="M111" s="15">
        <v>-5.7489999999999999E-2</v>
      </c>
      <c r="N111" s="15">
        <v>-5.7489999999999999E-2</v>
      </c>
      <c r="O111" s="15">
        <v>-5.7489999999999999E-2</v>
      </c>
      <c r="P111" s="15">
        <v>-5.7489999999999999E-2</v>
      </c>
      <c r="Q111" s="15">
        <v>-5.7509999999999999E-2</v>
      </c>
      <c r="R111" s="15"/>
      <c r="S111" s="15">
        <f t="shared" si="11"/>
        <v>0</v>
      </c>
      <c r="T111" s="15">
        <f t="shared" si="12"/>
        <v>0</v>
      </c>
      <c r="U111" s="15">
        <f t="shared" si="13"/>
        <v>0</v>
      </c>
      <c r="V111" s="15">
        <f t="shared" si="14"/>
        <v>0</v>
      </c>
      <c r="W111" s="15">
        <f t="shared" si="15"/>
        <v>0</v>
      </c>
      <c r="X111" s="17">
        <f t="shared" si="16"/>
        <v>0</v>
      </c>
    </row>
    <row r="112" spans="1:24" ht="13.5" x14ac:dyDescent="0.35">
      <c r="A112" s="14">
        <v>109254</v>
      </c>
      <c r="B112" s="15" t="s">
        <v>537</v>
      </c>
      <c r="C112" s="15">
        <v>2.2999999999999998</v>
      </c>
      <c r="D112" s="15">
        <v>101</v>
      </c>
      <c r="E112" s="15">
        <v>704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9"/>
        <v>0</v>
      </c>
      <c r="K112" s="15">
        <f t="shared" si="10"/>
        <v>0</v>
      </c>
      <c r="L112" s="15">
        <v>-5.7669999999999999E-2</v>
      </c>
      <c r="M112" s="15">
        <v>-5.7489999999999999E-2</v>
      </c>
      <c r="N112" s="15">
        <v>-5.7489999999999999E-2</v>
      </c>
      <c r="O112" s="15">
        <v>-5.7489999999999999E-2</v>
      </c>
      <c r="P112" s="15">
        <v>-5.7489999999999999E-2</v>
      </c>
      <c r="Q112" s="15">
        <v>-5.7509999999999999E-2</v>
      </c>
      <c r="R112" s="15"/>
      <c r="S112" s="15">
        <f t="shared" si="11"/>
        <v>0</v>
      </c>
      <c r="T112" s="15">
        <f t="shared" si="12"/>
        <v>0</v>
      </c>
      <c r="U112" s="15">
        <f t="shared" si="13"/>
        <v>0</v>
      </c>
      <c r="V112" s="15">
        <f t="shared" si="14"/>
        <v>0</v>
      </c>
      <c r="W112" s="15">
        <f t="shared" si="15"/>
        <v>0</v>
      </c>
      <c r="X112" s="17">
        <f t="shared" si="16"/>
        <v>0</v>
      </c>
    </row>
    <row r="113" spans="1:24" ht="13.5" x14ac:dyDescent="0.35">
      <c r="A113" s="14">
        <v>994264</v>
      </c>
      <c r="B113" s="15" t="s">
        <v>540</v>
      </c>
      <c r="C113" s="15">
        <v>115</v>
      </c>
      <c r="D113" s="15">
        <v>101</v>
      </c>
      <c r="E113" s="15">
        <v>560</v>
      </c>
      <c r="F113" s="15">
        <v>27</v>
      </c>
      <c r="G113" s="15">
        <v>0</v>
      </c>
      <c r="H113" s="15">
        <v>27</v>
      </c>
      <c r="I113" s="16">
        <v>27</v>
      </c>
      <c r="J113" s="15">
        <f t="shared" si="9"/>
        <v>0</v>
      </c>
      <c r="K113" s="15">
        <f t="shared" si="10"/>
        <v>0</v>
      </c>
      <c r="L113" s="15">
        <v>-5.5539999999999999E-2</v>
      </c>
      <c r="M113" s="15">
        <v>-5.5370000000000003E-2</v>
      </c>
      <c r="N113" s="15">
        <v>-5.5370000000000003E-2</v>
      </c>
      <c r="O113" s="15">
        <v>-5.5370000000000003E-2</v>
      </c>
      <c r="P113" s="15">
        <v>-5.5370000000000003E-2</v>
      </c>
      <c r="Q113" s="15">
        <v>-5.5390000000000002E-2</v>
      </c>
      <c r="R113" s="15"/>
      <c r="S113" s="15">
        <f t="shared" si="11"/>
        <v>0</v>
      </c>
      <c r="T113" s="15">
        <f t="shared" si="12"/>
        <v>0</v>
      </c>
      <c r="U113" s="15">
        <f t="shared" si="13"/>
        <v>0</v>
      </c>
      <c r="V113" s="15">
        <f t="shared" si="14"/>
        <v>0</v>
      </c>
      <c r="W113" s="15">
        <f t="shared" si="15"/>
        <v>0</v>
      </c>
      <c r="X113" s="17">
        <f t="shared" si="16"/>
        <v>0</v>
      </c>
    </row>
    <row r="114" spans="1:24" ht="13.5" x14ac:dyDescent="0.35">
      <c r="A114" s="14">
        <v>105110</v>
      </c>
      <c r="B114" s="15" t="s">
        <v>541</v>
      </c>
      <c r="C114" s="15">
        <v>0.48</v>
      </c>
      <c r="D114" s="15">
        <v>101</v>
      </c>
      <c r="E114" s="15">
        <v>524</v>
      </c>
      <c r="F114" s="15">
        <v>0</v>
      </c>
      <c r="G114" s="15">
        <v>0</v>
      </c>
      <c r="H114" s="15">
        <v>0</v>
      </c>
      <c r="I114" s="16">
        <v>0</v>
      </c>
      <c r="J114" s="15">
        <f t="shared" si="9"/>
        <v>0</v>
      </c>
      <c r="K114" s="15">
        <f t="shared" si="10"/>
        <v>0</v>
      </c>
      <c r="L114" s="15">
        <v>-5.5480000000000002E-2</v>
      </c>
      <c r="M114" s="15">
        <v>-5.5280000000000003E-2</v>
      </c>
      <c r="N114" s="15">
        <v>-5.5280000000000003E-2</v>
      </c>
      <c r="O114" s="15">
        <v>-5.5280000000000003E-2</v>
      </c>
      <c r="P114" s="15">
        <v>-5.5280000000000003E-2</v>
      </c>
      <c r="Q114" s="15">
        <v>-5.5309999999999998E-2</v>
      </c>
      <c r="R114" s="15"/>
      <c r="S114" s="15">
        <f t="shared" si="11"/>
        <v>0</v>
      </c>
      <c r="T114" s="15">
        <f t="shared" si="12"/>
        <v>0</v>
      </c>
      <c r="U114" s="15">
        <f t="shared" si="13"/>
        <v>0</v>
      </c>
      <c r="V114" s="15">
        <f t="shared" si="14"/>
        <v>0</v>
      </c>
      <c r="W114" s="15">
        <f t="shared" si="15"/>
        <v>0</v>
      </c>
      <c r="X114" s="17">
        <f t="shared" si="16"/>
        <v>0</v>
      </c>
    </row>
    <row r="115" spans="1:24" ht="13.5" x14ac:dyDescent="0.35">
      <c r="A115" s="14">
        <v>105113</v>
      </c>
      <c r="B115" s="15" t="s">
        <v>542</v>
      </c>
      <c r="C115" s="15">
        <v>1</v>
      </c>
      <c r="D115" s="15">
        <v>101</v>
      </c>
      <c r="E115" s="15">
        <v>524</v>
      </c>
      <c r="F115" s="15">
        <v>6.34</v>
      </c>
      <c r="G115" s="15">
        <v>0</v>
      </c>
      <c r="H115" s="15">
        <v>6.34</v>
      </c>
      <c r="I115" s="16">
        <v>6.34</v>
      </c>
      <c r="J115" s="15">
        <f t="shared" si="9"/>
        <v>0</v>
      </c>
      <c r="K115" s="15">
        <f t="shared" si="10"/>
        <v>0</v>
      </c>
      <c r="L115" s="15">
        <v>-5.5480000000000002E-2</v>
      </c>
      <c r="M115" s="15">
        <v>-5.5280000000000003E-2</v>
      </c>
      <c r="N115" s="15">
        <v>-5.5280000000000003E-2</v>
      </c>
      <c r="O115" s="15">
        <v>-5.5280000000000003E-2</v>
      </c>
      <c r="P115" s="15">
        <v>-5.5280000000000003E-2</v>
      </c>
      <c r="Q115" s="15">
        <v>-5.5309999999999998E-2</v>
      </c>
      <c r="R115" s="15"/>
      <c r="S115" s="15">
        <f t="shared" si="11"/>
        <v>0</v>
      </c>
      <c r="T115" s="15">
        <f t="shared" si="12"/>
        <v>0</v>
      </c>
      <c r="U115" s="15">
        <f t="shared" si="13"/>
        <v>0</v>
      </c>
      <c r="V115" s="15">
        <f t="shared" si="14"/>
        <v>0</v>
      </c>
      <c r="W115" s="15">
        <f t="shared" si="15"/>
        <v>0</v>
      </c>
      <c r="X115" s="17">
        <f t="shared" si="16"/>
        <v>0</v>
      </c>
    </row>
    <row r="116" spans="1:24" ht="13.5" x14ac:dyDescent="0.35">
      <c r="A116" s="14">
        <v>105117</v>
      </c>
      <c r="B116" s="15" t="s">
        <v>543</v>
      </c>
      <c r="C116" s="15">
        <v>1</v>
      </c>
      <c r="D116" s="15">
        <v>101</v>
      </c>
      <c r="E116" s="15">
        <v>524</v>
      </c>
      <c r="F116" s="15">
        <v>8.15</v>
      </c>
      <c r="G116" s="15">
        <v>0</v>
      </c>
      <c r="H116" s="15">
        <v>8.15</v>
      </c>
      <c r="I116" s="16">
        <v>8.15</v>
      </c>
      <c r="J116" s="15">
        <f t="shared" si="9"/>
        <v>0</v>
      </c>
      <c r="K116" s="15">
        <f t="shared" si="10"/>
        <v>0</v>
      </c>
      <c r="L116" s="15">
        <v>-5.5480000000000002E-2</v>
      </c>
      <c r="M116" s="15">
        <v>-5.5280000000000003E-2</v>
      </c>
      <c r="N116" s="15">
        <v>-5.5280000000000003E-2</v>
      </c>
      <c r="O116" s="15">
        <v>-5.5280000000000003E-2</v>
      </c>
      <c r="P116" s="15">
        <v>-5.5280000000000003E-2</v>
      </c>
      <c r="Q116" s="15">
        <v>-5.5309999999999998E-2</v>
      </c>
      <c r="R116" s="15"/>
      <c r="S116" s="15">
        <f t="shared" si="11"/>
        <v>0</v>
      </c>
      <c r="T116" s="15">
        <f t="shared" si="12"/>
        <v>0</v>
      </c>
      <c r="U116" s="15">
        <f t="shared" si="13"/>
        <v>0</v>
      </c>
      <c r="V116" s="15">
        <f t="shared" si="14"/>
        <v>0</v>
      </c>
      <c r="W116" s="15">
        <f t="shared" si="15"/>
        <v>0</v>
      </c>
      <c r="X116" s="17">
        <f t="shared" si="16"/>
        <v>0</v>
      </c>
    </row>
    <row r="117" spans="1:24" ht="13.5" x14ac:dyDescent="0.35">
      <c r="A117" s="14">
        <v>105120</v>
      </c>
      <c r="B117" s="15" t="s">
        <v>544</v>
      </c>
      <c r="C117" s="15">
        <v>1</v>
      </c>
      <c r="D117" s="15">
        <v>101</v>
      </c>
      <c r="E117" s="15">
        <v>524</v>
      </c>
      <c r="F117" s="15">
        <v>0.91</v>
      </c>
      <c r="G117" s="15">
        <v>0</v>
      </c>
      <c r="H117" s="15">
        <v>0.91</v>
      </c>
      <c r="I117" s="16">
        <v>0.91</v>
      </c>
      <c r="J117" s="15">
        <f t="shared" si="9"/>
        <v>0</v>
      </c>
      <c r="K117" s="15">
        <f t="shared" si="10"/>
        <v>0</v>
      </c>
      <c r="L117" s="15">
        <v>-5.5480000000000002E-2</v>
      </c>
      <c r="M117" s="15">
        <v>-5.5280000000000003E-2</v>
      </c>
      <c r="N117" s="15">
        <v>-5.5280000000000003E-2</v>
      </c>
      <c r="O117" s="15">
        <v>-5.5280000000000003E-2</v>
      </c>
      <c r="P117" s="15">
        <v>-5.5280000000000003E-2</v>
      </c>
      <c r="Q117" s="15">
        <v>-5.5309999999999998E-2</v>
      </c>
      <c r="R117" s="15"/>
      <c r="S117" s="15">
        <f t="shared" si="11"/>
        <v>0</v>
      </c>
      <c r="T117" s="15">
        <f t="shared" si="12"/>
        <v>0</v>
      </c>
      <c r="U117" s="15">
        <f t="shared" si="13"/>
        <v>0</v>
      </c>
      <c r="V117" s="15">
        <f t="shared" si="14"/>
        <v>0</v>
      </c>
      <c r="W117" s="15">
        <f t="shared" si="15"/>
        <v>0</v>
      </c>
      <c r="X117" s="17">
        <f t="shared" si="16"/>
        <v>0</v>
      </c>
    </row>
    <row r="118" spans="1:24" ht="13.5" x14ac:dyDescent="0.35">
      <c r="A118" s="14">
        <v>105123</v>
      </c>
      <c r="B118" s="15" t="s">
        <v>545</v>
      </c>
      <c r="C118" s="15">
        <v>1</v>
      </c>
      <c r="D118" s="15">
        <v>101</v>
      </c>
      <c r="E118" s="15">
        <v>524</v>
      </c>
      <c r="F118" s="15">
        <v>0.91</v>
      </c>
      <c r="G118" s="15">
        <v>0</v>
      </c>
      <c r="H118" s="15">
        <v>0.91</v>
      </c>
      <c r="I118" s="16">
        <v>0.91</v>
      </c>
      <c r="J118" s="15">
        <f t="shared" si="9"/>
        <v>0</v>
      </c>
      <c r="K118" s="15">
        <f t="shared" si="10"/>
        <v>0</v>
      </c>
      <c r="L118" s="15">
        <v>-5.5480000000000002E-2</v>
      </c>
      <c r="M118" s="15">
        <v>-5.5280000000000003E-2</v>
      </c>
      <c r="N118" s="15">
        <v>-5.5280000000000003E-2</v>
      </c>
      <c r="O118" s="15">
        <v>-5.5280000000000003E-2</v>
      </c>
      <c r="P118" s="15">
        <v>-5.5280000000000003E-2</v>
      </c>
      <c r="Q118" s="15">
        <v>-5.5309999999999998E-2</v>
      </c>
      <c r="R118" s="15"/>
      <c r="S118" s="15">
        <f t="shared" si="11"/>
        <v>0</v>
      </c>
      <c r="T118" s="15">
        <f t="shared" si="12"/>
        <v>0</v>
      </c>
      <c r="U118" s="15">
        <f t="shared" si="13"/>
        <v>0</v>
      </c>
      <c r="V118" s="15">
        <f t="shared" si="14"/>
        <v>0</v>
      </c>
      <c r="W118" s="15">
        <f t="shared" si="15"/>
        <v>0</v>
      </c>
      <c r="X118" s="17">
        <f t="shared" si="16"/>
        <v>0</v>
      </c>
    </row>
    <row r="119" spans="1:24" ht="13.5" x14ac:dyDescent="0.35">
      <c r="A119" s="14">
        <v>105125</v>
      </c>
      <c r="B119" s="15" t="s">
        <v>546</v>
      </c>
      <c r="C119" s="15">
        <v>1</v>
      </c>
      <c r="D119" s="15">
        <v>101</v>
      </c>
      <c r="E119" s="15">
        <v>524</v>
      </c>
      <c r="F119" s="15">
        <v>0.91</v>
      </c>
      <c r="G119" s="15">
        <v>0</v>
      </c>
      <c r="H119" s="15">
        <v>0.91</v>
      </c>
      <c r="I119" s="16">
        <v>0.91</v>
      </c>
      <c r="J119" s="15">
        <f t="shared" si="9"/>
        <v>0</v>
      </c>
      <c r="K119" s="15">
        <f t="shared" si="10"/>
        <v>0</v>
      </c>
      <c r="L119" s="15">
        <v>-5.5480000000000002E-2</v>
      </c>
      <c r="M119" s="15">
        <v>-5.5280000000000003E-2</v>
      </c>
      <c r="N119" s="15">
        <v>-5.5280000000000003E-2</v>
      </c>
      <c r="O119" s="15">
        <v>-5.5280000000000003E-2</v>
      </c>
      <c r="P119" s="15">
        <v>-5.5280000000000003E-2</v>
      </c>
      <c r="Q119" s="15">
        <v>-5.5309999999999998E-2</v>
      </c>
      <c r="R119" s="15"/>
      <c r="S119" s="15">
        <f t="shared" si="11"/>
        <v>0</v>
      </c>
      <c r="T119" s="15">
        <f t="shared" si="12"/>
        <v>0</v>
      </c>
      <c r="U119" s="15">
        <f t="shared" si="13"/>
        <v>0</v>
      </c>
      <c r="V119" s="15">
        <f t="shared" si="14"/>
        <v>0</v>
      </c>
      <c r="W119" s="15">
        <f t="shared" si="15"/>
        <v>0</v>
      </c>
      <c r="X119" s="17">
        <f t="shared" si="16"/>
        <v>0</v>
      </c>
    </row>
    <row r="120" spans="1:24" ht="13.5" x14ac:dyDescent="0.35">
      <c r="A120" s="14">
        <v>105128</v>
      </c>
      <c r="B120" s="15" t="s">
        <v>547</v>
      </c>
      <c r="C120" s="15">
        <v>1</v>
      </c>
      <c r="D120" s="15">
        <v>101</v>
      </c>
      <c r="E120" s="15">
        <v>524</v>
      </c>
      <c r="F120" s="15">
        <v>4.53</v>
      </c>
      <c r="G120" s="15">
        <v>0</v>
      </c>
      <c r="H120" s="15">
        <v>4.53</v>
      </c>
      <c r="I120" s="16">
        <v>4.53</v>
      </c>
      <c r="J120" s="15">
        <f t="shared" si="9"/>
        <v>0</v>
      </c>
      <c r="K120" s="15">
        <f t="shared" si="10"/>
        <v>0</v>
      </c>
      <c r="L120" s="15">
        <v>-5.5480000000000002E-2</v>
      </c>
      <c r="M120" s="15">
        <v>-5.5280000000000003E-2</v>
      </c>
      <c r="N120" s="15">
        <v>-5.5280000000000003E-2</v>
      </c>
      <c r="O120" s="15">
        <v>-5.5280000000000003E-2</v>
      </c>
      <c r="P120" s="15">
        <v>-5.5280000000000003E-2</v>
      </c>
      <c r="Q120" s="15">
        <v>-5.5309999999999998E-2</v>
      </c>
      <c r="R120" s="15"/>
      <c r="S120" s="15">
        <f t="shared" si="11"/>
        <v>0</v>
      </c>
      <c r="T120" s="15">
        <f t="shared" si="12"/>
        <v>0</v>
      </c>
      <c r="U120" s="15">
        <f t="shared" si="13"/>
        <v>0</v>
      </c>
      <c r="V120" s="15">
        <f t="shared" si="14"/>
        <v>0</v>
      </c>
      <c r="W120" s="15">
        <f t="shared" si="15"/>
        <v>0</v>
      </c>
      <c r="X120" s="17">
        <f t="shared" si="16"/>
        <v>0</v>
      </c>
    </row>
    <row r="121" spans="1:24" ht="13.5" x14ac:dyDescent="0.35">
      <c r="A121" s="14">
        <v>105132</v>
      </c>
      <c r="B121" s="15" t="s">
        <v>548</v>
      </c>
      <c r="C121" s="15">
        <v>1</v>
      </c>
      <c r="D121" s="15">
        <v>101</v>
      </c>
      <c r="E121" s="15">
        <v>524</v>
      </c>
      <c r="F121" s="15">
        <v>0.91</v>
      </c>
      <c r="G121" s="15">
        <v>0</v>
      </c>
      <c r="H121" s="15">
        <v>0.91</v>
      </c>
      <c r="I121" s="16">
        <v>0.91</v>
      </c>
      <c r="J121" s="15">
        <f t="shared" si="9"/>
        <v>0</v>
      </c>
      <c r="K121" s="15">
        <f t="shared" si="10"/>
        <v>0</v>
      </c>
      <c r="L121" s="15">
        <v>-5.5480000000000002E-2</v>
      </c>
      <c r="M121" s="15">
        <v>-5.5280000000000003E-2</v>
      </c>
      <c r="N121" s="15">
        <v>-5.5280000000000003E-2</v>
      </c>
      <c r="O121" s="15">
        <v>-5.5280000000000003E-2</v>
      </c>
      <c r="P121" s="15">
        <v>-5.5280000000000003E-2</v>
      </c>
      <c r="Q121" s="15">
        <v>-5.5309999999999998E-2</v>
      </c>
      <c r="R121" s="15"/>
      <c r="S121" s="15">
        <f t="shared" si="11"/>
        <v>0</v>
      </c>
      <c r="T121" s="15">
        <f t="shared" si="12"/>
        <v>0</v>
      </c>
      <c r="U121" s="15">
        <f t="shared" si="13"/>
        <v>0</v>
      </c>
      <c r="V121" s="15">
        <f t="shared" si="14"/>
        <v>0</v>
      </c>
      <c r="W121" s="15">
        <f t="shared" si="15"/>
        <v>0</v>
      </c>
      <c r="X121" s="17">
        <f t="shared" si="16"/>
        <v>0</v>
      </c>
    </row>
    <row r="122" spans="1:24" ht="13.5" x14ac:dyDescent="0.35">
      <c r="A122" s="14">
        <v>105135</v>
      </c>
      <c r="B122" s="15" t="s">
        <v>549</v>
      </c>
      <c r="C122" s="15">
        <v>1</v>
      </c>
      <c r="D122" s="15">
        <v>101</v>
      </c>
      <c r="E122" s="15">
        <v>524</v>
      </c>
      <c r="F122" s="15">
        <v>0.91</v>
      </c>
      <c r="G122" s="15">
        <v>0</v>
      </c>
      <c r="H122" s="15">
        <v>0.91</v>
      </c>
      <c r="I122" s="16">
        <v>0.91</v>
      </c>
      <c r="J122" s="15">
        <f t="shared" si="9"/>
        <v>0</v>
      </c>
      <c r="K122" s="15">
        <f t="shared" si="10"/>
        <v>0</v>
      </c>
      <c r="L122" s="15">
        <v>-5.5480000000000002E-2</v>
      </c>
      <c r="M122" s="15">
        <v>-5.5280000000000003E-2</v>
      </c>
      <c r="N122" s="15">
        <v>-5.5280000000000003E-2</v>
      </c>
      <c r="O122" s="15">
        <v>-5.5280000000000003E-2</v>
      </c>
      <c r="P122" s="15">
        <v>-5.5280000000000003E-2</v>
      </c>
      <c r="Q122" s="15">
        <v>-5.5309999999999998E-2</v>
      </c>
      <c r="R122" s="15"/>
      <c r="S122" s="15">
        <f t="shared" si="11"/>
        <v>0</v>
      </c>
      <c r="T122" s="15">
        <f t="shared" si="12"/>
        <v>0</v>
      </c>
      <c r="U122" s="15">
        <f t="shared" si="13"/>
        <v>0</v>
      </c>
      <c r="V122" s="15">
        <f t="shared" si="14"/>
        <v>0</v>
      </c>
      <c r="W122" s="15">
        <f t="shared" si="15"/>
        <v>0</v>
      </c>
      <c r="X122" s="17">
        <f t="shared" si="16"/>
        <v>0</v>
      </c>
    </row>
    <row r="123" spans="1:24" ht="13.5" x14ac:dyDescent="0.35">
      <c r="A123" s="14">
        <v>105138</v>
      </c>
      <c r="B123" s="15" t="s">
        <v>550</v>
      </c>
      <c r="C123" s="15">
        <v>1</v>
      </c>
      <c r="D123" s="15">
        <v>101</v>
      </c>
      <c r="E123" s="15">
        <v>524</v>
      </c>
      <c r="F123" s="15">
        <v>0.91</v>
      </c>
      <c r="G123" s="15">
        <v>0</v>
      </c>
      <c r="H123" s="15">
        <v>0.91</v>
      </c>
      <c r="I123" s="16">
        <v>0.91</v>
      </c>
      <c r="J123" s="15">
        <f t="shared" si="9"/>
        <v>0</v>
      </c>
      <c r="K123" s="15">
        <f t="shared" si="10"/>
        <v>0</v>
      </c>
      <c r="L123" s="15">
        <v>-5.5480000000000002E-2</v>
      </c>
      <c r="M123" s="15">
        <v>-5.5280000000000003E-2</v>
      </c>
      <c r="N123" s="15">
        <v>-5.5280000000000003E-2</v>
      </c>
      <c r="O123" s="15">
        <v>-5.5280000000000003E-2</v>
      </c>
      <c r="P123" s="15">
        <v>-5.5280000000000003E-2</v>
      </c>
      <c r="Q123" s="15">
        <v>-5.5309999999999998E-2</v>
      </c>
      <c r="R123" s="15"/>
      <c r="S123" s="15">
        <f t="shared" si="11"/>
        <v>0</v>
      </c>
      <c r="T123" s="15">
        <f t="shared" si="12"/>
        <v>0</v>
      </c>
      <c r="U123" s="15">
        <f t="shared" si="13"/>
        <v>0</v>
      </c>
      <c r="V123" s="15">
        <f t="shared" si="14"/>
        <v>0</v>
      </c>
      <c r="W123" s="15">
        <f t="shared" si="15"/>
        <v>0</v>
      </c>
      <c r="X123" s="17">
        <f t="shared" si="16"/>
        <v>0</v>
      </c>
    </row>
    <row r="124" spans="1:24" ht="13.5" x14ac:dyDescent="0.35">
      <c r="A124" s="14">
        <v>105140</v>
      </c>
      <c r="B124" s="15" t="s">
        <v>551</v>
      </c>
      <c r="C124" s="15">
        <v>1</v>
      </c>
      <c r="D124" s="15">
        <v>101</v>
      </c>
      <c r="E124" s="15">
        <v>524</v>
      </c>
      <c r="F124" s="15">
        <v>0.91</v>
      </c>
      <c r="G124" s="15">
        <v>0</v>
      </c>
      <c r="H124" s="15">
        <v>0.91</v>
      </c>
      <c r="I124" s="16">
        <v>0.91</v>
      </c>
      <c r="J124" s="15">
        <f t="shared" si="9"/>
        <v>0</v>
      </c>
      <c r="K124" s="15">
        <f t="shared" si="10"/>
        <v>0</v>
      </c>
      <c r="L124" s="15">
        <v>-5.5480000000000002E-2</v>
      </c>
      <c r="M124" s="15">
        <v>-5.5280000000000003E-2</v>
      </c>
      <c r="N124" s="15">
        <v>-5.5280000000000003E-2</v>
      </c>
      <c r="O124" s="15">
        <v>-5.5280000000000003E-2</v>
      </c>
      <c r="P124" s="15">
        <v>-5.5280000000000003E-2</v>
      </c>
      <c r="Q124" s="15">
        <v>-5.5309999999999998E-2</v>
      </c>
      <c r="R124" s="15"/>
      <c r="S124" s="15">
        <f t="shared" si="11"/>
        <v>0</v>
      </c>
      <c r="T124" s="15">
        <f t="shared" si="12"/>
        <v>0</v>
      </c>
      <c r="U124" s="15">
        <f t="shared" si="13"/>
        <v>0</v>
      </c>
      <c r="V124" s="15">
        <f t="shared" si="14"/>
        <v>0</v>
      </c>
      <c r="W124" s="15">
        <f t="shared" si="15"/>
        <v>0</v>
      </c>
      <c r="X124" s="17">
        <f t="shared" si="16"/>
        <v>0</v>
      </c>
    </row>
    <row r="125" spans="1:24" ht="13.5" x14ac:dyDescent="0.35">
      <c r="A125" s="14">
        <v>105143</v>
      </c>
      <c r="B125" s="15" t="s">
        <v>552</v>
      </c>
      <c r="C125" s="15">
        <v>1</v>
      </c>
      <c r="D125" s="15">
        <v>101</v>
      </c>
      <c r="E125" s="15">
        <v>524</v>
      </c>
      <c r="F125" s="15">
        <v>0.91</v>
      </c>
      <c r="G125" s="15">
        <v>0</v>
      </c>
      <c r="H125" s="15">
        <v>0.91</v>
      </c>
      <c r="I125" s="16">
        <v>0.91</v>
      </c>
      <c r="J125" s="15">
        <f t="shared" si="9"/>
        <v>0</v>
      </c>
      <c r="K125" s="15">
        <f t="shared" si="10"/>
        <v>0</v>
      </c>
      <c r="L125" s="15">
        <v>-5.5480000000000002E-2</v>
      </c>
      <c r="M125" s="15">
        <v>-5.5280000000000003E-2</v>
      </c>
      <c r="N125" s="15">
        <v>-5.5280000000000003E-2</v>
      </c>
      <c r="O125" s="15">
        <v>-5.5280000000000003E-2</v>
      </c>
      <c r="P125" s="15">
        <v>-5.5280000000000003E-2</v>
      </c>
      <c r="Q125" s="15">
        <v>-5.5309999999999998E-2</v>
      </c>
      <c r="R125" s="15"/>
      <c r="S125" s="15">
        <f t="shared" si="11"/>
        <v>0</v>
      </c>
      <c r="T125" s="15">
        <f t="shared" si="12"/>
        <v>0</v>
      </c>
      <c r="U125" s="15">
        <f t="shared" si="13"/>
        <v>0</v>
      </c>
      <c r="V125" s="15">
        <f t="shared" si="14"/>
        <v>0</v>
      </c>
      <c r="W125" s="15">
        <f t="shared" si="15"/>
        <v>0</v>
      </c>
      <c r="X125" s="17">
        <f t="shared" si="16"/>
        <v>0</v>
      </c>
    </row>
    <row r="126" spans="1:24" ht="13.5" x14ac:dyDescent="0.35">
      <c r="A126" s="14">
        <v>105145</v>
      </c>
      <c r="B126" s="15" t="s">
        <v>553</v>
      </c>
      <c r="C126" s="15">
        <v>1</v>
      </c>
      <c r="D126" s="15">
        <v>101</v>
      </c>
      <c r="E126" s="15">
        <v>524</v>
      </c>
      <c r="F126" s="15">
        <v>0.91</v>
      </c>
      <c r="G126" s="15">
        <v>0</v>
      </c>
      <c r="H126" s="15">
        <v>0.91</v>
      </c>
      <c r="I126" s="16">
        <v>0.91</v>
      </c>
      <c r="J126" s="15">
        <f t="shared" si="9"/>
        <v>0</v>
      </c>
      <c r="K126" s="15">
        <f t="shared" si="10"/>
        <v>0</v>
      </c>
      <c r="L126" s="15">
        <v>-5.5480000000000002E-2</v>
      </c>
      <c r="M126" s="15">
        <v>-5.5280000000000003E-2</v>
      </c>
      <c r="N126" s="15">
        <v>-5.5280000000000003E-2</v>
      </c>
      <c r="O126" s="15">
        <v>-5.5280000000000003E-2</v>
      </c>
      <c r="P126" s="15">
        <v>-5.5280000000000003E-2</v>
      </c>
      <c r="Q126" s="15">
        <v>-5.5309999999999998E-2</v>
      </c>
      <c r="R126" s="15"/>
      <c r="S126" s="15">
        <f t="shared" si="11"/>
        <v>0</v>
      </c>
      <c r="T126" s="15">
        <f t="shared" si="12"/>
        <v>0</v>
      </c>
      <c r="U126" s="15">
        <f t="shared" si="13"/>
        <v>0</v>
      </c>
      <c r="V126" s="15">
        <f t="shared" si="14"/>
        <v>0</v>
      </c>
      <c r="W126" s="15">
        <f t="shared" si="15"/>
        <v>0</v>
      </c>
      <c r="X126" s="17">
        <f t="shared" si="16"/>
        <v>0</v>
      </c>
    </row>
    <row r="127" spans="1:24" ht="13.5" x14ac:dyDescent="0.35">
      <c r="A127" s="14">
        <v>105147</v>
      </c>
      <c r="B127" s="15" t="s">
        <v>554</v>
      </c>
      <c r="C127" s="15">
        <v>1</v>
      </c>
      <c r="D127" s="15">
        <v>101</v>
      </c>
      <c r="E127" s="15">
        <v>524</v>
      </c>
      <c r="F127" s="15">
        <v>0.91</v>
      </c>
      <c r="G127" s="15">
        <v>0</v>
      </c>
      <c r="H127" s="15">
        <v>0.91</v>
      </c>
      <c r="I127" s="16">
        <v>0.91</v>
      </c>
      <c r="J127" s="15">
        <f t="shared" si="9"/>
        <v>0</v>
      </c>
      <c r="K127" s="15">
        <f t="shared" si="10"/>
        <v>0</v>
      </c>
      <c r="L127" s="15">
        <v>-5.5480000000000002E-2</v>
      </c>
      <c r="M127" s="15">
        <v>-5.5280000000000003E-2</v>
      </c>
      <c r="N127" s="15">
        <v>-5.5280000000000003E-2</v>
      </c>
      <c r="O127" s="15">
        <v>-5.5280000000000003E-2</v>
      </c>
      <c r="P127" s="15">
        <v>-5.5280000000000003E-2</v>
      </c>
      <c r="Q127" s="15">
        <v>-5.5309999999999998E-2</v>
      </c>
      <c r="R127" s="15"/>
      <c r="S127" s="15">
        <f t="shared" si="11"/>
        <v>0</v>
      </c>
      <c r="T127" s="15">
        <f t="shared" si="12"/>
        <v>0</v>
      </c>
      <c r="U127" s="15">
        <f t="shared" si="13"/>
        <v>0</v>
      </c>
      <c r="V127" s="15">
        <f t="shared" si="14"/>
        <v>0</v>
      </c>
      <c r="W127" s="15">
        <f t="shared" si="15"/>
        <v>0</v>
      </c>
      <c r="X127" s="17">
        <f t="shared" si="16"/>
        <v>0</v>
      </c>
    </row>
    <row r="128" spans="1:24" ht="13.5" x14ac:dyDescent="0.35">
      <c r="A128" s="14">
        <v>105149</v>
      </c>
      <c r="B128" s="15" t="s">
        <v>555</v>
      </c>
      <c r="C128" s="15">
        <v>1</v>
      </c>
      <c r="D128" s="15">
        <v>101</v>
      </c>
      <c r="E128" s="15">
        <v>524</v>
      </c>
      <c r="F128" s="15">
        <v>0.91</v>
      </c>
      <c r="G128" s="15">
        <v>0</v>
      </c>
      <c r="H128" s="15">
        <v>0.91</v>
      </c>
      <c r="I128" s="16">
        <v>0.91</v>
      </c>
      <c r="J128" s="15">
        <f t="shared" si="9"/>
        <v>0</v>
      </c>
      <c r="K128" s="15">
        <f t="shared" si="10"/>
        <v>0</v>
      </c>
      <c r="L128" s="15">
        <v>-5.5480000000000002E-2</v>
      </c>
      <c r="M128" s="15">
        <v>-5.5280000000000003E-2</v>
      </c>
      <c r="N128" s="15">
        <v>-5.5280000000000003E-2</v>
      </c>
      <c r="O128" s="15">
        <v>-5.5280000000000003E-2</v>
      </c>
      <c r="P128" s="15">
        <v>-5.5280000000000003E-2</v>
      </c>
      <c r="Q128" s="15">
        <v>-5.5309999999999998E-2</v>
      </c>
      <c r="R128" s="15"/>
      <c r="S128" s="15">
        <f t="shared" si="11"/>
        <v>0</v>
      </c>
      <c r="T128" s="15">
        <f t="shared" si="12"/>
        <v>0</v>
      </c>
      <c r="U128" s="15">
        <f t="shared" si="13"/>
        <v>0</v>
      </c>
      <c r="V128" s="15">
        <f t="shared" si="14"/>
        <v>0</v>
      </c>
      <c r="W128" s="15">
        <f t="shared" si="15"/>
        <v>0</v>
      </c>
      <c r="X128" s="17">
        <f t="shared" si="16"/>
        <v>0</v>
      </c>
    </row>
    <row r="129" spans="1:24" ht="13.5" x14ac:dyDescent="0.35">
      <c r="A129" s="14">
        <v>105151</v>
      </c>
      <c r="B129" s="15" t="s">
        <v>556</v>
      </c>
      <c r="C129" s="15">
        <v>1</v>
      </c>
      <c r="D129" s="15">
        <v>101</v>
      </c>
      <c r="E129" s="15">
        <v>524</v>
      </c>
      <c r="F129" s="15">
        <v>0.91</v>
      </c>
      <c r="G129" s="15">
        <v>0</v>
      </c>
      <c r="H129" s="15">
        <v>0.91</v>
      </c>
      <c r="I129" s="16">
        <v>0.91</v>
      </c>
      <c r="J129" s="15">
        <f t="shared" si="9"/>
        <v>0</v>
      </c>
      <c r="K129" s="15">
        <f t="shared" si="10"/>
        <v>0</v>
      </c>
      <c r="L129" s="15">
        <v>-5.5480000000000002E-2</v>
      </c>
      <c r="M129" s="15">
        <v>-5.5280000000000003E-2</v>
      </c>
      <c r="N129" s="15">
        <v>-5.5280000000000003E-2</v>
      </c>
      <c r="O129" s="15">
        <v>-5.5280000000000003E-2</v>
      </c>
      <c r="P129" s="15">
        <v>-5.5280000000000003E-2</v>
      </c>
      <c r="Q129" s="15">
        <v>-5.5309999999999998E-2</v>
      </c>
      <c r="R129" s="15"/>
      <c r="S129" s="15">
        <f t="shared" si="11"/>
        <v>0</v>
      </c>
      <c r="T129" s="15">
        <f t="shared" si="12"/>
        <v>0</v>
      </c>
      <c r="U129" s="15">
        <f t="shared" si="13"/>
        <v>0</v>
      </c>
      <c r="V129" s="15">
        <f t="shared" si="14"/>
        <v>0</v>
      </c>
      <c r="W129" s="15">
        <f t="shared" si="15"/>
        <v>0</v>
      </c>
      <c r="X129" s="17">
        <f t="shared" si="16"/>
        <v>0</v>
      </c>
    </row>
    <row r="130" spans="1:24" ht="13.5" x14ac:dyDescent="0.35">
      <c r="A130" s="14">
        <v>105152</v>
      </c>
      <c r="B130" s="15" t="s">
        <v>557</v>
      </c>
      <c r="C130" s="15">
        <v>6.6</v>
      </c>
      <c r="D130" s="15">
        <v>101</v>
      </c>
      <c r="E130" s="15">
        <v>523</v>
      </c>
      <c r="F130" s="15">
        <v>17.600000000000001</v>
      </c>
      <c r="G130" s="15">
        <v>0</v>
      </c>
      <c r="H130" s="15">
        <v>17.600000000000001</v>
      </c>
      <c r="I130" s="16">
        <v>17.600000000000001</v>
      </c>
      <c r="J130" s="15">
        <f t="shared" si="9"/>
        <v>0</v>
      </c>
      <c r="K130" s="15">
        <f t="shared" si="10"/>
        <v>0</v>
      </c>
      <c r="L130" s="15">
        <v>-5.5480000000000002E-2</v>
      </c>
      <c r="M130" s="15">
        <v>-5.5280000000000003E-2</v>
      </c>
      <c r="N130" s="15">
        <v>-5.5280000000000003E-2</v>
      </c>
      <c r="O130" s="15">
        <v>-5.5280000000000003E-2</v>
      </c>
      <c r="P130" s="15">
        <v>-5.5280000000000003E-2</v>
      </c>
      <c r="Q130" s="15">
        <v>-5.5309999999999998E-2</v>
      </c>
      <c r="R130" s="15"/>
      <c r="S130" s="15">
        <f t="shared" si="11"/>
        <v>0</v>
      </c>
      <c r="T130" s="15">
        <f t="shared" si="12"/>
        <v>0</v>
      </c>
      <c r="U130" s="15">
        <f t="shared" si="13"/>
        <v>0</v>
      </c>
      <c r="V130" s="15">
        <f t="shared" si="14"/>
        <v>0</v>
      </c>
      <c r="W130" s="15">
        <f t="shared" si="15"/>
        <v>0</v>
      </c>
      <c r="X130" s="17">
        <f t="shared" si="16"/>
        <v>0</v>
      </c>
    </row>
    <row r="131" spans="1:24" ht="13.5" x14ac:dyDescent="0.35">
      <c r="A131" s="14">
        <v>105180</v>
      </c>
      <c r="B131" s="15" t="s">
        <v>558</v>
      </c>
      <c r="C131" s="15">
        <v>4.16</v>
      </c>
      <c r="D131" s="15">
        <v>101</v>
      </c>
      <c r="E131" s="15">
        <v>524</v>
      </c>
      <c r="F131" s="15">
        <v>9.6</v>
      </c>
      <c r="G131" s="15">
        <v>0</v>
      </c>
      <c r="H131" s="15">
        <v>9.6</v>
      </c>
      <c r="I131" s="16">
        <v>9.6</v>
      </c>
      <c r="J131" s="15">
        <f t="shared" si="9"/>
        <v>0</v>
      </c>
      <c r="K131" s="15">
        <f t="shared" si="10"/>
        <v>0</v>
      </c>
      <c r="L131" s="15">
        <v>-5.5480000000000002E-2</v>
      </c>
      <c r="M131" s="15">
        <v>-5.5280000000000003E-2</v>
      </c>
      <c r="N131" s="15">
        <v>-5.5280000000000003E-2</v>
      </c>
      <c r="O131" s="15">
        <v>-5.5280000000000003E-2</v>
      </c>
      <c r="P131" s="15">
        <v>-5.5280000000000003E-2</v>
      </c>
      <c r="Q131" s="15">
        <v>-5.5309999999999998E-2</v>
      </c>
      <c r="R131" s="15"/>
      <c r="S131" s="15">
        <f t="shared" si="11"/>
        <v>0</v>
      </c>
      <c r="T131" s="15">
        <f t="shared" si="12"/>
        <v>0</v>
      </c>
      <c r="U131" s="15">
        <f t="shared" si="13"/>
        <v>0</v>
      </c>
      <c r="V131" s="15">
        <f t="shared" si="14"/>
        <v>0</v>
      </c>
      <c r="W131" s="15">
        <f t="shared" si="15"/>
        <v>0</v>
      </c>
      <c r="X131" s="17">
        <f t="shared" si="16"/>
        <v>0</v>
      </c>
    </row>
    <row r="132" spans="1:24" ht="13.5" x14ac:dyDescent="0.35">
      <c r="A132" s="14">
        <v>105188</v>
      </c>
      <c r="B132" s="15" t="s">
        <v>559</v>
      </c>
      <c r="C132" s="15">
        <v>13.8</v>
      </c>
      <c r="D132" s="15">
        <v>101</v>
      </c>
      <c r="E132" s="15">
        <v>523</v>
      </c>
      <c r="F132" s="15">
        <v>65.38</v>
      </c>
      <c r="G132" s="15">
        <v>0</v>
      </c>
      <c r="H132" s="15">
        <v>65.38</v>
      </c>
      <c r="I132" s="16">
        <v>65.38</v>
      </c>
      <c r="J132" s="15">
        <f t="shared" si="9"/>
        <v>0</v>
      </c>
      <c r="K132" s="15">
        <f t="shared" si="10"/>
        <v>0</v>
      </c>
      <c r="L132" s="15">
        <v>-5.5480000000000002E-2</v>
      </c>
      <c r="M132" s="15">
        <v>-5.5280000000000003E-2</v>
      </c>
      <c r="N132" s="15">
        <v>-5.5280000000000003E-2</v>
      </c>
      <c r="O132" s="15">
        <v>-5.5280000000000003E-2</v>
      </c>
      <c r="P132" s="15">
        <v>-5.5280000000000003E-2</v>
      </c>
      <c r="Q132" s="15">
        <v>-5.5309999999999998E-2</v>
      </c>
      <c r="R132" s="15"/>
      <c r="S132" s="15">
        <f t="shared" si="11"/>
        <v>0</v>
      </c>
      <c r="T132" s="15">
        <f t="shared" si="12"/>
        <v>0</v>
      </c>
      <c r="U132" s="15">
        <f t="shared" si="13"/>
        <v>0</v>
      </c>
      <c r="V132" s="15">
        <f t="shared" si="14"/>
        <v>0</v>
      </c>
      <c r="W132" s="15">
        <f t="shared" si="15"/>
        <v>0</v>
      </c>
      <c r="X132" s="17">
        <f t="shared" si="16"/>
        <v>0</v>
      </c>
    </row>
    <row r="133" spans="1:24" ht="13.5" x14ac:dyDescent="0.35">
      <c r="A133" s="14">
        <v>105193</v>
      </c>
      <c r="B133" s="15" t="s">
        <v>560</v>
      </c>
      <c r="C133" s="15">
        <v>23</v>
      </c>
      <c r="D133" s="15">
        <v>101</v>
      </c>
      <c r="E133" s="15">
        <v>524</v>
      </c>
      <c r="F133" s="15">
        <v>25</v>
      </c>
      <c r="G133" s="15">
        <v>0</v>
      </c>
      <c r="H133" s="15">
        <v>25</v>
      </c>
      <c r="I133" s="16">
        <v>25</v>
      </c>
      <c r="J133" s="15">
        <f t="shared" si="9"/>
        <v>0</v>
      </c>
      <c r="K133" s="15">
        <f t="shared" si="10"/>
        <v>0</v>
      </c>
      <c r="L133" s="15">
        <v>-5.5480000000000002E-2</v>
      </c>
      <c r="M133" s="15">
        <v>-5.5280000000000003E-2</v>
      </c>
      <c r="N133" s="15">
        <v>-5.5280000000000003E-2</v>
      </c>
      <c r="O133" s="15">
        <v>-5.5280000000000003E-2</v>
      </c>
      <c r="P133" s="15">
        <v>-5.5280000000000003E-2</v>
      </c>
      <c r="Q133" s="15">
        <v>-5.5309999999999998E-2</v>
      </c>
      <c r="R133" s="15"/>
      <c r="S133" s="15">
        <f t="shared" si="11"/>
        <v>0</v>
      </c>
      <c r="T133" s="15">
        <f t="shared" si="12"/>
        <v>0</v>
      </c>
      <c r="U133" s="15">
        <f t="shared" si="13"/>
        <v>0</v>
      </c>
      <c r="V133" s="15">
        <f t="shared" si="14"/>
        <v>0</v>
      </c>
      <c r="W133" s="15">
        <f t="shared" si="15"/>
        <v>0</v>
      </c>
      <c r="X133" s="17">
        <f t="shared" si="16"/>
        <v>0</v>
      </c>
    </row>
    <row r="134" spans="1:24" ht="13.5" x14ac:dyDescent="0.35">
      <c r="A134" s="14">
        <v>105194</v>
      </c>
      <c r="B134" s="15" t="s">
        <v>561</v>
      </c>
      <c r="C134" s="15">
        <v>2.2999999999999998</v>
      </c>
      <c r="D134" s="15">
        <v>101</v>
      </c>
      <c r="E134" s="15">
        <v>524</v>
      </c>
      <c r="F134" s="15">
        <v>2.0499999999999998</v>
      </c>
      <c r="G134" s="15">
        <v>0</v>
      </c>
      <c r="H134" s="15">
        <v>2.0499999999999998</v>
      </c>
      <c r="I134" s="16">
        <v>2.0499999999999998</v>
      </c>
      <c r="J134" s="15">
        <f t="shared" si="9"/>
        <v>0</v>
      </c>
      <c r="K134" s="15">
        <f t="shared" si="10"/>
        <v>0</v>
      </c>
      <c r="L134" s="15">
        <v>-5.5480000000000002E-2</v>
      </c>
      <c r="M134" s="15">
        <v>-5.5280000000000003E-2</v>
      </c>
      <c r="N134" s="15">
        <v>-5.5280000000000003E-2</v>
      </c>
      <c r="O134" s="15">
        <v>-5.5280000000000003E-2</v>
      </c>
      <c r="P134" s="15">
        <v>-5.5280000000000003E-2</v>
      </c>
      <c r="Q134" s="15">
        <v>-5.5309999999999998E-2</v>
      </c>
      <c r="R134" s="15"/>
      <c r="S134" s="15">
        <f t="shared" si="11"/>
        <v>0</v>
      </c>
      <c r="T134" s="15">
        <f t="shared" si="12"/>
        <v>0</v>
      </c>
      <c r="U134" s="15">
        <f t="shared" si="13"/>
        <v>0</v>
      </c>
      <c r="V134" s="15">
        <f t="shared" si="14"/>
        <v>0</v>
      </c>
      <c r="W134" s="15">
        <f t="shared" si="15"/>
        <v>0</v>
      </c>
      <c r="X134" s="17">
        <f t="shared" si="16"/>
        <v>0</v>
      </c>
    </row>
    <row r="135" spans="1:24" ht="13.5" x14ac:dyDescent="0.35">
      <c r="A135" s="14">
        <v>105197</v>
      </c>
      <c r="B135" s="15" t="s">
        <v>562</v>
      </c>
      <c r="C135" s="15">
        <v>0.69</v>
      </c>
      <c r="D135" s="15">
        <v>101</v>
      </c>
      <c r="E135" s="15">
        <v>523</v>
      </c>
      <c r="F135" s="15">
        <v>2.5</v>
      </c>
      <c r="G135" s="15">
        <v>0</v>
      </c>
      <c r="H135" s="15">
        <v>2.5</v>
      </c>
      <c r="I135" s="16">
        <v>2.5</v>
      </c>
      <c r="J135" s="15">
        <f t="shared" si="9"/>
        <v>0</v>
      </c>
      <c r="K135" s="15">
        <f t="shared" si="10"/>
        <v>0</v>
      </c>
      <c r="L135" s="15">
        <v>-5.5480000000000002E-2</v>
      </c>
      <c r="M135" s="15">
        <v>-5.5280000000000003E-2</v>
      </c>
      <c r="N135" s="15">
        <v>-5.5280000000000003E-2</v>
      </c>
      <c r="O135" s="15">
        <v>-5.5280000000000003E-2</v>
      </c>
      <c r="P135" s="15">
        <v>-5.5280000000000003E-2</v>
      </c>
      <c r="Q135" s="15">
        <v>-5.5309999999999998E-2</v>
      </c>
      <c r="R135" s="15"/>
      <c r="S135" s="15">
        <f t="shared" si="11"/>
        <v>0</v>
      </c>
      <c r="T135" s="15">
        <f t="shared" si="12"/>
        <v>0</v>
      </c>
      <c r="U135" s="15">
        <f t="shared" si="13"/>
        <v>0</v>
      </c>
      <c r="V135" s="15">
        <f t="shared" si="14"/>
        <v>0</v>
      </c>
      <c r="W135" s="15">
        <f t="shared" si="15"/>
        <v>0</v>
      </c>
      <c r="X135" s="17">
        <f t="shared" si="16"/>
        <v>0</v>
      </c>
    </row>
    <row r="136" spans="1:24" ht="13.5" x14ac:dyDescent="0.35">
      <c r="A136" s="14">
        <v>105206</v>
      </c>
      <c r="B136" s="15" t="s">
        <v>563</v>
      </c>
      <c r="C136" s="15">
        <v>13.2</v>
      </c>
      <c r="D136" s="15">
        <v>101</v>
      </c>
      <c r="E136" s="15">
        <v>524</v>
      </c>
      <c r="F136" s="15">
        <v>14.1</v>
      </c>
      <c r="G136" s="15">
        <v>0</v>
      </c>
      <c r="H136" s="15">
        <v>14.1</v>
      </c>
      <c r="I136" s="16">
        <v>14.1</v>
      </c>
      <c r="J136" s="15">
        <f t="shared" si="9"/>
        <v>0</v>
      </c>
      <c r="K136" s="15">
        <f t="shared" si="10"/>
        <v>0</v>
      </c>
      <c r="L136" s="15">
        <v>-5.5480000000000002E-2</v>
      </c>
      <c r="M136" s="15">
        <v>-5.5280000000000003E-2</v>
      </c>
      <c r="N136" s="15">
        <v>-5.5280000000000003E-2</v>
      </c>
      <c r="O136" s="15">
        <v>-5.5280000000000003E-2</v>
      </c>
      <c r="P136" s="15">
        <v>-5.5280000000000003E-2</v>
      </c>
      <c r="Q136" s="15">
        <v>-5.5309999999999998E-2</v>
      </c>
      <c r="R136" s="15"/>
      <c r="S136" s="15">
        <f t="shared" si="11"/>
        <v>0</v>
      </c>
      <c r="T136" s="15">
        <f t="shared" si="12"/>
        <v>0</v>
      </c>
      <c r="U136" s="15">
        <f t="shared" si="13"/>
        <v>0</v>
      </c>
      <c r="V136" s="15">
        <f t="shared" si="14"/>
        <v>0</v>
      </c>
      <c r="W136" s="15">
        <f t="shared" si="15"/>
        <v>0</v>
      </c>
      <c r="X136" s="17">
        <f t="shared" si="16"/>
        <v>0</v>
      </c>
    </row>
    <row r="137" spans="1:24" ht="13.5" x14ac:dyDescent="0.35">
      <c r="A137" s="14">
        <v>105219</v>
      </c>
      <c r="B137" s="15" t="s">
        <v>564</v>
      </c>
      <c r="C137" s="15">
        <v>13.8</v>
      </c>
      <c r="D137" s="15">
        <v>101</v>
      </c>
      <c r="E137" s="15">
        <v>524</v>
      </c>
      <c r="F137" s="15">
        <v>15.75</v>
      </c>
      <c r="G137" s="15">
        <v>0</v>
      </c>
      <c r="H137" s="15">
        <v>15.75</v>
      </c>
      <c r="I137" s="16">
        <v>15.75</v>
      </c>
      <c r="J137" s="15">
        <f t="shared" si="9"/>
        <v>0</v>
      </c>
      <c r="K137" s="15">
        <f t="shared" si="10"/>
        <v>0</v>
      </c>
      <c r="L137" s="15">
        <v>-5.5480000000000002E-2</v>
      </c>
      <c r="M137" s="15">
        <v>-5.5280000000000003E-2</v>
      </c>
      <c r="N137" s="15">
        <v>-5.5280000000000003E-2</v>
      </c>
      <c r="O137" s="15">
        <v>-5.5280000000000003E-2</v>
      </c>
      <c r="P137" s="15">
        <v>-5.5280000000000003E-2</v>
      </c>
      <c r="Q137" s="15">
        <v>-5.5309999999999998E-2</v>
      </c>
      <c r="R137" s="15"/>
      <c r="S137" s="15">
        <f t="shared" si="11"/>
        <v>0</v>
      </c>
      <c r="T137" s="15">
        <f t="shared" si="12"/>
        <v>0</v>
      </c>
      <c r="U137" s="15">
        <f t="shared" si="13"/>
        <v>0</v>
      </c>
      <c r="V137" s="15">
        <f t="shared" si="14"/>
        <v>0</v>
      </c>
      <c r="W137" s="15">
        <f t="shared" si="15"/>
        <v>0</v>
      </c>
      <c r="X137" s="17">
        <f t="shared" si="16"/>
        <v>0</v>
      </c>
    </row>
    <row r="138" spans="1:24" ht="13.5" x14ac:dyDescent="0.35">
      <c r="A138" s="14">
        <v>105221</v>
      </c>
      <c r="B138" s="15" t="s">
        <v>565</v>
      </c>
      <c r="C138" s="15">
        <v>13.8</v>
      </c>
      <c r="D138" s="15">
        <v>101</v>
      </c>
      <c r="E138" s="15">
        <v>524</v>
      </c>
      <c r="F138" s="15">
        <v>18</v>
      </c>
      <c r="G138" s="15">
        <v>0</v>
      </c>
      <c r="H138" s="15">
        <v>18</v>
      </c>
      <c r="I138" s="16">
        <v>18</v>
      </c>
      <c r="J138" s="15">
        <f t="shared" si="9"/>
        <v>0</v>
      </c>
      <c r="K138" s="15">
        <f t="shared" si="10"/>
        <v>0</v>
      </c>
      <c r="L138" s="15">
        <v>-5.5480000000000002E-2</v>
      </c>
      <c r="M138" s="15">
        <v>-5.5280000000000003E-2</v>
      </c>
      <c r="N138" s="15">
        <v>-5.5280000000000003E-2</v>
      </c>
      <c r="O138" s="15">
        <v>-5.5280000000000003E-2</v>
      </c>
      <c r="P138" s="15">
        <v>-5.5280000000000003E-2</v>
      </c>
      <c r="Q138" s="15">
        <v>-5.5309999999999998E-2</v>
      </c>
      <c r="R138" s="15"/>
      <c r="S138" s="15">
        <f t="shared" si="11"/>
        <v>0</v>
      </c>
      <c r="T138" s="15">
        <f t="shared" si="12"/>
        <v>0</v>
      </c>
      <c r="U138" s="15">
        <f t="shared" si="13"/>
        <v>0</v>
      </c>
      <c r="V138" s="15">
        <f t="shared" si="14"/>
        <v>0</v>
      </c>
      <c r="W138" s="15">
        <f t="shared" si="15"/>
        <v>0</v>
      </c>
      <c r="X138" s="17">
        <f t="shared" si="16"/>
        <v>0</v>
      </c>
    </row>
    <row r="139" spans="1:24" ht="13.5" x14ac:dyDescent="0.35">
      <c r="A139" s="14">
        <v>994210</v>
      </c>
      <c r="B139" s="15" t="s">
        <v>566</v>
      </c>
      <c r="C139" s="15">
        <v>115</v>
      </c>
      <c r="D139" s="15">
        <v>101</v>
      </c>
      <c r="E139" s="15">
        <v>520</v>
      </c>
      <c r="F139" s="15">
        <v>45</v>
      </c>
      <c r="G139" s="15">
        <v>0</v>
      </c>
      <c r="H139" s="15">
        <v>45</v>
      </c>
      <c r="I139" s="16">
        <v>45</v>
      </c>
      <c r="J139" s="15">
        <f t="shared" si="9"/>
        <v>0</v>
      </c>
      <c r="K139" s="15">
        <f t="shared" si="10"/>
        <v>0</v>
      </c>
      <c r="L139" s="15">
        <v>-5.5480000000000002E-2</v>
      </c>
      <c r="M139" s="15">
        <v>-5.5280000000000003E-2</v>
      </c>
      <c r="N139" s="15">
        <v>-5.5280000000000003E-2</v>
      </c>
      <c r="O139" s="15">
        <v>-5.5280000000000003E-2</v>
      </c>
      <c r="P139" s="15">
        <v>-5.5280000000000003E-2</v>
      </c>
      <c r="Q139" s="15">
        <v>-5.5309999999999998E-2</v>
      </c>
      <c r="R139" s="15"/>
      <c r="S139" s="15">
        <f t="shared" si="11"/>
        <v>0</v>
      </c>
      <c r="T139" s="15">
        <f t="shared" si="12"/>
        <v>0</v>
      </c>
      <c r="U139" s="15">
        <f t="shared" si="13"/>
        <v>0</v>
      </c>
      <c r="V139" s="15">
        <f t="shared" si="14"/>
        <v>0</v>
      </c>
      <c r="W139" s="15">
        <f t="shared" si="15"/>
        <v>0</v>
      </c>
      <c r="X139" s="17">
        <f t="shared" si="16"/>
        <v>0</v>
      </c>
    </row>
    <row r="140" spans="1:24" ht="13.5" x14ac:dyDescent="0.35">
      <c r="A140" s="14">
        <v>994220</v>
      </c>
      <c r="B140" s="15" t="s">
        <v>567</v>
      </c>
      <c r="C140" s="15">
        <v>115</v>
      </c>
      <c r="D140" s="15">
        <v>101</v>
      </c>
      <c r="E140" s="15">
        <v>520</v>
      </c>
      <c r="F140" s="15">
        <v>15</v>
      </c>
      <c r="G140" s="15">
        <v>0</v>
      </c>
      <c r="H140" s="15">
        <v>15</v>
      </c>
      <c r="I140" s="16">
        <v>15</v>
      </c>
      <c r="J140" s="15">
        <f t="shared" si="9"/>
        <v>0</v>
      </c>
      <c r="K140" s="15">
        <f t="shared" si="10"/>
        <v>0</v>
      </c>
      <c r="L140" s="15">
        <v>-5.5480000000000002E-2</v>
      </c>
      <c r="M140" s="15">
        <v>-5.5280000000000003E-2</v>
      </c>
      <c r="N140" s="15">
        <v>-5.5280000000000003E-2</v>
      </c>
      <c r="O140" s="15">
        <v>-5.5280000000000003E-2</v>
      </c>
      <c r="P140" s="15">
        <v>-5.5280000000000003E-2</v>
      </c>
      <c r="Q140" s="15">
        <v>-5.5309999999999998E-2</v>
      </c>
      <c r="R140" s="15"/>
      <c r="S140" s="15">
        <f t="shared" si="11"/>
        <v>0</v>
      </c>
      <c r="T140" s="15">
        <f t="shared" si="12"/>
        <v>0</v>
      </c>
      <c r="U140" s="15">
        <f t="shared" si="13"/>
        <v>0</v>
      </c>
      <c r="V140" s="15">
        <f t="shared" si="14"/>
        <v>0</v>
      </c>
      <c r="W140" s="15">
        <f t="shared" si="15"/>
        <v>0</v>
      </c>
      <c r="X140" s="17">
        <f t="shared" si="16"/>
        <v>0</v>
      </c>
    </row>
    <row r="141" spans="1:24" ht="13.5" x14ac:dyDescent="0.35">
      <c r="A141" s="14">
        <v>994231</v>
      </c>
      <c r="B141" s="15" t="s">
        <v>568</v>
      </c>
      <c r="C141" s="15">
        <v>115</v>
      </c>
      <c r="D141" s="15">
        <v>101</v>
      </c>
      <c r="E141" s="15">
        <v>520</v>
      </c>
      <c r="F141" s="15">
        <v>113.01</v>
      </c>
      <c r="G141" s="15">
        <v>0</v>
      </c>
      <c r="H141" s="15">
        <v>113.01</v>
      </c>
      <c r="I141" s="16">
        <v>113.01</v>
      </c>
      <c r="J141" s="15">
        <f t="shared" si="9"/>
        <v>0</v>
      </c>
      <c r="K141" s="15">
        <f t="shared" si="10"/>
        <v>0</v>
      </c>
      <c r="L141" s="15">
        <v>-5.5480000000000002E-2</v>
      </c>
      <c r="M141" s="15">
        <v>-5.5280000000000003E-2</v>
      </c>
      <c r="N141" s="15">
        <v>-5.5280000000000003E-2</v>
      </c>
      <c r="O141" s="15">
        <v>-5.5280000000000003E-2</v>
      </c>
      <c r="P141" s="15">
        <v>-5.5280000000000003E-2</v>
      </c>
      <c r="Q141" s="15">
        <v>-5.5309999999999998E-2</v>
      </c>
      <c r="R141" s="15"/>
      <c r="S141" s="15">
        <f t="shared" si="11"/>
        <v>0</v>
      </c>
      <c r="T141" s="15">
        <f t="shared" si="12"/>
        <v>0</v>
      </c>
      <c r="U141" s="15">
        <f t="shared" si="13"/>
        <v>0</v>
      </c>
      <c r="V141" s="15">
        <f t="shared" si="14"/>
        <v>0</v>
      </c>
      <c r="W141" s="15">
        <f t="shared" si="15"/>
        <v>0</v>
      </c>
      <c r="X141" s="17">
        <f t="shared" si="16"/>
        <v>0</v>
      </c>
    </row>
    <row r="142" spans="1:24" ht="13.5" x14ac:dyDescent="0.35">
      <c r="A142" s="14">
        <v>106044</v>
      </c>
      <c r="B142" s="15" t="s">
        <v>538</v>
      </c>
      <c r="C142" s="15">
        <v>13.8</v>
      </c>
      <c r="D142" s="15">
        <v>101</v>
      </c>
      <c r="E142" s="15">
        <v>400</v>
      </c>
      <c r="F142" s="15">
        <v>51.82</v>
      </c>
      <c r="G142" s="15">
        <v>0</v>
      </c>
      <c r="H142" s="15">
        <v>51.82</v>
      </c>
      <c r="I142" s="16">
        <v>51.82</v>
      </c>
      <c r="J142" s="15">
        <f t="shared" si="9"/>
        <v>0</v>
      </c>
      <c r="K142" s="15">
        <f t="shared" si="10"/>
        <v>0</v>
      </c>
      <c r="L142" s="15">
        <v>-5.5320000000000001E-2</v>
      </c>
      <c r="M142" s="15">
        <v>-5.5149999999999998E-2</v>
      </c>
      <c r="N142" s="15">
        <v>-5.5149999999999998E-2</v>
      </c>
      <c r="O142" s="15">
        <v>-5.5149999999999998E-2</v>
      </c>
      <c r="P142" s="15">
        <v>-5.5149999999999998E-2</v>
      </c>
      <c r="Q142" s="15">
        <v>-5.5169999999999997E-2</v>
      </c>
      <c r="R142" s="15"/>
      <c r="S142" s="15">
        <f t="shared" si="11"/>
        <v>0</v>
      </c>
      <c r="T142" s="15">
        <f t="shared" si="12"/>
        <v>0</v>
      </c>
      <c r="U142" s="15">
        <f t="shared" si="13"/>
        <v>0</v>
      </c>
      <c r="V142" s="15">
        <f t="shared" si="14"/>
        <v>0</v>
      </c>
      <c r="W142" s="15">
        <f t="shared" si="15"/>
        <v>0</v>
      </c>
      <c r="X142" s="17">
        <f t="shared" si="16"/>
        <v>0</v>
      </c>
    </row>
    <row r="143" spans="1:24" ht="13.5" x14ac:dyDescent="0.35">
      <c r="A143" s="14">
        <v>106046</v>
      </c>
      <c r="B143" s="15" t="s">
        <v>530</v>
      </c>
      <c r="C143" s="15">
        <v>13.8</v>
      </c>
      <c r="D143" s="15">
        <v>101</v>
      </c>
      <c r="E143" s="15">
        <v>400</v>
      </c>
      <c r="F143" s="15">
        <v>47.27</v>
      </c>
      <c r="G143" s="15">
        <v>0</v>
      </c>
      <c r="H143" s="15">
        <v>47.27</v>
      </c>
      <c r="I143" s="16">
        <v>47.27</v>
      </c>
      <c r="J143" s="15">
        <f t="shared" ref="J143:J206" si="17">I143-F143</f>
        <v>0</v>
      </c>
      <c r="K143" s="15">
        <f t="shared" ref="K143:K206" si="18">H143-I143</f>
        <v>0</v>
      </c>
      <c r="L143" s="15">
        <v>-5.5109999999999999E-2</v>
      </c>
      <c r="M143" s="15">
        <v>-5.4960000000000002E-2</v>
      </c>
      <c r="N143" s="15">
        <v>-5.4960000000000002E-2</v>
      </c>
      <c r="O143" s="15">
        <v>-5.4960000000000002E-2</v>
      </c>
      <c r="P143" s="15">
        <v>-5.4960000000000002E-2</v>
      </c>
      <c r="Q143" s="15">
        <v>-5.4969999999999998E-2</v>
      </c>
      <c r="R143" s="15"/>
      <c r="S143" s="15">
        <f t="shared" ref="S143:S206" si="19">L143*J143</f>
        <v>0</v>
      </c>
      <c r="T143" s="15">
        <f t="shared" ref="T143:T206" si="20">M143*J143</f>
        <v>0</v>
      </c>
      <c r="U143" s="15">
        <f t="shared" ref="U143:U206" si="21">N143*J143</f>
        <v>0</v>
      </c>
      <c r="V143" s="15">
        <f t="shared" ref="V143:V206" si="22">O143*J143</f>
        <v>0</v>
      </c>
      <c r="W143" s="15">
        <f t="shared" ref="W143:W206" si="23">P143*J143</f>
        <v>0</v>
      </c>
      <c r="X143" s="17">
        <f t="shared" ref="X143:X206" si="24">Q143*J143</f>
        <v>0</v>
      </c>
    </row>
    <row r="144" spans="1:24" ht="13.5" x14ac:dyDescent="0.35">
      <c r="A144" s="14">
        <v>105271</v>
      </c>
      <c r="B144" s="15" t="s">
        <v>576</v>
      </c>
      <c r="C144" s="15">
        <v>13.8</v>
      </c>
      <c r="D144" s="15">
        <v>101</v>
      </c>
      <c r="E144" s="15">
        <v>564</v>
      </c>
      <c r="F144" s="15">
        <v>18.100000000000001</v>
      </c>
      <c r="G144" s="15">
        <v>0</v>
      </c>
      <c r="H144" s="15">
        <v>18.100000000000001</v>
      </c>
      <c r="I144" s="16">
        <v>18.100000000000001</v>
      </c>
      <c r="J144" s="15">
        <f t="shared" si="17"/>
        <v>0</v>
      </c>
      <c r="K144" s="15">
        <f t="shared" si="18"/>
        <v>0</v>
      </c>
      <c r="L144" s="15">
        <v>-5.4919999999999997E-2</v>
      </c>
      <c r="M144" s="15">
        <v>-5.45E-2</v>
      </c>
      <c r="N144" s="15">
        <v>-5.45E-2</v>
      </c>
      <c r="O144" s="15">
        <v>-5.45E-2</v>
      </c>
      <c r="P144" s="15">
        <v>-5.45E-2</v>
      </c>
      <c r="Q144" s="15">
        <v>-5.4600000000000003E-2</v>
      </c>
      <c r="R144" s="15"/>
      <c r="S144" s="15">
        <f t="shared" si="19"/>
        <v>0</v>
      </c>
      <c r="T144" s="15">
        <f t="shared" si="20"/>
        <v>0</v>
      </c>
      <c r="U144" s="15">
        <f t="shared" si="21"/>
        <v>0</v>
      </c>
      <c r="V144" s="15">
        <f t="shared" si="22"/>
        <v>0</v>
      </c>
      <c r="W144" s="15">
        <f t="shared" si="23"/>
        <v>0</v>
      </c>
      <c r="X144" s="17">
        <f t="shared" si="24"/>
        <v>0</v>
      </c>
    </row>
    <row r="145" spans="1:24" ht="13.5" x14ac:dyDescent="0.35">
      <c r="A145" s="14">
        <v>105276</v>
      </c>
      <c r="B145" s="15" t="s">
        <v>577</v>
      </c>
      <c r="C145" s="15">
        <v>13.8</v>
      </c>
      <c r="D145" s="15">
        <v>101</v>
      </c>
      <c r="E145" s="15">
        <v>564</v>
      </c>
      <c r="F145" s="15">
        <v>21.15</v>
      </c>
      <c r="G145" s="15">
        <v>0</v>
      </c>
      <c r="H145" s="15">
        <v>21.15</v>
      </c>
      <c r="I145" s="16">
        <v>21.15</v>
      </c>
      <c r="J145" s="15">
        <f t="shared" si="17"/>
        <v>0</v>
      </c>
      <c r="K145" s="15">
        <f t="shared" si="18"/>
        <v>0</v>
      </c>
      <c r="L145" s="15">
        <v>-5.4919999999999997E-2</v>
      </c>
      <c r="M145" s="15">
        <v>-5.45E-2</v>
      </c>
      <c r="N145" s="15">
        <v>-5.45E-2</v>
      </c>
      <c r="O145" s="15">
        <v>-5.45E-2</v>
      </c>
      <c r="P145" s="15">
        <v>-5.45E-2</v>
      </c>
      <c r="Q145" s="15">
        <v>-5.4600000000000003E-2</v>
      </c>
      <c r="R145" s="15"/>
      <c r="S145" s="15">
        <f t="shared" si="19"/>
        <v>0</v>
      </c>
      <c r="T145" s="15">
        <f t="shared" si="20"/>
        <v>0</v>
      </c>
      <c r="U145" s="15">
        <f t="shared" si="21"/>
        <v>0</v>
      </c>
      <c r="V145" s="15">
        <f t="shared" si="22"/>
        <v>0</v>
      </c>
      <c r="W145" s="15">
        <f t="shared" si="23"/>
        <v>0</v>
      </c>
      <c r="X145" s="17">
        <f t="shared" si="24"/>
        <v>0</v>
      </c>
    </row>
    <row r="146" spans="1:24" ht="13.5" x14ac:dyDescent="0.35">
      <c r="A146" s="14">
        <v>105288</v>
      </c>
      <c r="B146" s="15" t="s">
        <v>578</v>
      </c>
      <c r="C146" s="15">
        <v>0.69</v>
      </c>
      <c r="D146" s="15">
        <v>101</v>
      </c>
      <c r="E146" s="15">
        <v>564</v>
      </c>
      <c r="F146" s="15">
        <v>4.88</v>
      </c>
      <c r="G146" s="15">
        <v>0</v>
      </c>
      <c r="H146" s="15">
        <v>4.88</v>
      </c>
      <c r="I146" s="16">
        <v>4.88</v>
      </c>
      <c r="J146" s="15">
        <f t="shared" si="17"/>
        <v>0</v>
      </c>
      <c r="K146" s="15">
        <f t="shared" si="18"/>
        <v>0</v>
      </c>
      <c r="L146" s="15">
        <v>-5.4870000000000002E-2</v>
      </c>
      <c r="M146" s="15">
        <v>-5.4429999999999999E-2</v>
      </c>
      <c r="N146" s="15">
        <v>-5.4429999999999999E-2</v>
      </c>
      <c r="O146" s="15">
        <v>-5.4429999999999999E-2</v>
      </c>
      <c r="P146" s="15">
        <v>-5.4429999999999999E-2</v>
      </c>
      <c r="Q146" s="15">
        <v>-5.4530000000000002E-2</v>
      </c>
      <c r="R146" s="15"/>
      <c r="S146" s="15">
        <f t="shared" si="19"/>
        <v>0</v>
      </c>
      <c r="T146" s="15">
        <f t="shared" si="20"/>
        <v>0</v>
      </c>
      <c r="U146" s="15">
        <f t="shared" si="21"/>
        <v>0</v>
      </c>
      <c r="V146" s="15">
        <f t="shared" si="22"/>
        <v>0</v>
      </c>
      <c r="W146" s="15">
        <f t="shared" si="23"/>
        <v>0</v>
      </c>
      <c r="X146" s="17">
        <f t="shared" si="24"/>
        <v>0</v>
      </c>
    </row>
    <row r="147" spans="1:24" ht="13.5" x14ac:dyDescent="0.35">
      <c r="A147" s="14">
        <v>105290</v>
      </c>
      <c r="B147" s="15" t="s">
        <v>579</v>
      </c>
      <c r="C147" s="15">
        <v>0.69</v>
      </c>
      <c r="D147" s="15">
        <v>101</v>
      </c>
      <c r="E147" s="15">
        <v>564</v>
      </c>
      <c r="F147" s="15">
        <v>4.88</v>
      </c>
      <c r="G147" s="15">
        <v>0</v>
      </c>
      <c r="H147" s="15">
        <v>4.88</v>
      </c>
      <c r="I147" s="16">
        <v>4.88</v>
      </c>
      <c r="J147" s="15">
        <f t="shared" si="17"/>
        <v>0</v>
      </c>
      <c r="K147" s="15">
        <f t="shared" si="18"/>
        <v>0</v>
      </c>
      <c r="L147" s="15">
        <v>-5.4870000000000002E-2</v>
      </c>
      <c r="M147" s="15">
        <v>-5.4429999999999999E-2</v>
      </c>
      <c r="N147" s="15">
        <v>-5.4429999999999999E-2</v>
      </c>
      <c r="O147" s="15">
        <v>-5.4429999999999999E-2</v>
      </c>
      <c r="P147" s="15">
        <v>-5.4429999999999999E-2</v>
      </c>
      <c r="Q147" s="15">
        <v>-5.4530000000000002E-2</v>
      </c>
      <c r="R147" s="15"/>
      <c r="S147" s="15">
        <f t="shared" si="19"/>
        <v>0</v>
      </c>
      <c r="T147" s="15">
        <f t="shared" si="20"/>
        <v>0</v>
      </c>
      <c r="U147" s="15">
        <f t="shared" si="21"/>
        <v>0</v>
      </c>
      <c r="V147" s="15">
        <f t="shared" si="22"/>
        <v>0</v>
      </c>
      <c r="W147" s="15">
        <f t="shared" si="23"/>
        <v>0</v>
      </c>
      <c r="X147" s="17">
        <f t="shared" si="24"/>
        <v>0</v>
      </c>
    </row>
    <row r="148" spans="1:24" ht="13.5" x14ac:dyDescent="0.35">
      <c r="A148" s="14">
        <v>105291</v>
      </c>
      <c r="B148" s="15" t="s">
        <v>580</v>
      </c>
      <c r="C148" s="15">
        <v>0.48</v>
      </c>
      <c r="D148" s="15">
        <v>101</v>
      </c>
      <c r="E148" s="15">
        <v>564</v>
      </c>
      <c r="F148" s="15">
        <v>0</v>
      </c>
      <c r="G148" s="15">
        <v>0</v>
      </c>
      <c r="H148" s="15">
        <v>0</v>
      </c>
      <c r="I148" s="16">
        <v>0</v>
      </c>
      <c r="J148" s="15">
        <f t="shared" si="17"/>
        <v>0</v>
      </c>
      <c r="K148" s="15">
        <f t="shared" si="18"/>
        <v>0</v>
      </c>
      <c r="L148" s="15">
        <v>-5.4870000000000002E-2</v>
      </c>
      <c r="M148" s="15">
        <v>-5.4429999999999999E-2</v>
      </c>
      <c r="N148" s="15">
        <v>-5.4429999999999999E-2</v>
      </c>
      <c r="O148" s="15">
        <v>-5.4429999999999999E-2</v>
      </c>
      <c r="P148" s="15">
        <v>-5.4429999999999999E-2</v>
      </c>
      <c r="Q148" s="15">
        <v>-5.4530000000000002E-2</v>
      </c>
      <c r="R148" s="15"/>
      <c r="S148" s="15">
        <f t="shared" si="19"/>
        <v>0</v>
      </c>
      <c r="T148" s="15">
        <f t="shared" si="20"/>
        <v>0</v>
      </c>
      <c r="U148" s="15">
        <f t="shared" si="21"/>
        <v>0</v>
      </c>
      <c r="V148" s="15">
        <f t="shared" si="22"/>
        <v>0</v>
      </c>
      <c r="W148" s="15">
        <f t="shared" si="23"/>
        <v>0</v>
      </c>
      <c r="X148" s="17">
        <f t="shared" si="24"/>
        <v>0</v>
      </c>
    </row>
    <row r="149" spans="1:24" ht="13.5" x14ac:dyDescent="0.35">
      <c r="A149" s="14">
        <v>105297</v>
      </c>
      <c r="B149" s="15" t="s">
        <v>581</v>
      </c>
      <c r="C149" s="15">
        <v>13.8</v>
      </c>
      <c r="D149" s="15">
        <v>101</v>
      </c>
      <c r="E149" s="15">
        <v>564</v>
      </c>
      <c r="F149" s="15">
        <v>15.75</v>
      </c>
      <c r="G149" s="15">
        <v>0</v>
      </c>
      <c r="H149" s="15">
        <v>15.75</v>
      </c>
      <c r="I149" s="16">
        <v>15.75</v>
      </c>
      <c r="J149" s="15">
        <f t="shared" si="17"/>
        <v>0</v>
      </c>
      <c r="K149" s="15">
        <f t="shared" si="18"/>
        <v>0</v>
      </c>
      <c r="L149" s="15">
        <v>-5.4760000000000003E-2</v>
      </c>
      <c r="M149" s="15">
        <v>-5.4280000000000002E-2</v>
      </c>
      <c r="N149" s="15">
        <v>-5.4280000000000002E-2</v>
      </c>
      <c r="O149" s="15">
        <v>-5.4280000000000002E-2</v>
      </c>
      <c r="P149" s="15">
        <v>-5.4280000000000002E-2</v>
      </c>
      <c r="Q149" s="15">
        <v>-5.4399999999999997E-2</v>
      </c>
      <c r="R149" s="15"/>
      <c r="S149" s="15">
        <f t="shared" si="19"/>
        <v>0</v>
      </c>
      <c r="T149" s="15">
        <f t="shared" si="20"/>
        <v>0</v>
      </c>
      <c r="U149" s="15">
        <f t="shared" si="21"/>
        <v>0</v>
      </c>
      <c r="V149" s="15">
        <f t="shared" si="22"/>
        <v>0</v>
      </c>
      <c r="W149" s="15">
        <f t="shared" si="23"/>
        <v>0</v>
      </c>
      <c r="X149" s="17">
        <f t="shared" si="24"/>
        <v>0</v>
      </c>
    </row>
    <row r="150" spans="1:24" ht="13.5" x14ac:dyDescent="0.35">
      <c r="A150" s="14">
        <v>106045</v>
      </c>
      <c r="B150" s="15" t="s">
        <v>532</v>
      </c>
      <c r="C150" s="15">
        <v>13.8</v>
      </c>
      <c r="D150" s="15">
        <v>101</v>
      </c>
      <c r="E150" s="15">
        <v>400</v>
      </c>
      <c r="F150" s="15">
        <v>47.27</v>
      </c>
      <c r="G150" s="15">
        <v>0</v>
      </c>
      <c r="H150" s="15">
        <v>47.27</v>
      </c>
      <c r="I150" s="16">
        <v>47.27</v>
      </c>
      <c r="J150" s="15">
        <f t="shared" si="17"/>
        <v>0</v>
      </c>
      <c r="K150" s="15">
        <f t="shared" si="18"/>
        <v>0</v>
      </c>
      <c r="L150" s="15">
        <v>-5.4730000000000001E-2</v>
      </c>
      <c r="M150" s="15">
        <v>-5.4579999999999997E-2</v>
      </c>
      <c r="N150" s="15">
        <v>-5.4579999999999997E-2</v>
      </c>
      <c r="O150" s="15">
        <v>-5.4579999999999997E-2</v>
      </c>
      <c r="P150" s="15">
        <v>-5.4579999999999997E-2</v>
      </c>
      <c r="Q150" s="15">
        <v>-5.4600000000000003E-2</v>
      </c>
      <c r="R150" s="15"/>
      <c r="S150" s="15">
        <f t="shared" si="19"/>
        <v>0</v>
      </c>
      <c r="T150" s="15">
        <f t="shared" si="20"/>
        <v>0</v>
      </c>
      <c r="U150" s="15">
        <f t="shared" si="21"/>
        <v>0</v>
      </c>
      <c r="V150" s="15">
        <f t="shared" si="22"/>
        <v>0</v>
      </c>
      <c r="W150" s="15">
        <f t="shared" si="23"/>
        <v>0</v>
      </c>
      <c r="X150" s="17">
        <f t="shared" si="24"/>
        <v>0</v>
      </c>
    </row>
    <row r="151" spans="1:24" ht="13.5" x14ac:dyDescent="0.35">
      <c r="A151" s="14">
        <v>996009</v>
      </c>
      <c r="B151" s="15" t="s">
        <v>533</v>
      </c>
      <c r="C151" s="15">
        <v>230</v>
      </c>
      <c r="D151" s="15">
        <v>101</v>
      </c>
      <c r="E151" s="15">
        <v>400</v>
      </c>
      <c r="F151" s="15">
        <v>4.5999999999999996</v>
      </c>
      <c r="G151" s="15">
        <v>0</v>
      </c>
      <c r="H151" s="15">
        <v>4.5999999999999996</v>
      </c>
      <c r="I151" s="16">
        <v>4.5999999999999996</v>
      </c>
      <c r="J151" s="15">
        <f t="shared" si="17"/>
        <v>0</v>
      </c>
      <c r="K151" s="15">
        <f t="shared" si="18"/>
        <v>0</v>
      </c>
      <c r="L151" s="15">
        <v>-5.4730000000000001E-2</v>
      </c>
      <c r="M151" s="15">
        <v>-5.4579999999999997E-2</v>
      </c>
      <c r="N151" s="15">
        <v>-5.4579999999999997E-2</v>
      </c>
      <c r="O151" s="15">
        <v>-5.4579999999999997E-2</v>
      </c>
      <c r="P151" s="15">
        <v>-5.4579999999999997E-2</v>
      </c>
      <c r="Q151" s="15">
        <v>-5.4600000000000003E-2</v>
      </c>
      <c r="R151" s="15"/>
      <c r="S151" s="15">
        <f t="shared" si="19"/>
        <v>0</v>
      </c>
      <c r="T151" s="15">
        <f t="shared" si="20"/>
        <v>0</v>
      </c>
      <c r="U151" s="15">
        <f t="shared" si="21"/>
        <v>0</v>
      </c>
      <c r="V151" s="15">
        <f t="shared" si="22"/>
        <v>0</v>
      </c>
      <c r="W151" s="15">
        <f t="shared" si="23"/>
        <v>0</v>
      </c>
      <c r="X151" s="17">
        <f t="shared" si="24"/>
        <v>0</v>
      </c>
    </row>
    <row r="152" spans="1:24" ht="13.5" x14ac:dyDescent="0.35">
      <c r="A152" s="14">
        <v>106047</v>
      </c>
      <c r="B152" s="15" t="s">
        <v>531</v>
      </c>
      <c r="C152" s="15">
        <v>13.8</v>
      </c>
      <c r="D152" s="15">
        <v>101</v>
      </c>
      <c r="E152" s="15">
        <v>400</v>
      </c>
      <c r="F152" s="15">
        <v>47.27</v>
      </c>
      <c r="G152" s="15">
        <v>0</v>
      </c>
      <c r="H152" s="15">
        <v>47.27</v>
      </c>
      <c r="I152" s="16">
        <v>47.27</v>
      </c>
      <c r="J152" s="15">
        <f t="shared" si="17"/>
        <v>0</v>
      </c>
      <c r="K152" s="15">
        <f t="shared" si="18"/>
        <v>0</v>
      </c>
      <c r="L152" s="15">
        <v>-5.4719999999999998E-2</v>
      </c>
      <c r="M152" s="15">
        <v>-5.457E-2</v>
      </c>
      <c r="N152" s="15">
        <v>-5.457E-2</v>
      </c>
      <c r="O152" s="15">
        <v>-5.457E-2</v>
      </c>
      <c r="P152" s="15">
        <v>-5.457E-2</v>
      </c>
      <c r="Q152" s="15">
        <v>-5.4579999999999997E-2</v>
      </c>
      <c r="R152" s="15"/>
      <c r="S152" s="15">
        <f t="shared" si="19"/>
        <v>0</v>
      </c>
      <c r="T152" s="15">
        <f t="shared" si="20"/>
        <v>0</v>
      </c>
      <c r="U152" s="15">
        <f t="shared" si="21"/>
        <v>0</v>
      </c>
      <c r="V152" s="15">
        <f t="shared" si="22"/>
        <v>0</v>
      </c>
      <c r="W152" s="15">
        <f t="shared" si="23"/>
        <v>0</v>
      </c>
      <c r="X152" s="17">
        <f t="shared" si="24"/>
        <v>0</v>
      </c>
    </row>
    <row r="153" spans="1:24" ht="13.5" x14ac:dyDescent="0.35">
      <c r="A153" s="14">
        <v>105310</v>
      </c>
      <c r="B153" s="15" t="s">
        <v>582</v>
      </c>
      <c r="C153" s="15">
        <v>13.8</v>
      </c>
      <c r="D153" s="15">
        <v>101</v>
      </c>
      <c r="E153" s="15">
        <v>564</v>
      </c>
      <c r="F153" s="15">
        <v>16.5</v>
      </c>
      <c r="G153" s="15">
        <v>0</v>
      </c>
      <c r="H153" s="15">
        <v>16.5</v>
      </c>
      <c r="I153" s="16">
        <v>16.5</v>
      </c>
      <c r="J153" s="15">
        <f t="shared" si="17"/>
        <v>0</v>
      </c>
      <c r="K153" s="15">
        <f t="shared" si="18"/>
        <v>0</v>
      </c>
      <c r="L153" s="15">
        <v>-5.4640000000000001E-2</v>
      </c>
      <c r="M153" s="15">
        <v>-5.4100000000000002E-2</v>
      </c>
      <c r="N153" s="15">
        <v>-5.4100000000000002E-2</v>
      </c>
      <c r="O153" s="15">
        <v>-5.4100000000000002E-2</v>
      </c>
      <c r="P153" s="15">
        <v>-5.4100000000000002E-2</v>
      </c>
      <c r="Q153" s="15">
        <v>-5.4239999999999997E-2</v>
      </c>
      <c r="R153" s="15"/>
      <c r="S153" s="15">
        <f t="shared" si="19"/>
        <v>0</v>
      </c>
      <c r="T153" s="15">
        <f t="shared" si="20"/>
        <v>0</v>
      </c>
      <c r="U153" s="15">
        <f t="shared" si="21"/>
        <v>0</v>
      </c>
      <c r="V153" s="15">
        <f t="shared" si="22"/>
        <v>0</v>
      </c>
      <c r="W153" s="15">
        <f t="shared" si="23"/>
        <v>0</v>
      </c>
      <c r="X153" s="17">
        <f t="shared" si="24"/>
        <v>0</v>
      </c>
    </row>
    <row r="154" spans="1:24" ht="13.5" x14ac:dyDescent="0.35">
      <c r="A154" s="14">
        <v>105317</v>
      </c>
      <c r="B154" s="15" t="s">
        <v>583</v>
      </c>
      <c r="C154" s="15">
        <v>2.2999999999999998</v>
      </c>
      <c r="D154" s="15">
        <v>101</v>
      </c>
      <c r="E154" s="15">
        <v>564</v>
      </c>
      <c r="F154" s="15">
        <v>9.08</v>
      </c>
      <c r="G154" s="15">
        <v>0</v>
      </c>
      <c r="H154" s="15">
        <v>9.08</v>
      </c>
      <c r="I154" s="16">
        <v>9.08</v>
      </c>
      <c r="J154" s="15">
        <f t="shared" si="17"/>
        <v>0</v>
      </c>
      <c r="K154" s="15">
        <f t="shared" si="18"/>
        <v>0</v>
      </c>
      <c r="L154" s="15">
        <v>-5.4640000000000001E-2</v>
      </c>
      <c r="M154" s="15">
        <v>-5.4100000000000002E-2</v>
      </c>
      <c r="N154" s="15">
        <v>-5.4100000000000002E-2</v>
      </c>
      <c r="O154" s="15">
        <v>-5.4100000000000002E-2</v>
      </c>
      <c r="P154" s="15">
        <v>-5.4100000000000002E-2</v>
      </c>
      <c r="Q154" s="15">
        <v>-5.4239999999999997E-2</v>
      </c>
      <c r="R154" s="15"/>
      <c r="S154" s="15">
        <f t="shared" si="19"/>
        <v>0</v>
      </c>
      <c r="T154" s="15">
        <f t="shared" si="20"/>
        <v>0</v>
      </c>
      <c r="U154" s="15">
        <f t="shared" si="21"/>
        <v>0</v>
      </c>
      <c r="V154" s="15">
        <f t="shared" si="22"/>
        <v>0</v>
      </c>
      <c r="W154" s="15">
        <f t="shared" si="23"/>
        <v>0</v>
      </c>
      <c r="X154" s="17">
        <f t="shared" si="24"/>
        <v>0</v>
      </c>
    </row>
    <row r="155" spans="1:24" ht="13.5" x14ac:dyDescent="0.35">
      <c r="A155" s="14">
        <v>106040</v>
      </c>
      <c r="B155" s="15" t="s">
        <v>525</v>
      </c>
      <c r="C155" s="15">
        <v>13.8</v>
      </c>
      <c r="D155" s="15">
        <v>101</v>
      </c>
      <c r="E155" s="15">
        <v>400</v>
      </c>
      <c r="F155" s="15">
        <v>32.24</v>
      </c>
      <c r="G155" s="15">
        <v>0</v>
      </c>
      <c r="H155" s="15">
        <v>32.24</v>
      </c>
      <c r="I155" s="16">
        <v>32.24</v>
      </c>
      <c r="J155" s="15">
        <f t="shared" si="17"/>
        <v>0</v>
      </c>
      <c r="K155" s="15">
        <f t="shared" si="18"/>
        <v>0</v>
      </c>
      <c r="L155" s="15">
        <v>-5.4539999999999998E-2</v>
      </c>
      <c r="M155" s="15">
        <v>-5.4399999999999997E-2</v>
      </c>
      <c r="N155" s="15">
        <v>-5.4399999999999997E-2</v>
      </c>
      <c r="O155" s="15">
        <v>-5.4399999999999997E-2</v>
      </c>
      <c r="P155" s="15">
        <v>-5.4399999999999997E-2</v>
      </c>
      <c r="Q155" s="15">
        <v>-5.4420000000000003E-2</v>
      </c>
      <c r="R155" s="15"/>
      <c r="S155" s="15">
        <f t="shared" si="19"/>
        <v>0</v>
      </c>
      <c r="T155" s="15">
        <f t="shared" si="20"/>
        <v>0</v>
      </c>
      <c r="U155" s="15">
        <f t="shared" si="21"/>
        <v>0</v>
      </c>
      <c r="V155" s="15">
        <f t="shared" si="22"/>
        <v>0</v>
      </c>
      <c r="W155" s="15">
        <f t="shared" si="23"/>
        <v>0</v>
      </c>
      <c r="X155" s="17">
        <f t="shared" si="24"/>
        <v>0</v>
      </c>
    </row>
    <row r="156" spans="1:24" ht="13.5" x14ac:dyDescent="0.35">
      <c r="A156" s="14">
        <v>106041</v>
      </c>
      <c r="B156" s="15" t="s">
        <v>526</v>
      </c>
      <c r="C156" s="15">
        <v>13.8</v>
      </c>
      <c r="D156" s="15">
        <v>101</v>
      </c>
      <c r="E156" s="15">
        <v>400</v>
      </c>
      <c r="F156" s="15">
        <v>44.63</v>
      </c>
      <c r="G156" s="15">
        <v>0</v>
      </c>
      <c r="H156" s="15">
        <v>44.63</v>
      </c>
      <c r="I156" s="16">
        <v>44.63</v>
      </c>
      <c r="J156" s="15">
        <f t="shared" si="17"/>
        <v>0</v>
      </c>
      <c r="K156" s="15">
        <f t="shared" si="18"/>
        <v>0</v>
      </c>
      <c r="L156" s="15">
        <v>-5.4539999999999998E-2</v>
      </c>
      <c r="M156" s="15">
        <v>-5.4399999999999997E-2</v>
      </c>
      <c r="N156" s="15">
        <v>-5.4399999999999997E-2</v>
      </c>
      <c r="O156" s="15">
        <v>-5.4399999999999997E-2</v>
      </c>
      <c r="P156" s="15">
        <v>-5.4399999999999997E-2</v>
      </c>
      <c r="Q156" s="15">
        <v>-5.4420000000000003E-2</v>
      </c>
      <c r="R156" s="15"/>
      <c r="S156" s="15">
        <f t="shared" si="19"/>
        <v>0</v>
      </c>
      <c r="T156" s="15">
        <f t="shared" si="20"/>
        <v>0</v>
      </c>
      <c r="U156" s="15">
        <f t="shared" si="21"/>
        <v>0</v>
      </c>
      <c r="V156" s="15">
        <f t="shared" si="22"/>
        <v>0</v>
      </c>
      <c r="W156" s="15">
        <f t="shared" si="23"/>
        <v>0</v>
      </c>
      <c r="X156" s="17">
        <f t="shared" si="24"/>
        <v>0</v>
      </c>
    </row>
    <row r="157" spans="1:24" ht="13.5" x14ac:dyDescent="0.35">
      <c r="A157" s="14">
        <v>106042</v>
      </c>
      <c r="B157" s="15" t="s">
        <v>527</v>
      </c>
      <c r="C157" s="15">
        <v>13.8</v>
      </c>
      <c r="D157" s="15">
        <v>101</v>
      </c>
      <c r="E157" s="15">
        <v>400</v>
      </c>
      <c r="F157" s="15">
        <v>44.63</v>
      </c>
      <c r="G157" s="15">
        <v>0</v>
      </c>
      <c r="H157" s="15">
        <v>44.63</v>
      </c>
      <c r="I157" s="16">
        <v>44.63</v>
      </c>
      <c r="J157" s="15">
        <f t="shared" si="17"/>
        <v>0</v>
      </c>
      <c r="K157" s="15">
        <f t="shared" si="18"/>
        <v>0</v>
      </c>
      <c r="L157" s="15">
        <v>-5.4539999999999998E-2</v>
      </c>
      <c r="M157" s="15">
        <v>-5.4399999999999997E-2</v>
      </c>
      <c r="N157" s="15">
        <v>-5.4399999999999997E-2</v>
      </c>
      <c r="O157" s="15">
        <v>-5.4399999999999997E-2</v>
      </c>
      <c r="P157" s="15">
        <v>-5.4399999999999997E-2</v>
      </c>
      <c r="Q157" s="15">
        <v>-5.4420000000000003E-2</v>
      </c>
      <c r="R157" s="15"/>
      <c r="S157" s="15">
        <f t="shared" si="19"/>
        <v>0</v>
      </c>
      <c r="T157" s="15">
        <f t="shared" si="20"/>
        <v>0</v>
      </c>
      <c r="U157" s="15">
        <f t="shared" si="21"/>
        <v>0</v>
      </c>
      <c r="V157" s="15">
        <f t="shared" si="22"/>
        <v>0</v>
      </c>
      <c r="W157" s="15">
        <f t="shared" si="23"/>
        <v>0</v>
      </c>
      <c r="X157" s="17">
        <f t="shared" si="24"/>
        <v>0</v>
      </c>
    </row>
    <row r="158" spans="1:24" ht="13.5" x14ac:dyDescent="0.35">
      <c r="A158" s="14">
        <v>106043</v>
      </c>
      <c r="B158" s="15" t="s">
        <v>528</v>
      </c>
      <c r="C158" s="15">
        <v>13.8</v>
      </c>
      <c r="D158" s="15">
        <v>101</v>
      </c>
      <c r="E158" s="15">
        <v>400</v>
      </c>
      <c r="F158" s="15">
        <v>44.63</v>
      </c>
      <c r="G158" s="15">
        <v>0</v>
      </c>
      <c r="H158" s="15">
        <v>44.63</v>
      </c>
      <c r="I158" s="16">
        <v>44.63</v>
      </c>
      <c r="J158" s="15">
        <f t="shared" si="17"/>
        <v>0</v>
      </c>
      <c r="K158" s="15">
        <f t="shared" si="18"/>
        <v>0</v>
      </c>
      <c r="L158" s="15">
        <v>-5.4539999999999998E-2</v>
      </c>
      <c r="M158" s="15">
        <v>-5.4399999999999997E-2</v>
      </c>
      <c r="N158" s="15">
        <v>-5.4399999999999997E-2</v>
      </c>
      <c r="O158" s="15">
        <v>-5.4399999999999997E-2</v>
      </c>
      <c r="P158" s="15">
        <v>-5.4399999999999997E-2</v>
      </c>
      <c r="Q158" s="15">
        <v>-5.4420000000000003E-2</v>
      </c>
      <c r="R158" s="15"/>
      <c r="S158" s="15">
        <f t="shared" si="19"/>
        <v>0</v>
      </c>
      <c r="T158" s="15">
        <f t="shared" si="20"/>
        <v>0</v>
      </c>
      <c r="U158" s="15">
        <f t="shared" si="21"/>
        <v>0</v>
      </c>
      <c r="V158" s="15">
        <f t="shared" si="22"/>
        <v>0</v>
      </c>
      <c r="W158" s="15">
        <f t="shared" si="23"/>
        <v>0</v>
      </c>
      <c r="X158" s="17">
        <f t="shared" si="24"/>
        <v>0</v>
      </c>
    </row>
    <row r="159" spans="1:24" ht="13.5" x14ac:dyDescent="0.35">
      <c r="A159" s="14">
        <v>996003</v>
      </c>
      <c r="B159" s="15" t="s">
        <v>529</v>
      </c>
      <c r="C159" s="15">
        <v>230</v>
      </c>
      <c r="D159" s="15">
        <v>101</v>
      </c>
      <c r="E159" s="15">
        <v>400</v>
      </c>
      <c r="F159" s="15">
        <v>76.25</v>
      </c>
      <c r="G159" s="15">
        <v>0</v>
      </c>
      <c r="H159" s="15">
        <v>76.25</v>
      </c>
      <c r="I159" s="16">
        <v>76.25</v>
      </c>
      <c r="J159" s="15">
        <f t="shared" si="17"/>
        <v>0</v>
      </c>
      <c r="K159" s="15">
        <f t="shared" si="18"/>
        <v>0</v>
      </c>
      <c r="L159" s="15">
        <v>-5.4539999999999998E-2</v>
      </c>
      <c r="M159" s="15">
        <v>-5.4399999999999997E-2</v>
      </c>
      <c r="N159" s="15">
        <v>-5.4399999999999997E-2</v>
      </c>
      <c r="O159" s="15">
        <v>-5.4399999999999997E-2</v>
      </c>
      <c r="P159" s="15">
        <v>-5.4399999999999997E-2</v>
      </c>
      <c r="Q159" s="15">
        <v>-5.4420000000000003E-2</v>
      </c>
      <c r="R159" s="15"/>
      <c r="S159" s="15">
        <f t="shared" si="19"/>
        <v>0</v>
      </c>
      <c r="T159" s="15">
        <f t="shared" si="20"/>
        <v>0</v>
      </c>
      <c r="U159" s="15">
        <f t="shared" si="21"/>
        <v>0</v>
      </c>
      <c r="V159" s="15">
        <f t="shared" si="22"/>
        <v>0</v>
      </c>
      <c r="W159" s="15">
        <f t="shared" si="23"/>
        <v>0</v>
      </c>
      <c r="X159" s="17">
        <f t="shared" si="24"/>
        <v>0</v>
      </c>
    </row>
    <row r="160" spans="1:24" ht="13.5" x14ac:dyDescent="0.35">
      <c r="A160" s="14">
        <v>105324</v>
      </c>
      <c r="B160" s="15" t="s">
        <v>585</v>
      </c>
      <c r="C160" s="15">
        <v>2.4</v>
      </c>
      <c r="D160" s="15">
        <v>101</v>
      </c>
      <c r="E160" s="15">
        <v>564</v>
      </c>
      <c r="F160" s="15">
        <v>6.47</v>
      </c>
      <c r="G160" s="15">
        <v>0</v>
      </c>
      <c r="H160" s="15">
        <v>6.47</v>
      </c>
      <c r="I160" s="16">
        <v>6.47</v>
      </c>
      <c r="J160" s="15">
        <f t="shared" si="17"/>
        <v>0</v>
      </c>
      <c r="K160" s="15">
        <f t="shared" si="18"/>
        <v>0</v>
      </c>
      <c r="L160" s="15">
        <v>-5.4469999999999998E-2</v>
      </c>
      <c r="M160" s="15">
        <v>-5.3870000000000001E-2</v>
      </c>
      <c r="N160" s="15">
        <v>-5.3870000000000001E-2</v>
      </c>
      <c r="O160" s="15">
        <v>-5.3870000000000001E-2</v>
      </c>
      <c r="P160" s="15">
        <v>-5.3870000000000001E-2</v>
      </c>
      <c r="Q160" s="15">
        <v>-5.4030000000000002E-2</v>
      </c>
      <c r="R160" s="15"/>
      <c r="S160" s="15">
        <f t="shared" si="19"/>
        <v>0</v>
      </c>
      <c r="T160" s="15">
        <f t="shared" si="20"/>
        <v>0</v>
      </c>
      <c r="U160" s="15">
        <f t="shared" si="21"/>
        <v>0</v>
      </c>
      <c r="V160" s="15">
        <f t="shared" si="22"/>
        <v>0</v>
      </c>
      <c r="W160" s="15">
        <f t="shared" si="23"/>
        <v>0</v>
      </c>
      <c r="X160" s="17">
        <f t="shared" si="24"/>
        <v>0</v>
      </c>
    </row>
    <row r="161" spans="1:24" ht="13.5" x14ac:dyDescent="0.35">
      <c r="A161" s="14">
        <v>105334</v>
      </c>
      <c r="B161" s="15" t="s">
        <v>586</v>
      </c>
      <c r="C161" s="15">
        <v>34.5</v>
      </c>
      <c r="D161" s="15">
        <v>101</v>
      </c>
      <c r="E161" s="15">
        <v>562</v>
      </c>
      <c r="F161" s="15">
        <v>0.89</v>
      </c>
      <c r="G161" s="15">
        <v>0</v>
      </c>
      <c r="H161" s="15">
        <v>0.89</v>
      </c>
      <c r="I161" s="16">
        <v>0.89</v>
      </c>
      <c r="J161" s="15">
        <f t="shared" si="17"/>
        <v>0</v>
      </c>
      <c r="K161" s="15">
        <f t="shared" si="18"/>
        <v>0</v>
      </c>
      <c r="L161" s="15">
        <v>-5.4469999999999998E-2</v>
      </c>
      <c r="M161" s="15">
        <v>-5.3870000000000001E-2</v>
      </c>
      <c r="N161" s="15">
        <v>-5.3870000000000001E-2</v>
      </c>
      <c r="O161" s="15">
        <v>-5.3870000000000001E-2</v>
      </c>
      <c r="P161" s="15">
        <v>-5.3870000000000001E-2</v>
      </c>
      <c r="Q161" s="15">
        <v>-5.4030000000000002E-2</v>
      </c>
      <c r="R161" s="15"/>
      <c r="S161" s="15">
        <f t="shared" si="19"/>
        <v>0</v>
      </c>
      <c r="T161" s="15">
        <f t="shared" si="20"/>
        <v>0</v>
      </c>
      <c r="U161" s="15">
        <f t="shared" si="21"/>
        <v>0</v>
      </c>
      <c r="V161" s="15">
        <f t="shared" si="22"/>
        <v>0</v>
      </c>
      <c r="W161" s="15">
        <f t="shared" si="23"/>
        <v>0</v>
      </c>
      <c r="X161" s="17">
        <f t="shared" si="24"/>
        <v>0</v>
      </c>
    </row>
    <row r="162" spans="1:24" ht="13.5" x14ac:dyDescent="0.35">
      <c r="A162" s="14">
        <v>994418</v>
      </c>
      <c r="B162" s="15" t="s">
        <v>587</v>
      </c>
      <c r="C162" s="15">
        <v>115</v>
      </c>
      <c r="D162" s="15">
        <v>101</v>
      </c>
      <c r="E162" s="15">
        <v>560</v>
      </c>
      <c r="F162" s="15">
        <v>19.899999999999999</v>
      </c>
      <c r="G162" s="15">
        <v>0</v>
      </c>
      <c r="H162" s="15">
        <v>19.899999999999999</v>
      </c>
      <c r="I162" s="16">
        <v>19.899999999999999</v>
      </c>
      <c r="J162" s="15">
        <f t="shared" si="17"/>
        <v>0</v>
      </c>
      <c r="K162" s="15">
        <f t="shared" si="18"/>
        <v>0</v>
      </c>
      <c r="L162" s="15">
        <v>-5.4469999999999998E-2</v>
      </c>
      <c r="M162" s="15">
        <v>-5.3870000000000001E-2</v>
      </c>
      <c r="N162" s="15">
        <v>-5.3870000000000001E-2</v>
      </c>
      <c r="O162" s="15">
        <v>-5.3870000000000001E-2</v>
      </c>
      <c r="P162" s="15">
        <v>-5.3870000000000001E-2</v>
      </c>
      <c r="Q162" s="15">
        <v>-5.4030000000000002E-2</v>
      </c>
      <c r="R162" s="15"/>
      <c r="S162" s="15">
        <f t="shared" si="19"/>
        <v>0</v>
      </c>
      <c r="T162" s="15">
        <f t="shared" si="20"/>
        <v>0</v>
      </c>
      <c r="U162" s="15">
        <f t="shared" si="21"/>
        <v>0</v>
      </c>
      <c r="V162" s="15">
        <f t="shared" si="22"/>
        <v>0</v>
      </c>
      <c r="W162" s="15">
        <f t="shared" si="23"/>
        <v>0</v>
      </c>
      <c r="X162" s="17">
        <f t="shared" si="24"/>
        <v>0</v>
      </c>
    </row>
    <row r="163" spans="1:24" ht="13.5" x14ac:dyDescent="0.35">
      <c r="A163" s="14">
        <v>105357</v>
      </c>
      <c r="B163" s="15" t="s">
        <v>590</v>
      </c>
      <c r="C163" s="15">
        <v>12.5</v>
      </c>
      <c r="D163" s="15">
        <v>101</v>
      </c>
      <c r="E163" s="15">
        <v>563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17"/>
        <v>0</v>
      </c>
      <c r="K163" s="15">
        <f t="shared" si="18"/>
        <v>0</v>
      </c>
      <c r="L163" s="15">
        <v>-5.0509999999999999E-2</v>
      </c>
      <c r="M163" s="15">
        <v>-4.9829999999999999E-2</v>
      </c>
      <c r="N163" s="15">
        <v>-4.9829999999999999E-2</v>
      </c>
      <c r="O163" s="15">
        <v>-4.9829999999999999E-2</v>
      </c>
      <c r="P163" s="15">
        <v>-4.9829999999999999E-2</v>
      </c>
      <c r="Q163" s="15">
        <v>-5.0020000000000002E-2</v>
      </c>
      <c r="R163" s="15"/>
      <c r="S163" s="15">
        <f t="shared" si="19"/>
        <v>0</v>
      </c>
      <c r="T163" s="15">
        <f t="shared" si="20"/>
        <v>0</v>
      </c>
      <c r="U163" s="15">
        <f t="shared" si="21"/>
        <v>0</v>
      </c>
      <c r="V163" s="15">
        <f t="shared" si="22"/>
        <v>0</v>
      </c>
      <c r="W163" s="15">
        <f t="shared" si="23"/>
        <v>0</v>
      </c>
      <c r="X163" s="17">
        <f t="shared" si="24"/>
        <v>0</v>
      </c>
    </row>
    <row r="164" spans="1:24" ht="13.5" x14ac:dyDescent="0.35">
      <c r="A164" s="14">
        <v>105358</v>
      </c>
      <c r="B164" s="15" t="s">
        <v>591</v>
      </c>
      <c r="C164" s="15">
        <v>12.5</v>
      </c>
      <c r="D164" s="15">
        <v>101</v>
      </c>
      <c r="E164" s="15">
        <v>563</v>
      </c>
      <c r="F164" s="15">
        <v>0</v>
      </c>
      <c r="G164" s="15">
        <v>0</v>
      </c>
      <c r="H164" s="15">
        <v>0</v>
      </c>
      <c r="I164" s="16">
        <v>0</v>
      </c>
      <c r="J164" s="15">
        <f t="shared" si="17"/>
        <v>0</v>
      </c>
      <c r="K164" s="15">
        <f t="shared" si="18"/>
        <v>0</v>
      </c>
      <c r="L164" s="15">
        <v>-5.0509999999999999E-2</v>
      </c>
      <c r="M164" s="15">
        <v>-4.9829999999999999E-2</v>
      </c>
      <c r="N164" s="15">
        <v>-4.9829999999999999E-2</v>
      </c>
      <c r="O164" s="15">
        <v>-4.9829999999999999E-2</v>
      </c>
      <c r="P164" s="15">
        <v>-4.9829999999999999E-2</v>
      </c>
      <c r="Q164" s="15">
        <v>-5.0020000000000002E-2</v>
      </c>
      <c r="R164" s="15"/>
      <c r="S164" s="15">
        <f t="shared" si="19"/>
        <v>0</v>
      </c>
      <c r="T164" s="15">
        <f t="shared" si="20"/>
        <v>0</v>
      </c>
      <c r="U164" s="15">
        <f t="shared" si="21"/>
        <v>0</v>
      </c>
      <c r="V164" s="15">
        <f t="shared" si="22"/>
        <v>0</v>
      </c>
      <c r="W164" s="15">
        <f t="shared" si="23"/>
        <v>0</v>
      </c>
      <c r="X164" s="17">
        <f t="shared" si="24"/>
        <v>0</v>
      </c>
    </row>
    <row r="165" spans="1:24" ht="13.5" x14ac:dyDescent="0.35">
      <c r="A165" s="14">
        <v>105362</v>
      </c>
      <c r="B165" s="15" t="s">
        <v>592</v>
      </c>
      <c r="C165" s="15">
        <v>4.16</v>
      </c>
      <c r="D165" s="15">
        <v>101</v>
      </c>
      <c r="E165" s="15">
        <v>644</v>
      </c>
      <c r="F165" s="15">
        <v>13</v>
      </c>
      <c r="G165" s="15">
        <v>0</v>
      </c>
      <c r="H165" s="15">
        <v>13</v>
      </c>
      <c r="I165" s="16">
        <v>13</v>
      </c>
      <c r="J165" s="15">
        <f t="shared" si="17"/>
        <v>0</v>
      </c>
      <c r="K165" s="15">
        <f t="shared" si="18"/>
        <v>0</v>
      </c>
      <c r="L165" s="15">
        <v>-5.0509999999999999E-2</v>
      </c>
      <c r="M165" s="15">
        <v>-4.9829999999999999E-2</v>
      </c>
      <c r="N165" s="15">
        <v>-4.9829999999999999E-2</v>
      </c>
      <c r="O165" s="15">
        <v>-4.9829999999999999E-2</v>
      </c>
      <c r="P165" s="15">
        <v>-4.9829999999999999E-2</v>
      </c>
      <c r="Q165" s="15">
        <v>-5.0020000000000002E-2</v>
      </c>
      <c r="R165" s="15"/>
      <c r="S165" s="15">
        <f t="shared" si="19"/>
        <v>0</v>
      </c>
      <c r="T165" s="15">
        <f t="shared" si="20"/>
        <v>0</v>
      </c>
      <c r="U165" s="15">
        <f t="shared" si="21"/>
        <v>0</v>
      </c>
      <c r="V165" s="15">
        <f t="shared" si="22"/>
        <v>0</v>
      </c>
      <c r="W165" s="15">
        <f t="shared" si="23"/>
        <v>0</v>
      </c>
      <c r="X165" s="17">
        <f t="shared" si="24"/>
        <v>0</v>
      </c>
    </row>
    <row r="166" spans="1:24" ht="13.5" x14ac:dyDescent="0.35">
      <c r="A166" s="14">
        <v>113020</v>
      </c>
      <c r="B166" s="15" t="s">
        <v>249</v>
      </c>
      <c r="C166" s="15">
        <v>115</v>
      </c>
      <c r="D166" s="15">
        <v>101</v>
      </c>
      <c r="E166" s="15">
        <v>1100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17"/>
        <v>0</v>
      </c>
      <c r="K166" s="15">
        <f t="shared" si="18"/>
        <v>0</v>
      </c>
      <c r="L166" s="15">
        <v>-4.8169999999999998E-2</v>
      </c>
      <c r="M166" s="15">
        <v>-4.8219999999999999E-2</v>
      </c>
      <c r="N166" s="15">
        <v>-4.8219999999999999E-2</v>
      </c>
      <c r="O166" s="15">
        <v>-4.8219999999999999E-2</v>
      </c>
      <c r="P166" s="15">
        <v>-4.8219999999999999E-2</v>
      </c>
      <c r="Q166" s="15">
        <v>-4.8149999999999998E-2</v>
      </c>
      <c r="R166" s="15"/>
      <c r="S166" s="15">
        <f t="shared" si="19"/>
        <v>0</v>
      </c>
      <c r="T166" s="15">
        <f t="shared" si="20"/>
        <v>0</v>
      </c>
      <c r="U166" s="15">
        <f t="shared" si="21"/>
        <v>0</v>
      </c>
      <c r="V166" s="15">
        <f t="shared" si="22"/>
        <v>0</v>
      </c>
      <c r="W166" s="15">
        <f t="shared" si="23"/>
        <v>0</v>
      </c>
      <c r="X166" s="17">
        <f t="shared" si="24"/>
        <v>0</v>
      </c>
    </row>
    <row r="167" spans="1:24" ht="13.5" x14ac:dyDescent="0.35">
      <c r="A167" s="14">
        <v>105374</v>
      </c>
      <c r="B167" s="15" t="s">
        <v>596</v>
      </c>
      <c r="C167" s="15">
        <v>11</v>
      </c>
      <c r="D167" s="15">
        <v>101</v>
      </c>
      <c r="E167" s="15">
        <v>644</v>
      </c>
      <c r="F167" s="15">
        <v>7.66</v>
      </c>
      <c r="G167" s="15">
        <v>0</v>
      </c>
      <c r="H167" s="15">
        <v>7.66</v>
      </c>
      <c r="I167" s="16">
        <v>7.66</v>
      </c>
      <c r="J167" s="15">
        <f t="shared" si="17"/>
        <v>0</v>
      </c>
      <c r="K167" s="15">
        <f t="shared" si="18"/>
        <v>0</v>
      </c>
      <c r="L167" s="15">
        <v>-4.761E-2</v>
      </c>
      <c r="M167" s="15">
        <v>-4.684E-2</v>
      </c>
      <c r="N167" s="15">
        <v>-4.684E-2</v>
      </c>
      <c r="O167" s="15">
        <v>-4.684E-2</v>
      </c>
      <c r="P167" s="15">
        <v>-4.684E-2</v>
      </c>
      <c r="Q167" s="15">
        <v>-4.7070000000000001E-2</v>
      </c>
      <c r="R167" s="15"/>
      <c r="S167" s="15">
        <f t="shared" si="19"/>
        <v>0</v>
      </c>
      <c r="T167" s="15">
        <f t="shared" si="20"/>
        <v>0</v>
      </c>
      <c r="U167" s="15">
        <f t="shared" si="21"/>
        <v>0</v>
      </c>
      <c r="V167" s="15">
        <f t="shared" si="22"/>
        <v>0</v>
      </c>
      <c r="W167" s="15">
        <f t="shared" si="23"/>
        <v>0</v>
      </c>
      <c r="X167" s="17">
        <f t="shared" si="24"/>
        <v>0</v>
      </c>
    </row>
    <row r="168" spans="1:24" ht="13.5" x14ac:dyDescent="0.35">
      <c r="A168" s="14">
        <v>105375</v>
      </c>
      <c r="B168" s="15" t="s">
        <v>597</v>
      </c>
      <c r="C168" s="15">
        <v>11</v>
      </c>
      <c r="D168" s="15">
        <v>101</v>
      </c>
      <c r="E168" s="15">
        <v>644</v>
      </c>
      <c r="F168" s="15">
        <v>7.15</v>
      </c>
      <c r="G168" s="15">
        <v>0</v>
      </c>
      <c r="H168" s="15">
        <v>7.15</v>
      </c>
      <c r="I168" s="16">
        <v>7.15</v>
      </c>
      <c r="J168" s="15">
        <f t="shared" si="17"/>
        <v>0</v>
      </c>
      <c r="K168" s="15">
        <f t="shared" si="18"/>
        <v>0</v>
      </c>
      <c r="L168" s="15">
        <v>-4.761E-2</v>
      </c>
      <c r="M168" s="15">
        <v>-4.684E-2</v>
      </c>
      <c r="N168" s="15">
        <v>-4.684E-2</v>
      </c>
      <c r="O168" s="15">
        <v>-4.684E-2</v>
      </c>
      <c r="P168" s="15">
        <v>-4.684E-2</v>
      </c>
      <c r="Q168" s="15">
        <v>-4.7070000000000001E-2</v>
      </c>
      <c r="R168" s="15"/>
      <c r="S168" s="15">
        <f t="shared" si="19"/>
        <v>0</v>
      </c>
      <c r="T168" s="15">
        <f t="shared" si="20"/>
        <v>0</v>
      </c>
      <c r="U168" s="15">
        <f t="shared" si="21"/>
        <v>0</v>
      </c>
      <c r="V168" s="15">
        <f t="shared" si="22"/>
        <v>0</v>
      </c>
      <c r="W168" s="15">
        <f t="shared" si="23"/>
        <v>0</v>
      </c>
      <c r="X168" s="17">
        <f t="shared" si="24"/>
        <v>0</v>
      </c>
    </row>
    <row r="169" spans="1:24" ht="13.5" x14ac:dyDescent="0.35">
      <c r="A169" s="14">
        <v>105700</v>
      </c>
      <c r="B169" s="15" t="s">
        <v>588</v>
      </c>
      <c r="C169" s="15">
        <v>2.2999999999999998</v>
      </c>
      <c r="D169" s="15">
        <v>101</v>
      </c>
      <c r="E169" s="15">
        <v>644</v>
      </c>
      <c r="F169" s="15">
        <v>8.75</v>
      </c>
      <c r="G169" s="15">
        <v>0</v>
      </c>
      <c r="H169" s="15">
        <v>8.75</v>
      </c>
      <c r="I169" s="16">
        <v>8.75</v>
      </c>
      <c r="J169" s="15">
        <f t="shared" si="17"/>
        <v>0</v>
      </c>
      <c r="K169" s="15">
        <f t="shared" si="18"/>
        <v>0</v>
      </c>
      <c r="L169" s="15">
        <v>-4.761E-2</v>
      </c>
      <c r="M169" s="15">
        <v>-4.684E-2</v>
      </c>
      <c r="N169" s="15">
        <v>-4.684E-2</v>
      </c>
      <c r="O169" s="15">
        <v>-4.684E-2</v>
      </c>
      <c r="P169" s="15">
        <v>-4.684E-2</v>
      </c>
      <c r="Q169" s="15">
        <v>-4.7030000000000002E-2</v>
      </c>
      <c r="R169" s="15"/>
      <c r="S169" s="15">
        <f t="shared" si="19"/>
        <v>0</v>
      </c>
      <c r="T169" s="15">
        <f t="shared" si="20"/>
        <v>0</v>
      </c>
      <c r="U169" s="15">
        <f t="shared" si="21"/>
        <v>0</v>
      </c>
      <c r="V169" s="15">
        <f t="shared" si="22"/>
        <v>0</v>
      </c>
      <c r="W169" s="15">
        <f t="shared" si="23"/>
        <v>0</v>
      </c>
      <c r="X169" s="17">
        <f t="shared" si="24"/>
        <v>0</v>
      </c>
    </row>
    <row r="170" spans="1:24" ht="13.5" x14ac:dyDescent="0.35">
      <c r="A170" s="14">
        <v>105701</v>
      </c>
      <c r="B170" s="15" t="s">
        <v>589</v>
      </c>
      <c r="C170" s="15">
        <v>2.2999999999999998</v>
      </c>
      <c r="D170" s="15">
        <v>101</v>
      </c>
      <c r="E170" s="15">
        <v>644</v>
      </c>
      <c r="F170" s="15">
        <v>8.75</v>
      </c>
      <c r="G170" s="15">
        <v>0</v>
      </c>
      <c r="H170" s="15">
        <v>8.75</v>
      </c>
      <c r="I170" s="16">
        <v>8.75</v>
      </c>
      <c r="J170" s="15">
        <f t="shared" si="17"/>
        <v>0</v>
      </c>
      <c r="K170" s="15">
        <f t="shared" si="18"/>
        <v>0</v>
      </c>
      <c r="L170" s="15">
        <v>-4.761E-2</v>
      </c>
      <c r="M170" s="15">
        <v>-4.684E-2</v>
      </c>
      <c r="N170" s="15">
        <v>-4.684E-2</v>
      </c>
      <c r="O170" s="15">
        <v>-4.684E-2</v>
      </c>
      <c r="P170" s="15">
        <v>-4.684E-2</v>
      </c>
      <c r="Q170" s="15">
        <v>-4.7030000000000002E-2</v>
      </c>
      <c r="R170" s="15"/>
      <c r="S170" s="15">
        <f t="shared" si="19"/>
        <v>0</v>
      </c>
      <c r="T170" s="15">
        <f t="shared" si="20"/>
        <v>0</v>
      </c>
      <c r="U170" s="15">
        <f t="shared" si="21"/>
        <v>0</v>
      </c>
      <c r="V170" s="15">
        <f t="shared" si="22"/>
        <v>0</v>
      </c>
      <c r="W170" s="15">
        <f t="shared" si="23"/>
        <v>0</v>
      </c>
      <c r="X170" s="17">
        <f t="shared" si="24"/>
        <v>0</v>
      </c>
    </row>
    <row r="171" spans="1:24" ht="13.5" x14ac:dyDescent="0.35">
      <c r="A171" s="14">
        <v>994484</v>
      </c>
      <c r="B171" s="15" t="s">
        <v>598</v>
      </c>
      <c r="C171" s="15">
        <v>115</v>
      </c>
      <c r="D171" s="15">
        <v>101</v>
      </c>
      <c r="E171" s="15">
        <v>640</v>
      </c>
      <c r="F171" s="15">
        <v>17.5</v>
      </c>
      <c r="G171" s="15">
        <v>0</v>
      </c>
      <c r="H171" s="15">
        <v>17.5</v>
      </c>
      <c r="I171" s="16">
        <v>17.5</v>
      </c>
      <c r="J171" s="15">
        <f t="shared" si="17"/>
        <v>0</v>
      </c>
      <c r="K171" s="15">
        <f t="shared" si="18"/>
        <v>0</v>
      </c>
      <c r="L171" s="15">
        <v>-4.761E-2</v>
      </c>
      <c r="M171" s="15">
        <v>-4.684E-2</v>
      </c>
      <c r="N171" s="15">
        <v>-4.684E-2</v>
      </c>
      <c r="O171" s="15">
        <v>-4.684E-2</v>
      </c>
      <c r="P171" s="15">
        <v>-4.684E-2</v>
      </c>
      <c r="Q171" s="15">
        <v>-4.7070000000000001E-2</v>
      </c>
      <c r="R171" s="15"/>
      <c r="S171" s="15">
        <f t="shared" si="19"/>
        <v>0</v>
      </c>
      <c r="T171" s="15">
        <f t="shared" si="20"/>
        <v>0</v>
      </c>
      <c r="U171" s="15">
        <f t="shared" si="21"/>
        <v>0</v>
      </c>
      <c r="V171" s="15">
        <f t="shared" si="22"/>
        <v>0</v>
      </c>
      <c r="W171" s="15">
        <f t="shared" si="23"/>
        <v>0</v>
      </c>
      <c r="X171" s="17">
        <f t="shared" si="24"/>
        <v>0</v>
      </c>
    </row>
    <row r="172" spans="1:24" ht="13.5" x14ac:dyDescent="0.35">
      <c r="A172" s="14">
        <v>105385</v>
      </c>
      <c r="B172" s="15" t="s">
        <v>594</v>
      </c>
      <c r="C172" s="15">
        <v>14.4</v>
      </c>
      <c r="D172" s="15">
        <v>101</v>
      </c>
      <c r="E172" s="15">
        <v>643</v>
      </c>
      <c r="F172" s="15">
        <v>112.5</v>
      </c>
      <c r="G172" s="15">
        <v>0</v>
      </c>
      <c r="H172" s="15">
        <v>112.5</v>
      </c>
      <c r="I172" s="16">
        <v>112.5</v>
      </c>
      <c r="J172" s="15">
        <f t="shared" si="17"/>
        <v>0</v>
      </c>
      <c r="K172" s="15">
        <f t="shared" si="18"/>
        <v>0</v>
      </c>
      <c r="L172" s="15">
        <v>-4.7419999999999997E-2</v>
      </c>
      <c r="M172" s="15">
        <v>-4.6719999999999998E-2</v>
      </c>
      <c r="N172" s="15">
        <v>-4.6719999999999998E-2</v>
      </c>
      <c r="O172" s="15">
        <v>-4.6719999999999998E-2</v>
      </c>
      <c r="P172" s="15">
        <v>-4.6719999999999998E-2</v>
      </c>
      <c r="Q172" s="15">
        <v>-4.691E-2</v>
      </c>
      <c r="R172" s="15"/>
      <c r="S172" s="15">
        <f t="shared" si="19"/>
        <v>0</v>
      </c>
      <c r="T172" s="15">
        <f t="shared" si="20"/>
        <v>0</v>
      </c>
      <c r="U172" s="15">
        <f t="shared" si="21"/>
        <v>0</v>
      </c>
      <c r="V172" s="15">
        <f t="shared" si="22"/>
        <v>0</v>
      </c>
      <c r="W172" s="15">
        <f t="shared" si="23"/>
        <v>0</v>
      </c>
      <c r="X172" s="17">
        <f t="shared" si="24"/>
        <v>0</v>
      </c>
    </row>
    <row r="173" spans="1:24" ht="13.5" x14ac:dyDescent="0.35">
      <c r="A173" s="14">
        <v>105386</v>
      </c>
      <c r="B173" s="15" t="s">
        <v>593</v>
      </c>
      <c r="C173" s="15">
        <v>24</v>
      </c>
      <c r="D173" s="15">
        <v>101</v>
      </c>
      <c r="E173" s="15">
        <v>643</v>
      </c>
      <c r="F173" s="15">
        <v>335.49</v>
      </c>
      <c r="G173" s="15">
        <v>0</v>
      </c>
      <c r="H173" s="15">
        <v>335.49</v>
      </c>
      <c r="I173" s="16">
        <v>335.49</v>
      </c>
      <c r="J173" s="15">
        <f t="shared" si="17"/>
        <v>0</v>
      </c>
      <c r="K173" s="15">
        <f t="shared" si="18"/>
        <v>0</v>
      </c>
      <c r="L173" s="15">
        <v>-4.7419999999999997E-2</v>
      </c>
      <c r="M173" s="15">
        <v>-4.6719999999999998E-2</v>
      </c>
      <c r="N173" s="15">
        <v>-4.6719999999999998E-2</v>
      </c>
      <c r="O173" s="15">
        <v>-4.6719999999999998E-2</v>
      </c>
      <c r="P173" s="15">
        <v>-4.6719999999999998E-2</v>
      </c>
      <c r="Q173" s="15">
        <v>-4.691E-2</v>
      </c>
      <c r="R173" s="15"/>
      <c r="S173" s="15">
        <f t="shared" si="19"/>
        <v>0</v>
      </c>
      <c r="T173" s="15">
        <f t="shared" si="20"/>
        <v>0</v>
      </c>
      <c r="U173" s="15">
        <f t="shared" si="21"/>
        <v>0</v>
      </c>
      <c r="V173" s="15">
        <f t="shared" si="22"/>
        <v>0</v>
      </c>
      <c r="W173" s="15">
        <f t="shared" si="23"/>
        <v>0</v>
      </c>
      <c r="X173" s="17">
        <f t="shared" si="24"/>
        <v>0</v>
      </c>
    </row>
    <row r="174" spans="1:24" ht="13.5" x14ac:dyDescent="0.35">
      <c r="A174" s="14">
        <v>105387</v>
      </c>
      <c r="B174" s="15" t="s">
        <v>595</v>
      </c>
      <c r="C174" s="15">
        <v>13.8</v>
      </c>
      <c r="D174" s="15">
        <v>101</v>
      </c>
      <c r="E174" s="15">
        <v>643</v>
      </c>
      <c r="F174" s="15">
        <v>35.4</v>
      </c>
      <c r="G174" s="15">
        <v>0</v>
      </c>
      <c r="H174" s="15">
        <v>35.4</v>
      </c>
      <c r="I174" s="16">
        <v>35.4</v>
      </c>
      <c r="J174" s="15">
        <f t="shared" si="17"/>
        <v>0</v>
      </c>
      <c r="K174" s="15">
        <f t="shared" si="18"/>
        <v>0</v>
      </c>
      <c r="L174" s="15">
        <v>-4.7419999999999997E-2</v>
      </c>
      <c r="M174" s="15">
        <v>-4.6719999999999998E-2</v>
      </c>
      <c r="N174" s="15">
        <v>-4.6719999999999998E-2</v>
      </c>
      <c r="O174" s="15">
        <v>-4.6719999999999998E-2</v>
      </c>
      <c r="P174" s="15">
        <v>-4.6719999999999998E-2</v>
      </c>
      <c r="Q174" s="15">
        <v>-4.691E-2</v>
      </c>
      <c r="R174" s="15"/>
      <c r="S174" s="15">
        <f t="shared" si="19"/>
        <v>0</v>
      </c>
      <c r="T174" s="15">
        <f t="shared" si="20"/>
        <v>0</v>
      </c>
      <c r="U174" s="15">
        <f t="shared" si="21"/>
        <v>0</v>
      </c>
      <c r="V174" s="15">
        <f t="shared" si="22"/>
        <v>0</v>
      </c>
      <c r="W174" s="15">
        <f t="shared" si="23"/>
        <v>0</v>
      </c>
      <c r="X174" s="17">
        <f t="shared" si="24"/>
        <v>0</v>
      </c>
    </row>
    <row r="175" spans="1:24" ht="13.5" x14ac:dyDescent="0.35">
      <c r="A175" s="14">
        <v>995034</v>
      </c>
      <c r="B175" s="15" t="s">
        <v>512</v>
      </c>
      <c r="C175" s="15">
        <v>115</v>
      </c>
      <c r="D175" s="15">
        <v>101</v>
      </c>
      <c r="E175" s="15">
        <v>640</v>
      </c>
      <c r="F175" s="15">
        <v>16</v>
      </c>
      <c r="G175" s="15">
        <v>0</v>
      </c>
      <c r="H175" s="15">
        <v>16</v>
      </c>
      <c r="I175" s="16">
        <v>16</v>
      </c>
      <c r="J175" s="15">
        <f t="shared" si="17"/>
        <v>0</v>
      </c>
      <c r="K175" s="15">
        <f t="shared" si="18"/>
        <v>0</v>
      </c>
      <c r="L175" s="15">
        <v>-4.7070000000000001E-2</v>
      </c>
      <c r="M175" s="15">
        <v>-4.6309999999999997E-2</v>
      </c>
      <c r="N175" s="15">
        <v>-4.6309999999999997E-2</v>
      </c>
      <c r="O175" s="15">
        <v>-4.6309999999999997E-2</v>
      </c>
      <c r="P175" s="15">
        <v>-4.6309999999999997E-2</v>
      </c>
      <c r="Q175" s="15">
        <v>-4.6399999999999997E-2</v>
      </c>
      <c r="R175" s="15"/>
      <c r="S175" s="15">
        <f t="shared" si="19"/>
        <v>0</v>
      </c>
      <c r="T175" s="15">
        <f t="shared" si="20"/>
        <v>0</v>
      </c>
      <c r="U175" s="15">
        <f t="shared" si="21"/>
        <v>0</v>
      </c>
      <c r="V175" s="15">
        <f t="shared" si="22"/>
        <v>0</v>
      </c>
      <c r="W175" s="15">
        <f t="shared" si="23"/>
        <v>0</v>
      </c>
      <c r="X175" s="17">
        <f t="shared" si="24"/>
        <v>0</v>
      </c>
    </row>
    <row r="176" spans="1:24" ht="13.5" x14ac:dyDescent="0.35">
      <c r="A176" s="14">
        <v>994502</v>
      </c>
      <c r="B176" s="15" t="s">
        <v>599</v>
      </c>
      <c r="C176" s="15">
        <v>115</v>
      </c>
      <c r="D176" s="15">
        <v>101</v>
      </c>
      <c r="E176" s="15">
        <v>640</v>
      </c>
      <c r="F176" s="15">
        <v>4.9800000000000004</v>
      </c>
      <c r="G176" s="15">
        <v>0</v>
      </c>
      <c r="H176" s="15">
        <v>4.9800000000000004</v>
      </c>
      <c r="I176" s="16">
        <v>4.9800000000000004</v>
      </c>
      <c r="J176" s="15">
        <f t="shared" si="17"/>
        <v>0</v>
      </c>
      <c r="K176" s="15">
        <f t="shared" si="18"/>
        <v>0</v>
      </c>
      <c r="L176" s="15">
        <v>-4.6390000000000001E-2</v>
      </c>
      <c r="M176" s="15">
        <v>-4.539E-2</v>
      </c>
      <c r="N176" s="15">
        <v>-4.539E-2</v>
      </c>
      <c r="O176" s="15">
        <v>-4.539E-2</v>
      </c>
      <c r="P176" s="15">
        <v>-4.539E-2</v>
      </c>
      <c r="Q176" s="15">
        <v>-4.5699999999999998E-2</v>
      </c>
      <c r="R176" s="15"/>
      <c r="S176" s="15">
        <f t="shared" si="19"/>
        <v>0</v>
      </c>
      <c r="T176" s="15">
        <f t="shared" si="20"/>
        <v>0</v>
      </c>
      <c r="U176" s="15">
        <f t="shared" si="21"/>
        <v>0</v>
      </c>
      <c r="V176" s="15">
        <f t="shared" si="22"/>
        <v>0</v>
      </c>
      <c r="W176" s="15">
        <f t="shared" si="23"/>
        <v>0</v>
      </c>
      <c r="X176" s="17">
        <f t="shared" si="24"/>
        <v>0</v>
      </c>
    </row>
    <row r="177" spans="1:24" ht="13.5" x14ac:dyDescent="0.35">
      <c r="A177" s="14">
        <v>105633</v>
      </c>
      <c r="B177" s="15" t="s">
        <v>509</v>
      </c>
      <c r="C177" s="15">
        <v>16</v>
      </c>
      <c r="D177" s="15">
        <v>101</v>
      </c>
      <c r="E177" s="15">
        <v>643</v>
      </c>
      <c r="F177" s="15">
        <v>231.83</v>
      </c>
      <c r="G177" s="15">
        <v>0</v>
      </c>
      <c r="H177" s="15">
        <v>231.83</v>
      </c>
      <c r="I177" s="16">
        <v>231.83</v>
      </c>
      <c r="J177" s="15">
        <f t="shared" si="17"/>
        <v>0</v>
      </c>
      <c r="K177" s="15">
        <f t="shared" si="18"/>
        <v>0</v>
      </c>
      <c r="L177" s="15">
        <v>-4.385E-2</v>
      </c>
      <c r="M177" s="15">
        <v>-4.2959999999999998E-2</v>
      </c>
      <c r="N177" s="15">
        <v>-4.2959999999999998E-2</v>
      </c>
      <c r="O177" s="15">
        <v>-4.2959999999999998E-2</v>
      </c>
      <c r="P177" s="15">
        <v>-4.2959999999999998E-2</v>
      </c>
      <c r="Q177" s="15">
        <v>-4.3069999999999997E-2</v>
      </c>
      <c r="R177" s="15"/>
      <c r="S177" s="15">
        <f t="shared" si="19"/>
        <v>0</v>
      </c>
      <c r="T177" s="15">
        <f t="shared" si="20"/>
        <v>0</v>
      </c>
      <c r="U177" s="15">
        <f t="shared" si="21"/>
        <v>0</v>
      </c>
      <c r="V177" s="15">
        <f t="shared" si="22"/>
        <v>0</v>
      </c>
      <c r="W177" s="15">
        <f t="shared" si="23"/>
        <v>0</v>
      </c>
      <c r="X177" s="17">
        <f t="shared" si="24"/>
        <v>0</v>
      </c>
    </row>
    <row r="178" spans="1:24" ht="13.5" x14ac:dyDescent="0.35">
      <c r="A178" s="14">
        <v>105415</v>
      </c>
      <c r="B178" s="15" t="s">
        <v>742</v>
      </c>
      <c r="C178" s="15">
        <v>4.16</v>
      </c>
      <c r="D178" s="15">
        <v>101</v>
      </c>
      <c r="E178" s="15">
        <v>604</v>
      </c>
      <c r="F178" s="15">
        <v>4.9800000000000004</v>
      </c>
      <c r="G178" s="15">
        <v>0</v>
      </c>
      <c r="H178" s="15">
        <v>4.9800000000000004</v>
      </c>
      <c r="I178" s="16">
        <v>4.9800000000000004</v>
      </c>
      <c r="J178" s="15">
        <f t="shared" si="17"/>
        <v>0</v>
      </c>
      <c r="K178" s="15">
        <f t="shared" si="18"/>
        <v>0</v>
      </c>
      <c r="L178" s="15">
        <v>-4.3270000000000003E-2</v>
      </c>
      <c r="M178" s="15">
        <v>-4.1849999999999998E-2</v>
      </c>
      <c r="N178" s="15">
        <v>-4.1849999999999998E-2</v>
      </c>
      <c r="O178" s="15">
        <v>-4.1849999999999998E-2</v>
      </c>
      <c r="P178" s="15">
        <v>-4.1849999999999998E-2</v>
      </c>
      <c r="Q178" s="15">
        <v>-4.2410000000000003E-2</v>
      </c>
      <c r="R178" s="15"/>
      <c r="S178" s="15">
        <f t="shared" si="19"/>
        <v>0</v>
      </c>
      <c r="T178" s="15">
        <f t="shared" si="20"/>
        <v>0</v>
      </c>
      <c r="U178" s="15">
        <f t="shared" si="21"/>
        <v>0</v>
      </c>
      <c r="V178" s="15">
        <f t="shared" si="22"/>
        <v>0</v>
      </c>
      <c r="W178" s="15">
        <f t="shared" si="23"/>
        <v>0</v>
      </c>
      <c r="X178" s="17">
        <f t="shared" si="24"/>
        <v>0</v>
      </c>
    </row>
    <row r="179" spans="1:24" ht="13.5" x14ac:dyDescent="0.35">
      <c r="A179" s="14">
        <v>994517</v>
      </c>
      <c r="B179" s="15" t="s">
        <v>743</v>
      </c>
      <c r="C179" s="15">
        <v>115</v>
      </c>
      <c r="D179" s="15">
        <v>101</v>
      </c>
      <c r="E179" s="15">
        <v>600</v>
      </c>
      <c r="F179" s="15">
        <v>38</v>
      </c>
      <c r="G179" s="15">
        <v>0</v>
      </c>
      <c r="H179" s="15">
        <v>38</v>
      </c>
      <c r="I179" s="16">
        <v>38</v>
      </c>
      <c r="J179" s="15">
        <f t="shared" si="17"/>
        <v>0</v>
      </c>
      <c r="K179" s="15">
        <f t="shared" si="18"/>
        <v>0</v>
      </c>
      <c r="L179" s="15">
        <v>-4.3270000000000003E-2</v>
      </c>
      <c r="M179" s="15">
        <v>-4.1849999999999998E-2</v>
      </c>
      <c r="N179" s="15">
        <v>-4.1849999999999998E-2</v>
      </c>
      <c r="O179" s="15">
        <v>-4.1849999999999998E-2</v>
      </c>
      <c r="P179" s="15">
        <v>-4.1849999999999998E-2</v>
      </c>
      <c r="Q179" s="15">
        <v>-4.2410000000000003E-2</v>
      </c>
      <c r="R179" s="15"/>
      <c r="S179" s="15">
        <f t="shared" si="19"/>
        <v>0</v>
      </c>
      <c r="T179" s="15">
        <f t="shared" si="20"/>
        <v>0</v>
      </c>
      <c r="U179" s="15">
        <f t="shared" si="21"/>
        <v>0</v>
      </c>
      <c r="V179" s="15">
        <f t="shared" si="22"/>
        <v>0</v>
      </c>
      <c r="W179" s="15">
        <f t="shared" si="23"/>
        <v>0</v>
      </c>
      <c r="X179" s="17">
        <f t="shared" si="24"/>
        <v>0</v>
      </c>
    </row>
    <row r="180" spans="1:24" ht="13.5" x14ac:dyDescent="0.35">
      <c r="A180" s="14">
        <v>105882</v>
      </c>
      <c r="B180" s="15" t="s">
        <v>476</v>
      </c>
      <c r="C180" s="15">
        <v>34.5</v>
      </c>
      <c r="D180" s="15">
        <v>101</v>
      </c>
      <c r="E180" s="15">
        <v>644</v>
      </c>
      <c r="F180" s="15">
        <v>0.83</v>
      </c>
      <c r="G180" s="15">
        <v>0</v>
      </c>
      <c r="H180" s="15">
        <v>0.83</v>
      </c>
      <c r="I180" s="16">
        <v>0.83</v>
      </c>
      <c r="J180" s="15">
        <f t="shared" si="17"/>
        <v>0</v>
      </c>
      <c r="K180" s="15">
        <f t="shared" si="18"/>
        <v>0</v>
      </c>
      <c r="L180" s="15">
        <v>-4.3209999999999998E-2</v>
      </c>
      <c r="M180" s="15">
        <v>-4.2610000000000002E-2</v>
      </c>
      <c r="N180" s="15">
        <v>-4.2610000000000002E-2</v>
      </c>
      <c r="O180" s="15">
        <v>-4.2610000000000002E-2</v>
      </c>
      <c r="P180" s="15">
        <v>-4.2610000000000002E-2</v>
      </c>
      <c r="Q180" s="15">
        <v>-4.265E-2</v>
      </c>
      <c r="R180" s="15"/>
      <c r="S180" s="15">
        <f t="shared" si="19"/>
        <v>0</v>
      </c>
      <c r="T180" s="15">
        <f t="shared" si="20"/>
        <v>0</v>
      </c>
      <c r="U180" s="15">
        <f t="shared" si="21"/>
        <v>0</v>
      </c>
      <c r="V180" s="15">
        <f t="shared" si="22"/>
        <v>0</v>
      </c>
      <c r="W180" s="15">
        <f t="shared" si="23"/>
        <v>0</v>
      </c>
      <c r="X180" s="17">
        <f t="shared" si="24"/>
        <v>0</v>
      </c>
    </row>
    <row r="181" spans="1:24" ht="13.5" x14ac:dyDescent="0.35">
      <c r="A181" s="14">
        <v>105450</v>
      </c>
      <c r="B181" s="15" t="s">
        <v>600</v>
      </c>
      <c r="C181" s="15">
        <v>13.8</v>
      </c>
      <c r="D181" s="15">
        <v>101</v>
      </c>
      <c r="E181" s="15">
        <v>603</v>
      </c>
      <c r="F181" s="15">
        <v>47.5</v>
      </c>
      <c r="G181" s="15">
        <v>0</v>
      </c>
      <c r="H181" s="15">
        <v>47.5</v>
      </c>
      <c r="I181" s="16">
        <v>47.5</v>
      </c>
      <c r="J181" s="15">
        <f t="shared" si="17"/>
        <v>0</v>
      </c>
      <c r="K181" s="15">
        <f t="shared" si="18"/>
        <v>0</v>
      </c>
      <c r="L181" s="15">
        <v>-4.292E-2</v>
      </c>
      <c r="M181" s="15">
        <v>-4.1540000000000001E-2</v>
      </c>
      <c r="N181" s="15">
        <v>-4.1540000000000001E-2</v>
      </c>
      <c r="O181" s="15">
        <v>-4.1540000000000001E-2</v>
      </c>
      <c r="P181" s="15">
        <v>-4.1540000000000001E-2</v>
      </c>
      <c r="Q181" s="15">
        <v>-4.2049999999999997E-2</v>
      </c>
      <c r="R181" s="15"/>
      <c r="S181" s="15">
        <f t="shared" si="19"/>
        <v>0</v>
      </c>
      <c r="T181" s="15">
        <f t="shared" si="20"/>
        <v>0</v>
      </c>
      <c r="U181" s="15">
        <f t="shared" si="21"/>
        <v>0</v>
      </c>
      <c r="V181" s="15">
        <f t="shared" si="22"/>
        <v>0</v>
      </c>
      <c r="W181" s="15">
        <f t="shared" si="23"/>
        <v>0</v>
      </c>
      <c r="X181" s="17">
        <f t="shared" si="24"/>
        <v>0</v>
      </c>
    </row>
    <row r="182" spans="1:24" ht="13.5" x14ac:dyDescent="0.35">
      <c r="A182" s="14">
        <v>105451</v>
      </c>
      <c r="B182" s="15" t="s">
        <v>601</v>
      </c>
      <c r="C182" s="15">
        <v>13.8</v>
      </c>
      <c r="D182" s="15">
        <v>101</v>
      </c>
      <c r="E182" s="15">
        <v>603</v>
      </c>
      <c r="F182" s="15">
        <v>49.6</v>
      </c>
      <c r="G182" s="15">
        <v>0</v>
      </c>
      <c r="H182" s="15">
        <v>49.6</v>
      </c>
      <c r="I182" s="16">
        <v>49.6</v>
      </c>
      <c r="J182" s="15">
        <f t="shared" si="17"/>
        <v>0</v>
      </c>
      <c r="K182" s="15">
        <f t="shared" si="18"/>
        <v>0</v>
      </c>
      <c r="L182" s="15">
        <v>-4.292E-2</v>
      </c>
      <c r="M182" s="15">
        <v>-4.1540000000000001E-2</v>
      </c>
      <c r="N182" s="15">
        <v>-4.1540000000000001E-2</v>
      </c>
      <c r="O182" s="15">
        <v>-4.1540000000000001E-2</v>
      </c>
      <c r="P182" s="15">
        <v>-4.1540000000000001E-2</v>
      </c>
      <c r="Q182" s="15">
        <v>-4.2049999999999997E-2</v>
      </c>
      <c r="R182" s="15"/>
      <c r="S182" s="15">
        <f t="shared" si="19"/>
        <v>0</v>
      </c>
      <c r="T182" s="15">
        <f t="shared" si="20"/>
        <v>0</v>
      </c>
      <c r="U182" s="15">
        <f t="shared" si="21"/>
        <v>0</v>
      </c>
      <c r="V182" s="15">
        <f t="shared" si="22"/>
        <v>0</v>
      </c>
      <c r="W182" s="15">
        <f t="shared" si="23"/>
        <v>0</v>
      </c>
      <c r="X182" s="17">
        <f t="shared" si="24"/>
        <v>0</v>
      </c>
    </row>
    <row r="183" spans="1:24" ht="13.5" x14ac:dyDescent="0.35">
      <c r="A183" s="14">
        <v>105452</v>
      </c>
      <c r="B183" s="15" t="s">
        <v>602</v>
      </c>
      <c r="C183" s="15">
        <v>13.8</v>
      </c>
      <c r="D183" s="15">
        <v>101</v>
      </c>
      <c r="E183" s="15">
        <v>603</v>
      </c>
      <c r="F183" s="15">
        <v>48</v>
      </c>
      <c r="G183" s="15">
        <v>0</v>
      </c>
      <c r="H183" s="15">
        <v>48</v>
      </c>
      <c r="I183" s="16">
        <v>48</v>
      </c>
      <c r="J183" s="15">
        <f t="shared" si="17"/>
        <v>0</v>
      </c>
      <c r="K183" s="15">
        <f t="shared" si="18"/>
        <v>0</v>
      </c>
      <c r="L183" s="15">
        <v>-4.292E-2</v>
      </c>
      <c r="M183" s="15">
        <v>-4.1540000000000001E-2</v>
      </c>
      <c r="N183" s="15">
        <v>-4.1540000000000001E-2</v>
      </c>
      <c r="O183" s="15">
        <v>-4.1540000000000001E-2</v>
      </c>
      <c r="P183" s="15">
        <v>-4.1540000000000001E-2</v>
      </c>
      <c r="Q183" s="15">
        <v>-4.2049999999999997E-2</v>
      </c>
      <c r="R183" s="15"/>
      <c r="S183" s="15">
        <f t="shared" si="19"/>
        <v>0</v>
      </c>
      <c r="T183" s="15">
        <f t="shared" si="20"/>
        <v>0</v>
      </c>
      <c r="U183" s="15">
        <f t="shared" si="21"/>
        <v>0</v>
      </c>
      <c r="V183" s="15">
        <f t="shared" si="22"/>
        <v>0</v>
      </c>
      <c r="W183" s="15">
        <f t="shared" si="23"/>
        <v>0</v>
      </c>
      <c r="X183" s="17">
        <f t="shared" si="24"/>
        <v>0</v>
      </c>
    </row>
    <row r="184" spans="1:24" ht="13.5" x14ac:dyDescent="0.35">
      <c r="A184" s="14">
        <v>105454</v>
      </c>
      <c r="B184" s="15" t="s">
        <v>603</v>
      </c>
      <c r="C184" s="15">
        <v>13.8</v>
      </c>
      <c r="D184" s="15">
        <v>101</v>
      </c>
      <c r="E184" s="15">
        <v>604</v>
      </c>
      <c r="F184" s="15">
        <v>17.62</v>
      </c>
      <c r="G184" s="15">
        <v>0</v>
      </c>
      <c r="H184" s="15">
        <v>17.62</v>
      </c>
      <c r="I184" s="16">
        <v>17.62</v>
      </c>
      <c r="J184" s="15">
        <f t="shared" si="17"/>
        <v>0</v>
      </c>
      <c r="K184" s="15">
        <f t="shared" si="18"/>
        <v>0</v>
      </c>
      <c r="L184" s="15">
        <v>-4.292E-2</v>
      </c>
      <c r="M184" s="15">
        <v>-4.1540000000000001E-2</v>
      </c>
      <c r="N184" s="15">
        <v>-4.1540000000000001E-2</v>
      </c>
      <c r="O184" s="15">
        <v>-4.1540000000000001E-2</v>
      </c>
      <c r="P184" s="15">
        <v>-4.1540000000000001E-2</v>
      </c>
      <c r="Q184" s="15">
        <v>-4.2049999999999997E-2</v>
      </c>
      <c r="R184" s="15"/>
      <c r="S184" s="15">
        <f t="shared" si="19"/>
        <v>0</v>
      </c>
      <c r="T184" s="15">
        <f t="shared" si="20"/>
        <v>0</v>
      </c>
      <c r="U184" s="15">
        <f t="shared" si="21"/>
        <v>0</v>
      </c>
      <c r="V184" s="15">
        <f t="shared" si="22"/>
        <v>0</v>
      </c>
      <c r="W184" s="15">
        <f t="shared" si="23"/>
        <v>0</v>
      </c>
      <c r="X184" s="17">
        <f t="shared" si="24"/>
        <v>0</v>
      </c>
    </row>
    <row r="185" spans="1:24" ht="13.5" x14ac:dyDescent="0.35">
      <c r="A185" s="14">
        <v>994704</v>
      </c>
      <c r="B185" s="15" t="s">
        <v>584</v>
      </c>
      <c r="C185" s="15">
        <v>115</v>
      </c>
      <c r="D185" s="15">
        <v>101</v>
      </c>
      <c r="E185" s="15">
        <v>600</v>
      </c>
      <c r="F185" s="15">
        <v>10</v>
      </c>
      <c r="G185" s="15">
        <v>0</v>
      </c>
      <c r="H185" s="15">
        <v>10</v>
      </c>
      <c r="I185" s="16">
        <v>10</v>
      </c>
      <c r="J185" s="15">
        <f t="shared" si="17"/>
        <v>0</v>
      </c>
      <c r="K185" s="15">
        <f t="shared" si="18"/>
        <v>0</v>
      </c>
      <c r="L185" s="15">
        <v>-4.2889999999999998E-2</v>
      </c>
      <c r="M185" s="15">
        <v>-4.1790000000000001E-2</v>
      </c>
      <c r="N185" s="15">
        <v>-4.1790000000000001E-2</v>
      </c>
      <c r="O185" s="15">
        <v>-4.1790000000000001E-2</v>
      </c>
      <c r="P185" s="15">
        <v>-4.1790000000000001E-2</v>
      </c>
      <c r="Q185" s="15">
        <v>-4.2049999999999997E-2</v>
      </c>
      <c r="R185" s="15"/>
      <c r="S185" s="15">
        <f t="shared" si="19"/>
        <v>0</v>
      </c>
      <c r="T185" s="15">
        <f t="shared" si="20"/>
        <v>0</v>
      </c>
      <c r="U185" s="15">
        <f t="shared" si="21"/>
        <v>0</v>
      </c>
      <c r="V185" s="15">
        <f t="shared" si="22"/>
        <v>0</v>
      </c>
      <c r="W185" s="15">
        <f t="shared" si="23"/>
        <v>0</v>
      </c>
      <c r="X185" s="17">
        <f t="shared" si="24"/>
        <v>0</v>
      </c>
    </row>
    <row r="186" spans="1:24" ht="13.5" x14ac:dyDescent="0.35">
      <c r="A186" s="14">
        <v>100484</v>
      </c>
      <c r="B186" s="15" t="s">
        <v>736</v>
      </c>
      <c r="C186" s="15">
        <v>34.5</v>
      </c>
      <c r="D186" s="15">
        <v>101</v>
      </c>
      <c r="E186" s="15">
        <v>112</v>
      </c>
      <c r="F186" s="15">
        <v>0</v>
      </c>
      <c r="G186" s="15">
        <v>0</v>
      </c>
      <c r="H186" s="15">
        <v>0</v>
      </c>
      <c r="I186" s="16">
        <v>0</v>
      </c>
      <c r="J186" s="15">
        <f t="shared" si="17"/>
        <v>0</v>
      </c>
      <c r="K186" s="15">
        <f t="shared" si="18"/>
        <v>0</v>
      </c>
      <c r="L186" s="15">
        <v>-4.2500000000000003E-2</v>
      </c>
      <c r="M186" s="15">
        <v>-4.0759999999999998E-2</v>
      </c>
      <c r="N186" s="15">
        <v>-4.0759999999999998E-2</v>
      </c>
      <c r="O186" s="15">
        <v>-4.0759999999999998E-2</v>
      </c>
      <c r="P186" s="15">
        <v>-4.0759999999999998E-2</v>
      </c>
      <c r="Q186" s="15">
        <v>-4.1579999999999999E-2</v>
      </c>
      <c r="R186" s="15"/>
      <c r="S186" s="15">
        <f t="shared" si="19"/>
        <v>0</v>
      </c>
      <c r="T186" s="15">
        <f t="shared" si="20"/>
        <v>0</v>
      </c>
      <c r="U186" s="15">
        <f t="shared" si="21"/>
        <v>0</v>
      </c>
      <c r="V186" s="15">
        <f t="shared" si="22"/>
        <v>0</v>
      </c>
      <c r="W186" s="15">
        <f t="shared" si="23"/>
        <v>0</v>
      </c>
      <c r="X186" s="17">
        <f t="shared" si="24"/>
        <v>0</v>
      </c>
    </row>
    <row r="187" spans="1:24" ht="13.5" x14ac:dyDescent="0.35">
      <c r="A187" s="14">
        <v>100758</v>
      </c>
      <c r="B187" s="15" t="s">
        <v>741</v>
      </c>
      <c r="C187" s="15">
        <v>0.6</v>
      </c>
      <c r="D187" s="15">
        <v>101</v>
      </c>
      <c r="E187" s="15">
        <v>113</v>
      </c>
      <c r="F187" s="15">
        <v>0</v>
      </c>
      <c r="G187" s="15">
        <v>0</v>
      </c>
      <c r="H187" s="15">
        <v>0</v>
      </c>
      <c r="I187" s="16">
        <v>0</v>
      </c>
      <c r="J187" s="15">
        <f t="shared" si="17"/>
        <v>0</v>
      </c>
      <c r="K187" s="15">
        <f t="shared" si="18"/>
        <v>0</v>
      </c>
      <c r="L187" s="15">
        <v>-4.2459999999999998E-2</v>
      </c>
      <c r="M187" s="15">
        <v>-4.0689999999999997E-2</v>
      </c>
      <c r="N187" s="15">
        <v>-4.0689999999999997E-2</v>
      </c>
      <c r="O187" s="15">
        <v>-4.0689999999999997E-2</v>
      </c>
      <c r="P187" s="15">
        <v>-4.0689999999999997E-2</v>
      </c>
      <c r="Q187" s="15">
        <v>-4.1540000000000001E-2</v>
      </c>
      <c r="R187" s="15"/>
      <c r="S187" s="15">
        <f t="shared" si="19"/>
        <v>0</v>
      </c>
      <c r="T187" s="15">
        <f t="shared" si="20"/>
        <v>0</v>
      </c>
      <c r="U187" s="15">
        <f t="shared" si="21"/>
        <v>0</v>
      </c>
      <c r="V187" s="15">
        <f t="shared" si="22"/>
        <v>0</v>
      </c>
      <c r="W187" s="15">
        <f t="shared" si="23"/>
        <v>0</v>
      </c>
      <c r="X187" s="17">
        <f t="shared" si="24"/>
        <v>0</v>
      </c>
    </row>
    <row r="188" spans="1:24" ht="13.5" x14ac:dyDescent="0.35">
      <c r="A188" s="14">
        <v>100463</v>
      </c>
      <c r="B188" s="15" t="s">
        <v>739</v>
      </c>
      <c r="C188" s="15">
        <v>6.9</v>
      </c>
      <c r="D188" s="15">
        <v>101</v>
      </c>
      <c r="E188" s="15">
        <v>114</v>
      </c>
      <c r="F188" s="15">
        <v>0</v>
      </c>
      <c r="G188" s="15">
        <v>0</v>
      </c>
      <c r="H188" s="15">
        <v>0</v>
      </c>
      <c r="I188" s="16">
        <v>0</v>
      </c>
      <c r="J188" s="15">
        <f t="shared" si="17"/>
        <v>0</v>
      </c>
      <c r="K188" s="15">
        <f t="shared" si="18"/>
        <v>0</v>
      </c>
      <c r="L188" s="15">
        <v>-4.2419999999999999E-2</v>
      </c>
      <c r="M188" s="15">
        <v>-4.0680000000000001E-2</v>
      </c>
      <c r="N188" s="15">
        <v>-4.0680000000000001E-2</v>
      </c>
      <c r="O188" s="15">
        <v>-4.0680000000000001E-2</v>
      </c>
      <c r="P188" s="15">
        <v>-4.0680000000000001E-2</v>
      </c>
      <c r="Q188" s="15">
        <v>-4.1500000000000002E-2</v>
      </c>
      <c r="R188" s="15"/>
      <c r="S188" s="15">
        <f t="shared" si="19"/>
        <v>0</v>
      </c>
      <c r="T188" s="15">
        <f t="shared" si="20"/>
        <v>0</v>
      </c>
      <c r="U188" s="15">
        <f t="shared" si="21"/>
        <v>0</v>
      </c>
      <c r="V188" s="15">
        <f t="shared" si="22"/>
        <v>0</v>
      </c>
      <c r="W188" s="15">
        <f t="shared" si="23"/>
        <v>0</v>
      </c>
      <c r="X188" s="17">
        <f t="shared" si="24"/>
        <v>0</v>
      </c>
    </row>
    <row r="189" spans="1:24" ht="13.5" x14ac:dyDescent="0.35">
      <c r="A189" s="14">
        <v>100473</v>
      </c>
      <c r="B189" s="15" t="s">
        <v>740</v>
      </c>
      <c r="C189" s="15">
        <v>6.9</v>
      </c>
      <c r="D189" s="15">
        <v>101</v>
      </c>
      <c r="E189" s="15">
        <v>114</v>
      </c>
      <c r="F189" s="15">
        <v>0</v>
      </c>
      <c r="G189" s="15">
        <v>0</v>
      </c>
      <c r="H189" s="15">
        <v>0</v>
      </c>
      <c r="I189" s="16">
        <v>0</v>
      </c>
      <c r="J189" s="15">
        <f t="shared" si="17"/>
        <v>0</v>
      </c>
      <c r="K189" s="15">
        <f t="shared" si="18"/>
        <v>0</v>
      </c>
      <c r="L189" s="15">
        <v>-4.2419999999999999E-2</v>
      </c>
      <c r="M189" s="15">
        <v>-4.0680000000000001E-2</v>
      </c>
      <c r="N189" s="15">
        <v>-4.0680000000000001E-2</v>
      </c>
      <c r="O189" s="15">
        <v>-4.0680000000000001E-2</v>
      </c>
      <c r="P189" s="15">
        <v>-4.0680000000000001E-2</v>
      </c>
      <c r="Q189" s="15">
        <v>-4.1500000000000002E-2</v>
      </c>
      <c r="R189" s="15"/>
      <c r="S189" s="15">
        <f t="shared" si="19"/>
        <v>0</v>
      </c>
      <c r="T189" s="15">
        <f t="shared" si="20"/>
        <v>0</v>
      </c>
      <c r="U189" s="15">
        <f t="shared" si="21"/>
        <v>0</v>
      </c>
      <c r="V189" s="15">
        <f t="shared" si="22"/>
        <v>0</v>
      </c>
      <c r="W189" s="15">
        <f t="shared" si="23"/>
        <v>0</v>
      </c>
      <c r="X189" s="17">
        <f t="shared" si="24"/>
        <v>0</v>
      </c>
    </row>
    <row r="190" spans="1:24" ht="13.5" x14ac:dyDescent="0.35">
      <c r="A190" s="14">
        <v>100474</v>
      </c>
      <c r="B190" s="15" t="s">
        <v>738</v>
      </c>
      <c r="C190" s="15">
        <v>11.5</v>
      </c>
      <c r="D190" s="15">
        <v>101</v>
      </c>
      <c r="E190" s="15">
        <v>114</v>
      </c>
      <c r="F190" s="15">
        <v>8.9</v>
      </c>
      <c r="G190" s="15">
        <v>0</v>
      </c>
      <c r="H190" s="15">
        <v>8.9</v>
      </c>
      <c r="I190" s="16">
        <v>8.9</v>
      </c>
      <c r="J190" s="15">
        <f t="shared" si="17"/>
        <v>0</v>
      </c>
      <c r="K190" s="15">
        <f t="shared" si="18"/>
        <v>0</v>
      </c>
      <c r="L190" s="15">
        <v>-4.2419999999999999E-2</v>
      </c>
      <c r="M190" s="15">
        <v>-4.0680000000000001E-2</v>
      </c>
      <c r="N190" s="15">
        <v>-4.0680000000000001E-2</v>
      </c>
      <c r="O190" s="15">
        <v>-4.0680000000000001E-2</v>
      </c>
      <c r="P190" s="15">
        <v>-4.0680000000000001E-2</v>
      </c>
      <c r="Q190" s="15">
        <v>-4.1489999999999999E-2</v>
      </c>
      <c r="R190" s="15"/>
      <c r="S190" s="15">
        <f t="shared" si="19"/>
        <v>0</v>
      </c>
      <c r="T190" s="15">
        <f t="shared" si="20"/>
        <v>0</v>
      </c>
      <c r="U190" s="15">
        <f t="shared" si="21"/>
        <v>0</v>
      </c>
      <c r="V190" s="15">
        <f t="shared" si="22"/>
        <v>0</v>
      </c>
      <c r="W190" s="15">
        <f t="shared" si="23"/>
        <v>0</v>
      </c>
      <c r="X190" s="17">
        <f t="shared" si="24"/>
        <v>0</v>
      </c>
    </row>
    <row r="191" spans="1:24" ht="13.5" x14ac:dyDescent="0.35">
      <c r="A191" s="14">
        <v>100476</v>
      </c>
      <c r="B191" s="15" t="s">
        <v>737</v>
      </c>
      <c r="C191" s="15">
        <v>2.4</v>
      </c>
      <c r="D191" s="15">
        <v>101</v>
      </c>
      <c r="E191" s="15">
        <v>114</v>
      </c>
      <c r="F191" s="15">
        <v>0</v>
      </c>
      <c r="G191" s="15">
        <v>0</v>
      </c>
      <c r="H191" s="15">
        <v>0</v>
      </c>
      <c r="I191" s="16">
        <v>0</v>
      </c>
      <c r="J191" s="15">
        <f t="shared" si="17"/>
        <v>0</v>
      </c>
      <c r="K191" s="15">
        <f t="shared" si="18"/>
        <v>0</v>
      </c>
      <c r="L191" s="15">
        <v>-4.2410000000000003E-2</v>
      </c>
      <c r="M191" s="15">
        <v>-4.0680000000000001E-2</v>
      </c>
      <c r="N191" s="15">
        <v>-4.0680000000000001E-2</v>
      </c>
      <c r="O191" s="15">
        <v>-4.0680000000000001E-2</v>
      </c>
      <c r="P191" s="15">
        <v>-4.0680000000000001E-2</v>
      </c>
      <c r="Q191" s="15">
        <v>-4.1489999999999999E-2</v>
      </c>
      <c r="R191" s="15"/>
      <c r="S191" s="15">
        <f t="shared" si="19"/>
        <v>0</v>
      </c>
      <c r="T191" s="15">
        <f t="shared" si="20"/>
        <v>0</v>
      </c>
      <c r="U191" s="15">
        <f t="shared" si="21"/>
        <v>0</v>
      </c>
      <c r="V191" s="15">
        <f t="shared" si="22"/>
        <v>0</v>
      </c>
      <c r="W191" s="15">
        <f t="shared" si="23"/>
        <v>0</v>
      </c>
      <c r="X191" s="17">
        <f t="shared" si="24"/>
        <v>0</v>
      </c>
    </row>
    <row r="192" spans="1:24" ht="13.5" x14ac:dyDescent="0.35">
      <c r="A192" s="14">
        <v>100448</v>
      </c>
      <c r="B192" s="15" t="s">
        <v>734</v>
      </c>
      <c r="C192" s="15">
        <v>2.4</v>
      </c>
      <c r="D192" s="15">
        <v>101</v>
      </c>
      <c r="E192" s="15">
        <v>114</v>
      </c>
      <c r="F192" s="15">
        <v>0</v>
      </c>
      <c r="G192" s="15">
        <v>0</v>
      </c>
      <c r="H192" s="15">
        <v>0</v>
      </c>
      <c r="I192" s="16">
        <v>0</v>
      </c>
      <c r="J192" s="15">
        <f t="shared" si="17"/>
        <v>0</v>
      </c>
      <c r="K192" s="15">
        <f t="shared" si="18"/>
        <v>0</v>
      </c>
      <c r="L192" s="15">
        <v>-4.24E-2</v>
      </c>
      <c r="M192" s="15">
        <v>-4.0680000000000001E-2</v>
      </c>
      <c r="N192" s="15">
        <v>-4.0680000000000001E-2</v>
      </c>
      <c r="O192" s="15">
        <v>-4.0680000000000001E-2</v>
      </c>
      <c r="P192" s="15">
        <v>-4.0680000000000001E-2</v>
      </c>
      <c r="Q192" s="15">
        <v>-4.1480000000000003E-2</v>
      </c>
      <c r="R192" s="15"/>
      <c r="S192" s="15">
        <f t="shared" si="19"/>
        <v>0</v>
      </c>
      <c r="T192" s="15">
        <f t="shared" si="20"/>
        <v>0</v>
      </c>
      <c r="U192" s="15">
        <f t="shared" si="21"/>
        <v>0</v>
      </c>
      <c r="V192" s="15">
        <f t="shared" si="22"/>
        <v>0</v>
      </c>
      <c r="W192" s="15">
        <f t="shared" si="23"/>
        <v>0</v>
      </c>
      <c r="X192" s="17">
        <f t="shared" si="24"/>
        <v>0</v>
      </c>
    </row>
    <row r="193" spans="1:24" ht="13.5" x14ac:dyDescent="0.35">
      <c r="A193" s="14">
        <v>100481</v>
      </c>
      <c r="B193" s="15" t="s">
        <v>735</v>
      </c>
      <c r="C193" s="15">
        <v>2.2999999999999998</v>
      </c>
      <c r="D193" s="15">
        <v>101</v>
      </c>
      <c r="E193" s="15">
        <v>114</v>
      </c>
      <c r="F193" s="15">
        <v>0</v>
      </c>
      <c r="G193" s="15">
        <v>0</v>
      </c>
      <c r="H193" s="15">
        <v>0</v>
      </c>
      <c r="I193" s="16">
        <v>0</v>
      </c>
      <c r="J193" s="15">
        <f t="shared" si="17"/>
        <v>0</v>
      </c>
      <c r="K193" s="15">
        <f t="shared" si="18"/>
        <v>0</v>
      </c>
      <c r="L193" s="15">
        <v>-4.24E-2</v>
      </c>
      <c r="M193" s="15">
        <v>-4.0680000000000001E-2</v>
      </c>
      <c r="N193" s="15">
        <v>-4.0680000000000001E-2</v>
      </c>
      <c r="O193" s="15">
        <v>-4.0680000000000001E-2</v>
      </c>
      <c r="P193" s="15">
        <v>-4.0680000000000001E-2</v>
      </c>
      <c r="Q193" s="15">
        <v>-4.1480000000000003E-2</v>
      </c>
      <c r="R193" s="15"/>
      <c r="S193" s="15">
        <f t="shared" si="19"/>
        <v>0</v>
      </c>
      <c r="T193" s="15">
        <f t="shared" si="20"/>
        <v>0</v>
      </c>
      <c r="U193" s="15">
        <f t="shared" si="21"/>
        <v>0</v>
      </c>
      <c r="V193" s="15">
        <f t="shared" si="22"/>
        <v>0</v>
      </c>
      <c r="W193" s="15">
        <f t="shared" si="23"/>
        <v>0</v>
      </c>
      <c r="X193" s="17">
        <f t="shared" si="24"/>
        <v>0</v>
      </c>
    </row>
    <row r="194" spans="1:24" ht="13.5" x14ac:dyDescent="0.35">
      <c r="A194" s="14">
        <v>100418</v>
      </c>
      <c r="B194" s="15" t="s">
        <v>724</v>
      </c>
      <c r="C194" s="15">
        <v>13.8</v>
      </c>
      <c r="D194" s="15">
        <v>101</v>
      </c>
      <c r="E194" s="15">
        <v>112</v>
      </c>
      <c r="F194" s="15">
        <v>32.119999999999997</v>
      </c>
      <c r="G194" s="15">
        <v>0</v>
      </c>
      <c r="H194" s="15">
        <v>32.119999999999997</v>
      </c>
      <c r="I194" s="16">
        <v>32.119999999999997</v>
      </c>
      <c r="J194" s="15">
        <f t="shared" si="17"/>
        <v>0</v>
      </c>
      <c r="K194" s="15">
        <f t="shared" si="18"/>
        <v>0</v>
      </c>
      <c r="L194" s="15">
        <v>-4.2389999999999997E-2</v>
      </c>
      <c r="M194" s="15">
        <v>-4.0669999999999998E-2</v>
      </c>
      <c r="N194" s="15">
        <v>-4.0669999999999998E-2</v>
      </c>
      <c r="O194" s="15">
        <v>-4.0669999999999998E-2</v>
      </c>
      <c r="P194" s="15">
        <v>-4.0669999999999998E-2</v>
      </c>
      <c r="Q194" s="15">
        <v>-4.1459999999999997E-2</v>
      </c>
      <c r="R194" s="15"/>
      <c r="S194" s="15">
        <f t="shared" si="19"/>
        <v>0</v>
      </c>
      <c r="T194" s="15">
        <f t="shared" si="20"/>
        <v>0</v>
      </c>
      <c r="U194" s="15">
        <f t="shared" si="21"/>
        <v>0</v>
      </c>
      <c r="V194" s="15">
        <f t="shared" si="22"/>
        <v>0</v>
      </c>
      <c r="W194" s="15">
        <f t="shared" si="23"/>
        <v>0</v>
      </c>
      <c r="X194" s="17">
        <f t="shared" si="24"/>
        <v>0</v>
      </c>
    </row>
    <row r="195" spans="1:24" ht="13.5" x14ac:dyDescent="0.35">
      <c r="A195" s="14">
        <v>100419</v>
      </c>
      <c r="B195" s="15" t="s">
        <v>725</v>
      </c>
      <c r="C195" s="15">
        <v>13.8</v>
      </c>
      <c r="D195" s="15">
        <v>101</v>
      </c>
      <c r="E195" s="15">
        <v>112</v>
      </c>
      <c r="F195" s="15">
        <v>10.95</v>
      </c>
      <c r="G195" s="15">
        <v>0</v>
      </c>
      <c r="H195" s="15">
        <v>10.95</v>
      </c>
      <c r="I195" s="16">
        <v>10.95</v>
      </c>
      <c r="J195" s="15">
        <f t="shared" si="17"/>
        <v>0</v>
      </c>
      <c r="K195" s="15">
        <f t="shared" si="18"/>
        <v>0</v>
      </c>
      <c r="L195" s="15">
        <v>-4.2389999999999997E-2</v>
      </c>
      <c r="M195" s="15">
        <v>-4.0669999999999998E-2</v>
      </c>
      <c r="N195" s="15">
        <v>-4.0669999999999998E-2</v>
      </c>
      <c r="O195" s="15">
        <v>-4.0669999999999998E-2</v>
      </c>
      <c r="P195" s="15">
        <v>-4.0669999999999998E-2</v>
      </c>
      <c r="Q195" s="15">
        <v>-4.1459999999999997E-2</v>
      </c>
      <c r="R195" s="15"/>
      <c r="S195" s="15">
        <f t="shared" si="19"/>
        <v>0</v>
      </c>
      <c r="T195" s="15">
        <f t="shared" si="20"/>
        <v>0</v>
      </c>
      <c r="U195" s="15">
        <f t="shared" si="21"/>
        <v>0</v>
      </c>
      <c r="V195" s="15">
        <f t="shared" si="22"/>
        <v>0</v>
      </c>
      <c r="W195" s="15">
        <f t="shared" si="23"/>
        <v>0</v>
      </c>
      <c r="X195" s="17">
        <f t="shared" si="24"/>
        <v>0</v>
      </c>
    </row>
    <row r="196" spans="1:24" ht="13.5" x14ac:dyDescent="0.35">
      <c r="A196" s="14">
        <v>100449</v>
      </c>
      <c r="B196" s="15" t="s">
        <v>723</v>
      </c>
      <c r="C196" s="15">
        <v>2.4</v>
      </c>
      <c r="D196" s="15">
        <v>101</v>
      </c>
      <c r="E196" s="15">
        <v>114</v>
      </c>
      <c r="F196" s="15">
        <v>11.6</v>
      </c>
      <c r="G196" s="15">
        <v>0</v>
      </c>
      <c r="H196" s="15">
        <v>11.6</v>
      </c>
      <c r="I196" s="16">
        <v>11.6</v>
      </c>
      <c r="J196" s="15">
        <f t="shared" si="17"/>
        <v>0</v>
      </c>
      <c r="K196" s="15">
        <f t="shared" si="18"/>
        <v>0</v>
      </c>
      <c r="L196" s="15">
        <v>-4.2389999999999997E-2</v>
      </c>
      <c r="M196" s="15">
        <v>-4.0680000000000001E-2</v>
      </c>
      <c r="N196" s="15">
        <v>-4.0680000000000001E-2</v>
      </c>
      <c r="O196" s="15">
        <v>-4.0680000000000001E-2</v>
      </c>
      <c r="P196" s="15">
        <v>-4.0680000000000001E-2</v>
      </c>
      <c r="Q196" s="15">
        <v>-4.147E-2</v>
      </c>
      <c r="R196" s="15"/>
      <c r="S196" s="15">
        <f t="shared" si="19"/>
        <v>0</v>
      </c>
      <c r="T196" s="15">
        <f t="shared" si="20"/>
        <v>0</v>
      </c>
      <c r="U196" s="15">
        <f t="shared" si="21"/>
        <v>0</v>
      </c>
      <c r="V196" s="15">
        <f t="shared" si="22"/>
        <v>0</v>
      </c>
      <c r="W196" s="15">
        <f t="shared" si="23"/>
        <v>0</v>
      </c>
      <c r="X196" s="17">
        <f t="shared" si="24"/>
        <v>0</v>
      </c>
    </row>
    <row r="197" spans="1:24" ht="13.5" x14ac:dyDescent="0.35">
      <c r="A197" s="14">
        <v>100464</v>
      </c>
      <c r="B197" s="15" t="s">
        <v>730</v>
      </c>
      <c r="C197" s="15">
        <v>13.2</v>
      </c>
      <c r="D197" s="15">
        <v>101</v>
      </c>
      <c r="E197" s="15">
        <v>114</v>
      </c>
      <c r="F197" s="15">
        <v>0</v>
      </c>
      <c r="G197" s="15">
        <v>0</v>
      </c>
      <c r="H197" s="15">
        <v>0</v>
      </c>
      <c r="I197" s="16">
        <v>0</v>
      </c>
      <c r="J197" s="15">
        <f t="shared" si="17"/>
        <v>0</v>
      </c>
      <c r="K197" s="15">
        <f t="shared" si="18"/>
        <v>0</v>
      </c>
      <c r="L197" s="15">
        <v>-4.2389999999999997E-2</v>
      </c>
      <c r="M197" s="15">
        <v>-4.0669999999999998E-2</v>
      </c>
      <c r="N197" s="15">
        <v>-4.0669999999999998E-2</v>
      </c>
      <c r="O197" s="15">
        <v>-4.0669999999999998E-2</v>
      </c>
      <c r="P197" s="15">
        <v>-4.0669999999999998E-2</v>
      </c>
      <c r="Q197" s="15">
        <v>-4.1459999999999997E-2</v>
      </c>
      <c r="R197" s="15"/>
      <c r="S197" s="15">
        <f t="shared" si="19"/>
        <v>0</v>
      </c>
      <c r="T197" s="15">
        <f t="shared" si="20"/>
        <v>0</v>
      </c>
      <c r="U197" s="15">
        <f t="shared" si="21"/>
        <v>0</v>
      </c>
      <c r="V197" s="15">
        <f t="shared" si="22"/>
        <v>0</v>
      </c>
      <c r="W197" s="15">
        <f t="shared" si="23"/>
        <v>0</v>
      </c>
      <c r="X197" s="17">
        <f t="shared" si="24"/>
        <v>0</v>
      </c>
    </row>
    <row r="198" spans="1:24" ht="13.5" x14ac:dyDescent="0.35">
      <c r="A198" s="14">
        <v>100475</v>
      </c>
      <c r="B198" s="15" t="s">
        <v>722</v>
      </c>
      <c r="C198" s="15">
        <v>13.2</v>
      </c>
      <c r="D198" s="15">
        <v>101</v>
      </c>
      <c r="E198" s="15">
        <v>114</v>
      </c>
      <c r="F198" s="15">
        <v>0</v>
      </c>
      <c r="G198" s="15">
        <v>0</v>
      </c>
      <c r="H198" s="15">
        <v>0</v>
      </c>
      <c r="I198" s="16">
        <v>0</v>
      </c>
      <c r="J198" s="15">
        <f t="shared" si="17"/>
        <v>0</v>
      </c>
      <c r="K198" s="15">
        <f t="shared" si="18"/>
        <v>0</v>
      </c>
      <c r="L198" s="15">
        <v>-4.2389999999999997E-2</v>
      </c>
      <c r="M198" s="15">
        <v>-4.0680000000000001E-2</v>
      </c>
      <c r="N198" s="15">
        <v>-4.0680000000000001E-2</v>
      </c>
      <c r="O198" s="15">
        <v>-4.0680000000000001E-2</v>
      </c>
      <c r="P198" s="15">
        <v>-4.0680000000000001E-2</v>
      </c>
      <c r="Q198" s="15">
        <v>-4.1459999999999997E-2</v>
      </c>
      <c r="R198" s="15"/>
      <c r="S198" s="15">
        <f t="shared" si="19"/>
        <v>0</v>
      </c>
      <c r="T198" s="15">
        <f t="shared" si="20"/>
        <v>0</v>
      </c>
      <c r="U198" s="15">
        <f t="shared" si="21"/>
        <v>0</v>
      </c>
      <c r="V198" s="15">
        <f t="shared" si="22"/>
        <v>0</v>
      </c>
      <c r="W198" s="15">
        <f t="shared" si="23"/>
        <v>0</v>
      </c>
      <c r="X198" s="17">
        <f t="shared" si="24"/>
        <v>0</v>
      </c>
    </row>
    <row r="199" spans="1:24" ht="13.5" x14ac:dyDescent="0.35">
      <c r="A199" s="14">
        <v>100367</v>
      </c>
      <c r="B199" s="15" t="s">
        <v>726</v>
      </c>
      <c r="C199" s="15">
        <v>14.4</v>
      </c>
      <c r="D199" s="15">
        <v>101</v>
      </c>
      <c r="E199" s="15">
        <v>113</v>
      </c>
      <c r="F199" s="15">
        <v>116</v>
      </c>
      <c r="G199" s="15">
        <v>0</v>
      </c>
      <c r="H199" s="15">
        <v>116</v>
      </c>
      <c r="I199" s="16">
        <v>116</v>
      </c>
      <c r="J199" s="15">
        <f t="shared" si="17"/>
        <v>0</v>
      </c>
      <c r="K199" s="15">
        <f t="shared" si="18"/>
        <v>0</v>
      </c>
      <c r="L199" s="15">
        <v>-4.2380000000000001E-2</v>
      </c>
      <c r="M199" s="15">
        <v>-4.0669999999999998E-2</v>
      </c>
      <c r="N199" s="15">
        <v>-4.0669999999999998E-2</v>
      </c>
      <c r="O199" s="15">
        <v>-4.0669999999999998E-2</v>
      </c>
      <c r="P199" s="15">
        <v>-4.0669999999999998E-2</v>
      </c>
      <c r="Q199" s="15">
        <v>-4.1459999999999997E-2</v>
      </c>
      <c r="R199" s="15"/>
      <c r="S199" s="15">
        <f t="shared" si="19"/>
        <v>0</v>
      </c>
      <c r="T199" s="15">
        <f t="shared" si="20"/>
        <v>0</v>
      </c>
      <c r="U199" s="15">
        <f t="shared" si="21"/>
        <v>0</v>
      </c>
      <c r="V199" s="15">
        <f t="shared" si="22"/>
        <v>0</v>
      </c>
      <c r="W199" s="15">
        <f t="shared" si="23"/>
        <v>0</v>
      </c>
      <c r="X199" s="17">
        <f t="shared" si="24"/>
        <v>0</v>
      </c>
    </row>
    <row r="200" spans="1:24" ht="13.5" x14ac:dyDescent="0.35">
      <c r="A200" s="14">
        <v>100386</v>
      </c>
      <c r="B200" s="15" t="s">
        <v>731</v>
      </c>
      <c r="C200" s="15">
        <v>18</v>
      </c>
      <c r="D200" s="15">
        <v>101</v>
      </c>
      <c r="E200" s="15">
        <v>113</v>
      </c>
      <c r="F200" s="15">
        <v>174.71</v>
      </c>
      <c r="G200" s="15">
        <v>0</v>
      </c>
      <c r="H200" s="15">
        <v>174.71</v>
      </c>
      <c r="I200" s="16">
        <v>174.71</v>
      </c>
      <c r="J200" s="15">
        <f t="shared" si="17"/>
        <v>0</v>
      </c>
      <c r="K200" s="15">
        <f t="shared" si="18"/>
        <v>0</v>
      </c>
      <c r="L200" s="15">
        <v>-4.2380000000000001E-2</v>
      </c>
      <c r="M200" s="15">
        <v>-4.0669999999999998E-2</v>
      </c>
      <c r="N200" s="15">
        <v>-4.0669999999999998E-2</v>
      </c>
      <c r="O200" s="15">
        <v>-4.0669999999999998E-2</v>
      </c>
      <c r="P200" s="15">
        <v>-4.0669999999999998E-2</v>
      </c>
      <c r="Q200" s="15">
        <v>-4.1459999999999997E-2</v>
      </c>
      <c r="R200" s="15"/>
      <c r="S200" s="15">
        <f t="shared" si="19"/>
        <v>0</v>
      </c>
      <c r="T200" s="15">
        <f t="shared" si="20"/>
        <v>0</v>
      </c>
      <c r="U200" s="15">
        <f t="shared" si="21"/>
        <v>0</v>
      </c>
      <c r="V200" s="15">
        <f t="shared" si="22"/>
        <v>0</v>
      </c>
      <c r="W200" s="15">
        <f t="shared" si="23"/>
        <v>0</v>
      </c>
      <c r="X200" s="17">
        <f t="shared" si="24"/>
        <v>0</v>
      </c>
    </row>
    <row r="201" spans="1:24" ht="13.5" x14ac:dyDescent="0.35">
      <c r="A201" s="14">
        <v>100387</v>
      </c>
      <c r="B201" s="15" t="s">
        <v>732</v>
      </c>
      <c r="C201" s="15">
        <v>18</v>
      </c>
      <c r="D201" s="15">
        <v>101</v>
      </c>
      <c r="E201" s="15">
        <v>113</v>
      </c>
      <c r="F201" s="15">
        <v>174.71</v>
      </c>
      <c r="G201" s="15">
        <v>0</v>
      </c>
      <c r="H201" s="15">
        <v>174.71</v>
      </c>
      <c r="I201" s="16">
        <v>174.71</v>
      </c>
      <c r="J201" s="15">
        <f t="shared" si="17"/>
        <v>0</v>
      </c>
      <c r="K201" s="15">
        <f t="shared" si="18"/>
        <v>0</v>
      </c>
      <c r="L201" s="15">
        <v>-4.2380000000000001E-2</v>
      </c>
      <c r="M201" s="15">
        <v>-4.0669999999999998E-2</v>
      </c>
      <c r="N201" s="15">
        <v>-4.0669999999999998E-2</v>
      </c>
      <c r="O201" s="15">
        <v>-4.0669999999999998E-2</v>
      </c>
      <c r="P201" s="15">
        <v>-4.0669999999999998E-2</v>
      </c>
      <c r="Q201" s="15">
        <v>-4.1459999999999997E-2</v>
      </c>
      <c r="R201" s="15"/>
      <c r="S201" s="15">
        <f t="shared" si="19"/>
        <v>0</v>
      </c>
      <c r="T201" s="15">
        <f t="shared" si="20"/>
        <v>0</v>
      </c>
      <c r="U201" s="15">
        <f t="shared" si="21"/>
        <v>0</v>
      </c>
      <c r="V201" s="15">
        <f t="shared" si="22"/>
        <v>0</v>
      </c>
      <c r="W201" s="15">
        <f t="shared" si="23"/>
        <v>0</v>
      </c>
      <c r="X201" s="17">
        <f t="shared" si="24"/>
        <v>0</v>
      </c>
    </row>
    <row r="202" spans="1:24" ht="13.5" x14ac:dyDescent="0.35">
      <c r="A202" s="14">
        <v>100388</v>
      </c>
      <c r="B202" s="15" t="s">
        <v>733</v>
      </c>
      <c r="C202" s="15">
        <v>18</v>
      </c>
      <c r="D202" s="15">
        <v>101</v>
      </c>
      <c r="E202" s="15">
        <v>113</v>
      </c>
      <c r="F202" s="15">
        <v>180.58</v>
      </c>
      <c r="G202" s="15">
        <v>0</v>
      </c>
      <c r="H202" s="15">
        <v>180.58</v>
      </c>
      <c r="I202" s="16">
        <v>180.58</v>
      </c>
      <c r="J202" s="15">
        <f t="shared" si="17"/>
        <v>0</v>
      </c>
      <c r="K202" s="15">
        <f t="shared" si="18"/>
        <v>0</v>
      </c>
      <c r="L202" s="15">
        <v>-4.2380000000000001E-2</v>
      </c>
      <c r="M202" s="15">
        <v>-4.0669999999999998E-2</v>
      </c>
      <c r="N202" s="15">
        <v>-4.0669999999999998E-2</v>
      </c>
      <c r="O202" s="15">
        <v>-4.0669999999999998E-2</v>
      </c>
      <c r="P202" s="15">
        <v>-4.0669999999999998E-2</v>
      </c>
      <c r="Q202" s="15">
        <v>-4.1459999999999997E-2</v>
      </c>
      <c r="R202" s="15"/>
      <c r="S202" s="15">
        <f t="shared" si="19"/>
        <v>0</v>
      </c>
      <c r="T202" s="15">
        <f t="shared" si="20"/>
        <v>0</v>
      </c>
      <c r="U202" s="15">
        <f t="shared" si="21"/>
        <v>0</v>
      </c>
      <c r="V202" s="15">
        <f t="shared" si="22"/>
        <v>0</v>
      </c>
      <c r="W202" s="15">
        <f t="shared" si="23"/>
        <v>0</v>
      </c>
      <c r="X202" s="17">
        <f t="shared" si="24"/>
        <v>0</v>
      </c>
    </row>
    <row r="203" spans="1:24" ht="13.5" x14ac:dyDescent="0.35">
      <c r="A203" s="14">
        <v>100465</v>
      </c>
      <c r="B203" s="15" t="s">
        <v>728</v>
      </c>
      <c r="C203" s="15">
        <v>13.2</v>
      </c>
      <c r="D203" s="15">
        <v>101</v>
      </c>
      <c r="E203" s="15">
        <v>113</v>
      </c>
      <c r="F203" s="15">
        <v>0</v>
      </c>
      <c r="G203" s="15">
        <v>0</v>
      </c>
      <c r="H203" s="15">
        <v>0</v>
      </c>
      <c r="I203" s="16">
        <v>0</v>
      </c>
      <c r="J203" s="15">
        <f t="shared" si="17"/>
        <v>0</v>
      </c>
      <c r="K203" s="15">
        <f t="shared" si="18"/>
        <v>0</v>
      </c>
      <c r="L203" s="15">
        <v>-4.2380000000000001E-2</v>
      </c>
      <c r="M203" s="15">
        <v>-4.0669999999999998E-2</v>
      </c>
      <c r="N203" s="15">
        <v>-4.0669999999999998E-2</v>
      </c>
      <c r="O203" s="15">
        <v>-4.0669999999999998E-2</v>
      </c>
      <c r="P203" s="15">
        <v>-4.0669999999999998E-2</v>
      </c>
      <c r="Q203" s="15">
        <v>-4.1459999999999997E-2</v>
      </c>
      <c r="R203" s="15"/>
      <c r="S203" s="15">
        <f t="shared" si="19"/>
        <v>0</v>
      </c>
      <c r="T203" s="15">
        <f t="shared" si="20"/>
        <v>0</v>
      </c>
      <c r="U203" s="15">
        <f t="shared" si="21"/>
        <v>0</v>
      </c>
      <c r="V203" s="15">
        <f t="shared" si="22"/>
        <v>0</v>
      </c>
      <c r="W203" s="15">
        <f t="shared" si="23"/>
        <v>0</v>
      </c>
      <c r="X203" s="17">
        <f t="shared" si="24"/>
        <v>0</v>
      </c>
    </row>
    <row r="204" spans="1:24" ht="13.5" x14ac:dyDescent="0.35">
      <c r="A204" s="14">
        <v>100466</v>
      </c>
      <c r="B204" s="15" t="s">
        <v>729</v>
      </c>
      <c r="C204" s="15">
        <v>13.2</v>
      </c>
      <c r="D204" s="15">
        <v>101</v>
      </c>
      <c r="E204" s="15">
        <v>113</v>
      </c>
      <c r="F204" s="15">
        <v>0</v>
      </c>
      <c r="G204" s="15">
        <v>0</v>
      </c>
      <c r="H204" s="15">
        <v>0</v>
      </c>
      <c r="I204" s="16">
        <v>0</v>
      </c>
      <c r="J204" s="15">
        <f t="shared" si="17"/>
        <v>0</v>
      </c>
      <c r="K204" s="15">
        <f t="shared" si="18"/>
        <v>0</v>
      </c>
      <c r="L204" s="15">
        <v>-4.2380000000000001E-2</v>
      </c>
      <c r="M204" s="15">
        <v>-4.0669999999999998E-2</v>
      </c>
      <c r="N204" s="15">
        <v>-4.0669999999999998E-2</v>
      </c>
      <c r="O204" s="15">
        <v>-4.0669999999999998E-2</v>
      </c>
      <c r="P204" s="15">
        <v>-4.0669999999999998E-2</v>
      </c>
      <c r="Q204" s="15">
        <v>-4.1459999999999997E-2</v>
      </c>
      <c r="R204" s="15"/>
      <c r="S204" s="15">
        <f t="shared" si="19"/>
        <v>0</v>
      </c>
      <c r="T204" s="15">
        <f t="shared" si="20"/>
        <v>0</v>
      </c>
      <c r="U204" s="15">
        <f t="shared" si="21"/>
        <v>0</v>
      </c>
      <c r="V204" s="15">
        <f t="shared" si="22"/>
        <v>0</v>
      </c>
      <c r="W204" s="15">
        <f t="shared" si="23"/>
        <v>0</v>
      </c>
      <c r="X204" s="17">
        <f t="shared" si="24"/>
        <v>0</v>
      </c>
    </row>
    <row r="205" spans="1:24" ht="13.5" x14ac:dyDescent="0.35">
      <c r="A205" s="14">
        <v>100492</v>
      </c>
      <c r="B205" s="15" t="s">
        <v>727</v>
      </c>
      <c r="C205" s="15">
        <v>0.53</v>
      </c>
      <c r="D205" s="15">
        <v>101</v>
      </c>
      <c r="E205" s="15">
        <v>113</v>
      </c>
      <c r="F205" s="15">
        <v>0</v>
      </c>
      <c r="G205" s="15">
        <v>0</v>
      </c>
      <c r="H205" s="15">
        <v>0</v>
      </c>
      <c r="I205" s="16">
        <v>0</v>
      </c>
      <c r="J205" s="15">
        <f t="shared" si="17"/>
        <v>0</v>
      </c>
      <c r="K205" s="15">
        <f t="shared" si="18"/>
        <v>0</v>
      </c>
      <c r="L205" s="15">
        <v>-4.2380000000000001E-2</v>
      </c>
      <c r="M205" s="15">
        <v>-4.0669999999999998E-2</v>
      </c>
      <c r="N205" s="15">
        <v>-4.0669999999999998E-2</v>
      </c>
      <c r="O205" s="15">
        <v>-4.0669999999999998E-2</v>
      </c>
      <c r="P205" s="15">
        <v>-4.0669999999999998E-2</v>
      </c>
      <c r="Q205" s="15">
        <v>-4.1459999999999997E-2</v>
      </c>
      <c r="R205" s="15"/>
      <c r="S205" s="15">
        <f t="shared" si="19"/>
        <v>0</v>
      </c>
      <c r="T205" s="15">
        <f t="shared" si="20"/>
        <v>0</v>
      </c>
      <c r="U205" s="15">
        <f t="shared" si="21"/>
        <v>0</v>
      </c>
      <c r="V205" s="15">
        <f t="shared" si="22"/>
        <v>0</v>
      </c>
      <c r="W205" s="15">
        <f t="shared" si="23"/>
        <v>0</v>
      </c>
      <c r="X205" s="17">
        <f t="shared" si="24"/>
        <v>0</v>
      </c>
    </row>
    <row r="206" spans="1:24" ht="13.5" x14ac:dyDescent="0.35">
      <c r="A206" s="14">
        <v>100351</v>
      </c>
      <c r="B206" s="15" t="s">
        <v>661</v>
      </c>
      <c r="C206" s="15">
        <v>1</v>
      </c>
      <c r="D206" s="15">
        <v>101</v>
      </c>
      <c r="E206" s="15">
        <v>144</v>
      </c>
      <c r="F206" s="15">
        <v>6.03</v>
      </c>
      <c r="G206" s="15">
        <v>0</v>
      </c>
      <c r="H206" s="15">
        <v>6.03</v>
      </c>
      <c r="I206" s="16">
        <v>6.03</v>
      </c>
      <c r="J206" s="15">
        <f t="shared" si="17"/>
        <v>0</v>
      </c>
      <c r="K206" s="15">
        <f t="shared" si="18"/>
        <v>0</v>
      </c>
      <c r="L206" s="15">
        <v>-4.2369999999999998E-2</v>
      </c>
      <c r="M206" s="15">
        <v>-4.07E-2</v>
      </c>
      <c r="N206" s="15">
        <v>-4.07E-2</v>
      </c>
      <c r="O206" s="15">
        <v>-4.07E-2</v>
      </c>
      <c r="P206" s="15">
        <v>-4.07E-2</v>
      </c>
      <c r="Q206" s="15">
        <v>-4.1439999999999998E-2</v>
      </c>
      <c r="R206" s="15"/>
      <c r="S206" s="15">
        <f t="shared" si="19"/>
        <v>0</v>
      </c>
      <c r="T206" s="15">
        <f t="shared" si="20"/>
        <v>0</v>
      </c>
      <c r="U206" s="15">
        <f t="shared" si="21"/>
        <v>0</v>
      </c>
      <c r="V206" s="15">
        <f t="shared" si="22"/>
        <v>0</v>
      </c>
      <c r="W206" s="15">
        <f t="shared" si="23"/>
        <v>0</v>
      </c>
      <c r="X206" s="17">
        <f t="shared" si="24"/>
        <v>0</v>
      </c>
    </row>
    <row r="207" spans="1:24" ht="13.5" x14ac:dyDescent="0.35">
      <c r="A207" s="14">
        <v>100352</v>
      </c>
      <c r="B207" s="15" t="s">
        <v>662</v>
      </c>
      <c r="C207" s="15">
        <v>1</v>
      </c>
      <c r="D207" s="15">
        <v>101</v>
      </c>
      <c r="E207" s="15">
        <v>144</v>
      </c>
      <c r="F207" s="15">
        <v>0</v>
      </c>
      <c r="G207" s="15">
        <v>0</v>
      </c>
      <c r="H207" s="15">
        <v>0</v>
      </c>
      <c r="I207" s="16">
        <v>0</v>
      </c>
      <c r="J207" s="15">
        <f t="shared" ref="J207:J270" si="25">I207-F207</f>
        <v>0</v>
      </c>
      <c r="K207" s="15">
        <f t="shared" ref="K207:K270" si="26">H207-I207</f>
        <v>0</v>
      </c>
      <c r="L207" s="15">
        <v>-4.2369999999999998E-2</v>
      </c>
      <c r="M207" s="15">
        <v>-4.07E-2</v>
      </c>
      <c r="N207" s="15">
        <v>-4.07E-2</v>
      </c>
      <c r="O207" s="15">
        <v>-4.07E-2</v>
      </c>
      <c r="P207" s="15">
        <v>-4.07E-2</v>
      </c>
      <c r="Q207" s="15">
        <v>-4.1439999999999998E-2</v>
      </c>
      <c r="R207" s="15"/>
      <c r="S207" s="15">
        <f t="shared" ref="S207:S270" si="27">L207*J207</f>
        <v>0</v>
      </c>
      <c r="T207" s="15">
        <f t="shared" ref="T207:T270" si="28">M207*J207</f>
        <v>0</v>
      </c>
      <c r="U207" s="15">
        <f t="shared" ref="U207:U270" si="29">N207*J207</f>
        <v>0</v>
      </c>
      <c r="V207" s="15">
        <f t="shared" ref="V207:V270" si="30">O207*J207</f>
        <v>0</v>
      </c>
      <c r="W207" s="15">
        <f t="shared" ref="W207:W270" si="31">P207*J207</f>
        <v>0</v>
      </c>
      <c r="X207" s="17">
        <f t="shared" ref="X207:X270" si="32">Q207*J207</f>
        <v>0</v>
      </c>
    </row>
    <row r="208" spans="1:24" ht="13.5" x14ac:dyDescent="0.35">
      <c r="A208" s="14">
        <v>100353</v>
      </c>
      <c r="B208" s="15" t="s">
        <v>663</v>
      </c>
      <c r="C208" s="15">
        <v>1</v>
      </c>
      <c r="D208" s="15">
        <v>101</v>
      </c>
      <c r="E208" s="15">
        <v>144</v>
      </c>
      <c r="F208" s="15">
        <v>6.03</v>
      </c>
      <c r="G208" s="15">
        <v>0</v>
      </c>
      <c r="H208" s="15">
        <v>6.03</v>
      </c>
      <c r="I208" s="16">
        <v>6.03</v>
      </c>
      <c r="J208" s="15">
        <f t="shared" si="25"/>
        <v>0</v>
      </c>
      <c r="K208" s="15">
        <f t="shared" si="26"/>
        <v>0</v>
      </c>
      <c r="L208" s="15">
        <v>-4.2369999999999998E-2</v>
      </c>
      <c r="M208" s="15">
        <v>-4.07E-2</v>
      </c>
      <c r="N208" s="15">
        <v>-4.07E-2</v>
      </c>
      <c r="O208" s="15">
        <v>-4.07E-2</v>
      </c>
      <c r="P208" s="15">
        <v>-4.07E-2</v>
      </c>
      <c r="Q208" s="15">
        <v>-4.1439999999999998E-2</v>
      </c>
      <c r="R208" s="15"/>
      <c r="S208" s="15">
        <f t="shared" si="27"/>
        <v>0</v>
      </c>
      <c r="T208" s="15">
        <f t="shared" si="28"/>
        <v>0</v>
      </c>
      <c r="U208" s="15">
        <f t="shared" si="29"/>
        <v>0</v>
      </c>
      <c r="V208" s="15">
        <f t="shared" si="30"/>
        <v>0</v>
      </c>
      <c r="W208" s="15">
        <f t="shared" si="31"/>
        <v>0</v>
      </c>
      <c r="X208" s="17">
        <f t="shared" si="32"/>
        <v>0</v>
      </c>
    </row>
    <row r="209" spans="1:24" ht="13.5" x14ac:dyDescent="0.35">
      <c r="A209" s="14">
        <v>100354</v>
      </c>
      <c r="B209" s="15" t="s">
        <v>664</v>
      </c>
      <c r="C209" s="15">
        <v>1</v>
      </c>
      <c r="D209" s="15">
        <v>101</v>
      </c>
      <c r="E209" s="15">
        <v>144</v>
      </c>
      <c r="F209" s="15">
        <v>4.17</v>
      </c>
      <c r="G209" s="15">
        <v>0</v>
      </c>
      <c r="H209" s="15">
        <v>4.17</v>
      </c>
      <c r="I209" s="16">
        <v>4.17</v>
      </c>
      <c r="J209" s="15">
        <f t="shared" si="25"/>
        <v>0</v>
      </c>
      <c r="K209" s="15">
        <f t="shared" si="26"/>
        <v>0</v>
      </c>
      <c r="L209" s="15">
        <v>-4.2369999999999998E-2</v>
      </c>
      <c r="M209" s="15">
        <v>-4.07E-2</v>
      </c>
      <c r="N209" s="15">
        <v>-4.07E-2</v>
      </c>
      <c r="O209" s="15">
        <v>-4.07E-2</v>
      </c>
      <c r="P209" s="15">
        <v>-4.07E-2</v>
      </c>
      <c r="Q209" s="15">
        <v>-4.1439999999999998E-2</v>
      </c>
      <c r="R209" s="15"/>
      <c r="S209" s="15">
        <f t="shared" si="27"/>
        <v>0</v>
      </c>
      <c r="T209" s="15">
        <f t="shared" si="28"/>
        <v>0</v>
      </c>
      <c r="U209" s="15">
        <f t="shared" si="29"/>
        <v>0</v>
      </c>
      <c r="V209" s="15">
        <f t="shared" si="30"/>
        <v>0</v>
      </c>
      <c r="W209" s="15">
        <f t="shared" si="31"/>
        <v>0</v>
      </c>
      <c r="X209" s="17">
        <f t="shared" si="32"/>
        <v>0</v>
      </c>
    </row>
    <row r="210" spans="1:24" ht="13.5" x14ac:dyDescent="0.35">
      <c r="A210" s="14">
        <v>100355</v>
      </c>
      <c r="B210" s="15" t="s">
        <v>665</v>
      </c>
      <c r="C210" s="15">
        <v>34.5</v>
      </c>
      <c r="D210" s="15">
        <v>101</v>
      </c>
      <c r="E210" s="15">
        <v>144</v>
      </c>
      <c r="F210" s="15">
        <v>0</v>
      </c>
      <c r="G210" s="15">
        <v>0</v>
      </c>
      <c r="H210" s="15">
        <v>0</v>
      </c>
      <c r="I210" s="16">
        <v>0</v>
      </c>
      <c r="J210" s="15">
        <f t="shared" si="25"/>
        <v>0</v>
      </c>
      <c r="K210" s="15">
        <f t="shared" si="26"/>
        <v>0</v>
      </c>
      <c r="L210" s="15">
        <v>-4.2369999999999998E-2</v>
      </c>
      <c r="M210" s="15">
        <v>-4.07E-2</v>
      </c>
      <c r="N210" s="15">
        <v>-4.07E-2</v>
      </c>
      <c r="O210" s="15">
        <v>-4.07E-2</v>
      </c>
      <c r="P210" s="15">
        <v>-4.07E-2</v>
      </c>
      <c r="Q210" s="15">
        <v>-4.1439999999999998E-2</v>
      </c>
      <c r="R210" s="15"/>
      <c r="S210" s="15">
        <f t="shared" si="27"/>
        <v>0</v>
      </c>
      <c r="T210" s="15">
        <f t="shared" si="28"/>
        <v>0</v>
      </c>
      <c r="U210" s="15">
        <f t="shared" si="29"/>
        <v>0</v>
      </c>
      <c r="V210" s="15">
        <f t="shared" si="30"/>
        <v>0</v>
      </c>
      <c r="W210" s="15">
        <f t="shared" si="31"/>
        <v>0</v>
      </c>
      <c r="X210" s="17">
        <f t="shared" si="32"/>
        <v>0</v>
      </c>
    </row>
    <row r="211" spans="1:24" ht="13.5" x14ac:dyDescent="0.35">
      <c r="A211" s="14">
        <v>100356</v>
      </c>
      <c r="B211" s="15" t="s">
        <v>666</v>
      </c>
      <c r="C211" s="15">
        <v>13.8</v>
      </c>
      <c r="D211" s="15">
        <v>101</v>
      </c>
      <c r="E211" s="15">
        <v>113</v>
      </c>
      <c r="F211" s="15">
        <v>17</v>
      </c>
      <c r="G211" s="15">
        <v>0</v>
      </c>
      <c r="H211" s="15">
        <v>17</v>
      </c>
      <c r="I211" s="16">
        <v>17</v>
      </c>
      <c r="J211" s="15">
        <f t="shared" si="25"/>
        <v>0</v>
      </c>
      <c r="K211" s="15">
        <f t="shared" si="26"/>
        <v>0</v>
      </c>
      <c r="L211" s="15">
        <v>-4.2369999999999998E-2</v>
      </c>
      <c r="M211" s="15">
        <v>-4.07E-2</v>
      </c>
      <c r="N211" s="15">
        <v>-4.07E-2</v>
      </c>
      <c r="O211" s="15">
        <v>-4.07E-2</v>
      </c>
      <c r="P211" s="15">
        <v>-4.07E-2</v>
      </c>
      <c r="Q211" s="15">
        <v>-4.1439999999999998E-2</v>
      </c>
      <c r="R211" s="15"/>
      <c r="S211" s="15">
        <f t="shared" si="27"/>
        <v>0</v>
      </c>
      <c r="T211" s="15">
        <f t="shared" si="28"/>
        <v>0</v>
      </c>
      <c r="U211" s="15">
        <f t="shared" si="29"/>
        <v>0</v>
      </c>
      <c r="V211" s="15">
        <f t="shared" si="30"/>
        <v>0</v>
      </c>
      <c r="W211" s="15">
        <f t="shared" si="31"/>
        <v>0</v>
      </c>
      <c r="X211" s="17">
        <f t="shared" si="32"/>
        <v>0</v>
      </c>
    </row>
    <row r="212" spans="1:24" ht="13.5" x14ac:dyDescent="0.35">
      <c r="A212" s="14">
        <v>100357</v>
      </c>
      <c r="B212" s="15" t="s">
        <v>667</v>
      </c>
      <c r="C212" s="15">
        <v>13.8</v>
      </c>
      <c r="D212" s="15">
        <v>101</v>
      </c>
      <c r="E212" s="15">
        <v>113</v>
      </c>
      <c r="F212" s="15">
        <v>0</v>
      </c>
      <c r="G212" s="15">
        <v>0</v>
      </c>
      <c r="H212" s="15">
        <v>0</v>
      </c>
      <c r="I212" s="16">
        <v>0</v>
      </c>
      <c r="J212" s="15">
        <f t="shared" si="25"/>
        <v>0</v>
      </c>
      <c r="K212" s="15">
        <f t="shared" si="26"/>
        <v>0</v>
      </c>
      <c r="L212" s="15">
        <v>-4.2369999999999998E-2</v>
      </c>
      <c r="M212" s="15">
        <v>-4.07E-2</v>
      </c>
      <c r="N212" s="15">
        <v>-4.07E-2</v>
      </c>
      <c r="O212" s="15">
        <v>-4.07E-2</v>
      </c>
      <c r="P212" s="15">
        <v>-4.07E-2</v>
      </c>
      <c r="Q212" s="15">
        <v>-4.1439999999999998E-2</v>
      </c>
      <c r="R212" s="15"/>
      <c r="S212" s="15">
        <f t="shared" si="27"/>
        <v>0</v>
      </c>
      <c r="T212" s="15">
        <f t="shared" si="28"/>
        <v>0</v>
      </c>
      <c r="U212" s="15">
        <f t="shared" si="29"/>
        <v>0</v>
      </c>
      <c r="V212" s="15">
        <f t="shared" si="30"/>
        <v>0</v>
      </c>
      <c r="W212" s="15">
        <f t="shared" si="31"/>
        <v>0</v>
      </c>
      <c r="X212" s="17">
        <f t="shared" si="32"/>
        <v>0</v>
      </c>
    </row>
    <row r="213" spans="1:24" ht="13.5" x14ac:dyDescent="0.35">
      <c r="A213" s="14">
        <v>100358</v>
      </c>
      <c r="B213" s="15" t="s">
        <v>668</v>
      </c>
      <c r="C213" s="15">
        <v>13.8</v>
      </c>
      <c r="D213" s="15">
        <v>101</v>
      </c>
      <c r="E213" s="15">
        <v>113</v>
      </c>
      <c r="F213" s="15">
        <v>0</v>
      </c>
      <c r="G213" s="15">
        <v>0</v>
      </c>
      <c r="H213" s="15">
        <v>0</v>
      </c>
      <c r="I213" s="16">
        <v>0</v>
      </c>
      <c r="J213" s="15">
        <f t="shared" si="25"/>
        <v>0</v>
      </c>
      <c r="K213" s="15">
        <f t="shared" si="26"/>
        <v>0</v>
      </c>
      <c r="L213" s="15">
        <v>-4.2369999999999998E-2</v>
      </c>
      <c r="M213" s="15">
        <v>-4.07E-2</v>
      </c>
      <c r="N213" s="15">
        <v>-4.07E-2</v>
      </c>
      <c r="O213" s="15">
        <v>-4.07E-2</v>
      </c>
      <c r="P213" s="15">
        <v>-4.07E-2</v>
      </c>
      <c r="Q213" s="15">
        <v>-4.1439999999999998E-2</v>
      </c>
      <c r="R213" s="15"/>
      <c r="S213" s="15">
        <f t="shared" si="27"/>
        <v>0</v>
      </c>
      <c r="T213" s="15">
        <f t="shared" si="28"/>
        <v>0</v>
      </c>
      <c r="U213" s="15">
        <f t="shared" si="29"/>
        <v>0</v>
      </c>
      <c r="V213" s="15">
        <f t="shared" si="30"/>
        <v>0</v>
      </c>
      <c r="W213" s="15">
        <f t="shared" si="31"/>
        <v>0</v>
      </c>
      <c r="X213" s="17">
        <f t="shared" si="32"/>
        <v>0</v>
      </c>
    </row>
    <row r="214" spans="1:24" ht="13.5" x14ac:dyDescent="0.35">
      <c r="A214" s="14">
        <v>100359</v>
      </c>
      <c r="B214" s="15" t="s">
        <v>681</v>
      </c>
      <c r="C214" s="15">
        <v>2.4</v>
      </c>
      <c r="D214" s="15">
        <v>101</v>
      </c>
      <c r="E214" s="15">
        <v>114</v>
      </c>
      <c r="F214" s="15">
        <v>6.6</v>
      </c>
      <c r="G214" s="15">
        <v>0</v>
      </c>
      <c r="H214" s="15">
        <v>6.6</v>
      </c>
      <c r="I214" s="16">
        <v>6.6</v>
      </c>
      <c r="J214" s="15">
        <f t="shared" si="25"/>
        <v>0</v>
      </c>
      <c r="K214" s="15">
        <f t="shared" si="26"/>
        <v>0</v>
      </c>
      <c r="L214" s="15">
        <v>-4.2369999999999998E-2</v>
      </c>
      <c r="M214" s="15">
        <v>-4.07E-2</v>
      </c>
      <c r="N214" s="15">
        <v>-4.07E-2</v>
      </c>
      <c r="O214" s="15">
        <v>-4.07E-2</v>
      </c>
      <c r="P214" s="15">
        <v>-4.07E-2</v>
      </c>
      <c r="Q214" s="15">
        <v>-4.1450000000000001E-2</v>
      </c>
      <c r="R214" s="15"/>
      <c r="S214" s="15">
        <f t="shared" si="27"/>
        <v>0</v>
      </c>
      <c r="T214" s="15">
        <f t="shared" si="28"/>
        <v>0</v>
      </c>
      <c r="U214" s="15">
        <f t="shared" si="29"/>
        <v>0</v>
      </c>
      <c r="V214" s="15">
        <f t="shared" si="30"/>
        <v>0</v>
      </c>
      <c r="W214" s="15">
        <f t="shared" si="31"/>
        <v>0</v>
      </c>
      <c r="X214" s="17">
        <f t="shared" si="32"/>
        <v>0</v>
      </c>
    </row>
    <row r="215" spans="1:24" ht="13.5" x14ac:dyDescent="0.35">
      <c r="A215" s="14">
        <v>100360</v>
      </c>
      <c r="B215" s="15" t="s">
        <v>669</v>
      </c>
      <c r="C215" s="15">
        <v>13.8</v>
      </c>
      <c r="D215" s="15">
        <v>101</v>
      </c>
      <c r="E215" s="15">
        <v>113</v>
      </c>
      <c r="F215" s="15">
        <v>29.01</v>
      </c>
      <c r="G215" s="15">
        <v>0</v>
      </c>
      <c r="H215" s="15">
        <v>29.01</v>
      </c>
      <c r="I215" s="16">
        <v>29.01</v>
      </c>
      <c r="J215" s="15">
        <f t="shared" si="25"/>
        <v>0</v>
      </c>
      <c r="K215" s="15">
        <f t="shared" si="26"/>
        <v>0</v>
      </c>
      <c r="L215" s="15">
        <v>-4.2369999999999998E-2</v>
      </c>
      <c r="M215" s="15">
        <v>-4.07E-2</v>
      </c>
      <c r="N215" s="15">
        <v>-4.07E-2</v>
      </c>
      <c r="O215" s="15">
        <v>-4.07E-2</v>
      </c>
      <c r="P215" s="15">
        <v>-4.07E-2</v>
      </c>
      <c r="Q215" s="15">
        <v>-4.1439999999999998E-2</v>
      </c>
      <c r="R215" s="15"/>
      <c r="S215" s="15">
        <f t="shared" si="27"/>
        <v>0</v>
      </c>
      <c r="T215" s="15">
        <f t="shared" si="28"/>
        <v>0</v>
      </c>
      <c r="U215" s="15">
        <f t="shared" si="29"/>
        <v>0</v>
      </c>
      <c r="V215" s="15">
        <f t="shared" si="30"/>
        <v>0</v>
      </c>
      <c r="W215" s="15">
        <f t="shared" si="31"/>
        <v>0</v>
      </c>
      <c r="X215" s="17">
        <f t="shared" si="32"/>
        <v>0</v>
      </c>
    </row>
    <row r="216" spans="1:24" ht="13.5" x14ac:dyDescent="0.35">
      <c r="A216" s="14">
        <v>100361</v>
      </c>
      <c r="B216" s="15" t="s">
        <v>670</v>
      </c>
      <c r="C216" s="15">
        <v>13.8</v>
      </c>
      <c r="D216" s="15">
        <v>101</v>
      </c>
      <c r="E216" s="15">
        <v>113</v>
      </c>
      <c r="F216" s="15">
        <v>29.9</v>
      </c>
      <c r="G216" s="15">
        <v>0</v>
      </c>
      <c r="H216" s="15">
        <v>29.9</v>
      </c>
      <c r="I216" s="16">
        <v>29.9</v>
      </c>
      <c r="J216" s="15">
        <f t="shared" si="25"/>
        <v>0</v>
      </c>
      <c r="K216" s="15">
        <f t="shared" si="26"/>
        <v>0</v>
      </c>
      <c r="L216" s="15">
        <v>-4.2369999999999998E-2</v>
      </c>
      <c r="M216" s="15">
        <v>-4.07E-2</v>
      </c>
      <c r="N216" s="15">
        <v>-4.07E-2</v>
      </c>
      <c r="O216" s="15">
        <v>-4.07E-2</v>
      </c>
      <c r="P216" s="15">
        <v>-4.07E-2</v>
      </c>
      <c r="Q216" s="15">
        <v>-4.1439999999999998E-2</v>
      </c>
      <c r="R216" s="15"/>
      <c r="S216" s="15">
        <f t="shared" si="27"/>
        <v>0</v>
      </c>
      <c r="T216" s="15">
        <f t="shared" si="28"/>
        <v>0</v>
      </c>
      <c r="U216" s="15">
        <f t="shared" si="29"/>
        <v>0</v>
      </c>
      <c r="V216" s="15">
        <f t="shared" si="30"/>
        <v>0</v>
      </c>
      <c r="W216" s="15">
        <f t="shared" si="31"/>
        <v>0</v>
      </c>
      <c r="X216" s="17">
        <f t="shared" si="32"/>
        <v>0</v>
      </c>
    </row>
    <row r="217" spans="1:24" ht="13.5" x14ac:dyDescent="0.35">
      <c r="A217" s="14">
        <v>100362</v>
      </c>
      <c r="B217" s="15" t="s">
        <v>671</v>
      </c>
      <c r="C217" s="15">
        <v>13.8</v>
      </c>
      <c r="D217" s="15">
        <v>101</v>
      </c>
      <c r="E217" s="15">
        <v>113</v>
      </c>
      <c r="F217" s="15">
        <v>0</v>
      </c>
      <c r="G217" s="15">
        <v>0</v>
      </c>
      <c r="H217" s="15">
        <v>0</v>
      </c>
      <c r="I217" s="16">
        <v>0</v>
      </c>
      <c r="J217" s="15">
        <f t="shared" si="25"/>
        <v>0</v>
      </c>
      <c r="K217" s="15">
        <f t="shared" si="26"/>
        <v>0</v>
      </c>
      <c r="L217" s="15">
        <v>-4.2369999999999998E-2</v>
      </c>
      <c r="M217" s="15">
        <v>-4.07E-2</v>
      </c>
      <c r="N217" s="15">
        <v>-4.07E-2</v>
      </c>
      <c r="O217" s="15">
        <v>-4.07E-2</v>
      </c>
      <c r="P217" s="15">
        <v>-4.07E-2</v>
      </c>
      <c r="Q217" s="15">
        <v>-4.1439999999999998E-2</v>
      </c>
      <c r="R217" s="15"/>
      <c r="S217" s="15">
        <f t="shared" si="27"/>
        <v>0</v>
      </c>
      <c r="T217" s="15">
        <f t="shared" si="28"/>
        <v>0</v>
      </c>
      <c r="U217" s="15">
        <f t="shared" si="29"/>
        <v>0</v>
      </c>
      <c r="V217" s="15">
        <f t="shared" si="30"/>
        <v>0</v>
      </c>
      <c r="W217" s="15">
        <f t="shared" si="31"/>
        <v>0</v>
      </c>
      <c r="X217" s="17">
        <f t="shared" si="32"/>
        <v>0</v>
      </c>
    </row>
    <row r="218" spans="1:24" ht="13.5" x14ac:dyDescent="0.35">
      <c r="A218" s="14">
        <v>100363</v>
      </c>
      <c r="B218" s="15" t="s">
        <v>674</v>
      </c>
      <c r="C218" s="15">
        <v>6.9</v>
      </c>
      <c r="D218" s="15">
        <v>101</v>
      </c>
      <c r="E218" s="15">
        <v>113</v>
      </c>
      <c r="F218" s="15">
        <v>8.2200000000000006</v>
      </c>
      <c r="G218" s="15">
        <v>0</v>
      </c>
      <c r="H218" s="15">
        <v>8.2200000000000006</v>
      </c>
      <c r="I218" s="16">
        <v>8.2200000000000006</v>
      </c>
      <c r="J218" s="15">
        <f t="shared" si="25"/>
        <v>0</v>
      </c>
      <c r="K218" s="15">
        <f t="shared" si="26"/>
        <v>0</v>
      </c>
      <c r="L218" s="15">
        <v>-4.2369999999999998E-2</v>
      </c>
      <c r="M218" s="15">
        <v>-4.07E-2</v>
      </c>
      <c r="N218" s="15">
        <v>-4.07E-2</v>
      </c>
      <c r="O218" s="15">
        <v>-4.07E-2</v>
      </c>
      <c r="P218" s="15">
        <v>-4.07E-2</v>
      </c>
      <c r="Q218" s="15">
        <v>-4.1439999999999998E-2</v>
      </c>
      <c r="R218" s="15"/>
      <c r="S218" s="15">
        <f t="shared" si="27"/>
        <v>0</v>
      </c>
      <c r="T218" s="15">
        <f t="shared" si="28"/>
        <v>0</v>
      </c>
      <c r="U218" s="15">
        <f t="shared" si="29"/>
        <v>0</v>
      </c>
      <c r="V218" s="15">
        <f t="shared" si="30"/>
        <v>0</v>
      </c>
      <c r="W218" s="15">
        <f t="shared" si="31"/>
        <v>0</v>
      </c>
      <c r="X218" s="17">
        <f t="shared" si="32"/>
        <v>0</v>
      </c>
    </row>
    <row r="219" spans="1:24" ht="13.5" x14ac:dyDescent="0.35">
      <c r="A219" s="14">
        <v>100364</v>
      </c>
      <c r="B219" s="15" t="s">
        <v>675</v>
      </c>
      <c r="C219" s="15">
        <v>6.9</v>
      </c>
      <c r="D219" s="15">
        <v>101</v>
      </c>
      <c r="E219" s="15">
        <v>113</v>
      </c>
      <c r="F219" s="15">
        <v>0</v>
      </c>
      <c r="G219" s="15">
        <v>0</v>
      </c>
      <c r="H219" s="15">
        <v>0</v>
      </c>
      <c r="I219" s="16">
        <v>0</v>
      </c>
      <c r="J219" s="15">
        <f t="shared" si="25"/>
        <v>0</v>
      </c>
      <c r="K219" s="15">
        <f t="shared" si="26"/>
        <v>0</v>
      </c>
      <c r="L219" s="15">
        <v>-4.2369999999999998E-2</v>
      </c>
      <c r="M219" s="15">
        <v>-4.07E-2</v>
      </c>
      <c r="N219" s="15">
        <v>-4.07E-2</v>
      </c>
      <c r="O219" s="15">
        <v>-4.07E-2</v>
      </c>
      <c r="P219" s="15">
        <v>-4.07E-2</v>
      </c>
      <c r="Q219" s="15">
        <v>-4.1439999999999998E-2</v>
      </c>
      <c r="R219" s="15"/>
      <c r="S219" s="15">
        <f t="shared" si="27"/>
        <v>0</v>
      </c>
      <c r="T219" s="15">
        <f t="shared" si="28"/>
        <v>0</v>
      </c>
      <c r="U219" s="15">
        <f t="shared" si="29"/>
        <v>0</v>
      </c>
      <c r="V219" s="15">
        <f t="shared" si="30"/>
        <v>0</v>
      </c>
      <c r="W219" s="15">
        <f t="shared" si="31"/>
        <v>0</v>
      </c>
      <c r="X219" s="17">
        <f t="shared" si="32"/>
        <v>0</v>
      </c>
    </row>
    <row r="220" spans="1:24" ht="13.5" x14ac:dyDescent="0.35">
      <c r="A220" s="14">
        <v>100368</v>
      </c>
      <c r="B220" s="15" t="s">
        <v>721</v>
      </c>
      <c r="C220" s="15">
        <v>22</v>
      </c>
      <c r="D220" s="15">
        <v>101</v>
      </c>
      <c r="E220" s="15">
        <v>113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25"/>
        <v>0</v>
      </c>
      <c r="K220" s="15">
        <f t="shared" si="26"/>
        <v>0</v>
      </c>
      <c r="L220" s="15">
        <v>-4.2369999999999998E-2</v>
      </c>
      <c r="M220" s="15">
        <v>-4.0680000000000001E-2</v>
      </c>
      <c r="N220" s="15">
        <v>-4.0680000000000001E-2</v>
      </c>
      <c r="O220" s="15">
        <v>-4.0680000000000001E-2</v>
      </c>
      <c r="P220" s="15">
        <v>-4.0680000000000001E-2</v>
      </c>
      <c r="Q220" s="15">
        <v>-4.1439999999999998E-2</v>
      </c>
      <c r="R220" s="15"/>
      <c r="S220" s="15">
        <f t="shared" si="27"/>
        <v>0</v>
      </c>
      <c r="T220" s="15">
        <f t="shared" si="28"/>
        <v>0</v>
      </c>
      <c r="U220" s="15">
        <f t="shared" si="29"/>
        <v>0</v>
      </c>
      <c r="V220" s="15">
        <f t="shared" si="30"/>
        <v>0</v>
      </c>
      <c r="W220" s="15">
        <f t="shared" si="31"/>
        <v>0</v>
      </c>
      <c r="X220" s="17">
        <f t="shared" si="32"/>
        <v>0</v>
      </c>
    </row>
    <row r="221" spans="1:24" ht="13.5" x14ac:dyDescent="0.35">
      <c r="A221" s="14">
        <v>100370</v>
      </c>
      <c r="B221" s="15" t="s">
        <v>680</v>
      </c>
      <c r="C221" s="15">
        <v>13.8</v>
      </c>
      <c r="D221" s="15">
        <v>101</v>
      </c>
      <c r="E221" s="15">
        <v>113</v>
      </c>
      <c r="F221" s="15">
        <v>35.299999999999997</v>
      </c>
      <c r="G221" s="15">
        <v>0</v>
      </c>
      <c r="H221" s="15">
        <v>35.299999999999997</v>
      </c>
      <c r="I221" s="16">
        <v>35.299999999999997</v>
      </c>
      <c r="J221" s="15">
        <f t="shared" si="25"/>
        <v>0</v>
      </c>
      <c r="K221" s="15">
        <f t="shared" si="26"/>
        <v>0</v>
      </c>
      <c r="L221" s="15">
        <v>-4.2369999999999998E-2</v>
      </c>
      <c r="M221" s="15">
        <v>-4.07E-2</v>
      </c>
      <c r="N221" s="15">
        <v>-4.07E-2</v>
      </c>
      <c r="O221" s="15">
        <v>-4.07E-2</v>
      </c>
      <c r="P221" s="15">
        <v>-4.07E-2</v>
      </c>
      <c r="Q221" s="15">
        <v>-4.1439999999999998E-2</v>
      </c>
      <c r="R221" s="15"/>
      <c r="S221" s="15">
        <f t="shared" si="27"/>
        <v>0</v>
      </c>
      <c r="T221" s="15">
        <f t="shared" si="28"/>
        <v>0</v>
      </c>
      <c r="U221" s="15">
        <f t="shared" si="29"/>
        <v>0</v>
      </c>
      <c r="V221" s="15">
        <f t="shared" si="30"/>
        <v>0</v>
      </c>
      <c r="W221" s="15">
        <f t="shared" si="31"/>
        <v>0</v>
      </c>
      <c r="X221" s="17">
        <f t="shared" si="32"/>
        <v>0</v>
      </c>
    </row>
    <row r="222" spans="1:24" ht="13.5" x14ac:dyDescent="0.35">
      <c r="A222" s="14">
        <v>100372</v>
      </c>
      <c r="B222" s="15" t="s">
        <v>672</v>
      </c>
      <c r="C222" s="15">
        <v>13.8</v>
      </c>
      <c r="D222" s="15">
        <v>101</v>
      </c>
      <c r="E222" s="15">
        <v>113</v>
      </c>
      <c r="F222" s="15">
        <v>0</v>
      </c>
      <c r="G222" s="15">
        <v>0</v>
      </c>
      <c r="H222" s="15">
        <v>0</v>
      </c>
      <c r="I222" s="16">
        <v>0</v>
      </c>
      <c r="J222" s="15">
        <f t="shared" si="25"/>
        <v>0</v>
      </c>
      <c r="K222" s="15">
        <f t="shared" si="26"/>
        <v>0</v>
      </c>
      <c r="L222" s="15">
        <v>-4.2369999999999998E-2</v>
      </c>
      <c r="M222" s="15">
        <v>-4.07E-2</v>
      </c>
      <c r="N222" s="15">
        <v>-4.07E-2</v>
      </c>
      <c r="O222" s="15">
        <v>-4.07E-2</v>
      </c>
      <c r="P222" s="15">
        <v>-4.07E-2</v>
      </c>
      <c r="Q222" s="15">
        <v>-4.1439999999999998E-2</v>
      </c>
      <c r="R222" s="15"/>
      <c r="S222" s="15">
        <f t="shared" si="27"/>
        <v>0</v>
      </c>
      <c r="T222" s="15">
        <f t="shared" si="28"/>
        <v>0</v>
      </c>
      <c r="U222" s="15">
        <f t="shared" si="29"/>
        <v>0</v>
      </c>
      <c r="V222" s="15">
        <f t="shared" si="30"/>
        <v>0</v>
      </c>
      <c r="W222" s="15">
        <f t="shared" si="31"/>
        <v>0</v>
      </c>
      <c r="X222" s="17">
        <f t="shared" si="32"/>
        <v>0</v>
      </c>
    </row>
    <row r="223" spans="1:24" ht="13.5" x14ac:dyDescent="0.35">
      <c r="A223" s="14">
        <v>100377</v>
      </c>
      <c r="B223" s="15" t="s">
        <v>682</v>
      </c>
      <c r="C223" s="15">
        <v>13.8</v>
      </c>
      <c r="D223" s="15">
        <v>101</v>
      </c>
      <c r="E223" s="15">
        <v>113</v>
      </c>
      <c r="F223" s="15">
        <v>0</v>
      </c>
      <c r="G223" s="15">
        <v>0</v>
      </c>
      <c r="H223" s="15">
        <v>0</v>
      </c>
      <c r="I223" s="16">
        <v>0</v>
      </c>
      <c r="J223" s="15">
        <f t="shared" si="25"/>
        <v>0</v>
      </c>
      <c r="K223" s="15">
        <f t="shared" si="26"/>
        <v>0</v>
      </c>
      <c r="L223" s="15">
        <v>-4.2369999999999998E-2</v>
      </c>
      <c r="M223" s="15">
        <v>-4.07E-2</v>
      </c>
      <c r="N223" s="15">
        <v>-4.07E-2</v>
      </c>
      <c r="O223" s="15">
        <v>-4.07E-2</v>
      </c>
      <c r="P223" s="15">
        <v>-4.07E-2</v>
      </c>
      <c r="Q223" s="15">
        <v>-4.1450000000000001E-2</v>
      </c>
      <c r="R223" s="15"/>
      <c r="S223" s="15">
        <f t="shared" si="27"/>
        <v>0</v>
      </c>
      <c r="T223" s="15">
        <f t="shared" si="28"/>
        <v>0</v>
      </c>
      <c r="U223" s="15">
        <f t="shared" si="29"/>
        <v>0</v>
      </c>
      <c r="V223" s="15">
        <f t="shared" si="30"/>
        <v>0</v>
      </c>
      <c r="W223" s="15">
        <f t="shared" si="31"/>
        <v>0</v>
      </c>
      <c r="X223" s="17">
        <f t="shared" si="32"/>
        <v>0</v>
      </c>
    </row>
    <row r="224" spans="1:24" ht="13.5" x14ac:dyDescent="0.35">
      <c r="A224" s="14">
        <v>100378</v>
      </c>
      <c r="B224" s="15" t="s">
        <v>683</v>
      </c>
      <c r="C224" s="15">
        <v>13.8</v>
      </c>
      <c r="D224" s="15">
        <v>101</v>
      </c>
      <c r="E224" s="15">
        <v>113</v>
      </c>
      <c r="F224" s="15">
        <v>44.64</v>
      </c>
      <c r="G224" s="15">
        <v>0</v>
      </c>
      <c r="H224" s="15">
        <v>45.17</v>
      </c>
      <c r="I224" s="16">
        <v>44.64</v>
      </c>
      <c r="J224" s="15">
        <f t="shared" si="25"/>
        <v>0</v>
      </c>
      <c r="K224" s="15">
        <f t="shared" si="26"/>
        <v>0.53000000000000114</v>
      </c>
      <c r="L224" s="15">
        <v>-4.2369999999999998E-2</v>
      </c>
      <c r="M224" s="15">
        <v>-4.07E-2</v>
      </c>
      <c r="N224" s="15">
        <v>-4.07E-2</v>
      </c>
      <c r="O224" s="15">
        <v>-4.07E-2</v>
      </c>
      <c r="P224" s="15">
        <v>-4.07E-2</v>
      </c>
      <c r="Q224" s="15">
        <v>-4.1450000000000001E-2</v>
      </c>
      <c r="R224" s="15"/>
      <c r="S224" s="15">
        <f t="shared" si="27"/>
        <v>0</v>
      </c>
      <c r="T224" s="15">
        <f t="shared" si="28"/>
        <v>0</v>
      </c>
      <c r="U224" s="15">
        <f t="shared" si="29"/>
        <v>0</v>
      </c>
      <c r="V224" s="15">
        <f t="shared" si="30"/>
        <v>0</v>
      </c>
      <c r="W224" s="15">
        <f t="shared" si="31"/>
        <v>0</v>
      </c>
      <c r="X224" s="17">
        <f t="shared" si="32"/>
        <v>0</v>
      </c>
    </row>
    <row r="225" spans="1:24" ht="13.5" x14ac:dyDescent="0.35">
      <c r="A225" s="14">
        <v>100379</v>
      </c>
      <c r="B225" s="15" t="s">
        <v>684</v>
      </c>
      <c r="C225" s="15">
        <v>13.8</v>
      </c>
      <c r="D225" s="15">
        <v>101</v>
      </c>
      <c r="E225" s="15">
        <v>113</v>
      </c>
      <c r="F225" s="15">
        <v>44.1</v>
      </c>
      <c r="G225" s="15">
        <v>0</v>
      </c>
      <c r="H225" s="15">
        <v>44.1</v>
      </c>
      <c r="I225" s="16">
        <v>44.1</v>
      </c>
      <c r="J225" s="15">
        <f t="shared" si="25"/>
        <v>0</v>
      </c>
      <c r="K225" s="15">
        <f t="shared" si="26"/>
        <v>0</v>
      </c>
      <c r="L225" s="15">
        <v>-4.2369999999999998E-2</v>
      </c>
      <c r="M225" s="15">
        <v>-4.07E-2</v>
      </c>
      <c r="N225" s="15">
        <v>-4.07E-2</v>
      </c>
      <c r="O225" s="15">
        <v>-4.07E-2</v>
      </c>
      <c r="P225" s="15">
        <v>-4.07E-2</v>
      </c>
      <c r="Q225" s="15">
        <v>-4.1450000000000001E-2</v>
      </c>
      <c r="R225" s="15"/>
      <c r="S225" s="15">
        <f t="shared" si="27"/>
        <v>0</v>
      </c>
      <c r="T225" s="15">
        <f t="shared" si="28"/>
        <v>0</v>
      </c>
      <c r="U225" s="15">
        <f t="shared" si="29"/>
        <v>0</v>
      </c>
      <c r="V225" s="15">
        <f t="shared" si="30"/>
        <v>0</v>
      </c>
      <c r="W225" s="15">
        <f t="shared" si="31"/>
        <v>0</v>
      </c>
      <c r="X225" s="17">
        <f t="shared" si="32"/>
        <v>0</v>
      </c>
    </row>
    <row r="226" spans="1:24" ht="13.5" x14ac:dyDescent="0.35">
      <c r="A226" s="14">
        <v>100381</v>
      </c>
      <c r="B226" s="15" t="s">
        <v>699</v>
      </c>
      <c r="C226" s="15">
        <v>18</v>
      </c>
      <c r="D226" s="15">
        <v>101</v>
      </c>
      <c r="E226" s="15">
        <v>113</v>
      </c>
      <c r="F226" s="15">
        <v>160.06</v>
      </c>
      <c r="G226" s="15">
        <v>0</v>
      </c>
      <c r="H226" s="15">
        <v>160.06</v>
      </c>
      <c r="I226" s="16">
        <v>160.06</v>
      </c>
      <c r="J226" s="15">
        <f t="shared" si="25"/>
        <v>0</v>
      </c>
      <c r="K226" s="15">
        <f t="shared" si="26"/>
        <v>0</v>
      </c>
      <c r="L226" s="15">
        <v>-4.2369999999999998E-2</v>
      </c>
      <c r="M226" s="15">
        <v>-4.07E-2</v>
      </c>
      <c r="N226" s="15">
        <v>-4.07E-2</v>
      </c>
      <c r="O226" s="15">
        <v>-4.07E-2</v>
      </c>
      <c r="P226" s="15">
        <v>-4.07E-2</v>
      </c>
      <c r="Q226" s="15">
        <v>-4.1450000000000001E-2</v>
      </c>
      <c r="R226" s="15"/>
      <c r="S226" s="15">
        <f t="shared" si="27"/>
        <v>0</v>
      </c>
      <c r="T226" s="15">
        <f t="shared" si="28"/>
        <v>0</v>
      </c>
      <c r="U226" s="15">
        <f t="shared" si="29"/>
        <v>0</v>
      </c>
      <c r="V226" s="15">
        <f t="shared" si="30"/>
        <v>0</v>
      </c>
      <c r="W226" s="15">
        <f t="shared" si="31"/>
        <v>0</v>
      </c>
      <c r="X226" s="17">
        <f t="shared" si="32"/>
        <v>0</v>
      </c>
    </row>
    <row r="227" spans="1:24" ht="13.5" x14ac:dyDescent="0.35">
      <c r="A227" s="14">
        <v>100382</v>
      </c>
      <c r="B227" s="15" t="s">
        <v>700</v>
      </c>
      <c r="C227" s="15">
        <v>13.8</v>
      </c>
      <c r="D227" s="15">
        <v>101</v>
      </c>
      <c r="E227" s="15">
        <v>113</v>
      </c>
      <c r="F227" s="15">
        <v>84.88</v>
      </c>
      <c r="G227" s="15">
        <v>0</v>
      </c>
      <c r="H227" s="15">
        <v>84.88</v>
      </c>
      <c r="I227" s="16">
        <v>84.88</v>
      </c>
      <c r="J227" s="15">
        <f t="shared" si="25"/>
        <v>0</v>
      </c>
      <c r="K227" s="15">
        <f t="shared" si="26"/>
        <v>0</v>
      </c>
      <c r="L227" s="15">
        <v>-4.2369999999999998E-2</v>
      </c>
      <c r="M227" s="15">
        <v>-4.07E-2</v>
      </c>
      <c r="N227" s="15">
        <v>-4.07E-2</v>
      </c>
      <c r="O227" s="15">
        <v>-4.07E-2</v>
      </c>
      <c r="P227" s="15">
        <v>-4.07E-2</v>
      </c>
      <c r="Q227" s="15">
        <v>-4.1450000000000001E-2</v>
      </c>
      <c r="R227" s="15"/>
      <c r="S227" s="15">
        <f t="shared" si="27"/>
        <v>0</v>
      </c>
      <c r="T227" s="15">
        <f t="shared" si="28"/>
        <v>0</v>
      </c>
      <c r="U227" s="15">
        <f t="shared" si="29"/>
        <v>0</v>
      </c>
      <c r="V227" s="15">
        <f t="shared" si="30"/>
        <v>0</v>
      </c>
      <c r="W227" s="15">
        <f t="shared" si="31"/>
        <v>0</v>
      </c>
      <c r="X227" s="17">
        <f t="shared" si="32"/>
        <v>0</v>
      </c>
    </row>
    <row r="228" spans="1:24" ht="13.5" x14ac:dyDescent="0.35">
      <c r="A228" s="14">
        <v>100389</v>
      </c>
      <c r="B228" s="15" t="s">
        <v>640</v>
      </c>
      <c r="C228" s="15">
        <v>18</v>
      </c>
      <c r="D228" s="15">
        <v>101</v>
      </c>
      <c r="E228" s="15">
        <v>113</v>
      </c>
      <c r="F228" s="15">
        <v>160.30000000000001</v>
      </c>
      <c r="G228" s="15">
        <v>0</v>
      </c>
      <c r="H228" s="15">
        <v>160.30000000000001</v>
      </c>
      <c r="I228" s="16">
        <v>160.30000000000001</v>
      </c>
      <c r="J228" s="15">
        <f t="shared" si="25"/>
        <v>0</v>
      </c>
      <c r="K228" s="15">
        <f t="shared" si="26"/>
        <v>0</v>
      </c>
      <c r="L228" s="15">
        <v>-4.2369999999999998E-2</v>
      </c>
      <c r="M228" s="15">
        <v>-4.07E-2</v>
      </c>
      <c r="N228" s="15">
        <v>-4.07E-2</v>
      </c>
      <c r="O228" s="15">
        <v>-4.07E-2</v>
      </c>
      <c r="P228" s="15">
        <v>-4.07E-2</v>
      </c>
      <c r="Q228" s="15">
        <v>-4.1439999999999998E-2</v>
      </c>
      <c r="R228" s="15"/>
      <c r="S228" s="15">
        <f t="shared" si="27"/>
        <v>0</v>
      </c>
      <c r="T228" s="15">
        <f t="shared" si="28"/>
        <v>0</v>
      </c>
      <c r="U228" s="15">
        <f t="shared" si="29"/>
        <v>0</v>
      </c>
      <c r="V228" s="15">
        <f t="shared" si="30"/>
        <v>0</v>
      </c>
      <c r="W228" s="15">
        <f t="shared" si="31"/>
        <v>0</v>
      </c>
      <c r="X228" s="17">
        <f t="shared" si="32"/>
        <v>0</v>
      </c>
    </row>
    <row r="229" spans="1:24" ht="13.5" x14ac:dyDescent="0.35">
      <c r="A229" s="14">
        <v>100398</v>
      </c>
      <c r="B229" s="15" t="s">
        <v>702</v>
      </c>
      <c r="C229" s="15">
        <v>11.5</v>
      </c>
      <c r="D229" s="15">
        <v>101</v>
      </c>
      <c r="E229" s="15">
        <v>114</v>
      </c>
      <c r="F229" s="15">
        <v>6.77</v>
      </c>
      <c r="G229" s="15">
        <v>0</v>
      </c>
      <c r="H229" s="15">
        <v>6.77</v>
      </c>
      <c r="I229" s="16">
        <v>6.77</v>
      </c>
      <c r="J229" s="15">
        <f t="shared" si="25"/>
        <v>0</v>
      </c>
      <c r="K229" s="15">
        <f t="shared" si="26"/>
        <v>0</v>
      </c>
      <c r="L229" s="15">
        <v>-4.2369999999999998E-2</v>
      </c>
      <c r="M229" s="15">
        <v>-4.07E-2</v>
      </c>
      <c r="N229" s="15">
        <v>-4.07E-2</v>
      </c>
      <c r="O229" s="15">
        <v>-4.07E-2</v>
      </c>
      <c r="P229" s="15">
        <v>-4.07E-2</v>
      </c>
      <c r="Q229" s="15">
        <v>-4.1450000000000001E-2</v>
      </c>
      <c r="R229" s="15"/>
      <c r="S229" s="15">
        <f t="shared" si="27"/>
        <v>0</v>
      </c>
      <c r="T229" s="15">
        <f t="shared" si="28"/>
        <v>0</v>
      </c>
      <c r="U229" s="15">
        <f t="shared" si="29"/>
        <v>0</v>
      </c>
      <c r="V229" s="15">
        <f t="shared" si="30"/>
        <v>0</v>
      </c>
      <c r="W229" s="15">
        <f t="shared" si="31"/>
        <v>0</v>
      </c>
      <c r="X229" s="17">
        <f t="shared" si="32"/>
        <v>0</v>
      </c>
    </row>
    <row r="230" spans="1:24" ht="13.5" x14ac:dyDescent="0.35">
      <c r="A230" s="14">
        <v>100399</v>
      </c>
      <c r="B230" s="15" t="s">
        <v>703</v>
      </c>
      <c r="C230" s="15">
        <v>11.5</v>
      </c>
      <c r="D230" s="15">
        <v>101</v>
      </c>
      <c r="E230" s="15">
        <v>114</v>
      </c>
      <c r="F230" s="15">
        <v>6.77</v>
      </c>
      <c r="G230" s="15">
        <v>0</v>
      </c>
      <c r="H230" s="15">
        <v>6.77</v>
      </c>
      <c r="I230" s="16">
        <v>6.77</v>
      </c>
      <c r="J230" s="15">
        <f t="shared" si="25"/>
        <v>0</v>
      </c>
      <c r="K230" s="15">
        <f t="shared" si="26"/>
        <v>0</v>
      </c>
      <c r="L230" s="15">
        <v>-4.2369999999999998E-2</v>
      </c>
      <c r="M230" s="15">
        <v>-4.07E-2</v>
      </c>
      <c r="N230" s="15">
        <v>-4.07E-2</v>
      </c>
      <c r="O230" s="15">
        <v>-4.07E-2</v>
      </c>
      <c r="P230" s="15">
        <v>-4.07E-2</v>
      </c>
      <c r="Q230" s="15">
        <v>-4.1450000000000001E-2</v>
      </c>
      <c r="R230" s="15"/>
      <c r="S230" s="15">
        <f t="shared" si="27"/>
        <v>0</v>
      </c>
      <c r="T230" s="15">
        <f t="shared" si="28"/>
        <v>0</v>
      </c>
      <c r="U230" s="15">
        <f t="shared" si="29"/>
        <v>0</v>
      </c>
      <c r="V230" s="15">
        <f t="shared" si="30"/>
        <v>0</v>
      </c>
      <c r="W230" s="15">
        <f t="shared" si="31"/>
        <v>0</v>
      </c>
      <c r="X230" s="17">
        <f t="shared" si="32"/>
        <v>0</v>
      </c>
    </row>
    <row r="231" spans="1:24" ht="13.5" x14ac:dyDescent="0.35">
      <c r="A231" s="14">
        <v>100410</v>
      </c>
      <c r="B231" s="15" t="s">
        <v>642</v>
      </c>
      <c r="C231" s="15">
        <v>4.16</v>
      </c>
      <c r="D231" s="15">
        <v>101</v>
      </c>
      <c r="E231" s="15">
        <v>113</v>
      </c>
      <c r="F231" s="15">
        <v>7.83</v>
      </c>
      <c r="G231" s="15">
        <v>0</v>
      </c>
      <c r="H231" s="15">
        <v>7.83</v>
      </c>
      <c r="I231" s="16">
        <v>7.83</v>
      </c>
      <c r="J231" s="15">
        <f t="shared" si="25"/>
        <v>0</v>
      </c>
      <c r="K231" s="15">
        <f t="shared" si="26"/>
        <v>0</v>
      </c>
      <c r="L231" s="15">
        <v>-4.2369999999999998E-2</v>
      </c>
      <c r="M231" s="15">
        <v>-4.07E-2</v>
      </c>
      <c r="N231" s="15">
        <v>-4.07E-2</v>
      </c>
      <c r="O231" s="15">
        <v>-4.07E-2</v>
      </c>
      <c r="P231" s="15">
        <v>-4.07E-2</v>
      </c>
      <c r="Q231" s="15">
        <v>-4.1439999999999998E-2</v>
      </c>
      <c r="R231" s="15"/>
      <c r="S231" s="15">
        <f t="shared" si="27"/>
        <v>0</v>
      </c>
      <c r="T231" s="15">
        <f t="shared" si="28"/>
        <v>0</v>
      </c>
      <c r="U231" s="15">
        <f t="shared" si="29"/>
        <v>0</v>
      </c>
      <c r="V231" s="15">
        <f t="shared" si="30"/>
        <v>0</v>
      </c>
      <c r="W231" s="15">
        <f t="shared" si="31"/>
        <v>0</v>
      </c>
      <c r="X231" s="17">
        <f t="shared" si="32"/>
        <v>0</v>
      </c>
    </row>
    <row r="232" spans="1:24" ht="13.5" x14ac:dyDescent="0.35">
      <c r="A232" s="14">
        <v>100411</v>
      </c>
      <c r="B232" s="15" t="s">
        <v>704</v>
      </c>
      <c r="C232" s="15">
        <v>4.16</v>
      </c>
      <c r="D232" s="15">
        <v>101</v>
      </c>
      <c r="E232" s="15">
        <v>114</v>
      </c>
      <c r="F232" s="15">
        <v>0</v>
      </c>
      <c r="G232" s="15">
        <v>0</v>
      </c>
      <c r="H232" s="15">
        <v>0</v>
      </c>
      <c r="I232" s="16">
        <v>0</v>
      </c>
      <c r="J232" s="15">
        <f t="shared" si="25"/>
        <v>0</v>
      </c>
      <c r="K232" s="15">
        <f t="shared" si="26"/>
        <v>0</v>
      </c>
      <c r="L232" s="15">
        <v>-4.2369999999999998E-2</v>
      </c>
      <c r="M232" s="15">
        <v>-4.07E-2</v>
      </c>
      <c r="N232" s="15">
        <v>-4.07E-2</v>
      </c>
      <c r="O232" s="15">
        <v>-4.07E-2</v>
      </c>
      <c r="P232" s="15">
        <v>-4.07E-2</v>
      </c>
      <c r="Q232" s="15">
        <v>-4.1450000000000001E-2</v>
      </c>
      <c r="R232" s="15"/>
      <c r="S232" s="15">
        <f t="shared" si="27"/>
        <v>0</v>
      </c>
      <c r="T232" s="15">
        <f t="shared" si="28"/>
        <v>0</v>
      </c>
      <c r="U232" s="15">
        <f t="shared" si="29"/>
        <v>0</v>
      </c>
      <c r="V232" s="15">
        <f t="shared" si="30"/>
        <v>0</v>
      </c>
      <c r="W232" s="15">
        <f t="shared" si="31"/>
        <v>0</v>
      </c>
      <c r="X232" s="17">
        <f t="shared" si="32"/>
        <v>0</v>
      </c>
    </row>
    <row r="233" spans="1:24" ht="13.5" x14ac:dyDescent="0.35">
      <c r="A233" s="14">
        <v>100412</v>
      </c>
      <c r="B233" s="15" t="s">
        <v>705</v>
      </c>
      <c r="C233" s="15">
        <v>11.5</v>
      </c>
      <c r="D233" s="15">
        <v>101</v>
      </c>
      <c r="E233" s="15">
        <v>114</v>
      </c>
      <c r="F233" s="15">
        <v>15.45</v>
      </c>
      <c r="G233" s="15">
        <v>0</v>
      </c>
      <c r="H233" s="15">
        <v>15.45</v>
      </c>
      <c r="I233" s="16">
        <v>15.45</v>
      </c>
      <c r="J233" s="15">
        <f t="shared" si="25"/>
        <v>0</v>
      </c>
      <c r="K233" s="15">
        <f t="shared" si="26"/>
        <v>0</v>
      </c>
      <c r="L233" s="15">
        <v>-4.2369999999999998E-2</v>
      </c>
      <c r="M233" s="15">
        <v>-4.07E-2</v>
      </c>
      <c r="N233" s="15">
        <v>-4.07E-2</v>
      </c>
      <c r="O233" s="15">
        <v>-4.07E-2</v>
      </c>
      <c r="P233" s="15">
        <v>-4.07E-2</v>
      </c>
      <c r="Q233" s="15">
        <v>-4.1450000000000001E-2</v>
      </c>
      <c r="R233" s="15"/>
      <c r="S233" s="15">
        <f t="shared" si="27"/>
        <v>0</v>
      </c>
      <c r="T233" s="15">
        <f t="shared" si="28"/>
        <v>0</v>
      </c>
      <c r="U233" s="15">
        <f t="shared" si="29"/>
        <v>0</v>
      </c>
      <c r="V233" s="15">
        <f t="shared" si="30"/>
        <v>0</v>
      </c>
      <c r="W233" s="15">
        <f t="shared" si="31"/>
        <v>0</v>
      </c>
      <c r="X233" s="17">
        <f t="shared" si="32"/>
        <v>0</v>
      </c>
    </row>
    <row r="234" spans="1:24" ht="13.5" x14ac:dyDescent="0.35">
      <c r="A234" s="14">
        <v>100413</v>
      </c>
      <c r="B234" s="15" t="s">
        <v>706</v>
      </c>
      <c r="C234" s="15">
        <v>11.5</v>
      </c>
      <c r="D234" s="15">
        <v>101</v>
      </c>
      <c r="E234" s="15">
        <v>114</v>
      </c>
      <c r="F234" s="15">
        <v>7.2</v>
      </c>
      <c r="G234" s="15">
        <v>0</v>
      </c>
      <c r="H234" s="15">
        <v>7.2</v>
      </c>
      <c r="I234" s="16">
        <v>7.2</v>
      </c>
      <c r="J234" s="15">
        <f t="shared" si="25"/>
        <v>0</v>
      </c>
      <c r="K234" s="15">
        <f t="shared" si="26"/>
        <v>0</v>
      </c>
      <c r="L234" s="15">
        <v>-4.2369999999999998E-2</v>
      </c>
      <c r="M234" s="15">
        <v>-4.07E-2</v>
      </c>
      <c r="N234" s="15">
        <v>-4.07E-2</v>
      </c>
      <c r="O234" s="15">
        <v>-4.07E-2</v>
      </c>
      <c r="P234" s="15">
        <v>-4.07E-2</v>
      </c>
      <c r="Q234" s="15">
        <v>-4.1450000000000001E-2</v>
      </c>
      <c r="R234" s="15"/>
      <c r="S234" s="15">
        <f t="shared" si="27"/>
        <v>0</v>
      </c>
      <c r="T234" s="15">
        <f t="shared" si="28"/>
        <v>0</v>
      </c>
      <c r="U234" s="15">
        <f t="shared" si="29"/>
        <v>0</v>
      </c>
      <c r="V234" s="15">
        <f t="shared" si="30"/>
        <v>0</v>
      </c>
      <c r="W234" s="15">
        <f t="shared" si="31"/>
        <v>0</v>
      </c>
      <c r="X234" s="17">
        <f t="shared" si="32"/>
        <v>0</v>
      </c>
    </row>
    <row r="235" spans="1:24" ht="13.5" x14ac:dyDescent="0.35">
      <c r="A235" s="14">
        <v>100416</v>
      </c>
      <c r="B235" s="15" t="s">
        <v>707</v>
      </c>
      <c r="C235" s="15">
        <v>13.8</v>
      </c>
      <c r="D235" s="15">
        <v>101</v>
      </c>
      <c r="E235" s="15">
        <v>112</v>
      </c>
      <c r="F235" s="15">
        <v>10</v>
      </c>
      <c r="G235" s="15">
        <v>0</v>
      </c>
      <c r="H235" s="15">
        <v>10</v>
      </c>
      <c r="I235" s="16">
        <v>10</v>
      </c>
      <c r="J235" s="15">
        <f t="shared" si="25"/>
        <v>0</v>
      </c>
      <c r="K235" s="15">
        <f t="shared" si="26"/>
        <v>0</v>
      </c>
      <c r="L235" s="15">
        <v>-4.2369999999999998E-2</v>
      </c>
      <c r="M235" s="15">
        <v>-4.07E-2</v>
      </c>
      <c r="N235" s="15">
        <v>-4.07E-2</v>
      </c>
      <c r="O235" s="15">
        <v>-4.07E-2</v>
      </c>
      <c r="P235" s="15">
        <v>-4.07E-2</v>
      </c>
      <c r="Q235" s="15">
        <v>-4.1450000000000001E-2</v>
      </c>
      <c r="R235" s="15"/>
      <c r="S235" s="15">
        <f t="shared" si="27"/>
        <v>0</v>
      </c>
      <c r="T235" s="15">
        <f t="shared" si="28"/>
        <v>0</v>
      </c>
      <c r="U235" s="15">
        <f t="shared" si="29"/>
        <v>0</v>
      </c>
      <c r="V235" s="15">
        <f t="shared" si="30"/>
        <v>0</v>
      </c>
      <c r="W235" s="15">
        <f t="shared" si="31"/>
        <v>0</v>
      </c>
      <c r="X235" s="17">
        <f t="shared" si="32"/>
        <v>0</v>
      </c>
    </row>
    <row r="236" spans="1:24" ht="13.5" x14ac:dyDescent="0.35">
      <c r="A236" s="14">
        <v>100420</v>
      </c>
      <c r="B236" s="15" t="s">
        <v>685</v>
      </c>
      <c r="C236" s="15">
        <v>13.8</v>
      </c>
      <c r="D236" s="15">
        <v>101</v>
      </c>
      <c r="E236" s="15">
        <v>112</v>
      </c>
      <c r="F236" s="15">
        <v>34.5</v>
      </c>
      <c r="G236" s="15">
        <v>0</v>
      </c>
      <c r="H236" s="15">
        <v>34.5</v>
      </c>
      <c r="I236" s="16">
        <v>34.5</v>
      </c>
      <c r="J236" s="15">
        <f t="shared" si="25"/>
        <v>0</v>
      </c>
      <c r="K236" s="15">
        <f t="shared" si="26"/>
        <v>0</v>
      </c>
      <c r="L236" s="15">
        <v>-4.2369999999999998E-2</v>
      </c>
      <c r="M236" s="15">
        <v>-4.07E-2</v>
      </c>
      <c r="N236" s="15">
        <v>-4.07E-2</v>
      </c>
      <c r="O236" s="15">
        <v>-4.07E-2</v>
      </c>
      <c r="P236" s="15">
        <v>-4.07E-2</v>
      </c>
      <c r="Q236" s="15">
        <v>-4.1450000000000001E-2</v>
      </c>
      <c r="R236" s="15"/>
      <c r="S236" s="15">
        <f t="shared" si="27"/>
        <v>0</v>
      </c>
      <c r="T236" s="15">
        <f t="shared" si="28"/>
        <v>0</v>
      </c>
      <c r="U236" s="15">
        <f t="shared" si="29"/>
        <v>0</v>
      </c>
      <c r="V236" s="15">
        <f t="shared" si="30"/>
        <v>0</v>
      </c>
      <c r="W236" s="15">
        <f t="shared" si="31"/>
        <v>0</v>
      </c>
      <c r="X236" s="17">
        <f t="shared" si="32"/>
        <v>0</v>
      </c>
    </row>
    <row r="237" spans="1:24" ht="13.5" x14ac:dyDescent="0.35">
      <c r="A237" s="14">
        <v>100421</v>
      </c>
      <c r="B237" s="15" t="s">
        <v>686</v>
      </c>
      <c r="C237" s="15">
        <v>13.8</v>
      </c>
      <c r="D237" s="15">
        <v>101</v>
      </c>
      <c r="E237" s="15">
        <v>112</v>
      </c>
      <c r="F237" s="15">
        <v>34.5</v>
      </c>
      <c r="G237" s="15">
        <v>0</v>
      </c>
      <c r="H237" s="15">
        <v>34.5</v>
      </c>
      <c r="I237" s="16">
        <v>34.5</v>
      </c>
      <c r="J237" s="15">
        <f t="shared" si="25"/>
        <v>0</v>
      </c>
      <c r="K237" s="15">
        <f t="shared" si="26"/>
        <v>0</v>
      </c>
      <c r="L237" s="15">
        <v>-4.2369999999999998E-2</v>
      </c>
      <c r="M237" s="15">
        <v>-4.07E-2</v>
      </c>
      <c r="N237" s="15">
        <v>-4.07E-2</v>
      </c>
      <c r="O237" s="15">
        <v>-4.07E-2</v>
      </c>
      <c r="P237" s="15">
        <v>-4.07E-2</v>
      </c>
      <c r="Q237" s="15">
        <v>-4.1450000000000001E-2</v>
      </c>
      <c r="R237" s="15"/>
      <c r="S237" s="15">
        <f t="shared" si="27"/>
        <v>0</v>
      </c>
      <c r="T237" s="15">
        <f t="shared" si="28"/>
        <v>0</v>
      </c>
      <c r="U237" s="15">
        <f t="shared" si="29"/>
        <v>0</v>
      </c>
      <c r="V237" s="15">
        <f t="shared" si="30"/>
        <v>0</v>
      </c>
      <c r="W237" s="15">
        <f t="shared" si="31"/>
        <v>0</v>
      </c>
      <c r="X237" s="17">
        <f t="shared" si="32"/>
        <v>0</v>
      </c>
    </row>
    <row r="238" spans="1:24" ht="13.5" x14ac:dyDescent="0.35">
      <c r="A238" s="14">
        <v>100422</v>
      </c>
      <c r="B238" s="15" t="s">
        <v>655</v>
      </c>
      <c r="C238" s="15">
        <v>13.8</v>
      </c>
      <c r="D238" s="15">
        <v>101</v>
      </c>
      <c r="E238" s="15">
        <v>114</v>
      </c>
      <c r="F238" s="15">
        <v>0</v>
      </c>
      <c r="G238" s="15">
        <v>0</v>
      </c>
      <c r="H238" s="15">
        <v>0</v>
      </c>
      <c r="I238" s="16">
        <v>0</v>
      </c>
      <c r="J238" s="15">
        <f t="shared" si="25"/>
        <v>0</v>
      </c>
      <c r="K238" s="15">
        <f t="shared" si="26"/>
        <v>0</v>
      </c>
      <c r="L238" s="15">
        <v>-4.2369999999999998E-2</v>
      </c>
      <c r="M238" s="15">
        <v>-4.07E-2</v>
      </c>
      <c r="N238" s="15">
        <v>-4.07E-2</v>
      </c>
      <c r="O238" s="15">
        <v>-4.07E-2</v>
      </c>
      <c r="P238" s="15">
        <v>-4.07E-2</v>
      </c>
      <c r="Q238" s="15">
        <v>-4.1439999999999998E-2</v>
      </c>
      <c r="R238" s="15"/>
      <c r="S238" s="15">
        <f t="shared" si="27"/>
        <v>0</v>
      </c>
      <c r="T238" s="15">
        <f t="shared" si="28"/>
        <v>0</v>
      </c>
      <c r="U238" s="15">
        <f t="shared" si="29"/>
        <v>0</v>
      </c>
      <c r="V238" s="15">
        <f t="shared" si="30"/>
        <v>0</v>
      </c>
      <c r="W238" s="15">
        <f t="shared" si="31"/>
        <v>0</v>
      </c>
      <c r="X238" s="17">
        <f t="shared" si="32"/>
        <v>0</v>
      </c>
    </row>
    <row r="239" spans="1:24" ht="13.5" x14ac:dyDescent="0.35">
      <c r="A239" s="14">
        <v>100423</v>
      </c>
      <c r="B239" s="15" t="s">
        <v>656</v>
      </c>
      <c r="C239" s="15">
        <v>13.8</v>
      </c>
      <c r="D239" s="15">
        <v>101</v>
      </c>
      <c r="E239" s="15">
        <v>114</v>
      </c>
      <c r="F239" s="15">
        <v>60</v>
      </c>
      <c r="G239" s="15">
        <v>0</v>
      </c>
      <c r="H239" s="15">
        <v>60</v>
      </c>
      <c r="I239" s="16">
        <v>60</v>
      </c>
      <c r="J239" s="15">
        <f t="shared" si="25"/>
        <v>0</v>
      </c>
      <c r="K239" s="15">
        <f t="shared" si="26"/>
        <v>0</v>
      </c>
      <c r="L239" s="15">
        <v>-4.2369999999999998E-2</v>
      </c>
      <c r="M239" s="15">
        <v>-4.07E-2</v>
      </c>
      <c r="N239" s="15">
        <v>-4.07E-2</v>
      </c>
      <c r="O239" s="15">
        <v>-4.07E-2</v>
      </c>
      <c r="P239" s="15">
        <v>-4.07E-2</v>
      </c>
      <c r="Q239" s="15">
        <v>-4.1439999999999998E-2</v>
      </c>
      <c r="R239" s="15"/>
      <c r="S239" s="15">
        <f t="shared" si="27"/>
        <v>0</v>
      </c>
      <c r="T239" s="15">
        <f t="shared" si="28"/>
        <v>0</v>
      </c>
      <c r="U239" s="15">
        <f t="shared" si="29"/>
        <v>0</v>
      </c>
      <c r="V239" s="15">
        <f t="shared" si="30"/>
        <v>0</v>
      </c>
      <c r="W239" s="15">
        <f t="shared" si="31"/>
        <v>0</v>
      </c>
      <c r="X239" s="17">
        <f t="shared" si="32"/>
        <v>0</v>
      </c>
    </row>
    <row r="240" spans="1:24" ht="13.5" x14ac:dyDescent="0.35">
      <c r="A240" s="14">
        <v>100425</v>
      </c>
      <c r="B240" s="15" t="s">
        <v>708</v>
      </c>
      <c r="C240" s="15">
        <v>13.8</v>
      </c>
      <c r="D240" s="15">
        <v>101</v>
      </c>
      <c r="E240" s="15">
        <v>113</v>
      </c>
      <c r="F240" s="15">
        <v>119</v>
      </c>
      <c r="G240" s="15">
        <v>1</v>
      </c>
      <c r="H240" s="15">
        <v>119</v>
      </c>
      <c r="I240" s="16">
        <v>119</v>
      </c>
      <c r="J240" s="15">
        <f t="shared" si="25"/>
        <v>0</v>
      </c>
      <c r="K240" s="15">
        <f t="shared" si="26"/>
        <v>0</v>
      </c>
      <c r="L240" s="15">
        <v>-4.2369999999999998E-2</v>
      </c>
      <c r="M240" s="15">
        <v>-4.07E-2</v>
      </c>
      <c r="N240" s="15">
        <v>-4.07E-2</v>
      </c>
      <c r="O240" s="15">
        <v>-4.07E-2</v>
      </c>
      <c r="P240" s="15">
        <v>-4.07E-2</v>
      </c>
      <c r="Q240" s="15">
        <v>-4.1450000000000001E-2</v>
      </c>
      <c r="R240" s="15"/>
      <c r="S240" s="15">
        <f t="shared" si="27"/>
        <v>0</v>
      </c>
      <c r="T240" s="15">
        <f t="shared" si="28"/>
        <v>0</v>
      </c>
      <c r="U240" s="15">
        <f t="shared" si="29"/>
        <v>0</v>
      </c>
      <c r="V240" s="15">
        <f t="shared" si="30"/>
        <v>0</v>
      </c>
      <c r="W240" s="15">
        <f t="shared" si="31"/>
        <v>0</v>
      </c>
      <c r="X240" s="17">
        <f t="shared" si="32"/>
        <v>0</v>
      </c>
    </row>
    <row r="241" spans="1:24" ht="13.5" x14ac:dyDescent="0.35">
      <c r="A241" s="14">
        <v>100427</v>
      </c>
      <c r="B241" s="15" t="s">
        <v>687</v>
      </c>
      <c r="C241" s="15">
        <v>2.2999999999999998</v>
      </c>
      <c r="D241" s="15">
        <v>101</v>
      </c>
      <c r="E241" s="15">
        <v>114</v>
      </c>
      <c r="F241" s="15">
        <v>6</v>
      </c>
      <c r="G241" s="15">
        <v>0</v>
      </c>
      <c r="H241" s="15">
        <v>6</v>
      </c>
      <c r="I241" s="16">
        <v>6</v>
      </c>
      <c r="J241" s="15">
        <f t="shared" si="25"/>
        <v>0</v>
      </c>
      <c r="K241" s="15">
        <f t="shared" si="26"/>
        <v>0</v>
      </c>
      <c r="L241" s="15">
        <v>-4.2369999999999998E-2</v>
      </c>
      <c r="M241" s="15">
        <v>-4.07E-2</v>
      </c>
      <c r="N241" s="15">
        <v>-4.07E-2</v>
      </c>
      <c r="O241" s="15">
        <v>-4.07E-2</v>
      </c>
      <c r="P241" s="15">
        <v>-4.07E-2</v>
      </c>
      <c r="Q241" s="15">
        <v>-4.1450000000000001E-2</v>
      </c>
      <c r="R241" s="15"/>
      <c r="S241" s="15">
        <f t="shared" si="27"/>
        <v>0</v>
      </c>
      <c r="T241" s="15">
        <f t="shared" si="28"/>
        <v>0</v>
      </c>
      <c r="U241" s="15">
        <f t="shared" si="29"/>
        <v>0</v>
      </c>
      <c r="V241" s="15">
        <f t="shared" si="30"/>
        <v>0</v>
      </c>
      <c r="W241" s="15">
        <f t="shared" si="31"/>
        <v>0</v>
      </c>
      <c r="X241" s="17">
        <f t="shared" si="32"/>
        <v>0</v>
      </c>
    </row>
    <row r="242" spans="1:24" ht="13.5" x14ac:dyDescent="0.35">
      <c r="A242" s="14">
        <v>100428</v>
      </c>
      <c r="B242" s="15" t="s">
        <v>688</v>
      </c>
      <c r="C242" s="15">
        <v>4.16</v>
      </c>
      <c r="D242" s="15">
        <v>101</v>
      </c>
      <c r="E242" s="15">
        <v>114</v>
      </c>
      <c r="F242" s="15">
        <v>3</v>
      </c>
      <c r="G242" s="15">
        <v>0</v>
      </c>
      <c r="H242" s="15">
        <v>3</v>
      </c>
      <c r="I242" s="16">
        <v>3</v>
      </c>
      <c r="J242" s="15">
        <f t="shared" si="25"/>
        <v>0</v>
      </c>
      <c r="K242" s="15">
        <f t="shared" si="26"/>
        <v>0</v>
      </c>
      <c r="L242" s="15">
        <v>-4.2369999999999998E-2</v>
      </c>
      <c r="M242" s="15">
        <v>-4.07E-2</v>
      </c>
      <c r="N242" s="15">
        <v>-4.07E-2</v>
      </c>
      <c r="O242" s="15">
        <v>-4.07E-2</v>
      </c>
      <c r="P242" s="15">
        <v>-4.07E-2</v>
      </c>
      <c r="Q242" s="15">
        <v>-4.1450000000000001E-2</v>
      </c>
      <c r="R242" s="15"/>
      <c r="S242" s="15">
        <f t="shared" si="27"/>
        <v>0</v>
      </c>
      <c r="T242" s="15">
        <f t="shared" si="28"/>
        <v>0</v>
      </c>
      <c r="U242" s="15">
        <f t="shared" si="29"/>
        <v>0</v>
      </c>
      <c r="V242" s="15">
        <f t="shared" si="30"/>
        <v>0</v>
      </c>
      <c r="W242" s="15">
        <f t="shared" si="31"/>
        <v>0</v>
      </c>
      <c r="X242" s="17">
        <f t="shared" si="32"/>
        <v>0</v>
      </c>
    </row>
    <row r="243" spans="1:24" ht="13.5" x14ac:dyDescent="0.35">
      <c r="A243" s="14">
        <v>100431</v>
      </c>
      <c r="B243" s="15" t="s">
        <v>689</v>
      </c>
      <c r="C243" s="15">
        <v>4.16</v>
      </c>
      <c r="D243" s="15">
        <v>101</v>
      </c>
      <c r="E243" s="15">
        <v>114</v>
      </c>
      <c r="F243" s="15">
        <v>10.4</v>
      </c>
      <c r="G243" s="15">
        <v>0</v>
      </c>
      <c r="H243" s="15">
        <v>10.4</v>
      </c>
      <c r="I243" s="16">
        <v>10.4</v>
      </c>
      <c r="J243" s="15">
        <f t="shared" si="25"/>
        <v>0</v>
      </c>
      <c r="K243" s="15">
        <f t="shared" si="26"/>
        <v>0</v>
      </c>
      <c r="L243" s="15">
        <v>-4.2369999999999998E-2</v>
      </c>
      <c r="M243" s="15">
        <v>-4.07E-2</v>
      </c>
      <c r="N243" s="15">
        <v>-4.07E-2</v>
      </c>
      <c r="O243" s="15">
        <v>-4.07E-2</v>
      </c>
      <c r="P243" s="15">
        <v>-4.07E-2</v>
      </c>
      <c r="Q243" s="15">
        <v>-4.1450000000000001E-2</v>
      </c>
      <c r="R243" s="15"/>
      <c r="S243" s="15">
        <f t="shared" si="27"/>
        <v>0</v>
      </c>
      <c r="T243" s="15">
        <f t="shared" si="28"/>
        <v>0</v>
      </c>
      <c r="U243" s="15">
        <f t="shared" si="29"/>
        <v>0</v>
      </c>
      <c r="V243" s="15">
        <f t="shared" si="30"/>
        <v>0</v>
      </c>
      <c r="W243" s="15">
        <f t="shared" si="31"/>
        <v>0</v>
      </c>
      <c r="X243" s="17">
        <f t="shared" si="32"/>
        <v>0</v>
      </c>
    </row>
    <row r="244" spans="1:24" ht="13.5" x14ac:dyDescent="0.35">
      <c r="A244" s="14">
        <v>100432</v>
      </c>
      <c r="B244" s="15" t="s">
        <v>690</v>
      </c>
      <c r="C244" s="15">
        <v>13.8</v>
      </c>
      <c r="D244" s="15">
        <v>101</v>
      </c>
      <c r="E244" s="15">
        <v>112</v>
      </c>
      <c r="F244" s="15">
        <v>39.6</v>
      </c>
      <c r="G244" s="15">
        <v>0</v>
      </c>
      <c r="H244" s="15">
        <v>39.6</v>
      </c>
      <c r="I244" s="16">
        <v>39.6</v>
      </c>
      <c r="J244" s="15">
        <f t="shared" si="25"/>
        <v>0</v>
      </c>
      <c r="K244" s="15">
        <f t="shared" si="26"/>
        <v>0</v>
      </c>
      <c r="L244" s="15">
        <v>-4.2369999999999998E-2</v>
      </c>
      <c r="M244" s="15">
        <v>-4.07E-2</v>
      </c>
      <c r="N244" s="15">
        <v>-4.07E-2</v>
      </c>
      <c r="O244" s="15">
        <v>-4.07E-2</v>
      </c>
      <c r="P244" s="15">
        <v>-4.07E-2</v>
      </c>
      <c r="Q244" s="15">
        <v>-4.1450000000000001E-2</v>
      </c>
      <c r="R244" s="15"/>
      <c r="S244" s="15">
        <f t="shared" si="27"/>
        <v>0</v>
      </c>
      <c r="T244" s="15">
        <f t="shared" si="28"/>
        <v>0</v>
      </c>
      <c r="U244" s="15">
        <f t="shared" si="29"/>
        <v>0</v>
      </c>
      <c r="V244" s="15">
        <f t="shared" si="30"/>
        <v>0</v>
      </c>
      <c r="W244" s="15">
        <f t="shared" si="31"/>
        <v>0</v>
      </c>
      <c r="X244" s="17">
        <f t="shared" si="32"/>
        <v>0</v>
      </c>
    </row>
    <row r="245" spans="1:24" ht="13.5" x14ac:dyDescent="0.35">
      <c r="A245" s="14">
        <v>100450</v>
      </c>
      <c r="B245" s="15" t="s">
        <v>660</v>
      </c>
      <c r="C245" s="15">
        <v>13.8</v>
      </c>
      <c r="D245" s="15">
        <v>101</v>
      </c>
      <c r="E245" s="15">
        <v>112</v>
      </c>
      <c r="F245" s="15">
        <v>0</v>
      </c>
      <c r="G245" s="15">
        <v>0</v>
      </c>
      <c r="H245" s="15">
        <v>0</v>
      </c>
      <c r="I245" s="16">
        <v>0</v>
      </c>
      <c r="J245" s="15">
        <f t="shared" si="25"/>
        <v>0</v>
      </c>
      <c r="K245" s="15">
        <f t="shared" si="26"/>
        <v>0</v>
      </c>
      <c r="L245" s="15">
        <v>-4.2369999999999998E-2</v>
      </c>
      <c r="M245" s="15">
        <v>-4.07E-2</v>
      </c>
      <c r="N245" s="15">
        <v>-4.07E-2</v>
      </c>
      <c r="O245" s="15">
        <v>-4.07E-2</v>
      </c>
      <c r="P245" s="15">
        <v>-4.07E-2</v>
      </c>
      <c r="Q245" s="15">
        <v>-4.1439999999999998E-2</v>
      </c>
      <c r="R245" s="15"/>
      <c r="S245" s="15">
        <f t="shared" si="27"/>
        <v>0</v>
      </c>
      <c r="T245" s="15">
        <f t="shared" si="28"/>
        <v>0</v>
      </c>
      <c r="U245" s="15">
        <f t="shared" si="29"/>
        <v>0</v>
      </c>
      <c r="V245" s="15">
        <f t="shared" si="30"/>
        <v>0</v>
      </c>
      <c r="W245" s="15">
        <f t="shared" si="31"/>
        <v>0</v>
      </c>
      <c r="X245" s="17">
        <f t="shared" si="32"/>
        <v>0</v>
      </c>
    </row>
    <row r="246" spans="1:24" ht="13.5" x14ac:dyDescent="0.35">
      <c r="A246" s="14">
        <v>100460</v>
      </c>
      <c r="B246" s="15" t="s">
        <v>691</v>
      </c>
      <c r="C246" s="15">
        <v>12</v>
      </c>
      <c r="D246" s="15">
        <v>101</v>
      </c>
      <c r="E246" s="15">
        <v>114</v>
      </c>
      <c r="F246" s="15">
        <v>28</v>
      </c>
      <c r="G246" s="15">
        <v>0</v>
      </c>
      <c r="H246" s="15">
        <v>28</v>
      </c>
      <c r="I246" s="16">
        <v>28</v>
      </c>
      <c r="J246" s="15">
        <f t="shared" si="25"/>
        <v>0</v>
      </c>
      <c r="K246" s="15">
        <f t="shared" si="26"/>
        <v>0</v>
      </c>
      <c r="L246" s="15">
        <v>-4.2369999999999998E-2</v>
      </c>
      <c r="M246" s="15">
        <v>-4.07E-2</v>
      </c>
      <c r="N246" s="15">
        <v>-4.07E-2</v>
      </c>
      <c r="O246" s="15">
        <v>-4.07E-2</v>
      </c>
      <c r="P246" s="15">
        <v>-4.07E-2</v>
      </c>
      <c r="Q246" s="15">
        <v>-4.1439999999999998E-2</v>
      </c>
      <c r="R246" s="15"/>
      <c r="S246" s="15">
        <f t="shared" si="27"/>
        <v>0</v>
      </c>
      <c r="T246" s="15">
        <f t="shared" si="28"/>
        <v>0</v>
      </c>
      <c r="U246" s="15">
        <f t="shared" si="29"/>
        <v>0</v>
      </c>
      <c r="V246" s="15">
        <f t="shared" si="30"/>
        <v>0</v>
      </c>
      <c r="W246" s="15">
        <f t="shared" si="31"/>
        <v>0</v>
      </c>
      <c r="X246" s="17">
        <f t="shared" si="32"/>
        <v>0</v>
      </c>
    </row>
    <row r="247" spans="1:24" ht="13.5" x14ac:dyDescent="0.35">
      <c r="A247" s="14">
        <v>100461</v>
      </c>
      <c r="B247" s="15" t="s">
        <v>673</v>
      </c>
      <c r="C247" s="15">
        <v>2.4</v>
      </c>
      <c r="D247" s="15">
        <v>101</v>
      </c>
      <c r="E247" s="15">
        <v>114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25"/>
        <v>0</v>
      </c>
      <c r="K247" s="15">
        <f t="shared" si="26"/>
        <v>0</v>
      </c>
      <c r="L247" s="15">
        <v>-4.2369999999999998E-2</v>
      </c>
      <c r="M247" s="15">
        <v>-4.07E-2</v>
      </c>
      <c r="N247" s="15">
        <v>-4.07E-2</v>
      </c>
      <c r="O247" s="15">
        <v>-4.07E-2</v>
      </c>
      <c r="P247" s="15">
        <v>-4.07E-2</v>
      </c>
      <c r="Q247" s="15">
        <v>-4.1439999999999998E-2</v>
      </c>
      <c r="R247" s="15"/>
      <c r="S247" s="15">
        <f t="shared" si="27"/>
        <v>0</v>
      </c>
      <c r="T247" s="15">
        <f t="shared" si="28"/>
        <v>0</v>
      </c>
      <c r="U247" s="15">
        <f t="shared" si="29"/>
        <v>0</v>
      </c>
      <c r="V247" s="15">
        <f t="shared" si="30"/>
        <v>0</v>
      </c>
      <c r="W247" s="15">
        <f t="shared" si="31"/>
        <v>0</v>
      </c>
      <c r="X247" s="17">
        <f t="shared" si="32"/>
        <v>0</v>
      </c>
    </row>
    <row r="248" spans="1:24" ht="13.5" x14ac:dyDescent="0.35">
      <c r="A248" s="14">
        <v>100462</v>
      </c>
      <c r="B248" s="15" t="s">
        <v>692</v>
      </c>
      <c r="C248" s="15">
        <v>13.2</v>
      </c>
      <c r="D248" s="15">
        <v>101</v>
      </c>
      <c r="E248" s="15">
        <v>114</v>
      </c>
      <c r="F248" s="15">
        <v>9.1999999999999993</v>
      </c>
      <c r="G248" s="15">
        <v>0</v>
      </c>
      <c r="H248" s="15">
        <v>9.1999999999999993</v>
      </c>
      <c r="I248" s="16">
        <v>9.1999999999999993</v>
      </c>
      <c r="J248" s="15">
        <f t="shared" si="25"/>
        <v>0</v>
      </c>
      <c r="K248" s="15">
        <f t="shared" si="26"/>
        <v>0</v>
      </c>
      <c r="L248" s="15">
        <v>-4.2369999999999998E-2</v>
      </c>
      <c r="M248" s="15">
        <v>-4.07E-2</v>
      </c>
      <c r="N248" s="15">
        <v>-4.07E-2</v>
      </c>
      <c r="O248" s="15">
        <v>-4.07E-2</v>
      </c>
      <c r="P248" s="15">
        <v>-4.07E-2</v>
      </c>
      <c r="Q248" s="15">
        <v>-4.1439999999999998E-2</v>
      </c>
      <c r="R248" s="15"/>
      <c r="S248" s="15">
        <f t="shared" si="27"/>
        <v>0</v>
      </c>
      <c r="T248" s="15">
        <f t="shared" si="28"/>
        <v>0</v>
      </c>
      <c r="U248" s="15">
        <f t="shared" si="29"/>
        <v>0</v>
      </c>
      <c r="V248" s="15">
        <f t="shared" si="30"/>
        <v>0</v>
      </c>
      <c r="W248" s="15">
        <f t="shared" si="31"/>
        <v>0</v>
      </c>
      <c r="X248" s="17">
        <f t="shared" si="32"/>
        <v>0</v>
      </c>
    </row>
    <row r="249" spans="1:24" ht="13.5" x14ac:dyDescent="0.35">
      <c r="A249" s="14">
        <v>100468</v>
      </c>
      <c r="B249" s="15" t="s">
        <v>658</v>
      </c>
      <c r="C249" s="15">
        <v>7.2</v>
      </c>
      <c r="D249" s="15">
        <v>101</v>
      </c>
      <c r="E249" s="15">
        <v>114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25"/>
        <v>0</v>
      </c>
      <c r="K249" s="15">
        <f t="shared" si="26"/>
        <v>0</v>
      </c>
      <c r="L249" s="15">
        <v>-4.2369999999999998E-2</v>
      </c>
      <c r="M249" s="15">
        <v>-4.07E-2</v>
      </c>
      <c r="N249" s="15">
        <v>-4.07E-2</v>
      </c>
      <c r="O249" s="15">
        <v>-4.07E-2</v>
      </c>
      <c r="P249" s="15">
        <v>-4.07E-2</v>
      </c>
      <c r="Q249" s="15">
        <v>-4.1439999999999998E-2</v>
      </c>
      <c r="R249" s="15"/>
      <c r="S249" s="15">
        <f t="shared" si="27"/>
        <v>0</v>
      </c>
      <c r="T249" s="15">
        <f t="shared" si="28"/>
        <v>0</v>
      </c>
      <c r="U249" s="15">
        <f t="shared" si="29"/>
        <v>0</v>
      </c>
      <c r="V249" s="15">
        <f t="shared" si="30"/>
        <v>0</v>
      </c>
      <c r="W249" s="15">
        <f t="shared" si="31"/>
        <v>0</v>
      </c>
      <c r="X249" s="17">
        <f t="shared" si="32"/>
        <v>0</v>
      </c>
    </row>
    <row r="250" spans="1:24" ht="13.5" x14ac:dyDescent="0.35">
      <c r="A250" s="14">
        <v>100469</v>
      </c>
      <c r="B250" s="15" t="s">
        <v>701</v>
      </c>
      <c r="C250" s="15">
        <v>4.16</v>
      </c>
      <c r="D250" s="15">
        <v>101</v>
      </c>
      <c r="E250" s="15">
        <v>114</v>
      </c>
      <c r="F250" s="15">
        <v>19.399999999999999</v>
      </c>
      <c r="G250" s="15">
        <v>0</v>
      </c>
      <c r="H250" s="15">
        <v>19.399999999999999</v>
      </c>
      <c r="I250" s="16">
        <v>19.399999999999999</v>
      </c>
      <c r="J250" s="15">
        <f t="shared" si="25"/>
        <v>0</v>
      </c>
      <c r="K250" s="15">
        <f t="shared" si="26"/>
        <v>0</v>
      </c>
      <c r="L250" s="15">
        <v>-4.2369999999999998E-2</v>
      </c>
      <c r="M250" s="15">
        <v>-4.07E-2</v>
      </c>
      <c r="N250" s="15">
        <v>-4.07E-2</v>
      </c>
      <c r="O250" s="15">
        <v>-4.07E-2</v>
      </c>
      <c r="P250" s="15">
        <v>-4.07E-2</v>
      </c>
      <c r="Q250" s="15">
        <v>-4.1450000000000001E-2</v>
      </c>
      <c r="R250" s="15"/>
      <c r="S250" s="15">
        <f t="shared" si="27"/>
        <v>0</v>
      </c>
      <c r="T250" s="15">
        <f t="shared" si="28"/>
        <v>0</v>
      </c>
      <c r="U250" s="15">
        <f t="shared" si="29"/>
        <v>0</v>
      </c>
      <c r="V250" s="15">
        <f t="shared" si="30"/>
        <v>0</v>
      </c>
      <c r="W250" s="15">
        <f t="shared" si="31"/>
        <v>0</v>
      </c>
      <c r="X250" s="17">
        <f t="shared" si="32"/>
        <v>0</v>
      </c>
    </row>
    <row r="251" spans="1:24" ht="13.5" x14ac:dyDescent="0.35">
      <c r="A251" s="14">
        <v>100470</v>
      </c>
      <c r="B251" s="15" t="s">
        <v>714</v>
      </c>
      <c r="C251" s="15">
        <v>4.16</v>
      </c>
      <c r="D251" s="15">
        <v>101</v>
      </c>
      <c r="E251" s="15">
        <v>114</v>
      </c>
      <c r="F251" s="15">
        <v>10.210000000000001</v>
      </c>
      <c r="G251" s="15">
        <v>0</v>
      </c>
      <c r="H251" s="15">
        <v>10.210000000000001</v>
      </c>
      <c r="I251" s="16">
        <v>10.210000000000001</v>
      </c>
      <c r="J251" s="15">
        <f t="shared" si="25"/>
        <v>0</v>
      </c>
      <c r="K251" s="15">
        <f t="shared" si="26"/>
        <v>0</v>
      </c>
      <c r="L251" s="15">
        <v>-4.2369999999999998E-2</v>
      </c>
      <c r="M251" s="15">
        <v>-4.07E-2</v>
      </c>
      <c r="N251" s="15">
        <v>-4.07E-2</v>
      </c>
      <c r="O251" s="15">
        <v>-4.07E-2</v>
      </c>
      <c r="P251" s="15">
        <v>-4.07E-2</v>
      </c>
      <c r="Q251" s="15">
        <v>-4.1450000000000001E-2</v>
      </c>
      <c r="R251" s="15"/>
      <c r="S251" s="15">
        <f t="shared" si="27"/>
        <v>0</v>
      </c>
      <c r="T251" s="15">
        <f t="shared" si="28"/>
        <v>0</v>
      </c>
      <c r="U251" s="15">
        <f t="shared" si="29"/>
        <v>0</v>
      </c>
      <c r="V251" s="15">
        <f t="shared" si="30"/>
        <v>0</v>
      </c>
      <c r="W251" s="15">
        <f t="shared" si="31"/>
        <v>0</v>
      </c>
      <c r="X251" s="17">
        <f t="shared" si="32"/>
        <v>0</v>
      </c>
    </row>
    <row r="252" spans="1:24" ht="13.5" x14ac:dyDescent="0.35">
      <c r="A252" s="14">
        <v>100471</v>
      </c>
      <c r="B252" s="15" t="s">
        <v>715</v>
      </c>
      <c r="C252" s="15">
        <v>13.2</v>
      </c>
      <c r="D252" s="15">
        <v>101</v>
      </c>
      <c r="E252" s="15">
        <v>114</v>
      </c>
      <c r="F252" s="15">
        <v>20.2</v>
      </c>
      <c r="G252" s="15">
        <v>0</v>
      </c>
      <c r="H252" s="15">
        <v>20.2</v>
      </c>
      <c r="I252" s="16">
        <v>20.2</v>
      </c>
      <c r="J252" s="15">
        <f t="shared" si="25"/>
        <v>0</v>
      </c>
      <c r="K252" s="15">
        <f t="shared" si="26"/>
        <v>0</v>
      </c>
      <c r="L252" s="15">
        <v>-4.2369999999999998E-2</v>
      </c>
      <c r="M252" s="15">
        <v>-4.07E-2</v>
      </c>
      <c r="N252" s="15">
        <v>-4.07E-2</v>
      </c>
      <c r="O252" s="15">
        <v>-4.07E-2</v>
      </c>
      <c r="P252" s="15">
        <v>-4.07E-2</v>
      </c>
      <c r="Q252" s="15">
        <v>-4.1450000000000001E-2</v>
      </c>
      <c r="R252" s="15"/>
      <c r="S252" s="15">
        <f t="shared" si="27"/>
        <v>0</v>
      </c>
      <c r="T252" s="15">
        <f t="shared" si="28"/>
        <v>0</v>
      </c>
      <c r="U252" s="15">
        <f t="shared" si="29"/>
        <v>0</v>
      </c>
      <c r="V252" s="15">
        <f t="shared" si="30"/>
        <v>0</v>
      </c>
      <c r="W252" s="15">
        <f t="shared" si="31"/>
        <v>0</v>
      </c>
      <c r="X252" s="17">
        <f t="shared" si="32"/>
        <v>0</v>
      </c>
    </row>
    <row r="253" spans="1:24" ht="13.5" x14ac:dyDescent="0.35">
      <c r="A253" s="14">
        <v>100477</v>
      </c>
      <c r="B253" s="15" t="s">
        <v>645</v>
      </c>
      <c r="C253" s="15">
        <v>2.4</v>
      </c>
      <c r="D253" s="15">
        <v>101</v>
      </c>
      <c r="E253" s="15">
        <v>114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25"/>
        <v>0</v>
      </c>
      <c r="K253" s="15">
        <f t="shared" si="26"/>
        <v>0</v>
      </c>
      <c r="L253" s="15">
        <v>-4.2369999999999998E-2</v>
      </c>
      <c r="M253" s="15">
        <v>-4.07E-2</v>
      </c>
      <c r="N253" s="15">
        <v>-4.07E-2</v>
      </c>
      <c r="O253" s="15">
        <v>-4.07E-2</v>
      </c>
      <c r="P253" s="15">
        <v>-4.07E-2</v>
      </c>
      <c r="Q253" s="15">
        <v>-4.1439999999999998E-2</v>
      </c>
      <c r="R253" s="15"/>
      <c r="S253" s="15">
        <f t="shared" si="27"/>
        <v>0</v>
      </c>
      <c r="T253" s="15">
        <f t="shared" si="28"/>
        <v>0</v>
      </c>
      <c r="U253" s="15">
        <f t="shared" si="29"/>
        <v>0</v>
      </c>
      <c r="V253" s="15">
        <f t="shared" si="30"/>
        <v>0</v>
      </c>
      <c r="W253" s="15">
        <f t="shared" si="31"/>
        <v>0</v>
      </c>
      <c r="X253" s="17">
        <f t="shared" si="32"/>
        <v>0</v>
      </c>
    </row>
    <row r="254" spans="1:24" ht="13.5" x14ac:dyDescent="0.35">
      <c r="A254" s="14">
        <v>100478</v>
      </c>
      <c r="B254" s="15" t="s">
        <v>646</v>
      </c>
      <c r="C254" s="15">
        <v>2.4</v>
      </c>
      <c r="D254" s="15">
        <v>101</v>
      </c>
      <c r="E254" s="15">
        <v>114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25"/>
        <v>0</v>
      </c>
      <c r="K254" s="15">
        <f t="shared" si="26"/>
        <v>0</v>
      </c>
      <c r="L254" s="15">
        <v>-4.2369999999999998E-2</v>
      </c>
      <c r="M254" s="15">
        <v>-4.07E-2</v>
      </c>
      <c r="N254" s="15">
        <v>-4.07E-2</v>
      </c>
      <c r="O254" s="15">
        <v>-4.07E-2</v>
      </c>
      <c r="P254" s="15">
        <v>-4.07E-2</v>
      </c>
      <c r="Q254" s="15">
        <v>-4.1439999999999998E-2</v>
      </c>
      <c r="R254" s="15"/>
      <c r="S254" s="15">
        <f t="shared" si="27"/>
        <v>0</v>
      </c>
      <c r="T254" s="15">
        <f t="shared" si="28"/>
        <v>0</v>
      </c>
      <c r="U254" s="15">
        <f t="shared" si="29"/>
        <v>0</v>
      </c>
      <c r="V254" s="15">
        <f t="shared" si="30"/>
        <v>0</v>
      </c>
      <c r="W254" s="15">
        <f t="shared" si="31"/>
        <v>0</v>
      </c>
      <c r="X254" s="17">
        <f t="shared" si="32"/>
        <v>0</v>
      </c>
    </row>
    <row r="255" spans="1:24" ht="13.5" x14ac:dyDescent="0.35">
      <c r="A255" s="14">
        <v>100479</v>
      </c>
      <c r="B255" s="15" t="s">
        <v>643</v>
      </c>
      <c r="C255" s="15">
        <v>4</v>
      </c>
      <c r="D255" s="15">
        <v>101</v>
      </c>
      <c r="E255" s="15">
        <v>114</v>
      </c>
      <c r="F255" s="15">
        <v>0</v>
      </c>
      <c r="G255" s="15">
        <v>0</v>
      </c>
      <c r="H255" s="15">
        <v>0</v>
      </c>
      <c r="I255" s="16">
        <v>0</v>
      </c>
      <c r="J255" s="15">
        <f t="shared" si="25"/>
        <v>0</v>
      </c>
      <c r="K255" s="15">
        <f t="shared" si="26"/>
        <v>0</v>
      </c>
      <c r="L255" s="15">
        <v>-4.2369999999999998E-2</v>
      </c>
      <c r="M255" s="15">
        <v>-4.07E-2</v>
      </c>
      <c r="N255" s="15">
        <v>-4.07E-2</v>
      </c>
      <c r="O255" s="15">
        <v>-4.07E-2</v>
      </c>
      <c r="P255" s="15">
        <v>-4.07E-2</v>
      </c>
      <c r="Q255" s="15">
        <v>-4.1439999999999998E-2</v>
      </c>
      <c r="R255" s="15"/>
      <c r="S255" s="15">
        <f t="shared" si="27"/>
        <v>0</v>
      </c>
      <c r="T255" s="15">
        <f t="shared" si="28"/>
        <v>0</v>
      </c>
      <c r="U255" s="15">
        <f t="shared" si="29"/>
        <v>0</v>
      </c>
      <c r="V255" s="15">
        <f t="shared" si="30"/>
        <v>0</v>
      </c>
      <c r="W255" s="15">
        <f t="shared" si="31"/>
        <v>0</v>
      </c>
      <c r="X255" s="17">
        <f t="shared" si="32"/>
        <v>0</v>
      </c>
    </row>
    <row r="256" spans="1:24" ht="13.5" x14ac:dyDescent="0.35">
      <c r="A256" s="14">
        <v>100480</v>
      </c>
      <c r="B256" s="15" t="s">
        <v>647</v>
      </c>
      <c r="C256" s="15">
        <v>4</v>
      </c>
      <c r="D256" s="15">
        <v>101</v>
      </c>
      <c r="E256" s="15">
        <v>114</v>
      </c>
      <c r="F256" s="15">
        <v>0</v>
      </c>
      <c r="G256" s="15">
        <v>0</v>
      </c>
      <c r="H256" s="15">
        <v>0</v>
      </c>
      <c r="I256" s="16">
        <v>0</v>
      </c>
      <c r="J256" s="15">
        <f t="shared" si="25"/>
        <v>0</v>
      </c>
      <c r="K256" s="15">
        <f t="shared" si="26"/>
        <v>0</v>
      </c>
      <c r="L256" s="15">
        <v>-4.2369999999999998E-2</v>
      </c>
      <c r="M256" s="15">
        <v>-4.07E-2</v>
      </c>
      <c r="N256" s="15">
        <v>-4.07E-2</v>
      </c>
      <c r="O256" s="15">
        <v>-4.07E-2</v>
      </c>
      <c r="P256" s="15">
        <v>-4.07E-2</v>
      </c>
      <c r="Q256" s="15">
        <v>-4.1439999999999998E-2</v>
      </c>
      <c r="R256" s="15"/>
      <c r="S256" s="15">
        <f t="shared" si="27"/>
        <v>0</v>
      </c>
      <c r="T256" s="15">
        <f t="shared" si="28"/>
        <v>0</v>
      </c>
      <c r="U256" s="15">
        <f t="shared" si="29"/>
        <v>0</v>
      </c>
      <c r="V256" s="15">
        <f t="shared" si="30"/>
        <v>0</v>
      </c>
      <c r="W256" s="15">
        <f t="shared" si="31"/>
        <v>0</v>
      </c>
      <c r="X256" s="17">
        <f t="shared" si="32"/>
        <v>0</v>
      </c>
    </row>
    <row r="257" spans="1:24" ht="13.5" x14ac:dyDescent="0.35">
      <c r="A257" s="14">
        <v>100483</v>
      </c>
      <c r="B257" s="15" t="s">
        <v>709</v>
      </c>
      <c r="C257" s="15">
        <v>4.16</v>
      </c>
      <c r="D257" s="15">
        <v>101</v>
      </c>
      <c r="E257" s="15">
        <v>114</v>
      </c>
      <c r="F257" s="15">
        <v>6.8</v>
      </c>
      <c r="G257" s="15">
        <v>0</v>
      </c>
      <c r="H257" s="15">
        <v>6.8</v>
      </c>
      <c r="I257" s="16">
        <v>6.8</v>
      </c>
      <c r="J257" s="15">
        <f t="shared" si="25"/>
        <v>0</v>
      </c>
      <c r="K257" s="15">
        <f t="shared" si="26"/>
        <v>0</v>
      </c>
      <c r="L257" s="15">
        <v>-4.2369999999999998E-2</v>
      </c>
      <c r="M257" s="15">
        <v>-4.07E-2</v>
      </c>
      <c r="N257" s="15">
        <v>-4.07E-2</v>
      </c>
      <c r="O257" s="15">
        <v>-4.07E-2</v>
      </c>
      <c r="P257" s="15">
        <v>-4.07E-2</v>
      </c>
      <c r="Q257" s="15">
        <v>-4.1450000000000001E-2</v>
      </c>
      <c r="R257" s="15"/>
      <c r="S257" s="15">
        <f t="shared" si="27"/>
        <v>0</v>
      </c>
      <c r="T257" s="15">
        <f t="shared" si="28"/>
        <v>0</v>
      </c>
      <c r="U257" s="15">
        <f t="shared" si="29"/>
        <v>0</v>
      </c>
      <c r="V257" s="15">
        <f t="shared" si="30"/>
        <v>0</v>
      </c>
      <c r="W257" s="15">
        <f t="shared" si="31"/>
        <v>0</v>
      </c>
      <c r="X257" s="17">
        <f t="shared" si="32"/>
        <v>0</v>
      </c>
    </row>
    <row r="258" spans="1:24" ht="13.5" x14ac:dyDescent="0.35">
      <c r="A258" s="14">
        <v>100485</v>
      </c>
      <c r="B258" s="15" t="s">
        <v>693</v>
      </c>
      <c r="C258" s="15">
        <v>13.2</v>
      </c>
      <c r="D258" s="15">
        <v>101</v>
      </c>
      <c r="E258" s="15">
        <v>114</v>
      </c>
      <c r="F258" s="15">
        <v>6.14</v>
      </c>
      <c r="G258" s="15">
        <v>0</v>
      </c>
      <c r="H258" s="15">
        <v>6.14</v>
      </c>
      <c r="I258" s="16">
        <v>6.14</v>
      </c>
      <c r="J258" s="15">
        <f t="shared" si="25"/>
        <v>0</v>
      </c>
      <c r="K258" s="15">
        <f t="shared" si="26"/>
        <v>0</v>
      </c>
      <c r="L258" s="15">
        <v>-4.2369999999999998E-2</v>
      </c>
      <c r="M258" s="15">
        <v>-4.07E-2</v>
      </c>
      <c r="N258" s="15">
        <v>-4.07E-2</v>
      </c>
      <c r="O258" s="15">
        <v>-4.07E-2</v>
      </c>
      <c r="P258" s="15">
        <v>-4.07E-2</v>
      </c>
      <c r="Q258" s="15">
        <v>-4.1439999999999998E-2</v>
      </c>
      <c r="R258" s="15"/>
      <c r="S258" s="15">
        <f t="shared" si="27"/>
        <v>0</v>
      </c>
      <c r="T258" s="15">
        <f t="shared" si="28"/>
        <v>0</v>
      </c>
      <c r="U258" s="15">
        <f t="shared" si="29"/>
        <v>0</v>
      </c>
      <c r="V258" s="15">
        <f t="shared" si="30"/>
        <v>0</v>
      </c>
      <c r="W258" s="15">
        <f t="shared" si="31"/>
        <v>0</v>
      </c>
      <c r="X258" s="17">
        <f t="shared" si="32"/>
        <v>0</v>
      </c>
    </row>
    <row r="259" spans="1:24" ht="13.5" x14ac:dyDescent="0.35">
      <c r="A259" s="14">
        <v>100486</v>
      </c>
      <c r="B259" s="15" t="s">
        <v>694</v>
      </c>
      <c r="C259" s="15">
        <v>13.2</v>
      </c>
      <c r="D259" s="15">
        <v>101</v>
      </c>
      <c r="E259" s="15">
        <v>114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25"/>
        <v>0</v>
      </c>
      <c r="K259" s="15">
        <f t="shared" si="26"/>
        <v>0</v>
      </c>
      <c r="L259" s="15">
        <v>-4.2369999999999998E-2</v>
      </c>
      <c r="M259" s="15">
        <v>-4.07E-2</v>
      </c>
      <c r="N259" s="15">
        <v>-4.07E-2</v>
      </c>
      <c r="O259" s="15">
        <v>-4.07E-2</v>
      </c>
      <c r="P259" s="15">
        <v>-4.07E-2</v>
      </c>
      <c r="Q259" s="15">
        <v>-4.1439999999999998E-2</v>
      </c>
      <c r="R259" s="15"/>
      <c r="S259" s="15">
        <f t="shared" si="27"/>
        <v>0</v>
      </c>
      <c r="T259" s="15">
        <f t="shared" si="28"/>
        <v>0</v>
      </c>
      <c r="U259" s="15">
        <f t="shared" si="29"/>
        <v>0</v>
      </c>
      <c r="V259" s="15">
        <f t="shared" si="30"/>
        <v>0</v>
      </c>
      <c r="W259" s="15">
        <f t="shared" si="31"/>
        <v>0</v>
      </c>
      <c r="X259" s="17">
        <f t="shared" si="32"/>
        <v>0</v>
      </c>
    </row>
    <row r="260" spans="1:24" ht="13.5" x14ac:dyDescent="0.35">
      <c r="A260" s="14">
        <v>100487</v>
      </c>
      <c r="B260" s="15" t="s">
        <v>695</v>
      </c>
      <c r="C260" s="15">
        <v>13.2</v>
      </c>
      <c r="D260" s="15">
        <v>101</v>
      </c>
      <c r="E260" s="15">
        <v>114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25"/>
        <v>0</v>
      </c>
      <c r="K260" s="15">
        <f t="shared" si="26"/>
        <v>0</v>
      </c>
      <c r="L260" s="15">
        <v>-4.2369999999999998E-2</v>
      </c>
      <c r="M260" s="15">
        <v>-4.07E-2</v>
      </c>
      <c r="N260" s="15">
        <v>-4.07E-2</v>
      </c>
      <c r="O260" s="15">
        <v>-4.07E-2</v>
      </c>
      <c r="P260" s="15">
        <v>-4.07E-2</v>
      </c>
      <c r="Q260" s="15">
        <v>-4.1439999999999998E-2</v>
      </c>
      <c r="R260" s="15"/>
      <c r="S260" s="15">
        <f t="shared" si="27"/>
        <v>0</v>
      </c>
      <c r="T260" s="15">
        <f t="shared" si="28"/>
        <v>0</v>
      </c>
      <c r="U260" s="15">
        <f t="shared" si="29"/>
        <v>0</v>
      </c>
      <c r="V260" s="15">
        <f t="shared" si="30"/>
        <v>0</v>
      </c>
      <c r="W260" s="15">
        <f t="shared" si="31"/>
        <v>0</v>
      </c>
      <c r="X260" s="17">
        <f t="shared" si="32"/>
        <v>0</v>
      </c>
    </row>
    <row r="261" spans="1:24" ht="13.5" x14ac:dyDescent="0.35">
      <c r="A261" s="14">
        <v>100562</v>
      </c>
      <c r="B261" s="15" t="s">
        <v>710</v>
      </c>
      <c r="C261" s="15">
        <v>0.69</v>
      </c>
      <c r="D261" s="15">
        <v>101</v>
      </c>
      <c r="E261" s="15">
        <v>114</v>
      </c>
      <c r="F261" s="15">
        <v>0</v>
      </c>
      <c r="G261" s="15">
        <v>0</v>
      </c>
      <c r="H261" s="15">
        <v>0</v>
      </c>
      <c r="I261" s="16">
        <v>0</v>
      </c>
      <c r="J261" s="15">
        <f t="shared" si="25"/>
        <v>0</v>
      </c>
      <c r="K261" s="15">
        <f t="shared" si="26"/>
        <v>0</v>
      </c>
      <c r="L261" s="15">
        <v>-4.2369999999999998E-2</v>
      </c>
      <c r="M261" s="15">
        <v>-4.07E-2</v>
      </c>
      <c r="N261" s="15">
        <v>-4.07E-2</v>
      </c>
      <c r="O261" s="15">
        <v>-4.07E-2</v>
      </c>
      <c r="P261" s="15">
        <v>-4.07E-2</v>
      </c>
      <c r="Q261" s="15">
        <v>-4.1450000000000001E-2</v>
      </c>
      <c r="R261" s="15"/>
      <c r="S261" s="15">
        <f t="shared" si="27"/>
        <v>0</v>
      </c>
      <c r="T261" s="15">
        <f t="shared" si="28"/>
        <v>0</v>
      </c>
      <c r="U261" s="15">
        <f t="shared" si="29"/>
        <v>0</v>
      </c>
      <c r="V261" s="15">
        <f t="shared" si="30"/>
        <v>0</v>
      </c>
      <c r="W261" s="15">
        <f t="shared" si="31"/>
        <v>0</v>
      </c>
      <c r="X261" s="17">
        <f t="shared" si="32"/>
        <v>0</v>
      </c>
    </row>
    <row r="262" spans="1:24" ht="13.5" x14ac:dyDescent="0.35">
      <c r="A262" s="14">
        <v>100688</v>
      </c>
      <c r="B262" s="15" t="s">
        <v>676</v>
      </c>
      <c r="C262" s="15">
        <v>4.16</v>
      </c>
      <c r="D262" s="15">
        <v>101</v>
      </c>
      <c r="E262" s="15">
        <v>134</v>
      </c>
      <c r="F262" s="15">
        <v>7.01</v>
      </c>
      <c r="G262" s="15">
        <v>0</v>
      </c>
      <c r="H262" s="15">
        <v>7.01</v>
      </c>
      <c r="I262" s="16">
        <v>7.01</v>
      </c>
      <c r="J262" s="15">
        <f t="shared" si="25"/>
        <v>0</v>
      </c>
      <c r="K262" s="15">
        <f t="shared" si="26"/>
        <v>0</v>
      </c>
      <c r="L262" s="15">
        <v>-4.2369999999999998E-2</v>
      </c>
      <c r="M262" s="15">
        <v>-4.07E-2</v>
      </c>
      <c r="N262" s="15">
        <v>-4.07E-2</v>
      </c>
      <c r="O262" s="15">
        <v>-4.07E-2</v>
      </c>
      <c r="P262" s="15">
        <v>-4.07E-2</v>
      </c>
      <c r="Q262" s="15">
        <v>-4.1439999999999998E-2</v>
      </c>
      <c r="R262" s="15"/>
      <c r="S262" s="15">
        <f t="shared" si="27"/>
        <v>0</v>
      </c>
      <c r="T262" s="15">
        <f t="shared" si="28"/>
        <v>0</v>
      </c>
      <c r="U262" s="15">
        <f t="shared" si="29"/>
        <v>0</v>
      </c>
      <c r="V262" s="15">
        <f t="shared" si="30"/>
        <v>0</v>
      </c>
      <c r="W262" s="15">
        <f t="shared" si="31"/>
        <v>0</v>
      </c>
      <c r="X262" s="17">
        <f t="shared" si="32"/>
        <v>0</v>
      </c>
    </row>
    <row r="263" spans="1:24" ht="13.5" x14ac:dyDescent="0.35">
      <c r="A263" s="14">
        <v>100689</v>
      </c>
      <c r="B263" s="15" t="s">
        <v>677</v>
      </c>
      <c r="C263" s="15">
        <v>4.16</v>
      </c>
      <c r="D263" s="15">
        <v>101</v>
      </c>
      <c r="E263" s="15">
        <v>134</v>
      </c>
      <c r="F263" s="15">
        <v>0</v>
      </c>
      <c r="G263" s="15">
        <v>0</v>
      </c>
      <c r="H263" s="15">
        <v>0</v>
      </c>
      <c r="I263" s="16">
        <v>0</v>
      </c>
      <c r="J263" s="15">
        <f t="shared" si="25"/>
        <v>0</v>
      </c>
      <c r="K263" s="15">
        <f t="shared" si="26"/>
        <v>0</v>
      </c>
      <c r="L263" s="15">
        <v>-4.2369999999999998E-2</v>
      </c>
      <c r="M263" s="15">
        <v>-4.07E-2</v>
      </c>
      <c r="N263" s="15">
        <v>-4.07E-2</v>
      </c>
      <c r="O263" s="15">
        <v>-4.07E-2</v>
      </c>
      <c r="P263" s="15">
        <v>-4.07E-2</v>
      </c>
      <c r="Q263" s="15">
        <v>-4.1439999999999998E-2</v>
      </c>
      <c r="R263" s="15"/>
      <c r="S263" s="15">
        <f t="shared" si="27"/>
        <v>0</v>
      </c>
      <c r="T263" s="15">
        <f t="shared" si="28"/>
        <v>0</v>
      </c>
      <c r="U263" s="15">
        <f t="shared" si="29"/>
        <v>0</v>
      </c>
      <c r="V263" s="15">
        <f t="shared" si="30"/>
        <v>0</v>
      </c>
      <c r="W263" s="15">
        <f t="shared" si="31"/>
        <v>0</v>
      </c>
      <c r="X263" s="17">
        <f t="shared" si="32"/>
        <v>0</v>
      </c>
    </row>
    <row r="264" spans="1:24" ht="13.5" x14ac:dyDescent="0.35">
      <c r="A264" s="14">
        <v>100690</v>
      </c>
      <c r="B264" s="15" t="s">
        <v>678</v>
      </c>
      <c r="C264" s="15">
        <v>4.2</v>
      </c>
      <c r="D264" s="15">
        <v>101</v>
      </c>
      <c r="E264" s="15">
        <v>134</v>
      </c>
      <c r="F264" s="15">
        <v>0</v>
      </c>
      <c r="G264" s="15">
        <v>0</v>
      </c>
      <c r="H264" s="15">
        <v>0</v>
      </c>
      <c r="I264" s="16">
        <v>0</v>
      </c>
      <c r="J264" s="15">
        <f t="shared" si="25"/>
        <v>0</v>
      </c>
      <c r="K264" s="15">
        <f t="shared" si="26"/>
        <v>0</v>
      </c>
      <c r="L264" s="15">
        <v>-4.2369999999999998E-2</v>
      </c>
      <c r="M264" s="15">
        <v>-4.07E-2</v>
      </c>
      <c r="N264" s="15">
        <v>-4.07E-2</v>
      </c>
      <c r="O264" s="15">
        <v>-4.07E-2</v>
      </c>
      <c r="P264" s="15">
        <v>-4.07E-2</v>
      </c>
      <c r="Q264" s="15">
        <v>-4.1439999999999998E-2</v>
      </c>
      <c r="R264" s="15"/>
      <c r="S264" s="15">
        <f t="shared" si="27"/>
        <v>0</v>
      </c>
      <c r="T264" s="15">
        <f t="shared" si="28"/>
        <v>0</v>
      </c>
      <c r="U264" s="15">
        <f t="shared" si="29"/>
        <v>0</v>
      </c>
      <c r="V264" s="15">
        <f t="shared" si="30"/>
        <v>0</v>
      </c>
      <c r="W264" s="15">
        <f t="shared" si="31"/>
        <v>0</v>
      </c>
      <c r="X264" s="17">
        <f t="shared" si="32"/>
        <v>0</v>
      </c>
    </row>
    <row r="265" spans="1:24" ht="13.5" x14ac:dyDescent="0.35">
      <c r="A265" s="14">
        <v>100707</v>
      </c>
      <c r="B265" s="15" t="s">
        <v>711</v>
      </c>
      <c r="C265" s="15">
        <v>0.69</v>
      </c>
      <c r="D265" s="15">
        <v>101</v>
      </c>
      <c r="E265" s="15">
        <v>114</v>
      </c>
      <c r="F265" s="15">
        <v>6.8</v>
      </c>
      <c r="G265" s="15">
        <v>0</v>
      </c>
      <c r="H265" s="15">
        <v>6.8</v>
      </c>
      <c r="I265" s="16">
        <v>6.8</v>
      </c>
      <c r="J265" s="15">
        <f t="shared" si="25"/>
        <v>0</v>
      </c>
      <c r="K265" s="15">
        <f t="shared" si="26"/>
        <v>0</v>
      </c>
      <c r="L265" s="15">
        <v>-4.2369999999999998E-2</v>
      </c>
      <c r="M265" s="15">
        <v>-4.07E-2</v>
      </c>
      <c r="N265" s="15">
        <v>-4.07E-2</v>
      </c>
      <c r="O265" s="15">
        <v>-4.07E-2</v>
      </c>
      <c r="P265" s="15">
        <v>-4.07E-2</v>
      </c>
      <c r="Q265" s="15">
        <v>-4.1450000000000001E-2</v>
      </c>
      <c r="R265" s="15"/>
      <c r="S265" s="15">
        <f t="shared" si="27"/>
        <v>0</v>
      </c>
      <c r="T265" s="15">
        <f t="shared" si="28"/>
        <v>0</v>
      </c>
      <c r="U265" s="15">
        <f t="shared" si="29"/>
        <v>0</v>
      </c>
      <c r="V265" s="15">
        <f t="shared" si="30"/>
        <v>0</v>
      </c>
      <c r="W265" s="15">
        <f t="shared" si="31"/>
        <v>0</v>
      </c>
      <c r="X265" s="17">
        <f t="shared" si="32"/>
        <v>0</v>
      </c>
    </row>
    <row r="266" spans="1:24" ht="13.5" x14ac:dyDescent="0.35">
      <c r="A266" s="14">
        <v>100708</v>
      </c>
      <c r="B266" s="15" t="s">
        <v>712</v>
      </c>
      <c r="C266" s="15">
        <v>0.69</v>
      </c>
      <c r="D266" s="15">
        <v>101</v>
      </c>
      <c r="E266" s="15">
        <v>114</v>
      </c>
      <c r="F266" s="15">
        <v>6.8</v>
      </c>
      <c r="G266" s="15">
        <v>0</v>
      </c>
      <c r="H266" s="15">
        <v>6.8</v>
      </c>
      <c r="I266" s="16">
        <v>6.8</v>
      </c>
      <c r="J266" s="15">
        <f t="shared" si="25"/>
        <v>0</v>
      </c>
      <c r="K266" s="15">
        <f t="shared" si="26"/>
        <v>0</v>
      </c>
      <c r="L266" s="15">
        <v>-4.2369999999999998E-2</v>
      </c>
      <c r="M266" s="15">
        <v>-4.07E-2</v>
      </c>
      <c r="N266" s="15">
        <v>-4.07E-2</v>
      </c>
      <c r="O266" s="15">
        <v>-4.07E-2</v>
      </c>
      <c r="P266" s="15">
        <v>-4.07E-2</v>
      </c>
      <c r="Q266" s="15">
        <v>-4.1450000000000001E-2</v>
      </c>
      <c r="R266" s="15"/>
      <c r="S266" s="15">
        <f t="shared" si="27"/>
        <v>0</v>
      </c>
      <c r="T266" s="15">
        <f t="shared" si="28"/>
        <v>0</v>
      </c>
      <c r="U266" s="15">
        <f t="shared" si="29"/>
        <v>0</v>
      </c>
      <c r="V266" s="15">
        <f t="shared" si="30"/>
        <v>0</v>
      </c>
      <c r="W266" s="15">
        <f t="shared" si="31"/>
        <v>0</v>
      </c>
      <c r="X266" s="17">
        <f t="shared" si="32"/>
        <v>0</v>
      </c>
    </row>
    <row r="267" spans="1:24" ht="13.5" x14ac:dyDescent="0.35">
      <c r="A267" s="14">
        <v>100716</v>
      </c>
      <c r="B267" s="15" t="s">
        <v>697</v>
      </c>
      <c r="C267" s="15">
        <v>6</v>
      </c>
      <c r="D267" s="15">
        <v>101</v>
      </c>
      <c r="E267" s="15">
        <v>114</v>
      </c>
      <c r="F267" s="15">
        <v>0</v>
      </c>
      <c r="G267" s="15">
        <v>0</v>
      </c>
      <c r="H267" s="15">
        <v>0</v>
      </c>
      <c r="I267" s="16">
        <v>0</v>
      </c>
      <c r="J267" s="15">
        <f t="shared" si="25"/>
        <v>0</v>
      </c>
      <c r="K267" s="15">
        <f t="shared" si="26"/>
        <v>0</v>
      </c>
      <c r="L267" s="15">
        <v>-4.2369999999999998E-2</v>
      </c>
      <c r="M267" s="15">
        <v>-4.07E-2</v>
      </c>
      <c r="N267" s="15">
        <v>-4.07E-2</v>
      </c>
      <c r="O267" s="15">
        <v>-4.07E-2</v>
      </c>
      <c r="P267" s="15">
        <v>-4.07E-2</v>
      </c>
      <c r="Q267" s="15">
        <v>-4.1450000000000001E-2</v>
      </c>
      <c r="R267" s="15"/>
      <c r="S267" s="15">
        <f t="shared" si="27"/>
        <v>0</v>
      </c>
      <c r="T267" s="15">
        <f t="shared" si="28"/>
        <v>0</v>
      </c>
      <c r="U267" s="15">
        <f t="shared" si="29"/>
        <v>0</v>
      </c>
      <c r="V267" s="15">
        <f t="shared" si="30"/>
        <v>0</v>
      </c>
      <c r="W267" s="15">
        <f t="shared" si="31"/>
        <v>0</v>
      </c>
      <c r="X267" s="17">
        <f t="shared" si="32"/>
        <v>0</v>
      </c>
    </row>
    <row r="268" spans="1:24" ht="13.5" x14ac:dyDescent="0.35">
      <c r="A268" s="14">
        <v>100721</v>
      </c>
      <c r="B268" s="15" t="s">
        <v>717</v>
      </c>
      <c r="C268" s="15">
        <v>0.69</v>
      </c>
      <c r="D268" s="15">
        <v>101</v>
      </c>
      <c r="E268" s="15">
        <v>114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25"/>
        <v>0</v>
      </c>
      <c r="K268" s="15">
        <f t="shared" si="26"/>
        <v>0</v>
      </c>
      <c r="L268" s="15">
        <v>-4.2369999999999998E-2</v>
      </c>
      <c r="M268" s="15">
        <v>-4.07E-2</v>
      </c>
      <c r="N268" s="15">
        <v>-4.07E-2</v>
      </c>
      <c r="O268" s="15">
        <v>-4.07E-2</v>
      </c>
      <c r="P268" s="15">
        <v>-4.07E-2</v>
      </c>
      <c r="Q268" s="15">
        <v>-4.1450000000000001E-2</v>
      </c>
      <c r="R268" s="15"/>
      <c r="S268" s="15">
        <f t="shared" si="27"/>
        <v>0</v>
      </c>
      <c r="T268" s="15">
        <f t="shared" si="28"/>
        <v>0</v>
      </c>
      <c r="U268" s="15">
        <f t="shared" si="29"/>
        <v>0</v>
      </c>
      <c r="V268" s="15">
        <f t="shared" si="30"/>
        <v>0</v>
      </c>
      <c r="W268" s="15">
        <f t="shared" si="31"/>
        <v>0</v>
      </c>
      <c r="X268" s="17">
        <f t="shared" si="32"/>
        <v>0</v>
      </c>
    </row>
    <row r="269" spans="1:24" ht="13.5" x14ac:dyDescent="0.35">
      <c r="A269" s="14">
        <v>100724</v>
      </c>
      <c r="B269" s="15" t="s">
        <v>698</v>
      </c>
      <c r="C269" s="15">
        <v>6</v>
      </c>
      <c r="D269" s="15">
        <v>101</v>
      </c>
      <c r="E269" s="15">
        <v>114</v>
      </c>
      <c r="F269" s="15">
        <v>3.75</v>
      </c>
      <c r="G269" s="15">
        <v>0</v>
      </c>
      <c r="H269" s="15">
        <v>3.75</v>
      </c>
      <c r="I269" s="16">
        <v>3.75</v>
      </c>
      <c r="J269" s="15">
        <f t="shared" si="25"/>
        <v>0</v>
      </c>
      <c r="K269" s="15">
        <f t="shared" si="26"/>
        <v>0</v>
      </c>
      <c r="L269" s="15">
        <v>-4.2369999999999998E-2</v>
      </c>
      <c r="M269" s="15">
        <v>-4.07E-2</v>
      </c>
      <c r="N269" s="15">
        <v>-4.07E-2</v>
      </c>
      <c r="O269" s="15">
        <v>-4.07E-2</v>
      </c>
      <c r="P269" s="15">
        <v>-4.07E-2</v>
      </c>
      <c r="Q269" s="15">
        <v>-4.1450000000000001E-2</v>
      </c>
      <c r="R269" s="15"/>
      <c r="S269" s="15">
        <f t="shared" si="27"/>
        <v>0</v>
      </c>
      <c r="T269" s="15">
        <f t="shared" si="28"/>
        <v>0</v>
      </c>
      <c r="U269" s="15">
        <f t="shared" si="29"/>
        <v>0</v>
      </c>
      <c r="V269" s="15">
        <f t="shared" si="30"/>
        <v>0</v>
      </c>
      <c r="W269" s="15">
        <f t="shared" si="31"/>
        <v>0</v>
      </c>
      <c r="X269" s="17">
        <f t="shared" si="32"/>
        <v>0</v>
      </c>
    </row>
    <row r="270" spans="1:24" ht="13.5" x14ac:dyDescent="0.35">
      <c r="A270" s="14">
        <v>100735</v>
      </c>
      <c r="B270" s="15" t="s">
        <v>648</v>
      </c>
      <c r="C270" s="15">
        <v>0.65</v>
      </c>
      <c r="D270" s="15">
        <v>101</v>
      </c>
      <c r="E270" s="15">
        <v>113</v>
      </c>
      <c r="F270" s="15">
        <v>0</v>
      </c>
      <c r="G270" s="15">
        <v>0</v>
      </c>
      <c r="H270" s="15">
        <v>0</v>
      </c>
      <c r="I270" s="16">
        <v>0</v>
      </c>
      <c r="J270" s="15">
        <f t="shared" si="25"/>
        <v>0</v>
      </c>
      <c r="K270" s="15">
        <f t="shared" si="26"/>
        <v>0</v>
      </c>
      <c r="L270" s="15">
        <v>-4.2369999999999998E-2</v>
      </c>
      <c r="M270" s="15">
        <v>-4.07E-2</v>
      </c>
      <c r="N270" s="15">
        <v>-4.07E-2</v>
      </c>
      <c r="O270" s="15">
        <v>-4.07E-2</v>
      </c>
      <c r="P270" s="15">
        <v>-4.07E-2</v>
      </c>
      <c r="Q270" s="15">
        <v>-4.1439999999999998E-2</v>
      </c>
      <c r="R270" s="15"/>
      <c r="S270" s="15">
        <f t="shared" si="27"/>
        <v>0</v>
      </c>
      <c r="T270" s="15">
        <f t="shared" si="28"/>
        <v>0</v>
      </c>
      <c r="U270" s="15">
        <f t="shared" si="29"/>
        <v>0</v>
      </c>
      <c r="V270" s="15">
        <f t="shared" si="30"/>
        <v>0</v>
      </c>
      <c r="W270" s="15">
        <f t="shared" si="31"/>
        <v>0</v>
      </c>
      <c r="X270" s="17">
        <f t="shared" si="32"/>
        <v>0</v>
      </c>
    </row>
    <row r="271" spans="1:24" ht="13.5" x14ac:dyDescent="0.35">
      <c r="A271" s="14">
        <v>100736</v>
      </c>
      <c r="B271" s="15" t="s">
        <v>649</v>
      </c>
      <c r="C271" s="15">
        <v>0.65</v>
      </c>
      <c r="D271" s="15">
        <v>101</v>
      </c>
      <c r="E271" s="15">
        <v>113</v>
      </c>
      <c r="F271" s="15">
        <v>4.9800000000000004</v>
      </c>
      <c r="G271" s="15">
        <v>0</v>
      </c>
      <c r="H271" s="15">
        <v>4.9800000000000004</v>
      </c>
      <c r="I271" s="16">
        <v>4.9800000000000004</v>
      </c>
      <c r="J271" s="15">
        <f t="shared" ref="J271:J334" si="33">I271-F271</f>
        <v>0</v>
      </c>
      <c r="K271" s="15">
        <f t="shared" ref="K271:K334" si="34">H271-I271</f>
        <v>0</v>
      </c>
      <c r="L271" s="15">
        <v>-4.2369999999999998E-2</v>
      </c>
      <c r="M271" s="15">
        <v>-4.07E-2</v>
      </c>
      <c r="N271" s="15">
        <v>-4.07E-2</v>
      </c>
      <c r="O271" s="15">
        <v>-4.07E-2</v>
      </c>
      <c r="P271" s="15">
        <v>-4.07E-2</v>
      </c>
      <c r="Q271" s="15">
        <v>-4.1439999999999998E-2</v>
      </c>
      <c r="R271" s="15"/>
      <c r="S271" s="15">
        <f t="shared" ref="S271:S334" si="35">L271*J271</f>
        <v>0</v>
      </c>
      <c r="T271" s="15">
        <f t="shared" ref="T271:T334" si="36">M271*J271</f>
        <v>0</v>
      </c>
      <c r="U271" s="15">
        <f t="shared" ref="U271:U334" si="37">N271*J271</f>
        <v>0</v>
      </c>
      <c r="V271" s="15">
        <f t="shared" ref="V271:V334" si="38">O271*J271</f>
        <v>0</v>
      </c>
      <c r="W271" s="15">
        <f t="shared" ref="W271:W334" si="39">P271*J271</f>
        <v>0</v>
      </c>
      <c r="X271" s="17">
        <f t="shared" ref="X271:X334" si="40">Q271*J271</f>
        <v>0</v>
      </c>
    </row>
    <row r="272" spans="1:24" ht="13.5" x14ac:dyDescent="0.35">
      <c r="A272" s="14">
        <v>100737</v>
      </c>
      <c r="B272" s="15" t="s">
        <v>650</v>
      </c>
      <c r="C272" s="15">
        <v>0.65</v>
      </c>
      <c r="D272" s="15">
        <v>101</v>
      </c>
      <c r="E272" s="15">
        <v>113</v>
      </c>
      <c r="F272" s="15">
        <v>6.09</v>
      </c>
      <c r="G272" s="15">
        <v>0</v>
      </c>
      <c r="H272" s="15">
        <v>6.09</v>
      </c>
      <c r="I272" s="16">
        <v>6.09</v>
      </c>
      <c r="J272" s="15">
        <f t="shared" si="33"/>
        <v>0</v>
      </c>
      <c r="K272" s="15">
        <f t="shared" si="34"/>
        <v>0</v>
      </c>
      <c r="L272" s="15">
        <v>-4.2369999999999998E-2</v>
      </c>
      <c r="M272" s="15">
        <v>-4.07E-2</v>
      </c>
      <c r="N272" s="15">
        <v>-4.07E-2</v>
      </c>
      <c r="O272" s="15">
        <v>-4.07E-2</v>
      </c>
      <c r="P272" s="15">
        <v>-4.07E-2</v>
      </c>
      <c r="Q272" s="15">
        <v>-4.1439999999999998E-2</v>
      </c>
      <c r="R272" s="15"/>
      <c r="S272" s="15">
        <f t="shared" si="35"/>
        <v>0</v>
      </c>
      <c r="T272" s="15">
        <f t="shared" si="36"/>
        <v>0</v>
      </c>
      <c r="U272" s="15">
        <f t="shared" si="37"/>
        <v>0</v>
      </c>
      <c r="V272" s="15">
        <f t="shared" si="38"/>
        <v>0</v>
      </c>
      <c r="W272" s="15">
        <f t="shared" si="39"/>
        <v>0</v>
      </c>
      <c r="X272" s="17">
        <f t="shared" si="40"/>
        <v>0</v>
      </c>
    </row>
    <row r="273" spans="1:24" ht="13.5" x14ac:dyDescent="0.35">
      <c r="A273" s="14">
        <v>100738</v>
      </c>
      <c r="B273" s="15" t="s">
        <v>651</v>
      </c>
      <c r="C273" s="15">
        <v>0.65</v>
      </c>
      <c r="D273" s="15">
        <v>101</v>
      </c>
      <c r="E273" s="15">
        <v>113</v>
      </c>
      <c r="F273" s="15">
        <v>5.53</v>
      </c>
      <c r="G273" s="15">
        <v>0</v>
      </c>
      <c r="H273" s="15">
        <v>5.53</v>
      </c>
      <c r="I273" s="16">
        <v>5.53</v>
      </c>
      <c r="J273" s="15">
        <f t="shared" si="33"/>
        <v>0</v>
      </c>
      <c r="K273" s="15">
        <f t="shared" si="34"/>
        <v>0</v>
      </c>
      <c r="L273" s="15">
        <v>-4.2369999999999998E-2</v>
      </c>
      <c r="M273" s="15">
        <v>-4.07E-2</v>
      </c>
      <c r="N273" s="15">
        <v>-4.07E-2</v>
      </c>
      <c r="O273" s="15">
        <v>-4.07E-2</v>
      </c>
      <c r="P273" s="15">
        <v>-4.07E-2</v>
      </c>
      <c r="Q273" s="15">
        <v>-4.1439999999999998E-2</v>
      </c>
      <c r="R273" s="15"/>
      <c r="S273" s="15">
        <f t="shared" si="35"/>
        <v>0</v>
      </c>
      <c r="T273" s="15">
        <f t="shared" si="36"/>
        <v>0</v>
      </c>
      <c r="U273" s="15">
        <f t="shared" si="37"/>
        <v>0</v>
      </c>
      <c r="V273" s="15">
        <f t="shared" si="38"/>
        <v>0</v>
      </c>
      <c r="W273" s="15">
        <f t="shared" si="39"/>
        <v>0</v>
      </c>
      <c r="X273" s="17">
        <f t="shared" si="40"/>
        <v>0</v>
      </c>
    </row>
    <row r="274" spans="1:24" ht="13.5" x14ac:dyDescent="0.35">
      <c r="A274" s="14">
        <v>100739</v>
      </c>
      <c r="B274" s="15" t="s">
        <v>652</v>
      </c>
      <c r="C274" s="15">
        <v>0.65</v>
      </c>
      <c r="D274" s="15">
        <v>101</v>
      </c>
      <c r="E274" s="15">
        <v>113</v>
      </c>
      <c r="F274" s="15">
        <v>8.3000000000000007</v>
      </c>
      <c r="G274" s="15">
        <v>0</v>
      </c>
      <c r="H274" s="15">
        <v>8.3000000000000007</v>
      </c>
      <c r="I274" s="16">
        <v>8.3000000000000007</v>
      </c>
      <c r="J274" s="15">
        <f t="shared" si="33"/>
        <v>0</v>
      </c>
      <c r="K274" s="15">
        <f t="shared" si="34"/>
        <v>0</v>
      </c>
      <c r="L274" s="15">
        <v>-4.2369999999999998E-2</v>
      </c>
      <c r="M274" s="15">
        <v>-4.07E-2</v>
      </c>
      <c r="N274" s="15">
        <v>-4.07E-2</v>
      </c>
      <c r="O274" s="15">
        <v>-4.07E-2</v>
      </c>
      <c r="P274" s="15">
        <v>-4.07E-2</v>
      </c>
      <c r="Q274" s="15">
        <v>-4.1439999999999998E-2</v>
      </c>
      <c r="R274" s="15"/>
      <c r="S274" s="15">
        <f t="shared" si="35"/>
        <v>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  <c r="X274" s="17">
        <f t="shared" si="40"/>
        <v>0</v>
      </c>
    </row>
    <row r="275" spans="1:24" ht="13.5" x14ac:dyDescent="0.35">
      <c r="A275" s="14">
        <v>100749</v>
      </c>
      <c r="B275" s="15" t="s">
        <v>653</v>
      </c>
      <c r="C275" s="15">
        <v>12.5</v>
      </c>
      <c r="D275" s="15">
        <v>101</v>
      </c>
      <c r="E275" s="15">
        <v>113</v>
      </c>
      <c r="F275" s="15">
        <v>0</v>
      </c>
      <c r="G275" s="15">
        <v>0</v>
      </c>
      <c r="H275" s="15">
        <v>0</v>
      </c>
      <c r="I275" s="16">
        <v>0</v>
      </c>
      <c r="J275" s="15">
        <f t="shared" si="33"/>
        <v>0</v>
      </c>
      <c r="K275" s="15">
        <f t="shared" si="34"/>
        <v>0</v>
      </c>
      <c r="L275" s="15">
        <v>-4.2369999999999998E-2</v>
      </c>
      <c r="M275" s="15">
        <v>-4.07E-2</v>
      </c>
      <c r="N275" s="15">
        <v>-4.07E-2</v>
      </c>
      <c r="O275" s="15">
        <v>-4.07E-2</v>
      </c>
      <c r="P275" s="15">
        <v>-4.07E-2</v>
      </c>
      <c r="Q275" s="15">
        <v>-4.1439999999999998E-2</v>
      </c>
      <c r="R275" s="15"/>
      <c r="S275" s="15">
        <f t="shared" si="35"/>
        <v>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  <c r="X275" s="17">
        <f t="shared" si="40"/>
        <v>0</v>
      </c>
    </row>
    <row r="276" spans="1:24" ht="13.5" x14ac:dyDescent="0.35">
      <c r="A276" s="14">
        <v>100777</v>
      </c>
      <c r="B276" s="15" t="s">
        <v>657</v>
      </c>
      <c r="C276" s="15">
        <v>0.4</v>
      </c>
      <c r="D276" s="15">
        <v>101</v>
      </c>
      <c r="E276" s="15">
        <v>113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33"/>
        <v>0</v>
      </c>
      <c r="K276" s="15">
        <f t="shared" si="34"/>
        <v>0</v>
      </c>
      <c r="L276" s="15">
        <v>-4.2369999999999998E-2</v>
      </c>
      <c r="M276" s="15">
        <v>-4.07E-2</v>
      </c>
      <c r="N276" s="15">
        <v>-4.07E-2</v>
      </c>
      <c r="O276" s="15">
        <v>-4.07E-2</v>
      </c>
      <c r="P276" s="15">
        <v>-4.07E-2</v>
      </c>
      <c r="Q276" s="15">
        <v>-4.1439999999999998E-2</v>
      </c>
      <c r="R276" s="15"/>
      <c r="S276" s="15">
        <f t="shared" si="35"/>
        <v>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  <c r="X276" s="17">
        <f t="shared" si="40"/>
        <v>0</v>
      </c>
    </row>
    <row r="277" spans="1:24" ht="13.5" x14ac:dyDescent="0.35">
      <c r="A277" s="14">
        <v>100851</v>
      </c>
      <c r="B277" s="15" t="s">
        <v>713</v>
      </c>
      <c r="C277" s="15">
        <v>12</v>
      </c>
      <c r="D277" s="15">
        <v>101</v>
      </c>
      <c r="E277" s="15">
        <v>112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33"/>
        <v>0</v>
      </c>
      <c r="K277" s="15">
        <f t="shared" si="34"/>
        <v>0</v>
      </c>
      <c r="L277" s="15">
        <v>-4.2369999999999998E-2</v>
      </c>
      <c r="M277" s="15">
        <v>-4.07E-2</v>
      </c>
      <c r="N277" s="15">
        <v>-4.07E-2</v>
      </c>
      <c r="O277" s="15">
        <v>-4.07E-2</v>
      </c>
      <c r="P277" s="15">
        <v>-4.07E-2</v>
      </c>
      <c r="Q277" s="15">
        <v>-4.1450000000000001E-2</v>
      </c>
      <c r="R277" s="15"/>
      <c r="S277" s="15">
        <f t="shared" si="35"/>
        <v>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  <c r="X277" s="17">
        <f t="shared" si="40"/>
        <v>0</v>
      </c>
    </row>
    <row r="278" spans="1:24" ht="13.5" x14ac:dyDescent="0.35">
      <c r="A278" s="14">
        <v>100870</v>
      </c>
      <c r="B278" s="15" t="s">
        <v>679</v>
      </c>
      <c r="C278" s="15">
        <v>0.6</v>
      </c>
      <c r="D278" s="15">
        <v>101</v>
      </c>
      <c r="E278" s="15">
        <v>113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33"/>
        <v>0</v>
      </c>
      <c r="K278" s="15">
        <f t="shared" si="34"/>
        <v>0</v>
      </c>
      <c r="L278" s="15">
        <v>-4.2369999999999998E-2</v>
      </c>
      <c r="M278" s="15">
        <v>-4.07E-2</v>
      </c>
      <c r="N278" s="15">
        <v>-4.07E-2</v>
      </c>
      <c r="O278" s="15">
        <v>-4.07E-2</v>
      </c>
      <c r="P278" s="15">
        <v>-4.07E-2</v>
      </c>
      <c r="Q278" s="15">
        <v>-4.1439999999999998E-2</v>
      </c>
      <c r="R278" s="15"/>
      <c r="S278" s="15">
        <f t="shared" si="35"/>
        <v>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  <c r="X278" s="17">
        <f t="shared" si="40"/>
        <v>0</v>
      </c>
    </row>
    <row r="279" spans="1:24" ht="13.5" x14ac:dyDescent="0.35">
      <c r="A279" s="14">
        <v>101062</v>
      </c>
      <c r="B279" s="15" t="s">
        <v>644</v>
      </c>
      <c r="C279" s="15">
        <v>34.5</v>
      </c>
      <c r="D279" s="15">
        <v>101</v>
      </c>
      <c r="E279" s="15">
        <v>112</v>
      </c>
      <c r="F279" s="15">
        <v>0</v>
      </c>
      <c r="G279" s="15">
        <v>0</v>
      </c>
      <c r="H279" s="15">
        <v>0</v>
      </c>
      <c r="I279" s="16">
        <v>0</v>
      </c>
      <c r="J279" s="15">
        <f t="shared" si="33"/>
        <v>0</v>
      </c>
      <c r="K279" s="15">
        <f t="shared" si="34"/>
        <v>0</v>
      </c>
      <c r="L279" s="15">
        <v>-4.2369999999999998E-2</v>
      </c>
      <c r="M279" s="15">
        <v>-4.07E-2</v>
      </c>
      <c r="N279" s="15">
        <v>-4.07E-2</v>
      </c>
      <c r="O279" s="15">
        <v>-4.07E-2</v>
      </c>
      <c r="P279" s="15">
        <v>-4.07E-2</v>
      </c>
      <c r="Q279" s="15">
        <v>-4.1439999999999998E-2</v>
      </c>
      <c r="R279" s="15"/>
      <c r="S279" s="15">
        <f t="shared" si="35"/>
        <v>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  <c r="X279" s="17">
        <f t="shared" si="40"/>
        <v>0</v>
      </c>
    </row>
    <row r="280" spans="1:24" ht="13.5" x14ac:dyDescent="0.35">
      <c r="A280" s="14">
        <v>102101</v>
      </c>
      <c r="B280" s="15" t="s">
        <v>654</v>
      </c>
      <c r="C280" s="15">
        <v>4</v>
      </c>
      <c r="D280" s="15">
        <v>101</v>
      </c>
      <c r="E280" s="15">
        <v>112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33"/>
        <v>0</v>
      </c>
      <c r="K280" s="15">
        <f t="shared" si="34"/>
        <v>0</v>
      </c>
      <c r="L280" s="15">
        <v>-4.2369999999999998E-2</v>
      </c>
      <c r="M280" s="15">
        <v>-4.07E-2</v>
      </c>
      <c r="N280" s="15">
        <v>-4.07E-2</v>
      </c>
      <c r="O280" s="15">
        <v>-4.07E-2</v>
      </c>
      <c r="P280" s="15">
        <v>-4.07E-2</v>
      </c>
      <c r="Q280" s="15">
        <v>-4.1439999999999998E-2</v>
      </c>
      <c r="R280" s="15"/>
      <c r="S280" s="15">
        <f t="shared" si="35"/>
        <v>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  <c r="X280" s="17">
        <f t="shared" si="40"/>
        <v>0</v>
      </c>
    </row>
    <row r="281" spans="1:24" ht="13.5" x14ac:dyDescent="0.35">
      <c r="A281" s="14">
        <v>102195</v>
      </c>
      <c r="B281" s="15" t="s">
        <v>716</v>
      </c>
      <c r="C281" s="15">
        <v>34.5</v>
      </c>
      <c r="D281" s="15">
        <v>101</v>
      </c>
      <c r="E281" s="15">
        <v>112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33"/>
        <v>0</v>
      </c>
      <c r="K281" s="15">
        <f t="shared" si="34"/>
        <v>0</v>
      </c>
      <c r="L281" s="15">
        <v>-4.2369999999999998E-2</v>
      </c>
      <c r="M281" s="15">
        <v>-4.07E-2</v>
      </c>
      <c r="N281" s="15">
        <v>-4.07E-2</v>
      </c>
      <c r="O281" s="15">
        <v>-4.07E-2</v>
      </c>
      <c r="P281" s="15">
        <v>-4.07E-2</v>
      </c>
      <c r="Q281" s="15">
        <v>-4.1450000000000001E-2</v>
      </c>
      <c r="R281" s="15"/>
      <c r="S281" s="15">
        <f t="shared" si="35"/>
        <v>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  <c r="X281" s="17">
        <f t="shared" si="40"/>
        <v>0</v>
      </c>
    </row>
    <row r="282" spans="1:24" ht="13.5" x14ac:dyDescent="0.35">
      <c r="A282" s="14">
        <v>103050</v>
      </c>
      <c r="B282" s="15" t="s">
        <v>605</v>
      </c>
      <c r="C282" s="15">
        <v>0.56999999999999995</v>
      </c>
      <c r="D282" s="15">
        <v>101</v>
      </c>
      <c r="E282" s="15">
        <v>363</v>
      </c>
      <c r="F282" s="15">
        <v>0</v>
      </c>
      <c r="G282" s="15">
        <v>0</v>
      </c>
      <c r="H282" s="15">
        <v>0</v>
      </c>
      <c r="I282" s="16">
        <v>0</v>
      </c>
      <c r="J282" s="15">
        <f t="shared" si="33"/>
        <v>0</v>
      </c>
      <c r="K282" s="15">
        <f t="shared" si="34"/>
        <v>0</v>
      </c>
      <c r="L282" s="15">
        <v>-4.2369999999999998E-2</v>
      </c>
      <c r="M282" s="15">
        <v>-4.07E-2</v>
      </c>
      <c r="N282" s="15">
        <v>-4.07E-2</v>
      </c>
      <c r="O282" s="15">
        <v>-4.07E-2</v>
      </c>
      <c r="P282" s="15">
        <v>-4.07E-2</v>
      </c>
      <c r="Q282" s="15">
        <v>-4.1439999999999998E-2</v>
      </c>
      <c r="R282" s="15"/>
      <c r="S282" s="15">
        <f t="shared" si="35"/>
        <v>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  <c r="X282" s="17">
        <f t="shared" si="40"/>
        <v>0</v>
      </c>
    </row>
    <row r="283" spans="1:24" ht="13.5" x14ac:dyDescent="0.35">
      <c r="A283" s="14">
        <v>103051</v>
      </c>
      <c r="B283" s="15" t="s">
        <v>606</v>
      </c>
      <c r="C283" s="15">
        <v>0.56999999999999995</v>
      </c>
      <c r="D283" s="15">
        <v>101</v>
      </c>
      <c r="E283" s="15">
        <v>363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33"/>
        <v>0</v>
      </c>
      <c r="K283" s="15">
        <f t="shared" si="34"/>
        <v>0</v>
      </c>
      <c r="L283" s="15">
        <v>-4.2369999999999998E-2</v>
      </c>
      <c r="M283" s="15">
        <v>-4.07E-2</v>
      </c>
      <c r="N283" s="15">
        <v>-4.07E-2</v>
      </c>
      <c r="O283" s="15">
        <v>-4.07E-2</v>
      </c>
      <c r="P283" s="15">
        <v>-4.07E-2</v>
      </c>
      <c r="Q283" s="15">
        <v>-4.1439999999999998E-2</v>
      </c>
      <c r="R283" s="15"/>
      <c r="S283" s="15">
        <f t="shared" si="35"/>
        <v>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  <c r="X283" s="17">
        <f t="shared" si="40"/>
        <v>0</v>
      </c>
    </row>
    <row r="284" spans="1:24" ht="13.5" x14ac:dyDescent="0.35">
      <c r="A284" s="14">
        <v>103052</v>
      </c>
      <c r="B284" s="15" t="s">
        <v>607</v>
      </c>
      <c r="C284" s="15">
        <v>0.56999999999999995</v>
      </c>
      <c r="D284" s="15">
        <v>101</v>
      </c>
      <c r="E284" s="15">
        <v>363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33"/>
        <v>0</v>
      </c>
      <c r="K284" s="15">
        <f t="shared" si="34"/>
        <v>0</v>
      </c>
      <c r="L284" s="15">
        <v>-4.2369999999999998E-2</v>
      </c>
      <c r="M284" s="15">
        <v>-4.07E-2</v>
      </c>
      <c r="N284" s="15">
        <v>-4.07E-2</v>
      </c>
      <c r="O284" s="15">
        <v>-4.07E-2</v>
      </c>
      <c r="P284" s="15">
        <v>-4.07E-2</v>
      </c>
      <c r="Q284" s="15">
        <v>-4.1439999999999998E-2</v>
      </c>
      <c r="R284" s="15"/>
      <c r="S284" s="15">
        <f t="shared" si="35"/>
        <v>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  <c r="X284" s="17">
        <f t="shared" si="40"/>
        <v>0</v>
      </c>
    </row>
    <row r="285" spans="1:24" ht="13.5" x14ac:dyDescent="0.35">
      <c r="A285" s="14">
        <v>103060</v>
      </c>
      <c r="B285" s="15" t="s">
        <v>627</v>
      </c>
      <c r="C285" s="15">
        <v>18</v>
      </c>
      <c r="D285" s="15">
        <v>101</v>
      </c>
      <c r="E285" s="15">
        <v>353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33"/>
        <v>0</v>
      </c>
      <c r="K285" s="15">
        <f t="shared" si="34"/>
        <v>0</v>
      </c>
      <c r="L285" s="15">
        <v>-4.2369999999999998E-2</v>
      </c>
      <c r="M285" s="15">
        <v>-4.07E-2</v>
      </c>
      <c r="N285" s="15">
        <v>-4.07E-2</v>
      </c>
      <c r="O285" s="15">
        <v>-4.07E-2</v>
      </c>
      <c r="P285" s="15">
        <v>-4.07E-2</v>
      </c>
      <c r="Q285" s="15">
        <v>-4.1439999999999998E-2</v>
      </c>
      <c r="R285" s="15"/>
      <c r="S285" s="15">
        <f t="shared" si="35"/>
        <v>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  <c r="X285" s="17">
        <f t="shared" si="40"/>
        <v>0</v>
      </c>
    </row>
    <row r="286" spans="1:24" ht="13.5" x14ac:dyDescent="0.35">
      <c r="A286" s="14">
        <v>103061</v>
      </c>
      <c r="B286" s="15" t="s">
        <v>628</v>
      </c>
      <c r="C286" s="15">
        <v>18</v>
      </c>
      <c r="D286" s="15">
        <v>101</v>
      </c>
      <c r="E286" s="15">
        <v>353</v>
      </c>
      <c r="F286" s="15">
        <v>115.24</v>
      </c>
      <c r="G286" s="15">
        <v>0</v>
      </c>
      <c r="H286" s="15">
        <v>157.84</v>
      </c>
      <c r="I286" s="16">
        <v>115.24</v>
      </c>
      <c r="J286" s="15">
        <f t="shared" si="33"/>
        <v>0</v>
      </c>
      <c r="K286" s="15">
        <f t="shared" si="34"/>
        <v>42.600000000000009</v>
      </c>
      <c r="L286" s="15">
        <v>-4.2369999999999998E-2</v>
      </c>
      <c r="M286" s="15">
        <v>-4.07E-2</v>
      </c>
      <c r="N286" s="15">
        <v>-4.07E-2</v>
      </c>
      <c r="O286" s="15">
        <v>-4.07E-2</v>
      </c>
      <c r="P286" s="15">
        <v>-4.07E-2</v>
      </c>
      <c r="Q286" s="15">
        <v>-4.1439999999999998E-2</v>
      </c>
      <c r="R286" s="15"/>
      <c r="S286" s="15">
        <f t="shared" si="35"/>
        <v>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  <c r="X286" s="17">
        <f t="shared" si="40"/>
        <v>0</v>
      </c>
    </row>
    <row r="287" spans="1:24" ht="13.5" x14ac:dyDescent="0.35">
      <c r="A287" s="14">
        <v>103062</v>
      </c>
      <c r="B287" s="15" t="s">
        <v>629</v>
      </c>
      <c r="C287" s="15">
        <v>18</v>
      </c>
      <c r="D287" s="15">
        <v>101</v>
      </c>
      <c r="E287" s="15">
        <v>353</v>
      </c>
      <c r="F287" s="15">
        <v>176.98</v>
      </c>
      <c r="G287" s="15">
        <v>0</v>
      </c>
      <c r="H287" s="15">
        <v>176.98</v>
      </c>
      <c r="I287" s="16">
        <v>176.98</v>
      </c>
      <c r="J287" s="15">
        <f t="shared" si="33"/>
        <v>0</v>
      </c>
      <c r="K287" s="15">
        <f t="shared" si="34"/>
        <v>0</v>
      </c>
      <c r="L287" s="15">
        <v>-4.2369999999999998E-2</v>
      </c>
      <c r="M287" s="15">
        <v>-4.07E-2</v>
      </c>
      <c r="N287" s="15">
        <v>-4.07E-2</v>
      </c>
      <c r="O287" s="15">
        <v>-4.07E-2</v>
      </c>
      <c r="P287" s="15">
        <v>-4.07E-2</v>
      </c>
      <c r="Q287" s="15">
        <v>-4.1439999999999998E-2</v>
      </c>
      <c r="R287" s="15"/>
      <c r="S287" s="15">
        <f t="shared" si="35"/>
        <v>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  <c r="X287" s="17">
        <f t="shared" si="40"/>
        <v>0</v>
      </c>
    </row>
    <row r="288" spans="1:24" ht="13.5" x14ac:dyDescent="0.35">
      <c r="A288" s="14">
        <v>103066</v>
      </c>
      <c r="B288" s="15" t="s">
        <v>630</v>
      </c>
      <c r="C288" s="15">
        <v>13.8</v>
      </c>
      <c r="D288" s="15">
        <v>101</v>
      </c>
      <c r="E288" s="15">
        <v>353</v>
      </c>
      <c r="F288" s="15">
        <v>21.76</v>
      </c>
      <c r="G288" s="15">
        <v>0</v>
      </c>
      <c r="H288" s="15">
        <v>21.76</v>
      </c>
      <c r="I288" s="16">
        <v>21.76</v>
      </c>
      <c r="J288" s="15">
        <f t="shared" si="33"/>
        <v>0</v>
      </c>
      <c r="K288" s="15">
        <f t="shared" si="34"/>
        <v>0</v>
      </c>
      <c r="L288" s="15">
        <v>-4.2369999999999998E-2</v>
      </c>
      <c r="M288" s="15">
        <v>-4.07E-2</v>
      </c>
      <c r="N288" s="15">
        <v>-4.07E-2</v>
      </c>
      <c r="O288" s="15">
        <v>-4.07E-2</v>
      </c>
      <c r="P288" s="15">
        <v>-4.07E-2</v>
      </c>
      <c r="Q288" s="15">
        <v>-4.1439999999999998E-2</v>
      </c>
      <c r="R288" s="15"/>
      <c r="S288" s="15">
        <f t="shared" si="35"/>
        <v>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  <c r="X288" s="17">
        <f t="shared" si="40"/>
        <v>0</v>
      </c>
    </row>
    <row r="289" spans="1:24" ht="13.5" x14ac:dyDescent="0.35">
      <c r="A289" s="14">
        <v>103067</v>
      </c>
      <c r="B289" s="15" t="s">
        <v>608</v>
      </c>
      <c r="C289" s="15">
        <v>12.5</v>
      </c>
      <c r="D289" s="15">
        <v>101</v>
      </c>
      <c r="E289" s="15">
        <v>353</v>
      </c>
      <c r="F289" s="15">
        <v>0</v>
      </c>
      <c r="G289" s="15">
        <v>0</v>
      </c>
      <c r="H289" s="15">
        <v>0</v>
      </c>
      <c r="I289" s="16">
        <v>0</v>
      </c>
      <c r="J289" s="15">
        <f t="shared" si="33"/>
        <v>0</v>
      </c>
      <c r="K289" s="15">
        <f t="shared" si="34"/>
        <v>0</v>
      </c>
      <c r="L289" s="15">
        <v>-4.2369999999999998E-2</v>
      </c>
      <c r="M289" s="15">
        <v>-4.07E-2</v>
      </c>
      <c r="N289" s="15">
        <v>-4.07E-2</v>
      </c>
      <c r="O289" s="15">
        <v>-4.07E-2</v>
      </c>
      <c r="P289" s="15">
        <v>-4.07E-2</v>
      </c>
      <c r="Q289" s="15">
        <v>-4.1439999999999998E-2</v>
      </c>
      <c r="R289" s="15"/>
      <c r="S289" s="15">
        <f t="shared" si="35"/>
        <v>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  <c r="X289" s="17">
        <f t="shared" si="40"/>
        <v>0</v>
      </c>
    </row>
    <row r="290" spans="1:24" ht="13.5" x14ac:dyDescent="0.35">
      <c r="A290" s="14">
        <v>103069</v>
      </c>
      <c r="B290" s="15" t="s">
        <v>609</v>
      </c>
      <c r="C290" s="15">
        <v>13.2</v>
      </c>
      <c r="D290" s="15">
        <v>101</v>
      </c>
      <c r="E290" s="15">
        <v>364</v>
      </c>
      <c r="F290" s="15">
        <v>0</v>
      </c>
      <c r="G290" s="15">
        <v>0</v>
      </c>
      <c r="H290" s="15">
        <v>0</v>
      </c>
      <c r="I290" s="16">
        <v>0</v>
      </c>
      <c r="J290" s="15">
        <f t="shared" si="33"/>
        <v>0</v>
      </c>
      <c r="K290" s="15">
        <f t="shared" si="34"/>
        <v>0</v>
      </c>
      <c r="L290" s="15">
        <v>-4.2369999999999998E-2</v>
      </c>
      <c r="M290" s="15">
        <v>-4.07E-2</v>
      </c>
      <c r="N290" s="15">
        <v>-4.07E-2</v>
      </c>
      <c r="O290" s="15">
        <v>-4.07E-2</v>
      </c>
      <c r="P290" s="15">
        <v>-4.07E-2</v>
      </c>
      <c r="Q290" s="15">
        <v>-4.1439999999999998E-2</v>
      </c>
      <c r="R290" s="15"/>
      <c r="S290" s="15">
        <f t="shared" si="35"/>
        <v>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  <c r="X290" s="17">
        <f t="shared" si="40"/>
        <v>0</v>
      </c>
    </row>
    <row r="291" spans="1:24" ht="13.5" x14ac:dyDescent="0.35">
      <c r="A291" s="14">
        <v>103070</v>
      </c>
      <c r="B291" s="15" t="s">
        <v>638</v>
      </c>
      <c r="C291" s="15">
        <v>12.5</v>
      </c>
      <c r="D291" s="15">
        <v>101</v>
      </c>
      <c r="E291" s="15">
        <v>384</v>
      </c>
      <c r="F291" s="15">
        <v>24.5</v>
      </c>
      <c r="G291" s="15">
        <v>0</v>
      </c>
      <c r="H291" s="15">
        <v>24.5</v>
      </c>
      <c r="I291" s="16">
        <v>24.5</v>
      </c>
      <c r="J291" s="15">
        <f t="shared" si="33"/>
        <v>0</v>
      </c>
      <c r="K291" s="15">
        <f t="shared" si="34"/>
        <v>0</v>
      </c>
      <c r="L291" s="15">
        <v>-4.2369999999999998E-2</v>
      </c>
      <c r="M291" s="15">
        <v>-4.07E-2</v>
      </c>
      <c r="N291" s="15">
        <v>-4.07E-2</v>
      </c>
      <c r="O291" s="15">
        <v>-4.07E-2</v>
      </c>
      <c r="P291" s="15">
        <v>-4.07E-2</v>
      </c>
      <c r="Q291" s="15">
        <v>-4.1439999999999998E-2</v>
      </c>
      <c r="R291" s="15"/>
      <c r="S291" s="15">
        <f t="shared" si="35"/>
        <v>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  <c r="X291" s="17">
        <f t="shared" si="40"/>
        <v>0</v>
      </c>
    </row>
    <row r="292" spans="1:24" ht="13.5" x14ac:dyDescent="0.35">
      <c r="A292" s="14">
        <v>103076</v>
      </c>
      <c r="B292" s="15" t="s">
        <v>631</v>
      </c>
      <c r="C292" s="15">
        <v>4.16</v>
      </c>
      <c r="D292" s="15">
        <v>101</v>
      </c>
      <c r="E292" s="15">
        <v>354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33"/>
        <v>0</v>
      </c>
      <c r="K292" s="15">
        <f t="shared" si="34"/>
        <v>0</v>
      </c>
      <c r="L292" s="15">
        <v>-4.2369999999999998E-2</v>
      </c>
      <c r="M292" s="15">
        <v>-4.07E-2</v>
      </c>
      <c r="N292" s="15">
        <v>-4.07E-2</v>
      </c>
      <c r="O292" s="15">
        <v>-4.07E-2</v>
      </c>
      <c r="P292" s="15">
        <v>-4.07E-2</v>
      </c>
      <c r="Q292" s="15">
        <v>-4.1439999999999998E-2</v>
      </c>
      <c r="R292" s="15"/>
      <c r="S292" s="15">
        <f t="shared" si="35"/>
        <v>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  <c r="X292" s="17">
        <f t="shared" si="40"/>
        <v>0</v>
      </c>
    </row>
    <row r="293" spans="1:24" ht="13.5" x14ac:dyDescent="0.35">
      <c r="A293" s="14">
        <v>103077</v>
      </c>
      <c r="B293" s="15" t="s">
        <v>632</v>
      </c>
      <c r="C293" s="15">
        <v>4.16</v>
      </c>
      <c r="D293" s="15">
        <v>101</v>
      </c>
      <c r="E293" s="15">
        <v>352</v>
      </c>
      <c r="F293" s="15">
        <v>0</v>
      </c>
      <c r="G293" s="15">
        <v>0</v>
      </c>
      <c r="H293" s="15">
        <v>0</v>
      </c>
      <c r="I293" s="16">
        <v>0</v>
      </c>
      <c r="J293" s="15">
        <f t="shared" si="33"/>
        <v>0</v>
      </c>
      <c r="K293" s="15">
        <f t="shared" si="34"/>
        <v>0</v>
      </c>
      <c r="L293" s="15">
        <v>-4.2369999999999998E-2</v>
      </c>
      <c r="M293" s="15">
        <v>-4.07E-2</v>
      </c>
      <c r="N293" s="15">
        <v>-4.07E-2</v>
      </c>
      <c r="O293" s="15">
        <v>-4.07E-2</v>
      </c>
      <c r="P293" s="15">
        <v>-4.07E-2</v>
      </c>
      <c r="Q293" s="15">
        <v>-4.1439999999999998E-2</v>
      </c>
      <c r="R293" s="15"/>
      <c r="S293" s="15">
        <f t="shared" si="35"/>
        <v>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  <c r="X293" s="17">
        <f t="shared" si="40"/>
        <v>0</v>
      </c>
    </row>
    <row r="294" spans="1:24" ht="13.5" x14ac:dyDescent="0.35">
      <c r="A294" s="14">
        <v>103079</v>
      </c>
      <c r="B294" s="15" t="s">
        <v>639</v>
      </c>
      <c r="C294" s="15">
        <v>2.2999999999999998</v>
      </c>
      <c r="D294" s="15">
        <v>101</v>
      </c>
      <c r="E294" s="15">
        <v>374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33"/>
        <v>0</v>
      </c>
      <c r="K294" s="15">
        <f t="shared" si="34"/>
        <v>0</v>
      </c>
      <c r="L294" s="15">
        <v>-4.2369999999999998E-2</v>
      </c>
      <c r="M294" s="15">
        <v>-4.07E-2</v>
      </c>
      <c r="N294" s="15">
        <v>-4.07E-2</v>
      </c>
      <c r="O294" s="15">
        <v>-4.07E-2</v>
      </c>
      <c r="P294" s="15">
        <v>-4.07E-2</v>
      </c>
      <c r="Q294" s="15">
        <v>-4.1439999999999998E-2</v>
      </c>
      <c r="R294" s="15"/>
      <c r="S294" s="15">
        <f t="shared" si="35"/>
        <v>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  <c r="X294" s="17">
        <f t="shared" si="40"/>
        <v>0</v>
      </c>
    </row>
    <row r="295" spans="1:24" ht="13.5" x14ac:dyDescent="0.35">
      <c r="A295" s="14">
        <v>103090</v>
      </c>
      <c r="B295" s="15" t="s">
        <v>610</v>
      </c>
      <c r="C295" s="15">
        <v>0.69</v>
      </c>
      <c r="D295" s="15">
        <v>101</v>
      </c>
      <c r="E295" s="15">
        <v>364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33"/>
        <v>0</v>
      </c>
      <c r="K295" s="15">
        <f t="shared" si="34"/>
        <v>0</v>
      </c>
      <c r="L295" s="15">
        <v>-4.2369999999999998E-2</v>
      </c>
      <c r="M295" s="15">
        <v>-4.07E-2</v>
      </c>
      <c r="N295" s="15">
        <v>-4.07E-2</v>
      </c>
      <c r="O295" s="15">
        <v>-4.07E-2</v>
      </c>
      <c r="P295" s="15">
        <v>-4.07E-2</v>
      </c>
      <c r="Q295" s="15">
        <v>-4.1439999999999998E-2</v>
      </c>
      <c r="R295" s="15"/>
      <c r="S295" s="15">
        <f t="shared" si="35"/>
        <v>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  <c r="X295" s="17">
        <f t="shared" si="40"/>
        <v>0</v>
      </c>
    </row>
    <row r="296" spans="1:24" ht="13.5" x14ac:dyDescent="0.35">
      <c r="A296" s="14">
        <v>103093</v>
      </c>
      <c r="B296" s="15" t="s">
        <v>611</v>
      </c>
      <c r="C296" s="15">
        <v>0.69</v>
      </c>
      <c r="D296" s="15">
        <v>101</v>
      </c>
      <c r="E296" s="15">
        <v>364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33"/>
        <v>0</v>
      </c>
      <c r="K296" s="15">
        <f t="shared" si="34"/>
        <v>0</v>
      </c>
      <c r="L296" s="15">
        <v>-4.2369999999999998E-2</v>
      </c>
      <c r="M296" s="15">
        <v>-4.07E-2</v>
      </c>
      <c r="N296" s="15">
        <v>-4.07E-2</v>
      </c>
      <c r="O296" s="15">
        <v>-4.07E-2</v>
      </c>
      <c r="P296" s="15">
        <v>-4.07E-2</v>
      </c>
      <c r="Q296" s="15">
        <v>-4.1439999999999998E-2</v>
      </c>
      <c r="R296" s="15"/>
      <c r="S296" s="15">
        <f t="shared" si="35"/>
        <v>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  <c r="X296" s="17">
        <f t="shared" si="40"/>
        <v>0</v>
      </c>
    </row>
    <row r="297" spans="1:24" ht="13.5" x14ac:dyDescent="0.35">
      <c r="A297" s="14">
        <v>103107</v>
      </c>
      <c r="B297" s="15" t="s">
        <v>612</v>
      </c>
      <c r="C297" s="15">
        <v>6.9</v>
      </c>
      <c r="D297" s="15">
        <v>101</v>
      </c>
      <c r="E297" s="15">
        <v>364</v>
      </c>
      <c r="F297" s="15">
        <v>3.01</v>
      </c>
      <c r="G297" s="15">
        <v>0</v>
      </c>
      <c r="H297" s="15">
        <v>3.01</v>
      </c>
      <c r="I297" s="16">
        <v>3.01</v>
      </c>
      <c r="J297" s="15">
        <f t="shared" si="33"/>
        <v>0</v>
      </c>
      <c r="K297" s="15">
        <f t="shared" si="34"/>
        <v>0</v>
      </c>
      <c r="L297" s="15">
        <v>-4.2369999999999998E-2</v>
      </c>
      <c r="M297" s="15">
        <v>-4.07E-2</v>
      </c>
      <c r="N297" s="15">
        <v>-4.07E-2</v>
      </c>
      <c r="O297" s="15">
        <v>-4.07E-2</v>
      </c>
      <c r="P297" s="15">
        <v>-4.07E-2</v>
      </c>
      <c r="Q297" s="15">
        <v>-4.1439999999999998E-2</v>
      </c>
      <c r="R297" s="15"/>
      <c r="S297" s="15">
        <f t="shared" si="35"/>
        <v>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  <c r="X297" s="17">
        <f t="shared" si="40"/>
        <v>0</v>
      </c>
    </row>
    <row r="298" spans="1:24" ht="13.5" x14ac:dyDescent="0.35">
      <c r="A298" s="14">
        <v>103119</v>
      </c>
      <c r="B298" s="15" t="s">
        <v>613</v>
      </c>
      <c r="C298" s="15">
        <v>6.9</v>
      </c>
      <c r="D298" s="15">
        <v>101</v>
      </c>
      <c r="E298" s="15">
        <v>364</v>
      </c>
      <c r="F298" s="15">
        <v>18.54</v>
      </c>
      <c r="G298" s="15">
        <v>0</v>
      </c>
      <c r="H298" s="15">
        <v>18.54</v>
      </c>
      <c r="I298" s="16">
        <v>18.54</v>
      </c>
      <c r="J298" s="15">
        <f t="shared" si="33"/>
        <v>0</v>
      </c>
      <c r="K298" s="15">
        <f t="shared" si="34"/>
        <v>0</v>
      </c>
      <c r="L298" s="15">
        <v>-4.2369999999999998E-2</v>
      </c>
      <c r="M298" s="15">
        <v>-4.07E-2</v>
      </c>
      <c r="N298" s="15">
        <v>-4.07E-2</v>
      </c>
      <c r="O298" s="15">
        <v>-4.07E-2</v>
      </c>
      <c r="P298" s="15">
        <v>-4.07E-2</v>
      </c>
      <c r="Q298" s="15">
        <v>-4.1439999999999998E-2</v>
      </c>
      <c r="R298" s="15"/>
      <c r="S298" s="15">
        <f t="shared" si="35"/>
        <v>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  <c r="X298" s="17">
        <f t="shared" si="40"/>
        <v>0</v>
      </c>
    </row>
    <row r="299" spans="1:24" ht="13.5" x14ac:dyDescent="0.35">
      <c r="A299" s="14">
        <v>103123</v>
      </c>
      <c r="B299" s="15" t="s">
        <v>614</v>
      </c>
      <c r="C299" s="15">
        <v>13.8</v>
      </c>
      <c r="D299" s="15">
        <v>101</v>
      </c>
      <c r="E299" s="15">
        <v>364</v>
      </c>
      <c r="F299" s="15">
        <v>15.76</v>
      </c>
      <c r="G299" s="15">
        <v>0</v>
      </c>
      <c r="H299" s="15">
        <v>15.76</v>
      </c>
      <c r="I299" s="16">
        <v>15.76</v>
      </c>
      <c r="J299" s="15">
        <f t="shared" si="33"/>
        <v>0</v>
      </c>
      <c r="K299" s="15">
        <f t="shared" si="34"/>
        <v>0</v>
      </c>
      <c r="L299" s="15">
        <v>-4.2369999999999998E-2</v>
      </c>
      <c r="M299" s="15">
        <v>-4.07E-2</v>
      </c>
      <c r="N299" s="15">
        <v>-4.07E-2</v>
      </c>
      <c r="O299" s="15">
        <v>-4.07E-2</v>
      </c>
      <c r="P299" s="15">
        <v>-4.07E-2</v>
      </c>
      <c r="Q299" s="15">
        <v>-4.1439999999999998E-2</v>
      </c>
      <c r="R299" s="15"/>
      <c r="S299" s="15">
        <f t="shared" si="35"/>
        <v>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  <c r="X299" s="17">
        <f t="shared" si="40"/>
        <v>0</v>
      </c>
    </row>
    <row r="300" spans="1:24" ht="13.5" x14ac:dyDescent="0.35">
      <c r="A300" s="14">
        <v>103124</v>
      </c>
      <c r="B300" s="15" t="s">
        <v>615</v>
      </c>
      <c r="C300" s="15">
        <v>6.9</v>
      </c>
      <c r="D300" s="15">
        <v>101</v>
      </c>
      <c r="E300" s="15">
        <v>364</v>
      </c>
      <c r="F300" s="15">
        <v>23.33</v>
      </c>
      <c r="G300" s="15">
        <v>0</v>
      </c>
      <c r="H300" s="15">
        <v>23.33</v>
      </c>
      <c r="I300" s="16">
        <v>23.33</v>
      </c>
      <c r="J300" s="15">
        <f t="shared" si="33"/>
        <v>0</v>
      </c>
      <c r="K300" s="15">
        <f t="shared" si="34"/>
        <v>0</v>
      </c>
      <c r="L300" s="15">
        <v>-4.2369999999999998E-2</v>
      </c>
      <c r="M300" s="15">
        <v>-4.07E-2</v>
      </c>
      <c r="N300" s="15">
        <v>-4.07E-2</v>
      </c>
      <c r="O300" s="15">
        <v>-4.07E-2</v>
      </c>
      <c r="P300" s="15">
        <v>-4.07E-2</v>
      </c>
      <c r="Q300" s="15">
        <v>-4.1439999999999998E-2</v>
      </c>
      <c r="R300" s="15"/>
      <c r="S300" s="15">
        <f t="shared" si="35"/>
        <v>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  <c r="X300" s="17">
        <f t="shared" si="40"/>
        <v>0</v>
      </c>
    </row>
    <row r="301" spans="1:24" ht="13.5" x14ac:dyDescent="0.35">
      <c r="A301" s="14">
        <v>103129</v>
      </c>
      <c r="B301" s="15" t="s">
        <v>633</v>
      </c>
      <c r="C301" s="15">
        <v>0.48</v>
      </c>
      <c r="D301" s="15">
        <v>101</v>
      </c>
      <c r="E301" s="15">
        <v>381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33"/>
        <v>0</v>
      </c>
      <c r="K301" s="15">
        <f t="shared" si="34"/>
        <v>0</v>
      </c>
      <c r="L301" s="15">
        <v>-4.2369999999999998E-2</v>
      </c>
      <c r="M301" s="15">
        <v>-4.07E-2</v>
      </c>
      <c r="N301" s="15">
        <v>-4.07E-2</v>
      </c>
      <c r="O301" s="15">
        <v>-4.07E-2</v>
      </c>
      <c r="P301" s="15">
        <v>-4.07E-2</v>
      </c>
      <c r="Q301" s="15">
        <v>-4.1439999999999998E-2</v>
      </c>
      <c r="R301" s="15"/>
      <c r="S301" s="15">
        <f t="shared" si="35"/>
        <v>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  <c r="X301" s="17">
        <f t="shared" si="40"/>
        <v>0</v>
      </c>
    </row>
    <row r="302" spans="1:24" ht="13.5" x14ac:dyDescent="0.35">
      <c r="A302" s="14">
        <v>103131</v>
      </c>
      <c r="B302" s="15" t="s">
        <v>616</v>
      </c>
      <c r="C302" s="15">
        <v>6.9</v>
      </c>
      <c r="D302" s="15">
        <v>101</v>
      </c>
      <c r="E302" s="15">
        <v>364</v>
      </c>
      <c r="F302" s="15">
        <v>9.27</v>
      </c>
      <c r="G302" s="15">
        <v>0</v>
      </c>
      <c r="H302" s="15">
        <v>9.27</v>
      </c>
      <c r="I302" s="16">
        <v>9.27</v>
      </c>
      <c r="J302" s="15">
        <f t="shared" si="33"/>
        <v>0</v>
      </c>
      <c r="K302" s="15">
        <f t="shared" si="34"/>
        <v>0</v>
      </c>
      <c r="L302" s="15">
        <v>-4.2369999999999998E-2</v>
      </c>
      <c r="M302" s="15">
        <v>-4.07E-2</v>
      </c>
      <c r="N302" s="15">
        <v>-4.07E-2</v>
      </c>
      <c r="O302" s="15">
        <v>-4.07E-2</v>
      </c>
      <c r="P302" s="15">
        <v>-4.07E-2</v>
      </c>
      <c r="Q302" s="15">
        <v>-4.1439999999999998E-2</v>
      </c>
      <c r="R302" s="15"/>
      <c r="S302" s="15">
        <f t="shared" si="35"/>
        <v>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  <c r="X302" s="17">
        <f t="shared" si="40"/>
        <v>0</v>
      </c>
    </row>
    <row r="303" spans="1:24" ht="13.5" x14ac:dyDescent="0.35">
      <c r="A303" s="14">
        <v>103132</v>
      </c>
      <c r="B303" s="15" t="s">
        <v>617</v>
      </c>
      <c r="C303" s="15">
        <v>6.9</v>
      </c>
      <c r="D303" s="15">
        <v>101</v>
      </c>
      <c r="E303" s="15">
        <v>364</v>
      </c>
      <c r="F303" s="15">
        <v>14.37</v>
      </c>
      <c r="G303" s="15">
        <v>0</v>
      </c>
      <c r="H303" s="15">
        <v>14.37</v>
      </c>
      <c r="I303" s="16">
        <v>14.37</v>
      </c>
      <c r="J303" s="15">
        <f t="shared" si="33"/>
        <v>0</v>
      </c>
      <c r="K303" s="15">
        <f t="shared" si="34"/>
        <v>0</v>
      </c>
      <c r="L303" s="15">
        <v>-4.2369999999999998E-2</v>
      </c>
      <c r="M303" s="15">
        <v>-4.07E-2</v>
      </c>
      <c r="N303" s="15">
        <v>-4.07E-2</v>
      </c>
      <c r="O303" s="15">
        <v>-4.07E-2</v>
      </c>
      <c r="P303" s="15">
        <v>-4.07E-2</v>
      </c>
      <c r="Q303" s="15">
        <v>-4.1439999999999998E-2</v>
      </c>
      <c r="R303" s="15"/>
      <c r="S303" s="15">
        <f t="shared" si="35"/>
        <v>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  <c r="X303" s="17">
        <f t="shared" si="40"/>
        <v>0</v>
      </c>
    </row>
    <row r="304" spans="1:24" ht="13.5" x14ac:dyDescent="0.35">
      <c r="A304" s="14">
        <v>103133</v>
      </c>
      <c r="B304" s="15" t="s">
        <v>618</v>
      </c>
      <c r="C304" s="15">
        <v>6.9</v>
      </c>
      <c r="D304" s="15">
        <v>101</v>
      </c>
      <c r="E304" s="15">
        <v>363</v>
      </c>
      <c r="F304" s="15">
        <v>10.43</v>
      </c>
      <c r="G304" s="15">
        <v>0</v>
      </c>
      <c r="H304" s="15">
        <v>10.43</v>
      </c>
      <c r="I304" s="16">
        <v>10.43</v>
      </c>
      <c r="J304" s="15">
        <f t="shared" si="33"/>
        <v>0</v>
      </c>
      <c r="K304" s="15">
        <f t="shared" si="34"/>
        <v>0</v>
      </c>
      <c r="L304" s="15">
        <v>-4.2369999999999998E-2</v>
      </c>
      <c r="M304" s="15">
        <v>-4.07E-2</v>
      </c>
      <c r="N304" s="15">
        <v>-4.07E-2</v>
      </c>
      <c r="O304" s="15">
        <v>-4.07E-2</v>
      </c>
      <c r="P304" s="15">
        <v>-4.07E-2</v>
      </c>
      <c r="Q304" s="15">
        <v>-4.1439999999999998E-2</v>
      </c>
      <c r="R304" s="15"/>
      <c r="S304" s="15">
        <f t="shared" si="35"/>
        <v>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  <c r="X304" s="17">
        <f t="shared" si="40"/>
        <v>0</v>
      </c>
    </row>
    <row r="305" spans="1:24" ht="13.5" x14ac:dyDescent="0.35">
      <c r="A305" s="14">
        <v>103134</v>
      </c>
      <c r="B305" s="15" t="s">
        <v>619</v>
      </c>
      <c r="C305" s="15">
        <v>6.9</v>
      </c>
      <c r="D305" s="15">
        <v>101</v>
      </c>
      <c r="E305" s="15">
        <v>363</v>
      </c>
      <c r="F305" s="15">
        <v>10.43</v>
      </c>
      <c r="G305" s="15">
        <v>0</v>
      </c>
      <c r="H305" s="15">
        <v>10.43</v>
      </c>
      <c r="I305" s="16">
        <v>10.43</v>
      </c>
      <c r="J305" s="15">
        <f t="shared" si="33"/>
        <v>0</v>
      </c>
      <c r="K305" s="15">
        <f t="shared" si="34"/>
        <v>0</v>
      </c>
      <c r="L305" s="15">
        <v>-4.2369999999999998E-2</v>
      </c>
      <c r="M305" s="15">
        <v>-4.07E-2</v>
      </c>
      <c r="N305" s="15">
        <v>-4.07E-2</v>
      </c>
      <c r="O305" s="15">
        <v>-4.07E-2</v>
      </c>
      <c r="P305" s="15">
        <v>-4.07E-2</v>
      </c>
      <c r="Q305" s="15">
        <v>-4.1439999999999998E-2</v>
      </c>
      <c r="R305" s="15"/>
      <c r="S305" s="15">
        <f t="shared" si="35"/>
        <v>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  <c r="X305" s="17">
        <f t="shared" si="40"/>
        <v>0</v>
      </c>
    </row>
    <row r="306" spans="1:24" ht="13.5" x14ac:dyDescent="0.35">
      <c r="A306" s="14">
        <v>103135</v>
      </c>
      <c r="B306" s="15" t="s">
        <v>620</v>
      </c>
      <c r="C306" s="15">
        <v>6.9</v>
      </c>
      <c r="D306" s="15">
        <v>101</v>
      </c>
      <c r="E306" s="15">
        <v>363</v>
      </c>
      <c r="F306" s="15">
        <v>11.36</v>
      </c>
      <c r="G306" s="15">
        <v>0</v>
      </c>
      <c r="H306" s="15">
        <v>11.36</v>
      </c>
      <c r="I306" s="16">
        <v>11.36</v>
      </c>
      <c r="J306" s="15">
        <f t="shared" si="33"/>
        <v>0</v>
      </c>
      <c r="K306" s="15">
        <f t="shared" si="34"/>
        <v>0</v>
      </c>
      <c r="L306" s="15">
        <v>-4.2369999999999998E-2</v>
      </c>
      <c r="M306" s="15">
        <v>-4.07E-2</v>
      </c>
      <c r="N306" s="15">
        <v>-4.07E-2</v>
      </c>
      <c r="O306" s="15">
        <v>-4.07E-2</v>
      </c>
      <c r="P306" s="15">
        <v>-4.07E-2</v>
      </c>
      <c r="Q306" s="15">
        <v>-4.1439999999999998E-2</v>
      </c>
      <c r="R306" s="15"/>
      <c r="S306" s="15">
        <f t="shared" si="35"/>
        <v>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  <c r="X306" s="17">
        <f t="shared" si="40"/>
        <v>0</v>
      </c>
    </row>
    <row r="307" spans="1:24" ht="13.5" x14ac:dyDescent="0.35">
      <c r="A307" s="14">
        <v>103140</v>
      </c>
      <c r="B307" s="15" t="s">
        <v>634</v>
      </c>
      <c r="C307" s="15">
        <v>0.65</v>
      </c>
      <c r="D307" s="15">
        <v>101</v>
      </c>
      <c r="E307" s="15">
        <v>384</v>
      </c>
      <c r="F307" s="15">
        <v>0</v>
      </c>
      <c r="G307" s="15">
        <v>0</v>
      </c>
      <c r="H307" s="15">
        <v>0</v>
      </c>
      <c r="I307" s="16">
        <v>0</v>
      </c>
      <c r="J307" s="15">
        <f t="shared" si="33"/>
        <v>0</v>
      </c>
      <c r="K307" s="15">
        <f t="shared" si="34"/>
        <v>0</v>
      </c>
      <c r="L307" s="15">
        <v>-4.2369999999999998E-2</v>
      </c>
      <c r="M307" s="15">
        <v>-4.07E-2</v>
      </c>
      <c r="N307" s="15">
        <v>-4.07E-2</v>
      </c>
      <c r="O307" s="15">
        <v>-4.07E-2</v>
      </c>
      <c r="P307" s="15">
        <v>-4.07E-2</v>
      </c>
      <c r="Q307" s="15">
        <v>-4.1439999999999998E-2</v>
      </c>
      <c r="R307" s="15"/>
      <c r="S307" s="15">
        <f t="shared" si="35"/>
        <v>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  <c r="X307" s="17">
        <f t="shared" si="40"/>
        <v>0</v>
      </c>
    </row>
    <row r="308" spans="1:24" ht="13.5" x14ac:dyDescent="0.35">
      <c r="A308" s="14">
        <v>103141</v>
      </c>
      <c r="B308" s="15" t="s">
        <v>621</v>
      </c>
      <c r="C308" s="15">
        <v>2.2999999999999998</v>
      </c>
      <c r="D308" s="15">
        <v>101</v>
      </c>
      <c r="E308" s="15">
        <v>364</v>
      </c>
      <c r="F308" s="15">
        <v>9.5</v>
      </c>
      <c r="G308" s="15">
        <v>0</v>
      </c>
      <c r="H308" s="15">
        <v>9.5</v>
      </c>
      <c r="I308" s="16">
        <v>9.5</v>
      </c>
      <c r="J308" s="15">
        <f t="shared" si="33"/>
        <v>0</v>
      </c>
      <c r="K308" s="15">
        <f t="shared" si="34"/>
        <v>0</v>
      </c>
      <c r="L308" s="15">
        <v>-4.2369999999999998E-2</v>
      </c>
      <c r="M308" s="15">
        <v>-4.07E-2</v>
      </c>
      <c r="N308" s="15">
        <v>-4.07E-2</v>
      </c>
      <c r="O308" s="15">
        <v>-4.07E-2</v>
      </c>
      <c r="P308" s="15">
        <v>-4.07E-2</v>
      </c>
      <c r="Q308" s="15">
        <v>-4.1439999999999998E-2</v>
      </c>
      <c r="R308" s="15"/>
      <c r="S308" s="15">
        <f t="shared" si="35"/>
        <v>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  <c r="X308" s="17">
        <f t="shared" si="40"/>
        <v>0</v>
      </c>
    </row>
    <row r="309" spans="1:24" ht="13.5" x14ac:dyDescent="0.35">
      <c r="A309" s="14">
        <v>103143</v>
      </c>
      <c r="B309" s="15" t="s">
        <v>622</v>
      </c>
      <c r="C309" s="15">
        <v>12.5</v>
      </c>
      <c r="D309" s="15">
        <v>101</v>
      </c>
      <c r="E309" s="15">
        <v>364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33"/>
        <v>0</v>
      </c>
      <c r="K309" s="15">
        <f t="shared" si="34"/>
        <v>0</v>
      </c>
      <c r="L309" s="15">
        <v>-4.2369999999999998E-2</v>
      </c>
      <c r="M309" s="15">
        <v>-4.07E-2</v>
      </c>
      <c r="N309" s="15">
        <v>-4.07E-2</v>
      </c>
      <c r="O309" s="15">
        <v>-4.07E-2</v>
      </c>
      <c r="P309" s="15">
        <v>-4.07E-2</v>
      </c>
      <c r="Q309" s="15">
        <v>-4.1439999999999998E-2</v>
      </c>
      <c r="R309" s="15"/>
      <c r="S309" s="15">
        <f t="shared" si="35"/>
        <v>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  <c r="X309" s="17">
        <f t="shared" si="40"/>
        <v>0</v>
      </c>
    </row>
    <row r="310" spans="1:24" ht="13.5" x14ac:dyDescent="0.35">
      <c r="A310" s="14">
        <v>103147</v>
      </c>
      <c r="B310" s="15" t="s">
        <v>623</v>
      </c>
      <c r="C310" s="15">
        <v>0.65</v>
      </c>
      <c r="D310" s="15">
        <v>101</v>
      </c>
      <c r="E310" s="15">
        <v>364</v>
      </c>
      <c r="F310" s="15">
        <v>0</v>
      </c>
      <c r="G310" s="15">
        <v>0</v>
      </c>
      <c r="H310" s="15">
        <v>0</v>
      </c>
      <c r="I310" s="16">
        <v>0</v>
      </c>
      <c r="J310" s="15">
        <f t="shared" si="33"/>
        <v>0</v>
      </c>
      <c r="K310" s="15">
        <f t="shared" si="34"/>
        <v>0</v>
      </c>
      <c r="L310" s="15">
        <v>-4.2369999999999998E-2</v>
      </c>
      <c r="M310" s="15">
        <v>-4.07E-2</v>
      </c>
      <c r="N310" s="15">
        <v>-4.07E-2</v>
      </c>
      <c r="O310" s="15">
        <v>-4.07E-2</v>
      </c>
      <c r="P310" s="15">
        <v>-4.07E-2</v>
      </c>
      <c r="Q310" s="15">
        <v>-4.1439999999999998E-2</v>
      </c>
      <c r="R310" s="15"/>
      <c r="S310" s="15">
        <f t="shared" si="35"/>
        <v>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  <c r="X310" s="17">
        <f t="shared" si="40"/>
        <v>0</v>
      </c>
    </row>
    <row r="311" spans="1:24" ht="13.5" x14ac:dyDescent="0.35">
      <c r="A311" s="14">
        <v>103152</v>
      </c>
      <c r="B311" s="15" t="s">
        <v>635</v>
      </c>
      <c r="C311" s="15">
        <v>0.69</v>
      </c>
      <c r="D311" s="15">
        <v>101</v>
      </c>
      <c r="E311" s="15">
        <v>353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33"/>
        <v>0</v>
      </c>
      <c r="K311" s="15">
        <f t="shared" si="34"/>
        <v>0</v>
      </c>
      <c r="L311" s="15">
        <v>-4.2369999999999998E-2</v>
      </c>
      <c r="M311" s="15">
        <v>-4.07E-2</v>
      </c>
      <c r="N311" s="15">
        <v>-4.07E-2</v>
      </c>
      <c r="O311" s="15">
        <v>-4.07E-2</v>
      </c>
      <c r="P311" s="15">
        <v>-4.07E-2</v>
      </c>
      <c r="Q311" s="15">
        <v>-4.1439999999999998E-2</v>
      </c>
      <c r="R311" s="15"/>
      <c r="S311" s="15">
        <f t="shared" si="35"/>
        <v>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  <c r="X311" s="17">
        <f t="shared" si="40"/>
        <v>0</v>
      </c>
    </row>
    <row r="312" spans="1:24" ht="13.5" x14ac:dyDescent="0.35">
      <c r="A312" s="14">
        <v>103166</v>
      </c>
      <c r="B312" s="15" t="s">
        <v>624</v>
      </c>
      <c r="C312" s="15">
        <v>0.65</v>
      </c>
      <c r="D312" s="15">
        <v>101</v>
      </c>
      <c r="E312" s="15">
        <v>353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33"/>
        <v>0</v>
      </c>
      <c r="K312" s="15">
        <f t="shared" si="34"/>
        <v>0</v>
      </c>
      <c r="L312" s="15">
        <v>-4.2369999999999998E-2</v>
      </c>
      <c r="M312" s="15">
        <v>-4.07E-2</v>
      </c>
      <c r="N312" s="15">
        <v>-4.07E-2</v>
      </c>
      <c r="O312" s="15">
        <v>-4.07E-2</v>
      </c>
      <c r="P312" s="15">
        <v>-4.07E-2</v>
      </c>
      <c r="Q312" s="15">
        <v>-4.1439999999999998E-2</v>
      </c>
      <c r="R312" s="15"/>
      <c r="S312" s="15">
        <f t="shared" si="35"/>
        <v>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  <c r="X312" s="17">
        <f t="shared" si="40"/>
        <v>0</v>
      </c>
    </row>
    <row r="313" spans="1:24" ht="13.5" x14ac:dyDescent="0.35">
      <c r="A313" s="14">
        <v>103169</v>
      </c>
      <c r="B313" s="15" t="s">
        <v>625</v>
      </c>
      <c r="C313" s="15">
        <v>0.65</v>
      </c>
      <c r="D313" s="15">
        <v>101</v>
      </c>
      <c r="E313" s="15">
        <v>353</v>
      </c>
      <c r="F313" s="15">
        <v>0</v>
      </c>
      <c r="G313" s="15">
        <v>0</v>
      </c>
      <c r="H313" s="15">
        <v>0</v>
      </c>
      <c r="I313" s="16">
        <v>0</v>
      </c>
      <c r="J313" s="15">
        <f t="shared" si="33"/>
        <v>0</v>
      </c>
      <c r="K313" s="15">
        <f t="shared" si="34"/>
        <v>0</v>
      </c>
      <c r="L313" s="15">
        <v>-4.2369999999999998E-2</v>
      </c>
      <c r="M313" s="15">
        <v>-4.07E-2</v>
      </c>
      <c r="N313" s="15">
        <v>-4.07E-2</v>
      </c>
      <c r="O313" s="15">
        <v>-4.07E-2</v>
      </c>
      <c r="P313" s="15">
        <v>-4.07E-2</v>
      </c>
      <c r="Q313" s="15">
        <v>-4.1439999999999998E-2</v>
      </c>
      <c r="R313" s="15"/>
      <c r="S313" s="15">
        <f t="shared" si="35"/>
        <v>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  <c r="X313" s="17">
        <f t="shared" si="40"/>
        <v>0</v>
      </c>
    </row>
    <row r="314" spans="1:24" ht="13.5" x14ac:dyDescent="0.35">
      <c r="A314" s="14">
        <v>103170</v>
      </c>
      <c r="B314" s="15" t="s">
        <v>626</v>
      </c>
      <c r="C314" s="15">
        <v>0.48</v>
      </c>
      <c r="D314" s="15">
        <v>101</v>
      </c>
      <c r="E314" s="15">
        <v>353</v>
      </c>
      <c r="F314" s="15">
        <v>0</v>
      </c>
      <c r="G314" s="15">
        <v>0</v>
      </c>
      <c r="H314" s="15">
        <v>0</v>
      </c>
      <c r="I314" s="16">
        <v>0</v>
      </c>
      <c r="J314" s="15">
        <f t="shared" si="33"/>
        <v>0</v>
      </c>
      <c r="K314" s="15">
        <f t="shared" si="34"/>
        <v>0</v>
      </c>
      <c r="L314" s="15">
        <v>-4.2369999999999998E-2</v>
      </c>
      <c r="M314" s="15">
        <v>-4.07E-2</v>
      </c>
      <c r="N314" s="15">
        <v>-4.07E-2</v>
      </c>
      <c r="O314" s="15">
        <v>-4.07E-2</v>
      </c>
      <c r="P314" s="15">
        <v>-4.07E-2</v>
      </c>
      <c r="Q314" s="15">
        <v>-4.1439999999999998E-2</v>
      </c>
      <c r="R314" s="15"/>
      <c r="S314" s="15">
        <f t="shared" si="35"/>
        <v>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  <c r="X314" s="17">
        <f t="shared" si="40"/>
        <v>0</v>
      </c>
    </row>
    <row r="315" spans="1:24" ht="13.5" x14ac:dyDescent="0.35">
      <c r="A315" s="14">
        <v>103173</v>
      </c>
      <c r="B315" s="15" t="s">
        <v>636</v>
      </c>
      <c r="C315" s="15">
        <v>0.6</v>
      </c>
      <c r="D315" s="15">
        <v>101</v>
      </c>
      <c r="E315" s="15">
        <v>384</v>
      </c>
      <c r="F315" s="15">
        <v>0</v>
      </c>
      <c r="G315" s="15">
        <v>0</v>
      </c>
      <c r="H315" s="15">
        <v>0</v>
      </c>
      <c r="I315" s="16">
        <v>0</v>
      </c>
      <c r="J315" s="15">
        <f t="shared" si="33"/>
        <v>0</v>
      </c>
      <c r="K315" s="15">
        <f t="shared" si="34"/>
        <v>0</v>
      </c>
      <c r="L315" s="15">
        <v>-4.2369999999999998E-2</v>
      </c>
      <c r="M315" s="15">
        <v>-4.07E-2</v>
      </c>
      <c r="N315" s="15">
        <v>-4.07E-2</v>
      </c>
      <c r="O315" s="15">
        <v>-4.07E-2</v>
      </c>
      <c r="P315" s="15">
        <v>-4.07E-2</v>
      </c>
      <c r="Q315" s="15">
        <v>-4.1439999999999998E-2</v>
      </c>
      <c r="R315" s="15"/>
      <c r="S315" s="15">
        <f t="shared" si="35"/>
        <v>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  <c r="X315" s="17">
        <f t="shared" si="40"/>
        <v>0</v>
      </c>
    </row>
    <row r="316" spans="1:24" ht="13.5" x14ac:dyDescent="0.35">
      <c r="A316" s="14">
        <v>103174</v>
      </c>
      <c r="B316" s="15" t="s">
        <v>637</v>
      </c>
      <c r="C316" s="15">
        <v>0.6</v>
      </c>
      <c r="D316" s="15">
        <v>101</v>
      </c>
      <c r="E316" s="15">
        <v>384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33"/>
        <v>0</v>
      </c>
      <c r="K316" s="15">
        <f t="shared" si="34"/>
        <v>0</v>
      </c>
      <c r="L316" s="15">
        <v>-4.2369999999999998E-2</v>
      </c>
      <c r="M316" s="15">
        <v>-4.07E-2</v>
      </c>
      <c r="N316" s="15">
        <v>-4.07E-2</v>
      </c>
      <c r="O316" s="15">
        <v>-4.07E-2</v>
      </c>
      <c r="P316" s="15">
        <v>-4.07E-2</v>
      </c>
      <c r="Q316" s="15">
        <v>-4.1439999999999998E-2</v>
      </c>
      <c r="R316" s="15"/>
      <c r="S316" s="15">
        <f t="shared" si="35"/>
        <v>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  <c r="X316" s="17">
        <f t="shared" si="40"/>
        <v>0</v>
      </c>
    </row>
    <row r="317" spans="1:24" ht="13.5" x14ac:dyDescent="0.35">
      <c r="A317" s="14">
        <v>105257</v>
      </c>
      <c r="B317" s="15" t="s">
        <v>718</v>
      </c>
      <c r="C317" s="15">
        <v>12.5</v>
      </c>
      <c r="D317" s="15">
        <v>101</v>
      </c>
      <c r="E317" s="15">
        <v>563</v>
      </c>
      <c r="F317" s="15">
        <v>0</v>
      </c>
      <c r="G317" s="15">
        <v>0</v>
      </c>
      <c r="H317" s="15">
        <v>0</v>
      </c>
      <c r="I317" s="16">
        <v>0</v>
      </c>
      <c r="J317" s="15">
        <f t="shared" si="33"/>
        <v>0</v>
      </c>
      <c r="K317" s="15">
        <f t="shared" si="34"/>
        <v>0</v>
      </c>
      <c r="L317" s="15">
        <v>-4.2369999999999998E-2</v>
      </c>
      <c r="M317" s="15">
        <v>-4.0689999999999997E-2</v>
      </c>
      <c r="N317" s="15">
        <v>-4.0689999999999997E-2</v>
      </c>
      <c r="O317" s="15">
        <v>-4.0689999999999997E-2</v>
      </c>
      <c r="P317" s="15">
        <v>-4.0689999999999997E-2</v>
      </c>
      <c r="Q317" s="15">
        <v>-4.1450000000000001E-2</v>
      </c>
      <c r="R317" s="15"/>
      <c r="S317" s="15">
        <f t="shared" si="35"/>
        <v>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  <c r="X317" s="17">
        <f t="shared" si="40"/>
        <v>0</v>
      </c>
    </row>
    <row r="318" spans="1:24" ht="13.5" x14ac:dyDescent="0.35">
      <c r="A318" s="14">
        <v>105258</v>
      </c>
      <c r="B318" s="15" t="s">
        <v>719</v>
      </c>
      <c r="C318" s="15">
        <v>12.5</v>
      </c>
      <c r="D318" s="15">
        <v>101</v>
      </c>
      <c r="E318" s="15">
        <v>563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33"/>
        <v>0</v>
      </c>
      <c r="K318" s="15">
        <f t="shared" si="34"/>
        <v>0</v>
      </c>
      <c r="L318" s="15">
        <v>-4.2369999999999998E-2</v>
      </c>
      <c r="M318" s="15">
        <v>-4.0689999999999997E-2</v>
      </c>
      <c r="N318" s="15">
        <v>-4.0689999999999997E-2</v>
      </c>
      <c r="O318" s="15">
        <v>-4.0689999999999997E-2</v>
      </c>
      <c r="P318" s="15">
        <v>-4.0689999999999997E-2</v>
      </c>
      <c r="Q318" s="15">
        <v>-4.1450000000000001E-2</v>
      </c>
      <c r="R318" s="15"/>
      <c r="S318" s="15">
        <f t="shared" si="35"/>
        <v>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  <c r="X318" s="17">
        <f t="shared" si="40"/>
        <v>0</v>
      </c>
    </row>
    <row r="319" spans="1:24" ht="13.5" x14ac:dyDescent="0.35">
      <c r="A319" s="14">
        <v>911597</v>
      </c>
      <c r="B319" s="15" t="s">
        <v>604</v>
      </c>
      <c r="C319" s="15">
        <v>345</v>
      </c>
      <c r="D319" s="15">
        <v>105</v>
      </c>
      <c r="E319" s="15">
        <v>15</v>
      </c>
      <c r="F319" s="15">
        <v>700</v>
      </c>
      <c r="G319" s="15">
        <v>0</v>
      </c>
      <c r="H319" s="15">
        <v>700</v>
      </c>
      <c r="I319" s="16">
        <v>700</v>
      </c>
      <c r="J319" s="15">
        <f t="shared" si="33"/>
        <v>0</v>
      </c>
      <c r="K319" s="15">
        <f t="shared" si="34"/>
        <v>0</v>
      </c>
      <c r="L319" s="15">
        <v>-4.2369999999999998E-2</v>
      </c>
      <c r="M319" s="15">
        <v>-4.07E-2</v>
      </c>
      <c r="N319" s="15">
        <v>-4.07E-2</v>
      </c>
      <c r="O319" s="15">
        <v>-4.07E-2</v>
      </c>
      <c r="P319" s="15">
        <v>-4.07E-2</v>
      </c>
      <c r="Q319" s="15">
        <v>-4.1439999999999998E-2</v>
      </c>
      <c r="R319" s="15"/>
      <c r="S319" s="15">
        <f t="shared" si="35"/>
        <v>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  <c r="X319" s="17">
        <f t="shared" si="40"/>
        <v>0</v>
      </c>
    </row>
    <row r="320" spans="1:24" ht="13.5" x14ac:dyDescent="0.35">
      <c r="A320" s="14">
        <v>911600</v>
      </c>
      <c r="B320" s="15" t="s">
        <v>641</v>
      </c>
      <c r="C320" s="15">
        <v>0.6</v>
      </c>
      <c r="D320" s="15">
        <v>101</v>
      </c>
      <c r="E320" s="15">
        <v>110</v>
      </c>
      <c r="F320" s="15">
        <v>77.099999999999994</v>
      </c>
      <c r="G320" s="15">
        <v>0</v>
      </c>
      <c r="H320" s="15">
        <v>77.099999999999994</v>
      </c>
      <c r="I320" s="16">
        <v>77.099999999999994</v>
      </c>
      <c r="J320" s="15">
        <f t="shared" si="33"/>
        <v>0</v>
      </c>
      <c r="K320" s="15">
        <f t="shared" si="34"/>
        <v>0</v>
      </c>
      <c r="L320" s="15">
        <v>-4.2369999999999998E-2</v>
      </c>
      <c r="M320" s="15">
        <v>-4.07E-2</v>
      </c>
      <c r="N320" s="15">
        <v>-4.07E-2</v>
      </c>
      <c r="O320" s="15">
        <v>-4.07E-2</v>
      </c>
      <c r="P320" s="15">
        <v>-4.07E-2</v>
      </c>
      <c r="Q320" s="15">
        <v>-4.1439999999999998E-2</v>
      </c>
      <c r="R320" s="15"/>
      <c r="S320" s="15">
        <f t="shared" si="35"/>
        <v>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  <c r="X320" s="17">
        <f t="shared" si="40"/>
        <v>0</v>
      </c>
    </row>
    <row r="321" spans="1:24" ht="13.5" x14ac:dyDescent="0.35">
      <c r="A321" s="14">
        <v>990180</v>
      </c>
      <c r="B321" s="15" t="s">
        <v>720</v>
      </c>
      <c r="C321" s="15">
        <v>115</v>
      </c>
      <c r="D321" s="15">
        <v>101</v>
      </c>
      <c r="E321" s="15">
        <v>110</v>
      </c>
      <c r="F321" s="15">
        <v>0</v>
      </c>
      <c r="G321" s="15">
        <v>0</v>
      </c>
      <c r="H321" s="15">
        <v>0</v>
      </c>
      <c r="I321" s="16">
        <v>0</v>
      </c>
      <c r="J321" s="15">
        <f t="shared" si="33"/>
        <v>0</v>
      </c>
      <c r="K321" s="15">
        <f t="shared" si="34"/>
        <v>0</v>
      </c>
      <c r="L321" s="15">
        <v>-4.2369999999999998E-2</v>
      </c>
      <c r="M321" s="15">
        <v>-4.0689999999999997E-2</v>
      </c>
      <c r="N321" s="15">
        <v>-4.0689999999999997E-2</v>
      </c>
      <c r="O321" s="15">
        <v>-4.0689999999999997E-2</v>
      </c>
      <c r="P321" s="15">
        <v>-4.0689999999999997E-2</v>
      </c>
      <c r="Q321" s="15">
        <v>-4.1450000000000001E-2</v>
      </c>
      <c r="R321" s="15"/>
      <c r="S321" s="15">
        <f t="shared" si="35"/>
        <v>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  <c r="X321" s="17">
        <f t="shared" si="40"/>
        <v>0</v>
      </c>
    </row>
    <row r="322" spans="1:24" ht="13.5" x14ac:dyDescent="0.35">
      <c r="A322" s="14">
        <v>992036</v>
      </c>
      <c r="B322" s="15" t="s">
        <v>659</v>
      </c>
      <c r="C322" s="15">
        <v>34.5</v>
      </c>
      <c r="D322" s="15">
        <v>101</v>
      </c>
      <c r="E322" s="15">
        <v>112</v>
      </c>
      <c r="F322" s="15">
        <v>6.93</v>
      </c>
      <c r="G322" s="15">
        <v>0</v>
      </c>
      <c r="H322" s="15">
        <v>6.93</v>
      </c>
      <c r="I322" s="16">
        <v>6.93</v>
      </c>
      <c r="J322" s="15">
        <f t="shared" si="33"/>
        <v>0</v>
      </c>
      <c r="K322" s="15">
        <f t="shared" si="34"/>
        <v>0</v>
      </c>
      <c r="L322" s="15">
        <v>-4.2369999999999998E-2</v>
      </c>
      <c r="M322" s="15">
        <v>-4.07E-2</v>
      </c>
      <c r="N322" s="15">
        <v>-4.07E-2</v>
      </c>
      <c r="O322" s="15">
        <v>-4.07E-2</v>
      </c>
      <c r="P322" s="15">
        <v>-4.07E-2</v>
      </c>
      <c r="Q322" s="15">
        <v>-4.1439999999999998E-2</v>
      </c>
      <c r="R322" s="15"/>
      <c r="S322" s="15">
        <f t="shared" si="35"/>
        <v>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  <c r="X322" s="17">
        <f t="shared" si="40"/>
        <v>0</v>
      </c>
    </row>
    <row r="323" spans="1:24" ht="13.5" x14ac:dyDescent="0.35">
      <c r="A323" s="14">
        <v>992221</v>
      </c>
      <c r="B323" s="15" t="s">
        <v>696</v>
      </c>
      <c r="C323" s="15">
        <v>34.5</v>
      </c>
      <c r="D323" s="15">
        <v>101</v>
      </c>
      <c r="E323" s="15">
        <v>112</v>
      </c>
      <c r="F323" s="15">
        <v>5</v>
      </c>
      <c r="G323" s="15">
        <v>0</v>
      </c>
      <c r="H323" s="15">
        <v>5</v>
      </c>
      <c r="I323" s="16">
        <v>5</v>
      </c>
      <c r="J323" s="15">
        <f t="shared" si="33"/>
        <v>0</v>
      </c>
      <c r="K323" s="15">
        <f t="shared" si="34"/>
        <v>0</v>
      </c>
      <c r="L323" s="15">
        <v>-4.2369999999999998E-2</v>
      </c>
      <c r="M323" s="15">
        <v>-4.07E-2</v>
      </c>
      <c r="N323" s="15">
        <v>-4.07E-2</v>
      </c>
      <c r="O323" s="15">
        <v>-4.07E-2</v>
      </c>
      <c r="P323" s="15">
        <v>-4.07E-2</v>
      </c>
      <c r="Q323" s="15">
        <v>-4.1439999999999998E-2</v>
      </c>
      <c r="R323" s="15"/>
      <c r="S323" s="15">
        <f t="shared" si="35"/>
        <v>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  <c r="X323" s="17">
        <f t="shared" si="40"/>
        <v>0</v>
      </c>
    </row>
    <row r="324" spans="1:24" ht="13.5" x14ac:dyDescent="0.35">
      <c r="A324" s="14">
        <v>105464</v>
      </c>
      <c r="B324" s="15" t="s">
        <v>744</v>
      </c>
      <c r="C324" s="15">
        <v>24</v>
      </c>
      <c r="D324" s="15">
        <v>101</v>
      </c>
      <c r="E324" s="15">
        <v>603</v>
      </c>
      <c r="F324" s="15">
        <v>407.5</v>
      </c>
      <c r="G324" s="15">
        <v>0</v>
      </c>
      <c r="H324" s="15">
        <v>407.5</v>
      </c>
      <c r="I324" s="16">
        <v>407.5</v>
      </c>
      <c r="J324" s="15">
        <f t="shared" si="33"/>
        <v>0</v>
      </c>
      <c r="K324" s="15">
        <f t="shared" si="34"/>
        <v>0</v>
      </c>
      <c r="L324" s="15">
        <v>-4.2130000000000001E-2</v>
      </c>
      <c r="M324" s="15">
        <v>-3.9609999999999999E-2</v>
      </c>
      <c r="N324" s="15">
        <v>-3.9609999999999999E-2</v>
      </c>
      <c r="O324" s="15">
        <v>-3.9609999999999999E-2</v>
      </c>
      <c r="P324" s="15">
        <v>-3.9609999999999999E-2</v>
      </c>
      <c r="Q324" s="15">
        <v>-4.1180000000000001E-2</v>
      </c>
      <c r="R324" s="15"/>
      <c r="S324" s="15">
        <f t="shared" si="35"/>
        <v>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  <c r="X324" s="17">
        <f t="shared" si="40"/>
        <v>0</v>
      </c>
    </row>
    <row r="325" spans="1:24" ht="13.5" x14ac:dyDescent="0.35">
      <c r="A325" s="14">
        <v>105476</v>
      </c>
      <c r="B325" s="15" t="s">
        <v>745</v>
      </c>
      <c r="C325" s="15">
        <v>18</v>
      </c>
      <c r="D325" s="15">
        <v>101</v>
      </c>
      <c r="E325" s="15">
        <v>603</v>
      </c>
      <c r="F325" s="15">
        <v>175.28</v>
      </c>
      <c r="G325" s="15">
        <v>0</v>
      </c>
      <c r="H325" s="15">
        <v>175.28</v>
      </c>
      <c r="I325" s="16">
        <v>175.28</v>
      </c>
      <c r="J325" s="15">
        <f t="shared" si="33"/>
        <v>0</v>
      </c>
      <c r="K325" s="15">
        <f t="shared" si="34"/>
        <v>0</v>
      </c>
      <c r="L325" s="15">
        <v>-4.2130000000000001E-2</v>
      </c>
      <c r="M325" s="15">
        <v>-3.9609999999999999E-2</v>
      </c>
      <c r="N325" s="15">
        <v>-3.9609999999999999E-2</v>
      </c>
      <c r="O325" s="15">
        <v>-3.9609999999999999E-2</v>
      </c>
      <c r="P325" s="15">
        <v>-3.9609999999999999E-2</v>
      </c>
      <c r="Q325" s="15">
        <v>-4.1180000000000001E-2</v>
      </c>
      <c r="R325" s="15"/>
      <c r="S325" s="15">
        <f t="shared" si="35"/>
        <v>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  <c r="X325" s="17">
        <f t="shared" si="40"/>
        <v>0</v>
      </c>
    </row>
    <row r="326" spans="1:24" ht="13.5" x14ac:dyDescent="0.35">
      <c r="A326" s="14">
        <v>105477</v>
      </c>
      <c r="B326" s="15" t="s">
        <v>746</v>
      </c>
      <c r="C326" s="15">
        <v>18</v>
      </c>
      <c r="D326" s="15">
        <v>101</v>
      </c>
      <c r="E326" s="15">
        <v>603</v>
      </c>
      <c r="F326" s="15">
        <v>175.28</v>
      </c>
      <c r="G326" s="15">
        <v>0</v>
      </c>
      <c r="H326" s="15">
        <v>175.28</v>
      </c>
      <c r="I326" s="16">
        <v>175.28</v>
      </c>
      <c r="J326" s="15">
        <f t="shared" si="33"/>
        <v>0</v>
      </c>
      <c r="K326" s="15">
        <f t="shared" si="34"/>
        <v>0</v>
      </c>
      <c r="L326" s="15">
        <v>-4.2130000000000001E-2</v>
      </c>
      <c r="M326" s="15">
        <v>-3.9609999999999999E-2</v>
      </c>
      <c r="N326" s="15">
        <v>-3.9609999999999999E-2</v>
      </c>
      <c r="O326" s="15">
        <v>-3.9609999999999999E-2</v>
      </c>
      <c r="P326" s="15">
        <v>-3.9609999999999999E-2</v>
      </c>
      <c r="Q326" s="15">
        <v>-4.1180000000000001E-2</v>
      </c>
      <c r="R326" s="15"/>
      <c r="S326" s="15">
        <f t="shared" si="35"/>
        <v>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  <c r="X326" s="17">
        <f t="shared" si="40"/>
        <v>0</v>
      </c>
    </row>
    <row r="327" spans="1:24" ht="13.5" x14ac:dyDescent="0.35">
      <c r="A327" s="14">
        <v>105478</v>
      </c>
      <c r="B327" s="15" t="s">
        <v>747</v>
      </c>
      <c r="C327" s="15">
        <v>18</v>
      </c>
      <c r="D327" s="15">
        <v>101</v>
      </c>
      <c r="E327" s="15">
        <v>603</v>
      </c>
      <c r="F327" s="15">
        <v>208.95</v>
      </c>
      <c r="G327" s="15">
        <v>0</v>
      </c>
      <c r="H327" s="15">
        <v>208.95</v>
      </c>
      <c r="I327" s="16">
        <v>208.95</v>
      </c>
      <c r="J327" s="15">
        <f t="shared" si="33"/>
        <v>0</v>
      </c>
      <c r="K327" s="15">
        <f t="shared" si="34"/>
        <v>0</v>
      </c>
      <c r="L327" s="15">
        <v>-4.2130000000000001E-2</v>
      </c>
      <c r="M327" s="15">
        <v>-3.9609999999999999E-2</v>
      </c>
      <c r="N327" s="15">
        <v>-3.9609999999999999E-2</v>
      </c>
      <c r="O327" s="15">
        <v>-3.9609999999999999E-2</v>
      </c>
      <c r="P327" s="15">
        <v>-3.9609999999999999E-2</v>
      </c>
      <c r="Q327" s="15">
        <v>-4.1180000000000001E-2</v>
      </c>
      <c r="R327" s="15"/>
      <c r="S327" s="15">
        <f t="shared" si="35"/>
        <v>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  <c r="X327" s="17">
        <f t="shared" si="40"/>
        <v>0</v>
      </c>
    </row>
    <row r="328" spans="1:24" ht="13.5" x14ac:dyDescent="0.35">
      <c r="A328" s="14">
        <v>106056</v>
      </c>
      <c r="B328" s="15" t="s">
        <v>539</v>
      </c>
      <c r="C328" s="15">
        <v>16</v>
      </c>
      <c r="D328" s="15">
        <v>101</v>
      </c>
      <c r="E328" s="15">
        <v>400</v>
      </c>
      <c r="F328" s="15">
        <v>223.08</v>
      </c>
      <c r="G328" s="15">
        <v>0</v>
      </c>
      <c r="H328" s="15">
        <v>223.08</v>
      </c>
      <c r="I328" s="16">
        <v>223.08</v>
      </c>
      <c r="J328" s="15">
        <f t="shared" si="33"/>
        <v>0</v>
      </c>
      <c r="K328" s="15">
        <f t="shared" si="34"/>
        <v>0</v>
      </c>
      <c r="L328" s="15">
        <v>-4.036E-2</v>
      </c>
      <c r="M328" s="15">
        <v>-4.036E-2</v>
      </c>
      <c r="N328" s="15">
        <v>-4.036E-2</v>
      </c>
      <c r="O328" s="15">
        <v>-4.036E-2</v>
      </c>
      <c r="P328" s="15">
        <v>-4.036E-2</v>
      </c>
      <c r="Q328" s="15">
        <v>-4.036E-2</v>
      </c>
      <c r="R328" s="15"/>
      <c r="S328" s="15">
        <f t="shared" si="35"/>
        <v>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  <c r="X328" s="17">
        <f t="shared" si="40"/>
        <v>0</v>
      </c>
    </row>
    <row r="329" spans="1:24" ht="13.5" x14ac:dyDescent="0.35">
      <c r="A329" s="14">
        <v>113444</v>
      </c>
      <c r="B329" s="15" t="s">
        <v>449</v>
      </c>
      <c r="C329" s="15">
        <v>0.48</v>
      </c>
      <c r="D329" s="15">
        <v>101</v>
      </c>
      <c r="E329" s="15">
        <v>1110</v>
      </c>
      <c r="F329" s="15">
        <v>0</v>
      </c>
      <c r="G329" s="15">
        <v>0</v>
      </c>
      <c r="H329" s="15">
        <v>0</v>
      </c>
      <c r="I329" s="16">
        <v>0</v>
      </c>
      <c r="J329" s="15">
        <f t="shared" si="33"/>
        <v>0</v>
      </c>
      <c r="K329" s="15">
        <f t="shared" si="34"/>
        <v>0</v>
      </c>
      <c r="L329" s="15">
        <v>-3.9419999999999997E-2</v>
      </c>
      <c r="M329" s="15">
        <v>-3.9320000000000001E-2</v>
      </c>
      <c r="N329" s="15">
        <v>-3.9320000000000001E-2</v>
      </c>
      <c r="O329" s="15">
        <v>-3.9320000000000001E-2</v>
      </c>
      <c r="P329" s="15">
        <v>-3.9320000000000001E-2</v>
      </c>
      <c r="Q329" s="15">
        <v>-3.9280000000000002E-2</v>
      </c>
      <c r="R329" s="15"/>
      <c r="S329" s="15">
        <f t="shared" si="35"/>
        <v>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  <c r="X329" s="17">
        <f t="shared" si="40"/>
        <v>0</v>
      </c>
    </row>
    <row r="330" spans="1:24" ht="13.5" x14ac:dyDescent="0.35">
      <c r="A330" s="14">
        <v>993283</v>
      </c>
      <c r="B330" s="15" t="s">
        <v>450</v>
      </c>
      <c r="C330" s="15">
        <v>115</v>
      </c>
      <c r="D330" s="15">
        <v>101</v>
      </c>
      <c r="E330" s="15">
        <v>1110</v>
      </c>
      <c r="F330" s="15">
        <v>0</v>
      </c>
      <c r="G330" s="15">
        <v>0</v>
      </c>
      <c r="H330" s="15">
        <v>0</v>
      </c>
      <c r="I330" s="16">
        <v>0</v>
      </c>
      <c r="J330" s="15">
        <f t="shared" si="33"/>
        <v>0</v>
      </c>
      <c r="K330" s="15">
        <f t="shared" si="34"/>
        <v>0</v>
      </c>
      <c r="L330" s="15">
        <v>-3.9419999999999997E-2</v>
      </c>
      <c r="M330" s="15">
        <v>-3.9320000000000001E-2</v>
      </c>
      <c r="N330" s="15">
        <v>-3.9320000000000001E-2</v>
      </c>
      <c r="O330" s="15">
        <v>-3.9320000000000001E-2</v>
      </c>
      <c r="P330" s="15">
        <v>-3.9320000000000001E-2</v>
      </c>
      <c r="Q330" s="15">
        <v>-3.9280000000000002E-2</v>
      </c>
      <c r="R330" s="15"/>
      <c r="S330" s="15">
        <f t="shared" si="35"/>
        <v>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  <c r="X330" s="17">
        <f t="shared" si="40"/>
        <v>0</v>
      </c>
    </row>
    <row r="331" spans="1:24" ht="13.5" x14ac:dyDescent="0.35">
      <c r="A331" s="14">
        <v>106057</v>
      </c>
      <c r="B331" s="15" t="s">
        <v>481</v>
      </c>
      <c r="C331" s="15">
        <v>16</v>
      </c>
      <c r="D331" s="15">
        <v>101</v>
      </c>
      <c r="E331" s="15">
        <v>400</v>
      </c>
      <c r="F331" s="15">
        <v>223.08</v>
      </c>
      <c r="G331" s="15">
        <v>0</v>
      </c>
      <c r="H331" s="15">
        <v>223.08</v>
      </c>
      <c r="I331" s="16">
        <v>223.08</v>
      </c>
      <c r="J331" s="15">
        <f t="shared" si="33"/>
        <v>0</v>
      </c>
      <c r="K331" s="15">
        <f t="shared" si="34"/>
        <v>0</v>
      </c>
      <c r="L331" s="15">
        <v>-3.8670000000000003E-2</v>
      </c>
      <c r="M331" s="15">
        <v>-3.8899999999999997E-2</v>
      </c>
      <c r="N331" s="15">
        <v>-3.8899999999999997E-2</v>
      </c>
      <c r="O331" s="15">
        <v>-3.8899999999999997E-2</v>
      </c>
      <c r="P331" s="15">
        <v>-3.8899999999999997E-2</v>
      </c>
      <c r="Q331" s="15">
        <v>-3.8830000000000003E-2</v>
      </c>
      <c r="R331" s="15"/>
      <c r="S331" s="15">
        <f t="shared" si="35"/>
        <v>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  <c r="X331" s="17">
        <f t="shared" si="40"/>
        <v>0</v>
      </c>
    </row>
    <row r="332" spans="1:24" ht="13.5" x14ac:dyDescent="0.35">
      <c r="A332" s="14">
        <v>116417</v>
      </c>
      <c r="B332" s="15" t="s">
        <v>368</v>
      </c>
      <c r="C332" s="15">
        <v>13.8</v>
      </c>
      <c r="D332" s="15">
        <v>101</v>
      </c>
      <c r="E332" s="15">
        <v>1333</v>
      </c>
      <c r="F332" s="15">
        <v>103.17</v>
      </c>
      <c r="G332" s="15">
        <v>0</v>
      </c>
      <c r="H332" s="15">
        <v>103.17</v>
      </c>
      <c r="I332" s="16">
        <v>103.17</v>
      </c>
      <c r="J332" s="15">
        <f t="shared" si="33"/>
        <v>0</v>
      </c>
      <c r="K332" s="15">
        <f t="shared" si="34"/>
        <v>0</v>
      </c>
      <c r="L332" s="15">
        <v>-3.5299999999999998E-2</v>
      </c>
      <c r="M332" s="15">
        <v>-3.5279999999999999E-2</v>
      </c>
      <c r="N332" s="15">
        <v>-3.5279999999999999E-2</v>
      </c>
      <c r="O332" s="15">
        <v>-3.5279999999999999E-2</v>
      </c>
      <c r="P332" s="15">
        <v>-3.5279999999999999E-2</v>
      </c>
      <c r="Q332" s="15">
        <v>-3.5220000000000001E-2</v>
      </c>
      <c r="R332" s="15"/>
      <c r="S332" s="15">
        <f t="shared" si="35"/>
        <v>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  <c r="X332" s="17">
        <f t="shared" si="40"/>
        <v>0</v>
      </c>
    </row>
    <row r="333" spans="1:24" ht="13.5" x14ac:dyDescent="0.35">
      <c r="A333" s="14">
        <v>116418</v>
      </c>
      <c r="B333" s="15" t="s">
        <v>369</v>
      </c>
      <c r="C333" s="15">
        <v>13.8</v>
      </c>
      <c r="D333" s="15">
        <v>101</v>
      </c>
      <c r="E333" s="15">
        <v>1333</v>
      </c>
      <c r="F333" s="15">
        <v>101.67</v>
      </c>
      <c r="G333" s="15">
        <v>0</v>
      </c>
      <c r="H333" s="15">
        <v>101.67</v>
      </c>
      <c r="I333" s="16">
        <v>101.67</v>
      </c>
      <c r="J333" s="15">
        <f t="shared" si="33"/>
        <v>0</v>
      </c>
      <c r="K333" s="15">
        <f t="shared" si="34"/>
        <v>0</v>
      </c>
      <c r="L333" s="15">
        <v>-3.5299999999999998E-2</v>
      </c>
      <c r="M333" s="15">
        <v>-3.5279999999999999E-2</v>
      </c>
      <c r="N333" s="15">
        <v>-3.5279999999999999E-2</v>
      </c>
      <c r="O333" s="15">
        <v>-3.5279999999999999E-2</v>
      </c>
      <c r="P333" s="15">
        <v>-3.5279999999999999E-2</v>
      </c>
      <c r="Q333" s="15">
        <v>-3.5220000000000001E-2</v>
      </c>
      <c r="R333" s="15"/>
      <c r="S333" s="15">
        <f t="shared" si="35"/>
        <v>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  <c r="X333" s="17">
        <f t="shared" si="40"/>
        <v>0</v>
      </c>
    </row>
    <row r="334" spans="1:24" ht="13.5" x14ac:dyDescent="0.35">
      <c r="A334" s="14">
        <v>116419</v>
      </c>
      <c r="B334" s="15" t="s">
        <v>370</v>
      </c>
      <c r="C334" s="15">
        <v>13.8</v>
      </c>
      <c r="D334" s="15">
        <v>101</v>
      </c>
      <c r="E334" s="15">
        <v>1333</v>
      </c>
      <c r="F334" s="15">
        <v>103.17</v>
      </c>
      <c r="G334" s="15">
        <v>0</v>
      </c>
      <c r="H334" s="15">
        <v>103.17</v>
      </c>
      <c r="I334" s="16">
        <v>103.17</v>
      </c>
      <c r="J334" s="15">
        <f t="shared" si="33"/>
        <v>0</v>
      </c>
      <c r="K334" s="15">
        <f t="shared" si="34"/>
        <v>0</v>
      </c>
      <c r="L334" s="15">
        <v>-3.5299999999999998E-2</v>
      </c>
      <c r="M334" s="15">
        <v>-3.5279999999999999E-2</v>
      </c>
      <c r="N334" s="15">
        <v>-3.5279999999999999E-2</v>
      </c>
      <c r="O334" s="15">
        <v>-3.5279999999999999E-2</v>
      </c>
      <c r="P334" s="15">
        <v>-3.5279999999999999E-2</v>
      </c>
      <c r="Q334" s="15">
        <v>-3.5220000000000001E-2</v>
      </c>
      <c r="R334" s="15"/>
      <c r="S334" s="15">
        <f t="shared" si="35"/>
        <v>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  <c r="X334" s="17">
        <f t="shared" si="40"/>
        <v>0</v>
      </c>
    </row>
    <row r="335" spans="1:24" ht="13.5" x14ac:dyDescent="0.35">
      <c r="A335" s="14">
        <v>116420</v>
      </c>
      <c r="B335" s="15" t="s">
        <v>371</v>
      </c>
      <c r="C335" s="15">
        <v>13.8</v>
      </c>
      <c r="D335" s="15">
        <v>101</v>
      </c>
      <c r="E335" s="15">
        <v>1333</v>
      </c>
      <c r="F335" s="15">
        <v>21.31</v>
      </c>
      <c r="G335" s="15">
        <v>0</v>
      </c>
      <c r="H335" s="15">
        <v>82.36</v>
      </c>
      <c r="I335" s="16">
        <v>21.31</v>
      </c>
      <c r="J335" s="15">
        <f t="shared" ref="J335:J398" si="41">I335-F335</f>
        <v>0</v>
      </c>
      <c r="K335" s="15">
        <f t="shared" ref="K335:K398" si="42">H335-I335</f>
        <v>61.05</v>
      </c>
      <c r="L335" s="15">
        <v>-3.5299999999999998E-2</v>
      </c>
      <c r="M335" s="15">
        <v>-3.5279999999999999E-2</v>
      </c>
      <c r="N335" s="15">
        <v>-3.5279999999999999E-2</v>
      </c>
      <c r="O335" s="15">
        <v>-3.5279999999999999E-2</v>
      </c>
      <c r="P335" s="15">
        <v>-3.5279999999999999E-2</v>
      </c>
      <c r="Q335" s="15">
        <v>-3.5220000000000001E-2</v>
      </c>
      <c r="R335" s="15"/>
      <c r="S335" s="15">
        <f t="shared" ref="S335:S398" si="43">L335*J335</f>
        <v>0</v>
      </c>
      <c r="T335" s="15">
        <f t="shared" ref="T335:T398" si="44">M335*J335</f>
        <v>0</v>
      </c>
      <c r="U335" s="15">
        <f t="shared" ref="U335:U398" si="45">N335*J335</f>
        <v>0</v>
      </c>
      <c r="V335" s="15">
        <f t="shared" ref="V335:V398" si="46">O335*J335</f>
        <v>0</v>
      </c>
      <c r="W335" s="15">
        <f t="shared" ref="W335:W398" si="47">P335*J335</f>
        <v>0</v>
      </c>
      <c r="X335" s="17">
        <f t="shared" ref="X335:X398" si="48">Q335*J335</f>
        <v>0</v>
      </c>
    </row>
    <row r="336" spans="1:24" ht="13.5" x14ac:dyDescent="0.35">
      <c r="A336" s="14">
        <v>116421</v>
      </c>
      <c r="B336" s="15" t="s">
        <v>372</v>
      </c>
      <c r="C336" s="15">
        <v>13.8</v>
      </c>
      <c r="D336" s="15">
        <v>101</v>
      </c>
      <c r="E336" s="15">
        <v>1333</v>
      </c>
      <c r="F336" s="15">
        <v>0</v>
      </c>
      <c r="G336" s="15">
        <v>0</v>
      </c>
      <c r="H336" s="15">
        <v>0</v>
      </c>
      <c r="I336" s="16">
        <v>0</v>
      </c>
      <c r="J336" s="15">
        <f t="shared" si="41"/>
        <v>0</v>
      </c>
      <c r="K336" s="15">
        <f t="shared" si="42"/>
        <v>0</v>
      </c>
      <c r="L336" s="15">
        <v>-3.5299999999999998E-2</v>
      </c>
      <c r="M336" s="15">
        <v>-3.5279999999999999E-2</v>
      </c>
      <c r="N336" s="15">
        <v>-3.5279999999999999E-2</v>
      </c>
      <c r="O336" s="15">
        <v>-3.5279999999999999E-2</v>
      </c>
      <c r="P336" s="15">
        <v>-3.5279999999999999E-2</v>
      </c>
      <c r="Q336" s="15">
        <v>-3.5220000000000001E-2</v>
      </c>
      <c r="R336" s="15"/>
      <c r="S336" s="15">
        <f t="shared" si="43"/>
        <v>0</v>
      </c>
      <c r="T336" s="15">
        <f t="shared" si="44"/>
        <v>0</v>
      </c>
      <c r="U336" s="15">
        <f t="shared" si="45"/>
        <v>0</v>
      </c>
      <c r="V336" s="15">
        <f t="shared" si="46"/>
        <v>0</v>
      </c>
      <c r="W336" s="15">
        <f t="shared" si="47"/>
        <v>0</v>
      </c>
      <c r="X336" s="17">
        <f t="shared" si="48"/>
        <v>0</v>
      </c>
    </row>
    <row r="337" spans="1:24" ht="13.5" x14ac:dyDescent="0.35">
      <c r="A337" s="14">
        <v>116422</v>
      </c>
      <c r="B337" s="15" t="s">
        <v>373</v>
      </c>
      <c r="C337" s="15">
        <v>13.8</v>
      </c>
      <c r="D337" s="15">
        <v>101</v>
      </c>
      <c r="E337" s="15">
        <v>1333</v>
      </c>
      <c r="F337" s="15">
        <v>0</v>
      </c>
      <c r="G337" s="15">
        <v>0</v>
      </c>
      <c r="H337" s="15">
        <v>0</v>
      </c>
      <c r="I337" s="16">
        <v>0</v>
      </c>
      <c r="J337" s="15">
        <f t="shared" si="41"/>
        <v>0</v>
      </c>
      <c r="K337" s="15">
        <f t="shared" si="42"/>
        <v>0</v>
      </c>
      <c r="L337" s="15">
        <v>-3.5299999999999998E-2</v>
      </c>
      <c r="M337" s="15">
        <v>-3.5279999999999999E-2</v>
      </c>
      <c r="N337" s="15">
        <v>-3.5279999999999999E-2</v>
      </c>
      <c r="O337" s="15">
        <v>-3.5279999999999999E-2</v>
      </c>
      <c r="P337" s="15">
        <v>-3.5279999999999999E-2</v>
      </c>
      <c r="Q337" s="15">
        <v>-3.5220000000000001E-2</v>
      </c>
      <c r="R337" s="15"/>
      <c r="S337" s="15">
        <f t="shared" si="43"/>
        <v>0</v>
      </c>
      <c r="T337" s="15">
        <f t="shared" si="44"/>
        <v>0</v>
      </c>
      <c r="U337" s="15">
        <f t="shared" si="45"/>
        <v>0</v>
      </c>
      <c r="V337" s="15">
        <f t="shared" si="46"/>
        <v>0</v>
      </c>
      <c r="W337" s="15">
        <f t="shared" si="47"/>
        <v>0</v>
      </c>
      <c r="X337" s="17">
        <f t="shared" si="48"/>
        <v>0</v>
      </c>
    </row>
    <row r="338" spans="1:24" ht="13.5" x14ac:dyDescent="0.35">
      <c r="A338" s="14">
        <v>996045</v>
      </c>
      <c r="B338" s="15" t="s">
        <v>374</v>
      </c>
      <c r="C338" s="15">
        <v>345</v>
      </c>
      <c r="D338" s="15">
        <v>101</v>
      </c>
      <c r="E338" s="15">
        <v>1330</v>
      </c>
      <c r="F338" s="15">
        <v>0</v>
      </c>
      <c r="G338" s="15">
        <v>0</v>
      </c>
      <c r="H338" s="15">
        <v>0</v>
      </c>
      <c r="I338" s="16">
        <v>0</v>
      </c>
      <c r="J338" s="15">
        <f t="shared" si="41"/>
        <v>0</v>
      </c>
      <c r="K338" s="15">
        <f t="shared" si="42"/>
        <v>0</v>
      </c>
      <c r="L338" s="15">
        <v>-3.5299999999999998E-2</v>
      </c>
      <c r="M338" s="15">
        <v>-3.5279999999999999E-2</v>
      </c>
      <c r="N338" s="15">
        <v>-3.5279999999999999E-2</v>
      </c>
      <c r="O338" s="15">
        <v>-3.5279999999999999E-2</v>
      </c>
      <c r="P338" s="15">
        <v>-3.5279999999999999E-2</v>
      </c>
      <c r="Q338" s="15">
        <v>-3.5220000000000001E-2</v>
      </c>
      <c r="R338" s="15"/>
      <c r="S338" s="15">
        <f t="shared" si="43"/>
        <v>0</v>
      </c>
      <c r="T338" s="15">
        <f t="shared" si="44"/>
        <v>0</v>
      </c>
      <c r="U338" s="15">
        <f t="shared" si="45"/>
        <v>0</v>
      </c>
      <c r="V338" s="15">
        <f t="shared" si="46"/>
        <v>0</v>
      </c>
      <c r="W338" s="15">
        <f t="shared" si="47"/>
        <v>0</v>
      </c>
      <c r="X338" s="17">
        <f t="shared" si="48"/>
        <v>0</v>
      </c>
    </row>
    <row r="339" spans="1:24" ht="13.5" x14ac:dyDescent="0.35">
      <c r="A339" s="14">
        <v>114067</v>
      </c>
      <c r="B339" s="15" t="s">
        <v>453</v>
      </c>
      <c r="C339" s="15">
        <v>4.16</v>
      </c>
      <c r="D339" s="15">
        <v>101</v>
      </c>
      <c r="E339" s="15">
        <v>1120</v>
      </c>
      <c r="F339" s="15">
        <v>9.4</v>
      </c>
      <c r="G339" s="15">
        <v>0</v>
      </c>
      <c r="H339" s="15">
        <v>9.4</v>
      </c>
      <c r="I339" s="16">
        <v>9.4</v>
      </c>
      <c r="J339" s="15">
        <f t="shared" si="41"/>
        <v>0</v>
      </c>
      <c r="K339" s="15">
        <f t="shared" si="42"/>
        <v>0</v>
      </c>
      <c r="L339" s="15">
        <v>-3.3890000000000003E-2</v>
      </c>
      <c r="M339" s="15">
        <v>-3.4619999999999998E-2</v>
      </c>
      <c r="N339" s="15">
        <v>-3.4619999999999998E-2</v>
      </c>
      <c r="O339" s="15">
        <v>-3.4619999999999998E-2</v>
      </c>
      <c r="P339" s="15">
        <v>-3.4619999999999998E-2</v>
      </c>
      <c r="Q339" s="15">
        <v>-3.4459999999999998E-2</v>
      </c>
      <c r="R339" s="15"/>
      <c r="S339" s="15">
        <f t="shared" si="43"/>
        <v>0</v>
      </c>
      <c r="T339" s="15">
        <f t="shared" si="44"/>
        <v>0</v>
      </c>
      <c r="U339" s="15">
        <f t="shared" si="45"/>
        <v>0</v>
      </c>
      <c r="V339" s="15">
        <f t="shared" si="46"/>
        <v>0</v>
      </c>
      <c r="W339" s="15">
        <f t="shared" si="47"/>
        <v>0</v>
      </c>
      <c r="X339" s="17">
        <f t="shared" si="48"/>
        <v>0</v>
      </c>
    </row>
    <row r="340" spans="1:24" ht="13.5" x14ac:dyDescent="0.35">
      <c r="A340" s="14">
        <v>114026</v>
      </c>
      <c r="B340" s="15" t="s">
        <v>459</v>
      </c>
      <c r="C340" s="15">
        <v>13.8</v>
      </c>
      <c r="D340" s="15">
        <v>101</v>
      </c>
      <c r="E340" s="15">
        <v>1120</v>
      </c>
      <c r="F340" s="15">
        <v>0.64</v>
      </c>
      <c r="G340" s="15">
        <v>0</v>
      </c>
      <c r="H340" s="15">
        <v>0.64</v>
      </c>
      <c r="I340" s="16">
        <v>0.64</v>
      </c>
      <c r="J340" s="15">
        <f t="shared" si="41"/>
        <v>0</v>
      </c>
      <c r="K340" s="15">
        <f t="shared" si="42"/>
        <v>0</v>
      </c>
      <c r="L340" s="15">
        <v>-3.3369999999999997E-2</v>
      </c>
      <c r="M340" s="15">
        <v>-3.3759999999999998E-2</v>
      </c>
      <c r="N340" s="15">
        <v>-3.3759999999999998E-2</v>
      </c>
      <c r="O340" s="15">
        <v>-3.3759999999999998E-2</v>
      </c>
      <c r="P340" s="15">
        <v>-3.3759999999999998E-2</v>
      </c>
      <c r="Q340" s="15">
        <v>-3.3660000000000002E-2</v>
      </c>
      <c r="R340" s="15"/>
      <c r="S340" s="15">
        <f t="shared" si="43"/>
        <v>0</v>
      </c>
      <c r="T340" s="15">
        <f t="shared" si="44"/>
        <v>0</v>
      </c>
      <c r="U340" s="15">
        <f t="shared" si="45"/>
        <v>0</v>
      </c>
      <c r="V340" s="15">
        <f t="shared" si="46"/>
        <v>0</v>
      </c>
      <c r="W340" s="15">
        <f t="shared" si="47"/>
        <v>0</v>
      </c>
      <c r="X340" s="17">
        <f t="shared" si="48"/>
        <v>0</v>
      </c>
    </row>
    <row r="341" spans="1:24" ht="13.5" x14ac:dyDescent="0.35">
      <c r="A341" s="14">
        <v>114047</v>
      </c>
      <c r="B341" s="15" t="s">
        <v>460</v>
      </c>
      <c r="C341" s="15">
        <v>13.8</v>
      </c>
      <c r="D341" s="15">
        <v>101</v>
      </c>
      <c r="E341" s="15">
        <v>1120</v>
      </c>
      <c r="F341" s="15">
        <v>50.43</v>
      </c>
      <c r="G341" s="15">
        <v>0</v>
      </c>
      <c r="H341" s="15">
        <v>50.43</v>
      </c>
      <c r="I341" s="16">
        <v>50.43</v>
      </c>
      <c r="J341" s="15">
        <f t="shared" si="41"/>
        <v>0</v>
      </c>
      <c r="K341" s="15">
        <f t="shared" si="42"/>
        <v>0</v>
      </c>
      <c r="L341" s="15">
        <v>-3.3369999999999997E-2</v>
      </c>
      <c r="M341" s="15">
        <v>-3.3759999999999998E-2</v>
      </c>
      <c r="N341" s="15">
        <v>-3.3759999999999998E-2</v>
      </c>
      <c r="O341" s="15">
        <v>-3.3759999999999998E-2</v>
      </c>
      <c r="P341" s="15">
        <v>-3.3759999999999998E-2</v>
      </c>
      <c r="Q341" s="15">
        <v>-3.3660000000000002E-2</v>
      </c>
      <c r="R341" s="15"/>
      <c r="S341" s="15">
        <f t="shared" si="43"/>
        <v>0</v>
      </c>
      <c r="T341" s="15">
        <f t="shared" si="44"/>
        <v>0</v>
      </c>
      <c r="U341" s="15">
        <f t="shared" si="45"/>
        <v>0</v>
      </c>
      <c r="V341" s="15">
        <f t="shared" si="46"/>
        <v>0</v>
      </c>
      <c r="W341" s="15">
        <f t="shared" si="47"/>
        <v>0</v>
      </c>
      <c r="X341" s="17">
        <f t="shared" si="48"/>
        <v>0</v>
      </c>
    </row>
    <row r="342" spans="1:24" ht="13.5" x14ac:dyDescent="0.35">
      <c r="A342" s="14">
        <v>114048</v>
      </c>
      <c r="B342" s="15" t="s">
        <v>461</v>
      </c>
      <c r="C342" s="15">
        <v>13.8</v>
      </c>
      <c r="D342" s="15">
        <v>101</v>
      </c>
      <c r="E342" s="15">
        <v>1120</v>
      </c>
      <c r="F342" s="15">
        <v>23.57</v>
      </c>
      <c r="G342" s="15">
        <v>0</v>
      </c>
      <c r="H342" s="15">
        <v>23.57</v>
      </c>
      <c r="I342" s="16">
        <v>23.57</v>
      </c>
      <c r="J342" s="15">
        <f t="shared" si="41"/>
        <v>0</v>
      </c>
      <c r="K342" s="15">
        <f t="shared" si="42"/>
        <v>0</v>
      </c>
      <c r="L342" s="15">
        <v>-3.3369999999999997E-2</v>
      </c>
      <c r="M342" s="15">
        <v>-3.3759999999999998E-2</v>
      </c>
      <c r="N342" s="15">
        <v>-3.3759999999999998E-2</v>
      </c>
      <c r="O342" s="15">
        <v>-3.3759999999999998E-2</v>
      </c>
      <c r="P342" s="15">
        <v>-3.3759999999999998E-2</v>
      </c>
      <c r="Q342" s="15">
        <v>-3.3660000000000002E-2</v>
      </c>
      <c r="R342" s="15"/>
      <c r="S342" s="15">
        <f t="shared" si="43"/>
        <v>0</v>
      </c>
      <c r="T342" s="15">
        <f t="shared" si="44"/>
        <v>0</v>
      </c>
      <c r="U342" s="15">
        <f t="shared" si="45"/>
        <v>0</v>
      </c>
      <c r="V342" s="15">
        <f t="shared" si="46"/>
        <v>0</v>
      </c>
      <c r="W342" s="15">
        <f t="shared" si="47"/>
        <v>0</v>
      </c>
      <c r="X342" s="17">
        <f t="shared" si="48"/>
        <v>0</v>
      </c>
    </row>
    <row r="343" spans="1:24" ht="13.5" x14ac:dyDescent="0.35">
      <c r="A343" s="14">
        <v>114085</v>
      </c>
      <c r="B343" s="15" t="s">
        <v>462</v>
      </c>
      <c r="C343" s="15">
        <v>4.16</v>
      </c>
      <c r="D343" s="15">
        <v>101</v>
      </c>
      <c r="E343" s="15">
        <v>1120</v>
      </c>
      <c r="F343" s="15">
        <v>9</v>
      </c>
      <c r="G343" s="15">
        <v>0</v>
      </c>
      <c r="H343" s="15">
        <v>9</v>
      </c>
      <c r="I343" s="16">
        <v>9</v>
      </c>
      <c r="J343" s="15">
        <f t="shared" si="41"/>
        <v>0</v>
      </c>
      <c r="K343" s="15">
        <f t="shared" si="42"/>
        <v>0</v>
      </c>
      <c r="L343" s="15">
        <v>-3.3369999999999997E-2</v>
      </c>
      <c r="M343" s="15">
        <v>-3.3759999999999998E-2</v>
      </c>
      <c r="N343" s="15">
        <v>-3.3759999999999998E-2</v>
      </c>
      <c r="O343" s="15">
        <v>-3.3759999999999998E-2</v>
      </c>
      <c r="P343" s="15">
        <v>-3.3759999999999998E-2</v>
      </c>
      <c r="Q343" s="15">
        <v>-3.3660000000000002E-2</v>
      </c>
      <c r="R343" s="15"/>
      <c r="S343" s="15">
        <f t="shared" si="43"/>
        <v>0</v>
      </c>
      <c r="T343" s="15">
        <f t="shared" si="44"/>
        <v>0</v>
      </c>
      <c r="U343" s="15">
        <f t="shared" si="45"/>
        <v>0</v>
      </c>
      <c r="V343" s="15">
        <f t="shared" si="46"/>
        <v>0</v>
      </c>
      <c r="W343" s="15">
        <f t="shared" si="47"/>
        <v>0</v>
      </c>
      <c r="X343" s="17">
        <f t="shared" si="48"/>
        <v>0</v>
      </c>
    </row>
    <row r="344" spans="1:24" ht="13.5" x14ac:dyDescent="0.35">
      <c r="A344" s="14">
        <v>114086</v>
      </c>
      <c r="B344" s="15" t="s">
        <v>463</v>
      </c>
      <c r="C344" s="15">
        <v>4.16</v>
      </c>
      <c r="D344" s="15">
        <v>101</v>
      </c>
      <c r="E344" s="15">
        <v>1120</v>
      </c>
      <c r="F344" s="15">
        <v>9</v>
      </c>
      <c r="G344" s="15">
        <v>0</v>
      </c>
      <c r="H344" s="15">
        <v>9</v>
      </c>
      <c r="I344" s="16">
        <v>9</v>
      </c>
      <c r="J344" s="15">
        <f t="shared" si="41"/>
        <v>0</v>
      </c>
      <c r="K344" s="15">
        <f t="shared" si="42"/>
        <v>0</v>
      </c>
      <c r="L344" s="15">
        <v>-3.3369999999999997E-2</v>
      </c>
      <c r="M344" s="15">
        <v>-3.3759999999999998E-2</v>
      </c>
      <c r="N344" s="15">
        <v>-3.3759999999999998E-2</v>
      </c>
      <c r="O344" s="15">
        <v>-3.3759999999999998E-2</v>
      </c>
      <c r="P344" s="15">
        <v>-3.3759999999999998E-2</v>
      </c>
      <c r="Q344" s="15">
        <v>-3.3660000000000002E-2</v>
      </c>
      <c r="R344" s="15"/>
      <c r="S344" s="15">
        <f t="shared" si="43"/>
        <v>0</v>
      </c>
      <c r="T344" s="15">
        <f t="shared" si="44"/>
        <v>0</v>
      </c>
      <c r="U344" s="15">
        <f t="shared" si="45"/>
        <v>0</v>
      </c>
      <c r="V344" s="15">
        <f t="shared" si="46"/>
        <v>0</v>
      </c>
      <c r="W344" s="15">
        <f t="shared" si="47"/>
        <v>0</v>
      </c>
      <c r="X344" s="17">
        <f t="shared" si="48"/>
        <v>0</v>
      </c>
    </row>
    <row r="345" spans="1:24" ht="13.5" x14ac:dyDescent="0.35">
      <c r="A345" s="14">
        <v>114069</v>
      </c>
      <c r="B345" s="15" t="s">
        <v>36</v>
      </c>
      <c r="C345" s="15">
        <v>13.8</v>
      </c>
      <c r="D345" s="15">
        <v>101</v>
      </c>
      <c r="E345" s="15">
        <v>1120</v>
      </c>
      <c r="F345" s="15">
        <v>40</v>
      </c>
      <c r="G345" s="15">
        <v>0</v>
      </c>
      <c r="H345" s="15">
        <v>40</v>
      </c>
      <c r="I345" s="16">
        <v>40</v>
      </c>
      <c r="J345" s="15">
        <f t="shared" si="41"/>
        <v>0</v>
      </c>
      <c r="K345" s="15">
        <f t="shared" si="42"/>
        <v>0</v>
      </c>
      <c r="L345" s="15">
        <v>-3.2989999999999998E-2</v>
      </c>
      <c r="M345" s="15">
        <v>-3.483E-2</v>
      </c>
      <c r="N345" s="15">
        <v>-3.483E-2</v>
      </c>
      <c r="O345" s="15">
        <v>-3.483E-2</v>
      </c>
      <c r="P345" s="15">
        <v>-3.483E-2</v>
      </c>
      <c r="Q345" s="15">
        <v>-3.4509999999999999E-2</v>
      </c>
      <c r="R345" s="15"/>
      <c r="S345" s="15">
        <f t="shared" si="43"/>
        <v>0</v>
      </c>
      <c r="T345" s="15">
        <f t="shared" si="44"/>
        <v>0</v>
      </c>
      <c r="U345" s="15">
        <f t="shared" si="45"/>
        <v>0</v>
      </c>
      <c r="V345" s="15">
        <f t="shared" si="46"/>
        <v>0</v>
      </c>
      <c r="W345" s="15">
        <f t="shared" si="47"/>
        <v>0</v>
      </c>
      <c r="X345" s="17">
        <f t="shared" si="48"/>
        <v>0</v>
      </c>
    </row>
    <row r="346" spans="1:24" ht="13.5" x14ac:dyDescent="0.35">
      <c r="A346" s="14">
        <v>114070</v>
      </c>
      <c r="B346" s="15" t="s">
        <v>37</v>
      </c>
      <c r="C346" s="15">
        <v>13.8</v>
      </c>
      <c r="D346" s="15">
        <v>101</v>
      </c>
      <c r="E346" s="15">
        <v>1120</v>
      </c>
      <c r="F346" s="15">
        <v>41.68</v>
      </c>
      <c r="G346" s="15">
        <v>0</v>
      </c>
      <c r="H346" s="15">
        <v>41.68</v>
      </c>
      <c r="I346" s="16">
        <v>41.68</v>
      </c>
      <c r="J346" s="15">
        <f t="shared" si="41"/>
        <v>0</v>
      </c>
      <c r="K346" s="15">
        <f t="shared" si="42"/>
        <v>0</v>
      </c>
      <c r="L346" s="15">
        <v>-3.2989999999999998E-2</v>
      </c>
      <c r="M346" s="15">
        <v>-3.483E-2</v>
      </c>
      <c r="N346" s="15">
        <v>-3.483E-2</v>
      </c>
      <c r="O346" s="15">
        <v>-3.483E-2</v>
      </c>
      <c r="P346" s="15">
        <v>-3.483E-2</v>
      </c>
      <c r="Q346" s="15">
        <v>-3.4509999999999999E-2</v>
      </c>
      <c r="R346" s="15"/>
      <c r="S346" s="15">
        <f t="shared" si="43"/>
        <v>0</v>
      </c>
      <c r="T346" s="15">
        <f t="shared" si="44"/>
        <v>0</v>
      </c>
      <c r="U346" s="15">
        <f t="shared" si="45"/>
        <v>0</v>
      </c>
      <c r="V346" s="15">
        <f t="shared" si="46"/>
        <v>0</v>
      </c>
      <c r="W346" s="15">
        <f t="shared" si="47"/>
        <v>0</v>
      </c>
      <c r="X346" s="17">
        <f t="shared" si="48"/>
        <v>0</v>
      </c>
    </row>
    <row r="347" spans="1:24" ht="13.5" x14ac:dyDescent="0.35">
      <c r="A347" s="14">
        <v>996240</v>
      </c>
      <c r="B347" s="15" t="s">
        <v>362</v>
      </c>
      <c r="C347" s="15">
        <v>115</v>
      </c>
      <c r="D347" s="15">
        <v>101</v>
      </c>
      <c r="E347" s="15">
        <v>1330</v>
      </c>
      <c r="F347" s="15">
        <v>0</v>
      </c>
      <c r="G347" s="15">
        <v>0</v>
      </c>
      <c r="H347" s="15">
        <v>0</v>
      </c>
      <c r="I347" s="16">
        <v>0</v>
      </c>
      <c r="J347" s="15">
        <f t="shared" si="41"/>
        <v>0</v>
      </c>
      <c r="K347" s="15">
        <f t="shared" si="42"/>
        <v>0</v>
      </c>
      <c r="L347" s="15">
        <v>-3.2629999999999999E-2</v>
      </c>
      <c r="M347" s="15">
        <v>-3.2620000000000003E-2</v>
      </c>
      <c r="N347" s="15">
        <v>-3.2620000000000003E-2</v>
      </c>
      <c r="O347" s="15">
        <v>-3.2620000000000003E-2</v>
      </c>
      <c r="P347" s="15">
        <v>-3.2620000000000003E-2</v>
      </c>
      <c r="Q347" s="15">
        <v>-3.2559999999999999E-2</v>
      </c>
      <c r="R347" s="15"/>
      <c r="S347" s="15">
        <f t="shared" si="43"/>
        <v>0</v>
      </c>
      <c r="T347" s="15">
        <f t="shared" si="44"/>
        <v>0</v>
      </c>
      <c r="U347" s="15">
        <f t="shared" si="45"/>
        <v>0</v>
      </c>
      <c r="V347" s="15">
        <f t="shared" si="46"/>
        <v>0</v>
      </c>
      <c r="W347" s="15">
        <f t="shared" si="47"/>
        <v>0</v>
      </c>
      <c r="X347" s="17">
        <f t="shared" si="48"/>
        <v>0</v>
      </c>
    </row>
    <row r="348" spans="1:24" ht="13.5" x14ac:dyDescent="0.35">
      <c r="A348" s="14">
        <v>993969</v>
      </c>
      <c r="B348" s="15" t="s">
        <v>455</v>
      </c>
      <c r="C348" s="15">
        <v>115</v>
      </c>
      <c r="D348" s="15">
        <v>101</v>
      </c>
      <c r="E348" s="15">
        <v>1120</v>
      </c>
      <c r="F348" s="15">
        <v>150</v>
      </c>
      <c r="G348" s="15">
        <v>0</v>
      </c>
      <c r="H348" s="15">
        <v>150</v>
      </c>
      <c r="I348" s="16">
        <v>150</v>
      </c>
      <c r="J348" s="15">
        <f t="shared" si="41"/>
        <v>0</v>
      </c>
      <c r="K348" s="15">
        <f t="shared" si="42"/>
        <v>0</v>
      </c>
      <c r="L348" s="15">
        <v>-3.2469999999999999E-2</v>
      </c>
      <c r="M348" s="15">
        <v>-3.288E-2</v>
      </c>
      <c r="N348" s="15">
        <v>-3.288E-2</v>
      </c>
      <c r="O348" s="15">
        <v>-3.288E-2</v>
      </c>
      <c r="P348" s="15">
        <v>-3.288E-2</v>
      </c>
      <c r="Q348" s="15">
        <v>-3.2770000000000001E-2</v>
      </c>
      <c r="R348" s="15"/>
      <c r="S348" s="15">
        <f t="shared" si="43"/>
        <v>0</v>
      </c>
      <c r="T348" s="15">
        <f t="shared" si="44"/>
        <v>0</v>
      </c>
      <c r="U348" s="15">
        <f t="shared" si="45"/>
        <v>0</v>
      </c>
      <c r="V348" s="15">
        <f t="shared" si="46"/>
        <v>0</v>
      </c>
      <c r="W348" s="15">
        <f t="shared" si="47"/>
        <v>0</v>
      </c>
      <c r="X348" s="17">
        <f t="shared" si="48"/>
        <v>0</v>
      </c>
    </row>
    <row r="349" spans="1:24" ht="13.5" x14ac:dyDescent="0.35">
      <c r="A349" s="14">
        <v>993997</v>
      </c>
      <c r="B349" s="15" t="s">
        <v>31</v>
      </c>
      <c r="C349" s="15">
        <v>115</v>
      </c>
      <c r="D349" s="15">
        <v>101</v>
      </c>
      <c r="E349" s="15">
        <v>1120</v>
      </c>
      <c r="F349" s="15">
        <v>23</v>
      </c>
      <c r="G349" s="15">
        <v>0</v>
      </c>
      <c r="H349" s="15">
        <v>23</v>
      </c>
      <c r="I349" s="16">
        <v>23</v>
      </c>
      <c r="J349" s="15">
        <f t="shared" si="41"/>
        <v>0</v>
      </c>
      <c r="K349" s="15">
        <f t="shared" si="42"/>
        <v>0</v>
      </c>
      <c r="L349" s="15">
        <v>-3.227E-2</v>
      </c>
      <c r="M349" s="15">
        <v>-3.3910000000000003E-2</v>
      </c>
      <c r="N349" s="15">
        <v>-3.3910000000000003E-2</v>
      </c>
      <c r="O349" s="15">
        <v>-3.3910000000000003E-2</v>
      </c>
      <c r="P349" s="15">
        <v>-3.3910000000000003E-2</v>
      </c>
      <c r="Q349" s="15">
        <v>-3.3619999999999997E-2</v>
      </c>
      <c r="R349" s="15"/>
      <c r="S349" s="15">
        <f t="shared" si="43"/>
        <v>0</v>
      </c>
      <c r="T349" s="15">
        <f t="shared" si="44"/>
        <v>0</v>
      </c>
      <c r="U349" s="15">
        <f t="shared" si="45"/>
        <v>0</v>
      </c>
      <c r="V349" s="15">
        <f t="shared" si="46"/>
        <v>0</v>
      </c>
      <c r="W349" s="15">
        <f t="shared" si="47"/>
        <v>0</v>
      </c>
      <c r="X349" s="17">
        <f t="shared" si="48"/>
        <v>0</v>
      </c>
    </row>
    <row r="350" spans="1:24" ht="13.5" x14ac:dyDescent="0.35">
      <c r="A350" s="14">
        <v>114713</v>
      </c>
      <c r="B350" s="15" t="s">
        <v>32</v>
      </c>
      <c r="C350" s="15">
        <v>13.8</v>
      </c>
      <c r="D350" s="15">
        <v>101</v>
      </c>
      <c r="E350" s="15">
        <v>1242</v>
      </c>
      <c r="F350" s="15">
        <v>16.440000000000001</v>
      </c>
      <c r="G350" s="15">
        <v>0</v>
      </c>
      <c r="H350" s="15">
        <v>16.440000000000001</v>
      </c>
      <c r="I350" s="16">
        <v>16.440000000000001</v>
      </c>
      <c r="J350" s="15">
        <f t="shared" si="41"/>
        <v>0</v>
      </c>
      <c r="K350" s="15">
        <f t="shared" si="42"/>
        <v>0</v>
      </c>
      <c r="L350" s="15">
        <v>-3.1579999999999997E-2</v>
      </c>
      <c r="M350" s="15">
        <v>-3.2829999999999998E-2</v>
      </c>
      <c r="N350" s="15">
        <v>-3.2829999999999998E-2</v>
      </c>
      <c r="O350" s="15">
        <v>-3.2829999999999998E-2</v>
      </c>
      <c r="P350" s="15">
        <v>-3.2829999999999998E-2</v>
      </c>
      <c r="Q350" s="15">
        <v>-3.2590000000000001E-2</v>
      </c>
      <c r="R350" s="15"/>
      <c r="S350" s="15">
        <f t="shared" si="43"/>
        <v>0</v>
      </c>
      <c r="T350" s="15">
        <f t="shared" si="44"/>
        <v>0</v>
      </c>
      <c r="U350" s="15">
        <f t="shared" si="45"/>
        <v>0</v>
      </c>
      <c r="V350" s="15">
        <f t="shared" si="46"/>
        <v>0</v>
      </c>
      <c r="W350" s="15">
        <f t="shared" si="47"/>
        <v>0</v>
      </c>
      <c r="X350" s="17">
        <f t="shared" si="48"/>
        <v>0</v>
      </c>
    </row>
    <row r="351" spans="1:24" ht="13.5" x14ac:dyDescent="0.35">
      <c r="A351" s="14">
        <v>994421</v>
      </c>
      <c r="B351" s="15" t="s">
        <v>33</v>
      </c>
      <c r="C351" s="15">
        <v>115</v>
      </c>
      <c r="D351" s="15">
        <v>101</v>
      </c>
      <c r="E351" s="15">
        <v>1130</v>
      </c>
      <c r="F351" s="15">
        <v>61.85</v>
      </c>
      <c r="G351" s="15">
        <v>0</v>
      </c>
      <c r="H351" s="15">
        <v>61.85</v>
      </c>
      <c r="I351" s="16">
        <v>61.85</v>
      </c>
      <c r="J351" s="15">
        <f t="shared" si="41"/>
        <v>0</v>
      </c>
      <c r="K351" s="15">
        <f t="shared" si="42"/>
        <v>0</v>
      </c>
      <c r="L351" s="15">
        <v>-3.1579999999999997E-2</v>
      </c>
      <c r="M351" s="15">
        <v>-3.2829999999999998E-2</v>
      </c>
      <c r="N351" s="15">
        <v>-3.2829999999999998E-2</v>
      </c>
      <c r="O351" s="15">
        <v>-3.2829999999999998E-2</v>
      </c>
      <c r="P351" s="15">
        <v>-3.2829999999999998E-2</v>
      </c>
      <c r="Q351" s="15">
        <v>-3.2590000000000001E-2</v>
      </c>
      <c r="R351" s="15"/>
      <c r="S351" s="15">
        <f t="shared" si="43"/>
        <v>0</v>
      </c>
      <c r="T351" s="15">
        <f t="shared" si="44"/>
        <v>0</v>
      </c>
      <c r="U351" s="15">
        <f t="shared" si="45"/>
        <v>0</v>
      </c>
      <c r="V351" s="15">
        <f t="shared" si="46"/>
        <v>0</v>
      </c>
      <c r="W351" s="15">
        <f t="shared" si="47"/>
        <v>0</v>
      </c>
      <c r="X351" s="17">
        <f t="shared" si="48"/>
        <v>0</v>
      </c>
    </row>
    <row r="352" spans="1:24" ht="13.5" x14ac:dyDescent="0.35">
      <c r="A352" s="14">
        <v>114714</v>
      </c>
      <c r="B352" s="15" t="s">
        <v>34</v>
      </c>
      <c r="C352" s="15">
        <v>13.8</v>
      </c>
      <c r="D352" s="15">
        <v>101</v>
      </c>
      <c r="E352" s="15">
        <v>1242</v>
      </c>
      <c r="F352" s="15">
        <v>30.79</v>
      </c>
      <c r="G352" s="15">
        <v>0</v>
      </c>
      <c r="H352" s="15">
        <v>30.79</v>
      </c>
      <c r="I352" s="16">
        <v>30.79</v>
      </c>
      <c r="J352" s="15">
        <f t="shared" si="41"/>
        <v>0</v>
      </c>
      <c r="K352" s="15">
        <f t="shared" si="42"/>
        <v>0</v>
      </c>
      <c r="L352" s="15">
        <v>-3.1570000000000001E-2</v>
      </c>
      <c r="M352" s="15">
        <v>-3.2800000000000003E-2</v>
      </c>
      <c r="N352" s="15">
        <v>-3.2800000000000003E-2</v>
      </c>
      <c r="O352" s="15">
        <v>-3.2800000000000003E-2</v>
      </c>
      <c r="P352" s="15">
        <v>-3.2800000000000003E-2</v>
      </c>
      <c r="Q352" s="15">
        <v>-3.2559999999999999E-2</v>
      </c>
      <c r="R352" s="15"/>
      <c r="S352" s="15">
        <f t="shared" si="43"/>
        <v>0</v>
      </c>
      <c r="T352" s="15">
        <f t="shared" si="44"/>
        <v>0</v>
      </c>
      <c r="U352" s="15">
        <f t="shared" si="45"/>
        <v>0</v>
      </c>
      <c r="V352" s="15">
        <f t="shared" si="46"/>
        <v>0</v>
      </c>
      <c r="W352" s="15">
        <f t="shared" si="47"/>
        <v>0</v>
      </c>
      <c r="X352" s="17">
        <f t="shared" si="48"/>
        <v>0</v>
      </c>
    </row>
    <row r="353" spans="1:24" ht="13.5" x14ac:dyDescent="0.35">
      <c r="A353" s="14">
        <v>114716</v>
      </c>
      <c r="B353" s="15" t="s">
        <v>35</v>
      </c>
      <c r="C353" s="15">
        <v>13.8</v>
      </c>
      <c r="D353" s="15">
        <v>101</v>
      </c>
      <c r="E353" s="15">
        <v>1242</v>
      </c>
      <c r="F353" s="15">
        <v>57.97</v>
      </c>
      <c r="G353" s="15">
        <v>0</v>
      </c>
      <c r="H353" s="15">
        <v>57.97</v>
      </c>
      <c r="I353" s="16">
        <v>57.97</v>
      </c>
      <c r="J353" s="15">
        <f t="shared" si="41"/>
        <v>0</v>
      </c>
      <c r="K353" s="15">
        <f t="shared" si="42"/>
        <v>0</v>
      </c>
      <c r="L353" s="15">
        <v>-3.1570000000000001E-2</v>
      </c>
      <c r="M353" s="15">
        <v>-3.2800000000000003E-2</v>
      </c>
      <c r="N353" s="15">
        <v>-3.2800000000000003E-2</v>
      </c>
      <c r="O353" s="15">
        <v>-3.2800000000000003E-2</v>
      </c>
      <c r="P353" s="15">
        <v>-3.2800000000000003E-2</v>
      </c>
      <c r="Q353" s="15">
        <v>-3.2559999999999999E-2</v>
      </c>
      <c r="R353" s="15"/>
      <c r="S353" s="15">
        <f t="shared" si="43"/>
        <v>0</v>
      </c>
      <c r="T353" s="15">
        <f t="shared" si="44"/>
        <v>0</v>
      </c>
      <c r="U353" s="15">
        <f t="shared" si="45"/>
        <v>0</v>
      </c>
      <c r="V353" s="15">
        <f t="shared" si="46"/>
        <v>0</v>
      </c>
      <c r="W353" s="15">
        <f t="shared" si="47"/>
        <v>0</v>
      </c>
      <c r="X353" s="17">
        <f t="shared" si="48"/>
        <v>0</v>
      </c>
    </row>
    <row r="354" spans="1:24" ht="13.5" x14ac:dyDescent="0.35">
      <c r="A354" s="14">
        <v>114484</v>
      </c>
      <c r="B354" s="15" t="s">
        <v>43</v>
      </c>
      <c r="C354" s="15">
        <v>18</v>
      </c>
      <c r="D354" s="15">
        <v>101</v>
      </c>
      <c r="E354" s="15">
        <v>1130</v>
      </c>
      <c r="F354" s="15">
        <v>203.25</v>
      </c>
      <c r="G354" s="15">
        <v>0</v>
      </c>
      <c r="H354" s="15">
        <v>203.25</v>
      </c>
      <c r="I354" s="16">
        <v>203.25</v>
      </c>
      <c r="J354" s="15">
        <f t="shared" si="41"/>
        <v>0</v>
      </c>
      <c r="K354" s="15">
        <f t="shared" si="42"/>
        <v>0</v>
      </c>
      <c r="L354" s="15">
        <v>-3.134E-2</v>
      </c>
      <c r="M354" s="15">
        <v>-3.2410000000000001E-2</v>
      </c>
      <c r="N354" s="15">
        <v>-3.2410000000000001E-2</v>
      </c>
      <c r="O354" s="15">
        <v>-3.2410000000000001E-2</v>
      </c>
      <c r="P354" s="15">
        <v>-3.2410000000000001E-2</v>
      </c>
      <c r="Q354" s="15">
        <v>-3.2199999999999999E-2</v>
      </c>
      <c r="R354" s="15"/>
      <c r="S354" s="15">
        <f t="shared" si="43"/>
        <v>0</v>
      </c>
      <c r="T354" s="15">
        <f t="shared" si="44"/>
        <v>0</v>
      </c>
      <c r="U354" s="15">
        <f t="shared" si="45"/>
        <v>0</v>
      </c>
      <c r="V354" s="15">
        <f t="shared" si="46"/>
        <v>0</v>
      </c>
      <c r="W354" s="15">
        <f t="shared" si="47"/>
        <v>0</v>
      </c>
      <c r="X354" s="17">
        <f t="shared" si="48"/>
        <v>0</v>
      </c>
    </row>
    <row r="355" spans="1:24" ht="13.5" x14ac:dyDescent="0.35">
      <c r="A355" s="14">
        <v>114485</v>
      </c>
      <c r="B355" s="15" t="s">
        <v>44</v>
      </c>
      <c r="C355" s="15">
        <v>13.8</v>
      </c>
      <c r="D355" s="15">
        <v>101</v>
      </c>
      <c r="E355" s="15">
        <v>1130</v>
      </c>
      <c r="F355" s="15">
        <v>133.75</v>
      </c>
      <c r="G355" s="15">
        <v>0</v>
      </c>
      <c r="H355" s="15">
        <v>133.75</v>
      </c>
      <c r="I355" s="16">
        <v>133.75</v>
      </c>
      <c r="J355" s="15">
        <f t="shared" si="41"/>
        <v>0</v>
      </c>
      <c r="K355" s="15">
        <f t="shared" si="42"/>
        <v>0</v>
      </c>
      <c r="L355" s="15">
        <v>-3.134E-2</v>
      </c>
      <c r="M355" s="15">
        <v>-3.2410000000000001E-2</v>
      </c>
      <c r="N355" s="15">
        <v>-3.2410000000000001E-2</v>
      </c>
      <c r="O355" s="15">
        <v>-3.2410000000000001E-2</v>
      </c>
      <c r="P355" s="15">
        <v>-3.2410000000000001E-2</v>
      </c>
      <c r="Q355" s="15">
        <v>-3.2199999999999999E-2</v>
      </c>
      <c r="R355" s="15"/>
      <c r="S355" s="15">
        <f t="shared" si="43"/>
        <v>0</v>
      </c>
      <c r="T355" s="15">
        <f t="shared" si="44"/>
        <v>0</v>
      </c>
      <c r="U355" s="15">
        <f t="shared" si="45"/>
        <v>0</v>
      </c>
      <c r="V355" s="15">
        <f t="shared" si="46"/>
        <v>0</v>
      </c>
      <c r="W355" s="15">
        <f t="shared" si="47"/>
        <v>0</v>
      </c>
      <c r="X355" s="17">
        <f t="shared" si="48"/>
        <v>0</v>
      </c>
    </row>
    <row r="356" spans="1:24" ht="13.5" x14ac:dyDescent="0.35">
      <c r="A356" s="14">
        <v>114487</v>
      </c>
      <c r="B356" s="15" t="s">
        <v>45</v>
      </c>
      <c r="C356" s="15">
        <v>18</v>
      </c>
      <c r="D356" s="15">
        <v>101</v>
      </c>
      <c r="E356" s="15">
        <v>1130</v>
      </c>
      <c r="F356" s="15">
        <v>203.25</v>
      </c>
      <c r="G356" s="15">
        <v>0</v>
      </c>
      <c r="H356" s="15">
        <v>203.25</v>
      </c>
      <c r="I356" s="16">
        <v>203.25</v>
      </c>
      <c r="J356" s="15">
        <f t="shared" si="41"/>
        <v>0</v>
      </c>
      <c r="K356" s="15">
        <f t="shared" si="42"/>
        <v>0</v>
      </c>
      <c r="L356" s="15">
        <v>-3.134E-2</v>
      </c>
      <c r="M356" s="15">
        <v>-3.2410000000000001E-2</v>
      </c>
      <c r="N356" s="15">
        <v>-3.2410000000000001E-2</v>
      </c>
      <c r="O356" s="15">
        <v>-3.2410000000000001E-2</v>
      </c>
      <c r="P356" s="15">
        <v>-3.2410000000000001E-2</v>
      </c>
      <c r="Q356" s="15">
        <v>-3.2199999999999999E-2</v>
      </c>
      <c r="R356" s="15"/>
      <c r="S356" s="15">
        <f t="shared" si="43"/>
        <v>0</v>
      </c>
      <c r="T356" s="15">
        <f t="shared" si="44"/>
        <v>0</v>
      </c>
      <c r="U356" s="15">
        <f t="shared" si="45"/>
        <v>0</v>
      </c>
      <c r="V356" s="15">
        <f t="shared" si="46"/>
        <v>0</v>
      </c>
      <c r="W356" s="15">
        <f t="shared" si="47"/>
        <v>0</v>
      </c>
      <c r="X356" s="17">
        <f t="shared" si="48"/>
        <v>0</v>
      </c>
    </row>
    <row r="357" spans="1:24" ht="13.5" x14ac:dyDescent="0.35">
      <c r="A357" s="14">
        <v>114488</v>
      </c>
      <c r="B357" s="15" t="s">
        <v>46</v>
      </c>
      <c r="C357" s="15">
        <v>13.8</v>
      </c>
      <c r="D357" s="15">
        <v>101</v>
      </c>
      <c r="E357" s="15">
        <v>1130</v>
      </c>
      <c r="F357" s="15">
        <v>133.75</v>
      </c>
      <c r="G357" s="15">
        <v>0</v>
      </c>
      <c r="H357" s="15">
        <v>133.75</v>
      </c>
      <c r="I357" s="16">
        <v>133.75</v>
      </c>
      <c r="J357" s="15">
        <f t="shared" si="41"/>
        <v>0</v>
      </c>
      <c r="K357" s="15">
        <f t="shared" si="42"/>
        <v>0</v>
      </c>
      <c r="L357" s="15">
        <v>-3.134E-2</v>
      </c>
      <c r="M357" s="15">
        <v>-3.2410000000000001E-2</v>
      </c>
      <c r="N357" s="15">
        <v>-3.2410000000000001E-2</v>
      </c>
      <c r="O357" s="15">
        <v>-3.2410000000000001E-2</v>
      </c>
      <c r="P357" s="15">
        <v>-3.2410000000000001E-2</v>
      </c>
      <c r="Q357" s="15">
        <v>-3.2199999999999999E-2</v>
      </c>
      <c r="R357" s="15"/>
      <c r="S357" s="15">
        <f t="shared" si="43"/>
        <v>0</v>
      </c>
      <c r="T357" s="15">
        <f t="shared" si="44"/>
        <v>0</v>
      </c>
      <c r="U357" s="15">
        <f t="shared" si="45"/>
        <v>0</v>
      </c>
      <c r="V357" s="15">
        <f t="shared" si="46"/>
        <v>0</v>
      </c>
      <c r="W357" s="15">
        <f t="shared" si="47"/>
        <v>0</v>
      </c>
      <c r="X357" s="17">
        <f t="shared" si="48"/>
        <v>0</v>
      </c>
    </row>
    <row r="358" spans="1:24" ht="13.5" x14ac:dyDescent="0.35">
      <c r="A358" s="14">
        <v>114728</v>
      </c>
      <c r="B358" s="15" t="s">
        <v>47</v>
      </c>
      <c r="C358" s="15">
        <v>23</v>
      </c>
      <c r="D358" s="15">
        <v>101</v>
      </c>
      <c r="E358" s="15">
        <v>1246</v>
      </c>
      <c r="F358" s="15">
        <v>2.5</v>
      </c>
      <c r="G358" s="15">
        <v>0</v>
      </c>
      <c r="H358" s="15">
        <v>2.5</v>
      </c>
      <c r="I358" s="16">
        <v>2.5</v>
      </c>
      <c r="J358" s="15">
        <f t="shared" si="41"/>
        <v>0</v>
      </c>
      <c r="K358" s="15">
        <f t="shared" si="42"/>
        <v>0</v>
      </c>
      <c r="L358" s="15">
        <v>-3.1289999999999998E-2</v>
      </c>
      <c r="M358" s="15">
        <v>-3.2329999999999998E-2</v>
      </c>
      <c r="N358" s="15">
        <v>-3.2329999999999998E-2</v>
      </c>
      <c r="O358" s="15">
        <v>-3.2329999999999998E-2</v>
      </c>
      <c r="P358" s="15">
        <v>-3.2329999999999998E-2</v>
      </c>
      <c r="Q358" s="15">
        <v>-3.2120000000000003E-2</v>
      </c>
      <c r="R358" s="15"/>
      <c r="S358" s="15">
        <f t="shared" si="43"/>
        <v>0</v>
      </c>
      <c r="T358" s="15">
        <f t="shared" si="44"/>
        <v>0</v>
      </c>
      <c r="U358" s="15">
        <f t="shared" si="45"/>
        <v>0</v>
      </c>
      <c r="V358" s="15">
        <f t="shared" si="46"/>
        <v>0</v>
      </c>
      <c r="W358" s="15">
        <f t="shared" si="47"/>
        <v>0</v>
      </c>
      <c r="X358" s="17">
        <f t="shared" si="48"/>
        <v>0</v>
      </c>
    </row>
    <row r="359" spans="1:24" ht="13.5" x14ac:dyDescent="0.35">
      <c r="A359" s="14">
        <v>114729</v>
      </c>
      <c r="B359" s="15" t="s">
        <v>48</v>
      </c>
      <c r="C359" s="15">
        <v>23</v>
      </c>
      <c r="D359" s="15">
        <v>101</v>
      </c>
      <c r="E359" s="15">
        <v>1246</v>
      </c>
      <c r="F359" s="15">
        <v>2.5</v>
      </c>
      <c r="G359" s="15">
        <v>0</v>
      </c>
      <c r="H359" s="15">
        <v>2.5</v>
      </c>
      <c r="I359" s="16">
        <v>2.5</v>
      </c>
      <c r="J359" s="15">
        <f t="shared" si="41"/>
        <v>0</v>
      </c>
      <c r="K359" s="15">
        <f t="shared" si="42"/>
        <v>0</v>
      </c>
      <c r="L359" s="15">
        <v>-3.1289999999999998E-2</v>
      </c>
      <c r="M359" s="15">
        <v>-3.2329999999999998E-2</v>
      </c>
      <c r="N359" s="15">
        <v>-3.2329999999999998E-2</v>
      </c>
      <c r="O359" s="15">
        <v>-3.2329999999999998E-2</v>
      </c>
      <c r="P359" s="15">
        <v>-3.2329999999999998E-2</v>
      </c>
      <c r="Q359" s="15">
        <v>-3.2120000000000003E-2</v>
      </c>
      <c r="R359" s="15"/>
      <c r="S359" s="15">
        <f t="shared" si="43"/>
        <v>0</v>
      </c>
      <c r="T359" s="15">
        <f t="shared" si="44"/>
        <v>0</v>
      </c>
      <c r="U359" s="15">
        <f t="shared" si="45"/>
        <v>0</v>
      </c>
      <c r="V359" s="15">
        <f t="shared" si="46"/>
        <v>0</v>
      </c>
      <c r="W359" s="15">
        <f t="shared" si="47"/>
        <v>0</v>
      </c>
      <c r="X359" s="17">
        <f t="shared" si="48"/>
        <v>0</v>
      </c>
    </row>
    <row r="360" spans="1:24" ht="13.5" x14ac:dyDescent="0.35">
      <c r="A360" s="14">
        <v>116433</v>
      </c>
      <c r="B360" s="15" t="s">
        <v>348</v>
      </c>
      <c r="C360" s="15">
        <v>13.8</v>
      </c>
      <c r="D360" s="15">
        <v>101</v>
      </c>
      <c r="E360" s="15">
        <v>1332</v>
      </c>
      <c r="F360" s="15">
        <v>0</v>
      </c>
      <c r="G360" s="15">
        <v>0</v>
      </c>
      <c r="H360" s="15">
        <v>0</v>
      </c>
      <c r="I360" s="16">
        <v>0</v>
      </c>
      <c r="J360" s="15">
        <f t="shared" si="41"/>
        <v>0</v>
      </c>
      <c r="K360" s="15">
        <f t="shared" si="42"/>
        <v>0</v>
      </c>
      <c r="L360" s="15">
        <v>-3.1230000000000001E-2</v>
      </c>
      <c r="M360" s="15">
        <v>-3.1230000000000001E-2</v>
      </c>
      <c r="N360" s="15">
        <v>-3.1230000000000001E-2</v>
      </c>
      <c r="O360" s="15">
        <v>-3.1230000000000001E-2</v>
      </c>
      <c r="P360" s="15">
        <v>-3.1230000000000001E-2</v>
      </c>
      <c r="Q360" s="15">
        <v>-3.117E-2</v>
      </c>
      <c r="R360" s="15"/>
      <c r="S360" s="15">
        <f t="shared" si="43"/>
        <v>0</v>
      </c>
      <c r="T360" s="15">
        <f t="shared" si="44"/>
        <v>0</v>
      </c>
      <c r="U360" s="15">
        <f t="shared" si="45"/>
        <v>0</v>
      </c>
      <c r="V360" s="15">
        <f t="shared" si="46"/>
        <v>0</v>
      </c>
      <c r="W360" s="15">
        <f t="shared" si="47"/>
        <v>0</v>
      </c>
      <c r="X360" s="17">
        <f t="shared" si="48"/>
        <v>0</v>
      </c>
    </row>
    <row r="361" spans="1:24" ht="13.5" x14ac:dyDescent="0.35">
      <c r="A361" s="14">
        <v>116556</v>
      </c>
      <c r="B361" s="15" t="s">
        <v>361</v>
      </c>
      <c r="C361" s="15">
        <v>6.9</v>
      </c>
      <c r="D361" s="15">
        <v>101</v>
      </c>
      <c r="E361" s="15">
        <v>1333</v>
      </c>
      <c r="F361" s="15">
        <v>19.96</v>
      </c>
      <c r="G361" s="15">
        <v>0</v>
      </c>
      <c r="H361" s="15">
        <v>19.96</v>
      </c>
      <c r="I361" s="16">
        <v>19.96</v>
      </c>
      <c r="J361" s="15">
        <f t="shared" si="41"/>
        <v>0</v>
      </c>
      <c r="K361" s="15">
        <f t="shared" si="42"/>
        <v>0</v>
      </c>
      <c r="L361" s="15">
        <v>-3.0970000000000001E-2</v>
      </c>
      <c r="M361" s="15">
        <v>-3.0960000000000001E-2</v>
      </c>
      <c r="N361" s="15">
        <v>-3.0960000000000001E-2</v>
      </c>
      <c r="O361" s="15">
        <v>-3.0960000000000001E-2</v>
      </c>
      <c r="P361" s="15">
        <v>-3.0960000000000001E-2</v>
      </c>
      <c r="Q361" s="15">
        <v>-3.09E-2</v>
      </c>
      <c r="R361" s="15"/>
      <c r="S361" s="15">
        <f t="shared" si="43"/>
        <v>0</v>
      </c>
      <c r="T361" s="15">
        <f t="shared" si="44"/>
        <v>0</v>
      </c>
      <c r="U361" s="15">
        <f t="shared" si="45"/>
        <v>0</v>
      </c>
      <c r="V361" s="15">
        <f t="shared" si="46"/>
        <v>0</v>
      </c>
      <c r="W361" s="15">
        <f t="shared" si="47"/>
        <v>0</v>
      </c>
      <c r="X361" s="17">
        <f t="shared" si="48"/>
        <v>0</v>
      </c>
    </row>
    <row r="362" spans="1:24" ht="13.5" x14ac:dyDescent="0.35">
      <c r="A362" s="14">
        <v>116438</v>
      </c>
      <c r="B362" s="15" t="s">
        <v>349</v>
      </c>
      <c r="C362" s="15">
        <v>13.8</v>
      </c>
      <c r="D362" s="15">
        <v>101</v>
      </c>
      <c r="E362" s="15">
        <v>1333</v>
      </c>
      <c r="F362" s="15">
        <v>84.65</v>
      </c>
      <c r="G362" s="15">
        <v>0</v>
      </c>
      <c r="H362" s="15">
        <v>84.65</v>
      </c>
      <c r="I362" s="16">
        <v>84.65</v>
      </c>
      <c r="J362" s="15">
        <f t="shared" si="41"/>
        <v>0</v>
      </c>
      <c r="K362" s="15">
        <f t="shared" si="42"/>
        <v>0</v>
      </c>
      <c r="L362" s="15">
        <v>-3.0790000000000001E-2</v>
      </c>
      <c r="M362" s="15">
        <v>-3.0779999999999998E-2</v>
      </c>
      <c r="N362" s="15">
        <v>-3.0779999999999998E-2</v>
      </c>
      <c r="O362" s="15">
        <v>-3.0779999999999998E-2</v>
      </c>
      <c r="P362" s="15">
        <v>-3.0779999999999998E-2</v>
      </c>
      <c r="Q362" s="15">
        <v>-3.0720000000000001E-2</v>
      </c>
      <c r="R362" s="15"/>
      <c r="S362" s="15">
        <f t="shared" si="43"/>
        <v>0</v>
      </c>
      <c r="T362" s="15">
        <f t="shared" si="44"/>
        <v>0</v>
      </c>
      <c r="U362" s="15">
        <f t="shared" si="45"/>
        <v>0</v>
      </c>
      <c r="V362" s="15">
        <f t="shared" si="46"/>
        <v>0</v>
      </c>
      <c r="W362" s="15">
        <f t="shared" si="47"/>
        <v>0</v>
      </c>
      <c r="X362" s="17">
        <f t="shared" si="48"/>
        <v>0</v>
      </c>
    </row>
    <row r="363" spans="1:24" ht="13.5" x14ac:dyDescent="0.35">
      <c r="A363" s="14">
        <v>116439</v>
      </c>
      <c r="B363" s="15" t="s">
        <v>350</v>
      </c>
      <c r="C363" s="15">
        <v>13.8</v>
      </c>
      <c r="D363" s="15">
        <v>101</v>
      </c>
      <c r="E363" s="15">
        <v>1333</v>
      </c>
      <c r="F363" s="15">
        <v>76.010000000000005</v>
      </c>
      <c r="G363" s="15">
        <v>0</v>
      </c>
      <c r="H363" s="15">
        <v>76.010000000000005</v>
      </c>
      <c r="I363" s="16">
        <v>76.010000000000005</v>
      </c>
      <c r="J363" s="15">
        <f t="shared" si="41"/>
        <v>0</v>
      </c>
      <c r="K363" s="15">
        <f t="shared" si="42"/>
        <v>0</v>
      </c>
      <c r="L363" s="15">
        <v>-3.0790000000000001E-2</v>
      </c>
      <c r="M363" s="15">
        <v>-3.0779999999999998E-2</v>
      </c>
      <c r="N363" s="15">
        <v>-3.0779999999999998E-2</v>
      </c>
      <c r="O363" s="15">
        <v>-3.0779999999999998E-2</v>
      </c>
      <c r="P363" s="15">
        <v>-3.0779999999999998E-2</v>
      </c>
      <c r="Q363" s="15">
        <v>-3.0720000000000001E-2</v>
      </c>
      <c r="R363" s="15"/>
      <c r="S363" s="15">
        <f t="shared" si="43"/>
        <v>0</v>
      </c>
      <c r="T363" s="15">
        <f t="shared" si="44"/>
        <v>0</v>
      </c>
      <c r="U363" s="15">
        <f t="shared" si="45"/>
        <v>0</v>
      </c>
      <c r="V363" s="15">
        <f t="shared" si="46"/>
        <v>0</v>
      </c>
      <c r="W363" s="15">
        <f t="shared" si="47"/>
        <v>0</v>
      </c>
      <c r="X363" s="17">
        <f t="shared" si="48"/>
        <v>0</v>
      </c>
    </row>
    <row r="364" spans="1:24" ht="13.5" x14ac:dyDescent="0.35">
      <c r="A364" s="14">
        <v>116440</v>
      </c>
      <c r="B364" s="15" t="s">
        <v>351</v>
      </c>
      <c r="C364" s="15">
        <v>13.8</v>
      </c>
      <c r="D364" s="15">
        <v>101</v>
      </c>
      <c r="E364" s="15">
        <v>1333</v>
      </c>
      <c r="F364" s="15">
        <v>84.65</v>
      </c>
      <c r="G364" s="15">
        <v>0</v>
      </c>
      <c r="H364" s="15">
        <v>84.65</v>
      </c>
      <c r="I364" s="16">
        <v>84.65</v>
      </c>
      <c r="J364" s="15">
        <f t="shared" si="41"/>
        <v>0</v>
      </c>
      <c r="K364" s="15">
        <f t="shared" si="42"/>
        <v>0</v>
      </c>
      <c r="L364" s="15">
        <v>-3.0790000000000001E-2</v>
      </c>
      <c r="M364" s="15">
        <v>-3.0779999999999998E-2</v>
      </c>
      <c r="N364" s="15">
        <v>-3.0779999999999998E-2</v>
      </c>
      <c r="O364" s="15">
        <v>-3.0779999999999998E-2</v>
      </c>
      <c r="P364" s="15">
        <v>-3.0779999999999998E-2</v>
      </c>
      <c r="Q364" s="15">
        <v>-3.0720000000000001E-2</v>
      </c>
      <c r="R364" s="15"/>
      <c r="S364" s="15">
        <f t="shared" si="43"/>
        <v>0</v>
      </c>
      <c r="T364" s="15">
        <f t="shared" si="44"/>
        <v>0</v>
      </c>
      <c r="U364" s="15">
        <f t="shared" si="45"/>
        <v>0</v>
      </c>
      <c r="V364" s="15">
        <f t="shared" si="46"/>
        <v>0</v>
      </c>
      <c r="W364" s="15">
        <f t="shared" si="47"/>
        <v>0</v>
      </c>
      <c r="X364" s="17">
        <f t="shared" si="48"/>
        <v>0</v>
      </c>
    </row>
    <row r="365" spans="1:24" ht="13.5" x14ac:dyDescent="0.35">
      <c r="A365" s="14">
        <v>993017</v>
      </c>
      <c r="B365" s="15" t="s">
        <v>360</v>
      </c>
      <c r="C365" s="15">
        <v>115</v>
      </c>
      <c r="D365" s="15">
        <v>101</v>
      </c>
      <c r="E365" s="15">
        <v>1100</v>
      </c>
      <c r="F365" s="15">
        <v>0</v>
      </c>
      <c r="G365" s="15">
        <v>0</v>
      </c>
      <c r="H365" s="15">
        <v>0</v>
      </c>
      <c r="I365" s="16">
        <v>0</v>
      </c>
      <c r="J365" s="15">
        <f t="shared" si="41"/>
        <v>0</v>
      </c>
      <c r="K365" s="15">
        <f t="shared" si="42"/>
        <v>0</v>
      </c>
      <c r="L365" s="15">
        <v>-3.0679999999999999E-2</v>
      </c>
      <c r="M365" s="15">
        <v>-3.0669999999999999E-2</v>
      </c>
      <c r="N365" s="15">
        <v>-3.0669999999999999E-2</v>
      </c>
      <c r="O365" s="15">
        <v>-3.0669999999999999E-2</v>
      </c>
      <c r="P365" s="15">
        <v>-3.0669999999999999E-2</v>
      </c>
      <c r="Q365" s="15">
        <v>-3.0609999999999998E-2</v>
      </c>
      <c r="R365" s="15"/>
      <c r="S365" s="15">
        <f t="shared" si="43"/>
        <v>0</v>
      </c>
      <c r="T365" s="15">
        <f t="shared" si="44"/>
        <v>0</v>
      </c>
      <c r="U365" s="15">
        <f t="shared" si="45"/>
        <v>0</v>
      </c>
      <c r="V365" s="15">
        <f t="shared" si="46"/>
        <v>0</v>
      </c>
      <c r="W365" s="15">
        <f t="shared" si="47"/>
        <v>0</v>
      </c>
      <c r="X365" s="17">
        <f t="shared" si="48"/>
        <v>0</v>
      </c>
    </row>
    <row r="366" spans="1:24" ht="13.5" x14ac:dyDescent="0.35">
      <c r="A366" s="14">
        <v>990759</v>
      </c>
      <c r="B366" s="15" t="s">
        <v>29</v>
      </c>
      <c r="C366" s="15">
        <v>345</v>
      </c>
      <c r="D366" s="15">
        <v>101</v>
      </c>
      <c r="E366" s="15">
        <v>1000</v>
      </c>
      <c r="F366" s="15">
        <v>276</v>
      </c>
      <c r="G366" s="15">
        <v>0</v>
      </c>
      <c r="H366" s="15">
        <v>276</v>
      </c>
      <c r="I366" s="16">
        <v>276</v>
      </c>
      <c r="J366" s="15">
        <f t="shared" si="41"/>
        <v>0</v>
      </c>
      <c r="K366" s="15">
        <f t="shared" si="42"/>
        <v>0</v>
      </c>
      <c r="L366" s="15">
        <v>-3.0419999999999999E-2</v>
      </c>
      <c r="M366" s="15">
        <v>-3.1009999999999999E-2</v>
      </c>
      <c r="N366" s="15">
        <v>-3.1009999999999999E-2</v>
      </c>
      <c r="O366" s="15">
        <v>-3.1009999999999999E-2</v>
      </c>
      <c r="P366" s="15">
        <v>-3.1009999999999999E-2</v>
      </c>
      <c r="Q366" s="15">
        <v>-3.0859999999999999E-2</v>
      </c>
      <c r="R366" s="15"/>
      <c r="S366" s="15">
        <f t="shared" si="43"/>
        <v>0</v>
      </c>
      <c r="T366" s="15">
        <f t="shared" si="44"/>
        <v>0</v>
      </c>
      <c r="U366" s="15">
        <f t="shared" si="45"/>
        <v>0</v>
      </c>
      <c r="V366" s="15">
        <f t="shared" si="46"/>
        <v>0</v>
      </c>
      <c r="W366" s="15">
        <f t="shared" si="47"/>
        <v>0</v>
      </c>
      <c r="X366" s="17">
        <f t="shared" si="48"/>
        <v>0</v>
      </c>
    </row>
    <row r="367" spans="1:24" ht="13.5" x14ac:dyDescent="0.35">
      <c r="A367" s="14">
        <v>991802</v>
      </c>
      <c r="B367" s="15" t="s">
        <v>30</v>
      </c>
      <c r="C367" s="15">
        <v>345</v>
      </c>
      <c r="D367" s="15">
        <v>101</v>
      </c>
      <c r="E367" s="15">
        <v>1000</v>
      </c>
      <c r="F367" s="15">
        <v>507</v>
      </c>
      <c r="G367" s="15">
        <v>0</v>
      </c>
      <c r="H367" s="15">
        <v>507</v>
      </c>
      <c r="I367" s="16">
        <v>507</v>
      </c>
      <c r="J367" s="15">
        <f t="shared" si="41"/>
        <v>0</v>
      </c>
      <c r="K367" s="15">
        <f t="shared" si="42"/>
        <v>0</v>
      </c>
      <c r="L367" s="15">
        <v>-3.0419999999999999E-2</v>
      </c>
      <c r="M367" s="15">
        <v>-3.1009999999999999E-2</v>
      </c>
      <c r="N367" s="15">
        <v>-3.1009999999999999E-2</v>
      </c>
      <c r="O367" s="15">
        <v>-3.1009999999999999E-2</v>
      </c>
      <c r="P367" s="15">
        <v>-3.1009999999999999E-2</v>
      </c>
      <c r="Q367" s="15">
        <v>-3.0859999999999999E-2</v>
      </c>
      <c r="R367" s="15"/>
      <c r="S367" s="15">
        <f t="shared" si="43"/>
        <v>0</v>
      </c>
      <c r="T367" s="15">
        <f t="shared" si="44"/>
        <v>0</v>
      </c>
      <c r="U367" s="15">
        <f t="shared" si="45"/>
        <v>0</v>
      </c>
      <c r="V367" s="15">
        <f t="shared" si="46"/>
        <v>0</v>
      </c>
      <c r="W367" s="15">
        <f t="shared" si="47"/>
        <v>0</v>
      </c>
      <c r="X367" s="17">
        <f t="shared" si="48"/>
        <v>0</v>
      </c>
    </row>
    <row r="368" spans="1:24" ht="13.5" x14ac:dyDescent="0.35">
      <c r="A368" s="14">
        <v>116452</v>
      </c>
      <c r="B368" s="15" t="s">
        <v>352</v>
      </c>
      <c r="C368" s="15">
        <v>6.6</v>
      </c>
      <c r="D368" s="15">
        <v>101</v>
      </c>
      <c r="E368" s="15">
        <v>1334</v>
      </c>
      <c r="F368" s="15">
        <v>14.95</v>
      </c>
      <c r="G368" s="15">
        <v>0</v>
      </c>
      <c r="H368" s="15">
        <v>14.95</v>
      </c>
      <c r="I368" s="16">
        <v>14.95</v>
      </c>
      <c r="J368" s="15">
        <f t="shared" si="41"/>
        <v>0</v>
      </c>
      <c r="K368" s="15">
        <f t="shared" si="42"/>
        <v>0</v>
      </c>
      <c r="L368" s="15">
        <v>-3.023E-2</v>
      </c>
      <c r="M368" s="15">
        <v>-3.023E-2</v>
      </c>
      <c r="N368" s="15">
        <v>-3.023E-2</v>
      </c>
      <c r="O368" s="15">
        <v>-3.023E-2</v>
      </c>
      <c r="P368" s="15">
        <v>-3.023E-2</v>
      </c>
      <c r="Q368" s="15">
        <v>-3.0169999999999999E-2</v>
      </c>
      <c r="R368" s="15"/>
      <c r="S368" s="15">
        <f t="shared" si="43"/>
        <v>0</v>
      </c>
      <c r="T368" s="15">
        <f t="shared" si="44"/>
        <v>0</v>
      </c>
      <c r="U368" s="15">
        <f t="shared" si="45"/>
        <v>0</v>
      </c>
      <c r="V368" s="15">
        <f t="shared" si="46"/>
        <v>0</v>
      </c>
      <c r="W368" s="15">
        <f t="shared" si="47"/>
        <v>0</v>
      </c>
      <c r="X368" s="17">
        <f t="shared" si="48"/>
        <v>0</v>
      </c>
    </row>
    <row r="369" spans="1:24" ht="13.5" x14ac:dyDescent="0.35">
      <c r="A369" s="14">
        <v>993118</v>
      </c>
      <c r="B369" s="15" t="s">
        <v>354</v>
      </c>
      <c r="C369" s="15">
        <v>115</v>
      </c>
      <c r="D369" s="15">
        <v>101</v>
      </c>
      <c r="E369" s="15">
        <v>1100</v>
      </c>
      <c r="F369" s="15">
        <v>0</v>
      </c>
      <c r="G369" s="15">
        <v>0</v>
      </c>
      <c r="H369" s="15">
        <v>0</v>
      </c>
      <c r="I369" s="16">
        <v>0</v>
      </c>
      <c r="J369" s="15">
        <f t="shared" si="41"/>
        <v>0</v>
      </c>
      <c r="K369" s="15">
        <f t="shared" si="42"/>
        <v>0</v>
      </c>
      <c r="L369" s="15">
        <v>-3.014E-2</v>
      </c>
      <c r="M369" s="15">
        <v>-3.0130000000000001E-2</v>
      </c>
      <c r="N369" s="15">
        <v>-3.0130000000000001E-2</v>
      </c>
      <c r="O369" s="15">
        <v>-3.0130000000000001E-2</v>
      </c>
      <c r="P369" s="15">
        <v>-3.0130000000000001E-2</v>
      </c>
      <c r="Q369" s="15">
        <v>-3.007E-2</v>
      </c>
      <c r="R369" s="15"/>
      <c r="S369" s="15">
        <f t="shared" si="43"/>
        <v>0</v>
      </c>
      <c r="T369" s="15">
        <f t="shared" si="44"/>
        <v>0</v>
      </c>
      <c r="U369" s="15">
        <f t="shared" si="45"/>
        <v>0</v>
      </c>
      <c r="V369" s="15">
        <f t="shared" si="46"/>
        <v>0</v>
      </c>
      <c r="W369" s="15">
        <f t="shared" si="47"/>
        <v>0</v>
      </c>
      <c r="X369" s="17">
        <f t="shared" si="48"/>
        <v>0</v>
      </c>
    </row>
    <row r="370" spans="1:24" ht="13.5" x14ac:dyDescent="0.35">
      <c r="A370" s="14">
        <v>993014</v>
      </c>
      <c r="B370" s="15" t="s">
        <v>298</v>
      </c>
      <c r="C370" s="15">
        <v>115</v>
      </c>
      <c r="D370" s="15">
        <v>101</v>
      </c>
      <c r="E370" s="15">
        <v>1100</v>
      </c>
      <c r="F370" s="15">
        <v>17.420000000000002</v>
      </c>
      <c r="G370" s="15">
        <v>0</v>
      </c>
      <c r="H370" s="15">
        <v>17.420000000000002</v>
      </c>
      <c r="I370" s="16">
        <v>17.420000000000002</v>
      </c>
      <c r="J370" s="15">
        <f t="shared" si="41"/>
        <v>0</v>
      </c>
      <c r="K370" s="15">
        <f t="shared" si="42"/>
        <v>0</v>
      </c>
      <c r="L370" s="15">
        <v>-2.9569999999999999E-2</v>
      </c>
      <c r="M370" s="15">
        <v>-2.9579999999999999E-2</v>
      </c>
      <c r="N370" s="15">
        <v>-2.9579999999999999E-2</v>
      </c>
      <c r="O370" s="15">
        <v>-2.9579999999999999E-2</v>
      </c>
      <c r="P370" s="15">
        <v>-2.9579999999999999E-2</v>
      </c>
      <c r="Q370" s="15">
        <v>-2.9520000000000001E-2</v>
      </c>
      <c r="R370" s="15"/>
      <c r="S370" s="15">
        <f t="shared" si="43"/>
        <v>0</v>
      </c>
      <c r="T370" s="15">
        <f t="shared" si="44"/>
        <v>0</v>
      </c>
      <c r="U370" s="15">
        <f t="shared" si="45"/>
        <v>0</v>
      </c>
      <c r="V370" s="15">
        <f t="shared" si="46"/>
        <v>0</v>
      </c>
      <c r="W370" s="15">
        <f t="shared" si="47"/>
        <v>0</v>
      </c>
      <c r="X370" s="17">
        <f t="shared" si="48"/>
        <v>0</v>
      </c>
    </row>
    <row r="371" spans="1:24" ht="13.5" x14ac:dyDescent="0.35">
      <c r="A371" s="14">
        <v>113877</v>
      </c>
      <c r="B371" s="15" t="s">
        <v>438</v>
      </c>
      <c r="C371" s="15">
        <v>13.8</v>
      </c>
      <c r="D371" s="15">
        <v>101</v>
      </c>
      <c r="E371" s="15">
        <v>1206</v>
      </c>
      <c r="F371" s="15">
        <v>0</v>
      </c>
      <c r="G371" s="15">
        <v>0</v>
      </c>
      <c r="H371" s="15">
        <v>0</v>
      </c>
      <c r="I371" s="16">
        <v>0</v>
      </c>
      <c r="J371" s="15">
        <f t="shared" si="41"/>
        <v>0</v>
      </c>
      <c r="K371" s="15">
        <f t="shared" si="42"/>
        <v>0</v>
      </c>
      <c r="L371" s="15">
        <v>-2.9510000000000002E-2</v>
      </c>
      <c r="M371" s="15">
        <v>-2.9489999999999999E-2</v>
      </c>
      <c r="N371" s="15">
        <v>-2.9489999999999999E-2</v>
      </c>
      <c r="O371" s="15">
        <v>-2.9489999999999999E-2</v>
      </c>
      <c r="P371" s="15">
        <v>-2.9489999999999999E-2</v>
      </c>
      <c r="Q371" s="15">
        <v>-2.9440000000000001E-2</v>
      </c>
      <c r="R371" s="15"/>
      <c r="S371" s="15">
        <f t="shared" si="43"/>
        <v>0</v>
      </c>
      <c r="T371" s="15">
        <f t="shared" si="44"/>
        <v>0</v>
      </c>
      <c r="U371" s="15">
        <f t="shared" si="45"/>
        <v>0</v>
      </c>
      <c r="V371" s="15">
        <f t="shared" si="46"/>
        <v>0</v>
      </c>
      <c r="W371" s="15">
        <f t="shared" si="47"/>
        <v>0</v>
      </c>
      <c r="X371" s="17">
        <f t="shared" si="48"/>
        <v>0</v>
      </c>
    </row>
    <row r="372" spans="1:24" ht="13.5" x14ac:dyDescent="0.35">
      <c r="A372" s="14">
        <v>993282</v>
      </c>
      <c r="B372" s="15" t="s">
        <v>439</v>
      </c>
      <c r="C372" s="15">
        <v>115</v>
      </c>
      <c r="D372" s="15">
        <v>101</v>
      </c>
      <c r="E372" s="15">
        <v>1110</v>
      </c>
      <c r="F372" s="15">
        <v>0</v>
      </c>
      <c r="G372" s="15">
        <v>0</v>
      </c>
      <c r="H372" s="15">
        <v>0</v>
      </c>
      <c r="I372" s="16">
        <v>0</v>
      </c>
      <c r="J372" s="15">
        <f t="shared" si="41"/>
        <v>0</v>
      </c>
      <c r="K372" s="15">
        <f t="shared" si="42"/>
        <v>0</v>
      </c>
      <c r="L372" s="15">
        <v>-2.9510000000000002E-2</v>
      </c>
      <c r="M372" s="15">
        <v>-2.9489999999999999E-2</v>
      </c>
      <c r="N372" s="15">
        <v>-2.9489999999999999E-2</v>
      </c>
      <c r="O372" s="15">
        <v>-2.9489999999999999E-2</v>
      </c>
      <c r="P372" s="15">
        <v>-2.9489999999999999E-2</v>
      </c>
      <c r="Q372" s="15">
        <v>-2.9440000000000001E-2</v>
      </c>
      <c r="R372" s="15"/>
      <c r="S372" s="15">
        <f t="shared" si="43"/>
        <v>0</v>
      </c>
      <c r="T372" s="15">
        <f t="shared" si="44"/>
        <v>0</v>
      </c>
      <c r="U372" s="15">
        <f t="shared" si="45"/>
        <v>0</v>
      </c>
      <c r="V372" s="15">
        <f t="shared" si="46"/>
        <v>0</v>
      </c>
      <c r="W372" s="15">
        <f t="shared" si="47"/>
        <v>0</v>
      </c>
      <c r="X372" s="17">
        <f t="shared" si="48"/>
        <v>0</v>
      </c>
    </row>
    <row r="373" spans="1:24" ht="13.5" x14ac:dyDescent="0.35">
      <c r="A373" s="14">
        <v>993868</v>
      </c>
      <c r="B373" s="15" t="s">
        <v>440</v>
      </c>
      <c r="C373" s="15">
        <v>69</v>
      </c>
      <c r="D373" s="15">
        <v>101</v>
      </c>
      <c r="E373" s="15">
        <v>1206</v>
      </c>
      <c r="F373" s="15">
        <v>0</v>
      </c>
      <c r="G373" s="15">
        <v>0</v>
      </c>
      <c r="H373" s="15">
        <v>0</v>
      </c>
      <c r="I373" s="16">
        <v>0</v>
      </c>
      <c r="J373" s="15">
        <f t="shared" si="41"/>
        <v>0</v>
      </c>
      <c r="K373" s="15">
        <f t="shared" si="42"/>
        <v>0</v>
      </c>
      <c r="L373" s="15">
        <v>-2.9510000000000002E-2</v>
      </c>
      <c r="M373" s="15">
        <v>-2.9489999999999999E-2</v>
      </c>
      <c r="N373" s="15">
        <v>-2.9489999999999999E-2</v>
      </c>
      <c r="O373" s="15">
        <v>-2.9489999999999999E-2</v>
      </c>
      <c r="P373" s="15">
        <v>-2.9489999999999999E-2</v>
      </c>
      <c r="Q373" s="15">
        <v>-2.9440000000000001E-2</v>
      </c>
      <c r="R373" s="15"/>
      <c r="S373" s="15">
        <f t="shared" si="43"/>
        <v>0</v>
      </c>
      <c r="T373" s="15">
        <f t="shared" si="44"/>
        <v>0</v>
      </c>
      <c r="U373" s="15">
        <f t="shared" si="45"/>
        <v>0</v>
      </c>
      <c r="V373" s="15">
        <f t="shared" si="46"/>
        <v>0</v>
      </c>
      <c r="W373" s="15">
        <f t="shared" si="47"/>
        <v>0</v>
      </c>
      <c r="X373" s="17">
        <f t="shared" si="48"/>
        <v>0</v>
      </c>
    </row>
    <row r="374" spans="1:24" ht="13.5" x14ac:dyDescent="0.35">
      <c r="A374" s="14">
        <v>993109</v>
      </c>
      <c r="B374" s="15" t="s">
        <v>300</v>
      </c>
      <c r="C374" s="15">
        <v>115</v>
      </c>
      <c r="D374" s="15">
        <v>101</v>
      </c>
      <c r="E374" s="15">
        <v>1100</v>
      </c>
      <c r="F374" s="15">
        <v>3.33</v>
      </c>
      <c r="G374" s="15">
        <v>0</v>
      </c>
      <c r="H374" s="15">
        <v>13.17</v>
      </c>
      <c r="I374" s="16">
        <v>3.33</v>
      </c>
      <c r="J374" s="15">
        <f t="shared" si="41"/>
        <v>0</v>
      </c>
      <c r="K374" s="15">
        <f t="shared" si="42"/>
        <v>9.84</v>
      </c>
      <c r="L374" s="15">
        <v>-2.9430000000000001E-2</v>
      </c>
      <c r="M374" s="15">
        <v>-2.9440000000000001E-2</v>
      </c>
      <c r="N374" s="15">
        <v>-2.9440000000000001E-2</v>
      </c>
      <c r="O374" s="15">
        <v>-2.9440000000000001E-2</v>
      </c>
      <c r="P374" s="15">
        <v>-2.9440000000000001E-2</v>
      </c>
      <c r="Q374" s="15">
        <v>-2.938E-2</v>
      </c>
      <c r="R374" s="15"/>
      <c r="S374" s="15">
        <f t="shared" si="43"/>
        <v>0</v>
      </c>
      <c r="T374" s="15">
        <f t="shared" si="44"/>
        <v>0</v>
      </c>
      <c r="U374" s="15">
        <f t="shared" si="45"/>
        <v>0</v>
      </c>
      <c r="V374" s="15">
        <f t="shared" si="46"/>
        <v>0</v>
      </c>
      <c r="W374" s="15">
        <f t="shared" si="47"/>
        <v>0</v>
      </c>
      <c r="X374" s="17">
        <f t="shared" si="48"/>
        <v>0</v>
      </c>
    </row>
    <row r="375" spans="1:24" ht="13.5" x14ac:dyDescent="0.35">
      <c r="A375" s="14">
        <v>114465</v>
      </c>
      <c r="B375" s="15" t="s">
        <v>153</v>
      </c>
      <c r="C375" s="15">
        <v>13.8</v>
      </c>
      <c r="D375" s="15">
        <v>101</v>
      </c>
      <c r="E375" s="15">
        <v>1130</v>
      </c>
      <c r="F375" s="15">
        <v>32.79</v>
      </c>
      <c r="G375" s="15">
        <v>0</v>
      </c>
      <c r="H375" s="15">
        <v>32.79</v>
      </c>
      <c r="I375" s="16">
        <v>32.79</v>
      </c>
      <c r="J375" s="15">
        <f t="shared" si="41"/>
        <v>0</v>
      </c>
      <c r="K375" s="15">
        <f t="shared" si="42"/>
        <v>0</v>
      </c>
      <c r="L375" s="15">
        <v>-2.9250000000000002E-2</v>
      </c>
      <c r="M375" s="15">
        <v>-2.9829999999999999E-2</v>
      </c>
      <c r="N375" s="15">
        <v>-2.9829999999999999E-2</v>
      </c>
      <c r="O375" s="15">
        <v>-2.9829999999999999E-2</v>
      </c>
      <c r="P375" s="15">
        <v>-2.9829999999999999E-2</v>
      </c>
      <c r="Q375" s="15">
        <v>-2.9680000000000002E-2</v>
      </c>
      <c r="R375" s="15"/>
      <c r="S375" s="15">
        <f t="shared" si="43"/>
        <v>0</v>
      </c>
      <c r="T375" s="15">
        <f t="shared" si="44"/>
        <v>0</v>
      </c>
      <c r="U375" s="15">
        <f t="shared" si="45"/>
        <v>0</v>
      </c>
      <c r="V375" s="15">
        <f t="shared" si="46"/>
        <v>0</v>
      </c>
      <c r="W375" s="15">
        <f t="shared" si="47"/>
        <v>0</v>
      </c>
      <c r="X375" s="17">
        <f t="shared" si="48"/>
        <v>0</v>
      </c>
    </row>
    <row r="376" spans="1:24" ht="13.5" x14ac:dyDescent="0.35">
      <c r="A376" s="14">
        <v>116458</v>
      </c>
      <c r="B376" s="15" t="s">
        <v>353</v>
      </c>
      <c r="C376" s="15">
        <v>4.16</v>
      </c>
      <c r="D376" s="15">
        <v>101</v>
      </c>
      <c r="E376" s="15">
        <v>1334</v>
      </c>
      <c r="F376" s="15">
        <v>0</v>
      </c>
      <c r="G376" s="15">
        <v>0</v>
      </c>
      <c r="H376" s="15">
        <v>0</v>
      </c>
      <c r="I376" s="16">
        <v>0</v>
      </c>
      <c r="J376" s="15">
        <f t="shared" si="41"/>
        <v>0</v>
      </c>
      <c r="K376" s="15">
        <f t="shared" si="42"/>
        <v>0</v>
      </c>
      <c r="L376" s="15">
        <v>-2.9250000000000002E-2</v>
      </c>
      <c r="M376" s="15">
        <v>-2.9250000000000002E-2</v>
      </c>
      <c r="N376" s="15">
        <v>-2.9250000000000002E-2</v>
      </c>
      <c r="O376" s="15">
        <v>-2.9250000000000002E-2</v>
      </c>
      <c r="P376" s="15">
        <v>-2.9250000000000002E-2</v>
      </c>
      <c r="Q376" s="15">
        <v>-2.9190000000000001E-2</v>
      </c>
      <c r="R376" s="15"/>
      <c r="S376" s="15">
        <f t="shared" si="43"/>
        <v>0</v>
      </c>
      <c r="T376" s="15">
        <f t="shared" si="44"/>
        <v>0</v>
      </c>
      <c r="U376" s="15">
        <f t="shared" si="45"/>
        <v>0</v>
      </c>
      <c r="V376" s="15">
        <f t="shared" si="46"/>
        <v>0</v>
      </c>
      <c r="W376" s="15">
        <f t="shared" si="47"/>
        <v>0</v>
      </c>
      <c r="X376" s="17">
        <f t="shared" si="48"/>
        <v>0</v>
      </c>
    </row>
    <row r="377" spans="1:24" ht="13.5" x14ac:dyDescent="0.35">
      <c r="A377" s="14">
        <v>121841</v>
      </c>
      <c r="B377" s="15" t="s">
        <v>324</v>
      </c>
      <c r="C377" s="15">
        <v>0.42</v>
      </c>
      <c r="D377" s="15">
        <v>101</v>
      </c>
      <c r="E377" s="15">
        <v>1653</v>
      </c>
      <c r="F377" s="15">
        <v>0</v>
      </c>
      <c r="G377" s="15">
        <v>0</v>
      </c>
      <c r="H377" s="15">
        <v>0</v>
      </c>
      <c r="I377" s="16">
        <v>0</v>
      </c>
      <c r="J377" s="15">
        <f t="shared" si="41"/>
        <v>0</v>
      </c>
      <c r="K377" s="15">
        <f t="shared" si="42"/>
        <v>0</v>
      </c>
      <c r="L377" s="15">
        <v>-2.911E-2</v>
      </c>
      <c r="M377" s="15">
        <v>-2.911E-2</v>
      </c>
      <c r="N377" s="15">
        <v>-2.911E-2</v>
      </c>
      <c r="O377" s="15">
        <v>-2.911E-2</v>
      </c>
      <c r="P377" s="15">
        <v>-2.911E-2</v>
      </c>
      <c r="Q377" s="15">
        <v>-2.9049999999999999E-2</v>
      </c>
      <c r="R377" s="15"/>
      <c r="S377" s="15">
        <f t="shared" si="43"/>
        <v>0</v>
      </c>
      <c r="T377" s="15">
        <f t="shared" si="44"/>
        <v>0</v>
      </c>
      <c r="U377" s="15">
        <f t="shared" si="45"/>
        <v>0</v>
      </c>
      <c r="V377" s="15">
        <f t="shared" si="46"/>
        <v>0</v>
      </c>
      <c r="W377" s="15">
        <f t="shared" si="47"/>
        <v>0</v>
      </c>
      <c r="X377" s="17">
        <f t="shared" si="48"/>
        <v>0</v>
      </c>
    </row>
    <row r="378" spans="1:24" ht="13.5" x14ac:dyDescent="0.35">
      <c r="A378" s="14">
        <v>999993</v>
      </c>
      <c r="B378" s="15" t="s">
        <v>325</v>
      </c>
      <c r="C378" s="15">
        <v>115</v>
      </c>
      <c r="D378" s="15">
        <v>101</v>
      </c>
      <c r="E378" s="15">
        <v>1650</v>
      </c>
      <c r="F378" s="15">
        <v>0</v>
      </c>
      <c r="G378" s="15">
        <v>0</v>
      </c>
      <c r="H378" s="15">
        <v>0</v>
      </c>
      <c r="I378" s="16">
        <v>0</v>
      </c>
      <c r="J378" s="15">
        <f t="shared" si="41"/>
        <v>0</v>
      </c>
      <c r="K378" s="15">
        <f t="shared" si="42"/>
        <v>0</v>
      </c>
      <c r="L378" s="15">
        <v>-2.911E-2</v>
      </c>
      <c r="M378" s="15">
        <v>-2.911E-2</v>
      </c>
      <c r="N378" s="15">
        <v>-2.911E-2</v>
      </c>
      <c r="O378" s="15">
        <v>-2.911E-2</v>
      </c>
      <c r="P378" s="15">
        <v>-2.911E-2</v>
      </c>
      <c r="Q378" s="15">
        <v>-2.9049999999999999E-2</v>
      </c>
      <c r="R378" s="15"/>
      <c r="S378" s="15">
        <f t="shared" si="43"/>
        <v>0</v>
      </c>
      <c r="T378" s="15">
        <f t="shared" si="44"/>
        <v>0</v>
      </c>
      <c r="U378" s="15">
        <f t="shared" si="45"/>
        <v>0</v>
      </c>
      <c r="V378" s="15">
        <f t="shared" si="46"/>
        <v>0</v>
      </c>
      <c r="W378" s="15">
        <f t="shared" si="47"/>
        <v>0</v>
      </c>
      <c r="X378" s="17">
        <f t="shared" si="48"/>
        <v>0</v>
      </c>
    </row>
    <row r="379" spans="1:24" ht="13.5" x14ac:dyDescent="0.35">
      <c r="A379" s="14">
        <v>911550</v>
      </c>
      <c r="B379" s="15" t="s">
        <v>28</v>
      </c>
      <c r="C379" s="15">
        <v>345</v>
      </c>
      <c r="D379" s="15">
        <v>101</v>
      </c>
      <c r="E379" s="15">
        <v>1120</v>
      </c>
      <c r="F379" s="15">
        <v>353.9</v>
      </c>
      <c r="G379" s="15">
        <v>0</v>
      </c>
      <c r="H379" s="15">
        <v>700</v>
      </c>
      <c r="I379" s="16">
        <v>353.9</v>
      </c>
      <c r="J379" s="15">
        <f t="shared" si="41"/>
        <v>0</v>
      </c>
      <c r="K379" s="15">
        <f t="shared" si="42"/>
        <v>346.1</v>
      </c>
      <c r="L379" s="15">
        <v>-2.886E-2</v>
      </c>
      <c r="M379" s="15">
        <v>-2.8979999999999999E-2</v>
      </c>
      <c r="N379" s="15">
        <v>-2.8979999999999999E-2</v>
      </c>
      <c r="O379" s="15">
        <v>-2.8979999999999999E-2</v>
      </c>
      <c r="P379" s="15">
        <v>-2.8979999999999999E-2</v>
      </c>
      <c r="Q379" s="15">
        <v>-2.8889999999999999E-2</v>
      </c>
      <c r="R379" s="15"/>
      <c r="S379" s="15">
        <f t="shared" si="43"/>
        <v>0</v>
      </c>
      <c r="T379" s="15">
        <f t="shared" si="44"/>
        <v>0</v>
      </c>
      <c r="U379" s="15">
        <f t="shared" si="45"/>
        <v>0</v>
      </c>
      <c r="V379" s="15">
        <f t="shared" si="46"/>
        <v>0</v>
      </c>
      <c r="W379" s="15">
        <f t="shared" si="47"/>
        <v>0</v>
      </c>
      <c r="X379" s="17">
        <f t="shared" si="48"/>
        <v>0</v>
      </c>
    </row>
    <row r="380" spans="1:24" ht="13.5" x14ac:dyDescent="0.35">
      <c r="A380" s="14">
        <v>114470</v>
      </c>
      <c r="B380" s="15" t="s">
        <v>133</v>
      </c>
      <c r="C380" s="15">
        <v>13.8</v>
      </c>
      <c r="D380" s="15">
        <v>101</v>
      </c>
      <c r="E380" s="15">
        <v>1130</v>
      </c>
      <c r="F380" s="15">
        <v>1.1399999999999999</v>
      </c>
      <c r="G380" s="15">
        <v>0</v>
      </c>
      <c r="H380" s="15">
        <v>1.1399999999999999</v>
      </c>
      <c r="I380" s="16">
        <v>1.1399999999999999</v>
      </c>
      <c r="J380" s="15">
        <f t="shared" si="41"/>
        <v>0</v>
      </c>
      <c r="K380" s="15">
        <f t="shared" si="42"/>
        <v>0</v>
      </c>
      <c r="L380" s="15">
        <v>-2.862E-2</v>
      </c>
      <c r="M380" s="15">
        <v>-2.9170000000000001E-2</v>
      </c>
      <c r="N380" s="15">
        <v>-2.9170000000000001E-2</v>
      </c>
      <c r="O380" s="15">
        <v>-2.9170000000000001E-2</v>
      </c>
      <c r="P380" s="15">
        <v>-2.9170000000000001E-2</v>
      </c>
      <c r="Q380" s="15">
        <v>-2.903E-2</v>
      </c>
      <c r="R380" s="15"/>
      <c r="S380" s="15">
        <f t="shared" si="43"/>
        <v>0</v>
      </c>
      <c r="T380" s="15">
        <f t="shared" si="44"/>
        <v>0</v>
      </c>
      <c r="U380" s="15">
        <f t="shared" si="45"/>
        <v>0</v>
      </c>
      <c r="V380" s="15">
        <f t="shared" si="46"/>
        <v>0</v>
      </c>
      <c r="W380" s="15">
        <f t="shared" si="47"/>
        <v>0</v>
      </c>
      <c r="X380" s="17">
        <f t="shared" si="48"/>
        <v>0</v>
      </c>
    </row>
    <row r="381" spans="1:24" ht="13.5" x14ac:dyDescent="0.35">
      <c r="A381" s="14">
        <v>114474</v>
      </c>
      <c r="B381" s="15" t="s">
        <v>134</v>
      </c>
      <c r="C381" s="15">
        <v>13.8</v>
      </c>
      <c r="D381" s="15">
        <v>101</v>
      </c>
      <c r="E381" s="15">
        <v>1130</v>
      </c>
      <c r="F381" s="15">
        <v>1.1399999999999999</v>
      </c>
      <c r="G381" s="15">
        <v>0</v>
      </c>
      <c r="H381" s="15">
        <v>1.1399999999999999</v>
      </c>
      <c r="I381" s="16">
        <v>1.1399999999999999</v>
      </c>
      <c r="J381" s="15">
        <f t="shared" si="41"/>
        <v>0</v>
      </c>
      <c r="K381" s="15">
        <f t="shared" si="42"/>
        <v>0</v>
      </c>
      <c r="L381" s="15">
        <v>-2.862E-2</v>
      </c>
      <c r="M381" s="15">
        <v>-2.9170000000000001E-2</v>
      </c>
      <c r="N381" s="15">
        <v>-2.9170000000000001E-2</v>
      </c>
      <c r="O381" s="15">
        <v>-2.9170000000000001E-2</v>
      </c>
      <c r="P381" s="15">
        <v>-2.9170000000000001E-2</v>
      </c>
      <c r="Q381" s="15">
        <v>-2.903E-2</v>
      </c>
      <c r="R381" s="15"/>
      <c r="S381" s="15">
        <f t="shared" si="43"/>
        <v>0</v>
      </c>
      <c r="T381" s="15">
        <f t="shared" si="44"/>
        <v>0</v>
      </c>
      <c r="U381" s="15">
        <f t="shared" si="45"/>
        <v>0</v>
      </c>
      <c r="V381" s="15">
        <f t="shared" si="46"/>
        <v>0</v>
      </c>
      <c r="W381" s="15">
        <f t="shared" si="47"/>
        <v>0</v>
      </c>
      <c r="X381" s="17">
        <f t="shared" si="48"/>
        <v>0</v>
      </c>
    </row>
    <row r="382" spans="1:24" ht="13.5" x14ac:dyDescent="0.35">
      <c r="A382" s="14">
        <v>116505</v>
      </c>
      <c r="B382" s="15" t="s">
        <v>359</v>
      </c>
      <c r="C382" s="15">
        <v>21</v>
      </c>
      <c r="D382" s="15">
        <v>101</v>
      </c>
      <c r="E382" s="15">
        <v>1333</v>
      </c>
      <c r="F382" s="15">
        <v>270</v>
      </c>
      <c r="G382" s="15">
        <v>0</v>
      </c>
      <c r="H382" s="15">
        <v>270</v>
      </c>
      <c r="I382" s="16">
        <v>270</v>
      </c>
      <c r="J382" s="15">
        <f t="shared" si="41"/>
        <v>0</v>
      </c>
      <c r="K382" s="15">
        <f t="shared" si="42"/>
        <v>0</v>
      </c>
      <c r="L382" s="15">
        <v>-2.8309999999999998E-2</v>
      </c>
      <c r="M382" s="15">
        <v>-2.8299999999999999E-2</v>
      </c>
      <c r="N382" s="15">
        <v>-2.8299999999999999E-2</v>
      </c>
      <c r="O382" s="15">
        <v>-2.8299999999999999E-2</v>
      </c>
      <c r="P382" s="15">
        <v>-2.8299999999999999E-2</v>
      </c>
      <c r="Q382" s="15">
        <v>-2.8240000000000001E-2</v>
      </c>
      <c r="R382" s="15"/>
      <c r="S382" s="15">
        <f t="shared" si="43"/>
        <v>0</v>
      </c>
      <c r="T382" s="15">
        <f t="shared" si="44"/>
        <v>0</v>
      </c>
      <c r="U382" s="15">
        <f t="shared" si="45"/>
        <v>0</v>
      </c>
      <c r="V382" s="15">
        <f t="shared" si="46"/>
        <v>0</v>
      </c>
      <c r="W382" s="15">
        <f t="shared" si="47"/>
        <v>0</v>
      </c>
      <c r="X382" s="17">
        <f t="shared" si="48"/>
        <v>0</v>
      </c>
    </row>
    <row r="383" spans="1:24" ht="13.5" x14ac:dyDescent="0.35">
      <c r="A383" s="14">
        <v>990804</v>
      </c>
      <c r="B383" s="15" t="s">
        <v>244</v>
      </c>
      <c r="C383" s="15">
        <v>115</v>
      </c>
      <c r="D383" s="15">
        <v>101</v>
      </c>
      <c r="E383" s="15">
        <v>1000</v>
      </c>
      <c r="F383" s="15">
        <v>5.5</v>
      </c>
      <c r="G383" s="15">
        <v>0</v>
      </c>
      <c r="H383" s="15">
        <v>5.5</v>
      </c>
      <c r="I383" s="16">
        <v>5.5</v>
      </c>
      <c r="J383" s="15">
        <f t="shared" si="41"/>
        <v>0</v>
      </c>
      <c r="K383" s="15">
        <f t="shared" si="42"/>
        <v>0</v>
      </c>
      <c r="L383" s="15">
        <v>-2.818E-2</v>
      </c>
      <c r="M383" s="15">
        <v>-2.8660000000000001E-2</v>
      </c>
      <c r="N383" s="15">
        <v>-2.8660000000000001E-2</v>
      </c>
      <c r="O383" s="15">
        <v>-2.8660000000000001E-2</v>
      </c>
      <c r="P383" s="15">
        <v>-2.8660000000000001E-2</v>
      </c>
      <c r="Q383" s="15">
        <v>-2.853E-2</v>
      </c>
      <c r="R383" s="15"/>
      <c r="S383" s="15">
        <f t="shared" si="43"/>
        <v>0</v>
      </c>
      <c r="T383" s="15">
        <f t="shared" si="44"/>
        <v>0</v>
      </c>
      <c r="U383" s="15">
        <f t="shared" si="45"/>
        <v>0</v>
      </c>
      <c r="V383" s="15">
        <f t="shared" si="46"/>
        <v>0</v>
      </c>
      <c r="W383" s="15">
        <f t="shared" si="47"/>
        <v>0</v>
      </c>
      <c r="X383" s="17">
        <f t="shared" si="48"/>
        <v>0</v>
      </c>
    </row>
    <row r="384" spans="1:24" ht="13.5" x14ac:dyDescent="0.35">
      <c r="A384" s="14">
        <v>111123</v>
      </c>
      <c r="B384" s="15" t="s">
        <v>38</v>
      </c>
      <c r="C384" s="15">
        <v>13.8</v>
      </c>
      <c r="D384" s="15">
        <v>101</v>
      </c>
      <c r="E384" s="15">
        <v>1013</v>
      </c>
      <c r="F384" s="15">
        <v>27.75</v>
      </c>
      <c r="G384" s="15">
        <v>0</v>
      </c>
      <c r="H384" s="15">
        <v>27.75</v>
      </c>
      <c r="I384" s="16">
        <v>27.75</v>
      </c>
      <c r="J384" s="15">
        <f t="shared" si="41"/>
        <v>0</v>
      </c>
      <c r="K384" s="15">
        <f t="shared" si="42"/>
        <v>0</v>
      </c>
      <c r="L384" s="15">
        <v>-2.809E-2</v>
      </c>
      <c r="M384" s="15">
        <v>-2.86E-2</v>
      </c>
      <c r="N384" s="15">
        <v>-2.86E-2</v>
      </c>
      <c r="O384" s="15">
        <v>-2.86E-2</v>
      </c>
      <c r="P384" s="15">
        <v>-2.86E-2</v>
      </c>
      <c r="Q384" s="15">
        <v>-2.8469999999999999E-2</v>
      </c>
      <c r="R384" s="15"/>
      <c r="S384" s="15">
        <f t="shared" si="43"/>
        <v>0</v>
      </c>
      <c r="T384" s="15">
        <f t="shared" si="44"/>
        <v>0</v>
      </c>
      <c r="U384" s="15">
        <f t="shared" si="45"/>
        <v>0</v>
      </c>
      <c r="V384" s="15">
        <f t="shared" si="46"/>
        <v>0</v>
      </c>
      <c r="W384" s="15">
        <f t="shared" si="47"/>
        <v>0</v>
      </c>
      <c r="X384" s="17">
        <f t="shared" si="48"/>
        <v>0</v>
      </c>
    </row>
    <row r="385" spans="1:24" ht="13.5" x14ac:dyDescent="0.35">
      <c r="A385" s="14">
        <v>111126</v>
      </c>
      <c r="B385" s="15" t="s">
        <v>39</v>
      </c>
      <c r="C385" s="15">
        <v>18</v>
      </c>
      <c r="D385" s="15">
        <v>101</v>
      </c>
      <c r="E385" s="15">
        <v>1013</v>
      </c>
      <c r="F385" s="15">
        <v>170</v>
      </c>
      <c r="G385" s="15">
        <v>0</v>
      </c>
      <c r="H385" s="15">
        <v>170</v>
      </c>
      <c r="I385" s="16">
        <v>170</v>
      </c>
      <c r="J385" s="15">
        <f t="shared" si="41"/>
        <v>0</v>
      </c>
      <c r="K385" s="15">
        <f t="shared" si="42"/>
        <v>0</v>
      </c>
      <c r="L385" s="15">
        <v>-2.809E-2</v>
      </c>
      <c r="M385" s="15">
        <v>-2.86E-2</v>
      </c>
      <c r="N385" s="15">
        <v>-2.86E-2</v>
      </c>
      <c r="O385" s="15">
        <v>-2.86E-2</v>
      </c>
      <c r="P385" s="15">
        <v>-2.86E-2</v>
      </c>
      <c r="Q385" s="15">
        <v>-2.8469999999999999E-2</v>
      </c>
      <c r="R385" s="15"/>
      <c r="S385" s="15">
        <f t="shared" si="43"/>
        <v>0</v>
      </c>
      <c r="T385" s="15">
        <f t="shared" si="44"/>
        <v>0</v>
      </c>
      <c r="U385" s="15">
        <f t="shared" si="45"/>
        <v>0</v>
      </c>
      <c r="V385" s="15">
        <f t="shared" si="46"/>
        <v>0</v>
      </c>
      <c r="W385" s="15">
        <f t="shared" si="47"/>
        <v>0</v>
      </c>
      <c r="X385" s="17">
        <f t="shared" si="48"/>
        <v>0</v>
      </c>
    </row>
    <row r="386" spans="1:24" ht="13.5" x14ac:dyDescent="0.35">
      <c r="A386" s="14">
        <v>111127</v>
      </c>
      <c r="B386" s="15" t="s">
        <v>40</v>
      </c>
      <c r="C386" s="15">
        <v>13.8</v>
      </c>
      <c r="D386" s="15">
        <v>101</v>
      </c>
      <c r="E386" s="15">
        <v>1012</v>
      </c>
      <c r="F386" s="15">
        <v>0</v>
      </c>
      <c r="G386" s="15">
        <v>0</v>
      </c>
      <c r="H386" s="15">
        <v>0</v>
      </c>
      <c r="I386" s="16">
        <v>0</v>
      </c>
      <c r="J386" s="15">
        <f t="shared" si="41"/>
        <v>0</v>
      </c>
      <c r="K386" s="15">
        <f t="shared" si="42"/>
        <v>0</v>
      </c>
      <c r="L386" s="15">
        <v>-2.809E-2</v>
      </c>
      <c r="M386" s="15">
        <v>-2.86E-2</v>
      </c>
      <c r="N386" s="15">
        <v>-2.86E-2</v>
      </c>
      <c r="O386" s="15">
        <v>-2.86E-2</v>
      </c>
      <c r="P386" s="15">
        <v>-2.86E-2</v>
      </c>
      <c r="Q386" s="15">
        <v>-2.8469999999999999E-2</v>
      </c>
      <c r="R386" s="15"/>
      <c r="S386" s="15">
        <f t="shared" si="43"/>
        <v>0</v>
      </c>
      <c r="T386" s="15">
        <f t="shared" si="44"/>
        <v>0</v>
      </c>
      <c r="U386" s="15">
        <f t="shared" si="45"/>
        <v>0</v>
      </c>
      <c r="V386" s="15">
        <f t="shared" si="46"/>
        <v>0</v>
      </c>
      <c r="W386" s="15">
        <f t="shared" si="47"/>
        <v>0</v>
      </c>
      <c r="X386" s="17">
        <f t="shared" si="48"/>
        <v>0</v>
      </c>
    </row>
    <row r="387" spans="1:24" ht="13.5" x14ac:dyDescent="0.35">
      <c r="A387" s="14">
        <v>991103</v>
      </c>
      <c r="B387" s="15" t="s">
        <v>41</v>
      </c>
      <c r="C387" s="15">
        <v>115</v>
      </c>
      <c r="D387" s="15">
        <v>101</v>
      </c>
      <c r="E387" s="15">
        <v>1010</v>
      </c>
      <c r="F387" s="15">
        <v>43</v>
      </c>
      <c r="G387" s="15">
        <v>0</v>
      </c>
      <c r="H387" s="15">
        <v>43</v>
      </c>
      <c r="I387" s="16">
        <v>43</v>
      </c>
      <c r="J387" s="15">
        <f t="shared" si="41"/>
        <v>0</v>
      </c>
      <c r="K387" s="15">
        <f t="shared" si="42"/>
        <v>0</v>
      </c>
      <c r="L387" s="15">
        <v>-2.809E-2</v>
      </c>
      <c r="M387" s="15">
        <v>-2.86E-2</v>
      </c>
      <c r="N387" s="15">
        <v>-2.86E-2</v>
      </c>
      <c r="O387" s="15">
        <v>-2.86E-2</v>
      </c>
      <c r="P387" s="15">
        <v>-2.86E-2</v>
      </c>
      <c r="Q387" s="15">
        <v>-2.8469999999999999E-2</v>
      </c>
      <c r="R387" s="15"/>
      <c r="S387" s="15">
        <f t="shared" si="43"/>
        <v>0</v>
      </c>
      <c r="T387" s="15">
        <f t="shared" si="44"/>
        <v>0</v>
      </c>
      <c r="U387" s="15">
        <f t="shared" si="45"/>
        <v>0</v>
      </c>
      <c r="V387" s="15">
        <f t="shared" si="46"/>
        <v>0</v>
      </c>
      <c r="W387" s="15">
        <f t="shared" si="47"/>
        <v>0</v>
      </c>
      <c r="X387" s="17">
        <f t="shared" si="48"/>
        <v>0</v>
      </c>
    </row>
    <row r="388" spans="1:24" ht="13.5" x14ac:dyDescent="0.35">
      <c r="A388" s="14">
        <v>991104</v>
      </c>
      <c r="B388" s="15" t="s">
        <v>42</v>
      </c>
      <c r="C388" s="15">
        <v>115</v>
      </c>
      <c r="D388" s="15">
        <v>101</v>
      </c>
      <c r="E388" s="15">
        <v>1010</v>
      </c>
      <c r="F388" s="15">
        <v>30</v>
      </c>
      <c r="G388" s="15">
        <v>0</v>
      </c>
      <c r="H388" s="15">
        <v>30</v>
      </c>
      <c r="I388" s="16">
        <v>30</v>
      </c>
      <c r="J388" s="15">
        <f t="shared" si="41"/>
        <v>0</v>
      </c>
      <c r="K388" s="15">
        <f t="shared" si="42"/>
        <v>0</v>
      </c>
      <c r="L388" s="15">
        <v>-2.809E-2</v>
      </c>
      <c r="M388" s="15">
        <v>-2.86E-2</v>
      </c>
      <c r="N388" s="15">
        <v>-2.86E-2</v>
      </c>
      <c r="O388" s="15">
        <v>-2.86E-2</v>
      </c>
      <c r="P388" s="15">
        <v>-2.86E-2</v>
      </c>
      <c r="Q388" s="15">
        <v>-2.8469999999999999E-2</v>
      </c>
      <c r="R388" s="15"/>
      <c r="S388" s="15">
        <f t="shared" si="43"/>
        <v>0</v>
      </c>
      <c r="T388" s="15">
        <f t="shared" si="44"/>
        <v>0</v>
      </c>
      <c r="U388" s="15">
        <f t="shared" si="45"/>
        <v>0</v>
      </c>
      <c r="V388" s="15">
        <f t="shared" si="46"/>
        <v>0</v>
      </c>
      <c r="W388" s="15">
        <f t="shared" si="47"/>
        <v>0</v>
      </c>
      <c r="X388" s="17">
        <f t="shared" si="48"/>
        <v>0</v>
      </c>
    </row>
    <row r="389" spans="1:24" ht="13.5" x14ac:dyDescent="0.35">
      <c r="A389" s="14">
        <v>111125</v>
      </c>
      <c r="B389" s="15" t="s">
        <v>50</v>
      </c>
      <c r="C389" s="15">
        <v>13.8</v>
      </c>
      <c r="D389" s="15">
        <v>101</v>
      </c>
      <c r="E389" s="15">
        <v>1012</v>
      </c>
      <c r="F389" s="15">
        <v>0</v>
      </c>
      <c r="G389" s="15">
        <v>0</v>
      </c>
      <c r="H389" s="15">
        <v>0</v>
      </c>
      <c r="I389" s="16">
        <v>0</v>
      </c>
      <c r="J389" s="15">
        <f t="shared" si="41"/>
        <v>0</v>
      </c>
      <c r="K389" s="15">
        <f t="shared" si="42"/>
        <v>0</v>
      </c>
      <c r="L389" s="15">
        <v>-2.7699999999999999E-2</v>
      </c>
      <c r="M389" s="15">
        <v>-2.8199999999999999E-2</v>
      </c>
      <c r="N389" s="15">
        <v>-2.8199999999999999E-2</v>
      </c>
      <c r="O389" s="15">
        <v>-2.8199999999999999E-2</v>
      </c>
      <c r="P389" s="15">
        <v>-2.8199999999999999E-2</v>
      </c>
      <c r="Q389" s="15">
        <v>-2.8060000000000002E-2</v>
      </c>
      <c r="R389" s="15"/>
      <c r="S389" s="15">
        <f t="shared" si="43"/>
        <v>0</v>
      </c>
      <c r="T389" s="15">
        <f t="shared" si="44"/>
        <v>0</v>
      </c>
      <c r="U389" s="15">
        <f t="shared" si="45"/>
        <v>0</v>
      </c>
      <c r="V389" s="15">
        <f t="shared" si="46"/>
        <v>0</v>
      </c>
      <c r="W389" s="15">
        <f t="shared" si="47"/>
        <v>0</v>
      </c>
      <c r="X389" s="17">
        <f t="shared" si="48"/>
        <v>0</v>
      </c>
    </row>
    <row r="390" spans="1:24" ht="13.5" x14ac:dyDescent="0.35">
      <c r="A390" s="14">
        <v>990819</v>
      </c>
      <c r="B390" s="15" t="s">
        <v>132</v>
      </c>
      <c r="C390" s="15">
        <v>115</v>
      </c>
      <c r="D390" s="15">
        <v>101</v>
      </c>
      <c r="E390" s="15">
        <v>1000</v>
      </c>
      <c r="F390" s="15">
        <v>351.9</v>
      </c>
      <c r="G390" s="15">
        <v>0</v>
      </c>
      <c r="H390" s="15">
        <v>351.9</v>
      </c>
      <c r="I390" s="16">
        <v>351.9</v>
      </c>
      <c r="J390" s="15">
        <f t="shared" si="41"/>
        <v>0</v>
      </c>
      <c r="K390" s="15">
        <f t="shared" si="42"/>
        <v>0</v>
      </c>
      <c r="L390" s="15">
        <v>-2.7699999999999999E-2</v>
      </c>
      <c r="M390" s="15">
        <v>-2.8199999999999999E-2</v>
      </c>
      <c r="N390" s="15">
        <v>-2.8199999999999999E-2</v>
      </c>
      <c r="O390" s="15">
        <v>-2.8199999999999999E-2</v>
      </c>
      <c r="P390" s="15">
        <v>-2.8199999999999999E-2</v>
      </c>
      <c r="Q390" s="15">
        <v>-2.8070000000000001E-2</v>
      </c>
      <c r="R390" s="15"/>
      <c r="S390" s="15">
        <f t="shared" si="43"/>
        <v>0</v>
      </c>
      <c r="T390" s="15">
        <f t="shared" si="44"/>
        <v>0</v>
      </c>
      <c r="U390" s="15">
        <f t="shared" si="45"/>
        <v>0</v>
      </c>
      <c r="V390" s="15">
        <f t="shared" si="46"/>
        <v>0</v>
      </c>
      <c r="W390" s="15">
        <f t="shared" si="47"/>
        <v>0</v>
      </c>
      <c r="X390" s="17">
        <f t="shared" si="48"/>
        <v>0</v>
      </c>
    </row>
    <row r="391" spans="1:24" ht="13.5" x14ac:dyDescent="0.35">
      <c r="A391" s="14">
        <v>111124</v>
      </c>
      <c r="B391" s="15" t="s">
        <v>51</v>
      </c>
      <c r="C391" s="15">
        <v>13.8</v>
      </c>
      <c r="D391" s="15">
        <v>101</v>
      </c>
      <c r="E391" s="15">
        <v>1014</v>
      </c>
      <c r="F391" s="15">
        <v>18</v>
      </c>
      <c r="G391" s="15">
        <v>0</v>
      </c>
      <c r="H391" s="15">
        <v>18</v>
      </c>
      <c r="I391" s="16">
        <v>18</v>
      </c>
      <c r="J391" s="15">
        <f t="shared" si="41"/>
        <v>0</v>
      </c>
      <c r="K391" s="15">
        <f t="shared" si="42"/>
        <v>0</v>
      </c>
      <c r="L391" s="15">
        <v>-2.758E-2</v>
      </c>
      <c r="M391" s="15">
        <v>-2.8080000000000001E-2</v>
      </c>
      <c r="N391" s="15">
        <v>-2.8080000000000001E-2</v>
      </c>
      <c r="O391" s="15">
        <v>-2.8080000000000001E-2</v>
      </c>
      <c r="P391" s="15">
        <v>-2.8080000000000001E-2</v>
      </c>
      <c r="Q391" s="15">
        <v>-2.794E-2</v>
      </c>
      <c r="R391" s="15"/>
      <c r="S391" s="15">
        <f t="shared" si="43"/>
        <v>0</v>
      </c>
      <c r="T391" s="15">
        <f t="shared" si="44"/>
        <v>0</v>
      </c>
      <c r="U391" s="15">
        <f t="shared" si="45"/>
        <v>0</v>
      </c>
      <c r="V391" s="15">
        <f t="shared" si="46"/>
        <v>0</v>
      </c>
      <c r="W391" s="15">
        <f t="shared" si="47"/>
        <v>0</v>
      </c>
      <c r="X391" s="17">
        <f t="shared" si="48"/>
        <v>0</v>
      </c>
    </row>
    <row r="392" spans="1:24" ht="13.5" x14ac:dyDescent="0.35">
      <c r="A392" s="14">
        <v>113073</v>
      </c>
      <c r="B392" s="15" t="s">
        <v>253</v>
      </c>
      <c r="C392" s="15">
        <v>23</v>
      </c>
      <c r="D392" s="15">
        <v>101</v>
      </c>
      <c r="E392" s="15">
        <v>1100</v>
      </c>
      <c r="F392" s="15">
        <v>0</v>
      </c>
      <c r="G392" s="15">
        <v>0</v>
      </c>
      <c r="H392" s="15">
        <v>0</v>
      </c>
      <c r="I392" s="16">
        <v>0</v>
      </c>
      <c r="J392" s="15">
        <f t="shared" si="41"/>
        <v>0</v>
      </c>
      <c r="K392" s="15">
        <f t="shared" si="42"/>
        <v>0</v>
      </c>
      <c r="L392" s="15">
        <v>-2.7400000000000001E-2</v>
      </c>
      <c r="M392" s="15">
        <v>-2.742E-2</v>
      </c>
      <c r="N392" s="15">
        <v>-2.742E-2</v>
      </c>
      <c r="O392" s="15">
        <v>-2.742E-2</v>
      </c>
      <c r="P392" s="15">
        <v>-2.742E-2</v>
      </c>
      <c r="Q392" s="15">
        <v>-2.7359999999999999E-2</v>
      </c>
      <c r="R392" s="15"/>
      <c r="S392" s="15">
        <f t="shared" si="43"/>
        <v>0</v>
      </c>
      <c r="T392" s="15">
        <f t="shared" si="44"/>
        <v>0</v>
      </c>
      <c r="U392" s="15">
        <f t="shared" si="45"/>
        <v>0</v>
      </c>
      <c r="V392" s="15">
        <f t="shared" si="46"/>
        <v>0</v>
      </c>
      <c r="W392" s="15">
        <f t="shared" si="47"/>
        <v>0</v>
      </c>
      <c r="X392" s="17">
        <f t="shared" si="48"/>
        <v>0</v>
      </c>
    </row>
    <row r="393" spans="1:24" ht="13.5" x14ac:dyDescent="0.35">
      <c r="A393" s="14">
        <v>993012</v>
      </c>
      <c r="B393" s="15" t="s">
        <v>254</v>
      </c>
      <c r="C393" s="15">
        <v>115</v>
      </c>
      <c r="D393" s="15">
        <v>101</v>
      </c>
      <c r="E393" s="15">
        <v>1100</v>
      </c>
      <c r="F393" s="15">
        <v>19.2</v>
      </c>
      <c r="G393" s="15">
        <v>0</v>
      </c>
      <c r="H393" s="15">
        <v>19.2</v>
      </c>
      <c r="I393" s="16">
        <v>19.2</v>
      </c>
      <c r="J393" s="15">
        <f t="shared" si="41"/>
        <v>0</v>
      </c>
      <c r="K393" s="15">
        <f t="shared" si="42"/>
        <v>0</v>
      </c>
      <c r="L393" s="15">
        <v>-2.7400000000000001E-2</v>
      </c>
      <c r="M393" s="15">
        <v>-2.742E-2</v>
      </c>
      <c r="N393" s="15">
        <v>-2.742E-2</v>
      </c>
      <c r="O393" s="15">
        <v>-2.742E-2</v>
      </c>
      <c r="P393" s="15">
        <v>-2.742E-2</v>
      </c>
      <c r="Q393" s="15">
        <v>-2.7359999999999999E-2</v>
      </c>
      <c r="R393" s="15"/>
      <c r="S393" s="15">
        <f t="shared" si="43"/>
        <v>0</v>
      </c>
      <c r="T393" s="15">
        <f t="shared" si="44"/>
        <v>0</v>
      </c>
      <c r="U393" s="15">
        <f t="shared" si="45"/>
        <v>0</v>
      </c>
      <c r="V393" s="15">
        <f t="shared" si="46"/>
        <v>0</v>
      </c>
      <c r="W393" s="15">
        <f t="shared" si="47"/>
        <v>0</v>
      </c>
      <c r="X393" s="17">
        <f t="shared" si="48"/>
        <v>0</v>
      </c>
    </row>
    <row r="394" spans="1:24" ht="13.5" x14ac:dyDescent="0.35">
      <c r="A394" s="14">
        <v>110983</v>
      </c>
      <c r="B394" s="15" t="s">
        <v>79</v>
      </c>
      <c r="C394" s="15">
        <v>13.8</v>
      </c>
      <c r="D394" s="15">
        <v>101</v>
      </c>
      <c r="E394" s="15">
        <v>1004</v>
      </c>
      <c r="F394" s="15">
        <v>19.350000000000001</v>
      </c>
      <c r="G394" s="15">
        <v>0</v>
      </c>
      <c r="H394" s="15">
        <v>19.350000000000001</v>
      </c>
      <c r="I394" s="16">
        <v>19.350000000000001</v>
      </c>
      <c r="J394" s="15">
        <f t="shared" si="41"/>
        <v>0</v>
      </c>
      <c r="K394" s="15">
        <f t="shared" si="42"/>
        <v>0</v>
      </c>
      <c r="L394" s="15">
        <v>-2.7179999999999999E-2</v>
      </c>
      <c r="M394" s="15">
        <v>-2.7660000000000001E-2</v>
      </c>
      <c r="N394" s="15">
        <v>-2.7660000000000001E-2</v>
      </c>
      <c r="O394" s="15">
        <v>-2.7660000000000001E-2</v>
      </c>
      <c r="P394" s="15">
        <v>-2.7660000000000001E-2</v>
      </c>
      <c r="Q394" s="15">
        <v>-2.7529999999999999E-2</v>
      </c>
      <c r="R394" s="15"/>
      <c r="S394" s="15">
        <f t="shared" si="43"/>
        <v>0</v>
      </c>
      <c r="T394" s="15">
        <f t="shared" si="44"/>
        <v>0</v>
      </c>
      <c r="U394" s="15">
        <f t="shared" si="45"/>
        <v>0</v>
      </c>
      <c r="V394" s="15">
        <f t="shared" si="46"/>
        <v>0</v>
      </c>
      <c r="W394" s="15">
        <f t="shared" si="47"/>
        <v>0</v>
      </c>
      <c r="X394" s="17">
        <f t="shared" si="48"/>
        <v>0</v>
      </c>
    </row>
    <row r="395" spans="1:24" ht="13.5" x14ac:dyDescent="0.35">
      <c r="A395" s="14">
        <v>110984</v>
      </c>
      <c r="B395" s="15" t="s">
        <v>80</v>
      </c>
      <c r="C395" s="15">
        <v>13.8</v>
      </c>
      <c r="D395" s="15">
        <v>101</v>
      </c>
      <c r="E395" s="15">
        <v>1004</v>
      </c>
      <c r="F395" s="15">
        <v>57.1</v>
      </c>
      <c r="G395" s="15">
        <v>0</v>
      </c>
      <c r="H395" s="15">
        <v>57.1</v>
      </c>
      <c r="I395" s="16">
        <v>57.1</v>
      </c>
      <c r="J395" s="15">
        <f t="shared" si="41"/>
        <v>0</v>
      </c>
      <c r="K395" s="15">
        <f t="shared" si="42"/>
        <v>0</v>
      </c>
      <c r="L395" s="15">
        <v>-2.7179999999999999E-2</v>
      </c>
      <c r="M395" s="15">
        <v>-2.7660000000000001E-2</v>
      </c>
      <c r="N395" s="15">
        <v>-2.7660000000000001E-2</v>
      </c>
      <c r="O395" s="15">
        <v>-2.7660000000000001E-2</v>
      </c>
      <c r="P395" s="15">
        <v>-2.7660000000000001E-2</v>
      </c>
      <c r="Q395" s="15">
        <v>-2.7529999999999999E-2</v>
      </c>
      <c r="R395" s="15"/>
      <c r="S395" s="15">
        <f t="shared" si="43"/>
        <v>0</v>
      </c>
      <c r="T395" s="15">
        <f t="shared" si="44"/>
        <v>0</v>
      </c>
      <c r="U395" s="15">
        <f t="shared" si="45"/>
        <v>0</v>
      </c>
      <c r="V395" s="15">
        <f t="shared" si="46"/>
        <v>0</v>
      </c>
      <c r="W395" s="15">
        <f t="shared" si="47"/>
        <v>0</v>
      </c>
      <c r="X395" s="17">
        <f t="shared" si="48"/>
        <v>0</v>
      </c>
    </row>
    <row r="396" spans="1:24" ht="13.5" x14ac:dyDescent="0.35">
      <c r="A396" s="14">
        <v>990926</v>
      </c>
      <c r="B396" s="15" t="s">
        <v>81</v>
      </c>
      <c r="C396" s="15">
        <v>115</v>
      </c>
      <c r="D396" s="15">
        <v>101</v>
      </c>
      <c r="E396" s="15">
        <v>1000</v>
      </c>
      <c r="F396" s="15">
        <v>267.51</v>
      </c>
      <c r="G396" s="15">
        <v>0</v>
      </c>
      <c r="H396" s="15">
        <v>326.37</v>
      </c>
      <c r="I396" s="16">
        <v>267.51</v>
      </c>
      <c r="J396" s="15">
        <f t="shared" si="41"/>
        <v>0</v>
      </c>
      <c r="K396" s="15">
        <f t="shared" si="42"/>
        <v>58.860000000000014</v>
      </c>
      <c r="L396" s="15">
        <v>-2.7130000000000001E-2</v>
      </c>
      <c r="M396" s="15">
        <v>-2.76E-2</v>
      </c>
      <c r="N396" s="15">
        <v>-2.76E-2</v>
      </c>
      <c r="O396" s="15">
        <v>-2.76E-2</v>
      </c>
      <c r="P396" s="15">
        <v>-2.76E-2</v>
      </c>
      <c r="Q396" s="15">
        <v>-2.7470000000000001E-2</v>
      </c>
      <c r="R396" s="15"/>
      <c r="S396" s="15">
        <f t="shared" si="43"/>
        <v>0</v>
      </c>
      <c r="T396" s="15">
        <f t="shared" si="44"/>
        <v>0</v>
      </c>
      <c r="U396" s="15">
        <f t="shared" si="45"/>
        <v>0</v>
      </c>
      <c r="V396" s="15">
        <f t="shared" si="46"/>
        <v>0</v>
      </c>
      <c r="W396" s="15">
        <f t="shared" si="47"/>
        <v>0</v>
      </c>
      <c r="X396" s="17">
        <f t="shared" si="48"/>
        <v>0</v>
      </c>
    </row>
    <row r="397" spans="1:24" ht="13.5" x14ac:dyDescent="0.35">
      <c r="A397" s="14">
        <v>110985</v>
      </c>
      <c r="B397" s="15" t="s">
        <v>52</v>
      </c>
      <c r="C397" s="15">
        <v>13.8</v>
      </c>
      <c r="D397" s="15">
        <v>101</v>
      </c>
      <c r="E397" s="15">
        <v>1004</v>
      </c>
      <c r="F397" s="15">
        <v>19.350000000000001</v>
      </c>
      <c r="G397" s="15">
        <v>0</v>
      </c>
      <c r="H397" s="15">
        <v>19.350000000000001</v>
      </c>
      <c r="I397" s="16">
        <v>19.350000000000001</v>
      </c>
      <c r="J397" s="15">
        <f t="shared" si="41"/>
        <v>0</v>
      </c>
      <c r="K397" s="15">
        <f t="shared" si="42"/>
        <v>0</v>
      </c>
      <c r="L397" s="15">
        <v>-2.699E-2</v>
      </c>
      <c r="M397" s="15">
        <v>-2.7470000000000001E-2</v>
      </c>
      <c r="N397" s="15">
        <v>-2.7470000000000001E-2</v>
      </c>
      <c r="O397" s="15">
        <v>-2.7470000000000001E-2</v>
      </c>
      <c r="P397" s="15">
        <v>-2.7470000000000001E-2</v>
      </c>
      <c r="Q397" s="15">
        <v>-2.734E-2</v>
      </c>
      <c r="R397" s="15"/>
      <c r="S397" s="15">
        <f t="shared" si="43"/>
        <v>0</v>
      </c>
      <c r="T397" s="15">
        <f t="shared" si="44"/>
        <v>0</v>
      </c>
      <c r="U397" s="15">
        <f t="shared" si="45"/>
        <v>0</v>
      </c>
      <c r="V397" s="15">
        <f t="shared" si="46"/>
        <v>0</v>
      </c>
      <c r="W397" s="15">
        <f t="shared" si="47"/>
        <v>0</v>
      </c>
      <c r="X397" s="17">
        <f t="shared" si="48"/>
        <v>0</v>
      </c>
    </row>
    <row r="398" spans="1:24" ht="13.5" x14ac:dyDescent="0.35">
      <c r="A398" s="14">
        <v>111009</v>
      </c>
      <c r="B398" s="15" t="s">
        <v>53</v>
      </c>
      <c r="C398" s="15">
        <v>14.4</v>
      </c>
      <c r="D398" s="15">
        <v>101</v>
      </c>
      <c r="E398" s="15">
        <v>1002</v>
      </c>
      <c r="F398" s="15">
        <v>47</v>
      </c>
      <c r="G398" s="15">
        <v>0</v>
      </c>
      <c r="H398" s="15">
        <v>47</v>
      </c>
      <c r="I398" s="16">
        <v>47</v>
      </c>
      <c r="J398" s="15">
        <f t="shared" si="41"/>
        <v>0</v>
      </c>
      <c r="K398" s="15">
        <f t="shared" si="42"/>
        <v>0</v>
      </c>
      <c r="L398" s="15">
        <v>-2.6769999999999999E-2</v>
      </c>
      <c r="M398" s="15">
        <v>-2.724E-2</v>
      </c>
      <c r="N398" s="15">
        <v>-2.724E-2</v>
      </c>
      <c r="O398" s="15">
        <v>-2.724E-2</v>
      </c>
      <c r="P398" s="15">
        <v>-2.724E-2</v>
      </c>
      <c r="Q398" s="15">
        <v>-2.7109999999999999E-2</v>
      </c>
      <c r="R398" s="15"/>
      <c r="S398" s="15">
        <f t="shared" si="43"/>
        <v>0</v>
      </c>
      <c r="T398" s="15">
        <f t="shared" si="44"/>
        <v>0</v>
      </c>
      <c r="U398" s="15">
        <f t="shared" si="45"/>
        <v>0</v>
      </c>
      <c r="V398" s="15">
        <f t="shared" si="46"/>
        <v>0</v>
      </c>
      <c r="W398" s="15">
        <f t="shared" si="47"/>
        <v>0</v>
      </c>
      <c r="X398" s="17">
        <f t="shared" si="48"/>
        <v>0</v>
      </c>
    </row>
    <row r="399" spans="1:24" ht="13.5" x14ac:dyDescent="0.35">
      <c r="A399" s="14">
        <v>116492</v>
      </c>
      <c r="B399" s="15" t="s">
        <v>355</v>
      </c>
      <c r="C399" s="15">
        <v>13.8</v>
      </c>
      <c r="D399" s="15">
        <v>101</v>
      </c>
      <c r="E399" s="15">
        <v>1333</v>
      </c>
      <c r="F399" s="15">
        <v>39</v>
      </c>
      <c r="G399" s="15">
        <v>0</v>
      </c>
      <c r="H399" s="15">
        <v>39</v>
      </c>
      <c r="I399" s="16">
        <v>39</v>
      </c>
      <c r="J399" s="15">
        <f t="shared" ref="J399:J462" si="49">I399-F399</f>
        <v>0</v>
      </c>
      <c r="K399" s="15">
        <f t="shared" ref="K399:K462" si="50">H399-I399</f>
        <v>0</v>
      </c>
      <c r="L399" s="15">
        <v>-2.6579999999999999E-2</v>
      </c>
      <c r="M399" s="15">
        <v>-2.6579999999999999E-2</v>
      </c>
      <c r="N399" s="15">
        <v>-2.6579999999999999E-2</v>
      </c>
      <c r="O399" s="15">
        <v>-2.6579999999999999E-2</v>
      </c>
      <c r="P399" s="15">
        <v>-2.6579999999999999E-2</v>
      </c>
      <c r="Q399" s="15">
        <v>-2.6509999999999999E-2</v>
      </c>
      <c r="R399" s="15"/>
      <c r="S399" s="15">
        <f t="shared" ref="S399:S462" si="51">L399*J399</f>
        <v>0</v>
      </c>
      <c r="T399" s="15">
        <f t="shared" ref="T399:T462" si="52">M399*J399</f>
        <v>0</v>
      </c>
      <c r="U399" s="15">
        <f t="shared" ref="U399:U462" si="53">N399*J399</f>
        <v>0</v>
      </c>
      <c r="V399" s="15">
        <f t="shared" ref="V399:V462" si="54">O399*J399</f>
        <v>0</v>
      </c>
      <c r="W399" s="15">
        <f t="shared" ref="W399:W462" si="55">P399*J399</f>
        <v>0</v>
      </c>
      <c r="X399" s="17">
        <f t="shared" ref="X399:X462" si="56">Q399*J399</f>
        <v>0</v>
      </c>
    </row>
    <row r="400" spans="1:24" ht="13.5" x14ac:dyDescent="0.35">
      <c r="A400" s="14">
        <v>116493</v>
      </c>
      <c r="B400" s="15" t="s">
        <v>356</v>
      </c>
      <c r="C400" s="15">
        <v>13.8</v>
      </c>
      <c r="D400" s="15">
        <v>101</v>
      </c>
      <c r="E400" s="15">
        <v>1333</v>
      </c>
      <c r="F400" s="15">
        <v>0</v>
      </c>
      <c r="G400" s="15">
        <v>0</v>
      </c>
      <c r="H400" s="15">
        <v>0</v>
      </c>
      <c r="I400" s="16">
        <v>0</v>
      </c>
      <c r="J400" s="15">
        <f t="shared" si="49"/>
        <v>0</v>
      </c>
      <c r="K400" s="15">
        <f t="shared" si="50"/>
        <v>0</v>
      </c>
      <c r="L400" s="15">
        <v>-2.6579999999999999E-2</v>
      </c>
      <c r="M400" s="15">
        <v>-2.6579999999999999E-2</v>
      </c>
      <c r="N400" s="15">
        <v>-2.6579999999999999E-2</v>
      </c>
      <c r="O400" s="15">
        <v>-2.6579999999999999E-2</v>
      </c>
      <c r="P400" s="15">
        <v>-2.6579999999999999E-2</v>
      </c>
      <c r="Q400" s="15">
        <v>-2.6509999999999999E-2</v>
      </c>
      <c r="R400" s="15"/>
      <c r="S400" s="15">
        <f t="shared" si="51"/>
        <v>0</v>
      </c>
      <c r="T400" s="15">
        <f t="shared" si="52"/>
        <v>0</v>
      </c>
      <c r="U400" s="15">
        <f t="shared" si="53"/>
        <v>0</v>
      </c>
      <c r="V400" s="15">
        <f t="shared" si="54"/>
        <v>0</v>
      </c>
      <c r="W400" s="15">
        <f t="shared" si="55"/>
        <v>0</v>
      </c>
      <c r="X400" s="17">
        <f t="shared" si="56"/>
        <v>0</v>
      </c>
    </row>
    <row r="401" spans="1:24" ht="13.5" x14ac:dyDescent="0.35">
      <c r="A401" s="14">
        <v>116494</v>
      </c>
      <c r="B401" s="15" t="s">
        <v>357</v>
      </c>
      <c r="C401" s="15">
        <v>13.8</v>
      </c>
      <c r="D401" s="15">
        <v>101</v>
      </c>
      <c r="E401" s="15">
        <v>1333</v>
      </c>
      <c r="F401" s="15">
        <v>107</v>
      </c>
      <c r="G401" s="15">
        <v>0</v>
      </c>
      <c r="H401" s="15">
        <v>107</v>
      </c>
      <c r="I401" s="16">
        <v>107</v>
      </c>
      <c r="J401" s="15">
        <f t="shared" si="49"/>
        <v>0</v>
      </c>
      <c r="K401" s="15">
        <f t="shared" si="50"/>
        <v>0</v>
      </c>
      <c r="L401" s="15">
        <v>-2.6579999999999999E-2</v>
      </c>
      <c r="M401" s="15">
        <v>-2.6579999999999999E-2</v>
      </c>
      <c r="N401" s="15">
        <v>-2.6579999999999999E-2</v>
      </c>
      <c r="O401" s="15">
        <v>-2.6579999999999999E-2</v>
      </c>
      <c r="P401" s="15">
        <v>-2.6579999999999999E-2</v>
      </c>
      <c r="Q401" s="15">
        <v>-2.6509999999999999E-2</v>
      </c>
      <c r="R401" s="15"/>
      <c r="S401" s="15">
        <f t="shared" si="51"/>
        <v>0</v>
      </c>
      <c r="T401" s="15">
        <f t="shared" si="52"/>
        <v>0</v>
      </c>
      <c r="U401" s="15">
        <f t="shared" si="53"/>
        <v>0</v>
      </c>
      <c r="V401" s="15">
        <f t="shared" si="54"/>
        <v>0</v>
      </c>
      <c r="W401" s="15">
        <f t="shared" si="55"/>
        <v>0</v>
      </c>
      <c r="X401" s="17">
        <f t="shared" si="56"/>
        <v>0</v>
      </c>
    </row>
    <row r="402" spans="1:24" ht="13.5" x14ac:dyDescent="0.35">
      <c r="A402" s="14">
        <v>116495</v>
      </c>
      <c r="B402" s="15" t="s">
        <v>358</v>
      </c>
      <c r="C402" s="15">
        <v>4.16</v>
      </c>
      <c r="D402" s="15">
        <v>101</v>
      </c>
      <c r="E402" s="15">
        <v>1334</v>
      </c>
      <c r="F402" s="15">
        <v>0</v>
      </c>
      <c r="G402" s="15">
        <v>0</v>
      </c>
      <c r="H402" s="15">
        <v>0</v>
      </c>
      <c r="I402" s="16">
        <v>0</v>
      </c>
      <c r="J402" s="15">
        <f t="shared" si="49"/>
        <v>0</v>
      </c>
      <c r="K402" s="15">
        <f t="shared" si="50"/>
        <v>0</v>
      </c>
      <c r="L402" s="15">
        <v>-2.6579999999999999E-2</v>
      </c>
      <c r="M402" s="15">
        <v>-2.6579999999999999E-2</v>
      </c>
      <c r="N402" s="15">
        <v>-2.6579999999999999E-2</v>
      </c>
      <c r="O402" s="15">
        <v>-2.6579999999999999E-2</v>
      </c>
      <c r="P402" s="15">
        <v>-2.6579999999999999E-2</v>
      </c>
      <c r="Q402" s="15">
        <v>-2.6509999999999999E-2</v>
      </c>
      <c r="R402" s="15"/>
      <c r="S402" s="15">
        <f t="shared" si="51"/>
        <v>0</v>
      </c>
      <c r="T402" s="15">
        <f t="shared" si="52"/>
        <v>0</v>
      </c>
      <c r="U402" s="15">
        <f t="shared" si="53"/>
        <v>0</v>
      </c>
      <c r="V402" s="15">
        <f t="shared" si="54"/>
        <v>0</v>
      </c>
      <c r="W402" s="15">
        <f t="shared" si="55"/>
        <v>0</v>
      </c>
      <c r="X402" s="17">
        <f t="shared" si="56"/>
        <v>0</v>
      </c>
    </row>
    <row r="403" spans="1:24" ht="13.5" x14ac:dyDescent="0.35">
      <c r="A403" s="14">
        <v>113128</v>
      </c>
      <c r="B403" s="15" t="s">
        <v>235</v>
      </c>
      <c r="C403" s="15">
        <v>0.34</v>
      </c>
      <c r="D403" s="15">
        <v>101</v>
      </c>
      <c r="E403" s="15">
        <v>1100</v>
      </c>
      <c r="F403" s="15">
        <v>0</v>
      </c>
      <c r="G403" s="15">
        <v>0</v>
      </c>
      <c r="H403" s="15">
        <v>0</v>
      </c>
      <c r="I403" s="16">
        <v>0</v>
      </c>
      <c r="J403" s="15">
        <f t="shared" si="49"/>
        <v>0</v>
      </c>
      <c r="K403" s="15">
        <f t="shared" si="50"/>
        <v>0</v>
      </c>
      <c r="L403" s="15">
        <v>-2.6440000000000002E-2</v>
      </c>
      <c r="M403" s="15">
        <v>-2.649E-2</v>
      </c>
      <c r="N403" s="15">
        <v>-2.649E-2</v>
      </c>
      <c r="O403" s="15">
        <v>-2.649E-2</v>
      </c>
      <c r="P403" s="15">
        <v>-2.649E-2</v>
      </c>
      <c r="Q403" s="15">
        <v>-2.6419999999999999E-2</v>
      </c>
      <c r="R403" s="15"/>
      <c r="S403" s="15">
        <f t="shared" si="51"/>
        <v>0</v>
      </c>
      <c r="T403" s="15">
        <f t="shared" si="52"/>
        <v>0</v>
      </c>
      <c r="U403" s="15">
        <f t="shared" si="53"/>
        <v>0</v>
      </c>
      <c r="V403" s="15">
        <f t="shared" si="54"/>
        <v>0</v>
      </c>
      <c r="W403" s="15">
        <f t="shared" si="55"/>
        <v>0</v>
      </c>
      <c r="X403" s="17">
        <f t="shared" si="56"/>
        <v>0</v>
      </c>
    </row>
    <row r="404" spans="1:24" ht="13.5" x14ac:dyDescent="0.35">
      <c r="A404" s="14">
        <v>113129</v>
      </c>
      <c r="B404" s="15" t="s">
        <v>236</v>
      </c>
      <c r="C404" s="15">
        <v>0.34</v>
      </c>
      <c r="D404" s="15">
        <v>101</v>
      </c>
      <c r="E404" s="15">
        <v>1100</v>
      </c>
      <c r="F404" s="15">
        <v>0</v>
      </c>
      <c r="G404" s="15">
        <v>0</v>
      </c>
      <c r="H404" s="15">
        <v>0</v>
      </c>
      <c r="I404" s="16">
        <v>0</v>
      </c>
      <c r="J404" s="15">
        <f t="shared" si="49"/>
        <v>0</v>
      </c>
      <c r="K404" s="15">
        <f t="shared" si="50"/>
        <v>0</v>
      </c>
      <c r="L404" s="15">
        <v>-2.6440000000000002E-2</v>
      </c>
      <c r="M404" s="15">
        <v>-2.649E-2</v>
      </c>
      <c r="N404" s="15">
        <v>-2.649E-2</v>
      </c>
      <c r="O404" s="15">
        <v>-2.649E-2</v>
      </c>
      <c r="P404" s="15">
        <v>-2.649E-2</v>
      </c>
      <c r="Q404" s="15">
        <v>-2.6419999999999999E-2</v>
      </c>
      <c r="R404" s="15"/>
      <c r="S404" s="15">
        <f t="shared" si="51"/>
        <v>0</v>
      </c>
      <c r="T404" s="15">
        <f t="shared" si="52"/>
        <v>0</v>
      </c>
      <c r="U404" s="15">
        <f t="shared" si="53"/>
        <v>0</v>
      </c>
      <c r="V404" s="15">
        <f t="shared" si="54"/>
        <v>0</v>
      </c>
      <c r="W404" s="15">
        <f t="shared" si="55"/>
        <v>0</v>
      </c>
      <c r="X404" s="17">
        <f t="shared" si="56"/>
        <v>0</v>
      </c>
    </row>
    <row r="405" spans="1:24" ht="13.5" x14ac:dyDescent="0.35">
      <c r="A405" s="14">
        <v>113130</v>
      </c>
      <c r="B405" s="15" t="s">
        <v>237</v>
      </c>
      <c r="C405" s="15">
        <v>0.36</v>
      </c>
      <c r="D405" s="15">
        <v>101</v>
      </c>
      <c r="E405" s="15">
        <v>1100</v>
      </c>
      <c r="F405" s="15">
        <v>0</v>
      </c>
      <c r="G405" s="15">
        <v>0</v>
      </c>
      <c r="H405" s="15">
        <v>0</v>
      </c>
      <c r="I405" s="16">
        <v>0</v>
      </c>
      <c r="J405" s="15">
        <f t="shared" si="49"/>
        <v>0</v>
      </c>
      <c r="K405" s="15">
        <f t="shared" si="50"/>
        <v>0</v>
      </c>
      <c r="L405" s="15">
        <v>-2.6440000000000002E-2</v>
      </c>
      <c r="M405" s="15">
        <v>-2.649E-2</v>
      </c>
      <c r="N405" s="15">
        <v>-2.649E-2</v>
      </c>
      <c r="O405" s="15">
        <v>-2.649E-2</v>
      </c>
      <c r="P405" s="15">
        <v>-2.649E-2</v>
      </c>
      <c r="Q405" s="15">
        <v>-2.6419999999999999E-2</v>
      </c>
      <c r="R405" s="15"/>
      <c r="S405" s="15">
        <f t="shared" si="51"/>
        <v>0</v>
      </c>
      <c r="T405" s="15">
        <f t="shared" si="52"/>
        <v>0</v>
      </c>
      <c r="U405" s="15">
        <f t="shared" si="53"/>
        <v>0</v>
      </c>
      <c r="V405" s="15">
        <f t="shared" si="54"/>
        <v>0</v>
      </c>
      <c r="W405" s="15">
        <f t="shared" si="55"/>
        <v>0</v>
      </c>
      <c r="X405" s="17">
        <f t="shared" si="56"/>
        <v>0</v>
      </c>
    </row>
    <row r="406" spans="1:24" ht="13.5" x14ac:dyDescent="0.35">
      <c r="A406" s="14">
        <v>993004</v>
      </c>
      <c r="B406" s="15" t="s">
        <v>238</v>
      </c>
      <c r="C406" s="15">
        <v>115</v>
      </c>
      <c r="D406" s="15">
        <v>101</v>
      </c>
      <c r="E406" s="15">
        <v>1100</v>
      </c>
      <c r="F406" s="15">
        <v>24.91</v>
      </c>
      <c r="G406" s="15">
        <v>0</v>
      </c>
      <c r="H406" s="15">
        <v>24.91</v>
      </c>
      <c r="I406" s="16">
        <v>24.91</v>
      </c>
      <c r="J406" s="15">
        <f t="shared" si="49"/>
        <v>0</v>
      </c>
      <c r="K406" s="15">
        <f t="shared" si="50"/>
        <v>0</v>
      </c>
      <c r="L406" s="15">
        <v>-2.6440000000000002E-2</v>
      </c>
      <c r="M406" s="15">
        <v>-2.649E-2</v>
      </c>
      <c r="N406" s="15">
        <v>-2.649E-2</v>
      </c>
      <c r="O406" s="15">
        <v>-2.649E-2</v>
      </c>
      <c r="P406" s="15">
        <v>-2.649E-2</v>
      </c>
      <c r="Q406" s="15">
        <v>-2.6419999999999999E-2</v>
      </c>
      <c r="R406" s="15"/>
      <c r="S406" s="15">
        <f t="shared" si="51"/>
        <v>0</v>
      </c>
      <c r="T406" s="15">
        <f t="shared" si="52"/>
        <v>0</v>
      </c>
      <c r="U406" s="15">
        <f t="shared" si="53"/>
        <v>0</v>
      </c>
      <c r="V406" s="15">
        <f t="shared" si="54"/>
        <v>0</v>
      </c>
      <c r="W406" s="15">
        <f t="shared" si="55"/>
        <v>0</v>
      </c>
      <c r="X406" s="17">
        <f t="shared" si="56"/>
        <v>0</v>
      </c>
    </row>
    <row r="407" spans="1:24" ht="13.5" x14ac:dyDescent="0.35">
      <c r="A407" s="14">
        <v>993300</v>
      </c>
      <c r="B407" s="15" t="s">
        <v>208</v>
      </c>
      <c r="C407" s="15">
        <v>115</v>
      </c>
      <c r="D407" s="15">
        <v>101</v>
      </c>
      <c r="E407" s="15">
        <v>1110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49"/>
        <v>0</v>
      </c>
      <c r="K407" s="15">
        <f t="shared" si="50"/>
        <v>0</v>
      </c>
      <c r="L407" s="15">
        <v>-2.5080000000000002E-2</v>
      </c>
      <c r="M407" s="15">
        <v>-2.5149999999999999E-2</v>
      </c>
      <c r="N407" s="15">
        <v>-2.5149999999999999E-2</v>
      </c>
      <c r="O407" s="15">
        <v>-2.5149999999999999E-2</v>
      </c>
      <c r="P407" s="15">
        <v>-2.5149999999999999E-2</v>
      </c>
      <c r="Q407" s="15">
        <v>-2.5080000000000002E-2</v>
      </c>
      <c r="R407" s="15"/>
      <c r="S407" s="15">
        <f t="shared" si="51"/>
        <v>0</v>
      </c>
      <c r="T407" s="15">
        <f t="shared" si="52"/>
        <v>0</v>
      </c>
      <c r="U407" s="15">
        <f t="shared" si="53"/>
        <v>0</v>
      </c>
      <c r="V407" s="15">
        <f t="shared" si="54"/>
        <v>0</v>
      </c>
      <c r="W407" s="15">
        <f t="shared" si="55"/>
        <v>0</v>
      </c>
      <c r="X407" s="17">
        <f t="shared" si="56"/>
        <v>0</v>
      </c>
    </row>
    <row r="408" spans="1:24" ht="13.5" x14ac:dyDescent="0.35">
      <c r="A408" s="14">
        <v>113389</v>
      </c>
      <c r="B408" s="15" t="s">
        <v>201</v>
      </c>
      <c r="C408" s="15">
        <v>13.2</v>
      </c>
      <c r="D408" s="15">
        <v>101</v>
      </c>
      <c r="E408" s="15">
        <v>1110</v>
      </c>
      <c r="F408" s="15">
        <v>0</v>
      </c>
      <c r="G408" s="15">
        <v>0</v>
      </c>
      <c r="H408" s="15">
        <v>0</v>
      </c>
      <c r="I408" s="16">
        <v>0</v>
      </c>
      <c r="J408" s="15">
        <f t="shared" si="49"/>
        <v>0</v>
      </c>
      <c r="K408" s="15">
        <f t="shared" si="50"/>
        <v>0</v>
      </c>
      <c r="L408" s="15">
        <v>-2.4830000000000001E-2</v>
      </c>
      <c r="M408" s="15">
        <v>-2.4910000000000002E-2</v>
      </c>
      <c r="N408" s="15">
        <v>-2.4910000000000002E-2</v>
      </c>
      <c r="O408" s="15">
        <v>-2.4910000000000002E-2</v>
      </c>
      <c r="P408" s="15">
        <v>-2.4910000000000002E-2</v>
      </c>
      <c r="Q408" s="15">
        <v>-2.4830000000000001E-2</v>
      </c>
      <c r="R408" s="15"/>
      <c r="S408" s="15">
        <f t="shared" si="51"/>
        <v>0</v>
      </c>
      <c r="T408" s="15">
        <f t="shared" si="52"/>
        <v>0</v>
      </c>
      <c r="U408" s="15">
        <f t="shared" si="53"/>
        <v>0</v>
      </c>
      <c r="V408" s="15">
        <f t="shared" si="54"/>
        <v>0</v>
      </c>
      <c r="W408" s="15">
        <f t="shared" si="55"/>
        <v>0</v>
      </c>
      <c r="X408" s="17">
        <f t="shared" si="56"/>
        <v>0</v>
      </c>
    </row>
    <row r="409" spans="1:24" ht="13.5" x14ac:dyDescent="0.35">
      <c r="A409" s="14">
        <v>113405</v>
      </c>
      <c r="B409" s="15" t="s">
        <v>202</v>
      </c>
      <c r="C409" s="15">
        <v>16</v>
      </c>
      <c r="D409" s="15">
        <v>101</v>
      </c>
      <c r="E409" s="15">
        <v>1110</v>
      </c>
      <c r="F409" s="15">
        <v>0</v>
      </c>
      <c r="G409" s="15">
        <v>0</v>
      </c>
      <c r="H409" s="15">
        <v>0</v>
      </c>
      <c r="I409" s="16">
        <v>0</v>
      </c>
      <c r="J409" s="15">
        <f t="shared" si="49"/>
        <v>0</v>
      </c>
      <c r="K409" s="15">
        <f t="shared" si="50"/>
        <v>0</v>
      </c>
      <c r="L409" s="15">
        <v>-2.4830000000000001E-2</v>
      </c>
      <c r="M409" s="15">
        <v>-2.4910000000000002E-2</v>
      </c>
      <c r="N409" s="15">
        <v>-2.4910000000000002E-2</v>
      </c>
      <c r="O409" s="15">
        <v>-2.4910000000000002E-2</v>
      </c>
      <c r="P409" s="15">
        <v>-2.4910000000000002E-2</v>
      </c>
      <c r="Q409" s="15">
        <v>-2.4830000000000001E-2</v>
      </c>
      <c r="R409" s="15"/>
      <c r="S409" s="15">
        <f t="shared" si="51"/>
        <v>0</v>
      </c>
      <c r="T409" s="15">
        <f t="shared" si="52"/>
        <v>0</v>
      </c>
      <c r="U409" s="15">
        <f t="shared" si="53"/>
        <v>0</v>
      </c>
      <c r="V409" s="15">
        <f t="shared" si="54"/>
        <v>0</v>
      </c>
      <c r="W409" s="15">
        <f t="shared" si="55"/>
        <v>0</v>
      </c>
      <c r="X409" s="17">
        <f t="shared" si="56"/>
        <v>0</v>
      </c>
    </row>
    <row r="410" spans="1:24" ht="13.5" x14ac:dyDescent="0.35">
      <c r="A410" s="14">
        <v>113406</v>
      </c>
      <c r="B410" s="15" t="s">
        <v>203</v>
      </c>
      <c r="C410" s="15">
        <v>13.8</v>
      </c>
      <c r="D410" s="15">
        <v>101</v>
      </c>
      <c r="E410" s="15">
        <v>1110</v>
      </c>
      <c r="F410" s="15">
        <v>0</v>
      </c>
      <c r="G410" s="15">
        <v>0</v>
      </c>
      <c r="H410" s="15">
        <v>0</v>
      </c>
      <c r="I410" s="16">
        <v>0</v>
      </c>
      <c r="J410" s="15">
        <f t="shared" si="49"/>
        <v>0</v>
      </c>
      <c r="K410" s="15">
        <f t="shared" si="50"/>
        <v>0</v>
      </c>
      <c r="L410" s="15">
        <v>-2.4830000000000001E-2</v>
      </c>
      <c r="M410" s="15">
        <v>-2.4910000000000002E-2</v>
      </c>
      <c r="N410" s="15">
        <v>-2.4910000000000002E-2</v>
      </c>
      <c r="O410" s="15">
        <v>-2.4910000000000002E-2</v>
      </c>
      <c r="P410" s="15">
        <v>-2.4910000000000002E-2</v>
      </c>
      <c r="Q410" s="15">
        <v>-2.4830000000000001E-2</v>
      </c>
      <c r="R410" s="15"/>
      <c r="S410" s="15">
        <f t="shared" si="51"/>
        <v>0</v>
      </c>
      <c r="T410" s="15">
        <f t="shared" si="52"/>
        <v>0</v>
      </c>
      <c r="U410" s="15">
        <f t="shared" si="53"/>
        <v>0</v>
      </c>
      <c r="V410" s="15">
        <f t="shared" si="54"/>
        <v>0</v>
      </c>
      <c r="W410" s="15">
        <f t="shared" si="55"/>
        <v>0</v>
      </c>
      <c r="X410" s="17">
        <f t="shared" si="56"/>
        <v>0</v>
      </c>
    </row>
    <row r="411" spans="1:24" ht="13.5" x14ac:dyDescent="0.35">
      <c r="A411" s="14">
        <v>993295</v>
      </c>
      <c r="B411" s="15" t="s">
        <v>204</v>
      </c>
      <c r="C411" s="15">
        <v>115</v>
      </c>
      <c r="D411" s="15">
        <v>101</v>
      </c>
      <c r="E411" s="15">
        <v>1110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49"/>
        <v>0</v>
      </c>
      <c r="K411" s="15">
        <f t="shared" si="50"/>
        <v>0</v>
      </c>
      <c r="L411" s="15">
        <v>-2.4830000000000001E-2</v>
      </c>
      <c r="M411" s="15">
        <v>-2.4910000000000002E-2</v>
      </c>
      <c r="N411" s="15">
        <v>-2.4910000000000002E-2</v>
      </c>
      <c r="O411" s="15">
        <v>-2.4910000000000002E-2</v>
      </c>
      <c r="P411" s="15">
        <v>-2.4910000000000002E-2</v>
      </c>
      <c r="Q411" s="15">
        <v>-2.4830000000000001E-2</v>
      </c>
      <c r="R411" s="15"/>
      <c r="S411" s="15">
        <f t="shared" si="51"/>
        <v>0</v>
      </c>
      <c r="T411" s="15">
        <f t="shared" si="52"/>
        <v>0</v>
      </c>
      <c r="U411" s="15">
        <f t="shared" si="53"/>
        <v>0</v>
      </c>
      <c r="V411" s="15">
        <f t="shared" si="54"/>
        <v>0</v>
      </c>
      <c r="W411" s="15">
        <f t="shared" si="55"/>
        <v>0</v>
      </c>
      <c r="X411" s="17">
        <f t="shared" si="56"/>
        <v>0</v>
      </c>
    </row>
    <row r="412" spans="1:24" ht="13.5" x14ac:dyDescent="0.35">
      <c r="A412" s="14">
        <v>993036</v>
      </c>
      <c r="B412" s="15" t="s">
        <v>250</v>
      </c>
      <c r="C412" s="15">
        <v>69</v>
      </c>
      <c r="D412" s="15">
        <v>101</v>
      </c>
      <c r="E412" s="15">
        <v>1100</v>
      </c>
      <c r="F412" s="15">
        <v>9.6999999999999993</v>
      </c>
      <c r="G412" s="15">
        <v>0</v>
      </c>
      <c r="H412" s="15">
        <v>9.6999999999999993</v>
      </c>
      <c r="I412" s="16">
        <v>9.6999999999999993</v>
      </c>
      <c r="J412" s="15">
        <f t="shared" si="49"/>
        <v>0</v>
      </c>
      <c r="K412" s="15">
        <f t="shared" si="50"/>
        <v>0</v>
      </c>
      <c r="L412" s="15">
        <v>-2.436E-2</v>
      </c>
      <c r="M412" s="15">
        <v>-2.4389999999999998E-2</v>
      </c>
      <c r="N412" s="15">
        <v>-2.4389999999999998E-2</v>
      </c>
      <c r="O412" s="15">
        <v>-2.4389999999999998E-2</v>
      </c>
      <c r="P412" s="15">
        <v>-2.4389999999999998E-2</v>
      </c>
      <c r="Q412" s="15">
        <v>-2.4320000000000001E-2</v>
      </c>
      <c r="R412" s="15"/>
      <c r="S412" s="15">
        <f t="shared" si="51"/>
        <v>0</v>
      </c>
      <c r="T412" s="15">
        <f t="shared" si="52"/>
        <v>0</v>
      </c>
      <c r="U412" s="15">
        <f t="shared" si="53"/>
        <v>0</v>
      </c>
      <c r="V412" s="15">
        <f t="shared" si="54"/>
        <v>0</v>
      </c>
      <c r="W412" s="15">
        <f t="shared" si="55"/>
        <v>0</v>
      </c>
      <c r="X412" s="17">
        <f t="shared" si="56"/>
        <v>0</v>
      </c>
    </row>
    <row r="413" spans="1:24" ht="13.5" x14ac:dyDescent="0.35">
      <c r="A413" s="14">
        <v>993047</v>
      </c>
      <c r="B413" s="15" t="s">
        <v>251</v>
      </c>
      <c r="C413" s="15">
        <v>69</v>
      </c>
      <c r="D413" s="15">
        <v>101</v>
      </c>
      <c r="E413" s="15">
        <v>1100</v>
      </c>
      <c r="F413" s="15">
        <v>8.99</v>
      </c>
      <c r="G413" s="15">
        <v>0</v>
      </c>
      <c r="H413" s="15">
        <v>8.99</v>
      </c>
      <c r="I413" s="16">
        <v>8.99</v>
      </c>
      <c r="J413" s="15">
        <f t="shared" si="49"/>
        <v>0</v>
      </c>
      <c r="K413" s="15">
        <f t="shared" si="50"/>
        <v>0</v>
      </c>
      <c r="L413" s="15">
        <v>-2.436E-2</v>
      </c>
      <c r="M413" s="15">
        <v>-2.4389999999999998E-2</v>
      </c>
      <c r="N413" s="15">
        <v>-2.4389999999999998E-2</v>
      </c>
      <c r="O413" s="15">
        <v>-2.4389999999999998E-2</v>
      </c>
      <c r="P413" s="15">
        <v>-2.4389999999999998E-2</v>
      </c>
      <c r="Q413" s="15">
        <v>-2.4320000000000001E-2</v>
      </c>
      <c r="R413" s="15"/>
      <c r="S413" s="15">
        <f t="shared" si="51"/>
        <v>0</v>
      </c>
      <c r="T413" s="15">
        <f t="shared" si="52"/>
        <v>0</v>
      </c>
      <c r="U413" s="15">
        <f t="shared" si="53"/>
        <v>0</v>
      </c>
      <c r="V413" s="15">
        <f t="shared" si="54"/>
        <v>0</v>
      </c>
      <c r="W413" s="15">
        <f t="shared" si="55"/>
        <v>0</v>
      </c>
      <c r="X413" s="17">
        <f t="shared" si="56"/>
        <v>0</v>
      </c>
    </row>
    <row r="414" spans="1:24" ht="13.5" x14ac:dyDescent="0.35">
      <c r="A414" s="14">
        <v>113429</v>
      </c>
      <c r="B414" s="15" t="s">
        <v>194</v>
      </c>
      <c r="C414" s="15">
        <v>0.48</v>
      </c>
      <c r="D414" s="15">
        <v>101</v>
      </c>
      <c r="E414" s="15">
        <v>1110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49"/>
        <v>0</v>
      </c>
      <c r="K414" s="15">
        <f t="shared" si="50"/>
        <v>0</v>
      </c>
      <c r="L414" s="15">
        <v>-2.3910000000000001E-2</v>
      </c>
      <c r="M414" s="15">
        <v>-2.401E-2</v>
      </c>
      <c r="N414" s="15">
        <v>-2.401E-2</v>
      </c>
      <c r="O414" s="15">
        <v>-2.401E-2</v>
      </c>
      <c r="P414" s="15">
        <v>-2.401E-2</v>
      </c>
      <c r="Q414" s="15">
        <v>-2.393E-2</v>
      </c>
      <c r="R414" s="15"/>
      <c r="S414" s="15">
        <f t="shared" si="51"/>
        <v>0</v>
      </c>
      <c r="T414" s="15">
        <f t="shared" si="52"/>
        <v>0</v>
      </c>
      <c r="U414" s="15">
        <f t="shared" si="53"/>
        <v>0</v>
      </c>
      <c r="V414" s="15">
        <f t="shared" si="54"/>
        <v>0</v>
      </c>
      <c r="W414" s="15">
        <f t="shared" si="55"/>
        <v>0</v>
      </c>
      <c r="X414" s="17">
        <f t="shared" si="56"/>
        <v>0</v>
      </c>
    </row>
    <row r="415" spans="1:24" ht="13.5" x14ac:dyDescent="0.35">
      <c r="A415" s="14">
        <v>113431</v>
      </c>
      <c r="B415" s="15" t="s">
        <v>195</v>
      </c>
      <c r="C415" s="15">
        <v>0.48</v>
      </c>
      <c r="D415" s="15">
        <v>101</v>
      </c>
      <c r="E415" s="15">
        <v>1110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49"/>
        <v>0</v>
      </c>
      <c r="K415" s="15">
        <f t="shared" si="50"/>
        <v>0</v>
      </c>
      <c r="L415" s="15">
        <v>-2.3910000000000001E-2</v>
      </c>
      <c r="M415" s="15">
        <v>-2.401E-2</v>
      </c>
      <c r="N415" s="15">
        <v>-2.401E-2</v>
      </c>
      <c r="O415" s="15">
        <v>-2.401E-2</v>
      </c>
      <c r="P415" s="15">
        <v>-2.401E-2</v>
      </c>
      <c r="Q415" s="15">
        <v>-2.393E-2</v>
      </c>
      <c r="R415" s="15"/>
      <c r="S415" s="15">
        <f t="shared" si="51"/>
        <v>0</v>
      </c>
      <c r="T415" s="15">
        <f t="shared" si="52"/>
        <v>0</v>
      </c>
      <c r="U415" s="15">
        <f t="shared" si="53"/>
        <v>0</v>
      </c>
      <c r="V415" s="15">
        <f t="shared" si="54"/>
        <v>0</v>
      </c>
      <c r="W415" s="15">
        <f t="shared" si="55"/>
        <v>0</v>
      </c>
      <c r="X415" s="17">
        <f t="shared" si="56"/>
        <v>0</v>
      </c>
    </row>
    <row r="416" spans="1:24" ht="13.5" x14ac:dyDescent="0.35">
      <c r="A416" s="14">
        <v>113432</v>
      </c>
      <c r="B416" s="15" t="s">
        <v>196</v>
      </c>
      <c r="C416" s="15">
        <v>0.48</v>
      </c>
      <c r="D416" s="15">
        <v>101</v>
      </c>
      <c r="E416" s="15">
        <v>1110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49"/>
        <v>0</v>
      </c>
      <c r="K416" s="15">
        <f t="shared" si="50"/>
        <v>0</v>
      </c>
      <c r="L416" s="15">
        <v>-2.3910000000000001E-2</v>
      </c>
      <c r="M416" s="15">
        <v>-2.401E-2</v>
      </c>
      <c r="N416" s="15">
        <v>-2.401E-2</v>
      </c>
      <c r="O416" s="15">
        <v>-2.401E-2</v>
      </c>
      <c r="P416" s="15">
        <v>-2.401E-2</v>
      </c>
      <c r="Q416" s="15">
        <v>-2.393E-2</v>
      </c>
      <c r="R416" s="15"/>
      <c r="S416" s="15">
        <f t="shared" si="51"/>
        <v>0</v>
      </c>
      <c r="T416" s="15">
        <f t="shared" si="52"/>
        <v>0</v>
      </c>
      <c r="U416" s="15">
        <f t="shared" si="53"/>
        <v>0</v>
      </c>
      <c r="V416" s="15">
        <f t="shared" si="54"/>
        <v>0</v>
      </c>
      <c r="W416" s="15">
        <f t="shared" si="55"/>
        <v>0</v>
      </c>
      <c r="X416" s="17">
        <f t="shared" si="56"/>
        <v>0</v>
      </c>
    </row>
    <row r="417" spans="1:24" ht="13.5" x14ac:dyDescent="0.35">
      <c r="A417" s="14">
        <v>993287</v>
      </c>
      <c r="B417" s="15" t="s">
        <v>197</v>
      </c>
      <c r="C417" s="15">
        <v>115</v>
      </c>
      <c r="D417" s="15">
        <v>101</v>
      </c>
      <c r="E417" s="15">
        <v>1110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49"/>
        <v>0</v>
      </c>
      <c r="K417" s="15">
        <f t="shared" si="50"/>
        <v>0</v>
      </c>
      <c r="L417" s="15">
        <v>-2.3910000000000001E-2</v>
      </c>
      <c r="M417" s="15">
        <v>-2.401E-2</v>
      </c>
      <c r="N417" s="15">
        <v>-2.401E-2</v>
      </c>
      <c r="O417" s="15">
        <v>-2.401E-2</v>
      </c>
      <c r="P417" s="15">
        <v>-2.401E-2</v>
      </c>
      <c r="Q417" s="15">
        <v>-2.393E-2</v>
      </c>
      <c r="R417" s="15"/>
      <c r="S417" s="15">
        <f t="shared" si="51"/>
        <v>0</v>
      </c>
      <c r="T417" s="15">
        <f t="shared" si="52"/>
        <v>0</v>
      </c>
      <c r="U417" s="15">
        <f t="shared" si="53"/>
        <v>0</v>
      </c>
      <c r="V417" s="15">
        <f t="shared" si="54"/>
        <v>0</v>
      </c>
      <c r="W417" s="15">
        <f t="shared" si="55"/>
        <v>0</v>
      </c>
      <c r="X417" s="17">
        <f t="shared" si="56"/>
        <v>0</v>
      </c>
    </row>
    <row r="418" spans="1:24" ht="13.5" x14ac:dyDescent="0.35">
      <c r="A418" s="14">
        <v>113404</v>
      </c>
      <c r="B418" s="15" t="s">
        <v>183</v>
      </c>
      <c r="C418" s="15">
        <v>13.8</v>
      </c>
      <c r="D418" s="15">
        <v>101</v>
      </c>
      <c r="E418" s="15">
        <v>1110</v>
      </c>
      <c r="F418" s="15">
        <v>40.94</v>
      </c>
      <c r="G418" s="15">
        <v>0</v>
      </c>
      <c r="H418" s="15">
        <v>40.94</v>
      </c>
      <c r="I418" s="16">
        <v>40.94</v>
      </c>
      <c r="J418" s="15">
        <f t="shared" si="49"/>
        <v>0</v>
      </c>
      <c r="K418" s="15">
        <f t="shared" si="50"/>
        <v>0</v>
      </c>
      <c r="L418" s="15">
        <v>-2.2409999999999999E-2</v>
      </c>
      <c r="M418" s="15">
        <v>-2.2530000000000001E-2</v>
      </c>
      <c r="N418" s="15">
        <v>-2.2530000000000001E-2</v>
      </c>
      <c r="O418" s="15">
        <v>-2.2530000000000001E-2</v>
      </c>
      <c r="P418" s="15">
        <v>-2.2530000000000001E-2</v>
      </c>
      <c r="Q418" s="15">
        <v>-2.2450000000000001E-2</v>
      </c>
      <c r="R418" s="15"/>
      <c r="S418" s="15">
        <f t="shared" si="51"/>
        <v>0</v>
      </c>
      <c r="T418" s="15">
        <f t="shared" si="52"/>
        <v>0</v>
      </c>
      <c r="U418" s="15">
        <f t="shared" si="53"/>
        <v>0</v>
      </c>
      <c r="V418" s="15">
        <f t="shared" si="54"/>
        <v>0</v>
      </c>
      <c r="W418" s="15">
        <f t="shared" si="55"/>
        <v>0</v>
      </c>
      <c r="X418" s="17">
        <f t="shared" si="56"/>
        <v>0</v>
      </c>
    </row>
    <row r="419" spans="1:24" ht="13.5" x14ac:dyDescent="0.35">
      <c r="A419" s="14">
        <v>113907</v>
      </c>
      <c r="B419" s="15" t="s">
        <v>178</v>
      </c>
      <c r="C419" s="15">
        <v>69</v>
      </c>
      <c r="D419" s="15">
        <v>101</v>
      </c>
      <c r="E419" s="15">
        <v>1214</v>
      </c>
      <c r="F419" s="15">
        <v>0</v>
      </c>
      <c r="G419" s="15">
        <v>0</v>
      </c>
      <c r="H419" s="15">
        <v>0</v>
      </c>
      <c r="I419" s="16">
        <v>0</v>
      </c>
      <c r="J419" s="15">
        <f t="shared" si="49"/>
        <v>0</v>
      </c>
      <c r="K419" s="15">
        <f t="shared" si="50"/>
        <v>0</v>
      </c>
      <c r="L419" s="15">
        <v>-2.1940000000000001E-2</v>
      </c>
      <c r="M419" s="15">
        <v>-2.205E-2</v>
      </c>
      <c r="N419" s="15">
        <v>-2.205E-2</v>
      </c>
      <c r="O419" s="15">
        <v>-2.205E-2</v>
      </c>
      <c r="P419" s="15">
        <v>-2.205E-2</v>
      </c>
      <c r="Q419" s="15">
        <v>-2.197E-2</v>
      </c>
      <c r="R419" s="15"/>
      <c r="S419" s="15">
        <f t="shared" si="51"/>
        <v>0</v>
      </c>
      <c r="T419" s="15">
        <f t="shared" si="52"/>
        <v>0</v>
      </c>
      <c r="U419" s="15">
        <f t="shared" si="53"/>
        <v>0</v>
      </c>
      <c r="V419" s="15">
        <f t="shared" si="54"/>
        <v>0</v>
      </c>
      <c r="W419" s="15">
        <f t="shared" si="55"/>
        <v>0</v>
      </c>
      <c r="X419" s="17">
        <f t="shared" si="56"/>
        <v>0</v>
      </c>
    </row>
    <row r="420" spans="1:24" ht="13.5" x14ac:dyDescent="0.35">
      <c r="A420" s="14">
        <v>113341</v>
      </c>
      <c r="B420" s="15" t="s">
        <v>177</v>
      </c>
      <c r="C420" s="15">
        <v>69</v>
      </c>
      <c r="D420" s="15">
        <v>101</v>
      </c>
      <c r="E420" s="15">
        <v>1110</v>
      </c>
      <c r="F420" s="15">
        <v>0</v>
      </c>
      <c r="G420" s="15">
        <v>0</v>
      </c>
      <c r="H420" s="15">
        <v>0</v>
      </c>
      <c r="I420" s="16">
        <v>0</v>
      </c>
      <c r="J420" s="15">
        <f t="shared" si="49"/>
        <v>0</v>
      </c>
      <c r="K420" s="15">
        <f t="shared" si="50"/>
        <v>0</v>
      </c>
      <c r="L420" s="15">
        <v>-2.086E-2</v>
      </c>
      <c r="M420" s="15">
        <v>-2.0969999999999999E-2</v>
      </c>
      <c r="N420" s="15">
        <v>-2.0969999999999999E-2</v>
      </c>
      <c r="O420" s="15">
        <v>-2.0969999999999999E-2</v>
      </c>
      <c r="P420" s="15">
        <v>-2.0969999999999999E-2</v>
      </c>
      <c r="Q420" s="15">
        <v>-2.0889999999999999E-2</v>
      </c>
      <c r="R420" s="15"/>
      <c r="S420" s="15">
        <f t="shared" si="51"/>
        <v>0</v>
      </c>
      <c r="T420" s="15">
        <f t="shared" si="52"/>
        <v>0</v>
      </c>
      <c r="U420" s="15">
        <f t="shared" si="53"/>
        <v>0</v>
      </c>
      <c r="V420" s="15">
        <f t="shared" si="54"/>
        <v>0</v>
      </c>
      <c r="W420" s="15">
        <f t="shared" si="55"/>
        <v>0</v>
      </c>
      <c r="X420" s="17">
        <f t="shared" si="56"/>
        <v>0</v>
      </c>
    </row>
    <row r="421" spans="1:24" ht="13.5" x14ac:dyDescent="0.35">
      <c r="A421" s="14">
        <v>113926</v>
      </c>
      <c r="B421" s="15" t="s">
        <v>182</v>
      </c>
      <c r="C421" s="15">
        <v>4.16</v>
      </c>
      <c r="D421" s="15">
        <v>101</v>
      </c>
      <c r="E421" s="15">
        <v>1220</v>
      </c>
      <c r="F421" s="15">
        <v>16.8</v>
      </c>
      <c r="G421" s="15">
        <v>0</v>
      </c>
      <c r="H421" s="15">
        <v>16.8</v>
      </c>
      <c r="I421" s="16">
        <v>16.8</v>
      </c>
      <c r="J421" s="15">
        <f t="shared" si="49"/>
        <v>0</v>
      </c>
      <c r="K421" s="15">
        <f t="shared" si="50"/>
        <v>0</v>
      </c>
      <c r="L421" s="15">
        <v>-2.0799999999999999E-2</v>
      </c>
      <c r="M421" s="15">
        <v>-2.0959999999999999E-2</v>
      </c>
      <c r="N421" s="15">
        <v>-2.0959999999999999E-2</v>
      </c>
      <c r="O421" s="15">
        <v>-2.0959999999999999E-2</v>
      </c>
      <c r="P421" s="15">
        <v>-2.0959999999999999E-2</v>
      </c>
      <c r="Q421" s="15">
        <v>-2.0879999999999999E-2</v>
      </c>
      <c r="R421" s="15"/>
      <c r="S421" s="15">
        <f t="shared" si="51"/>
        <v>0</v>
      </c>
      <c r="T421" s="15">
        <f t="shared" si="52"/>
        <v>0</v>
      </c>
      <c r="U421" s="15">
        <f t="shared" si="53"/>
        <v>0</v>
      </c>
      <c r="V421" s="15">
        <f t="shared" si="54"/>
        <v>0</v>
      </c>
      <c r="W421" s="15">
        <f t="shared" si="55"/>
        <v>0</v>
      </c>
      <c r="X421" s="17">
        <f t="shared" si="56"/>
        <v>0</v>
      </c>
    </row>
    <row r="422" spans="1:24" ht="13.5" x14ac:dyDescent="0.35">
      <c r="A422" s="14">
        <v>993328</v>
      </c>
      <c r="B422" s="15" t="s">
        <v>193</v>
      </c>
      <c r="C422" s="15">
        <v>69</v>
      </c>
      <c r="D422" s="15">
        <v>101</v>
      </c>
      <c r="E422" s="15">
        <v>1110</v>
      </c>
      <c r="F422" s="15">
        <v>9.93</v>
      </c>
      <c r="G422" s="15">
        <v>0</v>
      </c>
      <c r="H422" s="15">
        <v>9.93</v>
      </c>
      <c r="I422" s="16">
        <v>9.93</v>
      </c>
      <c r="J422" s="15">
        <f t="shared" si="49"/>
        <v>0</v>
      </c>
      <c r="K422" s="15">
        <f t="shared" si="50"/>
        <v>0</v>
      </c>
      <c r="L422" s="15">
        <v>-2.0619999999999999E-2</v>
      </c>
      <c r="M422" s="15">
        <v>-2.0740000000000001E-2</v>
      </c>
      <c r="N422" s="15">
        <v>-2.0740000000000001E-2</v>
      </c>
      <c r="O422" s="15">
        <v>-2.0740000000000001E-2</v>
      </c>
      <c r="P422" s="15">
        <v>-2.0740000000000001E-2</v>
      </c>
      <c r="Q422" s="15">
        <v>-2.0660000000000001E-2</v>
      </c>
      <c r="R422" s="15"/>
      <c r="S422" s="15">
        <f t="shared" si="51"/>
        <v>0</v>
      </c>
      <c r="T422" s="15">
        <f t="shared" si="52"/>
        <v>0</v>
      </c>
      <c r="U422" s="15">
        <f t="shared" si="53"/>
        <v>0</v>
      </c>
      <c r="V422" s="15">
        <f t="shared" si="54"/>
        <v>0</v>
      </c>
      <c r="W422" s="15">
        <f t="shared" si="55"/>
        <v>0</v>
      </c>
      <c r="X422" s="17">
        <f t="shared" si="56"/>
        <v>0</v>
      </c>
    </row>
    <row r="423" spans="1:24" ht="13.5" x14ac:dyDescent="0.35">
      <c r="A423" s="14">
        <v>111028</v>
      </c>
      <c r="B423" s="15" t="s">
        <v>131</v>
      </c>
      <c r="C423" s="15">
        <v>13.8</v>
      </c>
      <c r="D423" s="15">
        <v>101</v>
      </c>
      <c r="E423" s="15">
        <v>1002</v>
      </c>
      <c r="F423" s="15">
        <v>42.3</v>
      </c>
      <c r="G423" s="15">
        <v>0</v>
      </c>
      <c r="H423" s="15">
        <v>42.3</v>
      </c>
      <c r="I423" s="16">
        <v>42.3</v>
      </c>
      <c r="J423" s="15">
        <f t="shared" si="49"/>
        <v>0</v>
      </c>
      <c r="K423" s="15">
        <f t="shared" si="50"/>
        <v>0</v>
      </c>
      <c r="L423" s="15">
        <v>-1.9959999999999999E-2</v>
      </c>
      <c r="M423" s="15">
        <v>-2.0209999999999999E-2</v>
      </c>
      <c r="N423" s="15">
        <v>-2.0209999999999999E-2</v>
      </c>
      <c r="O423" s="15">
        <v>-2.0209999999999999E-2</v>
      </c>
      <c r="P423" s="15">
        <v>-2.0209999999999999E-2</v>
      </c>
      <c r="Q423" s="15">
        <v>-2.0109999999999999E-2</v>
      </c>
      <c r="R423" s="15"/>
      <c r="S423" s="15">
        <f t="shared" si="51"/>
        <v>0</v>
      </c>
      <c r="T423" s="15">
        <f t="shared" si="52"/>
        <v>0</v>
      </c>
      <c r="U423" s="15">
        <f t="shared" si="53"/>
        <v>0</v>
      </c>
      <c r="V423" s="15">
        <f t="shared" si="54"/>
        <v>0</v>
      </c>
      <c r="W423" s="15">
        <f t="shared" si="55"/>
        <v>0</v>
      </c>
      <c r="X423" s="17">
        <f t="shared" si="56"/>
        <v>0</v>
      </c>
    </row>
    <row r="424" spans="1:24" ht="13.5" x14ac:dyDescent="0.35">
      <c r="A424" s="14">
        <v>113894</v>
      </c>
      <c r="B424" s="15" t="s">
        <v>258</v>
      </c>
      <c r="C424" s="15">
        <v>13.8</v>
      </c>
      <c r="D424" s="15">
        <v>101</v>
      </c>
      <c r="E424" s="15">
        <v>1210</v>
      </c>
      <c r="F424" s="15">
        <v>0</v>
      </c>
      <c r="G424" s="15">
        <v>0</v>
      </c>
      <c r="H424" s="15">
        <v>0</v>
      </c>
      <c r="I424" s="16">
        <v>0</v>
      </c>
      <c r="J424" s="15">
        <f t="shared" si="49"/>
        <v>0</v>
      </c>
      <c r="K424" s="15">
        <f t="shared" si="50"/>
        <v>0</v>
      </c>
      <c r="L424" s="15">
        <v>-1.9539999999999998E-2</v>
      </c>
      <c r="M424" s="15">
        <v>-1.9609999999999999E-2</v>
      </c>
      <c r="N424" s="15">
        <v>-1.9609999999999999E-2</v>
      </c>
      <c r="O424" s="15">
        <v>-1.9609999999999999E-2</v>
      </c>
      <c r="P424" s="15">
        <v>-1.9609999999999999E-2</v>
      </c>
      <c r="Q424" s="15">
        <v>-1.9539999999999998E-2</v>
      </c>
      <c r="R424" s="15"/>
      <c r="S424" s="15">
        <f t="shared" si="51"/>
        <v>0</v>
      </c>
      <c r="T424" s="15">
        <f t="shared" si="52"/>
        <v>0</v>
      </c>
      <c r="U424" s="15">
        <f t="shared" si="53"/>
        <v>0</v>
      </c>
      <c r="V424" s="15">
        <f t="shared" si="54"/>
        <v>0</v>
      </c>
      <c r="W424" s="15">
        <f t="shared" si="55"/>
        <v>0</v>
      </c>
      <c r="X424" s="17">
        <f t="shared" si="56"/>
        <v>0</v>
      </c>
    </row>
    <row r="425" spans="1:24" ht="13.5" x14ac:dyDescent="0.35">
      <c r="A425" s="14">
        <v>114858</v>
      </c>
      <c r="B425" s="15" t="s">
        <v>173</v>
      </c>
      <c r="C425" s="15">
        <v>13.8</v>
      </c>
      <c r="D425" s="15">
        <v>101</v>
      </c>
      <c r="E425" s="15">
        <v>1140</v>
      </c>
      <c r="F425" s="15">
        <v>109.83</v>
      </c>
      <c r="G425" s="15">
        <v>0</v>
      </c>
      <c r="H425" s="15">
        <v>109.83</v>
      </c>
      <c r="I425" s="16">
        <v>109.83</v>
      </c>
      <c r="J425" s="15">
        <f t="shared" si="49"/>
        <v>0</v>
      </c>
      <c r="K425" s="15">
        <f t="shared" si="50"/>
        <v>0</v>
      </c>
      <c r="L425" s="15">
        <v>-1.942E-2</v>
      </c>
      <c r="M425" s="15">
        <v>-1.9609999999999999E-2</v>
      </c>
      <c r="N425" s="15">
        <v>-1.9609999999999999E-2</v>
      </c>
      <c r="O425" s="15">
        <v>-1.9609999999999999E-2</v>
      </c>
      <c r="P425" s="15">
        <v>-1.9609999999999999E-2</v>
      </c>
      <c r="Q425" s="15">
        <v>-1.9519999999999999E-2</v>
      </c>
      <c r="R425" s="15"/>
      <c r="S425" s="15">
        <f t="shared" si="51"/>
        <v>0</v>
      </c>
      <c r="T425" s="15">
        <f t="shared" si="52"/>
        <v>0</v>
      </c>
      <c r="U425" s="15">
        <f t="shared" si="53"/>
        <v>0</v>
      </c>
      <c r="V425" s="15">
        <f t="shared" si="54"/>
        <v>0</v>
      </c>
      <c r="W425" s="15">
        <f t="shared" si="55"/>
        <v>0</v>
      </c>
      <c r="X425" s="17">
        <f t="shared" si="56"/>
        <v>0</v>
      </c>
    </row>
    <row r="426" spans="1:24" ht="13.5" x14ac:dyDescent="0.35">
      <c r="A426" s="14">
        <v>114859</v>
      </c>
      <c r="B426" s="15" t="s">
        <v>174</v>
      </c>
      <c r="C426" s="15">
        <v>13.8</v>
      </c>
      <c r="D426" s="15">
        <v>101</v>
      </c>
      <c r="E426" s="15">
        <v>1140</v>
      </c>
      <c r="F426" s="15">
        <v>92.17</v>
      </c>
      <c r="G426" s="15">
        <v>0</v>
      </c>
      <c r="H426" s="15">
        <v>92.17</v>
      </c>
      <c r="I426" s="16">
        <v>92.17</v>
      </c>
      <c r="J426" s="15">
        <f t="shared" si="49"/>
        <v>0</v>
      </c>
      <c r="K426" s="15">
        <f t="shared" si="50"/>
        <v>0</v>
      </c>
      <c r="L426" s="15">
        <v>-1.942E-2</v>
      </c>
      <c r="M426" s="15">
        <v>-1.9609999999999999E-2</v>
      </c>
      <c r="N426" s="15">
        <v>-1.9609999999999999E-2</v>
      </c>
      <c r="O426" s="15">
        <v>-1.9609999999999999E-2</v>
      </c>
      <c r="P426" s="15">
        <v>-1.9609999999999999E-2</v>
      </c>
      <c r="Q426" s="15">
        <v>-1.9519999999999999E-2</v>
      </c>
      <c r="R426" s="15"/>
      <c r="S426" s="15">
        <f t="shared" si="51"/>
        <v>0</v>
      </c>
      <c r="T426" s="15">
        <f t="shared" si="52"/>
        <v>0</v>
      </c>
      <c r="U426" s="15">
        <f t="shared" si="53"/>
        <v>0</v>
      </c>
      <c r="V426" s="15">
        <f t="shared" si="54"/>
        <v>0</v>
      </c>
      <c r="W426" s="15">
        <f t="shared" si="55"/>
        <v>0</v>
      </c>
      <c r="X426" s="17">
        <f t="shared" si="56"/>
        <v>0</v>
      </c>
    </row>
    <row r="427" spans="1:24" ht="13.5" x14ac:dyDescent="0.35">
      <c r="A427" s="14">
        <v>113378</v>
      </c>
      <c r="B427" s="15" t="s">
        <v>217</v>
      </c>
      <c r="C427" s="15">
        <v>13.8</v>
      </c>
      <c r="D427" s="15">
        <v>101</v>
      </c>
      <c r="E427" s="15">
        <v>1110</v>
      </c>
      <c r="F427" s="15">
        <v>0.95</v>
      </c>
      <c r="G427" s="15">
        <v>0</v>
      </c>
      <c r="H427" s="15">
        <v>0.95</v>
      </c>
      <c r="I427" s="16">
        <v>0.95</v>
      </c>
      <c r="J427" s="15">
        <f t="shared" si="49"/>
        <v>0</v>
      </c>
      <c r="K427" s="15">
        <f t="shared" si="50"/>
        <v>0</v>
      </c>
      <c r="L427" s="15">
        <v>-1.9400000000000001E-2</v>
      </c>
      <c r="M427" s="15">
        <v>-1.95E-2</v>
      </c>
      <c r="N427" s="15">
        <v>-1.95E-2</v>
      </c>
      <c r="O427" s="15">
        <v>-1.95E-2</v>
      </c>
      <c r="P427" s="15">
        <v>-1.95E-2</v>
      </c>
      <c r="Q427" s="15">
        <v>-1.942E-2</v>
      </c>
      <c r="R427" s="15"/>
      <c r="S427" s="15">
        <f t="shared" si="51"/>
        <v>0</v>
      </c>
      <c r="T427" s="15">
        <f t="shared" si="52"/>
        <v>0</v>
      </c>
      <c r="U427" s="15">
        <f t="shared" si="53"/>
        <v>0</v>
      </c>
      <c r="V427" s="15">
        <f t="shared" si="54"/>
        <v>0</v>
      </c>
      <c r="W427" s="15">
        <f t="shared" si="55"/>
        <v>0</v>
      </c>
      <c r="X427" s="17">
        <f t="shared" si="56"/>
        <v>0</v>
      </c>
    </row>
    <row r="428" spans="1:24" ht="13.5" x14ac:dyDescent="0.35">
      <c r="A428" s="14">
        <v>113379</v>
      </c>
      <c r="B428" s="15" t="s">
        <v>218</v>
      </c>
      <c r="C428" s="15">
        <v>13.8</v>
      </c>
      <c r="D428" s="15">
        <v>101</v>
      </c>
      <c r="E428" s="15">
        <v>1110</v>
      </c>
      <c r="F428" s="15">
        <v>0.95</v>
      </c>
      <c r="G428" s="15">
        <v>0</v>
      </c>
      <c r="H428" s="15">
        <v>0.95</v>
      </c>
      <c r="I428" s="16">
        <v>0.95</v>
      </c>
      <c r="J428" s="15">
        <f t="shared" si="49"/>
        <v>0</v>
      </c>
      <c r="K428" s="15">
        <f t="shared" si="50"/>
        <v>0</v>
      </c>
      <c r="L428" s="15">
        <v>-1.9400000000000001E-2</v>
      </c>
      <c r="M428" s="15">
        <v>-1.95E-2</v>
      </c>
      <c r="N428" s="15">
        <v>-1.95E-2</v>
      </c>
      <c r="O428" s="15">
        <v>-1.95E-2</v>
      </c>
      <c r="P428" s="15">
        <v>-1.95E-2</v>
      </c>
      <c r="Q428" s="15">
        <v>-1.942E-2</v>
      </c>
      <c r="R428" s="15"/>
      <c r="S428" s="15">
        <f t="shared" si="51"/>
        <v>0</v>
      </c>
      <c r="T428" s="15">
        <f t="shared" si="52"/>
        <v>0</v>
      </c>
      <c r="U428" s="15">
        <f t="shared" si="53"/>
        <v>0</v>
      </c>
      <c r="V428" s="15">
        <f t="shared" si="54"/>
        <v>0</v>
      </c>
      <c r="W428" s="15">
        <f t="shared" si="55"/>
        <v>0</v>
      </c>
      <c r="X428" s="17">
        <f t="shared" si="56"/>
        <v>0</v>
      </c>
    </row>
    <row r="429" spans="1:24" ht="13.5" x14ac:dyDescent="0.35">
      <c r="A429" s="14">
        <v>113142</v>
      </c>
      <c r="B429" s="15" t="s">
        <v>214</v>
      </c>
      <c r="C429" s="15">
        <v>0.48</v>
      </c>
      <c r="D429" s="15">
        <v>101</v>
      </c>
      <c r="E429" s="15">
        <v>1100</v>
      </c>
      <c r="F429" s="15">
        <v>0</v>
      </c>
      <c r="G429" s="15">
        <v>0</v>
      </c>
      <c r="H429" s="15">
        <v>0</v>
      </c>
      <c r="I429" s="16">
        <v>0</v>
      </c>
      <c r="J429" s="15">
        <f t="shared" si="49"/>
        <v>0</v>
      </c>
      <c r="K429" s="15">
        <f t="shared" si="50"/>
        <v>0</v>
      </c>
      <c r="L429" s="15">
        <v>-1.924E-2</v>
      </c>
      <c r="M429" s="15">
        <v>-1.933E-2</v>
      </c>
      <c r="N429" s="15">
        <v>-1.933E-2</v>
      </c>
      <c r="O429" s="15">
        <v>-1.933E-2</v>
      </c>
      <c r="P429" s="15">
        <v>-1.933E-2</v>
      </c>
      <c r="Q429" s="15">
        <v>-1.925E-2</v>
      </c>
      <c r="R429" s="15"/>
      <c r="S429" s="15">
        <f t="shared" si="51"/>
        <v>0</v>
      </c>
      <c r="T429" s="15">
        <f t="shared" si="52"/>
        <v>0</v>
      </c>
      <c r="U429" s="15">
        <f t="shared" si="53"/>
        <v>0</v>
      </c>
      <c r="V429" s="15">
        <f t="shared" si="54"/>
        <v>0</v>
      </c>
      <c r="W429" s="15">
        <f t="shared" si="55"/>
        <v>0</v>
      </c>
      <c r="X429" s="17">
        <f t="shared" si="56"/>
        <v>0</v>
      </c>
    </row>
    <row r="430" spans="1:24" ht="13.5" x14ac:dyDescent="0.35">
      <c r="A430" s="14">
        <v>113143</v>
      </c>
      <c r="B430" s="15" t="s">
        <v>215</v>
      </c>
      <c r="C430" s="15">
        <v>0.42</v>
      </c>
      <c r="D430" s="15">
        <v>101</v>
      </c>
      <c r="E430" s="15">
        <v>1100</v>
      </c>
      <c r="F430" s="15">
        <v>0</v>
      </c>
      <c r="G430" s="15">
        <v>0</v>
      </c>
      <c r="H430" s="15">
        <v>0</v>
      </c>
      <c r="I430" s="16">
        <v>0</v>
      </c>
      <c r="J430" s="15">
        <f t="shared" si="49"/>
        <v>0</v>
      </c>
      <c r="K430" s="15">
        <f t="shared" si="50"/>
        <v>0</v>
      </c>
      <c r="L430" s="15">
        <v>-1.924E-2</v>
      </c>
      <c r="M430" s="15">
        <v>-1.933E-2</v>
      </c>
      <c r="N430" s="15">
        <v>-1.933E-2</v>
      </c>
      <c r="O430" s="15">
        <v>-1.933E-2</v>
      </c>
      <c r="P430" s="15">
        <v>-1.933E-2</v>
      </c>
      <c r="Q430" s="15">
        <v>-1.925E-2</v>
      </c>
      <c r="R430" s="15"/>
      <c r="S430" s="15">
        <f t="shared" si="51"/>
        <v>0</v>
      </c>
      <c r="T430" s="15">
        <f t="shared" si="52"/>
        <v>0</v>
      </c>
      <c r="U430" s="15">
        <f t="shared" si="53"/>
        <v>0</v>
      </c>
      <c r="V430" s="15">
        <f t="shared" si="54"/>
        <v>0</v>
      </c>
      <c r="W430" s="15">
        <f t="shared" si="55"/>
        <v>0</v>
      </c>
      <c r="X430" s="17">
        <f t="shared" si="56"/>
        <v>0</v>
      </c>
    </row>
    <row r="431" spans="1:24" ht="13.5" x14ac:dyDescent="0.35">
      <c r="A431" s="14">
        <v>993000</v>
      </c>
      <c r="B431" s="15" t="s">
        <v>216</v>
      </c>
      <c r="C431" s="15">
        <v>115</v>
      </c>
      <c r="D431" s="15">
        <v>101</v>
      </c>
      <c r="E431" s="15">
        <v>1100</v>
      </c>
      <c r="F431" s="15">
        <v>0</v>
      </c>
      <c r="G431" s="15">
        <v>0</v>
      </c>
      <c r="H431" s="15">
        <v>0</v>
      </c>
      <c r="I431" s="16">
        <v>0</v>
      </c>
      <c r="J431" s="15">
        <f t="shared" si="49"/>
        <v>0</v>
      </c>
      <c r="K431" s="15">
        <f t="shared" si="50"/>
        <v>0</v>
      </c>
      <c r="L431" s="15">
        <v>-1.924E-2</v>
      </c>
      <c r="M431" s="15">
        <v>-1.933E-2</v>
      </c>
      <c r="N431" s="15">
        <v>-1.933E-2</v>
      </c>
      <c r="O431" s="15">
        <v>-1.933E-2</v>
      </c>
      <c r="P431" s="15">
        <v>-1.933E-2</v>
      </c>
      <c r="Q431" s="15">
        <v>-1.925E-2</v>
      </c>
      <c r="R431" s="15"/>
      <c r="S431" s="15">
        <f t="shared" si="51"/>
        <v>0</v>
      </c>
      <c r="T431" s="15">
        <f t="shared" si="52"/>
        <v>0</v>
      </c>
      <c r="U431" s="15">
        <f t="shared" si="53"/>
        <v>0</v>
      </c>
      <c r="V431" s="15">
        <f t="shared" si="54"/>
        <v>0</v>
      </c>
      <c r="W431" s="15">
        <f t="shared" si="55"/>
        <v>0</v>
      </c>
      <c r="X431" s="17">
        <f t="shared" si="56"/>
        <v>0</v>
      </c>
    </row>
    <row r="432" spans="1:24" ht="13.5" x14ac:dyDescent="0.35">
      <c r="A432" s="14">
        <v>993285</v>
      </c>
      <c r="B432" s="15" t="s">
        <v>363</v>
      </c>
      <c r="C432" s="15">
        <v>115</v>
      </c>
      <c r="D432" s="15">
        <v>101</v>
      </c>
      <c r="E432" s="15">
        <v>1110</v>
      </c>
      <c r="F432" s="15">
        <v>0</v>
      </c>
      <c r="G432" s="15">
        <v>0</v>
      </c>
      <c r="H432" s="15">
        <v>0</v>
      </c>
      <c r="I432" s="16">
        <v>0</v>
      </c>
      <c r="J432" s="15">
        <f t="shared" si="49"/>
        <v>0</v>
      </c>
      <c r="K432" s="15">
        <f t="shared" si="50"/>
        <v>0</v>
      </c>
      <c r="L432" s="15">
        <v>-1.9220000000000001E-2</v>
      </c>
      <c r="M432" s="15">
        <v>-1.9290000000000002E-2</v>
      </c>
      <c r="N432" s="15">
        <v>-1.9290000000000002E-2</v>
      </c>
      <c r="O432" s="15">
        <v>-1.9290000000000002E-2</v>
      </c>
      <c r="P432" s="15">
        <v>-1.9290000000000002E-2</v>
      </c>
      <c r="Q432" s="15">
        <v>-1.9210000000000001E-2</v>
      </c>
      <c r="R432" s="15"/>
      <c r="S432" s="15">
        <f t="shared" si="51"/>
        <v>0</v>
      </c>
      <c r="T432" s="15">
        <f t="shared" si="52"/>
        <v>0</v>
      </c>
      <c r="U432" s="15">
        <f t="shared" si="53"/>
        <v>0</v>
      </c>
      <c r="V432" s="15">
        <f t="shared" si="54"/>
        <v>0</v>
      </c>
      <c r="W432" s="15">
        <f t="shared" si="55"/>
        <v>0</v>
      </c>
      <c r="X432" s="17">
        <f t="shared" si="56"/>
        <v>0</v>
      </c>
    </row>
    <row r="433" spans="1:24" ht="13.5" x14ac:dyDescent="0.35">
      <c r="A433" s="14">
        <v>111080</v>
      </c>
      <c r="B433" s="15" t="s">
        <v>135</v>
      </c>
      <c r="C433" s="15">
        <v>13.8</v>
      </c>
      <c r="D433" s="15">
        <v>101</v>
      </c>
      <c r="E433" s="15">
        <v>1023</v>
      </c>
      <c r="F433" s="15">
        <v>97.4</v>
      </c>
      <c r="G433" s="15">
        <v>0</v>
      </c>
      <c r="H433" s="15">
        <v>97.4</v>
      </c>
      <c r="I433" s="16">
        <v>97.4</v>
      </c>
      <c r="J433" s="15">
        <f t="shared" si="49"/>
        <v>0</v>
      </c>
      <c r="K433" s="15">
        <f t="shared" si="50"/>
        <v>0</v>
      </c>
      <c r="L433" s="15">
        <v>-1.8970000000000001E-2</v>
      </c>
      <c r="M433" s="15">
        <v>-1.917E-2</v>
      </c>
      <c r="N433" s="15">
        <v>-1.917E-2</v>
      </c>
      <c r="O433" s="15">
        <v>-1.917E-2</v>
      </c>
      <c r="P433" s="15">
        <v>-1.917E-2</v>
      </c>
      <c r="Q433" s="15">
        <v>-1.908E-2</v>
      </c>
      <c r="R433" s="15"/>
      <c r="S433" s="15">
        <f t="shared" si="51"/>
        <v>0</v>
      </c>
      <c r="T433" s="15">
        <f t="shared" si="52"/>
        <v>0</v>
      </c>
      <c r="U433" s="15">
        <f t="shared" si="53"/>
        <v>0</v>
      </c>
      <c r="V433" s="15">
        <f t="shared" si="54"/>
        <v>0</v>
      </c>
      <c r="W433" s="15">
        <f t="shared" si="55"/>
        <v>0</v>
      </c>
      <c r="X433" s="17">
        <f t="shared" si="56"/>
        <v>0</v>
      </c>
    </row>
    <row r="434" spans="1:24" ht="13.5" x14ac:dyDescent="0.35">
      <c r="A434" s="14">
        <v>111081</v>
      </c>
      <c r="B434" s="15" t="s">
        <v>136</v>
      </c>
      <c r="C434" s="15">
        <v>13.8</v>
      </c>
      <c r="D434" s="15">
        <v>101</v>
      </c>
      <c r="E434" s="15">
        <v>1023</v>
      </c>
      <c r="F434" s="15">
        <v>97.4</v>
      </c>
      <c r="G434" s="15">
        <v>0</v>
      </c>
      <c r="H434" s="15">
        <v>97.4</v>
      </c>
      <c r="I434" s="16">
        <v>97.4</v>
      </c>
      <c r="J434" s="15">
        <f t="shared" si="49"/>
        <v>0</v>
      </c>
      <c r="K434" s="15">
        <f t="shared" si="50"/>
        <v>0</v>
      </c>
      <c r="L434" s="15">
        <v>-1.8970000000000001E-2</v>
      </c>
      <c r="M434" s="15">
        <v>-1.917E-2</v>
      </c>
      <c r="N434" s="15">
        <v>-1.917E-2</v>
      </c>
      <c r="O434" s="15">
        <v>-1.917E-2</v>
      </c>
      <c r="P434" s="15">
        <v>-1.917E-2</v>
      </c>
      <c r="Q434" s="15">
        <v>-1.908E-2</v>
      </c>
      <c r="R434" s="15"/>
      <c r="S434" s="15">
        <f t="shared" si="51"/>
        <v>0</v>
      </c>
      <c r="T434" s="15">
        <f t="shared" si="52"/>
        <v>0</v>
      </c>
      <c r="U434" s="15">
        <f t="shared" si="53"/>
        <v>0</v>
      </c>
      <c r="V434" s="15">
        <f t="shared" si="54"/>
        <v>0</v>
      </c>
      <c r="W434" s="15">
        <f t="shared" si="55"/>
        <v>0</v>
      </c>
      <c r="X434" s="17">
        <f t="shared" si="56"/>
        <v>0</v>
      </c>
    </row>
    <row r="435" spans="1:24" ht="13.5" x14ac:dyDescent="0.35">
      <c r="A435" s="14">
        <v>111083</v>
      </c>
      <c r="B435" s="15" t="s">
        <v>137</v>
      </c>
      <c r="C435" s="15">
        <v>13.8</v>
      </c>
      <c r="D435" s="15">
        <v>101</v>
      </c>
      <c r="E435" s="15">
        <v>1023</v>
      </c>
      <c r="F435" s="15">
        <v>57.5</v>
      </c>
      <c r="G435" s="15">
        <v>0</v>
      </c>
      <c r="H435" s="15">
        <v>57.5</v>
      </c>
      <c r="I435" s="16">
        <v>57.5</v>
      </c>
      <c r="J435" s="15">
        <f t="shared" si="49"/>
        <v>0</v>
      </c>
      <c r="K435" s="15">
        <f t="shared" si="50"/>
        <v>0</v>
      </c>
      <c r="L435" s="15">
        <v>-1.8970000000000001E-2</v>
      </c>
      <c r="M435" s="15">
        <v>-1.917E-2</v>
      </c>
      <c r="N435" s="15">
        <v>-1.917E-2</v>
      </c>
      <c r="O435" s="15">
        <v>-1.917E-2</v>
      </c>
      <c r="P435" s="15">
        <v>-1.917E-2</v>
      </c>
      <c r="Q435" s="15">
        <v>-1.908E-2</v>
      </c>
      <c r="R435" s="15"/>
      <c r="S435" s="15">
        <f t="shared" si="51"/>
        <v>0</v>
      </c>
      <c r="T435" s="15">
        <f t="shared" si="52"/>
        <v>0</v>
      </c>
      <c r="U435" s="15">
        <f t="shared" si="53"/>
        <v>0</v>
      </c>
      <c r="V435" s="15">
        <f t="shared" si="54"/>
        <v>0</v>
      </c>
      <c r="W435" s="15">
        <f t="shared" si="55"/>
        <v>0</v>
      </c>
      <c r="X435" s="17">
        <f t="shared" si="56"/>
        <v>0</v>
      </c>
    </row>
    <row r="436" spans="1:24" ht="13.5" x14ac:dyDescent="0.35">
      <c r="A436" s="14">
        <v>993264</v>
      </c>
      <c r="B436" s="15" t="s">
        <v>49</v>
      </c>
      <c r="C436" s="15">
        <v>345</v>
      </c>
      <c r="D436" s="15">
        <v>101</v>
      </c>
      <c r="E436" s="15">
        <v>1110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49"/>
        <v>0</v>
      </c>
      <c r="K436" s="15">
        <f t="shared" si="50"/>
        <v>0</v>
      </c>
      <c r="L436" s="15">
        <v>-1.8689999999999998E-2</v>
      </c>
      <c r="M436" s="15">
        <v>-1.883E-2</v>
      </c>
      <c r="N436" s="15">
        <v>-1.883E-2</v>
      </c>
      <c r="O436" s="15">
        <v>-1.883E-2</v>
      </c>
      <c r="P436" s="15">
        <v>-1.883E-2</v>
      </c>
      <c r="Q436" s="15">
        <v>-1.8749999999999999E-2</v>
      </c>
      <c r="R436" s="15"/>
      <c r="S436" s="15">
        <f t="shared" si="51"/>
        <v>0</v>
      </c>
      <c r="T436" s="15">
        <f t="shared" si="52"/>
        <v>0</v>
      </c>
      <c r="U436" s="15">
        <f t="shared" si="53"/>
        <v>0</v>
      </c>
      <c r="V436" s="15">
        <f t="shared" si="54"/>
        <v>0</v>
      </c>
      <c r="W436" s="15">
        <f t="shared" si="55"/>
        <v>0</v>
      </c>
      <c r="X436" s="17">
        <f t="shared" si="56"/>
        <v>0</v>
      </c>
    </row>
    <row r="437" spans="1:24" ht="13.5" x14ac:dyDescent="0.35">
      <c r="A437" s="14">
        <v>990898</v>
      </c>
      <c r="B437" s="15" t="s">
        <v>116</v>
      </c>
      <c r="C437" s="15">
        <v>115</v>
      </c>
      <c r="D437" s="15">
        <v>101</v>
      </c>
      <c r="E437" s="15">
        <v>1020</v>
      </c>
      <c r="F437" s="15">
        <v>8.8000000000000007</v>
      </c>
      <c r="G437" s="15">
        <v>0</v>
      </c>
      <c r="H437" s="15">
        <v>8.8000000000000007</v>
      </c>
      <c r="I437" s="16">
        <v>8.8000000000000007</v>
      </c>
      <c r="J437" s="15">
        <f t="shared" si="49"/>
        <v>0</v>
      </c>
      <c r="K437" s="15">
        <f t="shared" si="50"/>
        <v>0</v>
      </c>
      <c r="L437" s="15">
        <v>-1.839E-2</v>
      </c>
      <c r="M437" s="15">
        <v>-1.8620000000000001E-2</v>
      </c>
      <c r="N437" s="15">
        <v>-1.8620000000000001E-2</v>
      </c>
      <c r="O437" s="15">
        <v>-1.8620000000000001E-2</v>
      </c>
      <c r="P437" s="15">
        <v>-1.8620000000000001E-2</v>
      </c>
      <c r="Q437" s="15">
        <v>-1.8519999999999998E-2</v>
      </c>
      <c r="R437" s="15"/>
      <c r="S437" s="15">
        <f t="shared" si="51"/>
        <v>0</v>
      </c>
      <c r="T437" s="15">
        <f t="shared" si="52"/>
        <v>0</v>
      </c>
      <c r="U437" s="15">
        <f t="shared" si="53"/>
        <v>0</v>
      </c>
      <c r="V437" s="15">
        <f t="shared" si="54"/>
        <v>0</v>
      </c>
      <c r="W437" s="15">
        <f t="shared" si="55"/>
        <v>0</v>
      </c>
      <c r="X437" s="17">
        <f t="shared" si="56"/>
        <v>0</v>
      </c>
    </row>
    <row r="438" spans="1:24" ht="13.5" x14ac:dyDescent="0.35">
      <c r="A438" s="14">
        <v>110950</v>
      </c>
      <c r="B438" s="15" t="s">
        <v>94</v>
      </c>
      <c r="C438" s="15">
        <v>13.8</v>
      </c>
      <c r="D438" s="15">
        <v>101</v>
      </c>
      <c r="E438" s="15">
        <v>1023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49"/>
        <v>0</v>
      </c>
      <c r="K438" s="15">
        <f t="shared" si="50"/>
        <v>0</v>
      </c>
      <c r="L438" s="15">
        <v>-1.8089999999999998E-2</v>
      </c>
      <c r="M438" s="15">
        <v>-1.8319999999999999E-2</v>
      </c>
      <c r="N438" s="15">
        <v>-1.8319999999999999E-2</v>
      </c>
      <c r="O438" s="15">
        <v>-1.8319999999999999E-2</v>
      </c>
      <c r="P438" s="15">
        <v>-1.8319999999999999E-2</v>
      </c>
      <c r="Q438" s="15">
        <v>-1.823E-2</v>
      </c>
      <c r="R438" s="15"/>
      <c r="S438" s="15">
        <f t="shared" si="51"/>
        <v>0</v>
      </c>
      <c r="T438" s="15">
        <f t="shared" si="52"/>
        <v>0</v>
      </c>
      <c r="U438" s="15">
        <f t="shared" si="53"/>
        <v>0</v>
      </c>
      <c r="V438" s="15">
        <f t="shared" si="54"/>
        <v>0</v>
      </c>
      <c r="W438" s="15">
        <f t="shared" si="55"/>
        <v>0</v>
      </c>
      <c r="X438" s="17">
        <f t="shared" si="56"/>
        <v>0</v>
      </c>
    </row>
    <row r="439" spans="1:24" ht="13.5" x14ac:dyDescent="0.35">
      <c r="A439" s="14">
        <v>110951</v>
      </c>
      <c r="B439" s="15" t="s">
        <v>95</v>
      </c>
      <c r="C439" s="15">
        <v>13.8</v>
      </c>
      <c r="D439" s="15">
        <v>101</v>
      </c>
      <c r="E439" s="15">
        <v>1023</v>
      </c>
      <c r="F439" s="15">
        <v>0</v>
      </c>
      <c r="G439" s="15">
        <v>0</v>
      </c>
      <c r="H439" s="15">
        <v>0</v>
      </c>
      <c r="I439" s="16">
        <v>0</v>
      </c>
      <c r="J439" s="15">
        <f t="shared" si="49"/>
        <v>0</v>
      </c>
      <c r="K439" s="15">
        <f t="shared" si="50"/>
        <v>0</v>
      </c>
      <c r="L439" s="15">
        <v>-1.8089999999999998E-2</v>
      </c>
      <c r="M439" s="15">
        <v>-1.8319999999999999E-2</v>
      </c>
      <c r="N439" s="15">
        <v>-1.8319999999999999E-2</v>
      </c>
      <c r="O439" s="15">
        <v>-1.8319999999999999E-2</v>
      </c>
      <c r="P439" s="15">
        <v>-1.8319999999999999E-2</v>
      </c>
      <c r="Q439" s="15">
        <v>-1.823E-2</v>
      </c>
      <c r="R439" s="15"/>
      <c r="S439" s="15">
        <f t="shared" si="51"/>
        <v>0</v>
      </c>
      <c r="T439" s="15">
        <f t="shared" si="52"/>
        <v>0</v>
      </c>
      <c r="U439" s="15">
        <f t="shared" si="53"/>
        <v>0</v>
      </c>
      <c r="V439" s="15">
        <f t="shared" si="54"/>
        <v>0</v>
      </c>
      <c r="W439" s="15">
        <f t="shared" si="55"/>
        <v>0</v>
      </c>
      <c r="X439" s="17">
        <f t="shared" si="56"/>
        <v>0</v>
      </c>
    </row>
    <row r="440" spans="1:24" ht="13.5" x14ac:dyDescent="0.35">
      <c r="A440" s="14">
        <v>111092</v>
      </c>
      <c r="B440" s="15" t="s">
        <v>98</v>
      </c>
      <c r="C440" s="15">
        <v>18</v>
      </c>
      <c r="D440" s="15">
        <v>101</v>
      </c>
      <c r="E440" s="15">
        <v>1023</v>
      </c>
      <c r="F440" s="15">
        <v>0</v>
      </c>
      <c r="G440" s="15">
        <v>0</v>
      </c>
      <c r="H440" s="15">
        <v>0</v>
      </c>
      <c r="I440" s="16">
        <v>0</v>
      </c>
      <c r="J440" s="15">
        <f t="shared" si="49"/>
        <v>0</v>
      </c>
      <c r="K440" s="15">
        <f t="shared" si="50"/>
        <v>0</v>
      </c>
      <c r="L440" s="15">
        <v>-1.7940000000000001E-2</v>
      </c>
      <c r="M440" s="15">
        <v>-1.8169999999999999E-2</v>
      </c>
      <c r="N440" s="15">
        <v>-1.8169999999999999E-2</v>
      </c>
      <c r="O440" s="15">
        <v>-1.8169999999999999E-2</v>
      </c>
      <c r="P440" s="15">
        <v>-1.8169999999999999E-2</v>
      </c>
      <c r="Q440" s="15">
        <v>-1.8069999999999999E-2</v>
      </c>
      <c r="R440" s="15"/>
      <c r="S440" s="15">
        <f t="shared" si="51"/>
        <v>0</v>
      </c>
      <c r="T440" s="15">
        <f t="shared" si="52"/>
        <v>0</v>
      </c>
      <c r="U440" s="15">
        <f t="shared" si="53"/>
        <v>0</v>
      </c>
      <c r="V440" s="15">
        <f t="shared" si="54"/>
        <v>0</v>
      </c>
      <c r="W440" s="15">
        <f t="shared" si="55"/>
        <v>0</v>
      </c>
      <c r="X440" s="17">
        <f t="shared" si="56"/>
        <v>0</v>
      </c>
    </row>
    <row r="441" spans="1:24" ht="13.5" x14ac:dyDescent="0.35">
      <c r="A441" s="14">
        <v>111093</v>
      </c>
      <c r="B441" s="15" t="s">
        <v>99</v>
      </c>
      <c r="C441" s="15">
        <v>16</v>
      </c>
      <c r="D441" s="15">
        <v>101</v>
      </c>
      <c r="E441" s="15">
        <v>1023</v>
      </c>
      <c r="F441" s="15">
        <v>0</v>
      </c>
      <c r="G441" s="15">
        <v>0</v>
      </c>
      <c r="H441" s="15">
        <v>0</v>
      </c>
      <c r="I441" s="16">
        <v>0</v>
      </c>
      <c r="J441" s="15">
        <f t="shared" si="49"/>
        <v>0</v>
      </c>
      <c r="K441" s="15">
        <f t="shared" si="50"/>
        <v>0</v>
      </c>
      <c r="L441" s="15">
        <v>-1.7940000000000001E-2</v>
      </c>
      <c r="M441" s="15">
        <v>-1.8169999999999999E-2</v>
      </c>
      <c r="N441" s="15">
        <v>-1.8169999999999999E-2</v>
      </c>
      <c r="O441" s="15">
        <v>-1.8169999999999999E-2</v>
      </c>
      <c r="P441" s="15">
        <v>-1.8169999999999999E-2</v>
      </c>
      <c r="Q441" s="15">
        <v>-1.8069999999999999E-2</v>
      </c>
      <c r="R441" s="15"/>
      <c r="S441" s="15">
        <f t="shared" si="51"/>
        <v>0</v>
      </c>
      <c r="T441" s="15">
        <f t="shared" si="52"/>
        <v>0</v>
      </c>
      <c r="U441" s="15">
        <f t="shared" si="53"/>
        <v>0</v>
      </c>
      <c r="V441" s="15">
        <f t="shared" si="54"/>
        <v>0</v>
      </c>
      <c r="W441" s="15">
        <f t="shared" si="55"/>
        <v>0</v>
      </c>
      <c r="X441" s="17">
        <f t="shared" si="56"/>
        <v>0</v>
      </c>
    </row>
    <row r="442" spans="1:24" ht="13.5" x14ac:dyDescent="0.35">
      <c r="A442" s="14">
        <v>111097</v>
      </c>
      <c r="B442" s="15" t="s">
        <v>100</v>
      </c>
      <c r="C442" s="15">
        <v>16</v>
      </c>
      <c r="D442" s="15">
        <v>101</v>
      </c>
      <c r="E442" s="15">
        <v>1023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49"/>
        <v>0</v>
      </c>
      <c r="K442" s="15">
        <f t="shared" si="50"/>
        <v>0</v>
      </c>
      <c r="L442" s="15">
        <v>-1.7940000000000001E-2</v>
      </c>
      <c r="M442" s="15">
        <v>-1.8169999999999999E-2</v>
      </c>
      <c r="N442" s="15">
        <v>-1.8169999999999999E-2</v>
      </c>
      <c r="O442" s="15">
        <v>-1.8169999999999999E-2</v>
      </c>
      <c r="P442" s="15">
        <v>-1.8169999999999999E-2</v>
      </c>
      <c r="Q442" s="15">
        <v>-1.8069999999999999E-2</v>
      </c>
      <c r="R442" s="15"/>
      <c r="S442" s="15">
        <f t="shared" si="51"/>
        <v>0</v>
      </c>
      <c r="T442" s="15">
        <f t="shared" si="52"/>
        <v>0</v>
      </c>
      <c r="U442" s="15">
        <f t="shared" si="53"/>
        <v>0</v>
      </c>
      <c r="V442" s="15">
        <f t="shared" si="54"/>
        <v>0</v>
      </c>
      <c r="W442" s="15">
        <f t="shared" si="55"/>
        <v>0</v>
      </c>
      <c r="X442" s="17">
        <f t="shared" si="56"/>
        <v>0</v>
      </c>
    </row>
    <row r="443" spans="1:24" ht="13.5" x14ac:dyDescent="0.35">
      <c r="A443" s="14">
        <v>111722</v>
      </c>
      <c r="B443" s="15" t="s">
        <v>101</v>
      </c>
      <c r="C443" s="15">
        <v>13.8</v>
      </c>
      <c r="D443" s="15">
        <v>101</v>
      </c>
      <c r="E443" s="15">
        <v>1063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49"/>
        <v>0</v>
      </c>
      <c r="K443" s="15">
        <f t="shared" si="50"/>
        <v>0</v>
      </c>
      <c r="L443" s="15">
        <v>-1.7940000000000001E-2</v>
      </c>
      <c r="M443" s="15">
        <v>-1.8169999999999999E-2</v>
      </c>
      <c r="N443" s="15">
        <v>-1.8169999999999999E-2</v>
      </c>
      <c r="O443" s="15">
        <v>-1.8169999999999999E-2</v>
      </c>
      <c r="P443" s="15">
        <v>-1.8169999999999999E-2</v>
      </c>
      <c r="Q443" s="15">
        <v>-1.8069999999999999E-2</v>
      </c>
      <c r="R443" s="15"/>
      <c r="S443" s="15">
        <f t="shared" si="51"/>
        <v>0</v>
      </c>
      <c r="T443" s="15">
        <f t="shared" si="52"/>
        <v>0</v>
      </c>
      <c r="U443" s="15">
        <f t="shared" si="53"/>
        <v>0</v>
      </c>
      <c r="V443" s="15">
        <f t="shared" si="54"/>
        <v>0</v>
      </c>
      <c r="W443" s="15">
        <f t="shared" si="55"/>
        <v>0</v>
      </c>
      <c r="X443" s="17">
        <f t="shared" si="56"/>
        <v>0</v>
      </c>
    </row>
    <row r="444" spans="1:24" ht="13.5" x14ac:dyDescent="0.35">
      <c r="A444" s="14">
        <v>111723</v>
      </c>
      <c r="B444" s="15" t="s">
        <v>102</v>
      </c>
      <c r="C444" s="15">
        <v>13.8</v>
      </c>
      <c r="D444" s="15">
        <v>101</v>
      </c>
      <c r="E444" s="15">
        <v>1063</v>
      </c>
      <c r="F444" s="15">
        <v>0</v>
      </c>
      <c r="G444" s="15">
        <v>0</v>
      </c>
      <c r="H444" s="15">
        <v>0</v>
      </c>
      <c r="I444" s="16">
        <v>0</v>
      </c>
      <c r="J444" s="15">
        <f t="shared" si="49"/>
        <v>0</v>
      </c>
      <c r="K444" s="15">
        <f t="shared" si="50"/>
        <v>0</v>
      </c>
      <c r="L444" s="15">
        <v>-1.7940000000000001E-2</v>
      </c>
      <c r="M444" s="15">
        <v>-1.8169999999999999E-2</v>
      </c>
      <c r="N444" s="15">
        <v>-1.8169999999999999E-2</v>
      </c>
      <c r="O444" s="15">
        <v>-1.8169999999999999E-2</v>
      </c>
      <c r="P444" s="15">
        <v>-1.8169999999999999E-2</v>
      </c>
      <c r="Q444" s="15">
        <v>-1.8069999999999999E-2</v>
      </c>
      <c r="R444" s="15"/>
      <c r="S444" s="15">
        <f t="shared" si="51"/>
        <v>0</v>
      </c>
      <c r="T444" s="15">
        <f t="shared" si="52"/>
        <v>0</v>
      </c>
      <c r="U444" s="15">
        <f t="shared" si="53"/>
        <v>0</v>
      </c>
      <c r="V444" s="15">
        <f t="shared" si="54"/>
        <v>0</v>
      </c>
      <c r="W444" s="15">
        <f t="shared" si="55"/>
        <v>0</v>
      </c>
      <c r="X444" s="17">
        <f t="shared" si="56"/>
        <v>0</v>
      </c>
    </row>
    <row r="445" spans="1:24" ht="13.5" x14ac:dyDescent="0.35">
      <c r="A445" s="14">
        <v>111728</v>
      </c>
      <c r="B445" s="15" t="s">
        <v>103</v>
      </c>
      <c r="C445" s="15">
        <v>13.8</v>
      </c>
      <c r="D445" s="15">
        <v>101</v>
      </c>
      <c r="E445" s="15">
        <v>1063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49"/>
        <v>0</v>
      </c>
      <c r="K445" s="15">
        <f t="shared" si="50"/>
        <v>0</v>
      </c>
      <c r="L445" s="15">
        <v>-1.7940000000000001E-2</v>
      </c>
      <c r="M445" s="15">
        <v>-1.8169999999999999E-2</v>
      </c>
      <c r="N445" s="15">
        <v>-1.8169999999999999E-2</v>
      </c>
      <c r="O445" s="15">
        <v>-1.8169999999999999E-2</v>
      </c>
      <c r="P445" s="15">
        <v>-1.8169999999999999E-2</v>
      </c>
      <c r="Q445" s="15">
        <v>-1.8069999999999999E-2</v>
      </c>
      <c r="R445" s="15"/>
      <c r="S445" s="15">
        <f t="shared" si="51"/>
        <v>0</v>
      </c>
      <c r="T445" s="15">
        <f t="shared" si="52"/>
        <v>0</v>
      </c>
      <c r="U445" s="15">
        <f t="shared" si="53"/>
        <v>0</v>
      </c>
      <c r="V445" s="15">
        <f t="shared" si="54"/>
        <v>0</v>
      </c>
      <c r="W445" s="15">
        <f t="shared" si="55"/>
        <v>0</v>
      </c>
      <c r="X445" s="17">
        <f t="shared" si="56"/>
        <v>0</v>
      </c>
    </row>
    <row r="446" spans="1:24" ht="13.5" x14ac:dyDescent="0.35">
      <c r="A446" s="14">
        <v>111729</v>
      </c>
      <c r="B446" s="15" t="s">
        <v>104</v>
      </c>
      <c r="C446" s="15">
        <v>13.8</v>
      </c>
      <c r="D446" s="15">
        <v>101</v>
      </c>
      <c r="E446" s="15">
        <v>1063</v>
      </c>
      <c r="F446" s="15">
        <v>0</v>
      </c>
      <c r="G446" s="15">
        <v>0</v>
      </c>
      <c r="H446" s="15">
        <v>0</v>
      </c>
      <c r="I446" s="16">
        <v>0</v>
      </c>
      <c r="J446" s="15">
        <f t="shared" si="49"/>
        <v>0</v>
      </c>
      <c r="K446" s="15">
        <f t="shared" si="50"/>
        <v>0</v>
      </c>
      <c r="L446" s="15">
        <v>-1.7940000000000001E-2</v>
      </c>
      <c r="M446" s="15">
        <v>-1.8169999999999999E-2</v>
      </c>
      <c r="N446" s="15">
        <v>-1.8169999999999999E-2</v>
      </c>
      <c r="O446" s="15">
        <v>-1.8169999999999999E-2</v>
      </c>
      <c r="P446" s="15">
        <v>-1.8169999999999999E-2</v>
      </c>
      <c r="Q446" s="15">
        <v>-1.8069999999999999E-2</v>
      </c>
      <c r="R446" s="15"/>
      <c r="S446" s="15">
        <f t="shared" si="51"/>
        <v>0</v>
      </c>
      <c r="T446" s="15">
        <f t="shared" si="52"/>
        <v>0</v>
      </c>
      <c r="U446" s="15">
        <f t="shared" si="53"/>
        <v>0</v>
      </c>
      <c r="V446" s="15">
        <f t="shared" si="54"/>
        <v>0</v>
      </c>
      <c r="W446" s="15">
        <f t="shared" si="55"/>
        <v>0</v>
      </c>
      <c r="X446" s="17">
        <f t="shared" si="56"/>
        <v>0</v>
      </c>
    </row>
    <row r="447" spans="1:24" ht="13.5" x14ac:dyDescent="0.35">
      <c r="A447" s="14">
        <v>990901</v>
      </c>
      <c r="B447" s="15" t="s">
        <v>105</v>
      </c>
      <c r="C447" s="15">
        <v>115</v>
      </c>
      <c r="D447" s="15">
        <v>101</v>
      </c>
      <c r="E447" s="15">
        <v>1020</v>
      </c>
      <c r="F447" s="15">
        <v>0</v>
      </c>
      <c r="G447" s="15">
        <v>0</v>
      </c>
      <c r="H447" s="15">
        <v>0</v>
      </c>
      <c r="I447" s="16">
        <v>0</v>
      </c>
      <c r="J447" s="15">
        <f t="shared" si="49"/>
        <v>0</v>
      </c>
      <c r="K447" s="15">
        <f t="shared" si="50"/>
        <v>0</v>
      </c>
      <c r="L447" s="15">
        <v>-1.7940000000000001E-2</v>
      </c>
      <c r="M447" s="15">
        <v>-1.8169999999999999E-2</v>
      </c>
      <c r="N447" s="15">
        <v>-1.8169999999999999E-2</v>
      </c>
      <c r="O447" s="15">
        <v>-1.8169999999999999E-2</v>
      </c>
      <c r="P447" s="15">
        <v>-1.8169999999999999E-2</v>
      </c>
      <c r="Q447" s="15">
        <v>-1.8069999999999999E-2</v>
      </c>
      <c r="R447" s="15"/>
      <c r="S447" s="15">
        <f t="shared" si="51"/>
        <v>0</v>
      </c>
      <c r="T447" s="15">
        <f t="shared" si="52"/>
        <v>0</v>
      </c>
      <c r="U447" s="15">
        <f t="shared" si="53"/>
        <v>0</v>
      </c>
      <c r="V447" s="15">
        <f t="shared" si="54"/>
        <v>0</v>
      </c>
      <c r="W447" s="15">
        <f t="shared" si="55"/>
        <v>0</v>
      </c>
      <c r="X447" s="17">
        <f t="shared" si="56"/>
        <v>0</v>
      </c>
    </row>
    <row r="448" spans="1:24" ht="13.5" x14ac:dyDescent="0.35">
      <c r="A448" s="14">
        <v>113082</v>
      </c>
      <c r="B448" s="15" t="s">
        <v>233</v>
      </c>
      <c r="C448" s="15">
        <v>13.8</v>
      </c>
      <c r="D448" s="15">
        <v>101</v>
      </c>
      <c r="E448" s="15">
        <v>1100</v>
      </c>
      <c r="F448" s="15">
        <v>0</v>
      </c>
      <c r="G448" s="15">
        <v>0</v>
      </c>
      <c r="H448" s="15">
        <v>0</v>
      </c>
      <c r="I448" s="16">
        <v>0</v>
      </c>
      <c r="J448" s="15">
        <f t="shared" si="49"/>
        <v>0</v>
      </c>
      <c r="K448" s="15">
        <f t="shared" si="50"/>
        <v>0</v>
      </c>
      <c r="L448" s="15">
        <v>-1.772E-2</v>
      </c>
      <c r="M448" s="15">
        <v>-1.779E-2</v>
      </c>
      <c r="N448" s="15">
        <v>-1.779E-2</v>
      </c>
      <c r="O448" s="15">
        <v>-1.779E-2</v>
      </c>
      <c r="P448" s="15">
        <v>-1.779E-2</v>
      </c>
      <c r="Q448" s="15">
        <v>-1.771E-2</v>
      </c>
      <c r="R448" s="15"/>
      <c r="S448" s="15">
        <f t="shared" si="51"/>
        <v>0</v>
      </c>
      <c r="T448" s="15">
        <f t="shared" si="52"/>
        <v>0</v>
      </c>
      <c r="U448" s="15">
        <f t="shared" si="53"/>
        <v>0</v>
      </c>
      <c r="V448" s="15">
        <f t="shared" si="54"/>
        <v>0</v>
      </c>
      <c r="W448" s="15">
        <f t="shared" si="55"/>
        <v>0</v>
      </c>
      <c r="X448" s="17">
        <f t="shared" si="56"/>
        <v>0</v>
      </c>
    </row>
    <row r="449" spans="1:24" ht="13.5" x14ac:dyDescent="0.35">
      <c r="A449" s="14">
        <v>993007</v>
      </c>
      <c r="B449" s="15" t="s">
        <v>234</v>
      </c>
      <c r="C449" s="15">
        <v>115</v>
      </c>
      <c r="D449" s="15">
        <v>101</v>
      </c>
      <c r="E449" s="15">
        <v>1100</v>
      </c>
      <c r="F449" s="15">
        <v>0</v>
      </c>
      <c r="G449" s="15">
        <v>0</v>
      </c>
      <c r="H449" s="15">
        <v>0</v>
      </c>
      <c r="I449" s="16">
        <v>0</v>
      </c>
      <c r="J449" s="15">
        <f t="shared" si="49"/>
        <v>0</v>
      </c>
      <c r="K449" s="15">
        <f t="shared" si="50"/>
        <v>0</v>
      </c>
      <c r="L449" s="15">
        <v>-1.772E-2</v>
      </c>
      <c r="M449" s="15">
        <v>-1.779E-2</v>
      </c>
      <c r="N449" s="15">
        <v>-1.779E-2</v>
      </c>
      <c r="O449" s="15">
        <v>-1.779E-2</v>
      </c>
      <c r="P449" s="15">
        <v>-1.779E-2</v>
      </c>
      <c r="Q449" s="15">
        <v>-1.771E-2</v>
      </c>
      <c r="R449" s="15"/>
      <c r="S449" s="15">
        <f t="shared" si="51"/>
        <v>0</v>
      </c>
      <c r="T449" s="15">
        <f t="shared" si="52"/>
        <v>0</v>
      </c>
      <c r="U449" s="15">
        <f t="shared" si="53"/>
        <v>0</v>
      </c>
      <c r="V449" s="15">
        <f t="shared" si="54"/>
        <v>0</v>
      </c>
      <c r="W449" s="15">
        <f t="shared" si="55"/>
        <v>0</v>
      </c>
      <c r="X449" s="17">
        <f t="shared" si="56"/>
        <v>0</v>
      </c>
    </row>
    <row r="450" spans="1:24" ht="13.5" x14ac:dyDescent="0.35">
      <c r="A450" s="14">
        <v>990783</v>
      </c>
      <c r="B450" s="15" t="s">
        <v>72</v>
      </c>
      <c r="C450" s="15">
        <v>345</v>
      </c>
      <c r="D450" s="15">
        <v>101</v>
      </c>
      <c r="E450" s="15">
        <v>1020</v>
      </c>
      <c r="F450" s="15">
        <v>0</v>
      </c>
      <c r="G450" s="15">
        <v>0</v>
      </c>
      <c r="H450" s="15">
        <v>0</v>
      </c>
      <c r="I450" s="16">
        <v>0</v>
      </c>
      <c r="J450" s="15">
        <f t="shared" si="49"/>
        <v>0</v>
      </c>
      <c r="K450" s="15">
        <f t="shared" si="50"/>
        <v>0</v>
      </c>
      <c r="L450" s="15">
        <v>-1.6920000000000001E-2</v>
      </c>
      <c r="M450" s="15">
        <v>-1.7129999999999999E-2</v>
      </c>
      <c r="N450" s="15">
        <v>-1.7129999999999999E-2</v>
      </c>
      <c r="O450" s="15">
        <v>-1.7129999999999999E-2</v>
      </c>
      <c r="P450" s="15">
        <v>-1.7129999999999999E-2</v>
      </c>
      <c r="Q450" s="15">
        <v>-1.703E-2</v>
      </c>
      <c r="R450" s="15"/>
      <c r="S450" s="15">
        <f t="shared" si="51"/>
        <v>0</v>
      </c>
      <c r="T450" s="15">
        <f t="shared" si="52"/>
        <v>0</v>
      </c>
      <c r="U450" s="15">
        <f t="shared" si="53"/>
        <v>0</v>
      </c>
      <c r="V450" s="15">
        <f t="shared" si="54"/>
        <v>0</v>
      </c>
      <c r="W450" s="15">
        <f t="shared" si="55"/>
        <v>0</v>
      </c>
      <c r="X450" s="17">
        <f t="shared" si="56"/>
        <v>0</v>
      </c>
    </row>
    <row r="451" spans="1:24" ht="13.5" x14ac:dyDescent="0.35">
      <c r="A451" s="14">
        <v>111251</v>
      </c>
      <c r="B451" s="15" t="s">
        <v>60</v>
      </c>
      <c r="C451" s="15">
        <v>18</v>
      </c>
      <c r="D451" s="15">
        <v>101</v>
      </c>
      <c r="E451" s="15">
        <v>1043</v>
      </c>
      <c r="F451" s="15">
        <v>0</v>
      </c>
      <c r="G451" s="15">
        <v>0</v>
      </c>
      <c r="H451" s="15">
        <v>0</v>
      </c>
      <c r="I451" s="16">
        <v>0</v>
      </c>
      <c r="J451" s="15">
        <f t="shared" si="49"/>
        <v>0</v>
      </c>
      <c r="K451" s="15">
        <f t="shared" si="50"/>
        <v>0</v>
      </c>
      <c r="L451" s="15">
        <v>-1.6830000000000001E-2</v>
      </c>
      <c r="M451" s="15">
        <v>-1.704E-2</v>
      </c>
      <c r="N451" s="15">
        <v>-1.704E-2</v>
      </c>
      <c r="O451" s="15">
        <v>-1.704E-2</v>
      </c>
      <c r="P451" s="15">
        <v>-1.704E-2</v>
      </c>
      <c r="Q451" s="15">
        <v>-1.694E-2</v>
      </c>
      <c r="R451" s="15"/>
      <c r="S451" s="15">
        <f t="shared" si="51"/>
        <v>0</v>
      </c>
      <c r="T451" s="15">
        <f t="shared" si="52"/>
        <v>0</v>
      </c>
      <c r="U451" s="15">
        <f t="shared" si="53"/>
        <v>0</v>
      </c>
      <c r="V451" s="15">
        <f t="shared" si="54"/>
        <v>0</v>
      </c>
      <c r="W451" s="15">
        <f t="shared" si="55"/>
        <v>0</v>
      </c>
      <c r="X451" s="17">
        <f t="shared" si="56"/>
        <v>0</v>
      </c>
    </row>
    <row r="452" spans="1:24" ht="13.5" x14ac:dyDescent="0.35">
      <c r="A452" s="14">
        <v>111252</v>
      </c>
      <c r="B452" s="15" t="s">
        <v>61</v>
      </c>
      <c r="C452" s="15">
        <v>18</v>
      </c>
      <c r="D452" s="15">
        <v>101</v>
      </c>
      <c r="E452" s="15">
        <v>1043</v>
      </c>
      <c r="F452" s="15">
        <v>141.02000000000001</v>
      </c>
      <c r="G452" s="15">
        <v>0</v>
      </c>
      <c r="H452" s="15">
        <v>576.37</v>
      </c>
      <c r="I452" s="16">
        <v>141.02000000000001</v>
      </c>
      <c r="J452" s="15">
        <f t="shared" si="49"/>
        <v>0</v>
      </c>
      <c r="K452" s="15">
        <f t="shared" si="50"/>
        <v>435.35</v>
      </c>
      <c r="L452" s="15">
        <v>-1.6830000000000001E-2</v>
      </c>
      <c r="M452" s="15">
        <v>-1.704E-2</v>
      </c>
      <c r="N452" s="15">
        <v>-1.704E-2</v>
      </c>
      <c r="O452" s="15">
        <v>-1.704E-2</v>
      </c>
      <c r="P452" s="15">
        <v>-1.704E-2</v>
      </c>
      <c r="Q452" s="15">
        <v>-1.694E-2</v>
      </c>
      <c r="R452" s="15"/>
      <c r="S452" s="15">
        <f t="shared" si="51"/>
        <v>0</v>
      </c>
      <c r="T452" s="15">
        <f t="shared" si="52"/>
        <v>0</v>
      </c>
      <c r="U452" s="15">
        <f t="shared" si="53"/>
        <v>0</v>
      </c>
      <c r="V452" s="15">
        <f t="shared" si="54"/>
        <v>0</v>
      </c>
      <c r="W452" s="15">
        <f t="shared" si="55"/>
        <v>0</v>
      </c>
      <c r="X452" s="17">
        <f t="shared" si="56"/>
        <v>0</v>
      </c>
    </row>
    <row r="453" spans="1:24" ht="13.5" x14ac:dyDescent="0.35">
      <c r="A453" s="14">
        <v>111256</v>
      </c>
      <c r="B453" s="15" t="s">
        <v>63</v>
      </c>
      <c r="C453" s="15">
        <v>25</v>
      </c>
      <c r="D453" s="15">
        <v>101</v>
      </c>
      <c r="E453" s="15">
        <v>1043</v>
      </c>
      <c r="F453" s="15">
        <v>333</v>
      </c>
      <c r="G453" s="15">
        <v>0</v>
      </c>
      <c r="H453" s="15">
        <v>333</v>
      </c>
      <c r="I453" s="16">
        <v>333</v>
      </c>
      <c r="J453" s="15">
        <f t="shared" si="49"/>
        <v>0</v>
      </c>
      <c r="K453" s="15">
        <f t="shared" si="50"/>
        <v>0</v>
      </c>
      <c r="L453" s="15">
        <v>-1.6830000000000001E-2</v>
      </c>
      <c r="M453" s="15">
        <v>-1.704E-2</v>
      </c>
      <c r="N453" s="15">
        <v>-1.704E-2</v>
      </c>
      <c r="O453" s="15">
        <v>-1.704E-2</v>
      </c>
      <c r="P453" s="15">
        <v>-1.704E-2</v>
      </c>
      <c r="Q453" s="15">
        <v>-1.694E-2</v>
      </c>
      <c r="R453" s="15"/>
      <c r="S453" s="15">
        <f t="shared" si="51"/>
        <v>0</v>
      </c>
      <c r="T453" s="15">
        <f t="shared" si="52"/>
        <v>0</v>
      </c>
      <c r="U453" s="15">
        <f t="shared" si="53"/>
        <v>0</v>
      </c>
      <c r="V453" s="15">
        <f t="shared" si="54"/>
        <v>0</v>
      </c>
      <c r="W453" s="15">
        <f t="shared" si="55"/>
        <v>0</v>
      </c>
      <c r="X453" s="17">
        <f t="shared" si="56"/>
        <v>0</v>
      </c>
    </row>
    <row r="454" spans="1:24" ht="13.5" x14ac:dyDescent="0.35">
      <c r="A454" s="14">
        <v>991136</v>
      </c>
      <c r="B454" s="15" t="s">
        <v>82</v>
      </c>
      <c r="C454" s="15">
        <v>115</v>
      </c>
      <c r="D454" s="15">
        <v>101</v>
      </c>
      <c r="E454" s="15">
        <v>1030</v>
      </c>
      <c r="F454" s="15">
        <v>2.76</v>
      </c>
      <c r="G454" s="15">
        <v>0</v>
      </c>
      <c r="H454" s="15">
        <v>2.76</v>
      </c>
      <c r="I454" s="16">
        <v>2.76</v>
      </c>
      <c r="J454" s="15">
        <f t="shared" si="49"/>
        <v>0</v>
      </c>
      <c r="K454" s="15">
        <f t="shared" si="50"/>
        <v>0</v>
      </c>
      <c r="L454" s="15">
        <v>-1.6729999999999998E-2</v>
      </c>
      <c r="M454" s="15">
        <v>-1.694E-2</v>
      </c>
      <c r="N454" s="15">
        <v>-1.694E-2</v>
      </c>
      <c r="O454" s="15">
        <v>-1.694E-2</v>
      </c>
      <c r="P454" s="15">
        <v>-1.694E-2</v>
      </c>
      <c r="Q454" s="15">
        <v>-1.685E-2</v>
      </c>
      <c r="R454" s="15"/>
      <c r="S454" s="15">
        <f t="shared" si="51"/>
        <v>0</v>
      </c>
      <c r="T454" s="15">
        <f t="shared" si="52"/>
        <v>0</v>
      </c>
      <c r="U454" s="15">
        <f t="shared" si="53"/>
        <v>0</v>
      </c>
      <c r="V454" s="15">
        <f t="shared" si="54"/>
        <v>0</v>
      </c>
      <c r="W454" s="15">
        <f t="shared" si="55"/>
        <v>0</v>
      </c>
      <c r="X454" s="17">
        <f t="shared" si="56"/>
        <v>0</v>
      </c>
    </row>
    <row r="455" spans="1:24" ht="13.5" x14ac:dyDescent="0.35">
      <c r="A455" s="14">
        <v>991144</v>
      </c>
      <c r="B455" s="15" t="s">
        <v>83</v>
      </c>
      <c r="C455" s="15">
        <v>115</v>
      </c>
      <c r="D455" s="15">
        <v>101</v>
      </c>
      <c r="E455" s="15">
        <v>1030</v>
      </c>
      <c r="F455" s="15">
        <v>209.96</v>
      </c>
      <c r="G455" s="15">
        <v>0</v>
      </c>
      <c r="H455" s="15">
        <v>209.96</v>
      </c>
      <c r="I455" s="16">
        <v>209.96</v>
      </c>
      <c r="J455" s="15">
        <f t="shared" si="49"/>
        <v>0</v>
      </c>
      <c r="K455" s="15">
        <f t="shared" si="50"/>
        <v>0</v>
      </c>
      <c r="L455" s="15">
        <v>-1.6729999999999998E-2</v>
      </c>
      <c r="M455" s="15">
        <v>-1.694E-2</v>
      </c>
      <c r="N455" s="15">
        <v>-1.694E-2</v>
      </c>
      <c r="O455" s="15">
        <v>-1.694E-2</v>
      </c>
      <c r="P455" s="15">
        <v>-1.694E-2</v>
      </c>
      <c r="Q455" s="15">
        <v>-1.6840000000000001E-2</v>
      </c>
      <c r="R455" s="15"/>
      <c r="S455" s="15">
        <f t="shared" si="51"/>
        <v>0</v>
      </c>
      <c r="T455" s="15">
        <f t="shared" si="52"/>
        <v>0</v>
      </c>
      <c r="U455" s="15">
        <f t="shared" si="53"/>
        <v>0</v>
      </c>
      <c r="V455" s="15">
        <f t="shared" si="54"/>
        <v>0</v>
      </c>
      <c r="W455" s="15">
        <f t="shared" si="55"/>
        <v>0</v>
      </c>
      <c r="X455" s="17">
        <f t="shared" si="56"/>
        <v>0</v>
      </c>
    </row>
    <row r="456" spans="1:24" ht="13.5" x14ac:dyDescent="0.35">
      <c r="A456" s="14">
        <v>991171</v>
      </c>
      <c r="B456" s="15" t="s">
        <v>85</v>
      </c>
      <c r="C456" s="15">
        <v>23</v>
      </c>
      <c r="D456" s="15">
        <v>101</v>
      </c>
      <c r="E456" s="15">
        <v>1032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49"/>
        <v>0</v>
      </c>
      <c r="K456" s="15">
        <f t="shared" si="50"/>
        <v>0</v>
      </c>
      <c r="L456" s="15">
        <v>-1.6729999999999998E-2</v>
      </c>
      <c r="M456" s="15">
        <v>-1.694E-2</v>
      </c>
      <c r="N456" s="15">
        <v>-1.694E-2</v>
      </c>
      <c r="O456" s="15">
        <v>-1.694E-2</v>
      </c>
      <c r="P456" s="15">
        <v>-1.694E-2</v>
      </c>
      <c r="Q456" s="15">
        <v>-1.6840000000000001E-2</v>
      </c>
      <c r="R456" s="15"/>
      <c r="S456" s="15">
        <f t="shared" si="51"/>
        <v>0</v>
      </c>
      <c r="T456" s="15">
        <f t="shared" si="52"/>
        <v>0</v>
      </c>
      <c r="U456" s="15">
        <f t="shared" si="53"/>
        <v>0</v>
      </c>
      <c r="V456" s="15">
        <f t="shared" si="54"/>
        <v>0</v>
      </c>
      <c r="W456" s="15">
        <f t="shared" si="55"/>
        <v>0</v>
      </c>
      <c r="X456" s="17">
        <f t="shared" si="56"/>
        <v>0</v>
      </c>
    </row>
    <row r="457" spans="1:24" ht="13.5" x14ac:dyDescent="0.35">
      <c r="A457" s="14">
        <v>991133</v>
      </c>
      <c r="B457" s="15" t="s">
        <v>57</v>
      </c>
      <c r="C457" s="15">
        <v>345</v>
      </c>
      <c r="D457" s="15">
        <v>101</v>
      </c>
      <c r="E457" s="15">
        <v>1030</v>
      </c>
      <c r="F457" s="15">
        <v>150</v>
      </c>
      <c r="G457" s="15">
        <v>0</v>
      </c>
      <c r="H457" s="15">
        <v>150</v>
      </c>
      <c r="I457" s="16">
        <v>150</v>
      </c>
      <c r="J457" s="15">
        <f t="shared" si="49"/>
        <v>0</v>
      </c>
      <c r="K457" s="15">
        <f t="shared" si="50"/>
        <v>0</v>
      </c>
      <c r="L457" s="15">
        <v>-1.6670000000000001E-2</v>
      </c>
      <c r="M457" s="15">
        <v>-1.6879999999999999E-2</v>
      </c>
      <c r="N457" s="15">
        <v>-1.6879999999999999E-2</v>
      </c>
      <c r="O457" s="15">
        <v>-1.6879999999999999E-2</v>
      </c>
      <c r="P457" s="15">
        <v>-1.6879999999999999E-2</v>
      </c>
      <c r="Q457" s="15">
        <v>-1.678E-2</v>
      </c>
      <c r="R457" s="15"/>
      <c r="S457" s="15">
        <f t="shared" si="51"/>
        <v>0</v>
      </c>
      <c r="T457" s="15">
        <f t="shared" si="52"/>
        <v>0</v>
      </c>
      <c r="U457" s="15">
        <f t="shared" si="53"/>
        <v>0</v>
      </c>
      <c r="V457" s="15">
        <f t="shared" si="54"/>
        <v>0</v>
      </c>
      <c r="W457" s="15">
        <f t="shared" si="55"/>
        <v>0</v>
      </c>
      <c r="X457" s="17">
        <f t="shared" si="56"/>
        <v>0</v>
      </c>
    </row>
    <row r="458" spans="1:24" ht="13.5" x14ac:dyDescent="0.35">
      <c r="A458" s="14">
        <v>991134</v>
      </c>
      <c r="B458" s="15" t="s">
        <v>73</v>
      </c>
      <c r="C458" s="15">
        <v>345</v>
      </c>
      <c r="D458" s="15">
        <v>101</v>
      </c>
      <c r="E458" s="15">
        <v>1030</v>
      </c>
      <c r="F458" s="15">
        <v>0</v>
      </c>
      <c r="G458" s="15">
        <v>0</v>
      </c>
      <c r="H458" s="15">
        <v>0</v>
      </c>
      <c r="I458" s="16">
        <v>0</v>
      </c>
      <c r="J458" s="15">
        <f t="shared" si="49"/>
        <v>0</v>
      </c>
      <c r="K458" s="15">
        <f t="shared" si="50"/>
        <v>0</v>
      </c>
      <c r="L458" s="15">
        <v>-1.6670000000000001E-2</v>
      </c>
      <c r="M458" s="15">
        <v>-1.687E-2</v>
      </c>
      <c r="N458" s="15">
        <v>-1.687E-2</v>
      </c>
      <c r="O458" s="15">
        <v>-1.687E-2</v>
      </c>
      <c r="P458" s="15">
        <v>-1.687E-2</v>
      </c>
      <c r="Q458" s="15">
        <v>-1.678E-2</v>
      </c>
      <c r="R458" s="15"/>
      <c r="S458" s="15">
        <f t="shared" si="51"/>
        <v>0</v>
      </c>
      <c r="T458" s="15">
        <f t="shared" si="52"/>
        <v>0</v>
      </c>
      <c r="U458" s="15">
        <f t="shared" si="53"/>
        <v>0</v>
      </c>
      <c r="V458" s="15">
        <f t="shared" si="54"/>
        <v>0</v>
      </c>
      <c r="W458" s="15">
        <f t="shared" si="55"/>
        <v>0</v>
      </c>
      <c r="X458" s="17">
        <f t="shared" si="56"/>
        <v>0</v>
      </c>
    </row>
    <row r="459" spans="1:24" ht="13.5" x14ac:dyDescent="0.35">
      <c r="A459" s="14">
        <v>111202</v>
      </c>
      <c r="B459" s="15" t="s">
        <v>58</v>
      </c>
      <c r="C459" s="15">
        <v>115</v>
      </c>
      <c r="D459" s="15">
        <v>101</v>
      </c>
      <c r="E459" s="15">
        <v>1040</v>
      </c>
      <c r="F459" s="15">
        <v>0</v>
      </c>
      <c r="G459" s="15">
        <v>0</v>
      </c>
      <c r="H459" s="15">
        <v>0</v>
      </c>
      <c r="I459" s="16">
        <v>0</v>
      </c>
      <c r="J459" s="15">
        <f t="shared" si="49"/>
        <v>0</v>
      </c>
      <c r="K459" s="15">
        <f t="shared" si="50"/>
        <v>0</v>
      </c>
      <c r="L459" s="15">
        <v>-1.6660000000000001E-2</v>
      </c>
      <c r="M459" s="15">
        <v>-1.687E-2</v>
      </c>
      <c r="N459" s="15">
        <v>-1.687E-2</v>
      </c>
      <c r="O459" s="15">
        <v>-1.687E-2</v>
      </c>
      <c r="P459" s="15">
        <v>-1.687E-2</v>
      </c>
      <c r="Q459" s="15">
        <v>-1.677E-2</v>
      </c>
      <c r="R459" s="15"/>
      <c r="S459" s="15">
        <f t="shared" si="51"/>
        <v>0</v>
      </c>
      <c r="T459" s="15">
        <f t="shared" si="52"/>
        <v>0</v>
      </c>
      <c r="U459" s="15">
        <f t="shared" si="53"/>
        <v>0</v>
      </c>
      <c r="V459" s="15">
        <f t="shared" si="54"/>
        <v>0</v>
      </c>
      <c r="W459" s="15">
        <f t="shared" si="55"/>
        <v>0</v>
      </c>
      <c r="X459" s="17">
        <f t="shared" si="56"/>
        <v>0</v>
      </c>
    </row>
    <row r="460" spans="1:24" ht="13.5" x14ac:dyDescent="0.35">
      <c r="A460" s="14">
        <v>111346</v>
      </c>
      <c r="B460" s="15" t="s">
        <v>64</v>
      </c>
      <c r="C460" s="15">
        <v>33</v>
      </c>
      <c r="D460" s="15">
        <v>101</v>
      </c>
      <c r="E460" s="15">
        <v>1040</v>
      </c>
      <c r="F460" s="15">
        <v>0</v>
      </c>
      <c r="G460" s="15">
        <v>0</v>
      </c>
      <c r="H460" s="15">
        <v>0</v>
      </c>
      <c r="I460" s="16">
        <v>0</v>
      </c>
      <c r="J460" s="15">
        <f t="shared" si="49"/>
        <v>0</v>
      </c>
      <c r="K460" s="15">
        <f t="shared" si="50"/>
        <v>0</v>
      </c>
      <c r="L460" s="15">
        <v>-1.6660000000000001E-2</v>
      </c>
      <c r="M460" s="15">
        <v>-1.687E-2</v>
      </c>
      <c r="N460" s="15">
        <v>-1.687E-2</v>
      </c>
      <c r="O460" s="15">
        <v>-1.687E-2</v>
      </c>
      <c r="P460" s="15">
        <v>-1.687E-2</v>
      </c>
      <c r="Q460" s="15">
        <v>-1.677E-2</v>
      </c>
      <c r="R460" s="15"/>
      <c r="S460" s="15">
        <f t="shared" si="51"/>
        <v>0</v>
      </c>
      <c r="T460" s="15">
        <f t="shared" si="52"/>
        <v>0</v>
      </c>
      <c r="U460" s="15">
        <f t="shared" si="53"/>
        <v>0</v>
      </c>
      <c r="V460" s="15">
        <f t="shared" si="54"/>
        <v>0</v>
      </c>
      <c r="W460" s="15">
        <f t="shared" si="55"/>
        <v>0</v>
      </c>
      <c r="X460" s="17">
        <f t="shared" si="56"/>
        <v>0</v>
      </c>
    </row>
    <row r="461" spans="1:24" ht="13.5" x14ac:dyDescent="0.35">
      <c r="A461" s="14">
        <v>111347</v>
      </c>
      <c r="B461" s="15" t="s">
        <v>65</v>
      </c>
      <c r="C461" s="15">
        <v>33</v>
      </c>
      <c r="D461" s="15">
        <v>101</v>
      </c>
      <c r="E461" s="15">
        <v>1040</v>
      </c>
      <c r="F461" s="15">
        <v>0</v>
      </c>
      <c r="G461" s="15">
        <v>0</v>
      </c>
      <c r="H461" s="15">
        <v>0</v>
      </c>
      <c r="I461" s="16">
        <v>0</v>
      </c>
      <c r="J461" s="15">
        <f t="shared" si="49"/>
        <v>0</v>
      </c>
      <c r="K461" s="15">
        <f t="shared" si="50"/>
        <v>0</v>
      </c>
      <c r="L461" s="15">
        <v>-1.6660000000000001E-2</v>
      </c>
      <c r="M461" s="15">
        <v>-1.687E-2</v>
      </c>
      <c r="N461" s="15">
        <v>-1.687E-2</v>
      </c>
      <c r="O461" s="15">
        <v>-1.687E-2</v>
      </c>
      <c r="P461" s="15">
        <v>-1.687E-2</v>
      </c>
      <c r="Q461" s="15">
        <v>-1.677E-2</v>
      </c>
      <c r="R461" s="15"/>
      <c r="S461" s="15">
        <f t="shared" si="51"/>
        <v>0</v>
      </c>
      <c r="T461" s="15">
        <f t="shared" si="52"/>
        <v>0</v>
      </c>
      <c r="U461" s="15">
        <f t="shared" si="53"/>
        <v>0</v>
      </c>
      <c r="V461" s="15">
        <f t="shared" si="54"/>
        <v>0</v>
      </c>
      <c r="W461" s="15">
        <f t="shared" si="55"/>
        <v>0</v>
      </c>
      <c r="X461" s="17">
        <f t="shared" si="56"/>
        <v>0</v>
      </c>
    </row>
    <row r="462" spans="1:24" ht="13.5" x14ac:dyDescent="0.35">
      <c r="A462" s="14">
        <v>111365</v>
      </c>
      <c r="B462" s="15" t="s">
        <v>66</v>
      </c>
      <c r="C462" s="15">
        <v>0.69</v>
      </c>
      <c r="D462" s="15">
        <v>101</v>
      </c>
      <c r="E462" s="15">
        <v>1043</v>
      </c>
      <c r="F462" s="15">
        <v>0</v>
      </c>
      <c r="G462" s="15">
        <v>0</v>
      </c>
      <c r="H462" s="15">
        <v>0</v>
      </c>
      <c r="I462" s="16">
        <v>0</v>
      </c>
      <c r="J462" s="15">
        <f t="shared" si="49"/>
        <v>0</v>
      </c>
      <c r="K462" s="15">
        <f t="shared" si="50"/>
        <v>0</v>
      </c>
      <c r="L462" s="15">
        <v>-1.6660000000000001E-2</v>
      </c>
      <c r="M462" s="15">
        <v>-1.687E-2</v>
      </c>
      <c r="N462" s="15">
        <v>-1.687E-2</v>
      </c>
      <c r="O462" s="15">
        <v>-1.687E-2</v>
      </c>
      <c r="P462" s="15">
        <v>-1.687E-2</v>
      </c>
      <c r="Q462" s="15">
        <v>-1.677E-2</v>
      </c>
      <c r="R462" s="15"/>
      <c r="S462" s="15">
        <f t="shared" si="51"/>
        <v>0</v>
      </c>
      <c r="T462" s="15">
        <f t="shared" si="52"/>
        <v>0</v>
      </c>
      <c r="U462" s="15">
        <f t="shared" si="53"/>
        <v>0</v>
      </c>
      <c r="V462" s="15">
        <f t="shared" si="54"/>
        <v>0</v>
      </c>
      <c r="W462" s="15">
        <f t="shared" si="55"/>
        <v>0</v>
      </c>
      <c r="X462" s="17">
        <f t="shared" si="56"/>
        <v>0</v>
      </c>
    </row>
    <row r="463" spans="1:24" ht="13.5" x14ac:dyDescent="0.35">
      <c r="A463" s="14">
        <v>111366</v>
      </c>
      <c r="B463" s="15" t="s">
        <v>67</v>
      </c>
      <c r="C463" s="15">
        <v>0.69</v>
      </c>
      <c r="D463" s="15">
        <v>101</v>
      </c>
      <c r="E463" s="15">
        <v>1043</v>
      </c>
      <c r="F463" s="15">
        <v>0</v>
      </c>
      <c r="G463" s="15">
        <v>0</v>
      </c>
      <c r="H463" s="15">
        <v>0</v>
      </c>
      <c r="I463" s="16">
        <v>0</v>
      </c>
      <c r="J463" s="15">
        <f t="shared" ref="J463:J526" si="57">I463-F463</f>
        <v>0</v>
      </c>
      <c r="K463" s="15">
        <f t="shared" ref="K463:K526" si="58">H463-I463</f>
        <v>0</v>
      </c>
      <c r="L463" s="15">
        <v>-1.6660000000000001E-2</v>
      </c>
      <c r="M463" s="15">
        <v>-1.687E-2</v>
      </c>
      <c r="N463" s="15">
        <v>-1.687E-2</v>
      </c>
      <c r="O463" s="15">
        <v>-1.687E-2</v>
      </c>
      <c r="P463" s="15">
        <v>-1.687E-2</v>
      </c>
      <c r="Q463" s="15">
        <v>-1.677E-2</v>
      </c>
      <c r="R463" s="15"/>
      <c r="S463" s="15">
        <f t="shared" ref="S463:S526" si="59">L463*J463</f>
        <v>0</v>
      </c>
      <c r="T463" s="15">
        <f t="shared" ref="T463:T526" si="60">M463*J463</f>
        <v>0</v>
      </c>
      <c r="U463" s="15">
        <f t="shared" ref="U463:U526" si="61">N463*J463</f>
        <v>0</v>
      </c>
      <c r="V463" s="15">
        <f t="shared" ref="V463:V526" si="62">O463*J463</f>
        <v>0</v>
      </c>
      <c r="W463" s="15">
        <f t="shared" ref="W463:W526" si="63">P463*J463</f>
        <v>0</v>
      </c>
      <c r="X463" s="17">
        <f t="shared" ref="X463:X526" si="64">Q463*J463</f>
        <v>0</v>
      </c>
    </row>
    <row r="464" spans="1:24" ht="13.5" x14ac:dyDescent="0.35">
      <c r="A464" s="14">
        <v>111367</v>
      </c>
      <c r="B464" s="15" t="s">
        <v>68</v>
      </c>
      <c r="C464" s="15">
        <v>0.69</v>
      </c>
      <c r="D464" s="15">
        <v>101</v>
      </c>
      <c r="E464" s="15">
        <v>1043</v>
      </c>
      <c r="F464" s="15">
        <v>0</v>
      </c>
      <c r="G464" s="15">
        <v>0</v>
      </c>
      <c r="H464" s="15">
        <v>0</v>
      </c>
      <c r="I464" s="16">
        <v>0</v>
      </c>
      <c r="J464" s="15">
        <f t="shared" si="57"/>
        <v>0</v>
      </c>
      <c r="K464" s="15">
        <f t="shared" si="58"/>
        <v>0</v>
      </c>
      <c r="L464" s="15">
        <v>-1.6660000000000001E-2</v>
      </c>
      <c r="M464" s="15">
        <v>-1.687E-2</v>
      </c>
      <c r="N464" s="15">
        <v>-1.687E-2</v>
      </c>
      <c r="O464" s="15">
        <v>-1.687E-2</v>
      </c>
      <c r="P464" s="15">
        <v>-1.687E-2</v>
      </c>
      <c r="Q464" s="15">
        <v>-1.677E-2</v>
      </c>
      <c r="R464" s="15"/>
      <c r="S464" s="15">
        <f t="shared" si="59"/>
        <v>0</v>
      </c>
      <c r="T464" s="15">
        <f t="shared" si="60"/>
        <v>0</v>
      </c>
      <c r="U464" s="15">
        <f t="shared" si="61"/>
        <v>0</v>
      </c>
      <c r="V464" s="15">
        <f t="shared" si="62"/>
        <v>0</v>
      </c>
      <c r="W464" s="15">
        <f t="shared" si="63"/>
        <v>0</v>
      </c>
      <c r="X464" s="17">
        <f t="shared" si="64"/>
        <v>0</v>
      </c>
    </row>
    <row r="465" spans="1:24" ht="13.5" x14ac:dyDescent="0.35">
      <c r="A465" s="14">
        <v>111368</v>
      </c>
      <c r="B465" s="15" t="s">
        <v>69</v>
      </c>
      <c r="C465" s="15">
        <v>0.69</v>
      </c>
      <c r="D465" s="15">
        <v>101</v>
      </c>
      <c r="E465" s="15">
        <v>1043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57"/>
        <v>0</v>
      </c>
      <c r="K465" s="15">
        <f t="shared" si="58"/>
        <v>0</v>
      </c>
      <c r="L465" s="15">
        <v>-1.6660000000000001E-2</v>
      </c>
      <c r="M465" s="15">
        <v>-1.687E-2</v>
      </c>
      <c r="N465" s="15">
        <v>-1.687E-2</v>
      </c>
      <c r="O465" s="15">
        <v>-1.687E-2</v>
      </c>
      <c r="P465" s="15">
        <v>-1.687E-2</v>
      </c>
      <c r="Q465" s="15">
        <v>-1.677E-2</v>
      </c>
      <c r="R465" s="15"/>
      <c r="S465" s="15">
        <f t="shared" si="59"/>
        <v>0</v>
      </c>
      <c r="T465" s="15">
        <f t="shared" si="60"/>
        <v>0</v>
      </c>
      <c r="U465" s="15">
        <f t="shared" si="61"/>
        <v>0</v>
      </c>
      <c r="V465" s="15">
        <f t="shared" si="62"/>
        <v>0</v>
      </c>
      <c r="W465" s="15">
        <f t="shared" si="63"/>
        <v>0</v>
      </c>
      <c r="X465" s="17">
        <f t="shared" si="64"/>
        <v>0</v>
      </c>
    </row>
    <row r="466" spans="1:24" ht="13.5" x14ac:dyDescent="0.35">
      <c r="A466" s="14">
        <v>115978</v>
      </c>
      <c r="B466" s="15" t="s">
        <v>70</v>
      </c>
      <c r="C466" s="15">
        <v>13.2</v>
      </c>
      <c r="D466" s="15">
        <v>101</v>
      </c>
      <c r="E466" s="15">
        <v>1170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57"/>
        <v>0</v>
      </c>
      <c r="K466" s="15">
        <f t="shared" si="58"/>
        <v>0</v>
      </c>
      <c r="L466" s="15">
        <v>-1.6660000000000001E-2</v>
      </c>
      <c r="M466" s="15">
        <v>-1.687E-2</v>
      </c>
      <c r="N466" s="15">
        <v>-1.687E-2</v>
      </c>
      <c r="O466" s="15">
        <v>-1.687E-2</v>
      </c>
      <c r="P466" s="15">
        <v>-1.687E-2</v>
      </c>
      <c r="Q466" s="15">
        <v>-1.677E-2</v>
      </c>
      <c r="R466" s="15"/>
      <c r="S466" s="15">
        <f t="shared" si="59"/>
        <v>0</v>
      </c>
      <c r="T466" s="15">
        <f t="shared" si="60"/>
        <v>0</v>
      </c>
      <c r="U466" s="15">
        <f t="shared" si="61"/>
        <v>0</v>
      </c>
      <c r="V466" s="15">
        <f t="shared" si="62"/>
        <v>0</v>
      </c>
      <c r="W466" s="15">
        <f t="shared" si="63"/>
        <v>0</v>
      </c>
      <c r="X466" s="17">
        <f t="shared" si="64"/>
        <v>0</v>
      </c>
    </row>
    <row r="467" spans="1:24" ht="13.5" x14ac:dyDescent="0.35">
      <c r="A467" s="14">
        <v>115979</v>
      </c>
      <c r="B467" s="15" t="s">
        <v>71</v>
      </c>
      <c r="C467" s="15">
        <v>0.4</v>
      </c>
      <c r="D467" s="15">
        <v>101</v>
      </c>
      <c r="E467" s="15">
        <v>1170</v>
      </c>
      <c r="F467" s="15">
        <v>0</v>
      </c>
      <c r="G467" s="15">
        <v>0</v>
      </c>
      <c r="H467" s="15">
        <v>0</v>
      </c>
      <c r="I467" s="16">
        <v>0</v>
      </c>
      <c r="J467" s="15">
        <f t="shared" si="57"/>
        <v>0</v>
      </c>
      <c r="K467" s="15">
        <f t="shared" si="58"/>
        <v>0</v>
      </c>
      <c r="L467" s="15">
        <v>-1.6660000000000001E-2</v>
      </c>
      <c r="M467" s="15">
        <v>-1.687E-2</v>
      </c>
      <c r="N467" s="15">
        <v>-1.687E-2</v>
      </c>
      <c r="O467" s="15">
        <v>-1.687E-2</v>
      </c>
      <c r="P467" s="15">
        <v>-1.687E-2</v>
      </c>
      <c r="Q467" s="15">
        <v>-1.677E-2</v>
      </c>
      <c r="R467" s="15"/>
      <c r="S467" s="15">
        <f t="shared" si="59"/>
        <v>0</v>
      </c>
      <c r="T467" s="15">
        <f t="shared" si="60"/>
        <v>0</v>
      </c>
      <c r="U467" s="15">
        <f t="shared" si="61"/>
        <v>0</v>
      </c>
      <c r="V467" s="15">
        <f t="shared" si="62"/>
        <v>0</v>
      </c>
      <c r="W467" s="15">
        <f t="shared" si="63"/>
        <v>0</v>
      </c>
      <c r="X467" s="17">
        <f t="shared" si="64"/>
        <v>0</v>
      </c>
    </row>
    <row r="468" spans="1:24" ht="13.5" x14ac:dyDescent="0.35">
      <c r="A468" s="14">
        <v>991135</v>
      </c>
      <c r="B468" s="15" t="s">
        <v>73</v>
      </c>
      <c r="C468" s="15">
        <v>115</v>
      </c>
      <c r="D468" s="15">
        <v>101</v>
      </c>
      <c r="E468" s="15">
        <v>1040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57"/>
        <v>0</v>
      </c>
      <c r="K468" s="15">
        <f t="shared" si="58"/>
        <v>0</v>
      </c>
      <c r="L468" s="15">
        <v>-1.6660000000000001E-2</v>
      </c>
      <c r="M468" s="15">
        <v>-1.687E-2</v>
      </c>
      <c r="N468" s="15">
        <v>-1.687E-2</v>
      </c>
      <c r="O468" s="15">
        <v>-1.687E-2</v>
      </c>
      <c r="P468" s="15">
        <v>-1.687E-2</v>
      </c>
      <c r="Q468" s="15">
        <v>-1.677E-2</v>
      </c>
      <c r="R468" s="15"/>
      <c r="S468" s="15">
        <f t="shared" si="59"/>
        <v>0</v>
      </c>
      <c r="T468" s="15">
        <f t="shared" si="60"/>
        <v>0</v>
      </c>
      <c r="U468" s="15">
        <f t="shared" si="61"/>
        <v>0</v>
      </c>
      <c r="V468" s="15">
        <f t="shared" si="62"/>
        <v>0</v>
      </c>
      <c r="W468" s="15">
        <f t="shared" si="63"/>
        <v>0</v>
      </c>
      <c r="X468" s="17">
        <f t="shared" si="64"/>
        <v>0</v>
      </c>
    </row>
    <row r="469" spans="1:24" ht="13.5" x14ac:dyDescent="0.35">
      <c r="A469" s="14">
        <v>991202</v>
      </c>
      <c r="B469" s="15" t="s">
        <v>74</v>
      </c>
      <c r="C469" s="15">
        <v>115</v>
      </c>
      <c r="D469" s="15">
        <v>101</v>
      </c>
      <c r="E469" s="15">
        <v>1040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57"/>
        <v>0</v>
      </c>
      <c r="K469" s="15">
        <f t="shared" si="58"/>
        <v>0</v>
      </c>
      <c r="L469" s="15">
        <v>-1.6660000000000001E-2</v>
      </c>
      <c r="M469" s="15">
        <v>-1.687E-2</v>
      </c>
      <c r="N469" s="15">
        <v>-1.687E-2</v>
      </c>
      <c r="O469" s="15">
        <v>-1.687E-2</v>
      </c>
      <c r="P469" s="15">
        <v>-1.687E-2</v>
      </c>
      <c r="Q469" s="15">
        <v>-1.677E-2</v>
      </c>
      <c r="R469" s="15"/>
      <c r="S469" s="15">
        <f t="shared" si="59"/>
        <v>0</v>
      </c>
      <c r="T469" s="15">
        <f t="shared" si="60"/>
        <v>0</v>
      </c>
      <c r="U469" s="15">
        <f t="shared" si="61"/>
        <v>0</v>
      </c>
      <c r="V469" s="15">
        <f t="shared" si="62"/>
        <v>0</v>
      </c>
      <c r="W469" s="15">
        <f t="shared" si="63"/>
        <v>0</v>
      </c>
      <c r="X469" s="17">
        <f t="shared" si="64"/>
        <v>0</v>
      </c>
    </row>
    <row r="470" spans="1:24" ht="13.5" x14ac:dyDescent="0.35">
      <c r="A470" s="14">
        <v>991207</v>
      </c>
      <c r="B470" s="15" t="s">
        <v>76</v>
      </c>
      <c r="C470" s="15">
        <v>115</v>
      </c>
      <c r="D470" s="15">
        <v>101</v>
      </c>
      <c r="E470" s="15">
        <v>1040</v>
      </c>
      <c r="F470" s="15">
        <v>0</v>
      </c>
      <c r="G470" s="15">
        <v>0</v>
      </c>
      <c r="H470" s="15">
        <v>0</v>
      </c>
      <c r="I470" s="16">
        <v>0</v>
      </c>
      <c r="J470" s="15">
        <f t="shared" si="57"/>
        <v>0</v>
      </c>
      <c r="K470" s="15">
        <f t="shared" si="58"/>
        <v>0</v>
      </c>
      <c r="L470" s="15">
        <v>-1.6660000000000001E-2</v>
      </c>
      <c r="M470" s="15">
        <v>-1.687E-2</v>
      </c>
      <c r="N470" s="15">
        <v>-1.687E-2</v>
      </c>
      <c r="O470" s="15">
        <v>-1.687E-2</v>
      </c>
      <c r="P470" s="15">
        <v>-1.687E-2</v>
      </c>
      <c r="Q470" s="15">
        <v>-1.677E-2</v>
      </c>
      <c r="R470" s="15"/>
      <c r="S470" s="15">
        <f t="shared" si="59"/>
        <v>0</v>
      </c>
      <c r="T470" s="15">
        <f t="shared" si="60"/>
        <v>0</v>
      </c>
      <c r="U470" s="15">
        <f t="shared" si="61"/>
        <v>0</v>
      </c>
      <c r="V470" s="15">
        <f t="shared" si="62"/>
        <v>0</v>
      </c>
      <c r="W470" s="15">
        <f t="shared" si="63"/>
        <v>0</v>
      </c>
      <c r="X470" s="17">
        <f t="shared" si="64"/>
        <v>0</v>
      </c>
    </row>
    <row r="471" spans="1:24" ht="13.5" x14ac:dyDescent="0.35">
      <c r="A471" s="14">
        <v>991215</v>
      </c>
      <c r="B471" s="15" t="s">
        <v>77</v>
      </c>
      <c r="C471" s="15">
        <v>115</v>
      </c>
      <c r="D471" s="15">
        <v>101</v>
      </c>
      <c r="E471" s="15">
        <v>1040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57"/>
        <v>0</v>
      </c>
      <c r="K471" s="15">
        <f t="shared" si="58"/>
        <v>0</v>
      </c>
      <c r="L471" s="15">
        <v>-1.6660000000000001E-2</v>
      </c>
      <c r="M471" s="15">
        <v>-1.686E-2</v>
      </c>
      <c r="N471" s="15">
        <v>-1.686E-2</v>
      </c>
      <c r="O471" s="15">
        <v>-1.686E-2</v>
      </c>
      <c r="P471" s="15">
        <v>-1.686E-2</v>
      </c>
      <c r="Q471" s="15">
        <v>-1.677E-2</v>
      </c>
      <c r="R471" s="15"/>
      <c r="S471" s="15">
        <f t="shared" si="59"/>
        <v>0</v>
      </c>
      <c r="T471" s="15">
        <f t="shared" si="60"/>
        <v>0</v>
      </c>
      <c r="U471" s="15">
        <f t="shared" si="61"/>
        <v>0</v>
      </c>
      <c r="V471" s="15">
        <f t="shared" si="62"/>
        <v>0</v>
      </c>
      <c r="W471" s="15">
        <f t="shared" si="63"/>
        <v>0</v>
      </c>
      <c r="X471" s="17">
        <f t="shared" si="64"/>
        <v>0</v>
      </c>
    </row>
    <row r="472" spans="1:24" ht="13.5" x14ac:dyDescent="0.35">
      <c r="A472" s="14">
        <v>111248</v>
      </c>
      <c r="B472" s="15" t="s">
        <v>59</v>
      </c>
      <c r="C472" s="15">
        <v>14.4</v>
      </c>
      <c r="D472" s="15">
        <v>101</v>
      </c>
      <c r="E472" s="15">
        <v>1044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57"/>
        <v>0</v>
      </c>
      <c r="K472" s="15">
        <f t="shared" si="58"/>
        <v>0</v>
      </c>
      <c r="L472" s="15">
        <v>-1.6650000000000002E-2</v>
      </c>
      <c r="M472" s="15">
        <v>-1.686E-2</v>
      </c>
      <c r="N472" s="15">
        <v>-1.686E-2</v>
      </c>
      <c r="O472" s="15">
        <v>-1.686E-2</v>
      </c>
      <c r="P472" s="15">
        <v>-1.686E-2</v>
      </c>
      <c r="Q472" s="15">
        <v>-1.677E-2</v>
      </c>
      <c r="R472" s="15"/>
      <c r="S472" s="15">
        <f t="shared" si="59"/>
        <v>0</v>
      </c>
      <c r="T472" s="15">
        <f t="shared" si="60"/>
        <v>0</v>
      </c>
      <c r="U472" s="15">
        <f t="shared" si="61"/>
        <v>0</v>
      </c>
      <c r="V472" s="15">
        <f t="shared" si="62"/>
        <v>0</v>
      </c>
      <c r="W472" s="15">
        <f t="shared" si="63"/>
        <v>0</v>
      </c>
      <c r="X472" s="17">
        <f t="shared" si="64"/>
        <v>0</v>
      </c>
    </row>
    <row r="473" spans="1:24" ht="13.5" x14ac:dyDescent="0.35">
      <c r="A473" s="14">
        <v>111253</v>
      </c>
      <c r="B473" s="15" t="s">
        <v>62</v>
      </c>
      <c r="C473" s="15">
        <v>23</v>
      </c>
      <c r="D473" s="15">
        <v>101</v>
      </c>
      <c r="E473" s="15">
        <v>1043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57"/>
        <v>0</v>
      </c>
      <c r="K473" s="15">
        <f t="shared" si="58"/>
        <v>0</v>
      </c>
      <c r="L473" s="15">
        <v>-1.6650000000000002E-2</v>
      </c>
      <c r="M473" s="15">
        <v>-1.686E-2</v>
      </c>
      <c r="N473" s="15">
        <v>-1.686E-2</v>
      </c>
      <c r="O473" s="15">
        <v>-1.686E-2</v>
      </c>
      <c r="P473" s="15">
        <v>-1.686E-2</v>
      </c>
      <c r="Q473" s="15">
        <v>-1.677E-2</v>
      </c>
      <c r="R473" s="15"/>
      <c r="S473" s="15">
        <f t="shared" si="59"/>
        <v>0</v>
      </c>
      <c r="T473" s="15">
        <f t="shared" si="60"/>
        <v>0</v>
      </c>
      <c r="U473" s="15">
        <f t="shared" si="61"/>
        <v>0</v>
      </c>
      <c r="V473" s="15">
        <f t="shared" si="62"/>
        <v>0</v>
      </c>
      <c r="W473" s="15">
        <f t="shared" si="63"/>
        <v>0</v>
      </c>
      <c r="X473" s="17">
        <f t="shared" si="64"/>
        <v>0</v>
      </c>
    </row>
    <row r="474" spans="1:24" ht="13.5" x14ac:dyDescent="0.35">
      <c r="A474" s="14">
        <v>991204</v>
      </c>
      <c r="B474" s="15" t="s">
        <v>75</v>
      </c>
      <c r="C474" s="15">
        <v>115</v>
      </c>
      <c r="D474" s="15">
        <v>101</v>
      </c>
      <c r="E474" s="15">
        <v>1040</v>
      </c>
      <c r="F474" s="15">
        <v>0</v>
      </c>
      <c r="G474" s="15">
        <v>0</v>
      </c>
      <c r="H474" s="15">
        <v>0</v>
      </c>
      <c r="I474" s="16">
        <v>0</v>
      </c>
      <c r="J474" s="15">
        <f t="shared" si="57"/>
        <v>0</v>
      </c>
      <c r="K474" s="15">
        <f t="shared" si="58"/>
        <v>0</v>
      </c>
      <c r="L474" s="15">
        <v>-1.6650000000000002E-2</v>
      </c>
      <c r="M474" s="15">
        <v>-1.686E-2</v>
      </c>
      <c r="N474" s="15">
        <v>-1.686E-2</v>
      </c>
      <c r="O474" s="15">
        <v>-1.686E-2</v>
      </c>
      <c r="P474" s="15">
        <v>-1.686E-2</v>
      </c>
      <c r="Q474" s="15">
        <v>-1.677E-2</v>
      </c>
      <c r="R474" s="15"/>
      <c r="S474" s="15">
        <f t="shared" si="59"/>
        <v>0</v>
      </c>
      <c r="T474" s="15">
        <f t="shared" si="60"/>
        <v>0</v>
      </c>
      <c r="U474" s="15">
        <f t="shared" si="61"/>
        <v>0</v>
      </c>
      <c r="V474" s="15">
        <f t="shared" si="62"/>
        <v>0</v>
      </c>
      <c r="W474" s="15">
        <f t="shared" si="63"/>
        <v>0</v>
      </c>
      <c r="X474" s="17">
        <f t="shared" si="64"/>
        <v>0</v>
      </c>
    </row>
    <row r="475" spans="1:24" ht="13.5" x14ac:dyDescent="0.35">
      <c r="A475" s="14">
        <v>991245</v>
      </c>
      <c r="B475" s="15" t="s">
        <v>78</v>
      </c>
      <c r="C475" s="15">
        <v>115</v>
      </c>
      <c r="D475" s="15">
        <v>101</v>
      </c>
      <c r="E475" s="15">
        <v>1040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57"/>
        <v>0</v>
      </c>
      <c r="K475" s="15">
        <f t="shared" si="58"/>
        <v>0</v>
      </c>
      <c r="L475" s="15">
        <v>-1.6650000000000002E-2</v>
      </c>
      <c r="M475" s="15">
        <v>-1.686E-2</v>
      </c>
      <c r="N475" s="15">
        <v>-1.686E-2</v>
      </c>
      <c r="O475" s="15">
        <v>-1.686E-2</v>
      </c>
      <c r="P475" s="15">
        <v>-1.686E-2</v>
      </c>
      <c r="Q475" s="15">
        <v>-1.677E-2</v>
      </c>
      <c r="R475" s="15"/>
      <c r="S475" s="15">
        <f t="shared" si="59"/>
        <v>0</v>
      </c>
      <c r="T475" s="15">
        <f t="shared" si="60"/>
        <v>0</v>
      </c>
      <c r="U475" s="15">
        <f t="shared" si="61"/>
        <v>0</v>
      </c>
      <c r="V475" s="15">
        <f t="shared" si="62"/>
        <v>0</v>
      </c>
      <c r="W475" s="15">
        <f t="shared" si="63"/>
        <v>0</v>
      </c>
      <c r="X475" s="17">
        <f t="shared" si="64"/>
        <v>0</v>
      </c>
    </row>
    <row r="476" spans="1:24" ht="13.5" x14ac:dyDescent="0.35">
      <c r="A476" s="14">
        <v>991156</v>
      </c>
      <c r="B476" s="15" t="s">
        <v>84</v>
      </c>
      <c r="C476" s="15">
        <v>115</v>
      </c>
      <c r="D476" s="15">
        <v>101</v>
      </c>
      <c r="E476" s="15">
        <v>1030</v>
      </c>
      <c r="F476" s="15">
        <v>9.98</v>
      </c>
      <c r="G476" s="15">
        <v>0</v>
      </c>
      <c r="H476" s="15">
        <v>9.98</v>
      </c>
      <c r="I476" s="16">
        <v>9.98</v>
      </c>
      <c r="J476" s="15">
        <f t="shared" si="57"/>
        <v>0</v>
      </c>
      <c r="K476" s="15">
        <f t="shared" si="58"/>
        <v>0</v>
      </c>
      <c r="L476" s="15">
        <v>-1.6570000000000001E-2</v>
      </c>
      <c r="M476" s="15">
        <v>-1.677E-2</v>
      </c>
      <c r="N476" s="15">
        <v>-1.677E-2</v>
      </c>
      <c r="O476" s="15">
        <v>-1.677E-2</v>
      </c>
      <c r="P476" s="15">
        <v>-1.677E-2</v>
      </c>
      <c r="Q476" s="15">
        <v>-1.668E-2</v>
      </c>
      <c r="R476" s="15"/>
      <c r="S476" s="15">
        <f t="shared" si="59"/>
        <v>0</v>
      </c>
      <c r="T476" s="15">
        <f t="shared" si="60"/>
        <v>0</v>
      </c>
      <c r="U476" s="15">
        <f t="shared" si="61"/>
        <v>0</v>
      </c>
      <c r="V476" s="15">
        <f t="shared" si="62"/>
        <v>0</v>
      </c>
      <c r="W476" s="15">
        <f t="shared" si="63"/>
        <v>0</v>
      </c>
      <c r="X476" s="17">
        <f t="shared" si="64"/>
        <v>0</v>
      </c>
    </row>
    <row r="477" spans="1:24" ht="13.5" x14ac:dyDescent="0.35">
      <c r="A477" s="14">
        <v>111181</v>
      </c>
      <c r="B477" s="15" t="s">
        <v>86</v>
      </c>
      <c r="C477" s="15">
        <v>0.4</v>
      </c>
      <c r="D477" s="15">
        <v>101</v>
      </c>
      <c r="E477" s="15">
        <v>1032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57"/>
        <v>0</v>
      </c>
      <c r="K477" s="15">
        <f t="shared" si="58"/>
        <v>0</v>
      </c>
      <c r="L477" s="15">
        <v>-1.6410000000000001E-2</v>
      </c>
      <c r="M477" s="15">
        <v>-1.661E-2</v>
      </c>
      <c r="N477" s="15">
        <v>-1.661E-2</v>
      </c>
      <c r="O477" s="15">
        <v>-1.661E-2</v>
      </c>
      <c r="P477" s="15">
        <v>-1.661E-2</v>
      </c>
      <c r="Q477" s="15">
        <v>-1.652E-2</v>
      </c>
      <c r="R477" s="15"/>
      <c r="S477" s="15">
        <f t="shared" si="59"/>
        <v>0</v>
      </c>
      <c r="T477" s="15">
        <f t="shared" si="60"/>
        <v>0</v>
      </c>
      <c r="U477" s="15">
        <f t="shared" si="61"/>
        <v>0</v>
      </c>
      <c r="V477" s="15">
        <f t="shared" si="62"/>
        <v>0</v>
      </c>
      <c r="W477" s="15">
        <f t="shared" si="63"/>
        <v>0</v>
      </c>
      <c r="X477" s="17">
        <f t="shared" si="64"/>
        <v>0</v>
      </c>
    </row>
    <row r="478" spans="1:24" ht="13.5" x14ac:dyDescent="0.35">
      <c r="A478" s="14">
        <v>111182</v>
      </c>
      <c r="B478" s="15" t="s">
        <v>87</v>
      </c>
      <c r="C478" s="15">
        <v>0.4</v>
      </c>
      <c r="D478" s="15">
        <v>101</v>
      </c>
      <c r="E478" s="15">
        <v>1032</v>
      </c>
      <c r="F478" s="15">
        <v>0</v>
      </c>
      <c r="G478" s="15">
        <v>0</v>
      </c>
      <c r="H478" s="15">
        <v>0</v>
      </c>
      <c r="I478" s="16">
        <v>0</v>
      </c>
      <c r="J478" s="15">
        <f t="shared" si="57"/>
        <v>0</v>
      </c>
      <c r="K478" s="15">
        <f t="shared" si="58"/>
        <v>0</v>
      </c>
      <c r="L478" s="15">
        <v>-1.6410000000000001E-2</v>
      </c>
      <c r="M478" s="15">
        <v>-1.661E-2</v>
      </c>
      <c r="N478" s="15">
        <v>-1.661E-2</v>
      </c>
      <c r="O478" s="15">
        <v>-1.661E-2</v>
      </c>
      <c r="P478" s="15">
        <v>-1.661E-2</v>
      </c>
      <c r="Q478" s="15">
        <v>-1.652E-2</v>
      </c>
      <c r="R478" s="15"/>
      <c r="S478" s="15">
        <f t="shared" si="59"/>
        <v>0</v>
      </c>
      <c r="T478" s="15">
        <f t="shared" si="60"/>
        <v>0</v>
      </c>
      <c r="U478" s="15">
        <f t="shared" si="61"/>
        <v>0</v>
      </c>
      <c r="V478" s="15">
        <f t="shared" si="62"/>
        <v>0</v>
      </c>
      <c r="W478" s="15">
        <f t="shared" si="63"/>
        <v>0</v>
      </c>
      <c r="X478" s="17">
        <f t="shared" si="64"/>
        <v>0</v>
      </c>
    </row>
    <row r="479" spans="1:24" ht="13.5" x14ac:dyDescent="0.35">
      <c r="A479" s="14">
        <v>111183</v>
      </c>
      <c r="B479" s="15" t="s">
        <v>88</v>
      </c>
      <c r="C479" s="15">
        <v>0.4</v>
      </c>
      <c r="D479" s="15">
        <v>101</v>
      </c>
      <c r="E479" s="15">
        <v>1032</v>
      </c>
      <c r="F479" s="15">
        <v>0</v>
      </c>
      <c r="G479" s="15">
        <v>0</v>
      </c>
      <c r="H479" s="15">
        <v>0</v>
      </c>
      <c r="I479" s="16">
        <v>0</v>
      </c>
      <c r="J479" s="15">
        <f t="shared" si="57"/>
        <v>0</v>
      </c>
      <c r="K479" s="15">
        <f t="shared" si="58"/>
        <v>0</v>
      </c>
      <c r="L479" s="15">
        <v>-1.6410000000000001E-2</v>
      </c>
      <c r="M479" s="15">
        <v>-1.661E-2</v>
      </c>
      <c r="N479" s="15">
        <v>-1.661E-2</v>
      </c>
      <c r="O479" s="15">
        <v>-1.661E-2</v>
      </c>
      <c r="P479" s="15">
        <v>-1.661E-2</v>
      </c>
      <c r="Q479" s="15">
        <v>-1.652E-2</v>
      </c>
      <c r="R479" s="15"/>
      <c r="S479" s="15">
        <f t="shared" si="59"/>
        <v>0</v>
      </c>
      <c r="T479" s="15">
        <f t="shared" si="60"/>
        <v>0</v>
      </c>
      <c r="U479" s="15">
        <f t="shared" si="61"/>
        <v>0</v>
      </c>
      <c r="V479" s="15">
        <f t="shared" si="62"/>
        <v>0</v>
      </c>
      <c r="W479" s="15">
        <f t="shared" si="63"/>
        <v>0</v>
      </c>
      <c r="X479" s="17">
        <f t="shared" si="64"/>
        <v>0</v>
      </c>
    </row>
    <row r="480" spans="1:24" ht="13.5" x14ac:dyDescent="0.35">
      <c r="A480" s="14">
        <v>991152</v>
      </c>
      <c r="B480" s="15" t="s">
        <v>92</v>
      </c>
      <c r="C480" s="15">
        <v>115</v>
      </c>
      <c r="D480" s="15">
        <v>101</v>
      </c>
      <c r="E480" s="15">
        <v>1030</v>
      </c>
      <c r="F480" s="15">
        <v>244.22</v>
      </c>
      <c r="G480" s="15">
        <v>0</v>
      </c>
      <c r="H480" s="15">
        <v>348.18</v>
      </c>
      <c r="I480" s="16">
        <v>244.22</v>
      </c>
      <c r="J480" s="15">
        <f t="shared" si="57"/>
        <v>0</v>
      </c>
      <c r="K480" s="15">
        <f t="shared" si="58"/>
        <v>103.96000000000001</v>
      </c>
      <c r="L480" s="15">
        <v>-1.6410000000000001E-2</v>
      </c>
      <c r="M480" s="15">
        <v>-1.661E-2</v>
      </c>
      <c r="N480" s="15">
        <v>-1.661E-2</v>
      </c>
      <c r="O480" s="15">
        <v>-1.661E-2</v>
      </c>
      <c r="P480" s="15">
        <v>-1.661E-2</v>
      </c>
      <c r="Q480" s="15">
        <v>-1.652E-2</v>
      </c>
      <c r="R480" s="15"/>
      <c r="S480" s="15">
        <f t="shared" si="59"/>
        <v>0</v>
      </c>
      <c r="T480" s="15">
        <f t="shared" si="60"/>
        <v>0</v>
      </c>
      <c r="U480" s="15">
        <f t="shared" si="61"/>
        <v>0</v>
      </c>
      <c r="V480" s="15">
        <f t="shared" si="62"/>
        <v>0</v>
      </c>
      <c r="W480" s="15">
        <f t="shared" si="63"/>
        <v>0</v>
      </c>
      <c r="X480" s="17">
        <f t="shared" si="64"/>
        <v>0</v>
      </c>
    </row>
    <row r="481" spans="1:24" ht="13.5" x14ac:dyDescent="0.35">
      <c r="A481" s="14">
        <v>991155</v>
      </c>
      <c r="B481" s="15" t="s">
        <v>93</v>
      </c>
      <c r="C481" s="15">
        <v>115</v>
      </c>
      <c r="D481" s="15">
        <v>101</v>
      </c>
      <c r="E481" s="15">
        <v>1030</v>
      </c>
      <c r="F481" s="15">
        <v>9.5</v>
      </c>
      <c r="G481" s="15">
        <v>0</v>
      </c>
      <c r="H481" s="15">
        <v>9.5</v>
      </c>
      <c r="I481" s="16">
        <v>9.5</v>
      </c>
      <c r="J481" s="15">
        <f t="shared" si="57"/>
        <v>0</v>
      </c>
      <c r="K481" s="15">
        <f t="shared" si="58"/>
        <v>0</v>
      </c>
      <c r="L481" s="15">
        <v>-1.6410000000000001E-2</v>
      </c>
      <c r="M481" s="15">
        <v>-1.661E-2</v>
      </c>
      <c r="N481" s="15">
        <v>-1.661E-2</v>
      </c>
      <c r="O481" s="15">
        <v>-1.661E-2</v>
      </c>
      <c r="P481" s="15">
        <v>-1.661E-2</v>
      </c>
      <c r="Q481" s="15">
        <v>-1.652E-2</v>
      </c>
      <c r="R481" s="15"/>
      <c r="S481" s="15">
        <f t="shared" si="59"/>
        <v>0</v>
      </c>
      <c r="T481" s="15">
        <f t="shared" si="60"/>
        <v>0</v>
      </c>
      <c r="U481" s="15">
        <f t="shared" si="61"/>
        <v>0</v>
      </c>
      <c r="V481" s="15">
        <f t="shared" si="62"/>
        <v>0</v>
      </c>
      <c r="W481" s="15">
        <f t="shared" si="63"/>
        <v>0</v>
      </c>
      <c r="X481" s="17">
        <f t="shared" si="64"/>
        <v>0</v>
      </c>
    </row>
    <row r="482" spans="1:24" ht="13.5" x14ac:dyDescent="0.35">
      <c r="A482" s="14">
        <v>993039</v>
      </c>
      <c r="B482" s="15" t="s">
        <v>224</v>
      </c>
      <c r="C482" s="15">
        <v>69</v>
      </c>
      <c r="D482" s="15">
        <v>101</v>
      </c>
      <c r="E482" s="15">
        <v>1100</v>
      </c>
      <c r="F482" s="15">
        <v>8.1300000000000008</v>
      </c>
      <c r="G482" s="15">
        <v>0</v>
      </c>
      <c r="H482" s="15">
        <v>8.1300000000000008</v>
      </c>
      <c r="I482" s="16">
        <v>8.1300000000000008</v>
      </c>
      <c r="J482" s="15">
        <f t="shared" si="57"/>
        <v>0</v>
      </c>
      <c r="K482" s="15">
        <f t="shared" si="58"/>
        <v>0</v>
      </c>
      <c r="L482" s="15">
        <v>-1.635E-2</v>
      </c>
      <c r="M482" s="15">
        <v>-1.643E-2</v>
      </c>
      <c r="N482" s="15">
        <v>-1.643E-2</v>
      </c>
      <c r="O482" s="15">
        <v>-1.643E-2</v>
      </c>
      <c r="P482" s="15">
        <v>-1.643E-2</v>
      </c>
      <c r="Q482" s="15">
        <v>-1.636E-2</v>
      </c>
      <c r="R482" s="15"/>
      <c r="S482" s="15">
        <f t="shared" si="59"/>
        <v>0</v>
      </c>
      <c r="T482" s="15">
        <f t="shared" si="60"/>
        <v>0</v>
      </c>
      <c r="U482" s="15">
        <f t="shared" si="61"/>
        <v>0</v>
      </c>
      <c r="V482" s="15">
        <f t="shared" si="62"/>
        <v>0</v>
      </c>
      <c r="W482" s="15">
        <f t="shared" si="63"/>
        <v>0</v>
      </c>
      <c r="X482" s="17">
        <f t="shared" si="64"/>
        <v>0</v>
      </c>
    </row>
    <row r="483" spans="1:24" ht="13.5" x14ac:dyDescent="0.35">
      <c r="A483" s="14">
        <v>993054</v>
      </c>
      <c r="B483" s="15" t="s">
        <v>225</v>
      </c>
      <c r="C483" s="15">
        <v>69</v>
      </c>
      <c r="D483" s="15">
        <v>101</v>
      </c>
      <c r="E483" s="15">
        <v>1100</v>
      </c>
      <c r="F483" s="15">
        <v>13.6</v>
      </c>
      <c r="G483" s="15">
        <v>0</v>
      </c>
      <c r="H483" s="15">
        <v>13.6</v>
      </c>
      <c r="I483" s="16">
        <v>13.6</v>
      </c>
      <c r="J483" s="15">
        <f t="shared" si="57"/>
        <v>0</v>
      </c>
      <c r="K483" s="15">
        <f t="shared" si="58"/>
        <v>0</v>
      </c>
      <c r="L483" s="15">
        <v>-1.635E-2</v>
      </c>
      <c r="M483" s="15">
        <v>-1.643E-2</v>
      </c>
      <c r="N483" s="15">
        <v>-1.643E-2</v>
      </c>
      <c r="O483" s="15">
        <v>-1.643E-2</v>
      </c>
      <c r="P483" s="15">
        <v>-1.643E-2</v>
      </c>
      <c r="Q483" s="15">
        <v>-1.636E-2</v>
      </c>
      <c r="R483" s="15"/>
      <c r="S483" s="15">
        <f t="shared" si="59"/>
        <v>0</v>
      </c>
      <c r="T483" s="15">
        <f t="shared" si="60"/>
        <v>0</v>
      </c>
      <c r="U483" s="15">
        <f t="shared" si="61"/>
        <v>0</v>
      </c>
      <c r="V483" s="15">
        <f t="shared" si="62"/>
        <v>0</v>
      </c>
      <c r="W483" s="15">
        <f t="shared" si="63"/>
        <v>0</v>
      </c>
      <c r="X483" s="17">
        <f t="shared" si="64"/>
        <v>0</v>
      </c>
    </row>
    <row r="484" spans="1:24" ht="13.5" x14ac:dyDescent="0.35">
      <c r="A484" s="14">
        <v>111188</v>
      </c>
      <c r="B484" s="15" t="s">
        <v>89</v>
      </c>
      <c r="C484" s="15">
        <v>13.8</v>
      </c>
      <c r="D484" s="15">
        <v>101</v>
      </c>
      <c r="E484" s="15">
        <v>1033</v>
      </c>
      <c r="F484" s="15">
        <v>0</v>
      </c>
      <c r="G484" s="15">
        <v>0</v>
      </c>
      <c r="H484" s="15">
        <v>0</v>
      </c>
      <c r="I484" s="16">
        <v>0</v>
      </c>
      <c r="J484" s="15">
        <f t="shared" si="57"/>
        <v>0</v>
      </c>
      <c r="K484" s="15">
        <f t="shared" si="58"/>
        <v>0</v>
      </c>
      <c r="L484" s="15">
        <v>-1.6310000000000002E-2</v>
      </c>
      <c r="M484" s="15">
        <v>-1.652E-2</v>
      </c>
      <c r="N484" s="15">
        <v>-1.652E-2</v>
      </c>
      <c r="O484" s="15">
        <v>-1.652E-2</v>
      </c>
      <c r="P484" s="15">
        <v>-1.652E-2</v>
      </c>
      <c r="Q484" s="15">
        <v>-1.6420000000000001E-2</v>
      </c>
      <c r="R484" s="15"/>
      <c r="S484" s="15">
        <f t="shared" si="59"/>
        <v>0</v>
      </c>
      <c r="T484" s="15">
        <f t="shared" si="60"/>
        <v>0</v>
      </c>
      <c r="U484" s="15">
        <f t="shared" si="61"/>
        <v>0</v>
      </c>
      <c r="V484" s="15">
        <f t="shared" si="62"/>
        <v>0</v>
      </c>
      <c r="W484" s="15">
        <f t="shared" si="63"/>
        <v>0</v>
      </c>
      <c r="X484" s="17">
        <f t="shared" si="64"/>
        <v>0</v>
      </c>
    </row>
    <row r="485" spans="1:24" ht="13.5" x14ac:dyDescent="0.35">
      <c r="A485" s="14">
        <v>111189</v>
      </c>
      <c r="B485" s="15" t="s">
        <v>90</v>
      </c>
      <c r="C485" s="15">
        <v>13.8</v>
      </c>
      <c r="D485" s="15">
        <v>101</v>
      </c>
      <c r="E485" s="15">
        <v>1033</v>
      </c>
      <c r="F485" s="15">
        <v>0</v>
      </c>
      <c r="G485" s="15">
        <v>0</v>
      </c>
      <c r="H485" s="15">
        <v>0</v>
      </c>
      <c r="I485" s="16">
        <v>0</v>
      </c>
      <c r="J485" s="15">
        <f t="shared" si="57"/>
        <v>0</v>
      </c>
      <c r="K485" s="15">
        <f t="shared" si="58"/>
        <v>0</v>
      </c>
      <c r="L485" s="15">
        <v>-1.6310000000000002E-2</v>
      </c>
      <c r="M485" s="15">
        <v>-1.652E-2</v>
      </c>
      <c r="N485" s="15">
        <v>-1.652E-2</v>
      </c>
      <c r="O485" s="15">
        <v>-1.652E-2</v>
      </c>
      <c r="P485" s="15">
        <v>-1.652E-2</v>
      </c>
      <c r="Q485" s="15">
        <v>-1.6420000000000001E-2</v>
      </c>
      <c r="R485" s="15"/>
      <c r="S485" s="15">
        <f t="shared" si="59"/>
        <v>0</v>
      </c>
      <c r="T485" s="15">
        <f t="shared" si="60"/>
        <v>0</v>
      </c>
      <c r="U485" s="15">
        <f t="shared" si="61"/>
        <v>0</v>
      </c>
      <c r="V485" s="15">
        <f t="shared" si="62"/>
        <v>0</v>
      </c>
      <c r="W485" s="15">
        <f t="shared" si="63"/>
        <v>0</v>
      </c>
      <c r="X485" s="17">
        <f t="shared" si="64"/>
        <v>0</v>
      </c>
    </row>
    <row r="486" spans="1:24" ht="13.5" x14ac:dyDescent="0.35">
      <c r="A486" s="14">
        <v>991141</v>
      </c>
      <c r="B486" s="15" t="s">
        <v>91</v>
      </c>
      <c r="C486" s="15">
        <v>115</v>
      </c>
      <c r="D486" s="15">
        <v>101</v>
      </c>
      <c r="E486" s="15">
        <v>1030</v>
      </c>
      <c r="F486" s="15">
        <v>12.69</v>
      </c>
      <c r="G486" s="15">
        <v>0</v>
      </c>
      <c r="H486" s="15">
        <v>33.74</v>
      </c>
      <c r="I486" s="16">
        <v>12.69</v>
      </c>
      <c r="J486" s="15">
        <f t="shared" si="57"/>
        <v>0</v>
      </c>
      <c r="K486" s="15">
        <f t="shared" si="58"/>
        <v>21.050000000000004</v>
      </c>
      <c r="L486" s="15">
        <v>-1.6279999999999999E-2</v>
      </c>
      <c r="M486" s="15">
        <v>-1.6480000000000002E-2</v>
      </c>
      <c r="N486" s="15">
        <v>-1.6480000000000002E-2</v>
      </c>
      <c r="O486" s="15">
        <v>-1.6480000000000002E-2</v>
      </c>
      <c r="P486" s="15">
        <v>-1.6480000000000002E-2</v>
      </c>
      <c r="Q486" s="15">
        <v>-1.6389999999999998E-2</v>
      </c>
      <c r="R486" s="15"/>
      <c r="S486" s="15">
        <f t="shared" si="59"/>
        <v>0</v>
      </c>
      <c r="T486" s="15">
        <f t="shared" si="60"/>
        <v>0</v>
      </c>
      <c r="U486" s="15">
        <f t="shared" si="61"/>
        <v>0</v>
      </c>
      <c r="V486" s="15">
        <f t="shared" si="62"/>
        <v>0</v>
      </c>
      <c r="W486" s="15">
        <f t="shared" si="63"/>
        <v>0</v>
      </c>
      <c r="X486" s="17">
        <f t="shared" si="64"/>
        <v>0</v>
      </c>
    </row>
    <row r="487" spans="1:24" ht="13.5" x14ac:dyDescent="0.35">
      <c r="A487" s="14">
        <v>113138</v>
      </c>
      <c r="B487" s="15" t="s">
        <v>229</v>
      </c>
      <c r="C487" s="15">
        <v>0.38</v>
      </c>
      <c r="D487" s="15">
        <v>101</v>
      </c>
      <c r="E487" s="15">
        <v>1100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57"/>
        <v>0</v>
      </c>
      <c r="K487" s="15">
        <f t="shared" si="58"/>
        <v>0</v>
      </c>
      <c r="L487" s="15">
        <v>-1.593E-2</v>
      </c>
      <c r="M487" s="15">
        <v>-1.601E-2</v>
      </c>
      <c r="N487" s="15">
        <v>-1.601E-2</v>
      </c>
      <c r="O487" s="15">
        <v>-1.601E-2</v>
      </c>
      <c r="P487" s="15">
        <v>-1.601E-2</v>
      </c>
      <c r="Q487" s="15">
        <v>-1.5939999999999999E-2</v>
      </c>
      <c r="R487" s="15"/>
      <c r="S487" s="15">
        <f t="shared" si="59"/>
        <v>0</v>
      </c>
      <c r="T487" s="15">
        <f t="shared" si="60"/>
        <v>0</v>
      </c>
      <c r="U487" s="15">
        <f t="shared" si="61"/>
        <v>0</v>
      </c>
      <c r="V487" s="15">
        <f t="shared" si="62"/>
        <v>0</v>
      </c>
      <c r="W487" s="15">
        <f t="shared" si="63"/>
        <v>0</v>
      </c>
      <c r="X487" s="17">
        <f t="shared" si="64"/>
        <v>0</v>
      </c>
    </row>
    <row r="488" spans="1:24" ht="13.5" x14ac:dyDescent="0.35">
      <c r="A488" s="14">
        <v>113139</v>
      </c>
      <c r="B488" s="15" t="s">
        <v>230</v>
      </c>
      <c r="C488" s="15">
        <v>0.38</v>
      </c>
      <c r="D488" s="15">
        <v>101</v>
      </c>
      <c r="E488" s="15">
        <v>1100</v>
      </c>
      <c r="F488" s="15">
        <v>2.33</v>
      </c>
      <c r="G488" s="15">
        <v>0</v>
      </c>
      <c r="H488" s="15">
        <v>2.38</v>
      </c>
      <c r="I488" s="16">
        <v>2.33</v>
      </c>
      <c r="J488" s="15">
        <f t="shared" si="57"/>
        <v>0</v>
      </c>
      <c r="K488" s="15">
        <f t="shared" si="58"/>
        <v>4.9999999999999822E-2</v>
      </c>
      <c r="L488" s="15">
        <v>-1.593E-2</v>
      </c>
      <c r="M488" s="15">
        <v>-1.601E-2</v>
      </c>
      <c r="N488" s="15">
        <v>-1.601E-2</v>
      </c>
      <c r="O488" s="15">
        <v>-1.601E-2</v>
      </c>
      <c r="P488" s="15">
        <v>-1.601E-2</v>
      </c>
      <c r="Q488" s="15">
        <v>-1.5939999999999999E-2</v>
      </c>
      <c r="R488" s="15"/>
      <c r="S488" s="15">
        <f t="shared" si="59"/>
        <v>0</v>
      </c>
      <c r="T488" s="15">
        <f t="shared" si="60"/>
        <v>0</v>
      </c>
      <c r="U488" s="15">
        <f t="shared" si="61"/>
        <v>0</v>
      </c>
      <c r="V488" s="15">
        <f t="shared" si="62"/>
        <v>0</v>
      </c>
      <c r="W488" s="15">
        <f t="shared" si="63"/>
        <v>0</v>
      </c>
      <c r="X488" s="17">
        <f t="shared" si="64"/>
        <v>0</v>
      </c>
    </row>
    <row r="489" spans="1:24" ht="13.5" x14ac:dyDescent="0.35">
      <c r="A489" s="14">
        <v>990770</v>
      </c>
      <c r="B489" s="15" t="s">
        <v>54</v>
      </c>
      <c r="C489" s="15">
        <v>345</v>
      </c>
      <c r="D489" s="15">
        <v>101</v>
      </c>
      <c r="E489" s="15">
        <v>1020</v>
      </c>
      <c r="F489" s="15">
        <v>250</v>
      </c>
      <c r="G489" s="15">
        <v>0</v>
      </c>
      <c r="H489" s="15">
        <v>250</v>
      </c>
      <c r="I489" s="16">
        <v>250</v>
      </c>
      <c r="J489" s="15">
        <f t="shared" si="57"/>
        <v>0</v>
      </c>
      <c r="K489" s="15">
        <f t="shared" si="58"/>
        <v>0</v>
      </c>
      <c r="L489" s="15">
        <v>-1.593E-2</v>
      </c>
      <c r="M489" s="15">
        <v>-1.61E-2</v>
      </c>
      <c r="N489" s="15">
        <v>-1.61E-2</v>
      </c>
      <c r="O489" s="15">
        <v>-1.61E-2</v>
      </c>
      <c r="P489" s="15">
        <v>-1.61E-2</v>
      </c>
      <c r="Q489" s="15">
        <v>-1.602E-2</v>
      </c>
      <c r="R489" s="15"/>
      <c r="S489" s="15">
        <f t="shared" si="59"/>
        <v>0</v>
      </c>
      <c r="T489" s="15">
        <f t="shared" si="60"/>
        <v>0</v>
      </c>
      <c r="U489" s="15">
        <f t="shared" si="61"/>
        <v>0</v>
      </c>
      <c r="V489" s="15">
        <f t="shared" si="62"/>
        <v>0</v>
      </c>
      <c r="W489" s="15">
        <f t="shared" si="63"/>
        <v>0</v>
      </c>
      <c r="X489" s="17">
        <f t="shared" si="64"/>
        <v>0</v>
      </c>
    </row>
    <row r="490" spans="1:24" ht="13.5" x14ac:dyDescent="0.35">
      <c r="A490" s="14">
        <v>991140</v>
      </c>
      <c r="B490" s="15" t="s">
        <v>96</v>
      </c>
      <c r="C490" s="15">
        <v>115</v>
      </c>
      <c r="D490" s="15">
        <v>101</v>
      </c>
      <c r="E490" s="15">
        <v>1030</v>
      </c>
      <c r="F490" s="15">
        <v>24.62</v>
      </c>
      <c r="G490" s="15">
        <v>0</v>
      </c>
      <c r="H490" s="15">
        <v>24.62</v>
      </c>
      <c r="I490" s="16">
        <v>24.62</v>
      </c>
      <c r="J490" s="15">
        <f t="shared" si="57"/>
        <v>0</v>
      </c>
      <c r="K490" s="15">
        <f t="shared" si="58"/>
        <v>0</v>
      </c>
      <c r="L490" s="15">
        <v>-1.5890000000000001E-2</v>
      </c>
      <c r="M490" s="15">
        <v>-1.609E-2</v>
      </c>
      <c r="N490" s="15">
        <v>-1.609E-2</v>
      </c>
      <c r="O490" s="15">
        <v>-1.609E-2</v>
      </c>
      <c r="P490" s="15">
        <v>-1.609E-2</v>
      </c>
      <c r="Q490" s="15">
        <v>-1.6E-2</v>
      </c>
      <c r="R490" s="15"/>
      <c r="S490" s="15">
        <f t="shared" si="59"/>
        <v>0</v>
      </c>
      <c r="T490" s="15">
        <f t="shared" si="60"/>
        <v>0</v>
      </c>
      <c r="U490" s="15">
        <f t="shared" si="61"/>
        <v>0</v>
      </c>
      <c r="V490" s="15">
        <f t="shared" si="62"/>
        <v>0</v>
      </c>
      <c r="W490" s="15">
        <f t="shared" si="63"/>
        <v>0</v>
      </c>
      <c r="X490" s="17">
        <f t="shared" si="64"/>
        <v>0</v>
      </c>
    </row>
    <row r="491" spans="1:24" ht="13.5" x14ac:dyDescent="0.35">
      <c r="A491" s="14">
        <v>991271</v>
      </c>
      <c r="B491" s="15" t="s">
        <v>97</v>
      </c>
      <c r="C491" s="15">
        <v>115</v>
      </c>
      <c r="D491" s="15">
        <v>101</v>
      </c>
      <c r="E491" s="15">
        <v>1050</v>
      </c>
      <c r="F491" s="15">
        <v>27.96</v>
      </c>
      <c r="G491" s="15">
        <v>0</v>
      </c>
      <c r="H491" s="15">
        <v>27.96</v>
      </c>
      <c r="I491" s="16">
        <v>27.96</v>
      </c>
      <c r="J491" s="15">
        <f t="shared" si="57"/>
        <v>0</v>
      </c>
      <c r="K491" s="15">
        <f t="shared" si="58"/>
        <v>0</v>
      </c>
      <c r="L491" s="15">
        <v>-1.5689999999999999E-2</v>
      </c>
      <c r="M491" s="15">
        <v>-1.5890000000000001E-2</v>
      </c>
      <c r="N491" s="15">
        <v>-1.5890000000000001E-2</v>
      </c>
      <c r="O491" s="15">
        <v>-1.5890000000000001E-2</v>
      </c>
      <c r="P491" s="15">
        <v>-1.5890000000000001E-2</v>
      </c>
      <c r="Q491" s="15">
        <v>-1.5789999999999998E-2</v>
      </c>
      <c r="R491" s="15"/>
      <c r="S491" s="15">
        <f t="shared" si="59"/>
        <v>0</v>
      </c>
      <c r="T491" s="15">
        <f t="shared" si="60"/>
        <v>0</v>
      </c>
      <c r="U491" s="15">
        <f t="shared" si="61"/>
        <v>0</v>
      </c>
      <c r="V491" s="15">
        <f t="shared" si="62"/>
        <v>0</v>
      </c>
      <c r="W491" s="15">
        <f t="shared" si="63"/>
        <v>0</v>
      </c>
      <c r="X491" s="17">
        <f t="shared" si="64"/>
        <v>0</v>
      </c>
    </row>
    <row r="492" spans="1:24" ht="13.5" x14ac:dyDescent="0.35">
      <c r="A492" s="14">
        <v>113104</v>
      </c>
      <c r="B492" s="15" t="s">
        <v>408</v>
      </c>
      <c r="C492" s="15">
        <v>2.4</v>
      </c>
      <c r="D492" s="15">
        <v>101</v>
      </c>
      <c r="E492" s="15">
        <v>1100</v>
      </c>
      <c r="F492" s="15">
        <v>0</v>
      </c>
      <c r="G492" s="15">
        <v>0</v>
      </c>
      <c r="H492" s="15">
        <v>0</v>
      </c>
      <c r="I492" s="16">
        <v>0</v>
      </c>
      <c r="J492" s="15">
        <f t="shared" si="57"/>
        <v>0</v>
      </c>
      <c r="K492" s="15">
        <f t="shared" si="58"/>
        <v>0</v>
      </c>
      <c r="L492" s="15">
        <v>-1.5630000000000002E-2</v>
      </c>
      <c r="M492" s="15">
        <v>-1.5570000000000001E-2</v>
      </c>
      <c r="N492" s="15">
        <v>-1.5570000000000001E-2</v>
      </c>
      <c r="O492" s="15">
        <v>-1.5570000000000001E-2</v>
      </c>
      <c r="P492" s="15">
        <v>-1.5570000000000001E-2</v>
      </c>
      <c r="Q492" s="15">
        <v>-1.5520000000000001E-2</v>
      </c>
      <c r="R492" s="15"/>
      <c r="S492" s="15">
        <f t="shared" si="59"/>
        <v>0</v>
      </c>
      <c r="T492" s="15">
        <f t="shared" si="60"/>
        <v>0</v>
      </c>
      <c r="U492" s="15">
        <f t="shared" si="61"/>
        <v>0</v>
      </c>
      <c r="V492" s="15">
        <f t="shared" si="62"/>
        <v>0</v>
      </c>
      <c r="W492" s="15">
        <f t="shared" si="63"/>
        <v>0</v>
      </c>
      <c r="X492" s="17">
        <f t="shared" si="64"/>
        <v>0</v>
      </c>
    </row>
    <row r="493" spans="1:24" ht="13.5" x14ac:dyDescent="0.35">
      <c r="A493" s="14">
        <v>114861</v>
      </c>
      <c r="B493" s="15" t="s">
        <v>55</v>
      </c>
      <c r="C493" s="15">
        <v>21</v>
      </c>
      <c r="D493" s="15">
        <v>101</v>
      </c>
      <c r="E493" s="15">
        <v>1140</v>
      </c>
      <c r="F493" s="15">
        <v>0</v>
      </c>
      <c r="G493" s="15">
        <v>0</v>
      </c>
      <c r="H493" s="15">
        <v>0</v>
      </c>
      <c r="I493" s="16">
        <v>0</v>
      </c>
      <c r="J493" s="15">
        <f t="shared" si="57"/>
        <v>0</v>
      </c>
      <c r="K493" s="15">
        <f t="shared" si="58"/>
        <v>0</v>
      </c>
      <c r="L493" s="15">
        <v>-1.5630000000000002E-2</v>
      </c>
      <c r="M493" s="15">
        <v>-1.5810000000000001E-2</v>
      </c>
      <c r="N493" s="15">
        <v>-1.5810000000000001E-2</v>
      </c>
      <c r="O493" s="15">
        <v>-1.5810000000000001E-2</v>
      </c>
      <c r="P493" s="15">
        <v>-1.5810000000000001E-2</v>
      </c>
      <c r="Q493" s="15">
        <v>-1.5720000000000001E-2</v>
      </c>
      <c r="R493" s="15"/>
      <c r="S493" s="15">
        <f t="shared" si="59"/>
        <v>0</v>
      </c>
      <c r="T493" s="15">
        <f t="shared" si="60"/>
        <v>0</v>
      </c>
      <c r="U493" s="15">
        <f t="shared" si="61"/>
        <v>0</v>
      </c>
      <c r="V493" s="15">
        <f t="shared" si="62"/>
        <v>0</v>
      </c>
      <c r="W493" s="15">
        <f t="shared" si="63"/>
        <v>0</v>
      </c>
      <c r="X493" s="17">
        <f t="shared" si="64"/>
        <v>0</v>
      </c>
    </row>
    <row r="494" spans="1:24" ht="13.5" x14ac:dyDescent="0.35">
      <c r="A494" s="14">
        <v>994757</v>
      </c>
      <c r="B494" s="15" t="s">
        <v>130</v>
      </c>
      <c r="C494" s="15">
        <v>115</v>
      </c>
      <c r="D494" s="15">
        <v>101</v>
      </c>
      <c r="E494" s="15">
        <v>1140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57"/>
        <v>0</v>
      </c>
      <c r="K494" s="15">
        <f t="shared" si="58"/>
        <v>0</v>
      </c>
      <c r="L494" s="15">
        <v>-1.5630000000000002E-2</v>
      </c>
      <c r="M494" s="15">
        <v>-1.5810000000000001E-2</v>
      </c>
      <c r="N494" s="15">
        <v>-1.5810000000000001E-2</v>
      </c>
      <c r="O494" s="15">
        <v>-1.5810000000000001E-2</v>
      </c>
      <c r="P494" s="15">
        <v>-1.5810000000000001E-2</v>
      </c>
      <c r="Q494" s="15">
        <v>-1.5720000000000001E-2</v>
      </c>
      <c r="R494" s="15"/>
      <c r="S494" s="15">
        <f t="shared" si="59"/>
        <v>0</v>
      </c>
      <c r="T494" s="15">
        <f t="shared" si="60"/>
        <v>0</v>
      </c>
      <c r="U494" s="15">
        <f t="shared" si="61"/>
        <v>0</v>
      </c>
      <c r="V494" s="15">
        <f t="shared" si="62"/>
        <v>0</v>
      </c>
      <c r="W494" s="15">
        <f t="shared" si="63"/>
        <v>0</v>
      </c>
      <c r="X494" s="17">
        <f t="shared" si="64"/>
        <v>0</v>
      </c>
    </row>
    <row r="495" spans="1:24" ht="13.5" x14ac:dyDescent="0.35">
      <c r="A495" s="14">
        <v>114862</v>
      </c>
      <c r="B495" s="15" t="s">
        <v>56</v>
      </c>
      <c r="C495" s="15">
        <v>21</v>
      </c>
      <c r="D495" s="15">
        <v>101</v>
      </c>
      <c r="E495" s="15">
        <v>1140</v>
      </c>
      <c r="F495" s="15">
        <v>0</v>
      </c>
      <c r="G495" s="15">
        <v>0</v>
      </c>
      <c r="H495" s="15">
        <v>0</v>
      </c>
      <c r="I495" s="16">
        <v>0</v>
      </c>
      <c r="J495" s="15">
        <f t="shared" si="57"/>
        <v>0</v>
      </c>
      <c r="K495" s="15">
        <f t="shared" si="58"/>
        <v>0</v>
      </c>
      <c r="L495" s="15">
        <v>-1.562E-2</v>
      </c>
      <c r="M495" s="15">
        <v>-1.5789999999999998E-2</v>
      </c>
      <c r="N495" s="15">
        <v>-1.5789999999999998E-2</v>
      </c>
      <c r="O495" s="15">
        <v>-1.5789999999999998E-2</v>
      </c>
      <c r="P495" s="15">
        <v>-1.5789999999999998E-2</v>
      </c>
      <c r="Q495" s="15">
        <v>-1.5699999999999999E-2</v>
      </c>
      <c r="R495" s="15"/>
      <c r="S495" s="15">
        <f t="shared" si="59"/>
        <v>0</v>
      </c>
      <c r="T495" s="15">
        <f t="shared" si="60"/>
        <v>0</v>
      </c>
      <c r="U495" s="15">
        <f t="shared" si="61"/>
        <v>0</v>
      </c>
      <c r="V495" s="15">
        <f t="shared" si="62"/>
        <v>0</v>
      </c>
      <c r="W495" s="15">
        <f t="shared" si="63"/>
        <v>0</v>
      </c>
      <c r="X495" s="17">
        <f t="shared" si="64"/>
        <v>0</v>
      </c>
    </row>
    <row r="496" spans="1:24" ht="13.5" x14ac:dyDescent="0.35">
      <c r="A496" s="14">
        <v>991272</v>
      </c>
      <c r="B496" s="15" t="s">
        <v>106</v>
      </c>
      <c r="C496" s="15">
        <v>115</v>
      </c>
      <c r="D496" s="15">
        <v>101</v>
      </c>
      <c r="E496" s="15">
        <v>1050</v>
      </c>
      <c r="F496" s="15">
        <v>7</v>
      </c>
      <c r="G496" s="15">
        <v>0</v>
      </c>
      <c r="H496" s="15">
        <v>7</v>
      </c>
      <c r="I496" s="16">
        <v>7</v>
      </c>
      <c r="J496" s="15">
        <f t="shared" si="57"/>
        <v>0</v>
      </c>
      <c r="K496" s="15">
        <f t="shared" si="58"/>
        <v>0</v>
      </c>
      <c r="L496" s="15">
        <v>-1.5480000000000001E-2</v>
      </c>
      <c r="M496" s="15">
        <v>-1.567E-2</v>
      </c>
      <c r="N496" s="15">
        <v>-1.567E-2</v>
      </c>
      <c r="O496" s="15">
        <v>-1.567E-2</v>
      </c>
      <c r="P496" s="15">
        <v>-1.567E-2</v>
      </c>
      <c r="Q496" s="15">
        <v>-1.558E-2</v>
      </c>
      <c r="R496" s="15"/>
      <c r="S496" s="15">
        <f t="shared" si="59"/>
        <v>0</v>
      </c>
      <c r="T496" s="15">
        <f t="shared" si="60"/>
        <v>0</v>
      </c>
      <c r="U496" s="15">
        <f t="shared" si="61"/>
        <v>0</v>
      </c>
      <c r="V496" s="15">
        <f t="shared" si="62"/>
        <v>0</v>
      </c>
      <c r="W496" s="15">
        <f t="shared" si="63"/>
        <v>0</v>
      </c>
      <c r="X496" s="17">
        <f t="shared" si="64"/>
        <v>0</v>
      </c>
    </row>
    <row r="497" spans="1:24" ht="13.5" x14ac:dyDescent="0.35">
      <c r="A497" s="14">
        <v>991273</v>
      </c>
      <c r="B497" s="15" t="s">
        <v>107</v>
      </c>
      <c r="C497" s="15">
        <v>115</v>
      </c>
      <c r="D497" s="15">
        <v>101</v>
      </c>
      <c r="E497" s="15">
        <v>1050</v>
      </c>
      <c r="F497" s="15">
        <v>28.43</v>
      </c>
      <c r="G497" s="15">
        <v>0</v>
      </c>
      <c r="H497" s="15">
        <v>28.43</v>
      </c>
      <c r="I497" s="16">
        <v>28.43</v>
      </c>
      <c r="J497" s="15">
        <f t="shared" si="57"/>
        <v>0</v>
      </c>
      <c r="K497" s="15">
        <f t="shared" si="58"/>
        <v>0</v>
      </c>
      <c r="L497" s="15">
        <v>-1.5480000000000001E-2</v>
      </c>
      <c r="M497" s="15">
        <v>-1.567E-2</v>
      </c>
      <c r="N497" s="15">
        <v>-1.567E-2</v>
      </c>
      <c r="O497" s="15">
        <v>-1.567E-2</v>
      </c>
      <c r="P497" s="15">
        <v>-1.567E-2</v>
      </c>
      <c r="Q497" s="15">
        <v>-1.558E-2</v>
      </c>
      <c r="R497" s="15"/>
      <c r="S497" s="15">
        <f t="shared" si="59"/>
        <v>0</v>
      </c>
      <c r="T497" s="15">
        <f t="shared" si="60"/>
        <v>0</v>
      </c>
      <c r="U497" s="15">
        <f t="shared" si="61"/>
        <v>0</v>
      </c>
      <c r="V497" s="15">
        <f t="shared" si="62"/>
        <v>0</v>
      </c>
      <c r="W497" s="15">
        <f t="shared" si="63"/>
        <v>0</v>
      </c>
      <c r="X497" s="17">
        <f t="shared" si="64"/>
        <v>0</v>
      </c>
    </row>
    <row r="498" spans="1:24" ht="13.5" x14ac:dyDescent="0.35">
      <c r="A498" s="14">
        <v>993037</v>
      </c>
      <c r="B498" s="15" t="s">
        <v>231</v>
      </c>
      <c r="C498" s="15">
        <v>69</v>
      </c>
      <c r="D498" s="15">
        <v>101</v>
      </c>
      <c r="E498" s="15">
        <v>1100</v>
      </c>
      <c r="F498" s="15">
        <v>18.09</v>
      </c>
      <c r="G498" s="15">
        <v>0</v>
      </c>
      <c r="H498" s="15">
        <v>26.15</v>
      </c>
      <c r="I498" s="16">
        <v>18.09</v>
      </c>
      <c r="J498" s="15">
        <f t="shared" si="57"/>
        <v>0</v>
      </c>
      <c r="K498" s="15">
        <f t="shared" si="58"/>
        <v>8.0599999999999987</v>
      </c>
      <c r="L498" s="15">
        <v>-1.532E-2</v>
      </c>
      <c r="M498" s="15">
        <v>-1.5389999999999999E-2</v>
      </c>
      <c r="N498" s="15">
        <v>-1.5389999999999999E-2</v>
      </c>
      <c r="O498" s="15">
        <v>-1.5389999999999999E-2</v>
      </c>
      <c r="P498" s="15">
        <v>-1.5389999999999999E-2</v>
      </c>
      <c r="Q498" s="15">
        <v>-1.532E-2</v>
      </c>
      <c r="R498" s="15"/>
      <c r="S498" s="15">
        <f t="shared" si="59"/>
        <v>0</v>
      </c>
      <c r="T498" s="15">
        <f t="shared" si="60"/>
        <v>0</v>
      </c>
      <c r="U498" s="15">
        <f t="shared" si="61"/>
        <v>0</v>
      </c>
      <c r="V498" s="15">
        <f t="shared" si="62"/>
        <v>0</v>
      </c>
      <c r="W498" s="15">
        <f t="shared" si="63"/>
        <v>0</v>
      </c>
      <c r="X498" s="17">
        <f t="shared" si="64"/>
        <v>0</v>
      </c>
    </row>
    <row r="499" spans="1:24" ht="13.5" x14ac:dyDescent="0.35">
      <c r="A499" s="14">
        <v>991268</v>
      </c>
      <c r="B499" s="15" t="s">
        <v>111</v>
      </c>
      <c r="C499" s="15">
        <v>115</v>
      </c>
      <c r="D499" s="15">
        <v>101</v>
      </c>
      <c r="E499" s="15">
        <v>1050</v>
      </c>
      <c r="F499" s="15">
        <v>40.450000000000003</v>
      </c>
      <c r="G499" s="15">
        <v>0</v>
      </c>
      <c r="H499" s="15">
        <v>40.450000000000003</v>
      </c>
      <c r="I499" s="16">
        <v>40.450000000000003</v>
      </c>
      <c r="J499" s="15">
        <f t="shared" si="57"/>
        <v>0</v>
      </c>
      <c r="K499" s="15">
        <f t="shared" si="58"/>
        <v>0</v>
      </c>
      <c r="L499" s="15">
        <v>-1.478E-2</v>
      </c>
      <c r="M499" s="15">
        <v>-1.4970000000000001E-2</v>
      </c>
      <c r="N499" s="15">
        <v>-1.4970000000000001E-2</v>
      </c>
      <c r="O499" s="15">
        <v>-1.4970000000000001E-2</v>
      </c>
      <c r="P499" s="15">
        <v>-1.4970000000000001E-2</v>
      </c>
      <c r="Q499" s="15">
        <v>-1.4880000000000001E-2</v>
      </c>
      <c r="R499" s="15"/>
      <c r="S499" s="15">
        <f t="shared" si="59"/>
        <v>0</v>
      </c>
      <c r="T499" s="15">
        <f t="shared" si="60"/>
        <v>0</v>
      </c>
      <c r="U499" s="15">
        <f t="shared" si="61"/>
        <v>0</v>
      </c>
      <c r="V499" s="15">
        <f t="shared" si="62"/>
        <v>0</v>
      </c>
      <c r="W499" s="15">
        <f t="shared" si="63"/>
        <v>0</v>
      </c>
      <c r="X499" s="17">
        <f t="shared" si="64"/>
        <v>0</v>
      </c>
    </row>
    <row r="500" spans="1:24" ht="13.5" x14ac:dyDescent="0.35">
      <c r="A500" s="14">
        <v>115689</v>
      </c>
      <c r="B500" s="15" t="s">
        <v>112</v>
      </c>
      <c r="C500" s="15">
        <v>13.8</v>
      </c>
      <c r="D500" s="15">
        <v>101</v>
      </c>
      <c r="E500" s="15">
        <v>1254</v>
      </c>
      <c r="F500" s="15">
        <v>46.82</v>
      </c>
      <c r="G500" s="15">
        <v>0</v>
      </c>
      <c r="H500" s="15">
        <v>46.82</v>
      </c>
      <c r="I500" s="16">
        <v>46.82</v>
      </c>
      <c r="J500" s="15">
        <f t="shared" si="57"/>
        <v>0</v>
      </c>
      <c r="K500" s="15">
        <f t="shared" si="58"/>
        <v>0</v>
      </c>
      <c r="L500" s="15">
        <v>-1.464E-2</v>
      </c>
      <c r="M500" s="15">
        <v>-1.4829999999999999E-2</v>
      </c>
      <c r="N500" s="15">
        <v>-1.4829999999999999E-2</v>
      </c>
      <c r="O500" s="15">
        <v>-1.4829999999999999E-2</v>
      </c>
      <c r="P500" s="15">
        <v>-1.4829999999999999E-2</v>
      </c>
      <c r="Q500" s="15">
        <v>-1.474E-2</v>
      </c>
      <c r="R500" s="15"/>
      <c r="S500" s="15">
        <f t="shared" si="59"/>
        <v>0</v>
      </c>
      <c r="T500" s="15">
        <f t="shared" si="60"/>
        <v>0</v>
      </c>
      <c r="U500" s="15">
        <f t="shared" si="61"/>
        <v>0</v>
      </c>
      <c r="V500" s="15">
        <f t="shared" si="62"/>
        <v>0</v>
      </c>
      <c r="W500" s="15">
        <f t="shared" si="63"/>
        <v>0</v>
      </c>
      <c r="X500" s="17">
        <f t="shared" si="64"/>
        <v>0</v>
      </c>
    </row>
    <row r="501" spans="1:24" ht="13.5" x14ac:dyDescent="0.35">
      <c r="A501" s="14">
        <v>115690</v>
      </c>
      <c r="B501" s="15" t="s">
        <v>113</v>
      </c>
      <c r="C501" s="15">
        <v>13.8</v>
      </c>
      <c r="D501" s="15">
        <v>101</v>
      </c>
      <c r="E501" s="15">
        <v>1254</v>
      </c>
      <c r="F501" s="15">
        <v>84.18</v>
      </c>
      <c r="G501" s="15">
        <v>0</v>
      </c>
      <c r="H501" s="15">
        <v>84.18</v>
      </c>
      <c r="I501" s="16">
        <v>84.18</v>
      </c>
      <c r="J501" s="15">
        <f t="shared" si="57"/>
        <v>0</v>
      </c>
      <c r="K501" s="15">
        <f t="shared" si="58"/>
        <v>0</v>
      </c>
      <c r="L501" s="15">
        <v>-1.464E-2</v>
      </c>
      <c r="M501" s="15">
        <v>-1.4829999999999999E-2</v>
      </c>
      <c r="N501" s="15">
        <v>-1.4829999999999999E-2</v>
      </c>
      <c r="O501" s="15">
        <v>-1.4829999999999999E-2</v>
      </c>
      <c r="P501" s="15">
        <v>-1.4829999999999999E-2</v>
      </c>
      <c r="Q501" s="15">
        <v>-1.474E-2</v>
      </c>
      <c r="R501" s="15"/>
      <c r="S501" s="15">
        <f t="shared" si="59"/>
        <v>0</v>
      </c>
      <c r="T501" s="15">
        <f t="shared" si="60"/>
        <v>0</v>
      </c>
      <c r="U501" s="15">
        <f t="shared" si="61"/>
        <v>0</v>
      </c>
      <c r="V501" s="15">
        <f t="shared" si="62"/>
        <v>0</v>
      </c>
      <c r="W501" s="15">
        <f t="shared" si="63"/>
        <v>0</v>
      </c>
      <c r="X501" s="17">
        <f t="shared" si="64"/>
        <v>0</v>
      </c>
    </row>
    <row r="502" spans="1:24" ht="13.5" x14ac:dyDescent="0.35">
      <c r="A502" s="14">
        <v>111316</v>
      </c>
      <c r="B502" s="15" t="s">
        <v>114</v>
      </c>
      <c r="C502" s="15">
        <v>13.8</v>
      </c>
      <c r="D502" s="15">
        <v>101</v>
      </c>
      <c r="E502" s="15">
        <v>1053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57"/>
        <v>0</v>
      </c>
      <c r="K502" s="15">
        <f t="shared" si="58"/>
        <v>0</v>
      </c>
      <c r="L502" s="15">
        <v>-1.4420000000000001E-2</v>
      </c>
      <c r="M502" s="15">
        <v>-1.461E-2</v>
      </c>
      <c r="N502" s="15">
        <v>-1.461E-2</v>
      </c>
      <c r="O502" s="15">
        <v>-1.461E-2</v>
      </c>
      <c r="P502" s="15">
        <v>-1.461E-2</v>
      </c>
      <c r="Q502" s="15">
        <v>-1.452E-2</v>
      </c>
      <c r="R502" s="15"/>
      <c r="S502" s="15">
        <f t="shared" si="59"/>
        <v>0</v>
      </c>
      <c r="T502" s="15">
        <f t="shared" si="60"/>
        <v>0</v>
      </c>
      <c r="U502" s="15">
        <f t="shared" si="61"/>
        <v>0</v>
      </c>
      <c r="V502" s="15">
        <f t="shared" si="62"/>
        <v>0</v>
      </c>
      <c r="W502" s="15">
        <f t="shared" si="63"/>
        <v>0</v>
      </c>
      <c r="X502" s="17">
        <f t="shared" si="64"/>
        <v>0</v>
      </c>
    </row>
    <row r="503" spans="1:24" ht="13.5" x14ac:dyDescent="0.35">
      <c r="A503" s="14">
        <v>111317</v>
      </c>
      <c r="B503" s="15" t="s">
        <v>115</v>
      </c>
      <c r="C503" s="15">
        <v>13.8</v>
      </c>
      <c r="D503" s="15">
        <v>101</v>
      </c>
      <c r="E503" s="15">
        <v>1053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57"/>
        <v>0</v>
      </c>
      <c r="K503" s="15">
        <f t="shared" si="58"/>
        <v>0</v>
      </c>
      <c r="L503" s="15">
        <v>-1.4420000000000001E-2</v>
      </c>
      <c r="M503" s="15">
        <v>-1.461E-2</v>
      </c>
      <c r="N503" s="15">
        <v>-1.461E-2</v>
      </c>
      <c r="O503" s="15">
        <v>-1.461E-2</v>
      </c>
      <c r="P503" s="15">
        <v>-1.461E-2</v>
      </c>
      <c r="Q503" s="15">
        <v>-1.452E-2</v>
      </c>
      <c r="R503" s="15"/>
      <c r="S503" s="15">
        <f t="shared" si="59"/>
        <v>0</v>
      </c>
      <c r="T503" s="15">
        <f t="shared" si="60"/>
        <v>0</v>
      </c>
      <c r="U503" s="15">
        <f t="shared" si="61"/>
        <v>0</v>
      </c>
      <c r="V503" s="15">
        <f t="shared" si="62"/>
        <v>0</v>
      </c>
      <c r="W503" s="15">
        <f t="shared" si="63"/>
        <v>0</v>
      </c>
      <c r="X503" s="17">
        <f t="shared" si="64"/>
        <v>0</v>
      </c>
    </row>
    <row r="504" spans="1:24" ht="13.5" x14ac:dyDescent="0.35">
      <c r="A504" s="14">
        <v>991265</v>
      </c>
      <c r="B504" s="15" t="s">
        <v>117</v>
      </c>
      <c r="C504" s="15">
        <v>115</v>
      </c>
      <c r="D504" s="15">
        <v>101</v>
      </c>
      <c r="E504" s="15">
        <v>1050</v>
      </c>
      <c r="F504" s="15">
        <v>0</v>
      </c>
      <c r="G504" s="15">
        <v>0</v>
      </c>
      <c r="H504" s="15">
        <v>0</v>
      </c>
      <c r="I504" s="16">
        <v>0</v>
      </c>
      <c r="J504" s="15">
        <f t="shared" si="57"/>
        <v>0</v>
      </c>
      <c r="K504" s="15">
        <f t="shared" si="58"/>
        <v>0</v>
      </c>
      <c r="L504" s="15">
        <v>-1.4420000000000001E-2</v>
      </c>
      <c r="M504" s="15">
        <v>-1.46E-2</v>
      </c>
      <c r="N504" s="15">
        <v>-1.46E-2</v>
      </c>
      <c r="O504" s="15">
        <v>-1.46E-2</v>
      </c>
      <c r="P504" s="15">
        <v>-1.46E-2</v>
      </c>
      <c r="Q504" s="15">
        <v>-1.451E-2</v>
      </c>
      <c r="R504" s="15"/>
      <c r="S504" s="15">
        <f t="shared" si="59"/>
        <v>0</v>
      </c>
      <c r="T504" s="15">
        <f t="shared" si="60"/>
        <v>0</v>
      </c>
      <c r="U504" s="15">
        <f t="shared" si="61"/>
        <v>0</v>
      </c>
      <c r="V504" s="15">
        <f t="shared" si="62"/>
        <v>0</v>
      </c>
      <c r="W504" s="15">
        <f t="shared" si="63"/>
        <v>0</v>
      </c>
      <c r="X504" s="17">
        <f t="shared" si="64"/>
        <v>0</v>
      </c>
    </row>
    <row r="505" spans="1:24" ht="13.5" x14ac:dyDescent="0.35">
      <c r="A505" s="14">
        <v>991267</v>
      </c>
      <c r="B505" s="15" t="s">
        <v>118</v>
      </c>
      <c r="C505" s="15">
        <v>115</v>
      </c>
      <c r="D505" s="15">
        <v>101</v>
      </c>
      <c r="E505" s="15">
        <v>1050</v>
      </c>
      <c r="F505" s="15">
        <v>129.81</v>
      </c>
      <c r="G505" s="15">
        <v>0</v>
      </c>
      <c r="H505" s="15">
        <v>246</v>
      </c>
      <c r="I505" s="16">
        <v>129.81</v>
      </c>
      <c r="J505" s="15">
        <f t="shared" si="57"/>
        <v>0</v>
      </c>
      <c r="K505" s="15">
        <f t="shared" si="58"/>
        <v>116.19</v>
      </c>
      <c r="L505" s="15">
        <v>-1.4420000000000001E-2</v>
      </c>
      <c r="M505" s="15">
        <v>-1.46E-2</v>
      </c>
      <c r="N505" s="15">
        <v>-1.46E-2</v>
      </c>
      <c r="O505" s="15">
        <v>-1.46E-2</v>
      </c>
      <c r="P505" s="15">
        <v>-1.46E-2</v>
      </c>
      <c r="Q505" s="15">
        <v>-1.451E-2</v>
      </c>
      <c r="R505" s="15"/>
      <c r="S505" s="15">
        <f t="shared" si="59"/>
        <v>0</v>
      </c>
      <c r="T505" s="15">
        <f t="shared" si="60"/>
        <v>0</v>
      </c>
      <c r="U505" s="15">
        <f t="shared" si="61"/>
        <v>0</v>
      </c>
      <c r="V505" s="15">
        <f t="shared" si="62"/>
        <v>0</v>
      </c>
      <c r="W505" s="15">
        <f t="shared" si="63"/>
        <v>0</v>
      </c>
      <c r="X505" s="17">
        <f t="shared" si="64"/>
        <v>0</v>
      </c>
    </row>
    <row r="506" spans="1:24" ht="13.5" x14ac:dyDescent="0.35">
      <c r="A506" s="14">
        <v>991275</v>
      </c>
      <c r="B506" s="15" t="s">
        <v>119</v>
      </c>
      <c r="C506" s="15">
        <v>115</v>
      </c>
      <c r="D506" s="15">
        <v>101</v>
      </c>
      <c r="E506" s="15">
        <v>1050</v>
      </c>
      <c r="F506" s="15">
        <v>14.5</v>
      </c>
      <c r="G506" s="15">
        <v>0</v>
      </c>
      <c r="H506" s="15">
        <v>14.5</v>
      </c>
      <c r="I506" s="16">
        <v>14.5</v>
      </c>
      <c r="J506" s="15">
        <f t="shared" si="57"/>
        <v>0</v>
      </c>
      <c r="K506" s="15">
        <f t="shared" si="58"/>
        <v>0</v>
      </c>
      <c r="L506" s="15">
        <v>-1.4420000000000001E-2</v>
      </c>
      <c r="M506" s="15">
        <v>-1.461E-2</v>
      </c>
      <c r="N506" s="15">
        <v>-1.461E-2</v>
      </c>
      <c r="O506" s="15">
        <v>-1.461E-2</v>
      </c>
      <c r="P506" s="15">
        <v>-1.461E-2</v>
      </c>
      <c r="Q506" s="15">
        <v>-1.452E-2</v>
      </c>
      <c r="R506" s="15"/>
      <c r="S506" s="15">
        <f t="shared" si="59"/>
        <v>0</v>
      </c>
      <c r="T506" s="15">
        <f t="shared" si="60"/>
        <v>0</v>
      </c>
      <c r="U506" s="15">
        <f t="shared" si="61"/>
        <v>0</v>
      </c>
      <c r="V506" s="15">
        <f t="shared" si="62"/>
        <v>0</v>
      </c>
      <c r="W506" s="15">
        <f t="shared" si="63"/>
        <v>0</v>
      </c>
      <c r="X506" s="17">
        <f t="shared" si="64"/>
        <v>0</v>
      </c>
    </row>
    <row r="507" spans="1:24" ht="13.5" x14ac:dyDescent="0.35">
      <c r="A507" s="14">
        <v>115742</v>
      </c>
      <c r="B507" s="15" t="s">
        <v>120</v>
      </c>
      <c r="C507" s="15">
        <v>22</v>
      </c>
      <c r="D507" s="15">
        <v>101</v>
      </c>
      <c r="E507" s="15">
        <v>1160</v>
      </c>
      <c r="F507" s="15">
        <v>168</v>
      </c>
      <c r="G507" s="15">
        <v>0</v>
      </c>
      <c r="H507" s="15">
        <v>168</v>
      </c>
      <c r="I507" s="16">
        <v>168</v>
      </c>
      <c r="J507" s="15">
        <f t="shared" si="57"/>
        <v>0</v>
      </c>
      <c r="K507" s="15">
        <f t="shared" si="58"/>
        <v>0</v>
      </c>
      <c r="L507" s="15">
        <v>-1.4370000000000001E-2</v>
      </c>
      <c r="M507" s="15">
        <v>-1.455E-2</v>
      </c>
      <c r="N507" s="15">
        <v>-1.455E-2</v>
      </c>
      <c r="O507" s="15">
        <v>-1.455E-2</v>
      </c>
      <c r="P507" s="15">
        <v>-1.455E-2</v>
      </c>
      <c r="Q507" s="15">
        <v>-1.4460000000000001E-2</v>
      </c>
      <c r="R507" s="15"/>
      <c r="S507" s="15">
        <f t="shared" si="59"/>
        <v>0</v>
      </c>
      <c r="T507" s="15">
        <f t="shared" si="60"/>
        <v>0</v>
      </c>
      <c r="U507" s="15">
        <f t="shared" si="61"/>
        <v>0</v>
      </c>
      <c r="V507" s="15">
        <f t="shared" si="62"/>
        <v>0</v>
      </c>
      <c r="W507" s="15">
        <f t="shared" si="63"/>
        <v>0</v>
      </c>
      <c r="X507" s="17">
        <f t="shared" si="64"/>
        <v>0</v>
      </c>
    </row>
    <row r="508" spans="1:24" ht="13.5" x14ac:dyDescent="0.35">
      <c r="A508" s="14">
        <v>113011</v>
      </c>
      <c r="B508" s="15" t="s">
        <v>326</v>
      </c>
      <c r="C508" s="15">
        <v>115</v>
      </c>
      <c r="D508" s="15">
        <v>101</v>
      </c>
      <c r="E508" s="15">
        <v>1100</v>
      </c>
      <c r="F508" s="15">
        <v>0</v>
      </c>
      <c r="G508" s="15">
        <v>0</v>
      </c>
      <c r="H508" s="15">
        <v>0</v>
      </c>
      <c r="I508" s="16">
        <v>0</v>
      </c>
      <c r="J508" s="15">
        <f t="shared" si="57"/>
        <v>0</v>
      </c>
      <c r="K508" s="15">
        <f t="shared" si="58"/>
        <v>0</v>
      </c>
      <c r="L508" s="15">
        <v>-1.3990000000000001E-2</v>
      </c>
      <c r="M508" s="15">
        <v>-1.401E-2</v>
      </c>
      <c r="N508" s="15">
        <v>-1.401E-2</v>
      </c>
      <c r="O508" s="15">
        <v>-1.401E-2</v>
      </c>
      <c r="P508" s="15">
        <v>-1.401E-2</v>
      </c>
      <c r="Q508" s="15">
        <v>-1.3950000000000001E-2</v>
      </c>
      <c r="R508" s="15"/>
      <c r="S508" s="15">
        <f t="shared" si="59"/>
        <v>0</v>
      </c>
      <c r="T508" s="15">
        <f t="shared" si="60"/>
        <v>0</v>
      </c>
      <c r="U508" s="15">
        <f t="shared" si="61"/>
        <v>0</v>
      </c>
      <c r="V508" s="15">
        <f t="shared" si="62"/>
        <v>0</v>
      </c>
      <c r="W508" s="15">
        <f t="shared" si="63"/>
        <v>0</v>
      </c>
      <c r="X508" s="17">
        <f t="shared" si="64"/>
        <v>0</v>
      </c>
    </row>
    <row r="509" spans="1:24" ht="13.5" x14ac:dyDescent="0.35">
      <c r="A509" s="14">
        <v>991378</v>
      </c>
      <c r="B509" s="15" t="s">
        <v>123</v>
      </c>
      <c r="C509" s="15">
        <v>115</v>
      </c>
      <c r="D509" s="15">
        <v>101</v>
      </c>
      <c r="E509" s="15">
        <v>1050</v>
      </c>
      <c r="F509" s="15">
        <v>279.36</v>
      </c>
      <c r="G509" s="15">
        <v>0</v>
      </c>
      <c r="H509" s="15">
        <v>880</v>
      </c>
      <c r="I509" s="16">
        <v>279.36</v>
      </c>
      <c r="J509" s="15">
        <f t="shared" si="57"/>
        <v>0</v>
      </c>
      <c r="K509" s="15">
        <f t="shared" si="58"/>
        <v>600.64</v>
      </c>
      <c r="L509" s="15">
        <v>-1.366E-2</v>
      </c>
      <c r="M509" s="15">
        <v>-1.384E-2</v>
      </c>
      <c r="N509" s="15">
        <v>-1.384E-2</v>
      </c>
      <c r="O509" s="15">
        <v>-1.384E-2</v>
      </c>
      <c r="P509" s="15">
        <v>-1.384E-2</v>
      </c>
      <c r="Q509" s="15">
        <v>-1.375E-2</v>
      </c>
      <c r="R509" s="15"/>
      <c r="S509" s="15">
        <f t="shared" si="59"/>
        <v>0</v>
      </c>
      <c r="T509" s="15">
        <f t="shared" si="60"/>
        <v>0</v>
      </c>
      <c r="U509" s="15">
        <f t="shared" si="61"/>
        <v>0</v>
      </c>
      <c r="V509" s="15">
        <f t="shared" si="62"/>
        <v>0</v>
      </c>
      <c r="W509" s="15">
        <f t="shared" si="63"/>
        <v>0</v>
      </c>
      <c r="X509" s="17">
        <f t="shared" si="64"/>
        <v>0</v>
      </c>
    </row>
    <row r="510" spans="1:24" ht="13.5" x14ac:dyDescent="0.35">
      <c r="A510" s="14">
        <v>113889</v>
      </c>
      <c r="B510" s="15" t="s">
        <v>299</v>
      </c>
      <c r="C510" s="15">
        <v>13.8</v>
      </c>
      <c r="D510" s="15">
        <v>101</v>
      </c>
      <c r="E510" s="15">
        <v>1208</v>
      </c>
      <c r="F510" s="15">
        <v>0</v>
      </c>
      <c r="G510" s="15">
        <v>0</v>
      </c>
      <c r="H510" s="15">
        <v>0</v>
      </c>
      <c r="I510" s="16">
        <v>0</v>
      </c>
      <c r="J510" s="15">
        <f t="shared" si="57"/>
        <v>0</v>
      </c>
      <c r="K510" s="15">
        <f t="shared" si="58"/>
        <v>0</v>
      </c>
      <c r="L510" s="15">
        <v>-1.3650000000000001E-2</v>
      </c>
      <c r="M510" s="15">
        <v>-1.371E-2</v>
      </c>
      <c r="N510" s="15">
        <v>-1.371E-2</v>
      </c>
      <c r="O510" s="15">
        <v>-1.371E-2</v>
      </c>
      <c r="P510" s="15">
        <v>-1.371E-2</v>
      </c>
      <c r="Q510" s="15">
        <v>-1.3639999999999999E-2</v>
      </c>
      <c r="R510" s="15"/>
      <c r="S510" s="15">
        <f t="shared" si="59"/>
        <v>0</v>
      </c>
      <c r="T510" s="15">
        <f t="shared" si="60"/>
        <v>0</v>
      </c>
      <c r="U510" s="15">
        <f t="shared" si="61"/>
        <v>0</v>
      </c>
      <c r="V510" s="15">
        <f t="shared" si="62"/>
        <v>0</v>
      </c>
      <c r="W510" s="15">
        <f t="shared" si="63"/>
        <v>0</v>
      </c>
      <c r="X510" s="17">
        <f t="shared" si="64"/>
        <v>0</v>
      </c>
    </row>
    <row r="511" spans="1:24" ht="13.5" x14ac:dyDescent="0.35">
      <c r="A511" s="14">
        <v>117434</v>
      </c>
      <c r="B511" s="15" t="s">
        <v>124</v>
      </c>
      <c r="C511" s="15">
        <v>18</v>
      </c>
      <c r="D511" s="15">
        <v>101</v>
      </c>
      <c r="E511" s="15">
        <v>1410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57"/>
        <v>0</v>
      </c>
      <c r="K511" s="15">
        <f t="shared" si="58"/>
        <v>0</v>
      </c>
      <c r="L511" s="15">
        <v>-1.3469999999999999E-2</v>
      </c>
      <c r="M511" s="15">
        <v>-1.3639999999999999E-2</v>
      </c>
      <c r="N511" s="15">
        <v>-1.3639999999999999E-2</v>
      </c>
      <c r="O511" s="15">
        <v>-1.3639999999999999E-2</v>
      </c>
      <c r="P511" s="15">
        <v>-1.3639999999999999E-2</v>
      </c>
      <c r="Q511" s="15">
        <v>-1.355E-2</v>
      </c>
      <c r="R511" s="15"/>
      <c r="S511" s="15">
        <f t="shared" si="59"/>
        <v>0</v>
      </c>
      <c r="T511" s="15">
        <f t="shared" si="60"/>
        <v>0</v>
      </c>
      <c r="U511" s="15">
        <f t="shared" si="61"/>
        <v>0</v>
      </c>
      <c r="V511" s="15">
        <f t="shared" si="62"/>
        <v>0</v>
      </c>
      <c r="W511" s="15">
        <f t="shared" si="63"/>
        <v>0</v>
      </c>
      <c r="X511" s="17">
        <f t="shared" si="64"/>
        <v>0</v>
      </c>
    </row>
    <row r="512" spans="1:24" ht="13.5" x14ac:dyDescent="0.35">
      <c r="A512" s="14">
        <v>117435</v>
      </c>
      <c r="B512" s="15" t="s">
        <v>125</v>
      </c>
      <c r="C512" s="15">
        <v>13.8</v>
      </c>
      <c r="D512" s="15">
        <v>101</v>
      </c>
      <c r="E512" s="15">
        <v>1410</v>
      </c>
      <c r="F512" s="15">
        <v>0</v>
      </c>
      <c r="G512" s="15">
        <v>0</v>
      </c>
      <c r="H512" s="15">
        <v>0</v>
      </c>
      <c r="I512" s="16">
        <v>0</v>
      </c>
      <c r="J512" s="15">
        <f t="shared" si="57"/>
        <v>0</v>
      </c>
      <c r="K512" s="15">
        <f t="shared" si="58"/>
        <v>0</v>
      </c>
      <c r="L512" s="15">
        <v>-1.3469999999999999E-2</v>
      </c>
      <c r="M512" s="15">
        <v>-1.3639999999999999E-2</v>
      </c>
      <c r="N512" s="15">
        <v>-1.3639999999999999E-2</v>
      </c>
      <c r="O512" s="15">
        <v>-1.3639999999999999E-2</v>
      </c>
      <c r="P512" s="15">
        <v>-1.3639999999999999E-2</v>
      </c>
      <c r="Q512" s="15">
        <v>-1.355E-2</v>
      </c>
      <c r="R512" s="15"/>
      <c r="S512" s="15">
        <f t="shared" si="59"/>
        <v>0</v>
      </c>
      <c r="T512" s="15">
        <f t="shared" si="60"/>
        <v>0</v>
      </c>
      <c r="U512" s="15">
        <f t="shared" si="61"/>
        <v>0</v>
      </c>
      <c r="V512" s="15">
        <f t="shared" si="62"/>
        <v>0</v>
      </c>
      <c r="W512" s="15">
        <f t="shared" si="63"/>
        <v>0</v>
      </c>
      <c r="X512" s="17">
        <f t="shared" si="64"/>
        <v>0</v>
      </c>
    </row>
    <row r="513" spans="1:24" ht="13.5" x14ac:dyDescent="0.35">
      <c r="A513" s="14">
        <v>997357</v>
      </c>
      <c r="B513" s="15" t="s">
        <v>126</v>
      </c>
      <c r="C513" s="15">
        <v>115</v>
      </c>
      <c r="D513" s="15">
        <v>101</v>
      </c>
      <c r="E513" s="15">
        <v>1410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57"/>
        <v>0</v>
      </c>
      <c r="K513" s="15">
        <f t="shared" si="58"/>
        <v>0</v>
      </c>
      <c r="L513" s="15">
        <v>-1.3469999999999999E-2</v>
      </c>
      <c r="M513" s="15">
        <v>-1.3639999999999999E-2</v>
      </c>
      <c r="N513" s="15">
        <v>-1.3639999999999999E-2</v>
      </c>
      <c r="O513" s="15">
        <v>-1.3639999999999999E-2</v>
      </c>
      <c r="P513" s="15">
        <v>-1.3639999999999999E-2</v>
      </c>
      <c r="Q513" s="15">
        <v>-1.355E-2</v>
      </c>
      <c r="R513" s="15"/>
      <c r="S513" s="15">
        <f t="shared" si="59"/>
        <v>0</v>
      </c>
      <c r="T513" s="15">
        <f t="shared" si="60"/>
        <v>0</v>
      </c>
      <c r="U513" s="15">
        <f t="shared" si="61"/>
        <v>0</v>
      </c>
      <c r="V513" s="15">
        <f t="shared" si="62"/>
        <v>0</v>
      </c>
      <c r="W513" s="15">
        <f t="shared" si="63"/>
        <v>0</v>
      </c>
      <c r="X513" s="17">
        <f t="shared" si="64"/>
        <v>0</v>
      </c>
    </row>
    <row r="514" spans="1:24" ht="13.5" x14ac:dyDescent="0.35">
      <c r="A514" s="14">
        <v>998179</v>
      </c>
      <c r="B514" s="15" t="s">
        <v>127</v>
      </c>
      <c r="C514" s="15">
        <v>69</v>
      </c>
      <c r="D514" s="15">
        <v>101</v>
      </c>
      <c r="E514" s="15">
        <v>1420</v>
      </c>
      <c r="F514" s="15">
        <v>6.27</v>
      </c>
      <c r="G514" s="15">
        <v>0</v>
      </c>
      <c r="H514" s="15">
        <v>6.27</v>
      </c>
      <c r="I514" s="16">
        <v>6.27</v>
      </c>
      <c r="J514" s="15">
        <f t="shared" si="57"/>
        <v>0</v>
      </c>
      <c r="K514" s="15">
        <f t="shared" si="58"/>
        <v>0</v>
      </c>
      <c r="L514" s="15">
        <v>-1.3469999999999999E-2</v>
      </c>
      <c r="M514" s="15">
        <v>-1.3639999999999999E-2</v>
      </c>
      <c r="N514" s="15">
        <v>-1.3639999999999999E-2</v>
      </c>
      <c r="O514" s="15">
        <v>-1.3639999999999999E-2</v>
      </c>
      <c r="P514" s="15">
        <v>-1.3639999999999999E-2</v>
      </c>
      <c r="Q514" s="15">
        <v>-1.355E-2</v>
      </c>
      <c r="R514" s="15"/>
      <c r="S514" s="15">
        <f t="shared" si="59"/>
        <v>0</v>
      </c>
      <c r="T514" s="15">
        <f t="shared" si="60"/>
        <v>0</v>
      </c>
      <c r="U514" s="15">
        <f t="shared" si="61"/>
        <v>0</v>
      </c>
      <c r="V514" s="15">
        <f t="shared" si="62"/>
        <v>0</v>
      </c>
      <c r="W514" s="15">
        <f t="shared" si="63"/>
        <v>0</v>
      </c>
      <c r="X514" s="17">
        <f t="shared" si="64"/>
        <v>0</v>
      </c>
    </row>
    <row r="515" spans="1:24" ht="13.5" x14ac:dyDescent="0.35">
      <c r="A515" s="14">
        <v>998187</v>
      </c>
      <c r="B515" s="15" t="s">
        <v>128</v>
      </c>
      <c r="C515" s="15">
        <v>13.8</v>
      </c>
      <c r="D515" s="15">
        <v>101</v>
      </c>
      <c r="E515" s="15">
        <v>1420</v>
      </c>
      <c r="F515" s="15">
        <v>20.97</v>
      </c>
      <c r="G515" s="15">
        <v>0</v>
      </c>
      <c r="H515" s="15">
        <v>20.97</v>
      </c>
      <c r="I515" s="16">
        <v>20.97</v>
      </c>
      <c r="J515" s="15">
        <f t="shared" si="57"/>
        <v>0</v>
      </c>
      <c r="K515" s="15">
        <f t="shared" si="58"/>
        <v>0</v>
      </c>
      <c r="L515" s="15">
        <v>-1.3469999999999999E-2</v>
      </c>
      <c r="M515" s="15">
        <v>-1.3639999999999999E-2</v>
      </c>
      <c r="N515" s="15">
        <v>-1.3639999999999999E-2</v>
      </c>
      <c r="O515" s="15">
        <v>-1.3639999999999999E-2</v>
      </c>
      <c r="P515" s="15">
        <v>-1.3639999999999999E-2</v>
      </c>
      <c r="Q515" s="15">
        <v>-1.355E-2</v>
      </c>
      <c r="R515" s="15"/>
      <c r="S515" s="15">
        <f t="shared" si="59"/>
        <v>0</v>
      </c>
      <c r="T515" s="15">
        <f t="shared" si="60"/>
        <v>0</v>
      </c>
      <c r="U515" s="15">
        <f t="shared" si="61"/>
        <v>0</v>
      </c>
      <c r="V515" s="15">
        <f t="shared" si="62"/>
        <v>0</v>
      </c>
      <c r="W515" s="15">
        <f t="shared" si="63"/>
        <v>0</v>
      </c>
      <c r="X515" s="17">
        <f t="shared" si="64"/>
        <v>0</v>
      </c>
    </row>
    <row r="516" spans="1:24" ht="13.5" x14ac:dyDescent="0.35">
      <c r="A516" s="14">
        <v>993031</v>
      </c>
      <c r="B516" s="15" t="s">
        <v>245</v>
      </c>
      <c r="C516" s="15">
        <v>69</v>
      </c>
      <c r="D516" s="15">
        <v>101</v>
      </c>
      <c r="E516" s="15">
        <v>1100</v>
      </c>
      <c r="F516" s="15">
        <v>60.61</v>
      </c>
      <c r="G516" s="15">
        <v>0</v>
      </c>
      <c r="H516" s="15">
        <v>85.08</v>
      </c>
      <c r="I516" s="16">
        <v>60.61</v>
      </c>
      <c r="J516" s="15">
        <f t="shared" si="57"/>
        <v>0</v>
      </c>
      <c r="K516" s="15">
        <f t="shared" si="58"/>
        <v>24.47</v>
      </c>
      <c r="L516" s="15">
        <v>-1.319E-2</v>
      </c>
      <c r="M516" s="15">
        <v>-1.325E-2</v>
      </c>
      <c r="N516" s="15">
        <v>-1.325E-2</v>
      </c>
      <c r="O516" s="15">
        <v>-1.325E-2</v>
      </c>
      <c r="P516" s="15">
        <v>-1.325E-2</v>
      </c>
      <c r="Q516" s="15">
        <v>-1.3180000000000001E-2</v>
      </c>
      <c r="R516" s="15"/>
      <c r="S516" s="15">
        <f t="shared" si="59"/>
        <v>0</v>
      </c>
      <c r="T516" s="15">
        <f t="shared" si="60"/>
        <v>0</v>
      </c>
      <c r="U516" s="15">
        <f t="shared" si="61"/>
        <v>0</v>
      </c>
      <c r="V516" s="15">
        <f t="shared" si="62"/>
        <v>0</v>
      </c>
      <c r="W516" s="15">
        <f t="shared" si="63"/>
        <v>0</v>
      </c>
      <c r="X516" s="17">
        <f t="shared" si="64"/>
        <v>0</v>
      </c>
    </row>
    <row r="517" spans="1:24" ht="13.5" x14ac:dyDescent="0.35">
      <c r="A517" s="14">
        <v>111084</v>
      </c>
      <c r="B517" s="15" t="s">
        <v>108</v>
      </c>
      <c r="C517" s="15">
        <v>13.8</v>
      </c>
      <c r="D517" s="15">
        <v>101</v>
      </c>
      <c r="E517" s="15">
        <v>1023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57"/>
        <v>0</v>
      </c>
      <c r="K517" s="15">
        <f t="shared" si="58"/>
        <v>0</v>
      </c>
      <c r="L517" s="15">
        <v>-1.2930000000000001E-2</v>
      </c>
      <c r="M517" s="15">
        <v>-1.3100000000000001E-2</v>
      </c>
      <c r="N517" s="15">
        <v>-1.3100000000000001E-2</v>
      </c>
      <c r="O517" s="15">
        <v>-1.3100000000000001E-2</v>
      </c>
      <c r="P517" s="15">
        <v>-1.3100000000000001E-2</v>
      </c>
      <c r="Q517" s="15">
        <v>-1.3010000000000001E-2</v>
      </c>
      <c r="R517" s="15"/>
      <c r="S517" s="15">
        <f t="shared" si="59"/>
        <v>0</v>
      </c>
      <c r="T517" s="15">
        <f t="shared" si="60"/>
        <v>0</v>
      </c>
      <c r="U517" s="15">
        <f t="shared" si="61"/>
        <v>0</v>
      </c>
      <c r="V517" s="15">
        <f t="shared" si="62"/>
        <v>0</v>
      </c>
      <c r="W517" s="15">
        <f t="shared" si="63"/>
        <v>0</v>
      </c>
      <c r="X517" s="17">
        <f t="shared" si="64"/>
        <v>0</v>
      </c>
    </row>
    <row r="518" spans="1:24" ht="13.5" x14ac:dyDescent="0.35">
      <c r="A518" s="14">
        <v>111085</v>
      </c>
      <c r="B518" s="15" t="s">
        <v>109</v>
      </c>
      <c r="C518" s="15">
        <v>13.8</v>
      </c>
      <c r="D518" s="15">
        <v>101</v>
      </c>
      <c r="E518" s="15">
        <v>1023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57"/>
        <v>0</v>
      </c>
      <c r="K518" s="15">
        <f t="shared" si="58"/>
        <v>0</v>
      </c>
      <c r="L518" s="15">
        <v>-1.2930000000000001E-2</v>
      </c>
      <c r="M518" s="15">
        <v>-1.3100000000000001E-2</v>
      </c>
      <c r="N518" s="15">
        <v>-1.3100000000000001E-2</v>
      </c>
      <c r="O518" s="15">
        <v>-1.3100000000000001E-2</v>
      </c>
      <c r="P518" s="15">
        <v>-1.3100000000000001E-2</v>
      </c>
      <c r="Q518" s="15">
        <v>-1.3010000000000001E-2</v>
      </c>
      <c r="R518" s="15"/>
      <c r="S518" s="15">
        <f t="shared" si="59"/>
        <v>0</v>
      </c>
      <c r="T518" s="15">
        <f t="shared" si="60"/>
        <v>0</v>
      </c>
      <c r="U518" s="15">
        <f t="shared" si="61"/>
        <v>0</v>
      </c>
      <c r="V518" s="15">
        <f t="shared" si="62"/>
        <v>0</v>
      </c>
      <c r="W518" s="15">
        <f t="shared" si="63"/>
        <v>0</v>
      </c>
      <c r="X518" s="17">
        <f t="shared" si="64"/>
        <v>0</v>
      </c>
    </row>
    <row r="519" spans="1:24" ht="13.5" x14ac:dyDescent="0.35">
      <c r="A519" s="14">
        <v>111086</v>
      </c>
      <c r="B519" s="15" t="s">
        <v>110</v>
      </c>
      <c r="C519" s="15">
        <v>13.8</v>
      </c>
      <c r="D519" s="15">
        <v>101</v>
      </c>
      <c r="E519" s="15">
        <v>1023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57"/>
        <v>0</v>
      </c>
      <c r="K519" s="15">
        <f t="shared" si="58"/>
        <v>0</v>
      </c>
      <c r="L519" s="15">
        <v>-1.2930000000000001E-2</v>
      </c>
      <c r="M519" s="15">
        <v>-1.3100000000000001E-2</v>
      </c>
      <c r="N519" s="15">
        <v>-1.3100000000000001E-2</v>
      </c>
      <c r="O519" s="15">
        <v>-1.3100000000000001E-2</v>
      </c>
      <c r="P519" s="15">
        <v>-1.3100000000000001E-2</v>
      </c>
      <c r="Q519" s="15">
        <v>-1.3010000000000001E-2</v>
      </c>
      <c r="R519" s="15"/>
      <c r="S519" s="15">
        <f t="shared" si="59"/>
        <v>0</v>
      </c>
      <c r="T519" s="15">
        <f t="shared" si="60"/>
        <v>0</v>
      </c>
      <c r="U519" s="15">
        <f t="shared" si="61"/>
        <v>0</v>
      </c>
      <c r="V519" s="15">
        <f t="shared" si="62"/>
        <v>0</v>
      </c>
      <c r="W519" s="15">
        <f t="shared" si="63"/>
        <v>0</v>
      </c>
      <c r="X519" s="17">
        <f t="shared" si="64"/>
        <v>0</v>
      </c>
    </row>
    <row r="520" spans="1:24" ht="13.5" x14ac:dyDescent="0.35">
      <c r="A520" s="14">
        <v>994734</v>
      </c>
      <c r="B520" s="15" t="s">
        <v>129</v>
      </c>
      <c r="C520" s="15">
        <v>345</v>
      </c>
      <c r="D520" s="15">
        <v>101</v>
      </c>
      <c r="E520" s="15">
        <v>1140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57"/>
        <v>0</v>
      </c>
      <c r="K520" s="15">
        <f t="shared" si="58"/>
        <v>0</v>
      </c>
      <c r="L520" s="15">
        <v>-1.213E-2</v>
      </c>
      <c r="M520" s="15">
        <v>-1.23E-2</v>
      </c>
      <c r="N520" s="15">
        <v>-1.23E-2</v>
      </c>
      <c r="O520" s="15">
        <v>-1.23E-2</v>
      </c>
      <c r="P520" s="15">
        <v>-1.23E-2</v>
      </c>
      <c r="Q520" s="15">
        <v>-1.221E-2</v>
      </c>
      <c r="R520" s="15"/>
      <c r="S520" s="15">
        <f t="shared" si="59"/>
        <v>0</v>
      </c>
      <c r="T520" s="15">
        <f t="shared" si="60"/>
        <v>0</v>
      </c>
      <c r="U520" s="15">
        <f t="shared" si="61"/>
        <v>0</v>
      </c>
      <c r="V520" s="15">
        <f t="shared" si="62"/>
        <v>0</v>
      </c>
      <c r="W520" s="15">
        <f t="shared" si="63"/>
        <v>0</v>
      </c>
      <c r="X520" s="17">
        <f t="shared" si="64"/>
        <v>0</v>
      </c>
    </row>
    <row r="521" spans="1:24" ht="13.5" x14ac:dyDescent="0.35">
      <c r="A521" s="14">
        <v>111095</v>
      </c>
      <c r="B521" s="15" t="s">
        <v>121</v>
      </c>
      <c r="C521" s="15">
        <v>21</v>
      </c>
      <c r="D521" s="15">
        <v>101</v>
      </c>
      <c r="E521" s="15">
        <v>1023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57"/>
        <v>0</v>
      </c>
      <c r="K521" s="15">
        <f t="shared" si="58"/>
        <v>0</v>
      </c>
      <c r="L521" s="15">
        <v>-1.1480000000000001E-2</v>
      </c>
      <c r="M521" s="15">
        <v>-1.1639999999999999E-2</v>
      </c>
      <c r="N521" s="15">
        <v>-1.1639999999999999E-2</v>
      </c>
      <c r="O521" s="15">
        <v>-1.1639999999999999E-2</v>
      </c>
      <c r="P521" s="15">
        <v>-1.1639999999999999E-2</v>
      </c>
      <c r="Q521" s="15">
        <v>-1.1560000000000001E-2</v>
      </c>
      <c r="R521" s="15"/>
      <c r="S521" s="15">
        <f t="shared" si="59"/>
        <v>0</v>
      </c>
      <c r="T521" s="15">
        <f t="shared" si="60"/>
        <v>0</v>
      </c>
      <c r="U521" s="15">
        <f t="shared" si="61"/>
        <v>0</v>
      </c>
      <c r="V521" s="15">
        <f t="shared" si="62"/>
        <v>0</v>
      </c>
      <c r="W521" s="15">
        <f t="shared" si="63"/>
        <v>0</v>
      </c>
      <c r="X521" s="17">
        <f t="shared" si="64"/>
        <v>0</v>
      </c>
    </row>
    <row r="522" spans="1:24" ht="13.5" x14ac:dyDescent="0.35">
      <c r="A522" s="14">
        <v>111096</v>
      </c>
      <c r="B522" s="15" t="s">
        <v>122</v>
      </c>
      <c r="C522" s="15">
        <v>21</v>
      </c>
      <c r="D522" s="15">
        <v>101</v>
      </c>
      <c r="E522" s="15">
        <v>1023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si="57"/>
        <v>0</v>
      </c>
      <c r="K522" s="15">
        <f t="shared" si="58"/>
        <v>0</v>
      </c>
      <c r="L522" s="15">
        <v>-1.1480000000000001E-2</v>
      </c>
      <c r="M522" s="15">
        <v>-1.1639999999999999E-2</v>
      </c>
      <c r="N522" s="15">
        <v>-1.1639999999999999E-2</v>
      </c>
      <c r="O522" s="15">
        <v>-1.1639999999999999E-2</v>
      </c>
      <c r="P522" s="15">
        <v>-1.1639999999999999E-2</v>
      </c>
      <c r="Q522" s="15">
        <v>-1.1560000000000001E-2</v>
      </c>
      <c r="R522" s="15"/>
      <c r="S522" s="15">
        <f t="shared" si="59"/>
        <v>0</v>
      </c>
      <c r="T522" s="15">
        <f t="shared" si="60"/>
        <v>0</v>
      </c>
      <c r="U522" s="15">
        <f t="shared" si="61"/>
        <v>0</v>
      </c>
      <c r="V522" s="15">
        <f t="shared" si="62"/>
        <v>0</v>
      </c>
      <c r="W522" s="15">
        <f t="shared" si="63"/>
        <v>0</v>
      </c>
      <c r="X522" s="17">
        <f t="shared" si="64"/>
        <v>0</v>
      </c>
    </row>
    <row r="523" spans="1:24" ht="13.5" x14ac:dyDescent="0.35">
      <c r="A523" s="14">
        <v>997349</v>
      </c>
      <c r="B523" s="15" t="s">
        <v>172</v>
      </c>
      <c r="C523" s="15">
        <v>115</v>
      </c>
      <c r="D523" s="15">
        <v>101</v>
      </c>
      <c r="E523" s="15">
        <v>1410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57"/>
        <v>0</v>
      </c>
      <c r="K523" s="15">
        <f t="shared" si="58"/>
        <v>0</v>
      </c>
      <c r="L523" s="15">
        <v>-1.106E-2</v>
      </c>
      <c r="M523" s="15">
        <v>-1.12E-2</v>
      </c>
      <c r="N523" s="15">
        <v>-1.12E-2</v>
      </c>
      <c r="O523" s="15">
        <v>-1.12E-2</v>
      </c>
      <c r="P523" s="15">
        <v>-1.12E-2</v>
      </c>
      <c r="Q523" s="15">
        <v>-1.112E-2</v>
      </c>
      <c r="R523" s="15"/>
      <c r="S523" s="15">
        <f t="shared" si="59"/>
        <v>0</v>
      </c>
      <c r="T523" s="15">
        <f t="shared" si="60"/>
        <v>0</v>
      </c>
      <c r="U523" s="15">
        <f t="shared" si="61"/>
        <v>0</v>
      </c>
      <c r="V523" s="15">
        <f t="shared" si="62"/>
        <v>0</v>
      </c>
      <c r="W523" s="15">
        <f t="shared" si="63"/>
        <v>0</v>
      </c>
      <c r="X523" s="17">
        <f t="shared" si="64"/>
        <v>0</v>
      </c>
    </row>
    <row r="524" spans="1:24" ht="13.5" x14ac:dyDescent="0.35">
      <c r="A524" s="14">
        <v>997005</v>
      </c>
      <c r="B524" s="15" t="s">
        <v>158</v>
      </c>
      <c r="C524" s="15">
        <v>115</v>
      </c>
      <c r="D524" s="15">
        <v>101</v>
      </c>
      <c r="E524" s="15">
        <v>1400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57"/>
        <v>0</v>
      </c>
      <c r="K524" s="15">
        <f t="shared" si="58"/>
        <v>0</v>
      </c>
      <c r="L524" s="15">
        <v>-1.0370000000000001E-2</v>
      </c>
      <c r="M524" s="15">
        <v>-1.051E-2</v>
      </c>
      <c r="N524" s="15">
        <v>-1.051E-2</v>
      </c>
      <c r="O524" s="15">
        <v>-1.051E-2</v>
      </c>
      <c r="P524" s="15">
        <v>-1.051E-2</v>
      </c>
      <c r="Q524" s="15">
        <v>-1.043E-2</v>
      </c>
      <c r="R524" s="15"/>
      <c r="S524" s="15">
        <f t="shared" si="59"/>
        <v>0</v>
      </c>
      <c r="T524" s="15">
        <f t="shared" si="60"/>
        <v>0</v>
      </c>
      <c r="U524" s="15">
        <f t="shared" si="61"/>
        <v>0</v>
      </c>
      <c r="V524" s="15">
        <f t="shared" si="62"/>
        <v>0</v>
      </c>
      <c r="W524" s="15">
        <f t="shared" si="63"/>
        <v>0</v>
      </c>
      <c r="X524" s="17">
        <f t="shared" si="64"/>
        <v>0</v>
      </c>
    </row>
    <row r="525" spans="1:24" ht="13.5" x14ac:dyDescent="0.35">
      <c r="A525" s="14">
        <v>997012</v>
      </c>
      <c r="B525" s="15" t="s">
        <v>159</v>
      </c>
      <c r="C525" s="15">
        <v>115</v>
      </c>
      <c r="D525" s="15">
        <v>101</v>
      </c>
      <c r="E525" s="15">
        <v>1400</v>
      </c>
      <c r="F525" s="15">
        <v>0</v>
      </c>
      <c r="G525" s="15">
        <v>0</v>
      </c>
      <c r="H525" s="15">
        <v>0</v>
      </c>
      <c r="I525" s="16">
        <v>0</v>
      </c>
      <c r="J525" s="15">
        <f t="shared" si="57"/>
        <v>0</v>
      </c>
      <c r="K525" s="15">
        <f t="shared" si="58"/>
        <v>0</v>
      </c>
      <c r="L525" s="15">
        <v>-1.0370000000000001E-2</v>
      </c>
      <c r="M525" s="15">
        <v>-1.051E-2</v>
      </c>
      <c r="N525" s="15">
        <v>-1.051E-2</v>
      </c>
      <c r="O525" s="15">
        <v>-1.051E-2</v>
      </c>
      <c r="P525" s="15">
        <v>-1.051E-2</v>
      </c>
      <c r="Q525" s="15">
        <v>-1.043E-2</v>
      </c>
      <c r="R525" s="15"/>
      <c r="S525" s="15">
        <f t="shared" si="59"/>
        <v>0</v>
      </c>
      <c r="T525" s="15">
        <f t="shared" si="60"/>
        <v>0</v>
      </c>
      <c r="U525" s="15">
        <f t="shared" si="61"/>
        <v>0</v>
      </c>
      <c r="V525" s="15">
        <f t="shared" si="62"/>
        <v>0</v>
      </c>
      <c r="W525" s="15">
        <f t="shared" si="63"/>
        <v>0</v>
      </c>
      <c r="X525" s="17">
        <f t="shared" si="64"/>
        <v>0</v>
      </c>
    </row>
    <row r="526" spans="1:24" ht="13.5" x14ac:dyDescent="0.35">
      <c r="A526" s="14">
        <v>997346</v>
      </c>
      <c r="B526" s="15" t="s">
        <v>152</v>
      </c>
      <c r="C526" s="15">
        <v>115</v>
      </c>
      <c r="D526" s="15">
        <v>101</v>
      </c>
      <c r="E526" s="15">
        <v>1410</v>
      </c>
      <c r="F526" s="15">
        <v>0</v>
      </c>
      <c r="G526" s="15">
        <v>0</v>
      </c>
      <c r="H526" s="15">
        <v>0</v>
      </c>
      <c r="I526" s="16">
        <v>0</v>
      </c>
      <c r="J526" s="15">
        <f t="shared" si="57"/>
        <v>0</v>
      </c>
      <c r="K526" s="15">
        <f t="shared" si="58"/>
        <v>0</v>
      </c>
      <c r="L526" s="15">
        <v>-9.5899999999999996E-3</v>
      </c>
      <c r="M526" s="15">
        <v>-9.7300000000000008E-3</v>
      </c>
      <c r="N526" s="15">
        <v>-9.7300000000000008E-3</v>
      </c>
      <c r="O526" s="15">
        <v>-9.7300000000000008E-3</v>
      </c>
      <c r="P526" s="15">
        <v>-9.7300000000000008E-3</v>
      </c>
      <c r="Q526" s="15">
        <v>-9.6500000000000006E-3</v>
      </c>
      <c r="R526" s="15"/>
      <c r="S526" s="15">
        <f t="shared" si="59"/>
        <v>0</v>
      </c>
      <c r="T526" s="15">
        <f t="shared" si="60"/>
        <v>0</v>
      </c>
      <c r="U526" s="15">
        <f t="shared" si="61"/>
        <v>0</v>
      </c>
      <c r="V526" s="15">
        <f t="shared" si="62"/>
        <v>0</v>
      </c>
      <c r="W526" s="15">
        <f t="shared" si="63"/>
        <v>0</v>
      </c>
      <c r="X526" s="17">
        <f t="shared" si="64"/>
        <v>0</v>
      </c>
    </row>
    <row r="527" spans="1:24" ht="13.5" x14ac:dyDescent="0.35">
      <c r="A527" s="14">
        <v>997353</v>
      </c>
      <c r="B527" s="15" t="s">
        <v>151</v>
      </c>
      <c r="C527" s="15">
        <v>115</v>
      </c>
      <c r="D527" s="15">
        <v>101</v>
      </c>
      <c r="E527" s="15">
        <v>1410</v>
      </c>
      <c r="F527" s="15">
        <v>0</v>
      </c>
      <c r="G527" s="15">
        <v>0</v>
      </c>
      <c r="H527" s="15">
        <v>0</v>
      </c>
      <c r="I527" s="16">
        <v>0</v>
      </c>
      <c r="J527" s="15">
        <f t="shared" ref="J527:J590" si="65">I527-F527</f>
        <v>0</v>
      </c>
      <c r="K527" s="15">
        <f t="shared" ref="K527:K590" si="66">H527-I527</f>
        <v>0</v>
      </c>
      <c r="L527" s="15">
        <v>-9.4400000000000005E-3</v>
      </c>
      <c r="M527" s="15">
        <v>-9.58E-3</v>
      </c>
      <c r="N527" s="15">
        <v>-9.58E-3</v>
      </c>
      <c r="O527" s="15">
        <v>-9.58E-3</v>
      </c>
      <c r="P527" s="15">
        <v>-9.58E-3</v>
      </c>
      <c r="Q527" s="15">
        <v>-9.4999999999999998E-3</v>
      </c>
      <c r="R527" s="15"/>
      <c r="S527" s="15">
        <f t="shared" ref="S527:S590" si="67">L527*J527</f>
        <v>0</v>
      </c>
      <c r="T527" s="15">
        <f t="shared" ref="T527:T590" si="68">M527*J527</f>
        <v>0</v>
      </c>
      <c r="U527" s="15">
        <f t="shared" ref="U527:U590" si="69">N527*J527</f>
        <v>0</v>
      </c>
      <c r="V527" s="15">
        <f t="shared" ref="V527:V590" si="70">O527*J527</f>
        <v>0</v>
      </c>
      <c r="W527" s="15">
        <f t="shared" ref="W527:W590" si="71">P527*J527</f>
        <v>0</v>
      </c>
      <c r="X527" s="17">
        <f t="shared" ref="X527:X590" si="72">Q527*J527</f>
        <v>0</v>
      </c>
    </row>
    <row r="528" spans="1:24" ht="13.5" x14ac:dyDescent="0.35">
      <c r="A528" s="14">
        <v>117426</v>
      </c>
      <c r="B528" s="15" t="s">
        <v>138</v>
      </c>
      <c r="C528" s="15">
        <v>13.8</v>
      </c>
      <c r="D528" s="15">
        <v>101</v>
      </c>
      <c r="E528" s="15">
        <v>1410</v>
      </c>
      <c r="F528" s="15">
        <v>106.94</v>
      </c>
      <c r="G528" s="15">
        <v>0</v>
      </c>
      <c r="H528" s="15">
        <v>106.94</v>
      </c>
      <c r="I528" s="16">
        <v>106.94</v>
      </c>
      <c r="J528" s="15">
        <f t="shared" si="65"/>
        <v>0</v>
      </c>
      <c r="K528" s="15">
        <f t="shared" si="66"/>
        <v>0</v>
      </c>
      <c r="L528" s="15">
        <v>-9.3200000000000002E-3</v>
      </c>
      <c r="M528" s="15">
        <v>-9.4699999999999993E-3</v>
      </c>
      <c r="N528" s="15">
        <v>-9.4699999999999993E-3</v>
      </c>
      <c r="O528" s="15">
        <v>-9.4699999999999993E-3</v>
      </c>
      <c r="P528" s="15">
        <v>-9.4699999999999993E-3</v>
      </c>
      <c r="Q528" s="15">
        <v>-9.3799999999999994E-3</v>
      </c>
      <c r="R528" s="15"/>
      <c r="S528" s="15">
        <f t="shared" si="67"/>
        <v>0</v>
      </c>
      <c r="T528" s="15">
        <f t="shared" si="68"/>
        <v>0</v>
      </c>
      <c r="U528" s="15">
        <f t="shared" si="69"/>
        <v>0</v>
      </c>
      <c r="V528" s="15">
        <f t="shared" si="70"/>
        <v>0</v>
      </c>
      <c r="W528" s="15">
        <f t="shared" si="71"/>
        <v>0</v>
      </c>
      <c r="X528" s="17">
        <f t="shared" si="72"/>
        <v>0</v>
      </c>
    </row>
    <row r="529" spans="1:24" ht="13.5" x14ac:dyDescent="0.35">
      <c r="A529" s="14">
        <v>117427</v>
      </c>
      <c r="B529" s="15" t="s">
        <v>139</v>
      </c>
      <c r="C529" s="15">
        <v>13.8</v>
      </c>
      <c r="D529" s="15">
        <v>101</v>
      </c>
      <c r="E529" s="15">
        <v>1410</v>
      </c>
      <c r="F529" s="15">
        <v>109.03</v>
      </c>
      <c r="G529" s="15">
        <v>0</v>
      </c>
      <c r="H529" s="15">
        <v>109.03</v>
      </c>
      <c r="I529" s="16">
        <v>109.03</v>
      </c>
      <c r="J529" s="15">
        <f t="shared" si="65"/>
        <v>0</v>
      </c>
      <c r="K529" s="15">
        <f t="shared" si="66"/>
        <v>0</v>
      </c>
      <c r="L529" s="15">
        <v>-9.3200000000000002E-3</v>
      </c>
      <c r="M529" s="15">
        <v>-9.4699999999999993E-3</v>
      </c>
      <c r="N529" s="15">
        <v>-9.4699999999999993E-3</v>
      </c>
      <c r="O529" s="15">
        <v>-9.4699999999999993E-3</v>
      </c>
      <c r="P529" s="15">
        <v>-9.4699999999999993E-3</v>
      </c>
      <c r="Q529" s="15">
        <v>-9.3799999999999994E-3</v>
      </c>
      <c r="R529" s="15"/>
      <c r="S529" s="15">
        <f t="shared" si="67"/>
        <v>0</v>
      </c>
      <c r="T529" s="15">
        <f t="shared" si="68"/>
        <v>0</v>
      </c>
      <c r="U529" s="15">
        <f t="shared" si="69"/>
        <v>0</v>
      </c>
      <c r="V529" s="15">
        <f t="shared" si="70"/>
        <v>0</v>
      </c>
      <c r="W529" s="15">
        <f t="shared" si="71"/>
        <v>0</v>
      </c>
      <c r="X529" s="17">
        <f t="shared" si="72"/>
        <v>0</v>
      </c>
    </row>
    <row r="530" spans="1:24" ht="13.5" x14ac:dyDescent="0.35">
      <c r="A530" s="14">
        <v>117428</v>
      </c>
      <c r="B530" s="15" t="s">
        <v>140</v>
      </c>
      <c r="C530" s="15">
        <v>13.8</v>
      </c>
      <c r="D530" s="15">
        <v>101</v>
      </c>
      <c r="E530" s="15">
        <v>1410</v>
      </c>
      <c r="F530" s="15">
        <v>107.53</v>
      </c>
      <c r="G530" s="15">
        <v>0</v>
      </c>
      <c r="H530" s="15">
        <v>107.53</v>
      </c>
      <c r="I530" s="16">
        <v>107.53</v>
      </c>
      <c r="J530" s="15">
        <f t="shared" si="65"/>
        <v>0</v>
      </c>
      <c r="K530" s="15">
        <f t="shared" si="66"/>
        <v>0</v>
      </c>
      <c r="L530" s="15">
        <v>-9.3200000000000002E-3</v>
      </c>
      <c r="M530" s="15">
        <v>-9.4699999999999993E-3</v>
      </c>
      <c r="N530" s="15">
        <v>-9.4699999999999993E-3</v>
      </c>
      <c r="O530" s="15">
        <v>-9.4699999999999993E-3</v>
      </c>
      <c r="P530" s="15">
        <v>-9.4699999999999993E-3</v>
      </c>
      <c r="Q530" s="15">
        <v>-9.3799999999999994E-3</v>
      </c>
      <c r="R530" s="15"/>
      <c r="S530" s="15">
        <f t="shared" si="67"/>
        <v>0</v>
      </c>
      <c r="T530" s="15">
        <f t="shared" si="68"/>
        <v>0</v>
      </c>
      <c r="U530" s="15">
        <f t="shared" si="69"/>
        <v>0</v>
      </c>
      <c r="V530" s="15">
        <f t="shared" si="70"/>
        <v>0</v>
      </c>
      <c r="W530" s="15">
        <f t="shared" si="71"/>
        <v>0</v>
      </c>
      <c r="X530" s="17">
        <f t="shared" si="72"/>
        <v>0</v>
      </c>
    </row>
    <row r="531" spans="1:24" ht="13.5" x14ac:dyDescent="0.35">
      <c r="A531" s="14">
        <v>117431</v>
      </c>
      <c r="B531" s="15" t="s">
        <v>141</v>
      </c>
      <c r="C531" s="15">
        <v>11.5</v>
      </c>
      <c r="D531" s="15">
        <v>101</v>
      </c>
      <c r="E531" s="15">
        <v>1410</v>
      </c>
      <c r="F531" s="15">
        <v>47.06</v>
      </c>
      <c r="G531" s="15">
        <v>0</v>
      </c>
      <c r="H531" s="15">
        <v>47.06</v>
      </c>
      <c r="I531" s="16">
        <v>47.06</v>
      </c>
      <c r="J531" s="15">
        <f t="shared" si="65"/>
        <v>0</v>
      </c>
      <c r="K531" s="15">
        <f t="shared" si="66"/>
        <v>0</v>
      </c>
      <c r="L531" s="15">
        <v>-9.3200000000000002E-3</v>
      </c>
      <c r="M531" s="15">
        <v>-9.4699999999999993E-3</v>
      </c>
      <c r="N531" s="15">
        <v>-9.4699999999999993E-3</v>
      </c>
      <c r="O531" s="15">
        <v>-9.4699999999999993E-3</v>
      </c>
      <c r="P531" s="15">
        <v>-9.4699999999999993E-3</v>
      </c>
      <c r="Q531" s="15">
        <v>-9.3799999999999994E-3</v>
      </c>
      <c r="R531" s="15"/>
      <c r="S531" s="15">
        <f t="shared" si="67"/>
        <v>0</v>
      </c>
      <c r="T531" s="15">
        <f t="shared" si="68"/>
        <v>0</v>
      </c>
      <c r="U531" s="15">
        <f t="shared" si="69"/>
        <v>0</v>
      </c>
      <c r="V531" s="15">
        <f t="shared" si="70"/>
        <v>0</v>
      </c>
      <c r="W531" s="15">
        <f t="shared" si="71"/>
        <v>0</v>
      </c>
      <c r="X531" s="17">
        <f t="shared" si="72"/>
        <v>0</v>
      </c>
    </row>
    <row r="532" spans="1:24" ht="13.5" x14ac:dyDescent="0.35">
      <c r="A532" s="14">
        <v>117432</v>
      </c>
      <c r="B532" s="15" t="s">
        <v>142</v>
      </c>
      <c r="C532" s="15">
        <v>11.5</v>
      </c>
      <c r="D532" s="15">
        <v>101</v>
      </c>
      <c r="E532" s="15">
        <v>1410</v>
      </c>
      <c r="F532" s="15">
        <v>47.97</v>
      </c>
      <c r="G532" s="15">
        <v>0</v>
      </c>
      <c r="H532" s="15">
        <v>47.97</v>
      </c>
      <c r="I532" s="16">
        <v>47.97</v>
      </c>
      <c r="J532" s="15">
        <f t="shared" si="65"/>
        <v>0</v>
      </c>
      <c r="K532" s="15">
        <f t="shared" si="66"/>
        <v>0</v>
      </c>
      <c r="L532" s="15">
        <v>-9.3200000000000002E-3</v>
      </c>
      <c r="M532" s="15">
        <v>-9.4699999999999993E-3</v>
      </c>
      <c r="N532" s="15">
        <v>-9.4699999999999993E-3</v>
      </c>
      <c r="O532" s="15">
        <v>-9.4699999999999993E-3</v>
      </c>
      <c r="P532" s="15">
        <v>-9.4699999999999993E-3</v>
      </c>
      <c r="Q532" s="15">
        <v>-9.3799999999999994E-3</v>
      </c>
      <c r="R532" s="15"/>
      <c r="S532" s="15">
        <f t="shared" si="67"/>
        <v>0</v>
      </c>
      <c r="T532" s="15">
        <f t="shared" si="68"/>
        <v>0</v>
      </c>
      <c r="U532" s="15">
        <f t="shared" si="69"/>
        <v>0</v>
      </c>
      <c r="V532" s="15">
        <f t="shared" si="70"/>
        <v>0</v>
      </c>
      <c r="W532" s="15">
        <f t="shared" si="71"/>
        <v>0</v>
      </c>
      <c r="X532" s="17">
        <f t="shared" si="72"/>
        <v>0</v>
      </c>
    </row>
    <row r="533" spans="1:24" ht="13.5" x14ac:dyDescent="0.35">
      <c r="A533" s="14">
        <v>117433</v>
      </c>
      <c r="B533" s="15" t="s">
        <v>143</v>
      </c>
      <c r="C533" s="15">
        <v>11.5</v>
      </c>
      <c r="D533" s="15">
        <v>101</v>
      </c>
      <c r="E533" s="15">
        <v>1410</v>
      </c>
      <c r="F533" s="15">
        <v>49.47</v>
      </c>
      <c r="G533" s="15">
        <v>0</v>
      </c>
      <c r="H533" s="15">
        <v>49.47</v>
      </c>
      <c r="I533" s="16">
        <v>49.47</v>
      </c>
      <c r="J533" s="15">
        <f t="shared" si="65"/>
        <v>0</v>
      </c>
      <c r="K533" s="15">
        <f t="shared" si="66"/>
        <v>0</v>
      </c>
      <c r="L533" s="15">
        <v>-9.3200000000000002E-3</v>
      </c>
      <c r="M533" s="15">
        <v>-9.4699999999999993E-3</v>
      </c>
      <c r="N533" s="15">
        <v>-9.4699999999999993E-3</v>
      </c>
      <c r="O533" s="15">
        <v>-9.4699999999999993E-3</v>
      </c>
      <c r="P533" s="15">
        <v>-9.4699999999999993E-3</v>
      </c>
      <c r="Q533" s="15">
        <v>-9.3799999999999994E-3</v>
      </c>
      <c r="R533" s="15"/>
      <c r="S533" s="15">
        <f t="shared" si="67"/>
        <v>0</v>
      </c>
      <c r="T533" s="15">
        <f t="shared" si="68"/>
        <v>0</v>
      </c>
      <c r="U533" s="15">
        <f t="shared" si="69"/>
        <v>0</v>
      </c>
      <c r="V533" s="15">
        <f t="shared" si="70"/>
        <v>0</v>
      </c>
      <c r="W533" s="15">
        <f t="shared" si="71"/>
        <v>0</v>
      </c>
      <c r="X533" s="17">
        <f t="shared" si="72"/>
        <v>0</v>
      </c>
    </row>
    <row r="534" spans="1:24" ht="13.5" x14ac:dyDescent="0.35">
      <c r="A534" s="14">
        <v>997311</v>
      </c>
      <c r="B534" s="15" t="s">
        <v>150</v>
      </c>
      <c r="C534" s="15">
        <v>115</v>
      </c>
      <c r="D534" s="15">
        <v>101</v>
      </c>
      <c r="E534" s="15">
        <v>1410</v>
      </c>
      <c r="F534" s="15">
        <v>0</v>
      </c>
      <c r="G534" s="15">
        <v>0</v>
      </c>
      <c r="H534" s="15">
        <v>0</v>
      </c>
      <c r="I534" s="16">
        <v>0</v>
      </c>
      <c r="J534" s="15">
        <f t="shared" si="65"/>
        <v>0</v>
      </c>
      <c r="K534" s="15">
        <f t="shared" si="66"/>
        <v>0</v>
      </c>
      <c r="L534" s="15">
        <v>-8.7299999999999999E-3</v>
      </c>
      <c r="M534" s="15">
        <v>-8.8699999999999994E-3</v>
      </c>
      <c r="N534" s="15">
        <v>-8.8699999999999994E-3</v>
      </c>
      <c r="O534" s="15">
        <v>-8.8699999999999994E-3</v>
      </c>
      <c r="P534" s="15">
        <v>-8.8699999999999994E-3</v>
      </c>
      <c r="Q534" s="15">
        <v>-8.7899999999999992E-3</v>
      </c>
      <c r="R534" s="15"/>
      <c r="S534" s="15">
        <f t="shared" si="67"/>
        <v>0</v>
      </c>
      <c r="T534" s="15">
        <f t="shared" si="68"/>
        <v>0</v>
      </c>
      <c r="U534" s="15">
        <f t="shared" si="69"/>
        <v>0</v>
      </c>
      <c r="V534" s="15">
        <f t="shared" si="70"/>
        <v>0</v>
      </c>
      <c r="W534" s="15">
        <f t="shared" si="71"/>
        <v>0</v>
      </c>
      <c r="X534" s="17">
        <f t="shared" si="72"/>
        <v>0</v>
      </c>
    </row>
    <row r="535" spans="1:24" ht="13.5" x14ac:dyDescent="0.35">
      <c r="A535" s="14">
        <v>117436</v>
      </c>
      <c r="B535" s="15" t="s">
        <v>144</v>
      </c>
      <c r="C535" s="15">
        <v>18</v>
      </c>
      <c r="D535" s="15">
        <v>101</v>
      </c>
      <c r="E535" s="15">
        <v>1410</v>
      </c>
      <c r="F535" s="15">
        <v>183.1</v>
      </c>
      <c r="G535" s="15">
        <v>0</v>
      </c>
      <c r="H535" s="15">
        <v>183.1</v>
      </c>
      <c r="I535" s="16">
        <v>183.1</v>
      </c>
      <c r="J535" s="15">
        <f t="shared" si="65"/>
        <v>0</v>
      </c>
      <c r="K535" s="15">
        <f t="shared" si="66"/>
        <v>0</v>
      </c>
      <c r="L535" s="15">
        <v>-8.5299999999999994E-3</v>
      </c>
      <c r="M535" s="15">
        <v>-8.6700000000000006E-3</v>
      </c>
      <c r="N535" s="15">
        <v>-8.6700000000000006E-3</v>
      </c>
      <c r="O535" s="15">
        <v>-8.6700000000000006E-3</v>
      </c>
      <c r="P535" s="15">
        <v>-8.6700000000000006E-3</v>
      </c>
      <c r="Q535" s="15">
        <v>-8.5900000000000004E-3</v>
      </c>
      <c r="R535" s="15"/>
      <c r="S535" s="15">
        <f t="shared" si="67"/>
        <v>0</v>
      </c>
      <c r="T535" s="15">
        <f t="shared" si="68"/>
        <v>0</v>
      </c>
      <c r="U535" s="15">
        <f t="shared" si="69"/>
        <v>0</v>
      </c>
      <c r="V535" s="15">
        <f t="shared" si="70"/>
        <v>0</v>
      </c>
      <c r="W535" s="15">
        <f t="shared" si="71"/>
        <v>0</v>
      </c>
      <c r="X535" s="17">
        <f t="shared" si="72"/>
        <v>0</v>
      </c>
    </row>
    <row r="536" spans="1:24" ht="13.5" x14ac:dyDescent="0.35">
      <c r="A536" s="14">
        <v>117437</v>
      </c>
      <c r="B536" s="15" t="s">
        <v>145</v>
      </c>
      <c r="C536" s="15">
        <v>18</v>
      </c>
      <c r="D536" s="15">
        <v>101</v>
      </c>
      <c r="E536" s="15">
        <v>1410</v>
      </c>
      <c r="F536" s="15">
        <v>185.48</v>
      </c>
      <c r="G536" s="15">
        <v>0</v>
      </c>
      <c r="H536" s="15">
        <v>185.48</v>
      </c>
      <c r="I536" s="16">
        <v>185.48</v>
      </c>
      <c r="J536" s="15">
        <f t="shared" si="65"/>
        <v>0</v>
      </c>
      <c r="K536" s="15">
        <f t="shared" si="66"/>
        <v>0</v>
      </c>
      <c r="L536" s="15">
        <v>-8.5299999999999994E-3</v>
      </c>
      <c r="M536" s="15">
        <v>-8.6700000000000006E-3</v>
      </c>
      <c r="N536" s="15">
        <v>-8.6700000000000006E-3</v>
      </c>
      <c r="O536" s="15">
        <v>-8.6700000000000006E-3</v>
      </c>
      <c r="P536" s="15">
        <v>-8.6700000000000006E-3</v>
      </c>
      <c r="Q536" s="15">
        <v>-8.5900000000000004E-3</v>
      </c>
      <c r="R536" s="15"/>
      <c r="S536" s="15">
        <f t="shared" si="67"/>
        <v>0</v>
      </c>
      <c r="T536" s="15">
        <f t="shared" si="68"/>
        <v>0</v>
      </c>
      <c r="U536" s="15">
        <f t="shared" si="69"/>
        <v>0</v>
      </c>
      <c r="V536" s="15">
        <f t="shared" si="70"/>
        <v>0</v>
      </c>
      <c r="W536" s="15">
        <f t="shared" si="71"/>
        <v>0</v>
      </c>
      <c r="X536" s="17">
        <f t="shared" si="72"/>
        <v>0</v>
      </c>
    </row>
    <row r="537" spans="1:24" ht="13.5" x14ac:dyDescent="0.35">
      <c r="A537" s="14">
        <v>117438</v>
      </c>
      <c r="B537" s="15" t="s">
        <v>146</v>
      </c>
      <c r="C537" s="15">
        <v>18</v>
      </c>
      <c r="D537" s="15">
        <v>101</v>
      </c>
      <c r="E537" s="15">
        <v>1410</v>
      </c>
      <c r="F537" s="15">
        <v>183.1</v>
      </c>
      <c r="G537" s="15">
        <v>0</v>
      </c>
      <c r="H537" s="15">
        <v>183.1</v>
      </c>
      <c r="I537" s="16">
        <v>183.1</v>
      </c>
      <c r="J537" s="15">
        <f t="shared" si="65"/>
        <v>0</v>
      </c>
      <c r="K537" s="15">
        <f t="shared" si="66"/>
        <v>0</v>
      </c>
      <c r="L537" s="15">
        <v>-8.5299999999999994E-3</v>
      </c>
      <c r="M537" s="15">
        <v>-8.6700000000000006E-3</v>
      </c>
      <c r="N537" s="15">
        <v>-8.6700000000000006E-3</v>
      </c>
      <c r="O537" s="15">
        <v>-8.6700000000000006E-3</v>
      </c>
      <c r="P537" s="15">
        <v>-8.6700000000000006E-3</v>
      </c>
      <c r="Q537" s="15">
        <v>-8.5900000000000004E-3</v>
      </c>
      <c r="R537" s="15"/>
      <c r="S537" s="15">
        <f t="shared" si="67"/>
        <v>0</v>
      </c>
      <c r="T537" s="15">
        <f t="shared" si="68"/>
        <v>0</v>
      </c>
      <c r="U537" s="15">
        <f t="shared" si="69"/>
        <v>0</v>
      </c>
      <c r="V537" s="15">
        <f t="shared" si="70"/>
        <v>0</v>
      </c>
      <c r="W537" s="15">
        <f t="shared" si="71"/>
        <v>0</v>
      </c>
      <c r="X537" s="17">
        <f t="shared" si="72"/>
        <v>0</v>
      </c>
    </row>
    <row r="538" spans="1:24" ht="13.5" x14ac:dyDescent="0.35">
      <c r="A538" s="14">
        <v>117446</v>
      </c>
      <c r="B538" s="15" t="s">
        <v>147</v>
      </c>
      <c r="C538" s="15">
        <v>4.2</v>
      </c>
      <c r="D538" s="15">
        <v>101</v>
      </c>
      <c r="E538" s="15">
        <v>1410</v>
      </c>
      <c r="F538" s="15">
        <v>0</v>
      </c>
      <c r="G538" s="15">
        <v>0</v>
      </c>
      <c r="H538" s="15">
        <v>0</v>
      </c>
      <c r="I538" s="16">
        <v>0</v>
      </c>
      <c r="J538" s="15">
        <f t="shared" si="65"/>
        <v>0</v>
      </c>
      <c r="K538" s="15">
        <f t="shared" si="66"/>
        <v>0</v>
      </c>
      <c r="L538" s="15">
        <v>-8.4399999999999996E-3</v>
      </c>
      <c r="M538" s="15">
        <v>-8.5800000000000008E-3</v>
      </c>
      <c r="N538" s="15">
        <v>-8.5800000000000008E-3</v>
      </c>
      <c r="O538" s="15">
        <v>-8.5800000000000008E-3</v>
      </c>
      <c r="P538" s="15">
        <v>-8.5800000000000008E-3</v>
      </c>
      <c r="Q538" s="15">
        <v>-8.5000000000000006E-3</v>
      </c>
      <c r="R538" s="15"/>
      <c r="S538" s="15">
        <f t="shared" si="67"/>
        <v>0</v>
      </c>
      <c r="T538" s="15">
        <f t="shared" si="68"/>
        <v>0</v>
      </c>
      <c r="U538" s="15">
        <f t="shared" si="69"/>
        <v>0</v>
      </c>
      <c r="V538" s="15">
        <f t="shared" si="70"/>
        <v>0</v>
      </c>
      <c r="W538" s="15">
        <f t="shared" si="71"/>
        <v>0</v>
      </c>
      <c r="X538" s="17">
        <f t="shared" si="72"/>
        <v>0</v>
      </c>
    </row>
    <row r="539" spans="1:24" ht="13.5" x14ac:dyDescent="0.35">
      <c r="A539" s="14">
        <v>117501</v>
      </c>
      <c r="B539" s="15" t="s">
        <v>149</v>
      </c>
      <c r="C539" s="15">
        <v>0.6</v>
      </c>
      <c r="D539" s="15">
        <v>101</v>
      </c>
      <c r="E539" s="15">
        <v>1410</v>
      </c>
      <c r="F539" s="15">
        <v>0</v>
      </c>
      <c r="G539" s="15">
        <v>0</v>
      </c>
      <c r="H539" s="15">
        <v>0</v>
      </c>
      <c r="I539" s="16">
        <v>0</v>
      </c>
      <c r="J539" s="15">
        <f t="shared" si="65"/>
        <v>0</v>
      </c>
      <c r="K539" s="15">
        <f t="shared" si="66"/>
        <v>0</v>
      </c>
      <c r="L539" s="15">
        <v>-8.4399999999999996E-3</v>
      </c>
      <c r="M539" s="15">
        <v>-8.5800000000000008E-3</v>
      </c>
      <c r="N539" s="15">
        <v>-8.5800000000000008E-3</v>
      </c>
      <c r="O539" s="15">
        <v>-8.5800000000000008E-3</v>
      </c>
      <c r="P539" s="15">
        <v>-8.5800000000000008E-3</v>
      </c>
      <c r="Q539" s="15">
        <v>-8.5000000000000006E-3</v>
      </c>
      <c r="R539" s="15"/>
      <c r="S539" s="15">
        <f t="shared" si="67"/>
        <v>0</v>
      </c>
      <c r="T539" s="15">
        <f t="shared" si="68"/>
        <v>0</v>
      </c>
      <c r="U539" s="15">
        <f t="shared" si="69"/>
        <v>0</v>
      </c>
      <c r="V539" s="15">
        <f t="shared" si="70"/>
        <v>0</v>
      </c>
      <c r="W539" s="15">
        <f t="shared" si="71"/>
        <v>0</v>
      </c>
      <c r="X539" s="17">
        <f t="shared" si="72"/>
        <v>0</v>
      </c>
    </row>
    <row r="540" spans="1:24" ht="13.5" x14ac:dyDescent="0.35">
      <c r="A540" s="14">
        <v>117455</v>
      </c>
      <c r="B540" s="15" t="s">
        <v>148</v>
      </c>
      <c r="C540" s="15">
        <v>13.8</v>
      </c>
      <c r="D540" s="15">
        <v>101</v>
      </c>
      <c r="E540" s="15">
        <v>1410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65"/>
        <v>0</v>
      </c>
      <c r="K540" s="15">
        <f t="shared" si="66"/>
        <v>0</v>
      </c>
      <c r="L540" s="15">
        <v>-8.3300000000000006E-3</v>
      </c>
      <c r="M540" s="15">
        <v>-8.4700000000000001E-3</v>
      </c>
      <c r="N540" s="15">
        <v>-8.4700000000000001E-3</v>
      </c>
      <c r="O540" s="15">
        <v>-8.4700000000000001E-3</v>
      </c>
      <c r="P540" s="15">
        <v>-8.4700000000000001E-3</v>
      </c>
      <c r="Q540" s="15">
        <v>-8.3800000000000003E-3</v>
      </c>
      <c r="R540" s="15"/>
      <c r="S540" s="15">
        <f t="shared" si="67"/>
        <v>0</v>
      </c>
      <c r="T540" s="15">
        <f t="shared" si="68"/>
        <v>0</v>
      </c>
      <c r="U540" s="15">
        <f t="shared" si="69"/>
        <v>0</v>
      </c>
      <c r="V540" s="15">
        <f t="shared" si="70"/>
        <v>0</v>
      </c>
      <c r="W540" s="15">
        <f t="shared" si="71"/>
        <v>0</v>
      </c>
      <c r="X540" s="17">
        <f t="shared" si="72"/>
        <v>0</v>
      </c>
    </row>
    <row r="541" spans="1:24" ht="13.5" x14ac:dyDescent="0.35">
      <c r="A541" s="14">
        <v>109504</v>
      </c>
      <c r="B541" s="15" t="s">
        <v>406</v>
      </c>
      <c r="C541" s="15">
        <v>6.9</v>
      </c>
      <c r="D541" s="15">
        <v>101</v>
      </c>
      <c r="E541" s="15">
        <v>1100</v>
      </c>
      <c r="F541" s="15">
        <v>13.71</v>
      </c>
      <c r="G541" s="15">
        <v>0</v>
      </c>
      <c r="H541" s="15">
        <v>13.71</v>
      </c>
      <c r="I541" s="16">
        <v>13.71</v>
      </c>
      <c r="J541" s="15">
        <f t="shared" si="65"/>
        <v>0</v>
      </c>
      <c r="K541" s="15">
        <f t="shared" si="66"/>
        <v>0</v>
      </c>
      <c r="L541" s="15">
        <v>-7.8399999999999997E-3</v>
      </c>
      <c r="M541" s="15">
        <v>-7.79E-3</v>
      </c>
      <c r="N541" s="15">
        <v>-7.79E-3</v>
      </c>
      <c r="O541" s="15">
        <v>-7.79E-3</v>
      </c>
      <c r="P541" s="15">
        <v>-7.79E-3</v>
      </c>
      <c r="Q541" s="15">
        <v>-7.7299999999999999E-3</v>
      </c>
      <c r="R541" s="15"/>
      <c r="S541" s="15">
        <f t="shared" si="67"/>
        <v>0</v>
      </c>
      <c r="T541" s="15">
        <f t="shared" si="68"/>
        <v>0</v>
      </c>
      <c r="U541" s="15">
        <f t="shared" si="69"/>
        <v>0</v>
      </c>
      <c r="V541" s="15">
        <f t="shared" si="70"/>
        <v>0</v>
      </c>
      <c r="W541" s="15">
        <f t="shared" si="71"/>
        <v>0</v>
      </c>
      <c r="X541" s="17">
        <f t="shared" si="72"/>
        <v>0</v>
      </c>
    </row>
    <row r="542" spans="1:24" ht="13.5" x14ac:dyDescent="0.35">
      <c r="A542" s="14">
        <v>109505</v>
      </c>
      <c r="B542" s="15" t="s">
        <v>407</v>
      </c>
      <c r="C542" s="15">
        <v>6.9</v>
      </c>
      <c r="D542" s="15">
        <v>101</v>
      </c>
      <c r="E542" s="15">
        <v>1100</v>
      </c>
      <c r="F542" s="15">
        <v>13.71</v>
      </c>
      <c r="G542" s="15">
        <v>0</v>
      </c>
      <c r="H542" s="15">
        <v>13.71</v>
      </c>
      <c r="I542" s="16">
        <v>13.71</v>
      </c>
      <c r="J542" s="15">
        <f t="shared" si="65"/>
        <v>0</v>
      </c>
      <c r="K542" s="15">
        <f t="shared" si="66"/>
        <v>0</v>
      </c>
      <c r="L542" s="15">
        <v>-7.8399999999999997E-3</v>
      </c>
      <c r="M542" s="15">
        <v>-7.79E-3</v>
      </c>
      <c r="N542" s="15">
        <v>-7.79E-3</v>
      </c>
      <c r="O542" s="15">
        <v>-7.79E-3</v>
      </c>
      <c r="P542" s="15">
        <v>-7.79E-3</v>
      </c>
      <c r="Q542" s="15">
        <v>-7.7299999999999999E-3</v>
      </c>
      <c r="R542" s="15"/>
      <c r="S542" s="15">
        <f t="shared" si="67"/>
        <v>0</v>
      </c>
      <c r="T542" s="15">
        <f t="shared" si="68"/>
        <v>0</v>
      </c>
      <c r="U542" s="15">
        <f t="shared" si="69"/>
        <v>0</v>
      </c>
      <c r="V542" s="15">
        <f t="shared" si="70"/>
        <v>0</v>
      </c>
      <c r="W542" s="15">
        <f t="shared" si="71"/>
        <v>0</v>
      </c>
      <c r="X542" s="17">
        <f t="shared" si="72"/>
        <v>0</v>
      </c>
    </row>
    <row r="543" spans="1:24" ht="13.5" x14ac:dyDescent="0.35">
      <c r="A543" s="14">
        <v>993342</v>
      </c>
      <c r="B543" s="15" t="s">
        <v>338</v>
      </c>
      <c r="C543" s="15">
        <v>69</v>
      </c>
      <c r="D543" s="15">
        <v>101</v>
      </c>
      <c r="E543" s="15">
        <v>1110</v>
      </c>
      <c r="F543" s="15">
        <v>0</v>
      </c>
      <c r="G543" s="15">
        <v>0</v>
      </c>
      <c r="H543" s="15">
        <v>0</v>
      </c>
      <c r="I543" s="16">
        <v>0</v>
      </c>
      <c r="J543" s="15">
        <f t="shared" si="65"/>
        <v>0</v>
      </c>
      <c r="K543" s="15">
        <f t="shared" si="66"/>
        <v>0</v>
      </c>
      <c r="L543" s="15">
        <v>-7.6E-3</v>
      </c>
      <c r="M543" s="15">
        <v>-7.6499999999999997E-3</v>
      </c>
      <c r="N543" s="15">
        <v>-7.6499999999999997E-3</v>
      </c>
      <c r="O543" s="15">
        <v>-7.6499999999999997E-3</v>
      </c>
      <c r="P543" s="15">
        <v>-7.6499999999999997E-3</v>
      </c>
      <c r="Q543" s="15">
        <v>-7.5799999999999999E-3</v>
      </c>
      <c r="R543" s="15"/>
      <c r="S543" s="15">
        <f t="shared" si="67"/>
        <v>0</v>
      </c>
      <c r="T543" s="15">
        <f t="shared" si="68"/>
        <v>0</v>
      </c>
      <c r="U543" s="15">
        <f t="shared" si="69"/>
        <v>0</v>
      </c>
      <c r="V543" s="15">
        <f t="shared" si="70"/>
        <v>0</v>
      </c>
      <c r="W543" s="15">
        <f t="shared" si="71"/>
        <v>0</v>
      </c>
      <c r="X543" s="17">
        <f t="shared" si="72"/>
        <v>0</v>
      </c>
    </row>
    <row r="544" spans="1:24" ht="13.5" x14ac:dyDescent="0.35">
      <c r="A544" s="14">
        <v>117505</v>
      </c>
      <c r="B544" s="15" t="s">
        <v>155</v>
      </c>
      <c r="C544" s="15">
        <v>0.48</v>
      </c>
      <c r="D544" s="15">
        <v>101</v>
      </c>
      <c r="E544" s="15">
        <v>1410</v>
      </c>
      <c r="F544" s="15">
        <v>0</v>
      </c>
      <c r="G544" s="15">
        <v>0</v>
      </c>
      <c r="H544" s="15">
        <v>0</v>
      </c>
      <c r="I544" s="16">
        <v>0</v>
      </c>
      <c r="J544" s="15">
        <f t="shared" si="65"/>
        <v>0</v>
      </c>
      <c r="K544" s="15">
        <f t="shared" si="66"/>
        <v>0</v>
      </c>
      <c r="L544" s="15">
        <v>-7.4400000000000004E-3</v>
      </c>
      <c r="M544" s="15">
        <v>-7.5799999999999999E-3</v>
      </c>
      <c r="N544" s="15">
        <v>-7.5799999999999999E-3</v>
      </c>
      <c r="O544" s="15">
        <v>-7.5799999999999999E-3</v>
      </c>
      <c r="P544" s="15">
        <v>-7.5799999999999999E-3</v>
      </c>
      <c r="Q544" s="15">
        <v>-7.4900000000000001E-3</v>
      </c>
      <c r="R544" s="15"/>
      <c r="S544" s="15">
        <f t="shared" si="67"/>
        <v>0</v>
      </c>
      <c r="T544" s="15">
        <f t="shared" si="68"/>
        <v>0</v>
      </c>
      <c r="U544" s="15">
        <f t="shared" si="69"/>
        <v>0</v>
      </c>
      <c r="V544" s="15">
        <f t="shared" si="70"/>
        <v>0</v>
      </c>
      <c r="W544" s="15">
        <f t="shared" si="71"/>
        <v>0</v>
      </c>
      <c r="X544" s="17">
        <f t="shared" si="72"/>
        <v>0</v>
      </c>
    </row>
    <row r="545" spans="1:24" ht="13.5" x14ac:dyDescent="0.35">
      <c r="A545" s="14">
        <v>997342</v>
      </c>
      <c r="B545" s="15" t="s">
        <v>157</v>
      </c>
      <c r="C545" s="15">
        <v>115</v>
      </c>
      <c r="D545" s="15">
        <v>101</v>
      </c>
      <c r="E545" s="15">
        <v>1410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65"/>
        <v>0</v>
      </c>
      <c r="K545" s="15">
        <f t="shared" si="66"/>
        <v>0</v>
      </c>
      <c r="L545" s="15">
        <v>-7.4400000000000004E-3</v>
      </c>
      <c r="M545" s="15">
        <v>-7.5799999999999999E-3</v>
      </c>
      <c r="N545" s="15">
        <v>-7.5799999999999999E-3</v>
      </c>
      <c r="O545" s="15">
        <v>-7.5799999999999999E-3</v>
      </c>
      <c r="P545" s="15">
        <v>-7.5799999999999999E-3</v>
      </c>
      <c r="Q545" s="15">
        <v>-7.4900000000000001E-3</v>
      </c>
      <c r="R545" s="15"/>
      <c r="S545" s="15">
        <f t="shared" si="67"/>
        <v>0</v>
      </c>
      <c r="T545" s="15">
        <f t="shared" si="68"/>
        <v>0</v>
      </c>
      <c r="U545" s="15">
        <f t="shared" si="69"/>
        <v>0</v>
      </c>
      <c r="V545" s="15">
        <f t="shared" si="70"/>
        <v>0</v>
      </c>
      <c r="W545" s="15">
        <f t="shared" si="71"/>
        <v>0</v>
      </c>
      <c r="X545" s="17">
        <f t="shared" si="72"/>
        <v>0</v>
      </c>
    </row>
    <row r="546" spans="1:24" ht="13.5" x14ac:dyDescent="0.35">
      <c r="A546" s="14">
        <v>117503</v>
      </c>
      <c r="B546" s="15" t="s">
        <v>154</v>
      </c>
      <c r="C546" s="15">
        <v>0.48</v>
      </c>
      <c r="D546" s="15">
        <v>101</v>
      </c>
      <c r="E546" s="15">
        <v>1410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65"/>
        <v>0</v>
      </c>
      <c r="K546" s="15">
        <f t="shared" si="66"/>
        <v>0</v>
      </c>
      <c r="L546" s="15">
        <v>-7.0299999999999998E-3</v>
      </c>
      <c r="M546" s="15">
        <v>-7.1700000000000002E-3</v>
      </c>
      <c r="N546" s="15">
        <v>-7.1700000000000002E-3</v>
      </c>
      <c r="O546" s="15">
        <v>-7.1700000000000002E-3</v>
      </c>
      <c r="P546" s="15">
        <v>-7.1700000000000002E-3</v>
      </c>
      <c r="Q546" s="15">
        <v>-7.0800000000000004E-3</v>
      </c>
      <c r="R546" s="15"/>
      <c r="S546" s="15">
        <f t="shared" si="67"/>
        <v>0</v>
      </c>
      <c r="T546" s="15">
        <f t="shared" si="68"/>
        <v>0</v>
      </c>
      <c r="U546" s="15">
        <f t="shared" si="69"/>
        <v>0</v>
      </c>
      <c r="V546" s="15">
        <f t="shared" si="70"/>
        <v>0</v>
      </c>
      <c r="W546" s="15">
        <f t="shared" si="71"/>
        <v>0</v>
      </c>
      <c r="X546" s="17">
        <f t="shared" si="72"/>
        <v>0</v>
      </c>
    </row>
    <row r="547" spans="1:24" ht="13.5" x14ac:dyDescent="0.35">
      <c r="A547" s="14">
        <v>117514</v>
      </c>
      <c r="B547" s="15" t="s">
        <v>156</v>
      </c>
      <c r="C547" s="15">
        <v>0.38</v>
      </c>
      <c r="D547" s="15">
        <v>101</v>
      </c>
      <c r="E547" s="15">
        <v>1410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65"/>
        <v>0</v>
      </c>
      <c r="K547" s="15">
        <f t="shared" si="66"/>
        <v>0</v>
      </c>
      <c r="L547" s="15">
        <v>-7.0299999999999998E-3</v>
      </c>
      <c r="M547" s="15">
        <v>-7.1700000000000002E-3</v>
      </c>
      <c r="N547" s="15">
        <v>-7.1700000000000002E-3</v>
      </c>
      <c r="O547" s="15">
        <v>-7.1700000000000002E-3</v>
      </c>
      <c r="P547" s="15">
        <v>-7.1700000000000002E-3</v>
      </c>
      <c r="Q547" s="15">
        <v>-7.0800000000000004E-3</v>
      </c>
      <c r="R547" s="15"/>
      <c r="S547" s="15">
        <f t="shared" si="67"/>
        <v>0</v>
      </c>
      <c r="T547" s="15">
        <f t="shared" si="68"/>
        <v>0</v>
      </c>
      <c r="U547" s="15">
        <f t="shared" si="69"/>
        <v>0</v>
      </c>
      <c r="V547" s="15">
        <f t="shared" si="70"/>
        <v>0</v>
      </c>
      <c r="W547" s="15">
        <f t="shared" si="71"/>
        <v>0</v>
      </c>
      <c r="X547" s="17">
        <f t="shared" si="72"/>
        <v>0</v>
      </c>
    </row>
    <row r="548" spans="1:24" ht="13.5" x14ac:dyDescent="0.35">
      <c r="A548" s="14">
        <v>997463</v>
      </c>
      <c r="B548" s="15" t="s">
        <v>160</v>
      </c>
      <c r="C548" s="15">
        <v>115</v>
      </c>
      <c r="D548" s="15">
        <v>101</v>
      </c>
      <c r="E548" s="15">
        <v>1410</v>
      </c>
      <c r="F548" s="15">
        <v>0</v>
      </c>
      <c r="G548" s="15">
        <v>0</v>
      </c>
      <c r="H548" s="15">
        <v>0</v>
      </c>
      <c r="I548" s="16">
        <v>0</v>
      </c>
      <c r="J548" s="15">
        <f t="shared" si="65"/>
        <v>0</v>
      </c>
      <c r="K548" s="15">
        <f t="shared" si="66"/>
        <v>0</v>
      </c>
      <c r="L548" s="15">
        <v>-6.5500000000000003E-3</v>
      </c>
      <c r="M548" s="15">
        <v>-6.6899999999999998E-3</v>
      </c>
      <c r="N548" s="15">
        <v>-6.6899999999999998E-3</v>
      </c>
      <c r="O548" s="15">
        <v>-6.6899999999999998E-3</v>
      </c>
      <c r="P548" s="15">
        <v>-6.6899999999999998E-3</v>
      </c>
      <c r="Q548" s="15">
        <v>-6.6100000000000004E-3</v>
      </c>
      <c r="R548" s="15"/>
      <c r="S548" s="15">
        <f t="shared" si="67"/>
        <v>0</v>
      </c>
      <c r="T548" s="15">
        <f t="shared" si="68"/>
        <v>0</v>
      </c>
      <c r="U548" s="15">
        <f t="shared" si="69"/>
        <v>0</v>
      </c>
      <c r="V548" s="15">
        <f t="shared" si="70"/>
        <v>0</v>
      </c>
      <c r="W548" s="15">
        <f t="shared" si="71"/>
        <v>0</v>
      </c>
      <c r="X548" s="17">
        <f t="shared" si="72"/>
        <v>0</v>
      </c>
    </row>
    <row r="549" spans="1:24" ht="13.5" x14ac:dyDescent="0.35">
      <c r="A549" s="14">
        <v>993034</v>
      </c>
      <c r="B549" s="15" t="s">
        <v>252</v>
      </c>
      <c r="C549" s="15">
        <v>69</v>
      </c>
      <c r="D549" s="15">
        <v>101</v>
      </c>
      <c r="E549" s="15">
        <v>1100</v>
      </c>
      <c r="F549" s="15">
        <v>17.93</v>
      </c>
      <c r="G549" s="15">
        <v>0</v>
      </c>
      <c r="H549" s="15">
        <v>17.93</v>
      </c>
      <c r="I549" s="16">
        <v>17.93</v>
      </c>
      <c r="J549" s="15">
        <f t="shared" si="65"/>
        <v>0</v>
      </c>
      <c r="K549" s="15">
        <f t="shared" si="66"/>
        <v>0</v>
      </c>
      <c r="L549" s="15">
        <v>-6.45E-3</v>
      </c>
      <c r="M549" s="15">
        <v>-6.4900000000000001E-3</v>
      </c>
      <c r="N549" s="15">
        <v>-6.4900000000000001E-3</v>
      </c>
      <c r="O549" s="15">
        <v>-6.4900000000000001E-3</v>
      </c>
      <c r="P549" s="15">
        <v>-6.4900000000000001E-3</v>
      </c>
      <c r="Q549" s="15">
        <v>-6.4200000000000004E-3</v>
      </c>
      <c r="R549" s="15"/>
      <c r="S549" s="15">
        <f t="shared" si="67"/>
        <v>0</v>
      </c>
      <c r="T549" s="15">
        <f t="shared" si="68"/>
        <v>0</v>
      </c>
      <c r="U549" s="15">
        <f t="shared" si="69"/>
        <v>0</v>
      </c>
      <c r="V549" s="15">
        <f t="shared" si="70"/>
        <v>0</v>
      </c>
      <c r="W549" s="15">
        <f t="shared" si="71"/>
        <v>0</v>
      </c>
      <c r="X549" s="17">
        <f t="shared" si="72"/>
        <v>0</v>
      </c>
    </row>
    <row r="550" spans="1:24" ht="13.5" x14ac:dyDescent="0.35">
      <c r="A550" s="14">
        <v>117485</v>
      </c>
      <c r="B550" s="15" t="s">
        <v>161</v>
      </c>
      <c r="C550" s="15">
        <v>0.6</v>
      </c>
      <c r="D550" s="15">
        <v>101</v>
      </c>
      <c r="E550" s="15">
        <v>1410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65"/>
        <v>0</v>
      </c>
      <c r="K550" s="15">
        <f t="shared" si="66"/>
        <v>0</v>
      </c>
      <c r="L550" s="15">
        <v>-6.0499999999999998E-3</v>
      </c>
      <c r="M550" s="15">
        <v>-6.1799999999999997E-3</v>
      </c>
      <c r="N550" s="15">
        <v>-6.1799999999999997E-3</v>
      </c>
      <c r="O550" s="15">
        <v>-6.1799999999999997E-3</v>
      </c>
      <c r="P550" s="15">
        <v>-6.1799999999999997E-3</v>
      </c>
      <c r="Q550" s="15">
        <v>-6.1000000000000004E-3</v>
      </c>
      <c r="R550" s="15"/>
      <c r="S550" s="15">
        <f t="shared" si="67"/>
        <v>0</v>
      </c>
      <c r="T550" s="15">
        <f t="shared" si="68"/>
        <v>0</v>
      </c>
      <c r="U550" s="15">
        <f t="shared" si="69"/>
        <v>0</v>
      </c>
      <c r="V550" s="15">
        <f t="shared" si="70"/>
        <v>0</v>
      </c>
      <c r="W550" s="15">
        <f t="shared" si="71"/>
        <v>0</v>
      </c>
      <c r="X550" s="17">
        <f t="shared" si="72"/>
        <v>0</v>
      </c>
    </row>
    <row r="551" spans="1:24" ht="13.5" x14ac:dyDescent="0.35">
      <c r="A551" s="14">
        <v>117486</v>
      </c>
      <c r="B551" s="15" t="s">
        <v>162</v>
      </c>
      <c r="C551" s="15">
        <v>0.6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65"/>
        <v>0</v>
      </c>
      <c r="K551" s="15">
        <f t="shared" si="66"/>
        <v>0</v>
      </c>
      <c r="L551" s="15">
        <v>-6.0499999999999998E-3</v>
      </c>
      <c r="M551" s="15">
        <v>-6.1799999999999997E-3</v>
      </c>
      <c r="N551" s="15">
        <v>-6.1799999999999997E-3</v>
      </c>
      <c r="O551" s="15">
        <v>-6.1799999999999997E-3</v>
      </c>
      <c r="P551" s="15">
        <v>-6.1799999999999997E-3</v>
      </c>
      <c r="Q551" s="15">
        <v>-6.1000000000000004E-3</v>
      </c>
      <c r="R551" s="15"/>
      <c r="S551" s="15">
        <f t="shared" si="67"/>
        <v>0</v>
      </c>
      <c r="T551" s="15">
        <f t="shared" si="68"/>
        <v>0</v>
      </c>
      <c r="U551" s="15">
        <f t="shared" si="69"/>
        <v>0</v>
      </c>
      <c r="V551" s="15">
        <f t="shared" si="70"/>
        <v>0</v>
      </c>
      <c r="W551" s="15">
        <f t="shared" si="71"/>
        <v>0</v>
      </c>
      <c r="X551" s="17">
        <f t="shared" si="72"/>
        <v>0</v>
      </c>
    </row>
    <row r="552" spans="1:24" ht="13.5" x14ac:dyDescent="0.35">
      <c r="A552" s="14">
        <v>997327</v>
      </c>
      <c r="B552" s="15" t="s">
        <v>163</v>
      </c>
      <c r="C552" s="15">
        <v>115</v>
      </c>
      <c r="D552" s="15">
        <v>101</v>
      </c>
      <c r="E552" s="15">
        <v>1410</v>
      </c>
      <c r="F552" s="15">
        <v>0</v>
      </c>
      <c r="G552" s="15">
        <v>0</v>
      </c>
      <c r="H552" s="15">
        <v>0</v>
      </c>
      <c r="I552" s="16">
        <v>0</v>
      </c>
      <c r="J552" s="15">
        <f t="shared" si="65"/>
        <v>0</v>
      </c>
      <c r="K552" s="15">
        <f t="shared" si="66"/>
        <v>0</v>
      </c>
      <c r="L552" s="15">
        <v>-5.94E-3</v>
      </c>
      <c r="M552" s="15">
        <v>-6.0800000000000003E-3</v>
      </c>
      <c r="N552" s="15">
        <v>-6.0800000000000003E-3</v>
      </c>
      <c r="O552" s="15">
        <v>-6.0800000000000003E-3</v>
      </c>
      <c r="P552" s="15">
        <v>-6.0800000000000003E-3</v>
      </c>
      <c r="Q552" s="15">
        <v>-6.0000000000000001E-3</v>
      </c>
      <c r="R552" s="15"/>
      <c r="S552" s="15">
        <f t="shared" si="67"/>
        <v>0</v>
      </c>
      <c r="T552" s="15">
        <f t="shared" si="68"/>
        <v>0</v>
      </c>
      <c r="U552" s="15">
        <f t="shared" si="69"/>
        <v>0</v>
      </c>
      <c r="V552" s="15">
        <f t="shared" si="70"/>
        <v>0</v>
      </c>
      <c r="W552" s="15">
        <f t="shared" si="71"/>
        <v>0</v>
      </c>
      <c r="X552" s="17">
        <f t="shared" si="72"/>
        <v>0</v>
      </c>
    </row>
    <row r="553" spans="1:24" ht="13.5" x14ac:dyDescent="0.35">
      <c r="A553" s="14">
        <v>997332</v>
      </c>
      <c r="B553" s="15" t="s">
        <v>164</v>
      </c>
      <c r="C553" s="15">
        <v>115</v>
      </c>
      <c r="D553" s="15">
        <v>101</v>
      </c>
      <c r="E553" s="15">
        <v>1410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65"/>
        <v>0</v>
      </c>
      <c r="K553" s="15">
        <f t="shared" si="66"/>
        <v>0</v>
      </c>
      <c r="L553" s="15">
        <v>-5.6899999999999997E-3</v>
      </c>
      <c r="M553" s="15">
        <v>-5.8199999999999997E-3</v>
      </c>
      <c r="N553" s="15">
        <v>-5.8199999999999997E-3</v>
      </c>
      <c r="O553" s="15">
        <v>-5.8199999999999997E-3</v>
      </c>
      <c r="P553" s="15">
        <v>-5.8199999999999997E-3</v>
      </c>
      <c r="Q553" s="15">
        <v>-5.7400000000000003E-3</v>
      </c>
      <c r="R553" s="15"/>
      <c r="S553" s="15">
        <f t="shared" si="67"/>
        <v>0</v>
      </c>
      <c r="T553" s="15">
        <f t="shared" si="68"/>
        <v>0</v>
      </c>
      <c r="U553" s="15">
        <f t="shared" si="69"/>
        <v>0</v>
      </c>
      <c r="V553" s="15">
        <f t="shared" si="70"/>
        <v>0</v>
      </c>
      <c r="W553" s="15">
        <f t="shared" si="71"/>
        <v>0</v>
      </c>
      <c r="X553" s="17">
        <f t="shared" si="72"/>
        <v>0</v>
      </c>
    </row>
    <row r="554" spans="1:24" ht="13.5" x14ac:dyDescent="0.35">
      <c r="A554" s="14">
        <v>997385</v>
      </c>
      <c r="B554" s="15" t="s">
        <v>164</v>
      </c>
      <c r="C554" s="15">
        <v>34.5</v>
      </c>
      <c r="D554" s="15">
        <v>101</v>
      </c>
      <c r="E554" s="15">
        <v>1410</v>
      </c>
      <c r="F554" s="15">
        <v>0</v>
      </c>
      <c r="G554" s="15">
        <v>0</v>
      </c>
      <c r="H554" s="15">
        <v>0</v>
      </c>
      <c r="I554" s="16">
        <v>0</v>
      </c>
      <c r="J554" s="15">
        <f t="shared" si="65"/>
        <v>0</v>
      </c>
      <c r="K554" s="15">
        <f t="shared" si="66"/>
        <v>0</v>
      </c>
      <c r="L554" s="15">
        <v>-5.6899999999999997E-3</v>
      </c>
      <c r="M554" s="15">
        <v>-5.8300000000000001E-3</v>
      </c>
      <c r="N554" s="15">
        <v>-5.8300000000000001E-3</v>
      </c>
      <c r="O554" s="15">
        <v>-5.8300000000000001E-3</v>
      </c>
      <c r="P554" s="15">
        <v>-5.8300000000000001E-3</v>
      </c>
      <c r="Q554" s="15">
        <v>-5.7400000000000003E-3</v>
      </c>
      <c r="R554" s="15"/>
      <c r="S554" s="15">
        <f t="shared" si="67"/>
        <v>0</v>
      </c>
      <c r="T554" s="15">
        <f t="shared" si="68"/>
        <v>0</v>
      </c>
      <c r="U554" s="15">
        <f t="shared" si="69"/>
        <v>0</v>
      </c>
      <c r="V554" s="15">
        <f t="shared" si="70"/>
        <v>0</v>
      </c>
      <c r="W554" s="15">
        <f t="shared" si="71"/>
        <v>0</v>
      </c>
      <c r="X554" s="17">
        <f t="shared" si="72"/>
        <v>0</v>
      </c>
    </row>
    <row r="555" spans="1:24" ht="13.5" x14ac:dyDescent="0.35">
      <c r="A555" s="14">
        <v>117029</v>
      </c>
      <c r="B555" s="15" t="s">
        <v>165</v>
      </c>
      <c r="C555" s="15">
        <v>13.8</v>
      </c>
      <c r="D555" s="15">
        <v>101</v>
      </c>
      <c r="E555" s="15">
        <v>1400</v>
      </c>
      <c r="F555" s="15">
        <v>77.459999999999994</v>
      </c>
      <c r="G555" s="15">
        <v>0</v>
      </c>
      <c r="H555" s="15">
        <v>77.459999999999994</v>
      </c>
      <c r="I555" s="16">
        <v>77.459999999999994</v>
      </c>
      <c r="J555" s="15">
        <f t="shared" si="65"/>
        <v>0</v>
      </c>
      <c r="K555" s="15">
        <f t="shared" si="66"/>
        <v>0</v>
      </c>
      <c r="L555" s="15">
        <v>-5.3800000000000002E-3</v>
      </c>
      <c r="M555" s="15">
        <v>-5.5199999999999997E-3</v>
      </c>
      <c r="N555" s="15">
        <v>-5.5199999999999997E-3</v>
      </c>
      <c r="O555" s="15">
        <v>-5.5199999999999997E-3</v>
      </c>
      <c r="P555" s="15">
        <v>-5.5199999999999997E-3</v>
      </c>
      <c r="Q555" s="15">
        <v>-5.4299999999999999E-3</v>
      </c>
      <c r="R555" s="15"/>
      <c r="S555" s="15">
        <f t="shared" si="67"/>
        <v>0</v>
      </c>
      <c r="T555" s="15">
        <f t="shared" si="68"/>
        <v>0</v>
      </c>
      <c r="U555" s="15">
        <f t="shared" si="69"/>
        <v>0</v>
      </c>
      <c r="V555" s="15">
        <f t="shared" si="70"/>
        <v>0</v>
      </c>
      <c r="W555" s="15">
        <f t="shared" si="71"/>
        <v>0</v>
      </c>
      <c r="X555" s="17">
        <f t="shared" si="72"/>
        <v>0</v>
      </c>
    </row>
    <row r="556" spans="1:24" ht="13.5" x14ac:dyDescent="0.35">
      <c r="A556" s="14">
        <v>117030</v>
      </c>
      <c r="B556" s="15" t="s">
        <v>166</v>
      </c>
      <c r="C556" s="15">
        <v>13.8</v>
      </c>
      <c r="D556" s="15">
        <v>101</v>
      </c>
      <c r="E556" s="15">
        <v>1400</v>
      </c>
      <c r="F556" s="15">
        <v>77.459999999999994</v>
      </c>
      <c r="G556" s="15">
        <v>0</v>
      </c>
      <c r="H556" s="15">
        <v>77.459999999999994</v>
      </c>
      <c r="I556" s="16">
        <v>77.459999999999994</v>
      </c>
      <c r="J556" s="15">
        <f t="shared" si="65"/>
        <v>0</v>
      </c>
      <c r="K556" s="15">
        <f t="shared" si="66"/>
        <v>0</v>
      </c>
      <c r="L556" s="15">
        <v>-5.3800000000000002E-3</v>
      </c>
      <c r="M556" s="15">
        <v>-5.5199999999999997E-3</v>
      </c>
      <c r="N556" s="15">
        <v>-5.5199999999999997E-3</v>
      </c>
      <c r="O556" s="15">
        <v>-5.5199999999999997E-3</v>
      </c>
      <c r="P556" s="15">
        <v>-5.5199999999999997E-3</v>
      </c>
      <c r="Q556" s="15">
        <v>-5.4299999999999999E-3</v>
      </c>
      <c r="R556" s="15"/>
      <c r="S556" s="15">
        <f t="shared" si="67"/>
        <v>0</v>
      </c>
      <c r="T556" s="15">
        <f t="shared" si="68"/>
        <v>0</v>
      </c>
      <c r="U556" s="15">
        <f t="shared" si="69"/>
        <v>0</v>
      </c>
      <c r="V556" s="15">
        <f t="shared" si="70"/>
        <v>0</v>
      </c>
      <c r="W556" s="15">
        <f t="shared" si="71"/>
        <v>0</v>
      </c>
      <c r="X556" s="17">
        <f t="shared" si="72"/>
        <v>0</v>
      </c>
    </row>
    <row r="557" spans="1:24" ht="13.5" x14ac:dyDescent="0.35">
      <c r="A557" s="14">
        <v>117031</v>
      </c>
      <c r="B557" s="15" t="s">
        <v>167</v>
      </c>
      <c r="C557" s="15">
        <v>13.8</v>
      </c>
      <c r="D557" s="15">
        <v>101</v>
      </c>
      <c r="E557" s="15">
        <v>1400</v>
      </c>
      <c r="F557" s="15">
        <v>117.42</v>
      </c>
      <c r="G557" s="15">
        <v>0</v>
      </c>
      <c r="H557" s="15">
        <v>117.42</v>
      </c>
      <c r="I557" s="16">
        <v>117.42</v>
      </c>
      <c r="J557" s="15">
        <f t="shared" si="65"/>
        <v>0</v>
      </c>
      <c r="K557" s="15">
        <f t="shared" si="66"/>
        <v>0</v>
      </c>
      <c r="L557" s="15">
        <v>-5.3800000000000002E-3</v>
      </c>
      <c r="M557" s="15">
        <v>-5.5199999999999997E-3</v>
      </c>
      <c r="N557" s="15">
        <v>-5.5199999999999997E-3</v>
      </c>
      <c r="O557" s="15">
        <v>-5.5199999999999997E-3</v>
      </c>
      <c r="P557" s="15">
        <v>-5.5199999999999997E-3</v>
      </c>
      <c r="Q557" s="15">
        <v>-5.4299999999999999E-3</v>
      </c>
      <c r="R557" s="15"/>
      <c r="S557" s="15">
        <f t="shared" si="67"/>
        <v>0</v>
      </c>
      <c r="T557" s="15">
        <f t="shared" si="68"/>
        <v>0</v>
      </c>
      <c r="U557" s="15">
        <f t="shared" si="69"/>
        <v>0</v>
      </c>
      <c r="V557" s="15">
        <f t="shared" si="70"/>
        <v>0</v>
      </c>
      <c r="W557" s="15">
        <f t="shared" si="71"/>
        <v>0</v>
      </c>
      <c r="X557" s="17">
        <f t="shared" si="72"/>
        <v>0</v>
      </c>
    </row>
    <row r="558" spans="1:24" ht="13.5" x14ac:dyDescent="0.35">
      <c r="A558" s="14">
        <v>117032</v>
      </c>
      <c r="B558" s="15" t="s">
        <v>168</v>
      </c>
      <c r="C558" s="15">
        <v>13.8</v>
      </c>
      <c r="D558" s="15">
        <v>101</v>
      </c>
      <c r="E558" s="15">
        <v>1400</v>
      </c>
      <c r="F558" s="15">
        <v>78.17</v>
      </c>
      <c r="G558" s="15">
        <v>0</v>
      </c>
      <c r="H558" s="15">
        <v>78.17</v>
      </c>
      <c r="I558" s="16">
        <v>78.17</v>
      </c>
      <c r="J558" s="15">
        <f t="shared" si="65"/>
        <v>0</v>
      </c>
      <c r="K558" s="15">
        <f t="shared" si="66"/>
        <v>0</v>
      </c>
      <c r="L558" s="15">
        <v>-5.3800000000000002E-3</v>
      </c>
      <c r="M558" s="15">
        <v>-5.5199999999999997E-3</v>
      </c>
      <c r="N558" s="15">
        <v>-5.5199999999999997E-3</v>
      </c>
      <c r="O558" s="15">
        <v>-5.5199999999999997E-3</v>
      </c>
      <c r="P558" s="15">
        <v>-5.5199999999999997E-3</v>
      </c>
      <c r="Q558" s="15">
        <v>-5.4299999999999999E-3</v>
      </c>
      <c r="R558" s="15"/>
      <c r="S558" s="15">
        <f t="shared" si="67"/>
        <v>0</v>
      </c>
      <c r="T558" s="15">
        <f t="shared" si="68"/>
        <v>0</v>
      </c>
      <c r="U558" s="15">
        <f t="shared" si="69"/>
        <v>0</v>
      </c>
      <c r="V558" s="15">
        <f t="shared" si="70"/>
        <v>0</v>
      </c>
      <c r="W558" s="15">
        <f t="shared" si="71"/>
        <v>0</v>
      </c>
      <c r="X558" s="17">
        <f t="shared" si="72"/>
        <v>0</v>
      </c>
    </row>
    <row r="559" spans="1:24" ht="13.5" x14ac:dyDescent="0.35">
      <c r="A559" s="14">
        <v>117033</v>
      </c>
      <c r="B559" s="15" t="s">
        <v>169</v>
      </c>
      <c r="C559" s="15">
        <v>13.8</v>
      </c>
      <c r="D559" s="15">
        <v>101</v>
      </c>
      <c r="E559" s="15">
        <v>1400</v>
      </c>
      <c r="F559" s="15">
        <v>78.17</v>
      </c>
      <c r="G559" s="15">
        <v>0</v>
      </c>
      <c r="H559" s="15">
        <v>78.17</v>
      </c>
      <c r="I559" s="16">
        <v>78.17</v>
      </c>
      <c r="J559" s="15">
        <f t="shared" si="65"/>
        <v>0</v>
      </c>
      <c r="K559" s="15">
        <f t="shared" si="66"/>
        <v>0</v>
      </c>
      <c r="L559" s="15">
        <v>-5.3800000000000002E-3</v>
      </c>
      <c r="M559" s="15">
        <v>-5.5199999999999997E-3</v>
      </c>
      <c r="N559" s="15">
        <v>-5.5199999999999997E-3</v>
      </c>
      <c r="O559" s="15">
        <v>-5.5199999999999997E-3</v>
      </c>
      <c r="P559" s="15">
        <v>-5.5199999999999997E-3</v>
      </c>
      <c r="Q559" s="15">
        <v>-5.4299999999999999E-3</v>
      </c>
      <c r="R559" s="15"/>
      <c r="S559" s="15">
        <f t="shared" si="67"/>
        <v>0</v>
      </c>
      <c r="T559" s="15">
        <f t="shared" si="68"/>
        <v>0</v>
      </c>
      <c r="U559" s="15">
        <f t="shared" si="69"/>
        <v>0</v>
      </c>
      <c r="V559" s="15">
        <f t="shared" si="70"/>
        <v>0</v>
      </c>
      <c r="W559" s="15">
        <f t="shared" si="71"/>
        <v>0</v>
      </c>
      <c r="X559" s="17">
        <f t="shared" si="72"/>
        <v>0</v>
      </c>
    </row>
    <row r="560" spans="1:24" ht="13.5" x14ac:dyDescent="0.35">
      <c r="A560" s="14">
        <v>117034</v>
      </c>
      <c r="B560" s="15" t="s">
        <v>170</v>
      </c>
      <c r="C560" s="15">
        <v>13.8</v>
      </c>
      <c r="D560" s="15">
        <v>101</v>
      </c>
      <c r="E560" s="15">
        <v>1400</v>
      </c>
      <c r="F560" s="15">
        <v>118.49</v>
      </c>
      <c r="G560" s="15">
        <v>0</v>
      </c>
      <c r="H560" s="15">
        <v>118.49</v>
      </c>
      <c r="I560" s="16">
        <v>118.49</v>
      </c>
      <c r="J560" s="15">
        <f t="shared" si="65"/>
        <v>0</v>
      </c>
      <c r="K560" s="15">
        <f t="shared" si="66"/>
        <v>0</v>
      </c>
      <c r="L560" s="15">
        <v>-5.3800000000000002E-3</v>
      </c>
      <c r="M560" s="15">
        <v>-5.5199999999999997E-3</v>
      </c>
      <c r="N560" s="15">
        <v>-5.5199999999999997E-3</v>
      </c>
      <c r="O560" s="15">
        <v>-5.5199999999999997E-3</v>
      </c>
      <c r="P560" s="15">
        <v>-5.5199999999999997E-3</v>
      </c>
      <c r="Q560" s="15">
        <v>-5.4299999999999999E-3</v>
      </c>
      <c r="R560" s="15"/>
      <c r="S560" s="15">
        <f t="shared" si="67"/>
        <v>0</v>
      </c>
      <c r="T560" s="15">
        <f t="shared" si="68"/>
        <v>0</v>
      </c>
      <c r="U560" s="15">
        <f t="shared" si="69"/>
        <v>0</v>
      </c>
      <c r="V560" s="15">
        <f t="shared" si="70"/>
        <v>0</v>
      </c>
      <c r="W560" s="15">
        <f t="shared" si="71"/>
        <v>0</v>
      </c>
      <c r="X560" s="17">
        <f t="shared" si="72"/>
        <v>0</v>
      </c>
    </row>
    <row r="561" spans="1:24" ht="13.5" x14ac:dyDescent="0.35">
      <c r="A561" s="14">
        <v>993038</v>
      </c>
      <c r="B561" s="15" t="s">
        <v>343</v>
      </c>
      <c r="C561" s="15">
        <v>69</v>
      </c>
      <c r="D561" s="15">
        <v>101</v>
      </c>
      <c r="E561" s="15">
        <v>1100</v>
      </c>
      <c r="F561" s="15">
        <v>2.5</v>
      </c>
      <c r="G561" s="15">
        <v>0</v>
      </c>
      <c r="H561" s="15">
        <v>2.5</v>
      </c>
      <c r="I561" s="16">
        <v>2.5</v>
      </c>
      <c r="J561" s="15">
        <f t="shared" si="65"/>
        <v>0</v>
      </c>
      <c r="K561" s="15">
        <f t="shared" si="66"/>
        <v>0</v>
      </c>
      <c r="L561" s="15">
        <v>-5.3800000000000002E-3</v>
      </c>
      <c r="M561" s="15">
        <v>-5.4299999999999999E-3</v>
      </c>
      <c r="N561" s="15">
        <v>-5.4299999999999999E-3</v>
      </c>
      <c r="O561" s="15">
        <v>-5.4299999999999999E-3</v>
      </c>
      <c r="P561" s="15">
        <v>-5.4299999999999999E-3</v>
      </c>
      <c r="Q561" s="15">
        <v>-5.3600000000000002E-3</v>
      </c>
      <c r="R561" s="15"/>
      <c r="S561" s="15">
        <f t="shared" si="67"/>
        <v>0</v>
      </c>
      <c r="T561" s="15">
        <f t="shared" si="68"/>
        <v>0</v>
      </c>
      <c r="U561" s="15">
        <f t="shared" si="69"/>
        <v>0</v>
      </c>
      <c r="V561" s="15">
        <f t="shared" si="70"/>
        <v>0</v>
      </c>
      <c r="W561" s="15">
        <f t="shared" si="71"/>
        <v>0</v>
      </c>
      <c r="X561" s="17">
        <f t="shared" si="72"/>
        <v>0</v>
      </c>
    </row>
    <row r="562" spans="1:24" ht="13.5" x14ac:dyDescent="0.35">
      <c r="A562" s="14">
        <v>997000</v>
      </c>
      <c r="B562" s="15" t="s">
        <v>171</v>
      </c>
      <c r="C562" s="15">
        <v>345</v>
      </c>
      <c r="D562" s="15">
        <v>101</v>
      </c>
      <c r="E562" s="15">
        <v>1400</v>
      </c>
      <c r="F562" s="15">
        <v>0</v>
      </c>
      <c r="G562" s="15">
        <v>0</v>
      </c>
      <c r="H562" s="15">
        <v>0</v>
      </c>
      <c r="I562" s="16">
        <v>0</v>
      </c>
      <c r="J562" s="15">
        <f t="shared" si="65"/>
        <v>0</v>
      </c>
      <c r="K562" s="15">
        <f t="shared" si="66"/>
        <v>0</v>
      </c>
      <c r="L562" s="15">
        <v>-5.3800000000000002E-3</v>
      </c>
      <c r="M562" s="15">
        <v>-5.5199999999999997E-3</v>
      </c>
      <c r="N562" s="15">
        <v>-5.5199999999999997E-3</v>
      </c>
      <c r="O562" s="15">
        <v>-5.5199999999999997E-3</v>
      </c>
      <c r="P562" s="15">
        <v>-5.5199999999999997E-3</v>
      </c>
      <c r="Q562" s="15">
        <v>-5.4299999999999999E-3</v>
      </c>
      <c r="R562" s="15"/>
      <c r="S562" s="15">
        <f t="shared" si="67"/>
        <v>0</v>
      </c>
      <c r="T562" s="15">
        <f t="shared" si="68"/>
        <v>0</v>
      </c>
      <c r="U562" s="15">
        <f t="shared" si="69"/>
        <v>0</v>
      </c>
      <c r="V562" s="15">
        <f t="shared" si="70"/>
        <v>0</v>
      </c>
      <c r="W562" s="15">
        <f t="shared" si="71"/>
        <v>0</v>
      </c>
      <c r="X562" s="17">
        <f t="shared" si="72"/>
        <v>0</v>
      </c>
    </row>
    <row r="563" spans="1:24" ht="13.5" x14ac:dyDescent="0.35">
      <c r="A563" s="14">
        <v>108934</v>
      </c>
      <c r="B563" s="15" t="s">
        <v>446</v>
      </c>
      <c r="C563" s="15">
        <v>13.8</v>
      </c>
      <c r="D563" s="15">
        <v>101</v>
      </c>
      <c r="E563" s="15">
        <v>704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65"/>
        <v>0</v>
      </c>
      <c r="K563" s="15">
        <f t="shared" si="66"/>
        <v>0</v>
      </c>
      <c r="L563" s="15">
        <v>-2.8900000000000002E-3</v>
      </c>
      <c r="M563" s="15">
        <v>-2.6800000000000001E-3</v>
      </c>
      <c r="N563" s="15">
        <v>-2.6800000000000001E-3</v>
      </c>
      <c r="O563" s="15">
        <v>-2.6800000000000001E-3</v>
      </c>
      <c r="P563" s="15">
        <v>-2.6800000000000001E-3</v>
      </c>
      <c r="Q563" s="15">
        <v>-2.65E-3</v>
      </c>
      <c r="R563" s="15"/>
      <c r="S563" s="15">
        <f t="shared" si="67"/>
        <v>0</v>
      </c>
      <c r="T563" s="15">
        <f t="shared" si="68"/>
        <v>0</v>
      </c>
      <c r="U563" s="15">
        <f t="shared" si="69"/>
        <v>0</v>
      </c>
      <c r="V563" s="15">
        <f t="shared" si="70"/>
        <v>0</v>
      </c>
      <c r="W563" s="15">
        <f t="shared" si="71"/>
        <v>0</v>
      </c>
      <c r="X563" s="17">
        <f t="shared" si="72"/>
        <v>0</v>
      </c>
    </row>
    <row r="564" spans="1:24" ht="13.5" x14ac:dyDescent="0.35">
      <c r="A564" s="14">
        <v>108938</v>
      </c>
      <c r="B564" s="15" t="s">
        <v>447</v>
      </c>
      <c r="C564" s="15">
        <v>13.8</v>
      </c>
      <c r="D564" s="15">
        <v>101</v>
      </c>
      <c r="E564" s="15">
        <v>704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65"/>
        <v>0</v>
      </c>
      <c r="K564" s="15">
        <f t="shared" si="66"/>
        <v>0</v>
      </c>
      <c r="L564" s="15">
        <v>-2.8900000000000002E-3</v>
      </c>
      <c r="M564" s="15">
        <v>-2.6800000000000001E-3</v>
      </c>
      <c r="N564" s="15">
        <v>-2.6800000000000001E-3</v>
      </c>
      <c r="O564" s="15">
        <v>-2.6800000000000001E-3</v>
      </c>
      <c r="P564" s="15">
        <v>-2.6800000000000001E-3</v>
      </c>
      <c r="Q564" s="15">
        <v>-2.65E-3</v>
      </c>
      <c r="R564" s="15"/>
      <c r="S564" s="15">
        <f t="shared" si="67"/>
        <v>0</v>
      </c>
      <c r="T564" s="15">
        <f t="shared" si="68"/>
        <v>0</v>
      </c>
      <c r="U564" s="15">
        <f t="shared" si="69"/>
        <v>0</v>
      </c>
      <c r="V564" s="15">
        <f t="shared" si="70"/>
        <v>0</v>
      </c>
      <c r="W564" s="15">
        <f t="shared" si="71"/>
        <v>0</v>
      </c>
      <c r="X564" s="17">
        <f t="shared" si="72"/>
        <v>0</v>
      </c>
    </row>
    <row r="565" spans="1:24" ht="13.5" x14ac:dyDescent="0.35">
      <c r="A565" s="14">
        <v>997314</v>
      </c>
      <c r="B565" s="15" t="s">
        <v>175</v>
      </c>
      <c r="C565" s="15">
        <v>115</v>
      </c>
      <c r="D565" s="15">
        <v>101</v>
      </c>
      <c r="E565" s="15">
        <v>1410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65"/>
        <v>0</v>
      </c>
      <c r="K565" s="15">
        <f t="shared" si="66"/>
        <v>0</v>
      </c>
      <c r="L565" s="15">
        <v>-2.8900000000000002E-3</v>
      </c>
      <c r="M565" s="15">
        <v>-3.0200000000000001E-3</v>
      </c>
      <c r="N565" s="15">
        <v>-3.0200000000000001E-3</v>
      </c>
      <c r="O565" s="15">
        <v>-3.0200000000000001E-3</v>
      </c>
      <c r="P565" s="15">
        <v>-3.0200000000000001E-3</v>
      </c>
      <c r="Q565" s="15">
        <v>-2.9399999999999999E-3</v>
      </c>
      <c r="R565" s="15"/>
      <c r="S565" s="15">
        <f t="shared" si="67"/>
        <v>0</v>
      </c>
      <c r="T565" s="15">
        <f t="shared" si="68"/>
        <v>0</v>
      </c>
      <c r="U565" s="15">
        <f t="shared" si="69"/>
        <v>0</v>
      </c>
      <c r="V565" s="15">
        <f t="shared" si="70"/>
        <v>0</v>
      </c>
      <c r="W565" s="15">
        <f t="shared" si="71"/>
        <v>0</v>
      </c>
      <c r="X565" s="17">
        <f t="shared" si="72"/>
        <v>0</v>
      </c>
    </row>
    <row r="566" spans="1:24" ht="13.5" x14ac:dyDescent="0.35">
      <c r="A566" s="14">
        <v>997368</v>
      </c>
      <c r="B566" s="15" t="s">
        <v>176</v>
      </c>
      <c r="C566" s="15">
        <v>12.5</v>
      </c>
      <c r="D566" s="15">
        <v>101</v>
      </c>
      <c r="E566" s="15">
        <v>1410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65"/>
        <v>0</v>
      </c>
      <c r="K566" s="15">
        <f t="shared" si="66"/>
        <v>0</v>
      </c>
      <c r="L566" s="15">
        <v>-2.8900000000000002E-3</v>
      </c>
      <c r="M566" s="15">
        <v>-3.0200000000000001E-3</v>
      </c>
      <c r="N566" s="15">
        <v>-3.0200000000000001E-3</v>
      </c>
      <c r="O566" s="15">
        <v>-3.0200000000000001E-3</v>
      </c>
      <c r="P566" s="15">
        <v>-3.0200000000000001E-3</v>
      </c>
      <c r="Q566" s="15">
        <v>-2.9399999999999999E-3</v>
      </c>
      <c r="R566" s="15"/>
      <c r="S566" s="15">
        <f t="shared" si="67"/>
        <v>0</v>
      </c>
      <c r="T566" s="15">
        <f t="shared" si="68"/>
        <v>0</v>
      </c>
      <c r="U566" s="15">
        <f t="shared" si="69"/>
        <v>0</v>
      </c>
      <c r="V566" s="15">
        <f t="shared" si="70"/>
        <v>0</v>
      </c>
      <c r="W566" s="15">
        <f t="shared" si="71"/>
        <v>0</v>
      </c>
      <c r="X566" s="17">
        <f t="shared" si="72"/>
        <v>0</v>
      </c>
    </row>
    <row r="567" spans="1:24" ht="13.5" x14ac:dyDescent="0.35">
      <c r="A567" s="14">
        <v>997313</v>
      </c>
      <c r="B567" s="15" t="s">
        <v>179</v>
      </c>
      <c r="C567" s="15">
        <v>115</v>
      </c>
      <c r="D567" s="15">
        <v>101</v>
      </c>
      <c r="E567" s="15">
        <v>1410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65"/>
        <v>0</v>
      </c>
      <c r="K567" s="15">
        <f t="shared" si="66"/>
        <v>0</v>
      </c>
      <c r="L567" s="15">
        <v>-2.9E-4</v>
      </c>
      <c r="M567" s="15">
        <v>-4.2000000000000002E-4</v>
      </c>
      <c r="N567" s="15">
        <v>-4.2000000000000002E-4</v>
      </c>
      <c r="O567" s="15">
        <v>-4.2000000000000002E-4</v>
      </c>
      <c r="P567" s="15">
        <v>-4.2000000000000002E-4</v>
      </c>
      <c r="Q567" s="15">
        <v>-3.3E-4</v>
      </c>
      <c r="R567" s="15"/>
      <c r="S567" s="15">
        <f t="shared" si="67"/>
        <v>0</v>
      </c>
      <c r="T567" s="15">
        <f t="shared" si="68"/>
        <v>0</v>
      </c>
      <c r="U567" s="15">
        <f t="shared" si="69"/>
        <v>0</v>
      </c>
      <c r="V567" s="15">
        <f t="shared" si="70"/>
        <v>0</v>
      </c>
      <c r="W567" s="15">
        <f t="shared" si="71"/>
        <v>0</v>
      </c>
      <c r="X567" s="17">
        <f t="shared" si="72"/>
        <v>0</v>
      </c>
    </row>
    <row r="568" spans="1:24" ht="13.5" x14ac:dyDescent="0.35">
      <c r="A568" s="14">
        <v>997363</v>
      </c>
      <c r="B568" s="15" t="s">
        <v>179</v>
      </c>
      <c r="C568" s="15">
        <v>12.5</v>
      </c>
      <c r="D568" s="15">
        <v>101</v>
      </c>
      <c r="E568" s="15">
        <v>1410</v>
      </c>
      <c r="F568" s="15">
        <v>0</v>
      </c>
      <c r="G568" s="15">
        <v>0</v>
      </c>
      <c r="H568" s="15">
        <v>0</v>
      </c>
      <c r="I568" s="16">
        <v>0</v>
      </c>
      <c r="J568" s="15">
        <f t="shared" si="65"/>
        <v>0</v>
      </c>
      <c r="K568" s="15">
        <f t="shared" si="66"/>
        <v>0</v>
      </c>
      <c r="L568" s="15">
        <v>-2.9E-4</v>
      </c>
      <c r="M568" s="15">
        <v>-4.2000000000000002E-4</v>
      </c>
      <c r="N568" s="15">
        <v>-4.2000000000000002E-4</v>
      </c>
      <c r="O568" s="15">
        <v>-4.2000000000000002E-4</v>
      </c>
      <c r="P568" s="15">
        <v>-4.2000000000000002E-4</v>
      </c>
      <c r="Q568" s="15">
        <v>-3.3E-4</v>
      </c>
      <c r="R568" s="15"/>
      <c r="S568" s="15">
        <f t="shared" si="67"/>
        <v>0</v>
      </c>
      <c r="T568" s="15">
        <f t="shared" si="68"/>
        <v>0</v>
      </c>
      <c r="U568" s="15">
        <f t="shared" si="69"/>
        <v>0</v>
      </c>
      <c r="V568" s="15">
        <f t="shared" si="70"/>
        <v>0</v>
      </c>
      <c r="W568" s="15">
        <f t="shared" si="71"/>
        <v>0</v>
      </c>
      <c r="X568" s="17">
        <f t="shared" si="72"/>
        <v>0</v>
      </c>
    </row>
    <row r="569" spans="1:24" ht="13.5" x14ac:dyDescent="0.35">
      <c r="A569" s="14">
        <v>117495</v>
      </c>
      <c r="B569" s="15" t="s">
        <v>180</v>
      </c>
      <c r="C569" s="15">
        <v>0.9</v>
      </c>
      <c r="D569" s="15">
        <v>101</v>
      </c>
      <c r="E569" s="15">
        <v>1410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65"/>
        <v>0</v>
      </c>
      <c r="K569" s="15">
        <f t="shared" si="66"/>
        <v>0</v>
      </c>
      <c r="L569" s="15">
        <v>4.62E-3</v>
      </c>
      <c r="M569" s="15">
        <v>4.4999999999999997E-3</v>
      </c>
      <c r="N569" s="15">
        <v>4.4999999999999997E-3</v>
      </c>
      <c r="O569" s="15">
        <v>4.4999999999999997E-3</v>
      </c>
      <c r="P569" s="15">
        <v>4.4999999999999997E-3</v>
      </c>
      <c r="Q569" s="15">
        <v>4.5799999999999999E-3</v>
      </c>
      <c r="R569" s="15"/>
      <c r="S569" s="15">
        <f t="shared" si="67"/>
        <v>0</v>
      </c>
      <c r="T569" s="15">
        <f t="shared" si="68"/>
        <v>0</v>
      </c>
      <c r="U569" s="15">
        <f t="shared" si="69"/>
        <v>0</v>
      </c>
      <c r="V569" s="15">
        <f t="shared" si="70"/>
        <v>0</v>
      </c>
      <c r="W569" s="15">
        <f t="shared" si="71"/>
        <v>0</v>
      </c>
      <c r="X569" s="17">
        <f t="shared" si="72"/>
        <v>0</v>
      </c>
    </row>
    <row r="570" spans="1:24" ht="13.5" x14ac:dyDescent="0.35">
      <c r="A570" s="14">
        <v>997339</v>
      </c>
      <c r="B570" s="15" t="s">
        <v>181</v>
      </c>
      <c r="C570" s="15">
        <v>115</v>
      </c>
      <c r="D570" s="15">
        <v>101</v>
      </c>
      <c r="E570" s="15">
        <v>1410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65"/>
        <v>0</v>
      </c>
      <c r="K570" s="15">
        <f t="shared" si="66"/>
        <v>0</v>
      </c>
      <c r="L570" s="15">
        <v>4.6299999999999996E-3</v>
      </c>
      <c r="M570" s="15">
        <v>4.5100000000000001E-3</v>
      </c>
      <c r="N570" s="15">
        <v>4.5100000000000001E-3</v>
      </c>
      <c r="O570" s="15">
        <v>4.5100000000000001E-3</v>
      </c>
      <c r="P570" s="15">
        <v>4.5100000000000001E-3</v>
      </c>
      <c r="Q570" s="15">
        <v>4.5900000000000003E-3</v>
      </c>
      <c r="R570" s="15"/>
      <c r="S570" s="15">
        <f t="shared" si="67"/>
        <v>0</v>
      </c>
      <c r="T570" s="15">
        <f t="shared" si="68"/>
        <v>0</v>
      </c>
      <c r="U570" s="15">
        <f t="shared" si="69"/>
        <v>0</v>
      </c>
      <c r="V570" s="15">
        <f t="shared" si="70"/>
        <v>0</v>
      </c>
      <c r="W570" s="15">
        <f t="shared" si="71"/>
        <v>0</v>
      </c>
      <c r="X570" s="17">
        <f t="shared" si="72"/>
        <v>0</v>
      </c>
    </row>
    <row r="571" spans="1:24" ht="13.5" x14ac:dyDescent="0.35">
      <c r="A571" s="14">
        <v>993029</v>
      </c>
      <c r="B571" s="15" t="s">
        <v>304</v>
      </c>
      <c r="C571" s="15">
        <v>69</v>
      </c>
      <c r="D571" s="15">
        <v>101</v>
      </c>
      <c r="E571" s="15">
        <v>1100</v>
      </c>
      <c r="F571" s="15">
        <v>19.989999999999998</v>
      </c>
      <c r="G571" s="15">
        <v>0</v>
      </c>
      <c r="H571" s="15">
        <v>19.989999999999998</v>
      </c>
      <c r="I571" s="16">
        <v>19.989999999999998</v>
      </c>
      <c r="J571" s="15">
        <f t="shared" si="65"/>
        <v>0</v>
      </c>
      <c r="K571" s="15">
        <f t="shared" si="66"/>
        <v>0</v>
      </c>
      <c r="L571" s="15">
        <v>5.0299999999999997E-3</v>
      </c>
      <c r="M571" s="15">
        <v>5.0000000000000001E-3</v>
      </c>
      <c r="N571" s="15">
        <v>5.0000000000000001E-3</v>
      </c>
      <c r="O571" s="15">
        <v>5.0000000000000001E-3</v>
      </c>
      <c r="P571" s="15">
        <v>5.0000000000000001E-3</v>
      </c>
      <c r="Q571" s="15">
        <v>5.0600000000000003E-3</v>
      </c>
      <c r="R571" s="15"/>
      <c r="S571" s="15">
        <f t="shared" si="67"/>
        <v>0</v>
      </c>
      <c r="T571" s="15">
        <f t="shared" si="68"/>
        <v>0</v>
      </c>
      <c r="U571" s="15">
        <f t="shared" si="69"/>
        <v>0</v>
      </c>
      <c r="V571" s="15">
        <f t="shared" si="70"/>
        <v>0</v>
      </c>
      <c r="W571" s="15">
        <f t="shared" si="71"/>
        <v>0</v>
      </c>
      <c r="X571" s="17">
        <f t="shared" si="72"/>
        <v>0</v>
      </c>
    </row>
    <row r="572" spans="1:24" ht="13.5" x14ac:dyDescent="0.35">
      <c r="A572" s="14">
        <v>999038</v>
      </c>
      <c r="B572" s="15" t="s">
        <v>185</v>
      </c>
      <c r="C572" s="15">
        <v>345</v>
      </c>
      <c r="D572" s="15">
        <v>101</v>
      </c>
      <c r="E572" s="15">
        <v>1630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65"/>
        <v>0</v>
      </c>
      <c r="K572" s="15">
        <f t="shared" si="66"/>
        <v>0</v>
      </c>
      <c r="L572" s="15">
        <v>6.6499999999999997E-3</v>
      </c>
      <c r="M572" s="15">
        <v>6.5399999999999998E-3</v>
      </c>
      <c r="N572" s="15">
        <v>6.5399999999999998E-3</v>
      </c>
      <c r="O572" s="15">
        <v>6.5399999999999998E-3</v>
      </c>
      <c r="P572" s="15">
        <v>6.5399999999999998E-3</v>
      </c>
      <c r="Q572" s="15">
        <v>6.62E-3</v>
      </c>
      <c r="R572" s="15"/>
      <c r="S572" s="15">
        <f t="shared" si="67"/>
        <v>0</v>
      </c>
      <c r="T572" s="15">
        <f t="shared" si="68"/>
        <v>0</v>
      </c>
      <c r="U572" s="15">
        <f t="shared" si="69"/>
        <v>0</v>
      </c>
      <c r="V572" s="15">
        <f t="shared" si="70"/>
        <v>0</v>
      </c>
      <c r="W572" s="15">
        <f t="shared" si="71"/>
        <v>0</v>
      </c>
      <c r="X572" s="17">
        <f t="shared" si="72"/>
        <v>0</v>
      </c>
    </row>
    <row r="573" spans="1:24" ht="13.5" x14ac:dyDescent="0.35">
      <c r="A573" s="14">
        <v>993005</v>
      </c>
      <c r="B573" s="15" t="s">
        <v>415</v>
      </c>
      <c r="C573" s="15">
        <v>115</v>
      </c>
      <c r="D573" s="15">
        <v>101</v>
      </c>
      <c r="E573" s="15">
        <v>1100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65"/>
        <v>0</v>
      </c>
      <c r="K573" s="15">
        <f t="shared" si="66"/>
        <v>0</v>
      </c>
      <c r="L573" s="15">
        <v>6.7000000000000002E-3</v>
      </c>
      <c r="M573" s="15">
        <v>6.7600000000000004E-3</v>
      </c>
      <c r="N573" s="15">
        <v>6.7600000000000004E-3</v>
      </c>
      <c r="O573" s="15">
        <v>6.7600000000000004E-3</v>
      </c>
      <c r="P573" s="15">
        <v>6.7600000000000004E-3</v>
      </c>
      <c r="Q573" s="15">
        <v>6.8100000000000001E-3</v>
      </c>
      <c r="R573" s="15"/>
      <c r="S573" s="15">
        <f t="shared" si="67"/>
        <v>0</v>
      </c>
      <c r="T573" s="15">
        <f t="shared" si="68"/>
        <v>0</v>
      </c>
      <c r="U573" s="15">
        <f t="shared" si="69"/>
        <v>0</v>
      </c>
      <c r="V573" s="15">
        <f t="shared" si="70"/>
        <v>0</v>
      </c>
      <c r="W573" s="15">
        <f t="shared" si="71"/>
        <v>0</v>
      </c>
      <c r="X573" s="17">
        <f t="shared" si="72"/>
        <v>0</v>
      </c>
    </row>
    <row r="574" spans="1:24" ht="13.5" x14ac:dyDescent="0.35">
      <c r="A574" s="14">
        <v>121513</v>
      </c>
      <c r="B574" s="15" t="s">
        <v>186</v>
      </c>
      <c r="C574" s="15">
        <v>21</v>
      </c>
      <c r="D574" s="15">
        <v>101</v>
      </c>
      <c r="E574" s="15">
        <v>1633</v>
      </c>
      <c r="F574" s="15">
        <v>269.79000000000002</v>
      </c>
      <c r="G574" s="15">
        <v>0</v>
      </c>
      <c r="H574" s="15">
        <v>269.79000000000002</v>
      </c>
      <c r="I574" s="16">
        <v>269.79000000000002</v>
      </c>
      <c r="J574" s="15">
        <f t="shared" si="65"/>
        <v>0</v>
      </c>
      <c r="K574" s="15">
        <f t="shared" si="66"/>
        <v>0</v>
      </c>
      <c r="L574" s="15">
        <v>7.0000000000000001E-3</v>
      </c>
      <c r="M574" s="15">
        <v>6.8900000000000003E-3</v>
      </c>
      <c r="N574" s="15">
        <v>6.8900000000000003E-3</v>
      </c>
      <c r="O574" s="15">
        <v>6.8900000000000003E-3</v>
      </c>
      <c r="P574" s="15">
        <v>6.8900000000000003E-3</v>
      </c>
      <c r="Q574" s="15">
        <v>6.9699999999999996E-3</v>
      </c>
      <c r="R574" s="15"/>
      <c r="S574" s="15">
        <f t="shared" si="67"/>
        <v>0</v>
      </c>
      <c r="T574" s="15">
        <f t="shared" si="68"/>
        <v>0</v>
      </c>
      <c r="U574" s="15">
        <f t="shared" si="69"/>
        <v>0</v>
      </c>
      <c r="V574" s="15">
        <f t="shared" si="70"/>
        <v>0</v>
      </c>
      <c r="W574" s="15">
        <f t="shared" si="71"/>
        <v>0</v>
      </c>
      <c r="X574" s="17">
        <f t="shared" si="72"/>
        <v>0</v>
      </c>
    </row>
    <row r="575" spans="1:24" ht="13.5" x14ac:dyDescent="0.35">
      <c r="A575" s="14">
        <v>121514</v>
      </c>
      <c r="B575" s="15" t="s">
        <v>187</v>
      </c>
      <c r="C575" s="15">
        <v>21</v>
      </c>
      <c r="D575" s="15">
        <v>101</v>
      </c>
      <c r="E575" s="15">
        <v>1633</v>
      </c>
      <c r="F575" s="15">
        <v>275.20999999999998</v>
      </c>
      <c r="G575" s="15">
        <v>0</v>
      </c>
      <c r="H575" s="15">
        <v>275.20999999999998</v>
      </c>
      <c r="I575" s="16">
        <v>275.20999999999998</v>
      </c>
      <c r="J575" s="15">
        <f t="shared" si="65"/>
        <v>0</v>
      </c>
      <c r="K575" s="15">
        <f t="shared" si="66"/>
        <v>0</v>
      </c>
      <c r="L575" s="15">
        <v>7.0000000000000001E-3</v>
      </c>
      <c r="M575" s="15">
        <v>6.8900000000000003E-3</v>
      </c>
      <c r="N575" s="15">
        <v>6.8900000000000003E-3</v>
      </c>
      <c r="O575" s="15">
        <v>6.8900000000000003E-3</v>
      </c>
      <c r="P575" s="15">
        <v>6.8900000000000003E-3</v>
      </c>
      <c r="Q575" s="15">
        <v>6.9699999999999996E-3</v>
      </c>
      <c r="R575" s="15"/>
      <c r="S575" s="15">
        <f t="shared" si="67"/>
        <v>0</v>
      </c>
      <c r="T575" s="15">
        <f t="shared" si="68"/>
        <v>0</v>
      </c>
      <c r="U575" s="15">
        <f t="shared" si="69"/>
        <v>0</v>
      </c>
      <c r="V575" s="15">
        <f t="shared" si="70"/>
        <v>0</v>
      </c>
      <c r="W575" s="15">
        <f t="shared" si="71"/>
        <v>0</v>
      </c>
      <c r="X575" s="17">
        <f t="shared" si="72"/>
        <v>0</v>
      </c>
    </row>
    <row r="576" spans="1:24" ht="13.5" x14ac:dyDescent="0.35">
      <c r="A576" s="14">
        <v>121515</v>
      </c>
      <c r="B576" s="15" t="s">
        <v>188</v>
      </c>
      <c r="C576" s="15">
        <v>21</v>
      </c>
      <c r="D576" s="15">
        <v>101</v>
      </c>
      <c r="E576" s="15">
        <v>1633</v>
      </c>
      <c r="F576" s="15">
        <v>0.78</v>
      </c>
      <c r="G576" s="15">
        <v>0</v>
      </c>
      <c r="H576" s="15">
        <v>279</v>
      </c>
      <c r="I576" s="16">
        <v>0.78</v>
      </c>
      <c r="J576" s="15">
        <f t="shared" si="65"/>
        <v>0</v>
      </c>
      <c r="K576" s="15">
        <f t="shared" si="66"/>
        <v>278.22000000000003</v>
      </c>
      <c r="L576" s="15">
        <v>7.0000000000000001E-3</v>
      </c>
      <c r="M576" s="15">
        <v>6.8900000000000003E-3</v>
      </c>
      <c r="N576" s="15">
        <v>6.8900000000000003E-3</v>
      </c>
      <c r="O576" s="15">
        <v>6.8900000000000003E-3</v>
      </c>
      <c r="P576" s="15">
        <v>6.8900000000000003E-3</v>
      </c>
      <c r="Q576" s="15">
        <v>6.9699999999999996E-3</v>
      </c>
      <c r="R576" s="15"/>
      <c r="S576" s="15">
        <f t="shared" si="67"/>
        <v>0</v>
      </c>
      <c r="T576" s="15">
        <f t="shared" si="68"/>
        <v>0</v>
      </c>
      <c r="U576" s="15">
        <f t="shared" si="69"/>
        <v>0</v>
      </c>
      <c r="V576" s="15">
        <f t="shared" si="70"/>
        <v>0</v>
      </c>
      <c r="W576" s="15">
        <f t="shared" si="71"/>
        <v>0</v>
      </c>
      <c r="X576" s="17">
        <f t="shared" si="72"/>
        <v>0</v>
      </c>
    </row>
    <row r="577" spans="1:24" ht="13.5" x14ac:dyDescent="0.35">
      <c r="A577" s="14">
        <v>121517</v>
      </c>
      <c r="B577" s="15" t="s">
        <v>189</v>
      </c>
      <c r="C577" s="15">
        <v>23.5</v>
      </c>
      <c r="D577" s="15">
        <v>101</v>
      </c>
      <c r="E577" s="15">
        <v>1633</v>
      </c>
      <c r="F577" s="15">
        <v>341.24</v>
      </c>
      <c r="G577" s="15">
        <v>0</v>
      </c>
      <c r="H577" s="15">
        <v>393.67</v>
      </c>
      <c r="I577" s="16">
        <v>341.24</v>
      </c>
      <c r="J577" s="15">
        <f t="shared" si="65"/>
        <v>0</v>
      </c>
      <c r="K577" s="15">
        <f t="shared" si="66"/>
        <v>52.430000000000007</v>
      </c>
      <c r="L577" s="15">
        <v>8.1899999999999994E-3</v>
      </c>
      <c r="M577" s="15">
        <v>8.0800000000000004E-3</v>
      </c>
      <c r="N577" s="15">
        <v>8.0800000000000004E-3</v>
      </c>
      <c r="O577" s="15">
        <v>8.0800000000000004E-3</v>
      </c>
      <c r="P577" s="15">
        <v>8.0800000000000004E-3</v>
      </c>
      <c r="Q577" s="15">
        <v>8.1600000000000006E-3</v>
      </c>
      <c r="R577" s="15"/>
      <c r="S577" s="15">
        <f t="shared" si="67"/>
        <v>0</v>
      </c>
      <c r="T577" s="15">
        <f t="shared" si="68"/>
        <v>0</v>
      </c>
      <c r="U577" s="15">
        <f t="shared" si="69"/>
        <v>0</v>
      </c>
      <c r="V577" s="15">
        <f t="shared" si="70"/>
        <v>0</v>
      </c>
      <c r="W577" s="15">
        <f t="shared" si="71"/>
        <v>0</v>
      </c>
      <c r="X577" s="17">
        <f t="shared" si="72"/>
        <v>0</v>
      </c>
    </row>
    <row r="578" spans="1:24" ht="13.5" x14ac:dyDescent="0.35">
      <c r="A578" s="14">
        <v>121518</v>
      </c>
      <c r="B578" s="15" t="s">
        <v>190</v>
      </c>
      <c r="C578" s="15">
        <v>16</v>
      </c>
      <c r="D578" s="15">
        <v>101</v>
      </c>
      <c r="E578" s="15">
        <v>1633</v>
      </c>
      <c r="F578" s="15">
        <v>238.29</v>
      </c>
      <c r="G578" s="15">
        <v>0</v>
      </c>
      <c r="H578" s="15">
        <v>238.29</v>
      </c>
      <c r="I578" s="16">
        <v>238.29</v>
      </c>
      <c r="J578" s="15">
        <f t="shared" si="65"/>
        <v>0</v>
      </c>
      <c r="K578" s="15">
        <f t="shared" si="66"/>
        <v>0</v>
      </c>
      <c r="L578" s="15">
        <v>8.1899999999999994E-3</v>
      </c>
      <c r="M578" s="15">
        <v>8.0800000000000004E-3</v>
      </c>
      <c r="N578" s="15">
        <v>8.0800000000000004E-3</v>
      </c>
      <c r="O578" s="15">
        <v>8.0800000000000004E-3</v>
      </c>
      <c r="P578" s="15">
        <v>8.0800000000000004E-3</v>
      </c>
      <c r="Q578" s="15">
        <v>8.1600000000000006E-3</v>
      </c>
      <c r="R578" s="15"/>
      <c r="S578" s="15">
        <f t="shared" si="67"/>
        <v>0</v>
      </c>
      <c r="T578" s="15">
        <f t="shared" si="68"/>
        <v>0</v>
      </c>
      <c r="U578" s="15">
        <f t="shared" si="69"/>
        <v>0</v>
      </c>
      <c r="V578" s="15">
        <f t="shared" si="70"/>
        <v>0</v>
      </c>
      <c r="W578" s="15">
        <f t="shared" si="71"/>
        <v>0</v>
      </c>
      <c r="X578" s="17">
        <f t="shared" si="72"/>
        <v>0</v>
      </c>
    </row>
    <row r="579" spans="1:24" ht="13.5" x14ac:dyDescent="0.35">
      <c r="A579" s="14">
        <v>997305</v>
      </c>
      <c r="B579" s="15" t="s">
        <v>184</v>
      </c>
      <c r="C579" s="15">
        <v>115</v>
      </c>
      <c r="D579" s="15">
        <v>101</v>
      </c>
      <c r="E579" s="15">
        <v>1410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65"/>
        <v>0</v>
      </c>
      <c r="K579" s="15">
        <f t="shared" si="66"/>
        <v>0</v>
      </c>
      <c r="L579" s="15">
        <v>9.3799999999999994E-3</v>
      </c>
      <c r="M579" s="15">
        <v>9.2700000000000005E-3</v>
      </c>
      <c r="N579" s="15">
        <v>9.2700000000000005E-3</v>
      </c>
      <c r="O579" s="15">
        <v>9.2700000000000005E-3</v>
      </c>
      <c r="P579" s="15">
        <v>9.2700000000000005E-3</v>
      </c>
      <c r="Q579" s="15">
        <v>9.3500000000000007E-3</v>
      </c>
      <c r="R579" s="15"/>
      <c r="S579" s="15">
        <f t="shared" si="67"/>
        <v>0</v>
      </c>
      <c r="T579" s="15">
        <f t="shared" si="68"/>
        <v>0</v>
      </c>
      <c r="U579" s="15">
        <f t="shared" si="69"/>
        <v>0</v>
      </c>
      <c r="V579" s="15">
        <f t="shared" si="70"/>
        <v>0</v>
      </c>
      <c r="W579" s="15">
        <f t="shared" si="71"/>
        <v>0</v>
      </c>
      <c r="X579" s="17">
        <f t="shared" si="72"/>
        <v>0</v>
      </c>
    </row>
    <row r="580" spans="1:24" ht="13.5" x14ac:dyDescent="0.35">
      <c r="A580" s="14">
        <v>109529</v>
      </c>
      <c r="B580" s="15" t="s">
        <v>364</v>
      </c>
      <c r="C580" s="15">
        <v>2.4</v>
      </c>
      <c r="D580" s="15">
        <v>101</v>
      </c>
      <c r="E580" s="15">
        <v>1100</v>
      </c>
      <c r="F580" s="15">
        <v>0</v>
      </c>
      <c r="G580" s="15">
        <v>0</v>
      </c>
      <c r="H580" s="15">
        <v>0</v>
      </c>
      <c r="I580" s="16">
        <v>0</v>
      </c>
      <c r="J580" s="15">
        <f t="shared" si="65"/>
        <v>0</v>
      </c>
      <c r="K580" s="15">
        <f t="shared" si="66"/>
        <v>0</v>
      </c>
      <c r="L580" s="15">
        <v>1.0109999999999999E-2</v>
      </c>
      <c r="M580" s="15">
        <v>1.008E-2</v>
      </c>
      <c r="N580" s="15">
        <v>1.008E-2</v>
      </c>
      <c r="O580" s="15">
        <v>1.008E-2</v>
      </c>
      <c r="P580" s="15">
        <v>1.008E-2</v>
      </c>
      <c r="Q580" s="15">
        <v>1.0149999999999999E-2</v>
      </c>
      <c r="R580" s="15"/>
      <c r="S580" s="15">
        <f t="shared" si="67"/>
        <v>0</v>
      </c>
      <c r="T580" s="15">
        <f t="shared" si="68"/>
        <v>0</v>
      </c>
      <c r="U580" s="15">
        <f t="shared" si="69"/>
        <v>0</v>
      </c>
      <c r="V580" s="15">
        <f t="shared" si="70"/>
        <v>0</v>
      </c>
      <c r="W580" s="15">
        <f t="shared" si="71"/>
        <v>0</v>
      </c>
      <c r="X580" s="17">
        <f t="shared" si="72"/>
        <v>0</v>
      </c>
    </row>
    <row r="581" spans="1:24" ht="13.5" x14ac:dyDescent="0.35">
      <c r="A581" s="14">
        <v>109530</v>
      </c>
      <c r="B581" s="15" t="s">
        <v>365</v>
      </c>
      <c r="C581" s="15">
        <v>2.4</v>
      </c>
      <c r="D581" s="15">
        <v>101</v>
      </c>
      <c r="E581" s="15">
        <v>1100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65"/>
        <v>0</v>
      </c>
      <c r="K581" s="15">
        <f t="shared" si="66"/>
        <v>0</v>
      </c>
      <c r="L581" s="15">
        <v>1.0109999999999999E-2</v>
      </c>
      <c r="M581" s="15">
        <v>1.008E-2</v>
      </c>
      <c r="N581" s="15">
        <v>1.008E-2</v>
      </c>
      <c r="O581" s="15">
        <v>1.008E-2</v>
      </c>
      <c r="P581" s="15">
        <v>1.008E-2</v>
      </c>
      <c r="Q581" s="15">
        <v>1.0149999999999999E-2</v>
      </c>
      <c r="R581" s="15"/>
      <c r="S581" s="15">
        <f t="shared" si="67"/>
        <v>0</v>
      </c>
      <c r="T581" s="15">
        <f t="shared" si="68"/>
        <v>0</v>
      </c>
      <c r="U581" s="15">
        <f t="shared" si="69"/>
        <v>0</v>
      </c>
      <c r="V581" s="15">
        <f t="shared" si="70"/>
        <v>0</v>
      </c>
      <c r="W581" s="15">
        <f t="shared" si="71"/>
        <v>0</v>
      </c>
      <c r="X581" s="17">
        <f t="shared" si="72"/>
        <v>0</v>
      </c>
    </row>
    <row r="582" spans="1:24" ht="13.5" x14ac:dyDescent="0.35">
      <c r="A582" s="14">
        <v>109531</v>
      </c>
      <c r="B582" s="15" t="s">
        <v>366</v>
      </c>
      <c r="C582" s="15">
        <v>13.8</v>
      </c>
      <c r="D582" s="15">
        <v>101</v>
      </c>
      <c r="E582" s="15">
        <v>1100</v>
      </c>
      <c r="F582" s="15">
        <v>0</v>
      </c>
      <c r="G582" s="15">
        <v>0</v>
      </c>
      <c r="H582" s="15">
        <v>0</v>
      </c>
      <c r="I582" s="16">
        <v>0</v>
      </c>
      <c r="J582" s="15">
        <f t="shared" si="65"/>
        <v>0</v>
      </c>
      <c r="K582" s="15">
        <f t="shared" si="66"/>
        <v>0</v>
      </c>
      <c r="L582" s="15">
        <v>1.0109999999999999E-2</v>
      </c>
      <c r="M582" s="15">
        <v>1.008E-2</v>
      </c>
      <c r="N582" s="15">
        <v>1.008E-2</v>
      </c>
      <c r="O582" s="15">
        <v>1.008E-2</v>
      </c>
      <c r="P582" s="15">
        <v>1.008E-2</v>
      </c>
      <c r="Q582" s="15">
        <v>1.0149999999999999E-2</v>
      </c>
      <c r="R582" s="15"/>
      <c r="S582" s="15">
        <f t="shared" si="67"/>
        <v>0</v>
      </c>
      <c r="T582" s="15">
        <f t="shared" si="68"/>
        <v>0</v>
      </c>
      <c r="U582" s="15">
        <f t="shared" si="69"/>
        <v>0</v>
      </c>
      <c r="V582" s="15">
        <f t="shared" si="70"/>
        <v>0</v>
      </c>
      <c r="W582" s="15">
        <f t="shared" si="71"/>
        <v>0</v>
      </c>
      <c r="X582" s="17">
        <f t="shared" si="72"/>
        <v>0</v>
      </c>
    </row>
    <row r="583" spans="1:24" ht="13.5" x14ac:dyDescent="0.35">
      <c r="A583" s="14">
        <v>109532</v>
      </c>
      <c r="B583" s="15" t="s">
        <v>367</v>
      </c>
      <c r="C583" s="15">
        <v>13.8</v>
      </c>
      <c r="D583" s="15">
        <v>101</v>
      </c>
      <c r="E583" s="15">
        <v>1100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65"/>
        <v>0</v>
      </c>
      <c r="K583" s="15">
        <f t="shared" si="66"/>
        <v>0</v>
      </c>
      <c r="L583" s="15">
        <v>1.0109999999999999E-2</v>
      </c>
      <c r="M583" s="15">
        <v>1.008E-2</v>
      </c>
      <c r="N583" s="15">
        <v>1.008E-2</v>
      </c>
      <c r="O583" s="15">
        <v>1.008E-2</v>
      </c>
      <c r="P583" s="15">
        <v>1.008E-2</v>
      </c>
      <c r="Q583" s="15">
        <v>1.0149999999999999E-2</v>
      </c>
      <c r="R583" s="15"/>
      <c r="S583" s="15">
        <f t="shared" si="67"/>
        <v>0</v>
      </c>
      <c r="T583" s="15">
        <f t="shared" si="68"/>
        <v>0</v>
      </c>
      <c r="U583" s="15">
        <f t="shared" si="69"/>
        <v>0</v>
      </c>
      <c r="V583" s="15">
        <f t="shared" si="70"/>
        <v>0</v>
      </c>
      <c r="W583" s="15">
        <f t="shared" si="71"/>
        <v>0</v>
      </c>
      <c r="X583" s="17">
        <f t="shared" si="72"/>
        <v>0</v>
      </c>
    </row>
    <row r="584" spans="1:24" ht="13.5" x14ac:dyDescent="0.35">
      <c r="A584" s="14">
        <v>999116</v>
      </c>
      <c r="B584" s="15" t="s">
        <v>283</v>
      </c>
      <c r="C584" s="15">
        <v>345</v>
      </c>
      <c r="D584" s="15">
        <v>101</v>
      </c>
      <c r="E584" s="15">
        <v>1670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65"/>
        <v>0</v>
      </c>
      <c r="K584" s="15">
        <f t="shared" si="66"/>
        <v>0</v>
      </c>
      <c r="L584" s="15">
        <v>1.1259999999999999E-2</v>
      </c>
      <c r="M584" s="15">
        <v>1.125E-2</v>
      </c>
      <c r="N584" s="15">
        <v>1.125E-2</v>
      </c>
      <c r="O584" s="15">
        <v>1.125E-2</v>
      </c>
      <c r="P584" s="15">
        <v>1.125E-2</v>
      </c>
      <c r="Q584" s="15">
        <v>1.132E-2</v>
      </c>
      <c r="R584" s="15"/>
      <c r="S584" s="15">
        <f t="shared" si="67"/>
        <v>0</v>
      </c>
      <c r="T584" s="15">
        <f t="shared" si="68"/>
        <v>0</v>
      </c>
      <c r="U584" s="15">
        <f t="shared" si="69"/>
        <v>0</v>
      </c>
      <c r="V584" s="15">
        <f t="shared" si="70"/>
        <v>0</v>
      </c>
      <c r="W584" s="15">
        <f t="shared" si="71"/>
        <v>0</v>
      </c>
      <c r="X584" s="17">
        <f t="shared" si="72"/>
        <v>0</v>
      </c>
    </row>
    <row r="585" spans="1:24" ht="13.5" x14ac:dyDescent="0.35">
      <c r="A585" s="14">
        <v>117507</v>
      </c>
      <c r="B585" s="15" t="s">
        <v>191</v>
      </c>
      <c r="C585" s="15">
        <v>0.55000000000000004</v>
      </c>
      <c r="D585" s="15">
        <v>101</v>
      </c>
      <c r="E585" s="15">
        <v>1410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65"/>
        <v>0</v>
      </c>
      <c r="K585" s="15">
        <f t="shared" si="66"/>
        <v>0</v>
      </c>
      <c r="L585" s="15">
        <v>1.3679999999999999E-2</v>
      </c>
      <c r="M585" s="15">
        <v>1.358E-2</v>
      </c>
      <c r="N585" s="15">
        <v>1.358E-2</v>
      </c>
      <c r="O585" s="15">
        <v>1.358E-2</v>
      </c>
      <c r="P585" s="15">
        <v>1.358E-2</v>
      </c>
      <c r="Q585" s="15">
        <v>1.3650000000000001E-2</v>
      </c>
      <c r="R585" s="15"/>
      <c r="S585" s="15">
        <f t="shared" si="67"/>
        <v>0</v>
      </c>
      <c r="T585" s="15">
        <f t="shared" si="68"/>
        <v>0</v>
      </c>
      <c r="U585" s="15">
        <f t="shared" si="69"/>
        <v>0</v>
      </c>
      <c r="V585" s="15">
        <f t="shared" si="70"/>
        <v>0</v>
      </c>
      <c r="W585" s="15">
        <f t="shared" si="71"/>
        <v>0</v>
      </c>
      <c r="X585" s="17">
        <f t="shared" si="72"/>
        <v>0</v>
      </c>
    </row>
    <row r="586" spans="1:24" ht="13.5" x14ac:dyDescent="0.35">
      <c r="A586" s="14">
        <v>997348</v>
      </c>
      <c r="B586" s="15" t="s">
        <v>192</v>
      </c>
      <c r="C586" s="15">
        <v>115</v>
      </c>
      <c r="D586" s="15">
        <v>101</v>
      </c>
      <c r="E586" s="15">
        <v>1410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si="65"/>
        <v>0</v>
      </c>
      <c r="K586" s="15">
        <f t="shared" si="66"/>
        <v>0</v>
      </c>
      <c r="L586" s="15">
        <v>1.3679999999999999E-2</v>
      </c>
      <c r="M586" s="15">
        <v>1.358E-2</v>
      </c>
      <c r="N586" s="15">
        <v>1.358E-2</v>
      </c>
      <c r="O586" s="15">
        <v>1.358E-2</v>
      </c>
      <c r="P586" s="15">
        <v>1.358E-2</v>
      </c>
      <c r="Q586" s="15">
        <v>1.3650000000000001E-2</v>
      </c>
      <c r="R586" s="15"/>
      <c r="S586" s="15">
        <f t="shared" si="67"/>
        <v>0</v>
      </c>
      <c r="T586" s="15">
        <f t="shared" si="68"/>
        <v>0</v>
      </c>
      <c r="U586" s="15">
        <f t="shared" si="69"/>
        <v>0</v>
      </c>
      <c r="V586" s="15">
        <f t="shared" si="70"/>
        <v>0</v>
      </c>
      <c r="W586" s="15">
        <f t="shared" si="71"/>
        <v>0</v>
      </c>
      <c r="X586" s="17">
        <f t="shared" si="72"/>
        <v>0</v>
      </c>
    </row>
    <row r="587" spans="1:24" ht="13.5" x14ac:dyDescent="0.35">
      <c r="A587" s="14">
        <v>121526</v>
      </c>
      <c r="B587" s="15" t="s">
        <v>199</v>
      </c>
      <c r="C587" s="15">
        <v>0.38</v>
      </c>
      <c r="D587" s="15">
        <v>101</v>
      </c>
      <c r="E587" s="15">
        <v>1634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si="65"/>
        <v>0</v>
      </c>
      <c r="K587" s="15">
        <f t="shared" si="66"/>
        <v>0</v>
      </c>
      <c r="L587" s="15">
        <v>1.6559999999999998E-2</v>
      </c>
      <c r="M587" s="15">
        <v>1.6459999999999999E-2</v>
      </c>
      <c r="N587" s="15">
        <v>1.6459999999999999E-2</v>
      </c>
      <c r="O587" s="15">
        <v>1.6459999999999999E-2</v>
      </c>
      <c r="P587" s="15">
        <v>1.6459999999999999E-2</v>
      </c>
      <c r="Q587" s="15">
        <v>1.6539999999999999E-2</v>
      </c>
      <c r="R587" s="15"/>
      <c r="S587" s="15">
        <f t="shared" si="67"/>
        <v>0</v>
      </c>
      <c r="T587" s="15">
        <f t="shared" si="68"/>
        <v>0</v>
      </c>
      <c r="U587" s="15">
        <f t="shared" si="69"/>
        <v>0</v>
      </c>
      <c r="V587" s="15">
        <f t="shared" si="70"/>
        <v>0</v>
      </c>
      <c r="W587" s="15">
        <f t="shared" si="71"/>
        <v>0</v>
      </c>
      <c r="X587" s="17">
        <f t="shared" si="72"/>
        <v>0</v>
      </c>
    </row>
    <row r="588" spans="1:24" ht="13.5" x14ac:dyDescent="0.35">
      <c r="A588" s="14">
        <v>121536</v>
      </c>
      <c r="B588" s="15" t="s">
        <v>200</v>
      </c>
      <c r="C588" s="15">
        <v>0.42</v>
      </c>
      <c r="D588" s="15">
        <v>101</v>
      </c>
      <c r="E588" s="15">
        <v>1633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65"/>
        <v>0</v>
      </c>
      <c r="K588" s="15">
        <f t="shared" si="66"/>
        <v>0</v>
      </c>
      <c r="L588" s="15">
        <v>1.6639999999999999E-2</v>
      </c>
      <c r="M588" s="15">
        <v>1.6549999999999999E-2</v>
      </c>
      <c r="N588" s="15">
        <v>1.6549999999999999E-2</v>
      </c>
      <c r="O588" s="15">
        <v>1.6549999999999999E-2</v>
      </c>
      <c r="P588" s="15">
        <v>1.6549999999999999E-2</v>
      </c>
      <c r="Q588" s="15">
        <v>1.6629999999999999E-2</v>
      </c>
      <c r="R588" s="15"/>
      <c r="S588" s="15">
        <f t="shared" si="67"/>
        <v>0</v>
      </c>
      <c r="T588" s="15">
        <f t="shared" si="68"/>
        <v>0</v>
      </c>
      <c r="U588" s="15">
        <f t="shared" si="69"/>
        <v>0</v>
      </c>
      <c r="V588" s="15">
        <f t="shared" si="70"/>
        <v>0</v>
      </c>
      <c r="W588" s="15">
        <f t="shared" si="71"/>
        <v>0</v>
      </c>
      <c r="X588" s="17">
        <f t="shared" si="72"/>
        <v>0</v>
      </c>
    </row>
    <row r="589" spans="1:24" ht="13.5" x14ac:dyDescent="0.35">
      <c r="A589" s="14">
        <v>113101</v>
      </c>
      <c r="B589" s="15" t="s">
        <v>412</v>
      </c>
      <c r="C589" s="15">
        <v>13.8</v>
      </c>
      <c r="D589" s="15">
        <v>101</v>
      </c>
      <c r="E589" s="15">
        <v>1100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65"/>
        <v>0</v>
      </c>
      <c r="K589" s="15">
        <f t="shared" si="66"/>
        <v>0</v>
      </c>
      <c r="L589" s="15">
        <v>1.7950000000000001E-2</v>
      </c>
      <c r="M589" s="15">
        <v>1.7999999999999999E-2</v>
      </c>
      <c r="N589" s="15">
        <v>1.7999999999999999E-2</v>
      </c>
      <c r="O589" s="15">
        <v>1.7999999999999999E-2</v>
      </c>
      <c r="P589" s="15">
        <v>1.7999999999999999E-2</v>
      </c>
      <c r="Q589" s="15">
        <v>1.805E-2</v>
      </c>
      <c r="R589" s="15"/>
      <c r="S589" s="15">
        <f t="shared" si="67"/>
        <v>0</v>
      </c>
      <c r="T589" s="15">
        <f t="shared" si="68"/>
        <v>0</v>
      </c>
      <c r="U589" s="15">
        <f t="shared" si="69"/>
        <v>0</v>
      </c>
      <c r="V589" s="15">
        <f t="shared" si="70"/>
        <v>0</v>
      </c>
      <c r="W589" s="15">
        <f t="shared" si="71"/>
        <v>0</v>
      </c>
      <c r="X589" s="17">
        <f t="shared" si="72"/>
        <v>0</v>
      </c>
    </row>
    <row r="590" spans="1:24" ht="13.5" x14ac:dyDescent="0.35">
      <c r="A590" s="14">
        <v>113102</v>
      </c>
      <c r="B590" s="15" t="s">
        <v>413</v>
      </c>
      <c r="C590" s="15">
        <v>13.8</v>
      </c>
      <c r="D590" s="15">
        <v>101</v>
      </c>
      <c r="E590" s="15">
        <v>1100</v>
      </c>
      <c r="F590" s="15">
        <v>9.9</v>
      </c>
      <c r="G590" s="15">
        <v>0</v>
      </c>
      <c r="H590" s="15">
        <v>9.9</v>
      </c>
      <c r="I590" s="16">
        <v>9.9</v>
      </c>
      <c r="J590" s="15">
        <f t="shared" si="65"/>
        <v>0</v>
      </c>
      <c r="K590" s="15">
        <f t="shared" si="66"/>
        <v>0</v>
      </c>
      <c r="L590" s="15">
        <v>1.7950000000000001E-2</v>
      </c>
      <c r="M590" s="15">
        <v>1.7999999999999999E-2</v>
      </c>
      <c r="N590" s="15">
        <v>1.7999999999999999E-2</v>
      </c>
      <c r="O590" s="15">
        <v>1.7999999999999999E-2</v>
      </c>
      <c r="P590" s="15">
        <v>1.7999999999999999E-2</v>
      </c>
      <c r="Q590" s="15">
        <v>1.805E-2</v>
      </c>
      <c r="R590" s="15"/>
      <c r="S590" s="15">
        <f t="shared" si="67"/>
        <v>0</v>
      </c>
      <c r="T590" s="15">
        <f t="shared" si="68"/>
        <v>0</v>
      </c>
      <c r="U590" s="15">
        <f t="shared" si="69"/>
        <v>0</v>
      </c>
      <c r="V590" s="15">
        <f t="shared" si="70"/>
        <v>0</v>
      </c>
      <c r="W590" s="15">
        <f t="shared" si="71"/>
        <v>0</v>
      </c>
      <c r="X590" s="17">
        <f t="shared" si="72"/>
        <v>0</v>
      </c>
    </row>
    <row r="591" spans="1:24" ht="13.5" x14ac:dyDescent="0.35">
      <c r="A591" s="14">
        <v>997458</v>
      </c>
      <c r="B591" s="15" t="s">
        <v>198</v>
      </c>
      <c r="C591" s="15">
        <v>115</v>
      </c>
      <c r="D591" s="15">
        <v>101</v>
      </c>
      <c r="E591" s="15">
        <v>1410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ref="J591:J654" si="73">I591-F591</f>
        <v>0</v>
      </c>
      <c r="K591" s="15">
        <f t="shared" ref="K591:K654" si="74">H591-I591</f>
        <v>0</v>
      </c>
      <c r="L591" s="15">
        <v>1.804E-2</v>
      </c>
      <c r="M591" s="15">
        <v>1.7940000000000001E-2</v>
      </c>
      <c r="N591" s="15">
        <v>1.7940000000000001E-2</v>
      </c>
      <c r="O591" s="15">
        <v>1.7940000000000001E-2</v>
      </c>
      <c r="P591" s="15">
        <v>1.7940000000000001E-2</v>
      </c>
      <c r="Q591" s="15">
        <v>1.8020000000000001E-2</v>
      </c>
      <c r="R591" s="15"/>
      <c r="S591" s="15">
        <f t="shared" ref="S591:S654" si="75">L591*J591</f>
        <v>0</v>
      </c>
      <c r="T591" s="15">
        <f t="shared" ref="T591:T654" si="76">M591*J591</f>
        <v>0</v>
      </c>
      <c r="U591" s="15">
        <f t="shared" ref="U591:U654" si="77">N591*J591</f>
        <v>0</v>
      </c>
      <c r="V591" s="15">
        <f t="shared" ref="V591:V654" si="78">O591*J591</f>
        <v>0</v>
      </c>
      <c r="W591" s="15">
        <f t="shared" ref="W591:W654" si="79">P591*J591</f>
        <v>0</v>
      </c>
      <c r="X591" s="17">
        <f t="shared" ref="X591:X654" si="80">Q591*J591</f>
        <v>0</v>
      </c>
    </row>
    <row r="592" spans="1:24" ht="13.5" x14ac:dyDescent="0.35">
      <c r="A592" s="14">
        <v>113123</v>
      </c>
      <c r="B592" s="15" t="s">
        <v>409</v>
      </c>
      <c r="C592" s="15">
        <v>0.69</v>
      </c>
      <c r="D592" s="15">
        <v>101</v>
      </c>
      <c r="E592" s="15">
        <v>1100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73"/>
        <v>0</v>
      </c>
      <c r="K592" s="15">
        <f t="shared" si="74"/>
        <v>0</v>
      </c>
      <c r="L592" s="15">
        <v>1.9189999999999999E-2</v>
      </c>
      <c r="M592" s="15">
        <v>1.924E-2</v>
      </c>
      <c r="N592" s="15">
        <v>1.924E-2</v>
      </c>
      <c r="O592" s="15">
        <v>1.924E-2</v>
      </c>
      <c r="P592" s="15">
        <v>1.924E-2</v>
      </c>
      <c r="Q592" s="15">
        <v>1.9290000000000002E-2</v>
      </c>
      <c r="R592" s="15"/>
      <c r="S592" s="15">
        <f t="shared" si="75"/>
        <v>0</v>
      </c>
      <c r="T592" s="15">
        <f t="shared" si="76"/>
        <v>0</v>
      </c>
      <c r="U592" s="15">
        <f t="shared" si="77"/>
        <v>0</v>
      </c>
      <c r="V592" s="15">
        <f t="shared" si="78"/>
        <v>0</v>
      </c>
      <c r="W592" s="15">
        <f t="shared" si="79"/>
        <v>0</v>
      </c>
      <c r="X592" s="17">
        <f t="shared" si="80"/>
        <v>0</v>
      </c>
    </row>
    <row r="593" spans="1:24" ht="13.5" x14ac:dyDescent="0.35">
      <c r="A593" s="14">
        <v>113125</v>
      </c>
      <c r="B593" s="15" t="s">
        <v>410</v>
      </c>
      <c r="C593" s="15">
        <v>0.69</v>
      </c>
      <c r="D593" s="15">
        <v>101</v>
      </c>
      <c r="E593" s="15">
        <v>1100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73"/>
        <v>0</v>
      </c>
      <c r="K593" s="15">
        <f t="shared" si="74"/>
        <v>0</v>
      </c>
      <c r="L593" s="15">
        <v>1.9189999999999999E-2</v>
      </c>
      <c r="M593" s="15">
        <v>1.924E-2</v>
      </c>
      <c r="N593" s="15">
        <v>1.924E-2</v>
      </c>
      <c r="O593" s="15">
        <v>1.924E-2</v>
      </c>
      <c r="P593" s="15">
        <v>1.924E-2</v>
      </c>
      <c r="Q593" s="15">
        <v>1.9290000000000002E-2</v>
      </c>
      <c r="R593" s="15"/>
      <c r="S593" s="15">
        <f t="shared" si="75"/>
        <v>0</v>
      </c>
      <c r="T593" s="15">
        <f t="shared" si="76"/>
        <v>0</v>
      </c>
      <c r="U593" s="15">
        <f t="shared" si="77"/>
        <v>0</v>
      </c>
      <c r="V593" s="15">
        <f t="shared" si="78"/>
        <v>0</v>
      </c>
      <c r="W593" s="15">
        <f t="shared" si="79"/>
        <v>0</v>
      </c>
      <c r="X593" s="17">
        <f t="shared" si="80"/>
        <v>0</v>
      </c>
    </row>
    <row r="594" spans="1:24" ht="13.5" x14ac:dyDescent="0.35">
      <c r="A594" s="14">
        <v>999541</v>
      </c>
      <c r="B594" s="15" t="s">
        <v>207</v>
      </c>
      <c r="C594" s="15">
        <v>115</v>
      </c>
      <c r="D594" s="15">
        <v>101</v>
      </c>
      <c r="E594" s="15">
        <v>1630</v>
      </c>
      <c r="F594" s="15">
        <v>0</v>
      </c>
      <c r="G594" s="15">
        <v>0</v>
      </c>
      <c r="H594" s="15">
        <v>0</v>
      </c>
      <c r="I594" s="16">
        <v>0</v>
      </c>
      <c r="J594" s="15">
        <f t="shared" si="73"/>
        <v>0</v>
      </c>
      <c r="K594" s="15">
        <f t="shared" si="74"/>
        <v>0</v>
      </c>
      <c r="L594" s="15">
        <v>2.052E-2</v>
      </c>
      <c r="M594" s="15">
        <v>2.044E-2</v>
      </c>
      <c r="N594" s="15">
        <v>2.044E-2</v>
      </c>
      <c r="O594" s="15">
        <v>2.044E-2</v>
      </c>
      <c r="P594" s="15">
        <v>2.044E-2</v>
      </c>
      <c r="Q594" s="15">
        <v>2.051E-2</v>
      </c>
      <c r="R594" s="15"/>
      <c r="S594" s="15">
        <f t="shared" si="75"/>
        <v>0</v>
      </c>
      <c r="T594" s="15">
        <f t="shared" si="76"/>
        <v>0</v>
      </c>
      <c r="U594" s="15">
        <f t="shared" si="77"/>
        <v>0</v>
      </c>
      <c r="V594" s="15">
        <f t="shared" si="78"/>
        <v>0</v>
      </c>
      <c r="W594" s="15">
        <f t="shared" si="79"/>
        <v>0</v>
      </c>
      <c r="X594" s="17">
        <f t="shared" si="80"/>
        <v>0</v>
      </c>
    </row>
    <row r="595" spans="1:24" ht="13.5" x14ac:dyDescent="0.35">
      <c r="A595" s="14">
        <v>113098</v>
      </c>
      <c r="B595" s="15" t="s">
        <v>375</v>
      </c>
      <c r="C595" s="15">
        <v>2.4</v>
      </c>
      <c r="D595" s="15">
        <v>101</v>
      </c>
      <c r="E595" s="15">
        <v>1100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73"/>
        <v>0</v>
      </c>
      <c r="K595" s="15">
        <f t="shared" si="74"/>
        <v>0</v>
      </c>
      <c r="L595" s="15">
        <v>2.112E-2</v>
      </c>
      <c r="M595" s="15">
        <v>2.111E-2</v>
      </c>
      <c r="N595" s="15">
        <v>2.111E-2</v>
      </c>
      <c r="O595" s="15">
        <v>2.111E-2</v>
      </c>
      <c r="P595" s="15">
        <v>2.111E-2</v>
      </c>
      <c r="Q595" s="15">
        <v>2.1180000000000001E-2</v>
      </c>
      <c r="R595" s="15"/>
      <c r="S595" s="15">
        <f t="shared" si="75"/>
        <v>0</v>
      </c>
      <c r="T595" s="15">
        <f t="shared" si="76"/>
        <v>0</v>
      </c>
      <c r="U595" s="15">
        <f t="shared" si="77"/>
        <v>0</v>
      </c>
      <c r="V595" s="15">
        <f t="shared" si="78"/>
        <v>0</v>
      </c>
      <c r="W595" s="15">
        <f t="shared" si="79"/>
        <v>0</v>
      </c>
      <c r="X595" s="17">
        <f t="shared" si="80"/>
        <v>0</v>
      </c>
    </row>
    <row r="596" spans="1:24" ht="13.5" x14ac:dyDescent="0.35">
      <c r="A596" s="14">
        <v>121852</v>
      </c>
      <c r="B596" s="15" t="s">
        <v>270</v>
      </c>
      <c r="C596" s="15">
        <v>2.4</v>
      </c>
      <c r="D596" s="15">
        <v>101</v>
      </c>
      <c r="E596" s="15">
        <v>1654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73"/>
        <v>0</v>
      </c>
      <c r="K596" s="15">
        <f t="shared" si="74"/>
        <v>0</v>
      </c>
      <c r="L596" s="15">
        <v>2.2890000000000001E-2</v>
      </c>
      <c r="M596" s="15">
        <v>2.2870000000000001E-2</v>
      </c>
      <c r="N596" s="15">
        <v>2.2870000000000001E-2</v>
      </c>
      <c r="O596" s="15">
        <v>2.2870000000000001E-2</v>
      </c>
      <c r="P596" s="15">
        <v>2.2870000000000001E-2</v>
      </c>
      <c r="Q596" s="15">
        <v>2.2929999999999999E-2</v>
      </c>
      <c r="R596" s="15"/>
      <c r="S596" s="15">
        <f t="shared" si="75"/>
        <v>0</v>
      </c>
      <c r="T596" s="15">
        <f t="shared" si="76"/>
        <v>0</v>
      </c>
      <c r="U596" s="15">
        <f t="shared" si="77"/>
        <v>0</v>
      </c>
      <c r="V596" s="15">
        <f t="shared" si="78"/>
        <v>0</v>
      </c>
      <c r="W596" s="15">
        <f t="shared" si="79"/>
        <v>0</v>
      </c>
      <c r="X596" s="17">
        <f t="shared" si="80"/>
        <v>0</v>
      </c>
    </row>
    <row r="597" spans="1:24" ht="13.5" x14ac:dyDescent="0.35">
      <c r="A597" s="14">
        <v>121860</v>
      </c>
      <c r="B597" s="15" t="s">
        <v>271</v>
      </c>
      <c r="C597" s="15">
        <v>13.8</v>
      </c>
      <c r="D597" s="15">
        <v>101</v>
      </c>
      <c r="E597" s="15">
        <v>1654</v>
      </c>
      <c r="F597" s="15">
        <v>0</v>
      </c>
      <c r="G597" s="15">
        <v>0</v>
      </c>
      <c r="H597" s="15">
        <v>0</v>
      </c>
      <c r="I597" s="16">
        <v>0</v>
      </c>
      <c r="J597" s="15">
        <f t="shared" si="73"/>
        <v>0</v>
      </c>
      <c r="K597" s="15">
        <f t="shared" si="74"/>
        <v>0</v>
      </c>
      <c r="L597" s="15">
        <v>2.2890000000000001E-2</v>
      </c>
      <c r="M597" s="15">
        <v>2.2870000000000001E-2</v>
      </c>
      <c r="N597" s="15">
        <v>2.2870000000000001E-2</v>
      </c>
      <c r="O597" s="15">
        <v>2.2870000000000001E-2</v>
      </c>
      <c r="P597" s="15">
        <v>2.2870000000000001E-2</v>
      </c>
      <c r="Q597" s="15">
        <v>2.2929999999999999E-2</v>
      </c>
      <c r="R597" s="15"/>
      <c r="S597" s="15">
        <f t="shared" si="75"/>
        <v>0</v>
      </c>
      <c r="T597" s="15">
        <f t="shared" si="76"/>
        <v>0</v>
      </c>
      <c r="U597" s="15">
        <f t="shared" si="77"/>
        <v>0</v>
      </c>
      <c r="V597" s="15">
        <f t="shared" si="78"/>
        <v>0</v>
      </c>
      <c r="W597" s="15">
        <f t="shared" si="79"/>
        <v>0</v>
      </c>
      <c r="X597" s="17">
        <f t="shared" si="80"/>
        <v>0</v>
      </c>
    </row>
    <row r="598" spans="1:24" ht="13.5" x14ac:dyDescent="0.35">
      <c r="A598" s="14">
        <v>121865</v>
      </c>
      <c r="B598" s="15" t="s">
        <v>272</v>
      </c>
      <c r="C598" s="15">
        <v>13.8</v>
      </c>
      <c r="D598" s="15">
        <v>101</v>
      </c>
      <c r="E598" s="15">
        <v>1653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73"/>
        <v>0</v>
      </c>
      <c r="K598" s="15">
        <f t="shared" si="74"/>
        <v>0</v>
      </c>
      <c r="L598" s="15">
        <v>2.2890000000000001E-2</v>
      </c>
      <c r="M598" s="15">
        <v>2.2870000000000001E-2</v>
      </c>
      <c r="N598" s="15">
        <v>2.2870000000000001E-2</v>
      </c>
      <c r="O598" s="15">
        <v>2.2870000000000001E-2</v>
      </c>
      <c r="P598" s="15">
        <v>2.2870000000000001E-2</v>
      </c>
      <c r="Q598" s="15">
        <v>2.2929999999999999E-2</v>
      </c>
      <c r="R598" s="15"/>
      <c r="S598" s="15">
        <f t="shared" si="75"/>
        <v>0</v>
      </c>
      <c r="T598" s="15">
        <f t="shared" si="76"/>
        <v>0</v>
      </c>
      <c r="U598" s="15">
        <f t="shared" si="77"/>
        <v>0</v>
      </c>
      <c r="V598" s="15">
        <f t="shared" si="78"/>
        <v>0</v>
      </c>
      <c r="W598" s="15">
        <f t="shared" si="79"/>
        <v>0</v>
      </c>
      <c r="X598" s="17">
        <f t="shared" si="80"/>
        <v>0</v>
      </c>
    </row>
    <row r="599" spans="1:24" ht="13.5" x14ac:dyDescent="0.35">
      <c r="A599" s="14">
        <v>990002</v>
      </c>
      <c r="B599" s="15" t="s">
        <v>273</v>
      </c>
      <c r="C599" s="15">
        <v>115</v>
      </c>
      <c r="D599" s="15">
        <v>101</v>
      </c>
      <c r="E599" s="15">
        <v>1650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73"/>
        <v>0</v>
      </c>
      <c r="K599" s="15">
        <f t="shared" si="74"/>
        <v>0</v>
      </c>
      <c r="L599" s="15">
        <v>2.2890000000000001E-2</v>
      </c>
      <c r="M599" s="15">
        <v>2.2870000000000001E-2</v>
      </c>
      <c r="N599" s="15">
        <v>2.2870000000000001E-2</v>
      </c>
      <c r="O599" s="15">
        <v>2.2870000000000001E-2</v>
      </c>
      <c r="P599" s="15">
        <v>2.2870000000000001E-2</v>
      </c>
      <c r="Q599" s="15">
        <v>2.2929999999999999E-2</v>
      </c>
      <c r="R599" s="15"/>
      <c r="S599" s="15">
        <f t="shared" si="75"/>
        <v>0</v>
      </c>
      <c r="T599" s="15">
        <f t="shared" si="76"/>
        <v>0</v>
      </c>
      <c r="U599" s="15">
        <f t="shared" si="77"/>
        <v>0</v>
      </c>
      <c r="V599" s="15">
        <f t="shared" si="78"/>
        <v>0</v>
      </c>
      <c r="W599" s="15">
        <f t="shared" si="79"/>
        <v>0</v>
      </c>
      <c r="X599" s="17">
        <f t="shared" si="80"/>
        <v>0</v>
      </c>
    </row>
    <row r="600" spans="1:24" ht="13.5" x14ac:dyDescent="0.35">
      <c r="A600" s="14">
        <v>990038</v>
      </c>
      <c r="B600" s="15" t="s">
        <v>274</v>
      </c>
      <c r="C600" s="15">
        <v>115</v>
      </c>
      <c r="D600" s="15">
        <v>101</v>
      </c>
      <c r="E600" s="15">
        <v>1650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73"/>
        <v>0</v>
      </c>
      <c r="K600" s="15">
        <f t="shared" si="74"/>
        <v>0</v>
      </c>
      <c r="L600" s="15">
        <v>2.2890000000000001E-2</v>
      </c>
      <c r="M600" s="15">
        <v>2.2870000000000001E-2</v>
      </c>
      <c r="N600" s="15">
        <v>2.2870000000000001E-2</v>
      </c>
      <c r="O600" s="15">
        <v>2.2870000000000001E-2</v>
      </c>
      <c r="P600" s="15">
        <v>2.2870000000000001E-2</v>
      </c>
      <c r="Q600" s="15">
        <v>2.2929999999999999E-2</v>
      </c>
      <c r="R600" s="15"/>
      <c r="S600" s="15">
        <f t="shared" si="75"/>
        <v>0</v>
      </c>
      <c r="T600" s="15">
        <f t="shared" si="76"/>
        <v>0</v>
      </c>
      <c r="U600" s="15">
        <f t="shared" si="77"/>
        <v>0</v>
      </c>
      <c r="V600" s="15">
        <f t="shared" si="78"/>
        <v>0</v>
      </c>
      <c r="W600" s="15">
        <f t="shared" si="79"/>
        <v>0</v>
      </c>
      <c r="X600" s="17">
        <f t="shared" si="80"/>
        <v>0</v>
      </c>
    </row>
    <row r="601" spans="1:24" ht="13.5" x14ac:dyDescent="0.35">
      <c r="A601" s="14">
        <v>113099</v>
      </c>
      <c r="B601" s="15" t="s">
        <v>376</v>
      </c>
      <c r="C601" s="15">
        <v>2.4</v>
      </c>
      <c r="D601" s="15">
        <v>101</v>
      </c>
      <c r="E601" s="15">
        <v>1100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73"/>
        <v>0</v>
      </c>
      <c r="K601" s="15">
        <f t="shared" si="74"/>
        <v>0</v>
      </c>
      <c r="L601" s="15">
        <v>2.3199999999999998E-2</v>
      </c>
      <c r="M601" s="15">
        <v>2.3199999999999998E-2</v>
      </c>
      <c r="N601" s="15">
        <v>2.3199999999999998E-2</v>
      </c>
      <c r="O601" s="15">
        <v>2.3199999999999998E-2</v>
      </c>
      <c r="P601" s="15">
        <v>2.3199999999999998E-2</v>
      </c>
      <c r="Q601" s="15">
        <v>2.3259999999999999E-2</v>
      </c>
      <c r="R601" s="15"/>
      <c r="S601" s="15">
        <f t="shared" si="75"/>
        <v>0</v>
      </c>
      <c r="T601" s="15">
        <f t="shared" si="76"/>
        <v>0</v>
      </c>
      <c r="U601" s="15">
        <f t="shared" si="77"/>
        <v>0</v>
      </c>
      <c r="V601" s="15">
        <f t="shared" si="78"/>
        <v>0</v>
      </c>
      <c r="W601" s="15">
        <f t="shared" si="79"/>
        <v>0</v>
      </c>
      <c r="X601" s="17">
        <f t="shared" si="80"/>
        <v>0</v>
      </c>
    </row>
    <row r="602" spans="1:24" ht="13.5" x14ac:dyDescent="0.35">
      <c r="A602" s="14">
        <v>999682</v>
      </c>
      <c r="B602" s="15" t="s">
        <v>206</v>
      </c>
      <c r="C602" s="15">
        <v>115</v>
      </c>
      <c r="D602" s="15">
        <v>101</v>
      </c>
      <c r="E602" s="15">
        <v>1630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73"/>
        <v>0</v>
      </c>
      <c r="K602" s="15">
        <f t="shared" si="74"/>
        <v>0</v>
      </c>
      <c r="L602" s="15">
        <v>2.3220000000000001E-2</v>
      </c>
      <c r="M602" s="15">
        <v>2.3130000000000001E-2</v>
      </c>
      <c r="N602" s="15">
        <v>2.3130000000000001E-2</v>
      </c>
      <c r="O602" s="15">
        <v>2.3130000000000001E-2</v>
      </c>
      <c r="P602" s="15">
        <v>2.3130000000000001E-2</v>
      </c>
      <c r="Q602" s="15">
        <v>2.3210000000000001E-2</v>
      </c>
      <c r="R602" s="15"/>
      <c r="S602" s="15">
        <f t="shared" si="75"/>
        <v>0</v>
      </c>
      <c r="T602" s="15">
        <f t="shared" si="76"/>
        <v>0</v>
      </c>
      <c r="U602" s="15">
        <f t="shared" si="77"/>
        <v>0</v>
      </c>
      <c r="V602" s="15">
        <f t="shared" si="78"/>
        <v>0</v>
      </c>
      <c r="W602" s="15">
        <f t="shared" si="79"/>
        <v>0</v>
      </c>
      <c r="X602" s="17">
        <f t="shared" si="80"/>
        <v>0</v>
      </c>
    </row>
    <row r="603" spans="1:24" ht="13.5" x14ac:dyDescent="0.35">
      <c r="A603" s="14">
        <v>121638</v>
      </c>
      <c r="B603" s="15" t="s">
        <v>205</v>
      </c>
      <c r="C603" s="15">
        <v>0.6</v>
      </c>
      <c r="D603" s="15">
        <v>101</v>
      </c>
      <c r="E603" s="15">
        <v>1634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73"/>
        <v>0</v>
      </c>
      <c r="K603" s="15">
        <f t="shared" si="74"/>
        <v>0</v>
      </c>
      <c r="L603" s="15">
        <v>2.324E-2</v>
      </c>
      <c r="M603" s="15">
        <v>2.315E-2</v>
      </c>
      <c r="N603" s="15">
        <v>2.315E-2</v>
      </c>
      <c r="O603" s="15">
        <v>2.315E-2</v>
      </c>
      <c r="P603" s="15">
        <v>2.315E-2</v>
      </c>
      <c r="Q603" s="15">
        <v>2.3230000000000001E-2</v>
      </c>
      <c r="R603" s="15"/>
      <c r="S603" s="15">
        <f t="shared" si="75"/>
        <v>0</v>
      </c>
      <c r="T603" s="15">
        <f t="shared" si="76"/>
        <v>0</v>
      </c>
      <c r="U603" s="15">
        <f t="shared" si="77"/>
        <v>0</v>
      </c>
      <c r="V603" s="15">
        <f t="shared" si="78"/>
        <v>0</v>
      </c>
      <c r="W603" s="15">
        <f t="shared" si="79"/>
        <v>0</v>
      </c>
      <c r="X603" s="17">
        <f t="shared" si="80"/>
        <v>0</v>
      </c>
    </row>
    <row r="604" spans="1:24" ht="13.5" x14ac:dyDescent="0.35">
      <c r="A604" s="14">
        <v>113100</v>
      </c>
      <c r="B604" s="15" t="s">
        <v>377</v>
      </c>
      <c r="C604" s="15">
        <v>2.4</v>
      </c>
      <c r="D604" s="15">
        <v>101</v>
      </c>
      <c r="E604" s="15">
        <v>1100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73"/>
        <v>0</v>
      </c>
      <c r="K604" s="15">
        <f t="shared" si="74"/>
        <v>0</v>
      </c>
      <c r="L604" s="15">
        <v>2.486E-2</v>
      </c>
      <c r="M604" s="15">
        <v>2.486E-2</v>
      </c>
      <c r="N604" s="15">
        <v>2.486E-2</v>
      </c>
      <c r="O604" s="15">
        <v>2.486E-2</v>
      </c>
      <c r="P604" s="15">
        <v>2.486E-2</v>
      </c>
      <c r="Q604" s="15">
        <v>2.4920000000000001E-2</v>
      </c>
      <c r="R604" s="15"/>
      <c r="S604" s="15">
        <f t="shared" si="75"/>
        <v>0</v>
      </c>
      <c r="T604" s="15">
        <f t="shared" si="76"/>
        <v>0</v>
      </c>
      <c r="U604" s="15">
        <f t="shared" si="77"/>
        <v>0</v>
      </c>
      <c r="V604" s="15">
        <f t="shared" si="78"/>
        <v>0</v>
      </c>
      <c r="W604" s="15">
        <f t="shared" si="79"/>
        <v>0</v>
      </c>
      <c r="X604" s="17">
        <f t="shared" si="80"/>
        <v>0</v>
      </c>
    </row>
    <row r="605" spans="1:24" ht="13.5" x14ac:dyDescent="0.35">
      <c r="A605" s="14">
        <v>109503</v>
      </c>
      <c r="B605" s="15" t="s">
        <v>414</v>
      </c>
      <c r="C605" s="15">
        <v>6.9</v>
      </c>
      <c r="D605" s="15">
        <v>101</v>
      </c>
      <c r="E605" s="15">
        <v>1100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73"/>
        <v>0</v>
      </c>
      <c r="K605" s="15">
        <f t="shared" si="74"/>
        <v>0</v>
      </c>
      <c r="L605" s="15">
        <v>2.6270000000000002E-2</v>
      </c>
      <c r="M605" s="15">
        <v>2.6329999999999999E-2</v>
      </c>
      <c r="N605" s="15">
        <v>2.6329999999999999E-2</v>
      </c>
      <c r="O605" s="15">
        <v>2.6329999999999999E-2</v>
      </c>
      <c r="P605" s="15">
        <v>2.6329999999999999E-2</v>
      </c>
      <c r="Q605" s="15">
        <v>2.6380000000000001E-2</v>
      </c>
      <c r="R605" s="15"/>
      <c r="S605" s="15">
        <f t="shared" si="75"/>
        <v>0</v>
      </c>
      <c r="T605" s="15">
        <f t="shared" si="76"/>
        <v>0</v>
      </c>
      <c r="U605" s="15">
        <f t="shared" si="77"/>
        <v>0</v>
      </c>
      <c r="V605" s="15">
        <f t="shared" si="78"/>
        <v>0</v>
      </c>
      <c r="W605" s="15">
        <f t="shared" si="79"/>
        <v>0</v>
      </c>
      <c r="X605" s="17">
        <f t="shared" si="80"/>
        <v>0</v>
      </c>
    </row>
    <row r="606" spans="1:24" ht="13.5" x14ac:dyDescent="0.35">
      <c r="A606" s="14">
        <v>121559</v>
      </c>
      <c r="B606" s="15" t="s">
        <v>209</v>
      </c>
      <c r="C606" s="15">
        <v>0.6</v>
      </c>
      <c r="D606" s="15">
        <v>101</v>
      </c>
      <c r="E606" s="15">
        <v>1634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73"/>
        <v>0</v>
      </c>
      <c r="K606" s="15">
        <f t="shared" si="74"/>
        <v>0</v>
      </c>
      <c r="L606" s="15">
        <v>2.6980000000000001E-2</v>
      </c>
      <c r="M606" s="15">
        <v>2.69E-2</v>
      </c>
      <c r="N606" s="15">
        <v>2.69E-2</v>
      </c>
      <c r="O606" s="15">
        <v>2.69E-2</v>
      </c>
      <c r="P606" s="15">
        <v>2.69E-2</v>
      </c>
      <c r="Q606" s="15">
        <v>2.6970000000000001E-2</v>
      </c>
      <c r="R606" s="15"/>
      <c r="S606" s="15">
        <f t="shared" si="75"/>
        <v>0</v>
      </c>
      <c r="T606" s="15">
        <f t="shared" si="76"/>
        <v>0</v>
      </c>
      <c r="U606" s="15">
        <f t="shared" si="77"/>
        <v>0</v>
      </c>
      <c r="V606" s="15">
        <f t="shared" si="78"/>
        <v>0</v>
      </c>
      <c r="W606" s="15">
        <f t="shared" si="79"/>
        <v>0</v>
      </c>
      <c r="X606" s="17">
        <f t="shared" si="80"/>
        <v>0</v>
      </c>
    </row>
    <row r="607" spans="1:24" ht="13.5" x14ac:dyDescent="0.35">
      <c r="A607" s="14">
        <v>121560</v>
      </c>
      <c r="B607" s="15" t="s">
        <v>210</v>
      </c>
      <c r="C607" s="15">
        <v>13.8</v>
      </c>
      <c r="D607" s="15">
        <v>101</v>
      </c>
      <c r="E607" s="15">
        <v>1633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73"/>
        <v>0</v>
      </c>
      <c r="K607" s="15">
        <f t="shared" si="74"/>
        <v>0</v>
      </c>
      <c r="L607" s="15">
        <v>2.7029999999999998E-2</v>
      </c>
      <c r="M607" s="15">
        <v>2.6950000000000002E-2</v>
      </c>
      <c r="N607" s="15">
        <v>2.6950000000000002E-2</v>
      </c>
      <c r="O607" s="15">
        <v>2.6950000000000002E-2</v>
      </c>
      <c r="P607" s="15">
        <v>2.6950000000000002E-2</v>
      </c>
      <c r="Q607" s="15">
        <v>2.7019999999999999E-2</v>
      </c>
      <c r="R607" s="15"/>
      <c r="S607" s="15">
        <f t="shared" si="75"/>
        <v>0</v>
      </c>
      <c r="T607" s="15">
        <f t="shared" si="76"/>
        <v>0</v>
      </c>
      <c r="U607" s="15">
        <f t="shared" si="77"/>
        <v>0</v>
      </c>
      <c r="V607" s="15">
        <f t="shared" si="78"/>
        <v>0</v>
      </c>
      <c r="W607" s="15">
        <f t="shared" si="79"/>
        <v>0</v>
      </c>
      <c r="X607" s="17">
        <f t="shared" si="80"/>
        <v>0</v>
      </c>
    </row>
    <row r="608" spans="1:24" ht="13.5" x14ac:dyDescent="0.35">
      <c r="A608" s="14">
        <v>999562</v>
      </c>
      <c r="B608" s="15" t="s">
        <v>211</v>
      </c>
      <c r="C608" s="15">
        <v>115</v>
      </c>
      <c r="D608" s="15">
        <v>101</v>
      </c>
      <c r="E608" s="15">
        <v>1630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73"/>
        <v>0</v>
      </c>
      <c r="K608" s="15">
        <f t="shared" si="74"/>
        <v>0</v>
      </c>
      <c r="L608" s="15">
        <v>2.7029999999999998E-2</v>
      </c>
      <c r="M608" s="15">
        <v>2.6950000000000002E-2</v>
      </c>
      <c r="N608" s="15">
        <v>2.6950000000000002E-2</v>
      </c>
      <c r="O608" s="15">
        <v>2.6950000000000002E-2</v>
      </c>
      <c r="P608" s="15">
        <v>2.6950000000000002E-2</v>
      </c>
      <c r="Q608" s="15">
        <v>2.7019999999999999E-2</v>
      </c>
      <c r="R608" s="15"/>
      <c r="S608" s="15">
        <f t="shared" si="75"/>
        <v>0</v>
      </c>
      <c r="T608" s="15">
        <f t="shared" si="76"/>
        <v>0</v>
      </c>
      <c r="U608" s="15">
        <f t="shared" si="77"/>
        <v>0</v>
      </c>
      <c r="V608" s="15">
        <f t="shared" si="78"/>
        <v>0</v>
      </c>
      <c r="W608" s="15">
        <f t="shared" si="79"/>
        <v>0</v>
      </c>
      <c r="X608" s="17">
        <f t="shared" si="80"/>
        <v>0</v>
      </c>
    </row>
    <row r="609" spans="1:24" ht="13.5" x14ac:dyDescent="0.35">
      <c r="A609" s="14">
        <v>990290</v>
      </c>
      <c r="B609" s="15" t="s">
        <v>283</v>
      </c>
      <c r="C609" s="15">
        <v>115</v>
      </c>
      <c r="D609" s="15">
        <v>101</v>
      </c>
      <c r="E609" s="15">
        <v>1670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73"/>
        <v>0</v>
      </c>
      <c r="K609" s="15">
        <f t="shared" si="74"/>
        <v>0</v>
      </c>
      <c r="L609" s="15">
        <v>3.1099999999999999E-2</v>
      </c>
      <c r="M609" s="15">
        <v>3.108E-2</v>
      </c>
      <c r="N609" s="15">
        <v>3.108E-2</v>
      </c>
      <c r="O609" s="15">
        <v>3.108E-2</v>
      </c>
      <c r="P609" s="15">
        <v>3.108E-2</v>
      </c>
      <c r="Q609" s="15">
        <v>3.1150000000000001E-2</v>
      </c>
      <c r="R609" s="15"/>
      <c r="S609" s="15">
        <f t="shared" si="75"/>
        <v>0</v>
      </c>
      <c r="T609" s="15">
        <f t="shared" si="76"/>
        <v>0</v>
      </c>
      <c r="U609" s="15">
        <f t="shared" si="77"/>
        <v>0</v>
      </c>
      <c r="V609" s="15">
        <f t="shared" si="78"/>
        <v>0</v>
      </c>
      <c r="W609" s="15">
        <f t="shared" si="79"/>
        <v>0</v>
      </c>
      <c r="X609" s="17">
        <f t="shared" si="80"/>
        <v>0</v>
      </c>
    </row>
    <row r="610" spans="1:24" ht="13.5" x14ac:dyDescent="0.35">
      <c r="A610" s="14">
        <v>999849</v>
      </c>
      <c r="B610" s="15" t="s">
        <v>228</v>
      </c>
      <c r="C610" s="15">
        <v>115</v>
      </c>
      <c r="D610" s="15">
        <v>101</v>
      </c>
      <c r="E610" s="15">
        <v>1630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73"/>
        <v>0</v>
      </c>
      <c r="K610" s="15">
        <f t="shared" si="74"/>
        <v>0</v>
      </c>
      <c r="L610" s="15">
        <v>3.1140000000000001E-2</v>
      </c>
      <c r="M610" s="15">
        <v>3.108E-2</v>
      </c>
      <c r="N610" s="15">
        <v>3.108E-2</v>
      </c>
      <c r="O610" s="15">
        <v>3.108E-2</v>
      </c>
      <c r="P610" s="15">
        <v>3.108E-2</v>
      </c>
      <c r="Q610" s="15">
        <v>3.1150000000000001E-2</v>
      </c>
      <c r="R610" s="15"/>
      <c r="S610" s="15">
        <f t="shared" si="75"/>
        <v>0</v>
      </c>
      <c r="T610" s="15">
        <f t="shared" si="76"/>
        <v>0</v>
      </c>
      <c r="U610" s="15">
        <f t="shared" si="77"/>
        <v>0</v>
      </c>
      <c r="V610" s="15">
        <f t="shared" si="78"/>
        <v>0</v>
      </c>
      <c r="W610" s="15">
        <f t="shared" si="79"/>
        <v>0</v>
      </c>
      <c r="X610" s="17">
        <f t="shared" si="80"/>
        <v>0</v>
      </c>
    </row>
    <row r="611" spans="1:24" ht="13.5" x14ac:dyDescent="0.35">
      <c r="A611" s="14">
        <v>121587</v>
      </c>
      <c r="B611" s="15" t="s">
        <v>212</v>
      </c>
      <c r="C611" s="15">
        <v>4.16</v>
      </c>
      <c r="D611" s="15">
        <v>101</v>
      </c>
      <c r="E611" s="15">
        <v>1634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73"/>
        <v>0</v>
      </c>
      <c r="K611" s="15">
        <f t="shared" si="74"/>
        <v>0</v>
      </c>
      <c r="L611" s="15">
        <v>3.2620000000000003E-2</v>
      </c>
      <c r="M611" s="15">
        <v>3.2539999999999999E-2</v>
      </c>
      <c r="N611" s="15">
        <v>3.2539999999999999E-2</v>
      </c>
      <c r="O611" s="15">
        <v>3.2539999999999999E-2</v>
      </c>
      <c r="P611" s="15">
        <v>3.2539999999999999E-2</v>
      </c>
      <c r="Q611" s="15">
        <v>3.2620000000000003E-2</v>
      </c>
      <c r="R611" s="15"/>
      <c r="S611" s="15">
        <f t="shared" si="75"/>
        <v>0</v>
      </c>
      <c r="T611" s="15">
        <f t="shared" si="76"/>
        <v>0</v>
      </c>
      <c r="U611" s="15">
        <f t="shared" si="77"/>
        <v>0</v>
      </c>
      <c r="V611" s="15">
        <f t="shared" si="78"/>
        <v>0</v>
      </c>
      <c r="W611" s="15">
        <f t="shared" si="79"/>
        <v>0</v>
      </c>
      <c r="X611" s="17">
        <f t="shared" si="80"/>
        <v>0</v>
      </c>
    </row>
    <row r="612" spans="1:24" ht="13.5" x14ac:dyDescent="0.35">
      <c r="A612" s="14">
        <v>999672</v>
      </c>
      <c r="B612" s="15" t="s">
        <v>213</v>
      </c>
      <c r="C612" s="15">
        <v>115</v>
      </c>
      <c r="D612" s="15">
        <v>101</v>
      </c>
      <c r="E612" s="15">
        <v>1630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73"/>
        <v>0</v>
      </c>
      <c r="K612" s="15">
        <f t="shared" si="74"/>
        <v>0</v>
      </c>
      <c r="L612" s="15">
        <v>3.2629999999999999E-2</v>
      </c>
      <c r="M612" s="15">
        <v>3.2550000000000003E-2</v>
      </c>
      <c r="N612" s="15">
        <v>3.2550000000000003E-2</v>
      </c>
      <c r="O612" s="15">
        <v>3.2550000000000003E-2</v>
      </c>
      <c r="P612" s="15">
        <v>3.2550000000000003E-2</v>
      </c>
      <c r="Q612" s="15">
        <v>3.2629999999999999E-2</v>
      </c>
      <c r="R612" s="15"/>
      <c r="S612" s="15">
        <f t="shared" si="75"/>
        <v>0</v>
      </c>
      <c r="T612" s="15">
        <f t="shared" si="76"/>
        <v>0</v>
      </c>
      <c r="U612" s="15">
        <f t="shared" si="77"/>
        <v>0</v>
      </c>
      <c r="V612" s="15">
        <f t="shared" si="78"/>
        <v>0</v>
      </c>
      <c r="W612" s="15">
        <f t="shared" si="79"/>
        <v>0</v>
      </c>
      <c r="X612" s="17">
        <f t="shared" si="80"/>
        <v>0</v>
      </c>
    </row>
    <row r="613" spans="1:24" ht="13.5" x14ac:dyDescent="0.35">
      <c r="A613" s="14">
        <v>121570</v>
      </c>
      <c r="B613" s="15" t="s">
        <v>219</v>
      </c>
      <c r="C613" s="15">
        <v>13.2</v>
      </c>
      <c r="D613" s="15">
        <v>101</v>
      </c>
      <c r="E613" s="15">
        <v>1634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73"/>
        <v>0</v>
      </c>
      <c r="K613" s="15">
        <f t="shared" si="74"/>
        <v>0</v>
      </c>
      <c r="L613" s="15">
        <v>3.4520000000000002E-2</v>
      </c>
      <c r="M613" s="15">
        <v>3.4450000000000001E-2</v>
      </c>
      <c r="N613" s="15">
        <v>3.4450000000000001E-2</v>
      </c>
      <c r="O613" s="15">
        <v>3.4450000000000001E-2</v>
      </c>
      <c r="P613" s="15">
        <v>3.4450000000000001E-2</v>
      </c>
      <c r="Q613" s="15">
        <v>3.4529999999999998E-2</v>
      </c>
      <c r="R613" s="15"/>
      <c r="S613" s="15">
        <f t="shared" si="75"/>
        <v>0</v>
      </c>
      <c r="T613" s="15">
        <f t="shared" si="76"/>
        <v>0</v>
      </c>
      <c r="U613" s="15">
        <f t="shared" si="77"/>
        <v>0</v>
      </c>
      <c r="V613" s="15">
        <f t="shared" si="78"/>
        <v>0</v>
      </c>
      <c r="W613" s="15">
        <f t="shared" si="79"/>
        <v>0</v>
      </c>
      <c r="X613" s="17">
        <f t="shared" si="80"/>
        <v>0</v>
      </c>
    </row>
    <row r="614" spans="1:24" ht="13.5" x14ac:dyDescent="0.35">
      <c r="A614" s="14">
        <v>121571</v>
      </c>
      <c r="B614" s="15" t="s">
        <v>220</v>
      </c>
      <c r="C614" s="15">
        <v>0.38</v>
      </c>
      <c r="D614" s="15">
        <v>101</v>
      </c>
      <c r="E614" s="15">
        <v>1634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73"/>
        <v>0</v>
      </c>
      <c r="K614" s="15">
        <f t="shared" si="74"/>
        <v>0</v>
      </c>
      <c r="L614" s="15">
        <v>3.4520000000000002E-2</v>
      </c>
      <c r="M614" s="15">
        <v>3.4450000000000001E-2</v>
      </c>
      <c r="N614" s="15">
        <v>3.4450000000000001E-2</v>
      </c>
      <c r="O614" s="15">
        <v>3.4450000000000001E-2</v>
      </c>
      <c r="P614" s="15">
        <v>3.4450000000000001E-2</v>
      </c>
      <c r="Q614" s="15">
        <v>3.4529999999999998E-2</v>
      </c>
      <c r="R614" s="15"/>
      <c r="S614" s="15">
        <f t="shared" si="75"/>
        <v>0</v>
      </c>
      <c r="T614" s="15">
        <f t="shared" si="76"/>
        <v>0</v>
      </c>
      <c r="U614" s="15">
        <f t="shared" si="77"/>
        <v>0</v>
      </c>
      <c r="V614" s="15">
        <f t="shared" si="78"/>
        <v>0</v>
      </c>
      <c r="W614" s="15">
        <f t="shared" si="79"/>
        <v>0</v>
      </c>
      <c r="X614" s="17">
        <f t="shared" si="80"/>
        <v>0</v>
      </c>
    </row>
    <row r="615" spans="1:24" ht="13.5" x14ac:dyDescent="0.35">
      <c r="A615" s="14">
        <v>121586</v>
      </c>
      <c r="B615" s="15" t="s">
        <v>221</v>
      </c>
      <c r="C615" s="15">
        <v>4.16</v>
      </c>
      <c r="D615" s="15">
        <v>101</v>
      </c>
      <c r="E615" s="15">
        <v>1634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73"/>
        <v>0</v>
      </c>
      <c r="K615" s="15">
        <f t="shared" si="74"/>
        <v>0</v>
      </c>
      <c r="L615" s="15">
        <v>3.4520000000000002E-2</v>
      </c>
      <c r="M615" s="15">
        <v>3.4450000000000001E-2</v>
      </c>
      <c r="N615" s="15">
        <v>3.4450000000000001E-2</v>
      </c>
      <c r="O615" s="15">
        <v>3.4450000000000001E-2</v>
      </c>
      <c r="P615" s="15">
        <v>3.4450000000000001E-2</v>
      </c>
      <c r="Q615" s="15">
        <v>3.4529999999999998E-2</v>
      </c>
      <c r="R615" s="15"/>
      <c r="S615" s="15">
        <f t="shared" si="75"/>
        <v>0</v>
      </c>
      <c r="T615" s="15">
        <f t="shared" si="76"/>
        <v>0</v>
      </c>
      <c r="U615" s="15">
        <f t="shared" si="77"/>
        <v>0</v>
      </c>
      <c r="V615" s="15">
        <f t="shared" si="78"/>
        <v>0</v>
      </c>
      <c r="W615" s="15">
        <f t="shared" si="79"/>
        <v>0</v>
      </c>
      <c r="X615" s="17">
        <f t="shared" si="80"/>
        <v>0</v>
      </c>
    </row>
    <row r="616" spans="1:24" ht="13.5" x14ac:dyDescent="0.35">
      <c r="A616" s="14">
        <v>999583</v>
      </c>
      <c r="B616" s="15" t="s">
        <v>222</v>
      </c>
      <c r="C616" s="15">
        <v>115</v>
      </c>
      <c r="D616" s="15">
        <v>101</v>
      </c>
      <c r="E616" s="15">
        <v>1630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73"/>
        <v>0</v>
      </c>
      <c r="K616" s="15">
        <f t="shared" si="74"/>
        <v>0</v>
      </c>
      <c r="L616" s="15">
        <v>3.4520000000000002E-2</v>
      </c>
      <c r="M616" s="15">
        <v>3.4450000000000001E-2</v>
      </c>
      <c r="N616" s="15">
        <v>3.4450000000000001E-2</v>
      </c>
      <c r="O616" s="15">
        <v>3.4450000000000001E-2</v>
      </c>
      <c r="P616" s="15">
        <v>3.4450000000000001E-2</v>
      </c>
      <c r="Q616" s="15">
        <v>3.4529999999999998E-2</v>
      </c>
      <c r="R616" s="15"/>
      <c r="S616" s="15">
        <f t="shared" si="75"/>
        <v>0</v>
      </c>
      <c r="T616" s="15">
        <f t="shared" si="76"/>
        <v>0</v>
      </c>
      <c r="U616" s="15">
        <f t="shared" si="77"/>
        <v>0</v>
      </c>
      <c r="V616" s="15">
        <f t="shared" si="78"/>
        <v>0</v>
      </c>
      <c r="W616" s="15">
        <f t="shared" si="79"/>
        <v>0</v>
      </c>
      <c r="X616" s="17">
        <f t="shared" si="80"/>
        <v>0</v>
      </c>
    </row>
    <row r="617" spans="1:24" ht="13.5" x14ac:dyDescent="0.35">
      <c r="A617" s="14">
        <v>121788</v>
      </c>
      <c r="B617" s="15" t="s">
        <v>223</v>
      </c>
      <c r="C617" s="15">
        <v>4.16</v>
      </c>
      <c r="D617" s="15">
        <v>101</v>
      </c>
      <c r="E617" s="15">
        <v>1633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73"/>
        <v>0</v>
      </c>
      <c r="K617" s="15">
        <f t="shared" si="74"/>
        <v>0</v>
      </c>
      <c r="L617" s="15">
        <v>3.5279999999999999E-2</v>
      </c>
      <c r="M617" s="15">
        <v>3.5209999999999998E-2</v>
      </c>
      <c r="N617" s="15">
        <v>3.5209999999999998E-2</v>
      </c>
      <c r="O617" s="15">
        <v>3.5209999999999998E-2</v>
      </c>
      <c r="P617" s="15">
        <v>3.5209999999999998E-2</v>
      </c>
      <c r="Q617" s="15">
        <v>3.5279999999999999E-2</v>
      </c>
      <c r="R617" s="15"/>
      <c r="S617" s="15">
        <f t="shared" si="75"/>
        <v>0</v>
      </c>
      <c r="T617" s="15">
        <f t="shared" si="76"/>
        <v>0</v>
      </c>
      <c r="U617" s="15">
        <f t="shared" si="77"/>
        <v>0</v>
      </c>
      <c r="V617" s="15">
        <f t="shared" si="78"/>
        <v>0</v>
      </c>
      <c r="W617" s="15">
        <f t="shared" si="79"/>
        <v>0</v>
      </c>
      <c r="X617" s="17">
        <f t="shared" si="80"/>
        <v>0</v>
      </c>
    </row>
    <row r="618" spans="1:24" ht="13.5" x14ac:dyDescent="0.35">
      <c r="A618" s="14">
        <v>121579</v>
      </c>
      <c r="B618" s="15" t="s">
        <v>226</v>
      </c>
      <c r="C618" s="15">
        <v>13.8</v>
      </c>
      <c r="D618" s="15">
        <v>101</v>
      </c>
      <c r="E618" s="15">
        <v>1633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73"/>
        <v>0</v>
      </c>
      <c r="K618" s="15">
        <f t="shared" si="74"/>
        <v>0</v>
      </c>
      <c r="L618" s="15">
        <v>3.6670000000000001E-2</v>
      </c>
      <c r="M618" s="15">
        <v>3.6609999999999997E-2</v>
      </c>
      <c r="N618" s="15">
        <v>3.6609999999999997E-2</v>
      </c>
      <c r="O618" s="15">
        <v>3.6609999999999997E-2</v>
      </c>
      <c r="P618" s="15">
        <v>3.6609999999999997E-2</v>
      </c>
      <c r="Q618" s="15">
        <v>3.6679999999999997E-2</v>
      </c>
      <c r="R618" s="15"/>
      <c r="S618" s="15">
        <f t="shared" si="75"/>
        <v>0</v>
      </c>
      <c r="T618" s="15">
        <f t="shared" si="76"/>
        <v>0</v>
      </c>
      <c r="U618" s="15">
        <f t="shared" si="77"/>
        <v>0</v>
      </c>
      <c r="V618" s="15">
        <f t="shared" si="78"/>
        <v>0</v>
      </c>
      <c r="W618" s="15">
        <f t="shared" si="79"/>
        <v>0</v>
      </c>
      <c r="X618" s="17">
        <f t="shared" si="80"/>
        <v>0</v>
      </c>
    </row>
    <row r="619" spans="1:24" ht="13.5" x14ac:dyDescent="0.35">
      <c r="A619" s="14">
        <v>121590</v>
      </c>
      <c r="B619" s="15" t="s">
        <v>227</v>
      </c>
      <c r="C619" s="15">
        <v>13.2</v>
      </c>
      <c r="D619" s="15">
        <v>101</v>
      </c>
      <c r="E619" s="15">
        <v>1633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73"/>
        <v>0</v>
      </c>
      <c r="K619" s="15">
        <f t="shared" si="74"/>
        <v>0</v>
      </c>
      <c r="L619" s="15">
        <v>3.6670000000000001E-2</v>
      </c>
      <c r="M619" s="15">
        <v>3.6609999999999997E-2</v>
      </c>
      <c r="N619" s="15">
        <v>3.6609999999999997E-2</v>
      </c>
      <c r="O619" s="15">
        <v>3.6609999999999997E-2</v>
      </c>
      <c r="P619" s="15">
        <v>3.6609999999999997E-2</v>
      </c>
      <c r="Q619" s="15">
        <v>3.6679999999999997E-2</v>
      </c>
      <c r="R619" s="15"/>
      <c r="S619" s="15">
        <f t="shared" si="75"/>
        <v>0</v>
      </c>
      <c r="T619" s="15">
        <f t="shared" si="76"/>
        <v>0</v>
      </c>
      <c r="U619" s="15">
        <f t="shared" si="77"/>
        <v>0</v>
      </c>
      <c r="V619" s="15">
        <f t="shared" si="78"/>
        <v>0</v>
      </c>
      <c r="W619" s="15">
        <f t="shared" si="79"/>
        <v>0</v>
      </c>
      <c r="X619" s="17">
        <f t="shared" si="80"/>
        <v>0</v>
      </c>
    </row>
    <row r="620" spans="1:24" ht="13.5" x14ac:dyDescent="0.35">
      <c r="A620" s="14">
        <v>121931</v>
      </c>
      <c r="B620" s="15" t="s">
        <v>267</v>
      </c>
      <c r="C620" s="15">
        <v>23</v>
      </c>
      <c r="D620" s="15">
        <v>101</v>
      </c>
      <c r="E620" s="15">
        <v>1672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73"/>
        <v>0</v>
      </c>
      <c r="K620" s="15">
        <f t="shared" si="74"/>
        <v>0</v>
      </c>
      <c r="L620" s="15">
        <v>3.9010000000000003E-2</v>
      </c>
      <c r="M620" s="15">
        <v>3.8989999999999997E-2</v>
      </c>
      <c r="N620" s="15">
        <v>3.8989999999999997E-2</v>
      </c>
      <c r="O620" s="15">
        <v>3.8989999999999997E-2</v>
      </c>
      <c r="P620" s="15">
        <v>3.8989999999999997E-2</v>
      </c>
      <c r="Q620" s="15">
        <v>3.9050000000000001E-2</v>
      </c>
      <c r="R620" s="15"/>
      <c r="S620" s="15">
        <f t="shared" si="75"/>
        <v>0</v>
      </c>
      <c r="T620" s="15">
        <f t="shared" si="76"/>
        <v>0</v>
      </c>
      <c r="U620" s="15">
        <f t="shared" si="77"/>
        <v>0</v>
      </c>
      <c r="V620" s="15">
        <f t="shared" si="78"/>
        <v>0</v>
      </c>
      <c r="W620" s="15">
        <f t="shared" si="79"/>
        <v>0</v>
      </c>
      <c r="X620" s="17">
        <f t="shared" si="80"/>
        <v>0</v>
      </c>
    </row>
    <row r="621" spans="1:24" ht="13.5" x14ac:dyDescent="0.35">
      <c r="A621" s="14">
        <v>121943</v>
      </c>
      <c r="B621" s="15" t="s">
        <v>268</v>
      </c>
      <c r="C621" s="15">
        <v>11.5</v>
      </c>
      <c r="D621" s="15">
        <v>101</v>
      </c>
      <c r="E621" s="15">
        <v>1673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73"/>
        <v>0</v>
      </c>
      <c r="K621" s="15">
        <f t="shared" si="74"/>
        <v>0</v>
      </c>
      <c r="L621" s="15">
        <v>3.9329999999999997E-2</v>
      </c>
      <c r="M621" s="15">
        <v>3.9309999999999998E-2</v>
      </c>
      <c r="N621" s="15">
        <v>3.9309999999999998E-2</v>
      </c>
      <c r="O621" s="15">
        <v>3.9309999999999998E-2</v>
      </c>
      <c r="P621" s="15">
        <v>3.9309999999999998E-2</v>
      </c>
      <c r="Q621" s="15">
        <v>3.9370000000000002E-2</v>
      </c>
      <c r="R621" s="15"/>
      <c r="S621" s="15">
        <f t="shared" si="75"/>
        <v>0</v>
      </c>
      <c r="T621" s="15">
        <f t="shared" si="76"/>
        <v>0</v>
      </c>
      <c r="U621" s="15">
        <f t="shared" si="77"/>
        <v>0</v>
      </c>
      <c r="V621" s="15">
        <f t="shared" si="78"/>
        <v>0</v>
      </c>
      <c r="W621" s="15">
        <f t="shared" si="79"/>
        <v>0</v>
      </c>
      <c r="X621" s="17">
        <f t="shared" si="80"/>
        <v>0</v>
      </c>
    </row>
    <row r="622" spans="1:24" ht="13.5" x14ac:dyDescent="0.35">
      <c r="A622" s="14">
        <v>121944</v>
      </c>
      <c r="B622" s="15" t="s">
        <v>269</v>
      </c>
      <c r="C622" s="15">
        <v>11.5</v>
      </c>
      <c r="D622" s="15">
        <v>101</v>
      </c>
      <c r="E622" s="15">
        <v>1673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73"/>
        <v>0</v>
      </c>
      <c r="K622" s="15">
        <f t="shared" si="74"/>
        <v>0</v>
      </c>
      <c r="L622" s="15">
        <v>3.9329999999999997E-2</v>
      </c>
      <c r="M622" s="15">
        <v>3.9309999999999998E-2</v>
      </c>
      <c r="N622" s="15">
        <v>3.9309999999999998E-2</v>
      </c>
      <c r="O622" s="15">
        <v>3.9309999999999998E-2</v>
      </c>
      <c r="P622" s="15">
        <v>3.9309999999999998E-2</v>
      </c>
      <c r="Q622" s="15">
        <v>3.9370000000000002E-2</v>
      </c>
      <c r="R622" s="15"/>
      <c r="S622" s="15">
        <f t="shared" si="75"/>
        <v>0</v>
      </c>
      <c r="T622" s="15">
        <f t="shared" si="76"/>
        <v>0</v>
      </c>
      <c r="U622" s="15">
        <f t="shared" si="77"/>
        <v>0</v>
      </c>
      <c r="V622" s="15">
        <f t="shared" si="78"/>
        <v>0</v>
      </c>
      <c r="W622" s="15">
        <f t="shared" si="79"/>
        <v>0</v>
      </c>
      <c r="X622" s="17">
        <f t="shared" si="80"/>
        <v>0</v>
      </c>
    </row>
    <row r="623" spans="1:24" ht="13.5" x14ac:dyDescent="0.35">
      <c r="A623" s="14">
        <v>121964</v>
      </c>
      <c r="B623" s="15" t="s">
        <v>275</v>
      </c>
      <c r="C623" s="15">
        <v>13.8</v>
      </c>
      <c r="D623" s="15">
        <v>101</v>
      </c>
      <c r="E623" s="15">
        <v>1673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73"/>
        <v>0</v>
      </c>
      <c r="K623" s="15">
        <f t="shared" si="74"/>
        <v>0</v>
      </c>
      <c r="L623" s="15">
        <v>4.07E-2</v>
      </c>
      <c r="M623" s="15">
        <v>4.0680000000000001E-2</v>
      </c>
      <c r="N623" s="15">
        <v>4.0680000000000001E-2</v>
      </c>
      <c r="O623" s="15">
        <v>4.0680000000000001E-2</v>
      </c>
      <c r="P623" s="15">
        <v>4.0680000000000001E-2</v>
      </c>
      <c r="Q623" s="15">
        <v>4.0750000000000001E-2</v>
      </c>
      <c r="R623" s="15"/>
      <c r="S623" s="15">
        <f t="shared" si="75"/>
        <v>0</v>
      </c>
      <c r="T623" s="15">
        <f t="shared" si="76"/>
        <v>0</v>
      </c>
      <c r="U623" s="15">
        <f t="shared" si="77"/>
        <v>0</v>
      </c>
      <c r="V623" s="15">
        <f t="shared" si="78"/>
        <v>0</v>
      </c>
      <c r="W623" s="15">
        <f t="shared" si="79"/>
        <v>0</v>
      </c>
      <c r="X623" s="17">
        <f t="shared" si="80"/>
        <v>0</v>
      </c>
    </row>
    <row r="624" spans="1:24" ht="13.5" x14ac:dyDescent="0.35">
      <c r="A624" s="14">
        <v>121965</v>
      </c>
      <c r="B624" s="15" t="s">
        <v>276</v>
      </c>
      <c r="C624" s="15">
        <v>13.2</v>
      </c>
      <c r="D624" s="15">
        <v>101</v>
      </c>
      <c r="E624" s="15">
        <v>1673</v>
      </c>
      <c r="F624" s="15">
        <v>0</v>
      </c>
      <c r="G624" s="15">
        <v>0</v>
      </c>
      <c r="H624" s="15">
        <v>0</v>
      </c>
      <c r="I624" s="16">
        <v>0</v>
      </c>
      <c r="J624" s="15">
        <f t="shared" si="73"/>
        <v>0</v>
      </c>
      <c r="K624" s="15">
        <f t="shared" si="74"/>
        <v>0</v>
      </c>
      <c r="L624" s="15">
        <v>4.07E-2</v>
      </c>
      <c r="M624" s="15">
        <v>4.0680000000000001E-2</v>
      </c>
      <c r="N624" s="15">
        <v>4.0680000000000001E-2</v>
      </c>
      <c r="O624" s="15">
        <v>4.0680000000000001E-2</v>
      </c>
      <c r="P624" s="15">
        <v>4.0680000000000001E-2</v>
      </c>
      <c r="Q624" s="15">
        <v>4.0750000000000001E-2</v>
      </c>
      <c r="R624" s="15"/>
      <c r="S624" s="15">
        <f t="shared" si="75"/>
        <v>0</v>
      </c>
      <c r="T624" s="15">
        <f t="shared" si="76"/>
        <v>0</v>
      </c>
      <c r="U624" s="15">
        <f t="shared" si="77"/>
        <v>0</v>
      </c>
      <c r="V624" s="15">
        <f t="shared" si="78"/>
        <v>0</v>
      </c>
      <c r="W624" s="15">
        <f t="shared" si="79"/>
        <v>0</v>
      </c>
      <c r="X624" s="17">
        <f t="shared" si="80"/>
        <v>0</v>
      </c>
    </row>
    <row r="625" spans="1:24" ht="13.5" x14ac:dyDescent="0.35">
      <c r="A625" s="14">
        <v>121647</v>
      </c>
      <c r="B625" s="15" t="s">
        <v>232</v>
      </c>
      <c r="C625" s="15">
        <v>2.4</v>
      </c>
      <c r="D625" s="15">
        <v>101</v>
      </c>
      <c r="E625" s="15">
        <v>1633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73"/>
        <v>0</v>
      </c>
      <c r="K625" s="15">
        <f t="shared" si="74"/>
        <v>0</v>
      </c>
      <c r="L625" s="15">
        <v>4.4429999999999997E-2</v>
      </c>
      <c r="M625" s="15">
        <v>4.437E-2</v>
      </c>
      <c r="N625" s="15">
        <v>4.437E-2</v>
      </c>
      <c r="O625" s="15">
        <v>4.437E-2</v>
      </c>
      <c r="P625" s="15">
        <v>4.437E-2</v>
      </c>
      <c r="Q625" s="15">
        <v>4.444E-2</v>
      </c>
      <c r="R625" s="15"/>
      <c r="S625" s="15">
        <f t="shared" si="75"/>
        <v>0</v>
      </c>
      <c r="T625" s="15">
        <f t="shared" si="76"/>
        <v>0</v>
      </c>
      <c r="U625" s="15">
        <f t="shared" si="77"/>
        <v>0</v>
      </c>
      <c r="V625" s="15">
        <f t="shared" si="78"/>
        <v>0</v>
      </c>
      <c r="W625" s="15">
        <f t="shared" si="79"/>
        <v>0</v>
      </c>
      <c r="X625" s="17">
        <f t="shared" si="80"/>
        <v>0</v>
      </c>
    </row>
    <row r="626" spans="1:24" ht="13.5" x14ac:dyDescent="0.35">
      <c r="A626" s="14">
        <v>121645</v>
      </c>
      <c r="B626" s="15" t="s">
        <v>239</v>
      </c>
      <c r="C626" s="15">
        <v>13.8</v>
      </c>
      <c r="D626" s="15">
        <v>101</v>
      </c>
      <c r="E626" s="15">
        <v>1633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73"/>
        <v>0</v>
      </c>
      <c r="K626" s="15">
        <f t="shared" si="74"/>
        <v>0</v>
      </c>
      <c r="L626" s="15">
        <v>4.7419999999999997E-2</v>
      </c>
      <c r="M626" s="15">
        <v>4.7370000000000002E-2</v>
      </c>
      <c r="N626" s="15">
        <v>4.7370000000000002E-2</v>
      </c>
      <c r="O626" s="15">
        <v>4.7370000000000002E-2</v>
      </c>
      <c r="P626" s="15">
        <v>4.7370000000000002E-2</v>
      </c>
      <c r="Q626" s="15">
        <v>4.7440000000000003E-2</v>
      </c>
      <c r="R626" s="15"/>
      <c r="S626" s="15">
        <f t="shared" si="75"/>
        <v>0</v>
      </c>
      <c r="T626" s="15">
        <f t="shared" si="76"/>
        <v>0</v>
      </c>
      <c r="U626" s="15">
        <f t="shared" si="77"/>
        <v>0</v>
      </c>
      <c r="V626" s="15">
        <f t="shared" si="78"/>
        <v>0</v>
      </c>
      <c r="W626" s="15">
        <f t="shared" si="79"/>
        <v>0</v>
      </c>
      <c r="X626" s="17">
        <f t="shared" si="80"/>
        <v>0</v>
      </c>
    </row>
    <row r="627" spans="1:24" ht="13.5" x14ac:dyDescent="0.35">
      <c r="A627" s="14">
        <v>121646</v>
      </c>
      <c r="B627" s="15" t="s">
        <v>240</v>
      </c>
      <c r="C627" s="15">
        <v>22</v>
      </c>
      <c r="D627" s="15">
        <v>101</v>
      </c>
      <c r="E627" s="15">
        <v>1633</v>
      </c>
      <c r="F627" s="15">
        <v>24.5</v>
      </c>
      <c r="G627" s="15">
        <v>0</v>
      </c>
      <c r="H627" s="15">
        <v>410</v>
      </c>
      <c r="I627" s="16">
        <f>24.5</f>
        <v>24.5</v>
      </c>
      <c r="J627" s="15">
        <f t="shared" si="73"/>
        <v>0</v>
      </c>
      <c r="K627" s="15">
        <f t="shared" si="74"/>
        <v>385.5</v>
      </c>
      <c r="L627" s="15">
        <v>4.7419999999999997E-2</v>
      </c>
      <c r="M627" s="15">
        <v>4.7370000000000002E-2</v>
      </c>
      <c r="N627" s="15">
        <v>4.7370000000000002E-2</v>
      </c>
      <c r="O627" s="15">
        <v>4.7370000000000002E-2</v>
      </c>
      <c r="P627" s="15">
        <v>4.7370000000000002E-2</v>
      </c>
      <c r="Q627" s="15">
        <v>4.7440000000000003E-2</v>
      </c>
      <c r="R627" s="15"/>
      <c r="S627" s="15">
        <f t="shared" si="75"/>
        <v>0</v>
      </c>
      <c r="T627" s="15">
        <f t="shared" si="76"/>
        <v>0</v>
      </c>
      <c r="U627" s="15">
        <f t="shared" si="77"/>
        <v>0</v>
      </c>
      <c r="V627" s="15">
        <f t="shared" si="78"/>
        <v>0</v>
      </c>
      <c r="W627" s="15">
        <f t="shared" si="79"/>
        <v>0</v>
      </c>
      <c r="X627" s="17">
        <f t="shared" si="80"/>
        <v>0</v>
      </c>
    </row>
    <row r="628" spans="1:24" ht="13.5" x14ac:dyDescent="0.35">
      <c r="A628" s="14">
        <v>121835</v>
      </c>
      <c r="B628" s="15" t="s">
        <v>241</v>
      </c>
      <c r="C628" s="15">
        <v>13.8</v>
      </c>
      <c r="D628" s="15">
        <v>101</v>
      </c>
      <c r="E628" s="15">
        <v>1634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73"/>
        <v>0</v>
      </c>
      <c r="K628" s="15">
        <f t="shared" si="74"/>
        <v>0</v>
      </c>
      <c r="L628" s="15">
        <v>4.7419999999999997E-2</v>
      </c>
      <c r="M628" s="15">
        <v>4.7370000000000002E-2</v>
      </c>
      <c r="N628" s="15">
        <v>4.7370000000000002E-2</v>
      </c>
      <c r="O628" s="15">
        <v>4.7370000000000002E-2</v>
      </c>
      <c r="P628" s="15">
        <v>4.7370000000000002E-2</v>
      </c>
      <c r="Q628" s="15">
        <v>4.7440000000000003E-2</v>
      </c>
      <c r="R628" s="15"/>
      <c r="S628" s="15">
        <f t="shared" si="75"/>
        <v>0</v>
      </c>
      <c r="T628" s="15">
        <f t="shared" si="76"/>
        <v>0</v>
      </c>
      <c r="U628" s="15">
        <f t="shared" si="77"/>
        <v>0</v>
      </c>
      <c r="V628" s="15">
        <f t="shared" si="78"/>
        <v>0</v>
      </c>
      <c r="W628" s="15">
        <f t="shared" si="79"/>
        <v>0</v>
      </c>
      <c r="X628" s="17">
        <f t="shared" si="80"/>
        <v>0</v>
      </c>
    </row>
    <row r="629" spans="1:24" ht="13.5" x14ac:dyDescent="0.35">
      <c r="A629" s="14">
        <v>999718</v>
      </c>
      <c r="B629" s="15" t="s">
        <v>242</v>
      </c>
      <c r="C629" s="15">
        <v>115</v>
      </c>
      <c r="D629" s="15">
        <v>101</v>
      </c>
      <c r="E629" s="15">
        <v>1630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73"/>
        <v>0</v>
      </c>
      <c r="K629" s="15">
        <f t="shared" si="74"/>
        <v>0</v>
      </c>
      <c r="L629" s="15">
        <v>4.7419999999999997E-2</v>
      </c>
      <c r="M629" s="15">
        <v>4.7370000000000002E-2</v>
      </c>
      <c r="N629" s="15">
        <v>4.7370000000000002E-2</v>
      </c>
      <c r="O629" s="15">
        <v>4.7370000000000002E-2</v>
      </c>
      <c r="P629" s="15">
        <v>4.7370000000000002E-2</v>
      </c>
      <c r="Q629" s="15">
        <v>4.7440000000000003E-2</v>
      </c>
      <c r="R629" s="15"/>
      <c r="S629" s="15">
        <f t="shared" si="75"/>
        <v>0</v>
      </c>
      <c r="T629" s="15">
        <f t="shared" si="76"/>
        <v>0</v>
      </c>
      <c r="U629" s="15">
        <f t="shared" si="77"/>
        <v>0</v>
      </c>
      <c r="V629" s="15">
        <f t="shared" si="78"/>
        <v>0</v>
      </c>
      <c r="W629" s="15">
        <f t="shared" si="79"/>
        <v>0</v>
      </c>
      <c r="X629" s="17">
        <f t="shared" si="80"/>
        <v>0</v>
      </c>
    </row>
    <row r="630" spans="1:24" ht="13.5" x14ac:dyDescent="0.35">
      <c r="A630" s="14">
        <v>999768</v>
      </c>
      <c r="B630" s="15" t="s">
        <v>243</v>
      </c>
      <c r="C630" s="15">
        <v>115</v>
      </c>
      <c r="D630" s="15">
        <v>101</v>
      </c>
      <c r="E630" s="15">
        <v>1630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73"/>
        <v>0</v>
      </c>
      <c r="K630" s="15">
        <f t="shared" si="74"/>
        <v>0</v>
      </c>
      <c r="L630" s="15">
        <v>4.7419999999999997E-2</v>
      </c>
      <c r="M630" s="15">
        <v>4.7370000000000002E-2</v>
      </c>
      <c r="N630" s="15">
        <v>4.7370000000000002E-2</v>
      </c>
      <c r="O630" s="15">
        <v>4.7370000000000002E-2</v>
      </c>
      <c r="P630" s="15">
        <v>4.7370000000000002E-2</v>
      </c>
      <c r="Q630" s="15">
        <v>4.7440000000000003E-2</v>
      </c>
      <c r="R630" s="15"/>
      <c r="S630" s="15">
        <f t="shared" si="75"/>
        <v>0</v>
      </c>
      <c r="T630" s="15">
        <f t="shared" si="76"/>
        <v>0</v>
      </c>
      <c r="U630" s="15">
        <f t="shared" si="77"/>
        <v>0</v>
      </c>
      <c r="V630" s="15">
        <f t="shared" si="78"/>
        <v>0</v>
      </c>
      <c r="W630" s="15">
        <f t="shared" si="79"/>
        <v>0</v>
      </c>
      <c r="X630" s="17">
        <f t="shared" si="80"/>
        <v>0</v>
      </c>
    </row>
    <row r="631" spans="1:24" ht="13.5" x14ac:dyDescent="0.35">
      <c r="A631" s="14">
        <v>109517</v>
      </c>
      <c r="B631" s="15" t="s">
        <v>416</v>
      </c>
      <c r="C631" s="15">
        <v>2.4</v>
      </c>
      <c r="D631" s="15">
        <v>101</v>
      </c>
      <c r="E631" s="15">
        <v>1100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73"/>
        <v>0</v>
      </c>
      <c r="K631" s="15">
        <f t="shared" si="74"/>
        <v>0</v>
      </c>
      <c r="L631" s="15">
        <v>4.8669999999999998E-2</v>
      </c>
      <c r="M631" s="15">
        <v>4.8719999999999999E-2</v>
      </c>
      <c r="N631" s="15">
        <v>4.8719999999999999E-2</v>
      </c>
      <c r="O631" s="15">
        <v>4.8719999999999999E-2</v>
      </c>
      <c r="P631" s="15">
        <v>4.8719999999999999E-2</v>
      </c>
      <c r="Q631" s="15">
        <v>4.8779999999999997E-2</v>
      </c>
      <c r="R631" s="15"/>
      <c r="S631" s="15">
        <f t="shared" si="75"/>
        <v>0</v>
      </c>
      <c r="T631" s="15">
        <f t="shared" si="76"/>
        <v>0</v>
      </c>
      <c r="U631" s="15">
        <f t="shared" si="77"/>
        <v>0</v>
      </c>
      <c r="V631" s="15">
        <f t="shared" si="78"/>
        <v>0</v>
      </c>
      <c r="W631" s="15">
        <f t="shared" si="79"/>
        <v>0</v>
      </c>
      <c r="X631" s="17">
        <f t="shared" si="80"/>
        <v>0</v>
      </c>
    </row>
    <row r="632" spans="1:24" ht="13.5" x14ac:dyDescent="0.35">
      <c r="A632" s="14">
        <v>122154</v>
      </c>
      <c r="B632" s="15" t="s">
        <v>295</v>
      </c>
      <c r="C632" s="15">
        <v>0.38</v>
      </c>
      <c r="D632" s="15">
        <v>101</v>
      </c>
      <c r="E632" s="15">
        <v>1694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73"/>
        <v>0</v>
      </c>
      <c r="K632" s="15">
        <f t="shared" si="74"/>
        <v>0</v>
      </c>
      <c r="L632" s="15">
        <v>4.8959999999999997E-2</v>
      </c>
      <c r="M632" s="15">
        <v>4.895E-2</v>
      </c>
      <c r="N632" s="15">
        <v>4.895E-2</v>
      </c>
      <c r="O632" s="15">
        <v>4.895E-2</v>
      </c>
      <c r="P632" s="15">
        <v>4.895E-2</v>
      </c>
      <c r="Q632" s="15">
        <v>4.9009999999999998E-2</v>
      </c>
      <c r="R632" s="15"/>
      <c r="S632" s="15">
        <f t="shared" si="75"/>
        <v>0</v>
      </c>
      <c r="T632" s="15">
        <f t="shared" si="76"/>
        <v>0</v>
      </c>
      <c r="U632" s="15">
        <f t="shared" si="77"/>
        <v>0</v>
      </c>
      <c r="V632" s="15">
        <f t="shared" si="78"/>
        <v>0</v>
      </c>
      <c r="W632" s="15">
        <f t="shared" si="79"/>
        <v>0</v>
      </c>
      <c r="X632" s="17">
        <f t="shared" si="80"/>
        <v>0</v>
      </c>
    </row>
    <row r="633" spans="1:24" ht="13.5" x14ac:dyDescent="0.35">
      <c r="A633" s="14">
        <v>990307</v>
      </c>
      <c r="B633" s="15" t="s">
        <v>296</v>
      </c>
      <c r="C633" s="15">
        <v>115</v>
      </c>
      <c r="D633" s="15">
        <v>101</v>
      </c>
      <c r="E633" s="15">
        <v>1690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73"/>
        <v>0</v>
      </c>
      <c r="K633" s="15">
        <f t="shared" si="74"/>
        <v>0</v>
      </c>
      <c r="L633" s="15">
        <v>4.8959999999999997E-2</v>
      </c>
      <c r="M633" s="15">
        <v>4.895E-2</v>
      </c>
      <c r="N633" s="15">
        <v>4.895E-2</v>
      </c>
      <c r="O633" s="15">
        <v>4.895E-2</v>
      </c>
      <c r="P633" s="15">
        <v>4.895E-2</v>
      </c>
      <c r="Q633" s="15">
        <v>4.9009999999999998E-2</v>
      </c>
      <c r="R633" s="15"/>
      <c r="S633" s="15">
        <f t="shared" si="75"/>
        <v>0</v>
      </c>
      <c r="T633" s="15">
        <f t="shared" si="76"/>
        <v>0</v>
      </c>
      <c r="U633" s="15">
        <f t="shared" si="77"/>
        <v>0</v>
      </c>
      <c r="V633" s="15">
        <f t="shared" si="78"/>
        <v>0</v>
      </c>
      <c r="W633" s="15">
        <f t="shared" si="79"/>
        <v>0</v>
      </c>
      <c r="X633" s="17">
        <f t="shared" si="80"/>
        <v>0</v>
      </c>
    </row>
    <row r="634" spans="1:24" ht="13.5" x14ac:dyDescent="0.35">
      <c r="A634" s="14">
        <v>121656</v>
      </c>
      <c r="B634" s="15" t="s">
        <v>246</v>
      </c>
      <c r="C634" s="15">
        <v>24</v>
      </c>
      <c r="D634" s="15">
        <v>101</v>
      </c>
      <c r="E634" s="15">
        <v>1633</v>
      </c>
      <c r="F634" s="15">
        <v>934.5</v>
      </c>
      <c r="G634" s="15">
        <v>0</v>
      </c>
      <c r="H634" s="15">
        <v>934.5</v>
      </c>
      <c r="I634" s="16">
        <v>934.5</v>
      </c>
      <c r="J634" s="15">
        <f t="shared" si="73"/>
        <v>0</v>
      </c>
      <c r="K634" s="15">
        <f t="shared" si="74"/>
        <v>0</v>
      </c>
      <c r="L634" s="15">
        <v>5.178E-2</v>
      </c>
      <c r="M634" s="15">
        <v>5.1740000000000001E-2</v>
      </c>
      <c r="N634" s="15">
        <v>5.1740000000000001E-2</v>
      </c>
      <c r="O634" s="15">
        <v>5.1740000000000001E-2</v>
      </c>
      <c r="P634" s="15">
        <v>5.1740000000000001E-2</v>
      </c>
      <c r="Q634" s="15">
        <v>5.1810000000000002E-2</v>
      </c>
      <c r="R634" s="15"/>
      <c r="S634" s="15">
        <f t="shared" si="75"/>
        <v>0</v>
      </c>
      <c r="T634" s="15">
        <f t="shared" si="76"/>
        <v>0</v>
      </c>
      <c r="U634" s="15">
        <f t="shared" si="77"/>
        <v>0</v>
      </c>
      <c r="V634" s="15">
        <f t="shared" si="78"/>
        <v>0</v>
      </c>
      <c r="W634" s="15">
        <f t="shared" si="79"/>
        <v>0</v>
      </c>
      <c r="X634" s="17">
        <f t="shared" si="80"/>
        <v>0</v>
      </c>
    </row>
    <row r="635" spans="1:24" ht="13.5" x14ac:dyDescent="0.35">
      <c r="A635" s="14">
        <v>121657</v>
      </c>
      <c r="B635" s="15" t="s">
        <v>247</v>
      </c>
      <c r="C635" s="15">
        <v>24</v>
      </c>
      <c r="D635" s="15">
        <v>101</v>
      </c>
      <c r="E635" s="15">
        <v>1633</v>
      </c>
      <c r="F635" s="15">
        <v>1283</v>
      </c>
      <c r="G635" s="15">
        <v>0</v>
      </c>
      <c r="H635" s="15">
        <v>1283</v>
      </c>
      <c r="I635" s="16">
        <v>1283</v>
      </c>
      <c r="J635" s="15">
        <f t="shared" si="73"/>
        <v>0</v>
      </c>
      <c r="K635" s="15">
        <f t="shared" si="74"/>
        <v>0</v>
      </c>
      <c r="L635" s="15">
        <v>5.178E-2</v>
      </c>
      <c r="M635" s="15">
        <v>5.1740000000000001E-2</v>
      </c>
      <c r="N635" s="15">
        <v>5.1740000000000001E-2</v>
      </c>
      <c r="O635" s="15">
        <v>0.28117999999999999</v>
      </c>
      <c r="P635" s="15">
        <v>5.1740000000000001E-2</v>
      </c>
      <c r="Q635" s="15">
        <v>5.1810000000000002E-2</v>
      </c>
      <c r="R635" s="15"/>
      <c r="S635" s="15">
        <f t="shared" si="75"/>
        <v>0</v>
      </c>
      <c r="T635" s="15">
        <f t="shared" si="76"/>
        <v>0</v>
      </c>
      <c r="U635" s="15">
        <f t="shared" si="77"/>
        <v>0</v>
      </c>
      <c r="V635" s="15">
        <f t="shared" si="78"/>
        <v>0</v>
      </c>
      <c r="W635" s="15">
        <f t="shared" si="79"/>
        <v>0</v>
      </c>
      <c r="X635" s="17">
        <f t="shared" si="80"/>
        <v>0</v>
      </c>
    </row>
    <row r="636" spans="1:24" ht="13.5" x14ac:dyDescent="0.35">
      <c r="A636" s="14">
        <v>999194</v>
      </c>
      <c r="B636" s="15" t="s">
        <v>248</v>
      </c>
      <c r="C636" s="15">
        <v>345</v>
      </c>
      <c r="D636" s="15">
        <v>101</v>
      </c>
      <c r="E636" s="15">
        <v>1630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73"/>
        <v>0</v>
      </c>
      <c r="K636" s="15">
        <f t="shared" si="74"/>
        <v>0</v>
      </c>
      <c r="L636" s="15">
        <v>5.178E-2</v>
      </c>
      <c r="M636" s="15">
        <v>5.1740000000000001E-2</v>
      </c>
      <c r="N636" s="15">
        <v>5.1740000000000001E-2</v>
      </c>
      <c r="O636" s="15">
        <v>5.1740000000000001E-2</v>
      </c>
      <c r="P636" s="15">
        <v>5.1740000000000001E-2</v>
      </c>
      <c r="Q636" s="15">
        <v>5.1810000000000002E-2</v>
      </c>
      <c r="R636" s="15"/>
      <c r="S636" s="15">
        <f t="shared" si="75"/>
        <v>0</v>
      </c>
      <c r="T636" s="15">
        <f t="shared" si="76"/>
        <v>0</v>
      </c>
      <c r="U636" s="15">
        <f t="shared" si="77"/>
        <v>0</v>
      </c>
      <c r="V636" s="15">
        <f t="shared" si="78"/>
        <v>0</v>
      </c>
      <c r="W636" s="15">
        <f t="shared" si="79"/>
        <v>0</v>
      </c>
      <c r="X636" s="17">
        <f t="shared" si="80"/>
        <v>0</v>
      </c>
    </row>
    <row r="637" spans="1:24" ht="13.5" x14ac:dyDescent="0.35">
      <c r="A637" s="14">
        <v>109296</v>
      </c>
      <c r="B637" s="15" t="s">
        <v>417</v>
      </c>
      <c r="C637" s="15">
        <v>12.5</v>
      </c>
      <c r="D637" s="15">
        <v>101</v>
      </c>
      <c r="E637" s="15">
        <v>704</v>
      </c>
      <c r="F637" s="15">
        <v>0</v>
      </c>
      <c r="G637" s="15">
        <v>0</v>
      </c>
      <c r="H637" s="15">
        <v>0</v>
      </c>
      <c r="I637" s="16">
        <v>0</v>
      </c>
      <c r="J637" s="15">
        <f t="shared" si="73"/>
        <v>0</v>
      </c>
      <c r="K637" s="15">
        <f t="shared" si="74"/>
        <v>0</v>
      </c>
      <c r="L637" s="15">
        <v>5.4179999999999999E-2</v>
      </c>
      <c r="M637" s="15">
        <v>5.423E-2</v>
      </c>
      <c r="N637" s="15">
        <v>5.423E-2</v>
      </c>
      <c r="O637" s="15">
        <v>5.423E-2</v>
      </c>
      <c r="P637" s="15">
        <v>5.423E-2</v>
      </c>
      <c r="Q637" s="15">
        <v>5.4289999999999998E-2</v>
      </c>
      <c r="R637" s="15"/>
      <c r="S637" s="15">
        <f t="shared" si="75"/>
        <v>0</v>
      </c>
      <c r="T637" s="15">
        <f t="shared" si="76"/>
        <v>0</v>
      </c>
      <c r="U637" s="15">
        <f t="shared" si="77"/>
        <v>0</v>
      </c>
      <c r="V637" s="15">
        <f t="shared" si="78"/>
        <v>0</v>
      </c>
      <c r="W637" s="15">
        <f t="shared" si="79"/>
        <v>0</v>
      </c>
      <c r="X637" s="17">
        <f t="shared" si="80"/>
        <v>0</v>
      </c>
    </row>
    <row r="638" spans="1:24" ht="13.5" x14ac:dyDescent="0.35">
      <c r="A638" s="14">
        <v>109297</v>
      </c>
      <c r="B638" s="15" t="s">
        <v>418</v>
      </c>
      <c r="C638" s="15">
        <v>12.5</v>
      </c>
      <c r="D638" s="15">
        <v>101</v>
      </c>
      <c r="E638" s="15">
        <v>704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73"/>
        <v>0</v>
      </c>
      <c r="K638" s="15">
        <f t="shared" si="74"/>
        <v>0</v>
      </c>
      <c r="L638" s="15">
        <v>5.4179999999999999E-2</v>
      </c>
      <c r="M638" s="15">
        <v>5.423E-2</v>
      </c>
      <c r="N638" s="15">
        <v>5.423E-2</v>
      </c>
      <c r="O638" s="15">
        <v>5.423E-2</v>
      </c>
      <c r="P638" s="15">
        <v>5.423E-2</v>
      </c>
      <c r="Q638" s="15">
        <v>5.4289999999999998E-2</v>
      </c>
      <c r="R638" s="15"/>
      <c r="S638" s="15">
        <f t="shared" si="75"/>
        <v>0</v>
      </c>
      <c r="T638" s="15">
        <f t="shared" si="76"/>
        <v>0</v>
      </c>
      <c r="U638" s="15">
        <f t="shared" si="77"/>
        <v>0</v>
      </c>
      <c r="V638" s="15">
        <f t="shared" si="78"/>
        <v>0</v>
      </c>
      <c r="W638" s="15">
        <f t="shared" si="79"/>
        <v>0</v>
      </c>
      <c r="X638" s="17">
        <f t="shared" si="80"/>
        <v>0</v>
      </c>
    </row>
    <row r="639" spans="1:24" ht="13.5" x14ac:dyDescent="0.35">
      <c r="A639" s="14">
        <v>109403</v>
      </c>
      <c r="B639" s="15" t="s">
        <v>419</v>
      </c>
      <c r="C639" s="15">
        <v>0.69</v>
      </c>
      <c r="D639" s="15">
        <v>101</v>
      </c>
      <c r="E639" s="15">
        <v>704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73"/>
        <v>0</v>
      </c>
      <c r="K639" s="15">
        <f t="shared" si="74"/>
        <v>0</v>
      </c>
      <c r="L639" s="15">
        <v>5.9749999999999998E-2</v>
      </c>
      <c r="M639" s="15">
        <v>5.9799999999999999E-2</v>
      </c>
      <c r="N639" s="15">
        <v>5.9799999999999999E-2</v>
      </c>
      <c r="O639" s="15">
        <v>5.9799999999999999E-2</v>
      </c>
      <c r="P639" s="15">
        <v>5.9799999999999999E-2</v>
      </c>
      <c r="Q639" s="15">
        <v>5.9859999999999997E-2</v>
      </c>
      <c r="R639" s="15"/>
      <c r="S639" s="15">
        <f t="shared" si="75"/>
        <v>0</v>
      </c>
      <c r="T639" s="15">
        <f t="shared" si="76"/>
        <v>0</v>
      </c>
      <c r="U639" s="15">
        <f t="shared" si="77"/>
        <v>0</v>
      </c>
      <c r="V639" s="15">
        <f t="shared" si="78"/>
        <v>0</v>
      </c>
      <c r="W639" s="15">
        <f t="shared" si="79"/>
        <v>0</v>
      </c>
      <c r="X639" s="17">
        <f t="shared" si="80"/>
        <v>0</v>
      </c>
    </row>
    <row r="640" spans="1:24" ht="13.5" x14ac:dyDescent="0.35">
      <c r="A640" s="14">
        <v>109404</v>
      </c>
      <c r="B640" s="15" t="s">
        <v>420</v>
      </c>
      <c r="C640" s="15">
        <v>0.69</v>
      </c>
      <c r="D640" s="15">
        <v>101</v>
      </c>
      <c r="E640" s="15">
        <v>704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73"/>
        <v>0</v>
      </c>
      <c r="K640" s="15">
        <f t="shared" si="74"/>
        <v>0</v>
      </c>
      <c r="L640" s="15">
        <v>5.9749999999999998E-2</v>
      </c>
      <c r="M640" s="15">
        <v>5.9799999999999999E-2</v>
      </c>
      <c r="N640" s="15">
        <v>5.9799999999999999E-2</v>
      </c>
      <c r="O640" s="15">
        <v>5.9799999999999999E-2</v>
      </c>
      <c r="P640" s="15">
        <v>5.9799999999999999E-2</v>
      </c>
      <c r="Q640" s="15">
        <v>5.9859999999999997E-2</v>
      </c>
      <c r="R640" s="15"/>
      <c r="S640" s="15">
        <f t="shared" si="75"/>
        <v>0</v>
      </c>
      <c r="T640" s="15">
        <f t="shared" si="76"/>
        <v>0</v>
      </c>
      <c r="U640" s="15">
        <f t="shared" si="77"/>
        <v>0</v>
      </c>
      <c r="V640" s="15">
        <f t="shared" si="78"/>
        <v>0</v>
      </c>
      <c r="W640" s="15">
        <f t="shared" si="79"/>
        <v>0</v>
      </c>
      <c r="X640" s="17">
        <f t="shared" si="80"/>
        <v>0</v>
      </c>
    </row>
    <row r="641" spans="1:24" ht="13.5" x14ac:dyDescent="0.35">
      <c r="A641" s="14">
        <v>998496</v>
      </c>
      <c r="B641" s="15" t="s">
        <v>441</v>
      </c>
      <c r="C641" s="15">
        <v>46</v>
      </c>
      <c r="D641" s="15">
        <v>101</v>
      </c>
      <c r="E641" s="15">
        <v>822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73"/>
        <v>0</v>
      </c>
      <c r="K641" s="15">
        <f t="shared" si="74"/>
        <v>0</v>
      </c>
      <c r="L641" s="15">
        <v>6.2909999999999994E-2</v>
      </c>
      <c r="M641" s="15">
        <v>6.3039999999999999E-2</v>
      </c>
      <c r="N641" s="15">
        <v>6.3039999999999999E-2</v>
      </c>
      <c r="O641" s="15">
        <v>6.3039999999999999E-2</v>
      </c>
      <c r="P641" s="15">
        <v>6.3039999999999999E-2</v>
      </c>
      <c r="Q641" s="15">
        <v>6.3079999999999997E-2</v>
      </c>
      <c r="R641" s="15"/>
      <c r="S641" s="15">
        <f t="shared" si="75"/>
        <v>0</v>
      </c>
      <c r="T641" s="15">
        <f t="shared" si="76"/>
        <v>0</v>
      </c>
      <c r="U641" s="15">
        <f t="shared" si="77"/>
        <v>0</v>
      </c>
      <c r="V641" s="15">
        <f t="shared" si="78"/>
        <v>0</v>
      </c>
      <c r="W641" s="15">
        <f t="shared" si="79"/>
        <v>0</v>
      </c>
      <c r="X641" s="17">
        <f t="shared" si="80"/>
        <v>0</v>
      </c>
    </row>
    <row r="642" spans="1:24" ht="13.5" x14ac:dyDescent="0.35">
      <c r="A642" s="14">
        <v>122041</v>
      </c>
      <c r="B642" s="15" t="s">
        <v>259</v>
      </c>
      <c r="C642" s="15">
        <v>13.8</v>
      </c>
      <c r="D642" s="15">
        <v>101</v>
      </c>
      <c r="E642" s="15">
        <v>1713</v>
      </c>
      <c r="F642" s="15">
        <v>121.29</v>
      </c>
      <c r="G642" s="15">
        <v>0</v>
      </c>
      <c r="H642" s="15">
        <v>121.29</v>
      </c>
      <c r="I642" s="16">
        <v>121.29</v>
      </c>
      <c r="J642" s="15">
        <f t="shared" si="73"/>
        <v>0</v>
      </c>
      <c r="K642" s="15">
        <f t="shared" si="74"/>
        <v>0</v>
      </c>
      <c r="L642" s="15">
        <v>6.3600000000000004E-2</v>
      </c>
      <c r="M642" s="15">
        <v>6.3570000000000002E-2</v>
      </c>
      <c r="N642" s="15">
        <v>6.3570000000000002E-2</v>
      </c>
      <c r="O642" s="15">
        <v>6.3570000000000002E-2</v>
      </c>
      <c r="P642" s="15">
        <v>6.3570000000000002E-2</v>
      </c>
      <c r="Q642" s="15">
        <v>6.3640000000000002E-2</v>
      </c>
      <c r="R642" s="15"/>
      <c r="S642" s="15">
        <f t="shared" si="75"/>
        <v>0</v>
      </c>
      <c r="T642" s="15">
        <f t="shared" si="76"/>
        <v>0</v>
      </c>
      <c r="U642" s="15">
        <f t="shared" si="77"/>
        <v>0</v>
      </c>
      <c r="V642" s="15">
        <f t="shared" si="78"/>
        <v>0</v>
      </c>
      <c r="W642" s="15">
        <f t="shared" si="79"/>
        <v>0</v>
      </c>
      <c r="X642" s="17">
        <f t="shared" si="80"/>
        <v>0</v>
      </c>
    </row>
    <row r="643" spans="1:24" ht="13.5" x14ac:dyDescent="0.35">
      <c r="A643" s="14">
        <v>122042</v>
      </c>
      <c r="B643" s="15" t="s">
        <v>260</v>
      </c>
      <c r="C643" s="15">
        <v>22</v>
      </c>
      <c r="D643" s="15">
        <v>101</v>
      </c>
      <c r="E643" s="15">
        <v>1713</v>
      </c>
      <c r="F643" s="15">
        <v>231.71</v>
      </c>
      <c r="G643" s="15">
        <v>0</v>
      </c>
      <c r="H643" s="15">
        <v>231.71</v>
      </c>
      <c r="I643" s="16">
        <v>231.71</v>
      </c>
      <c r="J643" s="15">
        <f t="shared" si="73"/>
        <v>0</v>
      </c>
      <c r="K643" s="15">
        <f t="shared" si="74"/>
        <v>0</v>
      </c>
      <c r="L643" s="15">
        <v>6.3600000000000004E-2</v>
      </c>
      <c r="M643" s="15">
        <v>6.3570000000000002E-2</v>
      </c>
      <c r="N643" s="15">
        <v>6.3570000000000002E-2</v>
      </c>
      <c r="O643" s="15">
        <v>6.3570000000000002E-2</v>
      </c>
      <c r="P643" s="15">
        <v>6.3570000000000002E-2</v>
      </c>
      <c r="Q643" s="15">
        <v>6.3640000000000002E-2</v>
      </c>
      <c r="R643" s="15"/>
      <c r="S643" s="15">
        <f t="shared" si="75"/>
        <v>0</v>
      </c>
      <c r="T643" s="15">
        <f t="shared" si="76"/>
        <v>0</v>
      </c>
      <c r="U643" s="15">
        <f t="shared" si="77"/>
        <v>0</v>
      </c>
      <c r="V643" s="15">
        <f t="shared" si="78"/>
        <v>0</v>
      </c>
      <c r="W643" s="15">
        <f t="shared" si="79"/>
        <v>0</v>
      </c>
      <c r="X643" s="17">
        <f t="shared" si="80"/>
        <v>0</v>
      </c>
    </row>
    <row r="644" spans="1:24" ht="13.5" x14ac:dyDescent="0.35">
      <c r="A644" s="14">
        <v>122044</v>
      </c>
      <c r="B644" s="15" t="s">
        <v>262</v>
      </c>
      <c r="C644" s="15">
        <v>13.2</v>
      </c>
      <c r="D644" s="15">
        <v>101</v>
      </c>
      <c r="E644" s="15">
        <v>1713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73"/>
        <v>0</v>
      </c>
      <c r="K644" s="15">
        <f t="shared" si="74"/>
        <v>0</v>
      </c>
      <c r="L644" s="15">
        <v>6.3600000000000004E-2</v>
      </c>
      <c r="M644" s="15">
        <v>6.3570000000000002E-2</v>
      </c>
      <c r="N644" s="15">
        <v>6.3570000000000002E-2</v>
      </c>
      <c r="O644" s="15">
        <v>6.3570000000000002E-2</v>
      </c>
      <c r="P644" s="15">
        <v>6.3570000000000002E-2</v>
      </c>
      <c r="Q644" s="15">
        <v>6.3640000000000002E-2</v>
      </c>
      <c r="R644" s="15"/>
      <c r="S644" s="15">
        <f t="shared" si="75"/>
        <v>0</v>
      </c>
      <c r="T644" s="15">
        <f t="shared" si="76"/>
        <v>0</v>
      </c>
      <c r="U644" s="15">
        <f t="shared" si="77"/>
        <v>0</v>
      </c>
      <c r="V644" s="15">
        <f t="shared" si="78"/>
        <v>0</v>
      </c>
      <c r="W644" s="15">
        <f t="shared" si="79"/>
        <v>0</v>
      </c>
      <c r="X644" s="17">
        <f t="shared" si="80"/>
        <v>0</v>
      </c>
    </row>
    <row r="645" spans="1:24" ht="13.5" x14ac:dyDescent="0.35">
      <c r="A645" s="14">
        <v>122030</v>
      </c>
      <c r="B645" s="15" t="s">
        <v>255</v>
      </c>
      <c r="C645" s="15">
        <v>16.5</v>
      </c>
      <c r="D645" s="15">
        <v>101</v>
      </c>
      <c r="E645" s="15">
        <v>1713</v>
      </c>
      <c r="F645" s="15">
        <v>180.65</v>
      </c>
      <c r="G645" s="15">
        <v>0</v>
      </c>
      <c r="H645" s="15">
        <v>180.65</v>
      </c>
      <c r="I645" s="16">
        <v>180.65</v>
      </c>
      <c r="J645" s="15">
        <f t="shared" si="73"/>
        <v>0</v>
      </c>
      <c r="K645" s="15">
        <f t="shared" si="74"/>
        <v>0</v>
      </c>
      <c r="L645" s="15">
        <v>6.7890000000000006E-2</v>
      </c>
      <c r="M645" s="15">
        <v>6.7860000000000004E-2</v>
      </c>
      <c r="N645" s="15">
        <v>6.7860000000000004E-2</v>
      </c>
      <c r="O645" s="15">
        <v>6.7860000000000004E-2</v>
      </c>
      <c r="P645" s="15">
        <v>6.7860000000000004E-2</v>
      </c>
      <c r="Q645" s="15">
        <v>6.7930000000000004E-2</v>
      </c>
      <c r="R645" s="15"/>
      <c r="S645" s="15">
        <f t="shared" si="75"/>
        <v>0</v>
      </c>
      <c r="T645" s="15">
        <f t="shared" si="76"/>
        <v>0</v>
      </c>
      <c r="U645" s="15">
        <f t="shared" si="77"/>
        <v>0</v>
      </c>
      <c r="V645" s="15">
        <f t="shared" si="78"/>
        <v>0</v>
      </c>
      <c r="W645" s="15">
        <f t="shared" si="79"/>
        <v>0</v>
      </c>
      <c r="X645" s="17">
        <f t="shared" si="80"/>
        <v>0</v>
      </c>
    </row>
    <row r="646" spans="1:24" ht="13.5" x14ac:dyDescent="0.35">
      <c r="A646" s="14">
        <v>122031</v>
      </c>
      <c r="B646" s="15" t="s">
        <v>256</v>
      </c>
      <c r="C646" s="15">
        <v>16.5</v>
      </c>
      <c r="D646" s="15">
        <v>101</v>
      </c>
      <c r="E646" s="15">
        <v>1713</v>
      </c>
      <c r="F646" s="15">
        <v>180.65</v>
      </c>
      <c r="G646" s="15">
        <v>0</v>
      </c>
      <c r="H646" s="15">
        <v>180.65</v>
      </c>
      <c r="I646" s="16">
        <v>180.65</v>
      </c>
      <c r="J646" s="15">
        <f t="shared" si="73"/>
        <v>0</v>
      </c>
      <c r="K646" s="15">
        <f t="shared" si="74"/>
        <v>0</v>
      </c>
      <c r="L646" s="15">
        <v>6.7890000000000006E-2</v>
      </c>
      <c r="M646" s="15">
        <v>6.7860000000000004E-2</v>
      </c>
      <c r="N646" s="15">
        <v>6.7860000000000004E-2</v>
      </c>
      <c r="O646" s="15">
        <v>6.7860000000000004E-2</v>
      </c>
      <c r="P646" s="15">
        <v>6.7860000000000004E-2</v>
      </c>
      <c r="Q646" s="15">
        <v>6.7930000000000004E-2</v>
      </c>
      <c r="R646" s="15"/>
      <c r="S646" s="15">
        <f t="shared" si="75"/>
        <v>0</v>
      </c>
      <c r="T646" s="15">
        <f t="shared" si="76"/>
        <v>0</v>
      </c>
      <c r="U646" s="15">
        <f t="shared" si="77"/>
        <v>0</v>
      </c>
      <c r="V646" s="15">
        <f t="shared" si="78"/>
        <v>0</v>
      </c>
      <c r="W646" s="15">
        <f t="shared" si="79"/>
        <v>0</v>
      </c>
      <c r="X646" s="17">
        <f t="shared" si="80"/>
        <v>0</v>
      </c>
    </row>
    <row r="647" spans="1:24" ht="13.5" x14ac:dyDescent="0.35">
      <c r="A647" s="14">
        <v>122032</v>
      </c>
      <c r="B647" s="15" t="s">
        <v>257</v>
      </c>
      <c r="C647" s="15">
        <v>18</v>
      </c>
      <c r="D647" s="15">
        <v>101</v>
      </c>
      <c r="E647" s="15">
        <v>1713</v>
      </c>
      <c r="F647" s="15">
        <v>258.7</v>
      </c>
      <c r="G647" s="15">
        <v>0</v>
      </c>
      <c r="H647" s="15">
        <v>258.7</v>
      </c>
      <c r="I647" s="16">
        <v>258.7</v>
      </c>
      <c r="J647" s="15">
        <f t="shared" si="73"/>
        <v>0</v>
      </c>
      <c r="K647" s="15">
        <f t="shared" si="74"/>
        <v>0</v>
      </c>
      <c r="L647" s="15">
        <v>6.7890000000000006E-2</v>
      </c>
      <c r="M647" s="15">
        <v>6.7860000000000004E-2</v>
      </c>
      <c r="N647" s="15">
        <v>6.7860000000000004E-2</v>
      </c>
      <c r="O647" s="15">
        <v>6.7860000000000004E-2</v>
      </c>
      <c r="P647" s="15">
        <v>6.7860000000000004E-2</v>
      </c>
      <c r="Q647" s="15">
        <v>6.7930000000000004E-2</v>
      </c>
      <c r="R647" s="15"/>
      <c r="S647" s="15">
        <f t="shared" si="75"/>
        <v>0</v>
      </c>
      <c r="T647" s="15">
        <f t="shared" si="76"/>
        <v>0</v>
      </c>
      <c r="U647" s="15">
        <f t="shared" si="77"/>
        <v>0</v>
      </c>
      <c r="V647" s="15">
        <f t="shared" si="78"/>
        <v>0</v>
      </c>
      <c r="W647" s="15">
        <f t="shared" si="79"/>
        <v>0</v>
      </c>
      <c r="X647" s="17">
        <f t="shared" si="80"/>
        <v>0</v>
      </c>
    </row>
    <row r="648" spans="1:24" ht="13.5" x14ac:dyDescent="0.35">
      <c r="A648" s="14">
        <v>113096</v>
      </c>
      <c r="B648" s="15" t="s">
        <v>401</v>
      </c>
      <c r="C648" s="15">
        <v>13.8</v>
      </c>
      <c r="D648" s="15">
        <v>101</v>
      </c>
      <c r="E648" s="15">
        <v>1100</v>
      </c>
      <c r="F648" s="15">
        <v>331.5</v>
      </c>
      <c r="G648" s="15">
        <v>0</v>
      </c>
      <c r="H648" s="15">
        <v>331.5</v>
      </c>
      <c r="I648" s="16">
        <v>331.5</v>
      </c>
      <c r="J648" s="15">
        <f t="shared" si="73"/>
        <v>0</v>
      </c>
      <c r="K648" s="15">
        <f t="shared" si="74"/>
        <v>0</v>
      </c>
      <c r="L648" s="15">
        <v>7.4160000000000004E-2</v>
      </c>
      <c r="M648" s="15">
        <v>7.4190000000000006E-2</v>
      </c>
      <c r="N648" s="15">
        <v>7.4190000000000006E-2</v>
      </c>
      <c r="O648" s="15">
        <v>7.4190000000000006E-2</v>
      </c>
      <c r="P648" s="15">
        <v>7.4190000000000006E-2</v>
      </c>
      <c r="Q648" s="15">
        <v>7.4249999999999997E-2</v>
      </c>
      <c r="R648" s="15"/>
      <c r="S648" s="15">
        <f t="shared" si="75"/>
        <v>0</v>
      </c>
      <c r="T648" s="15">
        <f t="shared" si="76"/>
        <v>0</v>
      </c>
      <c r="U648" s="15">
        <f t="shared" si="77"/>
        <v>0</v>
      </c>
      <c r="V648" s="15">
        <f t="shared" si="78"/>
        <v>0</v>
      </c>
      <c r="W648" s="15">
        <f t="shared" si="79"/>
        <v>0</v>
      </c>
      <c r="X648" s="17">
        <f t="shared" si="80"/>
        <v>0</v>
      </c>
    </row>
    <row r="649" spans="1:24" ht="13.5" x14ac:dyDescent="0.35">
      <c r="A649" s="14">
        <v>113097</v>
      </c>
      <c r="B649" s="15" t="s">
        <v>402</v>
      </c>
      <c r="C649" s="15">
        <v>13.8</v>
      </c>
      <c r="D649" s="15">
        <v>101</v>
      </c>
      <c r="E649" s="15">
        <v>1100</v>
      </c>
      <c r="F649" s="15">
        <v>331.5</v>
      </c>
      <c r="G649" s="15">
        <v>0</v>
      </c>
      <c r="H649" s="15">
        <v>331.5</v>
      </c>
      <c r="I649" s="16">
        <v>331.5</v>
      </c>
      <c r="J649" s="15">
        <f t="shared" si="73"/>
        <v>0</v>
      </c>
      <c r="K649" s="15">
        <f t="shared" si="74"/>
        <v>0</v>
      </c>
      <c r="L649" s="15">
        <v>7.4160000000000004E-2</v>
      </c>
      <c r="M649" s="15">
        <v>7.4190000000000006E-2</v>
      </c>
      <c r="N649" s="15">
        <v>7.4190000000000006E-2</v>
      </c>
      <c r="O649" s="15">
        <v>7.4190000000000006E-2</v>
      </c>
      <c r="P649" s="15">
        <v>7.4190000000000006E-2</v>
      </c>
      <c r="Q649" s="15">
        <v>7.4249999999999997E-2</v>
      </c>
      <c r="R649" s="15"/>
      <c r="S649" s="15">
        <f t="shared" si="75"/>
        <v>0</v>
      </c>
      <c r="T649" s="15">
        <f t="shared" si="76"/>
        <v>0</v>
      </c>
      <c r="U649" s="15">
        <f t="shared" si="77"/>
        <v>0</v>
      </c>
      <c r="V649" s="15">
        <f t="shared" si="78"/>
        <v>0</v>
      </c>
      <c r="W649" s="15">
        <f t="shared" si="79"/>
        <v>0</v>
      </c>
      <c r="X649" s="17">
        <f t="shared" si="80"/>
        <v>0</v>
      </c>
    </row>
    <row r="650" spans="1:24" ht="13.5" x14ac:dyDescent="0.35">
      <c r="A650" s="14">
        <v>993001</v>
      </c>
      <c r="B650" s="15" t="s">
        <v>403</v>
      </c>
      <c r="C650" s="15">
        <v>230</v>
      </c>
      <c r="D650" s="15">
        <v>101</v>
      </c>
      <c r="E650" s="15">
        <v>1100</v>
      </c>
      <c r="F650" s="15">
        <v>83.71</v>
      </c>
      <c r="G650" s="15">
        <v>0</v>
      </c>
      <c r="H650" s="15">
        <v>83.71</v>
      </c>
      <c r="I650" s="16">
        <v>83.71</v>
      </c>
      <c r="J650" s="15">
        <f t="shared" si="73"/>
        <v>0</v>
      </c>
      <c r="K650" s="15">
        <f t="shared" si="74"/>
        <v>0</v>
      </c>
      <c r="L650" s="15">
        <v>7.4160000000000004E-2</v>
      </c>
      <c r="M650" s="15">
        <v>7.4190000000000006E-2</v>
      </c>
      <c r="N650" s="15">
        <v>7.4190000000000006E-2</v>
      </c>
      <c r="O650" s="15">
        <v>7.4190000000000006E-2</v>
      </c>
      <c r="P650" s="15">
        <v>7.4190000000000006E-2</v>
      </c>
      <c r="Q650" s="15">
        <v>7.4249999999999997E-2</v>
      </c>
      <c r="R650" s="15"/>
      <c r="S650" s="15">
        <f t="shared" si="75"/>
        <v>0</v>
      </c>
      <c r="T650" s="15">
        <f t="shared" si="76"/>
        <v>0</v>
      </c>
      <c r="U650" s="15">
        <f t="shared" si="77"/>
        <v>0</v>
      </c>
      <c r="V650" s="15">
        <f t="shared" si="78"/>
        <v>0</v>
      </c>
      <c r="W650" s="15">
        <f t="shared" si="79"/>
        <v>0</v>
      </c>
      <c r="X650" s="17">
        <f t="shared" si="80"/>
        <v>0</v>
      </c>
    </row>
    <row r="651" spans="1:24" ht="13.5" x14ac:dyDescent="0.35">
      <c r="A651" s="14">
        <v>122043</v>
      </c>
      <c r="B651" s="15" t="s">
        <v>261</v>
      </c>
      <c r="C651" s="15">
        <v>22</v>
      </c>
      <c r="D651" s="15">
        <v>101</v>
      </c>
      <c r="E651" s="15">
        <v>1713</v>
      </c>
      <c r="F651" s="15">
        <v>402</v>
      </c>
      <c r="G651" s="15">
        <v>0</v>
      </c>
      <c r="H651" s="15">
        <v>402</v>
      </c>
      <c r="I651" s="16">
        <v>402</v>
      </c>
      <c r="J651" s="15">
        <f t="shared" si="73"/>
        <v>0</v>
      </c>
      <c r="K651" s="15">
        <f t="shared" si="74"/>
        <v>0</v>
      </c>
      <c r="L651" s="15">
        <v>7.5219999999999995E-2</v>
      </c>
      <c r="M651" s="15">
        <v>7.5200000000000003E-2</v>
      </c>
      <c r="N651" s="15">
        <v>7.5200000000000003E-2</v>
      </c>
      <c r="O651" s="15">
        <v>7.5200000000000003E-2</v>
      </c>
      <c r="P651" s="15">
        <v>7.5200000000000003E-2</v>
      </c>
      <c r="Q651" s="15">
        <v>7.5270000000000004E-2</v>
      </c>
      <c r="R651" s="15"/>
      <c r="S651" s="15">
        <f t="shared" si="75"/>
        <v>0</v>
      </c>
      <c r="T651" s="15">
        <f t="shared" si="76"/>
        <v>0</v>
      </c>
      <c r="U651" s="15">
        <f t="shared" si="77"/>
        <v>0</v>
      </c>
      <c r="V651" s="15">
        <f t="shared" si="78"/>
        <v>0</v>
      </c>
      <c r="W651" s="15">
        <f t="shared" si="79"/>
        <v>0</v>
      </c>
      <c r="X651" s="17">
        <f t="shared" si="80"/>
        <v>0</v>
      </c>
    </row>
    <row r="652" spans="1:24" ht="13.5" x14ac:dyDescent="0.35">
      <c r="A652" s="14">
        <v>122046</v>
      </c>
      <c r="B652" s="15" t="s">
        <v>263</v>
      </c>
      <c r="C652" s="15">
        <v>13.8</v>
      </c>
      <c r="D652" s="15">
        <v>101</v>
      </c>
      <c r="E652" s="15">
        <v>1713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73"/>
        <v>0</v>
      </c>
      <c r="K652" s="15">
        <f t="shared" si="74"/>
        <v>0</v>
      </c>
      <c r="L652" s="15">
        <v>7.5219999999999995E-2</v>
      </c>
      <c r="M652" s="15">
        <v>7.5200000000000003E-2</v>
      </c>
      <c r="N652" s="15">
        <v>7.5200000000000003E-2</v>
      </c>
      <c r="O652" s="15">
        <v>7.5200000000000003E-2</v>
      </c>
      <c r="P652" s="15">
        <v>7.5200000000000003E-2</v>
      </c>
      <c r="Q652" s="15">
        <v>7.5270000000000004E-2</v>
      </c>
      <c r="R652" s="15"/>
      <c r="S652" s="15">
        <f t="shared" si="75"/>
        <v>0</v>
      </c>
      <c r="T652" s="15">
        <f t="shared" si="76"/>
        <v>0</v>
      </c>
      <c r="U652" s="15">
        <f t="shared" si="77"/>
        <v>0</v>
      </c>
      <c r="V652" s="15">
        <f t="shared" si="78"/>
        <v>0</v>
      </c>
      <c r="W652" s="15">
        <f t="shared" si="79"/>
        <v>0</v>
      </c>
      <c r="X652" s="17">
        <f t="shared" si="80"/>
        <v>0</v>
      </c>
    </row>
    <row r="653" spans="1:24" ht="13.5" x14ac:dyDescent="0.35">
      <c r="A653" s="14">
        <v>122047</v>
      </c>
      <c r="B653" s="15" t="s">
        <v>264</v>
      </c>
      <c r="C653" s="15">
        <v>13.8</v>
      </c>
      <c r="D653" s="15">
        <v>101</v>
      </c>
      <c r="E653" s="15">
        <v>1713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73"/>
        <v>0</v>
      </c>
      <c r="K653" s="15">
        <f t="shared" si="74"/>
        <v>0</v>
      </c>
      <c r="L653" s="15">
        <v>7.5219999999999995E-2</v>
      </c>
      <c r="M653" s="15">
        <v>7.5200000000000003E-2</v>
      </c>
      <c r="N653" s="15">
        <v>7.5200000000000003E-2</v>
      </c>
      <c r="O653" s="15">
        <v>7.5200000000000003E-2</v>
      </c>
      <c r="P653" s="15">
        <v>7.5200000000000003E-2</v>
      </c>
      <c r="Q653" s="15">
        <v>7.5270000000000004E-2</v>
      </c>
      <c r="R653" s="15"/>
      <c r="S653" s="15">
        <f t="shared" si="75"/>
        <v>0</v>
      </c>
      <c r="T653" s="15">
        <f t="shared" si="76"/>
        <v>0</v>
      </c>
      <c r="U653" s="15">
        <f t="shared" si="77"/>
        <v>0</v>
      </c>
      <c r="V653" s="15">
        <f t="shared" si="78"/>
        <v>0</v>
      </c>
      <c r="W653" s="15">
        <f t="shared" si="79"/>
        <v>0</v>
      </c>
      <c r="X653" s="17">
        <f t="shared" si="80"/>
        <v>0</v>
      </c>
    </row>
    <row r="654" spans="1:24" ht="13.5" x14ac:dyDescent="0.35">
      <c r="A654" s="14">
        <v>122048</v>
      </c>
      <c r="B654" s="15" t="s">
        <v>265</v>
      </c>
      <c r="C654" s="15">
        <v>13.8</v>
      </c>
      <c r="D654" s="15">
        <v>101</v>
      </c>
      <c r="E654" s="15">
        <v>1713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si="73"/>
        <v>0</v>
      </c>
      <c r="K654" s="15">
        <f t="shared" si="74"/>
        <v>0</v>
      </c>
      <c r="L654" s="15">
        <v>7.5219999999999995E-2</v>
      </c>
      <c r="M654" s="15">
        <v>7.5200000000000003E-2</v>
      </c>
      <c r="N654" s="15">
        <v>7.5200000000000003E-2</v>
      </c>
      <c r="O654" s="15">
        <v>7.5200000000000003E-2</v>
      </c>
      <c r="P654" s="15">
        <v>7.5200000000000003E-2</v>
      </c>
      <c r="Q654" s="15">
        <v>7.5270000000000004E-2</v>
      </c>
      <c r="R654" s="15"/>
      <c r="S654" s="15">
        <f t="shared" si="75"/>
        <v>0</v>
      </c>
      <c r="T654" s="15">
        <f t="shared" si="76"/>
        <v>0</v>
      </c>
      <c r="U654" s="15">
        <f t="shared" si="77"/>
        <v>0</v>
      </c>
      <c r="V654" s="15">
        <f t="shared" si="78"/>
        <v>0</v>
      </c>
      <c r="W654" s="15">
        <f t="shared" si="79"/>
        <v>0</v>
      </c>
      <c r="X654" s="17">
        <f t="shared" si="80"/>
        <v>0</v>
      </c>
    </row>
    <row r="655" spans="1:24" ht="13.5" x14ac:dyDescent="0.35">
      <c r="A655" s="14">
        <v>122049</v>
      </c>
      <c r="B655" s="15" t="s">
        <v>266</v>
      </c>
      <c r="C655" s="15">
        <v>13.8</v>
      </c>
      <c r="D655" s="15">
        <v>101</v>
      </c>
      <c r="E655" s="15">
        <v>1713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ref="J655:J718" si="81">I655-F655</f>
        <v>0</v>
      </c>
      <c r="K655" s="15">
        <f t="shared" ref="K655:K718" si="82">H655-I655</f>
        <v>0</v>
      </c>
      <c r="L655" s="15">
        <v>7.5219999999999995E-2</v>
      </c>
      <c r="M655" s="15">
        <v>7.5200000000000003E-2</v>
      </c>
      <c r="N655" s="15">
        <v>7.5200000000000003E-2</v>
      </c>
      <c r="O655" s="15">
        <v>7.5200000000000003E-2</v>
      </c>
      <c r="P655" s="15">
        <v>7.5200000000000003E-2</v>
      </c>
      <c r="Q655" s="15">
        <v>7.5270000000000004E-2</v>
      </c>
      <c r="R655" s="15"/>
      <c r="S655" s="15">
        <f t="shared" ref="S655:S718" si="83">L655*J655</f>
        <v>0</v>
      </c>
      <c r="T655" s="15">
        <f t="shared" ref="T655:T718" si="84">M655*J655</f>
        <v>0</v>
      </c>
      <c r="U655" s="15">
        <f t="shared" ref="U655:U718" si="85">N655*J655</f>
        <v>0</v>
      </c>
      <c r="V655" s="15">
        <f t="shared" ref="V655:V718" si="86">O655*J655</f>
        <v>0</v>
      </c>
      <c r="W655" s="15">
        <f t="shared" ref="W655:W718" si="87">P655*J655</f>
        <v>0</v>
      </c>
      <c r="X655" s="17">
        <f t="shared" ref="X655:X718" si="88">Q655*J655</f>
        <v>0</v>
      </c>
    </row>
    <row r="656" spans="1:24" ht="13.5" x14ac:dyDescent="0.35">
      <c r="A656" s="14">
        <v>990488</v>
      </c>
      <c r="B656" s="15" t="s">
        <v>279</v>
      </c>
      <c r="C656" s="15">
        <v>115</v>
      </c>
      <c r="D656" s="15">
        <v>101</v>
      </c>
      <c r="E656" s="15">
        <v>1670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81"/>
        <v>0</v>
      </c>
      <c r="K656" s="15">
        <f t="shared" si="82"/>
        <v>0</v>
      </c>
      <c r="L656" s="15">
        <v>7.7950000000000005E-2</v>
      </c>
      <c r="M656" s="15">
        <v>7.7929999999999999E-2</v>
      </c>
      <c r="N656" s="15">
        <v>7.7929999999999999E-2</v>
      </c>
      <c r="O656" s="15">
        <v>7.7929999999999999E-2</v>
      </c>
      <c r="P656" s="15">
        <v>7.7929999999999999E-2</v>
      </c>
      <c r="Q656" s="15">
        <v>7.8E-2</v>
      </c>
      <c r="R656" s="15"/>
      <c r="S656" s="15">
        <f t="shared" si="83"/>
        <v>0</v>
      </c>
      <c r="T656" s="15">
        <f t="shared" si="84"/>
        <v>0</v>
      </c>
      <c r="U656" s="15">
        <f t="shared" si="85"/>
        <v>0</v>
      </c>
      <c r="V656" s="15">
        <f t="shared" si="86"/>
        <v>0</v>
      </c>
      <c r="W656" s="15">
        <f t="shared" si="87"/>
        <v>0</v>
      </c>
      <c r="X656" s="17">
        <f t="shared" si="88"/>
        <v>0</v>
      </c>
    </row>
    <row r="657" spans="1:24" ht="13.5" x14ac:dyDescent="0.35">
      <c r="A657" s="14">
        <v>123635</v>
      </c>
      <c r="B657" s="15" t="s">
        <v>277</v>
      </c>
      <c r="C657" s="15">
        <v>192</v>
      </c>
      <c r="D657" s="15">
        <v>101</v>
      </c>
      <c r="E657" s="15">
        <v>1830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81"/>
        <v>0</v>
      </c>
      <c r="K657" s="15">
        <f t="shared" si="82"/>
        <v>0</v>
      </c>
      <c r="L657" s="15">
        <v>8.7840000000000001E-2</v>
      </c>
      <c r="M657" s="15">
        <v>8.7819999999999995E-2</v>
      </c>
      <c r="N657" s="15">
        <v>8.7819999999999995E-2</v>
      </c>
      <c r="O657" s="15">
        <v>8.7819999999999995E-2</v>
      </c>
      <c r="P657" s="15">
        <v>8.7819999999999995E-2</v>
      </c>
      <c r="Q657" s="15">
        <v>8.788E-2</v>
      </c>
      <c r="R657" s="15"/>
      <c r="S657" s="15">
        <f t="shared" si="83"/>
        <v>0</v>
      </c>
      <c r="T657" s="15">
        <f t="shared" si="84"/>
        <v>0</v>
      </c>
      <c r="U657" s="15">
        <f t="shared" si="85"/>
        <v>0</v>
      </c>
      <c r="V657" s="15">
        <f t="shared" si="86"/>
        <v>0</v>
      </c>
      <c r="W657" s="15">
        <f t="shared" si="87"/>
        <v>0</v>
      </c>
      <c r="X657" s="17">
        <f t="shared" si="88"/>
        <v>0</v>
      </c>
    </row>
    <row r="658" spans="1:24" ht="13.5" x14ac:dyDescent="0.35">
      <c r="A658" s="14">
        <v>122417</v>
      </c>
      <c r="B658" s="15" t="s">
        <v>278</v>
      </c>
      <c r="C658" s="15">
        <v>13.8</v>
      </c>
      <c r="D658" s="15">
        <v>101</v>
      </c>
      <c r="E658" s="15">
        <v>1734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81"/>
        <v>0</v>
      </c>
      <c r="K658" s="15">
        <f t="shared" si="82"/>
        <v>0</v>
      </c>
      <c r="L658" s="15">
        <v>9.2710000000000001E-2</v>
      </c>
      <c r="M658" s="15">
        <v>9.2689999999999995E-2</v>
      </c>
      <c r="N658" s="15">
        <v>9.2689999999999995E-2</v>
      </c>
      <c r="O658" s="15">
        <v>9.2689999999999995E-2</v>
      </c>
      <c r="P658" s="15">
        <v>9.2689999999999995E-2</v>
      </c>
      <c r="Q658" s="15">
        <v>9.2749999999999999E-2</v>
      </c>
      <c r="R658" s="15"/>
      <c r="S658" s="15">
        <f t="shared" si="83"/>
        <v>0</v>
      </c>
      <c r="T658" s="15">
        <f t="shared" si="84"/>
        <v>0</v>
      </c>
      <c r="U658" s="15">
        <f t="shared" si="85"/>
        <v>0</v>
      </c>
      <c r="V658" s="15">
        <f t="shared" si="86"/>
        <v>0</v>
      </c>
      <c r="W658" s="15">
        <f t="shared" si="87"/>
        <v>0</v>
      </c>
      <c r="X658" s="17">
        <f t="shared" si="88"/>
        <v>0</v>
      </c>
    </row>
    <row r="659" spans="1:24" ht="13.5" x14ac:dyDescent="0.35">
      <c r="A659" s="14">
        <v>123653</v>
      </c>
      <c r="B659" s="15" t="s">
        <v>280</v>
      </c>
      <c r="C659" s="15">
        <v>22</v>
      </c>
      <c r="D659" s="15">
        <v>101</v>
      </c>
      <c r="E659" s="15">
        <v>1823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81"/>
        <v>0</v>
      </c>
      <c r="K659" s="15">
        <f t="shared" si="82"/>
        <v>0</v>
      </c>
      <c r="L659" s="15">
        <v>9.5060000000000006E-2</v>
      </c>
      <c r="M659" s="15">
        <v>9.5039999999999999E-2</v>
      </c>
      <c r="N659" s="15">
        <v>9.5039999999999999E-2</v>
      </c>
      <c r="O659" s="15">
        <v>9.5039999999999999E-2</v>
      </c>
      <c r="P659" s="15">
        <v>9.5039999999999999E-2</v>
      </c>
      <c r="Q659" s="15">
        <v>9.511E-2</v>
      </c>
      <c r="R659" s="15"/>
      <c r="S659" s="15">
        <f t="shared" si="83"/>
        <v>0</v>
      </c>
      <c r="T659" s="15">
        <f t="shared" si="84"/>
        <v>0</v>
      </c>
      <c r="U659" s="15">
        <f t="shared" si="85"/>
        <v>0</v>
      </c>
      <c r="V659" s="15">
        <f t="shared" si="86"/>
        <v>0</v>
      </c>
      <c r="W659" s="15">
        <f t="shared" si="87"/>
        <v>0</v>
      </c>
      <c r="X659" s="17">
        <f t="shared" si="88"/>
        <v>0</v>
      </c>
    </row>
    <row r="660" spans="1:24" ht="13.5" x14ac:dyDescent="0.35">
      <c r="A660" s="14">
        <v>123655</v>
      </c>
      <c r="B660" s="15" t="s">
        <v>281</v>
      </c>
      <c r="C660" s="15">
        <v>13.8</v>
      </c>
      <c r="D660" s="15">
        <v>101</v>
      </c>
      <c r="E660" s="15">
        <v>1823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81"/>
        <v>0</v>
      </c>
      <c r="K660" s="15">
        <f t="shared" si="82"/>
        <v>0</v>
      </c>
      <c r="L660" s="15">
        <v>9.5060000000000006E-2</v>
      </c>
      <c r="M660" s="15">
        <v>9.5039999999999999E-2</v>
      </c>
      <c r="N660" s="15">
        <v>9.5039999999999999E-2</v>
      </c>
      <c r="O660" s="15">
        <v>9.5039999999999999E-2</v>
      </c>
      <c r="P660" s="15">
        <v>9.5039999999999999E-2</v>
      </c>
      <c r="Q660" s="15">
        <v>9.511E-2</v>
      </c>
      <c r="R660" s="15"/>
      <c r="S660" s="15">
        <f t="shared" si="83"/>
        <v>0</v>
      </c>
      <c r="T660" s="15">
        <f t="shared" si="84"/>
        <v>0</v>
      </c>
      <c r="U660" s="15">
        <f t="shared" si="85"/>
        <v>0</v>
      </c>
      <c r="V660" s="15">
        <f t="shared" si="86"/>
        <v>0</v>
      </c>
      <c r="W660" s="15">
        <f t="shared" si="87"/>
        <v>0</v>
      </c>
      <c r="X660" s="17">
        <f t="shared" si="88"/>
        <v>0</v>
      </c>
    </row>
    <row r="661" spans="1:24" ht="13.5" x14ac:dyDescent="0.35">
      <c r="A661" s="14">
        <v>123656</v>
      </c>
      <c r="B661" s="15" t="s">
        <v>282</v>
      </c>
      <c r="C661" s="15">
        <v>13.8</v>
      </c>
      <c r="D661" s="15">
        <v>101</v>
      </c>
      <c r="E661" s="15">
        <v>1823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81"/>
        <v>0</v>
      </c>
      <c r="K661" s="15">
        <f t="shared" si="82"/>
        <v>0</v>
      </c>
      <c r="L661" s="15">
        <v>9.5060000000000006E-2</v>
      </c>
      <c r="M661" s="15">
        <v>9.5039999999999999E-2</v>
      </c>
      <c r="N661" s="15">
        <v>9.5039999999999999E-2</v>
      </c>
      <c r="O661" s="15">
        <v>9.5039999999999999E-2</v>
      </c>
      <c r="P661" s="15">
        <v>9.5039999999999999E-2</v>
      </c>
      <c r="Q661" s="15">
        <v>9.511E-2</v>
      </c>
      <c r="R661" s="15"/>
      <c r="S661" s="15">
        <f t="shared" si="83"/>
        <v>0</v>
      </c>
      <c r="T661" s="15">
        <f t="shared" si="84"/>
        <v>0</v>
      </c>
      <c r="U661" s="15">
        <f t="shared" si="85"/>
        <v>0</v>
      </c>
      <c r="V661" s="15">
        <f t="shared" si="86"/>
        <v>0</v>
      </c>
      <c r="W661" s="15">
        <f t="shared" si="87"/>
        <v>0</v>
      </c>
      <c r="X661" s="17">
        <f t="shared" si="88"/>
        <v>0</v>
      </c>
    </row>
    <row r="662" spans="1:24" ht="13.5" x14ac:dyDescent="0.35">
      <c r="A662" s="14">
        <v>123128</v>
      </c>
      <c r="B662" s="15" t="s">
        <v>284</v>
      </c>
      <c r="C662" s="15">
        <v>13.8</v>
      </c>
      <c r="D662" s="15">
        <v>101</v>
      </c>
      <c r="E662" s="15">
        <v>1804</v>
      </c>
      <c r="F662" s="15">
        <v>0</v>
      </c>
      <c r="G662" s="15">
        <v>0</v>
      </c>
      <c r="H662" s="15">
        <v>0</v>
      </c>
      <c r="I662" s="16">
        <v>0</v>
      </c>
      <c r="J662" s="15">
        <f t="shared" si="81"/>
        <v>0</v>
      </c>
      <c r="K662" s="15">
        <f t="shared" si="82"/>
        <v>0</v>
      </c>
      <c r="L662" s="15">
        <v>9.7710000000000005E-2</v>
      </c>
      <c r="M662" s="15">
        <v>9.7689999999999999E-2</v>
      </c>
      <c r="N662" s="15">
        <v>9.7689999999999999E-2</v>
      </c>
      <c r="O662" s="15">
        <v>9.7689999999999999E-2</v>
      </c>
      <c r="P662" s="15">
        <v>9.7689999999999999E-2</v>
      </c>
      <c r="Q662" s="15">
        <v>9.7750000000000004E-2</v>
      </c>
      <c r="R662" s="15"/>
      <c r="S662" s="15">
        <f t="shared" si="83"/>
        <v>0</v>
      </c>
      <c r="T662" s="15">
        <f t="shared" si="84"/>
        <v>0</v>
      </c>
      <c r="U662" s="15">
        <f t="shared" si="85"/>
        <v>0</v>
      </c>
      <c r="V662" s="15">
        <f t="shared" si="86"/>
        <v>0</v>
      </c>
      <c r="W662" s="15">
        <f t="shared" si="87"/>
        <v>0</v>
      </c>
      <c r="X662" s="17">
        <f t="shared" si="88"/>
        <v>0</v>
      </c>
    </row>
    <row r="663" spans="1:24" ht="13.5" x14ac:dyDescent="0.35">
      <c r="A663" s="14">
        <v>123129</v>
      </c>
      <c r="B663" s="15" t="s">
        <v>285</v>
      </c>
      <c r="C663" s="15">
        <v>13.8</v>
      </c>
      <c r="D663" s="15">
        <v>101</v>
      </c>
      <c r="E663" s="15">
        <v>1804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81"/>
        <v>0</v>
      </c>
      <c r="K663" s="15">
        <f t="shared" si="82"/>
        <v>0</v>
      </c>
      <c r="L663" s="15">
        <v>9.7710000000000005E-2</v>
      </c>
      <c r="M663" s="15">
        <v>9.7689999999999999E-2</v>
      </c>
      <c r="N663" s="15">
        <v>9.7689999999999999E-2</v>
      </c>
      <c r="O663" s="15">
        <v>9.7689999999999999E-2</v>
      </c>
      <c r="P663" s="15">
        <v>9.7689999999999999E-2</v>
      </c>
      <c r="Q663" s="15">
        <v>9.7750000000000004E-2</v>
      </c>
      <c r="R663" s="15"/>
      <c r="S663" s="15">
        <f t="shared" si="83"/>
        <v>0</v>
      </c>
      <c r="T663" s="15">
        <f t="shared" si="84"/>
        <v>0</v>
      </c>
      <c r="U663" s="15">
        <f t="shared" si="85"/>
        <v>0</v>
      </c>
      <c r="V663" s="15">
        <f t="shared" si="86"/>
        <v>0</v>
      </c>
      <c r="W663" s="15">
        <f t="shared" si="87"/>
        <v>0</v>
      </c>
      <c r="X663" s="17">
        <f t="shared" si="88"/>
        <v>0</v>
      </c>
    </row>
    <row r="664" spans="1:24" ht="13.5" x14ac:dyDescent="0.35">
      <c r="A664" s="14">
        <v>122448</v>
      </c>
      <c r="B664" s="15" t="s">
        <v>286</v>
      </c>
      <c r="C664" s="15">
        <v>13.8</v>
      </c>
      <c r="D664" s="15">
        <v>101</v>
      </c>
      <c r="E664" s="15">
        <v>1733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81"/>
        <v>0</v>
      </c>
      <c r="K664" s="15">
        <f t="shared" si="82"/>
        <v>0</v>
      </c>
      <c r="L664" s="15">
        <v>9.7720000000000001E-2</v>
      </c>
      <c r="M664" s="15">
        <v>9.7710000000000005E-2</v>
      </c>
      <c r="N664" s="15">
        <v>9.7710000000000005E-2</v>
      </c>
      <c r="O664" s="15">
        <v>9.7710000000000005E-2</v>
      </c>
      <c r="P664" s="15">
        <v>9.7710000000000005E-2</v>
      </c>
      <c r="Q664" s="15">
        <v>9.7769999999999996E-2</v>
      </c>
      <c r="R664" s="15"/>
      <c r="S664" s="15">
        <f t="shared" si="83"/>
        <v>0</v>
      </c>
      <c r="T664" s="15">
        <f t="shared" si="84"/>
        <v>0</v>
      </c>
      <c r="U664" s="15">
        <f t="shared" si="85"/>
        <v>0</v>
      </c>
      <c r="V664" s="15">
        <f t="shared" si="86"/>
        <v>0</v>
      </c>
      <c r="W664" s="15">
        <f t="shared" si="87"/>
        <v>0</v>
      </c>
      <c r="X664" s="17">
        <f t="shared" si="88"/>
        <v>0</v>
      </c>
    </row>
    <row r="665" spans="1:24" ht="13.5" x14ac:dyDescent="0.35">
      <c r="A665" s="14">
        <v>122449</v>
      </c>
      <c r="B665" s="15" t="s">
        <v>287</v>
      </c>
      <c r="C665" s="15">
        <v>13.8</v>
      </c>
      <c r="D665" s="15">
        <v>101</v>
      </c>
      <c r="E665" s="15">
        <v>1733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81"/>
        <v>0</v>
      </c>
      <c r="K665" s="15">
        <f t="shared" si="82"/>
        <v>0</v>
      </c>
      <c r="L665" s="15">
        <v>9.7720000000000001E-2</v>
      </c>
      <c r="M665" s="15">
        <v>9.7710000000000005E-2</v>
      </c>
      <c r="N665" s="15">
        <v>9.7710000000000005E-2</v>
      </c>
      <c r="O665" s="15">
        <v>9.7710000000000005E-2</v>
      </c>
      <c r="P665" s="15">
        <v>9.7710000000000005E-2</v>
      </c>
      <c r="Q665" s="15">
        <v>9.7769999999999996E-2</v>
      </c>
      <c r="R665" s="15"/>
      <c r="S665" s="15">
        <f t="shared" si="83"/>
        <v>0</v>
      </c>
      <c r="T665" s="15">
        <f t="shared" si="84"/>
        <v>0</v>
      </c>
      <c r="U665" s="15">
        <f t="shared" si="85"/>
        <v>0</v>
      </c>
      <c r="V665" s="15">
        <f t="shared" si="86"/>
        <v>0</v>
      </c>
      <c r="W665" s="15">
        <f t="shared" si="87"/>
        <v>0</v>
      </c>
      <c r="X665" s="17">
        <f t="shared" si="88"/>
        <v>0</v>
      </c>
    </row>
    <row r="666" spans="1:24" ht="13.5" x14ac:dyDescent="0.35">
      <c r="A666" s="14">
        <v>122450</v>
      </c>
      <c r="B666" s="15" t="s">
        <v>288</v>
      </c>
      <c r="C666" s="15">
        <v>13.8</v>
      </c>
      <c r="D666" s="15">
        <v>101</v>
      </c>
      <c r="E666" s="15">
        <v>1733</v>
      </c>
      <c r="F666" s="15">
        <v>0</v>
      </c>
      <c r="G666" s="15">
        <v>0</v>
      </c>
      <c r="H666" s="15">
        <v>0</v>
      </c>
      <c r="I666" s="16">
        <v>0</v>
      </c>
      <c r="J666" s="15">
        <f t="shared" si="81"/>
        <v>0</v>
      </c>
      <c r="K666" s="15">
        <f t="shared" si="82"/>
        <v>0</v>
      </c>
      <c r="L666" s="15">
        <v>9.7720000000000001E-2</v>
      </c>
      <c r="M666" s="15">
        <v>9.7710000000000005E-2</v>
      </c>
      <c r="N666" s="15">
        <v>9.7710000000000005E-2</v>
      </c>
      <c r="O666" s="15">
        <v>9.7710000000000005E-2</v>
      </c>
      <c r="P666" s="15">
        <v>9.7710000000000005E-2</v>
      </c>
      <c r="Q666" s="15">
        <v>9.7769999999999996E-2</v>
      </c>
      <c r="R666" s="15"/>
      <c r="S666" s="15">
        <f t="shared" si="83"/>
        <v>0</v>
      </c>
      <c r="T666" s="15">
        <f t="shared" si="84"/>
        <v>0</v>
      </c>
      <c r="U666" s="15">
        <f t="shared" si="85"/>
        <v>0</v>
      </c>
      <c r="V666" s="15">
        <f t="shared" si="86"/>
        <v>0</v>
      </c>
      <c r="W666" s="15">
        <f t="shared" si="87"/>
        <v>0</v>
      </c>
      <c r="X666" s="17">
        <f t="shared" si="88"/>
        <v>0</v>
      </c>
    </row>
    <row r="667" spans="1:24" ht="13.5" x14ac:dyDescent="0.35">
      <c r="A667" s="14">
        <v>122451</v>
      </c>
      <c r="B667" s="15" t="s">
        <v>289</v>
      </c>
      <c r="C667" s="15">
        <v>13.8</v>
      </c>
      <c r="D667" s="15">
        <v>101</v>
      </c>
      <c r="E667" s="15">
        <v>1733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81"/>
        <v>0</v>
      </c>
      <c r="K667" s="15">
        <f t="shared" si="82"/>
        <v>0</v>
      </c>
      <c r="L667" s="15">
        <v>9.7720000000000001E-2</v>
      </c>
      <c r="M667" s="15">
        <v>9.7710000000000005E-2</v>
      </c>
      <c r="N667" s="15">
        <v>9.7710000000000005E-2</v>
      </c>
      <c r="O667" s="15">
        <v>9.7710000000000005E-2</v>
      </c>
      <c r="P667" s="15">
        <v>9.7710000000000005E-2</v>
      </c>
      <c r="Q667" s="15">
        <v>9.7769999999999996E-2</v>
      </c>
      <c r="R667" s="15"/>
      <c r="S667" s="15">
        <f t="shared" si="83"/>
        <v>0</v>
      </c>
      <c r="T667" s="15">
        <f t="shared" si="84"/>
        <v>0</v>
      </c>
      <c r="U667" s="15">
        <f t="shared" si="85"/>
        <v>0</v>
      </c>
      <c r="V667" s="15">
        <f t="shared" si="86"/>
        <v>0</v>
      </c>
      <c r="W667" s="15">
        <f t="shared" si="87"/>
        <v>0</v>
      </c>
      <c r="X667" s="17">
        <f t="shared" si="88"/>
        <v>0</v>
      </c>
    </row>
    <row r="668" spans="1:24" ht="13.5" x14ac:dyDescent="0.35">
      <c r="A668" s="14">
        <v>122452</v>
      </c>
      <c r="B668" s="15" t="s">
        <v>290</v>
      </c>
      <c r="C668" s="15">
        <v>13.8</v>
      </c>
      <c r="D668" s="15">
        <v>101</v>
      </c>
      <c r="E668" s="15">
        <v>1733</v>
      </c>
      <c r="F668" s="15">
        <v>0</v>
      </c>
      <c r="G668" s="15">
        <v>0</v>
      </c>
      <c r="H668" s="15">
        <v>0</v>
      </c>
      <c r="I668" s="16">
        <v>0</v>
      </c>
      <c r="J668" s="15">
        <f t="shared" si="81"/>
        <v>0</v>
      </c>
      <c r="K668" s="15">
        <f t="shared" si="82"/>
        <v>0</v>
      </c>
      <c r="L668" s="15">
        <v>9.7720000000000001E-2</v>
      </c>
      <c r="M668" s="15">
        <v>9.7710000000000005E-2</v>
      </c>
      <c r="N668" s="15">
        <v>9.7710000000000005E-2</v>
      </c>
      <c r="O668" s="15">
        <v>9.7710000000000005E-2</v>
      </c>
      <c r="P668" s="15">
        <v>9.7710000000000005E-2</v>
      </c>
      <c r="Q668" s="15">
        <v>9.7769999999999996E-2</v>
      </c>
      <c r="R668" s="15"/>
      <c r="S668" s="15">
        <f t="shared" si="83"/>
        <v>0</v>
      </c>
      <c r="T668" s="15">
        <f t="shared" si="84"/>
        <v>0</v>
      </c>
      <c r="U668" s="15">
        <f t="shared" si="85"/>
        <v>0</v>
      </c>
      <c r="V668" s="15">
        <f t="shared" si="86"/>
        <v>0</v>
      </c>
      <c r="W668" s="15">
        <f t="shared" si="87"/>
        <v>0</v>
      </c>
      <c r="X668" s="17">
        <f t="shared" si="88"/>
        <v>0</v>
      </c>
    </row>
    <row r="669" spans="1:24" ht="13.5" x14ac:dyDescent="0.35">
      <c r="A669" s="14">
        <v>122453</v>
      </c>
      <c r="B669" s="15" t="s">
        <v>291</v>
      </c>
      <c r="C669" s="15">
        <v>13.8</v>
      </c>
      <c r="D669" s="15">
        <v>101</v>
      </c>
      <c r="E669" s="15">
        <v>1733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81"/>
        <v>0</v>
      </c>
      <c r="K669" s="15">
        <f t="shared" si="82"/>
        <v>0</v>
      </c>
      <c r="L669" s="15">
        <v>9.7720000000000001E-2</v>
      </c>
      <c r="M669" s="15">
        <v>9.7710000000000005E-2</v>
      </c>
      <c r="N669" s="15">
        <v>9.7710000000000005E-2</v>
      </c>
      <c r="O669" s="15">
        <v>9.7710000000000005E-2</v>
      </c>
      <c r="P669" s="15">
        <v>9.7710000000000005E-2</v>
      </c>
      <c r="Q669" s="15">
        <v>9.7769999999999996E-2</v>
      </c>
      <c r="R669" s="15"/>
      <c r="S669" s="15">
        <f t="shared" si="83"/>
        <v>0</v>
      </c>
      <c r="T669" s="15">
        <f t="shared" si="84"/>
        <v>0</v>
      </c>
      <c r="U669" s="15">
        <f t="shared" si="85"/>
        <v>0</v>
      </c>
      <c r="V669" s="15">
        <f t="shared" si="86"/>
        <v>0</v>
      </c>
      <c r="W669" s="15">
        <f t="shared" si="87"/>
        <v>0</v>
      </c>
      <c r="X669" s="17">
        <f t="shared" si="88"/>
        <v>0</v>
      </c>
    </row>
    <row r="670" spans="1:24" ht="13.5" x14ac:dyDescent="0.35">
      <c r="A670" s="14">
        <v>122454</v>
      </c>
      <c r="B670" s="15" t="s">
        <v>292</v>
      </c>
      <c r="C670" s="15">
        <v>13.8</v>
      </c>
      <c r="D670" s="15">
        <v>101</v>
      </c>
      <c r="E670" s="15">
        <v>1733</v>
      </c>
      <c r="F670" s="15">
        <v>0</v>
      </c>
      <c r="G670" s="15">
        <v>0</v>
      </c>
      <c r="H670" s="15">
        <v>0</v>
      </c>
      <c r="I670" s="16">
        <v>0</v>
      </c>
      <c r="J670" s="15">
        <f t="shared" si="81"/>
        <v>0</v>
      </c>
      <c r="K670" s="15">
        <f t="shared" si="82"/>
        <v>0</v>
      </c>
      <c r="L670" s="15">
        <v>9.7720000000000001E-2</v>
      </c>
      <c r="M670" s="15">
        <v>9.7710000000000005E-2</v>
      </c>
      <c r="N670" s="15">
        <v>9.7710000000000005E-2</v>
      </c>
      <c r="O670" s="15">
        <v>9.7710000000000005E-2</v>
      </c>
      <c r="P670" s="15">
        <v>9.7710000000000005E-2</v>
      </c>
      <c r="Q670" s="15">
        <v>9.7769999999999996E-2</v>
      </c>
      <c r="R670" s="15"/>
      <c r="S670" s="15">
        <f t="shared" si="83"/>
        <v>0</v>
      </c>
      <c r="T670" s="15">
        <f t="shared" si="84"/>
        <v>0</v>
      </c>
      <c r="U670" s="15">
        <f t="shared" si="85"/>
        <v>0</v>
      </c>
      <c r="V670" s="15">
        <f t="shared" si="86"/>
        <v>0</v>
      </c>
      <c r="W670" s="15">
        <f t="shared" si="87"/>
        <v>0</v>
      </c>
      <c r="X670" s="17">
        <f t="shared" si="88"/>
        <v>0</v>
      </c>
    </row>
    <row r="671" spans="1:24" ht="13.5" x14ac:dyDescent="0.35">
      <c r="A671" s="14">
        <v>122542</v>
      </c>
      <c r="B671" s="15" t="s">
        <v>293</v>
      </c>
      <c r="C671" s="15">
        <v>13.8</v>
      </c>
      <c r="D671" s="15">
        <v>101</v>
      </c>
      <c r="E671" s="15">
        <v>1733</v>
      </c>
      <c r="F671" s="15">
        <v>0</v>
      </c>
      <c r="G671" s="15">
        <v>0</v>
      </c>
      <c r="H671" s="15">
        <v>0</v>
      </c>
      <c r="I671" s="16">
        <v>0</v>
      </c>
      <c r="J671" s="15">
        <f t="shared" si="81"/>
        <v>0</v>
      </c>
      <c r="K671" s="15">
        <f t="shared" si="82"/>
        <v>0</v>
      </c>
      <c r="L671" s="15">
        <v>9.7720000000000001E-2</v>
      </c>
      <c r="M671" s="15">
        <v>9.7710000000000005E-2</v>
      </c>
      <c r="N671" s="15">
        <v>9.7710000000000005E-2</v>
      </c>
      <c r="O671" s="15">
        <v>9.7710000000000005E-2</v>
      </c>
      <c r="P671" s="15">
        <v>9.7710000000000005E-2</v>
      </c>
      <c r="Q671" s="15">
        <v>9.7769999999999996E-2</v>
      </c>
      <c r="R671" s="15"/>
      <c r="S671" s="15">
        <f t="shared" si="83"/>
        <v>0</v>
      </c>
      <c r="T671" s="15">
        <f t="shared" si="84"/>
        <v>0</v>
      </c>
      <c r="U671" s="15">
        <f t="shared" si="85"/>
        <v>0</v>
      </c>
      <c r="V671" s="15">
        <f t="shared" si="86"/>
        <v>0</v>
      </c>
      <c r="W671" s="15">
        <f t="shared" si="87"/>
        <v>0</v>
      </c>
      <c r="X671" s="17">
        <f t="shared" si="88"/>
        <v>0</v>
      </c>
    </row>
    <row r="672" spans="1:24" ht="13.5" x14ac:dyDescent="0.35">
      <c r="A672" s="14">
        <v>990740</v>
      </c>
      <c r="B672" s="15" t="s">
        <v>294</v>
      </c>
      <c r="C672" s="15">
        <v>115</v>
      </c>
      <c r="D672" s="15">
        <v>101</v>
      </c>
      <c r="E672" s="15">
        <v>1730</v>
      </c>
      <c r="F672" s="15">
        <v>0</v>
      </c>
      <c r="G672" s="15">
        <v>0</v>
      </c>
      <c r="H672" s="15">
        <v>0</v>
      </c>
      <c r="I672" s="16">
        <v>0</v>
      </c>
      <c r="J672" s="15">
        <f t="shared" si="81"/>
        <v>0</v>
      </c>
      <c r="K672" s="15">
        <f t="shared" si="82"/>
        <v>0</v>
      </c>
      <c r="L672" s="15">
        <v>9.7720000000000001E-2</v>
      </c>
      <c r="M672" s="15">
        <v>9.7710000000000005E-2</v>
      </c>
      <c r="N672" s="15">
        <v>9.7710000000000005E-2</v>
      </c>
      <c r="O672" s="15">
        <v>9.7710000000000005E-2</v>
      </c>
      <c r="P672" s="15">
        <v>9.7710000000000005E-2</v>
      </c>
      <c r="Q672" s="15">
        <v>9.7769999999999996E-2</v>
      </c>
      <c r="R672" s="15"/>
      <c r="S672" s="15">
        <f t="shared" si="83"/>
        <v>0</v>
      </c>
      <c r="T672" s="15">
        <f t="shared" si="84"/>
        <v>0</v>
      </c>
      <c r="U672" s="15">
        <f t="shared" si="85"/>
        <v>0</v>
      </c>
      <c r="V672" s="15">
        <f t="shared" si="86"/>
        <v>0</v>
      </c>
      <c r="W672" s="15">
        <f t="shared" si="87"/>
        <v>0</v>
      </c>
      <c r="X672" s="17">
        <f t="shared" si="88"/>
        <v>0</v>
      </c>
    </row>
    <row r="673" spans="1:24" ht="13.5" x14ac:dyDescent="0.35">
      <c r="A673" s="14">
        <v>122272</v>
      </c>
      <c r="B673" s="15" t="s">
        <v>297</v>
      </c>
      <c r="C673" s="15">
        <v>13.8</v>
      </c>
      <c r="D673" s="15">
        <v>101</v>
      </c>
      <c r="E673" s="15">
        <v>1692</v>
      </c>
      <c r="F673" s="15">
        <v>0</v>
      </c>
      <c r="G673" s="15">
        <v>0</v>
      </c>
      <c r="H673" s="15">
        <v>0</v>
      </c>
      <c r="I673" s="16">
        <v>0</v>
      </c>
      <c r="J673" s="15">
        <f t="shared" si="81"/>
        <v>0</v>
      </c>
      <c r="K673" s="15">
        <f t="shared" si="82"/>
        <v>0</v>
      </c>
      <c r="L673" s="15">
        <v>0.10281999999999999</v>
      </c>
      <c r="M673" s="15">
        <v>0.10281</v>
      </c>
      <c r="N673" s="15">
        <v>0.10281</v>
      </c>
      <c r="O673" s="15">
        <v>0.10281</v>
      </c>
      <c r="P673" s="15">
        <v>0.10281</v>
      </c>
      <c r="Q673" s="15">
        <v>0.10287</v>
      </c>
      <c r="R673" s="15"/>
      <c r="S673" s="15">
        <f t="shared" si="83"/>
        <v>0</v>
      </c>
      <c r="T673" s="15">
        <f t="shared" si="84"/>
        <v>0</v>
      </c>
      <c r="U673" s="15">
        <f t="shared" si="85"/>
        <v>0</v>
      </c>
      <c r="V673" s="15">
        <f t="shared" si="86"/>
        <v>0</v>
      </c>
      <c r="W673" s="15">
        <f t="shared" si="87"/>
        <v>0</v>
      </c>
      <c r="X673" s="17">
        <f t="shared" si="88"/>
        <v>0</v>
      </c>
    </row>
    <row r="674" spans="1:24" ht="13.5" x14ac:dyDescent="0.35">
      <c r="A674" s="14">
        <v>122173</v>
      </c>
      <c r="B674" s="15" t="s">
        <v>307</v>
      </c>
      <c r="C674" s="15">
        <v>13.2</v>
      </c>
      <c r="D674" s="15">
        <v>101</v>
      </c>
      <c r="E674" s="15">
        <v>1692</v>
      </c>
      <c r="F674" s="15">
        <v>0</v>
      </c>
      <c r="G674" s="15">
        <v>0</v>
      </c>
      <c r="H674" s="15">
        <v>0</v>
      </c>
      <c r="I674" s="16">
        <v>0</v>
      </c>
      <c r="J674" s="15">
        <f t="shared" si="81"/>
        <v>0</v>
      </c>
      <c r="K674" s="15">
        <f t="shared" si="82"/>
        <v>0</v>
      </c>
      <c r="L674" s="15">
        <v>0.10843999999999999</v>
      </c>
      <c r="M674" s="15">
        <v>0.10843</v>
      </c>
      <c r="N674" s="15">
        <v>0.10843</v>
      </c>
      <c r="O674" s="15">
        <v>0.10843</v>
      </c>
      <c r="P674" s="15">
        <v>0.10843</v>
      </c>
      <c r="Q674" s="15">
        <v>0.10849</v>
      </c>
      <c r="R674" s="15"/>
      <c r="S674" s="15">
        <f t="shared" si="83"/>
        <v>0</v>
      </c>
      <c r="T674" s="15">
        <f t="shared" si="84"/>
        <v>0</v>
      </c>
      <c r="U674" s="15">
        <f t="shared" si="85"/>
        <v>0</v>
      </c>
      <c r="V674" s="15">
        <f t="shared" si="86"/>
        <v>0</v>
      </c>
      <c r="W674" s="15">
        <f t="shared" si="87"/>
        <v>0</v>
      </c>
      <c r="X674" s="17">
        <f t="shared" si="88"/>
        <v>0</v>
      </c>
    </row>
    <row r="675" spans="1:24" ht="13.5" x14ac:dyDescent="0.35">
      <c r="A675" s="14">
        <v>122469</v>
      </c>
      <c r="B675" s="15" t="s">
        <v>301</v>
      </c>
      <c r="C675" s="15">
        <v>13.8</v>
      </c>
      <c r="D675" s="15">
        <v>101</v>
      </c>
      <c r="E675" s="15">
        <v>1733</v>
      </c>
      <c r="F675" s="15">
        <v>0</v>
      </c>
      <c r="G675" s="15">
        <v>0</v>
      </c>
      <c r="H675" s="15">
        <v>0</v>
      </c>
      <c r="I675" s="16">
        <v>0</v>
      </c>
      <c r="J675" s="15">
        <f t="shared" si="81"/>
        <v>0</v>
      </c>
      <c r="K675" s="15">
        <f t="shared" si="82"/>
        <v>0</v>
      </c>
      <c r="L675" s="15">
        <v>0.11703</v>
      </c>
      <c r="M675" s="15">
        <v>0.11702</v>
      </c>
      <c r="N675" s="15">
        <v>0.11702</v>
      </c>
      <c r="O675" s="15">
        <v>0.11702</v>
      </c>
      <c r="P675" s="15">
        <v>0.11702</v>
      </c>
      <c r="Q675" s="15">
        <v>0.11708</v>
      </c>
      <c r="R675" s="15"/>
      <c r="S675" s="15">
        <f t="shared" si="83"/>
        <v>0</v>
      </c>
      <c r="T675" s="15">
        <f t="shared" si="84"/>
        <v>0</v>
      </c>
      <c r="U675" s="15">
        <f t="shared" si="85"/>
        <v>0</v>
      </c>
      <c r="V675" s="15">
        <f t="shared" si="86"/>
        <v>0</v>
      </c>
      <c r="W675" s="15">
        <f t="shared" si="87"/>
        <v>0</v>
      </c>
      <c r="X675" s="17">
        <f t="shared" si="88"/>
        <v>0</v>
      </c>
    </row>
    <row r="676" spans="1:24" ht="13.5" x14ac:dyDescent="0.35">
      <c r="A676" s="14">
        <v>122476</v>
      </c>
      <c r="B676" s="15" t="s">
        <v>302</v>
      </c>
      <c r="C676" s="15">
        <v>13.8</v>
      </c>
      <c r="D676" s="15">
        <v>101</v>
      </c>
      <c r="E676" s="15">
        <v>1733</v>
      </c>
      <c r="F676" s="15">
        <v>93.8</v>
      </c>
      <c r="G676" s="15">
        <v>0</v>
      </c>
      <c r="H676" s="15">
        <v>93.8</v>
      </c>
      <c r="I676" s="16">
        <v>93.8</v>
      </c>
      <c r="J676" s="15">
        <f t="shared" si="81"/>
        <v>0</v>
      </c>
      <c r="K676" s="15">
        <f t="shared" si="82"/>
        <v>0</v>
      </c>
      <c r="L676" s="15">
        <v>0.11703</v>
      </c>
      <c r="M676" s="15">
        <v>0.11702</v>
      </c>
      <c r="N676" s="15">
        <v>0.11702</v>
      </c>
      <c r="O676" s="15">
        <v>0.11702</v>
      </c>
      <c r="P676" s="15">
        <v>0.11702</v>
      </c>
      <c r="Q676" s="15">
        <v>0.11708</v>
      </c>
      <c r="R676" s="15"/>
      <c r="S676" s="15">
        <f t="shared" si="83"/>
        <v>0</v>
      </c>
      <c r="T676" s="15">
        <f t="shared" si="84"/>
        <v>0</v>
      </c>
      <c r="U676" s="15">
        <f t="shared" si="85"/>
        <v>0</v>
      </c>
      <c r="V676" s="15">
        <f t="shared" si="86"/>
        <v>0</v>
      </c>
      <c r="W676" s="15">
        <f t="shared" si="87"/>
        <v>0</v>
      </c>
      <c r="X676" s="17">
        <f t="shared" si="88"/>
        <v>0</v>
      </c>
    </row>
    <row r="677" spans="1:24" ht="13.5" x14ac:dyDescent="0.35">
      <c r="A677" s="14">
        <v>122477</v>
      </c>
      <c r="B677" s="15" t="s">
        <v>303</v>
      </c>
      <c r="C677" s="15">
        <v>13.8</v>
      </c>
      <c r="D677" s="15">
        <v>101</v>
      </c>
      <c r="E677" s="15">
        <v>1733</v>
      </c>
      <c r="F677" s="15">
        <v>73.069999999999993</v>
      </c>
      <c r="G677" s="15">
        <v>0</v>
      </c>
      <c r="H677" s="15">
        <v>93.8</v>
      </c>
      <c r="I677" s="16">
        <f>73.07</f>
        <v>73.069999999999993</v>
      </c>
      <c r="J677" s="15">
        <f t="shared" si="81"/>
        <v>0</v>
      </c>
      <c r="K677" s="15">
        <f t="shared" si="82"/>
        <v>20.730000000000004</v>
      </c>
      <c r="L677" s="15">
        <v>0.11703</v>
      </c>
      <c r="M677" s="15">
        <v>0.11702</v>
      </c>
      <c r="N677" s="15">
        <v>0.11702</v>
      </c>
      <c r="O677" s="15">
        <v>0.11702</v>
      </c>
      <c r="P677" s="15">
        <v>0.11702</v>
      </c>
      <c r="Q677" s="15">
        <v>0.11708</v>
      </c>
      <c r="R677" s="15"/>
      <c r="S677" s="15">
        <f t="shared" si="83"/>
        <v>0</v>
      </c>
      <c r="T677" s="15">
        <f t="shared" si="84"/>
        <v>0</v>
      </c>
      <c r="U677" s="15">
        <f t="shared" si="85"/>
        <v>0</v>
      </c>
      <c r="V677" s="15">
        <f t="shared" si="86"/>
        <v>0</v>
      </c>
      <c r="W677" s="15">
        <f t="shared" si="87"/>
        <v>0</v>
      </c>
      <c r="X677" s="17">
        <f t="shared" si="88"/>
        <v>0</v>
      </c>
    </row>
    <row r="678" spans="1:24" ht="13.5" x14ac:dyDescent="0.35">
      <c r="A678" s="14">
        <v>122481</v>
      </c>
      <c r="B678" s="15" t="s">
        <v>305</v>
      </c>
      <c r="C678" s="15">
        <v>21</v>
      </c>
      <c r="D678" s="15">
        <v>101</v>
      </c>
      <c r="E678" s="15">
        <v>1733</v>
      </c>
      <c r="F678" s="15">
        <v>267.7</v>
      </c>
      <c r="G678" s="15">
        <v>0</v>
      </c>
      <c r="H678" s="15">
        <v>267.7</v>
      </c>
      <c r="I678" s="16">
        <v>267.7</v>
      </c>
      <c r="J678" s="15">
        <f t="shared" si="81"/>
        <v>0</v>
      </c>
      <c r="K678" s="15">
        <f t="shared" si="82"/>
        <v>0</v>
      </c>
      <c r="L678" s="15">
        <v>0.12265</v>
      </c>
      <c r="M678" s="15">
        <v>0.12264</v>
      </c>
      <c r="N678" s="15">
        <v>0.12264</v>
      </c>
      <c r="O678" s="15">
        <v>0.12264</v>
      </c>
      <c r="P678" s="15">
        <v>0.12264</v>
      </c>
      <c r="Q678" s="15">
        <v>0.12271</v>
      </c>
      <c r="R678" s="15"/>
      <c r="S678" s="15">
        <f t="shared" si="83"/>
        <v>0</v>
      </c>
      <c r="T678" s="15">
        <f t="shared" si="84"/>
        <v>0</v>
      </c>
      <c r="U678" s="15">
        <f t="shared" si="85"/>
        <v>0</v>
      </c>
      <c r="V678" s="15">
        <f t="shared" si="86"/>
        <v>0</v>
      </c>
      <c r="W678" s="15">
        <f t="shared" si="87"/>
        <v>0</v>
      </c>
      <c r="X678" s="17">
        <f t="shared" si="88"/>
        <v>0</v>
      </c>
    </row>
    <row r="679" spans="1:24" ht="13.5" x14ac:dyDescent="0.35">
      <c r="A679" s="14">
        <v>122482</v>
      </c>
      <c r="B679" s="15" t="s">
        <v>306</v>
      </c>
      <c r="C679" s="15">
        <v>21</v>
      </c>
      <c r="D679" s="15">
        <v>101</v>
      </c>
      <c r="E679" s="15">
        <v>1733</v>
      </c>
      <c r="F679" s="15">
        <v>267.7</v>
      </c>
      <c r="G679" s="15">
        <v>0</v>
      </c>
      <c r="H679" s="15">
        <v>267.7</v>
      </c>
      <c r="I679" s="16">
        <v>267.7</v>
      </c>
      <c r="J679" s="15">
        <f t="shared" si="81"/>
        <v>0</v>
      </c>
      <c r="K679" s="15">
        <f t="shared" si="82"/>
        <v>0</v>
      </c>
      <c r="L679" s="15">
        <v>0.12265</v>
      </c>
      <c r="M679" s="15">
        <v>0.12264</v>
      </c>
      <c r="N679" s="15">
        <v>0.12264</v>
      </c>
      <c r="O679" s="15">
        <v>0.12264</v>
      </c>
      <c r="P679" s="15">
        <v>0.12264</v>
      </c>
      <c r="Q679" s="15">
        <v>0.12271</v>
      </c>
      <c r="R679" s="15"/>
      <c r="S679" s="15">
        <f t="shared" si="83"/>
        <v>0</v>
      </c>
      <c r="T679" s="15">
        <f t="shared" si="84"/>
        <v>0</v>
      </c>
      <c r="U679" s="15">
        <f t="shared" si="85"/>
        <v>0</v>
      </c>
      <c r="V679" s="15">
        <f t="shared" si="86"/>
        <v>0</v>
      </c>
      <c r="W679" s="15">
        <f t="shared" si="87"/>
        <v>0</v>
      </c>
      <c r="X679" s="17">
        <f t="shared" si="88"/>
        <v>0</v>
      </c>
    </row>
    <row r="680" spans="1:24" ht="13.5" x14ac:dyDescent="0.35">
      <c r="A680" s="14">
        <v>993313</v>
      </c>
      <c r="B680" s="15" t="s">
        <v>308</v>
      </c>
      <c r="C680" s="15">
        <v>115</v>
      </c>
      <c r="D680" s="15">
        <v>101</v>
      </c>
      <c r="E680" s="15">
        <v>1800</v>
      </c>
      <c r="F680" s="15">
        <v>0</v>
      </c>
      <c r="G680" s="15">
        <v>0</v>
      </c>
      <c r="H680" s="15">
        <v>0</v>
      </c>
      <c r="I680" s="16">
        <v>0</v>
      </c>
      <c r="J680" s="15">
        <f t="shared" si="81"/>
        <v>0</v>
      </c>
      <c r="K680" s="15">
        <f t="shared" si="82"/>
        <v>0</v>
      </c>
      <c r="L680" s="15">
        <v>0.12425</v>
      </c>
      <c r="M680" s="15">
        <v>0.12424</v>
      </c>
      <c r="N680" s="15">
        <v>0.12424</v>
      </c>
      <c r="O680" s="15">
        <v>0.12424</v>
      </c>
      <c r="P680" s="15">
        <v>0.12424</v>
      </c>
      <c r="Q680" s="15">
        <v>0.12429999999999999</v>
      </c>
      <c r="R680" s="15"/>
      <c r="S680" s="15">
        <f t="shared" si="83"/>
        <v>0</v>
      </c>
      <c r="T680" s="15">
        <f t="shared" si="84"/>
        <v>0</v>
      </c>
      <c r="U680" s="15">
        <f t="shared" si="85"/>
        <v>0</v>
      </c>
      <c r="V680" s="15">
        <f t="shared" si="86"/>
        <v>0</v>
      </c>
      <c r="W680" s="15">
        <f t="shared" si="87"/>
        <v>0</v>
      </c>
      <c r="X680" s="17">
        <f t="shared" si="88"/>
        <v>0</v>
      </c>
    </row>
    <row r="681" spans="1:24" ht="13.5" x14ac:dyDescent="0.35">
      <c r="A681" s="14">
        <v>122583</v>
      </c>
      <c r="B681" s="15" t="s">
        <v>317</v>
      </c>
      <c r="C681" s="15">
        <v>13.8</v>
      </c>
      <c r="D681" s="15">
        <v>101</v>
      </c>
      <c r="E681" s="15">
        <v>1733</v>
      </c>
      <c r="F681" s="15">
        <v>97.91</v>
      </c>
      <c r="G681" s="15">
        <v>0</v>
      </c>
      <c r="H681" s="15">
        <v>97.91</v>
      </c>
      <c r="I681" s="16">
        <v>97.91</v>
      </c>
      <c r="J681" s="15">
        <f t="shared" si="81"/>
        <v>0</v>
      </c>
      <c r="K681" s="15">
        <f t="shared" si="82"/>
        <v>0</v>
      </c>
      <c r="L681" s="15">
        <v>0.12432</v>
      </c>
      <c r="M681" s="15">
        <v>0.12431</v>
      </c>
      <c r="N681" s="15">
        <v>0.12431</v>
      </c>
      <c r="O681" s="15">
        <v>0.12431</v>
      </c>
      <c r="P681" s="15">
        <v>0.12431</v>
      </c>
      <c r="Q681" s="15">
        <v>0.12438</v>
      </c>
      <c r="R681" s="15"/>
      <c r="S681" s="15">
        <f t="shared" si="83"/>
        <v>0</v>
      </c>
      <c r="T681" s="15">
        <f t="shared" si="84"/>
        <v>0</v>
      </c>
      <c r="U681" s="15">
        <f t="shared" si="85"/>
        <v>0</v>
      </c>
      <c r="V681" s="15">
        <f t="shared" si="86"/>
        <v>0</v>
      </c>
      <c r="W681" s="15">
        <f t="shared" si="87"/>
        <v>0</v>
      </c>
      <c r="X681" s="17">
        <f t="shared" si="88"/>
        <v>0</v>
      </c>
    </row>
    <row r="682" spans="1:24" ht="13.5" x14ac:dyDescent="0.35">
      <c r="A682" s="14">
        <v>123642</v>
      </c>
      <c r="B682" s="15" t="s">
        <v>313</v>
      </c>
      <c r="C682" s="15">
        <v>13.8</v>
      </c>
      <c r="D682" s="15">
        <v>101</v>
      </c>
      <c r="E682" s="15">
        <v>1803</v>
      </c>
      <c r="F682" s="15">
        <v>0</v>
      </c>
      <c r="G682" s="15">
        <v>0</v>
      </c>
      <c r="H682" s="15">
        <v>0</v>
      </c>
      <c r="I682" s="16">
        <v>0</v>
      </c>
      <c r="J682" s="15">
        <f t="shared" si="81"/>
        <v>0</v>
      </c>
      <c r="K682" s="15">
        <f t="shared" si="82"/>
        <v>0</v>
      </c>
      <c r="L682" s="15">
        <v>0.12525</v>
      </c>
      <c r="M682" s="15">
        <v>0.12523999999999999</v>
      </c>
      <c r="N682" s="15">
        <v>0.12523999999999999</v>
      </c>
      <c r="O682" s="15">
        <v>0.12523999999999999</v>
      </c>
      <c r="P682" s="15">
        <v>0.12523999999999999</v>
      </c>
      <c r="Q682" s="15">
        <v>0.12529999999999999</v>
      </c>
      <c r="R682" s="15"/>
      <c r="S682" s="15">
        <f t="shared" si="83"/>
        <v>0</v>
      </c>
      <c r="T682" s="15">
        <f t="shared" si="84"/>
        <v>0</v>
      </c>
      <c r="U682" s="15">
        <f t="shared" si="85"/>
        <v>0</v>
      </c>
      <c r="V682" s="15">
        <f t="shared" si="86"/>
        <v>0</v>
      </c>
      <c r="W682" s="15">
        <f t="shared" si="87"/>
        <v>0</v>
      </c>
      <c r="X682" s="17">
        <f t="shared" si="88"/>
        <v>0</v>
      </c>
    </row>
    <row r="683" spans="1:24" ht="13.5" x14ac:dyDescent="0.35">
      <c r="A683" s="14">
        <v>122586</v>
      </c>
      <c r="B683" s="15" t="s">
        <v>318</v>
      </c>
      <c r="C683" s="15">
        <v>18</v>
      </c>
      <c r="D683" s="15">
        <v>101</v>
      </c>
      <c r="E683" s="15">
        <v>1733</v>
      </c>
      <c r="F683" s="15">
        <v>248.66</v>
      </c>
      <c r="G683" s="15">
        <v>0</v>
      </c>
      <c r="H683" s="15">
        <v>248.66</v>
      </c>
      <c r="I683" s="16">
        <v>248.66</v>
      </c>
      <c r="J683" s="15">
        <f t="shared" si="81"/>
        <v>0</v>
      </c>
      <c r="K683" s="15">
        <f t="shared" si="82"/>
        <v>0</v>
      </c>
      <c r="L683" s="15">
        <v>0.12534999999999999</v>
      </c>
      <c r="M683" s="15">
        <v>0.12534000000000001</v>
      </c>
      <c r="N683" s="15">
        <v>0.12534000000000001</v>
      </c>
      <c r="O683" s="15">
        <v>0.12534000000000001</v>
      </c>
      <c r="P683" s="15">
        <v>0.12534000000000001</v>
      </c>
      <c r="Q683" s="15">
        <v>0.12540000000000001</v>
      </c>
      <c r="R683" s="15"/>
      <c r="S683" s="15">
        <f t="shared" si="83"/>
        <v>0</v>
      </c>
      <c r="T683" s="15">
        <f t="shared" si="84"/>
        <v>0</v>
      </c>
      <c r="U683" s="15">
        <f t="shared" si="85"/>
        <v>0</v>
      </c>
      <c r="V683" s="15">
        <f t="shared" si="86"/>
        <v>0</v>
      </c>
      <c r="W683" s="15">
        <f t="shared" si="87"/>
        <v>0</v>
      </c>
      <c r="X683" s="17">
        <f t="shared" si="88"/>
        <v>0</v>
      </c>
    </row>
    <row r="684" spans="1:24" ht="13.5" x14ac:dyDescent="0.35">
      <c r="A684" s="14">
        <v>122587</v>
      </c>
      <c r="B684" s="15" t="s">
        <v>319</v>
      </c>
      <c r="C684" s="15">
        <v>18</v>
      </c>
      <c r="D684" s="15">
        <v>101</v>
      </c>
      <c r="E684" s="15">
        <v>1733</v>
      </c>
      <c r="F684" s="15">
        <v>250.92</v>
      </c>
      <c r="G684" s="15">
        <v>0</v>
      </c>
      <c r="H684" s="15">
        <v>250.92</v>
      </c>
      <c r="I684" s="16">
        <v>250.92</v>
      </c>
      <c r="J684" s="15">
        <f t="shared" si="81"/>
        <v>0</v>
      </c>
      <c r="K684" s="15">
        <f t="shared" si="82"/>
        <v>0</v>
      </c>
      <c r="L684" s="15">
        <v>0.12534999999999999</v>
      </c>
      <c r="M684" s="15">
        <v>0.12534000000000001</v>
      </c>
      <c r="N684" s="15">
        <v>0.12534000000000001</v>
      </c>
      <c r="O684" s="15">
        <v>0.12534000000000001</v>
      </c>
      <c r="P684" s="15">
        <v>0.12534000000000001</v>
      </c>
      <c r="Q684" s="15">
        <v>0.12540000000000001</v>
      </c>
      <c r="R684" s="15"/>
      <c r="S684" s="15">
        <f t="shared" si="83"/>
        <v>0</v>
      </c>
      <c r="T684" s="15">
        <f t="shared" si="84"/>
        <v>0</v>
      </c>
      <c r="U684" s="15">
        <f t="shared" si="85"/>
        <v>0</v>
      </c>
      <c r="V684" s="15">
        <f t="shared" si="86"/>
        <v>0</v>
      </c>
      <c r="W684" s="15">
        <f t="shared" si="87"/>
        <v>0</v>
      </c>
      <c r="X684" s="17">
        <f t="shared" si="88"/>
        <v>0</v>
      </c>
    </row>
    <row r="685" spans="1:24" ht="13.5" x14ac:dyDescent="0.35">
      <c r="A685" s="14">
        <v>122588</v>
      </c>
      <c r="B685" s="15" t="s">
        <v>320</v>
      </c>
      <c r="C685" s="15">
        <v>18</v>
      </c>
      <c r="D685" s="15">
        <v>101</v>
      </c>
      <c r="E685" s="15">
        <v>1733</v>
      </c>
      <c r="F685" s="15">
        <v>250.92</v>
      </c>
      <c r="G685" s="15">
        <v>0</v>
      </c>
      <c r="H685" s="15">
        <v>250.92</v>
      </c>
      <c r="I685" s="16">
        <v>250.92</v>
      </c>
      <c r="J685" s="15">
        <f t="shared" si="81"/>
        <v>0</v>
      </c>
      <c r="K685" s="15">
        <f t="shared" si="82"/>
        <v>0</v>
      </c>
      <c r="L685" s="15">
        <v>0.12534999999999999</v>
      </c>
      <c r="M685" s="15">
        <v>0.12534000000000001</v>
      </c>
      <c r="N685" s="15">
        <v>0.12534000000000001</v>
      </c>
      <c r="O685" s="15">
        <v>0.12534000000000001</v>
      </c>
      <c r="P685" s="15">
        <v>0.12534000000000001</v>
      </c>
      <c r="Q685" s="15">
        <v>0.12540000000000001</v>
      </c>
      <c r="R685" s="15"/>
      <c r="S685" s="15">
        <f t="shared" si="83"/>
        <v>0</v>
      </c>
      <c r="T685" s="15">
        <f t="shared" si="84"/>
        <v>0</v>
      </c>
      <c r="U685" s="15">
        <f t="shared" si="85"/>
        <v>0</v>
      </c>
      <c r="V685" s="15">
        <f t="shared" si="86"/>
        <v>0</v>
      </c>
      <c r="W685" s="15">
        <f t="shared" si="87"/>
        <v>0</v>
      </c>
      <c r="X685" s="17">
        <f t="shared" si="88"/>
        <v>0</v>
      </c>
    </row>
    <row r="686" spans="1:24" ht="13.5" x14ac:dyDescent="0.35">
      <c r="A686" s="14">
        <v>122470</v>
      </c>
      <c r="B686" s="15" t="s">
        <v>309</v>
      </c>
      <c r="C686" s="15">
        <v>13.8</v>
      </c>
      <c r="D686" s="15">
        <v>101</v>
      </c>
      <c r="E686" s="15">
        <v>1733</v>
      </c>
      <c r="F686" s="15">
        <v>33.119999999999997</v>
      </c>
      <c r="G686" s="15">
        <v>0</v>
      </c>
      <c r="H686" s="15">
        <v>33.119999999999997</v>
      </c>
      <c r="I686" s="16">
        <v>33.119999999999997</v>
      </c>
      <c r="J686" s="15">
        <f t="shared" si="81"/>
        <v>0</v>
      </c>
      <c r="K686" s="15">
        <f t="shared" si="82"/>
        <v>0</v>
      </c>
      <c r="L686" s="15">
        <v>0.12537999999999999</v>
      </c>
      <c r="M686" s="15">
        <v>0.12536</v>
      </c>
      <c r="N686" s="15">
        <v>0.12536</v>
      </c>
      <c r="O686" s="15">
        <v>0.12536</v>
      </c>
      <c r="P686" s="15">
        <v>0.12536</v>
      </c>
      <c r="Q686" s="15">
        <v>0.12543000000000001</v>
      </c>
      <c r="R686" s="15"/>
      <c r="S686" s="15">
        <f t="shared" si="83"/>
        <v>0</v>
      </c>
      <c r="T686" s="15">
        <f t="shared" si="84"/>
        <v>0</v>
      </c>
      <c r="U686" s="15">
        <f t="shared" si="85"/>
        <v>0</v>
      </c>
      <c r="V686" s="15">
        <f t="shared" si="86"/>
        <v>0</v>
      </c>
      <c r="W686" s="15">
        <f t="shared" si="87"/>
        <v>0</v>
      </c>
      <c r="X686" s="17">
        <f t="shared" si="88"/>
        <v>0</v>
      </c>
    </row>
    <row r="687" spans="1:24" ht="13.5" x14ac:dyDescent="0.35">
      <c r="A687" s="14">
        <v>122471</v>
      </c>
      <c r="B687" s="15" t="s">
        <v>310</v>
      </c>
      <c r="C687" s="15">
        <v>13.8</v>
      </c>
      <c r="D687" s="15">
        <v>101</v>
      </c>
      <c r="E687" s="15">
        <v>1733</v>
      </c>
      <c r="F687" s="15">
        <v>33.119999999999997</v>
      </c>
      <c r="G687" s="15">
        <v>0</v>
      </c>
      <c r="H687" s="15">
        <v>33.119999999999997</v>
      </c>
      <c r="I687" s="16">
        <v>33.119999999999997</v>
      </c>
      <c r="J687" s="15">
        <f t="shared" si="81"/>
        <v>0</v>
      </c>
      <c r="K687" s="15">
        <f t="shared" si="82"/>
        <v>0</v>
      </c>
      <c r="L687" s="15">
        <v>0.12537999999999999</v>
      </c>
      <c r="M687" s="15">
        <v>0.12536</v>
      </c>
      <c r="N687" s="15">
        <v>0.12536</v>
      </c>
      <c r="O687" s="15">
        <v>0.12536</v>
      </c>
      <c r="P687" s="15">
        <v>0.12536</v>
      </c>
      <c r="Q687" s="15">
        <v>0.12543000000000001</v>
      </c>
      <c r="R687" s="15"/>
      <c r="S687" s="15">
        <f t="shared" si="83"/>
        <v>0</v>
      </c>
      <c r="T687" s="15">
        <f t="shared" si="84"/>
        <v>0</v>
      </c>
      <c r="U687" s="15">
        <f t="shared" si="85"/>
        <v>0</v>
      </c>
      <c r="V687" s="15">
        <f t="shared" si="86"/>
        <v>0</v>
      </c>
      <c r="W687" s="15">
        <f t="shared" si="87"/>
        <v>0</v>
      </c>
      <c r="X687" s="17">
        <f t="shared" si="88"/>
        <v>0</v>
      </c>
    </row>
    <row r="688" spans="1:24" ht="13.5" x14ac:dyDescent="0.35">
      <c r="A688" s="14">
        <v>122472</v>
      </c>
      <c r="B688" s="15" t="s">
        <v>311</v>
      </c>
      <c r="C688" s="15">
        <v>13.8</v>
      </c>
      <c r="D688" s="15">
        <v>101</v>
      </c>
      <c r="E688" s="15">
        <v>1733</v>
      </c>
      <c r="F688" s="15">
        <v>33.119999999999997</v>
      </c>
      <c r="G688" s="15">
        <v>0</v>
      </c>
      <c r="H688" s="15">
        <v>33.119999999999997</v>
      </c>
      <c r="I688" s="16">
        <v>33.119999999999997</v>
      </c>
      <c r="J688" s="15">
        <f t="shared" si="81"/>
        <v>0</v>
      </c>
      <c r="K688" s="15">
        <f t="shared" si="82"/>
        <v>0</v>
      </c>
      <c r="L688" s="15">
        <v>0.12537999999999999</v>
      </c>
      <c r="M688" s="15">
        <v>0.12536</v>
      </c>
      <c r="N688" s="15">
        <v>0.12536</v>
      </c>
      <c r="O688" s="15">
        <v>0.12536</v>
      </c>
      <c r="P688" s="15">
        <v>0.12536</v>
      </c>
      <c r="Q688" s="15">
        <v>0.12543000000000001</v>
      </c>
      <c r="R688" s="15"/>
      <c r="S688" s="15">
        <f t="shared" si="83"/>
        <v>0</v>
      </c>
      <c r="T688" s="15">
        <f t="shared" si="84"/>
        <v>0</v>
      </c>
      <c r="U688" s="15">
        <f t="shared" si="85"/>
        <v>0</v>
      </c>
      <c r="V688" s="15">
        <f t="shared" si="86"/>
        <v>0</v>
      </c>
      <c r="W688" s="15">
        <f t="shared" si="87"/>
        <v>0</v>
      </c>
      <c r="X688" s="17">
        <f t="shared" si="88"/>
        <v>0</v>
      </c>
    </row>
    <row r="689" spans="1:24" ht="13.5" x14ac:dyDescent="0.35">
      <c r="A689" s="14">
        <v>122473</v>
      </c>
      <c r="B689" s="15" t="s">
        <v>312</v>
      </c>
      <c r="C689" s="15">
        <v>13.8</v>
      </c>
      <c r="D689" s="15">
        <v>101</v>
      </c>
      <c r="E689" s="15">
        <v>1733</v>
      </c>
      <c r="F689" s="15">
        <v>33.119999999999997</v>
      </c>
      <c r="G689" s="15">
        <v>0</v>
      </c>
      <c r="H689" s="15">
        <v>33.119999999999997</v>
      </c>
      <c r="I689" s="16">
        <v>33.119999999999997</v>
      </c>
      <c r="J689" s="15">
        <f t="shared" si="81"/>
        <v>0</v>
      </c>
      <c r="K689" s="15">
        <f t="shared" si="82"/>
        <v>0</v>
      </c>
      <c r="L689" s="15">
        <v>0.12537999999999999</v>
      </c>
      <c r="M689" s="15">
        <v>0.12536</v>
      </c>
      <c r="N689" s="15">
        <v>0.12536</v>
      </c>
      <c r="O689" s="15">
        <v>0.12536</v>
      </c>
      <c r="P689" s="15">
        <v>0.12536</v>
      </c>
      <c r="Q689" s="15">
        <v>0.12543000000000001</v>
      </c>
      <c r="R689" s="15"/>
      <c r="S689" s="15">
        <f t="shared" si="83"/>
        <v>0</v>
      </c>
      <c r="T689" s="15">
        <f t="shared" si="84"/>
        <v>0</v>
      </c>
      <c r="U689" s="15">
        <f t="shared" si="85"/>
        <v>0</v>
      </c>
      <c r="V689" s="15">
        <f t="shared" si="86"/>
        <v>0</v>
      </c>
      <c r="W689" s="15">
        <f t="shared" si="87"/>
        <v>0</v>
      </c>
      <c r="X689" s="17">
        <f t="shared" si="88"/>
        <v>0</v>
      </c>
    </row>
    <row r="690" spans="1:24" ht="13.5" x14ac:dyDescent="0.35">
      <c r="A690" s="14">
        <v>990812</v>
      </c>
      <c r="B690" s="15" t="s">
        <v>315</v>
      </c>
      <c r="C690" s="15">
        <v>115</v>
      </c>
      <c r="D690" s="15">
        <v>101</v>
      </c>
      <c r="E690" s="15">
        <v>1730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81"/>
        <v>0</v>
      </c>
      <c r="K690" s="15">
        <f t="shared" si="82"/>
        <v>0</v>
      </c>
      <c r="L690" s="15">
        <v>0.12537999999999999</v>
      </c>
      <c r="M690" s="15">
        <v>0.12536</v>
      </c>
      <c r="N690" s="15">
        <v>0.12536</v>
      </c>
      <c r="O690" s="15">
        <v>0.12536</v>
      </c>
      <c r="P690" s="15">
        <v>0.12536</v>
      </c>
      <c r="Q690" s="15">
        <v>0.12543000000000001</v>
      </c>
      <c r="R690" s="15"/>
      <c r="S690" s="15">
        <f t="shared" si="83"/>
        <v>0</v>
      </c>
      <c r="T690" s="15">
        <f t="shared" si="84"/>
        <v>0</v>
      </c>
      <c r="U690" s="15">
        <f t="shared" si="85"/>
        <v>0</v>
      </c>
      <c r="V690" s="15">
        <f t="shared" si="86"/>
        <v>0</v>
      </c>
      <c r="W690" s="15">
        <f t="shared" si="87"/>
        <v>0</v>
      </c>
      <c r="X690" s="17">
        <f t="shared" si="88"/>
        <v>0</v>
      </c>
    </row>
    <row r="691" spans="1:24" ht="13.5" x14ac:dyDescent="0.35">
      <c r="A691" s="14">
        <v>123643</v>
      </c>
      <c r="B691" s="15" t="s">
        <v>314</v>
      </c>
      <c r="C691" s="15">
        <v>13.8</v>
      </c>
      <c r="D691" s="15">
        <v>101</v>
      </c>
      <c r="E691" s="15">
        <v>1803</v>
      </c>
      <c r="F691" s="15">
        <v>59.65</v>
      </c>
      <c r="G691" s="15">
        <v>0</v>
      </c>
      <c r="H691" s="15">
        <v>59.65</v>
      </c>
      <c r="I691" s="16">
        <v>59.65</v>
      </c>
      <c r="J691" s="15">
        <f t="shared" si="81"/>
        <v>0</v>
      </c>
      <c r="K691" s="15">
        <f t="shared" si="82"/>
        <v>0</v>
      </c>
      <c r="L691" s="15">
        <v>0.126</v>
      </c>
      <c r="M691" s="15">
        <v>0.12598999999999999</v>
      </c>
      <c r="N691" s="15">
        <v>0.12598999999999999</v>
      </c>
      <c r="O691" s="15">
        <v>0.12598999999999999</v>
      </c>
      <c r="P691" s="15">
        <v>0.12598999999999999</v>
      </c>
      <c r="Q691" s="15">
        <v>0.12605</v>
      </c>
      <c r="R691" s="15"/>
      <c r="S691" s="15">
        <f t="shared" si="83"/>
        <v>0</v>
      </c>
      <c r="T691" s="15">
        <f t="shared" si="84"/>
        <v>0</v>
      </c>
      <c r="U691" s="15">
        <f t="shared" si="85"/>
        <v>0</v>
      </c>
      <c r="V691" s="15">
        <f t="shared" si="86"/>
        <v>0</v>
      </c>
      <c r="W691" s="15">
        <f t="shared" si="87"/>
        <v>0</v>
      </c>
      <c r="X691" s="17">
        <f t="shared" si="88"/>
        <v>0</v>
      </c>
    </row>
    <row r="692" spans="1:24" ht="13.5" x14ac:dyDescent="0.35">
      <c r="A692" s="14">
        <v>123149</v>
      </c>
      <c r="B692" s="15" t="s">
        <v>316</v>
      </c>
      <c r="C692" s="15">
        <v>13.8</v>
      </c>
      <c r="D692" s="15">
        <v>101</v>
      </c>
      <c r="E692" s="15">
        <v>1804</v>
      </c>
      <c r="F692" s="15">
        <v>0</v>
      </c>
      <c r="G692" s="15">
        <v>0</v>
      </c>
      <c r="H692" s="15">
        <v>0</v>
      </c>
      <c r="I692" s="16">
        <v>0</v>
      </c>
      <c r="J692" s="15">
        <f t="shared" si="81"/>
        <v>0</v>
      </c>
      <c r="K692" s="15">
        <f t="shared" si="82"/>
        <v>0</v>
      </c>
      <c r="L692" s="15">
        <v>0.12675</v>
      </c>
      <c r="M692" s="15">
        <v>0.12673999999999999</v>
      </c>
      <c r="N692" s="15">
        <v>0.12673999999999999</v>
      </c>
      <c r="O692" s="15">
        <v>0.12673999999999999</v>
      </c>
      <c r="P692" s="15">
        <v>0.12673999999999999</v>
      </c>
      <c r="Q692" s="15">
        <v>0.12681000000000001</v>
      </c>
      <c r="R692" s="15"/>
      <c r="S692" s="15">
        <f t="shared" si="83"/>
        <v>0</v>
      </c>
      <c r="T692" s="15">
        <f t="shared" si="84"/>
        <v>0</v>
      </c>
      <c r="U692" s="15">
        <f t="shared" si="85"/>
        <v>0</v>
      </c>
      <c r="V692" s="15">
        <f t="shared" si="86"/>
        <v>0</v>
      </c>
      <c r="W692" s="15">
        <f t="shared" si="87"/>
        <v>0</v>
      </c>
      <c r="X692" s="17">
        <f t="shared" si="88"/>
        <v>0</v>
      </c>
    </row>
    <row r="693" spans="1:24" ht="13.5" x14ac:dyDescent="0.35">
      <c r="A693" s="14">
        <v>123147</v>
      </c>
      <c r="B693" s="15" t="s">
        <v>321</v>
      </c>
      <c r="C693" s="15">
        <v>4.16</v>
      </c>
      <c r="D693" s="15">
        <v>101</v>
      </c>
      <c r="E693" s="15">
        <v>1804</v>
      </c>
      <c r="F693" s="15">
        <v>0</v>
      </c>
      <c r="G693" s="15">
        <v>0</v>
      </c>
      <c r="H693" s="15">
        <v>0</v>
      </c>
      <c r="I693" s="16">
        <v>0</v>
      </c>
      <c r="J693" s="15">
        <f t="shared" si="81"/>
        <v>0</v>
      </c>
      <c r="K693" s="15">
        <f t="shared" si="82"/>
        <v>0</v>
      </c>
      <c r="L693" s="15">
        <v>0.12747</v>
      </c>
      <c r="M693" s="15">
        <v>0.12745999999999999</v>
      </c>
      <c r="N693" s="15">
        <v>0.12745999999999999</v>
      </c>
      <c r="O693" s="15">
        <v>0.12745999999999999</v>
      </c>
      <c r="P693" s="15">
        <v>0.12745999999999999</v>
      </c>
      <c r="Q693" s="15">
        <v>0.12753</v>
      </c>
      <c r="R693" s="15"/>
      <c r="S693" s="15">
        <f t="shared" si="83"/>
        <v>0</v>
      </c>
      <c r="T693" s="15">
        <f t="shared" si="84"/>
        <v>0</v>
      </c>
      <c r="U693" s="15">
        <f t="shared" si="85"/>
        <v>0</v>
      </c>
      <c r="V693" s="15">
        <f t="shared" si="86"/>
        <v>0</v>
      </c>
      <c r="W693" s="15">
        <f t="shared" si="87"/>
        <v>0</v>
      </c>
      <c r="X693" s="17">
        <f t="shared" si="88"/>
        <v>0</v>
      </c>
    </row>
    <row r="694" spans="1:24" ht="13.5" x14ac:dyDescent="0.35">
      <c r="A694" s="14">
        <v>993146</v>
      </c>
      <c r="B694" s="15" t="s">
        <v>322</v>
      </c>
      <c r="C694" s="15">
        <v>13.8</v>
      </c>
      <c r="D694" s="15">
        <v>101</v>
      </c>
      <c r="E694" s="15">
        <v>1802</v>
      </c>
      <c r="F694" s="15">
        <v>0</v>
      </c>
      <c r="G694" s="15">
        <v>0</v>
      </c>
      <c r="H694" s="15">
        <v>0</v>
      </c>
      <c r="I694" s="16">
        <v>0</v>
      </c>
      <c r="J694" s="15">
        <f t="shared" si="81"/>
        <v>0</v>
      </c>
      <c r="K694" s="15">
        <f t="shared" si="82"/>
        <v>0</v>
      </c>
      <c r="L694" s="15">
        <v>0.12747</v>
      </c>
      <c r="M694" s="15">
        <v>0.12745999999999999</v>
      </c>
      <c r="N694" s="15">
        <v>0.12745999999999999</v>
      </c>
      <c r="O694" s="15">
        <v>0.12745999999999999</v>
      </c>
      <c r="P694" s="15">
        <v>0.12745999999999999</v>
      </c>
      <c r="Q694" s="15">
        <v>0.12753</v>
      </c>
      <c r="R694" s="15"/>
      <c r="S694" s="15">
        <f t="shared" si="83"/>
        <v>0</v>
      </c>
      <c r="T694" s="15">
        <f t="shared" si="84"/>
        <v>0</v>
      </c>
      <c r="U694" s="15">
        <f t="shared" si="85"/>
        <v>0</v>
      </c>
      <c r="V694" s="15">
        <f t="shared" si="86"/>
        <v>0</v>
      </c>
      <c r="W694" s="15">
        <f t="shared" si="87"/>
        <v>0</v>
      </c>
      <c r="X694" s="17">
        <f t="shared" si="88"/>
        <v>0</v>
      </c>
    </row>
    <row r="695" spans="1:24" ht="13.5" x14ac:dyDescent="0.35">
      <c r="A695" s="14">
        <v>999389</v>
      </c>
      <c r="B695" s="15" t="s">
        <v>323</v>
      </c>
      <c r="C695" s="15">
        <v>345</v>
      </c>
      <c r="D695" s="15">
        <v>101</v>
      </c>
      <c r="E695" s="15">
        <v>1730</v>
      </c>
      <c r="F695" s="15">
        <v>0</v>
      </c>
      <c r="G695" s="15">
        <v>0</v>
      </c>
      <c r="H695" s="15">
        <v>0</v>
      </c>
      <c r="I695" s="16">
        <v>0</v>
      </c>
      <c r="J695" s="15">
        <f t="shared" si="81"/>
        <v>0</v>
      </c>
      <c r="K695" s="15">
        <f t="shared" si="82"/>
        <v>0</v>
      </c>
      <c r="L695" s="15">
        <v>0.13050999999999999</v>
      </c>
      <c r="M695" s="15">
        <v>0.13048999999999999</v>
      </c>
      <c r="N695" s="15">
        <v>0.13048999999999999</v>
      </c>
      <c r="O695" s="15">
        <v>0.13048999999999999</v>
      </c>
      <c r="P695" s="15">
        <v>0.13048999999999999</v>
      </c>
      <c r="Q695" s="15">
        <v>0.13056000000000001</v>
      </c>
      <c r="R695" s="15"/>
      <c r="S695" s="15">
        <f t="shared" si="83"/>
        <v>0</v>
      </c>
      <c r="T695" s="15">
        <f t="shared" si="84"/>
        <v>0</v>
      </c>
      <c r="U695" s="15">
        <f t="shared" si="85"/>
        <v>0</v>
      </c>
      <c r="V695" s="15">
        <f t="shared" si="86"/>
        <v>0</v>
      </c>
      <c r="W695" s="15">
        <f t="shared" si="87"/>
        <v>0</v>
      </c>
      <c r="X695" s="17">
        <f t="shared" si="88"/>
        <v>0</v>
      </c>
    </row>
    <row r="696" spans="1:24" ht="13.5" x14ac:dyDescent="0.35">
      <c r="A696" s="14">
        <v>122625</v>
      </c>
      <c r="B696" s="15" t="s">
        <v>333</v>
      </c>
      <c r="C696" s="15">
        <v>6.6</v>
      </c>
      <c r="D696" s="15">
        <v>101</v>
      </c>
      <c r="E696" s="15">
        <v>1733</v>
      </c>
      <c r="F696" s="15">
        <v>21.67</v>
      </c>
      <c r="G696" s="15">
        <v>0</v>
      </c>
      <c r="H696" s="15">
        <v>21.67</v>
      </c>
      <c r="I696" s="16">
        <v>21.67</v>
      </c>
      <c r="J696" s="15">
        <f t="shared" si="81"/>
        <v>0</v>
      </c>
      <c r="K696" s="15">
        <f t="shared" si="82"/>
        <v>0</v>
      </c>
      <c r="L696" s="15">
        <v>0.13217999999999999</v>
      </c>
      <c r="M696" s="15">
        <v>0.13217000000000001</v>
      </c>
      <c r="N696" s="15">
        <v>0.13217000000000001</v>
      </c>
      <c r="O696" s="15">
        <v>0.13217000000000001</v>
      </c>
      <c r="P696" s="15">
        <v>0.13217000000000001</v>
      </c>
      <c r="Q696" s="15">
        <v>0.13224</v>
      </c>
      <c r="R696" s="15"/>
      <c r="S696" s="15">
        <f t="shared" si="83"/>
        <v>0</v>
      </c>
      <c r="T696" s="15">
        <f t="shared" si="84"/>
        <v>0</v>
      </c>
      <c r="U696" s="15">
        <f t="shared" si="85"/>
        <v>0</v>
      </c>
      <c r="V696" s="15">
        <f t="shared" si="86"/>
        <v>0</v>
      </c>
      <c r="W696" s="15">
        <f t="shared" si="87"/>
        <v>0</v>
      </c>
      <c r="X696" s="17">
        <f t="shared" si="88"/>
        <v>0</v>
      </c>
    </row>
    <row r="697" spans="1:24" ht="13.5" x14ac:dyDescent="0.35">
      <c r="A697" s="14">
        <v>123628</v>
      </c>
      <c r="B697" s="15" t="s">
        <v>327</v>
      </c>
      <c r="C697" s="15">
        <v>25</v>
      </c>
      <c r="D697" s="15">
        <v>101</v>
      </c>
      <c r="E697" s="15">
        <v>1803</v>
      </c>
      <c r="F697" s="15">
        <v>315.72000000000003</v>
      </c>
      <c r="G697" s="15">
        <v>0</v>
      </c>
      <c r="H697" s="15">
        <v>315.72000000000003</v>
      </c>
      <c r="I697" s="16">
        <v>315.72000000000003</v>
      </c>
      <c r="J697" s="15">
        <f t="shared" si="81"/>
        <v>0</v>
      </c>
      <c r="K697" s="15">
        <f t="shared" si="82"/>
        <v>0</v>
      </c>
      <c r="L697" s="15">
        <v>0.13419</v>
      </c>
      <c r="M697" s="15">
        <v>0.13417999999999999</v>
      </c>
      <c r="N697" s="15">
        <v>0.13417999999999999</v>
      </c>
      <c r="O697" s="15">
        <v>0.13417999999999999</v>
      </c>
      <c r="P697" s="15">
        <v>0.13417999999999999</v>
      </c>
      <c r="Q697" s="15">
        <v>0.13424</v>
      </c>
      <c r="R697" s="15"/>
      <c r="S697" s="15">
        <f t="shared" si="83"/>
        <v>0</v>
      </c>
      <c r="T697" s="15">
        <f t="shared" si="84"/>
        <v>0</v>
      </c>
      <c r="U697" s="15">
        <f t="shared" si="85"/>
        <v>0</v>
      </c>
      <c r="V697" s="15">
        <f t="shared" si="86"/>
        <v>0</v>
      </c>
      <c r="W697" s="15">
        <f t="shared" si="87"/>
        <v>0</v>
      </c>
      <c r="X697" s="17">
        <f t="shared" si="88"/>
        <v>0</v>
      </c>
    </row>
    <row r="698" spans="1:24" ht="13.5" x14ac:dyDescent="0.35">
      <c r="A698" s="14">
        <v>123629</v>
      </c>
      <c r="B698" s="15" t="s">
        <v>328</v>
      </c>
      <c r="C698" s="15">
        <v>18</v>
      </c>
      <c r="D698" s="15">
        <v>101</v>
      </c>
      <c r="E698" s="15">
        <v>1803</v>
      </c>
      <c r="F698" s="15">
        <v>168.58</v>
      </c>
      <c r="G698" s="15">
        <v>0</v>
      </c>
      <c r="H698" s="15">
        <v>168.58</v>
      </c>
      <c r="I698" s="16">
        <v>168.58</v>
      </c>
      <c r="J698" s="15">
        <f t="shared" si="81"/>
        <v>0</v>
      </c>
      <c r="K698" s="15">
        <f t="shared" si="82"/>
        <v>0</v>
      </c>
      <c r="L698" s="15">
        <v>0.13419</v>
      </c>
      <c r="M698" s="15">
        <v>0.13417999999999999</v>
      </c>
      <c r="N698" s="15">
        <v>0.13417999999999999</v>
      </c>
      <c r="O698" s="15">
        <v>0.13417999999999999</v>
      </c>
      <c r="P698" s="15">
        <v>0.13417999999999999</v>
      </c>
      <c r="Q698" s="15">
        <v>0.13424</v>
      </c>
      <c r="R698" s="15"/>
      <c r="S698" s="15">
        <f t="shared" si="83"/>
        <v>0</v>
      </c>
      <c r="T698" s="15">
        <f t="shared" si="84"/>
        <v>0</v>
      </c>
      <c r="U698" s="15">
        <f t="shared" si="85"/>
        <v>0</v>
      </c>
      <c r="V698" s="15">
        <f t="shared" si="86"/>
        <v>0</v>
      </c>
      <c r="W698" s="15">
        <f t="shared" si="87"/>
        <v>0</v>
      </c>
      <c r="X698" s="17">
        <f t="shared" si="88"/>
        <v>0</v>
      </c>
    </row>
    <row r="699" spans="1:24" ht="13.5" x14ac:dyDescent="0.35">
      <c r="A699" s="14">
        <v>123641</v>
      </c>
      <c r="B699" s="15" t="s">
        <v>329</v>
      </c>
      <c r="C699" s="15">
        <v>16</v>
      </c>
      <c r="D699" s="15">
        <v>101</v>
      </c>
      <c r="E699" s="15">
        <v>1803</v>
      </c>
      <c r="F699" s="15">
        <v>152.80000000000001</v>
      </c>
      <c r="G699" s="15">
        <v>0</v>
      </c>
      <c r="H699" s="15">
        <v>152.80000000000001</v>
      </c>
      <c r="I699" s="16">
        <v>152.80000000000001</v>
      </c>
      <c r="J699" s="15">
        <f t="shared" si="81"/>
        <v>0</v>
      </c>
      <c r="K699" s="15">
        <f t="shared" si="82"/>
        <v>0</v>
      </c>
      <c r="L699" s="15">
        <v>0.13419</v>
      </c>
      <c r="M699" s="15">
        <v>0.13417999999999999</v>
      </c>
      <c r="N699" s="15">
        <v>0.13417999999999999</v>
      </c>
      <c r="O699" s="15">
        <v>0.13417999999999999</v>
      </c>
      <c r="P699" s="15">
        <v>0.13417999999999999</v>
      </c>
      <c r="Q699" s="15">
        <v>0.13424</v>
      </c>
      <c r="R699" s="15"/>
      <c r="S699" s="15">
        <f t="shared" si="83"/>
        <v>0</v>
      </c>
      <c r="T699" s="15">
        <f t="shared" si="84"/>
        <v>0</v>
      </c>
      <c r="U699" s="15">
        <f t="shared" si="85"/>
        <v>0</v>
      </c>
      <c r="V699" s="15">
        <f t="shared" si="86"/>
        <v>0</v>
      </c>
      <c r="W699" s="15">
        <f t="shared" si="87"/>
        <v>0</v>
      </c>
      <c r="X699" s="17">
        <f t="shared" si="88"/>
        <v>0</v>
      </c>
    </row>
    <row r="700" spans="1:24" ht="13.5" x14ac:dyDescent="0.35">
      <c r="A700" s="14">
        <v>123644</v>
      </c>
      <c r="B700" s="15" t="s">
        <v>330</v>
      </c>
      <c r="C700" s="15">
        <v>16</v>
      </c>
      <c r="D700" s="15">
        <v>101</v>
      </c>
      <c r="E700" s="15">
        <v>1803</v>
      </c>
      <c r="F700" s="15">
        <v>165.6</v>
      </c>
      <c r="G700" s="15">
        <v>0</v>
      </c>
      <c r="H700" s="15">
        <v>165.6</v>
      </c>
      <c r="I700" s="16">
        <v>165.6</v>
      </c>
      <c r="J700" s="15">
        <f t="shared" si="81"/>
        <v>0</v>
      </c>
      <c r="K700" s="15">
        <f t="shared" si="82"/>
        <v>0</v>
      </c>
      <c r="L700" s="15">
        <v>0.13419</v>
      </c>
      <c r="M700" s="15">
        <v>0.13417999999999999</v>
      </c>
      <c r="N700" s="15">
        <v>0.13417999999999999</v>
      </c>
      <c r="O700" s="15">
        <v>0.13417999999999999</v>
      </c>
      <c r="P700" s="15">
        <v>0.13417999999999999</v>
      </c>
      <c r="Q700" s="15">
        <v>0.13424</v>
      </c>
      <c r="R700" s="15"/>
      <c r="S700" s="15">
        <f t="shared" si="83"/>
        <v>0</v>
      </c>
      <c r="T700" s="15">
        <f t="shared" si="84"/>
        <v>0</v>
      </c>
      <c r="U700" s="15">
        <f t="shared" si="85"/>
        <v>0</v>
      </c>
      <c r="V700" s="15">
        <f t="shared" si="86"/>
        <v>0</v>
      </c>
      <c r="W700" s="15">
        <f t="shared" si="87"/>
        <v>0</v>
      </c>
      <c r="X700" s="17">
        <f t="shared" si="88"/>
        <v>0</v>
      </c>
    </row>
    <row r="701" spans="1:24" ht="13.5" x14ac:dyDescent="0.35">
      <c r="A701" s="14">
        <v>123645</v>
      </c>
      <c r="B701" s="15" t="s">
        <v>331</v>
      </c>
      <c r="C701" s="15">
        <v>16</v>
      </c>
      <c r="D701" s="15">
        <v>101</v>
      </c>
      <c r="E701" s="15">
        <v>1803</v>
      </c>
      <c r="F701" s="15">
        <v>165.6</v>
      </c>
      <c r="G701" s="15">
        <v>0</v>
      </c>
      <c r="H701" s="15">
        <v>165.6</v>
      </c>
      <c r="I701" s="16">
        <v>165.6</v>
      </c>
      <c r="J701" s="15">
        <f t="shared" si="81"/>
        <v>0</v>
      </c>
      <c r="K701" s="15">
        <f t="shared" si="82"/>
        <v>0</v>
      </c>
      <c r="L701" s="15">
        <v>0.13419</v>
      </c>
      <c r="M701" s="15">
        <v>0.13417999999999999</v>
      </c>
      <c r="N701" s="15">
        <v>0.13417999999999999</v>
      </c>
      <c r="O701" s="15">
        <v>0.13417999999999999</v>
      </c>
      <c r="P701" s="15">
        <v>0.13417999999999999</v>
      </c>
      <c r="Q701" s="15">
        <v>0.13424</v>
      </c>
      <c r="R701" s="15"/>
      <c r="S701" s="15">
        <f t="shared" si="83"/>
        <v>0</v>
      </c>
      <c r="T701" s="15">
        <f t="shared" si="84"/>
        <v>0</v>
      </c>
      <c r="U701" s="15">
        <f t="shared" si="85"/>
        <v>0</v>
      </c>
      <c r="V701" s="15">
        <f t="shared" si="86"/>
        <v>0</v>
      </c>
      <c r="W701" s="15">
        <f t="shared" si="87"/>
        <v>0</v>
      </c>
      <c r="X701" s="17">
        <f t="shared" si="88"/>
        <v>0</v>
      </c>
    </row>
    <row r="702" spans="1:24" ht="13.5" x14ac:dyDescent="0.35">
      <c r="A702" s="14">
        <v>993626</v>
      </c>
      <c r="B702" s="15" t="s">
        <v>332</v>
      </c>
      <c r="C702" s="15">
        <v>345</v>
      </c>
      <c r="D702" s="15">
        <v>101</v>
      </c>
      <c r="E702" s="15">
        <v>1810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81"/>
        <v>0</v>
      </c>
      <c r="K702" s="15">
        <f t="shared" si="82"/>
        <v>0</v>
      </c>
      <c r="L702" s="15">
        <v>0.13419</v>
      </c>
      <c r="M702" s="15">
        <v>0.13417999999999999</v>
      </c>
      <c r="N702" s="15">
        <v>0.13417999999999999</v>
      </c>
      <c r="O702" s="15">
        <v>0.13417999999999999</v>
      </c>
      <c r="P702" s="15">
        <v>0.13417999999999999</v>
      </c>
      <c r="Q702" s="15">
        <v>0.13424</v>
      </c>
      <c r="R702" s="15"/>
      <c r="S702" s="15">
        <f t="shared" si="83"/>
        <v>0</v>
      </c>
      <c r="T702" s="15">
        <f t="shared" si="84"/>
        <v>0</v>
      </c>
      <c r="U702" s="15">
        <f t="shared" si="85"/>
        <v>0</v>
      </c>
      <c r="V702" s="15">
        <f t="shared" si="86"/>
        <v>0</v>
      </c>
      <c r="W702" s="15">
        <f t="shared" si="87"/>
        <v>0</v>
      </c>
      <c r="X702" s="17">
        <f t="shared" si="88"/>
        <v>0</v>
      </c>
    </row>
    <row r="703" spans="1:24" ht="13.5" x14ac:dyDescent="0.35">
      <c r="A703" s="14">
        <v>122911</v>
      </c>
      <c r="B703" s="15" t="s">
        <v>336</v>
      </c>
      <c r="C703" s="15">
        <v>13.8</v>
      </c>
      <c r="D703" s="15">
        <v>101</v>
      </c>
      <c r="E703" s="15">
        <v>1753</v>
      </c>
      <c r="F703" s="15">
        <v>0</v>
      </c>
      <c r="G703" s="15">
        <v>0</v>
      </c>
      <c r="H703" s="15">
        <v>0</v>
      </c>
      <c r="I703" s="16">
        <v>0</v>
      </c>
      <c r="J703" s="15">
        <f t="shared" si="81"/>
        <v>0</v>
      </c>
      <c r="K703" s="15">
        <f t="shared" si="82"/>
        <v>0</v>
      </c>
      <c r="L703" s="15">
        <v>0.13577</v>
      </c>
      <c r="M703" s="15">
        <v>0.13577</v>
      </c>
      <c r="N703" s="15">
        <v>0.13577</v>
      </c>
      <c r="O703" s="15">
        <v>0.13577</v>
      </c>
      <c r="P703" s="15">
        <v>0.13577</v>
      </c>
      <c r="Q703" s="15">
        <v>0.13583000000000001</v>
      </c>
      <c r="R703" s="15"/>
      <c r="S703" s="15">
        <f t="shared" si="83"/>
        <v>0</v>
      </c>
      <c r="T703" s="15">
        <f t="shared" si="84"/>
        <v>0</v>
      </c>
      <c r="U703" s="15">
        <f t="shared" si="85"/>
        <v>0</v>
      </c>
      <c r="V703" s="15">
        <f t="shared" si="86"/>
        <v>0</v>
      </c>
      <c r="W703" s="15">
        <f t="shared" si="87"/>
        <v>0</v>
      </c>
      <c r="X703" s="17">
        <f t="shared" si="88"/>
        <v>0</v>
      </c>
    </row>
    <row r="704" spans="1:24" ht="13.5" x14ac:dyDescent="0.35">
      <c r="A704" s="14">
        <v>122933</v>
      </c>
      <c r="B704" s="15" t="s">
        <v>337</v>
      </c>
      <c r="C704" s="15">
        <v>13.8</v>
      </c>
      <c r="D704" s="15">
        <v>101</v>
      </c>
      <c r="E704" s="15">
        <v>1753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81"/>
        <v>0</v>
      </c>
      <c r="K704" s="15">
        <f t="shared" si="82"/>
        <v>0</v>
      </c>
      <c r="L704" s="15">
        <v>0.13577</v>
      </c>
      <c r="M704" s="15">
        <v>0.13577</v>
      </c>
      <c r="N704" s="15">
        <v>0.13577</v>
      </c>
      <c r="O704" s="15">
        <v>0.13577</v>
      </c>
      <c r="P704" s="15">
        <v>0.13577</v>
      </c>
      <c r="Q704" s="15">
        <v>0.13583000000000001</v>
      </c>
      <c r="R704" s="15"/>
      <c r="S704" s="15">
        <f t="shared" si="83"/>
        <v>0</v>
      </c>
      <c r="T704" s="15">
        <f t="shared" si="84"/>
        <v>0</v>
      </c>
      <c r="U704" s="15">
        <f t="shared" si="85"/>
        <v>0</v>
      </c>
      <c r="V704" s="15">
        <f t="shared" si="86"/>
        <v>0</v>
      </c>
      <c r="W704" s="15">
        <f t="shared" si="87"/>
        <v>0</v>
      </c>
      <c r="X704" s="17">
        <f t="shared" si="88"/>
        <v>0</v>
      </c>
    </row>
    <row r="705" spans="1:24" ht="13.5" x14ac:dyDescent="0.35">
      <c r="A705" s="14">
        <v>122889</v>
      </c>
      <c r="B705" s="15" t="s">
        <v>334</v>
      </c>
      <c r="C705" s="15">
        <v>14.6</v>
      </c>
      <c r="D705" s="15">
        <v>101</v>
      </c>
      <c r="E705" s="15">
        <v>1752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81"/>
        <v>0</v>
      </c>
      <c r="K705" s="15">
        <f t="shared" si="82"/>
        <v>0</v>
      </c>
      <c r="L705" s="15">
        <v>0.13578000000000001</v>
      </c>
      <c r="M705" s="15">
        <v>0.13577</v>
      </c>
      <c r="N705" s="15">
        <v>0.13577</v>
      </c>
      <c r="O705" s="15">
        <v>0.13577</v>
      </c>
      <c r="P705" s="15">
        <v>0.13577</v>
      </c>
      <c r="Q705" s="15">
        <v>0.13583000000000001</v>
      </c>
      <c r="R705" s="15"/>
      <c r="S705" s="15">
        <f t="shared" si="83"/>
        <v>0</v>
      </c>
      <c r="T705" s="15">
        <f t="shared" si="84"/>
        <v>0</v>
      </c>
      <c r="U705" s="15">
        <f t="shared" si="85"/>
        <v>0</v>
      </c>
      <c r="V705" s="15">
        <f t="shared" si="86"/>
        <v>0</v>
      </c>
      <c r="W705" s="15">
        <f t="shared" si="87"/>
        <v>0</v>
      </c>
      <c r="X705" s="17">
        <f t="shared" si="88"/>
        <v>0</v>
      </c>
    </row>
    <row r="706" spans="1:24" ht="13.5" x14ac:dyDescent="0.35">
      <c r="A706" s="14">
        <v>122890</v>
      </c>
      <c r="B706" s="15" t="s">
        <v>335</v>
      </c>
      <c r="C706" s="15">
        <v>14.6</v>
      </c>
      <c r="D706" s="15">
        <v>101</v>
      </c>
      <c r="E706" s="15">
        <v>1752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81"/>
        <v>0</v>
      </c>
      <c r="K706" s="15">
        <f t="shared" si="82"/>
        <v>0</v>
      </c>
      <c r="L706" s="15">
        <v>0.13578000000000001</v>
      </c>
      <c r="M706" s="15">
        <v>0.13577</v>
      </c>
      <c r="N706" s="15">
        <v>0.13577</v>
      </c>
      <c r="O706" s="15">
        <v>0.13577</v>
      </c>
      <c r="P706" s="15">
        <v>0.13577</v>
      </c>
      <c r="Q706" s="15">
        <v>0.13583000000000001</v>
      </c>
      <c r="R706" s="15"/>
      <c r="S706" s="15">
        <f t="shared" si="83"/>
        <v>0</v>
      </c>
      <c r="T706" s="15">
        <f t="shared" si="84"/>
        <v>0</v>
      </c>
      <c r="U706" s="15">
        <f t="shared" si="85"/>
        <v>0</v>
      </c>
      <c r="V706" s="15">
        <f t="shared" si="86"/>
        <v>0</v>
      </c>
      <c r="W706" s="15">
        <f t="shared" si="87"/>
        <v>0</v>
      </c>
      <c r="X706" s="17">
        <f t="shared" si="88"/>
        <v>0</v>
      </c>
    </row>
    <row r="707" spans="1:24" ht="13.5" x14ac:dyDescent="0.35">
      <c r="A707" s="14">
        <v>122648</v>
      </c>
      <c r="B707" s="15" t="s">
        <v>339</v>
      </c>
      <c r="C707" s="15">
        <v>1.1499999999999999</v>
      </c>
      <c r="D707" s="15">
        <v>101</v>
      </c>
      <c r="E707" s="15">
        <v>1734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81"/>
        <v>0</v>
      </c>
      <c r="K707" s="15">
        <f t="shared" si="82"/>
        <v>0</v>
      </c>
      <c r="L707" s="15">
        <v>0.13919000000000001</v>
      </c>
      <c r="M707" s="15">
        <v>0.13918</v>
      </c>
      <c r="N707" s="15">
        <v>0.13918</v>
      </c>
      <c r="O707" s="15">
        <v>0.13918</v>
      </c>
      <c r="P707" s="15">
        <v>0.13918</v>
      </c>
      <c r="Q707" s="15">
        <v>0.13924</v>
      </c>
      <c r="R707" s="15"/>
      <c r="S707" s="15">
        <f t="shared" si="83"/>
        <v>0</v>
      </c>
      <c r="T707" s="15">
        <f t="shared" si="84"/>
        <v>0</v>
      </c>
      <c r="U707" s="15">
        <f t="shared" si="85"/>
        <v>0</v>
      </c>
      <c r="V707" s="15">
        <f t="shared" si="86"/>
        <v>0</v>
      </c>
      <c r="W707" s="15">
        <f t="shared" si="87"/>
        <v>0</v>
      </c>
      <c r="X707" s="17">
        <f t="shared" si="88"/>
        <v>0</v>
      </c>
    </row>
    <row r="708" spans="1:24" ht="13.5" x14ac:dyDescent="0.35">
      <c r="A708" s="14">
        <v>122657</v>
      </c>
      <c r="B708" s="15" t="s">
        <v>340</v>
      </c>
      <c r="C708" s="15">
        <v>13.8</v>
      </c>
      <c r="D708" s="15">
        <v>101</v>
      </c>
      <c r="E708" s="15">
        <v>1732</v>
      </c>
      <c r="F708" s="15">
        <v>29.35</v>
      </c>
      <c r="G708" s="15">
        <v>0</v>
      </c>
      <c r="H708" s="15">
        <v>29.35</v>
      </c>
      <c r="I708" s="16">
        <v>29.35</v>
      </c>
      <c r="J708" s="15">
        <f t="shared" si="81"/>
        <v>0</v>
      </c>
      <c r="K708" s="15">
        <f t="shared" si="82"/>
        <v>0</v>
      </c>
      <c r="L708" s="15">
        <v>0.13919000000000001</v>
      </c>
      <c r="M708" s="15">
        <v>0.13918</v>
      </c>
      <c r="N708" s="15">
        <v>0.13918</v>
      </c>
      <c r="O708" s="15">
        <v>0.13918</v>
      </c>
      <c r="P708" s="15">
        <v>0.13918</v>
      </c>
      <c r="Q708" s="15">
        <v>0.13924</v>
      </c>
      <c r="R708" s="15"/>
      <c r="S708" s="15">
        <f t="shared" si="83"/>
        <v>0</v>
      </c>
      <c r="T708" s="15">
        <f t="shared" si="84"/>
        <v>0</v>
      </c>
      <c r="U708" s="15">
        <f t="shared" si="85"/>
        <v>0</v>
      </c>
      <c r="V708" s="15">
        <f t="shared" si="86"/>
        <v>0</v>
      </c>
      <c r="W708" s="15">
        <f t="shared" si="87"/>
        <v>0</v>
      </c>
      <c r="X708" s="17">
        <f t="shared" si="88"/>
        <v>0</v>
      </c>
    </row>
    <row r="709" spans="1:24" ht="13.5" x14ac:dyDescent="0.35">
      <c r="A709" s="14">
        <v>122660</v>
      </c>
      <c r="B709" s="15" t="s">
        <v>341</v>
      </c>
      <c r="C709" s="15">
        <v>13.8</v>
      </c>
      <c r="D709" s="15">
        <v>101</v>
      </c>
      <c r="E709" s="15">
        <v>1734</v>
      </c>
      <c r="F709" s="15">
        <v>12.02</v>
      </c>
      <c r="G709" s="15">
        <v>0</v>
      </c>
      <c r="H709" s="15">
        <v>12.02</v>
      </c>
      <c r="I709" s="16">
        <v>12.02</v>
      </c>
      <c r="J709" s="15">
        <f t="shared" si="81"/>
        <v>0</v>
      </c>
      <c r="K709" s="15">
        <f t="shared" si="82"/>
        <v>0</v>
      </c>
      <c r="L709" s="15">
        <v>0.13919000000000001</v>
      </c>
      <c r="M709" s="15">
        <v>0.13918</v>
      </c>
      <c r="N709" s="15">
        <v>0.13918</v>
      </c>
      <c r="O709" s="15">
        <v>0.13918</v>
      </c>
      <c r="P709" s="15">
        <v>0.13918</v>
      </c>
      <c r="Q709" s="15">
        <v>0.13924</v>
      </c>
      <c r="R709" s="15"/>
      <c r="S709" s="15">
        <f t="shared" si="83"/>
        <v>0</v>
      </c>
      <c r="T709" s="15">
        <f t="shared" si="84"/>
        <v>0</v>
      </c>
      <c r="U709" s="15">
        <f t="shared" si="85"/>
        <v>0</v>
      </c>
      <c r="V709" s="15">
        <f t="shared" si="86"/>
        <v>0</v>
      </c>
      <c r="W709" s="15">
        <f t="shared" si="87"/>
        <v>0</v>
      </c>
      <c r="X709" s="17">
        <f t="shared" si="88"/>
        <v>0</v>
      </c>
    </row>
    <row r="710" spans="1:24" ht="13.5" x14ac:dyDescent="0.35">
      <c r="A710" s="14">
        <v>991172</v>
      </c>
      <c r="B710" s="15" t="s">
        <v>342</v>
      </c>
      <c r="C710" s="15">
        <v>115</v>
      </c>
      <c r="D710" s="15">
        <v>101</v>
      </c>
      <c r="E710" s="15">
        <v>1730</v>
      </c>
      <c r="F710" s="15">
        <v>0</v>
      </c>
      <c r="G710" s="15">
        <v>0</v>
      </c>
      <c r="H710" s="15">
        <v>0</v>
      </c>
      <c r="I710" s="16">
        <v>0</v>
      </c>
      <c r="J710" s="15">
        <f t="shared" si="81"/>
        <v>0</v>
      </c>
      <c r="K710" s="15">
        <f t="shared" si="82"/>
        <v>0</v>
      </c>
      <c r="L710" s="15">
        <v>0.13919000000000001</v>
      </c>
      <c r="M710" s="15">
        <v>0.13918</v>
      </c>
      <c r="N710" s="15">
        <v>0.13918</v>
      </c>
      <c r="O710" s="15">
        <v>0.13918</v>
      </c>
      <c r="P710" s="15">
        <v>0.13918</v>
      </c>
      <c r="Q710" s="15">
        <v>0.13924</v>
      </c>
      <c r="R710" s="15"/>
      <c r="S710" s="15">
        <f t="shared" si="83"/>
        <v>0</v>
      </c>
      <c r="T710" s="15">
        <f t="shared" si="84"/>
        <v>0</v>
      </c>
      <c r="U710" s="15">
        <f t="shared" si="85"/>
        <v>0</v>
      </c>
      <c r="V710" s="15">
        <f t="shared" si="86"/>
        <v>0</v>
      </c>
      <c r="W710" s="15">
        <f t="shared" si="87"/>
        <v>0</v>
      </c>
      <c r="X710" s="17">
        <f t="shared" si="88"/>
        <v>0</v>
      </c>
    </row>
    <row r="711" spans="1:24" ht="13.5" x14ac:dyDescent="0.35">
      <c r="A711" s="14">
        <v>122184</v>
      </c>
      <c r="B711" s="15" t="s">
        <v>346</v>
      </c>
      <c r="C711" s="15">
        <v>13.8</v>
      </c>
      <c r="D711" s="15">
        <v>101</v>
      </c>
      <c r="E711" s="15">
        <v>1693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81"/>
        <v>0</v>
      </c>
      <c r="K711" s="15">
        <f t="shared" si="82"/>
        <v>0</v>
      </c>
      <c r="L711" s="15">
        <v>0.14069999999999999</v>
      </c>
      <c r="M711" s="15">
        <v>0.14069999999999999</v>
      </c>
      <c r="N711" s="15">
        <v>0.14069999999999999</v>
      </c>
      <c r="O711" s="15">
        <v>0.14069999999999999</v>
      </c>
      <c r="P711" s="15">
        <v>0.14069999999999999</v>
      </c>
      <c r="Q711" s="15">
        <v>0.14076</v>
      </c>
      <c r="R711" s="15"/>
      <c r="S711" s="15">
        <f t="shared" si="83"/>
        <v>0</v>
      </c>
      <c r="T711" s="15">
        <f t="shared" si="84"/>
        <v>0</v>
      </c>
      <c r="U711" s="15">
        <f t="shared" si="85"/>
        <v>0</v>
      </c>
      <c r="V711" s="15">
        <f t="shared" si="86"/>
        <v>0</v>
      </c>
      <c r="W711" s="15">
        <f t="shared" si="87"/>
        <v>0</v>
      </c>
      <c r="X711" s="17">
        <f t="shared" si="88"/>
        <v>0</v>
      </c>
    </row>
    <row r="712" spans="1:24" ht="13.5" x14ac:dyDescent="0.35">
      <c r="A712" s="14">
        <v>122196</v>
      </c>
      <c r="B712" s="15" t="s">
        <v>347</v>
      </c>
      <c r="C712" s="15">
        <v>6.6</v>
      </c>
      <c r="D712" s="15">
        <v>101</v>
      </c>
      <c r="E712" s="15">
        <v>1693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81"/>
        <v>0</v>
      </c>
      <c r="K712" s="15">
        <f t="shared" si="82"/>
        <v>0</v>
      </c>
      <c r="L712" s="15">
        <v>0.14069999999999999</v>
      </c>
      <c r="M712" s="15">
        <v>0.14069999999999999</v>
      </c>
      <c r="N712" s="15">
        <v>0.14069999999999999</v>
      </c>
      <c r="O712" s="15">
        <v>0.14069999999999999</v>
      </c>
      <c r="P712" s="15">
        <v>0.14069999999999999</v>
      </c>
      <c r="Q712" s="15">
        <v>0.14076</v>
      </c>
      <c r="R712" s="15"/>
      <c r="S712" s="15">
        <f t="shared" si="83"/>
        <v>0</v>
      </c>
      <c r="T712" s="15">
        <f t="shared" si="84"/>
        <v>0</v>
      </c>
      <c r="U712" s="15">
        <f t="shared" si="85"/>
        <v>0</v>
      </c>
      <c r="V712" s="15">
        <f t="shared" si="86"/>
        <v>0</v>
      </c>
      <c r="W712" s="15">
        <f t="shared" si="87"/>
        <v>0</v>
      </c>
      <c r="X712" s="17">
        <f t="shared" si="88"/>
        <v>0</v>
      </c>
    </row>
    <row r="713" spans="1:24" ht="13.5" x14ac:dyDescent="0.35">
      <c r="A713" s="14">
        <v>122690</v>
      </c>
      <c r="B713" s="15" t="s">
        <v>344</v>
      </c>
      <c r="C713" s="15">
        <v>13.8</v>
      </c>
      <c r="D713" s="15">
        <v>101</v>
      </c>
      <c r="E713" s="15">
        <v>1734</v>
      </c>
      <c r="F713" s="15">
        <v>42.95</v>
      </c>
      <c r="G713" s="15">
        <v>0</v>
      </c>
      <c r="H713" s="15">
        <v>42.95</v>
      </c>
      <c r="I713" s="16">
        <v>42.95</v>
      </c>
      <c r="J713" s="15">
        <f t="shared" si="81"/>
        <v>0</v>
      </c>
      <c r="K713" s="15">
        <f t="shared" si="82"/>
        <v>0</v>
      </c>
      <c r="L713" s="15">
        <v>0.15085000000000001</v>
      </c>
      <c r="M713" s="15">
        <v>0.15084</v>
      </c>
      <c r="N713" s="15">
        <v>0.15084</v>
      </c>
      <c r="O713" s="15">
        <v>0.15084</v>
      </c>
      <c r="P713" s="15">
        <v>0.15084</v>
      </c>
      <c r="Q713" s="15">
        <v>0.15090999999999999</v>
      </c>
      <c r="R713" s="15"/>
      <c r="S713" s="15">
        <f t="shared" si="83"/>
        <v>0</v>
      </c>
      <c r="T713" s="15">
        <f t="shared" si="84"/>
        <v>0</v>
      </c>
      <c r="U713" s="15">
        <f t="shared" si="85"/>
        <v>0</v>
      </c>
      <c r="V713" s="15">
        <f t="shared" si="86"/>
        <v>0</v>
      </c>
      <c r="W713" s="15">
        <f t="shared" si="87"/>
        <v>0</v>
      </c>
      <c r="X713" s="17">
        <f t="shared" si="88"/>
        <v>0</v>
      </c>
    </row>
    <row r="714" spans="1:24" ht="13.5" x14ac:dyDescent="0.35">
      <c r="A714" s="14">
        <v>122700</v>
      </c>
      <c r="B714" s="15" t="s">
        <v>345</v>
      </c>
      <c r="C714" s="15">
        <v>12.5</v>
      </c>
      <c r="D714" s="15">
        <v>101</v>
      </c>
      <c r="E714" s="15">
        <v>1733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si="81"/>
        <v>0</v>
      </c>
      <c r="K714" s="15">
        <f t="shared" si="82"/>
        <v>0</v>
      </c>
      <c r="L714" s="15">
        <v>0.15239</v>
      </c>
      <c r="M714" s="15">
        <v>0.15239</v>
      </c>
      <c r="N714" s="15">
        <v>0.15239</v>
      </c>
      <c r="O714" s="15">
        <v>0.15239</v>
      </c>
      <c r="P714" s="15">
        <v>0.15239</v>
      </c>
      <c r="Q714" s="15">
        <v>0.15245</v>
      </c>
      <c r="R714" s="15"/>
      <c r="S714" s="15">
        <f t="shared" si="83"/>
        <v>0</v>
      </c>
      <c r="T714" s="15">
        <f t="shared" si="84"/>
        <v>0</v>
      </c>
      <c r="U714" s="15">
        <f t="shared" si="85"/>
        <v>0</v>
      </c>
      <c r="V714" s="15">
        <f t="shared" si="86"/>
        <v>0</v>
      </c>
      <c r="W714" s="15">
        <f t="shared" si="87"/>
        <v>0</v>
      </c>
      <c r="X714" s="17">
        <f t="shared" si="88"/>
        <v>0</v>
      </c>
    </row>
    <row r="715" spans="1:24" ht="13.5" x14ac:dyDescent="0.35">
      <c r="A715" s="14">
        <v>105568</v>
      </c>
      <c r="B715" s="15" t="s">
        <v>448</v>
      </c>
      <c r="C715" s="15">
        <v>25</v>
      </c>
      <c r="D715" s="15">
        <v>101</v>
      </c>
      <c r="E715" s="15">
        <v>603</v>
      </c>
      <c r="F715" s="15">
        <v>1309.28</v>
      </c>
      <c r="G715" s="15">
        <v>0</v>
      </c>
      <c r="H715" s="15">
        <v>1309.28</v>
      </c>
      <c r="I715" s="16">
        <v>1309.28</v>
      </c>
      <c r="J715" s="15">
        <f t="shared" si="81"/>
        <v>0</v>
      </c>
      <c r="K715" s="15">
        <f t="shared" si="82"/>
        <v>0</v>
      </c>
      <c r="L715" s="15">
        <v>0.26928999999999997</v>
      </c>
      <c r="M715" s="15">
        <v>0.26935999999999999</v>
      </c>
      <c r="N715" s="15">
        <v>0.26935999999999999</v>
      </c>
      <c r="O715" s="15">
        <v>-3.8490000000000003E-2</v>
      </c>
      <c r="P715" s="15">
        <v>-3.8490000000000003E-2</v>
      </c>
      <c r="Q715" s="15">
        <v>0.26940999999999998</v>
      </c>
      <c r="R715" s="15"/>
      <c r="S715" s="15">
        <f t="shared" si="83"/>
        <v>0</v>
      </c>
      <c r="T715" s="15">
        <f t="shared" si="84"/>
        <v>0</v>
      </c>
      <c r="U715" s="15">
        <f t="shared" si="85"/>
        <v>0</v>
      </c>
      <c r="V715" s="15">
        <f t="shared" si="86"/>
        <v>0</v>
      </c>
      <c r="W715" s="15">
        <f t="shared" si="87"/>
        <v>0</v>
      </c>
      <c r="X715" s="17">
        <f t="shared" si="88"/>
        <v>0</v>
      </c>
    </row>
    <row r="716" spans="1:24" ht="13.5" x14ac:dyDescent="0.35">
      <c r="A716" s="14">
        <v>911560</v>
      </c>
      <c r="B716" s="15" t="s">
        <v>380</v>
      </c>
      <c r="C716" s="15">
        <v>345</v>
      </c>
      <c r="D716" s="15">
        <v>102</v>
      </c>
      <c r="E716" s="15">
        <v>12</v>
      </c>
      <c r="F716" s="15">
        <v>120.67</v>
      </c>
      <c r="G716" s="15">
        <v>0</v>
      </c>
      <c r="H716" s="15">
        <v>466.67</v>
      </c>
      <c r="I716" s="16">
        <v>120.67</v>
      </c>
      <c r="J716" s="15">
        <f t="shared" si="81"/>
        <v>0</v>
      </c>
      <c r="K716" s="15">
        <f t="shared" si="82"/>
        <v>346</v>
      </c>
      <c r="L716" s="15">
        <v>0.30153000000000002</v>
      </c>
      <c r="M716" s="15">
        <v>0.30155999999999999</v>
      </c>
      <c r="N716" s="15">
        <v>0.30155999999999999</v>
      </c>
      <c r="O716" s="15">
        <v>0.30155999999999999</v>
      </c>
      <c r="P716" s="15">
        <v>0.30155999999999999</v>
      </c>
      <c r="Q716" s="15">
        <v>0.30162</v>
      </c>
      <c r="R716" s="15"/>
      <c r="S716" s="15">
        <f t="shared" si="83"/>
        <v>0</v>
      </c>
      <c r="T716" s="15">
        <f t="shared" si="84"/>
        <v>0</v>
      </c>
      <c r="U716" s="15">
        <f t="shared" si="85"/>
        <v>0</v>
      </c>
      <c r="V716" s="15">
        <f t="shared" si="86"/>
        <v>0</v>
      </c>
      <c r="W716" s="15">
        <f t="shared" si="87"/>
        <v>0</v>
      </c>
      <c r="X716" s="17">
        <f t="shared" si="88"/>
        <v>0</v>
      </c>
    </row>
    <row r="717" spans="1:24" ht="13.5" x14ac:dyDescent="0.35">
      <c r="A717" s="14">
        <v>926260</v>
      </c>
      <c r="B717" s="15" t="s">
        <v>381</v>
      </c>
      <c r="C717" s="15">
        <v>345</v>
      </c>
      <c r="D717" s="15">
        <v>102</v>
      </c>
      <c r="E717" s="15">
        <v>12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81"/>
        <v>0</v>
      </c>
      <c r="K717" s="15">
        <f t="shared" si="82"/>
        <v>0</v>
      </c>
      <c r="L717" s="15">
        <v>0.30153000000000002</v>
      </c>
      <c r="M717" s="15">
        <v>0.30155999999999999</v>
      </c>
      <c r="N717" s="15">
        <v>0.30155999999999999</v>
      </c>
      <c r="O717" s="15">
        <v>0.30155999999999999</v>
      </c>
      <c r="P717" s="15">
        <v>0.30155999999999999</v>
      </c>
      <c r="Q717" s="15">
        <v>0.30162</v>
      </c>
      <c r="R717" s="15"/>
      <c r="S717" s="15">
        <f t="shared" si="83"/>
        <v>0</v>
      </c>
      <c r="T717" s="15">
        <f t="shared" si="84"/>
        <v>0</v>
      </c>
      <c r="U717" s="15">
        <f t="shared" si="85"/>
        <v>0</v>
      </c>
      <c r="V717" s="15">
        <f t="shared" si="86"/>
        <v>0</v>
      </c>
      <c r="W717" s="15">
        <f t="shared" si="87"/>
        <v>0</v>
      </c>
      <c r="X717" s="17">
        <f t="shared" si="88"/>
        <v>0</v>
      </c>
    </row>
    <row r="718" spans="1:24" ht="13.5" x14ac:dyDescent="0.35">
      <c r="A718" s="14">
        <v>926261</v>
      </c>
      <c r="B718" s="15" t="s">
        <v>382</v>
      </c>
      <c r="C718" s="15">
        <v>345</v>
      </c>
      <c r="D718" s="15">
        <v>102</v>
      </c>
      <c r="E718" s="15">
        <v>12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si="81"/>
        <v>0</v>
      </c>
      <c r="K718" s="15">
        <f t="shared" si="82"/>
        <v>0</v>
      </c>
      <c r="L718" s="15">
        <v>0.30153000000000002</v>
      </c>
      <c r="M718" s="15">
        <v>0.30155999999999999</v>
      </c>
      <c r="N718" s="15">
        <v>0.30155999999999999</v>
      </c>
      <c r="O718" s="15">
        <v>0.30155999999999999</v>
      </c>
      <c r="P718" s="15">
        <v>0.30155999999999999</v>
      </c>
      <c r="Q718" s="15">
        <v>0.30162</v>
      </c>
      <c r="R718" s="15"/>
      <c r="S718" s="15">
        <f t="shared" si="83"/>
        <v>0</v>
      </c>
      <c r="T718" s="15">
        <f t="shared" si="84"/>
        <v>0</v>
      </c>
      <c r="U718" s="15">
        <f t="shared" si="85"/>
        <v>0</v>
      </c>
      <c r="V718" s="15">
        <f t="shared" si="86"/>
        <v>0</v>
      </c>
      <c r="W718" s="15">
        <f t="shared" si="87"/>
        <v>0</v>
      </c>
      <c r="X718" s="17">
        <f t="shared" si="88"/>
        <v>0</v>
      </c>
    </row>
    <row r="719" spans="1:24" ht="13.5" x14ac:dyDescent="0.35">
      <c r="A719" s="14">
        <v>102125</v>
      </c>
      <c r="B719" s="15" t="s">
        <v>383</v>
      </c>
      <c r="C719" s="15">
        <v>12</v>
      </c>
      <c r="D719" s="15">
        <v>101</v>
      </c>
      <c r="E719" s="15">
        <v>112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ref="J719:J738" si="89">I719-F719</f>
        <v>0</v>
      </c>
      <c r="K719" s="15">
        <f t="shared" ref="K719:K738" si="90">H719-I719</f>
        <v>0</v>
      </c>
      <c r="L719" s="15">
        <v>0.32708999999999999</v>
      </c>
      <c r="M719" s="15">
        <v>0.32713999999999999</v>
      </c>
      <c r="N719" s="15">
        <v>0.32713999999999999</v>
      </c>
      <c r="O719" s="15">
        <v>0.32713999999999999</v>
      </c>
      <c r="P719" s="15">
        <v>0.32713999999999999</v>
      </c>
      <c r="Q719" s="15">
        <v>0.32718999999999998</v>
      </c>
      <c r="R719" s="15"/>
      <c r="S719" s="15">
        <f t="shared" ref="S719:S738" si="91">L719*J719</f>
        <v>0</v>
      </c>
      <c r="T719" s="15">
        <f t="shared" ref="T719:T738" si="92">M719*J719</f>
        <v>0</v>
      </c>
      <c r="U719" s="15">
        <f t="shared" ref="U719:U738" si="93">N719*J719</f>
        <v>0</v>
      </c>
      <c r="V719" s="15">
        <f t="shared" ref="V719:V738" si="94">O719*J719</f>
        <v>0</v>
      </c>
      <c r="W719" s="15">
        <f t="shared" ref="W719:W738" si="95">P719*J719</f>
        <v>0</v>
      </c>
      <c r="X719" s="17">
        <f t="shared" ref="X719:X738" si="96">Q719*J719</f>
        <v>0</v>
      </c>
    </row>
    <row r="720" spans="1:24" ht="13.5" x14ac:dyDescent="0.35">
      <c r="A720" s="14">
        <v>107326</v>
      </c>
      <c r="B720" s="15" t="s">
        <v>384</v>
      </c>
      <c r="C720" s="15">
        <v>120</v>
      </c>
      <c r="D720" s="15">
        <v>101</v>
      </c>
      <c r="E720" s="15">
        <v>703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89"/>
        <v>0</v>
      </c>
      <c r="K720" s="15">
        <f t="shared" si="90"/>
        <v>0</v>
      </c>
      <c r="L720" s="15">
        <v>0.32708999999999999</v>
      </c>
      <c r="M720" s="15">
        <v>0.32713999999999999</v>
      </c>
      <c r="N720" s="15">
        <v>0.32713999999999999</v>
      </c>
      <c r="O720" s="15">
        <v>0.32713999999999999</v>
      </c>
      <c r="P720" s="15">
        <v>0.32713999999999999</v>
      </c>
      <c r="Q720" s="15">
        <v>0.32718999999999998</v>
      </c>
      <c r="R720" s="15"/>
      <c r="S720" s="15">
        <f t="shared" si="91"/>
        <v>0</v>
      </c>
      <c r="T720" s="15">
        <f t="shared" si="92"/>
        <v>0</v>
      </c>
      <c r="U720" s="15">
        <f t="shared" si="93"/>
        <v>0</v>
      </c>
      <c r="V720" s="15">
        <f t="shared" si="94"/>
        <v>0</v>
      </c>
      <c r="W720" s="15">
        <f t="shared" si="95"/>
        <v>0</v>
      </c>
      <c r="X720" s="17">
        <f t="shared" si="96"/>
        <v>0</v>
      </c>
    </row>
    <row r="721" spans="1:24" ht="13.5" x14ac:dyDescent="0.35">
      <c r="A721" s="14">
        <v>108955</v>
      </c>
      <c r="B721" s="15" t="s">
        <v>385</v>
      </c>
      <c r="C721" s="15">
        <v>2.4</v>
      </c>
      <c r="D721" s="15">
        <v>101</v>
      </c>
      <c r="E721" s="15">
        <v>704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89"/>
        <v>0</v>
      </c>
      <c r="K721" s="15">
        <f t="shared" si="90"/>
        <v>0</v>
      </c>
      <c r="L721" s="15">
        <v>0.32708999999999999</v>
      </c>
      <c r="M721" s="15">
        <v>0.32713999999999999</v>
      </c>
      <c r="N721" s="15">
        <v>0.32713999999999999</v>
      </c>
      <c r="O721" s="15">
        <v>0.32713999999999999</v>
      </c>
      <c r="P721" s="15">
        <v>0.32713999999999999</v>
      </c>
      <c r="Q721" s="15">
        <v>0.32718999999999998</v>
      </c>
      <c r="R721" s="15"/>
      <c r="S721" s="15">
        <f t="shared" si="91"/>
        <v>0</v>
      </c>
      <c r="T721" s="15">
        <f t="shared" si="92"/>
        <v>0</v>
      </c>
      <c r="U721" s="15">
        <f t="shared" si="93"/>
        <v>0</v>
      </c>
      <c r="V721" s="15">
        <f t="shared" si="94"/>
        <v>0</v>
      </c>
      <c r="W721" s="15">
        <f t="shared" si="95"/>
        <v>0</v>
      </c>
      <c r="X721" s="17">
        <f t="shared" si="96"/>
        <v>0</v>
      </c>
    </row>
    <row r="722" spans="1:24" ht="13.5" x14ac:dyDescent="0.35">
      <c r="A722" s="14">
        <v>109049</v>
      </c>
      <c r="B722" s="15" t="s">
        <v>386</v>
      </c>
      <c r="C722" s="15">
        <v>2.2999999999999998</v>
      </c>
      <c r="D722" s="15">
        <v>101</v>
      </c>
      <c r="E722" s="15">
        <v>704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89"/>
        <v>0</v>
      </c>
      <c r="K722" s="15">
        <f t="shared" si="90"/>
        <v>0</v>
      </c>
      <c r="L722" s="15">
        <v>0.32708999999999999</v>
      </c>
      <c r="M722" s="15">
        <v>0.32713999999999999</v>
      </c>
      <c r="N722" s="15">
        <v>0.32713999999999999</v>
      </c>
      <c r="O722" s="15">
        <v>0.32713999999999999</v>
      </c>
      <c r="P722" s="15">
        <v>0.32713999999999999</v>
      </c>
      <c r="Q722" s="15">
        <v>0.32718999999999998</v>
      </c>
      <c r="R722" s="15"/>
      <c r="S722" s="15">
        <f t="shared" si="91"/>
        <v>0</v>
      </c>
      <c r="T722" s="15">
        <f t="shared" si="92"/>
        <v>0</v>
      </c>
      <c r="U722" s="15">
        <f t="shared" si="93"/>
        <v>0</v>
      </c>
      <c r="V722" s="15">
        <f t="shared" si="94"/>
        <v>0</v>
      </c>
      <c r="W722" s="15">
        <f t="shared" si="95"/>
        <v>0</v>
      </c>
      <c r="X722" s="17">
        <f t="shared" si="96"/>
        <v>0</v>
      </c>
    </row>
    <row r="723" spans="1:24" ht="13.5" x14ac:dyDescent="0.35">
      <c r="A723" s="14">
        <v>109077</v>
      </c>
      <c r="B723" s="15" t="s">
        <v>387</v>
      </c>
      <c r="C723" s="15">
        <v>2.2999999999999998</v>
      </c>
      <c r="D723" s="15">
        <v>101</v>
      </c>
      <c r="E723" s="15">
        <v>704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89"/>
        <v>0</v>
      </c>
      <c r="K723" s="15">
        <f t="shared" si="90"/>
        <v>0</v>
      </c>
      <c r="L723" s="15">
        <v>0.32708999999999999</v>
      </c>
      <c r="M723" s="15">
        <v>0.32713999999999999</v>
      </c>
      <c r="N723" s="15">
        <v>0.32713999999999999</v>
      </c>
      <c r="O723" s="15">
        <v>0.32713999999999999</v>
      </c>
      <c r="P723" s="15">
        <v>0.32713999999999999</v>
      </c>
      <c r="Q723" s="15">
        <v>0.32718999999999998</v>
      </c>
      <c r="R723" s="15"/>
      <c r="S723" s="15">
        <f t="shared" si="91"/>
        <v>0</v>
      </c>
      <c r="T723" s="15">
        <f t="shared" si="92"/>
        <v>0</v>
      </c>
      <c r="U723" s="15">
        <f t="shared" si="93"/>
        <v>0</v>
      </c>
      <c r="V723" s="15">
        <f t="shared" si="94"/>
        <v>0</v>
      </c>
      <c r="W723" s="15">
        <f t="shared" si="95"/>
        <v>0</v>
      </c>
      <c r="X723" s="17">
        <f t="shared" si="96"/>
        <v>0</v>
      </c>
    </row>
    <row r="724" spans="1:24" ht="13.5" x14ac:dyDescent="0.35">
      <c r="A724" s="14">
        <v>109092</v>
      </c>
      <c r="B724" s="15" t="s">
        <v>388</v>
      </c>
      <c r="C724" s="15">
        <v>2.4</v>
      </c>
      <c r="D724" s="15">
        <v>101</v>
      </c>
      <c r="E724" s="15">
        <v>704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89"/>
        <v>0</v>
      </c>
      <c r="K724" s="15">
        <f t="shared" si="90"/>
        <v>0</v>
      </c>
      <c r="L724" s="15">
        <v>0.32708999999999999</v>
      </c>
      <c r="M724" s="15">
        <v>0.32713999999999999</v>
      </c>
      <c r="N724" s="15">
        <v>0.32713999999999999</v>
      </c>
      <c r="O724" s="15">
        <v>0.32713999999999999</v>
      </c>
      <c r="P724" s="15">
        <v>0.32713999999999999</v>
      </c>
      <c r="Q724" s="15">
        <v>0.32718999999999998</v>
      </c>
      <c r="R724" s="15"/>
      <c r="S724" s="15">
        <f t="shared" si="91"/>
        <v>0</v>
      </c>
      <c r="T724" s="15">
        <f t="shared" si="92"/>
        <v>0</v>
      </c>
      <c r="U724" s="15">
        <f t="shared" si="93"/>
        <v>0</v>
      </c>
      <c r="V724" s="15">
        <f t="shared" si="94"/>
        <v>0</v>
      </c>
      <c r="W724" s="15">
        <f t="shared" si="95"/>
        <v>0</v>
      </c>
      <c r="X724" s="17">
        <f t="shared" si="96"/>
        <v>0</v>
      </c>
    </row>
    <row r="725" spans="1:24" ht="13.5" x14ac:dyDescent="0.35">
      <c r="A725" s="14">
        <v>109101</v>
      </c>
      <c r="B725" s="15" t="s">
        <v>389</v>
      </c>
      <c r="C725" s="15">
        <v>7.2</v>
      </c>
      <c r="D725" s="15">
        <v>101</v>
      </c>
      <c r="E725" s="15">
        <v>704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89"/>
        <v>0</v>
      </c>
      <c r="K725" s="15">
        <f t="shared" si="90"/>
        <v>0</v>
      </c>
      <c r="L725" s="15">
        <v>0.32708999999999999</v>
      </c>
      <c r="M725" s="15">
        <v>0.32713999999999999</v>
      </c>
      <c r="N725" s="15">
        <v>0.32713999999999999</v>
      </c>
      <c r="O725" s="15">
        <v>0.32713999999999999</v>
      </c>
      <c r="P725" s="15">
        <v>0.32713999999999999</v>
      </c>
      <c r="Q725" s="15">
        <v>0.32718999999999998</v>
      </c>
      <c r="R725" s="15"/>
      <c r="S725" s="15">
        <f t="shared" si="91"/>
        <v>0</v>
      </c>
      <c r="T725" s="15">
        <f t="shared" si="92"/>
        <v>0</v>
      </c>
      <c r="U725" s="15">
        <f t="shared" si="93"/>
        <v>0</v>
      </c>
      <c r="V725" s="15">
        <f t="shared" si="94"/>
        <v>0</v>
      </c>
      <c r="W725" s="15">
        <f t="shared" si="95"/>
        <v>0</v>
      </c>
      <c r="X725" s="17">
        <f t="shared" si="96"/>
        <v>0</v>
      </c>
    </row>
    <row r="726" spans="1:24" ht="13.5" x14ac:dyDescent="0.35">
      <c r="A726" s="14">
        <v>109105</v>
      </c>
      <c r="B726" s="15" t="s">
        <v>390</v>
      </c>
      <c r="C726" s="15">
        <v>6.44</v>
      </c>
      <c r="D726" s="15">
        <v>101</v>
      </c>
      <c r="E726" s="15">
        <v>704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89"/>
        <v>0</v>
      </c>
      <c r="K726" s="15">
        <f t="shared" si="90"/>
        <v>0</v>
      </c>
      <c r="L726" s="15">
        <v>0.32708999999999999</v>
      </c>
      <c r="M726" s="15">
        <v>0.32713999999999999</v>
      </c>
      <c r="N726" s="15">
        <v>0.32713999999999999</v>
      </c>
      <c r="O726" s="15">
        <v>0.32713999999999999</v>
      </c>
      <c r="P726" s="15">
        <v>0.32713999999999999</v>
      </c>
      <c r="Q726" s="15">
        <v>0.32718999999999998</v>
      </c>
      <c r="R726" s="15"/>
      <c r="S726" s="15">
        <f t="shared" si="91"/>
        <v>0</v>
      </c>
      <c r="T726" s="15">
        <f t="shared" si="92"/>
        <v>0</v>
      </c>
      <c r="U726" s="15">
        <f t="shared" si="93"/>
        <v>0</v>
      </c>
      <c r="V726" s="15">
        <f t="shared" si="94"/>
        <v>0</v>
      </c>
      <c r="W726" s="15">
        <f t="shared" si="95"/>
        <v>0</v>
      </c>
      <c r="X726" s="17">
        <f t="shared" si="96"/>
        <v>0</v>
      </c>
    </row>
    <row r="727" spans="1:24" ht="13.5" x14ac:dyDescent="0.35">
      <c r="A727" s="14">
        <v>109130</v>
      </c>
      <c r="B727" s="15" t="s">
        <v>391</v>
      </c>
      <c r="C727" s="15">
        <v>4.16</v>
      </c>
      <c r="D727" s="15">
        <v>101</v>
      </c>
      <c r="E727" s="15">
        <v>704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89"/>
        <v>0</v>
      </c>
      <c r="K727" s="15">
        <f t="shared" si="90"/>
        <v>0</v>
      </c>
      <c r="L727" s="15">
        <v>0.32708999999999999</v>
      </c>
      <c r="M727" s="15">
        <v>0.32713999999999999</v>
      </c>
      <c r="N727" s="15">
        <v>0.32713999999999999</v>
      </c>
      <c r="O727" s="15">
        <v>0.32713999999999999</v>
      </c>
      <c r="P727" s="15">
        <v>0.32713999999999999</v>
      </c>
      <c r="Q727" s="15">
        <v>0.32718999999999998</v>
      </c>
      <c r="R727" s="15"/>
      <c r="S727" s="15">
        <f t="shared" si="91"/>
        <v>0</v>
      </c>
      <c r="T727" s="15">
        <f t="shared" si="92"/>
        <v>0</v>
      </c>
      <c r="U727" s="15">
        <f t="shared" si="93"/>
        <v>0</v>
      </c>
      <c r="V727" s="15">
        <f t="shared" si="94"/>
        <v>0</v>
      </c>
      <c r="W727" s="15">
        <f t="shared" si="95"/>
        <v>0</v>
      </c>
      <c r="X727" s="17">
        <f t="shared" si="96"/>
        <v>0</v>
      </c>
    </row>
    <row r="728" spans="1:24" ht="13.5" x14ac:dyDescent="0.35">
      <c r="A728" s="14">
        <v>109139</v>
      </c>
      <c r="B728" s="15" t="s">
        <v>392</v>
      </c>
      <c r="C728" s="15">
        <v>4.16</v>
      </c>
      <c r="D728" s="15">
        <v>101</v>
      </c>
      <c r="E728" s="15">
        <v>704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89"/>
        <v>0</v>
      </c>
      <c r="K728" s="15">
        <f t="shared" si="90"/>
        <v>0</v>
      </c>
      <c r="L728" s="15">
        <v>0.32708999999999999</v>
      </c>
      <c r="M728" s="15">
        <v>0.32713999999999999</v>
      </c>
      <c r="N728" s="15">
        <v>0.32713999999999999</v>
      </c>
      <c r="O728" s="15">
        <v>0.32713999999999999</v>
      </c>
      <c r="P728" s="15">
        <v>0.32713999999999999</v>
      </c>
      <c r="Q728" s="15">
        <v>0.32718999999999998</v>
      </c>
      <c r="R728" s="15"/>
      <c r="S728" s="15">
        <f t="shared" si="91"/>
        <v>0</v>
      </c>
      <c r="T728" s="15">
        <f t="shared" si="92"/>
        <v>0</v>
      </c>
      <c r="U728" s="15">
        <f t="shared" si="93"/>
        <v>0</v>
      </c>
      <c r="V728" s="15">
        <f t="shared" si="94"/>
        <v>0</v>
      </c>
      <c r="W728" s="15">
        <f t="shared" si="95"/>
        <v>0</v>
      </c>
      <c r="X728" s="17">
        <f t="shared" si="96"/>
        <v>0</v>
      </c>
    </row>
    <row r="729" spans="1:24" ht="13.5" x14ac:dyDescent="0.35">
      <c r="A729" s="14">
        <v>109143</v>
      </c>
      <c r="B729" s="15" t="s">
        <v>393</v>
      </c>
      <c r="C729" s="15">
        <v>12.5</v>
      </c>
      <c r="D729" s="15">
        <v>101</v>
      </c>
      <c r="E729" s="15">
        <v>704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89"/>
        <v>0</v>
      </c>
      <c r="K729" s="15">
        <f t="shared" si="90"/>
        <v>0</v>
      </c>
      <c r="L729" s="15">
        <v>0.32708999999999999</v>
      </c>
      <c r="M729" s="15">
        <v>0.32713999999999999</v>
      </c>
      <c r="N729" s="15">
        <v>0.32713999999999999</v>
      </c>
      <c r="O729" s="15">
        <v>0.32713999999999999</v>
      </c>
      <c r="P729" s="15">
        <v>0.32713999999999999</v>
      </c>
      <c r="Q729" s="15">
        <v>0.32718999999999998</v>
      </c>
      <c r="R729" s="15"/>
      <c r="S729" s="15">
        <f t="shared" si="91"/>
        <v>0</v>
      </c>
      <c r="T729" s="15">
        <f t="shared" si="92"/>
        <v>0</v>
      </c>
      <c r="U729" s="15">
        <f t="shared" si="93"/>
        <v>0</v>
      </c>
      <c r="V729" s="15">
        <f t="shared" si="94"/>
        <v>0</v>
      </c>
      <c r="W729" s="15">
        <f t="shared" si="95"/>
        <v>0</v>
      </c>
      <c r="X729" s="17">
        <f t="shared" si="96"/>
        <v>0</v>
      </c>
    </row>
    <row r="730" spans="1:24" ht="13.5" x14ac:dyDescent="0.35">
      <c r="A730" s="14">
        <v>109190</v>
      </c>
      <c r="B730" s="15" t="s">
        <v>394</v>
      </c>
      <c r="C730" s="15">
        <v>13.8</v>
      </c>
      <c r="D730" s="15">
        <v>101</v>
      </c>
      <c r="E730" s="15">
        <v>703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89"/>
        <v>0</v>
      </c>
      <c r="K730" s="15">
        <f t="shared" si="90"/>
        <v>0</v>
      </c>
      <c r="L730" s="15">
        <v>0.32708999999999999</v>
      </c>
      <c r="M730" s="15">
        <v>0.32713999999999999</v>
      </c>
      <c r="N730" s="15">
        <v>0.32713999999999999</v>
      </c>
      <c r="O730" s="15">
        <v>0.32713999999999999</v>
      </c>
      <c r="P730" s="15">
        <v>0.32713999999999999</v>
      </c>
      <c r="Q730" s="15">
        <v>0.32718999999999998</v>
      </c>
      <c r="R730" s="15"/>
      <c r="S730" s="15">
        <f t="shared" si="91"/>
        <v>0</v>
      </c>
      <c r="T730" s="15">
        <f t="shared" si="92"/>
        <v>0</v>
      </c>
      <c r="U730" s="15">
        <f t="shared" si="93"/>
        <v>0</v>
      </c>
      <c r="V730" s="15">
        <f t="shared" si="94"/>
        <v>0</v>
      </c>
      <c r="W730" s="15">
        <f t="shared" si="95"/>
        <v>0</v>
      </c>
      <c r="X730" s="17">
        <f t="shared" si="96"/>
        <v>0</v>
      </c>
    </row>
    <row r="731" spans="1:24" ht="13.5" x14ac:dyDescent="0.35">
      <c r="A731" s="14">
        <v>109200</v>
      </c>
      <c r="B731" s="15" t="s">
        <v>395</v>
      </c>
      <c r="C731" s="15">
        <v>13.8</v>
      </c>
      <c r="D731" s="15">
        <v>101</v>
      </c>
      <c r="E731" s="15">
        <v>703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89"/>
        <v>0</v>
      </c>
      <c r="K731" s="15">
        <f t="shared" si="90"/>
        <v>0</v>
      </c>
      <c r="L731" s="15">
        <v>0.32708999999999999</v>
      </c>
      <c r="M731" s="15">
        <v>0.32713999999999999</v>
      </c>
      <c r="N731" s="15">
        <v>0.32713999999999999</v>
      </c>
      <c r="O731" s="15">
        <v>0.32713999999999999</v>
      </c>
      <c r="P731" s="15">
        <v>0.32713999999999999</v>
      </c>
      <c r="Q731" s="15">
        <v>0.32718999999999998</v>
      </c>
      <c r="R731" s="15"/>
      <c r="S731" s="15">
        <f t="shared" si="91"/>
        <v>0</v>
      </c>
      <c r="T731" s="15">
        <f t="shared" si="92"/>
        <v>0</v>
      </c>
      <c r="U731" s="15">
        <f t="shared" si="93"/>
        <v>0</v>
      </c>
      <c r="V731" s="15">
        <f t="shared" si="94"/>
        <v>0</v>
      </c>
      <c r="W731" s="15">
        <f t="shared" si="95"/>
        <v>0</v>
      </c>
      <c r="X731" s="17">
        <f t="shared" si="96"/>
        <v>0</v>
      </c>
    </row>
    <row r="732" spans="1:24" ht="13.5" x14ac:dyDescent="0.35">
      <c r="A732" s="14">
        <v>109251</v>
      </c>
      <c r="B732" s="15" t="s">
        <v>396</v>
      </c>
      <c r="C732" s="15">
        <v>2.4</v>
      </c>
      <c r="D732" s="15">
        <v>101</v>
      </c>
      <c r="E732" s="15">
        <v>704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89"/>
        <v>0</v>
      </c>
      <c r="K732" s="15">
        <f t="shared" si="90"/>
        <v>0</v>
      </c>
      <c r="L732" s="15">
        <v>0.32708999999999999</v>
      </c>
      <c r="M732" s="15">
        <v>0.32713999999999999</v>
      </c>
      <c r="N732" s="15">
        <v>0.32713999999999999</v>
      </c>
      <c r="O732" s="15">
        <v>0.32713999999999999</v>
      </c>
      <c r="P732" s="15">
        <v>0.32713999999999999</v>
      </c>
      <c r="Q732" s="15">
        <v>0.32718999999999998</v>
      </c>
      <c r="R732" s="15"/>
      <c r="S732" s="15">
        <f t="shared" si="91"/>
        <v>0</v>
      </c>
      <c r="T732" s="15">
        <f t="shared" si="92"/>
        <v>0</v>
      </c>
      <c r="U732" s="15">
        <f t="shared" si="93"/>
        <v>0</v>
      </c>
      <c r="V732" s="15">
        <f t="shared" si="94"/>
        <v>0</v>
      </c>
      <c r="W732" s="15">
        <f t="shared" si="95"/>
        <v>0</v>
      </c>
      <c r="X732" s="17">
        <f t="shared" si="96"/>
        <v>0</v>
      </c>
    </row>
    <row r="733" spans="1:24" ht="13.5" x14ac:dyDescent="0.35">
      <c r="A733" s="14">
        <v>111110</v>
      </c>
      <c r="B733" s="15" t="s">
        <v>397</v>
      </c>
      <c r="C733" s="15">
        <v>13.8</v>
      </c>
      <c r="D733" s="15">
        <v>101</v>
      </c>
      <c r="E733" s="15">
        <v>1012</v>
      </c>
      <c r="F733" s="15">
        <v>0</v>
      </c>
      <c r="G733" s="15">
        <v>0</v>
      </c>
      <c r="H733" s="15">
        <v>0</v>
      </c>
      <c r="I733" s="16">
        <v>0</v>
      </c>
      <c r="J733" s="15">
        <f t="shared" si="89"/>
        <v>0</v>
      </c>
      <c r="K733" s="15">
        <f t="shared" si="90"/>
        <v>0</v>
      </c>
      <c r="L733" s="15">
        <v>0.32708999999999999</v>
      </c>
      <c r="M733" s="15">
        <v>0.32713999999999999</v>
      </c>
      <c r="N733" s="15">
        <v>0.32713999999999999</v>
      </c>
      <c r="O733" s="15">
        <v>0.32713999999999999</v>
      </c>
      <c r="P733" s="15">
        <v>0.32713999999999999</v>
      </c>
      <c r="Q733" s="15">
        <v>0.32718999999999998</v>
      </c>
      <c r="R733" s="15"/>
      <c r="S733" s="15">
        <f t="shared" si="91"/>
        <v>0</v>
      </c>
      <c r="T733" s="15">
        <f t="shared" si="92"/>
        <v>0</v>
      </c>
      <c r="U733" s="15">
        <f t="shared" si="93"/>
        <v>0</v>
      </c>
      <c r="V733" s="15">
        <f t="shared" si="94"/>
        <v>0</v>
      </c>
      <c r="W733" s="15">
        <f t="shared" si="95"/>
        <v>0</v>
      </c>
      <c r="X733" s="17">
        <f t="shared" si="96"/>
        <v>0</v>
      </c>
    </row>
    <row r="734" spans="1:24" ht="13.5" x14ac:dyDescent="0.35">
      <c r="A734" s="14">
        <v>114050</v>
      </c>
      <c r="B734" s="15" t="s">
        <v>398</v>
      </c>
      <c r="C734" s="15">
        <v>23</v>
      </c>
      <c r="D734" s="15">
        <v>101</v>
      </c>
      <c r="E734" s="15">
        <v>1120</v>
      </c>
      <c r="F734" s="15">
        <v>0</v>
      </c>
      <c r="G734" s="15">
        <v>0</v>
      </c>
      <c r="H734" s="15">
        <v>0</v>
      </c>
      <c r="I734" s="16">
        <v>0</v>
      </c>
      <c r="J734" s="15">
        <f t="shared" si="89"/>
        <v>0</v>
      </c>
      <c r="K734" s="15">
        <f t="shared" si="90"/>
        <v>0</v>
      </c>
      <c r="L734" s="15">
        <v>0.32708999999999999</v>
      </c>
      <c r="M734" s="15">
        <v>0.32713999999999999</v>
      </c>
      <c r="N734" s="15">
        <v>0.32713999999999999</v>
      </c>
      <c r="O734" s="15">
        <v>0.32713999999999999</v>
      </c>
      <c r="P734" s="15">
        <v>0.32713999999999999</v>
      </c>
      <c r="Q734" s="15">
        <v>0.32718999999999998</v>
      </c>
      <c r="R734" s="15"/>
      <c r="S734" s="15">
        <f t="shared" si="91"/>
        <v>0</v>
      </c>
      <c r="T734" s="15">
        <f t="shared" si="92"/>
        <v>0</v>
      </c>
      <c r="U734" s="15">
        <f t="shared" si="93"/>
        <v>0</v>
      </c>
      <c r="V734" s="15">
        <f t="shared" si="94"/>
        <v>0</v>
      </c>
      <c r="W734" s="15">
        <f t="shared" si="95"/>
        <v>0</v>
      </c>
      <c r="X734" s="17">
        <f t="shared" si="96"/>
        <v>0</v>
      </c>
    </row>
    <row r="735" spans="1:24" ht="13.5" x14ac:dyDescent="0.35">
      <c r="A735" s="14">
        <v>116569</v>
      </c>
      <c r="B735" s="15" t="s">
        <v>399</v>
      </c>
      <c r="C735" s="15">
        <v>13.8</v>
      </c>
      <c r="D735" s="15">
        <v>101</v>
      </c>
      <c r="E735" s="15">
        <v>1372</v>
      </c>
      <c r="F735" s="15">
        <v>0</v>
      </c>
      <c r="G735" s="15">
        <v>0</v>
      </c>
      <c r="H735" s="15">
        <v>0</v>
      </c>
      <c r="I735" s="16">
        <v>0</v>
      </c>
      <c r="J735" s="15">
        <f t="shared" si="89"/>
        <v>0</v>
      </c>
      <c r="K735" s="15">
        <f t="shared" si="90"/>
        <v>0</v>
      </c>
      <c r="L735" s="15">
        <v>0.32708999999999999</v>
      </c>
      <c r="M735" s="15">
        <v>0.32713999999999999</v>
      </c>
      <c r="N735" s="15">
        <v>0.32713999999999999</v>
      </c>
      <c r="O735" s="15">
        <v>0.32713999999999999</v>
      </c>
      <c r="P735" s="15">
        <v>0.32713999999999999</v>
      </c>
      <c r="Q735" s="15">
        <v>0.32718999999999998</v>
      </c>
      <c r="R735" s="15"/>
      <c r="S735" s="15">
        <f t="shared" si="91"/>
        <v>0</v>
      </c>
      <c r="T735" s="15">
        <f t="shared" si="92"/>
        <v>0</v>
      </c>
      <c r="U735" s="15">
        <f t="shared" si="93"/>
        <v>0</v>
      </c>
      <c r="V735" s="15">
        <f t="shared" si="94"/>
        <v>0</v>
      </c>
      <c r="W735" s="15">
        <f t="shared" si="95"/>
        <v>0</v>
      </c>
      <c r="X735" s="17">
        <f t="shared" si="96"/>
        <v>0</v>
      </c>
    </row>
    <row r="736" spans="1:24" ht="13.5" x14ac:dyDescent="0.35">
      <c r="A736" s="14">
        <v>121744</v>
      </c>
      <c r="B736" s="15" t="s">
        <v>400</v>
      </c>
      <c r="C736" s="15">
        <v>13.8</v>
      </c>
      <c r="D736" s="15">
        <v>101</v>
      </c>
      <c r="E736" s="15">
        <v>1634</v>
      </c>
      <c r="F736" s="15">
        <v>0</v>
      </c>
      <c r="G736" s="15">
        <v>0</v>
      </c>
      <c r="H736" s="15">
        <v>0</v>
      </c>
      <c r="I736" s="16">
        <v>0</v>
      </c>
      <c r="J736" s="15">
        <f t="shared" si="89"/>
        <v>0</v>
      </c>
      <c r="K736" s="15">
        <f t="shared" si="90"/>
        <v>0</v>
      </c>
      <c r="L736" s="15">
        <v>0.32708999999999999</v>
      </c>
      <c r="M736" s="15">
        <v>0.32713999999999999</v>
      </c>
      <c r="N736" s="15">
        <v>0.32713999999999999</v>
      </c>
      <c r="O736" s="15">
        <v>0.32713999999999999</v>
      </c>
      <c r="P736" s="15">
        <v>0.32713999999999999</v>
      </c>
      <c r="Q736" s="15">
        <v>0.32718999999999998</v>
      </c>
      <c r="R736" s="15"/>
      <c r="S736" s="15">
        <f t="shared" si="91"/>
        <v>0</v>
      </c>
      <c r="T736" s="15">
        <f t="shared" si="92"/>
        <v>0</v>
      </c>
      <c r="U736" s="15">
        <f t="shared" si="93"/>
        <v>0</v>
      </c>
      <c r="V736" s="15">
        <f t="shared" si="94"/>
        <v>0</v>
      </c>
      <c r="W736" s="15">
        <f t="shared" si="95"/>
        <v>0</v>
      </c>
      <c r="X736" s="17">
        <f t="shared" si="96"/>
        <v>0</v>
      </c>
    </row>
    <row r="737" spans="1:24" ht="13.5" x14ac:dyDescent="0.35">
      <c r="A737" s="14">
        <v>911554</v>
      </c>
      <c r="B737" s="15" t="s">
        <v>405</v>
      </c>
      <c r="C737" s="15">
        <v>345</v>
      </c>
      <c r="D737" s="15">
        <v>102</v>
      </c>
      <c r="E737" s="15">
        <v>12</v>
      </c>
      <c r="F737" s="15">
        <v>120.67</v>
      </c>
      <c r="G737" s="15">
        <v>0</v>
      </c>
      <c r="H737" s="15">
        <v>466.67</v>
      </c>
      <c r="I737" s="16">
        <v>120.67</v>
      </c>
      <c r="J737" s="15">
        <f t="shared" si="89"/>
        <v>0</v>
      </c>
      <c r="K737" s="15">
        <f t="shared" si="90"/>
        <v>346</v>
      </c>
      <c r="L737" s="15">
        <v>0.35242000000000001</v>
      </c>
      <c r="M737" s="15">
        <v>0.35247000000000001</v>
      </c>
      <c r="N737" s="15">
        <v>0.35247000000000001</v>
      </c>
      <c r="O737" s="15">
        <v>0.35247000000000001</v>
      </c>
      <c r="P737" s="15">
        <v>0.35247000000000001</v>
      </c>
      <c r="Q737" s="15">
        <v>0.35252</v>
      </c>
      <c r="R737" s="15"/>
      <c r="S737" s="15">
        <f t="shared" si="91"/>
        <v>0</v>
      </c>
      <c r="T737" s="15">
        <f t="shared" si="92"/>
        <v>0</v>
      </c>
      <c r="U737" s="15">
        <f t="shared" si="93"/>
        <v>0</v>
      </c>
      <c r="V737" s="15">
        <f t="shared" si="94"/>
        <v>0</v>
      </c>
      <c r="W737" s="15">
        <f t="shared" si="95"/>
        <v>0</v>
      </c>
      <c r="X737" s="17">
        <f t="shared" si="96"/>
        <v>0</v>
      </c>
    </row>
    <row r="738" spans="1:24" ht="14" thickBot="1" x14ac:dyDescent="0.4">
      <c r="A738" s="18">
        <v>911531</v>
      </c>
      <c r="B738" s="19" t="s">
        <v>404</v>
      </c>
      <c r="C738" s="19">
        <v>345</v>
      </c>
      <c r="D738" s="19">
        <v>102</v>
      </c>
      <c r="E738" s="19">
        <v>12</v>
      </c>
      <c r="F738" s="19">
        <v>120.67</v>
      </c>
      <c r="G738" s="19">
        <v>0</v>
      </c>
      <c r="H738" s="19">
        <v>466.67</v>
      </c>
      <c r="I738" s="20">
        <v>120.67</v>
      </c>
      <c r="J738" s="19">
        <f t="shared" si="89"/>
        <v>0</v>
      </c>
      <c r="K738" s="19">
        <f t="shared" si="90"/>
        <v>346</v>
      </c>
      <c r="L738" s="19">
        <v>0.35777999999999999</v>
      </c>
      <c r="M738" s="19">
        <v>0.35782999999999998</v>
      </c>
      <c r="N738" s="19">
        <v>0.35782999999999998</v>
      </c>
      <c r="O738" s="19">
        <v>0.35782999999999998</v>
      </c>
      <c r="P738" s="19">
        <v>0.35782999999999998</v>
      </c>
      <c r="Q738" s="19">
        <v>0.35787999999999998</v>
      </c>
      <c r="R738" s="19"/>
      <c r="S738" s="19">
        <f t="shared" si="91"/>
        <v>0</v>
      </c>
      <c r="T738" s="19">
        <f t="shared" si="92"/>
        <v>0</v>
      </c>
      <c r="U738" s="19">
        <f t="shared" si="93"/>
        <v>0</v>
      </c>
      <c r="V738" s="19">
        <f t="shared" si="94"/>
        <v>0</v>
      </c>
      <c r="W738" s="19">
        <f t="shared" si="95"/>
        <v>0</v>
      </c>
      <c r="X738" s="21">
        <f t="shared" si="96"/>
        <v>0</v>
      </c>
    </row>
  </sheetData>
  <autoFilter ref="A14:X738" xr:uid="{02DD2F67-520C-4BE3-BCB5-9A5F2A57D7D8}">
    <sortState xmlns:xlrd2="http://schemas.microsoft.com/office/spreadsheetml/2017/richdata2" ref="A15:X738">
      <sortCondition ref="L14"/>
    </sortState>
  </autoFilter>
  <conditionalFormatting sqref="I15">
    <cfRule type="cellIs" dxfId="10388" priority="1" stopIfTrue="1" operator="greaterThan">
      <formula>$H$15</formula>
    </cfRule>
    <cfRule type="cellIs" dxfId="10387" priority="2" stopIfTrue="1" operator="lessThan">
      <formula>$H$15*(-1)</formula>
    </cfRule>
  </conditionalFormatting>
  <conditionalFormatting sqref="I16">
    <cfRule type="cellIs" dxfId="10386" priority="3" stopIfTrue="1" operator="greaterThan">
      <formula>$H$16</formula>
    </cfRule>
    <cfRule type="cellIs" dxfId="10385" priority="4" stopIfTrue="1" operator="lessThan">
      <formula>$H$16*(-1)</formula>
    </cfRule>
  </conditionalFormatting>
  <conditionalFormatting sqref="I17">
    <cfRule type="cellIs" dxfId="10384" priority="5" stopIfTrue="1" operator="greaterThan">
      <formula>$H$17</formula>
    </cfRule>
    <cfRule type="cellIs" dxfId="10383" priority="6" stopIfTrue="1" operator="lessThan">
      <formula>$H$17*(-1)</formula>
    </cfRule>
  </conditionalFormatting>
  <conditionalFormatting sqref="I18">
    <cfRule type="cellIs" dxfId="10382" priority="7" stopIfTrue="1" operator="greaterThan">
      <formula>$H$18</formula>
    </cfRule>
    <cfRule type="cellIs" dxfId="10381" priority="8" stopIfTrue="1" operator="lessThan">
      <formula>$H$18*(-1)</formula>
    </cfRule>
  </conditionalFormatting>
  <conditionalFormatting sqref="I19">
    <cfRule type="cellIs" dxfId="10380" priority="9" stopIfTrue="1" operator="greaterThan">
      <formula>$H$19</formula>
    </cfRule>
    <cfRule type="cellIs" dxfId="10379" priority="10" stopIfTrue="1" operator="lessThan">
      <formula>$H$19*(-1)</formula>
    </cfRule>
  </conditionalFormatting>
  <conditionalFormatting sqref="I20">
    <cfRule type="cellIs" dxfId="10378" priority="11" stopIfTrue="1" operator="greaterThan">
      <formula>$H$20</formula>
    </cfRule>
    <cfRule type="cellIs" dxfId="10377" priority="12" stopIfTrue="1" operator="lessThan">
      <formula>$H$20*(-1)</formula>
    </cfRule>
  </conditionalFormatting>
  <conditionalFormatting sqref="I21">
    <cfRule type="cellIs" dxfId="10376" priority="13" stopIfTrue="1" operator="greaterThan">
      <formula>$H$21</formula>
    </cfRule>
    <cfRule type="cellIs" dxfId="10375" priority="14" stopIfTrue="1" operator="lessThan">
      <formula>$H$21*(-1)</formula>
    </cfRule>
  </conditionalFormatting>
  <conditionalFormatting sqref="I22">
    <cfRule type="cellIs" dxfId="10374" priority="15" stopIfTrue="1" operator="greaterThan">
      <formula>$H$22</formula>
    </cfRule>
    <cfRule type="cellIs" dxfId="10373" priority="16" stopIfTrue="1" operator="lessThan">
      <formula>$H$22*(-1)</formula>
    </cfRule>
  </conditionalFormatting>
  <conditionalFormatting sqref="I23">
    <cfRule type="cellIs" dxfId="10372" priority="17" stopIfTrue="1" operator="greaterThan">
      <formula>$H$23</formula>
    </cfRule>
    <cfRule type="cellIs" dxfId="10371" priority="18" stopIfTrue="1" operator="lessThan">
      <formula>$H$23*(-1)</formula>
    </cfRule>
  </conditionalFormatting>
  <conditionalFormatting sqref="I24">
    <cfRule type="cellIs" dxfId="10370" priority="19" stopIfTrue="1" operator="greaterThan">
      <formula>$H$24</formula>
    </cfRule>
    <cfRule type="cellIs" dxfId="10369" priority="20" stopIfTrue="1" operator="lessThan">
      <formula>$H$24*(-1)</formula>
    </cfRule>
  </conditionalFormatting>
  <conditionalFormatting sqref="I25">
    <cfRule type="cellIs" dxfId="10368" priority="21" stopIfTrue="1" operator="greaterThan">
      <formula>$H$25</formula>
    </cfRule>
    <cfRule type="cellIs" dxfId="10367" priority="22" stopIfTrue="1" operator="lessThan">
      <formula>$H$25*(-1)</formula>
    </cfRule>
  </conditionalFormatting>
  <conditionalFormatting sqref="I26">
    <cfRule type="cellIs" dxfId="10366" priority="23" stopIfTrue="1" operator="greaterThan">
      <formula>$H$26</formula>
    </cfRule>
    <cfRule type="cellIs" dxfId="10365" priority="24" stopIfTrue="1" operator="lessThan">
      <formula>$H$26*(-1)</formula>
    </cfRule>
  </conditionalFormatting>
  <conditionalFormatting sqref="I27">
    <cfRule type="cellIs" dxfId="10364" priority="25" stopIfTrue="1" operator="greaterThan">
      <formula>$H$27</formula>
    </cfRule>
    <cfRule type="cellIs" dxfId="10363" priority="26" stopIfTrue="1" operator="lessThan">
      <formula>$H$27*(-1)</formula>
    </cfRule>
  </conditionalFormatting>
  <conditionalFormatting sqref="I28">
    <cfRule type="cellIs" dxfId="10362" priority="27" stopIfTrue="1" operator="greaterThan">
      <formula>$H$28</formula>
    </cfRule>
    <cfRule type="cellIs" dxfId="10361" priority="28" stopIfTrue="1" operator="lessThan">
      <formula>$H$28*(-1)</formula>
    </cfRule>
  </conditionalFormatting>
  <conditionalFormatting sqref="I29">
    <cfRule type="cellIs" dxfId="10360" priority="29" stopIfTrue="1" operator="greaterThan">
      <formula>$H$29</formula>
    </cfRule>
    <cfRule type="cellIs" dxfId="10359" priority="30" stopIfTrue="1" operator="lessThan">
      <formula>$H$29*(-1)</formula>
    </cfRule>
  </conditionalFormatting>
  <conditionalFormatting sqref="I30">
    <cfRule type="cellIs" dxfId="10358" priority="31" stopIfTrue="1" operator="greaterThan">
      <formula>$H$30</formula>
    </cfRule>
    <cfRule type="cellIs" dxfId="10357" priority="32" stopIfTrue="1" operator="lessThan">
      <formula>$H$30*(-1)</formula>
    </cfRule>
  </conditionalFormatting>
  <conditionalFormatting sqref="I31">
    <cfRule type="cellIs" dxfId="10356" priority="33" stopIfTrue="1" operator="greaterThan">
      <formula>$H$31</formula>
    </cfRule>
    <cfRule type="cellIs" dxfId="10355" priority="34" stopIfTrue="1" operator="lessThan">
      <formula>$H$31*(-1)</formula>
    </cfRule>
  </conditionalFormatting>
  <conditionalFormatting sqref="I32">
    <cfRule type="cellIs" dxfId="10354" priority="35" stopIfTrue="1" operator="greaterThan">
      <formula>$H$32</formula>
    </cfRule>
    <cfRule type="cellIs" dxfId="10353" priority="36" stopIfTrue="1" operator="lessThan">
      <formula>$H$32*(-1)</formula>
    </cfRule>
  </conditionalFormatting>
  <conditionalFormatting sqref="I33">
    <cfRule type="cellIs" dxfId="10352" priority="37" stopIfTrue="1" operator="greaterThan">
      <formula>$H$33</formula>
    </cfRule>
    <cfRule type="cellIs" dxfId="10351" priority="38" stopIfTrue="1" operator="lessThan">
      <formula>$H$33*(-1)</formula>
    </cfRule>
  </conditionalFormatting>
  <conditionalFormatting sqref="I34">
    <cfRule type="cellIs" dxfId="10350" priority="39" stopIfTrue="1" operator="greaterThan">
      <formula>$H$34</formula>
    </cfRule>
    <cfRule type="cellIs" dxfId="10349" priority="40" stopIfTrue="1" operator="lessThan">
      <formula>$H$34*(-1)</formula>
    </cfRule>
  </conditionalFormatting>
  <conditionalFormatting sqref="I35">
    <cfRule type="cellIs" dxfId="10348" priority="41" stopIfTrue="1" operator="greaterThan">
      <formula>$H$35</formula>
    </cfRule>
  </conditionalFormatting>
  <conditionalFormatting sqref="I35">
    <cfRule type="cellIs" dxfId="10347" priority="42" stopIfTrue="1" operator="lessThan">
      <formula>$H$35*(-1)</formula>
    </cfRule>
  </conditionalFormatting>
  <conditionalFormatting sqref="I36">
    <cfRule type="cellIs" dxfId="10346" priority="43" stopIfTrue="1" operator="greaterThan">
      <formula>$H$36</formula>
    </cfRule>
  </conditionalFormatting>
  <conditionalFormatting sqref="I36">
    <cfRule type="cellIs" dxfId="10345" priority="44" stopIfTrue="1" operator="lessThan">
      <formula>$H$36*(-1)</formula>
    </cfRule>
  </conditionalFormatting>
  <conditionalFormatting sqref="I37">
    <cfRule type="cellIs" dxfId="10344" priority="45" stopIfTrue="1" operator="greaterThan">
      <formula>$H$37</formula>
    </cfRule>
  </conditionalFormatting>
  <conditionalFormatting sqref="I37">
    <cfRule type="cellIs" dxfId="10343" priority="46" stopIfTrue="1" operator="lessThan">
      <formula>$H$37*(-1)</formula>
    </cfRule>
  </conditionalFormatting>
  <conditionalFormatting sqref="I38">
    <cfRule type="cellIs" dxfId="10342" priority="47" stopIfTrue="1" operator="greaterThan">
      <formula>$H$38</formula>
    </cfRule>
  </conditionalFormatting>
  <conditionalFormatting sqref="I38">
    <cfRule type="cellIs" dxfId="10341" priority="48" stopIfTrue="1" operator="lessThan">
      <formula>$H$38*(-1)</formula>
    </cfRule>
  </conditionalFormatting>
  <conditionalFormatting sqref="I39">
    <cfRule type="cellIs" dxfId="10340" priority="49" stopIfTrue="1" operator="greaterThan">
      <formula>$H$39</formula>
    </cfRule>
  </conditionalFormatting>
  <conditionalFormatting sqref="I39">
    <cfRule type="cellIs" dxfId="10339" priority="50" stopIfTrue="1" operator="lessThan">
      <formula>$H$39*(-1)</formula>
    </cfRule>
  </conditionalFormatting>
  <conditionalFormatting sqref="I40">
    <cfRule type="cellIs" dxfId="10338" priority="51" stopIfTrue="1" operator="greaterThan">
      <formula>$H$40</formula>
    </cfRule>
  </conditionalFormatting>
  <conditionalFormatting sqref="I40">
    <cfRule type="cellIs" dxfId="10337" priority="52" stopIfTrue="1" operator="lessThan">
      <formula>$H$40*(-1)</formula>
    </cfRule>
  </conditionalFormatting>
  <conditionalFormatting sqref="I41">
    <cfRule type="cellIs" dxfId="10336" priority="53" stopIfTrue="1" operator="greaterThan">
      <formula>$H$41</formula>
    </cfRule>
  </conditionalFormatting>
  <conditionalFormatting sqref="I41">
    <cfRule type="cellIs" dxfId="10335" priority="54" stopIfTrue="1" operator="lessThan">
      <formula>$H$41*(-1)</formula>
    </cfRule>
  </conditionalFormatting>
  <conditionalFormatting sqref="I42">
    <cfRule type="cellIs" dxfId="10334" priority="55" stopIfTrue="1" operator="greaterThan">
      <formula>$H$42</formula>
    </cfRule>
  </conditionalFormatting>
  <conditionalFormatting sqref="I42">
    <cfRule type="cellIs" dxfId="10333" priority="56" stopIfTrue="1" operator="lessThan">
      <formula>$H$42*(-1)</formula>
    </cfRule>
  </conditionalFormatting>
  <conditionalFormatting sqref="I43">
    <cfRule type="cellIs" dxfId="10332" priority="57" stopIfTrue="1" operator="greaterThan">
      <formula>$H$43</formula>
    </cfRule>
  </conditionalFormatting>
  <conditionalFormatting sqref="I43">
    <cfRule type="cellIs" dxfId="10331" priority="58" stopIfTrue="1" operator="lessThan">
      <formula>$H$43*(-1)</formula>
    </cfRule>
  </conditionalFormatting>
  <conditionalFormatting sqref="I44">
    <cfRule type="cellIs" dxfId="10330" priority="59" stopIfTrue="1" operator="greaterThan">
      <formula>$H$44</formula>
    </cfRule>
  </conditionalFormatting>
  <conditionalFormatting sqref="I44">
    <cfRule type="cellIs" dxfId="10329" priority="60" stopIfTrue="1" operator="lessThan">
      <formula>$H$44*(-1)</formula>
    </cfRule>
  </conditionalFormatting>
  <conditionalFormatting sqref="I45">
    <cfRule type="cellIs" dxfId="10328" priority="61" stopIfTrue="1" operator="greaterThan">
      <formula>$H$45</formula>
    </cfRule>
  </conditionalFormatting>
  <conditionalFormatting sqref="I45">
    <cfRule type="cellIs" dxfId="10327" priority="62" stopIfTrue="1" operator="lessThan">
      <formula>$H$45*(-1)</formula>
    </cfRule>
  </conditionalFormatting>
  <conditionalFormatting sqref="I46">
    <cfRule type="cellIs" dxfId="10326" priority="63" stopIfTrue="1" operator="greaterThan">
      <formula>$H$46</formula>
    </cfRule>
  </conditionalFormatting>
  <conditionalFormatting sqref="I46">
    <cfRule type="cellIs" dxfId="10325" priority="64" stopIfTrue="1" operator="lessThan">
      <formula>$H$46*(-1)</formula>
    </cfRule>
  </conditionalFormatting>
  <conditionalFormatting sqref="I47">
    <cfRule type="cellIs" dxfId="10324" priority="65" stopIfTrue="1" operator="greaterThan">
      <formula>$H$47</formula>
    </cfRule>
  </conditionalFormatting>
  <conditionalFormatting sqref="I47">
    <cfRule type="cellIs" dxfId="10323" priority="66" stopIfTrue="1" operator="lessThan">
      <formula>$H$47*(-1)</formula>
    </cfRule>
  </conditionalFormatting>
  <conditionalFormatting sqref="I48">
    <cfRule type="cellIs" dxfId="10322" priority="67" stopIfTrue="1" operator="greaterThan">
      <formula>$H$48</formula>
    </cfRule>
  </conditionalFormatting>
  <conditionalFormatting sqref="I48">
    <cfRule type="cellIs" dxfId="10321" priority="68" stopIfTrue="1" operator="lessThan">
      <formula>$H$48*(-1)</formula>
    </cfRule>
  </conditionalFormatting>
  <conditionalFormatting sqref="I49">
    <cfRule type="cellIs" dxfId="10320" priority="69" stopIfTrue="1" operator="greaterThan">
      <formula>$H$49</formula>
    </cfRule>
  </conditionalFormatting>
  <conditionalFormatting sqref="I49">
    <cfRule type="cellIs" dxfId="10319" priority="70" stopIfTrue="1" operator="lessThan">
      <formula>$H$49*(-1)</formula>
    </cfRule>
  </conditionalFormatting>
  <conditionalFormatting sqref="I50">
    <cfRule type="cellIs" dxfId="10318" priority="71" stopIfTrue="1" operator="greaterThan">
      <formula>$H$50</formula>
    </cfRule>
  </conditionalFormatting>
  <conditionalFormatting sqref="I50">
    <cfRule type="cellIs" dxfId="10317" priority="72" stopIfTrue="1" operator="lessThan">
      <formula>$H$50*(-1)</formula>
    </cfRule>
  </conditionalFormatting>
  <conditionalFormatting sqref="I51">
    <cfRule type="cellIs" dxfId="10316" priority="73" stopIfTrue="1" operator="greaterThan">
      <formula>$H$51</formula>
    </cfRule>
  </conditionalFormatting>
  <conditionalFormatting sqref="I51">
    <cfRule type="cellIs" dxfId="10315" priority="74" stopIfTrue="1" operator="lessThan">
      <formula>$H$51*(-1)</formula>
    </cfRule>
  </conditionalFormatting>
  <conditionalFormatting sqref="I52">
    <cfRule type="cellIs" dxfId="10314" priority="75" stopIfTrue="1" operator="greaterThan">
      <formula>$H$52</formula>
    </cfRule>
  </conditionalFormatting>
  <conditionalFormatting sqref="I52">
    <cfRule type="cellIs" dxfId="10313" priority="76" stopIfTrue="1" operator="lessThan">
      <formula>$H$52*(-1)</formula>
    </cfRule>
  </conditionalFormatting>
  <conditionalFormatting sqref="I53">
    <cfRule type="cellIs" dxfId="10312" priority="77" stopIfTrue="1" operator="greaterThan">
      <formula>$H$53</formula>
    </cfRule>
  </conditionalFormatting>
  <conditionalFormatting sqref="I53">
    <cfRule type="cellIs" dxfId="10311" priority="78" stopIfTrue="1" operator="lessThan">
      <formula>$H$53*(-1)</formula>
    </cfRule>
  </conditionalFormatting>
  <conditionalFormatting sqref="I54">
    <cfRule type="cellIs" dxfId="10310" priority="79" stopIfTrue="1" operator="greaterThan">
      <formula>$H$54</formula>
    </cfRule>
  </conditionalFormatting>
  <conditionalFormatting sqref="I54">
    <cfRule type="cellIs" dxfId="10309" priority="80" stopIfTrue="1" operator="lessThan">
      <formula>$H$54*(-1)</formula>
    </cfRule>
  </conditionalFormatting>
  <conditionalFormatting sqref="I55">
    <cfRule type="cellIs" dxfId="10308" priority="81" stopIfTrue="1" operator="greaterThan">
      <formula>$H$55</formula>
    </cfRule>
  </conditionalFormatting>
  <conditionalFormatting sqref="I55">
    <cfRule type="cellIs" dxfId="10307" priority="82" stopIfTrue="1" operator="lessThan">
      <formula>$H$55*(-1)</formula>
    </cfRule>
  </conditionalFormatting>
  <conditionalFormatting sqref="I56">
    <cfRule type="cellIs" dxfId="10306" priority="83" stopIfTrue="1" operator="greaterThan">
      <formula>$H$56</formula>
    </cfRule>
  </conditionalFormatting>
  <conditionalFormatting sqref="I56">
    <cfRule type="cellIs" dxfId="10305" priority="84" stopIfTrue="1" operator="lessThan">
      <formula>$H$56*(-1)</formula>
    </cfRule>
  </conditionalFormatting>
  <conditionalFormatting sqref="I57">
    <cfRule type="cellIs" dxfId="10304" priority="85" stopIfTrue="1" operator="greaterThan">
      <formula>$H$57</formula>
    </cfRule>
  </conditionalFormatting>
  <conditionalFormatting sqref="I57">
    <cfRule type="cellIs" dxfId="10303" priority="86" stopIfTrue="1" operator="lessThan">
      <formula>$H$57*(-1)</formula>
    </cfRule>
  </conditionalFormatting>
  <conditionalFormatting sqref="I58">
    <cfRule type="cellIs" dxfId="10302" priority="87" stopIfTrue="1" operator="greaterThan">
      <formula>$H$58</formula>
    </cfRule>
  </conditionalFormatting>
  <conditionalFormatting sqref="I58">
    <cfRule type="cellIs" dxfId="10301" priority="88" stopIfTrue="1" operator="lessThan">
      <formula>$H$58*(-1)</formula>
    </cfRule>
  </conditionalFormatting>
  <conditionalFormatting sqref="I59">
    <cfRule type="cellIs" dxfId="10300" priority="89" stopIfTrue="1" operator="greaterThan">
      <formula>$H$59</formula>
    </cfRule>
  </conditionalFormatting>
  <conditionalFormatting sqref="I59">
    <cfRule type="cellIs" dxfId="10299" priority="90" stopIfTrue="1" operator="lessThan">
      <formula>$H$59*(-1)</formula>
    </cfRule>
  </conditionalFormatting>
  <conditionalFormatting sqref="I60">
    <cfRule type="cellIs" dxfId="10298" priority="91" stopIfTrue="1" operator="greaterThan">
      <formula>$H$60</formula>
    </cfRule>
  </conditionalFormatting>
  <conditionalFormatting sqref="I60">
    <cfRule type="cellIs" dxfId="10297" priority="92" stopIfTrue="1" operator="lessThan">
      <formula>$H$60*(-1)</formula>
    </cfRule>
  </conditionalFormatting>
  <conditionalFormatting sqref="I61">
    <cfRule type="cellIs" dxfId="10296" priority="93" stopIfTrue="1" operator="greaterThan">
      <formula>$H$61</formula>
    </cfRule>
  </conditionalFormatting>
  <conditionalFormatting sqref="I61">
    <cfRule type="cellIs" dxfId="10295" priority="94" stopIfTrue="1" operator="lessThan">
      <formula>$H$61*(-1)</formula>
    </cfRule>
  </conditionalFormatting>
  <conditionalFormatting sqref="I62">
    <cfRule type="cellIs" dxfId="10294" priority="95" stopIfTrue="1" operator="greaterThan">
      <formula>$H$62</formula>
    </cfRule>
  </conditionalFormatting>
  <conditionalFormatting sqref="I62">
    <cfRule type="cellIs" dxfId="10293" priority="96" stopIfTrue="1" operator="lessThan">
      <formula>$H$62*(-1)</formula>
    </cfRule>
  </conditionalFormatting>
  <conditionalFormatting sqref="I63">
    <cfRule type="cellIs" dxfId="10292" priority="97" stopIfTrue="1" operator="greaterThan">
      <formula>$H$63</formula>
    </cfRule>
  </conditionalFormatting>
  <conditionalFormatting sqref="I63">
    <cfRule type="cellIs" dxfId="10291" priority="98" stopIfTrue="1" operator="lessThan">
      <formula>$H$63*(-1)</formula>
    </cfRule>
  </conditionalFormatting>
  <conditionalFormatting sqref="I64">
    <cfRule type="cellIs" dxfId="10290" priority="99" stopIfTrue="1" operator="greaterThan">
      <formula>$H$64</formula>
    </cfRule>
  </conditionalFormatting>
  <conditionalFormatting sqref="I64">
    <cfRule type="cellIs" dxfId="10289" priority="100" stopIfTrue="1" operator="lessThan">
      <formula>$H$64*(-1)</formula>
    </cfRule>
  </conditionalFormatting>
  <conditionalFormatting sqref="I65">
    <cfRule type="cellIs" dxfId="10288" priority="101" stopIfTrue="1" operator="greaterThan">
      <formula>$H$65</formula>
    </cfRule>
  </conditionalFormatting>
  <conditionalFormatting sqref="I65">
    <cfRule type="cellIs" dxfId="10287" priority="102" stopIfTrue="1" operator="lessThan">
      <formula>$H$65*(-1)</formula>
    </cfRule>
  </conditionalFormatting>
  <conditionalFormatting sqref="I66">
    <cfRule type="cellIs" dxfId="10286" priority="103" stopIfTrue="1" operator="greaterThan">
      <formula>$H$66</formula>
    </cfRule>
  </conditionalFormatting>
  <conditionalFormatting sqref="I66">
    <cfRule type="cellIs" dxfId="10285" priority="104" stopIfTrue="1" operator="lessThan">
      <formula>$H$66*(-1)</formula>
    </cfRule>
  </conditionalFormatting>
  <conditionalFormatting sqref="I67">
    <cfRule type="cellIs" dxfId="10284" priority="105" stopIfTrue="1" operator="greaterThan">
      <formula>$H$67</formula>
    </cfRule>
  </conditionalFormatting>
  <conditionalFormatting sqref="I67">
    <cfRule type="cellIs" dxfId="10283" priority="106" stopIfTrue="1" operator="lessThan">
      <formula>$H$67*(-1)</formula>
    </cfRule>
  </conditionalFormatting>
  <conditionalFormatting sqref="I68">
    <cfRule type="cellIs" dxfId="10282" priority="107" stopIfTrue="1" operator="greaterThan">
      <formula>$H$68</formula>
    </cfRule>
  </conditionalFormatting>
  <conditionalFormatting sqref="I68">
    <cfRule type="cellIs" dxfId="10281" priority="108" stopIfTrue="1" operator="lessThan">
      <formula>$H$68*(-1)</formula>
    </cfRule>
  </conditionalFormatting>
  <conditionalFormatting sqref="I69">
    <cfRule type="cellIs" dxfId="10280" priority="109" stopIfTrue="1" operator="greaterThan">
      <formula>$H$69</formula>
    </cfRule>
  </conditionalFormatting>
  <conditionalFormatting sqref="I69">
    <cfRule type="cellIs" dxfId="10279" priority="110" stopIfTrue="1" operator="lessThan">
      <formula>$H$69*(-1)</formula>
    </cfRule>
  </conditionalFormatting>
  <conditionalFormatting sqref="I70">
    <cfRule type="cellIs" dxfId="10278" priority="111" stopIfTrue="1" operator="greaterThan">
      <formula>$H$70</formula>
    </cfRule>
  </conditionalFormatting>
  <conditionalFormatting sqref="I70">
    <cfRule type="cellIs" dxfId="10277" priority="112" stopIfTrue="1" operator="lessThan">
      <formula>$H$70*(-1)</formula>
    </cfRule>
  </conditionalFormatting>
  <conditionalFormatting sqref="I71">
    <cfRule type="cellIs" dxfId="10276" priority="113" stopIfTrue="1" operator="greaterThan">
      <formula>$H$71</formula>
    </cfRule>
  </conditionalFormatting>
  <conditionalFormatting sqref="I71">
    <cfRule type="cellIs" dxfId="10275" priority="114" stopIfTrue="1" operator="lessThan">
      <formula>$H$71*(-1)</formula>
    </cfRule>
  </conditionalFormatting>
  <conditionalFormatting sqref="I72">
    <cfRule type="cellIs" dxfId="10274" priority="115" stopIfTrue="1" operator="greaterThan">
      <formula>$H$72</formula>
    </cfRule>
  </conditionalFormatting>
  <conditionalFormatting sqref="I72">
    <cfRule type="cellIs" dxfId="10273" priority="116" stopIfTrue="1" operator="lessThan">
      <formula>$H$72*(-1)</formula>
    </cfRule>
  </conditionalFormatting>
  <conditionalFormatting sqref="I73">
    <cfRule type="cellIs" dxfId="10272" priority="117" stopIfTrue="1" operator="greaterThan">
      <formula>$H$73</formula>
    </cfRule>
  </conditionalFormatting>
  <conditionalFormatting sqref="I73">
    <cfRule type="cellIs" dxfId="10271" priority="118" stopIfTrue="1" operator="lessThan">
      <formula>$H$73*(-1)</formula>
    </cfRule>
  </conditionalFormatting>
  <conditionalFormatting sqref="I74">
    <cfRule type="cellIs" dxfId="10270" priority="119" stopIfTrue="1" operator="greaterThan">
      <formula>$H$74</formula>
    </cfRule>
  </conditionalFormatting>
  <conditionalFormatting sqref="I74">
    <cfRule type="cellIs" dxfId="10269" priority="120" stopIfTrue="1" operator="lessThan">
      <formula>$H$74*(-1)</formula>
    </cfRule>
  </conditionalFormatting>
  <conditionalFormatting sqref="I75">
    <cfRule type="cellIs" dxfId="10268" priority="121" stopIfTrue="1" operator="greaterThan">
      <formula>$H$75</formula>
    </cfRule>
  </conditionalFormatting>
  <conditionalFormatting sqref="I75">
    <cfRule type="cellIs" dxfId="10267" priority="122" stopIfTrue="1" operator="lessThan">
      <formula>$H$75*(-1)</formula>
    </cfRule>
  </conditionalFormatting>
  <conditionalFormatting sqref="I76">
    <cfRule type="cellIs" dxfId="10266" priority="123" stopIfTrue="1" operator="greaterThan">
      <formula>$H$76</formula>
    </cfRule>
  </conditionalFormatting>
  <conditionalFormatting sqref="I76">
    <cfRule type="cellIs" dxfId="10265" priority="124" stopIfTrue="1" operator="lessThan">
      <formula>$H$76*(-1)</formula>
    </cfRule>
  </conditionalFormatting>
  <conditionalFormatting sqref="I77">
    <cfRule type="cellIs" dxfId="10264" priority="125" stopIfTrue="1" operator="greaterThan">
      <formula>$H$77</formula>
    </cfRule>
  </conditionalFormatting>
  <conditionalFormatting sqref="I77">
    <cfRule type="cellIs" dxfId="10263" priority="126" stopIfTrue="1" operator="lessThan">
      <formula>$H$77*(-1)</formula>
    </cfRule>
  </conditionalFormatting>
  <conditionalFormatting sqref="I78">
    <cfRule type="cellIs" dxfId="10262" priority="127" stopIfTrue="1" operator="greaterThan">
      <formula>$H$78</formula>
    </cfRule>
  </conditionalFormatting>
  <conditionalFormatting sqref="I78">
    <cfRule type="cellIs" dxfId="10261" priority="128" stopIfTrue="1" operator="lessThan">
      <formula>$H$78*(-1)</formula>
    </cfRule>
  </conditionalFormatting>
  <conditionalFormatting sqref="I79">
    <cfRule type="cellIs" dxfId="10260" priority="129" stopIfTrue="1" operator="greaterThan">
      <formula>$H$79</formula>
    </cfRule>
  </conditionalFormatting>
  <conditionalFormatting sqref="I79">
    <cfRule type="cellIs" dxfId="10259" priority="130" stopIfTrue="1" operator="lessThan">
      <formula>$H$79*(-1)</formula>
    </cfRule>
  </conditionalFormatting>
  <conditionalFormatting sqref="I80">
    <cfRule type="cellIs" dxfId="10258" priority="131" stopIfTrue="1" operator="greaterThan">
      <formula>$H$80</formula>
    </cfRule>
  </conditionalFormatting>
  <conditionalFormatting sqref="I80">
    <cfRule type="cellIs" dxfId="10257" priority="132" stopIfTrue="1" operator="lessThan">
      <formula>$H$80*(-1)</formula>
    </cfRule>
  </conditionalFormatting>
  <conditionalFormatting sqref="I81">
    <cfRule type="cellIs" dxfId="10256" priority="133" stopIfTrue="1" operator="greaterThan">
      <formula>$H$81</formula>
    </cfRule>
  </conditionalFormatting>
  <conditionalFormatting sqref="I81">
    <cfRule type="cellIs" dxfId="10255" priority="134" stopIfTrue="1" operator="lessThan">
      <formula>$H$81*(-1)</formula>
    </cfRule>
  </conditionalFormatting>
  <conditionalFormatting sqref="I82">
    <cfRule type="cellIs" dxfId="10254" priority="135" stopIfTrue="1" operator="greaterThan">
      <formula>$H$82</formula>
    </cfRule>
  </conditionalFormatting>
  <conditionalFormatting sqref="I82">
    <cfRule type="cellIs" dxfId="10253" priority="136" stopIfTrue="1" operator="lessThan">
      <formula>$H$82*(-1)</formula>
    </cfRule>
  </conditionalFormatting>
  <conditionalFormatting sqref="I83">
    <cfRule type="cellIs" dxfId="10252" priority="137" stopIfTrue="1" operator="greaterThan">
      <formula>$H$83</formula>
    </cfRule>
  </conditionalFormatting>
  <conditionalFormatting sqref="I83">
    <cfRule type="cellIs" dxfId="10251" priority="138" stopIfTrue="1" operator="lessThan">
      <formula>$H$83*(-1)</formula>
    </cfRule>
  </conditionalFormatting>
  <conditionalFormatting sqref="I84">
    <cfRule type="cellIs" dxfId="10250" priority="139" stopIfTrue="1" operator="greaterThan">
      <formula>$H$84</formula>
    </cfRule>
  </conditionalFormatting>
  <conditionalFormatting sqref="I84">
    <cfRule type="cellIs" dxfId="10249" priority="140" stopIfTrue="1" operator="lessThan">
      <formula>$H$84*(-1)</formula>
    </cfRule>
  </conditionalFormatting>
  <conditionalFormatting sqref="I85">
    <cfRule type="cellIs" dxfId="10248" priority="141" stopIfTrue="1" operator="greaterThan">
      <formula>$H$85</formula>
    </cfRule>
  </conditionalFormatting>
  <conditionalFormatting sqref="I85">
    <cfRule type="cellIs" dxfId="10247" priority="142" stopIfTrue="1" operator="lessThan">
      <formula>$H$85*(-1)</formula>
    </cfRule>
  </conditionalFormatting>
  <conditionalFormatting sqref="I86">
    <cfRule type="cellIs" dxfId="10246" priority="143" stopIfTrue="1" operator="greaterThan">
      <formula>$H$86</formula>
    </cfRule>
  </conditionalFormatting>
  <conditionalFormatting sqref="I86">
    <cfRule type="cellIs" dxfId="10245" priority="144" stopIfTrue="1" operator="lessThan">
      <formula>$H$86*(-1)</formula>
    </cfRule>
  </conditionalFormatting>
  <conditionalFormatting sqref="I87">
    <cfRule type="cellIs" dxfId="10244" priority="145" stopIfTrue="1" operator="greaterThan">
      <formula>$H$87</formula>
    </cfRule>
  </conditionalFormatting>
  <conditionalFormatting sqref="I87">
    <cfRule type="cellIs" dxfId="10243" priority="146" stopIfTrue="1" operator="lessThan">
      <formula>$H$87*(-1)</formula>
    </cfRule>
  </conditionalFormatting>
  <conditionalFormatting sqref="I88">
    <cfRule type="cellIs" dxfId="10242" priority="147" stopIfTrue="1" operator="greaterThan">
      <formula>$H$88</formula>
    </cfRule>
  </conditionalFormatting>
  <conditionalFormatting sqref="I88">
    <cfRule type="cellIs" dxfId="10241" priority="148" stopIfTrue="1" operator="lessThan">
      <formula>$H$88*(-1)</formula>
    </cfRule>
  </conditionalFormatting>
  <conditionalFormatting sqref="I89">
    <cfRule type="cellIs" dxfId="10240" priority="149" stopIfTrue="1" operator="greaterThan">
      <formula>$H$89</formula>
    </cfRule>
  </conditionalFormatting>
  <conditionalFormatting sqref="I89">
    <cfRule type="cellIs" dxfId="10239" priority="150" stopIfTrue="1" operator="lessThan">
      <formula>$H$89*(-1)</formula>
    </cfRule>
  </conditionalFormatting>
  <conditionalFormatting sqref="I90">
    <cfRule type="cellIs" dxfId="10238" priority="151" stopIfTrue="1" operator="greaterThan">
      <formula>$H$90</formula>
    </cfRule>
  </conditionalFormatting>
  <conditionalFormatting sqref="I90">
    <cfRule type="cellIs" dxfId="10237" priority="152" stopIfTrue="1" operator="lessThan">
      <formula>$H$90*(-1)</formula>
    </cfRule>
  </conditionalFormatting>
  <conditionalFormatting sqref="I91">
    <cfRule type="cellIs" dxfId="10236" priority="153" stopIfTrue="1" operator="greaterThan">
      <formula>$H$91</formula>
    </cfRule>
  </conditionalFormatting>
  <conditionalFormatting sqref="I91">
    <cfRule type="cellIs" dxfId="10235" priority="154" stopIfTrue="1" operator="lessThan">
      <formula>$H$91*(-1)</formula>
    </cfRule>
  </conditionalFormatting>
  <conditionalFormatting sqref="I92">
    <cfRule type="cellIs" dxfId="10234" priority="155" stopIfTrue="1" operator="greaterThan">
      <formula>$H$92</formula>
    </cfRule>
  </conditionalFormatting>
  <conditionalFormatting sqref="I92">
    <cfRule type="cellIs" dxfId="10233" priority="156" stopIfTrue="1" operator="lessThan">
      <formula>$H$92*(-1)</formula>
    </cfRule>
  </conditionalFormatting>
  <conditionalFormatting sqref="I93">
    <cfRule type="cellIs" dxfId="10232" priority="157" stopIfTrue="1" operator="greaterThan">
      <formula>$H$93</formula>
    </cfRule>
  </conditionalFormatting>
  <conditionalFormatting sqref="I93">
    <cfRule type="cellIs" dxfId="10231" priority="158" stopIfTrue="1" operator="lessThan">
      <formula>$H$93*(-1)</formula>
    </cfRule>
  </conditionalFormatting>
  <conditionalFormatting sqref="I94">
    <cfRule type="cellIs" dxfId="10230" priority="159" stopIfTrue="1" operator="greaterThan">
      <formula>$H$94</formula>
    </cfRule>
  </conditionalFormatting>
  <conditionalFormatting sqref="I94">
    <cfRule type="cellIs" dxfId="10229" priority="160" stopIfTrue="1" operator="lessThan">
      <formula>$H$94*(-1)</formula>
    </cfRule>
  </conditionalFormatting>
  <conditionalFormatting sqref="I95">
    <cfRule type="cellIs" dxfId="10228" priority="161" stopIfTrue="1" operator="greaterThan">
      <formula>$H$95</formula>
    </cfRule>
  </conditionalFormatting>
  <conditionalFormatting sqref="I95">
    <cfRule type="cellIs" dxfId="10227" priority="162" stopIfTrue="1" operator="lessThan">
      <formula>$H$95*(-1)</formula>
    </cfRule>
  </conditionalFormatting>
  <conditionalFormatting sqref="I96">
    <cfRule type="cellIs" dxfId="10226" priority="163" stopIfTrue="1" operator="greaterThan">
      <formula>$H$96</formula>
    </cfRule>
  </conditionalFormatting>
  <conditionalFormatting sqref="I96">
    <cfRule type="cellIs" dxfId="10225" priority="164" stopIfTrue="1" operator="lessThan">
      <formula>$H$96*(-1)</formula>
    </cfRule>
  </conditionalFormatting>
  <conditionalFormatting sqref="I97">
    <cfRule type="cellIs" dxfId="10224" priority="165" stopIfTrue="1" operator="greaterThan">
      <formula>$H$97</formula>
    </cfRule>
  </conditionalFormatting>
  <conditionalFormatting sqref="I97">
    <cfRule type="cellIs" dxfId="10223" priority="166" stopIfTrue="1" operator="lessThan">
      <formula>$H$97*(-1)</formula>
    </cfRule>
  </conditionalFormatting>
  <conditionalFormatting sqref="I98">
    <cfRule type="cellIs" dxfId="10222" priority="167" stopIfTrue="1" operator="greaterThan">
      <formula>$H$98</formula>
    </cfRule>
  </conditionalFormatting>
  <conditionalFormatting sqref="I98">
    <cfRule type="cellIs" dxfId="10221" priority="168" stopIfTrue="1" operator="lessThan">
      <formula>$H$98*(-1)</formula>
    </cfRule>
  </conditionalFormatting>
  <conditionalFormatting sqref="I99">
    <cfRule type="cellIs" dxfId="10220" priority="169" stopIfTrue="1" operator="greaterThan">
      <formula>$H$99</formula>
    </cfRule>
  </conditionalFormatting>
  <conditionalFormatting sqref="I99">
    <cfRule type="cellIs" dxfId="10219" priority="170" stopIfTrue="1" operator="lessThan">
      <formula>$H$99*(-1)</formula>
    </cfRule>
  </conditionalFormatting>
  <conditionalFormatting sqref="I100">
    <cfRule type="cellIs" dxfId="10218" priority="171" stopIfTrue="1" operator="greaterThan">
      <formula>$H$100</formula>
    </cfRule>
  </conditionalFormatting>
  <conditionalFormatting sqref="I100">
    <cfRule type="cellIs" dxfId="10217" priority="172" stopIfTrue="1" operator="lessThan">
      <formula>$H$100*(-1)</formula>
    </cfRule>
  </conditionalFormatting>
  <conditionalFormatting sqref="I101">
    <cfRule type="cellIs" dxfId="10216" priority="173" stopIfTrue="1" operator="greaterThan">
      <formula>$H$101</formula>
    </cfRule>
  </conditionalFormatting>
  <conditionalFormatting sqref="I101">
    <cfRule type="cellIs" dxfId="10215" priority="174" stopIfTrue="1" operator="lessThan">
      <formula>$H$101*(-1)</formula>
    </cfRule>
  </conditionalFormatting>
  <conditionalFormatting sqref="I102">
    <cfRule type="cellIs" dxfId="10214" priority="175" stopIfTrue="1" operator="greaterThan">
      <formula>$H$102</formula>
    </cfRule>
  </conditionalFormatting>
  <conditionalFormatting sqref="I102">
    <cfRule type="cellIs" dxfId="10213" priority="176" stopIfTrue="1" operator="lessThan">
      <formula>$H$102*(-1)</formula>
    </cfRule>
  </conditionalFormatting>
  <conditionalFormatting sqref="I103">
    <cfRule type="cellIs" dxfId="10212" priority="177" stopIfTrue="1" operator="greaterThan">
      <formula>$H$103</formula>
    </cfRule>
  </conditionalFormatting>
  <conditionalFormatting sqref="I103">
    <cfRule type="cellIs" dxfId="10211" priority="178" stopIfTrue="1" operator="lessThan">
      <formula>$H$103*(-1)</formula>
    </cfRule>
  </conditionalFormatting>
  <conditionalFormatting sqref="I104">
    <cfRule type="cellIs" dxfId="10210" priority="179" stopIfTrue="1" operator="greaterThan">
      <formula>$H$104</formula>
    </cfRule>
  </conditionalFormatting>
  <conditionalFormatting sqref="I104">
    <cfRule type="cellIs" dxfId="10209" priority="180" stopIfTrue="1" operator="lessThan">
      <formula>$H$104*(-1)</formula>
    </cfRule>
  </conditionalFormatting>
  <conditionalFormatting sqref="I105">
    <cfRule type="cellIs" dxfId="10208" priority="181" stopIfTrue="1" operator="greaterThan">
      <formula>$H$105</formula>
    </cfRule>
  </conditionalFormatting>
  <conditionalFormatting sqref="I105">
    <cfRule type="cellIs" dxfId="10207" priority="182" stopIfTrue="1" operator="lessThan">
      <formula>$H$105*(-1)</formula>
    </cfRule>
  </conditionalFormatting>
  <conditionalFormatting sqref="I106">
    <cfRule type="cellIs" dxfId="10206" priority="183" stopIfTrue="1" operator="greaterThan">
      <formula>$H$106</formula>
    </cfRule>
  </conditionalFormatting>
  <conditionalFormatting sqref="I106">
    <cfRule type="cellIs" dxfId="10205" priority="184" stopIfTrue="1" operator="lessThan">
      <formula>$H$106*(-1)</formula>
    </cfRule>
  </conditionalFormatting>
  <conditionalFormatting sqref="I107">
    <cfRule type="cellIs" dxfId="10204" priority="185" stopIfTrue="1" operator="greaterThan">
      <formula>$H$107</formula>
    </cfRule>
  </conditionalFormatting>
  <conditionalFormatting sqref="I107">
    <cfRule type="cellIs" dxfId="10203" priority="186" stopIfTrue="1" operator="lessThan">
      <formula>$H$107*(-1)</formula>
    </cfRule>
  </conditionalFormatting>
  <conditionalFormatting sqref="I108">
    <cfRule type="cellIs" dxfId="10202" priority="187" stopIfTrue="1" operator="greaterThan">
      <formula>$H$108</formula>
    </cfRule>
  </conditionalFormatting>
  <conditionalFormatting sqref="I108">
    <cfRule type="cellIs" dxfId="10201" priority="188" stopIfTrue="1" operator="lessThan">
      <formula>$H$108*(-1)</formula>
    </cfRule>
  </conditionalFormatting>
  <conditionalFormatting sqref="I109">
    <cfRule type="cellIs" dxfId="10200" priority="189" stopIfTrue="1" operator="greaterThan">
      <formula>$H$109</formula>
    </cfRule>
  </conditionalFormatting>
  <conditionalFormatting sqref="I109">
    <cfRule type="cellIs" dxfId="10199" priority="190" stopIfTrue="1" operator="lessThan">
      <formula>$H$109*(-1)</formula>
    </cfRule>
  </conditionalFormatting>
  <conditionalFormatting sqref="I110">
    <cfRule type="cellIs" dxfId="10198" priority="191" stopIfTrue="1" operator="greaterThan">
      <formula>$H$110</formula>
    </cfRule>
  </conditionalFormatting>
  <conditionalFormatting sqref="I110">
    <cfRule type="cellIs" dxfId="10197" priority="192" stopIfTrue="1" operator="lessThan">
      <formula>$H$110*(-1)</formula>
    </cfRule>
  </conditionalFormatting>
  <conditionalFormatting sqref="I111">
    <cfRule type="cellIs" dxfId="10196" priority="193" stopIfTrue="1" operator="greaterThan">
      <formula>$H$111</formula>
    </cfRule>
  </conditionalFormatting>
  <conditionalFormatting sqref="I111">
    <cfRule type="cellIs" dxfId="10195" priority="194" stopIfTrue="1" operator="lessThan">
      <formula>$H$111*(-1)</formula>
    </cfRule>
  </conditionalFormatting>
  <conditionalFormatting sqref="I112">
    <cfRule type="cellIs" dxfId="10194" priority="195" stopIfTrue="1" operator="greaterThan">
      <formula>$H$112</formula>
    </cfRule>
  </conditionalFormatting>
  <conditionalFormatting sqref="I112">
    <cfRule type="cellIs" dxfId="10193" priority="196" stopIfTrue="1" operator="lessThan">
      <formula>$H$112*(-1)</formula>
    </cfRule>
  </conditionalFormatting>
  <conditionalFormatting sqref="I113">
    <cfRule type="cellIs" dxfId="10192" priority="197" stopIfTrue="1" operator="greaterThan">
      <formula>$H$113</formula>
    </cfRule>
  </conditionalFormatting>
  <conditionalFormatting sqref="I113">
    <cfRule type="cellIs" dxfId="10191" priority="198" stopIfTrue="1" operator="lessThan">
      <formula>$H$113*(-1)</formula>
    </cfRule>
  </conditionalFormatting>
  <conditionalFormatting sqref="I114">
    <cfRule type="cellIs" dxfId="10190" priority="199" stopIfTrue="1" operator="greaterThan">
      <formula>$H$114</formula>
    </cfRule>
  </conditionalFormatting>
  <conditionalFormatting sqref="I114">
    <cfRule type="cellIs" dxfId="10189" priority="200" stopIfTrue="1" operator="lessThan">
      <formula>$H$114*(-1)</formula>
    </cfRule>
  </conditionalFormatting>
  <conditionalFormatting sqref="I115">
    <cfRule type="cellIs" dxfId="10188" priority="201" stopIfTrue="1" operator="greaterThan">
      <formula>$H$115</formula>
    </cfRule>
  </conditionalFormatting>
  <conditionalFormatting sqref="I115">
    <cfRule type="cellIs" dxfId="10187" priority="202" stopIfTrue="1" operator="lessThan">
      <formula>$H$115*(-1)</formula>
    </cfRule>
  </conditionalFormatting>
  <conditionalFormatting sqref="I116">
    <cfRule type="cellIs" dxfId="10186" priority="203" stopIfTrue="1" operator="greaterThan">
      <formula>$H$116</formula>
    </cfRule>
  </conditionalFormatting>
  <conditionalFormatting sqref="I116">
    <cfRule type="cellIs" dxfId="10185" priority="204" stopIfTrue="1" operator="lessThan">
      <formula>$H$116*(-1)</formula>
    </cfRule>
  </conditionalFormatting>
  <conditionalFormatting sqref="I117">
    <cfRule type="cellIs" dxfId="10184" priority="205" stopIfTrue="1" operator="greaterThan">
      <formula>$H$117</formula>
    </cfRule>
  </conditionalFormatting>
  <conditionalFormatting sqref="I117">
    <cfRule type="cellIs" dxfId="10183" priority="206" stopIfTrue="1" operator="lessThan">
      <formula>$H$117*(-1)</formula>
    </cfRule>
  </conditionalFormatting>
  <conditionalFormatting sqref="I118">
    <cfRule type="cellIs" dxfId="10182" priority="207" stopIfTrue="1" operator="greaterThan">
      <formula>$H$118</formula>
    </cfRule>
  </conditionalFormatting>
  <conditionalFormatting sqref="I118">
    <cfRule type="cellIs" dxfId="10181" priority="208" stopIfTrue="1" operator="lessThan">
      <formula>$H$118*(-1)</formula>
    </cfRule>
  </conditionalFormatting>
  <conditionalFormatting sqref="I119">
    <cfRule type="cellIs" dxfId="10180" priority="209" stopIfTrue="1" operator="greaterThan">
      <formula>$H$119</formula>
    </cfRule>
  </conditionalFormatting>
  <conditionalFormatting sqref="I119">
    <cfRule type="cellIs" dxfId="10179" priority="210" stopIfTrue="1" operator="lessThan">
      <formula>$H$119*(-1)</formula>
    </cfRule>
  </conditionalFormatting>
  <conditionalFormatting sqref="I120">
    <cfRule type="cellIs" dxfId="10178" priority="211" stopIfTrue="1" operator="greaterThan">
      <formula>$H$120</formula>
    </cfRule>
  </conditionalFormatting>
  <conditionalFormatting sqref="I120">
    <cfRule type="cellIs" dxfId="10177" priority="212" stopIfTrue="1" operator="lessThan">
      <formula>$H$120*(-1)</formula>
    </cfRule>
  </conditionalFormatting>
  <conditionalFormatting sqref="I121">
    <cfRule type="cellIs" dxfId="10176" priority="213" stopIfTrue="1" operator="greaterThan">
      <formula>$H$121</formula>
    </cfRule>
  </conditionalFormatting>
  <conditionalFormatting sqref="I121">
    <cfRule type="cellIs" dxfId="10175" priority="214" stopIfTrue="1" operator="lessThan">
      <formula>$H$121*(-1)</formula>
    </cfRule>
  </conditionalFormatting>
  <conditionalFormatting sqref="I122">
    <cfRule type="cellIs" dxfId="10174" priority="215" stopIfTrue="1" operator="greaterThan">
      <formula>$H$122</formula>
    </cfRule>
  </conditionalFormatting>
  <conditionalFormatting sqref="I122">
    <cfRule type="cellIs" dxfId="10173" priority="216" stopIfTrue="1" operator="lessThan">
      <formula>$H$122*(-1)</formula>
    </cfRule>
  </conditionalFormatting>
  <conditionalFormatting sqref="I123">
    <cfRule type="cellIs" dxfId="10172" priority="217" stopIfTrue="1" operator="greaterThan">
      <formula>$H$123</formula>
    </cfRule>
  </conditionalFormatting>
  <conditionalFormatting sqref="I123">
    <cfRule type="cellIs" dxfId="10171" priority="218" stopIfTrue="1" operator="lessThan">
      <formula>$H$123*(-1)</formula>
    </cfRule>
  </conditionalFormatting>
  <conditionalFormatting sqref="I124">
    <cfRule type="cellIs" dxfId="10170" priority="219" stopIfTrue="1" operator="greaterThan">
      <formula>$H$124</formula>
    </cfRule>
  </conditionalFormatting>
  <conditionalFormatting sqref="I124">
    <cfRule type="cellIs" dxfId="10169" priority="220" stopIfTrue="1" operator="lessThan">
      <formula>$H$124*(-1)</formula>
    </cfRule>
  </conditionalFormatting>
  <conditionalFormatting sqref="I125">
    <cfRule type="cellIs" dxfId="10168" priority="221" stopIfTrue="1" operator="greaterThan">
      <formula>$H$125</formula>
    </cfRule>
  </conditionalFormatting>
  <conditionalFormatting sqref="I125">
    <cfRule type="cellIs" dxfId="10167" priority="222" stopIfTrue="1" operator="lessThan">
      <formula>$H$125*(-1)</formula>
    </cfRule>
  </conditionalFormatting>
  <conditionalFormatting sqref="I126">
    <cfRule type="cellIs" dxfId="10166" priority="223" stopIfTrue="1" operator="greaterThan">
      <formula>$H$126</formula>
    </cfRule>
  </conditionalFormatting>
  <conditionalFormatting sqref="I126">
    <cfRule type="cellIs" dxfId="10165" priority="224" stopIfTrue="1" operator="lessThan">
      <formula>$H$126*(-1)</formula>
    </cfRule>
  </conditionalFormatting>
  <conditionalFormatting sqref="I127">
    <cfRule type="cellIs" dxfId="10164" priority="225" stopIfTrue="1" operator="greaterThan">
      <formula>$H$127</formula>
    </cfRule>
  </conditionalFormatting>
  <conditionalFormatting sqref="I127">
    <cfRule type="cellIs" dxfId="10163" priority="226" stopIfTrue="1" operator="lessThan">
      <formula>$H$127*(-1)</formula>
    </cfRule>
  </conditionalFormatting>
  <conditionalFormatting sqref="I128">
    <cfRule type="cellIs" dxfId="10162" priority="227" stopIfTrue="1" operator="greaterThan">
      <formula>$H$128</formula>
    </cfRule>
  </conditionalFormatting>
  <conditionalFormatting sqref="I128">
    <cfRule type="cellIs" dxfId="10161" priority="228" stopIfTrue="1" operator="lessThan">
      <formula>$H$128*(-1)</formula>
    </cfRule>
  </conditionalFormatting>
  <conditionalFormatting sqref="I129">
    <cfRule type="cellIs" dxfId="10160" priority="229" stopIfTrue="1" operator="greaterThan">
      <formula>$H$129</formula>
    </cfRule>
  </conditionalFormatting>
  <conditionalFormatting sqref="I129">
    <cfRule type="cellIs" dxfId="10159" priority="230" stopIfTrue="1" operator="lessThan">
      <formula>$H$129*(-1)</formula>
    </cfRule>
  </conditionalFormatting>
  <conditionalFormatting sqref="I130">
    <cfRule type="cellIs" dxfId="10158" priority="231" stopIfTrue="1" operator="greaterThan">
      <formula>$H$130</formula>
    </cfRule>
  </conditionalFormatting>
  <conditionalFormatting sqref="I130">
    <cfRule type="cellIs" dxfId="10157" priority="232" stopIfTrue="1" operator="lessThan">
      <formula>$H$130*(-1)</formula>
    </cfRule>
  </conditionalFormatting>
  <conditionalFormatting sqref="I131">
    <cfRule type="cellIs" dxfId="10156" priority="233" stopIfTrue="1" operator="greaterThan">
      <formula>$H$131</formula>
    </cfRule>
  </conditionalFormatting>
  <conditionalFormatting sqref="I131">
    <cfRule type="cellIs" dxfId="10155" priority="234" stopIfTrue="1" operator="lessThan">
      <formula>$H$131*(-1)</formula>
    </cfRule>
  </conditionalFormatting>
  <conditionalFormatting sqref="I132">
    <cfRule type="cellIs" dxfId="10154" priority="235" stopIfTrue="1" operator="greaterThan">
      <formula>$H$132</formula>
    </cfRule>
  </conditionalFormatting>
  <conditionalFormatting sqref="I132">
    <cfRule type="cellIs" dxfId="10153" priority="236" stopIfTrue="1" operator="lessThan">
      <formula>$H$132*(-1)</formula>
    </cfRule>
  </conditionalFormatting>
  <conditionalFormatting sqref="I133">
    <cfRule type="cellIs" dxfId="10152" priority="237" stopIfTrue="1" operator="greaterThan">
      <formula>$H$133</formula>
    </cfRule>
  </conditionalFormatting>
  <conditionalFormatting sqref="I133">
    <cfRule type="cellIs" dxfId="10151" priority="238" stopIfTrue="1" operator="lessThan">
      <formula>$H$133*(-1)</formula>
    </cfRule>
  </conditionalFormatting>
  <conditionalFormatting sqref="I134">
    <cfRule type="cellIs" dxfId="10150" priority="239" stopIfTrue="1" operator="greaterThan">
      <formula>$H$134</formula>
    </cfRule>
  </conditionalFormatting>
  <conditionalFormatting sqref="I134">
    <cfRule type="cellIs" dxfId="10149" priority="240" stopIfTrue="1" operator="lessThan">
      <formula>$H$134*(-1)</formula>
    </cfRule>
  </conditionalFormatting>
  <conditionalFormatting sqref="I135">
    <cfRule type="cellIs" dxfId="10148" priority="241" stopIfTrue="1" operator="greaterThan">
      <formula>$H$135</formula>
    </cfRule>
  </conditionalFormatting>
  <conditionalFormatting sqref="I135">
    <cfRule type="cellIs" dxfId="10147" priority="242" stopIfTrue="1" operator="lessThan">
      <formula>$H$135*(-1)</formula>
    </cfRule>
  </conditionalFormatting>
  <conditionalFormatting sqref="I136">
    <cfRule type="cellIs" dxfId="10146" priority="243" stopIfTrue="1" operator="greaterThan">
      <formula>$H$136</formula>
    </cfRule>
  </conditionalFormatting>
  <conditionalFormatting sqref="I136">
    <cfRule type="cellIs" dxfId="10145" priority="244" stopIfTrue="1" operator="lessThan">
      <formula>$H$136*(-1)</formula>
    </cfRule>
  </conditionalFormatting>
  <conditionalFormatting sqref="I137">
    <cfRule type="cellIs" dxfId="10144" priority="245" stopIfTrue="1" operator="greaterThan">
      <formula>$H$137</formula>
    </cfRule>
  </conditionalFormatting>
  <conditionalFormatting sqref="I137">
    <cfRule type="cellIs" dxfId="10143" priority="246" stopIfTrue="1" operator="lessThan">
      <formula>$H$137*(-1)</formula>
    </cfRule>
  </conditionalFormatting>
  <conditionalFormatting sqref="I138">
    <cfRule type="cellIs" dxfId="10142" priority="247" stopIfTrue="1" operator="greaterThan">
      <formula>$H$138</formula>
    </cfRule>
  </conditionalFormatting>
  <conditionalFormatting sqref="I138">
    <cfRule type="cellIs" dxfId="10141" priority="248" stopIfTrue="1" operator="lessThan">
      <formula>$H$138*(-1)</formula>
    </cfRule>
  </conditionalFormatting>
  <conditionalFormatting sqref="I139">
    <cfRule type="cellIs" dxfId="10140" priority="249" stopIfTrue="1" operator="greaterThan">
      <formula>$H$139</formula>
    </cfRule>
  </conditionalFormatting>
  <conditionalFormatting sqref="I139">
    <cfRule type="cellIs" dxfId="10139" priority="250" stopIfTrue="1" operator="lessThan">
      <formula>$H$139*(-1)</formula>
    </cfRule>
  </conditionalFormatting>
  <conditionalFormatting sqref="I140">
    <cfRule type="cellIs" dxfId="10138" priority="251" stopIfTrue="1" operator="greaterThan">
      <formula>$H$140</formula>
    </cfRule>
  </conditionalFormatting>
  <conditionalFormatting sqref="I140">
    <cfRule type="cellIs" dxfId="10137" priority="252" stopIfTrue="1" operator="lessThan">
      <formula>$H$140*(-1)</formula>
    </cfRule>
  </conditionalFormatting>
  <conditionalFormatting sqref="I141">
    <cfRule type="cellIs" dxfId="10136" priority="253" stopIfTrue="1" operator="greaterThan">
      <formula>$H$141</formula>
    </cfRule>
  </conditionalFormatting>
  <conditionalFormatting sqref="I141">
    <cfRule type="cellIs" dxfId="10135" priority="254" stopIfTrue="1" operator="lessThan">
      <formula>$H$141*(-1)</formula>
    </cfRule>
  </conditionalFormatting>
  <conditionalFormatting sqref="I142">
    <cfRule type="cellIs" dxfId="10134" priority="255" stopIfTrue="1" operator="greaterThan">
      <formula>$H$142</formula>
    </cfRule>
  </conditionalFormatting>
  <conditionalFormatting sqref="I142">
    <cfRule type="cellIs" dxfId="10133" priority="256" stopIfTrue="1" operator="lessThan">
      <formula>$H$142*(-1)</formula>
    </cfRule>
  </conditionalFormatting>
  <conditionalFormatting sqref="I143">
    <cfRule type="cellIs" dxfId="10132" priority="257" stopIfTrue="1" operator="greaterThan">
      <formula>$H$143</formula>
    </cfRule>
  </conditionalFormatting>
  <conditionalFormatting sqref="I143">
    <cfRule type="cellIs" dxfId="10131" priority="258" stopIfTrue="1" operator="lessThan">
      <formula>$H$143*(-1)</formula>
    </cfRule>
  </conditionalFormatting>
  <conditionalFormatting sqref="I144">
    <cfRule type="cellIs" dxfId="10130" priority="259" stopIfTrue="1" operator="greaterThan">
      <formula>$H$144</formula>
    </cfRule>
  </conditionalFormatting>
  <conditionalFormatting sqref="I144">
    <cfRule type="cellIs" dxfId="10129" priority="260" stopIfTrue="1" operator="lessThan">
      <formula>$H$144*(-1)</formula>
    </cfRule>
  </conditionalFormatting>
  <conditionalFormatting sqref="I145">
    <cfRule type="cellIs" dxfId="10128" priority="261" stopIfTrue="1" operator="greaterThan">
      <formula>$H$145</formula>
    </cfRule>
  </conditionalFormatting>
  <conditionalFormatting sqref="I145">
    <cfRule type="cellIs" dxfId="10127" priority="262" stopIfTrue="1" operator="lessThan">
      <formula>$H$145*(-1)</formula>
    </cfRule>
  </conditionalFormatting>
  <conditionalFormatting sqref="I146">
    <cfRule type="cellIs" dxfId="10126" priority="263" stopIfTrue="1" operator="greaterThan">
      <formula>$H$146</formula>
    </cfRule>
  </conditionalFormatting>
  <conditionalFormatting sqref="I146">
    <cfRule type="cellIs" dxfId="10125" priority="264" stopIfTrue="1" operator="lessThan">
      <formula>$H$146*(-1)</formula>
    </cfRule>
  </conditionalFormatting>
  <conditionalFormatting sqref="I147">
    <cfRule type="cellIs" dxfId="10124" priority="265" stopIfTrue="1" operator="greaterThan">
      <formula>$H$147</formula>
    </cfRule>
  </conditionalFormatting>
  <conditionalFormatting sqref="I147">
    <cfRule type="cellIs" dxfId="10123" priority="266" stopIfTrue="1" operator="lessThan">
      <formula>$H$147*(-1)</formula>
    </cfRule>
  </conditionalFormatting>
  <conditionalFormatting sqref="I148">
    <cfRule type="cellIs" dxfId="10122" priority="267" stopIfTrue="1" operator="greaterThan">
      <formula>$H$148</formula>
    </cfRule>
  </conditionalFormatting>
  <conditionalFormatting sqref="I148">
    <cfRule type="cellIs" dxfId="10121" priority="268" stopIfTrue="1" operator="lessThan">
      <formula>$H$148*(-1)</formula>
    </cfRule>
  </conditionalFormatting>
  <conditionalFormatting sqref="I149">
    <cfRule type="cellIs" dxfId="10120" priority="269" stopIfTrue="1" operator="greaterThan">
      <formula>$H$149</formula>
    </cfRule>
  </conditionalFormatting>
  <conditionalFormatting sqref="I149">
    <cfRule type="cellIs" dxfId="10119" priority="270" stopIfTrue="1" operator="lessThan">
      <formula>$H$149*(-1)</formula>
    </cfRule>
  </conditionalFormatting>
  <conditionalFormatting sqref="I150">
    <cfRule type="cellIs" dxfId="10118" priority="271" stopIfTrue="1" operator="greaterThan">
      <formula>$H$150</formula>
    </cfRule>
  </conditionalFormatting>
  <conditionalFormatting sqref="I150">
    <cfRule type="cellIs" dxfId="10117" priority="272" stopIfTrue="1" operator="lessThan">
      <formula>$H$150*(-1)</formula>
    </cfRule>
  </conditionalFormatting>
  <conditionalFormatting sqref="I151">
    <cfRule type="cellIs" dxfId="10116" priority="273" stopIfTrue="1" operator="greaterThan">
      <formula>$H$151</formula>
    </cfRule>
  </conditionalFormatting>
  <conditionalFormatting sqref="I151">
    <cfRule type="cellIs" dxfId="10115" priority="274" stopIfTrue="1" operator="lessThan">
      <formula>$H$151*(-1)</formula>
    </cfRule>
  </conditionalFormatting>
  <conditionalFormatting sqref="I152">
    <cfRule type="cellIs" dxfId="10114" priority="275" stopIfTrue="1" operator="greaterThan">
      <formula>$H$152</formula>
    </cfRule>
  </conditionalFormatting>
  <conditionalFormatting sqref="I152">
    <cfRule type="cellIs" dxfId="10113" priority="276" stopIfTrue="1" operator="lessThan">
      <formula>$H$152*(-1)</formula>
    </cfRule>
  </conditionalFormatting>
  <conditionalFormatting sqref="I153">
    <cfRule type="cellIs" dxfId="10112" priority="277" stopIfTrue="1" operator="greaterThan">
      <formula>$H$153</formula>
    </cfRule>
  </conditionalFormatting>
  <conditionalFormatting sqref="I153">
    <cfRule type="cellIs" dxfId="10111" priority="278" stopIfTrue="1" operator="lessThan">
      <formula>$H$153*(-1)</formula>
    </cfRule>
  </conditionalFormatting>
  <conditionalFormatting sqref="I154">
    <cfRule type="cellIs" dxfId="10110" priority="279" stopIfTrue="1" operator="greaterThan">
      <formula>$H$154</formula>
    </cfRule>
  </conditionalFormatting>
  <conditionalFormatting sqref="I154">
    <cfRule type="cellIs" dxfId="10109" priority="280" stopIfTrue="1" operator="lessThan">
      <formula>$H$154*(-1)</formula>
    </cfRule>
  </conditionalFormatting>
  <conditionalFormatting sqref="I155">
    <cfRule type="cellIs" dxfId="10108" priority="281" stopIfTrue="1" operator="greaterThan">
      <formula>$H$155</formula>
    </cfRule>
  </conditionalFormatting>
  <conditionalFormatting sqref="I155">
    <cfRule type="cellIs" dxfId="10107" priority="282" stopIfTrue="1" operator="lessThan">
      <formula>$H$155*(-1)</formula>
    </cfRule>
  </conditionalFormatting>
  <conditionalFormatting sqref="I156">
    <cfRule type="cellIs" dxfId="10106" priority="283" stopIfTrue="1" operator="greaterThan">
      <formula>$H$156</formula>
    </cfRule>
  </conditionalFormatting>
  <conditionalFormatting sqref="I156">
    <cfRule type="cellIs" dxfId="10105" priority="284" stopIfTrue="1" operator="lessThan">
      <formula>$H$156*(-1)</formula>
    </cfRule>
  </conditionalFormatting>
  <conditionalFormatting sqref="I157">
    <cfRule type="cellIs" dxfId="10104" priority="285" stopIfTrue="1" operator="greaterThan">
      <formula>$H$157</formula>
    </cfRule>
  </conditionalFormatting>
  <conditionalFormatting sqref="I157">
    <cfRule type="cellIs" dxfId="10103" priority="286" stopIfTrue="1" operator="lessThan">
      <formula>$H$157*(-1)</formula>
    </cfRule>
  </conditionalFormatting>
  <conditionalFormatting sqref="I158">
    <cfRule type="cellIs" dxfId="10102" priority="287" stopIfTrue="1" operator="greaterThan">
      <formula>$H$158</formula>
    </cfRule>
  </conditionalFormatting>
  <conditionalFormatting sqref="I158">
    <cfRule type="cellIs" dxfId="10101" priority="288" stopIfTrue="1" operator="lessThan">
      <formula>$H$158*(-1)</formula>
    </cfRule>
  </conditionalFormatting>
  <conditionalFormatting sqref="I159">
    <cfRule type="cellIs" dxfId="10100" priority="289" stopIfTrue="1" operator="greaterThan">
      <formula>$H$159</formula>
    </cfRule>
  </conditionalFormatting>
  <conditionalFormatting sqref="I159">
    <cfRule type="cellIs" dxfId="10099" priority="290" stopIfTrue="1" operator="lessThan">
      <formula>$H$159*(-1)</formula>
    </cfRule>
  </conditionalFormatting>
  <conditionalFormatting sqref="I160">
    <cfRule type="cellIs" dxfId="10098" priority="291" stopIfTrue="1" operator="greaterThan">
      <formula>$H$160</formula>
    </cfRule>
  </conditionalFormatting>
  <conditionalFormatting sqref="I160">
    <cfRule type="cellIs" dxfId="10097" priority="292" stopIfTrue="1" operator="lessThan">
      <formula>$H$160*(-1)</formula>
    </cfRule>
  </conditionalFormatting>
  <conditionalFormatting sqref="I161">
    <cfRule type="cellIs" dxfId="10096" priority="293" stopIfTrue="1" operator="greaterThan">
      <formula>$H$161</formula>
    </cfRule>
  </conditionalFormatting>
  <conditionalFormatting sqref="I161">
    <cfRule type="cellIs" dxfId="10095" priority="294" stopIfTrue="1" operator="lessThan">
      <formula>$H$161*(-1)</formula>
    </cfRule>
  </conditionalFormatting>
  <conditionalFormatting sqref="I162">
    <cfRule type="cellIs" dxfId="10094" priority="295" stopIfTrue="1" operator="greaterThan">
      <formula>$H$162</formula>
    </cfRule>
  </conditionalFormatting>
  <conditionalFormatting sqref="I162">
    <cfRule type="cellIs" dxfId="10093" priority="296" stopIfTrue="1" operator="lessThan">
      <formula>$H$162*(-1)</formula>
    </cfRule>
  </conditionalFormatting>
  <conditionalFormatting sqref="I163">
    <cfRule type="cellIs" dxfId="10092" priority="297" stopIfTrue="1" operator="greaterThan">
      <formula>$H$163</formula>
    </cfRule>
  </conditionalFormatting>
  <conditionalFormatting sqref="I163">
    <cfRule type="cellIs" dxfId="10091" priority="298" stopIfTrue="1" operator="lessThan">
      <formula>$H$163*(-1)</formula>
    </cfRule>
  </conditionalFormatting>
  <conditionalFormatting sqref="I164">
    <cfRule type="cellIs" dxfId="10090" priority="299" stopIfTrue="1" operator="greaterThan">
      <formula>$H$164</formula>
    </cfRule>
  </conditionalFormatting>
  <conditionalFormatting sqref="I164">
    <cfRule type="cellIs" dxfId="10089" priority="300" stopIfTrue="1" operator="lessThan">
      <formula>$H$164*(-1)</formula>
    </cfRule>
  </conditionalFormatting>
  <conditionalFormatting sqref="I165">
    <cfRule type="cellIs" dxfId="10088" priority="301" stopIfTrue="1" operator="greaterThan">
      <formula>$H$165</formula>
    </cfRule>
  </conditionalFormatting>
  <conditionalFormatting sqref="I165">
    <cfRule type="cellIs" dxfId="10087" priority="302" stopIfTrue="1" operator="lessThan">
      <formula>$H$165*(-1)</formula>
    </cfRule>
  </conditionalFormatting>
  <conditionalFormatting sqref="I166">
    <cfRule type="cellIs" dxfId="10086" priority="303" stopIfTrue="1" operator="greaterThan">
      <formula>$H$166</formula>
    </cfRule>
  </conditionalFormatting>
  <conditionalFormatting sqref="I166">
    <cfRule type="cellIs" dxfId="10085" priority="304" stopIfTrue="1" operator="lessThan">
      <formula>$H$166*(-1)</formula>
    </cfRule>
  </conditionalFormatting>
  <conditionalFormatting sqref="I167">
    <cfRule type="cellIs" dxfId="10084" priority="305" stopIfTrue="1" operator="greaterThan">
      <formula>$H$167</formula>
    </cfRule>
  </conditionalFormatting>
  <conditionalFormatting sqref="I167">
    <cfRule type="cellIs" dxfId="10083" priority="306" stopIfTrue="1" operator="lessThan">
      <formula>$H$167*(-1)</formula>
    </cfRule>
  </conditionalFormatting>
  <conditionalFormatting sqref="I168">
    <cfRule type="cellIs" dxfId="10082" priority="307" stopIfTrue="1" operator="greaterThan">
      <formula>$H$168</formula>
    </cfRule>
  </conditionalFormatting>
  <conditionalFormatting sqref="I168">
    <cfRule type="cellIs" dxfId="10081" priority="308" stopIfTrue="1" operator="lessThan">
      <formula>$H$168*(-1)</formula>
    </cfRule>
  </conditionalFormatting>
  <conditionalFormatting sqref="I169">
    <cfRule type="cellIs" dxfId="10080" priority="309" stopIfTrue="1" operator="greaterThan">
      <formula>$H$169</formula>
    </cfRule>
  </conditionalFormatting>
  <conditionalFormatting sqref="I169">
    <cfRule type="cellIs" dxfId="10079" priority="310" stopIfTrue="1" operator="lessThan">
      <formula>$H$169*(-1)</formula>
    </cfRule>
  </conditionalFormatting>
  <conditionalFormatting sqref="I170">
    <cfRule type="cellIs" dxfId="10078" priority="311" stopIfTrue="1" operator="greaterThan">
      <formula>$H$170</formula>
    </cfRule>
  </conditionalFormatting>
  <conditionalFormatting sqref="I170">
    <cfRule type="cellIs" dxfId="10077" priority="312" stopIfTrue="1" operator="lessThan">
      <formula>$H$170*(-1)</formula>
    </cfRule>
  </conditionalFormatting>
  <conditionalFormatting sqref="I171">
    <cfRule type="cellIs" dxfId="10076" priority="313" stopIfTrue="1" operator="greaterThan">
      <formula>$H$171</formula>
    </cfRule>
  </conditionalFormatting>
  <conditionalFormatting sqref="I171">
    <cfRule type="cellIs" dxfId="10075" priority="314" stopIfTrue="1" operator="lessThan">
      <formula>$H$171*(-1)</formula>
    </cfRule>
  </conditionalFormatting>
  <conditionalFormatting sqref="I172">
    <cfRule type="cellIs" dxfId="10074" priority="315" stopIfTrue="1" operator="greaterThan">
      <formula>$H$172</formula>
    </cfRule>
  </conditionalFormatting>
  <conditionalFormatting sqref="I172">
    <cfRule type="cellIs" dxfId="10073" priority="316" stopIfTrue="1" operator="lessThan">
      <formula>$H$172*(-1)</formula>
    </cfRule>
  </conditionalFormatting>
  <conditionalFormatting sqref="I173">
    <cfRule type="cellIs" dxfId="10072" priority="317" stopIfTrue="1" operator="greaterThan">
      <formula>$H$173</formula>
    </cfRule>
  </conditionalFormatting>
  <conditionalFormatting sqref="I173">
    <cfRule type="cellIs" dxfId="10071" priority="318" stopIfTrue="1" operator="lessThan">
      <formula>$H$173*(-1)</formula>
    </cfRule>
  </conditionalFormatting>
  <conditionalFormatting sqref="I174">
    <cfRule type="cellIs" dxfId="10070" priority="319" stopIfTrue="1" operator="greaterThan">
      <formula>$H$174</formula>
    </cfRule>
  </conditionalFormatting>
  <conditionalFormatting sqref="I174">
    <cfRule type="cellIs" dxfId="10069" priority="320" stopIfTrue="1" operator="lessThan">
      <formula>$H$174*(-1)</formula>
    </cfRule>
  </conditionalFormatting>
  <conditionalFormatting sqref="I175">
    <cfRule type="cellIs" dxfId="10068" priority="321" stopIfTrue="1" operator="greaterThan">
      <formula>$H$175</formula>
    </cfRule>
  </conditionalFormatting>
  <conditionalFormatting sqref="I175">
    <cfRule type="cellIs" dxfId="10067" priority="322" stopIfTrue="1" operator="lessThan">
      <formula>$H$175*(-1)</formula>
    </cfRule>
  </conditionalFormatting>
  <conditionalFormatting sqref="I176">
    <cfRule type="cellIs" dxfId="10066" priority="323" stopIfTrue="1" operator="greaterThan">
      <formula>$H$176</formula>
    </cfRule>
  </conditionalFormatting>
  <conditionalFormatting sqref="I176">
    <cfRule type="cellIs" dxfId="10065" priority="324" stopIfTrue="1" operator="lessThan">
      <formula>$H$176*(-1)</formula>
    </cfRule>
  </conditionalFormatting>
  <conditionalFormatting sqref="I177">
    <cfRule type="cellIs" dxfId="10064" priority="325" stopIfTrue="1" operator="greaterThan">
      <formula>$H$177</formula>
    </cfRule>
  </conditionalFormatting>
  <conditionalFormatting sqref="I177">
    <cfRule type="cellIs" dxfId="10063" priority="326" stopIfTrue="1" operator="lessThan">
      <formula>$H$177*(-1)</formula>
    </cfRule>
  </conditionalFormatting>
  <conditionalFormatting sqref="I178">
    <cfRule type="cellIs" dxfId="10062" priority="327" stopIfTrue="1" operator="greaterThan">
      <formula>$H$178</formula>
    </cfRule>
  </conditionalFormatting>
  <conditionalFormatting sqref="I178">
    <cfRule type="cellIs" dxfId="10061" priority="328" stopIfTrue="1" operator="lessThan">
      <formula>$H$178*(-1)</formula>
    </cfRule>
  </conditionalFormatting>
  <conditionalFormatting sqref="I179">
    <cfRule type="cellIs" dxfId="10060" priority="329" stopIfTrue="1" operator="greaterThan">
      <formula>$H$179</formula>
    </cfRule>
  </conditionalFormatting>
  <conditionalFormatting sqref="I179">
    <cfRule type="cellIs" dxfId="10059" priority="330" stopIfTrue="1" operator="lessThan">
      <formula>$H$179*(-1)</formula>
    </cfRule>
  </conditionalFormatting>
  <conditionalFormatting sqref="I180">
    <cfRule type="cellIs" dxfId="10058" priority="331" stopIfTrue="1" operator="greaterThan">
      <formula>$H$180</formula>
    </cfRule>
  </conditionalFormatting>
  <conditionalFormatting sqref="I180">
    <cfRule type="cellIs" dxfId="10057" priority="332" stopIfTrue="1" operator="lessThan">
      <formula>$H$180*(-1)</formula>
    </cfRule>
  </conditionalFormatting>
  <conditionalFormatting sqref="I181">
    <cfRule type="cellIs" dxfId="10056" priority="333" stopIfTrue="1" operator="greaterThan">
      <formula>$H$181</formula>
    </cfRule>
  </conditionalFormatting>
  <conditionalFormatting sqref="I181">
    <cfRule type="cellIs" dxfId="10055" priority="334" stopIfTrue="1" operator="lessThan">
      <formula>$H$181*(-1)</formula>
    </cfRule>
  </conditionalFormatting>
  <conditionalFormatting sqref="I182">
    <cfRule type="cellIs" dxfId="10054" priority="335" stopIfTrue="1" operator="greaterThan">
      <formula>$H$182</formula>
    </cfRule>
  </conditionalFormatting>
  <conditionalFormatting sqref="I182">
    <cfRule type="cellIs" dxfId="10053" priority="336" stopIfTrue="1" operator="lessThan">
      <formula>$H$182*(-1)</formula>
    </cfRule>
  </conditionalFormatting>
  <conditionalFormatting sqref="I183">
    <cfRule type="cellIs" dxfId="10052" priority="337" stopIfTrue="1" operator="greaterThan">
      <formula>$H$183</formula>
    </cfRule>
  </conditionalFormatting>
  <conditionalFormatting sqref="I183">
    <cfRule type="cellIs" dxfId="10051" priority="338" stopIfTrue="1" operator="lessThan">
      <formula>$H$183*(-1)</formula>
    </cfRule>
  </conditionalFormatting>
  <conditionalFormatting sqref="I184">
    <cfRule type="cellIs" dxfId="10050" priority="339" stopIfTrue="1" operator="greaterThan">
      <formula>$H$184</formula>
    </cfRule>
  </conditionalFormatting>
  <conditionalFormatting sqref="I184">
    <cfRule type="cellIs" dxfId="10049" priority="340" stopIfTrue="1" operator="lessThan">
      <formula>$H$184*(-1)</formula>
    </cfRule>
  </conditionalFormatting>
  <conditionalFormatting sqref="I185">
    <cfRule type="cellIs" dxfId="10048" priority="341" stopIfTrue="1" operator="greaterThan">
      <formula>$H$185</formula>
    </cfRule>
  </conditionalFormatting>
  <conditionalFormatting sqref="I185">
    <cfRule type="cellIs" dxfId="10047" priority="342" stopIfTrue="1" operator="lessThan">
      <formula>$H$185*(-1)</formula>
    </cfRule>
  </conditionalFormatting>
  <conditionalFormatting sqref="I186">
    <cfRule type="cellIs" dxfId="10046" priority="343" stopIfTrue="1" operator="greaterThan">
      <formula>$H$186</formula>
    </cfRule>
  </conditionalFormatting>
  <conditionalFormatting sqref="I186">
    <cfRule type="cellIs" dxfId="10045" priority="344" stopIfTrue="1" operator="lessThan">
      <formula>$H$186*(-1)</formula>
    </cfRule>
  </conditionalFormatting>
  <conditionalFormatting sqref="I187">
    <cfRule type="cellIs" dxfId="10044" priority="345" stopIfTrue="1" operator="greaterThan">
      <formula>$H$187</formula>
    </cfRule>
  </conditionalFormatting>
  <conditionalFormatting sqref="I187">
    <cfRule type="cellIs" dxfId="10043" priority="346" stopIfTrue="1" operator="lessThan">
      <formula>$H$187*(-1)</formula>
    </cfRule>
  </conditionalFormatting>
  <conditionalFormatting sqref="I188">
    <cfRule type="cellIs" dxfId="10042" priority="347" stopIfTrue="1" operator="greaterThan">
      <formula>$H$188</formula>
    </cfRule>
  </conditionalFormatting>
  <conditionalFormatting sqref="I188">
    <cfRule type="cellIs" dxfId="10041" priority="348" stopIfTrue="1" operator="lessThan">
      <formula>$H$188*(-1)</formula>
    </cfRule>
  </conditionalFormatting>
  <conditionalFormatting sqref="I189">
    <cfRule type="cellIs" dxfId="10040" priority="349" stopIfTrue="1" operator="greaterThan">
      <formula>$H$189</formula>
    </cfRule>
  </conditionalFormatting>
  <conditionalFormatting sqref="I189">
    <cfRule type="cellIs" dxfId="10039" priority="350" stopIfTrue="1" operator="lessThan">
      <formula>$H$189*(-1)</formula>
    </cfRule>
  </conditionalFormatting>
  <conditionalFormatting sqref="I190">
    <cfRule type="cellIs" dxfId="10038" priority="351" stopIfTrue="1" operator="greaterThan">
      <formula>$H$190</formula>
    </cfRule>
  </conditionalFormatting>
  <conditionalFormatting sqref="I190">
    <cfRule type="cellIs" dxfId="10037" priority="352" stopIfTrue="1" operator="lessThan">
      <formula>$H$190*(-1)</formula>
    </cfRule>
  </conditionalFormatting>
  <conditionalFormatting sqref="I191">
    <cfRule type="cellIs" dxfId="10036" priority="353" stopIfTrue="1" operator="greaterThan">
      <formula>$H$191</formula>
    </cfRule>
  </conditionalFormatting>
  <conditionalFormatting sqref="I191">
    <cfRule type="cellIs" dxfId="10035" priority="354" stopIfTrue="1" operator="lessThan">
      <formula>$H$191*(-1)</formula>
    </cfRule>
  </conditionalFormatting>
  <conditionalFormatting sqref="I192">
    <cfRule type="cellIs" dxfId="10034" priority="355" stopIfTrue="1" operator="greaterThan">
      <formula>$H$192</formula>
    </cfRule>
  </conditionalFormatting>
  <conditionalFormatting sqref="I192">
    <cfRule type="cellIs" dxfId="10033" priority="356" stopIfTrue="1" operator="lessThan">
      <formula>$H$192*(-1)</formula>
    </cfRule>
  </conditionalFormatting>
  <conditionalFormatting sqref="I193">
    <cfRule type="cellIs" dxfId="10032" priority="357" stopIfTrue="1" operator="greaterThan">
      <formula>$H$193</formula>
    </cfRule>
  </conditionalFormatting>
  <conditionalFormatting sqref="I193">
    <cfRule type="cellIs" dxfId="10031" priority="358" stopIfTrue="1" operator="lessThan">
      <formula>$H$193*(-1)</formula>
    </cfRule>
  </conditionalFormatting>
  <conditionalFormatting sqref="I194">
    <cfRule type="cellIs" dxfId="10030" priority="359" stopIfTrue="1" operator="greaterThan">
      <formula>$H$194</formula>
    </cfRule>
  </conditionalFormatting>
  <conditionalFormatting sqref="I194">
    <cfRule type="cellIs" dxfId="10029" priority="360" stopIfTrue="1" operator="lessThan">
      <formula>$H$194*(-1)</formula>
    </cfRule>
  </conditionalFormatting>
  <conditionalFormatting sqref="I195">
    <cfRule type="cellIs" dxfId="10028" priority="361" stopIfTrue="1" operator="greaterThan">
      <formula>$H$195</formula>
    </cfRule>
  </conditionalFormatting>
  <conditionalFormatting sqref="I195">
    <cfRule type="cellIs" dxfId="10027" priority="362" stopIfTrue="1" operator="lessThan">
      <formula>$H$195*(-1)</formula>
    </cfRule>
  </conditionalFormatting>
  <conditionalFormatting sqref="I196">
    <cfRule type="cellIs" dxfId="10026" priority="363" stopIfTrue="1" operator="greaterThan">
      <formula>$H$196</formula>
    </cfRule>
  </conditionalFormatting>
  <conditionalFormatting sqref="I196">
    <cfRule type="cellIs" dxfId="10025" priority="364" stopIfTrue="1" operator="lessThan">
      <formula>$H$196*(-1)</formula>
    </cfRule>
  </conditionalFormatting>
  <conditionalFormatting sqref="I197">
    <cfRule type="cellIs" dxfId="10024" priority="365" stopIfTrue="1" operator="greaterThan">
      <formula>$H$197</formula>
    </cfRule>
  </conditionalFormatting>
  <conditionalFormatting sqref="I197">
    <cfRule type="cellIs" dxfId="10023" priority="366" stopIfTrue="1" operator="lessThan">
      <formula>$H$197*(-1)</formula>
    </cfRule>
  </conditionalFormatting>
  <conditionalFormatting sqref="I198">
    <cfRule type="cellIs" dxfId="10022" priority="367" stopIfTrue="1" operator="greaterThan">
      <formula>$H$198</formula>
    </cfRule>
  </conditionalFormatting>
  <conditionalFormatting sqref="I198">
    <cfRule type="cellIs" dxfId="10021" priority="368" stopIfTrue="1" operator="lessThan">
      <formula>$H$198*(-1)</formula>
    </cfRule>
  </conditionalFormatting>
  <conditionalFormatting sqref="I199">
    <cfRule type="cellIs" dxfId="10020" priority="369" stopIfTrue="1" operator="greaterThan">
      <formula>$H$199</formula>
    </cfRule>
  </conditionalFormatting>
  <conditionalFormatting sqref="I199">
    <cfRule type="cellIs" dxfId="10019" priority="370" stopIfTrue="1" operator="lessThan">
      <formula>$H$199*(-1)</formula>
    </cfRule>
  </conditionalFormatting>
  <conditionalFormatting sqref="I200">
    <cfRule type="cellIs" dxfId="10018" priority="371" stopIfTrue="1" operator="greaterThan">
      <formula>$H$200</formula>
    </cfRule>
  </conditionalFormatting>
  <conditionalFormatting sqref="I200">
    <cfRule type="cellIs" dxfId="10017" priority="372" stopIfTrue="1" operator="lessThan">
      <formula>$H$200*(-1)</formula>
    </cfRule>
  </conditionalFormatting>
  <conditionalFormatting sqref="I201">
    <cfRule type="cellIs" dxfId="10016" priority="373" stopIfTrue="1" operator="greaterThan">
      <formula>$H$201</formula>
    </cfRule>
  </conditionalFormatting>
  <conditionalFormatting sqref="I201">
    <cfRule type="cellIs" dxfId="10015" priority="374" stopIfTrue="1" operator="lessThan">
      <formula>$H$201*(-1)</formula>
    </cfRule>
  </conditionalFormatting>
  <conditionalFormatting sqref="I202">
    <cfRule type="cellIs" dxfId="10014" priority="375" stopIfTrue="1" operator="greaterThan">
      <formula>$H$202</formula>
    </cfRule>
  </conditionalFormatting>
  <conditionalFormatting sqref="I202">
    <cfRule type="cellIs" dxfId="10013" priority="376" stopIfTrue="1" operator="lessThan">
      <formula>$H$202*(-1)</formula>
    </cfRule>
  </conditionalFormatting>
  <conditionalFormatting sqref="I203">
    <cfRule type="cellIs" dxfId="10012" priority="377" stopIfTrue="1" operator="greaterThan">
      <formula>$H$203</formula>
    </cfRule>
  </conditionalFormatting>
  <conditionalFormatting sqref="I203">
    <cfRule type="cellIs" dxfId="10011" priority="378" stopIfTrue="1" operator="lessThan">
      <formula>$H$203*(-1)</formula>
    </cfRule>
  </conditionalFormatting>
  <conditionalFormatting sqref="I204">
    <cfRule type="cellIs" dxfId="10010" priority="379" stopIfTrue="1" operator="greaterThan">
      <formula>$H$204</formula>
    </cfRule>
  </conditionalFormatting>
  <conditionalFormatting sqref="I204">
    <cfRule type="cellIs" dxfId="10009" priority="380" stopIfTrue="1" operator="lessThan">
      <formula>$H$204*(-1)</formula>
    </cfRule>
  </conditionalFormatting>
  <conditionalFormatting sqref="I205">
    <cfRule type="cellIs" dxfId="10008" priority="381" stopIfTrue="1" operator="greaterThan">
      <formula>$H$205</formula>
    </cfRule>
  </conditionalFormatting>
  <conditionalFormatting sqref="I205">
    <cfRule type="cellIs" dxfId="10007" priority="382" stopIfTrue="1" operator="lessThan">
      <formula>$H$205*(-1)</formula>
    </cfRule>
  </conditionalFormatting>
  <conditionalFormatting sqref="I206">
    <cfRule type="cellIs" dxfId="10006" priority="383" stopIfTrue="1" operator="greaterThan">
      <formula>$H$206</formula>
    </cfRule>
  </conditionalFormatting>
  <conditionalFormatting sqref="I206">
    <cfRule type="cellIs" dxfId="10005" priority="384" stopIfTrue="1" operator="lessThan">
      <formula>$H$206*(-1)</formula>
    </cfRule>
  </conditionalFormatting>
  <conditionalFormatting sqref="I207">
    <cfRule type="cellIs" dxfId="10004" priority="385" stopIfTrue="1" operator="greaterThan">
      <formula>$H$207</formula>
    </cfRule>
  </conditionalFormatting>
  <conditionalFormatting sqref="I207">
    <cfRule type="cellIs" dxfId="10003" priority="386" stopIfTrue="1" operator="lessThan">
      <formula>$H$207*(-1)</formula>
    </cfRule>
  </conditionalFormatting>
  <conditionalFormatting sqref="I208">
    <cfRule type="cellIs" dxfId="10002" priority="387" stopIfTrue="1" operator="greaterThan">
      <formula>$H$208</formula>
    </cfRule>
  </conditionalFormatting>
  <conditionalFormatting sqref="I208">
    <cfRule type="cellIs" dxfId="10001" priority="388" stopIfTrue="1" operator="lessThan">
      <formula>$H$208*(-1)</formula>
    </cfRule>
  </conditionalFormatting>
  <conditionalFormatting sqref="I209">
    <cfRule type="cellIs" dxfId="10000" priority="389" stopIfTrue="1" operator="greaterThan">
      <formula>$H$209</formula>
    </cfRule>
  </conditionalFormatting>
  <conditionalFormatting sqref="I209">
    <cfRule type="cellIs" dxfId="9999" priority="390" stopIfTrue="1" operator="lessThan">
      <formula>$H$209*(-1)</formula>
    </cfRule>
  </conditionalFormatting>
  <conditionalFormatting sqref="I210">
    <cfRule type="cellIs" dxfId="9998" priority="391" stopIfTrue="1" operator="greaterThan">
      <formula>$H$210</formula>
    </cfRule>
  </conditionalFormatting>
  <conditionalFormatting sqref="I210">
    <cfRule type="cellIs" dxfId="9997" priority="392" stopIfTrue="1" operator="lessThan">
      <formula>$H$210*(-1)</formula>
    </cfRule>
  </conditionalFormatting>
  <conditionalFormatting sqref="I211">
    <cfRule type="cellIs" dxfId="9996" priority="393" stopIfTrue="1" operator="greaterThan">
      <formula>$H$211</formula>
    </cfRule>
  </conditionalFormatting>
  <conditionalFormatting sqref="I211">
    <cfRule type="cellIs" dxfId="9995" priority="394" stopIfTrue="1" operator="lessThan">
      <formula>$H$211*(-1)</formula>
    </cfRule>
  </conditionalFormatting>
  <conditionalFormatting sqref="I212">
    <cfRule type="cellIs" dxfId="9994" priority="395" stopIfTrue="1" operator="greaterThan">
      <formula>$H$212</formula>
    </cfRule>
  </conditionalFormatting>
  <conditionalFormatting sqref="I212">
    <cfRule type="cellIs" dxfId="9993" priority="396" stopIfTrue="1" operator="lessThan">
      <formula>$H$212*(-1)</formula>
    </cfRule>
  </conditionalFormatting>
  <conditionalFormatting sqref="I213">
    <cfRule type="cellIs" dxfId="9992" priority="397" stopIfTrue="1" operator="greaterThan">
      <formula>$H$213</formula>
    </cfRule>
  </conditionalFormatting>
  <conditionalFormatting sqref="I213">
    <cfRule type="cellIs" dxfId="9991" priority="398" stopIfTrue="1" operator="lessThan">
      <formula>$H$213*(-1)</formula>
    </cfRule>
  </conditionalFormatting>
  <conditionalFormatting sqref="I214">
    <cfRule type="cellIs" dxfId="9990" priority="399" stopIfTrue="1" operator="greaterThan">
      <formula>$H$214</formula>
    </cfRule>
  </conditionalFormatting>
  <conditionalFormatting sqref="I214">
    <cfRule type="cellIs" dxfId="9989" priority="400" stopIfTrue="1" operator="lessThan">
      <formula>$H$214*(-1)</formula>
    </cfRule>
  </conditionalFormatting>
  <conditionalFormatting sqref="I215">
    <cfRule type="cellIs" dxfId="9988" priority="401" stopIfTrue="1" operator="greaterThan">
      <formula>$H$215</formula>
    </cfRule>
  </conditionalFormatting>
  <conditionalFormatting sqref="I215">
    <cfRule type="cellIs" dxfId="9987" priority="402" stopIfTrue="1" operator="lessThan">
      <formula>$H$215*(-1)</formula>
    </cfRule>
  </conditionalFormatting>
  <conditionalFormatting sqref="I216">
    <cfRule type="cellIs" dxfId="9986" priority="403" stopIfTrue="1" operator="greaterThan">
      <formula>$H$216</formula>
    </cfRule>
  </conditionalFormatting>
  <conditionalFormatting sqref="I216">
    <cfRule type="cellIs" dxfId="9985" priority="404" stopIfTrue="1" operator="lessThan">
      <formula>$H$216*(-1)</formula>
    </cfRule>
  </conditionalFormatting>
  <conditionalFormatting sqref="I217">
    <cfRule type="cellIs" dxfId="9984" priority="405" stopIfTrue="1" operator="greaterThan">
      <formula>$H$217</formula>
    </cfRule>
  </conditionalFormatting>
  <conditionalFormatting sqref="I217">
    <cfRule type="cellIs" dxfId="9983" priority="406" stopIfTrue="1" operator="lessThan">
      <formula>$H$217*(-1)</formula>
    </cfRule>
  </conditionalFormatting>
  <conditionalFormatting sqref="I218">
    <cfRule type="cellIs" dxfId="9982" priority="407" stopIfTrue="1" operator="greaterThan">
      <formula>$H$218</formula>
    </cfRule>
  </conditionalFormatting>
  <conditionalFormatting sqref="I218">
    <cfRule type="cellIs" dxfId="9981" priority="408" stopIfTrue="1" operator="lessThan">
      <formula>$H$218*(-1)</formula>
    </cfRule>
  </conditionalFormatting>
  <conditionalFormatting sqref="I219">
    <cfRule type="cellIs" dxfId="9980" priority="409" stopIfTrue="1" operator="greaterThan">
      <formula>$H$219</formula>
    </cfRule>
  </conditionalFormatting>
  <conditionalFormatting sqref="I219">
    <cfRule type="cellIs" dxfId="9979" priority="410" stopIfTrue="1" operator="lessThan">
      <formula>$H$219*(-1)</formula>
    </cfRule>
  </conditionalFormatting>
  <conditionalFormatting sqref="I220">
    <cfRule type="cellIs" dxfId="9978" priority="411" stopIfTrue="1" operator="greaterThan">
      <formula>$H$220</formula>
    </cfRule>
  </conditionalFormatting>
  <conditionalFormatting sqref="I220">
    <cfRule type="cellIs" dxfId="9977" priority="412" stopIfTrue="1" operator="lessThan">
      <formula>$H$220*(-1)</formula>
    </cfRule>
  </conditionalFormatting>
  <conditionalFormatting sqref="I221">
    <cfRule type="cellIs" dxfId="9976" priority="413" stopIfTrue="1" operator="greaterThan">
      <formula>$H$221</formula>
    </cfRule>
  </conditionalFormatting>
  <conditionalFormatting sqref="I221">
    <cfRule type="cellIs" dxfId="9975" priority="414" stopIfTrue="1" operator="lessThan">
      <formula>$H$221*(-1)</formula>
    </cfRule>
  </conditionalFormatting>
  <conditionalFormatting sqref="I222">
    <cfRule type="cellIs" dxfId="9974" priority="415" stopIfTrue="1" operator="greaterThan">
      <formula>$H$222</formula>
    </cfRule>
  </conditionalFormatting>
  <conditionalFormatting sqref="I222">
    <cfRule type="cellIs" dxfId="9973" priority="416" stopIfTrue="1" operator="lessThan">
      <formula>$H$222*(-1)</formula>
    </cfRule>
  </conditionalFormatting>
  <conditionalFormatting sqref="I223">
    <cfRule type="cellIs" dxfId="9972" priority="417" stopIfTrue="1" operator="greaterThan">
      <formula>$H$223</formula>
    </cfRule>
  </conditionalFormatting>
  <conditionalFormatting sqref="I223">
    <cfRule type="cellIs" dxfId="9971" priority="418" stopIfTrue="1" operator="lessThan">
      <formula>$H$223*(-1)</formula>
    </cfRule>
  </conditionalFormatting>
  <conditionalFormatting sqref="I224">
    <cfRule type="cellIs" dxfId="9970" priority="419" stopIfTrue="1" operator="greaterThan">
      <formula>$H$224</formula>
    </cfRule>
  </conditionalFormatting>
  <conditionalFormatting sqref="I224">
    <cfRule type="cellIs" dxfId="9969" priority="420" stopIfTrue="1" operator="lessThan">
      <formula>$H$224*(-1)</formula>
    </cfRule>
  </conditionalFormatting>
  <conditionalFormatting sqref="I225">
    <cfRule type="cellIs" dxfId="9968" priority="421" stopIfTrue="1" operator="greaterThan">
      <formula>$H$225</formula>
    </cfRule>
  </conditionalFormatting>
  <conditionalFormatting sqref="I225">
    <cfRule type="cellIs" dxfId="9967" priority="422" stopIfTrue="1" operator="lessThan">
      <formula>$H$225*(-1)</formula>
    </cfRule>
  </conditionalFormatting>
  <conditionalFormatting sqref="I226">
    <cfRule type="cellIs" dxfId="9966" priority="423" stopIfTrue="1" operator="greaterThan">
      <formula>$H$226</formula>
    </cfRule>
  </conditionalFormatting>
  <conditionalFormatting sqref="I226">
    <cfRule type="cellIs" dxfId="9965" priority="424" stopIfTrue="1" operator="lessThan">
      <formula>$H$226*(-1)</formula>
    </cfRule>
  </conditionalFormatting>
  <conditionalFormatting sqref="I227">
    <cfRule type="cellIs" dxfId="9964" priority="425" stopIfTrue="1" operator="greaterThan">
      <formula>$H$227</formula>
    </cfRule>
  </conditionalFormatting>
  <conditionalFormatting sqref="I227">
    <cfRule type="cellIs" dxfId="9963" priority="426" stopIfTrue="1" operator="lessThan">
      <formula>$H$227*(-1)</formula>
    </cfRule>
  </conditionalFormatting>
  <conditionalFormatting sqref="I228">
    <cfRule type="cellIs" dxfId="9962" priority="427" stopIfTrue="1" operator="greaterThan">
      <formula>$H$228</formula>
    </cfRule>
  </conditionalFormatting>
  <conditionalFormatting sqref="I228">
    <cfRule type="cellIs" dxfId="9961" priority="428" stopIfTrue="1" operator="lessThan">
      <formula>$H$228*(-1)</formula>
    </cfRule>
  </conditionalFormatting>
  <conditionalFormatting sqref="I229">
    <cfRule type="cellIs" dxfId="9960" priority="429" stopIfTrue="1" operator="greaterThan">
      <formula>$H$229</formula>
    </cfRule>
  </conditionalFormatting>
  <conditionalFormatting sqref="I229">
    <cfRule type="cellIs" dxfId="9959" priority="430" stopIfTrue="1" operator="lessThan">
      <formula>$H$229*(-1)</formula>
    </cfRule>
  </conditionalFormatting>
  <conditionalFormatting sqref="I230">
    <cfRule type="cellIs" dxfId="9958" priority="431" stopIfTrue="1" operator="greaterThan">
      <formula>$H$230</formula>
    </cfRule>
  </conditionalFormatting>
  <conditionalFormatting sqref="I230">
    <cfRule type="cellIs" dxfId="9957" priority="432" stopIfTrue="1" operator="lessThan">
      <formula>$H$230*(-1)</formula>
    </cfRule>
  </conditionalFormatting>
  <conditionalFormatting sqref="I231">
    <cfRule type="cellIs" dxfId="9956" priority="433" stopIfTrue="1" operator="greaterThan">
      <formula>$H$231</formula>
    </cfRule>
  </conditionalFormatting>
  <conditionalFormatting sqref="I231">
    <cfRule type="cellIs" dxfId="9955" priority="434" stopIfTrue="1" operator="lessThan">
      <formula>$H$231*(-1)</formula>
    </cfRule>
  </conditionalFormatting>
  <conditionalFormatting sqref="I232">
    <cfRule type="cellIs" dxfId="9954" priority="435" stopIfTrue="1" operator="greaterThan">
      <formula>$H$232</formula>
    </cfRule>
  </conditionalFormatting>
  <conditionalFormatting sqref="I232">
    <cfRule type="cellIs" dxfId="9953" priority="436" stopIfTrue="1" operator="lessThan">
      <formula>$H$232*(-1)</formula>
    </cfRule>
  </conditionalFormatting>
  <conditionalFormatting sqref="I233">
    <cfRule type="cellIs" dxfId="9952" priority="437" stopIfTrue="1" operator="greaterThan">
      <formula>$H$233</formula>
    </cfRule>
  </conditionalFormatting>
  <conditionalFormatting sqref="I233">
    <cfRule type="cellIs" dxfId="9951" priority="438" stopIfTrue="1" operator="lessThan">
      <formula>$H$233*(-1)</formula>
    </cfRule>
  </conditionalFormatting>
  <conditionalFormatting sqref="I234">
    <cfRule type="cellIs" dxfId="9950" priority="439" stopIfTrue="1" operator="greaterThan">
      <formula>$H$234</formula>
    </cfRule>
  </conditionalFormatting>
  <conditionalFormatting sqref="I234">
    <cfRule type="cellIs" dxfId="9949" priority="440" stopIfTrue="1" operator="lessThan">
      <formula>$H$234*(-1)</formula>
    </cfRule>
  </conditionalFormatting>
  <conditionalFormatting sqref="I235">
    <cfRule type="cellIs" dxfId="9948" priority="441" stopIfTrue="1" operator="greaterThan">
      <formula>$H$235</formula>
    </cfRule>
  </conditionalFormatting>
  <conditionalFormatting sqref="I235">
    <cfRule type="cellIs" dxfId="9947" priority="442" stopIfTrue="1" operator="lessThan">
      <formula>$H$235*(-1)</formula>
    </cfRule>
  </conditionalFormatting>
  <conditionalFormatting sqref="I236">
    <cfRule type="cellIs" dxfId="9946" priority="443" stopIfTrue="1" operator="greaterThan">
      <formula>$H$236</formula>
    </cfRule>
  </conditionalFormatting>
  <conditionalFormatting sqref="I236">
    <cfRule type="cellIs" dxfId="9945" priority="444" stopIfTrue="1" operator="lessThan">
      <formula>$H$236*(-1)</formula>
    </cfRule>
  </conditionalFormatting>
  <conditionalFormatting sqref="I237">
    <cfRule type="cellIs" dxfId="9944" priority="445" stopIfTrue="1" operator="greaterThan">
      <formula>$H$237</formula>
    </cfRule>
  </conditionalFormatting>
  <conditionalFormatting sqref="I237">
    <cfRule type="cellIs" dxfId="9943" priority="446" stopIfTrue="1" operator="lessThan">
      <formula>$H$237*(-1)</formula>
    </cfRule>
  </conditionalFormatting>
  <conditionalFormatting sqref="I238">
    <cfRule type="cellIs" dxfId="9942" priority="447" stopIfTrue="1" operator="greaterThan">
      <formula>$H$238</formula>
    </cfRule>
  </conditionalFormatting>
  <conditionalFormatting sqref="I238">
    <cfRule type="cellIs" dxfId="9941" priority="448" stopIfTrue="1" operator="lessThan">
      <formula>$H$238*(-1)</formula>
    </cfRule>
  </conditionalFormatting>
  <conditionalFormatting sqref="I239">
    <cfRule type="cellIs" dxfId="9940" priority="449" stopIfTrue="1" operator="greaterThan">
      <formula>$H$239</formula>
    </cfRule>
  </conditionalFormatting>
  <conditionalFormatting sqref="I239">
    <cfRule type="cellIs" dxfId="9939" priority="450" stopIfTrue="1" operator="lessThan">
      <formula>$H$239*(-1)</formula>
    </cfRule>
  </conditionalFormatting>
  <conditionalFormatting sqref="I240">
    <cfRule type="cellIs" dxfId="9938" priority="451" stopIfTrue="1" operator="greaterThan">
      <formula>$H$240</formula>
    </cfRule>
  </conditionalFormatting>
  <conditionalFormatting sqref="I240">
    <cfRule type="cellIs" dxfId="9937" priority="452" stopIfTrue="1" operator="lessThan">
      <formula>$H$240*(-1)</formula>
    </cfRule>
  </conditionalFormatting>
  <conditionalFormatting sqref="I241">
    <cfRule type="cellIs" dxfId="9936" priority="453" stopIfTrue="1" operator="greaterThan">
      <formula>$H$241</formula>
    </cfRule>
  </conditionalFormatting>
  <conditionalFormatting sqref="I241">
    <cfRule type="cellIs" dxfId="9935" priority="454" stopIfTrue="1" operator="lessThan">
      <formula>$H$241*(-1)</formula>
    </cfRule>
  </conditionalFormatting>
  <conditionalFormatting sqref="I242">
    <cfRule type="cellIs" dxfId="9934" priority="455" stopIfTrue="1" operator="greaterThan">
      <formula>$H$242</formula>
    </cfRule>
  </conditionalFormatting>
  <conditionalFormatting sqref="I242">
    <cfRule type="cellIs" dxfId="9933" priority="456" stopIfTrue="1" operator="lessThan">
      <formula>$H$242*(-1)</formula>
    </cfRule>
  </conditionalFormatting>
  <conditionalFormatting sqref="I243">
    <cfRule type="cellIs" dxfId="9932" priority="457" stopIfTrue="1" operator="greaterThan">
      <formula>$H$243</formula>
    </cfRule>
  </conditionalFormatting>
  <conditionalFormatting sqref="I243">
    <cfRule type="cellIs" dxfId="9931" priority="458" stopIfTrue="1" operator="lessThan">
      <formula>$H$243*(-1)</formula>
    </cfRule>
  </conditionalFormatting>
  <conditionalFormatting sqref="I244">
    <cfRule type="cellIs" dxfId="9930" priority="459" stopIfTrue="1" operator="greaterThan">
      <formula>$H$244</formula>
    </cfRule>
  </conditionalFormatting>
  <conditionalFormatting sqref="I244">
    <cfRule type="cellIs" dxfId="9929" priority="460" stopIfTrue="1" operator="lessThan">
      <formula>$H$244*(-1)</formula>
    </cfRule>
  </conditionalFormatting>
  <conditionalFormatting sqref="I245">
    <cfRule type="cellIs" dxfId="9928" priority="461" stopIfTrue="1" operator="greaterThan">
      <formula>$H$245</formula>
    </cfRule>
  </conditionalFormatting>
  <conditionalFormatting sqref="I245">
    <cfRule type="cellIs" dxfId="9927" priority="462" stopIfTrue="1" operator="lessThan">
      <formula>$H$245*(-1)</formula>
    </cfRule>
  </conditionalFormatting>
  <conditionalFormatting sqref="I246">
    <cfRule type="cellIs" dxfId="9926" priority="463" stopIfTrue="1" operator="greaterThan">
      <formula>$H$246</formula>
    </cfRule>
  </conditionalFormatting>
  <conditionalFormatting sqref="I246">
    <cfRule type="cellIs" dxfId="9925" priority="464" stopIfTrue="1" operator="lessThan">
      <formula>$H$246*(-1)</formula>
    </cfRule>
  </conditionalFormatting>
  <conditionalFormatting sqref="I247">
    <cfRule type="cellIs" dxfId="9924" priority="465" stopIfTrue="1" operator="greaterThan">
      <formula>$H$247</formula>
    </cfRule>
  </conditionalFormatting>
  <conditionalFormatting sqref="I247">
    <cfRule type="cellIs" dxfId="9923" priority="466" stopIfTrue="1" operator="lessThan">
      <formula>$H$247*(-1)</formula>
    </cfRule>
  </conditionalFormatting>
  <conditionalFormatting sqref="I248">
    <cfRule type="cellIs" dxfId="9922" priority="467" stopIfTrue="1" operator="greaterThan">
      <formula>$H$248</formula>
    </cfRule>
  </conditionalFormatting>
  <conditionalFormatting sqref="I248">
    <cfRule type="cellIs" dxfId="9921" priority="468" stopIfTrue="1" operator="lessThan">
      <formula>$H$248*(-1)</formula>
    </cfRule>
  </conditionalFormatting>
  <conditionalFormatting sqref="I249">
    <cfRule type="cellIs" dxfId="9920" priority="469" stopIfTrue="1" operator="greaterThan">
      <formula>$H$249</formula>
    </cfRule>
  </conditionalFormatting>
  <conditionalFormatting sqref="I249">
    <cfRule type="cellIs" dxfId="9919" priority="470" stopIfTrue="1" operator="lessThan">
      <formula>$H$249*(-1)</formula>
    </cfRule>
  </conditionalFormatting>
  <conditionalFormatting sqref="I250">
    <cfRule type="cellIs" dxfId="9918" priority="471" stopIfTrue="1" operator="greaterThan">
      <formula>$H$250</formula>
    </cfRule>
  </conditionalFormatting>
  <conditionalFormatting sqref="I250">
    <cfRule type="cellIs" dxfId="9917" priority="472" stopIfTrue="1" operator="lessThan">
      <formula>$H$250*(-1)</formula>
    </cfRule>
  </conditionalFormatting>
  <conditionalFormatting sqref="I251">
    <cfRule type="cellIs" dxfId="9916" priority="473" stopIfTrue="1" operator="greaterThan">
      <formula>$H$251</formula>
    </cfRule>
  </conditionalFormatting>
  <conditionalFormatting sqref="I251">
    <cfRule type="cellIs" dxfId="9915" priority="474" stopIfTrue="1" operator="lessThan">
      <formula>$H$251*(-1)</formula>
    </cfRule>
  </conditionalFormatting>
  <conditionalFormatting sqref="I252">
    <cfRule type="cellIs" dxfId="9914" priority="475" stopIfTrue="1" operator="greaterThan">
      <formula>$H$252</formula>
    </cfRule>
  </conditionalFormatting>
  <conditionalFormatting sqref="I252">
    <cfRule type="cellIs" dxfId="9913" priority="476" stopIfTrue="1" operator="lessThan">
      <formula>$H$252*(-1)</formula>
    </cfRule>
  </conditionalFormatting>
  <conditionalFormatting sqref="I253">
    <cfRule type="cellIs" dxfId="9912" priority="477" stopIfTrue="1" operator="greaterThan">
      <formula>$H$253</formula>
    </cfRule>
  </conditionalFormatting>
  <conditionalFormatting sqref="I253">
    <cfRule type="cellIs" dxfId="9911" priority="478" stopIfTrue="1" operator="lessThan">
      <formula>$H$253*(-1)</formula>
    </cfRule>
  </conditionalFormatting>
  <conditionalFormatting sqref="I254">
    <cfRule type="cellIs" dxfId="9910" priority="479" stopIfTrue="1" operator="greaterThan">
      <formula>$H$254</formula>
    </cfRule>
  </conditionalFormatting>
  <conditionalFormatting sqref="I254">
    <cfRule type="cellIs" dxfId="9909" priority="480" stopIfTrue="1" operator="lessThan">
      <formula>$H$254*(-1)</formula>
    </cfRule>
  </conditionalFormatting>
  <conditionalFormatting sqref="I255">
    <cfRule type="cellIs" dxfId="9908" priority="481" stopIfTrue="1" operator="greaterThan">
      <formula>$H$255</formula>
    </cfRule>
  </conditionalFormatting>
  <conditionalFormatting sqref="I255">
    <cfRule type="cellIs" dxfId="9907" priority="482" stopIfTrue="1" operator="lessThan">
      <formula>$H$255*(-1)</formula>
    </cfRule>
  </conditionalFormatting>
  <conditionalFormatting sqref="I256">
    <cfRule type="cellIs" dxfId="9906" priority="483" stopIfTrue="1" operator="greaterThan">
      <formula>$H$256</formula>
    </cfRule>
  </conditionalFormatting>
  <conditionalFormatting sqref="I256">
    <cfRule type="cellIs" dxfId="9905" priority="484" stopIfTrue="1" operator="lessThan">
      <formula>$H$256*(-1)</formula>
    </cfRule>
  </conditionalFormatting>
  <conditionalFormatting sqref="I257">
    <cfRule type="cellIs" dxfId="9904" priority="485" stopIfTrue="1" operator="greaterThan">
      <formula>$H$257</formula>
    </cfRule>
  </conditionalFormatting>
  <conditionalFormatting sqref="I257">
    <cfRule type="cellIs" dxfId="9903" priority="486" stopIfTrue="1" operator="lessThan">
      <formula>$H$257*(-1)</formula>
    </cfRule>
  </conditionalFormatting>
  <conditionalFormatting sqref="I258">
    <cfRule type="cellIs" dxfId="9902" priority="487" stopIfTrue="1" operator="greaterThan">
      <formula>$H$258</formula>
    </cfRule>
  </conditionalFormatting>
  <conditionalFormatting sqref="I258">
    <cfRule type="cellIs" dxfId="9901" priority="488" stopIfTrue="1" operator="lessThan">
      <formula>$H$258*(-1)</formula>
    </cfRule>
  </conditionalFormatting>
  <conditionalFormatting sqref="I259">
    <cfRule type="cellIs" dxfId="9900" priority="489" stopIfTrue="1" operator="greaterThan">
      <formula>$H$259</formula>
    </cfRule>
  </conditionalFormatting>
  <conditionalFormatting sqref="I259">
    <cfRule type="cellIs" dxfId="9899" priority="490" stopIfTrue="1" operator="lessThan">
      <formula>$H$259*(-1)</formula>
    </cfRule>
  </conditionalFormatting>
  <conditionalFormatting sqref="I260">
    <cfRule type="cellIs" dxfId="9898" priority="491" stopIfTrue="1" operator="greaterThan">
      <formula>$H$260</formula>
    </cfRule>
  </conditionalFormatting>
  <conditionalFormatting sqref="I260">
    <cfRule type="cellIs" dxfId="9897" priority="492" stopIfTrue="1" operator="lessThan">
      <formula>$H$260*(-1)</formula>
    </cfRule>
  </conditionalFormatting>
  <conditionalFormatting sqref="I261">
    <cfRule type="cellIs" dxfId="9896" priority="493" stopIfTrue="1" operator="greaterThan">
      <formula>$H$261</formula>
    </cfRule>
  </conditionalFormatting>
  <conditionalFormatting sqref="I261">
    <cfRule type="cellIs" dxfId="9895" priority="494" stopIfTrue="1" operator="lessThan">
      <formula>$H$261*(-1)</formula>
    </cfRule>
  </conditionalFormatting>
  <conditionalFormatting sqref="I262">
    <cfRule type="cellIs" dxfId="9894" priority="495" stopIfTrue="1" operator="greaterThan">
      <formula>$H$262</formula>
    </cfRule>
  </conditionalFormatting>
  <conditionalFormatting sqref="I262">
    <cfRule type="cellIs" dxfId="9893" priority="496" stopIfTrue="1" operator="lessThan">
      <formula>$H$262*(-1)</formula>
    </cfRule>
  </conditionalFormatting>
  <conditionalFormatting sqref="I263">
    <cfRule type="cellIs" dxfId="9892" priority="497" stopIfTrue="1" operator="greaterThan">
      <formula>$H$263</formula>
    </cfRule>
  </conditionalFormatting>
  <conditionalFormatting sqref="I263">
    <cfRule type="cellIs" dxfId="9891" priority="498" stopIfTrue="1" operator="lessThan">
      <formula>$H$263*(-1)</formula>
    </cfRule>
  </conditionalFormatting>
  <conditionalFormatting sqref="I264">
    <cfRule type="cellIs" dxfId="9890" priority="499" stopIfTrue="1" operator="greaterThan">
      <formula>$H$264</formula>
    </cfRule>
  </conditionalFormatting>
  <conditionalFormatting sqref="I264">
    <cfRule type="cellIs" dxfId="9889" priority="500" stopIfTrue="1" operator="lessThan">
      <formula>$H$264*(-1)</formula>
    </cfRule>
  </conditionalFormatting>
  <conditionalFormatting sqref="I265">
    <cfRule type="cellIs" dxfId="9888" priority="501" stopIfTrue="1" operator="greaterThan">
      <formula>$H$265</formula>
    </cfRule>
  </conditionalFormatting>
  <conditionalFormatting sqref="I265">
    <cfRule type="cellIs" dxfId="9887" priority="502" stopIfTrue="1" operator="lessThan">
      <formula>$H$265*(-1)</formula>
    </cfRule>
  </conditionalFormatting>
  <conditionalFormatting sqref="I266">
    <cfRule type="cellIs" dxfId="9886" priority="503" stopIfTrue="1" operator="greaterThan">
      <formula>$H$266</formula>
    </cfRule>
  </conditionalFormatting>
  <conditionalFormatting sqref="I266">
    <cfRule type="cellIs" dxfId="9885" priority="504" stopIfTrue="1" operator="lessThan">
      <formula>$H$266*(-1)</formula>
    </cfRule>
  </conditionalFormatting>
  <conditionalFormatting sqref="I267">
    <cfRule type="cellIs" dxfId="9884" priority="505" stopIfTrue="1" operator="greaterThan">
      <formula>$H$267</formula>
    </cfRule>
  </conditionalFormatting>
  <conditionalFormatting sqref="I267">
    <cfRule type="cellIs" dxfId="9883" priority="506" stopIfTrue="1" operator="lessThan">
      <formula>$H$267*(-1)</formula>
    </cfRule>
  </conditionalFormatting>
  <conditionalFormatting sqref="I268">
    <cfRule type="cellIs" dxfId="9882" priority="507" stopIfTrue="1" operator="greaterThan">
      <formula>$H$268</formula>
    </cfRule>
  </conditionalFormatting>
  <conditionalFormatting sqref="I268">
    <cfRule type="cellIs" dxfId="9881" priority="508" stopIfTrue="1" operator="lessThan">
      <formula>$H$268*(-1)</formula>
    </cfRule>
  </conditionalFormatting>
  <conditionalFormatting sqref="I269">
    <cfRule type="cellIs" dxfId="9880" priority="509" stopIfTrue="1" operator="greaterThan">
      <formula>$H$269</formula>
    </cfRule>
  </conditionalFormatting>
  <conditionalFormatting sqref="I269">
    <cfRule type="cellIs" dxfId="9879" priority="510" stopIfTrue="1" operator="lessThan">
      <formula>$H$269*(-1)</formula>
    </cfRule>
  </conditionalFormatting>
  <conditionalFormatting sqref="I270">
    <cfRule type="cellIs" dxfId="9878" priority="511" stopIfTrue="1" operator="greaterThan">
      <formula>$H$270</formula>
    </cfRule>
  </conditionalFormatting>
  <conditionalFormatting sqref="I270">
    <cfRule type="cellIs" dxfId="9877" priority="512" stopIfTrue="1" operator="lessThan">
      <formula>$H$270*(-1)</formula>
    </cfRule>
  </conditionalFormatting>
  <conditionalFormatting sqref="I271">
    <cfRule type="cellIs" dxfId="9876" priority="513" stopIfTrue="1" operator="greaterThan">
      <formula>$H$271</formula>
    </cfRule>
  </conditionalFormatting>
  <conditionalFormatting sqref="I271">
    <cfRule type="cellIs" dxfId="9875" priority="514" stopIfTrue="1" operator="lessThan">
      <formula>$H$271*(-1)</formula>
    </cfRule>
  </conditionalFormatting>
  <conditionalFormatting sqref="I272">
    <cfRule type="cellIs" dxfId="9874" priority="515" stopIfTrue="1" operator="greaterThan">
      <formula>$H$272</formula>
    </cfRule>
  </conditionalFormatting>
  <conditionalFormatting sqref="I272">
    <cfRule type="cellIs" dxfId="9873" priority="516" stopIfTrue="1" operator="lessThan">
      <formula>$H$272*(-1)</formula>
    </cfRule>
  </conditionalFormatting>
  <conditionalFormatting sqref="I273">
    <cfRule type="cellIs" dxfId="9872" priority="517" stopIfTrue="1" operator="greaterThan">
      <formula>$H$273</formula>
    </cfRule>
  </conditionalFormatting>
  <conditionalFormatting sqref="I273">
    <cfRule type="cellIs" dxfId="9871" priority="518" stopIfTrue="1" operator="lessThan">
      <formula>$H$273*(-1)</formula>
    </cfRule>
  </conditionalFormatting>
  <conditionalFormatting sqref="I274">
    <cfRule type="cellIs" dxfId="9870" priority="519" stopIfTrue="1" operator="greaterThan">
      <formula>$H$274</formula>
    </cfRule>
  </conditionalFormatting>
  <conditionalFormatting sqref="I274">
    <cfRule type="cellIs" dxfId="9869" priority="520" stopIfTrue="1" operator="lessThan">
      <formula>$H$274*(-1)</formula>
    </cfRule>
  </conditionalFormatting>
  <conditionalFormatting sqref="I275">
    <cfRule type="cellIs" dxfId="9868" priority="521" stopIfTrue="1" operator="greaterThan">
      <formula>$H$275</formula>
    </cfRule>
  </conditionalFormatting>
  <conditionalFormatting sqref="I275">
    <cfRule type="cellIs" dxfId="9867" priority="522" stopIfTrue="1" operator="lessThan">
      <formula>$H$275*(-1)</formula>
    </cfRule>
  </conditionalFormatting>
  <conditionalFormatting sqref="I276">
    <cfRule type="cellIs" dxfId="9866" priority="523" stopIfTrue="1" operator="greaterThan">
      <formula>$H$276</formula>
    </cfRule>
  </conditionalFormatting>
  <conditionalFormatting sqref="I276">
    <cfRule type="cellIs" dxfId="9865" priority="524" stopIfTrue="1" operator="lessThan">
      <formula>$H$276*(-1)</formula>
    </cfRule>
  </conditionalFormatting>
  <conditionalFormatting sqref="I277">
    <cfRule type="cellIs" dxfId="9864" priority="525" stopIfTrue="1" operator="greaterThan">
      <formula>$H$277</formula>
    </cfRule>
  </conditionalFormatting>
  <conditionalFormatting sqref="I277">
    <cfRule type="cellIs" dxfId="9863" priority="526" stopIfTrue="1" operator="lessThan">
      <formula>$H$277*(-1)</formula>
    </cfRule>
  </conditionalFormatting>
  <conditionalFormatting sqref="I278">
    <cfRule type="cellIs" dxfId="9862" priority="527" stopIfTrue="1" operator="greaterThan">
      <formula>$H$278</formula>
    </cfRule>
  </conditionalFormatting>
  <conditionalFormatting sqref="I278">
    <cfRule type="cellIs" dxfId="9861" priority="528" stopIfTrue="1" operator="lessThan">
      <formula>$H$278*(-1)</formula>
    </cfRule>
  </conditionalFormatting>
  <conditionalFormatting sqref="I279">
    <cfRule type="cellIs" dxfId="9860" priority="529" stopIfTrue="1" operator="greaterThan">
      <formula>$H$279</formula>
    </cfRule>
  </conditionalFormatting>
  <conditionalFormatting sqref="I279">
    <cfRule type="cellIs" dxfId="9859" priority="530" stopIfTrue="1" operator="lessThan">
      <formula>$H$279*(-1)</formula>
    </cfRule>
  </conditionalFormatting>
  <conditionalFormatting sqref="I280">
    <cfRule type="cellIs" dxfId="9858" priority="531" stopIfTrue="1" operator="greaterThan">
      <formula>$H$280</formula>
    </cfRule>
  </conditionalFormatting>
  <conditionalFormatting sqref="I280">
    <cfRule type="cellIs" dxfId="9857" priority="532" stopIfTrue="1" operator="lessThan">
      <formula>$H$280*(-1)</formula>
    </cfRule>
  </conditionalFormatting>
  <conditionalFormatting sqref="I281">
    <cfRule type="cellIs" dxfId="9856" priority="533" stopIfTrue="1" operator="greaterThan">
      <formula>$H$281</formula>
    </cfRule>
  </conditionalFormatting>
  <conditionalFormatting sqref="I281">
    <cfRule type="cellIs" dxfId="9855" priority="534" stopIfTrue="1" operator="lessThan">
      <formula>$H$281*(-1)</formula>
    </cfRule>
  </conditionalFormatting>
  <conditionalFormatting sqref="I282">
    <cfRule type="cellIs" dxfId="9854" priority="535" stopIfTrue="1" operator="greaterThan">
      <formula>$H$282</formula>
    </cfRule>
  </conditionalFormatting>
  <conditionalFormatting sqref="I282">
    <cfRule type="cellIs" dxfId="9853" priority="536" stopIfTrue="1" operator="lessThan">
      <formula>$H$282*(-1)</formula>
    </cfRule>
  </conditionalFormatting>
  <conditionalFormatting sqref="I283">
    <cfRule type="cellIs" dxfId="9852" priority="537" stopIfTrue="1" operator="greaterThan">
      <formula>$H$283</formula>
    </cfRule>
  </conditionalFormatting>
  <conditionalFormatting sqref="I283">
    <cfRule type="cellIs" dxfId="9851" priority="538" stopIfTrue="1" operator="lessThan">
      <formula>$H$283*(-1)</formula>
    </cfRule>
  </conditionalFormatting>
  <conditionalFormatting sqref="I284">
    <cfRule type="cellIs" dxfId="9850" priority="539" stopIfTrue="1" operator="greaterThan">
      <formula>$H$284</formula>
    </cfRule>
  </conditionalFormatting>
  <conditionalFormatting sqref="I284">
    <cfRule type="cellIs" dxfId="9849" priority="540" stopIfTrue="1" operator="lessThan">
      <formula>$H$284*(-1)</formula>
    </cfRule>
  </conditionalFormatting>
  <conditionalFormatting sqref="I285">
    <cfRule type="cellIs" dxfId="9848" priority="541" stopIfTrue="1" operator="greaterThan">
      <formula>$H$285</formula>
    </cfRule>
  </conditionalFormatting>
  <conditionalFormatting sqref="I285">
    <cfRule type="cellIs" dxfId="9847" priority="542" stopIfTrue="1" operator="lessThan">
      <formula>$H$285*(-1)</formula>
    </cfRule>
  </conditionalFormatting>
  <conditionalFormatting sqref="I286">
    <cfRule type="cellIs" dxfId="9846" priority="543" stopIfTrue="1" operator="greaterThan">
      <formula>$H$286</formula>
    </cfRule>
  </conditionalFormatting>
  <conditionalFormatting sqref="I286">
    <cfRule type="cellIs" dxfId="9845" priority="544" stopIfTrue="1" operator="lessThan">
      <formula>$H$286*(-1)</formula>
    </cfRule>
  </conditionalFormatting>
  <conditionalFormatting sqref="I287">
    <cfRule type="cellIs" dxfId="9844" priority="545" stopIfTrue="1" operator="greaterThan">
      <formula>$H$287</formula>
    </cfRule>
  </conditionalFormatting>
  <conditionalFormatting sqref="I287">
    <cfRule type="cellIs" dxfId="9843" priority="546" stopIfTrue="1" operator="lessThan">
      <formula>$H$287*(-1)</formula>
    </cfRule>
  </conditionalFormatting>
  <conditionalFormatting sqref="I288">
    <cfRule type="cellIs" dxfId="9842" priority="547" stopIfTrue="1" operator="greaterThan">
      <formula>$H$288</formula>
    </cfRule>
  </conditionalFormatting>
  <conditionalFormatting sqref="I288">
    <cfRule type="cellIs" dxfId="9841" priority="548" stopIfTrue="1" operator="lessThan">
      <formula>$H$288*(-1)</formula>
    </cfRule>
  </conditionalFormatting>
  <conditionalFormatting sqref="I289">
    <cfRule type="cellIs" dxfId="9840" priority="549" stopIfTrue="1" operator="greaterThan">
      <formula>$H$289</formula>
    </cfRule>
  </conditionalFormatting>
  <conditionalFormatting sqref="I289">
    <cfRule type="cellIs" dxfId="9839" priority="550" stopIfTrue="1" operator="lessThan">
      <formula>$H$289*(-1)</formula>
    </cfRule>
  </conditionalFormatting>
  <conditionalFormatting sqref="I290">
    <cfRule type="cellIs" dxfId="9838" priority="551" stopIfTrue="1" operator="greaterThan">
      <formula>$H$290</formula>
    </cfRule>
  </conditionalFormatting>
  <conditionalFormatting sqref="I290">
    <cfRule type="cellIs" dxfId="9837" priority="552" stopIfTrue="1" operator="lessThan">
      <formula>$H$290*(-1)</formula>
    </cfRule>
  </conditionalFormatting>
  <conditionalFormatting sqref="I291">
    <cfRule type="cellIs" dxfId="9836" priority="553" stopIfTrue="1" operator="greaterThan">
      <formula>$H$291</formula>
    </cfRule>
  </conditionalFormatting>
  <conditionalFormatting sqref="I291">
    <cfRule type="cellIs" dxfId="9835" priority="554" stopIfTrue="1" operator="lessThan">
      <formula>$H$291*(-1)</formula>
    </cfRule>
  </conditionalFormatting>
  <conditionalFormatting sqref="I292">
    <cfRule type="cellIs" dxfId="9834" priority="555" stopIfTrue="1" operator="greaterThan">
      <formula>$H$292</formula>
    </cfRule>
  </conditionalFormatting>
  <conditionalFormatting sqref="I292">
    <cfRule type="cellIs" dxfId="9833" priority="556" stopIfTrue="1" operator="lessThan">
      <formula>$H$292*(-1)</formula>
    </cfRule>
  </conditionalFormatting>
  <conditionalFormatting sqref="I293">
    <cfRule type="cellIs" dxfId="9832" priority="557" stopIfTrue="1" operator="greaterThan">
      <formula>$H$293</formula>
    </cfRule>
  </conditionalFormatting>
  <conditionalFormatting sqref="I293">
    <cfRule type="cellIs" dxfId="9831" priority="558" stopIfTrue="1" operator="lessThan">
      <formula>$H$293*(-1)</formula>
    </cfRule>
  </conditionalFormatting>
  <conditionalFormatting sqref="I294">
    <cfRule type="cellIs" dxfId="9830" priority="559" stopIfTrue="1" operator="greaterThan">
      <formula>$H$294</formula>
    </cfRule>
  </conditionalFormatting>
  <conditionalFormatting sqref="I294">
    <cfRule type="cellIs" dxfId="9829" priority="560" stopIfTrue="1" operator="lessThan">
      <formula>$H$294*(-1)</formula>
    </cfRule>
  </conditionalFormatting>
  <conditionalFormatting sqref="I295">
    <cfRule type="cellIs" dxfId="9828" priority="561" stopIfTrue="1" operator="greaterThan">
      <formula>$H$295</formula>
    </cfRule>
  </conditionalFormatting>
  <conditionalFormatting sqref="I295">
    <cfRule type="cellIs" dxfId="9827" priority="562" stopIfTrue="1" operator="lessThan">
      <formula>$H$295*(-1)</formula>
    </cfRule>
  </conditionalFormatting>
  <conditionalFormatting sqref="I296">
    <cfRule type="cellIs" dxfId="9826" priority="563" stopIfTrue="1" operator="greaterThan">
      <formula>$H$296</formula>
    </cfRule>
  </conditionalFormatting>
  <conditionalFormatting sqref="I296">
    <cfRule type="cellIs" dxfId="9825" priority="564" stopIfTrue="1" operator="lessThan">
      <formula>$H$296*(-1)</formula>
    </cfRule>
  </conditionalFormatting>
  <conditionalFormatting sqref="I297">
    <cfRule type="cellIs" dxfId="9824" priority="565" stopIfTrue="1" operator="greaterThan">
      <formula>$H$297</formula>
    </cfRule>
  </conditionalFormatting>
  <conditionalFormatting sqref="I297">
    <cfRule type="cellIs" dxfId="9823" priority="566" stopIfTrue="1" operator="lessThan">
      <formula>$H$297*(-1)</formula>
    </cfRule>
  </conditionalFormatting>
  <conditionalFormatting sqref="I298">
    <cfRule type="cellIs" dxfId="9822" priority="567" stopIfTrue="1" operator="greaterThan">
      <formula>$H$298</formula>
    </cfRule>
  </conditionalFormatting>
  <conditionalFormatting sqref="I298">
    <cfRule type="cellIs" dxfId="9821" priority="568" stopIfTrue="1" operator="lessThan">
      <formula>$H$298*(-1)</formula>
    </cfRule>
  </conditionalFormatting>
  <conditionalFormatting sqref="I299">
    <cfRule type="cellIs" dxfId="9820" priority="569" stopIfTrue="1" operator="greaterThan">
      <formula>$H$299</formula>
    </cfRule>
  </conditionalFormatting>
  <conditionalFormatting sqref="I299">
    <cfRule type="cellIs" dxfId="9819" priority="570" stopIfTrue="1" operator="lessThan">
      <formula>$H$299*(-1)</formula>
    </cfRule>
  </conditionalFormatting>
  <conditionalFormatting sqref="I300">
    <cfRule type="cellIs" dxfId="9818" priority="571" stopIfTrue="1" operator="greaterThan">
      <formula>$H$300</formula>
    </cfRule>
  </conditionalFormatting>
  <conditionalFormatting sqref="I300">
    <cfRule type="cellIs" dxfId="9817" priority="572" stopIfTrue="1" operator="lessThan">
      <formula>$H$300*(-1)</formula>
    </cfRule>
  </conditionalFormatting>
  <conditionalFormatting sqref="I301">
    <cfRule type="cellIs" dxfId="9816" priority="573" stopIfTrue="1" operator="greaterThan">
      <formula>$H$301</formula>
    </cfRule>
  </conditionalFormatting>
  <conditionalFormatting sqref="I301">
    <cfRule type="cellIs" dxfId="9815" priority="574" stopIfTrue="1" operator="lessThan">
      <formula>$H$301*(-1)</formula>
    </cfRule>
  </conditionalFormatting>
  <conditionalFormatting sqref="I302">
    <cfRule type="cellIs" dxfId="9814" priority="575" stopIfTrue="1" operator="greaterThan">
      <formula>$H$302</formula>
    </cfRule>
  </conditionalFormatting>
  <conditionalFormatting sqref="I302">
    <cfRule type="cellIs" dxfId="9813" priority="576" stopIfTrue="1" operator="lessThan">
      <formula>$H$302*(-1)</formula>
    </cfRule>
  </conditionalFormatting>
  <conditionalFormatting sqref="I303">
    <cfRule type="cellIs" dxfId="9812" priority="577" stopIfTrue="1" operator="greaterThan">
      <formula>$H$303</formula>
    </cfRule>
  </conditionalFormatting>
  <conditionalFormatting sqref="I303">
    <cfRule type="cellIs" dxfId="9811" priority="578" stopIfTrue="1" operator="lessThan">
      <formula>$H$303*(-1)</formula>
    </cfRule>
  </conditionalFormatting>
  <conditionalFormatting sqref="I304">
    <cfRule type="cellIs" dxfId="9810" priority="579" stopIfTrue="1" operator="greaterThan">
      <formula>$H$304</formula>
    </cfRule>
  </conditionalFormatting>
  <conditionalFormatting sqref="I304">
    <cfRule type="cellIs" dxfId="9809" priority="580" stopIfTrue="1" operator="lessThan">
      <formula>$H$304*(-1)</formula>
    </cfRule>
  </conditionalFormatting>
  <conditionalFormatting sqref="I305">
    <cfRule type="cellIs" dxfId="9808" priority="581" stopIfTrue="1" operator="greaterThan">
      <formula>$H$305</formula>
    </cfRule>
  </conditionalFormatting>
  <conditionalFormatting sqref="I305">
    <cfRule type="cellIs" dxfId="9807" priority="582" stopIfTrue="1" operator="lessThan">
      <formula>$H$305*(-1)</formula>
    </cfRule>
  </conditionalFormatting>
  <conditionalFormatting sqref="I306">
    <cfRule type="cellIs" dxfId="9806" priority="583" stopIfTrue="1" operator="greaterThan">
      <formula>$H$306</formula>
    </cfRule>
  </conditionalFormatting>
  <conditionalFormatting sqref="I306">
    <cfRule type="cellIs" dxfId="9805" priority="584" stopIfTrue="1" operator="lessThan">
      <formula>$H$306*(-1)</formula>
    </cfRule>
  </conditionalFormatting>
  <conditionalFormatting sqref="I307">
    <cfRule type="cellIs" dxfId="9804" priority="585" stopIfTrue="1" operator="greaterThan">
      <formula>$H$307</formula>
    </cfRule>
  </conditionalFormatting>
  <conditionalFormatting sqref="I307">
    <cfRule type="cellIs" dxfId="9803" priority="586" stopIfTrue="1" operator="lessThan">
      <formula>$H$307*(-1)</formula>
    </cfRule>
  </conditionalFormatting>
  <conditionalFormatting sqref="I308">
    <cfRule type="cellIs" dxfId="9802" priority="587" stopIfTrue="1" operator="greaterThan">
      <formula>$H$308</formula>
    </cfRule>
  </conditionalFormatting>
  <conditionalFormatting sqref="I308">
    <cfRule type="cellIs" dxfId="9801" priority="588" stopIfTrue="1" operator="lessThan">
      <formula>$H$308*(-1)</formula>
    </cfRule>
  </conditionalFormatting>
  <conditionalFormatting sqref="I309">
    <cfRule type="cellIs" dxfId="9800" priority="589" stopIfTrue="1" operator="greaterThan">
      <formula>$H$309</formula>
    </cfRule>
  </conditionalFormatting>
  <conditionalFormatting sqref="I309">
    <cfRule type="cellIs" dxfId="9799" priority="590" stopIfTrue="1" operator="lessThan">
      <formula>$H$309*(-1)</formula>
    </cfRule>
  </conditionalFormatting>
  <conditionalFormatting sqref="I310">
    <cfRule type="cellIs" dxfId="9798" priority="591" stopIfTrue="1" operator="greaterThan">
      <formula>$H$310</formula>
    </cfRule>
  </conditionalFormatting>
  <conditionalFormatting sqref="I310">
    <cfRule type="cellIs" dxfId="9797" priority="592" stopIfTrue="1" operator="lessThan">
      <formula>$H$310*(-1)</formula>
    </cfRule>
  </conditionalFormatting>
  <conditionalFormatting sqref="I311">
    <cfRule type="cellIs" dxfId="9796" priority="593" stopIfTrue="1" operator="greaterThan">
      <formula>$H$311</formula>
    </cfRule>
  </conditionalFormatting>
  <conditionalFormatting sqref="I311">
    <cfRule type="cellIs" dxfId="9795" priority="594" stopIfTrue="1" operator="lessThan">
      <formula>$H$311*(-1)</formula>
    </cfRule>
  </conditionalFormatting>
  <conditionalFormatting sqref="I312">
    <cfRule type="cellIs" dxfId="9794" priority="595" stopIfTrue="1" operator="greaterThan">
      <formula>$H$312</formula>
    </cfRule>
  </conditionalFormatting>
  <conditionalFormatting sqref="I312">
    <cfRule type="cellIs" dxfId="9793" priority="596" stopIfTrue="1" operator="lessThan">
      <formula>$H$312*(-1)</formula>
    </cfRule>
  </conditionalFormatting>
  <conditionalFormatting sqref="I313">
    <cfRule type="cellIs" dxfId="9792" priority="597" stopIfTrue="1" operator="greaterThan">
      <formula>$H$313</formula>
    </cfRule>
  </conditionalFormatting>
  <conditionalFormatting sqref="I313">
    <cfRule type="cellIs" dxfId="9791" priority="598" stopIfTrue="1" operator="lessThan">
      <formula>$H$313*(-1)</formula>
    </cfRule>
  </conditionalFormatting>
  <conditionalFormatting sqref="I314">
    <cfRule type="cellIs" dxfId="9790" priority="599" stopIfTrue="1" operator="greaterThan">
      <formula>$H$314</formula>
    </cfRule>
  </conditionalFormatting>
  <conditionalFormatting sqref="I314">
    <cfRule type="cellIs" dxfId="9789" priority="600" stopIfTrue="1" operator="lessThan">
      <formula>$H$314*(-1)</formula>
    </cfRule>
  </conditionalFormatting>
  <conditionalFormatting sqref="I315">
    <cfRule type="cellIs" dxfId="9788" priority="601" stopIfTrue="1" operator="greaterThan">
      <formula>$H$315</formula>
    </cfRule>
  </conditionalFormatting>
  <conditionalFormatting sqref="I315">
    <cfRule type="cellIs" dxfId="9787" priority="602" stopIfTrue="1" operator="lessThan">
      <formula>$H$315*(-1)</formula>
    </cfRule>
  </conditionalFormatting>
  <conditionalFormatting sqref="I316">
    <cfRule type="cellIs" dxfId="9786" priority="603" stopIfTrue="1" operator="greaterThan">
      <formula>$H$316</formula>
    </cfRule>
  </conditionalFormatting>
  <conditionalFormatting sqref="I316">
    <cfRule type="cellIs" dxfId="9785" priority="604" stopIfTrue="1" operator="lessThan">
      <formula>$H$316*(-1)</formula>
    </cfRule>
  </conditionalFormatting>
  <conditionalFormatting sqref="I317">
    <cfRule type="cellIs" dxfId="9784" priority="605" stopIfTrue="1" operator="greaterThan">
      <formula>$H$317</formula>
    </cfRule>
  </conditionalFormatting>
  <conditionalFormatting sqref="I317">
    <cfRule type="cellIs" dxfId="9783" priority="606" stopIfTrue="1" operator="lessThan">
      <formula>$H$317*(-1)</formula>
    </cfRule>
  </conditionalFormatting>
  <conditionalFormatting sqref="I318">
    <cfRule type="cellIs" dxfId="9782" priority="607" stopIfTrue="1" operator="greaterThan">
      <formula>$H$318</formula>
    </cfRule>
  </conditionalFormatting>
  <conditionalFormatting sqref="I318">
    <cfRule type="cellIs" dxfId="9781" priority="608" stopIfTrue="1" operator="lessThan">
      <formula>$H$318*(-1)</formula>
    </cfRule>
  </conditionalFormatting>
  <conditionalFormatting sqref="I319">
    <cfRule type="cellIs" dxfId="9780" priority="609" stopIfTrue="1" operator="greaterThan">
      <formula>$H$319</formula>
    </cfRule>
  </conditionalFormatting>
  <conditionalFormatting sqref="I319">
    <cfRule type="cellIs" dxfId="9779" priority="610" stopIfTrue="1" operator="lessThan">
      <formula>$H$319*(-1)</formula>
    </cfRule>
  </conditionalFormatting>
  <conditionalFormatting sqref="I320">
    <cfRule type="cellIs" dxfId="9778" priority="611" stopIfTrue="1" operator="greaterThan">
      <formula>$H$320</formula>
    </cfRule>
  </conditionalFormatting>
  <conditionalFormatting sqref="I320">
    <cfRule type="cellIs" dxfId="9777" priority="612" stopIfTrue="1" operator="lessThan">
      <formula>$H$320*(-1)</formula>
    </cfRule>
  </conditionalFormatting>
  <conditionalFormatting sqref="I321">
    <cfRule type="cellIs" dxfId="9776" priority="613" stopIfTrue="1" operator="greaterThan">
      <formula>$H$321</formula>
    </cfRule>
  </conditionalFormatting>
  <conditionalFormatting sqref="I321">
    <cfRule type="cellIs" dxfId="9775" priority="614" stopIfTrue="1" operator="lessThan">
      <formula>$H$321*(-1)</formula>
    </cfRule>
  </conditionalFormatting>
  <conditionalFormatting sqref="I322">
    <cfRule type="cellIs" dxfId="9774" priority="615" stopIfTrue="1" operator="greaterThan">
      <formula>$H$322</formula>
    </cfRule>
  </conditionalFormatting>
  <conditionalFormatting sqref="I322">
    <cfRule type="cellIs" dxfId="9773" priority="616" stopIfTrue="1" operator="lessThan">
      <formula>$H$322*(-1)</formula>
    </cfRule>
  </conditionalFormatting>
  <conditionalFormatting sqref="I323">
    <cfRule type="cellIs" dxfId="9772" priority="617" stopIfTrue="1" operator="greaterThan">
      <formula>$H$323</formula>
    </cfRule>
  </conditionalFormatting>
  <conditionalFormatting sqref="I323">
    <cfRule type="cellIs" dxfId="9771" priority="618" stopIfTrue="1" operator="lessThan">
      <formula>$H$323*(-1)</formula>
    </cfRule>
  </conditionalFormatting>
  <conditionalFormatting sqref="I324">
    <cfRule type="cellIs" dxfId="9770" priority="619" stopIfTrue="1" operator="greaterThan">
      <formula>$H$324</formula>
    </cfRule>
  </conditionalFormatting>
  <conditionalFormatting sqref="I324">
    <cfRule type="cellIs" dxfId="9769" priority="620" stopIfTrue="1" operator="lessThan">
      <formula>$H$324*(-1)</formula>
    </cfRule>
  </conditionalFormatting>
  <conditionalFormatting sqref="I325">
    <cfRule type="cellIs" dxfId="9768" priority="621" stopIfTrue="1" operator="greaterThan">
      <formula>$H$325</formula>
    </cfRule>
  </conditionalFormatting>
  <conditionalFormatting sqref="I325">
    <cfRule type="cellIs" dxfId="9767" priority="622" stopIfTrue="1" operator="lessThan">
      <formula>$H$325*(-1)</formula>
    </cfRule>
  </conditionalFormatting>
  <conditionalFormatting sqref="I326">
    <cfRule type="cellIs" dxfId="9766" priority="623" stopIfTrue="1" operator="greaterThan">
      <formula>$H$326</formula>
    </cfRule>
  </conditionalFormatting>
  <conditionalFormatting sqref="I326">
    <cfRule type="cellIs" dxfId="9765" priority="624" stopIfTrue="1" operator="lessThan">
      <formula>$H$326*(-1)</formula>
    </cfRule>
  </conditionalFormatting>
  <conditionalFormatting sqref="I327">
    <cfRule type="cellIs" dxfId="9764" priority="625" stopIfTrue="1" operator="greaterThan">
      <formula>$H$327</formula>
    </cfRule>
  </conditionalFormatting>
  <conditionalFormatting sqref="I327">
    <cfRule type="cellIs" dxfId="9763" priority="626" stopIfTrue="1" operator="lessThan">
      <formula>$H$327*(-1)</formula>
    </cfRule>
  </conditionalFormatting>
  <conditionalFormatting sqref="I328">
    <cfRule type="cellIs" dxfId="9762" priority="627" stopIfTrue="1" operator="greaterThan">
      <formula>$H$328</formula>
    </cfRule>
  </conditionalFormatting>
  <conditionalFormatting sqref="I328">
    <cfRule type="cellIs" dxfId="9761" priority="628" stopIfTrue="1" operator="lessThan">
      <formula>$H$328*(-1)</formula>
    </cfRule>
  </conditionalFormatting>
  <conditionalFormatting sqref="I329">
    <cfRule type="cellIs" dxfId="9760" priority="629" stopIfTrue="1" operator="greaterThan">
      <formula>$H$329</formula>
    </cfRule>
  </conditionalFormatting>
  <conditionalFormatting sqref="I329">
    <cfRule type="cellIs" dxfId="9759" priority="630" stopIfTrue="1" operator="lessThan">
      <formula>$H$329*(-1)</formula>
    </cfRule>
  </conditionalFormatting>
  <conditionalFormatting sqref="I330">
    <cfRule type="cellIs" dxfId="9758" priority="631" stopIfTrue="1" operator="greaterThan">
      <formula>$H$330</formula>
    </cfRule>
  </conditionalFormatting>
  <conditionalFormatting sqref="I330">
    <cfRule type="cellIs" dxfId="9757" priority="632" stopIfTrue="1" operator="lessThan">
      <formula>$H$330*(-1)</formula>
    </cfRule>
  </conditionalFormatting>
  <conditionalFormatting sqref="I331">
    <cfRule type="cellIs" dxfId="9756" priority="633" stopIfTrue="1" operator="greaterThan">
      <formula>$H$331</formula>
    </cfRule>
  </conditionalFormatting>
  <conditionalFormatting sqref="I331">
    <cfRule type="cellIs" dxfId="9755" priority="634" stopIfTrue="1" operator="lessThan">
      <formula>$H$331*(-1)</formula>
    </cfRule>
  </conditionalFormatting>
  <conditionalFormatting sqref="I332">
    <cfRule type="cellIs" dxfId="9754" priority="635" stopIfTrue="1" operator="greaterThan">
      <formula>$H$332</formula>
    </cfRule>
  </conditionalFormatting>
  <conditionalFormatting sqref="I332">
    <cfRule type="cellIs" dxfId="9753" priority="636" stopIfTrue="1" operator="lessThan">
      <formula>$H$332*(-1)</formula>
    </cfRule>
  </conditionalFormatting>
  <conditionalFormatting sqref="I333">
    <cfRule type="cellIs" dxfId="9752" priority="637" stopIfTrue="1" operator="greaterThan">
      <formula>$H$333</formula>
    </cfRule>
  </conditionalFormatting>
  <conditionalFormatting sqref="I333">
    <cfRule type="cellIs" dxfId="9751" priority="638" stopIfTrue="1" operator="lessThan">
      <formula>$H$333*(-1)</formula>
    </cfRule>
  </conditionalFormatting>
  <conditionalFormatting sqref="I334">
    <cfRule type="cellIs" dxfId="9750" priority="639" stopIfTrue="1" operator="greaterThan">
      <formula>$H$334</formula>
    </cfRule>
  </conditionalFormatting>
  <conditionalFormatting sqref="I334">
    <cfRule type="cellIs" dxfId="9749" priority="640" stopIfTrue="1" operator="lessThan">
      <formula>$H$334*(-1)</formula>
    </cfRule>
  </conditionalFormatting>
  <conditionalFormatting sqref="I335">
    <cfRule type="cellIs" dxfId="9748" priority="641" stopIfTrue="1" operator="greaterThan">
      <formula>$H$335</formula>
    </cfRule>
  </conditionalFormatting>
  <conditionalFormatting sqref="I335">
    <cfRule type="cellIs" dxfId="9747" priority="642" stopIfTrue="1" operator="lessThan">
      <formula>$H$335*(-1)</formula>
    </cfRule>
  </conditionalFormatting>
  <conditionalFormatting sqref="I336">
    <cfRule type="cellIs" dxfId="9746" priority="643" stopIfTrue="1" operator="greaterThan">
      <formula>$H$336</formula>
    </cfRule>
  </conditionalFormatting>
  <conditionalFormatting sqref="I336">
    <cfRule type="cellIs" dxfId="9745" priority="644" stopIfTrue="1" operator="lessThan">
      <formula>$H$336*(-1)</formula>
    </cfRule>
  </conditionalFormatting>
  <conditionalFormatting sqref="I337">
    <cfRule type="cellIs" dxfId="9744" priority="645" stopIfTrue="1" operator="greaterThan">
      <formula>$H$337</formula>
    </cfRule>
  </conditionalFormatting>
  <conditionalFormatting sqref="I337">
    <cfRule type="cellIs" dxfId="9743" priority="646" stopIfTrue="1" operator="lessThan">
      <formula>$H$337*(-1)</formula>
    </cfRule>
  </conditionalFormatting>
  <conditionalFormatting sqref="I338">
    <cfRule type="cellIs" dxfId="9742" priority="647" stopIfTrue="1" operator="greaterThan">
      <formula>$H$338</formula>
    </cfRule>
  </conditionalFormatting>
  <conditionalFormatting sqref="I338">
    <cfRule type="cellIs" dxfId="9741" priority="648" stopIfTrue="1" operator="lessThan">
      <formula>$H$338*(-1)</formula>
    </cfRule>
  </conditionalFormatting>
  <conditionalFormatting sqref="I339">
    <cfRule type="cellIs" dxfId="9740" priority="649" stopIfTrue="1" operator="greaterThan">
      <formula>$H$339</formula>
    </cfRule>
  </conditionalFormatting>
  <conditionalFormatting sqref="I339">
    <cfRule type="cellIs" dxfId="9739" priority="650" stopIfTrue="1" operator="lessThan">
      <formula>$H$339*(-1)</formula>
    </cfRule>
  </conditionalFormatting>
  <conditionalFormatting sqref="I340">
    <cfRule type="cellIs" dxfId="9738" priority="651" stopIfTrue="1" operator="greaterThan">
      <formula>$H$340</formula>
    </cfRule>
  </conditionalFormatting>
  <conditionalFormatting sqref="I340">
    <cfRule type="cellIs" dxfId="9737" priority="652" stopIfTrue="1" operator="lessThan">
      <formula>$H$340*(-1)</formula>
    </cfRule>
  </conditionalFormatting>
  <conditionalFormatting sqref="I341">
    <cfRule type="cellIs" dxfId="9736" priority="653" stopIfTrue="1" operator="greaterThan">
      <formula>$H$341</formula>
    </cfRule>
  </conditionalFormatting>
  <conditionalFormatting sqref="I341">
    <cfRule type="cellIs" dxfId="9735" priority="654" stopIfTrue="1" operator="lessThan">
      <formula>$H$341*(-1)</formula>
    </cfRule>
  </conditionalFormatting>
  <conditionalFormatting sqref="I342">
    <cfRule type="cellIs" dxfId="9734" priority="655" stopIfTrue="1" operator="greaterThan">
      <formula>$H$342</formula>
    </cfRule>
  </conditionalFormatting>
  <conditionalFormatting sqref="I342">
    <cfRule type="cellIs" dxfId="9733" priority="656" stopIfTrue="1" operator="lessThan">
      <formula>$H$342*(-1)</formula>
    </cfRule>
  </conditionalFormatting>
  <conditionalFormatting sqref="I343">
    <cfRule type="cellIs" dxfId="9732" priority="657" stopIfTrue="1" operator="greaterThan">
      <formula>$H$343</formula>
    </cfRule>
  </conditionalFormatting>
  <conditionalFormatting sqref="I343">
    <cfRule type="cellIs" dxfId="9731" priority="658" stopIfTrue="1" operator="lessThan">
      <formula>$H$343*(-1)</formula>
    </cfRule>
  </conditionalFormatting>
  <conditionalFormatting sqref="I344">
    <cfRule type="cellIs" dxfId="9730" priority="659" stopIfTrue="1" operator="greaterThan">
      <formula>$H$344</formula>
    </cfRule>
  </conditionalFormatting>
  <conditionalFormatting sqref="I344">
    <cfRule type="cellIs" dxfId="9729" priority="660" stopIfTrue="1" operator="lessThan">
      <formula>$H$344*(-1)</formula>
    </cfRule>
  </conditionalFormatting>
  <conditionalFormatting sqref="I345">
    <cfRule type="cellIs" dxfId="9728" priority="661" stopIfTrue="1" operator="greaterThan">
      <formula>$H$345</formula>
    </cfRule>
  </conditionalFormatting>
  <conditionalFormatting sqref="I345">
    <cfRule type="cellIs" dxfId="9727" priority="662" stopIfTrue="1" operator="lessThan">
      <formula>$H$345*(-1)</formula>
    </cfRule>
  </conditionalFormatting>
  <conditionalFormatting sqref="I346">
    <cfRule type="cellIs" dxfId="9726" priority="663" stopIfTrue="1" operator="greaterThan">
      <formula>$H$346</formula>
    </cfRule>
  </conditionalFormatting>
  <conditionalFormatting sqref="I346">
    <cfRule type="cellIs" dxfId="9725" priority="664" stopIfTrue="1" operator="lessThan">
      <formula>$H$346*(-1)</formula>
    </cfRule>
  </conditionalFormatting>
  <conditionalFormatting sqref="I347">
    <cfRule type="cellIs" dxfId="9724" priority="665" stopIfTrue="1" operator="greaterThan">
      <formula>$H$347</formula>
    </cfRule>
  </conditionalFormatting>
  <conditionalFormatting sqref="I347">
    <cfRule type="cellIs" dxfId="9723" priority="666" stopIfTrue="1" operator="lessThan">
      <formula>$H$347*(-1)</formula>
    </cfRule>
  </conditionalFormatting>
  <conditionalFormatting sqref="I348">
    <cfRule type="cellIs" dxfId="9722" priority="667" stopIfTrue="1" operator="greaterThan">
      <formula>$H$348</formula>
    </cfRule>
  </conditionalFormatting>
  <conditionalFormatting sqref="I348">
    <cfRule type="cellIs" dxfId="9721" priority="668" stopIfTrue="1" operator="lessThan">
      <formula>$H$348*(-1)</formula>
    </cfRule>
  </conditionalFormatting>
  <conditionalFormatting sqref="I349">
    <cfRule type="cellIs" dxfId="9720" priority="669" stopIfTrue="1" operator="greaterThan">
      <formula>$H$349</formula>
    </cfRule>
  </conditionalFormatting>
  <conditionalFormatting sqref="I349">
    <cfRule type="cellIs" dxfId="9719" priority="670" stopIfTrue="1" operator="lessThan">
      <formula>$H$349*(-1)</formula>
    </cfRule>
  </conditionalFormatting>
  <conditionalFormatting sqref="I350">
    <cfRule type="cellIs" dxfId="9718" priority="671" stopIfTrue="1" operator="greaterThan">
      <formula>$H$350</formula>
    </cfRule>
  </conditionalFormatting>
  <conditionalFormatting sqref="I350">
    <cfRule type="cellIs" dxfId="9717" priority="672" stopIfTrue="1" operator="lessThan">
      <formula>$H$350*(-1)</formula>
    </cfRule>
  </conditionalFormatting>
  <conditionalFormatting sqref="I351">
    <cfRule type="cellIs" dxfId="9716" priority="673" stopIfTrue="1" operator="greaterThan">
      <formula>$H$351</formula>
    </cfRule>
  </conditionalFormatting>
  <conditionalFormatting sqref="I351">
    <cfRule type="cellIs" dxfId="9715" priority="674" stopIfTrue="1" operator="lessThan">
      <formula>$H$351*(-1)</formula>
    </cfRule>
  </conditionalFormatting>
  <conditionalFormatting sqref="I352">
    <cfRule type="cellIs" dxfId="9714" priority="675" stopIfTrue="1" operator="greaterThan">
      <formula>$H$352</formula>
    </cfRule>
  </conditionalFormatting>
  <conditionalFormatting sqref="I352">
    <cfRule type="cellIs" dxfId="9713" priority="676" stopIfTrue="1" operator="lessThan">
      <formula>$H$352*(-1)</formula>
    </cfRule>
  </conditionalFormatting>
  <conditionalFormatting sqref="I353">
    <cfRule type="cellIs" dxfId="9712" priority="677" stopIfTrue="1" operator="greaterThan">
      <formula>$H$353</formula>
    </cfRule>
  </conditionalFormatting>
  <conditionalFormatting sqref="I353">
    <cfRule type="cellIs" dxfId="9711" priority="678" stopIfTrue="1" operator="lessThan">
      <formula>$H$353*(-1)</formula>
    </cfRule>
  </conditionalFormatting>
  <conditionalFormatting sqref="I354">
    <cfRule type="cellIs" dxfId="9710" priority="679" stopIfTrue="1" operator="greaterThan">
      <formula>$H$354</formula>
    </cfRule>
  </conditionalFormatting>
  <conditionalFormatting sqref="I354">
    <cfRule type="cellIs" dxfId="9709" priority="680" stopIfTrue="1" operator="lessThan">
      <formula>$H$354*(-1)</formula>
    </cfRule>
  </conditionalFormatting>
  <conditionalFormatting sqref="I355">
    <cfRule type="cellIs" dxfId="9708" priority="681" stopIfTrue="1" operator="greaterThan">
      <formula>$H$355</formula>
    </cfRule>
  </conditionalFormatting>
  <conditionalFormatting sqref="I355">
    <cfRule type="cellIs" dxfId="9707" priority="682" stopIfTrue="1" operator="lessThan">
      <formula>$H$355*(-1)</formula>
    </cfRule>
  </conditionalFormatting>
  <conditionalFormatting sqref="I356">
    <cfRule type="cellIs" dxfId="9706" priority="683" stopIfTrue="1" operator="greaterThan">
      <formula>$H$356</formula>
    </cfRule>
  </conditionalFormatting>
  <conditionalFormatting sqref="I356">
    <cfRule type="cellIs" dxfId="9705" priority="684" stopIfTrue="1" operator="lessThan">
      <formula>$H$356*(-1)</formula>
    </cfRule>
  </conditionalFormatting>
  <conditionalFormatting sqref="I357">
    <cfRule type="cellIs" dxfId="9704" priority="685" stopIfTrue="1" operator="greaterThan">
      <formula>$H$357</formula>
    </cfRule>
  </conditionalFormatting>
  <conditionalFormatting sqref="I357">
    <cfRule type="cellIs" dxfId="9703" priority="686" stopIfTrue="1" operator="lessThan">
      <formula>$H$357*(-1)</formula>
    </cfRule>
  </conditionalFormatting>
  <conditionalFormatting sqref="I358">
    <cfRule type="cellIs" dxfId="9702" priority="687" stopIfTrue="1" operator="greaterThan">
      <formula>$H$358</formula>
    </cfRule>
  </conditionalFormatting>
  <conditionalFormatting sqref="I358">
    <cfRule type="cellIs" dxfId="9701" priority="688" stopIfTrue="1" operator="lessThan">
      <formula>$H$358*(-1)</formula>
    </cfRule>
  </conditionalFormatting>
  <conditionalFormatting sqref="I359">
    <cfRule type="cellIs" dxfId="9700" priority="689" stopIfTrue="1" operator="greaterThan">
      <formula>$H$359</formula>
    </cfRule>
  </conditionalFormatting>
  <conditionalFormatting sqref="I359">
    <cfRule type="cellIs" dxfId="9699" priority="690" stopIfTrue="1" operator="lessThan">
      <formula>$H$359*(-1)</formula>
    </cfRule>
  </conditionalFormatting>
  <conditionalFormatting sqref="I360">
    <cfRule type="cellIs" dxfId="9698" priority="691" stopIfTrue="1" operator="greaterThan">
      <formula>$H$360</formula>
    </cfRule>
  </conditionalFormatting>
  <conditionalFormatting sqref="I360">
    <cfRule type="cellIs" dxfId="9697" priority="692" stopIfTrue="1" operator="lessThan">
      <formula>$H$360*(-1)</formula>
    </cfRule>
  </conditionalFormatting>
  <conditionalFormatting sqref="I361">
    <cfRule type="cellIs" dxfId="9696" priority="693" stopIfTrue="1" operator="greaterThan">
      <formula>$H$361</formula>
    </cfRule>
  </conditionalFormatting>
  <conditionalFormatting sqref="I361">
    <cfRule type="cellIs" dxfId="9695" priority="694" stopIfTrue="1" operator="lessThan">
      <formula>$H$361*(-1)</formula>
    </cfRule>
  </conditionalFormatting>
  <conditionalFormatting sqref="I362">
    <cfRule type="cellIs" dxfId="9694" priority="695" stopIfTrue="1" operator="greaterThan">
      <formula>$H$362</formula>
    </cfRule>
  </conditionalFormatting>
  <conditionalFormatting sqref="I362">
    <cfRule type="cellIs" dxfId="9693" priority="696" stopIfTrue="1" operator="lessThan">
      <formula>$H$362*(-1)</formula>
    </cfRule>
  </conditionalFormatting>
  <conditionalFormatting sqref="I363">
    <cfRule type="cellIs" dxfId="9692" priority="697" stopIfTrue="1" operator="greaterThan">
      <formula>$H$363</formula>
    </cfRule>
  </conditionalFormatting>
  <conditionalFormatting sqref="I363">
    <cfRule type="cellIs" dxfId="9691" priority="698" stopIfTrue="1" operator="lessThan">
      <formula>$H$363*(-1)</formula>
    </cfRule>
  </conditionalFormatting>
  <conditionalFormatting sqref="I364">
    <cfRule type="cellIs" dxfId="9690" priority="699" stopIfTrue="1" operator="greaterThan">
      <formula>$H$364</formula>
    </cfRule>
  </conditionalFormatting>
  <conditionalFormatting sqref="I364">
    <cfRule type="cellIs" dxfId="9689" priority="700" stopIfTrue="1" operator="lessThan">
      <formula>$H$364*(-1)</formula>
    </cfRule>
  </conditionalFormatting>
  <conditionalFormatting sqref="I365">
    <cfRule type="cellIs" dxfId="9688" priority="701" stopIfTrue="1" operator="greaterThan">
      <formula>$H$365</formula>
    </cfRule>
  </conditionalFormatting>
  <conditionalFormatting sqref="I365">
    <cfRule type="cellIs" dxfId="9687" priority="702" stopIfTrue="1" operator="lessThan">
      <formula>$H$365*(-1)</formula>
    </cfRule>
  </conditionalFormatting>
  <conditionalFormatting sqref="I366">
    <cfRule type="cellIs" dxfId="9686" priority="703" stopIfTrue="1" operator="greaterThan">
      <formula>$H$366</formula>
    </cfRule>
  </conditionalFormatting>
  <conditionalFormatting sqref="I366">
    <cfRule type="cellIs" dxfId="9685" priority="704" stopIfTrue="1" operator="lessThan">
      <formula>$H$366*(-1)</formula>
    </cfRule>
  </conditionalFormatting>
  <conditionalFormatting sqref="I367">
    <cfRule type="cellIs" dxfId="9684" priority="705" stopIfTrue="1" operator="greaterThan">
      <formula>$H$367</formula>
    </cfRule>
  </conditionalFormatting>
  <conditionalFormatting sqref="I367">
    <cfRule type="cellIs" dxfId="9683" priority="706" stopIfTrue="1" operator="lessThan">
      <formula>$H$367*(-1)</formula>
    </cfRule>
  </conditionalFormatting>
  <conditionalFormatting sqref="I368">
    <cfRule type="cellIs" dxfId="9682" priority="707" stopIfTrue="1" operator="greaterThan">
      <formula>$H$368</formula>
    </cfRule>
  </conditionalFormatting>
  <conditionalFormatting sqref="I368">
    <cfRule type="cellIs" dxfId="9681" priority="708" stopIfTrue="1" operator="lessThan">
      <formula>$H$368*(-1)</formula>
    </cfRule>
  </conditionalFormatting>
  <conditionalFormatting sqref="I369">
    <cfRule type="cellIs" dxfId="9680" priority="709" stopIfTrue="1" operator="greaterThan">
      <formula>$H$369</formula>
    </cfRule>
  </conditionalFormatting>
  <conditionalFormatting sqref="I369">
    <cfRule type="cellIs" dxfId="9679" priority="710" stopIfTrue="1" operator="lessThan">
      <formula>$H$369*(-1)</formula>
    </cfRule>
  </conditionalFormatting>
  <conditionalFormatting sqref="I370">
    <cfRule type="cellIs" dxfId="9678" priority="711" stopIfTrue="1" operator="greaterThan">
      <formula>$H$370</formula>
    </cfRule>
  </conditionalFormatting>
  <conditionalFormatting sqref="I370">
    <cfRule type="cellIs" dxfId="9677" priority="712" stopIfTrue="1" operator="lessThan">
      <formula>$H$370*(-1)</formula>
    </cfRule>
  </conditionalFormatting>
  <conditionalFormatting sqref="I371">
    <cfRule type="cellIs" dxfId="9676" priority="713" stopIfTrue="1" operator="greaterThan">
      <formula>$H$371</formula>
    </cfRule>
  </conditionalFormatting>
  <conditionalFormatting sqref="I371">
    <cfRule type="cellIs" dxfId="9675" priority="714" stopIfTrue="1" operator="lessThan">
      <formula>$H$371*(-1)</formula>
    </cfRule>
  </conditionalFormatting>
  <conditionalFormatting sqref="I372">
    <cfRule type="cellIs" dxfId="9674" priority="715" stopIfTrue="1" operator="greaterThan">
      <formula>$H$372</formula>
    </cfRule>
  </conditionalFormatting>
  <conditionalFormatting sqref="I372">
    <cfRule type="cellIs" dxfId="9673" priority="716" stopIfTrue="1" operator="lessThan">
      <formula>$H$372*(-1)</formula>
    </cfRule>
  </conditionalFormatting>
  <conditionalFormatting sqref="I373">
    <cfRule type="cellIs" dxfId="9672" priority="717" stopIfTrue="1" operator="greaterThan">
      <formula>$H$373</formula>
    </cfRule>
  </conditionalFormatting>
  <conditionalFormatting sqref="I373">
    <cfRule type="cellIs" dxfId="9671" priority="718" stopIfTrue="1" operator="lessThan">
      <formula>$H$373*(-1)</formula>
    </cfRule>
  </conditionalFormatting>
  <conditionalFormatting sqref="I374">
    <cfRule type="cellIs" dxfId="9670" priority="719" stopIfTrue="1" operator="greaterThan">
      <formula>$H$374</formula>
    </cfRule>
  </conditionalFormatting>
  <conditionalFormatting sqref="I374">
    <cfRule type="cellIs" dxfId="9669" priority="720" stopIfTrue="1" operator="lessThan">
      <formula>$H$374*(-1)</formula>
    </cfRule>
  </conditionalFormatting>
  <conditionalFormatting sqref="I375">
    <cfRule type="cellIs" dxfId="9668" priority="721" stopIfTrue="1" operator="greaterThan">
      <formula>$H$375</formula>
    </cfRule>
  </conditionalFormatting>
  <conditionalFormatting sqref="I375">
    <cfRule type="cellIs" dxfId="9667" priority="722" stopIfTrue="1" operator="lessThan">
      <formula>$H$375*(-1)</formula>
    </cfRule>
  </conditionalFormatting>
  <conditionalFormatting sqref="I376">
    <cfRule type="cellIs" dxfId="9666" priority="723" stopIfTrue="1" operator="greaterThan">
      <formula>$H$376</formula>
    </cfRule>
  </conditionalFormatting>
  <conditionalFormatting sqref="I376">
    <cfRule type="cellIs" dxfId="9665" priority="724" stopIfTrue="1" operator="lessThan">
      <formula>$H$376*(-1)</formula>
    </cfRule>
  </conditionalFormatting>
  <conditionalFormatting sqref="I377">
    <cfRule type="cellIs" dxfId="9664" priority="725" stopIfTrue="1" operator="greaterThan">
      <formula>$H$377</formula>
    </cfRule>
  </conditionalFormatting>
  <conditionalFormatting sqref="I377">
    <cfRule type="cellIs" dxfId="9663" priority="726" stopIfTrue="1" operator="lessThan">
      <formula>$H$377*(-1)</formula>
    </cfRule>
  </conditionalFormatting>
  <conditionalFormatting sqref="I378">
    <cfRule type="cellIs" dxfId="9662" priority="727" stopIfTrue="1" operator="greaterThan">
      <formula>$H$378</formula>
    </cfRule>
  </conditionalFormatting>
  <conditionalFormatting sqref="I378">
    <cfRule type="cellIs" dxfId="9661" priority="728" stopIfTrue="1" operator="lessThan">
      <formula>$H$378*(-1)</formula>
    </cfRule>
  </conditionalFormatting>
  <conditionalFormatting sqref="I379">
    <cfRule type="cellIs" dxfId="9660" priority="729" stopIfTrue="1" operator="greaterThan">
      <formula>$H$379</formula>
    </cfRule>
  </conditionalFormatting>
  <conditionalFormatting sqref="I379">
    <cfRule type="cellIs" dxfId="9659" priority="730" stopIfTrue="1" operator="lessThan">
      <formula>$H$379*(-1)</formula>
    </cfRule>
  </conditionalFormatting>
  <conditionalFormatting sqref="I380">
    <cfRule type="cellIs" dxfId="9658" priority="731" stopIfTrue="1" operator="greaterThan">
      <formula>$H$380</formula>
    </cfRule>
  </conditionalFormatting>
  <conditionalFormatting sqref="I380">
    <cfRule type="cellIs" dxfId="9657" priority="732" stopIfTrue="1" operator="lessThan">
      <formula>$H$380*(-1)</formula>
    </cfRule>
  </conditionalFormatting>
  <conditionalFormatting sqref="I381">
    <cfRule type="cellIs" dxfId="9656" priority="733" stopIfTrue="1" operator="greaterThan">
      <formula>$H$381</formula>
    </cfRule>
  </conditionalFormatting>
  <conditionalFormatting sqref="I381">
    <cfRule type="cellIs" dxfId="9655" priority="734" stopIfTrue="1" operator="lessThan">
      <formula>$H$381*(-1)</formula>
    </cfRule>
  </conditionalFormatting>
  <conditionalFormatting sqref="I382">
    <cfRule type="cellIs" dxfId="9654" priority="735" stopIfTrue="1" operator="greaterThan">
      <formula>$H$382</formula>
    </cfRule>
  </conditionalFormatting>
  <conditionalFormatting sqref="I382">
    <cfRule type="cellIs" dxfId="9653" priority="736" stopIfTrue="1" operator="lessThan">
      <formula>$H$382*(-1)</formula>
    </cfRule>
  </conditionalFormatting>
  <conditionalFormatting sqref="I383">
    <cfRule type="cellIs" dxfId="9652" priority="737" stopIfTrue="1" operator="greaterThan">
      <formula>$H$383</formula>
    </cfRule>
  </conditionalFormatting>
  <conditionalFormatting sqref="I383">
    <cfRule type="cellIs" dxfId="9651" priority="738" stopIfTrue="1" operator="lessThan">
      <formula>$H$383*(-1)</formula>
    </cfRule>
  </conditionalFormatting>
  <conditionalFormatting sqref="I384">
    <cfRule type="cellIs" dxfId="9650" priority="739" stopIfTrue="1" operator="greaterThan">
      <formula>$H$384</formula>
    </cfRule>
  </conditionalFormatting>
  <conditionalFormatting sqref="I384">
    <cfRule type="cellIs" dxfId="9649" priority="740" stopIfTrue="1" operator="lessThan">
      <formula>$H$384*(-1)</formula>
    </cfRule>
  </conditionalFormatting>
  <conditionalFormatting sqref="I385">
    <cfRule type="cellIs" dxfId="9648" priority="741" stopIfTrue="1" operator="greaterThan">
      <formula>$H$385</formula>
    </cfRule>
  </conditionalFormatting>
  <conditionalFormatting sqref="I385">
    <cfRule type="cellIs" dxfId="9647" priority="742" stopIfTrue="1" operator="lessThan">
      <formula>$H$385*(-1)</formula>
    </cfRule>
  </conditionalFormatting>
  <conditionalFormatting sqref="I386">
    <cfRule type="cellIs" dxfId="9646" priority="743" stopIfTrue="1" operator="greaterThan">
      <formula>$H$386</formula>
    </cfRule>
  </conditionalFormatting>
  <conditionalFormatting sqref="I386">
    <cfRule type="cellIs" dxfId="9645" priority="744" stopIfTrue="1" operator="lessThan">
      <formula>$H$386*(-1)</formula>
    </cfRule>
  </conditionalFormatting>
  <conditionalFormatting sqref="I387">
    <cfRule type="cellIs" dxfId="9644" priority="745" stopIfTrue="1" operator="greaterThan">
      <formula>$H$387</formula>
    </cfRule>
  </conditionalFormatting>
  <conditionalFormatting sqref="I387">
    <cfRule type="cellIs" dxfId="9643" priority="746" stopIfTrue="1" operator="lessThan">
      <formula>$H$387*(-1)</formula>
    </cfRule>
  </conditionalFormatting>
  <conditionalFormatting sqref="I388">
    <cfRule type="cellIs" dxfId="9642" priority="747" stopIfTrue="1" operator="greaterThan">
      <formula>$H$388</formula>
    </cfRule>
  </conditionalFormatting>
  <conditionalFormatting sqref="I388">
    <cfRule type="cellIs" dxfId="9641" priority="748" stopIfTrue="1" operator="lessThan">
      <formula>$H$388*(-1)</formula>
    </cfRule>
  </conditionalFormatting>
  <conditionalFormatting sqref="I389">
    <cfRule type="cellIs" dxfId="9640" priority="749" stopIfTrue="1" operator="greaterThan">
      <formula>$H$389</formula>
    </cfRule>
  </conditionalFormatting>
  <conditionalFormatting sqref="I389">
    <cfRule type="cellIs" dxfId="9639" priority="750" stopIfTrue="1" operator="lessThan">
      <formula>$H$389*(-1)</formula>
    </cfRule>
  </conditionalFormatting>
  <conditionalFormatting sqref="I390">
    <cfRule type="cellIs" dxfId="9638" priority="751" stopIfTrue="1" operator="greaterThan">
      <formula>$H$390</formula>
    </cfRule>
  </conditionalFormatting>
  <conditionalFormatting sqref="I390">
    <cfRule type="cellIs" dxfId="9637" priority="752" stopIfTrue="1" operator="lessThan">
      <formula>$H$390*(-1)</formula>
    </cfRule>
  </conditionalFormatting>
  <conditionalFormatting sqref="I391">
    <cfRule type="cellIs" dxfId="9636" priority="753" stopIfTrue="1" operator="greaterThan">
      <formula>$H$391</formula>
    </cfRule>
  </conditionalFormatting>
  <conditionalFormatting sqref="I391">
    <cfRule type="cellIs" dxfId="9635" priority="754" stopIfTrue="1" operator="lessThan">
      <formula>$H$391*(-1)</formula>
    </cfRule>
  </conditionalFormatting>
  <conditionalFormatting sqref="I392">
    <cfRule type="cellIs" dxfId="9634" priority="755" stopIfTrue="1" operator="greaterThan">
      <formula>$H$392</formula>
    </cfRule>
  </conditionalFormatting>
  <conditionalFormatting sqref="I392">
    <cfRule type="cellIs" dxfId="9633" priority="756" stopIfTrue="1" operator="lessThan">
      <formula>$H$392*(-1)</formula>
    </cfRule>
  </conditionalFormatting>
  <conditionalFormatting sqref="I393">
    <cfRule type="cellIs" dxfId="9632" priority="757" stopIfTrue="1" operator="greaterThan">
      <formula>$H$393</formula>
    </cfRule>
  </conditionalFormatting>
  <conditionalFormatting sqref="I393">
    <cfRule type="cellIs" dxfId="9631" priority="758" stopIfTrue="1" operator="lessThan">
      <formula>$H$393*(-1)</formula>
    </cfRule>
  </conditionalFormatting>
  <conditionalFormatting sqref="I394">
    <cfRule type="cellIs" dxfId="9630" priority="759" stopIfTrue="1" operator="greaterThan">
      <formula>$H$394</formula>
    </cfRule>
  </conditionalFormatting>
  <conditionalFormatting sqref="I394">
    <cfRule type="cellIs" dxfId="9629" priority="760" stopIfTrue="1" operator="lessThan">
      <formula>$H$394*(-1)</formula>
    </cfRule>
  </conditionalFormatting>
  <conditionalFormatting sqref="I395">
    <cfRule type="cellIs" dxfId="9628" priority="761" stopIfTrue="1" operator="greaterThan">
      <formula>$H$395</formula>
    </cfRule>
  </conditionalFormatting>
  <conditionalFormatting sqref="I395">
    <cfRule type="cellIs" dxfId="9627" priority="762" stopIfTrue="1" operator="lessThan">
      <formula>$H$395*(-1)</formula>
    </cfRule>
  </conditionalFormatting>
  <conditionalFormatting sqref="I396">
    <cfRule type="cellIs" dxfId="9626" priority="763" stopIfTrue="1" operator="greaterThan">
      <formula>$H$396</formula>
    </cfRule>
  </conditionalFormatting>
  <conditionalFormatting sqref="I396">
    <cfRule type="cellIs" dxfId="9625" priority="764" stopIfTrue="1" operator="lessThan">
      <formula>$H$396*(-1)</formula>
    </cfRule>
  </conditionalFormatting>
  <conditionalFormatting sqref="I397">
    <cfRule type="cellIs" dxfId="9624" priority="765" stopIfTrue="1" operator="greaterThan">
      <formula>$H$397</formula>
    </cfRule>
  </conditionalFormatting>
  <conditionalFormatting sqref="I397">
    <cfRule type="cellIs" dxfId="9623" priority="766" stopIfTrue="1" operator="lessThan">
      <formula>$H$397*(-1)</formula>
    </cfRule>
  </conditionalFormatting>
  <conditionalFormatting sqref="I398">
    <cfRule type="cellIs" dxfId="9622" priority="767" stopIfTrue="1" operator="greaterThan">
      <formula>$H$398</formula>
    </cfRule>
  </conditionalFormatting>
  <conditionalFormatting sqref="I398">
    <cfRule type="cellIs" dxfId="9621" priority="768" stopIfTrue="1" operator="lessThan">
      <formula>$H$398*(-1)</formula>
    </cfRule>
  </conditionalFormatting>
  <conditionalFormatting sqref="I399">
    <cfRule type="cellIs" dxfId="9620" priority="769" stopIfTrue="1" operator="greaterThan">
      <formula>$H$399</formula>
    </cfRule>
  </conditionalFormatting>
  <conditionalFormatting sqref="I399">
    <cfRule type="cellIs" dxfId="9619" priority="770" stopIfTrue="1" operator="lessThan">
      <formula>$H$399*(-1)</formula>
    </cfRule>
  </conditionalFormatting>
  <conditionalFormatting sqref="I400">
    <cfRule type="cellIs" dxfId="9618" priority="771" stopIfTrue="1" operator="greaterThan">
      <formula>$H$400</formula>
    </cfRule>
  </conditionalFormatting>
  <conditionalFormatting sqref="I400">
    <cfRule type="cellIs" dxfId="9617" priority="772" stopIfTrue="1" operator="lessThan">
      <formula>$H$400*(-1)</formula>
    </cfRule>
  </conditionalFormatting>
  <conditionalFormatting sqref="I401">
    <cfRule type="cellIs" dxfId="9616" priority="773" stopIfTrue="1" operator="greaterThan">
      <formula>$H$401</formula>
    </cfRule>
  </conditionalFormatting>
  <conditionalFormatting sqref="I401">
    <cfRule type="cellIs" dxfId="9615" priority="774" stopIfTrue="1" operator="lessThan">
      <formula>$H$401*(-1)</formula>
    </cfRule>
  </conditionalFormatting>
  <conditionalFormatting sqref="I402">
    <cfRule type="cellIs" dxfId="9614" priority="775" stopIfTrue="1" operator="greaterThan">
      <formula>$H$402</formula>
    </cfRule>
  </conditionalFormatting>
  <conditionalFormatting sqref="I402">
    <cfRule type="cellIs" dxfId="9613" priority="776" stopIfTrue="1" operator="lessThan">
      <formula>$H$402*(-1)</formula>
    </cfRule>
  </conditionalFormatting>
  <conditionalFormatting sqref="I403">
    <cfRule type="cellIs" dxfId="9612" priority="777" stopIfTrue="1" operator="greaterThan">
      <formula>$H$403</formula>
    </cfRule>
  </conditionalFormatting>
  <conditionalFormatting sqref="I403">
    <cfRule type="cellIs" dxfId="9611" priority="778" stopIfTrue="1" operator="lessThan">
      <formula>$H$403*(-1)</formula>
    </cfRule>
  </conditionalFormatting>
  <conditionalFormatting sqref="I404">
    <cfRule type="cellIs" dxfId="9610" priority="779" stopIfTrue="1" operator="greaterThan">
      <formula>$H$404</formula>
    </cfRule>
  </conditionalFormatting>
  <conditionalFormatting sqref="I404">
    <cfRule type="cellIs" dxfId="9609" priority="780" stopIfTrue="1" operator="lessThan">
      <formula>$H$404*(-1)</formula>
    </cfRule>
  </conditionalFormatting>
  <conditionalFormatting sqref="I405">
    <cfRule type="cellIs" dxfId="9608" priority="781" stopIfTrue="1" operator="greaterThan">
      <formula>$H$405</formula>
    </cfRule>
  </conditionalFormatting>
  <conditionalFormatting sqref="I405">
    <cfRule type="cellIs" dxfId="9607" priority="782" stopIfTrue="1" operator="lessThan">
      <formula>$H$405*(-1)</formula>
    </cfRule>
  </conditionalFormatting>
  <conditionalFormatting sqref="I406">
    <cfRule type="cellIs" dxfId="9606" priority="783" stopIfTrue="1" operator="greaterThan">
      <formula>$H$406</formula>
    </cfRule>
  </conditionalFormatting>
  <conditionalFormatting sqref="I406">
    <cfRule type="cellIs" dxfId="9605" priority="784" stopIfTrue="1" operator="lessThan">
      <formula>$H$406*(-1)</formula>
    </cfRule>
  </conditionalFormatting>
  <conditionalFormatting sqref="I407">
    <cfRule type="cellIs" dxfId="9604" priority="785" stopIfTrue="1" operator="greaterThan">
      <formula>$H$407</formula>
    </cfRule>
  </conditionalFormatting>
  <conditionalFormatting sqref="I407">
    <cfRule type="cellIs" dxfId="9603" priority="786" stopIfTrue="1" operator="lessThan">
      <formula>$H$407*(-1)</formula>
    </cfRule>
  </conditionalFormatting>
  <conditionalFormatting sqref="I408">
    <cfRule type="cellIs" dxfId="9602" priority="787" stopIfTrue="1" operator="greaterThan">
      <formula>$H$408</formula>
    </cfRule>
  </conditionalFormatting>
  <conditionalFormatting sqref="I408">
    <cfRule type="cellIs" dxfId="9601" priority="788" stopIfTrue="1" operator="lessThan">
      <formula>$H$408*(-1)</formula>
    </cfRule>
  </conditionalFormatting>
  <conditionalFormatting sqref="I409">
    <cfRule type="cellIs" dxfId="9600" priority="789" stopIfTrue="1" operator="greaterThan">
      <formula>$H$409</formula>
    </cfRule>
  </conditionalFormatting>
  <conditionalFormatting sqref="I409">
    <cfRule type="cellIs" dxfId="9599" priority="790" stopIfTrue="1" operator="lessThan">
      <formula>$H$409*(-1)</formula>
    </cfRule>
  </conditionalFormatting>
  <conditionalFormatting sqref="I410">
    <cfRule type="cellIs" dxfId="9598" priority="791" stopIfTrue="1" operator="greaterThan">
      <formula>$H$410</formula>
    </cfRule>
  </conditionalFormatting>
  <conditionalFormatting sqref="I410">
    <cfRule type="cellIs" dxfId="9597" priority="792" stopIfTrue="1" operator="lessThan">
      <formula>$H$410*(-1)</formula>
    </cfRule>
  </conditionalFormatting>
  <conditionalFormatting sqref="I411">
    <cfRule type="cellIs" dxfId="9596" priority="793" stopIfTrue="1" operator="greaterThan">
      <formula>$H$411</formula>
    </cfRule>
  </conditionalFormatting>
  <conditionalFormatting sqref="I411">
    <cfRule type="cellIs" dxfId="9595" priority="794" stopIfTrue="1" operator="lessThan">
      <formula>$H$411*(-1)</formula>
    </cfRule>
  </conditionalFormatting>
  <conditionalFormatting sqref="I412">
    <cfRule type="cellIs" dxfId="9594" priority="795" stopIfTrue="1" operator="greaterThan">
      <formula>$H$412</formula>
    </cfRule>
  </conditionalFormatting>
  <conditionalFormatting sqref="I412">
    <cfRule type="cellIs" dxfId="9593" priority="796" stopIfTrue="1" operator="lessThan">
      <formula>$H$412*(-1)</formula>
    </cfRule>
  </conditionalFormatting>
  <conditionalFormatting sqref="I413">
    <cfRule type="cellIs" dxfId="9592" priority="797" stopIfTrue="1" operator="greaterThan">
      <formula>$H$413</formula>
    </cfRule>
  </conditionalFormatting>
  <conditionalFormatting sqref="I413">
    <cfRule type="cellIs" dxfId="9591" priority="798" stopIfTrue="1" operator="lessThan">
      <formula>$H$413*(-1)</formula>
    </cfRule>
  </conditionalFormatting>
  <conditionalFormatting sqref="I414">
    <cfRule type="cellIs" dxfId="9590" priority="799" stopIfTrue="1" operator="greaterThan">
      <formula>$H$414</formula>
    </cfRule>
  </conditionalFormatting>
  <conditionalFormatting sqref="I414">
    <cfRule type="cellIs" dxfId="9589" priority="800" stopIfTrue="1" operator="lessThan">
      <formula>$H$414*(-1)</formula>
    </cfRule>
  </conditionalFormatting>
  <conditionalFormatting sqref="I415">
    <cfRule type="cellIs" dxfId="9588" priority="801" stopIfTrue="1" operator="greaterThan">
      <formula>$H$415</formula>
    </cfRule>
  </conditionalFormatting>
  <conditionalFormatting sqref="I415">
    <cfRule type="cellIs" dxfId="9587" priority="802" stopIfTrue="1" operator="lessThan">
      <formula>$H$415*(-1)</formula>
    </cfRule>
  </conditionalFormatting>
  <conditionalFormatting sqref="I416">
    <cfRule type="cellIs" dxfId="9586" priority="803" stopIfTrue="1" operator="greaterThan">
      <formula>$H$416</formula>
    </cfRule>
  </conditionalFormatting>
  <conditionalFormatting sqref="I416">
    <cfRule type="cellIs" dxfId="9585" priority="804" stopIfTrue="1" operator="lessThan">
      <formula>$H$416*(-1)</formula>
    </cfRule>
  </conditionalFormatting>
  <conditionalFormatting sqref="I417">
    <cfRule type="cellIs" dxfId="9584" priority="805" stopIfTrue="1" operator="greaterThan">
      <formula>$H$417</formula>
    </cfRule>
  </conditionalFormatting>
  <conditionalFormatting sqref="I417">
    <cfRule type="cellIs" dxfId="9583" priority="806" stopIfTrue="1" operator="lessThan">
      <formula>$H$417*(-1)</formula>
    </cfRule>
  </conditionalFormatting>
  <conditionalFormatting sqref="I418">
    <cfRule type="cellIs" dxfId="9582" priority="807" stopIfTrue="1" operator="greaterThan">
      <formula>$H$418</formula>
    </cfRule>
  </conditionalFormatting>
  <conditionalFormatting sqref="I418">
    <cfRule type="cellIs" dxfId="9581" priority="808" stopIfTrue="1" operator="lessThan">
      <formula>$H$418*(-1)</formula>
    </cfRule>
  </conditionalFormatting>
  <conditionalFormatting sqref="I419">
    <cfRule type="cellIs" dxfId="9580" priority="809" stopIfTrue="1" operator="greaterThan">
      <formula>$H$419</formula>
    </cfRule>
  </conditionalFormatting>
  <conditionalFormatting sqref="I419">
    <cfRule type="cellIs" dxfId="9579" priority="810" stopIfTrue="1" operator="lessThan">
      <formula>$H$419*(-1)</formula>
    </cfRule>
  </conditionalFormatting>
  <conditionalFormatting sqref="I420">
    <cfRule type="cellIs" dxfId="9578" priority="811" stopIfTrue="1" operator="greaterThan">
      <formula>$H$420</formula>
    </cfRule>
  </conditionalFormatting>
  <conditionalFormatting sqref="I420">
    <cfRule type="cellIs" dxfId="9577" priority="812" stopIfTrue="1" operator="lessThan">
      <formula>$H$420*(-1)</formula>
    </cfRule>
  </conditionalFormatting>
  <conditionalFormatting sqref="I421">
    <cfRule type="cellIs" dxfId="9576" priority="813" stopIfTrue="1" operator="greaterThan">
      <formula>$H$421</formula>
    </cfRule>
  </conditionalFormatting>
  <conditionalFormatting sqref="I421">
    <cfRule type="cellIs" dxfId="9575" priority="814" stopIfTrue="1" operator="lessThan">
      <formula>$H$421*(-1)</formula>
    </cfRule>
  </conditionalFormatting>
  <conditionalFormatting sqref="I422">
    <cfRule type="cellIs" dxfId="9574" priority="815" stopIfTrue="1" operator="greaterThan">
      <formula>$H$422</formula>
    </cfRule>
  </conditionalFormatting>
  <conditionalFormatting sqref="I422">
    <cfRule type="cellIs" dxfId="9573" priority="816" stopIfTrue="1" operator="lessThan">
      <formula>$H$422*(-1)</formula>
    </cfRule>
  </conditionalFormatting>
  <conditionalFormatting sqref="I423">
    <cfRule type="cellIs" dxfId="9572" priority="817" stopIfTrue="1" operator="greaterThan">
      <formula>$H$423</formula>
    </cfRule>
  </conditionalFormatting>
  <conditionalFormatting sqref="I423">
    <cfRule type="cellIs" dxfId="9571" priority="818" stopIfTrue="1" operator="lessThan">
      <formula>$H$423*(-1)</formula>
    </cfRule>
  </conditionalFormatting>
  <conditionalFormatting sqref="I424">
    <cfRule type="cellIs" dxfId="9570" priority="819" stopIfTrue="1" operator="greaterThan">
      <formula>$H$424</formula>
    </cfRule>
  </conditionalFormatting>
  <conditionalFormatting sqref="I424">
    <cfRule type="cellIs" dxfId="9569" priority="820" stopIfTrue="1" operator="lessThan">
      <formula>$H$424*(-1)</formula>
    </cfRule>
  </conditionalFormatting>
  <conditionalFormatting sqref="I425">
    <cfRule type="cellIs" dxfId="9568" priority="821" stopIfTrue="1" operator="greaterThan">
      <formula>$H$425</formula>
    </cfRule>
  </conditionalFormatting>
  <conditionalFormatting sqref="I425">
    <cfRule type="cellIs" dxfId="9567" priority="822" stopIfTrue="1" operator="lessThan">
      <formula>$H$425*(-1)</formula>
    </cfRule>
  </conditionalFormatting>
  <conditionalFormatting sqref="I426">
    <cfRule type="cellIs" dxfId="9566" priority="823" stopIfTrue="1" operator="greaterThan">
      <formula>$H$426</formula>
    </cfRule>
  </conditionalFormatting>
  <conditionalFormatting sqref="I426">
    <cfRule type="cellIs" dxfId="9565" priority="824" stopIfTrue="1" operator="lessThan">
      <formula>$H$426*(-1)</formula>
    </cfRule>
  </conditionalFormatting>
  <conditionalFormatting sqref="I427">
    <cfRule type="cellIs" dxfId="9564" priority="825" stopIfTrue="1" operator="greaterThan">
      <formula>$H$427</formula>
    </cfRule>
  </conditionalFormatting>
  <conditionalFormatting sqref="I427">
    <cfRule type="cellIs" dxfId="9563" priority="826" stopIfTrue="1" operator="lessThan">
      <formula>$H$427*(-1)</formula>
    </cfRule>
  </conditionalFormatting>
  <conditionalFormatting sqref="I428">
    <cfRule type="cellIs" dxfId="9562" priority="827" stopIfTrue="1" operator="greaterThan">
      <formula>$H$428</formula>
    </cfRule>
  </conditionalFormatting>
  <conditionalFormatting sqref="I428">
    <cfRule type="cellIs" dxfId="9561" priority="828" stopIfTrue="1" operator="lessThan">
      <formula>$H$428*(-1)</formula>
    </cfRule>
  </conditionalFormatting>
  <conditionalFormatting sqref="I429">
    <cfRule type="cellIs" dxfId="9560" priority="829" stopIfTrue="1" operator="greaterThan">
      <formula>$H$429</formula>
    </cfRule>
  </conditionalFormatting>
  <conditionalFormatting sqref="I429">
    <cfRule type="cellIs" dxfId="9559" priority="830" stopIfTrue="1" operator="lessThan">
      <formula>$H$429*(-1)</formula>
    </cfRule>
  </conditionalFormatting>
  <conditionalFormatting sqref="I430">
    <cfRule type="cellIs" dxfId="9558" priority="831" stopIfTrue="1" operator="greaterThan">
      <formula>$H$430</formula>
    </cfRule>
  </conditionalFormatting>
  <conditionalFormatting sqref="I430">
    <cfRule type="cellIs" dxfId="9557" priority="832" stopIfTrue="1" operator="lessThan">
      <formula>$H$430*(-1)</formula>
    </cfRule>
  </conditionalFormatting>
  <conditionalFormatting sqref="I431">
    <cfRule type="cellIs" dxfId="9556" priority="833" stopIfTrue="1" operator="greaterThan">
      <formula>$H$431</formula>
    </cfRule>
  </conditionalFormatting>
  <conditionalFormatting sqref="I431">
    <cfRule type="cellIs" dxfId="9555" priority="834" stopIfTrue="1" operator="lessThan">
      <formula>$H$431*(-1)</formula>
    </cfRule>
  </conditionalFormatting>
  <conditionalFormatting sqref="I432">
    <cfRule type="cellIs" dxfId="9554" priority="835" stopIfTrue="1" operator="greaterThan">
      <formula>$H$432</formula>
    </cfRule>
  </conditionalFormatting>
  <conditionalFormatting sqref="I432">
    <cfRule type="cellIs" dxfId="9553" priority="836" stopIfTrue="1" operator="lessThan">
      <formula>$H$432*(-1)</formula>
    </cfRule>
  </conditionalFormatting>
  <conditionalFormatting sqref="I433">
    <cfRule type="cellIs" dxfId="9552" priority="837" stopIfTrue="1" operator="greaterThan">
      <formula>$H$433</formula>
    </cfRule>
  </conditionalFormatting>
  <conditionalFormatting sqref="I433">
    <cfRule type="cellIs" dxfId="9551" priority="838" stopIfTrue="1" operator="lessThan">
      <formula>$H$433*(-1)</formula>
    </cfRule>
  </conditionalFormatting>
  <conditionalFormatting sqref="I434">
    <cfRule type="cellIs" dxfId="9550" priority="839" stopIfTrue="1" operator="greaterThan">
      <formula>$H$434</formula>
    </cfRule>
  </conditionalFormatting>
  <conditionalFormatting sqref="I434">
    <cfRule type="cellIs" dxfId="9549" priority="840" stopIfTrue="1" operator="lessThan">
      <formula>$H$434*(-1)</formula>
    </cfRule>
  </conditionalFormatting>
  <conditionalFormatting sqref="I435">
    <cfRule type="cellIs" dxfId="9548" priority="841" stopIfTrue="1" operator="greaterThan">
      <formula>$H$435</formula>
    </cfRule>
  </conditionalFormatting>
  <conditionalFormatting sqref="I435">
    <cfRule type="cellIs" dxfId="9547" priority="842" stopIfTrue="1" operator="lessThan">
      <formula>$H$435*(-1)</formula>
    </cfRule>
  </conditionalFormatting>
  <conditionalFormatting sqref="I436">
    <cfRule type="cellIs" dxfId="9546" priority="843" stopIfTrue="1" operator="greaterThan">
      <formula>$H$436</formula>
    </cfRule>
  </conditionalFormatting>
  <conditionalFormatting sqref="I436">
    <cfRule type="cellIs" dxfId="9545" priority="844" stopIfTrue="1" operator="lessThan">
      <formula>$H$436*(-1)</formula>
    </cfRule>
  </conditionalFormatting>
  <conditionalFormatting sqref="I437">
    <cfRule type="cellIs" dxfId="9544" priority="845" stopIfTrue="1" operator="greaterThan">
      <formula>$H$437</formula>
    </cfRule>
  </conditionalFormatting>
  <conditionalFormatting sqref="I437">
    <cfRule type="cellIs" dxfId="9543" priority="846" stopIfTrue="1" operator="lessThan">
      <formula>$H$437*(-1)</formula>
    </cfRule>
  </conditionalFormatting>
  <conditionalFormatting sqref="I438">
    <cfRule type="cellIs" dxfId="9542" priority="847" stopIfTrue="1" operator="greaterThan">
      <formula>$H$438</formula>
    </cfRule>
  </conditionalFormatting>
  <conditionalFormatting sqref="I438">
    <cfRule type="cellIs" dxfId="9541" priority="848" stopIfTrue="1" operator="lessThan">
      <formula>$H$438*(-1)</formula>
    </cfRule>
  </conditionalFormatting>
  <conditionalFormatting sqref="I439">
    <cfRule type="cellIs" dxfId="9540" priority="849" stopIfTrue="1" operator="greaterThan">
      <formula>$H$439</formula>
    </cfRule>
  </conditionalFormatting>
  <conditionalFormatting sqref="I439">
    <cfRule type="cellIs" dxfId="9539" priority="850" stopIfTrue="1" operator="lessThan">
      <formula>$H$439*(-1)</formula>
    </cfRule>
  </conditionalFormatting>
  <conditionalFormatting sqref="I440">
    <cfRule type="cellIs" dxfId="9538" priority="851" stopIfTrue="1" operator="greaterThan">
      <formula>$H$440</formula>
    </cfRule>
  </conditionalFormatting>
  <conditionalFormatting sqref="I440">
    <cfRule type="cellIs" dxfId="9537" priority="852" stopIfTrue="1" operator="lessThan">
      <formula>$H$440*(-1)</formula>
    </cfRule>
  </conditionalFormatting>
  <conditionalFormatting sqref="I441">
    <cfRule type="cellIs" dxfId="9536" priority="853" stopIfTrue="1" operator="greaterThan">
      <formula>$H$441</formula>
    </cfRule>
  </conditionalFormatting>
  <conditionalFormatting sqref="I441">
    <cfRule type="cellIs" dxfId="9535" priority="854" stopIfTrue="1" operator="lessThan">
      <formula>$H$441*(-1)</formula>
    </cfRule>
  </conditionalFormatting>
  <conditionalFormatting sqref="I442">
    <cfRule type="cellIs" dxfId="9534" priority="855" stopIfTrue="1" operator="greaterThan">
      <formula>$H$442</formula>
    </cfRule>
  </conditionalFormatting>
  <conditionalFormatting sqref="I442">
    <cfRule type="cellIs" dxfId="9533" priority="856" stopIfTrue="1" operator="lessThan">
      <formula>$H$442*(-1)</formula>
    </cfRule>
  </conditionalFormatting>
  <conditionalFormatting sqref="I443">
    <cfRule type="cellIs" dxfId="9532" priority="857" stopIfTrue="1" operator="greaterThan">
      <formula>$H$443</formula>
    </cfRule>
  </conditionalFormatting>
  <conditionalFormatting sqref="I443">
    <cfRule type="cellIs" dxfId="9531" priority="858" stopIfTrue="1" operator="lessThan">
      <formula>$H$443*(-1)</formula>
    </cfRule>
  </conditionalFormatting>
  <conditionalFormatting sqref="I444">
    <cfRule type="cellIs" dxfId="9530" priority="859" stopIfTrue="1" operator="greaterThan">
      <formula>$H$444</formula>
    </cfRule>
  </conditionalFormatting>
  <conditionalFormatting sqref="I444">
    <cfRule type="cellIs" dxfId="9529" priority="860" stopIfTrue="1" operator="lessThan">
      <formula>$H$444*(-1)</formula>
    </cfRule>
  </conditionalFormatting>
  <conditionalFormatting sqref="I445">
    <cfRule type="cellIs" dxfId="9528" priority="861" stopIfTrue="1" operator="greaterThan">
      <formula>$H$445</formula>
    </cfRule>
  </conditionalFormatting>
  <conditionalFormatting sqref="I445">
    <cfRule type="cellIs" dxfId="9527" priority="862" stopIfTrue="1" operator="lessThan">
      <formula>$H$445*(-1)</formula>
    </cfRule>
  </conditionalFormatting>
  <conditionalFormatting sqref="I446">
    <cfRule type="cellIs" dxfId="9526" priority="863" stopIfTrue="1" operator="greaterThan">
      <formula>$H$446</formula>
    </cfRule>
  </conditionalFormatting>
  <conditionalFormatting sqref="I446">
    <cfRule type="cellIs" dxfId="9525" priority="864" stopIfTrue="1" operator="lessThan">
      <formula>$H$446*(-1)</formula>
    </cfRule>
  </conditionalFormatting>
  <conditionalFormatting sqref="I447">
    <cfRule type="cellIs" dxfId="9524" priority="865" stopIfTrue="1" operator="greaterThan">
      <formula>$H$447</formula>
    </cfRule>
  </conditionalFormatting>
  <conditionalFormatting sqref="I447">
    <cfRule type="cellIs" dxfId="9523" priority="866" stopIfTrue="1" operator="lessThan">
      <formula>$H$447*(-1)</formula>
    </cfRule>
  </conditionalFormatting>
  <conditionalFormatting sqref="I448">
    <cfRule type="cellIs" dxfId="9522" priority="867" stopIfTrue="1" operator="greaterThan">
      <formula>$H$448</formula>
    </cfRule>
  </conditionalFormatting>
  <conditionalFormatting sqref="I448">
    <cfRule type="cellIs" dxfId="9521" priority="868" stopIfTrue="1" operator="lessThan">
      <formula>$H$448*(-1)</formula>
    </cfRule>
  </conditionalFormatting>
  <conditionalFormatting sqref="I449">
    <cfRule type="cellIs" dxfId="9520" priority="869" stopIfTrue="1" operator="greaterThan">
      <formula>$H$449</formula>
    </cfRule>
  </conditionalFormatting>
  <conditionalFormatting sqref="I449">
    <cfRule type="cellIs" dxfId="9519" priority="870" stopIfTrue="1" operator="lessThan">
      <formula>$H$449*(-1)</formula>
    </cfRule>
  </conditionalFormatting>
  <conditionalFormatting sqref="I450">
    <cfRule type="cellIs" dxfId="9518" priority="871" stopIfTrue="1" operator="greaterThan">
      <formula>$H$450</formula>
    </cfRule>
  </conditionalFormatting>
  <conditionalFormatting sqref="I450">
    <cfRule type="cellIs" dxfId="9517" priority="872" stopIfTrue="1" operator="lessThan">
      <formula>$H$450*(-1)</formula>
    </cfRule>
  </conditionalFormatting>
  <conditionalFormatting sqref="I451">
    <cfRule type="cellIs" dxfId="9516" priority="873" stopIfTrue="1" operator="greaterThan">
      <formula>$H$451</formula>
    </cfRule>
  </conditionalFormatting>
  <conditionalFormatting sqref="I451">
    <cfRule type="cellIs" dxfId="9515" priority="874" stopIfTrue="1" operator="lessThan">
      <formula>$H$451*(-1)</formula>
    </cfRule>
  </conditionalFormatting>
  <conditionalFormatting sqref="I452">
    <cfRule type="cellIs" dxfId="9514" priority="875" stopIfTrue="1" operator="greaterThan">
      <formula>$H$452</formula>
    </cfRule>
  </conditionalFormatting>
  <conditionalFormatting sqref="I452">
    <cfRule type="cellIs" dxfId="9513" priority="876" stopIfTrue="1" operator="lessThan">
      <formula>$H$452*(-1)</formula>
    </cfRule>
  </conditionalFormatting>
  <conditionalFormatting sqref="I453">
    <cfRule type="cellIs" dxfId="9512" priority="877" stopIfTrue="1" operator="greaterThan">
      <formula>$H$453</formula>
    </cfRule>
  </conditionalFormatting>
  <conditionalFormatting sqref="I453">
    <cfRule type="cellIs" dxfId="9511" priority="878" stopIfTrue="1" operator="lessThan">
      <formula>$H$453*(-1)</formula>
    </cfRule>
  </conditionalFormatting>
  <conditionalFormatting sqref="I454">
    <cfRule type="cellIs" dxfId="9510" priority="879" stopIfTrue="1" operator="greaterThan">
      <formula>$H$454</formula>
    </cfRule>
  </conditionalFormatting>
  <conditionalFormatting sqref="I454">
    <cfRule type="cellIs" dxfId="9509" priority="880" stopIfTrue="1" operator="lessThan">
      <formula>$H$454*(-1)</formula>
    </cfRule>
  </conditionalFormatting>
  <conditionalFormatting sqref="I455">
    <cfRule type="cellIs" dxfId="9508" priority="881" stopIfTrue="1" operator="greaterThan">
      <formula>$H$455</formula>
    </cfRule>
  </conditionalFormatting>
  <conditionalFormatting sqref="I455">
    <cfRule type="cellIs" dxfId="9507" priority="882" stopIfTrue="1" operator="lessThan">
      <formula>$H$455*(-1)</formula>
    </cfRule>
  </conditionalFormatting>
  <conditionalFormatting sqref="I456">
    <cfRule type="cellIs" dxfId="9506" priority="883" stopIfTrue="1" operator="greaterThan">
      <formula>$H$456</formula>
    </cfRule>
  </conditionalFormatting>
  <conditionalFormatting sqref="I456">
    <cfRule type="cellIs" dxfId="9505" priority="884" stopIfTrue="1" operator="lessThan">
      <formula>$H$456*(-1)</formula>
    </cfRule>
  </conditionalFormatting>
  <conditionalFormatting sqref="I457">
    <cfRule type="cellIs" dxfId="9504" priority="885" stopIfTrue="1" operator="greaterThan">
      <formula>$H$457</formula>
    </cfRule>
  </conditionalFormatting>
  <conditionalFormatting sqref="I457">
    <cfRule type="cellIs" dxfId="9503" priority="886" stopIfTrue="1" operator="lessThan">
      <formula>$H$457*(-1)</formula>
    </cfRule>
  </conditionalFormatting>
  <conditionalFormatting sqref="I458">
    <cfRule type="cellIs" dxfId="9502" priority="887" stopIfTrue="1" operator="greaterThan">
      <formula>$H$458</formula>
    </cfRule>
  </conditionalFormatting>
  <conditionalFormatting sqref="I458">
    <cfRule type="cellIs" dxfId="9501" priority="888" stopIfTrue="1" operator="lessThan">
      <formula>$H$458*(-1)</formula>
    </cfRule>
  </conditionalFormatting>
  <conditionalFormatting sqref="I459">
    <cfRule type="cellIs" dxfId="9500" priority="889" stopIfTrue="1" operator="greaterThan">
      <formula>$H$459</formula>
    </cfRule>
  </conditionalFormatting>
  <conditionalFormatting sqref="I459">
    <cfRule type="cellIs" dxfId="9499" priority="890" stopIfTrue="1" operator="lessThan">
      <formula>$H$459*(-1)</formula>
    </cfRule>
  </conditionalFormatting>
  <conditionalFormatting sqref="I460">
    <cfRule type="cellIs" dxfId="9498" priority="891" stopIfTrue="1" operator="greaterThan">
      <formula>$H$460</formula>
    </cfRule>
  </conditionalFormatting>
  <conditionalFormatting sqref="I460">
    <cfRule type="cellIs" dxfId="9497" priority="892" stopIfTrue="1" operator="lessThan">
      <formula>$H$460*(-1)</formula>
    </cfRule>
  </conditionalFormatting>
  <conditionalFormatting sqref="I461">
    <cfRule type="cellIs" dxfId="9496" priority="893" stopIfTrue="1" operator="greaterThan">
      <formula>$H$461</formula>
    </cfRule>
  </conditionalFormatting>
  <conditionalFormatting sqref="I461">
    <cfRule type="cellIs" dxfId="9495" priority="894" stopIfTrue="1" operator="lessThan">
      <formula>$H$461*(-1)</formula>
    </cfRule>
  </conditionalFormatting>
  <conditionalFormatting sqref="I462">
    <cfRule type="cellIs" dxfId="9494" priority="895" stopIfTrue="1" operator="greaterThan">
      <formula>$H$462</formula>
    </cfRule>
  </conditionalFormatting>
  <conditionalFormatting sqref="I462">
    <cfRule type="cellIs" dxfId="9493" priority="896" stopIfTrue="1" operator="lessThan">
      <formula>$H$462*(-1)</formula>
    </cfRule>
  </conditionalFormatting>
  <conditionalFormatting sqref="I463">
    <cfRule type="cellIs" dxfId="9492" priority="897" stopIfTrue="1" operator="greaterThan">
      <formula>$H$463</formula>
    </cfRule>
  </conditionalFormatting>
  <conditionalFormatting sqref="I463">
    <cfRule type="cellIs" dxfId="9491" priority="898" stopIfTrue="1" operator="lessThan">
      <formula>$H$463*(-1)</formula>
    </cfRule>
  </conditionalFormatting>
  <conditionalFormatting sqref="I464">
    <cfRule type="cellIs" dxfId="9490" priority="899" stopIfTrue="1" operator="greaterThan">
      <formula>$H$464</formula>
    </cfRule>
  </conditionalFormatting>
  <conditionalFormatting sqref="I464">
    <cfRule type="cellIs" dxfId="9489" priority="900" stopIfTrue="1" operator="lessThan">
      <formula>$H$464*(-1)</formula>
    </cfRule>
  </conditionalFormatting>
  <conditionalFormatting sqref="I465">
    <cfRule type="cellIs" dxfId="9488" priority="901" stopIfTrue="1" operator="greaterThan">
      <formula>$H$465</formula>
    </cfRule>
  </conditionalFormatting>
  <conditionalFormatting sqref="I465">
    <cfRule type="cellIs" dxfId="9487" priority="902" stopIfTrue="1" operator="lessThan">
      <formula>$H$465*(-1)</formula>
    </cfRule>
  </conditionalFormatting>
  <conditionalFormatting sqref="I466">
    <cfRule type="cellIs" dxfId="9486" priority="903" stopIfTrue="1" operator="greaterThan">
      <formula>$H$466</formula>
    </cfRule>
  </conditionalFormatting>
  <conditionalFormatting sqref="I466">
    <cfRule type="cellIs" dxfId="9485" priority="904" stopIfTrue="1" operator="lessThan">
      <formula>$H$466*(-1)</formula>
    </cfRule>
  </conditionalFormatting>
  <conditionalFormatting sqref="I467">
    <cfRule type="cellIs" dxfId="9484" priority="905" stopIfTrue="1" operator="greaterThan">
      <formula>$H$467</formula>
    </cfRule>
  </conditionalFormatting>
  <conditionalFormatting sqref="I467">
    <cfRule type="cellIs" dxfId="9483" priority="906" stopIfTrue="1" operator="lessThan">
      <formula>$H$467*(-1)</formula>
    </cfRule>
  </conditionalFormatting>
  <conditionalFormatting sqref="I468">
    <cfRule type="cellIs" dxfId="9482" priority="907" stopIfTrue="1" operator="greaterThan">
      <formula>$H$468</formula>
    </cfRule>
  </conditionalFormatting>
  <conditionalFormatting sqref="I468">
    <cfRule type="cellIs" dxfId="9481" priority="908" stopIfTrue="1" operator="lessThan">
      <formula>$H$468*(-1)</formula>
    </cfRule>
  </conditionalFormatting>
  <conditionalFormatting sqref="I469">
    <cfRule type="cellIs" dxfId="9480" priority="909" stopIfTrue="1" operator="greaterThan">
      <formula>$H$469</formula>
    </cfRule>
  </conditionalFormatting>
  <conditionalFormatting sqref="I469">
    <cfRule type="cellIs" dxfId="9479" priority="910" stopIfTrue="1" operator="lessThan">
      <formula>$H$469*(-1)</formula>
    </cfRule>
  </conditionalFormatting>
  <conditionalFormatting sqref="I470">
    <cfRule type="cellIs" dxfId="9478" priority="911" stopIfTrue="1" operator="greaterThan">
      <formula>$H$470</formula>
    </cfRule>
  </conditionalFormatting>
  <conditionalFormatting sqref="I470">
    <cfRule type="cellIs" dxfId="9477" priority="912" stopIfTrue="1" operator="lessThan">
      <formula>$H$470*(-1)</formula>
    </cfRule>
  </conditionalFormatting>
  <conditionalFormatting sqref="I471">
    <cfRule type="cellIs" dxfId="9476" priority="913" stopIfTrue="1" operator="greaterThan">
      <formula>$H$471</formula>
    </cfRule>
  </conditionalFormatting>
  <conditionalFormatting sqref="I471">
    <cfRule type="cellIs" dxfId="9475" priority="914" stopIfTrue="1" operator="lessThan">
      <formula>$H$471*(-1)</formula>
    </cfRule>
  </conditionalFormatting>
  <conditionalFormatting sqref="I472">
    <cfRule type="cellIs" dxfId="9474" priority="915" stopIfTrue="1" operator="greaterThan">
      <formula>$H$472</formula>
    </cfRule>
  </conditionalFormatting>
  <conditionalFormatting sqref="I472">
    <cfRule type="cellIs" dxfId="9473" priority="916" stopIfTrue="1" operator="lessThan">
      <formula>$H$472*(-1)</formula>
    </cfRule>
  </conditionalFormatting>
  <conditionalFormatting sqref="I473">
    <cfRule type="cellIs" dxfId="9472" priority="917" stopIfTrue="1" operator="greaterThan">
      <formula>$H$473</formula>
    </cfRule>
  </conditionalFormatting>
  <conditionalFormatting sqref="I473">
    <cfRule type="cellIs" dxfId="9471" priority="918" stopIfTrue="1" operator="lessThan">
      <formula>$H$473*(-1)</formula>
    </cfRule>
  </conditionalFormatting>
  <conditionalFormatting sqref="I474">
    <cfRule type="cellIs" dxfId="9470" priority="919" stopIfTrue="1" operator="greaterThan">
      <formula>$H$474</formula>
    </cfRule>
  </conditionalFormatting>
  <conditionalFormatting sqref="I474">
    <cfRule type="cellIs" dxfId="9469" priority="920" stopIfTrue="1" operator="lessThan">
      <formula>$H$474*(-1)</formula>
    </cfRule>
  </conditionalFormatting>
  <conditionalFormatting sqref="I475">
    <cfRule type="cellIs" dxfId="9468" priority="921" stopIfTrue="1" operator="greaterThan">
      <formula>$H$475</formula>
    </cfRule>
  </conditionalFormatting>
  <conditionalFormatting sqref="I475">
    <cfRule type="cellIs" dxfId="9467" priority="922" stopIfTrue="1" operator="lessThan">
      <formula>$H$475*(-1)</formula>
    </cfRule>
  </conditionalFormatting>
  <conditionalFormatting sqref="I476">
    <cfRule type="cellIs" dxfId="9466" priority="923" stopIfTrue="1" operator="greaterThan">
      <formula>$H$476</formula>
    </cfRule>
  </conditionalFormatting>
  <conditionalFormatting sqref="I476">
    <cfRule type="cellIs" dxfId="9465" priority="924" stopIfTrue="1" operator="lessThan">
      <formula>$H$476*(-1)</formula>
    </cfRule>
  </conditionalFormatting>
  <conditionalFormatting sqref="I477">
    <cfRule type="cellIs" dxfId="9464" priority="925" stopIfTrue="1" operator="greaterThan">
      <formula>$H$477</formula>
    </cfRule>
  </conditionalFormatting>
  <conditionalFormatting sqref="I477">
    <cfRule type="cellIs" dxfId="9463" priority="926" stopIfTrue="1" operator="lessThan">
      <formula>$H$477*(-1)</formula>
    </cfRule>
  </conditionalFormatting>
  <conditionalFormatting sqref="I478">
    <cfRule type="cellIs" dxfId="9462" priority="927" stopIfTrue="1" operator="greaterThan">
      <formula>$H$478</formula>
    </cfRule>
  </conditionalFormatting>
  <conditionalFormatting sqref="I478">
    <cfRule type="cellIs" dxfId="9461" priority="928" stopIfTrue="1" operator="lessThan">
      <formula>$H$478*(-1)</formula>
    </cfRule>
  </conditionalFormatting>
  <conditionalFormatting sqref="I479">
    <cfRule type="cellIs" dxfId="9460" priority="929" stopIfTrue="1" operator="greaterThan">
      <formula>$H$479</formula>
    </cfRule>
  </conditionalFormatting>
  <conditionalFormatting sqref="I479">
    <cfRule type="cellIs" dxfId="9459" priority="930" stopIfTrue="1" operator="lessThan">
      <formula>$H$479*(-1)</formula>
    </cfRule>
  </conditionalFormatting>
  <conditionalFormatting sqref="I480">
    <cfRule type="cellIs" dxfId="9458" priority="931" stopIfTrue="1" operator="greaterThan">
      <formula>$H$480</formula>
    </cfRule>
  </conditionalFormatting>
  <conditionalFormatting sqref="I480">
    <cfRule type="cellIs" dxfId="9457" priority="932" stopIfTrue="1" operator="lessThan">
      <formula>$H$480*(-1)</formula>
    </cfRule>
  </conditionalFormatting>
  <conditionalFormatting sqref="I481">
    <cfRule type="cellIs" dxfId="9456" priority="933" stopIfTrue="1" operator="greaterThan">
      <formula>$H$481</formula>
    </cfRule>
  </conditionalFormatting>
  <conditionalFormatting sqref="I481">
    <cfRule type="cellIs" dxfId="9455" priority="934" stopIfTrue="1" operator="lessThan">
      <formula>$H$481*(-1)</formula>
    </cfRule>
  </conditionalFormatting>
  <conditionalFormatting sqref="I482">
    <cfRule type="cellIs" dxfId="9454" priority="935" stopIfTrue="1" operator="greaterThan">
      <formula>$H$482</formula>
    </cfRule>
  </conditionalFormatting>
  <conditionalFormatting sqref="I482">
    <cfRule type="cellIs" dxfId="9453" priority="936" stopIfTrue="1" operator="lessThan">
      <formula>$H$482*(-1)</formula>
    </cfRule>
  </conditionalFormatting>
  <conditionalFormatting sqref="I483">
    <cfRule type="cellIs" dxfId="9452" priority="937" stopIfTrue="1" operator="greaterThan">
      <formula>$H$483</formula>
    </cfRule>
  </conditionalFormatting>
  <conditionalFormatting sqref="I483">
    <cfRule type="cellIs" dxfId="9451" priority="938" stopIfTrue="1" operator="lessThan">
      <formula>$H$483*(-1)</formula>
    </cfRule>
  </conditionalFormatting>
  <conditionalFormatting sqref="I484">
    <cfRule type="cellIs" dxfId="9450" priority="939" stopIfTrue="1" operator="greaterThan">
      <formula>$H$484</formula>
    </cfRule>
  </conditionalFormatting>
  <conditionalFormatting sqref="I484">
    <cfRule type="cellIs" dxfId="9449" priority="940" stopIfTrue="1" operator="lessThan">
      <formula>$H$484*(-1)</formula>
    </cfRule>
  </conditionalFormatting>
  <conditionalFormatting sqref="I485">
    <cfRule type="cellIs" dxfId="9448" priority="941" stopIfTrue="1" operator="greaterThan">
      <formula>$H$485</formula>
    </cfRule>
  </conditionalFormatting>
  <conditionalFormatting sqref="I485">
    <cfRule type="cellIs" dxfId="9447" priority="942" stopIfTrue="1" operator="lessThan">
      <formula>$H$485*(-1)</formula>
    </cfRule>
  </conditionalFormatting>
  <conditionalFormatting sqref="I486">
    <cfRule type="cellIs" dxfId="9446" priority="943" stopIfTrue="1" operator="greaterThan">
      <formula>$H$486</formula>
    </cfRule>
  </conditionalFormatting>
  <conditionalFormatting sqref="I486">
    <cfRule type="cellIs" dxfId="9445" priority="944" stopIfTrue="1" operator="lessThan">
      <formula>$H$486*(-1)</formula>
    </cfRule>
  </conditionalFormatting>
  <conditionalFormatting sqref="I487">
    <cfRule type="cellIs" dxfId="9444" priority="945" stopIfTrue="1" operator="greaterThan">
      <formula>$H$487</formula>
    </cfRule>
  </conditionalFormatting>
  <conditionalFormatting sqref="I487">
    <cfRule type="cellIs" dxfId="9443" priority="946" stopIfTrue="1" operator="lessThan">
      <formula>$H$487*(-1)</formula>
    </cfRule>
  </conditionalFormatting>
  <conditionalFormatting sqref="I488">
    <cfRule type="cellIs" dxfId="9442" priority="947" stopIfTrue="1" operator="greaterThan">
      <formula>$H$488</formula>
    </cfRule>
  </conditionalFormatting>
  <conditionalFormatting sqref="I488">
    <cfRule type="cellIs" dxfId="9441" priority="948" stopIfTrue="1" operator="lessThan">
      <formula>$H$488*(-1)</formula>
    </cfRule>
  </conditionalFormatting>
  <conditionalFormatting sqref="I489">
    <cfRule type="cellIs" dxfId="9440" priority="949" stopIfTrue="1" operator="greaterThan">
      <formula>$H$489</formula>
    </cfRule>
  </conditionalFormatting>
  <conditionalFormatting sqref="I489">
    <cfRule type="cellIs" dxfId="9439" priority="950" stopIfTrue="1" operator="lessThan">
      <formula>$H$489*(-1)</formula>
    </cfRule>
  </conditionalFormatting>
  <conditionalFormatting sqref="I490">
    <cfRule type="cellIs" dxfId="9438" priority="951" stopIfTrue="1" operator="greaterThan">
      <formula>$H$490</formula>
    </cfRule>
  </conditionalFormatting>
  <conditionalFormatting sqref="I490">
    <cfRule type="cellIs" dxfId="9437" priority="952" stopIfTrue="1" operator="lessThan">
      <formula>$H$490*(-1)</formula>
    </cfRule>
  </conditionalFormatting>
  <conditionalFormatting sqref="I491">
    <cfRule type="cellIs" dxfId="9436" priority="953" stopIfTrue="1" operator="greaterThan">
      <formula>$H$491</formula>
    </cfRule>
  </conditionalFormatting>
  <conditionalFormatting sqref="I491">
    <cfRule type="cellIs" dxfId="9435" priority="954" stopIfTrue="1" operator="lessThan">
      <formula>$H$491*(-1)</formula>
    </cfRule>
  </conditionalFormatting>
  <conditionalFormatting sqref="I492">
    <cfRule type="cellIs" dxfId="9434" priority="955" stopIfTrue="1" operator="greaterThan">
      <formula>$H$492</formula>
    </cfRule>
  </conditionalFormatting>
  <conditionalFormatting sqref="I492">
    <cfRule type="cellIs" dxfId="9433" priority="956" stopIfTrue="1" operator="lessThan">
      <formula>$H$492*(-1)</formula>
    </cfRule>
  </conditionalFormatting>
  <conditionalFormatting sqref="I493">
    <cfRule type="cellIs" dxfId="9432" priority="957" stopIfTrue="1" operator="greaterThan">
      <formula>$H$493</formula>
    </cfRule>
  </conditionalFormatting>
  <conditionalFormatting sqref="I493">
    <cfRule type="cellIs" dxfId="9431" priority="958" stopIfTrue="1" operator="lessThan">
      <formula>$H$493*(-1)</formula>
    </cfRule>
  </conditionalFormatting>
  <conditionalFormatting sqref="I494">
    <cfRule type="cellIs" dxfId="9430" priority="959" stopIfTrue="1" operator="greaterThan">
      <formula>$H$494</formula>
    </cfRule>
  </conditionalFormatting>
  <conditionalFormatting sqref="I494">
    <cfRule type="cellIs" dxfId="9429" priority="960" stopIfTrue="1" operator="lessThan">
      <formula>$H$494*(-1)</formula>
    </cfRule>
  </conditionalFormatting>
  <conditionalFormatting sqref="I495">
    <cfRule type="cellIs" dxfId="9428" priority="961" stopIfTrue="1" operator="greaterThan">
      <formula>$H$495</formula>
    </cfRule>
  </conditionalFormatting>
  <conditionalFormatting sqref="I495">
    <cfRule type="cellIs" dxfId="9427" priority="962" stopIfTrue="1" operator="lessThan">
      <formula>$H$495*(-1)</formula>
    </cfRule>
  </conditionalFormatting>
  <conditionalFormatting sqref="I496">
    <cfRule type="cellIs" dxfId="9426" priority="963" stopIfTrue="1" operator="greaterThan">
      <formula>$H$496</formula>
    </cfRule>
  </conditionalFormatting>
  <conditionalFormatting sqref="I496">
    <cfRule type="cellIs" dxfId="9425" priority="964" stopIfTrue="1" operator="lessThan">
      <formula>$H$496*(-1)</formula>
    </cfRule>
  </conditionalFormatting>
  <conditionalFormatting sqref="I497">
    <cfRule type="cellIs" dxfId="9424" priority="965" stopIfTrue="1" operator="greaterThan">
      <formula>$H$497</formula>
    </cfRule>
  </conditionalFormatting>
  <conditionalFormatting sqref="I497">
    <cfRule type="cellIs" dxfId="9423" priority="966" stopIfTrue="1" operator="lessThan">
      <formula>$H$497*(-1)</formula>
    </cfRule>
  </conditionalFormatting>
  <conditionalFormatting sqref="I498">
    <cfRule type="cellIs" dxfId="9422" priority="967" stopIfTrue="1" operator="greaterThan">
      <formula>$H$498</formula>
    </cfRule>
  </conditionalFormatting>
  <conditionalFormatting sqref="I498">
    <cfRule type="cellIs" dxfId="9421" priority="968" stopIfTrue="1" operator="lessThan">
      <formula>$H$498*(-1)</formula>
    </cfRule>
  </conditionalFormatting>
  <conditionalFormatting sqref="I499">
    <cfRule type="cellIs" dxfId="9420" priority="969" stopIfTrue="1" operator="greaterThan">
      <formula>$H$499</formula>
    </cfRule>
  </conditionalFormatting>
  <conditionalFormatting sqref="I499">
    <cfRule type="cellIs" dxfId="9419" priority="970" stopIfTrue="1" operator="lessThan">
      <formula>$H$499*(-1)</formula>
    </cfRule>
  </conditionalFormatting>
  <conditionalFormatting sqref="I500">
    <cfRule type="cellIs" dxfId="9418" priority="971" stopIfTrue="1" operator="greaterThan">
      <formula>$H$500</formula>
    </cfRule>
  </conditionalFormatting>
  <conditionalFormatting sqref="I500">
    <cfRule type="cellIs" dxfId="9417" priority="972" stopIfTrue="1" operator="lessThan">
      <formula>$H$500*(-1)</formula>
    </cfRule>
  </conditionalFormatting>
  <conditionalFormatting sqref="I501">
    <cfRule type="cellIs" dxfId="9416" priority="973" stopIfTrue="1" operator="greaterThan">
      <formula>$H$501</formula>
    </cfRule>
  </conditionalFormatting>
  <conditionalFormatting sqref="I501">
    <cfRule type="cellIs" dxfId="9415" priority="974" stopIfTrue="1" operator="lessThan">
      <formula>$H$501*(-1)</formula>
    </cfRule>
  </conditionalFormatting>
  <conditionalFormatting sqref="I502">
    <cfRule type="cellIs" dxfId="9414" priority="975" stopIfTrue="1" operator="greaterThan">
      <formula>$H$502</formula>
    </cfRule>
  </conditionalFormatting>
  <conditionalFormatting sqref="I502">
    <cfRule type="cellIs" dxfId="9413" priority="976" stopIfTrue="1" operator="lessThan">
      <formula>$H$502*(-1)</formula>
    </cfRule>
  </conditionalFormatting>
  <conditionalFormatting sqref="I503">
    <cfRule type="cellIs" dxfId="9412" priority="977" stopIfTrue="1" operator="greaterThan">
      <formula>$H$503</formula>
    </cfRule>
  </conditionalFormatting>
  <conditionalFormatting sqref="I503">
    <cfRule type="cellIs" dxfId="9411" priority="978" stopIfTrue="1" operator="lessThan">
      <formula>$H$503*(-1)</formula>
    </cfRule>
  </conditionalFormatting>
  <conditionalFormatting sqref="I504">
    <cfRule type="cellIs" dxfId="9410" priority="979" stopIfTrue="1" operator="greaterThan">
      <formula>$H$504</formula>
    </cfRule>
  </conditionalFormatting>
  <conditionalFormatting sqref="I504">
    <cfRule type="cellIs" dxfId="9409" priority="980" stopIfTrue="1" operator="lessThan">
      <formula>$H$504*(-1)</formula>
    </cfRule>
  </conditionalFormatting>
  <conditionalFormatting sqref="I505">
    <cfRule type="cellIs" dxfId="9408" priority="981" stopIfTrue="1" operator="greaterThan">
      <formula>$H$505</formula>
    </cfRule>
  </conditionalFormatting>
  <conditionalFormatting sqref="I505">
    <cfRule type="cellIs" dxfId="9407" priority="982" stopIfTrue="1" operator="lessThan">
      <formula>$H$505*(-1)</formula>
    </cfRule>
  </conditionalFormatting>
  <conditionalFormatting sqref="I506">
    <cfRule type="cellIs" dxfId="9406" priority="983" stopIfTrue="1" operator="greaterThan">
      <formula>$H$506</formula>
    </cfRule>
  </conditionalFormatting>
  <conditionalFormatting sqref="I506">
    <cfRule type="cellIs" dxfId="9405" priority="984" stopIfTrue="1" operator="lessThan">
      <formula>$H$506*(-1)</formula>
    </cfRule>
  </conditionalFormatting>
  <conditionalFormatting sqref="I507">
    <cfRule type="cellIs" dxfId="9404" priority="985" stopIfTrue="1" operator="greaterThan">
      <formula>$H$507</formula>
    </cfRule>
  </conditionalFormatting>
  <conditionalFormatting sqref="I507">
    <cfRule type="cellIs" dxfId="9403" priority="986" stopIfTrue="1" operator="lessThan">
      <formula>$H$507*(-1)</formula>
    </cfRule>
  </conditionalFormatting>
  <conditionalFormatting sqref="I508">
    <cfRule type="cellIs" dxfId="9402" priority="987" stopIfTrue="1" operator="greaterThan">
      <formula>$H$508</formula>
    </cfRule>
  </conditionalFormatting>
  <conditionalFormatting sqref="I508">
    <cfRule type="cellIs" dxfId="9401" priority="988" stopIfTrue="1" operator="lessThan">
      <formula>$H$508*(-1)</formula>
    </cfRule>
  </conditionalFormatting>
  <conditionalFormatting sqref="I509">
    <cfRule type="cellIs" dxfId="9400" priority="989" stopIfTrue="1" operator="greaterThan">
      <formula>$H$509</formula>
    </cfRule>
  </conditionalFormatting>
  <conditionalFormatting sqref="I509">
    <cfRule type="cellIs" dxfId="9399" priority="990" stopIfTrue="1" operator="lessThan">
      <formula>$H$509*(-1)</formula>
    </cfRule>
  </conditionalFormatting>
  <conditionalFormatting sqref="I510">
    <cfRule type="cellIs" dxfId="9398" priority="991" stopIfTrue="1" operator="greaterThan">
      <formula>$H$510</formula>
    </cfRule>
  </conditionalFormatting>
  <conditionalFormatting sqref="I510">
    <cfRule type="cellIs" dxfId="9397" priority="992" stopIfTrue="1" operator="lessThan">
      <formula>$H$510*(-1)</formula>
    </cfRule>
  </conditionalFormatting>
  <conditionalFormatting sqref="I511">
    <cfRule type="cellIs" dxfId="9396" priority="993" stopIfTrue="1" operator="greaterThan">
      <formula>$H$511</formula>
    </cfRule>
  </conditionalFormatting>
  <conditionalFormatting sqref="I511">
    <cfRule type="cellIs" dxfId="9395" priority="994" stopIfTrue="1" operator="lessThan">
      <formula>$H$511*(-1)</formula>
    </cfRule>
  </conditionalFormatting>
  <conditionalFormatting sqref="I512">
    <cfRule type="cellIs" dxfId="9394" priority="995" stopIfTrue="1" operator="greaterThan">
      <formula>$H$512</formula>
    </cfRule>
  </conditionalFormatting>
  <conditionalFormatting sqref="I512">
    <cfRule type="cellIs" dxfId="9393" priority="996" stopIfTrue="1" operator="lessThan">
      <formula>$H$512*(-1)</formula>
    </cfRule>
  </conditionalFormatting>
  <conditionalFormatting sqref="I513">
    <cfRule type="cellIs" dxfId="9392" priority="997" stopIfTrue="1" operator="greaterThan">
      <formula>$H$513</formula>
    </cfRule>
  </conditionalFormatting>
  <conditionalFormatting sqref="I513">
    <cfRule type="cellIs" dxfId="9391" priority="998" stopIfTrue="1" operator="lessThan">
      <formula>$H$513*(-1)</formula>
    </cfRule>
  </conditionalFormatting>
  <conditionalFormatting sqref="I514">
    <cfRule type="cellIs" dxfId="9390" priority="999" stopIfTrue="1" operator="greaterThan">
      <formula>$H$514</formula>
    </cfRule>
  </conditionalFormatting>
  <conditionalFormatting sqref="I514">
    <cfRule type="cellIs" dxfId="9389" priority="1000" stopIfTrue="1" operator="lessThan">
      <formula>$H$514*(-1)</formula>
    </cfRule>
  </conditionalFormatting>
  <conditionalFormatting sqref="I515">
    <cfRule type="cellIs" dxfId="9388" priority="1001" stopIfTrue="1" operator="greaterThan">
      <formula>$H$515</formula>
    </cfRule>
  </conditionalFormatting>
  <conditionalFormatting sqref="I515">
    <cfRule type="cellIs" dxfId="9387" priority="1002" stopIfTrue="1" operator="lessThan">
      <formula>$H$515*(-1)</formula>
    </cfRule>
  </conditionalFormatting>
  <conditionalFormatting sqref="I516">
    <cfRule type="cellIs" dxfId="9386" priority="1003" stopIfTrue="1" operator="greaterThan">
      <formula>$H$516</formula>
    </cfRule>
  </conditionalFormatting>
  <conditionalFormatting sqref="I516">
    <cfRule type="cellIs" dxfId="9385" priority="1004" stopIfTrue="1" operator="lessThan">
      <formula>$H$516*(-1)</formula>
    </cfRule>
  </conditionalFormatting>
  <conditionalFormatting sqref="I517">
    <cfRule type="cellIs" dxfId="9384" priority="1005" stopIfTrue="1" operator="greaterThan">
      <formula>$H$517</formula>
    </cfRule>
  </conditionalFormatting>
  <conditionalFormatting sqref="I517">
    <cfRule type="cellIs" dxfId="9383" priority="1006" stopIfTrue="1" operator="lessThan">
      <formula>$H$517*(-1)</formula>
    </cfRule>
  </conditionalFormatting>
  <conditionalFormatting sqref="I518">
    <cfRule type="cellIs" dxfId="9382" priority="1007" stopIfTrue="1" operator="greaterThan">
      <formula>$H$518</formula>
    </cfRule>
  </conditionalFormatting>
  <conditionalFormatting sqref="I518">
    <cfRule type="cellIs" dxfId="9381" priority="1008" stopIfTrue="1" operator="lessThan">
      <formula>$H$518*(-1)</formula>
    </cfRule>
  </conditionalFormatting>
  <conditionalFormatting sqref="I519">
    <cfRule type="cellIs" dxfId="9380" priority="1009" stopIfTrue="1" operator="greaterThan">
      <formula>$H$519</formula>
    </cfRule>
  </conditionalFormatting>
  <conditionalFormatting sqref="I519">
    <cfRule type="cellIs" dxfId="9379" priority="1010" stopIfTrue="1" operator="lessThan">
      <formula>$H$519*(-1)</formula>
    </cfRule>
  </conditionalFormatting>
  <conditionalFormatting sqref="I520">
    <cfRule type="cellIs" dxfId="9378" priority="1011" stopIfTrue="1" operator="greaterThan">
      <formula>$H$520</formula>
    </cfRule>
  </conditionalFormatting>
  <conditionalFormatting sqref="I520">
    <cfRule type="cellIs" dxfId="9377" priority="1012" stopIfTrue="1" operator="lessThan">
      <formula>$H$520*(-1)</formula>
    </cfRule>
  </conditionalFormatting>
  <conditionalFormatting sqref="I521">
    <cfRule type="cellIs" dxfId="9376" priority="1013" stopIfTrue="1" operator="greaterThan">
      <formula>$H$521</formula>
    </cfRule>
  </conditionalFormatting>
  <conditionalFormatting sqref="I521">
    <cfRule type="cellIs" dxfId="9375" priority="1014" stopIfTrue="1" operator="lessThan">
      <formula>$H$521*(-1)</formula>
    </cfRule>
  </conditionalFormatting>
  <conditionalFormatting sqref="I522">
    <cfRule type="cellIs" dxfId="9374" priority="1015" stopIfTrue="1" operator="greaterThan">
      <formula>$H$522</formula>
    </cfRule>
  </conditionalFormatting>
  <conditionalFormatting sqref="I522">
    <cfRule type="cellIs" dxfId="9373" priority="1016" stopIfTrue="1" operator="lessThan">
      <formula>$H$522*(-1)</formula>
    </cfRule>
  </conditionalFormatting>
  <conditionalFormatting sqref="I523">
    <cfRule type="cellIs" dxfId="9372" priority="1017" stopIfTrue="1" operator="greaterThan">
      <formula>$H$523</formula>
    </cfRule>
  </conditionalFormatting>
  <conditionalFormatting sqref="I523">
    <cfRule type="cellIs" dxfId="9371" priority="1018" stopIfTrue="1" operator="lessThan">
      <formula>$H$523*(-1)</formula>
    </cfRule>
  </conditionalFormatting>
  <conditionalFormatting sqref="I524">
    <cfRule type="cellIs" dxfId="9370" priority="1019" stopIfTrue="1" operator="greaterThan">
      <formula>$H$524</formula>
    </cfRule>
  </conditionalFormatting>
  <conditionalFormatting sqref="I524">
    <cfRule type="cellIs" dxfId="9369" priority="1020" stopIfTrue="1" operator="lessThan">
      <formula>$H$524*(-1)</formula>
    </cfRule>
  </conditionalFormatting>
  <conditionalFormatting sqref="I525">
    <cfRule type="cellIs" dxfId="9368" priority="1021" stopIfTrue="1" operator="greaterThan">
      <formula>$H$525</formula>
    </cfRule>
  </conditionalFormatting>
  <conditionalFormatting sqref="I525">
    <cfRule type="cellIs" dxfId="9367" priority="1022" stopIfTrue="1" operator="lessThan">
      <formula>$H$525*(-1)</formula>
    </cfRule>
  </conditionalFormatting>
  <conditionalFormatting sqref="I526">
    <cfRule type="cellIs" dxfId="9366" priority="1023" stopIfTrue="1" operator="greaterThan">
      <formula>$H$526</formula>
    </cfRule>
  </conditionalFormatting>
  <conditionalFormatting sqref="I526">
    <cfRule type="cellIs" dxfId="9365" priority="1024" stopIfTrue="1" operator="lessThan">
      <formula>$H$526*(-1)</formula>
    </cfRule>
  </conditionalFormatting>
  <conditionalFormatting sqref="I527">
    <cfRule type="cellIs" dxfId="9364" priority="1025" stopIfTrue="1" operator="greaterThan">
      <formula>$H$527</formula>
    </cfRule>
  </conditionalFormatting>
  <conditionalFormatting sqref="I527">
    <cfRule type="cellIs" dxfId="9363" priority="1026" stopIfTrue="1" operator="lessThan">
      <formula>$H$527*(-1)</formula>
    </cfRule>
  </conditionalFormatting>
  <conditionalFormatting sqref="I528">
    <cfRule type="cellIs" dxfId="9362" priority="1027" stopIfTrue="1" operator="greaterThan">
      <formula>$H$528</formula>
    </cfRule>
  </conditionalFormatting>
  <conditionalFormatting sqref="I528">
    <cfRule type="cellIs" dxfId="9361" priority="1028" stopIfTrue="1" operator="lessThan">
      <formula>$H$528*(-1)</formula>
    </cfRule>
  </conditionalFormatting>
  <conditionalFormatting sqref="I529">
    <cfRule type="cellIs" dxfId="9360" priority="1029" stopIfTrue="1" operator="greaterThan">
      <formula>$H$529</formula>
    </cfRule>
  </conditionalFormatting>
  <conditionalFormatting sqref="I529">
    <cfRule type="cellIs" dxfId="9359" priority="1030" stopIfTrue="1" operator="lessThan">
      <formula>$H$529*(-1)</formula>
    </cfRule>
  </conditionalFormatting>
  <conditionalFormatting sqref="I530">
    <cfRule type="cellIs" dxfId="9358" priority="1031" stopIfTrue="1" operator="greaterThan">
      <formula>$H$530</formula>
    </cfRule>
  </conditionalFormatting>
  <conditionalFormatting sqref="I530">
    <cfRule type="cellIs" dxfId="9357" priority="1032" stopIfTrue="1" operator="lessThan">
      <formula>$H$530*(-1)</formula>
    </cfRule>
  </conditionalFormatting>
  <conditionalFormatting sqref="I531">
    <cfRule type="cellIs" dxfId="9356" priority="1033" stopIfTrue="1" operator="greaterThan">
      <formula>$H$531</formula>
    </cfRule>
  </conditionalFormatting>
  <conditionalFormatting sqref="I531">
    <cfRule type="cellIs" dxfId="9355" priority="1034" stopIfTrue="1" operator="lessThan">
      <formula>$H$531*(-1)</formula>
    </cfRule>
  </conditionalFormatting>
  <conditionalFormatting sqref="I532">
    <cfRule type="cellIs" dxfId="9354" priority="1035" stopIfTrue="1" operator="greaterThan">
      <formula>$H$532</formula>
    </cfRule>
  </conditionalFormatting>
  <conditionalFormatting sqref="I532">
    <cfRule type="cellIs" dxfId="9353" priority="1036" stopIfTrue="1" operator="lessThan">
      <formula>$H$532*(-1)</formula>
    </cfRule>
  </conditionalFormatting>
  <conditionalFormatting sqref="I533">
    <cfRule type="cellIs" dxfId="9352" priority="1037" stopIfTrue="1" operator="greaterThan">
      <formula>$H$533</formula>
    </cfRule>
  </conditionalFormatting>
  <conditionalFormatting sqref="I533">
    <cfRule type="cellIs" dxfId="9351" priority="1038" stopIfTrue="1" operator="lessThan">
      <formula>$H$533*(-1)</formula>
    </cfRule>
  </conditionalFormatting>
  <conditionalFormatting sqref="I534">
    <cfRule type="cellIs" dxfId="9350" priority="1039" stopIfTrue="1" operator="greaterThan">
      <formula>$H$534</formula>
    </cfRule>
  </conditionalFormatting>
  <conditionalFormatting sqref="I534">
    <cfRule type="cellIs" dxfId="9349" priority="1040" stopIfTrue="1" operator="lessThan">
      <formula>$H$534*(-1)</formula>
    </cfRule>
  </conditionalFormatting>
  <conditionalFormatting sqref="I535">
    <cfRule type="cellIs" dxfId="9348" priority="1041" stopIfTrue="1" operator="greaterThan">
      <formula>$H$535</formula>
    </cfRule>
  </conditionalFormatting>
  <conditionalFormatting sqref="I535">
    <cfRule type="cellIs" dxfId="9347" priority="1042" stopIfTrue="1" operator="lessThan">
      <formula>$H$535*(-1)</formula>
    </cfRule>
  </conditionalFormatting>
  <conditionalFormatting sqref="I536">
    <cfRule type="cellIs" dxfId="9346" priority="1043" stopIfTrue="1" operator="greaterThan">
      <formula>$H$536</formula>
    </cfRule>
  </conditionalFormatting>
  <conditionalFormatting sqref="I536">
    <cfRule type="cellIs" dxfId="9345" priority="1044" stopIfTrue="1" operator="lessThan">
      <formula>$H$536*(-1)</formula>
    </cfRule>
  </conditionalFormatting>
  <conditionalFormatting sqref="I537">
    <cfRule type="cellIs" dxfId="9344" priority="1045" stopIfTrue="1" operator="greaterThan">
      <formula>$H$537</formula>
    </cfRule>
  </conditionalFormatting>
  <conditionalFormatting sqref="I537">
    <cfRule type="cellIs" dxfId="9343" priority="1046" stopIfTrue="1" operator="lessThan">
      <formula>$H$537*(-1)</formula>
    </cfRule>
  </conditionalFormatting>
  <conditionalFormatting sqref="I538">
    <cfRule type="cellIs" dxfId="9342" priority="1047" stopIfTrue="1" operator="greaterThan">
      <formula>$H$538</formula>
    </cfRule>
  </conditionalFormatting>
  <conditionalFormatting sqref="I538">
    <cfRule type="cellIs" dxfId="9341" priority="1048" stopIfTrue="1" operator="lessThan">
      <formula>$H$538*(-1)</formula>
    </cfRule>
  </conditionalFormatting>
  <conditionalFormatting sqref="I539">
    <cfRule type="cellIs" dxfId="9340" priority="1049" stopIfTrue="1" operator="greaterThan">
      <formula>$H$539</formula>
    </cfRule>
  </conditionalFormatting>
  <conditionalFormatting sqref="I539">
    <cfRule type="cellIs" dxfId="9339" priority="1050" stopIfTrue="1" operator="lessThan">
      <formula>$H$539*(-1)</formula>
    </cfRule>
  </conditionalFormatting>
  <conditionalFormatting sqref="I540">
    <cfRule type="cellIs" dxfId="9338" priority="1051" stopIfTrue="1" operator="greaterThan">
      <formula>$H$540</formula>
    </cfRule>
  </conditionalFormatting>
  <conditionalFormatting sqref="I540">
    <cfRule type="cellIs" dxfId="9337" priority="1052" stopIfTrue="1" operator="lessThan">
      <formula>$H$540*(-1)</formula>
    </cfRule>
  </conditionalFormatting>
  <conditionalFormatting sqref="I541">
    <cfRule type="cellIs" dxfId="9336" priority="1053" stopIfTrue="1" operator="greaterThan">
      <formula>$H$541</formula>
    </cfRule>
  </conditionalFormatting>
  <conditionalFormatting sqref="I541">
    <cfRule type="cellIs" dxfId="9335" priority="1054" stopIfTrue="1" operator="lessThan">
      <formula>$H$541*(-1)</formula>
    </cfRule>
  </conditionalFormatting>
  <conditionalFormatting sqref="I542">
    <cfRule type="cellIs" dxfId="9334" priority="1055" stopIfTrue="1" operator="greaterThan">
      <formula>$H$542</formula>
    </cfRule>
  </conditionalFormatting>
  <conditionalFormatting sqref="I542">
    <cfRule type="cellIs" dxfId="9333" priority="1056" stopIfTrue="1" operator="lessThan">
      <formula>$H$542*(-1)</formula>
    </cfRule>
  </conditionalFormatting>
  <conditionalFormatting sqref="I543">
    <cfRule type="cellIs" dxfId="9332" priority="1057" stopIfTrue="1" operator="greaterThan">
      <formula>$H$543</formula>
    </cfRule>
  </conditionalFormatting>
  <conditionalFormatting sqref="I543">
    <cfRule type="cellIs" dxfId="9331" priority="1058" stopIfTrue="1" operator="lessThan">
      <formula>$H$543*(-1)</formula>
    </cfRule>
  </conditionalFormatting>
  <conditionalFormatting sqref="I544">
    <cfRule type="cellIs" dxfId="9330" priority="1059" stopIfTrue="1" operator="greaterThan">
      <formula>$H$544</formula>
    </cfRule>
  </conditionalFormatting>
  <conditionalFormatting sqref="I544">
    <cfRule type="cellIs" dxfId="9329" priority="1060" stopIfTrue="1" operator="lessThan">
      <formula>$H$544*(-1)</formula>
    </cfRule>
  </conditionalFormatting>
  <conditionalFormatting sqref="I545">
    <cfRule type="cellIs" dxfId="9328" priority="1061" stopIfTrue="1" operator="greaterThan">
      <formula>$H$545</formula>
    </cfRule>
  </conditionalFormatting>
  <conditionalFormatting sqref="I545">
    <cfRule type="cellIs" dxfId="9327" priority="1062" stopIfTrue="1" operator="lessThan">
      <formula>$H$545*(-1)</formula>
    </cfRule>
  </conditionalFormatting>
  <conditionalFormatting sqref="I546">
    <cfRule type="cellIs" dxfId="9326" priority="1063" stopIfTrue="1" operator="greaterThan">
      <formula>$H$546</formula>
    </cfRule>
  </conditionalFormatting>
  <conditionalFormatting sqref="I546">
    <cfRule type="cellIs" dxfId="9325" priority="1064" stopIfTrue="1" operator="lessThan">
      <formula>$H$546*(-1)</formula>
    </cfRule>
  </conditionalFormatting>
  <conditionalFormatting sqref="I547">
    <cfRule type="cellIs" dxfId="9324" priority="1065" stopIfTrue="1" operator="greaterThan">
      <formula>$H$547</formula>
    </cfRule>
  </conditionalFormatting>
  <conditionalFormatting sqref="I547">
    <cfRule type="cellIs" dxfId="9323" priority="1066" stopIfTrue="1" operator="lessThan">
      <formula>$H$547*(-1)</formula>
    </cfRule>
  </conditionalFormatting>
  <conditionalFormatting sqref="I548">
    <cfRule type="cellIs" dxfId="9322" priority="1067" stopIfTrue="1" operator="greaterThan">
      <formula>$H$548</formula>
    </cfRule>
  </conditionalFormatting>
  <conditionalFormatting sqref="I548">
    <cfRule type="cellIs" dxfId="9321" priority="1068" stopIfTrue="1" operator="lessThan">
      <formula>$H$548*(-1)</formula>
    </cfRule>
  </conditionalFormatting>
  <conditionalFormatting sqref="I549">
    <cfRule type="cellIs" dxfId="9320" priority="1069" stopIfTrue="1" operator="greaterThan">
      <formula>$H$549</formula>
    </cfRule>
  </conditionalFormatting>
  <conditionalFormatting sqref="I549">
    <cfRule type="cellIs" dxfId="9319" priority="1070" stopIfTrue="1" operator="lessThan">
      <formula>$H$549*(-1)</formula>
    </cfRule>
  </conditionalFormatting>
  <conditionalFormatting sqref="I550">
    <cfRule type="cellIs" dxfId="9318" priority="1071" stopIfTrue="1" operator="greaterThan">
      <formula>$H$550</formula>
    </cfRule>
  </conditionalFormatting>
  <conditionalFormatting sqref="I550">
    <cfRule type="cellIs" dxfId="9317" priority="1072" stopIfTrue="1" operator="lessThan">
      <formula>$H$550*(-1)</formula>
    </cfRule>
  </conditionalFormatting>
  <conditionalFormatting sqref="I551">
    <cfRule type="cellIs" dxfId="9316" priority="1073" stopIfTrue="1" operator="greaterThan">
      <formula>$H$551</formula>
    </cfRule>
  </conditionalFormatting>
  <conditionalFormatting sqref="I551">
    <cfRule type="cellIs" dxfId="9315" priority="1074" stopIfTrue="1" operator="lessThan">
      <formula>$H$551*(-1)</formula>
    </cfRule>
  </conditionalFormatting>
  <conditionalFormatting sqref="I552">
    <cfRule type="cellIs" dxfId="9314" priority="1075" stopIfTrue="1" operator="greaterThan">
      <formula>$H$552</formula>
    </cfRule>
  </conditionalFormatting>
  <conditionalFormatting sqref="I552">
    <cfRule type="cellIs" dxfId="9313" priority="1076" stopIfTrue="1" operator="lessThan">
      <formula>$H$552*(-1)</formula>
    </cfRule>
  </conditionalFormatting>
  <conditionalFormatting sqref="I553">
    <cfRule type="cellIs" dxfId="9312" priority="1077" stopIfTrue="1" operator="greaterThan">
      <formula>$H$553</formula>
    </cfRule>
  </conditionalFormatting>
  <conditionalFormatting sqref="I553">
    <cfRule type="cellIs" dxfId="9311" priority="1078" stopIfTrue="1" operator="lessThan">
      <formula>$H$553*(-1)</formula>
    </cfRule>
  </conditionalFormatting>
  <conditionalFormatting sqref="I554">
    <cfRule type="cellIs" dxfId="9310" priority="1079" stopIfTrue="1" operator="greaterThan">
      <formula>$H$554</formula>
    </cfRule>
  </conditionalFormatting>
  <conditionalFormatting sqref="I554">
    <cfRule type="cellIs" dxfId="9309" priority="1080" stopIfTrue="1" operator="lessThan">
      <formula>$H$554*(-1)</formula>
    </cfRule>
  </conditionalFormatting>
  <conditionalFormatting sqref="I555">
    <cfRule type="cellIs" dxfId="9308" priority="1081" stopIfTrue="1" operator="greaterThan">
      <formula>$H$555</formula>
    </cfRule>
  </conditionalFormatting>
  <conditionalFormatting sqref="I555">
    <cfRule type="cellIs" dxfId="9307" priority="1082" stopIfTrue="1" operator="lessThan">
      <formula>$H$555*(-1)</formula>
    </cfRule>
  </conditionalFormatting>
  <conditionalFormatting sqref="I556">
    <cfRule type="cellIs" dxfId="9306" priority="1083" stopIfTrue="1" operator="greaterThan">
      <formula>$H$556</formula>
    </cfRule>
  </conditionalFormatting>
  <conditionalFormatting sqref="I556">
    <cfRule type="cellIs" dxfId="9305" priority="1084" stopIfTrue="1" operator="lessThan">
      <formula>$H$556*(-1)</formula>
    </cfRule>
  </conditionalFormatting>
  <conditionalFormatting sqref="I557">
    <cfRule type="cellIs" dxfId="9304" priority="1085" stopIfTrue="1" operator="greaterThan">
      <formula>$H$557</formula>
    </cfRule>
  </conditionalFormatting>
  <conditionalFormatting sqref="I557">
    <cfRule type="cellIs" dxfId="9303" priority="1086" stopIfTrue="1" operator="lessThan">
      <formula>$H$557*(-1)</formula>
    </cfRule>
  </conditionalFormatting>
  <conditionalFormatting sqref="I558">
    <cfRule type="cellIs" dxfId="9302" priority="1087" stopIfTrue="1" operator="greaterThan">
      <formula>$H$558</formula>
    </cfRule>
  </conditionalFormatting>
  <conditionalFormatting sqref="I558">
    <cfRule type="cellIs" dxfId="9301" priority="1088" stopIfTrue="1" operator="lessThan">
      <formula>$H$558*(-1)</formula>
    </cfRule>
  </conditionalFormatting>
  <conditionalFormatting sqref="I559">
    <cfRule type="cellIs" dxfId="9300" priority="1089" stopIfTrue="1" operator="greaterThan">
      <formula>$H$559</formula>
    </cfRule>
  </conditionalFormatting>
  <conditionalFormatting sqref="I559">
    <cfRule type="cellIs" dxfId="9299" priority="1090" stopIfTrue="1" operator="lessThan">
      <formula>$H$559*(-1)</formula>
    </cfRule>
  </conditionalFormatting>
  <conditionalFormatting sqref="I560">
    <cfRule type="cellIs" dxfId="9298" priority="1091" stopIfTrue="1" operator="greaterThan">
      <formula>$H$560</formula>
    </cfRule>
  </conditionalFormatting>
  <conditionalFormatting sqref="I560">
    <cfRule type="cellIs" dxfId="9297" priority="1092" stopIfTrue="1" operator="lessThan">
      <formula>$H$560*(-1)</formula>
    </cfRule>
  </conditionalFormatting>
  <conditionalFormatting sqref="I561">
    <cfRule type="cellIs" dxfId="9296" priority="1093" stopIfTrue="1" operator="greaterThan">
      <formula>$H$561</formula>
    </cfRule>
  </conditionalFormatting>
  <conditionalFormatting sqref="I561">
    <cfRule type="cellIs" dxfId="9295" priority="1094" stopIfTrue="1" operator="lessThan">
      <formula>$H$561*(-1)</formula>
    </cfRule>
  </conditionalFormatting>
  <conditionalFormatting sqref="I562">
    <cfRule type="cellIs" dxfId="9294" priority="1095" stopIfTrue="1" operator="greaterThan">
      <formula>$H$562</formula>
    </cfRule>
  </conditionalFormatting>
  <conditionalFormatting sqref="I562">
    <cfRule type="cellIs" dxfId="9293" priority="1096" stopIfTrue="1" operator="lessThan">
      <formula>$H$562*(-1)</formula>
    </cfRule>
  </conditionalFormatting>
  <conditionalFormatting sqref="I563">
    <cfRule type="cellIs" dxfId="9292" priority="1097" stopIfTrue="1" operator="greaterThan">
      <formula>$H$563</formula>
    </cfRule>
  </conditionalFormatting>
  <conditionalFormatting sqref="I563">
    <cfRule type="cellIs" dxfId="9291" priority="1098" stopIfTrue="1" operator="lessThan">
      <formula>$H$563*(-1)</formula>
    </cfRule>
  </conditionalFormatting>
  <conditionalFormatting sqref="I564">
    <cfRule type="cellIs" dxfId="9290" priority="1099" stopIfTrue="1" operator="greaterThan">
      <formula>$H$564</formula>
    </cfRule>
  </conditionalFormatting>
  <conditionalFormatting sqref="I564">
    <cfRule type="cellIs" dxfId="9289" priority="1100" stopIfTrue="1" operator="lessThan">
      <formula>$H$564*(-1)</formula>
    </cfRule>
  </conditionalFormatting>
  <conditionalFormatting sqref="I565">
    <cfRule type="cellIs" dxfId="9288" priority="1101" stopIfTrue="1" operator="greaterThan">
      <formula>$H$565</formula>
    </cfRule>
  </conditionalFormatting>
  <conditionalFormatting sqref="I565">
    <cfRule type="cellIs" dxfId="9287" priority="1102" stopIfTrue="1" operator="lessThan">
      <formula>$H$565*(-1)</formula>
    </cfRule>
  </conditionalFormatting>
  <conditionalFormatting sqref="I566">
    <cfRule type="cellIs" dxfId="9286" priority="1103" stopIfTrue="1" operator="greaterThan">
      <formula>$H$566</formula>
    </cfRule>
  </conditionalFormatting>
  <conditionalFormatting sqref="I566">
    <cfRule type="cellIs" dxfId="9285" priority="1104" stopIfTrue="1" operator="lessThan">
      <formula>$H$566*(-1)</formula>
    </cfRule>
  </conditionalFormatting>
  <conditionalFormatting sqref="I567">
    <cfRule type="cellIs" dxfId="9284" priority="1105" stopIfTrue="1" operator="greaterThan">
      <formula>$H$567</formula>
    </cfRule>
  </conditionalFormatting>
  <conditionalFormatting sqref="I567">
    <cfRule type="cellIs" dxfId="9283" priority="1106" stopIfTrue="1" operator="lessThan">
      <formula>$H$567*(-1)</formula>
    </cfRule>
  </conditionalFormatting>
  <conditionalFormatting sqref="I568">
    <cfRule type="cellIs" dxfId="9282" priority="1107" stopIfTrue="1" operator="greaterThan">
      <formula>$H$568</formula>
    </cfRule>
  </conditionalFormatting>
  <conditionalFormatting sqref="I568">
    <cfRule type="cellIs" dxfId="9281" priority="1108" stopIfTrue="1" operator="lessThan">
      <formula>$H$568*(-1)</formula>
    </cfRule>
  </conditionalFormatting>
  <conditionalFormatting sqref="I569">
    <cfRule type="cellIs" dxfId="9280" priority="1109" stopIfTrue="1" operator="greaterThan">
      <formula>$H$569</formula>
    </cfRule>
  </conditionalFormatting>
  <conditionalFormatting sqref="I569">
    <cfRule type="cellIs" dxfId="9279" priority="1110" stopIfTrue="1" operator="lessThan">
      <formula>$H$569*(-1)</formula>
    </cfRule>
  </conditionalFormatting>
  <conditionalFormatting sqref="I570">
    <cfRule type="cellIs" dxfId="9278" priority="1111" stopIfTrue="1" operator="greaterThan">
      <formula>$H$570</formula>
    </cfRule>
  </conditionalFormatting>
  <conditionalFormatting sqref="I570">
    <cfRule type="cellIs" dxfId="9277" priority="1112" stopIfTrue="1" operator="lessThan">
      <formula>$H$570*(-1)</formula>
    </cfRule>
  </conditionalFormatting>
  <conditionalFormatting sqref="I571">
    <cfRule type="cellIs" dxfId="9276" priority="1113" stopIfTrue="1" operator="greaterThan">
      <formula>$H$571</formula>
    </cfRule>
  </conditionalFormatting>
  <conditionalFormatting sqref="I571">
    <cfRule type="cellIs" dxfId="9275" priority="1114" stopIfTrue="1" operator="lessThan">
      <formula>$H$571*(-1)</formula>
    </cfRule>
  </conditionalFormatting>
  <conditionalFormatting sqref="I572">
    <cfRule type="cellIs" dxfId="9274" priority="1115" stopIfTrue="1" operator="greaterThan">
      <formula>$H$572</formula>
    </cfRule>
  </conditionalFormatting>
  <conditionalFormatting sqref="I572">
    <cfRule type="cellIs" dxfId="9273" priority="1116" stopIfTrue="1" operator="lessThan">
      <formula>$H$572*(-1)</formula>
    </cfRule>
  </conditionalFormatting>
  <conditionalFormatting sqref="I573">
    <cfRule type="cellIs" dxfId="9272" priority="1117" stopIfTrue="1" operator="greaterThan">
      <formula>$H$573</formula>
    </cfRule>
  </conditionalFormatting>
  <conditionalFormatting sqref="I573">
    <cfRule type="cellIs" dxfId="9271" priority="1118" stopIfTrue="1" operator="lessThan">
      <formula>$H$573*(-1)</formula>
    </cfRule>
  </conditionalFormatting>
  <conditionalFormatting sqref="I574">
    <cfRule type="cellIs" dxfId="9270" priority="1119" stopIfTrue="1" operator="greaterThan">
      <formula>$H$574</formula>
    </cfRule>
  </conditionalFormatting>
  <conditionalFormatting sqref="I574">
    <cfRule type="cellIs" dxfId="9269" priority="1120" stopIfTrue="1" operator="lessThan">
      <formula>$H$574*(-1)</formula>
    </cfRule>
  </conditionalFormatting>
  <conditionalFormatting sqref="I575">
    <cfRule type="cellIs" dxfId="9268" priority="1121" stopIfTrue="1" operator="greaterThan">
      <formula>$H$575</formula>
    </cfRule>
  </conditionalFormatting>
  <conditionalFormatting sqref="I575">
    <cfRule type="cellIs" dxfId="9267" priority="1122" stopIfTrue="1" operator="lessThan">
      <formula>$H$575*(-1)</formula>
    </cfRule>
  </conditionalFormatting>
  <conditionalFormatting sqref="I576">
    <cfRule type="cellIs" dxfId="9266" priority="1123" stopIfTrue="1" operator="greaterThan">
      <formula>$H$576</formula>
    </cfRule>
  </conditionalFormatting>
  <conditionalFormatting sqref="I576">
    <cfRule type="cellIs" dxfId="9265" priority="1124" stopIfTrue="1" operator="lessThan">
      <formula>$H$576*(-1)</formula>
    </cfRule>
  </conditionalFormatting>
  <conditionalFormatting sqref="I577">
    <cfRule type="cellIs" dxfId="9264" priority="1125" stopIfTrue="1" operator="greaterThan">
      <formula>$H$577</formula>
    </cfRule>
  </conditionalFormatting>
  <conditionalFormatting sqref="I577">
    <cfRule type="cellIs" dxfId="9263" priority="1126" stopIfTrue="1" operator="lessThan">
      <formula>$H$577*(-1)</formula>
    </cfRule>
  </conditionalFormatting>
  <conditionalFormatting sqref="I578">
    <cfRule type="cellIs" dxfId="9262" priority="1127" stopIfTrue="1" operator="greaterThan">
      <formula>$H$578</formula>
    </cfRule>
  </conditionalFormatting>
  <conditionalFormatting sqref="I578">
    <cfRule type="cellIs" dxfId="9261" priority="1128" stopIfTrue="1" operator="lessThan">
      <formula>$H$578*(-1)</formula>
    </cfRule>
  </conditionalFormatting>
  <conditionalFormatting sqref="I579">
    <cfRule type="cellIs" dxfId="9260" priority="1129" stopIfTrue="1" operator="greaterThan">
      <formula>$H$579</formula>
    </cfRule>
  </conditionalFormatting>
  <conditionalFormatting sqref="I579">
    <cfRule type="cellIs" dxfId="9259" priority="1130" stopIfTrue="1" operator="lessThan">
      <formula>$H$579*(-1)</formula>
    </cfRule>
  </conditionalFormatting>
  <conditionalFormatting sqref="I580">
    <cfRule type="cellIs" dxfId="9258" priority="1131" stopIfTrue="1" operator="greaterThan">
      <formula>$H$580</formula>
    </cfRule>
  </conditionalFormatting>
  <conditionalFormatting sqref="I580">
    <cfRule type="cellIs" dxfId="9257" priority="1132" stopIfTrue="1" operator="lessThan">
      <formula>$H$580*(-1)</formula>
    </cfRule>
  </conditionalFormatting>
  <conditionalFormatting sqref="I581">
    <cfRule type="cellIs" dxfId="9256" priority="1133" stopIfTrue="1" operator="greaterThan">
      <formula>$H$581</formula>
    </cfRule>
  </conditionalFormatting>
  <conditionalFormatting sqref="I581">
    <cfRule type="cellIs" dxfId="9255" priority="1134" stopIfTrue="1" operator="lessThan">
      <formula>$H$581*(-1)</formula>
    </cfRule>
  </conditionalFormatting>
  <conditionalFormatting sqref="I582">
    <cfRule type="cellIs" dxfId="9254" priority="1135" stopIfTrue="1" operator="greaterThan">
      <formula>$H$582</formula>
    </cfRule>
  </conditionalFormatting>
  <conditionalFormatting sqref="I582">
    <cfRule type="cellIs" dxfId="9253" priority="1136" stopIfTrue="1" operator="lessThan">
      <formula>$H$582*(-1)</formula>
    </cfRule>
  </conditionalFormatting>
  <conditionalFormatting sqref="I583">
    <cfRule type="cellIs" dxfId="9252" priority="1137" stopIfTrue="1" operator="greaterThan">
      <formula>$H$583</formula>
    </cfRule>
  </conditionalFormatting>
  <conditionalFormatting sqref="I583">
    <cfRule type="cellIs" dxfId="9251" priority="1138" stopIfTrue="1" operator="lessThan">
      <formula>$H$583*(-1)</formula>
    </cfRule>
  </conditionalFormatting>
  <conditionalFormatting sqref="I584">
    <cfRule type="cellIs" dxfId="9250" priority="1139" stopIfTrue="1" operator="greaterThan">
      <formula>$H$584</formula>
    </cfRule>
  </conditionalFormatting>
  <conditionalFormatting sqref="I584">
    <cfRule type="cellIs" dxfId="9249" priority="1140" stopIfTrue="1" operator="lessThan">
      <formula>$H$584*(-1)</formula>
    </cfRule>
  </conditionalFormatting>
  <conditionalFormatting sqref="I585">
    <cfRule type="cellIs" dxfId="9248" priority="1141" stopIfTrue="1" operator="greaterThan">
      <formula>$H$585</formula>
    </cfRule>
  </conditionalFormatting>
  <conditionalFormatting sqref="I585">
    <cfRule type="cellIs" dxfId="9247" priority="1142" stopIfTrue="1" operator="lessThan">
      <formula>$H$585*(-1)</formula>
    </cfRule>
  </conditionalFormatting>
  <conditionalFormatting sqref="I586">
    <cfRule type="cellIs" dxfId="9246" priority="1143" stopIfTrue="1" operator="greaterThan">
      <formula>$H$586</formula>
    </cfRule>
  </conditionalFormatting>
  <conditionalFormatting sqref="I586">
    <cfRule type="cellIs" dxfId="9245" priority="1144" stopIfTrue="1" operator="lessThan">
      <formula>$H$586*(-1)</formula>
    </cfRule>
  </conditionalFormatting>
  <conditionalFormatting sqref="I587">
    <cfRule type="cellIs" dxfId="9244" priority="1145" stopIfTrue="1" operator="greaterThan">
      <formula>$H$587</formula>
    </cfRule>
  </conditionalFormatting>
  <conditionalFormatting sqref="I587">
    <cfRule type="cellIs" dxfId="9243" priority="1146" stopIfTrue="1" operator="lessThan">
      <formula>$H$587*(-1)</formula>
    </cfRule>
  </conditionalFormatting>
  <conditionalFormatting sqref="I588">
    <cfRule type="cellIs" dxfId="9242" priority="1147" stopIfTrue="1" operator="greaterThan">
      <formula>$H$588</formula>
    </cfRule>
  </conditionalFormatting>
  <conditionalFormatting sqref="I588">
    <cfRule type="cellIs" dxfId="9241" priority="1148" stopIfTrue="1" operator="lessThan">
      <formula>$H$588*(-1)</formula>
    </cfRule>
  </conditionalFormatting>
  <conditionalFormatting sqref="I589">
    <cfRule type="cellIs" dxfId="9240" priority="1149" stopIfTrue="1" operator="greaterThan">
      <formula>$H$589</formula>
    </cfRule>
  </conditionalFormatting>
  <conditionalFormatting sqref="I589">
    <cfRule type="cellIs" dxfId="9239" priority="1150" stopIfTrue="1" operator="lessThan">
      <formula>$H$589*(-1)</formula>
    </cfRule>
  </conditionalFormatting>
  <conditionalFormatting sqref="I590">
    <cfRule type="cellIs" dxfId="9238" priority="1151" stopIfTrue="1" operator="greaterThan">
      <formula>$H$590</formula>
    </cfRule>
  </conditionalFormatting>
  <conditionalFormatting sqref="I590">
    <cfRule type="cellIs" dxfId="9237" priority="1152" stopIfTrue="1" operator="lessThan">
      <formula>$H$590*(-1)</formula>
    </cfRule>
  </conditionalFormatting>
  <conditionalFormatting sqref="I591">
    <cfRule type="cellIs" dxfId="9236" priority="1153" stopIfTrue="1" operator="greaterThan">
      <formula>$H$591</formula>
    </cfRule>
  </conditionalFormatting>
  <conditionalFormatting sqref="I591">
    <cfRule type="cellIs" dxfId="9235" priority="1154" stopIfTrue="1" operator="lessThan">
      <formula>$H$591*(-1)</formula>
    </cfRule>
  </conditionalFormatting>
  <conditionalFormatting sqref="I592">
    <cfRule type="cellIs" dxfId="9234" priority="1155" stopIfTrue="1" operator="greaterThan">
      <formula>$H$592</formula>
    </cfRule>
  </conditionalFormatting>
  <conditionalFormatting sqref="I592">
    <cfRule type="cellIs" dxfId="9233" priority="1156" stopIfTrue="1" operator="lessThan">
      <formula>$H$592*(-1)</formula>
    </cfRule>
  </conditionalFormatting>
  <conditionalFormatting sqref="I593">
    <cfRule type="cellIs" dxfId="9232" priority="1157" stopIfTrue="1" operator="greaterThan">
      <formula>$H$593</formula>
    </cfRule>
  </conditionalFormatting>
  <conditionalFormatting sqref="I593">
    <cfRule type="cellIs" dxfId="9231" priority="1158" stopIfTrue="1" operator="lessThan">
      <formula>$H$593*(-1)</formula>
    </cfRule>
  </conditionalFormatting>
  <conditionalFormatting sqref="I594">
    <cfRule type="cellIs" dxfId="9230" priority="1159" stopIfTrue="1" operator="greaterThan">
      <formula>$H$594</formula>
    </cfRule>
  </conditionalFormatting>
  <conditionalFormatting sqref="I594">
    <cfRule type="cellIs" dxfId="9229" priority="1160" stopIfTrue="1" operator="lessThan">
      <formula>$H$594*(-1)</formula>
    </cfRule>
  </conditionalFormatting>
  <conditionalFormatting sqref="I595">
    <cfRule type="cellIs" dxfId="9228" priority="1161" stopIfTrue="1" operator="greaterThan">
      <formula>$H$595</formula>
    </cfRule>
  </conditionalFormatting>
  <conditionalFormatting sqref="I595">
    <cfRule type="cellIs" dxfId="9227" priority="1162" stopIfTrue="1" operator="lessThan">
      <formula>$H$595*(-1)</formula>
    </cfRule>
  </conditionalFormatting>
  <conditionalFormatting sqref="I596">
    <cfRule type="cellIs" dxfId="9226" priority="1163" stopIfTrue="1" operator="greaterThan">
      <formula>$H$596</formula>
    </cfRule>
  </conditionalFormatting>
  <conditionalFormatting sqref="I596">
    <cfRule type="cellIs" dxfId="9225" priority="1164" stopIfTrue="1" operator="lessThan">
      <formula>$H$596*(-1)</formula>
    </cfRule>
  </conditionalFormatting>
  <conditionalFormatting sqref="I597">
    <cfRule type="cellIs" dxfId="9224" priority="1165" stopIfTrue="1" operator="greaterThan">
      <formula>$H$597</formula>
    </cfRule>
  </conditionalFormatting>
  <conditionalFormatting sqref="I597">
    <cfRule type="cellIs" dxfId="9223" priority="1166" stopIfTrue="1" operator="lessThan">
      <formula>$H$597*(-1)</formula>
    </cfRule>
  </conditionalFormatting>
  <conditionalFormatting sqref="I598">
    <cfRule type="cellIs" dxfId="9222" priority="1167" stopIfTrue="1" operator="greaterThan">
      <formula>$H$598</formula>
    </cfRule>
  </conditionalFormatting>
  <conditionalFormatting sqref="I598">
    <cfRule type="cellIs" dxfId="9221" priority="1168" stopIfTrue="1" operator="lessThan">
      <formula>$H$598*(-1)</formula>
    </cfRule>
  </conditionalFormatting>
  <conditionalFormatting sqref="I599">
    <cfRule type="cellIs" dxfId="9220" priority="1169" stopIfTrue="1" operator="greaterThan">
      <formula>$H$599</formula>
    </cfRule>
  </conditionalFormatting>
  <conditionalFormatting sqref="I599">
    <cfRule type="cellIs" dxfId="9219" priority="1170" stopIfTrue="1" operator="lessThan">
      <formula>$H$599*(-1)</formula>
    </cfRule>
  </conditionalFormatting>
  <conditionalFormatting sqref="I600">
    <cfRule type="cellIs" dxfId="9218" priority="1171" stopIfTrue="1" operator="greaterThan">
      <formula>$H$600</formula>
    </cfRule>
  </conditionalFormatting>
  <conditionalFormatting sqref="I600">
    <cfRule type="cellIs" dxfId="9217" priority="1172" stopIfTrue="1" operator="lessThan">
      <formula>$H$600*(-1)</formula>
    </cfRule>
  </conditionalFormatting>
  <conditionalFormatting sqref="I601">
    <cfRule type="cellIs" dxfId="9216" priority="1173" stopIfTrue="1" operator="greaterThan">
      <formula>$H$601</formula>
    </cfRule>
  </conditionalFormatting>
  <conditionalFormatting sqref="I601">
    <cfRule type="cellIs" dxfId="9215" priority="1174" stopIfTrue="1" operator="lessThan">
      <formula>$H$601*(-1)</formula>
    </cfRule>
  </conditionalFormatting>
  <conditionalFormatting sqref="I602">
    <cfRule type="cellIs" dxfId="9214" priority="1175" stopIfTrue="1" operator="greaterThan">
      <formula>$H$602</formula>
    </cfRule>
  </conditionalFormatting>
  <conditionalFormatting sqref="I602">
    <cfRule type="cellIs" dxfId="9213" priority="1176" stopIfTrue="1" operator="lessThan">
      <formula>$H$602*(-1)</formula>
    </cfRule>
  </conditionalFormatting>
  <conditionalFormatting sqref="I603">
    <cfRule type="cellIs" dxfId="9212" priority="1177" stopIfTrue="1" operator="greaterThan">
      <formula>$H$603</formula>
    </cfRule>
  </conditionalFormatting>
  <conditionalFormatting sqref="I603">
    <cfRule type="cellIs" dxfId="9211" priority="1178" stopIfTrue="1" operator="lessThan">
      <formula>$H$603*(-1)</formula>
    </cfRule>
  </conditionalFormatting>
  <conditionalFormatting sqref="I604">
    <cfRule type="cellIs" dxfId="9210" priority="1179" stopIfTrue="1" operator="greaterThan">
      <formula>$H$604</formula>
    </cfRule>
  </conditionalFormatting>
  <conditionalFormatting sqref="I604">
    <cfRule type="cellIs" dxfId="9209" priority="1180" stopIfTrue="1" operator="lessThan">
      <formula>$H$604*(-1)</formula>
    </cfRule>
  </conditionalFormatting>
  <conditionalFormatting sqref="I605">
    <cfRule type="cellIs" dxfId="9208" priority="1181" stopIfTrue="1" operator="greaterThan">
      <formula>$H$605</formula>
    </cfRule>
  </conditionalFormatting>
  <conditionalFormatting sqref="I605">
    <cfRule type="cellIs" dxfId="9207" priority="1182" stopIfTrue="1" operator="lessThan">
      <formula>$H$605*(-1)</formula>
    </cfRule>
  </conditionalFormatting>
  <conditionalFormatting sqref="I606">
    <cfRule type="cellIs" dxfId="9206" priority="1183" stopIfTrue="1" operator="greaterThan">
      <formula>$H$606</formula>
    </cfRule>
  </conditionalFormatting>
  <conditionalFormatting sqref="I606">
    <cfRule type="cellIs" dxfId="9205" priority="1184" stopIfTrue="1" operator="lessThan">
      <formula>$H$606*(-1)</formula>
    </cfRule>
  </conditionalFormatting>
  <conditionalFormatting sqref="I607">
    <cfRule type="cellIs" dxfId="9204" priority="1185" stopIfTrue="1" operator="greaterThan">
      <formula>$H$607</formula>
    </cfRule>
  </conditionalFormatting>
  <conditionalFormatting sqref="I607">
    <cfRule type="cellIs" dxfId="9203" priority="1186" stopIfTrue="1" operator="lessThan">
      <formula>$H$607*(-1)</formula>
    </cfRule>
  </conditionalFormatting>
  <conditionalFormatting sqref="I608">
    <cfRule type="cellIs" dxfId="9202" priority="1187" stopIfTrue="1" operator="greaterThan">
      <formula>$H$608</formula>
    </cfRule>
  </conditionalFormatting>
  <conditionalFormatting sqref="I608">
    <cfRule type="cellIs" dxfId="9201" priority="1188" stopIfTrue="1" operator="lessThan">
      <formula>$H$608*(-1)</formula>
    </cfRule>
  </conditionalFormatting>
  <conditionalFormatting sqref="I609">
    <cfRule type="cellIs" dxfId="9200" priority="1189" stopIfTrue="1" operator="greaterThan">
      <formula>$H$609</formula>
    </cfRule>
  </conditionalFormatting>
  <conditionalFormatting sqref="I609">
    <cfRule type="cellIs" dxfId="9199" priority="1190" stopIfTrue="1" operator="lessThan">
      <formula>$H$609*(-1)</formula>
    </cfRule>
  </conditionalFormatting>
  <conditionalFormatting sqref="I610">
    <cfRule type="cellIs" dxfId="9198" priority="1191" stopIfTrue="1" operator="greaterThan">
      <formula>$H$610</formula>
    </cfRule>
  </conditionalFormatting>
  <conditionalFormatting sqref="I610">
    <cfRule type="cellIs" dxfId="9197" priority="1192" stopIfTrue="1" operator="lessThan">
      <formula>$H$610*(-1)</formula>
    </cfRule>
  </conditionalFormatting>
  <conditionalFormatting sqref="I611">
    <cfRule type="cellIs" dxfId="9196" priority="1193" stopIfTrue="1" operator="greaterThan">
      <formula>$H$611</formula>
    </cfRule>
  </conditionalFormatting>
  <conditionalFormatting sqref="I611">
    <cfRule type="cellIs" dxfId="9195" priority="1194" stopIfTrue="1" operator="lessThan">
      <formula>$H$611*(-1)</formula>
    </cfRule>
  </conditionalFormatting>
  <conditionalFormatting sqref="I612">
    <cfRule type="cellIs" dxfId="9194" priority="1195" stopIfTrue="1" operator="greaterThan">
      <formula>$H$612</formula>
    </cfRule>
  </conditionalFormatting>
  <conditionalFormatting sqref="I612">
    <cfRule type="cellIs" dxfId="9193" priority="1196" stopIfTrue="1" operator="lessThan">
      <formula>$H$612*(-1)</formula>
    </cfRule>
  </conditionalFormatting>
  <conditionalFormatting sqref="I613">
    <cfRule type="cellIs" dxfId="9192" priority="1197" stopIfTrue="1" operator="greaterThan">
      <formula>$H$613</formula>
    </cfRule>
  </conditionalFormatting>
  <conditionalFormatting sqref="I613">
    <cfRule type="cellIs" dxfId="9191" priority="1198" stopIfTrue="1" operator="lessThan">
      <formula>$H$613*(-1)</formula>
    </cfRule>
  </conditionalFormatting>
  <conditionalFormatting sqref="I614">
    <cfRule type="cellIs" dxfId="9190" priority="1199" stopIfTrue="1" operator="greaterThan">
      <formula>$H$614</formula>
    </cfRule>
  </conditionalFormatting>
  <conditionalFormatting sqref="I614">
    <cfRule type="cellIs" dxfId="9189" priority="1200" stopIfTrue="1" operator="lessThan">
      <formula>$H$614*(-1)</formula>
    </cfRule>
  </conditionalFormatting>
  <conditionalFormatting sqref="I615">
    <cfRule type="cellIs" dxfId="9188" priority="1201" stopIfTrue="1" operator="greaterThan">
      <formula>$H$615</formula>
    </cfRule>
  </conditionalFormatting>
  <conditionalFormatting sqref="I615">
    <cfRule type="cellIs" dxfId="9187" priority="1202" stopIfTrue="1" operator="lessThan">
      <formula>$H$615*(-1)</formula>
    </cfRule>
  </conditionalFormatting>
  <conditionalFormatting sqref="I616">
    <cfRule type="cellIs" dxfId="9186" priority="1203" stopIfTrue="1" operator="greaterThan">
      <formula>$H$616</formula>
    </cfRule>
  </conditionalFormatting>
  <conditionalFormatting sqref="I616">
    <cfRule type="cellIs" dxfId="9185" priority="1204" stopIfTrue="1" operator="lessThan">
      <formula>$H$616*(-1)</formula>
    </cfRule>
  </conditionalFormatting>
  <conditionalFormatting sqref="I617">
    <cfRule type="cellIs" dxfId="9184" priority="1205" stopIfTrue="1" operator="greaterThan">
      <formula>$H$617</formula>
    </cfRule>
  </conditionalFormatting>
  <conditionalFormatting sqref="I617">
    <cfRule type="cellIs" dxfId="9183" priority="1206" stopIfTrue="1" operator="lessThan">
      <formula>$H$617*(-1)</formula>
    </cfRule>
  </conditionalFormatting>
  <conditionalFormatting sqref="I618">
    <cfRule type="cellIs" dxfId="9182" priority="1207" stopIfTrue="1" operator="greaterThan">
      <formula>$H$618</formula>
    </cfRule>
  </conditionalFormatting>
  <conditionalFormatting sqref="I618">
    <cfRule type="cellIs" dxfId="9181" priority="1208" stopIfTrue="1" operator="lessThan">
      <formula>$H$618*(-1)</formula>
    </cfRule>
  </conditionalFormatting>
  <conditionalFormatting sqref="I619">
    <cfRule type="cellIs" dxfId="9180" priority="1209" stopIfTrue="1" operator="greaterThan">
      <formula>$H$619</formula>
    </cfRule>
  </conditionalFormatting>
  <conditionalFormatting sqref="I619">
    <cfRule type="cellIs" dxfId="9179" priority="1210" stopIfTrue="1" operator="lessThan">
      <formula>$H$619*(-1)</formula>
    </cfRule>
  </conditionalFormatting>
  <conditionalFormatting sqref="I620">
    <cfRule type="cellIs" dxfId="9178" priority="1211" stopIfTrue="1" operator="greaterThan">
      <formula>$H$620</formula>
    </cfRule>
  </conditionalFormatting>
  <conditionalFormatting sqref="I620">
    <cfRule type="cellIs" dxfId="9177" priority="1212" stopIfTrue="1" operator="lessThan">
      <formula>$H$620*(-1)</formula>
    </cfRule>
  </conditionalFormatting>
  <conditionalFormatting sqref="I621">
    <cfRule type="cellIs" dxfId="9176" priority="1213" stopIfTrue="1" operator="greaterThan">
      <formula>$H$621</formula>
    </cfRule>
  </conditionalFormatting>
  <conditionalFormatting sqref="I621">
    <cfRule type="cellIs" dxfId="9175" priority="1214" stopIfTrue="1" operator="lessThan">
      <formula>$H$621*(-1)</formula>
    </cfRule>
  </conditionalFormatting>
  <conditionalFormatting sqref="I622">
    <cfRule type="cellIs" dxfId="9174" priority="1215" stopIfTrue="1" operator="greaterThan">
      <formula>$H$622</formula>
    </cfRule>
  </conditionalFormatting>
  <conditionalFormatting sqref="I622">
    <cfRule type="cellIs" dxfId="9173" priority="1216" stopIfTrue="1" operator="lessThan">
      <formula>$H$622*(-1)</formula>
    </cfRule>
  </conditionalFormatting>
  <conditionalFormatting sqref="I623">
    <cfRule type="cellIs" dxfId="9172" priority="1217" stopIfTrue="1" operator="greaterThan">
      <formula>$H$623</formula>
    </cfRule>
  </conditionalFormatting>
  <conditionalFormatting sqref="I623">
    <cfRule type="cellIs" dxfId="9171" priority="1218" stopIfTrue="1" operator="lessThan">
      <formula>$H$623*(-1)</formula>
    </cfRule>
  </conditionalFormatting>
  <conditionalFormatting sqref="I624">
    <cfRule type="cellIs" dxfId="9170" priority="1219" stopIfTrue="1" operator="greaterThan">
      <formula>$H$624</formula>
    </cfRule>
  </conditionalFormatting>
  <conditionalFormatting sqref="I624">
    <cfRule type="cellIs" dxfId="9169" priority="1220" stopIfTrue="1" operator="lessThan">
      <formula>$H$624*(-1)</formula>
    </cfRule>
  </conditionalFormatting>
  <conditionalFormatting sqref="I625">
    <cfRule type="cellIs" dxfId="9168" priority="1221" stopIfTrue="1" operator="greaterThan">
      <formula>$H$625</formula>
    </cfRule>
  </conditionalFormatting>
  <conditionalFormatting sqref="I625">
    <cfRule type="cellIs" dxfId="9167" priority="1222" stopIfTrue="1" operator="lessThan">
      <formula>$H$625*(-1)</formula>
    </cfRule>
  </conditionalFormatting>
  <conditionalFormatting sqref="I626">
    <cfRule type="cellIs" dxfId="9166" priority="1223" stopIfTrue="1" operator="greaterThan">
      <formula>$H$626</formula>
    </cfRule>
  </conditionalFormatting>
  <conditionalFormatting sqref="I626">
    <cfRule type="cellIs" dxfId="9165" priority="1224" stopIfTrue="1" operator="lessThan">
      <formula>$H$626*(-1)</formula>
    </cfRule>
  </conditionalFormatting>
  <conditionalFormatting sqref="I627">
    <cfRule type="cellIs" dxfId="9164" priority="1225" stopIfTrue="1" operator="greaterThan">
      <formula>$H$627</formula>
    </cfRule>
  </conditionalFormatting>
  <conditionalFormatting sqref="I627">
    <cfRule type="cellIs" dxfId="9163" priority="1226" stopIfTrue="1" operator="lessThan">
      <formula>$H$627*(-1)</formula>
    </cfRule>
  </conditionalFormatting>
  <conditionalFormatting sqref="I628">
    <cfRule type="cellIs" dxfId="9162" priority="1227" stopIfTrue="1" operator="greaterThan">
      <formula>$H$628</formula>
    </cfRule>
  </conditionalFormatting>
  <conditionalFormatting sqref="I628">
    <cfRule type="cellIs" dxfId="9161" priority="1228" stopIfTrue="1" operator="lessThan">
      <formula>$H$628*(-1)</formula>
    </cfRule>
  </conditionalFormatting>
  <conditionalFormatting sqref="I629">
    <cfRule type="cellIs" dxfId="9160" priority="1229" stopIfTrue="1" operator="greaterThan">
      <formula>$H$629</formula>
    </cfRule>
  </conditionalFormatting>
  <conditionalFormatting sqref="I629">
    <cfRule type="cellIs" dxfId="9159" priority="1230" stopIfTrue="1" operator="lessThan">
      <formula>$H$629*(-1)</formula>
    </cfRule>
  </conditionalFormatting>
  <conditionalFormatting sqref="I630">
    <cfRule type="cellIs" dxfId="9158" priority="1231" stopIfTrue="1" operator="greaterThan">
      <formula>$H$630</formula>
    </cfRule>
  </conditionalFormatting>
  <conditionalFormatting sqref="I630">
    <cfRule type="cellIs" dxfId="9157" priority="1232" stopIfTrue="1" operator="lessThan">
      <formula>$H$630*(-1)</formula>
    </cfRule>
  </conditionalFormatting>
  <conditionalFormatting sqref="I631">
    <cfRule type="cellIs" dxfId="9156" priority="1233" stopIfTrue="1" operator="greaterThan">
      <formula>$H$631</formula>
    </cfRule>
  </conditionalFormatting>
  <conditionalFormatting sqref="I631">
    <cfRule type="cellIs" dxfId="9155" priority="1234" stopIfTrue="1" operator="lessThan">
      <formula>$H$631*(-1)</formula>
    </cfRule>
  </conditionalFormatting>
  <conditionalFormatting sqref="I632">
    <cfRule type="cellIs" dxfId="9154" priority="1235" stopIfTrue="1" operator="greaterThan">
      <formula>$H$632</formula>
    </cfRule>
  </conditionalFormatting>
  <conditionalFormatting sqref="I632">
    <cfRule type="cellIs" dxfId="9153" priority="1236" stopIfTrue="1" operator="lessThan">
      <formula>$H$632*(-1)</formula>
    </cfRule>
  </conditionalFormatting>
  <conditionalFormatting sqref="I633">
    <cfRule type="cellIs" dxfId="9152" priority="1237" stopIfTrue="1" operator="greaterThan">
      <formula>$H$633</formula>
    </cfRule>
  </conditionalFormatting>
  <conditionalFormatting sqref="I633">
    <cfRule type="cellIs" dxfId="9151" priority="1238" stopIfTrue="1" operator="lessThan">
      <formula>$H$633*(-1)</formula>
    </cfRule>
  </conditionalFormatting>
  <conditionalFormatting sqref="I634">
    <cfRule type="cellIs" dxfId="9150" priority="1239" stopIfTrue="1" operator="greaterThan">
      <formula>$H$634</formula>
    </cfRule>
  </conditionalFormatting>
  <conditionalFormatting sqref="I634">
    <cfRule type="cellIs" dxfId="9149" priority="1240" stopIfTrue="1" operator="lessThan">
      <formula>$H$634*(-1)</formula>
    </cfRule>
  </conditionalFormatting>
  <conditionalFormatting sqref="I635">
    <cfRule type="cellIs" dxfId="9148" priority="1241" stopIfTrue="1" operator="greaterThan">
      <formula>$H$635</formula>
    </cfRule>
  </conditionalFormatting>
  <conditionalFormatting sqref="I635">
    <cfRule type="cellIs" dxfId="9147" priority="1242" stopIfTrue="1" operator="lessThan">
      <formula>$H$635*(-1)</formula>
    </cfRule>
  </conditionalFormatting>
  <conditionalFormatting sqref="I636">
    <cfRule type="cellIs" dxfId="9146" priority="1243" stopIfTrue="1" operator="greaterThan">
      <formula>$H$636</formula>
    </cfRule>
  </conditionalFormatting>
  <conditionalFormatting sqref="I636">
    <cfRule type="cellIs" dxfId="9145" priority="1244" stopIfTrue="1" operator="lessThan">
      <formula>$H$636*(-1)</formula>
    </cfRule>
  </conditionalFormatting>
  <conditionalFormatting sqref="I637">
    <cfRule type="cellIs" dxfId="9144" priority="1245" stopIfTrue="1" operator="greaterThan">
      <formula>$H$637</formula>
    </cfRule>
  </conditionalFormatting>
  <conditionalFormatting sqref="I637">
    <cfRule type="cellIs" dxfId="9143" priority="1246" stopIfTrue="1" operator="lessThan">
      <formula>$H$637*(-1)</formula>
    </cfRule>
  </conditionalFormatting>
  <conditionalFormatting sqref="I638">
    <cfRule type="cellIs" dxfId="9142" priority="1247" stopIfTrue="1" operator="greaterThan">
      <formula>$H$638</formula>
    </cfRule>
  </conditionalFormatting>
  <conditionalFormatting sqref="I638">
    <cfRule type="cellIs" dxfId="9141" priority="1248" stopIfTrue="1" operator="lessThan">
      <formula>$H$638*(-1)</formula>
    </cfRule>
  </conditionalFormatting>
  <conditionalFormatting sqref="I639">
    <cfRule type="cellIs" dxfId="9140" priority="1249" stopIfTrue="1" operator="greaterThan">
      <formula>$H$639</formula>
    </cfRule>
  </conditionalFormatting>
  <conditionalFormatting sqref="I639">
    <cfRule type="cellIs" dxfId="9139" priority="1250" stopIfTrue="1" operator="lessThan">
      <formula>$H$639*(-1)</formula>
    </cfRule>
  </conditionalFormatting>
  <conditionalFormatting sqref="I640">
    <cfRule type="cellIs" dxfId="9138" priority="1251" stopIfTrue="1" operator="greaterThan">
      <formula>$H$640</formula>
    </cfRule>
  </conditionalFormatting>
  <conditionalFormatting sqref="I640">
    <cfRule type="cellIs" dxfId="9137" priority="1252" stopIfTrue="1" operator="lessThan">
      <formula>$H$640*(-1)</formula>
    </cfRule>
  </conditionalFormatting>
  <conditionalFormatting sqref="I641">
    <cfRule type="cellIs" dxfId="9136" priority="1253" stopIfTrue="1" operator="greaterThan">
      <formula>$H$641</formula>
    </cfRule>
  </conditionalFormatting>
  <conditionalFormatting sqref="I641">
    <cfRule type="cellIs" dxfId="9135" priority="1254" stopIfTrue="1" operator="lessThan">
      <formula>$H$641*(-1)</formula>
    </cfRule>
  </conditionalFormatting>
  <conditionalFormatting sqref="I642">
    <cfRule type="cellIs" dxfId="9134" priority="1255" stopIfTrue="1" operator="greaterThan">
      <formula>$H$642</formula>
    </cfRule>
  </conditionalFormatting>
  <conditionalFormatting sqref="I642">
    <cfRule type="cellIs" dxfId="9133" priority="1256" stopIfTrue="1" operator="lessThan">
      <formula>$H$642*(-1)</formula>
    </cfRule>
  </conditionalFormatting>
  <conditionalFormatting sqref="I643">
    <cfRule type="cellIs" dxfId="9132" priority="1257" stopIfTrue="1" operator="greaterThan">
      <formula>$H$643</formula>
    </cfRule>
  </conditionalFormatting>
  <conditionalFormatting sqref="I643">
    <cfRule type="cellIs" dxfId="9131" priority="1258" stopIfTrue="1" operator="lessThan">
      <formula>$H$643*(-1)</formula>
    </cfRule>
  </conditionalFormatting>
  <conditionalFormatting sqref="I644">
    <cfRule type="cellIs" dxfId="9130" priority="1259" stopIfTrue="1" operator="greaterThan">
      <formula>$H$644</formula>
    </cfRule>
  </conditionalFormatting>
  <conditionalFormatting sqref="I644">
    <cfRule type="cellIs" dxfId="9129" priority="1260" stopIfTrue="1" operator="lessThan">
      <formula>$H$644*(-1)</formula>
    </cfRule>
  </conditionalFormatting>
  <conditionalFormatting sqref="I645">
    <cfRule type="cellIs" dxfId="9128" priority="1261" stopIfTrue="1" operator="greaterThan">
      <formula>$H$645</formula>
    </cfRule>
  </conditionalFormatting>
  <conditionalFormatting sqref="I645">
    <cfRule type="cellIs" dxfId="9127" priority="1262" stopIfTrue="1" operator="lessThan">
      <formula>$H$645*(-1)</formula>
    </cfRule>
  </conditionalFormatting>
  <conditionalFormatting sqref="I646">
    <cfRule type="cellIs" dxfId="9126" priority="1263" stopIfTrue="1" operator="greaterThan">
      <formula>$H$646</formula>
    </cfRule>
  </conditionalFormatting>
  <conditionalFormatting sqref="I646">
    <cfRule type="cellIs" dxfId="9125" priority="1264" stopIfTrue="1" operator="lessThan">
      <formula>$H$646*(-1)</formula>
    </cfRule>
  </conditionalFormatting>
  <conditionalFormatting sqref="I647">
    <cfRule type="cellIs" dxfId="9124" priority="1265" stopIfTrue="1" operator="greaterThan">
      <formula>$H$647</formula>
    </cfRule>
  </conditionalFormatting>
  <conditionalFormatting sqref="I647">
    <cfRule type="cellIs" dxfId="9123" priority="1266" stopIfTrue="1" operator="lessThan">
      <formula>$H$647*(-1)</formula>
    </cfRule>
  </conditionalFormatting>
  <conditionalFormatting sqref="I648">
    <cfRule type="cellIs" dxfId="9122" priority="1267" stopIfTrue="1" operator="greaterThan">
      <formula>$H$648</formula>
    </cfRule>
  </conditionalFormatting>
  <conditionalFormatting sqref="I648">
    <cfRule type="cellIs" dxfId="9121" priority="1268" stopIfTrue="1" operator="lessThan">
      <formula>$H$648*(-1)</formula>
    </cfRule>
  </conditionalFormatting>
  <conditionalFormatting sqref="I649">
    <cfRule type="cellIs" dxfId="9120" priority="1269" stopIfTrue="1" operator="greaterThan">
      <formula>$H$649</formula>
    </cfRule>
  </conditionalFormatting>
  <conditionalFormatting sqref="I649">
    <cfRule type="cellIs" dxfId="9119" priority="1270" stopIfTrue="1" operator="lessThan">
      <formula>$H$649*(-1)</formula>
    </cfRule>
  </conditionalFormatting>
  <conditionalFormatting sqref="I650">
    <cfRule type="cellIs" dxfId="9118" priority="1271" stopIfTrue="1" operator="greaterThan">
      <formula>$H$650</formula>
    </cfRule>
  </conditionalFormatting>
  <conditionalFormatting sqref="I650">
    <cfRule type="cellIs" dxfId="9117" priority="1272" stopIfTrue="1" operator="lessThan">
      <formula>$H$650*(-1)</formula>
    </cfRule>
  </conditionalFormatting>
  <conditionalFormatting sqref="I651">
    <cfRule type="cellIs" dxfId="9116" priority="1273" stopIfTrue="1" operator="greaterThan">
      <formula>$H$651</formula>
    </cfRule>
  </conditionalFormatting>
  <conditionalFormatting sqref="I651">
    <cfRule type="cellIs" dxfId="9115" priority="1274" stopIfTrue="1" operator="lessThan">
      <formula>$H$651*(-1)</formula>
    </cfRule>
  </conditionalFormatting>
  <conditionalFormatting sqref="I652">
    <cfRule type="cellIs" dxfId="9114" priority="1275" stopIfTrue="1" operator="greaterThan">
      <formula>$H$652</formula>
    </cfRule>
  </conditionalFormatting>
  <conditionalFormatting sqref="I652">
    <cfRule type="cellIs" dxfId="9113" priority="1276" stopIfTrue="1" operator="lessThan">
      <formula>$H$652*(-1)</formula>
    </cfRule>
  </conditionalFormatting>
  <conditionalFormatting sqref="I653">
    <cfRule type="cellIs" dxfId="9112" priority="1277" stopIfTrue="1" operator="greaterThan">
      <formula>$H$653</formula>
    </cfRule>
  </conditionalFormatting>
  <conditionalFormatting sqref="I653">
    <cfRule type="cellIs" dxfId="9111" priority="1278" stopIfTrue="1" operator="lessThan">
      <formula>$H$653*(-1)</formula>
    </cfRule>
  </conditionalFormatting>
  <conditionalFormatting sqref="I654">
    <cfRule type="cellIs" dxfId="9110" priority="1279" stopIfTrue="1" operator="greaterThan">
      <formula>$H$654</formula>
    </cfRule>
  </conditionalFormatting>
  <conditionalFormatting sqref="I654">
    <cfRule type="cellIs" dxfId="9109" priority="1280" stopIfTrue="1" operator="lessThan">
      <formula>$H$654*(-1)</formula>
    </cfRule>
  </conditionalFormatting>
  <conditionalFormatting sqref="I655">
    <cfRule type="cellIs" dxfId="9108" priority="1281" stopIfTrue="1" operator="greaterThan">
      <formula>$H$655</formula>
    </cfRule>
  </conditionalFormatting>
  <conditionalFormatting sqref="I655">
    <cfRule type="cellIs" dxfId="9107" priority="1282" stopIfTrue="1" operator="lessThan">
      <formula>$H$655*(-1)</formula>
    </cfRule>
  </conditionalFormatting>
  <conditionalFormatting sqref="I656">
    <cfRule type="cellIs" dxfId="9106" priority="1283" stopIfTrue="1" operator="greaterThan">
      <formula>$H$656</formula>
    </cfRule>
  </conditionalFormatting>
  <conditionalFormatting sqref="I656">
    <cfRule type="cellIs" dxfId="9105" priority="1284" stopIfTrue="1" operator="lessThan">
      <formula>$H$656*(-1)</formula>
    </cfRule>
  </conditionalFormatting>
  <conditionalFormatting sqref="I657">
    <cfRule type="cellIs" dxfId="9104" priority="1285" stopIfTrue="1" operator="greaterThan">
      <formula>$H$657</formula>
    </cfRule>
  </conditionalFormatting>
  <conditionalFormatting sqref="I657">
    <cfRule type="cellIs" dxfId="9103" priority="1286" stopIfTrue="1" operator="lessThan">
      <formula>$H$657*(-1)</formula>
    </cfRule>
  </conditionalFormatting>
  <conditionalFormatting sqref="I658">
    <cfRule type="cellIs" dxfId="9102" priority="1287" stopIfTrue="1" operator="greaterThan">
      <formula>$H$658</formula>
    </cfRule>
  </conditionalFormatting>
  <conditionalFormatting sqref="I658">
    <cfRule type="cellIs" dxfId="9101" priority="1288" stopIfTrue="1" operator="lessThan">
      <formula>$H$658*(-1)</formula>
    </cfRule>
  </conditionalFormatting>
  <conditionalFormatting sqref="I659">
    <cfRule type="cellIs" dxfId="9100" priority="1289" stopIfTrue="1" operator="greaterThan">
      <formula>$H$659</formula>
    </cfRule>
  </conditionalFormatting>
  <conditionalFormatting sqref="I659">
    <cfRule type="cellIs" dxfId="9099" priority="1290" stopIfTrue="1" operator="lessThan">
      <formula>$H$659*(-1)</formula>
    </cfRule>
  </conditionalFormatting>
  <conditionalFormatting sqref="I660">
    <cfRule type="cellIs" dxfId="9098" priority="1291" stopIfTrue="1" operator="greaterThan">
      <formula>$H$660</formula>
    </cfRule>
  </conditionalFormatting>
  <conditionalFormatting sqref="I660">
    <cfRule type="cellIs" dxfId="9097" priority="1292" stopIfTrue="1" operator="lessThan">
      <formula>$H$660*(-1)</formula>
    </cfRule>
  </conditionalFormatting>
  <conditionalFormatting sqref="I661">
    <cfRule type="cellIs" dxfId="9096" priority="1293" stopIfTrue="1" operator="greaterThan">
      <formula>$H$661</formula>
    </cfRule>
  </conditionalFormatting>
  <conditionalFormatting sqref="I661">
    <cfRule type="cellIs" dxfId="9095" priority="1294" stopIfTrue="1" operator="lessThan">
      <formula>$H$661*(-1)</formula>
    </cfRule>
  </conditionalFormatting>
  <conditionalFormatting sqref="I662">
    <cfRule type="cellIs" dxfId="9094" priority="1295" stopIfTrue="1" operator="greaterThan">
      <formula>$H$662</formula>
    </cfRule>
  </conditionalFormatting>
  <conditionalFormatting sqref="I662">
    <cfRule type="cellIs" dxfId="9093" priority="1296" stopIfTrue="1" operator="lessThan">
      <formula>$H$662*(-1)</formula>
    </cfRule>
  </conditionalFormatting>
  <conditionalFormatting sqref="I663">
    <cfRule type="cellIs" dxfId="9092" priority="1297" stopIfTrue="1" operator="greaterThan">
      <formula>$H$663</formula>
    </cfRule>
  </conditionalFormatting>
  <conditionalFormatting sqref="I663">
    <cfRule type="cellIs" dxfId="9091" priority="1298" stopIfTrue="1" operator="lessThan">
      <formula>$H$663*(-1)</formula>
    </cfRule>
  </conditionalFormatting>
  <conditionalFormatting sqref="I664">
    <cfRule type="cellIs" dxfId="9090" priority="1299" stopIfTrue="1" operator="greaterThan">
      <formula>$H$664</formula>
    </cfRule>
  </conditionalFormatting>
  <conditionalFormatting sqref="I664">
    <cfRule type="cellIs" dxfId="9089" priority="1300" stopIfTrue="1" operator="lessThan">
      <formula>$H$664*(-1)</formula>
    </cfRule>
  </conditionalFormatting>
  <conditionalFormatting sqref="I665">
    <cfRule type="cellIs" dxfId="9088" priority="1301" stopIfTrue="1" operator="greaterThan">
      <formula>$H$665</formula>
    </cfRule>
  </conditionalFormatting>
  <conditionalFormatting sqref="I665">
    <cfRule type="cellIs" dxfId="9087" priority="1302" stopIfTrue="1" operator="lessThan">
      <formula>$H$665*(-1)</formula>
    </cfRule>
  </conditionalFormatting>
  <conditionalFormatting sqref="I666">
    <cfRule type="cellIs" dxfId="9086" priority="1303" stopIfTrue="1" operator="greaterThan">
      <formula>$H$666</formula>
    </cfRule>
  </conditionalFormatting>
  <conditionalFormatting sqref="I666">
    <cfRule type="cellIs" dxfId="9085" priority="1304" stopIfTrue="1" operator="lessThan">
      <formula>$H$666*(-1)</formula>
    </cfRule>
  </conditionalFormatting>
  <conditionalFormatting sqref="I667">
    <cfRule type="cellIs" dxfId="9084" priority="1305" stopIfTrue="1" operator="greaterThan">
      <formula>$H$667</formula>
    </cfRule>
  </conditionalFormatting>
  <conditionalFormatting sqref="I667">
    <cfRule type="cellIs" dxfId="9083" priority="1306" stopIfTrue="1" operator="lessThan">
      <formula>$H$667*(-1)</formula>
    </cfRule>
  </conditionalFormatting>
  <conditionalFormatting sqref="I668">
    <cfRule type="cellIs" dxfId="9082" priority="1307" stopIfTrue="1" operator="greaterThan">
      <formula>$H$668</formula>
    </cfRule>
  </conditionalFormatting>
  <conditionalFormatting sqref="I668">
    <cfRule type="cellIs" dxfId="9081" priority="1308" stopIfTrue="1" operator="lessThan">
      <formula>$H$668*(-1)</formula>
    </cfRule>
  </conditionalFormatting>
  <conditionalFormatting sqref="I669">
    <cfRule type="cellIs" dxfId="9080" priority="1309" stopIfTrue="1" operator="greaterThan">
      <formula>$H$669</formula>
    </cfRule>
  </conditionalFormatting>
  <conditionalFormatting sqref="I669">
    <cfRule type="cellIs" dxfId="9079" priority="1310" stopIfTrue="1" operator="lessThan">
      <formula>$H$669*(-1)</formula>
    </cfRule>
  </conditionalFormatting>
  <conditionalFormatting sqref="I670">
    <cfRule type="cellIs" dxfId="9078" priority="1311" stopIfTrue="1" operator="greaterThan">
      <formula>$H$670</formula>
    </cfRule>
  </conditionalFormatting>
  <conditionalFormatting sqref="I670">
    <cfRule type="cellIs" dxfId="9077" priority="1312" stopIfTrue="1" operator="lessThan">
      <formula>$H$670*(-1)</formula>
    </cfRule>
  </conditionalFormatting>
  <conditionalFormatting sqref="I671">
    <cfRule type="cellIs" dxfId="9076" priority="1313" stopIfTrue="1" operator="greaterThan">
      <formula>$H$671</formula>
    </cfRule>
  </conditionalFormatting>
  <conditionalFormatting sqref="I671">
    <cfRule type="cellIs" dxfId="9075" priority="1314" stopIfTrue="1" operator="lessThan">
      <formula>$H$671*(-1)</formula>
    </cfRule>
  </conditionalFormatting>
  <conditionalFormatting sqref="I672">
    <cfRule type="cellIs" dxfId="9074" priority="1315" stopIfTrue="1" operator="greaterThan">
      <formula>$H$672</formula>
    </cfRule>
  </conditionalFormatting>
  <conditionalFormatting sqref="I672">
    <cfRule type="cellIs" dxfId="9073" priority="1316" stopIfTrue="1" operator="lessThan">
      <formula>$H$672*(-1)</formula>
    </cfRule>
  </conditionalFormatting>
  <conditionalFormatting sqref="I673">
    <cfRule type="cellIs" dxfId="9072" priority="1317" stopIfTrue="1" operator="greaterThan">
      <formula>$H$673</formula>
    </cfRule>
  </conditionalFormatting>
  <conditionalFormatting sqref="I673">
    <cfRule type="cellIs" dxfId="9071" priority="1318" stopIfTrue="1" operator="lessThan">
      <formula>$H$673*(-1)</formula>
    </cfRule>
  </conditionalFormatting>
  <conditionalFormatting sqref="I674">
    <cfRule type="cellIs" dxfId="9070" priority="1319" stopIfTrue="1" operator="greaterThan">
      <formula>$H$674</formula>
    </cfRule>
  </conditionalFormatting>
  <conditionalFormatting sqref="I674">
    <cfRule type="cellIs" dxfId="9069" priority="1320" stopIfTrue="1" operator="lessThan">
      <formula>$H$674*(-1)</formula>
    </cfRule>
  </conditionalFormatting>
  <conditionalFormatting sqref="I675">
    <cfRule type="cellIs" dxfId="9068" priority="1321" stopIfTrue="1" operator="greaterThan">
      <formula>$H$675</formula>
    </cfRule>
  </conditionalFormatting>
  <conditionalFormatting sqref="I675">
    <cfRule type="cellIs" dxfId="9067" priority="1322" stopIfTrue="1" operator="lessThan">
      <formula>$H$675*(-1)</formula>
    </cfRule>
  </conditionalFormatting>
  <conditionalFormatting sqref="I676">
    <cfRule type="cellIs" dxfId="9066" priority="1323" stopIfTrue="1" operator="greaterThan">
      <formula>$H$676</formula>
    </cfRule>
  </conditionalFormatting>
  <conditionalFormatting sqref="I676">
    <cfRule type="cellIs" dxfId="9065" priority="1324" stopIfTrue="1" operator="lessThan">
      <formula>$H$676*(-1)</formula>
    </cfRule>
  </conditionalFormatting>
  <conditionalFormatting sqref="I677">
    <cfRule type="cellIs" dxfId="9064" priority="1325" stopIfTrue="1" operator="greaterThan">
      <formula>$H$677</formula>
    </cfRule>
  </conditionalFormatting>
  <conditionalFormatting sqref="I677">
    <cfRule type="cellIs" dxfId="9063" priority="1326" stopIfTrue="1" operator="lessThan">
      <formula>$H$677*(-1)</formula>
    </cfRule>
  </conditionalFormatting>
  <conditionalFormatting sqref="I678">
    <cfRule type="cellIs" dxfId="9062" priority="1327" stopIfTrue="1" operator="greaterThan">
      <formula>$H$678</formula>
    </cfRule>
  </conditionalFormatting>
  <conditionalFormatting sqref="I678">
    <cfRule type="cellIs" dxfId="9061" priority="1328" stopIfTrue="1" operator="lessThan">
      <formula>$H$678*(-1)</formula>
    </cfRule>
  </conditionalFormatting>
  <conditionalFormatting sqref="I679">
    <cfRule type="cellIs" dxfId="9060" priority="1329" stopIfTrue="1" operator="greaterThan">
      <formula>$H$679</formula>
    </cfRule>
  </conditionalFormatting>
  <conditionalFormatting sqref="I679">
    <cfRule type="cellIs" dxfId="9059" priority="1330" stopIfTrue="1" operator="lessThan">
      <formula>$H$679*(-1)</formula>
    </cfRule>
  </conditionalFormatting>
  <conditionalFormatting sqref="I680">
    <cfRule type="cellIs" dxfId="9058" priority="1331" stopIfTrue="1" operator="greaterThan">
      <formula>$H$680</formula>
    </cfRule>
  </conditionalFormatting>
  <conditionalFormatting sqref="I680">
    <cfRule type="cellIs" dxfId="9057" priority="1332" stopIfTrue="1" operator="lessThan">
      <formula>$H$680*(-1)</formula>
    </cfRule>
  </conditionalFormatting>
  <conditionalFormatting sqref="I681">
    <cfRule type="cellIs" dxfId="9056" priority="1333" stopIfTrue="1" operator="greaterThan">
      <formula>$H$681</formula>
    </cfRule>
  </conditionalFormatting>
  <conditionalFormatting sqref="I681">
    <cfRule type="cellIs" dxfId="9055" priority="1334" stopIfTrue="1" operator="lessThan">
      <formula>$H$681*(-1)</formula>
    </cfRule>
  </conditionalFormatting>
  <conditionalFormatting sqref="I682">
    <cfRule type="cellIs" dxfId="9054" priority="1335" stopIfTrue="1" operator="greaterThan">
      <formula>$H$682</formula>
    </cfRule>
  </conditionalFormatting>
  <conditionalFormatting sqref="I682">
    <cfRule type="cellIs" dxfId="9053" priority="1336" stopIfTrue="1" operator="lessThan">
      <formula>$H$682*(-1)</formula>
    </cfRule>
  </conditionalFormatting>
  <conditionalFormatting sqref="I683">
    <cfRule type="cellIs" dxfId="9052" priority="1337" stopIfTrue="1" operator="greaterThan">
      <formula>$H$683</formula>
    </cfRule>
  </conditionalFormatting>
  <conditionalFormatting sqref="I683">
    <cfRule type="cellIs" dxfId="9051" priority="1338" stopIfTrue="1" operator="lessThan">
      <formula>$H$683*(-1)</formula>
    </cfRule>
  </conditionalFormatting>
  <conditionalFormatting sqref="I684">
    <cfRule type="cellIs" dxfId="9050" priority="1339" stopIfTrue="1" operator="greaterThan">
      <formula>$H$684</formula>
    </cfRule>
  </conditionalFormatting>
  <conditionalFormatting sqref="I684">
    <cfRule type="cellIs" dxfId="9049" priority="1340" stopIfTrue="1" operator="lessThan">
      <formula>$H$684*(-1)</formula>
    </cfRule>
  </conditionalFormatting>
  <conditionalFormatting sqref="I685">
    <cfRule type="cellIs" dxfId="9048" priority="1341" stopIfTrue="1" operator="greaterThan">
      <formula>$H$685</formula>
    </cfRule>
  </conditionalFormatting>
  <conditionalFormatting sqref="I685">
    <cfRule type="cellIs" dxfId="9047" priority="1342" stopIfTrue="1" operator="lessThan">
      <formula>$H$685*(-1)</formula>
    </cfRule>
  </conditionalFormatting>
  <conditionalFormatting sqref="I686">
    <cfRule type="cellIs" dxfId="9046" priority="1343" stopIfTrue="1" operator="greaterThan">
      <formula>$H$686</formula>
    </cfRule>
  </conditionalFormatting>
  <conditionalFormatting sqref="I686">
    <cfRule type="cellIs" dxfId="9045" priority="1344" stopIfTrue="1" operator="lessThan">
      <formula>$H$686*(-1)</formula>
    </cfRule>
  </conditionalFormatting>
  <conditionalFormatting sqref="I687">
    <cfRule type="cellIs" dxfId="9044" priority="1345" stopIfTrue="1" operator="greaterThan">
      <formula>$H$687</formula>
    </cfRule>
  </conditionalFormatting>
  <conditionalFormatting sqref="I687">
    <cfRule type="cellIs" dxfId="9043" priority="1346" stopIfTrue="1" operator="lessThan">
      <formula>$H$687*(-1)</formula>
    </cfRule>
  </conditionalFormatting>
  <conditionalFormatting sqref="I688">
    <cfRule type="cellIs" dxfId="9042" priority="1347" stopIfTrue="1" operator="greaterThan">
      <formula>$H$688</formula>
    </cfRule>
  </conditionalFormatting>
  <conditionalFormatting sqref="I688">
    <cfRule type="cellIs" dxfId="9041" priority="1348" stopIfTrue="1" operator="lessThan">
      <formula>$H$688*(-1)</formula>
    </cfRule>
  </conditionalFormatting>
  <conditionalFormatting sqref="I689">
    <cfRule type="cellIs" dxfId="9040" priority="1349" stopIfTrue="1" operator="greaterThan">
      <formula>$H$689</formula>
    </cfRule>
  </conditionalFormatting>
  <conditionalFormatting sqref="I689">
    <cfRule type="cellIs" dxfId="9039" priority="1350" stopIfTrue="1" operator="lessThan">
      <formula>$H$689*(-1)</formula>
    </cfRule>
  </conditionalFormatting>
  <conditionalFormatting sqref="I690">
    <cfRule type="cellIs" dxfId="9038" priority="1351" stopIfTrue="1" operator="greaterThan">
      <formula>$H$690</formula>
    </cfRule>
  </conditionalFormatting>
  <conditionalFormatting sqref="I690">
    <cfRule type="cellIs" dxfId="9037" priority="1352" stopIfTrue="1" operator="lessThan">
      <formula>$H$690*(-1)</formula>
    </cfRule>
  </conditionalFormatting>
  <conditionalFormatting sqref="I691">
    <cfRule type="cellIs" dxfId="9036" priority="1353" stopIfTrue="1" operator="greaterThan">
      <formula>$H$691</formula>
    </cfRule>
  </conditionalFormatting>
  <conditionalFormatting sqref="I691">
    <cfRule type="cellIs" dxfId="9035" priority="1354" stopIfTrue="1" operator="lessThan">
      <formula>$H$691*(-1)</formula>
    </cfRule>
  </conditionalFormatting>
  <conditionalFormatting sqref="I692">
    <cfRule type="cellIs" dxfId="9034" priority="1355" stopIfTrue="1" operator="greaterThan">
      <formula>$H$692</formula>
    </cfRule>
  </conditionalFormatting>
  <conditionalFormatting sqref="I692">
    <cfRule type="cellIs" dxfId="9033" priority="1356" stopIfTrue="1" operator="lessThan">
      <formula>$H$692*(-1)</formula>
    </cfRule>
  </conditionalFormatting>
  <conditionalFormatting sqref="I693">
    <cfRule type="cellIs" dxfId="9032" priority="1357" stopIfTrue="1" operator="greaterThan">
      <formula>$H$693</formula>
    </cfRule>
  </conditionalFormatting>
  <conditionalFormatting sqref="I693">
    <cfRule type="cellIs" dxfId="9031" priority="1358" stopIfTrue="1" operator="lessThan">
      <formula>$H$693*(-1)</formula>
    </cfRule>
  </conditionalFormatting>
  <conditionalFormatting sqref="I694">
    <cfRule type="cellIs" dxfId="9030" priority="1359" stopIfTrue="1" operator="greaterThan">
      <formula>$H$694</formula>
    </cfRule>
  </conditionalFormatting>
  <conditionalFormatting sqref="I694">
    <cfRule type="cellIs" dxfId="9029" priority="1360" stopIfTrue="1" operator="lessThan">
      <formula>$H$694*(-1)</formula>
    </cfRule>
  </conditionalFormatting>
  <conditionalFormatting sqref="I695">
    <cfRule type="cellIs" dxfId="9028" priority="1361" stopIfTrue="1" operator="greaterThan">
      <formula>$H$695</formula>
    </cfRule>
  </conditionalFormatting>
  <conditionalFormatting sqref="I695">
    <cfRule type="cellIs" dxfId="9027" priority="1362" stopIfTrue="1" operator="lessThan">
      <formula>$H$695*(-1)</formula>
    </cfRule>
  </conditionalFormatting>
  <conditionalFormatting sqref="I696">
    <cfRule type="cellIs" dxfId="9026" priority="1363" stopIfTrue="1" operator="greaterThan">
      <formula>$H$696</formula>
    </cfRule>
  </conditionalFormatting>
  <conditionalFormatting sqref="I696">
    <cfRule type="cellIs" dxfId="9025" priority="1364" stopIfTrue="1" operator="lessThan">
      <formula>$H$696*(-1)</formula>
    </cfRule>
  </conditionalFormatting>
  <conditionalFormatting sqref="I697">
    <cfRule type="cellIs" dxfId="9024" priority="1365" stopIfTrue="1" operator="greaterThan">
      <formula>$H$697</formula>
    </cfRule>
  </conditionalFormatting>
  <conditionalFormatting sqref="I697">
    <cfRule type="cellIs" dxfId="9023" priority="1366" stopIfTrue="1" operator="lessThan">
      <formula>$H$697*(-1)</formula>
    </cfRule>
  </conditionalFormatting>
  <conditionalFormatting sqref="I698">
    <cfRule type="cellIs" dxfId="9022" priority="1367" stopIfTrue="1" operator="greaterThan">
      <formula>$H$698</formula>
    </cfRule>
  </conditionalFormatting>
  <conditionalFormatting sqref="I698">
    <cfRule type="cellIs" dxfId="9021" priority="1368" stopIfTrue="1" operator="lessThan">
      <formula>$H$698*(-1)</formula>
    </cfRule>
  </conditionalFormatting>
  <conditionalFormatting sqref="I699">
    <cfRule type="cellIs" dxfId="9020" priority="1369" stopIfTrue="1" operator="greaterThan">
      <formula>$H$699</formula>
    </cfRule>
  </conditionalFormatting>
  <conditionalFormatting sqref="I699">
    <cfRule type="cellIs" dxfId="9019" priority="1370" stopIfTrue="1" operator="lessThan">
      <formula>$H$699*(-1)</formula>
    </cfRule>
  </conditionalFormatting>
  <conditionalFormatting sqref="I700">
    <cfRule type="cellIs" dxfId="9018" priority="1371" stopIfTrue="1" operator="greaterThan">
      <formula>$H$700</formula>
    </cfRule>
  </conditionalFormatting>
  <conditionalFormatting sqref="I700">
    <cfRule type="cellIs" dxfId="9017" priority="1372" stopIfTrue="1" operator="lessThan">
      <formula>$H$700*(-1)</formula>
    </cfRule>
  </conditionalFormatting>
  <conditionalFormatting sqref="I701">
    <cfRule type="cellIs" dxfId="9016" priority="1373" stopIfTrue="1" operator="greaterThan">
      <formula>$H$701</formula>
    </cfRule>
  </conditionalFormatting>
  <conditionalFormatting sqref="I701">
    <cfRule type="cellIs" dxfId="9015" priority="1374" stopIfTrue="1" operator="lessThan">
      <formula>$H$701*(-1)</formula>
    </cfRule>
  </conditionalFormatting>
  <conditionalFormatting sqref="I702">
    <cfRule type="cellIs" dxfId="9014" priority="1375" stopIfTrue="1" operator="greaterThan">
      <formula>$H$702</formula>
    </cfRule>
  </conditionalFormatting>
  <conditionalFormatting sqref="I702">
    <cfRule type="cellIs" dxfId="9013" priority="1376" stopIfTrue="1" operator="lessThan">
      <formula>$H$702*(-1)</formula>
    </cfRule>
  </conditionalFormatting>
  <conditionalFormatting sqref="I703">
    <cfRule type="cellIs" dxfId="9012" priority="1377" stopIfTrue="1" operator="greaterThan">
      <formula>$H$703</formula>
    </cfRule>
  </conditionalFormatting>
  <conditionalFormatting sqref="I703">
    <cfRule type="cellIs" dxfId="9011" priority="1378" stopIfTrue="1" operator="lessThan">
      <formula>$H$703*(-1)</formula>
    </cfRule>
  </conditionalFormatting>
  <conditionalFormatting sqref="I704">
    <cfRule type="cellIs" dxfId="9010" priority="1379" stopIfTrue="1" operator="greaterThan">
      <formula>$H$704</formula>
    </cfRule>
  </conditionalFormatting>
  <conditionalFormatting sqref="I704">
    <cfRule type="cellIs" dxfId="9009" priority="1380" stopIfTrue="1" operator="lessThan">
      <formula>$H$704*(-1)</formula>
    </cfRule>
  </conditionalFormatting>
  <conditionalFormatting sqref="I705">
    <cfRule type="cellIs" dxfId="9008" priority="1381" stopIfTrue="1" operator="greaterThan">
      <formula>$H$705</formula>
    </cfRule>
  </conditionalFormatting>
  <conditionalFormatting sqref="I705">
    <cfRule type="cellIs" dxfId="9007" priority="1382" stopIfTrue="1" operator="lessThan">
      <formula>$H$705*(-1)</formula>
    </cfRule>
  </conditionalFormatting>
  <conditionalFormatting sqref="I706">
    <cfRule type="cellIs" dxfId="9006" priority="1383" stopIfTrue="1" operator="greaterThan">
      <formula>$H$706</formula>
    </cfRule>
  </conditionalFormatting>
  <conditionalFormatting sqref="I706">
    <cfRule type="cellIs" dxfId="9005" priority="1384" stopIfTrue="1" operator="lessThan">
      <formula>$H$706*(-1)</formula>
    </cfRule>
  </conditionalFormatting>
  <conditionalFormatting sqref="I707">
    <cfRule type="cellIs" dxfId="9004" priority="1385" stopIfTrue="1" operator="greaterThan">
      <formula>$H$707</formula>
    </cfRule>
  </conditionalFormatting>
  <conditionalFormatting sqref="I707">
    <cfRule type="cellIs" dxfId="9003" priority="1386" stopIfTrue="1" operator="lessThan">
      <formula>$H$707*(-1)</formula>
    </cfRule>
  </conditionalFormatting>
  <conditionalFormatting sqref="I708">
    <cfRule type="cellIs" dxfId="9002" priority="1387" stopIfTrue="1" operator="greaterThan">
      <formula>$H$708</formula>
    </cfRule>
  </conditionalFormatting>
  <conditionalFormatting sqref="I708">
    <cfRule type="cellIs" dxfId="9001" priority="1388" stopIfTrue="1" operator="lessThan">
      <formula>$H$708*(-1)</formula>
    </cfRule>
  </conditionalFormatting>
  <conditionalFormatting sqref="I709">
    <cfRule type="cellIs" dxfId="9000" priority="1389" stopIfTrue="1" operator="greaterThan">
      <formula>$H$709</formula>
    </cfRule>
  </conditionalFormatting>
  <conditionalFormatting sqref="I709">
    <cfRule type="cellIs" dxfId="8999" priority="1390" stopIfTrue="1" operator="lessThan">
      <formula>$H$709*(-1)</formula>
    </cfRule>
  </conditionalFormatting>
  <conditionalFormatting sqref="I710">
    <cfRule type="cellIs" dxfId="8998" priority="1391" stopIfTrue="1" operator="greaterThan">
      <formula>$H$710</formula>
    </cfRule>
  </conditionalFormatting>
  <conditionalFormatting sqref="I710">
    <cfRule type="cellIs" dxfId="8997" priority="1392" stopIfTrue="1" operator="lessThan">
      <formula>$H$710*(-1)</formula>
    </cfRule>
  </conditionalFormatting>
  <conditionalFormatting sqref="I711">
    <cfRule type="cellIs" dxfId="8996" priority="1393" stopIfTrue="1" operator="greaterThan">
      <formula>$H$711</formula>
    </cfRule>
  </conditionalFormatting>
  <conditionalFormatting sqref="I711">
    <cfRule type="cellIs" dxfId="8995" priority="1394" stopIfTrue="1" operator="lessThan">
      <formula>$H$711*(-1)</formula>
    </cfRule>
  </conditionalFormatting>
  <conditionalFormatting sqref="I712">
    <cfRule type="cellIs" dxfId="8994" priority="1395" stopIfTrue="1" operator="greaterThan">
      <formula>$H$712</formula>
    </cfRule>
  </conditionalFormatting>
  <conditionalFormatting sqref="I712">
    <cfRule type="cellIs" dxfId="8993" priority="1396" stopIfTrue="1" operator="lessThan">
      <formula>$H$712*(-1)</formula>
    </cfRule>
  </conditionalFormatting>
  <conditionalFormatting sqref="I713">
    <cfRule type="cellIs" dxfId="8992" priority="1397" stopIfTrue="1" operator="greaterThan">
      <formula>$H$713</formula>
    </cfRule>
  </conditionalFormatting>
  <conditionalFormatting sqref="I713">
    <cfRule type="cellIs" dxfId="8991" priority="1398" stopIfTrue="1" operator="lessThan">
      <formula>$H$713*(-1)</formula>
    </cfRule>
  </conditionalFormatting>
  <conditionalFormatting sqref="I714">
    <cfRule type="cellIs" dxfId="8990" priority="1399" stopIfTrue="1" operator="greaterThan">
      <formula>$H$714</formula>
    </cfRule>
  </conditionalFormatting>
  <conditionalFormatting sqref="I714">
    <cfRule type="cellIs" dxfId="8989" priority="1400" stopIfTrue="1" operator="lessThan">
      <formula>$H$714*(-1)</formula>
    </cfRule>
  </conditionalFormatting>
  <conditionalFormatting sqref="I715">
    <cfRule type="cellIs" dxfId="8988" priority="1401" stopIfTrue="1" operator="greaterThan">
      <formula>$H$715</formula>
    </cfRule>
  </conditionalFormatting>
  <conditionalFormatting sqref="I715">
    <cfRule type="cellIs" dxfId="8987" priority="1402" stopIfTrue="1" operator="lessThan">
      <formula>$H$715*(-1)</formula>
    </cfRule>
  </conditionalFormatting>
  <conditionalFormatting sqref="I716">
    <cfRule type="cellIs" dxfId="8986" priority="1403" stopIfTrue="1" operator="greaterThan">
      <formula>$H$716</formula>
    </cfRule>
  </conditionalFormatting>
  <conditionalFormatting sqref="I716">
    <cfRule type="cellIs" dxfId="8985" priority="1404" stopIfTrue="1" operator="lessThan">
      <formula>$H$716*(-1)</formula>
    </cfRule>
  </conditionalFormatting>
  <conditionalFormatting sqref="I717">
    <cfRule type="cellIs" dxfId="8984" priority="1405" stopIfTrue="1" operator="greaterThan">
      <formula>$H$717</formula>
    </cfRule>
  </conditionalFormatting>
  <conditionalFormatting sqref="I717">
    <cfRule type="cellIs" dxfId="8983" priority="1406" stopIfTrue="1" operator="lessThan">
      <formula>$H$717*(-1)</formula>
    </cfRule>
  </conditionalFormatting>
  <conditionalFormatting sqref="I718">
    <cfRule type="cellIs" dxfId="8982" priority="1407" stopIfTrue="1" operator="greaterThan">
      <formula>$H$718</formula>
    </cfRule>
  </conditionalFormatting>
  <conditionalFormatting sqref="I718">
    <cfRule type="cellIs" dxfId="8981" priority="1408" stopIfTrue="1" operator="lessThan">
      <formula>$H$718*(-1)</formula>
    </cfRule>
  </conditionalFormatting>
  <conditionalFormatting sqref="I719">
    <cfRule type="cellIs" dxfId="8980" priority="1409" stopIfTrue="1" operator="greaterThan">
      <formula>$H$719</formula>
    </cfRule>
  </conditionalFormatting>
  <conditionalFormatting sqref="I719">
    <cfRule type="cellIs" dxfId="8979" priority="1410" stopIfTrue="1" operator="lessThan">
      <formula>$H$719*(-1)</formula>
    </cfRule>
  </conditionalFormatting>
  <conditionalFormatting sqref="I720">
    <cfRule type="cellIs" dxfId="8978" priority="1411" stopIfTrue="1" operator="greaterThan">
      <formula>$H$720</formula>
    </cfRule>
  </conditionalFormatting>
  <conditionalFormatting sqref="I720">
    <cfRule type="cellIs" dxfId="8977" priority="1412" stopIfTrue="1" operator="lessThan">
      <formula>$H$720*(-1)</formula>
    </cfRule>
  </conditionalFormatting>
  <conditionalFormatting sqref="I721">
    <cfRule type="cellIs" dxfId="8976" priority="1413" stopIfTrue="1" operator="greaterThan">
      <formula>$H$721</formula>
    </cfRule>
  </conditionalFormatting>
  <conditionalFormatting sqref="I721">
    <cfRule type="cellIs" dxfId="8975" priority="1414" stopIfTrue="1" operator="lessThan">
      <formula>$H$721*(-1)</formula>
    </cfRule>
  </conditionalFormatting>
  <conditionalFormatting sqref="I722">
    <cfRule type="cellIs" dxfId="8974" priority="1415" stopIfTrue="1" operator="greaterThan">
      <formula>$H$722</formula>
    </cfRule>
  </conditionalFormatting>
  <conditionalFormatting sqref="I722">
    <cfRule type="cellIs" dxfId="8973" priority="1416" stopIfTrue="1" operator="lessThan">
      <formula>$H$722*(-1)</formula>
    </cfRule>
  </conditionalFormatting>
  <conditionalFormatting sqref="I723">
    <cfRule type="cellIs" dxfId="8972" priority="1417" stopIfTrue="1" operator="greaterThan">
      <formula>$H$723</formula>
    </cfRule>
  </conditionalFormatting>
  <conditionalFormatting sqref="I723">
    <cfRule type="cellIs" dxfId="8971" priority="1418" stopIfTrue="1" operator="lessThan">
      <formula>$H$723*(-1)</formula>
    </cfRule>
  </conditionalFormatting>
  <conditionalFormatting sqref="I724">
    <cfRule type="cellIs" dxfId="8970" priority="1419" stopIfTrue="1" operator="greaterThan">
      <formula>$H$724</formula>
    </cfRule>
  </conditionalFormatting>
  <conditionalFormatting sqref="I724">
    <cfRule type="cellIs" dxfId="8969" priority="1420" stopIfTrue="1" operator="lessThan">
      <formula>$H$724*(-1)</formula>
    </cfRule>
  </conditionalFormatting>
  <conditionalFormatting sqref="I725">
    <cfRule type="cellIs" dxfId="8968" priority="1421" stopIfTrue="1" operator="greaterThan">
      <formula>$H$725</formula>
    </cfRule>
  </conditionalFormatting>
  <conditionalFormatting sqref="I725">
    <cfRule type="cellIs" dxfId="8967" priority="1422" stopIfTrue="1" operator="lessThan">
      <formula>$H$725*(-1)</formula>
    </cfRule>
  </conditionalFormatting>
  <conditionalFormatting sqref="I726">
    <cfRule type="cellIs" dxfId="8966" priority="1423" stopIfTrue="1" operator="greaterThan">
      <formula>$H$726</formula>
    </cfRule>
  </conditionalFormatting>
  <conditionalFormatting sqref="I726">
    <cfRule type="cellIs" dxfId="8965" priority="1424" stopIfTrue="1" operator="lessThan">
      <formula>$H$726*(-1)</formula>
    </cfRule>
  </conditionalFormatting>
  <conditionalFormatting sqref="I727">
    <cfRule type="cellIs" dxfId="8964" priority="1425" stopIfTrue="1" operator="greaterThan">
      <formula>$H$727</formula>
    </cfRule>
  </conditionalFormatting>
  <conditionalFormatting sqref="I727">
    <cfRule type="cellIs" dxfId="8963" priority="1426" stopIfTrue="1" operator="lessThan">
      <formula>$H$727*(-1)</formula>
    </cfRule>
  </conditionalFormatting>
  <conditionalFormatting sqref="I728">
    <cfRule type="cellIs" dxfId="8962" priority="1427" stopIfTrue="1" operator="greaterThan">
      <formula>$H$728</formula>
    </cfRule>
  </conditionalFormatting>
  <conditionalFormatting sqref="I728">
    <cfRule type="cellIs" dxfId="8961" priority="1428" stopIfTrue="1" operator="lessThan">
      <formula>$H$728*(-1)</formula>
    </cfRule>
  </conditionalFormatting>
  <conditionalFormatting sqref="I729">
    <cfRule type="cellIs" dxfId="8960" priority="1429" stopIfTrue="1" operator="greaterThan">
      <formula>$H$729</formula>
    </cfRule>
  </conditionalFormatting>
  <conditionalFormatting sqref="I729">
    <cfRule type="cellIs" dxfId="8959" priority="1430" stopIfTrue="1" operator="lessThan">
      <formula>$H$729*(-1)</formula>
    </cfRule>
  </conditionalFormatting>
  <conditionalFormatting sqref="I730">
    <cfRule type="cellIs" dxfId="8958" priority="1431" stopIfTrue="1" operator="greaterThan">
      <formula>$H$730</formula>
    </cfRule>
  </conditionalFormatting>
  <conditionalFormatting sqref="I730">
    <cfRule type="cellIs" dxfId="8957" priority="1432" stopIfTrue="1" operator="lessThan">
      <formula>$H$730*(-1)</formula>
    </cfRule>
  </conditionalFormatting>
  <conditionalFormatting sqref="I731">
    <cfRule type="cellIs" dxfId="8956" priority="1433" stopIfTrue="1" operator="greaterThan">
      <formula>$H$731</formula>
    </cfRule>
  </conditionalFormatting>
  <conditionalFormatting sqref="I731">
    <cfRule type="cellIs" dxfId="8955" priority="1434" stopIfTrue="1" operator="lessThan">
      <formula>$H$731*(-1)</formula>
    </cfRule>
  </conditionalFormatting>
  <conditionalFormatting sqref="I732">
    <cfRule type="cellIs" dxfId="8954" priority="1435" stopIfTrue="1" operator="greaterThan">
      <formula>$H$732</formula>
    </cfRule>
  </conditionalFormatting>
  <conditionalFormatting sqref="I732">
    <cfRule type="cellIs" dxfId="8953" priority="1436" stopIfTrue="1" operator="lessThan">
      <formula>$H$732*(-1)</formula>
    </cfRule>
  </conditionalFormatting>
  <conditionalFormatting sqref="I733">
    <cfRule type="cellIs" dxfId="8952" priority="1437" stopIfTrue="1" operator="greaterThan">
      <formula>$H$733</formula>
    </cfRule>
  </conditionalFormatting>
  <conditionalFormatting sqref="I733">
    <cfRule type="cellIs" dxfId="8951" priority="1438" stopIfTrue="1" operator="lessThan">
      <formula>$H$733*(-1)</formula>
    </cfRule>
  </conditionalFormatting>
  <conditionalFormatting sqref="I734">
    <cfRule type="cellIs" dxfId="8950" priority="1439" stopIfTrue="1" operator="greaterThan">
      <formula>$H$734</formula>
    </cfRule>
  </conditionalFormatting>
  <conditionalFormatting sqref="I734">
    <cfRule type="cellIs" dxfId="8949" priority="1440" stopIfTrue="1" operator="lessThan">
      <formula>$H$734*(-1)</formula>
    </cfRule>
  </conditionalFormatting>
  <conditionalFormatting sqref="I735">
    <cfRule type="cellIs" dxfId="8948" priority="1441" stopIfTrue="1" operator="greaterThan">
      <formula>$H$735</formula>
    </cfRule>
  </conditionalFormatting>
  <conditionalFormatting sqref="I735">
    <cfRule type="cellIs" dxfId="8947" priority="1442" stopIfTrue="1" operator="lessThan">
      <formula>$H$735*(-1)</formula>
    </cfRule>
  </conditionalFormatting>
  <conditionalFormatting sqref="I736">
    <cfRule type="cellIs" dxfId="8946" priority="1443" stopIfTrue="1" operator="greaterThan">
      <formula>$H$736</formula>
    </cfRule>
  </conditionalFormatting>
  <conditionalFormatting sqref="I736">
    <cfRule type="cellIs" dxfId="8945" priority="1444" stopIfTrue="1" operator="lessThan">
      <formula>$H$736*(-1)</formula>
    </cfRule>
  </conditionalFormatting>
  <conditionalFormatting sqref="I737">
    <cfRule type="cellIs" dxfId="8944" priority="1445" stopIfTrue="1" operator="greaterThan">
      <formula>$H$737</formula>
    </cfRule>
  </conditionalFormatting>
  <conditionalFormatting sqref="I737">
    <cfRule type="cellIs" dxfId="8943" priority="1446" stopIfTrue="1" operator="lessThan">
      <formula>$H$737*(-1)</formula>
    </cfRule>
  </conditionalFormatting>
  <conditionalFormatting sqref="I738">
    <cfRule type="cellIs" dxfId="8942" priority="1447" stopIfTrue="1" operator="greaterThan">
      <formula>$H$738</formula>
    </cfRule>
  </conditionalFormatting>
  <conditionalFormatting sqref="I738">
    <cfRule type="cellIs" dxfId="8941" priority="1448" stopIfTrue="1" operator="lessThan">
      <formula>$H$738*(-1)</formula>
    </cfRule>
  </conditionalFormatting>
  <conditionalFormatting sqref="I739">
    <cfRule type="cellIs" dxfId="8940" priority="1449" stopIfTrue="1" operator="greaterThan">
      <formula>$H$739</formula>
    </cfRule>
  </conditionalFormatting>
  <conditionalFormatting sqref="I739">
    <cfRule type="cellIs" dxfId="8939" priority="1450" stopIfTrue="1" operator="lessThan">
      <formula>$H$739*(-1)</formula>
    </cfRule>
  </conditionalFormatting>
  <conditionalFormatting sqref="I740">
    <cfRule type="cellIs" dxfId="8938" priority="1451" stopIfTrue="1" operator="greaterThan">
      <formula>$H$740</formula>
    </cfRule>
  </conditionalFormatting>
  <conditionalFormatting sqref="I740">
    <cfRule type="cellIs" dxfId="8937" priority="1452" stopIfTrue="1" operator="lessThan">
      <formula>$H$740*(-1)</formula>
    </cfRule>
  </conditionalFormatting>
  <conditionalFormatting sqref="I741">
    <cfRule type="cellIs" dxfId="8936" priority="1453" stopIfTrue="1" operator="greaterThan">
      <formula>$H$741</formula>
    </cfRule>
  </conditionalFormatting>
  <conditionalFormatting sqref="I741">
    <cfRule type="cellIs" dxfId="8935" priority="1454" stopIfTrue="1" operator="lessThan">
      <formula>$H$741*(-1)</formula>
    </cfRule>
  </conditionalFormatting>
  <conditionalFormatting sqref="I742">
    <cfRule type="cellIs" dxfId="8934" priority="1455" stopIfTrue="1" operator="greaterThan">
      <formula>$H$742</formula>
    </cfRule>
  </conditionalFormatting>
  <conditionalFormatting sqref="I742">
    <cfRule type="cellIs" dxfId="8933" priority="1456" stopIfTrue="1" operator="lessThan">
      <formula>$H$742*(-1)</formula>
    </cfRule>
  </conditionalFormatting>
  <conditionalFormatting sqref="I743">
    <cfRule type="cellIs" dxfId="8932" priority="1457" stopIfTrue="1" operator="greaterThan">
      <formula>$H$743</formula>
    </cfRule>
  </conditionalFormatting>
  <conditionalFormatting sqref="I743">
    <cfRule type="cellIs" dxfId="8931" priority="1458" stopIfTrue="1" operator="lessThan">
      <formula>$H$743*(-1)</formula>
    </cfRule>
  </conditionalFormatting>
  <conditionalFormatting sqref="I744">
    <cfRule type="cellIs" dxfId="8930" priority="1459" stopIfTrue="1" operator="greaterThan">
      <formula>$H$744</formula>
    </cfRule>
  </conditionalFormatting>
  <conditionalFormatting sqref="I744">
    <cfRule type="cellIs" dxfId="8929" priority="1460" stopIfTrue="1" operator="lessThan">
      <formula>$H$744*(-1)</formula>
    </cfRule>
  </conditionalFormatting>
  <conditionalFormatting sqref="I745">
    <cfRule type="cellIs" dxfId="8928" priority="1461" stopIfTrue="1" operator="greaterThan">
      <formula>$H$745</formula>
    </cfRule>
  </conditionalFormatting>
  <conditionalFormatting sqref="I745">
    <cfRule type="cellIs" dxfId="8927" priority="1462" stopIfTrue="1" operator="lessThan">
      <formula>$H$745*(-1)</formula>
    </cfRule>
  </conditionalFormatting>
  <conditionalFormatting sqref="I746">
    <cfRule type="cellIs" dxfId="8926" priority="1463" stopIfTrue="1" operator="greaterThan">
      <formula>$H$746</formula>
    </cfRule>
  </conditionalFormatting>
  <conditionalFormatting sqref="I746">
    <cfRule type="cellIs" dxfId="8925" priority="1464" stopIfTrue="1" operator="lessThan">
      <formula>$H$746*(-1)</formula>
    </cfRule>
  </conditionalFormatting>
  <conditionalFormatting sqref="I747">
    <cfRule type="cellIs" dxfId="8924" priority="1465" stopIfTrue="1" operator="greaterThan">
      <formula>$H$747</formula>
    </cfRule>
  </conditionalFormatting>
  <conditionalFormatting sqref="I747">
    <cfRule type="cellIs" dxfId="8923" priority="1466" stopIfTrue="1" operator="lessThan">
      <formula>$H$747*(-1)</formula>
    </cfRule>
  </conditionalFormatting>
  <conditionalFormatting sqref="I748">
    <cfRule type="cellIs" dxfId="8922" priority="1467" stopIfTrue="1" operator="greaterThan">
      <formula>$H$748</formula>
    </cfRule>
  </conditionalFormatting>
  <conditionalFormatting sqref="I748">
    <cfRule type="cellIs" dxfId="8921" priority="1468" stopIfTrue="1" operator="lessThan">
      <formula>$H$748*(-1)</formula>
    </cfRule>
  </conditionalFormatting>
  <conditionalFormatting sqref="I749">
    <cfRule type="cellIs" dxfId="8920" priority="1469" stopIfTrue="1" operator="greaterThan">
      <formula>$H$749</formula>
    </cfRule>
  </conditionalFormatting>
  <conditionalFormatting sqref="I749">
    <cfRule type="cellIs" dxfId="8919" priority="1470" stopIfTrue="1" operator="lessThan">
      <formula>$H$749*(-1)</formula>
    </cfRule>
  </conditionalFormatting>
  <conditionalFormatting sqref="I750">
    <cfRule type="cellIs" dxfId="8918" priority="1471" stopIfTrue="1" operator="greaterThan">
      <formula>$H$750</formula>
    </cfRule>
  </conditionalFormatting>
  <conditionalFormatting sqref="I750">
    <cfRule type="cellIs" dxfId="8917" priority="1472" stopIfTrue="1" operator="lessThan">
      <formula>$H$750*(-1)</formula>
    </cfRule>
  </conditionalFormatting>
  <conditionalFormatting sqref="I751">
    <cfRule type="cellIs" dxfId="8916" priority="1473" stopIfTrue="1" operator="greaterThan">
      <formula>$H$751</formula>
    </cfRule>
  </conditionalFormatting>
  <conditionalFormatting sqref="I751">
    <cfRule type="cellIs" dxfId="8915" priority="1474" stopIfTrue="1" operator="lessThan">
      <formula>$H$751*(-1)</formula>
    </cfRule>
  </conditionalFormatting>
  <conditionalFormatting sqref="I752">
    <cfRule type="cellIs" dxfId="8914" priority="1475" stopIfTrue="1" operator="greaterThan">
      <formula>$H$752</formula>
    </cfRule>
  </conditionalFormatting>
  <conditionalFormatting sqref="I752">
    <cfRule type="cellIs" dxfId="8913" priority="1476" stopIfTrue="1" operator="lessThan">
      <formula>$H$752*(-1)</formula>
    </cfRule>
  </conditionalFormatting>
  <conditionalFormatting sqref="I753">
    <cfRule type="cellIs" dxfId="8912" priority="1477" stopIfTrue="1" operator="greaterThan">
      <formula>$H$753</formula>
    </cfRule>
  </conditionalFormatting>
  <conditionalFormatting sqref="I753">
    <cfRule type="cellIs" dxfId="8911" priority="1478" stopIfTrue="1" operator="lessThan">
      <formula>$H$753*(-1)</formula>
    </cfRule>
  </conditionalFormatting>
  <conditionalFormatting sqref="J15:J738">
    <cfRule type="cellIs" dxfId="8910" priority="1479" stopIfTrue="1" operator="notEqual">
      <formula>0</formula>
    </cfRule>
  </conditionalFormatting>
  <conditionalFormatting sqref="L5">
    <cfRule type="cellIs" dxfId="8909" priority="1480" stopIfTrue="1" operator="greaterThanOrEqual">
      <formula>$J$5</formula>
    </cfRule>
  </conditionalFormatting>
  <conditionalFormatting sqref="L6">
    <cfRule type="cellIs" dxfId="8908" priority="1481" stopIfTrue="1" operator="greaterThanOrEqual">
      <formula>$J$6</formula>
    </cfRule>
  </conditionalFormatting>
  <conditionalFormatting sqref="L7">
    <cfRule type="cellIs" dxfId="8907" priority="1482" stopIfTrue="1" operator="greaterThanOrEqual">
      <formula>$J$7</formula>
    </cfRule>
  </conditionalFormatting>
  <conditionalFormatting sqref="L8">
    <cfRule type="cellIs" dxfId="8906" priority="1483" stopIfTrue="1" operator="greaterThanOrEqual">
      <formula>$J$8</formula>
    </cfRule>
  </conditionalFormatting>
  <conditionalFormatting sqref="L9">
    <cfRule type="cellIs" dxfId="8905" priority="1484" stopIfTrue="1" operator="greaterThanOrEqual">
      <formula>$J$9</formula>
    </cfRule>
  </conditionalFormatting>
  <conditionalFormatting sqref="L10">
    <cfRule type="cellIs" dxfId="8904" priority="1485" stopIfTrue="1" operator="greaterThanOrEqual">
      <formula>$J$10</formula>
    </cfRule>
  </conditionalFormatting>
  <conditionalFormatting sqref="N5">
    <cfRule type="cellIs" dxfId="8903" priority="1486" stopIfTrue="1" operator="greaterThanOrEqual">
      <formula>1</formula>
    </cfRule>
  </conditionalFormatting>
  <conditionalFormatting sqref="N6">
    <cfRule type="cellIs" dxfId="8902" priority="1487" stopIfTrue="1" operator="greaterThanOrEqual">
      <formula>1</formula>
    </cfRule>
  </conditionalFormatting>
  <conditionalFormatting sqref="N7">
    <cfRule type="cellIs" dxfId="8901" priority="1488" stopIfTrue="1" operator="greaterThanOrEqual">
      <formula>1</formula>
    </cfRule>
  </conditionalFormatting>
  <conditionalFormatting sqref="N8">
    <cfRule type="cellIs" dxfId="8900" priority="1489" stopIfTrue="1" operator="greaterThanOrEqual">
      <formula>1</formula>
    </cfRule>
  </conditionalFormatting>
  <conditionalFormatting sqref="N9">
    <cfRule type="cellIs" dxfId="8899" priority="1490" stopIfTrue="1" operator="greaterThanOrEqual">
      <formula>1</formula>
    </cfRule>
  </conditionalFormatting>
  <conditionalFormatting sqref="N10">
    <cfRule type="cellIs" dxfId="8898" priority="1491" stopIfTrue="1" operator="greaterThanOr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44CD-591F-4667-8259-5F93D2D07EC8}">
  <sheetPr>
    <tabColor rgb="FFFF0000"/>
  </sheetPr>
  <dimension ref="A1:V737"/>
  <sheetViews>
    <sheetView workbookViewId="0">
      <pane ySplit="13" topLeftCell="A14" activePane="bottomLeft" state="frozen"/>
      <selection pane="bottomLeft" activeCell="J739" sqref="J739"/>
    </sheetView>
  </sheetViews>
  <sheetFormatPr defaultRowHeight="13" x14ac:dyDescent="0.3"/>
  <cols>
    <col min="1" max="1" width="8.81640625" style="2" bestFit="1" customWidth="1"/>
    <col min="2" max="2" width="8.7265625" style="2"/>
    <col min="3" max="7" width="8.81640625" style="2" bestFit="1" customWidth="1"/>
    <col min="8" max="8" width="15" style="2" customWidth="1"/>
    <col min="9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22" ht="13.5" x14ac:dyDescent="0.35">
      <c r="A1" s="1" t="s">
        <v>0</v>
      </c>
    </row>
    <row r="3" spans="1:22" ht="14" thickBot="1" x14ac:dyDescent="0.4">
      <c r="A3" s="1" t="s">
        <v>1</v>
      </c>
    </row>
    <row r="4" spans="1:22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2" x14ac:dyDescent="0.3">
      <c r="A5" s="22">
        <v>1</v>
      </c>
      <c r="B5" s="23"/>
      <c r="C5" s="23" t="s">
        <v>787</v>
      </c>
      <c r="D5" s="23"/>
      <c r="E5" s="23"/>
      <c r="F5" s="23"/>
      <c r="G5" s="23"/>
      <c r="H5" s="23"/>
      <c r="I5" s="23" t="s">
        <v>788</v>
      </c>
      <c r="J5" s="23">
        <v>101</v>
      </c>
      <c r="K5" s="24">
        <v>54.5</v>
      </c>
      <c r="L5" s="24">
        <f>'116312 BERKSHIRE 999312 Strata'!K5+'116312 BERKSHIRE 999312 Strata'!M5</f>
        <v>54.5</v>
      </c>
      <c r="M5" s="24">
        <f>R12</f>
        <v>0</v>
      </c>
      <c r="N5" s="25">
        <f>'116312 BERKSHIRE 999312 Strata'!L5/'116312 BERKSHIRE 999312 Strata'!J5</f>
        <v>0.53960396039603964</v>
      </c>
    </row>
    <row r="6" spans="1:22" x14ac:dyDescent="0.3">
      <c r="A6" s="22">
        <v>2</v>
      </c>
      <c r="B6" s="23"/>
      <c r="C6" s="23" t="s">
        <v>787</v>
      </c>
      <c r="D6" s="23"/>
      <c r="E6" s="23"/>
      <c r="F6" s="23"/>
      <c r="G6" s="23"/>
      <c r="H6" s="23"/>
      <c r="I6" s="23" t="s">
        <v>789</v>
      </c>
      <c r="J6" s="23">
        <v>101</v>
      </c>
      <c r="K6" s="24">
        <v>53.9</v>
      </c>
      <c r="L6" s="24">
        <f>'116312 BERKSHIRE 999312 Strata'!K6+'116312 BERKSHIRE 999312 Strata'!M6</f>
        <v>53.9</v>
      </c>
      <c r="M6" s="24">
        <f>S12</f>
        <v>0</v>
      </c>
      <c r="N6" s="25">
        <f>'116312 BERKSHIRE 999312 Strata'!L6/'116312 BERKSHIRE 999312 Strata'!J6</f>
        <v>0.53366336633663369</v>
      </c>
    </row>
    <row r="7" spans="1:22" x14ac:dyDescent="0.3">
      <c r="A7" s="22">
        <v>3</v>
      </c>
      <c r="B7" s="23"/>
      <c r="C7" s="23" t="s">
        <v>787</v>
      </c>
      <c r="D7" s="23"/>
      <c r="E7" s="23"/>
      <c r="F7" s="23"/>
      <c r="G7" s="23"/>
      <c r="H7" s="23"/>
      <c r="I7" s="23" t="s">
        <v>790</v>
      </c>
      <c r="J7" s="23">
        <v>101</v>
      </c>
      <c r="K7" s="24">
        <v>53.9</v>
      </c>
      <c r="L7" s="24">
        <f>'116312 BERKSHIRE 999312 Strata'!K7+'116312 BERKSHIRE 999312 Strata'!M7</f>
        <v>53.9</v>
      </c>
      <c r="M7" s="24">
        <f>T12</f>
        <v>0</v>
      </c>
      <c r="N7" s="25">
        <f>'116312 BERKSHIRE 999312 Strata'!L7/'116312 BERKSHIRE 999312 Strata'!J7</f>
        <v>0.53366336633663369</v>
      </c>
    </row>
    <row r="8" spans="1:22" x14ac:dyDescent="0.3">
      <c r="A8" s="22">
        <v>4</v>
      </c>
      <c r="B8" s="23"/>
      <c r="C8" s="23" t="s">
        <v>787</v>
      </c>
      <c r="D8" s="23"/>
      <c r="E8" s="23"/>
      <c r="F8" s="23"/>
      <c r="G8" s="23"/>
      <c r="H8" s="23"/>
      <c r="I8" s="23" t="s">
        <v>791</v>
      </c>
      <c r="J8" s="23">
        <v>101</v>
      </c>
      <c r="K8" s="24">
        <v>53.8</v>
      </c>
      <c r="L8" s="24">
        <f>'116312 BERKSHIRE 999312 Strata'!K8+'116312 BERKSHIRE 999312 Strata'!M8</f>
        <v>53.8</v>
      </c>
      <c r="M8" s="24">
        <f>U12</f>
        <v>0</v>
      </c>
      <c r="N8" s="25">
        <f>'116312 BERKSHIRE 999312 Strata'!L8/'116312 BERKSHIRE 999312 Strata'!J8</f>
        <v>0.53267326732673259</v>
      </c>
    </row>
    <row r="9" spans="1:22" ht="13.5" thickBot="1" x14ac:dyDescent="0.35">
      <c r="A9" s="6">
        <v>5</v>
      </c>
      <c r="B9" s="7"/>
      <c r="C9" s="7" t="s">
        <v>787</v>
      </c>
      <c r="D9" s="7"/>
      <c r="E9" s="7"/>
      <c r="F9" s="7"/>
      <c r="G9" s="7"/>
      <c r="H9" s="7"/>
      <c r="I9" s="7" t="s">
        <v>780</v>
      </c>
      <c r="J9" s="7">
        <v>101</v>
      </c>
      <c r="K9" s="8">
        <v>81.8</v>
      </c>
      <c r="L9" s="8">
        <f>'116312 BERKSHIRE 999312 Strata'!K9+'116312 BERKSHIRE 999312 Strata'!M9</f>
        <v>81.8</v>
      </c>
      <c r="M9" s="8">
        <f>V12</f>
        <v>0</v>
      </c>
      <c r="N9" s="9">
        <f>'116312 BERKSHIRE 999312 Strata'!L9/'116312 BERKSHIRE 999312 Strata'!J9</f>
        <v>0.80990099009900984</v>
      </c>
    </row>
    <row r="12" spans="1:22" ht="14" thickBot="1" x14ac:dyDescent="0.4">
      <c r="A12" s="1" t="s">
        <v>13</v>
      </c>
      <c r="J12" s="2">
        <f>SUM(J14:J737)</f>
        <v>0</v>
      </c>
      <c r="R12" s="2">
        <f>SUM(R14:R737)</f>
        <v>0</v>
      </c>
      <c r="S12" s="2">
        <f>SUM(S14:S737)</f>
        <v>0</v>
      </c>
      <c r="T12" s="2">
        <f>SUM(T14:T737)</f>
        <v>0</v>
      </c>
      <c r="U12" s="2">
        <f>SUM(U14:U737)</f>
        <v>0</v>
      </c>
      <c r="V12" s="2">
        <f>SUM(V14:V737)</f>
        <v>0</v>
      </c>
    </row>
    <row r="13" spans="1:22" s="1" customFormat="1" ht="14" thickBot="1" x14ac:dyDescent="0.4">
      <c r="A13" s="10" t="s">
        <v>14</v>
      </c>
      <c r="B13" s="11" t="s">
        <v>15</v>
      </c>
      <c r="C13" s="11" t="s">
        <v>16</v>
      </c>
      <c r="D13" s="11" t="s">
        <v>17</v>
      </c>
      <c r="E13" s="11" t="s">
        <v>18</v>
      </c>
      <c r="F13" s="11" t="s">
        <v>19</v>
      </c>
      <c r="G13" s="11" t="s">
        <v>20</v>
      </c>
      <c r="H13" s="11" t="s">
        <v>21</v>
      </c>
      <c r="I13" s="12" t="s">
        <v>22</v>
      </c>
      <c r="J13" s="11" t="s">
        <v>23</v>
      </c>
      <c r="K13" s="11" t="s">
        <v>24</v>
      </c>
      <c r="L13" s="11" t="s">
        <v>25</v>
      </c>
      <c r="M13" s="11" t="s">
        <v>760</v>
      </c>
      <c r="N13" s="11" t="s">
        <v>761</v>
      </c>
      <c r="O13" s="11" t="s">
        <v>762</v>
      </c>
      <c r="P13" s="11" t="s">
        <v>763</v>
      </c>
      <c r="Q13" s="11" t="s">
        <v>26</v>
      </c>
      <c r="R13" s="11" t="s">
        <v>27</v>
      </c>
      <c r="S13" s="11" t="s">
        <v>765</v>
      </c>
      <c r="T13" s="11" t="s">
        <v>766</v>
      </c>
      <c r="U13" s="11" t="s">
        <v>767</v>
      </c>
      <c r="V13" s="13" t="s">
        <v>768</v>
      </c>
    </row>
    <row r="14" spans="1:22" ht="13.5" x14ac:dyDescent="0.35">
      <c r="A14" s="14">
        <v>999312</v>
      </c>
      <c r="B14" s="15" t="s">
        <v>437</v>
      </c>
      <c r="C14" s="15">
        <v>115</v>
      </c>
      <c r="D14" s="15">
        <v>101</v>
      </c>
      <c r="E14" s="15">
        <v>1370</v>
      </c>
      <c r="F14" s="15">
        <v>0</v>
      </c>
      <c r="G14" s="15">
        <v>0</v>
      </c>
      <c r="H14" s="15">
        <v>0</v>
      </c>
      <c r="I14" s="16">
        <v>0</v>
      </c>
      <c r="J14" s="15">
        <f t="shared" ref="J14:J77" si="0">I14-F14</f>
        <v>0</v>
      </c>
      <c r="K14" s="15">
        <f t="shared" ref="K14:K77" si="1">H14-I14</f>
        <v>0</v>
      </c>
      <c r="L14" s="15">
        <v>-0.65037999999999996</v>
      </c>
      <c r="M14" s="15">
        <v>-0.36564999999999998</v>
      </c>
      <c r="N14" s="15">
        <v>-0.36564999999999998</v>
      </c>
      <c r="O14" s="15">
        <v>-0.36564999999999998</v>
      </c>
      <c r="P14" s="15">
        <v>-0.32888000000000001</v>
      </c>
      <c r="Q14" s="15"/>
      <c r="R14" s="15">
        <f t="shared" ref="R14:R77" si="2">L14*J14</f>
        <v>0</v>
      </c>
      <c r="S14" s="15">
        <f t="shared" ref="S14:S77" si="3">M14*J14</f>
        <v>0</v>
      </c>
      <c r="T14" s="15">
        <f t="shared" ref="T14:T77" si="4">N14*J14</f>
        <v>0</v>
      </c>
      <c r="U14" s="15">
        <f t="shared" ref="U14:U77" si="5">O14*J14</f>
        <v>0</v>
      </c>
      <c r="V14" s="17">
        <f t="shared" ref="V14:V77" si="6">P14*J14</f>
        <v>0</v>
      </c>
    </row>
    <row r="15" spans="1:22" ht="13.5" x14ac:dyDescent="0.35">
      <c r="A15" s="14">
        <v>996284</v>
      </c>
      <c r="B15" s="15" t="s">
        <v>436</v>
      </c>
      <c r="C15" s="15">
        <v>115</v>
      </c>
      <c r="D15" s="15">
        <v>101</v>
      </c>
      <c r="E15" s="15">
        <v>1370</v>
      </c>
      <c r="F15" s="15">
        <v>0</v>
      </c>
      <c r="G15" s="15">
        <v>0</v>
      </c>
      <c r="H15" s="15">
        <v>0</v>
      </c>
      <c r="I15" s="16">
        <v>0</v>
      </c>
      <c r="J15" s="15">
        <f t="shared" si="0"/>
        <v>0</v>
      </c>
      <c r="K15" s="15">
        <f t="shared" si="1"/>
        <v>0</v>
      </c>
      <c r="L15" s="15">
        <v>-0.29962</v>
      </c>
      <c r="M15" s="15">
        <v>-0.19928000000000001</v>
      </c>
      <c r="N15" s="15">
        <v>-0.19928000000000001</v>
      </c>
      <c r="O15" s="15">
        <v>-0.19928000000000001</v>
      </c>
      <c r="P15" s="15">
        <v>-0.15223</v>
      </c>
      <c r="Q15" s="15"/>
      <c r="R15" s="15">
        <f t="shared" si="2"/>
        <v>0</v>
      </c>
      <c r="S15" s="15">
        <f t="shared" si="3"/>
        <v>0</v>
      </c>
      <c r="T15" s="15">
        <f t="shared" si="4"/>
        <v>0</v>
      </c>
      <c r="U15" s="15">
        <f t="shared" si="5"/>
        <v>0</v>
      </c>
      <c r="V15" s="17">
        <f t="shared" si="6"/>
        <v>0</v>
      </c>
    </row>
    <row r="16" spans="1:22" ht="13.5" x14ac:dyDescent="0.35">
      <c r="A16" s="14">
        <v>116568</v>
      </c>
      <c r="B16" s="15" t="s">
        <v>432</v>
      </c>
      <c r="C16" s="15">
        <v>13.8</v>
      </c>
      <c r="D16" s="15">
        <v>101</v>
      </c>
      <c r="E16" s="15">
        <v>1372</v>
      </c>
      <c r="F16" s="15">
        <v>0</v>
      </c>
      <c r="G16" s="15">
        <v>0</v>
      </c>
      <c r="H16" s="15">
        <v>0</v>
      </c>
      <c r="I16" s="16">
        <v>0</v>
      </c>
      <c r="J16" s="15">
        <f t="shared" si="0"/>
        <v>0</v>
      </c>
      <c r="K16" s="15">
        <f t="shared" si="1"/>
        <v>0</v>
      </c>
      <c r="L16" s="15">
        <v>-0.25716</v>
      </c>
      <c r="M16" s="15">
        <v>-0.17913999999999999</v>
      </c>
      <c r="N16" s="15">
        <v>-0.17913999999999999</v>
      </c>
      <c r="O16" s="15">
        <v>-0.17913999999999999</v>
      </c>
      <c r="P16" s="15">
        <v>-0.13084999999999999</v>
      </c>
      <c r="Q16" s="15"/>
      <c r="R16" s="15">
        <f t="shared" si="2"/>
        <v>0</v>
      </c>
      <c r="S16" s="15">
        <f t="shared" si="3"/>
        <v>0</v>
      </c>
      <c r="T16" s="15">
        <f t="shared" si="4"/>
        <v>0</v>
      </c>
      <c r="U16" s="15">
        <f t="shared" si="5"/>
        <v>0</v>
      </c>
      <c r="V16" s="17">
        <f t="shared" si="6"/>
        <v>0</v>
      </c>
    </row>
    <row r="17" spans="1:22" ht="13.5" x14ac:dyDescent="0.35">
      <c r="A17" s="14">
        <v>116578</v>
      </c>
      <c r="B17" s="15" t="s">
        <v>433</v>
      </c>
      <c r="C17" s="15">
        <v>2.4</v>
      </c>
      <c r="D17" s="15">
        <v>101</v>
      </c>
      <c r="E17" s="15">
        <v>1374</v>
      </c>
      <c r="F17" s="15">
        <v>0</v>
      </c>
      <c r="G17" s="15">
        <v>0</v>
      </c>
      <c r="H17" s="15">
        <v>0</v>
      </c>
      <c r="I17" s="16">
        <v>0</v>
      </c>
      <c r="J17" s="15">
        <f t="shared" si="0"/>
        <v>0</v>
      </c>
      <c r="K17" s="15">
        <f t="shared" si="1"/>
        <v>0</v>
      </c>
      <c r="L17" s="15">
        <v>-0.25716</v>
      </c>
      <c r="M17" s="15">
        <v>-0.17913999999999999</v>
      </c>
      <c r="N17" s="15">
        <v>-0.17913999999999999</v>
      </c>
      <c r="O17" s="15">
        <v>-0.17913999999999999</v>
      </c>
      <c r="P17" s="15">
        <v>-0.13084999999999999</v>
      </c>
      <c r="Q17" s="15"/>
      <c r="R17" s="15">
        <f t="shared" si="2"/>
        <v>0</v>
      </c>
      <c r="S17" s="15">
        <f t="shared" si="3"/>
        <v>0</v>
      </c>
      <c r="T17" s="15">
        <f t="shared" si="4"/>
        <v>0</v>
      </c>
      <c r="U17" s="15">
        <f t="shared" si="5"/>
        <v>0</v>
      </c>
      <c r="V17" s="17">
        <f t="shared" si="6"/>
        <v>0</v>
      </c>
    </row>
    <row r="18" spans="1:22" ht="13.5" x14ac:dyDescent="0.35">
      <c r="A18" s="14">
        <v>116579</v>
      </c>
      <c r="B18" s="15" t="s">
        <v>434</v>
      </c>
      <c r="C18" s="15">
        <v>13.8</v>
      </c>
      <c r="D18" s="15">
        <v>101</v>
      </c>
      <c r="E18" s="15">
        <v>1373</v>
      </c>
      <c r="F18" s="15">
        <v>64.66</v>
      </c>
      <c r="G18" s="15">
        <v>0</v>
      </c>
      <c r="H18" s="15">
        <v>64.66</v>
      </c>
      <c r="I18" s="16">
        <v>64.66</v>
      </c>
      <c r="J18" s="15">
        <f t="shared" si="0"/>
        <v>0</v>
      </c>
      <c r="K18" s="15">
        <f t="shared" si="1"/>
        <v>0</v>
      </c>
      <c r="L18" s="15">
        <v>-0.25716</v>
      </c>
      <c r="M18" s="15">
        <v>-0.17913999999999999</v>
      </c>
      <c r="N18" s="15">
        <v>-0.17913999999999999</v>
      </c>
      <c r="O18" s="15">
        <v>-0.17913999999999999</v>
      </c>
      <c r="P18" s="15">
        <v>-0.13084999999999999</v>
      </c>
      <c r="Q18" s="15"/>
      <c r="R18" s="15">
        <f t="shared" si="2"/>
        <v>0</v>
      </c>
      <c r="S18" s="15">
        <f t="shared" si="3"/>
        <v>0</v>
      </c>
      <c r="T18" s="15">
        <f t="shared" si="4"/>
        <v>0</v>
      </c>
      <c r="U18" s="15">
        <f t="shared" si="5"/>
        <v>0</v>
      </c>
      <c r="V18" s="17">
        <f t="shared" si="6"/>
        <v>0</v>
      </c>
    </row>
    <row r="19" spans="1:22" ht="13.5" x14ac:dyDescent="0.35">
      <c r="A19" s="14">
        <v>996270</v>
      </c>
      <c r="B19" s="15" t="s">
        <v>435</v>
      </c>
      <c r="C19" s="15">
        <v>115</v>
      </c>
      <c r="D19" s="15">
        <v>101</v>
      </c>
      <c r="E19" s="15">
        <v>1370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-0.25716</v>
      </c>
      <c r="M19" s="15">
        <v>-0.17913999999999999</v>
      </c>
      <c r="N19" s="15">
        <v>-0.17913999999999999</v>
      </c>
      <c r="O19" s="15">
        <v>-0.17913999999999999</v>
      </c>
      <c r="P19" s="15">
        <v>-0.13084999999999999</v>
      </c>
      <c r="Q19" s="15"/>
      <c r="R19" s="15">
        <f t="shared" si="2"/>
        <v>0</v>
      </c>
      <c r="S19" s="15">
        <f t="shared" si="3"/>
        <v>0</v>
      </c>
      <c r="T19" s="15">
        <f t="shared" si="4"/>
        <v>0</v>
      </c>
      <c r="U19" s="15">
        <f t="shared" si="5"/>
        <v>0</v>
      </c>
      <c r="V19" s="17">
        <f t="shared" si="6"/>
        <v>0</v>
      </c>
    </row>
    <row r="20" spans="1:22" ht="13.5" x14ac:dyDescent="0.35">
      <c r="A20" s="14">
        <v>113085</v>
      </c>
      <c r="B20" s="15" t="s">
        <v>430</v>
      </c>
      <c r="C20" s="15">
        <v>13.8</v>
      </c>
      <c r="D20" s="15">
        <v>101</v>
      </c>
      <c r="E20" s="15">
        <v>1100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-0.1081</v>
      </c>
      <c r="M20" s="15">
        <v>-7.9240000000000005E-2</v>
      </c>
      <c r="N20" s="15">
        <v>-7.9240000000000005E-2</v>
      </c>
      <c r="O20" s="15">
        <v>-7.9240000000000005E-2</v>
      </c>
      <c r="P20" s="15">
        <v>-6.0130000000000003E-2</v>
      </c>
      <c r="Q20" s="15"/>
      <c r="R20" s="15">
        <f t="shared" si="2"/>
        <v>0</v>
      </c>
      <c r="S20" s="15">
        <f t="shared" si="3"/>
        <v>0</v>
      </c>
      <c r="T20" s="15">
        <f t="shared" si="4"/>
        <v>0</v>
      </c>
      <c r="U20" s="15">
        <f t="shared" si="5"/>
        <v>0</v>
      </c>
      <c r="V20" s="17">
        <f t="shared" si="6"/>
        <v>0</v>
      </c>
    </row>
    <row r="21" spans="1:22" ht="13.5" x14ac:dyDescent="0.35">
      <c r="A21" s="14">
        <v>993015</v>
      </c>
      <c r="B21" s="15" t="s">
        <v>431</v>
      </c>
      <c r="C21" s="15">
        <v>115</v>
      </c>
      <c r="D21" s="15">
        <v>101</v>
      </c>
      <c r="E21" s="15">
        <v>1100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-0.1081</v>
      </c>
      <c r="M21" s="15">
        <v>-7.9240000000000005E-2</v>
      </c>
      <c r="N21" s="15">
        <v>-7.9240000000000005E-2</v>
      </c>
      <c r="O21" s="15">
        <v>-7.9240000000000005E-2</v>
      </c>
      <c r="P21" s="15">
        <v>-6.0130000000000003E-2</v>
      </c>
      <c r="Q21" s="15"/>
      <c r="R21" s="15">
        <f t="shared" si="2"/>
        <v>0</v>
      </c>
      <c r="S21" s="15">
        <f t="shared" si="3"/>
        <v>0</v>
      </c>
      <c r="T21" s="15">
        <f t="shared" si="4"/>
        <v>0</v>
      </c>
      <c r="U21" s="15">
        <f t="shared" si="5"/>
        <v>0</v>
      </c>
      <c r="V21" s="17">
        <f t="shared" si="6"/>
        <v>0</v>
      </c>
    </row>
    <row r="22" spans="1:22" ht="13.5" x14ac:dyDescent="0.35">
      <c r="A22" s="14">
        <v>113104</v>
      </c>
      <c r="B22" s="15" t="s">
        <v>408</v>
      </c>
      <c r="C22" s="15">
        <v>2.4</v>
      </c>
      <c r="D22" s="15">
        <v>101</v>
      </c>
      <c r="E22" s="15">
        <v>1100</v>
      </c>
      <c r="F22" s="15">
        <v>0</v>
      </c>
      <c r="G22" s="15">
        <v>0</v>
      </c>
      <c r="H22" s="15">
        <v>0</v>
      </c>
      <c r="I22" s="16">
        <v>0</v>
      </c>
      <c r="J22" s="15">
        <f t="shared" si="0"/>
        <v>0</v>
      </c>
      <c r="K22" s="15">
        <f t="shared" si="1"/>
        <v>0</v>
      </c>
      <c r="L22" s="15">
        <v>-9.7960000000000005E-2</v>
      </c>
      <c r="M22" s="15">
        <v>-0.17879</v>
      </c>
      <c r="N22" s="15">
        <v>-0.17879</v>
      </c>
      <c r="O22" s="15">
        <v>1.465E-2</v>
      </c>
      <c r="P22" s="15">
        <v>-4.1660000000000003E-2</v>
      </c>
      <c r="Q22" s="15"/>
      <c r="R22" s="15">
        <f t="shared" si="2"/>
        <v>0</v>
      </c>
      <c r="S22" s="15">
        <f t="shared" si="3"/>
        <v>0</v>
      </c>
      <c r="T22" s="15">
        <f t="shared" si="4"/>
        <v>0</v>
      </c>
      <c r="U22" s="15">
        <f t="shared" si="5"/>
        <v>0</v>
      </c>
      <c r="V22" s="17">
        <f t="shared" si="6"/>
        <v>0</v>
      </c>
    </row>
    <row r="23" spans="1:22" ht="13.5" x14ac:dyDescent="0.35">
      <c r="A23" s="14">
        <v>109504</v>
      </c>
      <c r="B23" s="15" t="s">
        <v>406</v>
      </c>
      <c r="C23" s="15">
        <v>6.9</v>
      </c>
      <c r="D23" s="15">
        <v>101</v>
      </c>
      <c r="E23" s="15">
        <v>1100</v>
      </c>
      <c r="F23" s="15">
        <v>13.71</v>
      </c>
      <c r="G23" s="15">
        <v>0</v>
      </c>
      <c r="H23" s="15">
        <v>13.71</v>
      </c>
      <c r="I23" s="16">
        <v>13.71</v>
      </c>
      <c r="J23" s="15">
        <f t="shared" si="0"/>
        <v>0</v>
      </c>
      <c r="K23" s="15">
        <f t="shared" si="1"/>
        <v>0</v>
      </c>
      <c r="L23" s="15">
        <v>-8.3659999999999998E-2</v>
      </c>
      <c r="M23" s="15">
        <v>-0.11187</v>
      </c>
      <c r="N23" s="15">
        <v>-0.11187</v>
      </c>
      <c r="O23" s="15">
        <v>-0.11187</v>
      </c>
      <c r="P23" s="15">
        <v>-3.3649999999999999E-2</v>
      </c>
      <c r="Q23" s="15"/>
      <c r="R23" s="15">
        <f t="shared" si="2"/>
        <v>0</v>
      </c>
      <c r="S23" s="15">
        <f t="shared" si="3"/>
        <v>0</v>
      </c>
      <c r="T23" s="15">
        <f t="shared" si="4"/>
        <v>0</v>
      </c>
      <c r="U23" s="15">
        <f t="shared" si="5"/>
        <v>0</v>
      </c>
      <c r="V23" s="17">
        <f t="shared" si="6"/>
        <v>0</v>
      </c>
    </row>
    <row r="24" spans="1:22" ht="13.5" x14ac:dyDescent="0.35">
      <c r="A24" s="14">
        <v>109505</v>
      </c>
      <c r="B24" s="15" t="s">
        <v>407</v>
      </c>
      <c r="C24" s="15">
        <v>6.9</v>
      </c>
      <c r="D24" s="15">
        <v>101</v>
      </c>
      <c r="E24" s="15">
        <v>1100</v>
      </c>
      <c r="F24" s="15">
        <v>13.71</v>
      </c>
      <c r="G24" s="15">
        <v>0</v>
      </c>
      <c r="H24" s="15">
        <v>13.71</v>
      </c>
      <c r="I24" s="16">
        <v>13.71</v>
      </c>
      <c r="J24" s="15">
        <f t="shared" si="0"/>
        <v>0</v>
      </c>
      <c r="K24" s="15">
        <f t="shared" si="1"/>
        <v>0</v>
      </c>
      <c r="L24" s="15">
        <v>-8.3659999999999998E-2</v>
      </c>
      <c r="M24" s="15">
        <v>-0.11187</v>
      </c>
      <c r="N24" s="15">
        <v>-0.11187</v>
      </c>
      <c r="O24" s="15">
        <v>-0.11187</v>
      </c>
      <c r="P24" s="15">
        <v>-3.3649999999999999E-2</v>
      </c>
      <c r="Q24" s="15"/>
      <c r="R24" s="15">
        <f t="shared" si="2"/>
        <v>0</v>
      </c>
      <c r="S24" s="15">
        <f t="shared" si="3"/>
        <v>0</v>
      </c>
      <c r="T24" s="15">
        <f t="shared" si="4"/>
        <v>0</v>
      </c>
      <c r="U24" s="15">
        <f t="shared" si="5"/>
        <v>0</v>
      </c>
      <c r="V24" s="17">
        <f t="shared" si="6"/>
        <v>0</v>
      </c>
    </row>
    <row r="25" spans="1:22" ht="13.5" x14ac:dyDescent="0.35">
      <c r="A25" s="14">
        <v>113020</v>
      </c>
      <c r="B25" s="15" t="s">
        <v>249</v>
      </c>
      <c r="C25" s="15">
        <v>115</v>
      </c>
      <c r="D25" s="15">
        <v>101</v>
      </c>
      <c r="E25" s="15">
        <v>1100</v>
      </c>
      <c r="F25" s="15">
        <v>0</v>
      </c>
      <c r="G25" s="15">
        <v>0</v>
      </c>
      <c r="H25" s="15">
        <v>0</v>
      </c>
      <c r="I25" s="16">
        <v>0</v>
      </c>
      <c r="J25" s="15">
        <f t="shared" si="0"/>
        <v>0</v>
      </c>
      <c r="K25" s="15">
        <f t="shared" si="1"/>
        <v>0</v>
      </c>
      <c r="L25" s="15">
        <v>-4.4859999999999997E-2</v>
      </c>
      <c r="M25" s="15">
        <v>-3.3259999999999998E-2</v>
      </c>
      <c r="N25" s="15">
        <v>-3.3259999999999998E-2</v>
      </c>
      <c r="O25" s="15">
        <v>-3.3259999999999998E-2</v>
      </c>
      <c r="P25" s="15">
        <v>-2.5440000000000001E-2</v>
      </c>
      <c r="Q25" s="15"/>
      <c r="R25" s="15">
        <f t="shared" si="2"/>
        <v>0</v>
      </c>
      <c r="S25" s="15">
        <f t="shared" si="3"/>
        <v>0</v>
      </c>
      <c r="T25" s="15">
        <f t="shared" si="4"/>
        <v>0</v>
      </c>
      <c r="U25" s="15">
        <f t="shared" si="5"/>
        <v>0</v>
      </c>
      <c r="V25" s="17">
        <f t="shared" si="6"/>
        <v>0</v>
      </c>
    </row>
    <row r="26" spans="1:22" ht="13.5" x14ac:dyDescent="0.35">
      <c r="A26" s="14">
        <v>113011</v>
      </c>
      <c r="B26" s="15" t="s">
        <v>326</v>
      </c>
      <c r="C26" s="15">
        <v>115</v>
      </c>
      <c r="D26" s="15">
        <v>101</v>
      </c>
      <c r="E26" s="15">
        <v>1100</v>
      </c>
      <c r="F26" s="15">
        <v>0</v>
      </c>
      <c r="G26" s="15">
        <v>0</v>
      </c>
      <c r="H26" s="15">
        <v>0</v>
      </c>
      <c r="I26" s="16">
        <v>0</v>
      </c>
      <c r="J26" s="15">
        <f t="shared" si="0"/>
        <v>0</v>
      </c>
      <c r="K26" s="15">
        <f t="shared" si="1"/>
        <v>0</v>
      </c>
      <c r="L26" s="15">
        <v>-5.3060000000000003E-2</v>
      </c>
      <c r="M26" s="15">
        <v>-6.8320000000000006E-2</v>
      </c>
      <c r="N26" s="15">
        <v>-6.8320000000000006E-2</v>
      </c>
      <c r="O26" s="15">
        <v>-6.8320000000000006E-2</v>
      </c>
      <c r="P26" s="15">
        <v>-2.239E-2</v>
      </c>
      <c r="Q26" s="15"/>
      <c r="R26" s="15">
        <f t="shared" si="2"/>
        <v>0</v>
      </c>
      <c r="S26" s="15">
        <f t="shared" si="3"/>
        <v>0</v>
      </c>
      <c r="T26" s="15">
        <f t="shared" si="4"/>
        <v>0</v>
      </c>
      <c r="U26" s="15">
        <f t="shared" si="5"/>
        <v>0</v>
      </c>
      <c r="V26" s="17">
        <f t="shared" si="6"/>
        <v>0</v>
      </c>
    </row>
    <row r="27" spans="1:22" ht="13.5" x14ac:dyDescent="0.35">
      <c r="A27" s="14">
        <v>113082</v>
      </c>
      <c r="B27" s="15" t="s">
        <v>233</v>
      </c>
      <c r="C27" s="15">
        <v>13.8</v>
      </c>
      <c r="D27" s="15">
        <v>101</v>
      </c>
      <c r="E27" s="15">
        <v>1100</v>
      </c>
      <c r="F27" s="15">
        <v>0</v>
      </c>
      <c r="G27" s="15">
        <v>0</v>
      </c>
      <c r="H27" s="15">
        <v>0</v>
      </c>
      <c r="I27" s="16">
        <v>0</v>
      </c>
      <c r="J27" s="15">
        <f t="shared" si="0"/>
        <v>0</v>
      </c>
      <c r="K27" s="15">
        <f t="shared" si="1"/>
        <v>0</v>
      </c>
      <c r="L27" s="15">
        <v>-3.4520000000000002E-2</v>
      </c>
      <c r="M27" s="15">
        <v>-4.1919999999999999E-2</v>
      </c>
      <c r="N27" s="15">
        <v>-4.1919999999999999E-2</v>
      </c>
      <c r="O27" s="15">
        <v>-4.1919999999999999E-2</v>
      </c>
      <c r="P27" s="15">
        <v>-1.5570000000000001E-2</v>
      </c>
      <c r="Q27" s="15"/>
      <c r="R27" s="15">
        <f t="shared" si="2"/>
        <v>0</v>
      </c>
      <c r="S27" s="15">
        <f t="shared" si="3"/>
        <v>0</v>
      </c>
      <c r="T27" s="15">
        <f t="shared" si="4"/>
        <v>0</v>
      </c>
      <c r="U27" s="15">
        <f t="shared" si="5"/>
        <v>0</v>
      </c>
      <c r="V27" s="17">
        <f t="shared" si="6"/>
        <v>0</v>
      </c>
    </row>
    <row r="28" spans="1:22" ht="13.5" x14ac:dyDescent="0.35">
      <c r="A28" s="14">
        <v>993007</v>
      </c>
      <c r="B28" s="15" t="s">
        <v>234</v>
      </c>
      <c r="C28" s="15">
        <v>115</v>
      </c>
      <c r="D28" s="15">
        <v>101</v>
      </c>
      <c r="E28" s="15">
        <v>1100</v>
      </c>
      <c r="F28" s="15">
        <v>0</v>
      </c>
      <c r="G28" s="15">
        <v>0</v>
      </c>
      <c r="H28" s="15">
        <v>0</v>
      </c>
      <c r="I28" s="16">
        <v>0</v>
      </c>
      <c r="J28" s="15">
        <f t="shared" si="0"/>
        <v>0</v>
      </c>
      <c r="K28" s="15">
        <f t="shared" si="1"/>
        <v>0</v>
      </c>
      <c r="L28" s="15">
        <v>-3.4520000000000002E-2</v>
      </c>
      <c r="M28" s="15">
        <v>-4.1919999999999999E-2</v>
      </c>
      <c r="N28" s="15">
        <v>-4.1919999999999999E-2</v>
      </c>
      <c r="O28" s="15">
        <v>-4.1919999999999999E-2</v>
      </c>
      <c r="P28" s="15">
        <v>-1.5570000000000001E-2</v>
      </c>
      <c r="Q28" s="15"/>
      <c r="R28" s="15">
        <f t="shared" si="2"/>
        <v>0</v>
      </c>
      <c r="S28" s="15">
        <f t="shared" si="3"/>
        <v>0</v>
      </c>
      <c r="T28" s="15">
        <f t="shared" si="4"/>
        <v>0</v>
      </c>
      <c r="U28" s="15">
        <f t="shared" si="5"/>
        <v>0</v>
      </c>
      <c r="V28" s="17">
        <f t="shared" si="6"/>
        <v>0</v>
      </c>
    </row>
    <row r="29" spans="1:22" ht="13.5" x14ac:dyDescent="0.35">
      <c r="A29" s="14">
        <v>116411</v>
      </c>
      <c r="B29" s="15" t="s">
        <v>442</v>
      </c>
      <c r="C29" s="15">
        <v>13.8</v>
      </c>
      <c r="D29" s="15">
        <v>101</v>
      </c>
      <c r="E29" s="15">
        <v>1373</v>
      </c>
      <c r="F29" s="15">
        <v>292</v>
      </c>
      <c r="G29" s="15">
        <v>0</v>
      </c>
      <c r="H29" s="15">
        <v>292</v>
      </c>
      <c r="I29" s="16">
        <v>292</v>
      </c>
      <c r="J29" s="15">
        <f t="shared" si="0"/>
        <v>0</v>
      </c>
      <c r="K29" s="15">
        <f t="shared" si="1"/>
        <v>0</v>
      </c>
      <c r="L29" s="15">
        <v>-7.3999999999999999E-4</v>
      </c>
      <c r="M29" s="15">
        <v>-3.7200000000000002E-3</v>
      </c>
      <c r="N29" s="15">
        <v>-3.7200000000000002E-3</v>
      </c>
      <c r="O29" s="15">
        <v>-3.7200000000000002E-3</v>
      </c>
      <c r="P29" s="15">
        <v>-1.4E-2</v>
      </c>
      <c r="Q29" s="15"/>
      <c r="R29" s="15">
        <f t="shared" si="2"/>
        <v>0</v>
      </c>
      <c r="S29" s="15">
        <f t="shared" si="3"/>
        <v>0</v>
      </c>
      <c r="T29" s="15">
        <f t="shared" si="4"/>
        <v>0</v>
      </c>
      <c r="U29" s="15">
        <f t="shared" si="5"/>
        <v>0</v>
      </c>
      <c r="V29" s="17">
        <f t="shared" si="6"/>
        <v>0</v>
      </c>
    </row>
    <row r="30" spans="1:22" ht="13.5" x14ac:dyDescent="0.35">
      <c r="A30" s="14">
        <v>116412</v>
      </c>
      <c r="B30" s="15" t="s">
        <v>443</v>
      </c>
      <c r="C30" s="15">
        <v>13.8</v>
      </c>
      <c r="D30" s="15">
        <v>101</v>
      </c>
      <c r="E30" s="15">
        <v>1373</v>
      </c>
      <c r="F30" s="15">
        <v>292</v>
      </c>
      <c r="G30" s="15">
        <v>0</v>
      </c>
      <c r="H30" s="15">
        <v>292</v>
      </c>
      <c r="I30" s="16">
        <v>292</v>
      </c>
      <c r="J30" s="15">
        <f t="shared" si="0"/>
        <v>0</v>
      </c>
      <c r="K30" s="15">
        <f t="shared" si="1"/>
        <v>0</v>
      </c>
      <c r="L30" s="15">
        <v>-7.3999999999999999E-4</v>
      </c>
      <c r="M30" s="15">
        <v>-3.7200000000000002E-3</v>
      </c>
      <c r="N30" s="15">
        <v>-3.7200000000000002E-3</v>
      </c>
      <c r="O30" s="15">
        <v>-3.7200000000000002E-3</v>
      </c>
      <c r="P30" s="15">
        <v>-1.4E-2</v>
      </c>
      <c r="Q30" s="15"/>
      <c r="R30" s="15">
        <f t="shared" si="2"/>
        <v>0</v>
      </c>
      <c r="S30" s="15">
        <f t="shared" si="3"/>
        <v>0</v>
      </c>
      <c r="T30" s="15">
        <f t="shared" si="4"/>
        <v>0</v>
      </c>
      <c r="U30" s="15">
        <f t="shared" si="5"/>
        <v>0</v>
      </c>
      <c r="V30" s="17">
        <f t="shared" si="6"/>
        <v>0</v>
      </c>
    </row>
    <row r="31" spans="1:22" ht="13.5" x14ac:dyDescent="0.35">
      <c r="A31" s="14">
        <v>116413</v>
      </c>
      <c r="B31" s="15" t="s">
        <v>444</v>
      </c>
      <c r="C31" s="15">
        <v>13.8</v>
      </c>
      <c r="D31" s="15">
        <v>101</v>
      </c>
      <c r="E31" s="15">
        <v>1373</v>
      </c>
      <c r="F31" s="15">
        <v>292</v>
      </c>
      <c r="G31" s="15">
        <v>0</v>
      </c>
      <c r="H31" s="15">
        <v>292</v>
      </c>
      <c r="I31" s="16">
        <v>292</v>
      </c>
      <c r="J31" s="15">
        <f t="shared" si="0"/>
        <v>0</v>
      </c>
      <c r="K31" s="15">
        <f t="shared" si="1"/>
        <v>0</v>
      </c>
      <c r="L31" s="15">
        <v>-7.3999999999999999E-4</v>
      </c>
      <c r="M31" s="15">
        <v>-3.7200000000000002E-3</v>
      </c>
      <c r="N31" s="15">
        <v>-3.7200000000000002E-3</v>
      </c>
      <c r="O31" s="15">
        <v>-3.7200000000000002E-3</v>
      </c>
      <c r="P31" s="15">
        <v>-1.4E-2</v>
      </c>
      <c r="Q31" s="15"/>
      <c r="R31" s="15">
        <f t="shared" si="2"/>
        <v>0</v>
      </c>
      <c r="S31" s="15">
        <f t="shared" si="3"/>
        <v>0</v>
      </c>
      <c r="T31" s="15">
        <f t="shared" si="4"/>
        <v>0</v>
      </c>
      <c r="U31" s="15">
        <f t="shared" si="5"/>
        <v>0</v>
      </c>
      <c r="V31" s="17">
        <f t="shared" si="6"/>
        <v>0</v>
      </c>
    </row>
    <row r="32" spans="1:22" ht="13.5" x14ac:dyDescent="0.35">
      <c r="A32" s="14">
        <v>116414</v>
      </c>
      <c r="B32" s="15" t="s">
        <v>445</v>
      </c>
      <c r="C32" s="15">
        <v>13.8</v>
      </c>
      <c r="D32" s="15">
        <v>101</v>
      </c>
      <c r="E32" s="15">
        <v>1373</v>
      </c>
      <c r="F32" s="15">
        <v>292</v>
      </c>
      <c r="G32" s="15">
        <v>0</v>
      </c>
      <c r="H32" s="15">
        <v>292</v>
      </c>
      <c r="I32" s="16">
        <v>292</v>
      </c>
      <c r="J32" s="15">
        <f t="shared" si="0"/>
        <v>0</v>
      </c>
      <c r="K32" s="15">
        <f t="shared" si="1"/>
        <v>0</v>
      </c>
      <c r="L32" s="15">
        <v>-7.3999999999999999E-4</v>
      </c>
      <c r="M32" s="15">
        <v>-3.7200000000000002E-3</v>
      </c>
      <c r="N32" s="15">
        <v>-3.7200000000000002E-3</v>
      </c>
      <c r="O32" s="15">
        <v>-3.7200000000000002E-3</v>
      </c>
      <c r="P32" s="15">
        <v>-1.4E-2</v>
      </c>
      <c r="Q32" s="15"/>
      <c r="R32" s="15">
        <f t="shared" si="2"/>
        <v>0</v>
      </c>
      <c r="S32" s="15">
        <f t="shared" si="3"/>
        <v>0</v>
      </c>
      <c r="T32" s="15">
        <f t="shared" si="4"/>
        <v>0</v>
      </c>
      <c r="U32" s="15">
        <f t="shared" si="5"/>
        <v>0</v>
      </c>
      <c r="V32" s="17">
        <f t="shared" si="6"/>
        <v>0</v>
      </c>
    </row>
    <row r="33" spans="1:22" ht="13.5" x14ac:dyDescent="0.35">
      <c r="A33" s="14">
        <v>113142</v>
      </c>
      <c r="B33" s="15" t="s">
        <v>214</v>
      </c>
      <c r="C33" s="15">
        <v>0.48</v>
      </c>
      <c r="D33" s="15">
        <v>101</v>
      </c>
      <c r="E33" s="15">
        <v>1100</v>
      </c>
      <c r="F33" s="15">
        <v>0</v>
      </c>
      <c r="G33" s="15">
        <v>0</v>
      </c>
      <c r="H33" s="15">
        <v>0</v>
      </c>
      <c r="I33" s="16">
        <v>0</v>
      </c>
      <c r="J33" s="15">
        <f t="shared" si="0"/>
        <v>0</v>
      </c>
      <c r="K33" s="15">
        <f t="shared" si="1"/>
        <v>0</v>
      </c>
      <c r="L33" s="15">
        <v>-2.6939999999999999E-2</v>
      </c>
      <c r="M33" s="15">
        <v>-3.1130000000000001E-2</v>
      </c>
      <c r="N33" s="15">
        <v>-3.1130000000000001E-2</v>
      </c>
      <c r="O33" s="15">
        <v>-3.1130000000000001E-2</v>
      </c>
      <c r="P33" s="15">
        <v>-1.278E-2</v>
      </c>
      <c r="Q33" s="15"/>
      <c r="R33" s="15">
        <f t="shared" si="2"/>
        <v>0</v>
      </c>
      <c r="S33" s="15">
        <f t="shared" si="3"/>
        <v>0</v>
      </c>
      <c r="T33" s="15">
        <f t="shared" si="4"/>
        <v>0</v>
      </c>
      <c r="U33" s="15">
        <f t="shared" si="5"/>
        <v>0</v>
      </c>
      <c r="V33" s="17">
        <f t="shared" si="6"/>
        <v>0</v>
      </c>
    </row>
    <row r="34" spans="1:22" ht="13.5" x14ac:dyDescent="0.35">
      <c r="A34" s="14">
        <v>113143</v>
      </c>
      <c r="B34" s="15" t="s">
        <v>215</v>
      </c>
      <c r="C34" s="15">
        <v>0.42</v>
      </c>
      <c r="D34" s="15">
        <v>101</v>
      </c>
      <c r="E34" s="15">
        <v>1100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0"/>
        <v>0</v>
      </c>
      <c r="K34" s="15">
        <f t="shared" si="1"/>
        <v>0</v>
      </c>
      <c r="L34" s="15">
        <v>-2.6939999999999999E-2</v>
      </c>
      <c r="M34" s="15">
        <v>-3.1130000000000001E-2</v>
      </c>
      <c r="N34" s="15">
        <v>-3.1130000000000001E-2</v>
      </c>
      <c r="O34" s="15">
        <v>-3.1130000000000001E-2</v>
      </c>
      <c r="P34" s="15">
        <v>-1.278E-2</v>
      </c>
      <c r="Q34" s="15"/>
      <c r="R34" s="15">
        <f t="shared" si="2"/>
        <v>0</v>
      </c>
      <c r="S34" s="15">
        <f t="shared" si="3"/>
        <v>0</v>
      </c>
      <c r="T34" s="15">
        <f t="shared" si="4"/>
        <v>0</v>
      </c>
      <c r="U34" s="15">
        <f t="shared" si="5"/>
        <v>0</v>
      </c>
      <c r="V34" s="17">
        <f t="shared" si="6"/>
        <v>0</v>
      </c>
    </row>
    <row r="35" spans="1:22" ht="13.5" x14ac:dyDescent="0.35">
      <c r="A35" s="14">
        <v>993000</v>
      </c>
      <c r="B35" s="15" t="s">
        <v>216</v>
      </c>
      <c r="C35" s="15">
        <v>115</v>
      </c>
      <c r="D35" s="15">
        <v>101</v>
      </c>
      <c r="E35" s="15">
        <v>1100</v>
      </c>
      <c r="F35" s="15">
        <v>0</v>
      </c>
      <c r="G35" s="15">
        <v>0</v>
      </c>
      <c r="H35" s="15">
        <v>0</v>
      </c>
      <c r="I35" s="16">
        <v>0</v>
      </c>
      <c r="J35" s="15">
        <f t="shared" si="0"/>
        <v>0</v>
      </c>
      <c r="K35" s="15">
        <f t="shared" si="1"/>
        <v>0</v>
      </c>
      <c r="L35" s="15">
        <v>-2.6939999999999999E-2</v>
      </c>
      <c r="M35" s="15">
        <v>-3.1130000000000001E-2</v>
      </c>
      <c r="N35" s="15">
        <v>-3.1130000000000001E-2</v>
      </c>
      <c r="O35" s="15">
        <v>-3.1130000000000001E-2</v>
      </c>
      <c r="P35" s="15">
        <v>-1.278E-2</v>
      </c>
      <c r="Q35" s="15"/>
      <c r="R35" s="15">
        <f t="shared" si="2"/>
        <v>0</v>
      </c>
      <c r="S35" s="15">
        <f t="shared" si="3"/>
        <v>0</v>
      </c>
      <c r="T35" s="15">
        <f t="shared" si="4"/>
        <v>0</v>
      </c>
      <c r="U35" s="15">
        <f t="shared" si="5"/>
        <v>0</v>
      </c>
      <c r="V35" s="17">
        <f t="shared" si="6"/>
        <v>0</v>
      </c>
    </row>
    <row r="36" spans="1:22" ht="13.5" x14ac:dyDescent="0.35">
      <c r="A36" s="14">
        <v>994946</v>
      </c>
      <c r="B36" s="15" t="s">
        <v>452</v>
      </c>
      <c r="C36" s="15">
        <v>115</v>
      </c>
      <c r="D36" s="15">
        <v>101</v>
      </c>
      <c r="E36" s="15">
        <v>99</v>
      </c>
      <c r="F36" s="15">
        <v>0</v>
      </c>
      <c r="G36" s="15">
        <v>0</v>
      </c>
      <c r="H36" s="15">
        <v>0</v>
      </c>
      <c r="I36" s="16">
        <v>0</v>
      </c>
      <c r="J36" s="15">
        <f t="shared" si="0"/>
        <v>0</v>
      </c>
      <c r="K36" s="15">
        <f t="shared" si="1"/>
        <v>0</v>
      </c>
      <c r="L36" s="15">
        <v>-1.42E-3</v>
      </c>
      <c r="M36" s="15">
        <v>-2.7000000000000001E-3</v>
      </c>
      <c r="N36" s="15">
        <v>-2.7000000000000001E-3</v>
      </c>
      <c r="O36" s="15">
        <v>-2.7000000000000001E-3</v>
      </c>
      <c r="P36" s="15">
        <v>-1.078E-2</v>
      </c>
      <c r="Q36" s="15"/>
      <c r="R36" s="15">
        <f t="shared" si="2"/>
        <v>0</v>
      </c>
      <c r="S36" s="15">
        <f t="shared" si="3"/>
        <v>0</v>
      </c>
      <c r="T36" s="15">
        <f t="shared" si="4"/>
        <v>0</v>
      </c>
      <c r="U36" s="15">
        <f t="shared" si="5"/>
        <v>0</v>
      </c>
      <c r="V36" s="17">
        <f t="shared" si="6"/>
        <v>0</v>
      </c>
    </row>
    <row r="37" spans="1:22" ht="13.5" x14ac:dyDescent="0.35">
      <c r="A37" s="14">
        <v>997010</v>
      </c>
      <c r="B37" s="15" t="s">
        <v>458</v>
      </c>
      <c r="C37" s="15">
        <v>345</v>
      </c>
      <c r="D37" s="15">
        <v>101</v>
      </c>
      <c r="E37" s="15">
        <v>700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0"/>
        <v>0</v>
      </c>
      <c r="K37" s="15">
        <f t="shared" si="1"/>
        <v>0</v>
      </c>
      <c r="L37" s="15">
        <v>-1.42E-3</v>
      </c>
      <c r="M37" s="15">
        <v>-2.7299999999999998E-3</v>
      </c>
      <c r="N37" s="15">
        <v>-2.7299999999999998E-3</v>
      </c>
      <c r="O37" s="15">
        <v>-2.7299999999999998E-3</v>
      </c>
      <c r="P37" s="15">
        <v>-1.0749999999999999E-2</v>
      </c>
      <c r="Q37" s="15"/>
      <c r="R37" s="15">
        <f t="shared" si="2"/>
        <v>0</v>
      </c>
      <c r="S37" s="15">
        <f t="shared" si="3"/>
        <v>0</v>
      </c>
      <c r="T37" s="15">
        <f t="shared" si="4"/>
        <v>0</v>
      </c>
      <c r="U37" s="15">
        <f t="shared" si="5"/>
        <v>0</v>
      </c>
      <c r="V37" s="17">
        <f t="shared" si="6"/>
        <v>0</v>
      </c>
    </row>
    <row r="38" spans="1:22" ht="13.5" x14ac:dyDescent="0.35">
      <c r="A38" s="14">
        <v>997910</v>
      </c>
      <c r="B38" s="15" t="s">
        <v>451</v>
      </c>
      <c r="C38" s="15">
        <v>115</v>
      </c>
      <c r="D38" s="15">
        <v>101</v>
      </c>
      <c r="E38" s="15">
        <v>700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-1.4E-3</v>
      </c>
      <c r="M38" s="15">
        <v>-2.5999999999999999E-3</v>
      </c>
      <c r="N38" s="15">
        <v>-2.5999999999999999E-3</v>
      </c>
      <c r="O38" s="15">
        <v>-2.5999999999999999E-3</v>
      </c>
      <c r="P38" s="15">
        <v>-1.069E-2</v>
      </c>
      <c r="Q38" s="15"/>
      <c r="R38" s="15">
        <f t="shared" si="2"/>
        <v>0</v>
      </c>
      <c r="S38" s="15">
        <f t="shared" si="3"/>
        <v>0</v>
      </c>
      <c r="T38" s="15">
        <f t="shared" si="4"/>
        <v>0</v>
      </c>
      <c r="U38" s="15">
        <f t="shared" si="5"/>
        <v>0</v>
      </c>
      <c r="V38" s="17">
        <f t="shared" si="6"/>
        <v>0</v>
      </c>
    </row>
    <row r="39" spans="1:22" ht="13.5" x14ac:dyDescent="0.35">
      <c r="A39" s="14">
        <v>994935</v>
      </c>
      <c r="B39" s="15" t="s">
        <v>456</v>
      </c>
      <c r="C39" s="15">
        <v>115</v>
      </c>
      <c r="D39" s="15">
        <v>101</v>
      </c>
      <c r="E39" s="15">
        <v>680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-1.4599999999999999E-3</v>
      </c>
      <c r="M39" s="15">
        <v>-2.66E-3</v>
      </c>
      <c r="N39" s="15">
        <v>-2.66E-3</v>
      </c>
      <c r="O39" s="15">
        <v>-2.66E-3</v>
      </c>
      <c r="P39" s="15">
        <v>-1.065E-2</v>
      </c>
      <c r="Q39" s="15"/>
      <c r="R39" s="15">
        <f t="shared" si="2"/>
        <v>0</v>
      </c>
      <c r="S39" s="15">
        <f t="shared" si="3"/>
        <v>0</v>
      </c>
      <c r="T39" s="15">
        <f t="shared" si="4"/>
        <v>0</v>
      </c>
      <c r="U39" s="15">
        <f t="shared" si="5"/>
        <v>0</v>
      </c>
      <c r="V39" s="17">
        <f t="shared" si="6"/>
        <v>0</v>
      </c>
    </row>
    <row r="40" spans="1:22" ht="13.5" x14ac:dyDescent="0.35">
      <c r="A40" s="14">
        <v>998476</v>
      </c>
      <c r="B40" s="15" t="s">
        <v>464</v>
      </c>
      <c r="C40" s="15">
        <v>46</v>
      </c>
      <c r="D40" s="15">
        <v>101</v>
      </c>
      <c r="E40" s="15">
        <v>802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-1.5200000000000001E-3</v>
      </c>
      <c r="M40" s="15">
        <v>-2.63E-3</v>
      </c>
      <c r="N40" s="15">
        <v>-2.63E-3</v>
      </c>
      <c r="O40" s="15">
        <v>-2.63E-3</v>
      </c>
      <c r="P40" s="15">
        <v>-1.038E-2</v>
      </c>
      <c r="Q40" s="15"/>
      <c r="R40" s="15">
        <f t="shared" si="2"/>
        <v>0</v>
      </c>
      <c r="S40" s="15">
        <f t="shared" si="3"/>
        <v>0</v>
      </c>
      <c r="T40" s="15">
        <f t="shared" si="4"/>
        <v>0</v>
      </c>
      <c r="U40" s="15">
        <f t="shared" si="5"/>
        <v>0</v>
      </c>
      <c r="V40" s="17">
        <f t="shared" si="6"/>
        <v>0</v>
      </c>
    </row>
    <row r="41" spans="1:22" ht="13.5" x14ac:dyDescent="0.35">
      <c r="A41" s="14">
        <v>108949</v>
      </c>
      <c r="B41" s="15" t="s">
        <v>465</v>
      </c>
      <c r="C41" s="15">
        <v>4.16</v>
      </c>
      <c r="D41" s="15">
        <v>101</v>
      </c>
      <c r="E41" s="15">
        <v>704</v>
      </c>
      <c r="F41" s="15">
        <v>0</v>
      </c>
      <c r="G41" s="15">
        <v>0</v>
      </c>
      <c r="H41" s="15">
        <v>0</v>
      </c>
      <c r="I41" s="16">
        <v>0</v>
      </c>
      <c r="J41" s="15">
        <f t="shared" si="0"/>
        <v>0</v>
      </c>
      <c r="K41" s="15">
        <f t="shared" si="1"/>
        <v>0</v>
      </c>
      <c r="L41" s="15">
        <v>-1.5299999999999999E-3</v>
      </c>
      <c r="M41" s="15">
        <v>-2.6199999999999999E-3</v>
      </c>
      <c r="N41" s="15">
        <v>-2.6199999999999999E-3</v>
      </c>
      <c r="O41" s="15">
        <v>-2.6199999999999999E-3</v>
      </c>
      <c r="P41" s="15">
        <v>-1.0359999999999999E-2</v>
      </c>
      <c r="Q41" s="15"/>
      <c r="R41" s="15">
        <f t="shared" si="2"/>
        <v>0</v>
      </c>
      <c r="S41" s="15">
        <f t="shared" si="3"/>
        <v>0</v>
      </c>
      <c r="T41" s="15">
        <f t="shared" si="4"/>
        <v>0</v>
      </c>
      <c r="U41" s="15">
        <f t="shared" si="5"/>
        <v>0</v>
      </c>
      <c r="V41" s="17">
        <f t="shared" si="6"/>
        <v>0</v>
      </c>
    </row>
    <row r="42" spans="1:22" ht="13.5" x14ac:dyDescent="0.35">
      <c r="A42" s="14">
        <v>108951</v>
      </c>
      <c r="B42" s="15" t="s">
        <v>466</v>
      </c>
      <c r="C42" s="15">
        <v>4.16</v>
      </c>
      <c r="D42" s="15">
        <v>101</v>
      </c>
      <c r="E42" s="15">
        <v>704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-1.5299999999999999E-3</v>
      </c>
      <c r="M42" s="15">
        <v>-2.6199999999999999E-3</v>
      </c>
      <c r="N42" s="15">
        <v>-2.6199999999999999E-3</v>
      </c>
      <c r="O42" s="15">
        <v>-2.6199999999999999E-3</v>
      </c>
      <c r="P42" s="15">
        <v>-1.0359999999999999E-2</v>
      </c>
      <c r="Q42" s="15"/>
      <c r="R42" s="15">
        <f t="shared" si="2"/>
        <v>0</v>
      </c>
      <c r="S42" s="15">
        <f t="shared" si="3"/>
        <v>0</v>
      </c>
      <c r="T42" s="15">
        <f t="shared" si="4"/>
        <v>0</v>
      </c>
      <c r="U42" s="15">
        <f t="shared" si="5"/>
        <v>0</v>
      </c>
      <c r="V42" s="17">
        <f t="shared" si="6"/>
        <v>0</v>
      </c>
    </row>
    <row r="43" spans="1:22" ht="13.5" x14ac:dyDescent="0.35">
      <c r="A43" s="14">
        <v>108953</v>
      </c>
      <c r="B43" s="15" t="s">
        <v>467</v>
      </c>
      <c r="C43" s="15">
        <v>4.16</v>
      </c>
      <c r="D43" s="15">
        <v>101</v>
      </c>
      <c r="E43" s="15">
        <v>704</v>
      </c>
      <c r="F43" s="15">
        <v>0</v>
      </c>
      <c r="G43" s="15">
        <v>0</v>
      </c>
      <c r="H43" s="15">
        <v>0</v>
      </c>
      <c r="I43" s="16">
        <v>0</v>
      </c>
      <c r="J43" s="15">
        <f t="shared" si="0"/>
        <v>0</v>
      </c>
      <c r="K43" s="15">
        <f t="shared" si="1"/>
        <v>0</v>
      </c>
      <c r="L43" s="15">
        <v>-1.5399999999999999E-3</v>
      </c>
      <c r="M43" s="15">
        <v>-2.6099999999999999E-3</v>
      </c>
      <c r="N43" s="15">
        <v>-2.6099999999999999E-3</v>
      </c>
      <c r="O43" s="15">
        <v>-2.6099999999999999E-3</v>
      </c>
      <c r="P43" s="15">
        <v>-1.0319999999999999E-2</v>
      </c>
      <c r="Q43" s="15"/>
      <c r="R43" s="15">
        <f t="shared" si="2"/>
        <v>0</v>
      </c>
      <c r="S43" s="15">
        <f t="shared" si="3"/>
        <v>0</v>
      </c>
      <c r="T43" s="15">
        <f t="shared" si="4"/>
        <v>0</v>
      </c>
      <c r="U43" s="15">
        <f t="shared" si="5"/>
        <v>0</v>
      </c>
      <c r="V43" s="17">
        <f t="shared" si="6"/>
        <v>0</v>
      </c>
    </row>
    <row r="44" spans="1:22" ht="13.5" x14ac:dyDescent="0.35">
      <c r="A44" s="14">
        <v>109051</v>
      </c>
      <c r="B44" s="15" t="s">
        <v>468</v>
      </c>
      <c r="C44" s="15">
        <v>13.2</v>
      </c>
      <c r="D44" s="15">
        <v>101</v>
      </c>
      <c r="E44" s="15">
        <v>704</v>
      </c>
      <c r="F44" s="15">
        <v>0</v>
      </c>
      <c r="G44" s="15">
        <v>0</v>
      </c>
      <c r="H44" s="15">
        <v>0</v>
      </c>
      <c r="I44" s="16">
        <v>0</v>
      </c>
      <c r="J44" s="15">
        <f t="shared" si="0"/>
        <v>0</v>
      </c>
      <c r="K44" s="15">
        <f t="shared" si="1"/>
        <v>0</v>
      </c>
      <c r="L44" s="15">
        <v>-1.56E-3</v>
      </c>
      <c r="M44" s="15">
        <v>-2.5899999999999999E-3</v>
      </c>
      <c r="N44" s="15">
        <v>-2.5899999999999999E-3</v>
      </c>
      <c r="O44" s="15">
        <v>-2.5899999999999999E-3</v>
      </c>
      <c r="P44" s="15">
        <v>-1.026E-2</v>
      </c>
      <c r="Q44" s="15"/>
      <c r="R44" s="15">
        <f t="shared" si="2"/>
        <v>0</v>
      </c>
      <c r="S44" s="15">
        <f t="shared" si="3"/>
        <v>0</v>
      </c>
      <c r="T44" s="15">
        <f t="shared" si="4"/>
        <v>0</v>
      </c>
      <c r="U44" s="15">
        <f t="shared" si="5"/>
        <v>0</v>
      </c>
      <c r="V44" s="17">
        <f t="shared" si="6"/>
        <v>0</v>
      </c>
    </row>
    <row r="45" spans="1:22" ht="13.5" x14ac:dyDescent="0.35">
      <c r="A45" s="14">
        <v>109079</v>
      </c>
      <c r="B45" s="15" t="s">
        <v>469</v>
      </c>
      <c r="C45" s="15">
        <v>2.2999999999999998</v>
      </c>
      <c r="D45" s="15">
        <v>101</v>
      </c>
      <c r="E45" s="15">
        <v>704</v>
      </c>
      <c r="F45" s="15">
        <v>0</v>
      </c>
      <c r="G45" s="15">
        <v>0</v>
      </c>
      <c r="H45" s="15">
        <v>0</v>
      </c>
      <c r="I45" s="16">
        <v>0</v>
      </c>
      <c r="J45" s="15">
        <f t="shared" si="0"/>
        <v>0</v>
      </c>
      <c r="K45" s="15">
        <f t="shared" si="1"/>
        <v>0</v>
      </c>
      <c r="L45" s="15">
        <v>-1.56E-3</v>
      </c>
      <c r="M45" s="15">
        <v>-2.5899999999999999E-3</v>
      </c>
      <c r="N45" s="15">
        <v>-2.5899999999999999E-3</v>
      </c>
      <c r="O45" s="15">
        <v>-2.5899999999999999E-3</v>
      </c>
      <c r="P45" s="15">
        <v>-1.026E-2</v>
      </c>
      <c r="Q45" s="15"/>
      <c r="R45" s="15">
        <f t="shared" si="2"/>
        <v>0</v>
      </c>
      <c r="S45" s="15">
        <f t="shared" si="3"/>
        <v>0</v>
      </c>
      <c r="T45" s="15">
        <f t="shared" si="4"/>
        <v>0</v>
      </c>
      <c r="U45" s="15">
        <f t="shared" si="5"/>
        <v>0</v>
      </c>
      <c r="V45" s="17">
        <f t="shared" si="6"/>
        <v>0</v>
      </c>
    </row>
    <row r="46" spans="1:22" ht="13.5" x14ac:dyDescent="0.35">
      <c r="A46" s="14">
        <v>109151</v>
      </c>
      <c r="B46" s="15" t="s">
        <v>472</v>
      </c>
      <c r="C46" s="15">
        <v>0.6</v>
      </c>
      <c r="D46" s="15">
        <v>101</v>
      </c>
      <c r="E46" s="15">
        <v>703</v>
      </c>
      <c r="F46" s="15">
        <v>0</v>
      </c>
      <c r="G46" s="15">
        <v>0</v>
      </c>
      <c r="H46" s="15">
        <v>0</v>
      </c>
      <c r="I46" s="16">
        <v>0</v>
      </c>
      <c r="J46" s="15">
        <f t="shared" si="0"/>
        <v>0</v>
      </c>
      <c r="K46" s="15">
        <f t="shared" si="1"/>
        <v>0</v>
      </c>
      <c r="L46" s="15">
        <v>-1.57E-3</v>
      </c>
      <c r="M46" s="15">
        <v>-2.5799999999999998E-3</v>
      </c>
      <c r="N46" s="15">
        <v>-2.5799999999999998E-3</v>
      </c>
      <c r="O46" s="15">
        <v>-2.5799999999999998E-3</v>
      </c>
      <c r="P46" s="15">
        <v>-1.026E-2</v>
      </c>
      <c r="Q46" s="15"/>
      <c r="R46" s="15">
        <f t="shared" si="2"/>
        <v>0</v>
      </c>
      <c r="S46" s="15">
        <f t="shared" si="3"/>
        <v>0</v>
      </c>
      <c r="T46" s="15">
        <f t="shared" si="4"/>
        <v>0</v>
      </c>
      <c r="U46" s="15">
        <f t="shared" si="5"/>
        <v>0</v>
      </c>
      <c r="V46" s="17">
        <f t="shared" si="6"/>
        <v>0</v>
      </c>
    </row>
    <row r="47" spans="1:22" ht="13.5" x14ac:dyDescent="0.35">
      <c r="A47" s="14">
        <v>109053</v>
      </c>
      <c r="B47" s="15" t="s">
        <v>470</v>
      </c>
      <c r="C47" s="15">
        <v>13.2</v>
      </c>
      <c r="D47" s="15">
        <v>101</v>
      </c>
      <c r="E47" s="15">
        <v>704</v>
      </c>
      <c r="F47" s="15">
        <v>0</v>
      </c>
      <c r="G47" s="15">
        <v>0</v>
      </c>
      <c r="H47" s="15">
        <v>0</v>
      </c>
      <c r="I47" s="16">
        <v>0</v>
      </c>
      <c r="J47" s="15">
        <f t="shared" si="0"/>
        <v>0</v>
      </c>
      <c r="K47" s="15">
        <f t="shared" si="1"/>
        <v>0</v>
      </c>
      <c r="L47" s="15">
        <v>-1.56E-3</v>
      </c>
      <c r="M47" s="15">
        <v>-2.5899999999999999E-3</v>
      </c>
      <c r="N47" s="15">
        <v>-2.5899999999999999E-3</v>
      </c>
      <c r="O47" s="15">
        <v>-2.5899999999999999E-3</v>
      </c>
      <c r="P47" s="15">
        <v>-1.025E-2</v>
      </c>
      <c r="Q47" s="15"/>
      <c r="R47" s="15">
        <f t="shared" si="2"/>
        <v>0</v>
      </c>
      <c r="S47" s="15">
        <f t="shared" si="3"/>
        <v>0</v>
      </c>
      <c r="T47" s="15">
        <f t="shared" si="4"/>
        <v>0</v>
      </c>
      <c r="U47" s="15">
        <f t="shared" si="5"/>
        <v>0</v>
      </c>
      <c r="V47" s="17">
        <f t="shared" si="6"/>
        <v>0</v>
      </c>
    </row>
    <row r="48" spans="1:22" ht="13.5" x14ac:dyDescent="0.35">
      <c r="A48" s="14">
        <v>109065</v>
      </c>
      <c r="B48" s="15" t="s">
        <v>471</v>
      </c>
      <c r="C48" s="15">
        <v>12.5</v>
      </c>
      <c r="D48" s="15">
        <v>101</v>
      </c>
      <c r="E48" s="15">
        <v>802</v>
      </c>
      <c r="F48" s="15">
        <v>0</v>
      </c>
      <c r="G48" s="15">
        <v>0</v>
      </c>
      <c r="H48" s="15">
        <v>0</v>
      </c>
      <c r="I48" s="16">
        <v>0</v>
      </c>
      <c r="J48" s="15">
        <f t="shared" si="0"/>
        <v>0</v>
      </c>
      <c r="K48" s="15">
        <f t="shared" si="1"/>
        <v>0</v>
      </c>
      <c r="L48" s="15">
        <v>-1.56E-3</v>
      </c>
      <c r="M48" s="15">
        <v>-2.5899999999999999E-3</v>
      </c>
      <c r="N48" s="15">
        <v>-2.5899999999999999E-3</v>
      </c>
      <c r="O48" s="15">
        <v>-2.5899999999999999E-3</v>
      </c>
      <c r="P48" s="15">
        <v>-1.025E-2</v>
      </c>
      <c r="Q48" s="15"/>
      <c r="R48" s="15">
        <f t="shared" si="2"/>
        <v>0</v>
      </c>
      <c r="S48" s="15">
        <f t="shared" si="3"/>
        <v>0</v>
      </c>
      <c r="T48" s="15">
        <f t="shared" si="4"/>
        <v>0</v>
      </c>
      <c r="U48" s="15">
        <f t="shared" si="5"/>
        <v>0</v>
      </c>
      <c r="V48" s="17">
        <f t="shared" si="6"/>
        <v>0</v>
      </c>
    </row>
    <row r="49" spans="1:22" ht="13.5" x14ac:dyDescent="0.35">
      <c r="A49" s="14">
        <v>109107</v>
      </c>
      <c r="B49" s="15" t="s">
        <v>473</v>
      </c>
      <c r="C49" s="15">
        <v>12.5</v>
      </c>
      <c r="D49" s="15">
        <v>101</v>
      </c>
      <c r="E49" s="15">
        <v>704</v>
      </c>
      <c r="F49" s="15">
        <v>0</v>
      </c>
      <c r="G49" s="15">
        <v>0</v>
      </c>
      <c r="H49" s="15">
        <v>0</v>
      </c>
      <c r="I49" s="16">
        <v>0</v>
      </c>
      <c r="J49" s="15">
        <f t="shared" si="0"/>
        <v>0</v>
      </c>
      <c r="K49" s="15">
        <f t="shared" si="1"/>
        <v>0</v>
      </c>
      <c r="L49" s="15">
        <v>-1.58E-3</v>
      </c>
      <c r="M49" s="15">
        <v>-2.5699999999999998E-3</v>
      </c>
      <c r="N49" s="15">
        <v>-2.5699999999999998E-3</v>
      </c>
      <c r="O49" s="15">
        <v>-2.5699999999999998E-3</v>
      </c>
      <c r="P49" s="15">
        <v>-1.008E-2</v>
      </c>
      <c r="Q49" s="15"/>
      <c r="R49" s="15">
        <f t="shared" si="2"/>
        <v>0</v>
      </c>
      <c r="S49" s="15">
        <f t="shared" si="3"/>
        <v>0</v>
      </c>
      <c r="T49" s="15">
        <f t="shared" si="4"/>
        <v>0</v>
      </c>
      <c r="U49" s="15">
        <f t="shared" si="5"/>
        <v>0</v>
      </c>
      <c r="V49" s="17">
        <f t="shared" si="6"/>
        <v>0</v>
      </c>
    </row>
    <row r="50" spans="1:22" ht="13.5" x14ac:dyDescent="0.35">
      <c r="A50" s="14">
        <v>108992</v>
      </c>
      <c r="B50" s="15" t="s">
        <v>474</v>
      </c>
      <c r="C50" s="15">
        <v>2.4</v>
      </c>
      <c r="D50" s="15">
        <v>101</v>
      </c>
      <c r="E50" s="15">
        <v>704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-1.5900000000000001E-3</v>
      </c>
      <c r="M50" s="15">
        <v>-2.5500000000000002E-3</v>
      </c>
      <c r="N50" s="15">
        <v>-2.5500000000000002E-3</v>
      </c>
      <c r="O50" s="15">
        <v>-2.5500000000000002E-3</v>
      </c>
      <c r="P50" s="15">
        <v>-9.9600000000000001E-3</v>
      </c>
      <c r="Q50" s="15"/>
      <c r="R50" s="15">
        <f t="shared" si="2"/>
        <v>0</v>
      </c>
      <c r="S50" s="15">
        <f t="shared" si="3"/>
        <v>0</v>
      </c>
      <c r="T50" s="15">
        <f t="shared" si="4"/>
        <v>0</v>
      </c>
      <c r="U50" s="15">
        <f t="shared" si="5"/>
        <v>0</v>
      </c>
      <c r="V50" s="17">
        <f t="shared" si="6"/>
        <v>0</v>
      </c>
    </row>
    <row r="51" spans="1:22" ht="13.5" x14ac:dyDescent="0.35">
      <c r="A51" s="14">
        <v>997790</v>
      </c>
      <c r="B51" s="15" t="s">
        <v>475</v>
      </c>
      <c r="C51" s="15">
        <v>115</v>
      </c>
      <c r="D51" s="15">
        <v>101</v>
      </c>
      <c r="E51" s="15">
        <v>700</v>
      </c>
      <c r="F51" s="15">
        <v>45.98</v>
      </c>
      <c r="G51" s="15">
        <v>0</v>
      </c>
      <c r="H51" s="15">
        <v>50</v>
      </c>
      <c r="I51" s="16">
        <v>45.98</v>
      </c>
      <c r="J51" s="15">
        <f t="shared" si="0"/>
        <v>0</v>
      </c>
      <c r="K51" s="15">
        <f t="shared" si="1"/>
        <v>4.0200000000000031</v>
      </c>
      <c r="L51" s="15">
        <v>-1.5900000000000001E-3</v>
      </c>
      <c r="M51" s="15">
        <v>-2.5500000000000002E-3</v>
      </c>
      <c r="N51" s="15">
        <v>-2.5500000000000002E-3</v>
      </c>
      <c r="O51" s="15">
        <v>-2.5500000000000002E-3</v>
      </c>
      <c r="P51" s="15">
        <v>-9.9600000000000001E-3</v>
      </c>
      <c r="Q51" s="15"/>
      <c r="R51" s="15">
        <f t="shared" si="2"/>
        <v>0</v>
      </c>
      <c r="S51" s="15">
        <f t="shared" si="3"/>
        <v>0</v>
      </c>
      <c r="T51" s="15">
        <f t="shared" si="4"/>
        <v>0</v>
      </c>
      <c r="U51" s="15">
        <f t="shared" si="5"/>
        <v>0</v>
      </c>
      <c r="V51" s="17">
        <f t="shared" si="6"/>
        <v>0</v>
      </c>
    </row>
    <row r="52" spans="1:22" ht="13.5" x14ac:dyDescent="0.35">
      <c r="A52" s="14">
        <v>109103</v>
      </c>
      <c r="B52" s="15" t="s">
        <v>477</v>
      </c>
      <c r="C52" s="15">
        <v>6.9</v>
      </c>
      <c r="D52" s="15">
        <v>101</v>
      </c>
      <c r="E52" s="15">
        <v>704</v>
      </c>
      <c r="F52" s="15">
        <v>0</v>
      </c>
      <c r="G52" s="15">
        <v>0</v>
      </c>
      <c r="H52" s="15">
        <v>0</v>
      </c>
      <c r="I52" s="16">
        <v>0</v>
      </c>
      <c r="J52" s="15">
        <f t="shared" si="0"/>
        <v>0</v>
      </c>
      <c r="K52" s="15">
        <f t="shared" si="1"/>
        <v>0</v>
      </c>
      <c r="L52" s="15">
        <v>-1.66E-3</v>
      </c>
      <c r="M52" s="15">
        <v>-2.48E-3</v>
      </c>
      <c r="N52" s="15">
        <v>-2.48E-3</v>
      </c>
      <c r="O52" s="15">
        <v>-2.48E-3</v>
      </c>
      <c r="P52" s="15">
        <v>-9.7599999999999996E-3</v>
      </c>
      <c r="Q52" s="15"/>
      <c r="R52" s="15">
        <f t="shared" si="2"/>
        <v>0</v>
      </c>
      <c r="S52" s="15">
        <f t="shared" si="3"/>
        <v>0</v>
      </c>
      <c r="T52" s="15">
        <f t="shared" si="4"/>
        <v>0</v>
      </c>
      <c r="U52" s="15">
        <f t="shared" si="5"/>
        <v>0</v>
      </c>
      <c r="V52" s="17">
        <f t="shared" si="6"/>
        <v>0</v>
      </c>
    </row>
    <row r="53" spans="1:22" ht="13.5" x14ac:dyDescent="0.35">
      <c r="A53" s="14">
        <v>108884</v>
      </c>
      <c r="B53" s="15" t="s">
        <v>480</v>
      </c>
      <c r="C53" s="15">
        <v>13.8</v>
      </c>
      <c r="D53" s="15">
        <v>101</v>
      </c>
      <c r="E53" s="15">
        <v>704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-1.6900000000000001E-3</v>
      </c>
      <c r="M53" s="15">
        <v>-2.4399999999999999E-3</v>
      </c>
      <c r="N53" s="15">
        <v>-2.4399999999999999E-3</v>
      </c>
      <c r="O53" s="15">
        <v>-2.4399999999999999E-3</v>
      </c>
      <c r="P53" s="15">
        <v>-9.4699999999999993E-3</v>
      </c>
      <c r="Q53" s="15"/>
      <c r="R53" s="15">
        <f t="shared" si="2"/>
        <v>0</v>
      </c>
      <c r="S53" s="15">
        <f t="shared" si="3"/>
        <v>0</v>
      </c>
      <c r="T53" s="15">
        <f t="shared" si="4"/>
        <v>0</v>
      </c>
      <c r="U53" s="15">
        <f t="shared" si="5"/>
        <v>0</v>
      </c>
      <c r="V53" s="17">
        <f t="shared" si="6"/>
        <v>0</v>
      </c>
    </row>
    <row r="54" spans="1:22" ht="13.5" x14ac:dyDescent="0.35">
      <c r="A54" s="14">
        <v>108891</v>
      </c>
      <c r="B54" s="15" t="s">
        <v>484</v>
      </c>
      <c r="C54" s="15">
        <v>13.8</v>
      </c>
      <c r="D54" s="15">
        <v>101</v>
      </c>
      <c r="E54" s="15">
        <v>704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-1.7899999999999999E-3</v>
      </c>
      <c r="M54" s="15">
        <v>-2.3400000000000001E-3</v>
      </c>
      <c r="N54" s="15">
        <v>-2.3400000000000001E-3</v>
      </c>
      <c r="O54" s="15">
        <v>-2.3400000000000001E-3</v>
      </c>
      <c r="P54" s="15">
        <v>-9.0100000000000006E-3</v>
      </c>
      <c r="Q54" s="15"/>
      <c r="R54" s="15">
        <f t="shared" si="2"/>
        <v>0</v>
      </c>
      <c r="S54" s="15">
        <f t="shared" si="3"/>
        <v>0</v>
      </c>
      <c r="T54" s="15">
        <f t="shared" si="4"/>
        <v>0</v>
      </c>
      <c r="U54" s="15">
        <f t="shared" si="5"/>
        <v>0</v>
      </c>
      <c r="V54" s="17">
        <f t="shared" si="6"/>
        <v>0</v>
      </c>
    </row>
    <row r="55" spans="1:22" ht="13.5" x14ac:dyDescent="0.35">
      <c r="A55" s="14">
        <v>108986</v>
      </c>
      <c r="B55" s="15" t="s">
        <v>485</v>
      </c>
      <c r="C55" s="15">
        <v>4.16</v>
      </c>
      <c r="D55" s="15">
        <v>101</v>
      </c>
      <c r="E55" s="15">
        <v>704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-1.7899999999999999E-3</v>
      </c>
      <c r="M55" s="15">
        <v>-2.3400000000000001E-3</v>
      </c>
      <c r="N55" s="15">
        <v>-2.3400000000000001E-3</v>
      </c>
      <c r="O55" s="15">
        <v>-2.3400000000000001E-3</v>
      </c>
      <c r="P55" s="15">
        <v>-9.0100000000000006E-3</v>
      </c>
      <c r="Q55" s="15"/>
      <c r="R55" s="15">
        <f t="shared" si="2"/>
        <v>0</v>
      </c>
      <c r="S55" s="15">
        <f t="shared" si="3"/>
        <v>0</v>
      </c>
      <c r="T55" s="15">
        <f t="shared" si="4"/>
        <v>0</v>
      </c>
      <c r="U55" s="15">
        <f t="shared" si="5"/>
        <v>0</v>
      </c>
      <c r="V55" s="17">
        <f t="shared" si="6"/>
        <v>0</v>
      </c>
    </row>
    <row r="56" spans="1:22" ht="13.5" x14ac:dyDescent="0.35">
      <c r="A56" s="14">
        <v>108988</v>
      </c>
      <c r="B56" s="15" t="s">
        <v>482</v>
      </c>
      <c r="C56" s="15">
        <v>2.4</v>
      </c>
      <c r="D56" s="15">
        <v>101</v>
      </c>
      <c r="E56" s="15">
        <v>704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-1.7899999999999999E-3</v>
      </c>
      <c r="M56" s="15">
        <v>-2.3400000000000001E-3</v>
      </c>
      <c r="N56" s="15">
        <v>-2.3400000000000001E-3</v>
      </c>
      <c r="O56" s="15">
        <v>-2.3400000000000001E-3</v>
      </c>
      <c r="P56" s="15">
        <v>-9.0100000000000006E-3</v>
      </c>
      <c r="Q56" s="15"/>
      <c r="R56" s="15">
        <f t="shared" si="2"/>
        <v>0</v>
      </c>
      <c r="S56" s="15">
        <f t="shared" si="3"/>
        <v>0</v>
      </c>
      <c r="T56" s="15">
        <f t="shared" si="4"/>
        <v>0</v>
      </c>
      <c r="U56" s="15">
        <f t="shared" si="5"/>
        <v>0</v>
      </c>
      <c r="V56" s="17">
        <f t="shared" si="6"/>
        <v>0</v>
      </c>
    </row>
    <row r="57" spans="1:22" ht="13.5" x14ac:dyDescent="0.35">
      <c r="A57" s="14">
        <v>108990</v>
      </c>
      <c r="B57" s="15" t="s">
        <v>483</v>
      </c>
      <c r="C57" s="15">
        <v>2.4</v>
      </c>
      <c r="D57" s="15">
        <v>101</v>
      </c>
      <c r="E57" s="15">
        <v>704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-1.7899999999999999E-3</v>
      </c>
      <c r="M57" s="15">
        <v>-2.3400000000000001E-3</v>
      </c>
      <c r="N57" s="15">
        <v>-2.3400000000000001E-3</v>
      </c>
      <c r="O57" s="15">
        <v>-2.3400000000000001E-3</v>
      </c>
      <c r="P57" s="15">
        <v>-9.0100000000000006E-3</v>
      </c>
      <c r="Q57" s="15"/>
      <c r="R57" s="15">
        <f t="shared" si="2"/>
        <v>0</v>
      </c>
      <c r="S57" s="15">
        <f t="shared" si="3"/>
        <v>0</v>
      </c>
      <c r="T57" s="15">
        <f t="shared" si="4"/>
        <v>0</v>
      </c>
      <c r="U57" s="15">
        <f t="shared" si="5"/>
        <v>0</v>
      </c>
      <c r="V57" s="17">
        <f t="shared" si="6"/>
        <v>0</v>
      </c>
    </row>
    <row r="58" spans="1:22" ht="13.5" x14ac:dyDescent="0.35">
      <c r="A58" s="14">
        <v>108875</v>
      </c>
      <c r="B58" s="15" t="s">
        <v>487</v>
      </c>
      <c r="C58" s="15">
        <v>13.8</v>
      </c>
      <c r="D58" s="15">
        <v>101</v>
      </c>
      <c r="E58" s="15">
        <v>704</v>
      </c>
      <c r="F58" s="15">
        <v>0</v>
      </c>
      <c r="G58" s="15">
        <v>0</v>
      </c>
      <c r="H58" s="15">
        <v>0</v>
      </c>
      <c r="I58" s="16">
        <v>0</v>
      </c>
      <c r="J58" s="15">
        <f t="shared" si="0"/>
        <v>0</v>
      </c>
      <c r="K58" s="15">
        <f t="shared" si="1"/>
        <v>0</v>
      </c>
      <c r="L58" s="15">
        <v>-1.7899999999999999E-3</v>
      </c>
      <c r="M58" s="15">
        <v>-2.3400000000000001E-3</v>
      </c>
      <c r="N58" s="15">
        <v>-2.3400000000000001E-3</v>
      </c>
      <c r="O58" s="15">
        <v>-2.3400000000000001E-3</v>
      </c>
      <c r="P58" s="15">
        <v>-8.9999999999999993E-3</v>
      </c>
      <c r="Q58" s="15"/>
      <c r="R58" s="15">
        <f t="shared" si="2"/>
        <v>0</v>
      </c>
      <c r="S58" s="15">
        <f t="shared" si="3"/>
        <v>0</v>
      </c>
      <c r="T58" s="15">
        <f t="shared" si="4"/>
        <v>0</v>
      </c>
      <c r="U58" s="15">
        <f t="shared" si="5"/>
        <v>0</v>
      </c>
      <c r="V58" s="17">
        <f t="shared" si="6"/>
        <v>0</v>
      </c>
    </row>
    <row r="59" spans="1:22" ht="13.5" x14ac:dyDescent="0.35">
      <c r="A59" s="14">
        <v>109160</v>
      </c>
      <c r="B59" s="15" t="s">
        <v>486</v>
      </c>
      <c r="C59" s="15">
        <v>13.8</v>
      </c>
      <c r="D59" s="15">
        <v>101</v>
      </c>
      <c r="E59" s="15">
        <v>704</v>
      </c>
      <c r="F59" s="15">
        <v>0</v>
      </c>
      <c r="G59" s="15">
        <v>0</v>
      </c>
      <c r="H59" s="15">
        <v>0</v>
      </c>
      <c r="I59" s="16">
        <v>0</v>
      </c>
      <c r="J59" s="15">
        <f t="shared" si="0"/>
        <v>0</v>
      </c>
      <c r="K59" s="15">
        <f t="shared" si="1"/>
        <v>0</v>
      </c>
      <c r="L59" s="15">
        <v>-1.7899999999999999E-3</v>
      </c>
      <c r="M59" s="15">
        <v>-2.3400000000000001E-3</v>
      </c>
      <c r="N59" s="15">
        <v>-2.3400000000000001E-3</v>
      </c>
      <c r="O59" s="15">
        <v>-2.3400000000000001E-3</v>
      </c>
      <c r="P59" s="15">
        <v>-8.9999999999999993E-3</v>
      </c>
      <c r="Q59" s="15"/>
      <c r="R59" s="15">
        <f t="shared" si="2"/>
        <v>0</v>
      </c>
      <c r="S59" s="15">
        <f t="shared" si="3"/>
        <v>0</v>
      </c>
      <c r="T59" s="15">
        <f t="shared" si="4"/>
        <v>0</v>
      </c>
      <c r="U59" s="15">
        <f t="shared" si="5"/>
        <v>0</v>
      </c>
      <c r="V59" s="17">
        <f t="shared" si="6"/>
        <v>0</v>
      </c>
    </row>
    <row r="60" spans="1:22" ht="13.5" x14ac:dyDescent="0.35">
      <c r="A60" s="14">
        <v>108893</v>
      </c>
      <c r="B60" s="15" t="s">
        <v>488</v>
      </c>
      <c r="C60" s="15">
        <v>13.8</v>
      </c>
      <c r="D60" s="15">
        <v>101</v>
      </c>
      <c r="E60" s="15">
        <v>704</v>
      </c>
      <c r="F60" s="15">
        <v>0</v>
      </c>
      <c r="G60" s="15">
        <v>0</v>
      </c>
      <c r="H60" s="15">
        <v>0</v>
      </c>
      <c r="I60" s="16">
        <v>0</v>
      </c>
      <c r="J60" s="15">
        <f t="shared" si="0"/>
        <v>0</v>
      </c>
      <c r="K60" s="15">
        <f t="shared" si="1"/>
        <v>0</v>
      </c>
      <c r="L60" s="15">
        <v>-2.0999999999999999E-3</v>
      </c>
      <c r="M60" s="15">
        <v>-2.0799999999999998E-3</v>
      </c>
      <c r="N60" s="15">
        <v>-2.0799999999999998E-3</v>
      </c>
      <c r="O60" s="15">
        <v>-2.0799999999999998E-3</v>
      </c>
      <c r="P60" s="15">
        <v>-8.6899999999999998E-3</v>
      </c>
      <c r="Q60" s="15"/>
      <c r="R60" s="15">
        <f t="shared" si="2"/>
        <v>0</v>
      </c>
      <c r="S60" s="15">
        <f t="shared" si="3"/>
        <v>0</v>
      </c>
      <c r="T60" s="15">
        <f t="shared" si="4"/>
        <v>0</v>
      </c>
      <c r="U60" s="15">
        <f t="shared" si="5"/>
        <v>0</v>
      </c>
      <c r="V60" s="17">
        <f t="shared" si="6"/>
        <v>0</v>
      </c>
    </row>
    <row r="61" spans="1:22" ht="13.5" x14ac:dyDescent="0.35">
      <c r="A61" s="14">
        <v>108168</v>
      </c>
      <c r="B61" s="15" t="s">
        <v>492</v>
      </c>
      <c r="C61" s="15">
        <v>0.69</v>
      </c>
      <c r="D61" s="15">
        <v>101</v>
      </c>
      <c r="E61" s="15">
        <v>704</v>
      </c>
      <c r="F61" s="15">
        <v>0</v>
      </c>
      <c r="G61" s="15">
        <v>0</v>
      </c>
      <c r="H61" s="15">
        <v>0</v>
      </c>
      <c r="I61" s="16">
        <v>0</v>
      </c>
      <c r="J61" s="15">
        <f t="shared" si="0"/>
        <v>0</v>
      </c>
      <c r="K61" s="15">
        <f t="shared" si="1"/>
        <v>0</v>
      </c>
      <c r="L61" s="15">
        <v>-1.8500000000000001E-3</v>
      </c>
      <c r="M61" s="15">
        <v>-2.2699999999999999E-3</v>
      </c>
      <c r="N61" s="15">
        <v>-2.2699999999999999E-3</v>
      </c>
      <c r="O61" s="15">
        <v>-2.2699999999999999E-3</v>
      </c>
      <c r="P61" s="15">
        <v>-8.6800000000000002E-3</v>
      </c>
      <c r="Q61" s="15"/>
      <c r="R61" s="15">
        <f t="shared" si="2"/>
        <v>0</v>
      </c>
      <c r="S61" s="15">
        <f t="shared" si="3"/>
        <v>0</v>
      </c>
      <c r="T61" s="15">
        <f t="shared" si="4"/>
        <v>0</v>
      </c>
      <c r="U61" s="15">
        <f t="shared" si="5"/>
        <v>0</v>
      </c>
      <c r="V61" s="17">
        <f t="shared" si="6"/>
        <v>0</v>
      </c>
    </row>
    <row r="62" spans="1:22" ht="13.5" x14ac:dyDescent="0.35">
      <c r="A62" s="14">
        <v>109226</v>
      </c>
      <c r="B62" s="15" t="s">
        <v>490</v>
      </c>
      <c r="C62" s="15">
        <v>4</v>
      </c>
      <c r="D62" s="15">
        <v>101</v>
      </c>
      <c r="E62" s="15">
        <v>704</v>
      </c>
      <c r="F62" s="15">
        <v>0</v>
      </c>
      <c r="G62" s="15">
        <v>0</v>
      </c>
      <c r="H62" s="15">
        <v>0</v>
      </c>
      <c r="I62" s="16">
        <v>0</v>
      </c>
      <c r="J62" s="15">
        <f t="shared" si="0"/>
        <v>0</v>
      </c>
      <c r="K62" s="15">
        <f t="shared" si="1"/>
        <v>0</v>
      </c>
      <c r="L62" s="15">
        <v>-1.8500000000000001E-3</v>
      </c>
      <c r="M62" s="15">
        <v>-2.2699999999999999E-3</v>
      </c>
      <c r="N62" s="15">
        <v>-2.2699999999999999E-3</v>
      </c>
      <c r="O62" s="15">
        <v>-2.2699999999999999E-3</v>
      </c>
      <c r="P62" s="15">
        <v>-8.6800000000000002E-3</v>
      </c>
      <c r="Q62" s="15"/>
      <c r="R62" s="15">
        <f t="shared" si="2"/>
        <v>0</v>
      </c>
      <c r="S62" s="15">
        <f t="shared" si="3"/>
        <v>0</v>
      </c>
      <c r="T62" s="15">
        <f t="shared" si="4"/>
        <v>0</v>
      </c>
      <c r="U62" s="15">
        <f t="shared" si="5"/>
        <v>0</v>
      </c>
      <c r="V62" s="17">
        <f t="shared" si="6"/>
        <v>0</v>
      </c>
    </row>
    <row r="63" spans="1:22" ht="13.5" x14ac:dyDescent="0.35">
      <c r="A63" s="14">
        <v>109227</v>
      </c>
      <c r="B63" s="15" t="s">
        <v>489</v>
      </c>
      <c r="C63" s="15">
        <v>2.4</v>
      </c>
      <c r="D63" s="15">
        <v>101</v>
      </c>
      <c r="E63" s="15">
        <v>704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-1.8500000000000001E-3</v>
      </c>
      <c r="M63" s="15">
        <v>-2.2699999999999999E-3</v>
      </c>
      <c r="N63" s="15">
        <v>-2.2699999999999999E-3</v>
      </c>
      <c r="O63" s="15">
        <v>-2.2699999999999999E-3</v>
      </c>
      <c r="P63" s="15">
        <v>-8.6800000000000002E-3</v>
      </c>
      <c r="Q63" s="15"/>
      <c r="R63" s="15">
        <f t="shared" si="2"/>
        <v>0</v>
      </c>
      <c r="S63" s="15">
        <f t="shared" si="3"/>
        <v>0</v>
      </c>
      <c r="T63" s="15">
        <f t="shared" si="4"/>
        <v>0</v>
      </c>
      <c r="U63" s="15">
        <f t="shared" si="5"/>
        <v>0</v>
      </c>
      <c r="V63" s="17">
        <f t="shared" si="6"/>
        <v>0</v>
      </c>
    </row>
    <row r="64" spans="1:22" ht="13.5" x14ac:dyDescent="0.35">
      <c r="A64" s="14">
        <v>109229</v>
      </c>
      <c r="B64" s="15" t="s">
        <v>491</v>
      </c>
      <c r="C64" s="15">
        <v>2.2999999999999998</v>
      </c>
      <c r="D64" s="15">
        <v>101</v>
      </c>
      <c r="E64" s="15">
        <v>704</v>
      </c>
      <c r="F64" s="15">
        <v>0</v>
      </c>
      <c r="G64" s="15">
        <v>0</v>
      </c>
      <c r="H64" s="15">
        <v>0</v>
      </c>
      <c r="I64" s="16">
        <v>0</v>
      </c>
      <c r="J64" s="15">
        <f t="shared" si="0"/>
        <v>0</v>
      </c>
      <c r="K64" s="15">
        <f t="shared" si="1"/>
        <v>0</v>
      </c>
      <c r="L64" s="15">
        <v>-1.8500000000000001E-3</v>
      </c>
      <c r="M64" s="15">
        <v>-2.2699999999999999E-3</v>
      </c>
      <c r="N64" s="15">
        <v>-2.2699999999999999E-3</v>
      </c>
      <c r="O64" s="15">
        <v>-2.2699999999999999E-3</v>
      </c>
      <c r="P64" s="15">
        <v>-8.6800000000000002E-3</v>
      </c>
      <c r="Q64" s="15"/>
      <c r="R64" s="15">
        <f t="shared" si="2"/>
        <v>0</v>
      </c>
      <c r="S64" s="15">
        <f t="shared" si="3"/>
        <v>0</v>
      </c>
      <c r="T64" s="15">
        <f t="shared" si="4"/>
        <v>0</v>
      </c>
      <c r="U64" s="15">
        <f t="shared" si="5"/>
        <v>0</v>
      </c>
      <c r="V64" s="17">
        <f t="shared" si="6"/>
        <v>0</v>
      </c>
    </row>
    <row r="65" spans="1:22" ht="13.5" x14ac:dyDescent="0.35">
      <c r="A65" s="14">
        <v>109228</v>
      </c>
      <c r="B65" s="15" t="s">
        <v>493</v>
      </c>
      <c r="C65" s="15">
        <v>2.2999999999999998</v>
      </c>
      <c r="D65" s="15">
        <v>101</v>
      </c>
      <c r="E65" s="15">
        <v>704</v>
      </c>
      <c r="F65" s="15">
        <v>0</v>
      </c>
      <c r="G65" s="15">
        <v>0</v>
      </c>
      <c r="H65" s="15">
        <v>0</v>
      </c>
      <c r="I65" s="16">
        <v>0</v>
      </c>
      <c r="J65" s="15">
        <f t="shared" si="0"/>
        <v>0</v>
      </c>
      <c r="K65" s="15">
        <f t="shared" si="1"/>
        <v>0</v>
      </c>
      <c r="L65" s="15">
        <v>-1.8600000000000001E-3</v>
      </c>
      <c r="M65" s="15">
        <v>-2.2599999999999999E-3</v>
      </c>
      <c r="N65" s="15">
        <v>-2.2599999999999999E-3</v>
      </c>
      <c r="O65" s="15">
        <v>-2.2599999999999999E-3</v>
      </c>
      <c r="P65" s="15">
        <v>-8.6499999999999997E-3</v>
      </c>
      <c r="Q65" s="15"/>
      <c r="R65" s="15">
        <f t="shared" si="2"/>
        <v>0</v>
      </c>
      <c r="S65" s="15">
        <f t="shared" si="3"/>
        <v>0</v>
      </c>
      <c r="T65" s="15">
        <f t="shared" si="4"/>
        <v>0</v>
      </c>
      <c r="U65" s="15">
        <f t="shared" si="5"/>
        <v>0</v>
      </c>
      <c r="V65" s="17">
        <f t="shared" si="6"/>
        <v>0</v>
      </c>
    </row>
    <row r="66" spans="1:22" ht="13.5" x14ac:dyDescent="0.35">
      <c r="A66" s="14">
        <v>998265</v>
      </c>
      <c r="B66" s="15" t="s">
        <v>494</v>
      </c>
      <c r="C66" s="15">
        <v>46</v>
      </c>
      <c r="D66" s="15">
        <v>101</v>
      </c>
      <c r="E66" s="15">
        <v>812</v>
      </c>
      <c r="F66" s="15">
        <v>0</v>
      </c>
      <c r="G66" s="15">
        <v>0</v>
      </c>
      <c r="H66" s="15">
        <v>0</v>
      </c>
      <c r="I66" s="16">
        <v>0</v>
      </c>
      <c r="J66" s="15">
        <f t="shared" si="0"/>
        <v>0</v>
      </c>
      <c r="K66" s="15">
        <f t="shared" si="1"/>
        <v>0</v>
      </c>
      <c r="L66" s="15">
        <v>-2.0799999999999998E-3</v>
      </c>
      <c r="M66" s="15">
        <v>-2.0899999999999998E-3</v>
      </c>
      <c r="N66" s="15">
        <v>-2.0899999999999998E-3</v>
      </c>
      <c r="O66" s="15">
        <v>-2.0899999999999998E-3</v>
      </c>
      <c r="P66" s="15">
        <v>-8.6099999999999996E-3</v>
      </c>
      <c r="Q66" s="15"/>
      <c r="R66" s="15">
        <f t="shared" si="2"/>
        <v>0</v>
      </c>
      <c r="S66" s="15">
        <f t="shared" si="3"/>
        <v>0</v>
      </c>
      <c r="T66" s="15">
        <f t="shared" si="4"/>
        <v>0</v>
      </c>
      <c r="U66" s="15">
        <f t="shared" si="5"/>
        <v>0</v>
      </c>
      <c r="V66" s="17">
        <f t="shared" si="6"/>
        <v>0</v>
      </c>
    </row>
    <row r="67" spans="1:22" ht="13.5" x14ac:dyDescent="0.35">
      <c r="A67" s="14">
        <v>107324</v>
      </c>
      <c r="B67" s="15" t="s">
        <v>495</v>
      </c>
      <c r="C67" s="15">
        <v>115</v>
      </c>
      <c r="D67" s="15">
        <v>101</v>
      </c>
      <c r="E67" s="15">
        <v>703</v>
      </c>
      <c r="F67" s="15">
        <v>0</v>
      </c>
      <c r="G67" s="15">
        <v>0</v>
      </c>
      <c r="H67" s="15">
        <v>0</v>
      </c>
      <c r="I67" s="16">
        <v>0</v>
      </c>
      <c r="J67" s="15">
        <f t="shared" si="0"/>
        <v>0</v>
      </c>
      <c r="K67" s="15">
        <f t="shared" si="1"/>
        <v>0</v>
      </c>
      <c r="L67" s="15">
        <v>-1.89E-3</v>
      </c>
      <c r="M67" s="15">
        <v>-2.2300000000000002E-3</v>
      </c>
      <c r="N67" s="15">
        <v>-2.2300000000000002E-3</v>
      </c>
      <c r="O67" s="15">
        <v>-2.2300000000000002E-3</v>
      </c>
      <c r="P67" s="15">
        <v>-8.4700000000000001E-3</v>
      </c>
      <c r="Q67" s="15"/>
      <c r="R67" s="15">
        <f t="shared" si="2"/>
        <v>0</v>
      </c>
      <c r="S67" s="15">
        <f t="shared" si="3"/>
        <v>0</v>
      </c>
      <c r="T67" s="15">
        <f t="shared" si="4"/>
        <v>0</v>
      </c>
      <c r="U67" s="15">
        <f t="shared" si="5"/>
        <v>0</v>
      </c>
      <c r="V67" s="17">
        <f t="shared" si="6"/>
        <v>0</v>
      </c>
    </row>
    <row r="68" spans="1:22" ht="13.5" x14ac:dyDescent="0.35">
      <c r="A68" s="14">
        <v>911524</v>
      </c>
      <c r="B68" s="15" t="s">
        <v>496</v>
      </c>
      <c r="C68" s="15">
        <v>115</v>
      </c>
      <c r="D68" s="15">
        <v>101</v>
      </c>
      <c r="E68" s="15">
        <v>703</v>
      </c>
      <c r="F68" s="15">
        <v>0</v>
      </c>
      <c r="G68" s="15">
        <v>0</v>
      </c>
      <c r="H68" s="15">
        <v>0</v>
      </c>
      <c r="I68" s="16">
        <v>0</v>
      </c>
      <c r="J68" s="15">
        <f t="shared" si="0"/>
        <v>0</v>
      </c>
      <c r="K68" s="15">
        <f t="shared" si="1"/>
        <v>0</v>
      </c>
      <c r="L68" s="15">
        <v>-1.89E-3</v>
      </c>
      <c r="M68" s="15">
        <v>-2.2300000000000002E-3</v>
      </c>
      <c r="N68" s="15">
        <v>-2.2300000000000002E-3</v>
      </c>
      <c r="O68" s="15">
        <v>-2.2300000000000002E-3</v>
      </c>
      <c r="P68" s="15">
        <v>-8.4700000000000001E-3</v>
      </c>
      <c r="Q68" s="15"/>
      <c r="R68" s="15">
        <f t="shared" si="2"/>
        <v>0</v>
      </c>
      <c r="S68" s="15">
        <f t="shared" si="3"/>
        <v>0</v>
      </c>
      <c r="T68" s="15">
        <f t="shared" si="4"/>
        <v>0</v>
      </c>
      <c r="U68" s="15">
        <f t="shared" si="5"/>
        <v>0</v>
      </c>
      <c r="V68" s="17">
        <f t="shared" si="6"/>
        <v>0</v>
      </c>
    </row>
    <row r="69" spans="1:22" ht="13.5" x14ac:dyDescent="0.35">
      <c r="A69" s="14">
        <v>108894</v>
      </c>
      <c r="B69" s="15" t="s">
        <v>497</v>
      </c>
      <c r="C69" s="15">
        <v>13.8</v>
      </c>
      <c r="D69" s="15">
        <v>101</v>
      </c>
      <c r="E69" s="15">
        <v>704</v>
      </c>
      <c r="F69" s="15">
        <v>0</v>
      </c>
      <c r="G69" s="15">
        <v>0</v>
      </c>
      <c r="H69" s="15">
        <v>0</v>
      </c>
      <c r="I69" s="16">
        <v>0</v>
      </c>
      <c r="J69" s="15">
        <f t="shared" si="0"/>
        <v>0</v>
      </c>
      <c r="K69" s="15">
        <f t="shared" si="1"/>
        <v>0</v>
      </c>
      <c r="L69" s="15">
        <v>-1.89E-3</v>
      </c>
      <c r="M69" s="15">
        <v>-2.2300000000000002E-3</v>
      </c>
      <c r="N69" s="15">
        <v>-2.2300000000000002E-3</v>
      </c>
      <c r="O69" s="15">
        <v>-2.2300000000000002E-3</v>
      </c>
      <c r="P69" s="15">
        <v>-8.4600000000000005E-3</v>
      </c>
      <c r="Q69" s="15"/>
      <c r="R69" s="15">
        <f t="shared" si="2"/>
        <v>0</v>
      </c>
      <c r="S69" s="15">
        <f t="shared" si="3"/>
        <v>0</v>
      </c>
      <c r="T69" s="15">
        <f t="shared" si="4"/>
        <v>0</v>
      </c>
      <c r="U69" s="15">
        <f t="shared" si="5"/>
        <v>0</v>
      </c>
      <c r="V69" s="17">
        <f t="shared" si="6"/>
        <v>0</v>
      </c>
    </row>
    <row r="70" spans="1:22" ht="13.5" x14ac:dyDescent="0.35">
      <c r="A70" s="14">
        <v>109280</v>
      </c>
      <c r="B70" s="15" t="s">
        <v>498</v>
      </c>
      <c r="C70" s="15">
        <v>4.16</v>
      </c>
      <c r="D70" s="15">
        <v>101</v>
      </c>
      <c r="E70" s="15">
        <v>704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-1.89E-3</v>
      </c>
      <c r="M70" s="15">
        <v>-2.2300000000000002E-3</v>
      </c>
      <c r="N70" s="15">
        <v>-2.2300000000000002E-3</v>
      </c>
      <c r="O70" s="15">
        <v>-2.2300000000000002E-3</v>
      </c>
      <c r="P70" s="15">
        <v>-8.4600000000000005E-3</v>
      </c>
      <c r="Q70" s="15"/>
      <c r="R70" s="15">
        <f t="shared" si="2"/>
        <v>0</v>
      </c>
      <c r="S70" s="15">
        <f t="shared" si="3"/>
        <v>0</v>
      </c>
      <c r="T70" s="15">
        <f t="shared" si="4"/>
        <v>0</v>
      </c>
      <c r="U70" s="15">
        <f t="shared" si="5"/>
        <v>0</v>
      </c>
      <c r="V70" s="17">
        <f t="shared" si="6"/>
        <v>0</v>
      </c>
    </row>
    <row r="71" spans="1:22" ht="13.5" x14ac:dyDescent="0.35">
      <c r="A71" s="14">
        <v>109281</v>
      </c>
      <c r="B71" s="15" t="s">
        <v>499</v>
      </c>
      <c r="C71" s="15">
        <v>4.16</v>
      </c>
      <c r="D71" s="15">
        <v>101</v>
      </c>
      <c r="E71" s="15">
        <v>704</v>
      </c>
      <c r="F71" s="15">
        <v>0</v>
      </c>
      <c r="G71" s="15">
        <v>0</v>
      </c>
      <c r="H71" s="15">
        <v>0</v>
      </c>
      <c r="I71" s="16">
        <v>0</v>
      </c>
      <c r="J71" s="15">
        <f t="shared" si="0"/>
        <v>0</v>
      </c>
      <c r="K71" s="15">
        <f t="shared" si="1"/>
        <v>0</v>
      </c>
      <c r="L71" s="15">
        <v>-1.89E-3</v>
      </c>
      <c r="M71" s="15">
        <v>-2.2300000000000002E-3</v>
      </c>
      <c r="N71" s="15">
        <v>-2.2300000000000002E-3</v>
      </c>
      <c r="O71" s="15">
        <v>-2.2300000000000002E-3</v>
      </c>
      <c r="P71" s="15">
        <v>-8.4600000000000005E-3</v>
      </c>
      <c r="Q71" s="15"/>
      <c r="R71" s="15">
        <f t="shared" si="2"/>
        <v>0</v>
      </c>
      <c r="S71" s="15">
        <f t="shared" si="3"/>
        <v>0</v>
      </c>
      <c r="T71" s="15">
        <f t="shared" si="4"/>
        <v>0</v>
      </c>
      <c r="U71" s="15">
        <f t="shared" si="5"/>
        <v>0</v>
      </c>
      <c r="V71" s="17">
        <f t="shared" si="6"/>
        <v>0</v>
      </c>
    </row>
    <row r="72" spans="1:22" ht="13.5" x14ac:dyDescent="0.35">
      <c r="A72" s="14">
        <v>109282</v>
      </c>
      <c r="B72" s="15" t="s">
        <v>500</v>
      </c>
      <c r="C72" s="15">
        <v>4.16</v>
      </c>
      <c r="D72" s="15">
        <v>101</v>
      </c>
      <c r="E72" s="15">
        <v>704</v>
      </c>
      <c r="F72" s="15">
        <v>0</v>
      </c>
      <c r="G72" s="15">
        <v>0</v>
      </c>
      <c r="H72" s="15">
        <v>0</v>
      </c>
      <c r="I72" s="16">
        <v>0</v>
      </c>
      <c r="J72" s="15">
        <f t="shared" si="0"/>
        <v>0</v>
      </c>
      <c r="K72" s="15">
        <f t="shared" si="1"/>
        <v>0</v>
      </c>
      <c r="L72" s="15">
        <v>-1.89E-3</v>
      </c>
      <c r="M72" s="15">
        <v>-2.2300000000000002E-3</v>
      </c>
      <c r="N72" s="15">
        <v>-2.2300000000000002E-3</v>
      </c>
      <c r="O72" s="15">
        <v>-2.2300000000000002E-3</v>
      </c>
      <c r="P72" s="15">
        <v>-8.4600000000000005E-3</v>
      </c>
      <c r="Q72" s="15"/>
      <c r="R72" s="15">
        <f t="shared" si="2"/>
        <v>0</v>
      </c>
      <c r="S72" s="15">
        <f t="shared" si="3"/>
        <v>0</v>
      </c>
      <c r="T72" s="15">
        <f t="shared" si="4"/>
        <v>0</v>
      </c>
      <c r="U72" s="15">
        <f t="shared" si="5"/>
        <v>0</v>
      </c>
      <c r="V72" s="17">
        <f t="shared" si="6"/>
        <v>0</v>
      </c>
    </row>
    <row r="73" spans="1:22" ht="13.5" x14ac:dyDescent="0.35">
      <c r="A73" s="14">
        <v>109141</v>
      </c>
      <c r="B73" s="15" t="s">
        <v>501</v>
      </c>
      <c r="C73" s="15">
        <v>12.5</v>
      </c>
      <c r="D73" s="15">
        <v>101</v>
      </c>
      <c r="E73" s="15">
        <v>704</v>
      </c>
      <c r="F73" s="15">
        <v>0</v>
      </c>
      <c r="G73" s="15">
        <v>0</v>
      </c>
      <c r="H73" s="15">
        <v>0</v>
      </c>
      <c r="I73" s="16">
        <v>0</v>
      </c>
      <c r="J73" s="15">
        <f t="shared" si="0"/>
        <v>0</v>
      </c>
      <c r="K73" s="15">
        <f t="shared" si="1"/>
        <v>0</v>
      </c>
      <c r="L73" s="15">
        <v>-2.0600000000000002E-3</v>
      </c>
      <c r="M73" s="15">
        <v>-2.0899999999999998E-3</v>
      </c>
      <c r="N73" s="15">
        <v>-2.0899999999999998E-3</v>
      </c>
      <c r="O73" s="15">
        <v>-2.0899999999999998E-3</v>
      </c>
      <c r="P73" s="15">
        <v>-8.3999999999999995E-3</v>
      </c>
      <c r="Q73" s="15"/>
      <c r="R73" s="15">
        <f t="shared" si="2"/>
        <v>0</v>
      </c>
      <c r="S73" s="15">
        <f t="shared" si="3"/>
        <v>0</v>
      </c>
      <c r="T73" s="15">
        <f t="shared" si="4"/>
        <v>0</v>
      </c>
      <c r="U73" s="15">
        <f t="shared" si="5"/>
        <v>0</v>
      </c>
      <c r="V73" s="17">
        <f t="shared" si="6"/>
        <v>0</v>
      </c>
    </row>
    <row r="74" spans="1:22" ht="13.5" x14ac:dyDescent="0.35">
      <c r="A74" s="14">
        <v>109140</v>
      </c>
      <c r="B74" s="15" t="s">
        <v>502</v>
      </c>
      <c r="C74" s="15">
        <v>4.16</v>
      </c>
      <c r="D74" s="15">
        <v>101</v>
      </c>
      <c r="E74" s="15">
        <v>704</v>
      </c>
      <c r="F74" s="15">
        <v>0</v>
      </c>
      <c r="G74" s="15">
        <v>0</v>
      </c>
      <c r="H74" s="15">
        <v>0</v>
      </c>
      <c r="I74" s="16">
        <v>0</v>
      </c>
      <c r="J74" s="15">
        <f t="shared" si="0"/>
        <v>0</v>
      </c>
      <c r="K74" s="15">
        <f t="shared" si="1"/>
        <v>0</v>
      </c>
      <c r="L74" s="15">
        <v>-2.0699999999999998E-3</v>
      </c>
      <c r="M74" s="15">
        <v>-2.0799999999999998E-3</v>
      </c>
      <c r="N74" s="15">
        <v>-2.0799999999999998E-3</v>
      </c>
      <c r="O74" s="15">
        <v>-2.0799999999999998E-3</v>
      </c>
      <c r="P74" s="15">
        <v>-8.3400000000000002E-3</v>
      </c>
      <c r="Q74" s="15"/>
      <c r="R74" s="15">
        <f t="shared" si="2"/>
        <v>0</v>
      </c>
      <c r="S74" s="15">
        <f t="shared" si="3"/>
        <v>0</v>
      </c>
      <c r="T74" s="15">
        <f t="shared" si="4"/>
        <v>0</v>
      </c>
      <c r="U74" s="15">
        <f t="shared" si="5"/>
        <v>0</v>
      </c>
      <c r="V74" s="17">
        <f t="shared" si="6"/>
        <v>0</v>
      </c>
    </row>
    <row r="75" spans="1:22" ht="13.5" x14ac:dyDescent="0.35">
      <c r="A75" s="14">
        <v>994990</v>
      </c>
      <c r="B75" s="15" t="s">
        <v>457</v>
      </c>
      <c r="C75" s="15">
        <v>115</v>
      </c>
      <c r="D75" s="15">
        <v>101</v>
      </c>
      <c r="E75" s="15">
        <v>680</v>
      </c>
      <c r="F75" s="15">
        <v>0</v>
      </c>
      <c r="G75" s="15">
        <v>0</v>
      </c>
      <c r="H75" s="15">
        <v>0</v>
      </c>
      <c r="I75" s="16">
        <v>0</v>
      </c>
      <c r="J75" s="15">
        <f t="shared" si="0"/>
        <v>0</v>
      </c>
      <c r="K75" s="15">
        <f t="shared" si="1"/>
        <v>0</v>
      </c>
      <c r="L75" s="15">
        <v>-2.3700000000000001E-3</v>
      </c>
      <c r="M75" s="15">
        <v>-1.8699999999999999E-3</v>
      </c>
      <c r="N75" s="15">
        <v>-1.8699999999999999E-3</v>
      </c>
      <c r="O75" s="15">
        <v>-1.8699999999999999E-3</v>
      </c>
      <c r="P75" s="15">
        <v>-8.3199999999999993E-3</v>
      </c>
      <c r="Q75" s="15"/>
      <c r="R75" s="15">
        <f t="shared" si="2"/>
        <v>0</v>
      </c>
      <c r="S75" s="15">
        <f t="shared" si="3"/>
        <v>0</v>
      </c>
      <c r="T75" s="15">
        <f t="shared" si="4"/>
        <v>0</v>
      </c>
      <c r="U75" s="15">
        <f t="shared" si="5"/>
        <v>0</v>
      </c>
      <c r="V75" s="17">
        <f t="shared" si="6"/>
        <v>0</v>
      </c>
    </row>
    <row r="76" spans="1:22" ht="13.5" x14ac:dyDescent="0.35">
      <c r="A76" s="14">
        <v>106033</v>
      </c>
      <c r="B76" s="15" t="s">
        <v>504</v>
      </c>
      <c r="C76" s="15">
        <v>13.8</v>
      </c>
      <c r="D76" s="15">
        <v>101</v>
      </c>
      <c r="E76" s="15">
        <v>400</v>
      </c>
      <c r="F76" s="15">
        <v>0</v>
      </c>
      <c r="G76" s="15">
        <v>0</v>
      </c>
      <c r="H76" s="15">
        <v>0</v>
      </c>
      <c r="I76" s="16">
        <v>0</v>
      </c>
      <c r="J76" s="15">
        <f t="shared" si="0"/>
        <v>0</v>
      </c>
      <c r="K76" s="15">
        <f t="shared" si="1"/>
        <v>0</v>
      </c>
      <c r="L76" s="15">
        <v>-2.0899999999999998E-3</v>
      </c>
      <c r="M76" s="15">
        <v>-2.0600000000000002E-3</v>
      </c>
      <c r="N76" s="15">
        <v>-2.0600000000000002E-3</v>
      </c>
      <c r="O76" s="15">
        <v>-2.0600000000000002E-3</v>
      </c>
      <c r="P76" s="15">
        <v>-8.2900000000000005E-3</v>
      </c>
      <c r="Q76" s="15"/>
      <c r="R76" s="15">
        <f t="shared" si="2"/>
        <v>0</v>
      </c>
      <c r="S76" s="15">
        <f t="shared" si="3"/>
        <v>0</v>
      </c>
      <c r="T76" s="15">
        <f t="shared" si="4"/>
        <v>0</v>
      </c>
      <c r="U76" s="15">
        <f t="shared" si="5"/>
        <v>0</v>
      </c>
      <c r="V76" s="17">
        <f t="shared" si="6"/>
        <v>0</v>
      </c>
    </row>
    <row r="77" spans="1:22" ht="13.5" x14ac:dyDescent="0.35">
      <c r="A77" s="14">
        <v>109072</v>
      </c>
      <c r="B77" s="15" t="s">
        <v>503</v>
      </c>
      <c r="C77" s="15">
        <v>4.16</v>
      </c>
      <c r="D77" s="15">
        <v>101</v>
      </c>
      <c r="E77" s="15">
        <v>704</v>
      </c>
      <c r="F77" s="15">
        <v>0</v>
      </c>
      <c r="G77" s="15">
        <v>0</v>
      </c>
      <c r="H77" s="15">
        <v>0</v>
      </c>
      <c r="I77" s="16">
        <v>0</v>
      </c>
      <c r="J77" s="15">
        <f t="shared" si="0"/>
        <v>0</v>
      </c>
      <c r="K77" s="15">
        <f t="shared" si="1"/>
        <v>0</v>
      </c>
      <c r="L77" s="15">
        <v>-1.9599999999999999E-3</v>
      </c>
      <c r="M77" s="15">
        <v>-2.16E-3</v>
      </c>
      <c r="N77" s="15">
        <v>-2.16E-3</v>
      </c>
      <c r="O77" s="15">
        <v>-2.16E-3</v>
      </c>
      <c r="P77" s="15">
        <v>-8.1700000000000002E-3</v>
      </c>
      <c r="Q77" s="15"/>
      <c r="R77" s="15">
        <f t="shared" si="2"/>
        <v>0</v>
      </c>
      <c r="S77" s="15">
        <f t="shared" si="3"/>
        <v>0</v>
      </c>
      <c r="T77" s="15">
        <f t="shared" si="4"/>
        <v>0</v>
      </c>
      <c r="U77" s="15">
        <f t="shared" si="5"/>
        <v>0</v>
      </c>
      <c r="V77" s="17">
        <f t="shared" si="6"/>
        <v>0</v>
      </c>
    </row>
    <row r="78" spans="1:22" ht="13.5" x14ac:dyDescent="0.35">
      <c r="A78" s="14">
        <v>109573</v>
      </c>
      <c r="B78" s="15" t="s">
        <v>506</v>
      </c>
      <c r="C78" s="15">
        <v>13.8</v>
      </c>
      <c r="D78" s="15">
        <v>101</v>
      </c>
      <c r="E78" s="15">
        <v>400</v>
      </c>
      <c r="F78" s="15">
        <v>0</v>
      </c>
      <c r="G78" s="15">
        <v>0</v>
      </c>
      <c r="H78" s="15">
        <v>0</v>
      </c>
      <c r="I78" s="16">
        <v>0</v>
      </c>
      <c r="J78" s="15">
        <f t="shared" ref="J78:J141" si="7">I78-F78</f>
        <v>0</v>
      </c>
      <c r="K78" s="15">
        <f t="shared" ref="K78:K141" si="8">H78-I78</f>
        <v>0</v>
      </c>
      <c r="L78" s="15">
        <v>-2.0999999999999999E-3</v>
      </c>
      <c r="M78" s="15">
        <v>-2.0500000000000002E-3</v>
      </c>
      <c r="N78" s="15">
        <v>-2.0500000000000002E-3</v>
      </c>
      <c r="O78" s="15">
        <v>-2.0500000000000002E-3</v>
      </c>
      <c r="P78" s="15">
        <v>-8.1399999999999997E-3</v>
      </c>
      <c r="Q78" s="15"/>
      <c r="R78" s="15">
        <f t="shared" ref="R78:R141" si="9">L78*J78</f>
        <v>0</v>
      </c>
      <c r="S78" s="15">
        <f t="shared" ref="S78:S141" si="10">M78*J78</f>
        <v>0</v>
      </c>
      <c r="T78" s="15">
        <f t="shared" ref="T78:T141" si="11">N78*J78</f>
        <v>0</v>
      </c>
      <c r="U78" s="15">
        <f t="shared" ref="U78:U141" si="12">O78*J78</f>
        <v>0</v>
      </c>
      <c r="V78" s="17">
        <f t="shared" ref="V78:V141" si="13">P78*J78</f>
        <v>0</v>
      </c>
    </row>
    <row r="79" spans="1:22" ht="13.5" x14ac:dyDescent="0.35">
      <c r="A79" s="14">
        <v>109076</v>
      </c>
      <c r="B79" s="15" t="s">
        <v>505</v>
      </c>
      <c r="C79" s="15">
        <v>4.16</v>
      </c>
      <c r="D79" s="15">
        <v>101</v>
      </c>
      <c r="E79" s="15">
        <v>704</v>
      </c>
      <c r="F79" s="15">
        <v>0</v>
      </c>
      <c r="G79" s="15">
        <v>0</v>
      </c>
      <c r="H79" s="15">
        <v>0</v>
      </c>
      <c r="I79" s="16">
        <v>0</v>
      </c>
      <c r="J79" s="15">
        <f t="shared" si="7"/>
        <v>0</v>
      </c>
      <c r="K79" s="15">
        <f t="shared" si="8"/>
        <v>0</v>
      </c>
      <c r="L79" s="15">
        <v>-2E-3</v>
      </c>
      <c r="M79" s="15">
        <v>-2.1199999999999999E-3</v>
      </c>
      <c r="N79" s="15">
        <v>-2.1199999999999999E-3</v>
      </c>
      <c r="O79" s="15">
        <v>-2.1199999999999999E-3</v>
      </c>
      <c r="P79" s="15">
        <v>-8.0000000000000002E-3</v>
      </c>
      <c r="Q79" s="15"/>
      <c r="R79" s="15">
        <f t="shared" si="9"/>
        <v>0</v>
      </c>
      <c r="S79" s="15">
        <f t="shared" si="10"/>
        <v>0</v>
      </c>
      <c r="T79" s="15">
        <f t="shared" si="11"/>
        <v>0</v>
      </c>
      <c r="U79" s="15">
        <f t="shared" si="12"/>
        <v>0</v>
      </c>
      <c r="V79" s="17">
        <f t="shared" si="13"/>
        <v>0</v>
      </c>
    </row>
    <row r="80" spans="1:22" ht="13.5" x14ac:dyDescent="0.35">
      <c r="A80" s="14">
        <v>109550</v>
      </c>
      <c r="B80" s="15" t="s">
        <v>478</v>
      </c>
      <c r="C80" s="15">
        <v>6.9</v>
      </c>
      <c r="D80" s="15">
        <v>101</v>
      </c>
      <c r="E80" s="15">
        <v>400</v>
      </c>
      <c r="F80" s="15">
        <v>0</v>
      </c>
      <c r="G80" s="15">
        <v>0</v>
      </c>
      <c r="H80" s="15">
        <v>0</v>
      </c>
      <c r="I80" s="16">
        <v>0</v>
      </c>
      <c r="J80" s="15">
        <f t="shared" si="7"/>
        <v>0</v>
      </c>
      <c r="K80" s="15">
        <f t="shared" si="8"/>
        <v>0</v>
      </c>
      <c r="L80" s="15">
        <v>-2.5799999999999998E-3</v>
      </c>
      <c r="M80" s="15">
        <v>-1.6800000000000001E-3</v>
      </c>
      <c r="N80" s="15">
        <v>-1.6800000000000001E-3</v>
      </c>
      <c r="O80" s="15">
        <v>-1.6800000000000001E-3</v>
      </c>
      <c r="P80" s="15">
        <v>-7.9600000000000001E-3</v>
      </c>
      <c r="Q80" s="15"/>
      <c r="R80" s="15">
        <f t="shared" si="9"/>
        <v>0</v>
      </c>
      <c r="S80" s="15">
        <f t="shared" si="10"/>
        <v>0</v>
      </c>
      <c r="T80" s="15">
        <f t="shared" si="11"/>
        <v>0</v>
      </c>
      <c r="U80" s="15">
        <f t="shared" si="12"/>
        <v>0</v>
      </c>
      <c r="V80" s="17">
        <f t="shared" si="13"/>
        <v>0</v>
      </c>
    </row>
    <row r="81" spans="1:22" ht="13.5" x14ac:dyDescent="0.35">
      <c r="A81" s="14">
        <v>998940</v>
      </c>
      <c r="B81" s="15" t="s">
        <v>479</v>
      </c>
      <c r="C81" s="15">
        <v>12.5</v>
      </c>
      <c r="D81" s="15">
        <v>101</v>
      </c>
      <c r="E81" s="15">
        <v>822</v>
      </c>
      <c r="F81" s="15">
        <v>0</v>
      </c>
      <c r="G81" s="15">
        <v>0</v>
      </c>
      <c r="H81" s="15">
        <v>0</v>
      </c>
      <c r="I81" s="16">
        <v>0</v>
      </c>
      <c r="J81" s="15">
        <f t="shared" si="7"/>
        <v>0</v>
      </c>
      <c r="K81" s="15">
        <f t="shared" si="8"/>
        <v>0</v>
      </c>
      <c r="L81" s="15">
        <v>-2.5799999999999998E-3</v>
      </c>
      <c r="M81" s="15">
        <v>-1.6800000000000001E-3</v>
      </c>
      <c r="N81" s="15">
        <v>-1.6800000000000001E-3</v>
      </c>
      <c r="O81" s="15">
        <v>-1.6800000000000001E-3</v>
      </c>
      <c r="P81" s="15">
        <v>-7.9600000000000001E-3</v>
      </c>
      <c r="Q81" s="15"/>
      <c r="R81" s="15">
        <f t="shared" si="9"/>
        <v>0</v>
      </c>
      <c r="S81" s="15">
        <f t="shared" si="10"/>
        <v>0</v>
      </c>
      <c r="T81" s="15">
        <f t="shared" si="11"/>
        <v>0</v>
      </c>
      <c r="U81" s="15">
        <f t="shared" si="12"/>
        <v>0</v>
      </c>
      <c r="V81" s="17">
        <f t="shared" si="13"/>
        <v>0</v>
      </c>
    </row>
    <row r="82" spans="1:22" ht="13.5" x14ac:dyDescent="0.35">
      <c r="A82" s="14">
        <v>109080</v>
      </c>
      <c r="B82" s="15" t="s">
        <v>507</v>
      </c>
      <c r="C82" s="15">
        <v>4.16</v>
      </c>
      <c r="D82" s="15">
        <v>101</v>
      </c>
      <c r="E82" s="15">
        <v>704</v>
      </c>
      <c r="F82" s="15">
        <v>0</v>
      </c>
      <c r="G82" s="15">
        <v>0</v>
      </c>
      <c r="H82" s="15">
        <v>0</v>
      </c>
      <c r="I82" s="16">
        <v>0</v>
      </c>
      <c r="J82" s="15">
        <f t="shared" si="7"/>
        <v>0</v>
      </c>
      <c r="K82" s="15">
        <f t="shared" si="8"/>
        <v>0</v>
      </c>
      <c r="L82" s="15">
        <v>-2.0100000000000001E-3</v>
      </c>
      <c r="M82" s="15">
        <v>-2.0999999999999999E-3</v>
      </c>
      <c r="N82" s="15">
        <v>-2.0999999999999999E-3</v>
      </c>
      <c r="O82" s="15">
        <v>-2.0999999999999999E-3</v>
      </c>
      <c r="P82" s="15">
        <v>-7.92E-3</v>
      </c>
      <c r="Q82" s="15"/>
      <c r="R82" s="15">
        <f t="shared" si="9"/>
        <v>0</v>
      </c>
      <c r="S82" s="15">
        <f t="shared" si="10"/>
        <v>0</v>
      </c>
      <c r="T82" s="15">
        <f t="shared" si="11"/>
        <v>0</v>
      </c>
      <c r="U82" s="15">
        <f t="shared" si="12"/>
        <v>0</v>
      </c>
      <c r="V82" s="17">
        <f t="shared" si="13"/>
        <v>0</v>
      </c>
    </row>
    <row r="83" spans="1:22" ht="13.5" x14ac:dyDescent="0.35">
      <c r="A83" s="14">
        <v>113451</v>
      </c>
      <c r="B83" s="15" t="s">
        <v>454</v>
      </c>
      <c r="C83" s="15">
        <v>0.6</v>
      </c>
      <c r="D83" s="15">
        <v>101</v>
      </c>
      <c r="E83" s="15">
        <v>1110</v>
      </c>
      <c r="F83" s="15">
        <v>0</v>
      </c>
      <c r="G83" s="15">
        <v>0</v>
      </c>
      <c r="H83" s="15">
        <v>0</v>
      </c>
      <c r="I83" s="16">
        <v>0</v>
      </c>
      <c r="J83" s="15">
        <f t="shared" si="7"/>
        <v>0</v>
      </c>
      <c r="K83" s="15">
        <f t="shared" si="8"/>
        <v>0</v>
      </c>
      <c r="L83" s="15">
        <v>-2.6900000000000001E-3</v>
      </c>
      <c r="M83" s="15">
        <v>-1.6000000000000001E-3</v>
      </c>
      <c r="N83" s="15">
        <v>-1.6000000000000001E-3</v>
      </c>
      <c r="O83" s="15">
        <v>-1.6000000000000001E-3</v>
      </c>
      <c r="P83" s="15">
        <v>-7.8499999999999993E-3</v>
      </c>
      <c r="Q83" s="15"/>
      <c r="R83" s="15">
        <f t="shared" si="9"/>
        <v>0</v>
      </c>
      <c r="S83" s="15">
        <f t="shared" si="10"/>
        <v>0</v>
      </c>
      <c r="T83" s="15">
        <f t="shared" si="11"/>
        <v>0</v>
      </c>
      <c r="U83" s="15">
        <f t="shared" si="12"/>
        <v>0</v>
      </c>
      <c r="V83" s="17">
        <f t="shared" si="13"/>
        <v>0</v>
      </c>
    </row>
    <row r="84" spans="1:22" ht="13.5" x14ac:dyDescent="0.35">
      <c r="A84" s="14">
        <v>105345</v>
      </c>
      <c r="B84" s="15" t="s">
        <v>569</v>
      </c>
      <c r="C84" s="15">
        <v>13.8</v>
      </c>
      <c r="D84" s="15">
        <v>101</v>
      </c>
      <c r="E84" s="15">
        <v>564</v>
      </c>
      <c r="F84" s="15">
        <v>17.5</v>
      </c>
      <c r="G84" s="15">
        <v>0</v>
      </c>
      <c r="H84" s="15">
        <v>17.5</v>
      </c>
      <c r="I84" s="16">
        <v>17.5</v>
      </c>
      <c r="J84" s="15">
        <f t="shared" si="7"/>
        <v>0</v>
      </c>
      <c r="K84" s="15">
        <f t="shared" si="8"/>
        <v>0</v>
      </c>
      <c r="L84" s="15">
        <v>-2.14E-3</v>
      </c>
      <c r="M84" s="15">
        <v>-2E-3</v>
      </c>
      <c r="N84" s="15">
        <v>-2E-3</v>
      </c>
      <c r="O84" s="15">
        <v>-2E-3</v>
      </c>
      <c r="P84" s="15">
        <v>-7.7999999999999996E-3</v>
      </c>
      <c r="Q84" s="15"/>
      <c r="R84" s="15">
        <f t="shared" si="9"/>
        <v>0</v>
      </c>
      <c r="S84" s="15">
        <f t="shared" si="10"/>
        <v>0</v>
      </c>
      <c r="T84" s="15">
        <f t="shared" si="11"/>
        <v>0</v>
      </c>
      <c r="U84" s="15">
        <f t="shared" si="12"/>
        <v>0</v>
      </c>
      <c r="V84" s="17">
        <f t="shared" si="13"/>
        <v>0</v>
      </c>
    </row>
    <row r="85" spans="1:22" ht="13.5" x14ac:dyDescent="0.35">
      <c r="A85" s="14">
        <v>105350</v>
      </c>
      <c r="B85" s="15" t="s">
        <v>570</v>
      </c>
      <c r="C85" s="15">
        <v>0.69</v>
      </c>
      <c r="D85" s="15">
        <v>101</v>
      </c>
      <c r="E85" s="15">
        <v>564</v>
      </c>
      <c r="F85" s="15">
        <v>2.21</v>
      </c>
      <c r="G85" s="15">
        <v>0</v>
      </c>
      <c r="H85" s="15">
        <v>2.21</v>
      </c>
      <c r="I85" s="16">
        <v>2.21</v>
      </c>
      <c r="J85" s="15">
        <f t="shared" si="7"/>
        <v>0</v>
      </c>
      <c r="K85" s="15">
        <f t="shared" si="8"/>
        <v>0</v>
      </c>
      <c r="L85" s="15">
        <v>-2.14E-3</v>
      </c>
      <c r="M85" s="15">
        <v>-2E-3</v>
      </c>
      <c r="N85" s="15">
        <v>-2E-3</v>
      </c>
      <c r="O85" s="15">
        <v>-2E-3</v>
      </c>
      <c r="P85" s="15">
        <v>-7.7999999999999996E-3</v>
      </c>
      <c r="Q85" s="15"/>
      <c r="R85" s="15">
        <f t="shared" si="9"/>
        <v>0</v>
      </c>
      <c r="S85" s="15">
        <f t="shared" si="10"/>
        <v>0</v>
      </c>
      <c r="T85" s="15">
        <f t="shared" si="11"/>
        <v>0</v>
      </c>
      <c r="U85" s="15">
        <f t="shared" si="12"/>
        <v>0</v>
      </c>
      <c r="V85" s="17">
        <f t="shared" si="13"/>
        <v>0</v>
      </c>
    </row>
    <row r="86" spans="1:22" ht="13.5" x14ac:dyDescent="0.35">
      <c r="A86" s="14">
        <v>105351</v>
      </c>
      <c r="B86" s="15" t="s">
        <v>571</v>
      </c>
      <c r="C86" s="15">
        <v>0.69</v>
      </c>
      <c r="D86" s="15">
        <v>101</v>
      </c>
      <c r="E86" s="15">
        <v>564</v>
      </c>
      <c r="F86" s="15">
        <v>2.21</v>
      </c>
      <c r="G86" s="15">
        <v>0</v>
      </c>
      <c r="H86" s="15">
        <v>2.21</v>
      </c>
      <c r="I86" s="16">
        <v>2.21</v>
      </c>
      <c r="J86" s="15">
        <f t="shared" si="7"/>
        <v>0</v>
      </c>
      <c r="K86" s="15">
        <f t="shared" si="8"/>
        <v>0</v>
      </c>
      <c r="L86" s="15">
        <v>-2.14E-3</v>
      </c>
      <c r="M86" s="15">
        <v>-2E-3</v>
      </c>
      <c r="N86" s="15">
        <v>-2E-3</v>
      </c>
      <c r="O86" s="15">
        <v>-2E-3</v>
      </c>
      <c r="P86" s="15">
        <v>-7.7999999999999996E-3</v>
      </c>
      <c r="Q86" s="15"/>
      <c r="R86" s="15">
        <f t="shared" si="9"/>
        <v>0</v>
      </c>
      <c r="S86" s="15">
        <f t="shared" si="10"/>
        <v>0</v>
      </c>
      <c r="T86" s="15">
        <f t="shared" si="11"/>
        <v>0</v>
      </c>
      <c r="U86" s="15">
        <f t="shared" si="12"/>
        <v>0</v>
      </c>
      <c r="V86" s="17">
        <f t="shared" si="13"/>
        <v>0</v>
      </c>
    </row>
    <row r="87" spans="1:22" ht="13.5" x14ac:dyDescent="0.35">
      <c r="A87" s="14">
        <v>109321</v>
      </c>
      <c r="B87" s="15" t="s">
        <v>510</v>
      </c>
      <c r="C87" s="15">
        <v>13.8</v>
      </c>
      <c r="D87" s="15">
        <v>101</v>
      </c>
      <c r="E87" s="15">
        <v>704</v>
      </c>
      <c r="F87" s="15">
        <v>0</v>
      </c>
      <c r="G87" s="15">
        <v>0</v>
      </c>
      <c r="H87" s="15">
        <v>0</v>
      </c>
      <c r="I87" s="16">
        <v>0</v>
      </c>
      <c r="J87" s="15">
        <f t="shared" si="7"/>
        <v>0</v>
      </c>
      <c r="K87" s="15">
        <f t="shared" si="8"/>
        <v>0</v>
      </c>
      <c r="L87" s="15">
        <v>-2.0200000000000001E-3</v>
      </c>
      <c r="M87" s="15">
        <v>-2.0899999999999998E-3</v>
      </c>
      <c r="N87" s="15">
        <v>-2.0899999999999998E-3</v>
      </c>
      <c r="O87" s="15">
        <v>-2.0899999999999998E-3</v>
      </c>
      <c r="P87" s="15">
        <v>-7.7999999999999996E-3</v>
      </c>
      <c r="Q87" s="15"/>
      <c r="R87" s="15">
        <f t="shared" si="9"/>
        <v>0</v>
      </c>
      <c r="S87" s="15">
        <f t="shared" si="10"/>
        <v>0</v>
      </c>
      <c r="T87" s="15">
        <f t="shared" si="11"/>
        <v>0</v>
      </c>
      <c r="U87" s="15">
        <f t="shared" si="12"/>
        <v>0</v>
      </c>
      <c r="V87" s="17">
        <f t="shared" si="13"/>
        <v>0</v>
      </c>
    </row>
    <row r="88" spans="1:22" ht="13.5" x14ac:dyDescent="0.35">
      <c r="A88" s="14">
        <v>994451</v>
      </c>
      <c r="B88" s="15" t="s">
        <v>572</v>
      </c>
      <c r="C88" s="15">
        <v>115</v>
      </c>
      <c r="D88" s="15">
        <v>101</v>
      </c>
      <c r="E88" s="15">
        <v>560</v>
      </c>
      <c r="F88" s="15">
        <v>15</v>
      </c>
      <c r="G88" s="15">
        <v>0</v>
      </c>
      <c r="H88" s="15">
        <v>15</v>
      </c>
      <c r="I88" s="16">
        <v>15</v>
      </c>
      <c r="J88" s="15">
        <f t="shared" si="7"/>
        <v>0</v>
      </c>
      <c r="K88" s="15">
        <f t="shared" si="8"/>
        <v>0</v>
      </c>
      <c r="L88" s="15">
        <v>-2.14E-3</v>
      </c>
      <c r="M88" s="15">
        <v>-2E-3</v>
      </c>
      <c r="N88" s="15">
        <v>-2E-3</v>
      </c>
      <c r="O88" s="15">
        <v>-2E-3</v>
      </c>
      <c r="P88" s="15">
        <v>-7.7999999999999996E-3</v>
      </c>
      <c r="Q88" s="15"/>
      <c r="R88" s="15">
        <f t="shared" si="9"/>
        <v>0</v>
      </c>
      <c r="S88" s="15">
        <f t="shared" si="10"/>
        <v>0</v>
      </c>
      <c r="T88" s="15">
        <f t="shared" si="11"/>
        <v>0</v>
      </c>
      <c r="U88" s="15">
        <f t="shared" si="12"/>
        <v>0</v>
      </c>
      <c r="V88" s="17">
        <f t="shared" si="13"/>
        <v>0</v>
      </c>
    </row>
    <row r="89" spans="1:22" ht="13.5" x14ac:dyDescent="0.35">
      <c r="A89" s="14">
        <v>108905</v>
      </c>
      <c r="B89" s="15" t="s">
        <v>511</v>
      </c>
      <c r="C89" s="15">
        <v>0.65</v>
      </c>
      <c r="D89" s="15">
        <v>101</v>
      </c>
      <c r="E89" s="15">
        <v>704</v>
      </c>
      <c r="F89" s="15">
        <v>12</v>
      </c>
      <c r="G89" s="15">
        <v>0</v>
      </c>
      <c r="H89" s="15">
        <v>12</v>
      </c>
      <c r="I89" s="16">
        <v>12</v>
      </c>
      <c r="J89" s="15">
        <f t="shared" si="7"/>
        <v>0</v>
      </c>
      <c r="K89" s="15">
        <f t="shared" si="8"/>
        <v>0</v>
      </c>
      <c r="L89" s="15">
        <v>-2.0200000000000001E-3</v>
      </c>
      <c r="M89" s="15">
        <v>-2.0799999999999998E-3</v>
      </c>
      <c r="N89" s="15">
        <v>-2.0799999999999998E-3</v>
      </c>
      <c r="O89" s="15">
        <v>-2.0799999999999998E-3</v>
      </c>
      <c r="P89" s="15">
        <v>-7.7799999999999996E-3</v>
      </c>
      <c r="Q89" s="15"/>
      <c r="R89" s="15">
        <f t="shared" si="9"/>
        <v>0</v>
      </c>
      <c r="S89" s="15">
        <f t="shared" si="10"/>
        <v>0</v>
      </c>
      <c r="T89" s="15">
        <f t="shared" si="11"/>
        <v>0</v>
      </c>
      <c r="U89" s="15">
        <f t="shared" si="12"/>
        <v>0</v>
      </c>
      <c r="V89" s="17">
        <f t="shared" si="13"/>
        <v>0</v>
      </c>
    </row>
    <row r="90" spans="1:22" ht="13.5" x14ac:dyDescent="0.35">
      <c r="A90" s="14">
        <v>108895</v>
      </c>
      <c r="B90" s="15" t="s">
        <v>508</v>
      </c>
      <c r="C90" s="15">
        <v>13.2</v>
      </c>
      <c r="D90" s="15">
        <v>101</v>
      </c>
      <c r="E90" s="15">
        <v>704</v>
      </c>
      <c r="F90" s="15">
        <v>0</v>
      </c>
      <c r="G90" s="15">
        <v>0</v>
      </c>
      <c r="H90" s="15">
        <v>0</v>
      </c>
      <c r="I90" s="16">
        <v>0</v>
      </c>
      <c r="J90" s="15">
        <f t="shared" si="7"/>
        <v>0</v>
      </c>
      <c r="K90" s="15">
        <f t="shared" si="8"/>
        <v>0</v>
      </c>
      <c r="L90" s="15">
        <v>-2.0600000000000002E-3</v>
      </c>
      <c r="M90" s="15">
        <v>-2.0500000000000002E-3</v>
      </c>
      <c r="N90" s="15">
        <v>-2.0500000000000002E-3</v>
      </c>
      <c r="O90" s="15">
        <v>-2.0500000000000002E-3</v>
      </c>
      <c r="P90" s="15">
        <v>-7.6899999999999998E-3</v>
      </c>
      <c r="Q90" s="15"/>
      <c r="R90" s="15">
        <f t="shared" si="9"/>
        <v>0</v>
      </c>
      <c r="S90" s="15">
        <f t="shared" si="10"/>
        <v>0</v>
      </c>
      <c r="T90" s="15">
        <f t="shared" si="11"/>
        <v>0</v>
      </c>
      <c r="U90" s="15">
        <f t="shared" si="12"/>
        <v>0</v>
      </c>
      <c r="V90" s="17">
        <f t="shared" si="13"/>
        <v>0</v>
      </c>
    </row>
    <row r="91" spans="1:22" ht="13.5" x14ac:dyDescent="0.35">
      <c r="A91" s="14">
        <v>109234</v>
      </c>
      <c r="B91" s="15" t="s">
        <v>514</v>
      </c>
      <c r="C91" s="15">
        <v>4.16</v>
      </c>
      <c r="D91" s="15">
        <v>101</v>
      </c>
      <c r="E91" s="15">
        <v>704</v>
      </c>
      <c r="F91" s="15">
        <v>0</v>
      </c>
      <c r="G91" s="15">
        <v>0</v>
      </c>
      <c r="H91" s="15">
        <v>0</v>
      </c>
      <c r="I91" s="16">
        <v>0</v>
      </c>
      <c r="J91" s="15">
        <f t="shared" si="7"/>
        <v>0</v>
      </c>
      <c r="K91" s="15">
        <f t="shared" si="8"/>
        <v>0</v>
      </c>
      <c r="L91" s="15">
        <v>-2.0600000000000002E-3</v>
      </c>
      <c r="M91" s="15">
        <v>-2.0500000000000002E-3</v>
      </c>
      <c r="N91" s="15">
        <v>-2.0500000000000002E-3</v>
      </c>
      <c r="O91" s="15">
        <v>-2.0500000000000002E-3</v>
      </c>
      <c r="P91" s="15">
        <v>-7.62E-3</v>
      </c>
      <c r="Q91" s="15"/>
      <c r="R91" s="15">
        <f t="shared" si="9"/>
        <v>0</v>
      </c>
      <c r="S91" s="15">
        <f t="shared" si="10"/>
        <v>0</v>
      </c>
      <c r="T91" s="15">
        <f t="shared" si="11"/>
        <v>0</v>
      </c>
      <c r="U91" s="15">
        <f t="shared" si="12"/>
        <v>0</v>
      </c>
      <c r="V91" s="17">
        <f t="shared" si="13"/>
        <v>0</v>
      </c>
    </row>
    <row r="92" spans="1:22" ht="13.5" x14ac:dyDescent="0.35">
      <c r="A92" s="14">
        <v>109277</v>
      </c>
      <c r="B92" s="15" t="s">
        <v>516</v>
      </c>
      <c r="C92" s="15">
        <v>4.16</v>
      </c>
      <c r="D92" s="15">
        <v>101</v>
      </c>
      <c r="E92" s="15">
        <v>704</v>
      </c>
      <c r="F92" s="15">
        <v>0</v>
      </c>
      <c r="G92" s="15">
        <v>0</v>
      </c>
      <c r="H92" s="15">
        <v>0</v>
      </c>
      <c r="I92" s="16">
        <v>0</v>
      </c>
      <c r="J92" s="15">
        <f t="shared" si="7"/>
        <v>0</v>
      </c>
      <c r="K92" s="15">
        <f t="shared" si="8"/>
        <v>0</v>
      </c>
      <c r="L92" s="15">
        <v>-2.0600000000000002E-3</v>
      </c>
      <c r="M92" s="15">
        <v>-2.0500000000000002E-3</v>
      </c>
      <c r="N92" s="15">
        <v>-2.0500000000000002E-3</v>
      </c>
      <c r="O92" s="15">
        <v>-2.0500000000000002E-3</v>
      </c>
      <c r="P92" s="15">
        <v>-7.6099999999999996E-3</v>
      </c>
      <c r="Q92" s="15"/>
      <c r="R92" s="15">
        <f t="shared" si="9"/>
        <v>0</v>
      </c>
      <c r="S92" s="15">
        <f t="shared" si="10"/>
        <v>0</v>
      </c>
      <c r="T92" s="15">
        <f t="shared" si="11"/>
        <v>0</v>
      </c>
      <c r="U92" s="15">
        <f t="shared" si="12"/>
        <v>0</v>
      </c>
      <c r="V92" s="17">
        <f t="shared" si="13"/>
        <v>0</v>
      </c>
    </row>
    <row r="93" spans="1:22" ht="13.5" x14ac:dyDescent="0.35">
      <c r="A93" s="14">
        <v>997560</v>
      </c>
      <c r="B93" s="15" t="s">
        <v>513</v>
      </c>
      <c r="C93" s="15">
        <v>115</v>
      </c>
      <c r="D93" s="15">
        <v>101</v>
      </c>
      <c r="E93" s="15">
        <v>700</v>
      </c>
      <c r="F93" s="15">
        <v>25.58</v>
      </c>
      <c r="G93" s="15">
        <v>0</v>
      </c>
      <c r="H93" s="15">
        <v>25.58</v>
      </c>
      <c r="I93" s="16">
        <v>25.58</v>
      </c>
      <c r="J93" s="15">
        <f t="shared" si="7"/>
        <v>0</v>
      </c>
      <c r="K93" s="15">
        <f t="shared" si="8"/>
        <v>0</v>
      </c>
      <c r="L93" s="15">
        <v>-2.1099999999999999E-3</v>
      </c>
      <c r="M93" s="15">
        <v>-2E-3</v>
      </c>
      <c r="N93" s="15">
        <v>-2E-3</v>
      </c>
      <c r="O93" s="15">
        <v>-2E-3</v>
      </c>
      <c r="P93" s="15">
        <v>-7.4599999999999996E-3</v>
      </c>
      <c r="Q93" s="15"/>
      <c r="R93" s="15">
        <f t="shared" si="9"/>
        <v>0</v>
      </c>
      <c r="S93" s="15">
        <f t="shared" si="10"/>
        <v>0</v>
      </c>
      <c r="T93" s="15">
        <f t="shared" si="11"/>
        <v>0</v>
      </c>
      <c r="U93" s="15">
        <f t="shared" si="12"/>
        <v>0</v>
      </c>
      <c r="V93" s="17">
        <f t="shared" si="13"/>
        <v>0</v>
      </c>
    </row>
    <row r="94" spans="1:22" ht="13.5" x14ac:dyDescent="0.35">
      <c r="A94" s="14">
        <v>109104</v>
      </c>
      <c r="B94" s="15" t="s">
        <v>515</v>
      </c>
      <c r="C94" s="15">
        <v>4.16</v>
      </c>
      <c r="D94" s="15">
        <v>101</v>
      </c>
      <c r="E94" s="15">
        <v>704</v>
      </c>
      <c r="F94" s="15">
        <v>0</v>
      </c>
      <c r="G94" s="15">
        <v>0</v>
      </c>
      <c r="H94" s="15">
        <v>0</v>
      </c>
      <c r="I94" s="16">
        <v>0</v>
      </c>
      <c r="J94" s="15">
        <f t="shared" si="7"/>
        <v>0</v>
      </c>
      <c r="K94" s="15">
        <f t="shared" si="8"/>
        <v>0</v>
      </c>
      <c r="L94" s="15">
        <v>-2.0999999999999999E-3</v>
      </c>
      <c r="M94" s="15">
        <v>-2.0100000000000001E-3</v>
      </c>
      <c r="N94" s="15">
        <v>-2.0100000000000001E-3</v>
      </c>
      <c r="O94" s="15">
        <v>-2.0100000000000001E-3</v>
      </c>
      <c r="P94" s="15">
        <v>-7.45E-3</v>
      </c>
      <c r="Q94" s="15"/>
      <c r="R94" s="15">
        <f t="shared" si="9"/>
        <v>0</v>
      </c>
      <c r="S94" s="15">
        <f t="shared" si="10"/>
        <v>0</v>
      </c>
      <c r="T94" s="15">
        <f t="shared" si="11"/>
        <v>0</v>
      </c>
      <c r="U94" s="15">
        <f t="shared" si="12"/>
        <v>0</v>
      </c>
      <c r="V94" s="17">
        <f t="shared" si="13"/>
        <v>0</v>
      </c>
    </row>
    <row r="95" spans="1:22" ht="13.5" x14ac:dyDescent="0.35">
      <c r="A95" s="14">
        <v>105731</v>
      </c>
      <c r="B95" s="15" t="s">
        <v>573</v>
      </c>
      <c r="C95" s="15">
        <v>0.69</v>
      </c>
      <c r="D95" s="15">
        <v>101</v>
      </c>
      <c r="E95" s="15">
        <v>684</v>
      </c>
      <c r="F95" s="15">
        <v>0</v>
      </c>
      <c r="G95" s="15">
        <v>0</v>
      </c>
      <c r="H95" s="15">
        <v>0</v>
      </c>
      <c r="I95" s="16">
        <v>0</v>
      </c>
      <c r="J95" s="15">
        <f t="shared" si="7"/>
        <v>0</v>
      </c>
      <c r="K95" s="15">
        <f t="shared" si="8"/>
        <v>0</v>
      </c>
      <c r="L95" s="15">
        <v>-2.1700000000000001E-3</v>
      </c>
      <c r="M95" s="15">
        <v>-1.9300000000000001E-3</v>
      </c>
      <c r="N95" s="15">
        <v>-1.9300000000000001E-3</v>
      </c>
      <c r="O95" s="15">
        <v>-1.9300000000000001E-3</v>
      </c>
      <c r="P95" s="15">
        <v>-7.4000000000000003E-3</v>
      </c>
      <c r="Q95" s="15"/>
      <c r="R95" s="15">
        <f t="shared" si="9"/>
        <v>0</v>
      </c>
      <c r="S95" s="15">
        <f t="shared" si="10"/>
        <v>0</v>
      </c>
      <c r="T95" s="15">
        <f t="shared" si="11"/>
        <v>0</v>
      </c>
      <c r="U95" s="15">
        <f t="shared" si="12"/>
        <v>0</v>
      </c>
      <c r="V95" s="17">
        <f t="shared" si="13"/>
        <v>0</v>
      </c>
    </row>
    <row r="96" spans="1:22" ht="13.5" x14ac:dyDescent="0.35">
      <c r="A96" s="14">
        <v>994895</v>
      </c>
      <c r="B96" s="15" t="s">
        <v>574</v>
      </c>
      <c r="C96" s="15">
        <v>115</v>
      </c>
      <c r="D96" s="15">
        <v>101</v>
      </c>
      <c r="E96" s="15">
        <v>680</v>
      </c>
      <c r="F96" s="15">
        <v>28.4</v>
      </c>
      <c r="G96" s="15">
        <v>0</v>
      </c>
      <c r="H96" s="15">
        <v>28.4</v>
      </c>
      <c r="I96" s="16">
        <v>28.4</v>
      </c>
      <c r="J96" s="15">
        <f t="shared" si="7"/>
        <v>0</v>
      </c>
      <c r="K96" s="15">
        <f t="shared" si="8"/>
        <v>0</v>
      </c>
      <c r="L96" s="15">
        <v>-2.1700000000000001E-3</v>
      </c>
      <c r="M96" s="15">
        <v>-1.9300000000000001E-3</v>
      </c>
      <c r="N96" s="15">
        <v>-1.9300000000000001E-3</v>
      </c>
      <c r="O96" s="15">
        <v>-1.9300000000000001E-3</v>
      </c>
      <c r="P96" s="15">
        <v>-7.4000000000000003E-3</v>
      </c>
      <c r="Q96" s="15"/>
      <c r="R96" s="15">
        <f t="shared" si="9"/>
        <v>0</v>
      </c>
      <c r="S96" s="15">
        <f t="shared" si="10"/>
        <v>0</v>
      </c>
      <c r="T96" s="15">
        <f t="shared" si="11"/>
        <v>0</v>
      </c>
      <c r="U96" s="15">
        <f t="shared" si="12"/>
        <v>0</v>
      </c>
      <c r="V96" s="17">
        <f t="shared" si="13"/>
        <v>0</v>
      </c>
    </row>
    <row r="97" spans="1:22" ht="13.5" x14ac:dyDescent="0.35">
      <c r="A97" s="14">
        <v>108898</v>
      </c>
      <c r="B97" s="15" t="s">
        <v>518</v>
      </c>
      <c r="C97" s="15">
        <v>0.69</v>
      </c>
      <c r="D97" s="15">
        <v>101</v>
      </c>
      <c r="E97" s="15">
        <v>704</v>
      </c>
      <c r="F97" s="15">
        <v>0</v>
      </c>
      <c r="G97" s="15">
        <v>0</v>
      </c>
      <c r="H97" s="15">
        <v>0</v>
      </c>
      <c r="I97" s="16">
        <v>0</v>
      </c>
      <c r="J97" s="15">
        <f t="shared" si="7"/>
        <v>0</v>
      </c>
      <c r="K97" s="15">
        <f t="shared" si="8"/>
        <v>0</v>
      </c>
      <c r="L97" s="15">
        <v>-2.15E-3</v>
      </c>
      <c r="M97" s="15">
        <v>-1.9499999999999999E-3</v>
      </c>
      <c r="N97" s="15">
        <v>-1.9499999999999999E-3</v>
      </c>
      <c r="O97" s="15">
        <v>-1.9499999999999999E-3</v>
      </c>
      <c r="P97" s="15">
        <v>-7.1500000000000001E-3</v>
      </c>
      <c r="Q97" s="15"/>
      <c r="R97" s="15">
        <f t="shared" si="9"/>
        <v>0</v>
      </c>
      <c r="S97" s="15">
        <f t="shared" si="10"/>
        <v>0</v>
      </c>
      <c r="T97" s="15">
        <f t="shared" si="11"/>
        <v>0</v>
      </c>
      <c r="U97" s="15">
        <f t="shared" si="12"/>
        <v>0</v>
      </c>
      <c r="V97" s="17">
        <f t="shared" si="13"/>
        <v>0</v>
      </c>
    </row>
    <row r="98" spans="1:22" ht="13.5" x14ac:dyDescent="0.35">
      <c r="A98" s="14">
        <v>108899</v>
      </c>
      <c r="B98" s="15" t="s">
        <v>519</v>
      </c>
      <c r="C98" s="15">
        <v>0.69</v>
      </c>
      <c r="D98" s="15">
        <v>101</v>
      </c>
      <c r="E98" s="15">
        <v>704</v>
      </c>
      <c r="F98" s="15">
        <v>0</v>
      </c>
      <c r="G98" s="15">
        <v>0</v>
      </c>
      <c r="H98" s="15">
        <v>0</v>
      </c>
      <c r="I98" s="16">
        <v>0</v>
      </c>
      <c r="J98" s="15">
        <f t="shared" si="7"/>
        <v>0</v>
      </c>
      <c r="K98" s="15">
        <f t="shared" si="8"/>
        <v>0</v>
      </c>
      <c r="L98" s="15">
        <v>-2.15E-3</v>
      </c>
      <c r="M98" s="15">
        <v>-1.9499999999999999E-3</v>
      </c>
      <c r="N98" s="15">
        <v>-1.9499999999999999E-3</v>
      </c>
      <c r="O98" s="15">
        <v>-1.9499999999999999E-3</v>
      </c>
      <c r="P98" s="15">
        <v>-7.1500000000000001E-3</v>
      </c>
      <c r="Q98" s="15"/>
      <c r="R98" s="15">
        <f t="shared" si="9"/>
        <v>0</v>
      </c>
      <c r="S98" s="15">
        <f t="shared" si="10"/>
        <v>0</v>
      </c>
      <c r="T98" s="15">
        <f t="shared" si="11"/>
        <v>0</v>
      </c>
      <c r="U98" s="15">
        <f t="shared" si="12"/>
        <v>0</v>
      </c>
      <c r="V98" s="17">
        <f t="shared" si="13"/>
        <v>0</v>
      </c>
    </row>
    <row r="99" spans="1:22" ht="13.5" x14ac:dyDescent="0.35">
      <c r="A99" s="14">
        <v>109102</v>
      </c>
      <c r="B99" s="15" t="s">
        <v>517</v>
      </c>
      <c r="C99" s="15">
        <v>7.2</v>
      </c>
      <c r="D99" s="15">
        <v>101</v>
      </c>
      <c r="E99" s="15">
        <v>704</v>
      </c>
      <c r="F99" s="15">
        <v>0</v>
      </c>
      <c r="G99" s="15">
        <v>0</v>
      </c>
      <c r="H99" s="15">
        <v>0</v>
      </c>
      <c r="I99" s="16">
        <v>0</v>
      </c>
      <c r="J99" s="15">
        <f t="shared" si="7"/>
        <v>0</v>
      </c>
      <c r="K99" s="15">
        <f t="shared" si="8"/>
        <v>0</v>
      </c>
      <c r="L99" s="15">
        <v>-2.16E-3</v>
      </c>
      <c r="M99" s="15">
        <v>-1.9400000000000001E-3</v>
      </c>
      <c r="N99" s="15">
        <v>-1.9400000000000001E-3</v>
      </c>
      <c r="O99" s="15">
        <v>-1.9400000000000001E-3</v>
      </c>
      <c r="P99" s="15">
        <v>-7.1300000000000001E-3</v>
      </c>
      <c r="Q99" s="15"/>
      <c r="R99" s="15">
        <f t="shared" si="9"/>
        <v>0</v>
      </c>
      <c r="S99" s="15">
        <f t="shared" si="10"/>
        <v>0</v>
      </c>
      <c r="T99" s="15">
        <f t="shared" si="11"/>
        <v>0</v>
      </c>
      <c r="U99" s="15">
        <f t="shared" si="12"/>
        <v>0</v>
      </c>
      <c r="V99" s="17">
        <f t="shared" si="13"/>
        <v>0</v>
      </c>
    </row>
    <row r="100" spans="1:22" ht="13.5" x14ac:dyDescent="0.35">
      <c r="A100" s="14">
        <v>105726</v>
      </c>
      <c r="B100" s="15" t="s">
        <v>575</v>
      </c>
      <c r="C100" s="15">
        <v>2.4</v>
      </c>
      <c r="D100" s="15">
        <v>101</v>
      </c>
      <c r="E100" s="15">
        <v>684</v>
      </c>
      <c r="F100" s="15">
        <v>3.6</v>
      </c>
      <c r="G100" s="15">
        <v>0</v>
      </c>
      <c r="H100" s="15">
        <v>3.6</v>
      </c>
      <c r="I100" s="16">
        <v>3.6</v>
      </c>
      <c r="J100" s="15">
        <f t="shared" si="7"/>
        <v>0</v>
      </c>
      <c r="K100" s="15">
        <f t="shared" si="8"/>
        <v>0</v>
      </c>
      <c r="L100" s="15">
        <v>-2.2200000000000002E-3</v>
      </c>
      <c r="M100" s="15">
        <v>-1.8799999999999999E-3</v>
      </c>
      <c r="N100" s="15">
        <v>-1.8799999999999999E-3</v>
      </c>
      <c r="O100" s="15">
        <v>-1.8799999999999999E-3</v>
      </c>
      <c r="P100" s="15">
        <v>-6.9800000000000001E-3</v>
      </c>
      <c r="Q100" s="15"/>
      <c r="R100" s="15">
        <f t="shared" si="9"/>
        <v>0</v>
      </c>
      <c r="S100" s="15">
        <f t="shared" si="10"/>
        <v>0</v>
      </c>
      <c r="T100" s="15">
        <f t="shared" si="11"/>
        <v>0</v>
      </c>
      <c r="U100" s="15">
        <f t="shared" si="12"/>
        <v>0</v>
      </c>
      <c r="V100" s="17">
        <f t="shared" si="13"/>
        <v>0</v>
      </c>
    </row>
    <row r="101" spans="1:22" ht="13.5" x14ac:dyDescent="0.35">
      <c r="A101" s="14">
        <v>113404</v>
      </c>
      <c r="B101" s="15" t="s">
        <v>183</v>
      </c>
      <c r="C101" s="15">
        <v>13.8</v>
      </c>
      <c r="D101" s="15">
        <v>101</v>
      </c>
      <c r="E101" s="15">
        <v>1110</v>
      </c>
      <c r="F101" s="15">
        <v>40.94</v>
      </c>
      <c r="G101" s="15">
        <v>0</v>
      </c>
      <c r="H101" s="15">
        <v>40.94</v>
      </c>
      <c r="I101" s="16">
        <v>40.94</v>
      </c>
      <c r="J101" s="15">
        <f t="shared" si="7"/>
        <v>0</v>
      </c>
      <c r="K101" s="15">
        <f t="shared" si="8"/>
        <v>0</v>
      </c>
      <c r="L101" s="15">
        <v>-1.103E-2</v>
      </c>
      <c r="M101" s="15">
        <v>-8.5599999999999999E-3</v>
      </c>
      <c r="N101" s="15">
        <v>-8.5599999999999999E-3</v>
      </c>
      <c r="O101" s="15">
        <v>-8.5599999999999999E-3</v>
      </c>
      <c r="P101" s="15">
        <v>-6.9100000000000003E-3</v>
      </c>
      <c r="Q101" s="15"/>
      <c r="R101" s="15">
        <f t="shared" si="9"/>
        <v>0</v>
      </c>
      <c r="S101" s="15">
        <f t="shared" si="10"/>
        <v>0</v>
      </c>
      <c r="T101" s="15">
        <f t="shared" si="11"/>
        <v>0</v>
      </c>
      <c r="U101" s="15">
        <f t="shared" si="12"/>
        <v>0</v>
      </c>
      <c r="V101" s="17">
        <f t="shared" si="13"/>
        <v>0</v>
      </c>
    </row>
    <row r="102" spans="1:22" ht="13.5" x14ac:dyDescent="0.35">
      <c r="A102" s="14">
        <v>109106</v>
      </c>
      <c r="B102" s="15" t="s">
        <v>520</v>
      </c>
      <c r="C102" s="15">
        <v>2.4</v>
      </c>
      <c r="D102" s="15">
        <v>101</v>
      </c>
      <c r="E102" s="15">
        <v>704</v>
      </c>
      <c r="F102" s="15">
        <v>0</v>
      </c>
      <c r="G102" s="15">
        <v>0</v>
      </c>
      <c r="H102" s="15">
        <v>0</v>
      </c>
      <c r="I102" s="16">
        <v>0</v>
      </c>
      <c r="J102" s="15">
        <f t="shared" si="7"/>
        <v>0</v>
      </c>
      <c r="K102" s="15">
        <f t="shared" si="8"/>
        <v>0</v>
      </c>
      <c r="L102" s="15">
        <v>-2.2200000000000002E-3</v>
      </c>
      <c r="M102" s="15">
        <v>-1.8799999999999999E-3</v>
      </c>
      <c r="N102" s="15">
        <v>-1.8799999999999999E-3</v>
      </c>
      <c r="O102" s="15">
        <v>-1.8799999999999999E-3</v>
      </c>
      <c r="P102" s="15">
        <v>-6.8199999999999997E-3</v>
      </c>
      <c r="Q102" s="15"/>
      <c r="R102" s="15">
        <f t="shared" si="9"/>
        <v>0</v>
      </c>
      <c r="S102" s="15">
        <f t="shared" si="10"/>
        <v>0</v>
      </c>
      <c r="T102" s="15">
        <f t="shared" si="11"/>
        <v>0</v>
      </c>
      <c r="U102" s="15">
        <f t="shared" si="12"/>
        <v>0</v>
      </c>
      <c r="V102" s="17">
        <f t="shared" si="13"/>
        <v>0</v>
      </c>
    </row>
    <row r="103" spans="1:22" ht="13.5" x14ac:dyDescent="0.35">
      <c r="A103" s="14">
        <v>106048</v>
      </c>
      <c r="B103" s="15" t="s">
        <v>521</v>
      </c>
      <c r="C103" s="15">
        <v>2.4</v>
      </c>
      <c r="D103" s="15">
        <v>101</v>
      </c>
      <c r="E103" s="15">
        <v>400</v>
      </c>
      <c r="F103" s="15">
        <v>0</v>
      </c>
      <c r="G103" s="15">
        <v>0</v>
      </c>
      <c r="H103" s="15">
        <v>0</v>
      </c>
      <c r="I103" s="16">
        <v>0</v>
      </c>
      <c r="J103" s="15">
        <f t="shared" si="7"/>
        <v>0</v>
      </c>
      <c r="K103" s="15">
        <f t="shared" si="8"/>
        <v>0</v>
      </c>
      <c r="L103" s="15">
        <v>-2.2200000000000002E-3</v>
      </c>
      <c r="M103" s="15">
        <v>-1.8799999999999999E-3</v>
      </c>
      <c r="N103" s="15">
        <v>-1.8799999999999999E-3</v>
      </c>
      <c r="O103" s="15">
        <v>-1.8799999999999999E-3</v>
      </c>
      <c r="P103" s="15">
        <v>-6.8100000000000001E-3</v>
      </c>
      <c r="Q103" s="15"/>
      <c r="R103" s="15">
        <f t="shared" si="9"/>
        <v>0</v>
      </c>
      <c r="S103" s="15">
        <f t="shared" si="10"/>
        <v>0</v>
      </c>
      <c r="T103" s="15">
        <f t="shared" si="11"/>
        <v>0</v>
      </c>
      <c r="U103" s="15">
        <f t="shared" si="12"/>
        <v>0</v>
      </c>
      <c r="V103" s="17">
        <f t="shared" si="13"/>
        <v>0</v>
      </c>
    </row>
    <row r="104" spans="1:22" ht="13.5" x14ac:dyDescent="0.35">
      <c r="A104" s="14">
        <v>109070</v>
      </c>
      <c r="B104" s="15" t="s">
        <v>522</v>
      </c>
      <c r="C104" s="15">
        <v>4.25</v>
      </c>
      <c r="D104" s="15">
        <v>101</v>
      </c>
      <c r="E104" s="15">
        <v>704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7"/>
        <v>0</v>
      </c>
      <c r="K104" s="15">
        <f t="shared" si="8"/>
        <v>0</v>
      </c>
      <c r="L104" s="15">
        <v>-2.2200000000000002E-3</v>
      </c>
      <c r="M104" s="15">
        <v>-1.8799999999999999E-3</v>
      </c>
      <c r="N104" s="15">
        <v>-1.8799999999999999E-3</v>
      </c>
      <c r="O104" s="15">
        <v>-1.8799999999999999E-3</v>
      </c>
      <c r="P104" s="15">
        <v>-6.8100000000000001E-3</v>
      </c>
      <c r="Q104" s="15"/>
      <c r="R104" s="15">
        <f t="shared" si="9"/>
        <v>0</v>
      </c>
      <c r="S104" s="15">
        <f t="shared" si="10"/>
        <v>0</v>
      </c>
      <c r="T104" s="15">
        <f t="shared" si="11"/>
        <v>0</v>
      </c>
      <c r="U104" s="15">
        <f t="shared" si="12"/>
        <v>0</v>
      </c>
      <c r="V104" s="17">
        <f t="shared" si="13"/>
        <v>0</v>
      </c>
    </row>
    <row r="105" spans="1:22" ht="13.5" x14ac:dyDescent="0.35">
      <c r="A105" s="14">
        <v>109131</v>
      </c>
      <c r="B105" s="15" t="s">
        <v>523</v>
      </c>
      <c r="C105" s="15">
        <v>2.4</v>
      </c>
      <c r="D105" s="15">
        <v>101</v>
      </c>
      <c r="E105" s="15">
        <v>704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7"/>
        <v>0</v>
      </c>
      <c r="K105" s="15">
        <f t="shared" si="8"/>
        <v>0</v>
      </c>
      <c r="L105" s="15">
        <v>-2.2200000000000002E-3</v>
      </c>
      <c r="M105" s="15">
        <v>-1.8799999999999999E-3</v>
      </c>
      <c r="N105" s="15">
        <v>-1.8799999999999999E-3</v>
      </c>
      <c r="O105" s="15">
        <v>-1.8799999999999999E-3</v>
      </c>
      <c r="P105" s="15">
        <v>-6.8100000000000001E-3</v>
      </c>
      <c r="Q105" s="15"/>
      <c r="R105" s="15">
        <f t="shared" si="9"/>
        <v>0</v>
      </c>
      <c r="S105" s="15">
        <f t="shared" si="10"/>
        <v>0</v>
      </c>
      <c r="T105" s="15">
        <f t="shared" si="11"/>
        <v>0</v>
      </c>
      <c r="U105" s="15">
        <f t="shared" si="12"/>
        <v>0</v>
      </c>
      <c r="V105" s="17">
        <f t="shared" si="13"/>
        <v>0</v>
      </c>
    </row>
    <row r="106" spans="1:22" ht="13.5" x14ac:dyDescent="0.35">
      <c r="A106" s="14">
        <v>109170</v>
      </c>
      <c r="B106" s="15" t="s">
        <v>524</v>
      </c>
      <c r="C106" s="15">
        <v>13.8</v>
      </c>
      <c r="D106" s="15">
        <v>101</v>
      </c>
      <c r="E106" s="15">
        <v>704</v>
      </c>
      <c r="F106" s="15">
        <v>19</v>
      </c>
      <c r="G106" s="15">
        <v>0</v>
      </c>
      <c r="H106" s="15">
        <v>19</v>
      </c>
      <c r="I106" s="16">
        <v>19</v>
      </c>
      <c r="J106" s="15">
        <f t="shared" si="7"/>
        <v>0</v>
      </c>
      <c r="K106" s="15">
        <f t="shared" si="8"/>
        <v>0</v>
      </c>
      <c r="L106" s="15">
        <v>-2.2200000000000002E-3</v>
      </c>
      <c r="M106" s="15">
        <v>-1.8799999999999999E-3</v>
      </c>
      <c r="N106" s="15">
        <v>-1.8799999999999999E-3</v>
      </c>
      <c r="O106" s="15">
        <v>-1.8799999999999999E-3</v>
      </c>
      <c r="P106" s="15">
        <v>-6.8100000000000001E-3</v>
      </c>
      <c r="Q106" s="15"/>
      <c r="R106" s="15">
        <f t="shared" si="9"/>
        <v>0</v>
      </c>
      <c r="S106" s="15">
        <f t="shared" si="10"/>
        <v>0</v>
      </c>
      <c r="T106" s="15">
        <f t="shared" si="11"/>
        <v>0</v>
      </c>
      <c r="U106" s="15">
        <f t="shared" si="12"/>
        <v>0</v>
      </c>
      <c r="V106" s="17">
        <f t="shared" si="13"/>
        <v>0</v>
      </c>
    </row>
    <row r="107" spans="1:22" ht="13.5" x14ac:dyDescent="0.35">
      <c r="A107" s="14">
        <v>109248</v>
      </c>
      <c r="B107" s="15" t="s">
        <v>534</v>
      </c>
      <c r="C107" s="15">
        <v>4</v>
      </c>
      <c r="D107" s="15">
        <v>101</v>
      </c>
      <c r="E107" s="15">
        <v>704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7"/>
        <v>0</v>
      </c>
      <c r="K107" s="15">
        <f t="shared" si="8"/>
        <v>0</v>
      </c>
      <c r="L107" s="15">
        <v>-2.2300000000000002E-3</v>
      </c>
      <c r="M107" s="15">
        <v>-1.8600000000000001E-3</v>
      </c>
      <c r="N107" s="15">
        <v>-1.8600000000000001E-3</v>
      </c>
      <c r="O107" s="15">
        <v>-1.8600000000000001E-3</v>
      </c>
      <c r="P107" s="15">
        <v>-6.7200000000000003E-3</v>
      </c>
      <c r="Q107" s="15"/>
      <c r="R107" s="15">
        <f t="shared" si="9"/>
        <v>0</v>
      </c>
      <c r="S107" s="15">
        <f t="shared" si="10"/>
        <v>0</v>
      </c>
      <c r="T107" s="15">
        <f t="shared" si="11"/>
        <v>0</v>
      </c>
      <c r="U107" s="15">
        <f t="shared" si="12"/>
        <v>0</v>
      </c>
      <c r="V107" s="17">
        <f t="shared" si="13"/>
        <v>0</v>
      </c>
    </row>
    <row r="108" spans="1:22" ht="13.5" x14ac:dyDescent="0.35">
      <c r="A108" s="14">
        <v>109252</v>
      </c>
      <c r="B108" s="15" t="s">
        <v>535</v>
      </c>
      <c r="C108" s="15">
        <v>2.4</v>
      </c>
      <c r="D108" s="15">
        <v>101</v>
      </c>
      <c r="E108" s="15">
        <v>704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7"/>
        <v>0</v>
      </c>
      <c r="K108" s="15">
        <f t="shared" si="8"/>
        <v>0</v>
      </c>
      <c r="L108" s="15">
        <v>-2.2300000000000002E-3</v>
      </c>
      <c r="M108" s="15">
        <v>-1.8600000000000001E-3</v>
      </c>
      <c r="N108" s="15">
        <v>-1.8600000000000001E-3</v>
      </c>
      <c r="O108" s="15">
        <v>-1.8600000000000001E-3</v>
      </c>
      <c r="P108" s="15">
        <v>-6.7200000000000003E-3</v>
      </c>
      <c r="Q108" s="15"/>
      <c r="R108" s="15">
        <f t="shared" si="9"/>
        <v>0</v>
      </c>
      <c r="S108" s="15">
        <f t="shared" si="10"/>
        <v>0</v>
      </c>
      <c r="T108" s="15">
        <f t="shared" si="11"/>
        <v>0</v>
      </c>
      <c r="U108" s="15">
        <f t="shared" si="12"/>
        <v>0</v>
      </c>
      <c r="V108" s="17">
        <f t="shared" si="13"/>
        <v>0</v>
      </c>
    </row>
    <row r="109" spans="1:22" ht="13.5" x14ac:dyDescent="0.35">
      <c r="A109" s="14">
        <v>109253</v>
      </c>
      <c r="B109" s="15" t="s">
        <v>536</v>
      </c>
      <c r="C109" s="15">
        <v>2.2999999999999998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7"/>
        <v>0</v>
      </c>
      <c r="K109" s="15">
        <f t="shared" si="8"/>
        <v>0</v>
      </c>
      <c r="L109" s="15">
        <v>-2.2300000000000002E-3</v>
      </c>
      <c r="M109" s="15">
        <v>-1.8600000000000001E-3</v>
      </c>
      <c r="N109" s="15">
        <v>-1.8600000000000001E-3</v>
      </c>
      <c r="O109" s="15">
        <v>-1.8600000000000001E-3</v>
      </c>
      <c r="P109" s="15">
        <v>-6.7200000000000003E-3</v>
      </c>
      <c r="Q109" s="15"/>
      <c r="R109" s="15">
        <f t="shared" si="9"/>
        <v>0</v>
      </c>
      <c r="S109" s="15">
        <f t="shared" si="10"/>
        <v>0</v>
      </c>
      <c r="T109" s="15">
        <f t="shared" si="11"/>
        <v>0</v>
      </c>
      <c r="U109" s="15">
        <f t="shared" si="12"/>
        <v>0</v>
      </c>
      <c r="V109" s="17">
        <f t="shared" si="13"/>
        <v>0</v>
      </c>
    </row>
    <row r="110" spans="1:22" ht="13.5" x14ac:dyDescent="0.35">
      <c r="A110" s="14">
        <v>109254</v>
      </c>
      <c r="B110" s="15" t="s">
        <v>537</v>
      </c>
      <c r="C110" s="15">
        <v>2.2999999999999998</v>
      </c>
      <c r="D110" s="15">
        <v>101</v>
      </c>
      <c r="E110" s="15">
        <v>704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7"/>
        <v>0</v>
      </c>
      <c r="K110" s="15">
        <f t="shared" si="8"/>
        <v>0</v>
      </c>
      <c r="L110" s="15">
        <v>-2.2300000000000002E-3</v>
      </c>
      <c r="M110" s="15">
        <v>-1.8600000000000001E-3</v>
      </c>
      <c r="N110" s="15">
        <v>-1.8600000000000001E-3</v>
      </c>
      <c r="O110" s="15">
        <v>-1.8600000000000001E-3</v>
      </c>
      <c r="P110" s="15">
        <v>-6.7200000000000003E-3</v>
      </c>
      <c r="Q110" s="15"/>
      <c r="R110" s="15">
        <f t="shared" si="9"/>
        <v>0</v>
      </c>
      <c r="S110" s="15">
        <f t="shared" si="10"/>
        <v>0</v>
      </c>
      <c r="T110" s="15">
        <f t="shared" si="11"/>
        <v>0</v>
      </c>
      <c r="U110" s="15">
        <f t="shared" si="12"/>
        <v>0</v>
      </c>
      <c r="V110" s="17">
        <f t="shared" si="13"/>
        <v>0</v>
      </c>
    </row>
    <row r="111" spans="1:22" ht="13.5" x14ac:dyDescent="0.35">
      <c r="A111" s="14">
        <v>994264</v>
      </c>
      <c r="B111" s="15" t="s">
        <v>540</v>
      </c>
      <c r="C111" s="15">
        <v>115</v>
      </c>
      <c r="D111" s="15">
        <v>101</v>
      </c>
      <c r="E111" s="15">
        <v>560</v>
      </c>
      <c r="F111" s="15">
        <v>27</v>
      </c>
      <c r="G111" s="15">
        <v>0</v>
      </c>
      <c r="H111" s="15">
        <v>27</v>
      </c>
      <c r="I111" s="16">
        <v>27</v>
      </c>
      <c r="J111" s="15">
        <f t="shared" si="7"/>
        <v>0</v>
      </c>
      <c r="K111" s="15">
        <f t="shared" si="8"/>
        <v>0</v>
      </c>
      <c r="L111" s="15">
        <v>-2.2699999999999999E-3</v>
      </c>
      <c r="M111" s="15">
        <v>-1.82E-3</v>
      </c>
      <c r="N111" s="15">
        <v>-1.82E-3</v>
      </c>
      <c r="O111" s="15">
        <v>-1.82E-3</v>
      </c>
      <c r="P111" s="15">
        <v>-6.5100000000000002E-3</v>
      </c>
      <c r="Q111" s="15"/>
      <c r="R111" s="15">
        <f t="shared" si="9"/>
        <v>0</v>
      </c>
      <c r="S111" s="15">
        <f t="shared" si="10"/>
        <v>0</v>
      </c>
      <c r="T111" s="15">
        <f t="shared" si="11"/>
        <v>0</v>
      </c>
      <c r="U111" s="15">
        <f t="shared" si="12"/>
        <v>0</v>
      </c>
      <c r="V111" s="17">
        <f t="shared" si="13"/>
        <v>0</v>
      </c>
    </row>
    <row r="112" spans="1:22" ht="13.5" x14ac:dyDescent="0.35">
      <c r="A112" s="14">
        <v>105110</v>
      </c>
      <c r="B112" s="15" t="s">
        <v>541</v>
      </c>
      <c r="C112" s="15">
        <v>0.48</v>
      </c>
      <c r="D112" s="15">
        <v>101</v>
      </c>
      <c r="E112" s="15">
        <v>524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7"/>
        <v>0</v>
      </c>
      <c r="K112" s="15">
        <f t="shared" si="8"/>
        <v>0</v>
      </c>
      <c r="L112" s="15">
        <v>-2.2699999999999999E-3</v>
      </c>
      <c r="M112" s="15">
        <v>-1.82E-3</v>
      </c>
      <c r="N112" s="15">
        <v>-1.82E-3</v>
      </c>
      <c r="O112" s="15">
        <v>-1.82E-3</v>
      </c>
      <c r="P112" s="15">
        <v>-6.4999999999999997E-3</v>
      </c>
      <c r="Q112" s="15"/>
      <c r="R112" s="15">
        <f t="shared" si="9"/>
        <v>0</v>
      </c>
      <c r="S112" s="15">
        <f t="shared" si="10"/>
        <v>0</v>
      </c>
      <c r="T112" s="15">
        <f t="shared" si="11"/>
        <v>0</v>
      </c>
      <c r="U112" s="15">
        <f t="shared" si="12"/>
        <v>0</v>
      </c>
      <c r="V112" s="17">
        <f t="shared" si="13"/>
        <v>0</v>
      </c>
    </row>
    <row r="113" spans="1:22" ht="13.5" x14ac:dyDescent="0.35">
      <c r="A113" s="14">
        <v>105113</v>
      </c>
      <c r="B113" s="15" t="s">
        <v>542</v>
      </c>
      <c r="C113" s="15">
        <v>1</v>
      </c>
      <c r="D113" s="15">
        <v>101</v>
      </c>
      <c r="E113" s="15">
        <v>524</v>
      </c>
      <c r="F113" s="15">
        <v>6.34</v>
      </c>
      <c r="G113" s="15">
        <v>0</v>
      </c>
      <c r="H113" s="15">
        <v>6.34</v>
      </c>
      <c r="I113" s="16">
        <v>6.34</v>
      </c>
      <c r="J113" s="15">
        <f t="shared" si="7"/>
        <v>0</v>
      </c>
      <c r="K113" s="15">
        <f t="shared" si="8"/>
        <v>0</v>
      </c>
      <c r="L113" s="15">
        <v>-2.2699999999999999E-3</v>
      </c>
      <c r="M113" s="15">
        <v>-1.82E-3</v>
      </c>
      <c r="N113" s="15">
        <v>-1.82E-3</v>
      </c>
      <c r="O113" s="15">
        <v>-1.82E-3</v>
      </c>
      <c r="P113" s="15">
        <v>-6.4999999999999997E-3</v>
      </c>
      <c r="Q113" s="15"/>
      <c r="R113" s="15">
        <f t="shared" si="9"/>
        <v>0</v>
      </c>
      <c r="S113" s="15">
        <f t="shared" si="10"/>
        <v>0</v>
      </c>
      <c r="T113" s="15">
        <f t="shared" si="11"/>
        <v>0</v>
      </c>
      <c r="U113" s="15">
        <f t="shared" si="12"/>
        <v>0</v>
      </c>
      <c r="V113" s="17">
        <f t="shared" si="13"/>
        <v>0</v>
      </c>
    </row>
    <row r="114" spans="1:22" ht="13.5" x14ac:dyDescent="0.35">
      <c r="A114" s="14">
        <v>105117</v>
      </c>
      <c r="B114" s="15" t="s">
        <v>543</v>
      </c>
      <c r="C114" s="15">
        <v>1</v>
      </c>
      <c r="D114" s="15">
        <v>101</v>
      </c>
      <c r="E114" s="15">
        <v>524</v>
      </c>
      <c r="F114" s="15">
        <v>8.15</v>
      </c>
      <c r="G114" s="15">
        <v>0</v>
      </c>
      <c r="H114" s="15">
        <v>8.15</v>
      </c>
      <c r="I114" s="16">
        <v>8.15</v>
      </c>
      <c r="J114" s="15">
        <f t="shared" si="7"/>
        <v>0</v>
      </c>
      <c r="K114" s="15">
        <f t="shared" si="8"/>
        <v>0</v>
      </c>
      <c r="L114" s="15">
        <v>-2.2699999999999999E-3</v>
      </c>
      <c r="M114" s="15">
        <v>-1.82E-3</v>
      </c>
      <c r="N114" s="15">
        <v>-1.82E-3</v>
      </c>
      <c r="O114" s="15">
        <v>-1.82E-3</v>
      </c>
      <c r="P114" s="15">
        <v>-6.4999999999999997E-3</v>
      </c>
      <c r="Q114" s="15"/>
      <c r="R114" s="15">
        <f t="shared" si="9"/>
        <v>0</v>
      </c>
      <c r="S114" s="15">
        <f t="shared" si="10"/>
        <v>0</v>
      </c>
      <c r="T114" s="15">
        <f t="shared" si="11"/>
        <v>0</v>
      </c>
      <c r="U114" s="15">
        <f t="shared" si="12"/>
        <v>0</v>
      </c>
      <c r="V114" s="17">
        <f t="shared" si="13"/>
        <v>0</v>
      </c>
    </row>
    <row r="115" spans="1:22" ht="13.5" x14ac:dyDescent="0.35">
      <c r="A115" s="14">
        <v>105120</v>
      </c>
      <c r="B115" s="15" t="s">
        <v>544</v>
      </c>
      <c r="C115" s="15">
        <v>1</v>
      </c>
      <c r="D115" s="15">
        <v>101</v>
      </c>
      <c r="E115" s="15">
        <v>524</v>
      </c>
      <c r="F115" s="15">
        <v>0.91</v>
      </c>
      <c r="G115" s="15">
        <v>0</v>
      </c>
      <c r="H115" s="15">
        <v>0.91</v>
      </c>
      <c r="I115" s="16">
        <v>0.91</v>
      </c>
      <c r="J115" s="15">
        <f t="shared" si="7"/>
        <v>0</v>
      </c>
      <c r="K115" s="15">
        <f t="shared" si="8"/>
        <v>0</v>
      </c>
      <c r="L115" s="15">
        <v>-2.2699999999999999E-3</v>
      </c>
      <c r="M115" s="15">
        <v>-1.82E-3</v>
      </c>
      <c r="N115" s="15">
        <v>-1.82E-3</v>
      </c>
      <c r="O115" s="15">
        <v>-1.82E-3</v>
      </c>
      <c r="P115" s="15">
        <v>-6.4999999999999997E-3</v>
      </c>
      <c r="Q115" s="15"/>
      <c r="R115" s="15">
        <f t="shared" si="9"/>
        <v>0</v>
      </c>
      <c r="S115" s="15">
        <f t="shared" si="10"/>
        <v>0</v>
      </c>
      <c r="T115" s="15">
        <f t="shared" si="11"/>
        <v>0</v>
      </c>
      <c r="U115" s="15">
        <f t="shared" si="12"/>
        <v>0</v>
      </c>
      <c r="V115" s="17">
        <f t="shared" si="13"/>
        <v>0</v>
      </c>
    </row>
    <row r="116" spans="1:22" ht="13.5" x14ac:dyDescent="0.35">
      <c r="A116" s="14">
        <v>105123</v>
      </c>
      <c r="B116" s="15" t="s">
        <v>545</v>
      </c>
      <c r="C116" s="15">
        <v>1</v>
      </c>
      <c r="D116" s="15">
        <v>101</v>
      </c>
      <c r="E116" s="15">
        <v>524</v>
      </c>
      <c r="F116" s="15">
        <v>0.91</v>
      </c>
      <c r="G116" s="15">
        <v>0</v>
      </c>
      <c r="H116" s="15">
        <v>0.91</v>
      </c>
      <c r="I116" s="16">
        <v>0.91</v>
      </c>
      <c r="J116" s="15">
        <f t="shared" si="7"/>
        <v>0</v>
      </c>
      <c r="K116" s="15">
        <f t="shared" si="8"/>
        <v>0</v>
      </c>
      <c r="L116" s="15">
        <v>-2.2699999999999999E-3</v>
      </c>
      <c r="M116" s="15">
        <v>-1.82E-3</v>
      </c>
      <c r="N116" s="15">
        <v>-1.82E-3</v>
      </c>
      <c r="O116" s="15">
        <v>-1.82E-3</v>
      </c>
      <c r="P116" s="15">
        <v>-6.4999999999999997E-3</v>
      </c>
      <c r="Q116" s="15"/>
      <c r="R116" s="15">
        <f t="shared" si="9"/>
        <v>0</v>
      </c>
      <c r="S116" s="15">
        <f t="shared" si="10"/>
        <v>0</v>
      </c>
      <c r="T116" s="15">
        <f t="shared" si="11"/>
        <v>0</v>
      </c>
      <c r="U116" s="15">
        <f t="shared" si="12"/>
        <v>0</v>
      </c>
      <c r="V116" s="17">
        <f t="shared" si="13"/>
        <v>0</v>
      </c>
    </row>
    <row r="117" spans="1:22" ht="13.5" x14ac:dyDescent="0.35">
      <c r="A117" s="14">
        <v>105125</v>
      </c>
      <c r="B117" s="15" t="s">
        <v>546</v>
      </c>
      <c r="C117" s="15">
        <v>1</v>
      </c>
      <c r="D117" s="15">
        <v>101</v>
      </c>
      <c r="E117" s="15">
        <v>524</v>
      </c>
      <c r="F117" s="15">
        <v>0.91</v>
      </c>
      <c r="G117" s="15">
        <v>0</v>
      </c>
      <c r="H117" s="15">
        <v>0.91</v>
      </c>
      <c r="I117" s="16">
        <v>0.91</v>
      </c>
      <c r="J117" s="15">
        <f t="shared" si="7"/>
        <v>0</v>
      </c>
      <c r="K117" s="15">
        <f t="shared" si="8"/>
        <v>0</v>
      </c>
      <c r="L117" s="15">
        <v>-2.2699999999999999E-3</v>
      </c>
      <c r="M117" s="15">
        <v>-1.82E-3</v>
      </c>
      <c r="N117" s="15">
        <v>-1.82E-3</v>
      </c>
      <c r="O117" s="15">
        <v>-1.82E-3</v>
      </c>
      <c r="P117" s="15">
        <v>-6.4999999999999997E-3</v>
      </c>
      <c r="Q117" s="15"/>
      <c r="R117" s="15">
        <f t="shared" si="9"/>
        <v>0</v>
      </c>
      <c r="S117" s="15">
        <f t="shared" si="10"/>
        <v>0</v>
      </c>
      <c r="T117" s="15">
        <f t="shared" si="11"/>
        <v>0</v>
      </c>
      <c r="U117" s="15">
        <f t="shared" si="12"/>
        <v>0</v>
      </c>
      <c r="V117" s="17">
        <f t="shared" si="13"/>
        <v>0</v>
      </c>
    </row>
    <row r="118" spans="1:22" ht="13.5" x14ac:dyDescent="0.35">
      <c r="A118" s="14">
        <v>105128</v>
      </c>
      <c r="B118" s="15" t="s">
        <v>547</v>
      </c>
      <c r="C118" s="15">
        <v>1</v>
      </c>
      <c r="D118" s="15">
        <v>101</v>
      </c>
      <c r="E118" s="15">
        <v>524</v>
      </c>
      <c r="F118" s="15">
        <v>4.53</v>
      </c>
      <c r="G118" s="15">
        <v>0</v>
      </c>
      <c r="H118" s="15">
        <v>4.53</v>
      </c>
      <c r="I118" s="16">
        <v>4.53</v>
      </c>
      <c r="J118" s="15">
        <f t="shared" si="7"/>
        <v>0</v>
      </c>
      <c r="K118" s="15">
        <f t="shared" si="8"/>
        <v>0</v>
      </c>
      <c r="L118" s="15">
        <v>-2.2699999999999999E-3</v>
      </c>
      <c r="M118" s="15">
        <v>-1.82E-3</v>
      </c>
      <c r="N118" s="15">
        <v>-1.82E-3</v>
      </c>
      <c r="O118" s="15">
        <v>-1.82E-3</v>
      </c>
      <c r="P118" s="15">
        <v>-6.4999999999999997E-3</v>
      </c>
      <c r="Q118" s="15"/>
      <c r="R118" s="15">
        <f t="shared" si="9"/>
        <v>0</v>
      </c>
      <c r="S118" s="15">
        <f t="shared" si="10"/>
        <v>0</v>
      </c>
      <c r="T118" s="15">
        <f t="shared" si="11"/>
        <v>0</v>
      </c>
      <c r="U118" s="15">
        <f t="shared" si="12"/>
        <v>0</v>
      </c>
      <c r="V118" s="17">
        <f t="shared" si="13"/>
        <v>0</v>
      </c>
    </row>
    <row r="119" spans="1:22" ht="13.5" x14ac:dyDescent="0.35">
      <c r="A119" s="14">
        <v>105132</v>
      </c>
      <c r="B119" s="15" t="s">
        <v>548</v>
      </c>
      <c r="C119" s="15">
        <v>1</v>
      </c>
      <c r="D119" s="15">
        <v>101</v>
      </c>
      <c r="E119" s="15">
        <v>524</v>
      </c>
      <c r="F119" s="15">
        <v>0.91</v>
      </c>
      <c r="G119" s="15">
        <v>0</v>
      </c>
      <c r="H119" s="15">
        <v>0.91</v>
      </c>
      <c r="I119" s="16">
        <v>0.91</v>
      </c>
      <c r="J119" s="15">
        <f t="shared" si="7"/>
        <v>0</v>
      </c>
      <c r="K119" s="15">
        <f t="shared" si="8"/>
        <v>0</v>
      </c>
      <c r="L119" s="15">
        <v>-2.2699999999999999E-3</v>
      </c>
      <c r="M119" s="15">
        <v>-1.82E-3</v>
      </c>
      <c r="N119" s="15">
        <v>-1.82E-3</v>
      </c>
      <c r="O119" s="15">
        <v>-1.82E-3</v>
      </c>
      <c r="P119" s="15">
        <v>-6.4999999999999997E-3</v>
      </c>
      <c r="Q119" s="15"/>
      <c r="R119" s="15">
        <f t="shared" si="9"/>
        <v>0</v>
      </c>
      <c r="S119" s="15">
        <f t="shared" si="10"/>
        <v>0</v>
      </c>
      <c r="T119" s="15">
        <f t="shared" si="11"/>
        <v>0</v>
      </c>
      <c r="U119" s="15">
        <f t="shared" si="12"/>
        <v>0</v>
      </c>
      <c r="V119" s="17">
        <f t="shared" si="13"/>
        <v>0</v>
      </c>
    </row>
    <row r="120" spans="1:22" ht="13.5" x14ac:dyDescent="0.35">
      <c r="A120" s="14">
        <v>105135</v>
      </c>
      <c r="B120" s="15" t="s">
        <v>549</v>
      </c>
      <c r="C120" s="15">
        <v>1</v>
      </c>
      <c r="D120" s="15">
        <v>101</v>
      </c>
      <c r="E120" s="15">
        <v>524</v>
      </c>
      <c r="F120" s="15">
        <v>0.91</v>
      </c>
      <c r="G120" s="15">
        <v>0</v>
      </c>
      <c r="H120" s="15">
        <v>0.91</v>
      </c>
      <c r="I120" s="16">
        <v>0.91</v>
      </c>
      <c r="J120" s="15">
        <f t="shared" si="7"/>
        <v>0</v>
      </c>
      <c r="K120" s="15">
        <f t="shared" si="8"/>
        <v>0</v>
      </c>
      <c r="L120" s="15">
        <v>-2.2699999999999999E-3</v>
      </c>
      <c r="M120" s="15">
        <v>-1.82E-3</v>
      </c>
      <c r="N120" s="15">
        <v>-1.82E-3</v>
      </c>
      <c r="O120" s="15">
        <v>-1.82E-3</v>
      </c>
      <c r="P120" s="15">
        <v>-6.4999999999999997E-3</v>
      </c>
      <c r="Q120" s="15"/>
      <c r="R120" s="15">
        <f t="shared" si="9"/>
        <v>0</v>
      </c>
      <c r="S120" s="15">
        <f t="shared" si="10"/>
        <v>0</v>
      </c>
      <c r="T120" s="15">
        <f t="shared" si="11"/>
        <v>0</v>
      </c>
      <c r="U120" s="15">
        <f t="shared" si="12"/>
        <v>0</v>
      </c>
      <c r="V120" s="17">
        <f t="shared" si="13"/>
        <v>0</v>
      </c>
    </row>
    <row r="121" spans="1:22" ht="13.5" x14ac:dyDescent="0.35">
      <c r="A121" s="14">
        <v>105138</v>
      </c>
      <c r="B121" s="15" t="s">
        <v>550</v>
      </c>
      <c r="C121" s="15">
        <v>1</v>
      </c>
      <c r="D121" s="15">
        <v>101</v>
      </c>
      <c r="E121" s="15">
        <v>524</v>
      </c>
      <c r="F121" s="15">
        <v>0.91</v>
      </c>
      <c r="G121" s="15">
        <v>0</v>
      </c>
      <c r="H121" s="15">
        <v>0.91</v>
      </c>
      <c r="I121" s="16">
        <v>0.91</v>
      </c>
      <c r="J121" s="15">
        <f t="shared" si="7"/>
        <v>0</v>
      </c>
      <c r="K121" s="15">
        <f t="shared" si="8"/>
        <v>0</v>
      </c>
      <c r="L121" s="15">
        <v>-2.2699999999999999E-3</v>
      </c>
      <c r="M121" s="15">
        <v>-1.82E-3</v>
      </c>
      <c r="N121" s="15">
        <v>-1.82E-3</v>
      </c>
      <c r="O121" s="15">
        <v>-1.82E-3</v>
      </c>
      <c r="P121" s="15">
        <v>-6.4999999999999997E-3</v>
      </c>
      <c r="Q121" s="15"/>
      <c r="R121" s="15">
        <f t="shared" si="9"/>
        <v>0</v>
      </c>
      <c r="S121" s="15">
        <f t="shared" si="10"/>
        <v>0</v>
      </c>
      <c r="T121" s="15">
        <f t="shared" si="11"/>
        <v>0</v>
      </c>
      <c r="U121" s="15">
        <f t="shared" si="12"/>
        <v>0</v>
      </c>
      <c r="V121" s="17">
        <f t="shared" si="13"/>
        <v>0</v>
      </c>
    </row>
    <row r="122" spans="1:22" ht="13.5" x14ac:dyDescent="0.35">
      <c r="A122" s="14">
        <v>105140</v>
      </c>
      <c r="B122" s="15" t="s">
        <v>551</v>
      </c>
      <c r="C122" s="15">
        <v>1</v>
      </c>
      <c r="D122" s="15">
        <v>101</v>
      </c>
      <c r="E122" s="15">
        <v>524</v>
      </c>
      <c r="F122" s="15">
        <v>0.91</v>
      </c>
      <c r="G122" s="15">
        <v>0</v>
      </c>
      <c r="H122" s="15">
        <v>0.91</v>
      </c>
      <c r="I122" s="16">
        <v>0.91</v>
      </c>
      <c r="J122" s="15">
        <f t="shared" si="7"/>
        <v>0</v>
      </c>
      <c r="K122" s="15">
        <f t="shared" si="8"/>
        <v>0</v>
      </c>
      <c r="L122" s="15">
        <v>-2.2699999999999999E-3</v>
      </c>
      <c r="M122" s="15">
        <v>-1.82E-3</v>
      </c>
      <c r="N122" s="15">
        <v>-1.82E-3</v>
      </c>
      <c r="O122" s="15">
        <v>-1.82E-3</v>
      </c>
      <c r="P122" s="15">
        <v>-6.4999999999999997E-3</v>
      </c>
      <c r="Q122" s="15"/>
      <c r="R122" s="15">
        <f t="shared" si="9"/>
        <v>0</v>
      </c>
      <c r="S122" s="15">
        <f t="shared" si="10"/>
        <v>0</v>
      </c>
      <c r="T122" s="15">
        <f t="shared" si="11"/>
        <v>0</v>
      </c>
      <c r="U122" s="15">
        <f t="shared" si="12"/>
        <v>0</v>
      </c>
      <c r="V122" s="17">
        <f t="shared" si="13"/>
        <v>0</v>
      </c>
    </row>
    <row r="123" spans="1:22" ht="13.5" x14ac:dyDescent="0.35">
      <c r="A123" s="14">
        <v>105143</v>
      </c>
      <c r="B123" s="15" t="s">
        <v>552</v>
      </c>
      <c r="C123" s="15">
        <v>1</v>
      </c>
      <c r="D123" s="15">
        <v>101</v>
      </c>
      <c r="E123" s="15">
        <v>524</v>
      </c>
      <c r="F123" s="15">
        <v>0.91</v>
      </c>
      <c r="G123" s="15">
        <v>0</v>
      </c>
      <c r="H123" s="15">
        <v>0.91</v>
      </c>
      <c r="I123" s="16">
        <v>0.91</v>
      </c>
      <c r="J123" s="15">
        <f t="shared" si="7"/>
        <v>0</v>
      </c>
      <c r="K123" s="15">
        <f t="shared" si="8"/>
        <v>0</v>
      </c>
      <c r="L123" s="15">
        <v>-2.2699999999999999E-3</v>
      </c>
      <c r="M123" s="15">
        <v>-1.82E-3</v>
      </c>
      <c r="N123" s="15">
        <v>-1.82E-3</v>
      </c>
      <c r="O123" s="15">
        <v>-1.82E-3</v>
      </c>
      <c r="P123" s="15">
        <v>-6.4999999999999997E-3</v>
      </c>
      <c r="Q123" s="15"/>
      <c r="R123" s="15">
        <f t="shared" si="9"/>
        <v>0</v>
      </c>
      <c r="S123" s="15">
        <f t="shared" si="10"/>
        <v>0</v>
      </c>
      <c r="T123" s="15">
        <f t="shared" si="11"/>
        <v>0</v>
      </c>
      <c r="U123" s="15">
        <f t="shared" si="12"/>
        <v>0</v>
      </c>
      <c r="V123" s="17">
        <f t="shared" si="13"/>
        <v>0</v>
      </c>
    </row>
    <row r="124" spans="1:22" ht="13.5" x14ac:dyDescent="0.35">
      <c r="A124" s="14">
        <v>105145</v>
      </c>
      <c r="B124" s="15" t="s">
        <v>553</v>
      </c>
      <c r="C124" s="15">
        <v>1</v>
      </c>
      <c r="D124" s="15">
        <v>101</v>
      </c>
      <c r="E124" s="15">
        <v>524</v>
      </c>
      <c r="F124" s="15">
        <v>0.91</v>
      </c>
      <c r="G124" s="15">
        <v>0</v>
      </c>
      <c r="H124" s="15">
        <v>0.91</v>
      </c>
      <c r="I124" s="16">
        <v>0.91</v>
      </c>
      <c r="J124" s="15">
        <f t="shared" si="7"/>
        <v>0</v>
      </c>
      <c r="K124" s="15">
        <f t="shared" si="8"/>
        <v>0</v>
      </c>
      <c r="L124" s="15">
        <v>-2.2699999999999999E-3</v>
      </c>
      <c r="M124" s="15">
        <v>-1.82E-3</v>
      </c>
      <c r="N124" s="15">
        <v>-1.82E-3</v>
      </c>
      <c r="O124" s="15">
        <v>-1.82E-3</v>
      </c>
      <c r="P124" s="15">
        <v>-6.4999999999999997E-3</v>
      </c>
      <c r="Q124" s="15"/>
      <c r="R124" s="15">
        <f t="shared" si="9"/>
        <v>0</v>
      </c>
      <c r="S124" s="15">
        <f t="shared" si="10"/>
        <v>0</v>
      </c>
      <c r="T124" s="15">
        <f t="shared" si="11"/>
        <v>0</v>
      </c>
      <c r="U124" s="15">
        <f t="shared" si="12"/>
        <v>0</v>
      </c>
      <c r="V124" s="17">
        <f t="shared" si="13"/>
        <v>0</v>
      </c>
    </row>
    <row r="125" spans="1:22" ht="13.5" x14ac:dyDescent="0.35">
      <c r="A125" s="14">
        <v>105147</v>
      </c>
      <c r="B125" s="15" t="s">
        <v>554</v>
      </c>
      <c r="C125" s="15">
        <v>1</v>
      </c>
      <c r="D125" s="15">
        <v>101</v>
      </c>
      <c r="E125" s="15">
        <v>524</v>
      </c>
      <c r="F125" s="15">
        <v>0.91</v>
      </c>
      <c r="G125" s="15">
        <v>0</v>
      </c>
      <c r="H125" s="15">
        <v>0.91</v>
      </c>
      <c r="I125" s="16">
        <v>0.91</v>
      </c>
      <c r="J125" s="15">
        <f t="shared" si="7"/>
        <v>0</v>
      </c>
      <c r="K125" s="15">
        <f t="shared" si="8"/>
        <v>0</v>
      </c>
      <c r="L125" s="15">
        <v>-2.2699999999999999E-3</v>
      </c>
      <c r="M125" s="15">
        <v>-1.82E-3</v>
      </c>
      <c r="N125" s="15">
        <v>-1.82E-3</v>
      </c>
      <c r="O125" s="15">
        <v>-1.82E-3</v>
      </c>
      <c r="P125" s="15">
        <v>-6.4999999999999997E-3</v>
      </c>
      <c r="Q125" s="15"/>
      <c r="R125" s="15">
        <f t="shared" si="9"/>
        <v>0</v>
      </c>
      <c r="S125" s="15">
        <f t="shared" si="10"/>
        <v>0</v>
      </c>
      <c r="T125" s="15">
        <f t="shared" si="11"/>
        <v>0</v>
      </c>
      <c r="U125" s="15">
        <f t="shared" si="12"/>
        <v>0</v>
      </c>
      <c r="V125" s="17">
        <f t="shared" si="13"/>
        <v>0</v>
      </c>
    </row>
    <row r="126" spans="1:22" ht="13.5" x14ac:dyDescent="0.35">
      <c r="A126" s="14">
        <v>105149</v>
      </c>
      <c r="B126" s="15" t="s">
        <v>555</v>
      </c>
      <c r="C126" s="15">
        <v>1</v>
      </c>
      <c r="D126" s="15">
        <v>101</v>
      </c>
      <c r="E126" s="15">
        <v>524</v>
      </c>
      <c r="F126" s="15">
        <v>0.91</v>
      </c>
      <c r="G126" s="15">
        <v>0</v>
      </c>
      <c r="H126" s="15">
        <v>0.91</v>
      </c>
      <c r="I126" s="16">
        <v>0.91</v>
      </c>
      <c r="J126" s="15">
        <f t="shared" si="7"/>
        <v>0</v>
      </c>
      <c r="K126" s="15">
        <f t="shared" si="8"/>
        <v>0</v>
      </c>
      <c r="L126" s="15">
        <v>-2.2699999999999999E-3</v>
      </c>
      <c r="M126" s="15">
        <v>-1.82E-3</v>
      </c>
      <c r="N126" s="15">
        <v>-1.82E-3</v>
      </c>
      <c r="O126" s="15">
        <v>-1.82E-3</v>
      </c>
      <c r="P126" s="15">
        <v>-6.4999999999999997E-3</v>
      </c>
      <c r="Q126" s="15"/>
      <c r="R126" s="15">
        <f t="shared" si="9"/>
        <v>0</v>
      </c>
      <c r="S126" s="15">
        <f t="shared" si="10"/>
        <v>0</v>
      </c>
      <c r="T126" s="15">
        <f t="shared" si="11"/>
        <v>0</v>
      </c>
      <c r="U126" s="15">
        <f t="shared" si="12"/>
        <v>0</v>
      </c>
      <c r="V126" s="17">
        <f t="shared" si="13"/>
        <v>0</v>
      </c>
    </row>
    <row r="127" spans="1:22" ht="13.5" x14ac:dyDescent="0.35">
      <c r="A127" s="14">
        <v>105151</v>
      </c>
      <c r="B127" s="15" t="s">
        <v>556</v>
      </c>
      <c r="C127" s="15">
        <v>1</v>
      </c>
      <c r="D127" s="15">
        <v>101</v>
      </c>
      <c r="E127" s="15">
        <v>524</v>
      </c>
      <c r="F127" s="15">
        <v>0.91</v>
      </c>
      <c r="G127" s="15">
        <v>0</v>
      </c>
      <c r="H127" s="15">
        <v>0.91</v>
      </c>
      <c r="I127" s="16">
        <v>0.91</v>
      </c>
      <c r="J127" s="15">
        <f t="shared" si="7"/>
        <v>0</v>
      </c>
      <c r="K127" s="15">
        <f t="shared" si="8"/>
        <v>0</v>
      </c>
      <c r="L127" s="15">
        <v>-2.2699999999999999E-3</v>
      </c>
      <c r="M127" s="15">
        <v>-1.82E-3</v>
      </c>
      <c r="N127" s="15">
        <v>-1.82E-3</v>
      </c>
      <c r="O127" s="15">
        <v>-1.82E-3</v>
      </c>
      <c r="P127" s="15">
        <v>-6.4999999999999997E-3</v>
      </c>
      <c r="Q127" s="15"/>
      <c r="R127" s="15">
        <f t="shared" si="9"/>
        <v>0</v>
      </c>
      <c r="S127" s="15">
        <f t="shared" si="10"/>
        <v>0</v>
      </c>
      <c r="T127" s="15">
        <f t="shared" si="11"/>
        <v>0</v>
      </c>
      <c r="U127" s="15">
        <f t="shared" si="12"/>
        <v>0</v>
      </c>
      <c r="V127" s="17">
        <f t="shared" si="13"/>
        <v>0</v>
      </c>
    </row>
    <row r="128" spans="1:22" ht="13.5" x14ac:dyDescent="0.35">
      <c r="A128" s="14">
        <v>105152</v>
      </c>
      <c r="B128" s="15" t="s">
        <v>557</v>
      </c>
      <c r="C128" s="15">
        <v>6.6</v>
      </c>
      <c r="D128" s="15">
        <v>101</v>
      </c>
      <c r="E128" s="15">
        <v>523</v>
      </c>
      <c r="F128" s="15">
        <v>17.600000000000001</v>
      </c>
      <c r="G128" s="15">
        <v>0</v>
      </c>
      <c r="H128" s="15">
        <v>17.600000000000001</v>
      </c>
      <c r="I128" s="16">
        <v>17.600000000000001</v>
      </c>
      <c r="J128" s="15">
        <f t="shared" si="7"/>
        <v>0</v>
      </c>
      <c r="K128" s="15">
        <f t="shared" si="8"/>
        <v>0</v>
      </c>
      <c r="L128" s="15">
        <v>-2.2699999999999999E-3</v>
      </c>
      <c r="M128" s="15">
        <v>-1.82E-3</v>
      </c>
      <c r="N128" s="15">
        <v>-1.82E-3</v>
      </c>
      <c r="O128" s="15">
        <v>-1.82E-3</v>
      </c>
      <c r="P128" s="15">
        <v>-6.4999999999999997E-3</v>
      </c>
      <c r="Q128" s="15"/>
      <c r="R128" s="15">
        <f t="shared" si="9"/>
        <v>0</v>
      </c>
      <c r="S128" s="15">
        <f t="shared" si="10"/>
        <v>0</v>
      </c>
      <c r="T128" s="15">
        <f t="shared" si="11"/>
        <v>0</v>
      </c>
      <c r="U128" s="15">
        <f t="shared" si="12"/>
        <v>0</v>
      </c>
      <c r="V128" s="17">
        <f t="shared" si="13"/>
        <v>0</v>
      </c>
    </row>
    <row r="129" spans="1:22" ht="13.5" x14ac:dyDescent="0.35">
      <c r="A129" s="14">
        <v>105180</v>
      </c>
      <c r="B129" s="15" t="s">
        <v>558</v>
      </c>
      <c r="C129" s="15">
        <v>4.16</v>
      </c>
      <c r="D129" s="15">
        <v>101</v>
      </c>
      <c r="E129" s="15">
        <v>524</v>
      </c>
      <c r="F129" s="15">
        <v>9.6</v>
      </c>
      <c r="G129" s="15">
        <v>0</v>
      </c>
      <c r="H129" s="15">
        <v>9.6</v>
      </c>
      <c r="I129" s="16">
        <v>9.6</v>
      </c>
      <c r="J129" s="15">
        <f t="shared" si="7"/>
        <v>0</v>
      </c>
      <c r="K129" s="15">
        <f t="shared" si="8"/>
        <v>0</v>
      </c>
      <c r="L129" s="15">
        <v>-2.2699999999999999E-3</v>
      </c>
      <c r="M129" s="15">
        <v>-1.82E-3</v>
      </c>
      <c r="N129" s="15">
        <v>-1.82E-3</v>
      </c>
      <c r="O129" s="15">
        <v>-1.82E-3</v>
      </c>
      <c r="P129" s="15">
        <v>-6.4999999999999997E-3</v>
      </c>
      <c r="Q129" s="15"/>
      <c r="R129" s="15">
        <f t="shared" si="9"/>
        <v>0</v>
      </c>
      <c r="S129" s="15">
        <f t="shared" si="10"/>
        <v>0</v>
      </c>
      <c r="T129" s="15">
        <f t="shared" si="11"/>
        <v>0</v>
      </c>
      <c r="U129" s="15">
        <f t="shared" si="12"/>
        <v>0</v>
      </c>
      <c r="V129" s="17">
        <f t="shared" si="13"/>
        <v>0</v>
      </c>
    </row>
    <row r="130" spans="1:22" ht="13.5" x14ac:dyDescent="0.35">
      <c r="A130" s="14">
        <v>105188</v>
      </c>
      <c r="B130" s="15" t="s">
        <v>559</v>
      </c>
      <c r="C130" s="15">
        <v>13.8</v>
      </c>
      <c r="D130" s="15">
        <v>101</v>
      </c>
      <c r="E130" s="15">
        <v>523</v>
      </c>
      <c r="F130" s="15">
        <v>65.38</v>
      </c>
      <c r="G130" s="15">
        <v>0</v>
      </c>
      <c r="H130" s="15">
        <v>65.38</v>
      </c>
      <c r="I130" s="16">
        <v>65.38</v>
      </c>
      <c r="J130" s="15">
        <f t="shared" si="7"/>
        <v>0</v>
      </c>
      <c r="K130" s="15">
        <f t="shared" si="8"/>
        <v>0</v>
      </c>
      <c r="L130" s="15">
        <v>-2.2699999999999999E-3</v>
      </c>
      <c r="M130" s="15">
        <v>-1.82E-3</v>
      </c>
      <c r="N130" s="15">
        <v>-1.82E-3</v>
      </c>
      <c r="O130" s="15">
        <v>-1.82E-3</v>
      </c>
      <c r="P130" s="15">
        <v>-6.4999999999999997E-3</v>
      </c>
      <c r="Q130" s="15"/>
      <c r="R130" s="15">
        <f t="shared" si="9"/>
        <v>0</v>
      </c>
      <c r="S130" s="15">
        <f t="shared" si="10"/>
        <v>0</v>
      </c>
      <c r="T130" s="15">
        <f t="shared" si="11"/>
        <v>0</v>
      </c>
      <c r="U130" s="15">
        <f t="shared" si="12"/>
        <v>0</v>
      </c>
      <c r="V130" s="17">
        <f t="shared" si="13"/>
        <v>0</v>
      </c>
    </row>
    <row r="131" spans="1:22" ht="13.5" x14ac:dyDescent="0.35">
      <c r="A131" s="14">
        <v>105193</v>
      </c>
      <c r="B131" s="15" t="s">
        <v>560</v>
      </c>
      <c r="C131" s="15">
        <v>23</v>
      </c>
      <c r="D131" s="15">
        <v>101</v>
      </c>
      <c r="E131" s="15">
        <v>524</v>
      </c>
      <c r="F131" s="15">
        <v>25</v>
      </c>
      <c r="G131" s="15">
        <v>0</v>
      </c>
      <c r="H131" s="15">
        <v>25</v>
      </c>
      <c r="I131" s="16">
        <v>25</v>
      </c>
      <c r="J131" s="15">
        <f t="shared" si="7"/>
        <v>0</v>
      </c>
      <c r="K131" s="15">
        <f t="shared" si="8"/>
        <v>0</v>
      </c>
      <c r="L131" s="15">
        <v>-2.2699999999999999E-3</v>
      </c>
      <c r="M131" s="15">
        <v>-1.82E-3</v>
      </c>
      <c r="N131" s="15">
        <v>-1.82E-3</v>
      </c>
      <c r="O131" s="15">
        <v>-1.82E-3</v>
      </c>
      <c r="P131" s="15">
        <v>-6.4999999999999997E-3</v>
      </c>
      <c r="Q131" s="15"/>
      <c r="R131" s="15">
        <f t="shared" si="9"/>
        <v>0</v>
      </c>
      <c r="S131" s="15">
        <f t="shared" si="10"/>
        <v>0</v>
      </c>
      <c r="T131" s="15">
        <f t="shared" si="11"/>
        <v>0</v>
      </c>
      <c r="U131" s="15">
        <f t="shared" si="12"/>
        <v>0</v>
      </c>
      <c r="V131" s="17">
        <f t="shared" si="13"/>
        <v>0</v>
      </c>
    </row>
    <row r="132" spans="1:22" ht="13.5" x14ac:dyDescent="0.35">
      <c r="A132" s="14">
        <v>105194</v>
      </c>
      <c r="B132" s="15" t="s">
        <v>561</v>
      </c>
      <c r="C132" s="15">
        <v>2.2999999999999998</v>
      </c>
      <c r="D132" s="15">
        <v>101</v>
      </c>
      <c r="E132" s="15">
        <v>524</v>
      </c>
      <c r="F132" s="15">
        <v>2.0499999999999998</v>
      </c>
      <c r="G132" s="15">
        <v>0</v>
      </c>
      <c r="H132" s="15">
        <v>2.0499999999999998</v>
      </c>
      <c r="I132" s="16">
        <v>2.0499999999999998</v>
      </c>
      <c r="J132" s="15">
        <f t="shared" si="7"/>
        <v>0</v>
      </c>
      <c r="K132" s="15">
        <f t="shared" si="8"/>
        <v>0</v>
      </c>
      <c r="L132" s="15">
        <v>-2.2699999999999999E-3</v>
      </c>
      <c r="M132" s="15">
        <v>-1.82E-3</v>
      </c>
      <c r="N132" s="15">
        <v>-1.82E-3</v>
      </c>
      <c r="O132" s="15">
        <v>-1.82E-3</v>
      </c>
      <c r="P132" s="15">
        <v>-6.4999999999999997E-3</v>
      </c>
      <c r="Q132" s="15"/>
      <c r="R132" s="15">
        <f t="shared" si="9"/>
        <v>0</v>
      </c>
      <c r="S132" s="15">
        <f t="shared" si="10"/>
        <v>0</v>
      </c>
      <c r="T132" s="15">
        <f t="shared" si="11"/>
        <v>0</v>
      </c>
      <c r="U132" s="15">
        <f t="shared" si="12"/>
        <v>0</v>
      </c>
      <c r="V132" s="17">
        <f t="shared" si="13"/>
        <v>0</v>
      </c>
    </row>
    <row r="133" spans="1:22" ht="13.5" x14ac:dyDescent="0.35">
      <c r="A133" s="14">
        <v>105197</v>
      </c>
      <c r="B133" s="15" t="s">
        <v>562</v>
      </c>
      <c r="C133" s="15">
        <v>0.69</v>
      </c>
      <c r="D133" s="15">
        <v>101</v>
      </c>
      <c r="E133" s="15">
        <v>523</v>
      </c>
      <c r="F133" s="15">
        <v>2.5</v>
      </c>
      <c r="G133" s="15">
        <v>0</v>
      </c>
      <c r="H133" s="15">
        <v>2.5</v>
      </c>
      <c r="I133" s="16">
        <v>2.5</v>
      </c>
      <c r="J133" s="15">
        <f t="shared" si="7"/>
        <v>0</v>
      </c>
      <c r="K133" s="15">
        <f t="shared" si="8"/>
        <v>0</v>
      </c>
      <c r="L133" s="15">
        <v>-2.2699999999999999E-3</v>
      </c>
      <c r="M133" s="15">
        <v>-1.82E-3</v>
      </c>
      <c r="N133" s="15">
        <v>-1.82E-3</v>
      </c>
      <c r="O133" s="15">
        <v>-1.82E-3</v>
      </c>
      <c r="P133" s="15">
        <v>-6.4999999999999997E-3</v>
      </c>
      <c r="Q133" s="15"/>
      <c r="R133" s="15">
        <f t="shared" si="9"/>
        <v>0</v>
      </c>
      <c r="S133" s="15">
        <f t="shared" si="10"/>
        <v>0</v>
      </c>
      <c r="T133" s="15">
        <f t="shared" si="11"/>
        <v>0</v>
      </c>
      <c r="U133" s="15">
        <f t="shared" si="12"/>
        <v>0</v>
      </c>
      <c r="V133" s="17">
        <f t="shared" si="13"/>
        <v>0</v>
      </c>
    </row>
    <row r="134" spans="1:22" ht="13.5" x14ac:dyDescent="0.35">
      <c r="A134" s="14">
        <v>105206</v>
      </c>
      <c r="B134" s="15" t="s">
        <v>563</v>
      </c>
      <c r="C134" s="15">
        <v>13.2</v>
      </c>
      <c r="D134" s="15">
        <v>101</v>
      </c>
      <c r="E134" s="15">
        <v>524</v>
      </c>
      <c r="F134" s="15">
        <v>14.1</v>
      </c>
      <c r="G134" s="15">
        <v>0</v>
      </c>
      <c r="H134" s="15">
        <v>14.1</v>
      </c>
      <c r="I134" s="16">
        <v>14.1</v>
      </c>
      <c r="J134" s="15">
        <f t="shared" si="7"/>
        <v>0</v>
      </c>
      <c r="K134" s="15">
        <f t="shared" si="8"/>
        <v>0</v>
      </c>
      <c r="L134" s="15">
        <v>-2.2699999999999999E-3</v>
      </c>
      <c r="M134" s="15">
        <v>-1.82E-3</v>
      </c>
      <c r="N134" s="15">
        <v>-1.82E-3</v>
      </c>
      <c r="O134" s="15">
        <v>-1.82E-3</v>
      </c>
      <c r="P134" s="15">
        <v>-6.4999999999999997E-3</v>
      </c>
      <c r="Q134" s="15"/>
      <c r="R134" s="15">
        <f t="shared" si="9"/>
        <v>0</v>
      </c>
      <c r="S134" s="15">
        <f t="shared" si="10"/>
        <v>0</v>
      </c>
      <c r="T134" s="15">
        <f t="shared" si="11"/>
        <v>0</v>
      </c>
      <c r="U134" s="15">
        <f t="shared" si="12"/>
        <v>0</v>
      </c>
      <c r="V134" s="17">
        <f t="shared" si="13"/>
        <v>0</v>
      </c>
    </row>
    <row r="135" spans="1:22" ht="13.5" x14ac:dyDescent="0.35">
      <c r="A135" s="14">
        <v>105219</v>
      </c>
      <c r="B135" s="15" t="s">
        <v>564</v>
      </c>
      <c r="C135" s="15">
        <v>13.8</v>
      </c>
      <c r="D135" s="15">
        <v>101</v>
      </c>
      <c r="E135" s="15">
        <v>524</v>
      </c>
      <c r="F135" s="15">
        <v>15.75</v>
      </c>
      <c r="G135" s="15">
        <v>0</v>
      </c>
      <c r="H135" s="15">
        <v>15.75</v>
      </c>
      <c r="I135" s="16">
        <v>15.75</v>
      </c>
      <c r="J135" s="15">
        <f t="shared" si="7"/>
        <v>0</v>
      </c>
      <c r="K135" s="15">
        <f t="shared" si="8"/>
        <v>0</v>
      </c>
      <c r="L135" s="15">
        <v>-2.2699999999999999E-3</v>
      </c>
      <c r="M135" s="15">
        <v>-1.82E-3</v>
      </c>
      <c r="N135" s="15">
        <v>-1.82E-3</v>
      </c>
      <c r="O135" s="15">
        <v>-1.82E-3</v>
      </c>
      <c r="P135" s="15">
        <v>-6.4999999999999997E-3</v>
      </c>
      <c r="Q135" s="15"/>
      <c r="R135" s="15">
        <f t="shared" si="9"/>
        <v>0</v>
      </c>
      <c r="S135" s="15">
        <f t="shared" si="10"/>
        <v>0</v>
      </c>
      <c r="T135" s="15">
        <f t="shared" si="11"/>
        <v>0</v>
      </c>
      <c r="U135" s="15">
        <f t="shared" si="12"/>
        <v>0</v>
      </c>
      <c r="V135" s="17">
        <f t="shared" si="13"/>
        <v>0</v>
      </c>
    </row>
    <row r="136" spans="1:22" ht="13.5" x14ac:dyDescent="0.35">
      <c r="A136" s="14">
        <v>105221</v>
      </c>
      <c r="B136" s="15" t="s">
        <v>565</v>
      </c>
      <c r="C136" s="15">
        <v>13.8</v>
      </c>
      <c r="D136" s="15">
        <v>101</v>
      </c>
      <c r="E136" s="15">
        <v>524</v>
      </c>
      <c r="F136" s="15">
        <v>18</v>
      </c>
      <c r="G136" s="15">
        <v>0</v>
      </c>
      <c r="H136" s="15">
        <v>18</v>
      </c>
      <c r="I136" s="16">
        <v>18</v>
      </c>
      <c r="J136" s="15">
        <f t="shared" si="7"/>
        <v>0</v>
      </c>
      <c r="K136" s="15">
        <f t="shared" si="8"/>
        <v>0</v>
      </c>
      <c r="L136" s="15">
        <v>-2.2699999999999999E-3</v>
      </c>
      <c r="M136" s="15">
        <v>-1.82E-3</v>
      </c>
      <c r="N136" s="15">
        <v>-1.82E-3</v>
      </c>
      <c r="O136" s="15">
        <v>-1.82E-3</v>
      </c>
      <c r="P136" s="15">
        <v>-6.4999999999999997E-3</v>
      </c>
      <c r="Q136" s="15"/>
      <c r="R136" s="15">
        <f t="shared" si="9"/>
        <v>0</v>
      </c>
      <c r="S136" s="15">
        <f t="shared" si="10"/>
        <v>0</v>
      </c>
      <c r="T136" s="15">
        <f t="shared" si="11"/>
        <v>0</v>
      </c>
      <c r="U136" s="15">
        <f t="shared" si="12"/>
        <v>0</v>
      </c>
      <c r="V136" s="17">
        <f t="shared" si="13"/>
        <v>0</v>
      </c>
    </row>
    <row r="137" spans="1:22" ht="13.5" x14ac:dyDescent="0.35">
      <c r="A137" s="14">
        <v>994210</v>
      </c>
      <c r="B137" s="15" t="s">
        <v>566</v>
      </c>
      <c r="C137" s="15">
        <v>115</v>
      </c>
      <c r="D137" s="15">
        <v>101</v>
      </c>
      <c r="E137" s="15">
        <v>520</v>
      </c>
      <c r="F137" s="15">
        <v>45</v>
      </c>
      <c r="G137" s="15">
        <v>0</v>
      </c>
      <c r="H137" s="15">
        <v>45</v>
      </c>
      <c r="I137" s="16">
        <v>45</v>
      </c>
      <c r="J137" s="15">
        <f t="shared" si="7"/>
        <v>0</v>
      </c>
      <c r="K137" s="15">
        <f t="shared" si="8"/>
        <v>0</v>
      </c>
      <c r="L137" s="15">
        <v>-2.2699999999999999E-3</v>
      </c>
      <c r="M137" s="15">
        <v>-1.82E-3</v>
      </c>
      <c r="N137" s="15">
        <v>-1.82E-3</v>
      </c>
      <c r="O137" s="15">
        <v>-1.82E-3</v>
      </c>
      <c r="P137" s="15">
        <v>-6.4999999999999997E-3</v>
      </c>
      <c r="Q137" s="15"/>
      <c r="R137" s="15">
        <f t="shared" si="9"/>
        <v>0</v>
      </c>
      <c r="S137" s="15">
        <f t="shared" si="10"/>
        <v>0</v>
      </c>
      <c r="T137" s="15">
        <f t="shared" si="11"/>
        <v>0</v>
      </c>
      <c r="U137" s="15">
        <f t="shared" si="12"/>
        <v>0</v>
      </c>
      <c r="V137" s="17">
        <f t="shared" si="13"/>
        <v>0</v>
      </c>
    </row>
    <row r="138" spans="1:22" ht="13.5" x14ac:dyDescent="0.35">
      <c r="A138" s="14">
        <v>994220</v>
      </c>
      <c r="B138" s="15" t="s">
        <v>567</v>
      </c>
      <c r="C138" s="15">
        <v>115</v>
      </c>
      <c r="D138" s="15">
        <v>101</v>
      </c>
      <c r="E138" s="15">
        <v>520</v>
      </c>
      <c r="F138" s="15">
        <v>15</v>
      </c>
      <c r="G138" s="15">
        <v>0</v>
      </c>
      <c r="H138" s="15">
        <v>15</v>
      </c>
      <c r="I138" s="16">
        <v>15</v>
      </c>
      <c r="J138" s="15">
        <f t="shared" si="7"/>
        <v>0</v>
      </c>
      <c r="K138" s="15">
        <f t="shared" si="8"/>
        <v>0</v>
      </c>
      <c r="L138" s="15">
        <v>-2.2699999999999999E-3</v>
      </c>
      <c r="M138" s="15">
        <v>-1.82E-3</v>
      </c>
      <c r="N138" s="15">
        <v>-1.82E-3</v>
      </c>
      <c r="O138" s="15">
        <v>-1.82E-3</v>
      </c>
      <c r="P138" s="15">
        <v>-6.4999999999999997E-3</v>
      </c>
      <c r="Q138" s="15"/>
      <c r="R138" s="15">
        <f t="shared" si="9"/>
        <v>0</v>
      </c>
      <c r="S138" s="15">
        <f t="shared" si="10"/>
        <v>0</v>
      </c>
      <c r="T138" s="15">
        <f t="shared" si="11"/>
        <v>0</v>
      </c>
      <c r="U138" s="15">
        <f t="shared" si="12"/>
        <v>0</v>
      </c>
      <c r="V138" s="17">
        <f t="shared" si="13"/>
        <v>0</v>
      </c>
    </row>
    <row r="139" spans="1:22" ht="13.5" x14ac:dyDescent="0.35">
      <c r="A139" s="14">
        <v>994231</v>
      </c>
      <c r="B139" s="15" t="s">
        <v>568</v>
      </c>
      <c r="C139" s="15">
        <v>115</v>
      </c>
      <c r="D139" s="15">
        <v>101</v>
      </c>
      <c r="E139" s="15">
        <v>520</v>
      </c>
      <c r="F139" s="15">
        <v>113.01</v>
      </c>
      <c r="G139" s="15">
        <v>0</v>
      </c>
      <c r="H139" s="15">
        <v>113.01</v>
      </c>
      <c r="I139" s="16">
        <v>113.01</v>
      </c>
      <c r="J139" s="15">
        <f t="shared" si="7"/>
        <v>0</v>
      </c>
      <c r="K139" s="15">
        <f t="shared" si="8"/>
        <v>0</v>
      </c>
      <c r="L139" s="15">
        <v>-2.2699999999999999E-3</v>
      </c>
      <c r="M139" s="15">
        <v>-1.82E-3</v>
      </c>
      <c r="N139" s="15">
        <v>-1.82E-3</v>
      </c>
      <c r="O139" s="15">
        <v>-1.82E-3</v>
      </c>
      <c r="P139" s="15">
        <v>-6.4999999999999997E-3</v>
      </c>
      <c r="Q139" s="15"/>
      <c r="R139" s="15">
        <f t="shared" si="9"/>
        <v>0</v>
      </c>
      <c r="S139" s="15">
        <f t="shared" si="10"/>
        <v>0</v>
      </c>
      <c r="T139" s="15">
        <f t="shared" si="11"/>
        <v>0</v>
      </c>
      <c r="U139" s="15">
        <f t="shared" si="12"/>
        <v>0</v>
      </c>
      <c r="V139" s="17">
        <f t="shared" si="13"/>
        <v>0</v>
      </c>
    </row>
    <row r="140" spans="1:22" ht="13.5" x14ac:dyDescent="0.35">
      <c r="A140" s="14">
        <v>106044</v>
      </c>
      <c r="B140" s="15" t="s">
        <v>538</v>
      </c>
      <c r="C140" s="15">
        <v>13.8</v>
      </c>
      <c r="D140" s="15">
        <v>101</v>
      </c>
      <c r="E140" s="15">
        <v>400</v>
      </c>
      <c r="F140" s="15">
        <v>51.82</v>
      </c>
      <c r="G140" s="15">
        <v>0</v>
      </c>
      <c r="H140" s="15">
        <v>51.82</v>
      </c>
      <c r="I140" s="16">
        <v>51.82</v>
      </c>
      <c r="J140" s="15">
        <f t="shared" si="7"/>
        <v>0</v>
      </c>
      <c r="K140" s="15">
        <f t="shared" si="8"/>
        <v>0</v>
      </c>
      <c r="L140" s="15">
        <v>-2.2699999999999999E-3</v>
      </c>
      <c r="M140" s="15">
        <v>-1.81E-3</v>
      </c>
      <c r="N140" s="15">
        <v>-1.81E-3</v>
      </c>
      <c r="O140" s="15">
        <v>-1.81E-3</v>
      </c>
      <c r="P140" s="15">
        <v>-6.4900000000000001E-3</v>
      </c>
      <c r="Q140" s="15"/>
      <c r="R140" s="15">
        <f t="shared" si="9"/>
        <v>0</v>
      </c>
      <c r="S140" s="15">
        <f t="shared" si="10"/>
        <v>0</v>
      </c>
      <c r="T140" s="15">
        <f t="shared" si="11"/>
        <v>0</v>
      </c>
      <c r="U140" s="15">
        <f t="shared" si="12"/>
        <v>0</v>
      </c>
      <c r="V140" s="17">
        <f t="shared" si="13"/>
        <v>0</v>
      </c>
    </row>
    <row r="141" spans="1:22" ht="13.5" x14ac:dyDescent="0.35">
      <c r="A141" s="14">
        <v>106046</v>
      </c>
      <c r="B141" s="15" t="s">
        <v>530</v>
      </c>
      <c r="C141" s="15">
        <v>13.8</v>
      </c>
      <c r="D141" s="15">
        <v>101</v>
      </c>
      <c r="E141" s="15">
        <v>400</v>
      </c>
      <c r="F141" s="15">
        <v>47.27</v>
      </c>
      <c r="G141" s="15">
        <v>0</v>
      </c>
      <c r="H141" s="15">
        <v>47.27</v>
      </c>
      <c r="I141" s="16">
        <v>47.27</v>
      </c>
      <c r="J141" s="15">
        <f t="shared" si="7"/>
        <v>0</v>
      </c>
      <c r="K141" s="15">
        <f t="shared" si="8"/>
        <v>0</v>
      </c>
      <c r="L141" s="15">
        <v>-2.2799999999999999E-3</v>
      </c>
      <c r="M141" s="15">
        <v>-1.81E-3</v>
      </c>
      <c r="N141" s="15">
        <v>-1.81E-3</v>
      </c>
      <c r="O141" s="15">
        <v>-1.81E-3</v>
      </c>
      <c r="P141" s="15">
        <v>-6.4700000000000001E-3</v>
      </c>
      <c r="Q141" s="15"/>
      <c r="R141" s="15">
        <f t="shared" si="9"/>
        <v>0</v>
      </c>
      <c r="S141" s="15">
        <f t="shared" si="10"/>
        <v>0</v>
      </c>
      <c r="T141" s="15">
        <f t="shared" si="11"/>
        <v>0</v>
      </c>
      <c r="U141" s="15">
        <f t="shared" si="12"/>
        <v>0</v>
      </c>
      <c r="V141" s="17">
        <f t="shared" si="13"/>
        <v>0</v>
      </c>
    </row>
    <row r="142" spans="1:22" ht="13.5" x14ac:dyDescent="0.35">
      <c r="A142" s="14">
        <v>106045</v>
      </c>
      <c r="B142" s="15" t="s">
        <v>532</v>
      </c>
      <c r="C142" s="15">
        <v>13.8</v>
      </c>
      <c r="D142" s="15">
        <v>101</v>
      </c>
      <c r="E142" s="15">
        <v>400</v>
      </c>
      <c r="F142" s="15">
        <v>47.27</v>
      </c>
      <c r="G142" s="15">
        <v>0</v>
      </c>
      <c r="H142" s="15">
        <v>47.27</v>
      </c>
      <c r="I142" s="16">
        <v>47.27</v>
      </c>
      <c r="J142" s="15">
        <f t="shared" ref="J142:J205" si="14">I142-F142</f>
        <v>0</v>
      </c>
      <c r="K142" s="15">
        <f t="shared" ref="K142:K205" si="15">H142-I142</f>
        <v>0</v>
      </c>
      <c r="L142" s="15">
        <v>-2.2799999999999999E-3</v>
      </c>
      <c r="M142" s="15">
        <v>-1.8E-3</v>
      </c>
      <c r="N142" s="15">
        <v>-1.8E-3</v>
      </c>
      <c r="O142" s="15">
        <v>-1.8E-3</v>
      </c>
      <c r="P142" s="15">
        <v>-6.43E-3</v>
      </c>
      <c r="Q142" s="15"/>
      <c r="R142" s="15">
        <f t="shared" ref="R142:R205" si="16">L142*J142</f>
        <v>0</v>
      </c>
      <c r="S142" s="15">
        <f t="shared" ref="S142:S205" si="17">M142*J142</f>
        <v>0</v>
      </c>
      <c r="T142" s="15">
        <f t="shared" ref="T142:T205" si="18">N142*J142</f>
        <v>0</v>
      </c>
      <c r="U142" s="15">
        <f t="shared" ref="U142:U205" si="19">O142*J142</f>
        <v>0</v>
      </c>
      <c r="V142" s="17">
        <f t="shared" ref="V142:V205" si="20">P142*J142</f>
        <v>0</v>
      </c>
    </row>
    <row r="143" spans="1:22" ht="13.5" x14ac:dyDescent="0.35">
      <c r="A143" s="14">
        <v>106047</v>
      </c>
      <c r="B143" s="15" t="s">
        <v>531</v>
      </c>
      <c r="C143" s="15">
        <v>13.8</v>
      </c>
      <c r="D143" s="15">
        <v>101</v>
      </c>
      <c r="E143" s="15">
        <v>400</v>
      </c>
      <c r="F143" s="15">
        <v>47.27</v>
      </c>
      <c r="G143" s="15">
        <v>0</v>
      </c>
      <c r="H143" s="15">
        <v>47.27</v>
      </c>
      <c r="I143" s="16">
        <v>47.27</v>
      </c>
      <c r="J143" s="15">
        <f t="shared" si="14"/>
        <v>0</v>
      </c>
      <c r="K143" s="15">
        <f t="shared" si="15"/>
        <v>0</v>
      </c>
      <c r="L143" s="15">
        <v>-2.2799999999999999E-3</v>
      </c>
      <c r="M143" s="15">
        <v>-1.8E-3</v>
      </c>
      <c r="N143" s="15">
        <v>-1.8E-3</v>
      </c>
      <c r="O143" s="15">
        <v>-1.8E-3</v>
      </c>
      <c r="P143" s="15">
        <v>-6.43E-3</v>
      </c>
      <c r="Q143" s="15"/>
      <c r="R143" s="15">
        <f t="shared" si="16"/>
        <v>0</v>
      </c>
      <c r="S143" s="15">
        <f t="shared" si="17"/>
        <v>0</v>
      </c>
      <c r="T143" s="15">
        <f t="shared" si="18"/>
        <v>0</v>
      </c>
      <c r="U143" s="15">
        <f t="shared" si="19"/>
        <v>0</v>
      </c>
      <c r="V143" s="17">
        <f t="shared" si="20"/>
        <v>0</v>
      </c>
    </row>
    <row r="144" spans="1:22" ht="13.5" x14ac:dyDescent="0.35">
      <c r="A144" s="14">
        <v>996009</v>
      </c>
      <c r="B144" s="15" t="s">
        <v>533</v>
      </c>
      <c r="C144" s="15">
        <v>230</v>
      </c>
      <c r="D144" s="15">
        <v>101</v>
      </c>
      <c r="E144" s="15">
        <v>400</v>
      </c>
      <c r="F144" s="15">
        <v>4.5999999999999996</v>
      </c>
      <c r="G144" s="15">
        <v>0</v>
      </c>
      <c r="H144" s="15">
        <v>4.5999999999999996</v>
      </c>
      <c r="I144" s="16">
        <v>4.5999999999999996</v>
      </c>
      <c r="J144" s="15">
        <f t="shared" si="14"/>
        <v>0</v>
      </c>
      <c r="K144" s="15">
        <f t="shared" si="15"/>
        <v>0</v>
      </c>
      <c r="L144" s="15">
        <v>-2.2799999999999999E-3</v>
      </c>
      <c r="M144" s="15">
        <v>-1.8E-3</v>
      </c>
      <c r="N144" s="15">
        <v>-1.8E-3</v>
      </c>
      <c r="O144" s="15">
        <v>-1.8E-3</v>
      </c>
      <c r="P144" s="15">
        <v>-6.43E-3</v>
      </c>
      <c r="Q144" s="15"/>
      <c r="R144" s="15">
        <f t="shared" si="16"/>
        <v>0</v>
      </c>
      <c r="S144" s="15">
        <f t="shared" si="17"/>
        <v>0</v>
      </c>
      <c r="T144" s="15">
        <f t="shared" si="18"/>
        <v>0</v>
      </c>
      <c r="U144" s="15">
        <f t="shared" si="19"/>
        <v>0</v>
      </c>
      <c r="V144" s="17">
        <f t="shared" si="20"/>
        <v>0</v>
      </c>
    </row>
    <row r="145" spans="1:22" ht="13.5" x14ac:dyDescent="0.35">
      <c r="A145" s="14">
        <v>105271</v>
      </c>
      <c r="B145" s="15" t="s">
        <v>576</v>
      </c>
      <c r="C145" s="15">
        <v>13.8</v>
      </c>
      <c r="D145" s="15">
        <v>101</v>
      </c>
      <c r="E145" s="15">
        <v>564</v>
      </c>
      <c r="F145" s="15">
        <v>18.100000000000001</v>
      </c>
      <c r="G145" s="15">
        <v>0</v>
      </c>
      <c r="H145" s="15">
        <v>18.100000000000001</v>
      </c>
      <c r="I145" s="16">
        <v>18.100000000000001</v>
      </c>
      <c r="J145" s="15">
        <f t="shared" si="14"/>
        <v>0</v>
      </c>
      <c r="K145" s="15">
        <f t="shared" si="15"/>
        <v>0</v>
      </c>
      <c r="L145" s="15">
        <v>-2.2799999999999999E-3</v>
      </c>
      <c r="M145" s="15">
        <v>-1.8E-3</v>
      </c>
      <c r="N145" s="15">
        <v>-1.8E-3</v>
      </c>
      <c r="O145" s="15">
        <v>-1.8E-3</v>
      </c>
      <c r="P145" s="15">
        <v>-6.4200000000000004E-3</v>
      </c>
      <c r="Q145" s="15"/>
      <c r="R145" s="15">
        <f t="shared" si="16"/>
        <v>0</v>
      </c>
      <c r="S145" s="15">
        <f t="shared" si="17"/>
        <v>0</v>
      </c>
      <c r="T145" s="15">
        <f t="shared" si="18"/>
        <v>0</v>
      </c>
      <c r="U145" s="15">
        <f t="shared" si="19"/>
        <v>0</v>
      </c>
      <c r="V145" s="17">
        <f t="shared" si="20"/>
        <v>0</v>
      </c>
    </row>
    <row r="146" spans="1:22" ht="13.5" x14ac:dyDescent="0.35">
      <c r="A146" s="14">
        <v>105276</v>
      </c>
      <c r="B146" s="15" t="s">
        <v>577</v>
      </c>
      <c r="C146" s="15">
        <v>13.8</v>
      </c>
      <c r="D146" s="15">
        <v>101</v>
      </c>
      <c r="E146" s="15">
        <v>564</v>
      </c>
      <c r="F146" s="15">
        <v>21.15</v>
      </c>
      <c r="G146" s="15">
        <v>0</v>
      </c>
      <c r="H146" s="15">
        <v>21.15</v>
      </c>
      <c r="I146" s="16">
        <v>21.15</v>
      </c>
      <c r="J146" s="15">
        <f t="shared" si="14"/>
        <v>0</v>
      </c>
      <c r="K146" s="15">
        <f t="shared" si="15"/>
        <v>0</v>
      </c>
      <c r="L146" s="15">
        <v>-2.2799999999999999E-3</v>
      </c>
      <c r="M146" s="15">
        <v>-1.8E-3</v>
      </c>
      <c r="N146" s="15">
        <v>-1.8E-3</v>
      </c>
      <c r="O146" s="15">
        <v>-1.8E-3</v>
      </c>
      <c r="P146" s="15">
        <v>-6.4200000000000004E-3</v>
      </c>
      <c r="Q146" s="15"/>
      <c r="R146" s="15">
        <f t="shared" si="16"/>
        <v>0</v>
      </c>
      <c r="S146" s="15">
        <f t="shared" si="17"/>
        <v>0</v>
      </c>
      <c r="T146" s="15">
        <f t="shared" si="18"/>
        <v>0</v>
      </c>
      <c r="U146" s="15">
        <f t="shared" si="19"/>
        <v>0</v>
      </c>
      <c r="V146" s="17">
        <f t="shared" si="20"/>
        <v>0</v>
      </c>
    </row>
    <row r="147" spans="1:22" ht="13.5" x14ac:dyDescent="0.35">
      <c r="A147" s="14">
        <v>105288</v>
      </c>
      <c r="B147" s="15" t="s">
        <v>578</v>
      </c>
      <c r="C147" s="15">
        <v>0.69</v>
      </c>
      <c r="D147" s="15">
        <v>101</v>
      </c>
      <c r="E147" s="15">
        <v>564</v>
      </c>
      <c r="F147" s="15">
        <v>4.88</v>
      </c>
      <c r="G147" s="15">
        <v>0</v>
      </c>
      <c r="H147" s="15">
        <v>4.88</v>
      </c>
      <c r="I147" s="16">
        <v>4.88</v>
      </c>
      <c r="J147" s="15">
        <f t="shared" si="14"/>
        <v>0</v>
      </c>
      <c r="K147" s="15">
        <f t="shared" si="15"/>
        <v>0</v>
      </c>
      <c r="L147" s="15">
        <v>-2.2799999999999999E-3</v>
      </c>
      <c r="M147" s="15">
        <v>-1.8E-3</v>
      </c>
      <c r="N147" s="15">
        <v>-1.8E-3</v>
      </c>
      <c r="O147" s="15">
        <v>-1.8E-3</v>
      </c>
      <c r="P147" s="15">
        <v>-6.4200000000000004E-3</v>
      </c>
      <c r="Q147" s="15"/>
      <c r="R147" s="15">
        <f t="shared" si="16"/>
        <v>0</v>
      </c>
      <c r="S147" s="15">
        <f t="shared" si="17"/>
        <v>0</v>
      </c>
      <c r="T147" s="15">
        <f t="shared" si="18"/>
        <v>0</v>
      </c>
      <c r="U147" s="15">
        <f t="shared" si="19"/>
        <v>0</v>
      </c>
      <c r="V147" s="17">
        <f t="shared" si="20"/>
        <v>0</v>
      </c>
    </row>
    <row r="148" spans="1:22" ht="13.5" x14ac:dyDescent="0.35">
      <c r="A148" s="14">
        <v>105290</v>
      </c>
      <c r="B148" s="15" t="s">
        <v>579</v>
      </c>
      <c r="C148" s="15">
        <v>0.69</v>
      </c>
      <c r="D148" s="15">
        <v>101</v>
      </c>
      <c r="E148" s="15">
        <v>564</v>
      </c>
      <c r="F148" s="15">
        <v>4.88</v>
      </c>
      <c r="G148" s="15">
        <v>0</v>
      </c>
      <c r="H148" s="15">
        <v>4.88</v>
      </c>
      <c r="I148" s="16">
        <v>4.88</v>
      </c>
      <c r="J148" s="15">
        <f t="shared" si="14"/>
        <v>0</v>
      </c>
      <c r="K148" s="15">
        <f t="shared" si="15"/>
        <v>0</v>
      </c>
      <c r="L148" s="15">
        <v>-2.2799999999999999E-3</v>
      </c>
      <c r="M148" s="15">
        <v>-1.8E-3</v>
      </c>
      <c r="N148" s="15">
        <v>-1.8E-3</v>
      </c>
      <c r="O148" s="15">
        <v>-1.8E-3</v>
      </c>
      <c r="P148" s="15">
        <v>-6.4200000000000004E-3</v>
      </c>
      <c r="Q148" s="15"/>
      <c r="R148" s="15">
        <f t="shared" si="16"/>
        <v>0</v>
      </c>
      <c r="S148" s="15">
        <f t="shared" si="17"/>
        <v>0</v>
      </c>
      <c r="T148" s="15">
        <f t="shared" si="18"/>
        <v>0</v>
      </c>
      <c r="U148" s="15">
        <f t="shared" si="19"/>
        <v>0</v>
      </c>
      <c r="V148" s="17">
        <f t="shared" si="20"/>
        <v>0</v>
      </c>
    </row>
    <row r="149" spans="1:22" ht="13.5" x14ac:dyDescent="0.35">
      <c r="A149" s="14">
        <v>105291</v>
      </c>
      <c r="B149" s="15" t="s">
        <v>580</v>
      </c>
      <c r="C149" s="15">
        <v>0.48</v>
      </c>
      <c r="D149" s="15">
        <v>101</v>
      </c>
      <c r="E149" s="15">
        <v>564</v>
      </c>
      <c r="F149" s="15">
        <v>0</v>
      </c>
      <c r="G149" s="15">
        <v>0</v>
      </c>
      <c r="H149" s="15">
        <v>0</v>
      </c>
      <c r="I149" s="16">
        <v>0</v>
      </c>
      <c r="J149" s="15">
        <f t="shared" si="14"/>
        <v>0</v>
      </c>
      <c r="K149" s="15">
        <f t="shared" si="15"/>
        <v>0</v>
      </c>
      <c r="L149" s="15">
        <v>-2.2799999999999999E-3</v>
      </c>
      <c r="M149" s="15">
        <v>-1.8E-3</v>
      </c>
      <c r="N149" s="15">
        <v>-1.8E-3</v>
      </c>
      <c r="O149" s="15">
        <v>-1.8E-3</v>
      </c>
      <c r="P149" s="15">
        <v>-6.4200000000000004E-3</v>
      </c>
      <c r="Q149" s="15"/>
      <c r="R149" s="15">
        <f t="shared" si="16"/>
        <v>0</v>
      </c>
      <c r="S149" s="15">
        <f t="shared" si="17"/>
        <v>0</v>
      </c>
      <c r="T149" s="15">
        <f t="shared" si="18"/>
        <v>0</v>
      </c>
      <c r="U149" s="15">
        <f t="shared" si="19"/>
        <v>0</v>
      </c>
      <c r="V149" s="17">
        <f t="shared" si="20"/>
        <v>0</v>
      </c>
    </row>
    <row r="150" spans="1:22" ht="13.5" x14ac:dyDescent="0.35">
      <c r="A150" s="14">
        <v>106040</v>
      </c>
      <c r="B150" s="15" t="s">
        <v>525</v>
      </c>
      <c r="C150" s="15">
        <v>13.8</v>
      </c>
      <c r="D150" s="15">
        <v>101</v>
      </c>
      <c r="E150" s="15">
        <v>400</v>
      </c>
      <c r="F150" s="15">
        <v>32.24</v>
      </c>
      <c r="G150" s="15">
        <v>0</v>
      </c>
      <c r="H150" s="15">
        <v>32.24</v>
      </c>
      <c r="I150" s="16">
        <v>32.24</v>
      </c>
      <c r="J150" s="15">
        <f t="shared" si="14"/>
        <v>0</v>
      </c>
      <c r="K150" s="15">
        <f t="shared" si="15"/>
        <v>0</v>
      </c>
      <c r="L150" s="15">
        <v>-2.2899999999999999E-3</v>
      </c>
      <c r="M150" s="15">
        <v>-1.8E-3</v>
      </c>
      <c r="N150" s="15">
        <v>-1.8E-3</v>
      </c>
      <c r="O150" s="15">
        <v>-1.8E-3</v>
      </c>
      <c r="P150" s="15">
        <v>-6.4200000000000004E-3</v>
      </c>
      <c r="Q150" s="15"/>
      <c r="R150" s="15">
        <f t="shared" si="16"/>
        <v>0</v>
      </c>
      <c r="S150" s="15">
        <f t="shared" si="17"/>
        <v>0</v>
      </c>
      <c r="T150" s="15">
        <f t="shared" si="18"/>
        <v>0</v>
      </c>
      <c r="U150" s="15">
        <f t="shared" si="19"/>
        <v>0</v>
      </c>
      <c r="V150" s="17">
        <f t="shared" si="20"/>
        <v>0</v>
      </c>
    </row>
    <row r="151" spans="1:22" ht="13.5" x14ac:dyDescent="0.35">
      <c r="A151" s="14">
        <v>106041</v>
      </c>
      <c r="B151" s="15" t="s">
        <v>526</v>
      </c>
      <c r="C151" s="15">
        <v>13.8</v>
      </c>
      <c r="D151" s="15">
        <v>101</v>
      </c>
      <c r="E151" s="15">
        <v>400</v>
      </c>
      <c r="F151" s="15">
        <v>44.63</v>
      </c>
      <c r="G151" s="15">
        <v>0</v>
      </c>
      <c r="H151" s="15">
        <v>44.63</v>
      </c>
      <c r="I151" s="16">
        <v>44.63</v>
      </c>
      <c r="J151" s="15">
        <f t="shared" si="14"/>
        <v>0</v>
      </c>
      <c r="K151" s="15">
        <f t="shared" si="15"/>
        <v>0</v>
      </c>
      <c r="L151" s="15">
        <v>-2.2899999999999999E-3</v>
      </c>
      <c r="M151" s="15">
        <v>-1.8E-3</v>
      </c>
      <c r="N151" s="15">
        <v>-1.8E-3</v>
      </c>
      <c r="O151" s="15">
        <v>-1.8E-3</v>
      </c>
      <c r="P151" s="15">
        <v>-6.4200000000000004E-3</v>
      </c>
      <c r="Q151" s="15"/>
      <c r="R151" s="15">
        <f t="shared" si="16"/>
        <v>0</v>
      </c>
      <c r="S151" s="15">
        <f t="shared" si="17"/>
        <v>0</v>
      </c>
      <c r="T151" s="15">
        <f t="shared" si="18"/>
        <v>0</v>
      </c>
      <c r="U151" s="15">
        <f t="shared" si="19"/>
        <v>0</v>
      </c>
      <c r="V151" s="17">
        <f t="shared" si="20"/>
        <v>0</v>
      </c>
    </row>
    <row r="152" spans="1:22" ht="13.5" x14ac:dyDescent="0.35">
      <c r="A152" s="14">
        <v>106042</v>
      </c>
      <c r="B152" s="15" t="s">
        <v>527</v>
      </c>
      <c r="C152" s="15">
        <v>13.8</v>
      </c>
      <c r="D152" s="15">
        <v>101</v>
      </c>
      <c r="E152" s="15">
        <v>400</v>
      </c>
      <c r="F152" s="15">
        <v>44.63</v>
      </c>
      <c r="G152" s="15">
        <v>0</v>
      </c>
      <c r="H152" s="15">
        <v>44.63</v>
      </c>
      <c r="I152" s="16">
        <v>44.63</v>
      </c>
      <c r="J152" s="15">
        <f t="shared" si="14"/>
        <v>0</v>
      </c>
      <c r="K152" s="15">
        <f t="shared" si="15"/>
        <v>0</v>
      </c>
      <c r="L152" s="15">
        <v>-2.2899999999999999E-3</v>
      </c>
      <c r="M152" s="15">
        <v>-1.8E-3</v>
      </c>
      <c r="N152" s="15">
        <v>-1.8E-3</v>
      </c>
      <c r="O152" s="15">
        <v>-1.8E-3</v>
      </c>
      <c r="P152" s="15">
        <v>-6.4200000000000004E-3</v>
      </c>
      <c r="Q152" s="15"/>
      <c r="R152" s="15">
        <f t="shared" si="16"/>
        <v>0</v>
      </c>
      <c r="S152" s="15">
        <f t="shared" si="17"/>
        <v>0</v>
      </c>
      <c r="T152" s="15">
        <f t="shared" si="18"/>
        <v>0</v>
      </c>
      <c r="U152" s="15">
        <f t="shared" si="19"/>
        <v>0</v>
      </c>
      <c r="V152" s="17">
        <f t="shared" si="20"/>
        <v>0</v>
      </c>
    </row>
    <row r="153" spans="1:22" ht="13.5" x14ac:dyDescent="0.35">
      <c r="A153" s="14">
        <v>106043</v>
      </c>
      <c r="B153" s="15" t="s">
        <v>528</v>
      </c>
      <c r="C153" s="15">
        <v>13.8</v>
      </c>
      <c r="D153" s="15">
        <v>101</v>
      </c>
      <c r="E153" s="15">
        <v>400</v>
      </c>
      <c r="F153" s="15">
        <v>44.63</v>
      </c>
      <c r="G153" s="15">
        <v>0</v>
      </c>
      <c r="H153" s="15">
        <v>44.63</v>
      </c>
      <c r="I153" s="16">
        <v>44.63</v>
      </c>
      <c r="J153" s="15">
        <f t="shared" si="14"/>
        <v>0</v>
      </c>
      <c r="K153" s="15">
        <f t="shared" si="15"/>
        <v>0</v>
      </c>
      <c r="L153" s="15">
        <v>-2.2899999999999999E-3</v>
      </c>
      <c r="M153" s="15">
        <v>-1.8E-3</v>
      </c>
      <c r="N153" s="15">
        <v>-1.8E-3</v>
      </c>
      <c r="O153" s="15">
        <v>-1.8E-3</v>
      </c>
      <c r="P153" s="15">
        <v>-6.4200000000000004E-3</v>
      </c>
      <c r="Q153" s="15"/>
      <c r="R153" s="15">
        <f t="shared" si="16"/>
        <v>0</v>
      </c>
      <c r="S153" s="15">
        <f t="shared" si="17"/>
        <v>0</v>
      </c>
      <c r="T153" s="15">
        <f t="shared" si="18"/>
        <v>0</v>
      </c>
      <c r="U153" s="15">
        <f t="shared" si="19"/>
        <v>0</v>
      </c>
      <c r="V153" s="17">
        <f t="shared" si="20"/>
        <v>0</v>
      </c>
    </row>
    <row r="154" spans="1:22" ht="13.5" x14ac:dyDescent="0.35">
      <c r="A154" s="14">
        <v>996003</v>
      </c>
      <c r="B154" s="15" t="s">
        <v>529</v>
      </c>
      <c r="C154" s="15">
        <v>230</v>
      </c>
      <c r="D154" s="15">
        <v>101</v>
      </c>
      <c r="E154" s="15">
        <v>400</v>
      </c>
      <c r="F154" s="15">
        <v>76.25</v>
      </c>
      <c r="G154" s="15">
        <v>0</v>
      </c>
      <c r="H154" s="15">
        <v>76.25</v>
      </c>
      <c r="I154" s="16">
        <v>76.25</v>
      </c>
      <c r="J154" s="15">
        <f t="shared" si="14"/>
        <v>0</v>
      </c>
      <c r="K154" s="15">
        <f t="shared" si="15"/>
        <v>0</v>
      </c>
      <c r="L154" s="15">
        <v>-2.2899999999999999E-3</v>
      </c>
      <c r="M154" s="15">
        <v>-1.8E-3</v>
      </c>
      <c r="N154" s="15">
        <v>-1.8E-3</v>
      </c>
      <c r="O154" s="15">
        <v>-1.8E-3</v>
      </c>
      <c r="P154" s="15">
        <v>-6.4200000000000004E-3</v>
      </c>
      <c r="Q154" s="15"/>
      <c r="R154" s="15">
        <f t="shared" si="16"/>
        <v>0</v>
      </c>
      <c r="S154" s="15">
        <f t="shared" si="17"/>
        <v>0</v>
      </c>
      <c r="T154" s="15">
        <f t="shared" si="18"/>
        <v>0</v>
      </c>
      <c r="U154" s="15">
        <f t="shared" si="19"/>
        <v>0</v>
      </c>
      <c r="V154" s="17">
        <f t="shared" si="20"/>
        <v>0</v>
      </c>
    </row>
    <row r="155" spans="1:22" ht="13.5" x14ac:dyDescent="0.35">
      <c r="A155" s="14">
        <v>105297</v>
      </c>
      <c r="B155" s="15" t="s">
        <v>581</v>
      </c>
      <c r="C155" s="15">
        <v>13.8</v>
      </c>
      <c r="D155" s="15">
        <v>101</v>
      </c>
      <c r="E155" s="15">
        <v>564</v>
      </c>
      <c r="F155" s="15">
        <v>15.75</v>
      </c>
      <c r="G155" s="15">
        <v>0</v>
      </c>
      <c r="H155" s="15">
        <v>15.75</v>
      </c>
      <c r="I155" s="16">
        <v>15.75</v>
      </c>
      <c r="J155" s="15">
        <f t="shared" si="14"/>
        <v>0</v>
      </c>
      <c r="K155" s="15">
        <f t="shared" si="15"/>
        <v>0</v>
      </c>
      <c r="L155" s="15">
        <v>-2.2799999999999999E-3</v>
      </c>
      <c r="M155" s="15">
        <v>-1.7899999999999999E-3</v>
      </c>
      <c r="N155" s="15">
        <v>-1.7899999999999999E-3</v>
      </c>
      <c r="O155" s="15">
        <v>-1.7899999999999999E-3</v>
      </c>
      <c r="P155" s="15">
        <v>-6.4000000000000003E-3</v>
      </c>
      <c r="Q155" s="15"/>
      <c r="R155" s="15">
        <f t="shared" si="16"/>
        <v>0</v>
      </c>
      <c r="S155" s="15">
        <f t="shared" si="17"/>
        <v>0</v>
      </c>
      <c r="T155" s="15">
        <f t="shared" si="18"/>
        <v>0</v>
      </c>
      <c r="U155" s="15">
        <f t="shared" si="19"/>
        <v>0</v>
      </c>
      <c r="V155" s="17">
        <f t="shared" si="20"/>
        <v>0</v>
      </c>
    </row>
    <row r="156" spans="1:22" ht="13.5" x14ac:dyDescent="0.35">
      <c r="A156" s="14">
        <v>105310</v>
      </c>
      <c r="B156" s="15" t="s">
        <v>582</v>
      </c>
      <c r="C156" s="15">
        <v>13.8</v>
      </c>
      <c r="D156" s="15">
        <v>101</v>
      </c>
      <c r="E156" s="15">
        <v>564</v>
      </c>
      <c r="F156" s="15">
        <v>16.5</v>
      </c>
      <c r="G156" s="15">
        <v>0</v>
      </c>
      <c r="H156" s="15">
        <v>16.5</v>
      </c>
      <c r="I156" s="16">
        <v>16.5</v>
      </c>
      <c r="J156" s="15">
        <f t="shared" si="14"/>
        <v>0</v>
      </c>
      <c r="K156" s="15">
        <f t="shared" si="15"/>
        <v>0</v>
      </c>
      <c r="L156" s="15">
        <v>-2.2899999999999999E-3</v>
      </c>
      <c r="M156" s="15">
        <v>-1.7899999999999999E-3</v>
      </c>
      <c r="N156" s="15">
        <v>-1.7899999999999999E-3</v>
      </c>
      <c r="O156" s="15">
        <v>-1.7899999999999999E-3</v>
      </c>
      <c r="P156" s="15">
        <v>-6.3800000000000003E-3</v>
      </c>
      <c r="Q156" s="15"/>
      <c r="R156" s="15">
        <f t="shared" si="16"/>
        <v>0</v>
      </c>
      <c r="S156" s="15">
        <f t="shared" si="17"/>
        <v>0</v>
      </c>
      <c r="T156" s="15">
        <f t="shared" si="18"/>
        <v>0</v>
      </c>
      <c r="U156" s="15">
        <f t="shared" si="19"/>
        <v>0</v>
      </c>
      <c r="V156" s="17">
        <f t="shared" si="20"/>
        <v>0</v>
      </c>
    </row>
    <row r="157" spans="1:22" ht="13.5" x14ac:dyDescent="0.35">
      <c r="A157" s="14">
        <v>105317</v>
      </c>
      <c r="B157" s="15" t="s">
        <v>583</v>
      </c>
      <c r="C157" s="15">
        <v>2.2999999999999998</v>
      </c>
      <c r="D157" s="15">
        <v>101</v>
      </c>
      <c r="E157" s="15">
        <v>564</v>
      </c>
      <c r="F157" s="15">
        <v>9.08</v>
      </c>
      <c r="G157" s="15">
        <v>0</v>
      </c>
      <c r="H157" s="15">
        <v>9.08</v>
      </c>
      <c r="I157" s="16">
        <v>9.08</v>
      </c>
      <c r="J157" s="15">
        <f t="shared" si="14"/>
        <v>0</v>
      </c>
      <c r="K157" s="15">
        <f t="shared" si="15"/>
        <v>0</v>
      </c>
      <c r="L157" s="15">
        <v>-2.2899999999999999E-3</v>
      </c>
      <c r="M157" s="15">
        <v>-1.7899999999999999E-3</v>
      </c>
      <c r="N157" s="15">
        <v>-1.7899999999999999E-3</v>
      </c>
      <c r="O157" s="15">
        <v>-1.7899999999999999E-3</v>
      </c>
      <c r="P157" s="15">
        <v>-6.3800000000000003E-3</v>
      </c>
      <c r="Q157" s="15"/>
      <c r="R157" s="15">
        <f t="shared" si="16"/>
        <v>0</v>
      </c>
      <c r="S157" s="15">
        <f t="shared" si="17"/>
        <v>0</v>
      </c>
      <c r="T157" s="15">
        <f t="shared" si="18"/>
        <v>0</v>
      </c>
      <c r="U157" s="15">
        <f t="shared" si="19"/>
        <v>0</v>
      </c>
      <c r="V157" s="17">
        <f t="shared" si="20"/>
        <v>0</v>
      </c>
    </row>
    <row r="158" spans="1:22" ht="13.5" x14ac:dyDescent="0.35">
      <c r="A158" s="14">
        <v>105324</v>
      </c>
      <c r="B158" s="15" t="s">
        <v>585</v>
      </c>
      <c r="C158" s="15">
        <v>2.4</v>
      </c>
      <c r="D158" s="15">
        <v>101</v>
      </c>
      <c r="E158" s="15">
        <v>564</v>
      </c>
      <c r="F158" s="15">
        <v>6.47</v>
      </c>
      <c r="G158" s="15">
        <v>0</v>
      </c>
      <c r="H158" s="15">
        <v>6.47</v>
      </c>
      <c r="I158" s="16">
        <v>6.47</v>
      </c>
      <c r="J158" s="15">
        <f t="shared" si="14"/>
        <v>0</v>
      </c>
      <c r="K158" s="15">
        <f t="shared" si="15"/>
        <v>0</v>
      </c>
      <c r="L158" s="15">
        <v>-2.2899999999999999E-3</v>
      </c>
      <c r="M158" s="15">
        <v>-1.7899999999999999E-3</v>
      </c>
      <c r="N158" s="15">
        <v>-1.7899999999999999E-3</v>
      </c>
      <c r="O158" s="15">
        <v>-1.7899999999999999E-3</v>
      </c>
      <c r="P158" s="15">
        <v>-6.3600000000000002E-3</v>
      </c>
      <c r="Q158" s="15"/>
      <c r="R158" s="15">
        <f t="shared" si="16"/>
        <v>0</v>
      </c>
      <c r="S158" s="15">
        <f t="shared" si="17"/>
        <v>0</v>
      </c>
      <c r="T158" s="15">
        <f t="shared" si="18"/>
        <v>0</v>
      </c>
      <c r="U158" s="15">
        <f t="shared" si="19"/>
        <v>0</v>
      </c>
      <c r="V158" s="17">
        <f t="shared" si="20"/>
        <v>0</v>
      </c>
    </row>
    <row r="159" spans="1:22" ht="13.5" x14ac:dyDescent="0.35">
      <c r="A159" s="14">
        <v>105334</v>
      </c>
      <c r="B159" s="15" t="s">
        <v>586</v>
      </c>
      <c r="C159" s="15">
        <v>34.5</v>
      </c>
      <c r="D159" s="15">
        <v>101</v>
      </c>
      <c r="E159" s="15">
        <v>562</v>
      </c>
      <c r="F159" s="15">
        <v>0.89</v>
      </c>
      <c r="G159" s="15">
        <v>0</v>
      </c>
      <c r="H159" s="15">
        <v>0.89</v>
      </c>
      <c r="I159" s="16">
        <v>0.89</v>
      </c>
      <c r="J159" s="15">
        <f t="shared" si="14"/>
        <v>0</v>
      </c>
      <c r="K159" s="15">
        <f t="shared" si="15"/>
        <v>0</v>
      </c>
      <c r="L159" s="15">
        <v>-2.2899999999999999E-3</v>
      </c>
      <c r="M159" s="15">
        <v>-1.7899999999999999E-3</v>
      </c>
      <c r="N159" s="15">
        <v>-1.7899999999999999E-3</v>
      </c>
      <c r="O159" s="15">
        <v>-1.7899999999999999E-3</v>
      </c>
      <c r="P159" s="15">
        <v>-6.3600000000000002E-3</v>
      </c>
      <c r="Q159" s="15"/>
      <c r="R159" s="15">
        <f t="shared" si="16"/>
        <v>0</v>
      </c>
      <c r="S159" s="15">
        <f t="shared" si="17"/>
        <v>0</v>
      </c>
      <c r="T159" s="15">
        <f t="shared" si="18"/>
        <v>0</v>
      </c>
      <c r="U159" s="15">
        <f t="shared" si="19"/>
        <v>0</v>
      </c>
      <c r="V159" s="17">
        <f t="shared" si="20"/>
        <v>0</v>
      </c>
    </row>
    <row r="160" spans="1:22" ht="13.5" x14ac:dyDescent="0.35">
      <c r="A160" s="14">
        <v>994418</v>
      </c>
      <c r="B160" s="15" t="s">
        <v>587</v>
      </c>
      <c r="C160" s="15">
        <v>115</v>
      </c>
      <c r="D160" s="15">
        <v>101</v>
      </c>
      <c r="E160" s="15">
        <v>560</v>
      </c>
      <c r="F160" s="15">
        <v>19.899999999999999</v>
      </c>
      <c r="G160" s="15">
        <v>0</v>
      </c>
      <c r="H160" s="15">
        <v>19.899999999999999</v>
      </c>
      <c r="I160" s="16">
        <v>19.899999999999999</v>
      </c>
      <c r="J160" s="15">
        <f t="shared" si="14"/>
        <v>0</v>
      </c>
      <c r="K160" s="15">
        <f t="shared" si="15"/>
        <v>0</v>
      </c>
      <c r="L160" s="15">
        <v>-2.2899999999999999E-3</v>
      </c>
      <c r="M160" s="15">
        <v>-1.7899999999999999E-3</v>
      </c>
      <c r="N160" s="15">
        <v>-1.7899999999999999E-3</v>
      </c>
      <c r="O160" s="15">
        <v>-1.7899999999999999E-3</v>
      </c>
      <c r="P160" s="15">
        <v>-6.3600000000000002E-3</v>
      </c>
      <c r="Q160" s="15"/>
      <c r="R160" s="15">
        <f t="shared" si="16"/>
        <v>0</v>
      </c>
      <c r="S160" s="15">
        <f t="shared" si="17"/>
        <v>0</v>
      </c>
      <c r="T160" s="15">
        <f t="shared" si="18"/>
        <v>0</v>
      </c>
      <c r="U160" s="15">
        <f t="shared" si="19"/>
        <v>0</v>
      </c>
      <c r="V160" s="17">
        <f t="shared" si="20"/>
        <v>0</v>
      </c>
    </row>
    <row r="161" spans="1:22" ht="13.5" x14ac:dyDescent="0.35">
      <c r="A161" s="14">
        <v>993328</v>
      </c>
      <c r="B161" s="15" t="s">
        <v>193</v>
      </c>
      <c r="C161" s="15">
        <v>69</v>
      </c>
      <c r="D161" s="15">
        <v>101</v>
      </c>
      <c r="E161" s="15">
        <v>1110</v>
      </c>
      <c r="F161" s="15">
        <v>9.93</v>
      </c>
      <c r="G161" s="15">
        <v>0</v>
      </c>
      <c r="H161" s="15">
        <v>9.93</v>
      </c>
      <c r="I161" s="16">
        <v>9.93</v>
      </c>
      <c r="J161" s="15">
        <f t="shared" si="14"/>
        <v>0</v>
      </c>
      <c r="K161" s="15">
        <f t="shared" si="15"/>
        <v>0</v>
      </c>
      <c r="L161" s="15">
        <v>-0.01</v>
      </c>
      <c r="M161" s="15">
        <v>-6.4000000000000003E-3</v>
      </c>
      <c r="N161" s="15">
        <v>-6.4000000000000003E-3</v>
      </c>
      <c r="O161" s="15">
        <v>-6.4000000000000003E-3</v>
      </c>
      <c r="P161" s="15">
        <v>-6.0000000000000001E-3</v>
      </c>
      <c r="Q161" s="15"/>
      <c r="R161" s="15">
        <f t="shared" si="16"/>
        <v>0</v>
      </c>
      <c r="S161" s="15">
        <f t="shared" si="17"/>
        <v>0</v>
      </c>
      <c r="T161" s="15">
        <f t="shared" si="18"/>
        <v>0</v>
      </c>
      <c r="U161" s="15">
        <f t="shared" si="19"/>
        <v>0</v>
      </c>
      <c r="V161" s="17">
        <f t="shared" si="20"/>
        <v>0</v>
      </c>
    </row>
    <row r="162" spans="1:22" ht="13.5" x14ac:dyDescent="0.35">
      <c r="A162" s="14">
        <v>105357</v>
      </c>
      <c r="B162" s="15" t="s">
        <v>590</v>
      </c>
      <c r="C162" s="15">
        <v>12.5</v>
      </c>
      <c r="D162" s="15">
        <v>101</v>
      </c>
      <c r="E162" s="15">
        <v>563</v>
      </c>
      <c r="F162" s="15">
        <v>0</v>
      </c>
      <c r="G162" s="15">
        <v>0</v>
      </c>
      <c r="H162" s="15">
        <v>0</v>
      </c>
      <c r="I162" s="16">
        <v>0</v>
      </c>
      <c r="J162" s="15">
        <f t="shared" si="14"/>
        <v>0</v>
      </c>
      <c r="K162" s="15">
        <f t="shared" si="15"/>
        <v>0</v>
      </c>
      <c r="L162" s="15">
        <v>-2.33E-3</v>
      </c>
      <c r="M162" s="15">
        <v>-1.73E-3</v>
      </c>
      <c r="N162" s="15">
        <v>-1.73E-3</v>
      </c>
      <c r="O162" s="15">
        <v>-1.73E-3</v>
      </c>
      <c r="P162" s="15">
        <v>-5.96E-3</v>
      </c>
      <c r="Q162" s="15"/>
      <c r="R162" s="15">
        <f t="shared" si="16"/>
        <v>0</v>
      </c>
      <c r="S162" s="15">
        <f t="shared" si="17"/>
        <v>0</v>
      </c>
      <c r="T162" s="15">
        <f t="shared" si="18"/>
        <v>0</v>
      </c>
      <c r="U162" s="15">
        <f t="shared" si="19"/>
        <v>0</v>
      </c>
      <c r="V162" s="17">
        <f t="shared" si="20"/>
        <v>0</v>
      </c>
    </row>
    <row r="163" spans="1:22" ht="13.5" x14ac:dyDescent="0.35">
      <c r="A163" s="14">
        <v>105358</v>
      </c>
      <c r="B163" s="15" t="s">
        <v>591</v>
      </c>
      <c r="C163" s="15">
        <v>12.5</v>
      </c>
      <c r="D163" s="15">
        <v>101</v>
      </c>
      <c r="E163" s="15">
        <v>563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14"/>
        <v>0</v>
      </c>
      <c r="K163" s="15">
        <f t="shared" si="15"/>
        <v>0</v>
      </c>
      <c r="L163" s="15">
        <v>-2.33E-3</v>
      </c>
      <c r="M163" s="15">
        <v>-1.73E-3</v>
      </c>
      <c r="N163" s="15">
        <v>-1.73E-3</v>
      </c>
      <c r="O163" s="15">
        <v>-1.73E-3</v>
      </c>
      <c r="P163" s="15">
        <v>-5.96E-3</v>
      </c>
      <c r="Q163" s="15"/>
      <c r="R163" s="15">
        <f t="shared" si="16"/>
        <v>0</v>
      </c>
      <c r="S163" s="15">
        <f t="shared" si="17"/>
        <v>0</v>
      </c>
      <c r="T163" s="15">
        <f t="shared" si="18"/>
        <v>0</v>
      </c>
      <c r="U163" s="15">
        <f t="shared" si="19"/>
        <v>0</v>
      </c>
      <c r="V163" s="17">
        <f t="shared" si="20"/>
        <v>0</v>
      </c>
    </row>
    <row r="164" spans="1:22" ht="13.5" x14ac:dyDescent="0.35">
      <c r="A164" s="14">
        <v>105362</v>
      </c>
      <c r="B164" s="15" t="s">
        <v>592</v>
      </c>
      <c r="C164" s="15">
        <v>4.16</v>
      </c>
      <c r="D164" s="15">
        <v>101</v>
      </c>
      <c r="E164" s="15">
        <v>644</v>
      </c>
      <c r="F164" s="15">
        <v>13</v>
      </c>
      <c r="G164" s="15">
        <v>0</v>
      </c>
      <c r="H164" s="15">
        <v>13</v>
      </c>
      <c r="I164" s="16">
        <v>13</v>
      </c>
      <c r="J164" s="15">
        <f t="shared" si="14"/>
        <v>0</v>
      </c>
      <c r="K164" s="15">
        <f t="shared" si="15"/>
        <v>0</v>
      </c>
      <c r="L164" s="15">
        <v>-2.33E-3</v>
      </c>
      <c r="M164" s="15">
        <v>-1.73E-3</v>
      </c>
      <c r="N164" s="15">
        <v>-1.73E-3</v>
      </c>
      <c r="O164" s="15">
        <v>-1.73E-3</v>
      </c>
      <c r="P164" s="15">
        <v>-5.96E-3</v>
      </c>
      <c r="Q164" s="15"/>
      <c r="R164" s="15">
        <f t="shared" si="16"/>
        <v>0</v>
      </c>
      <c r="S164" s="15">
        <f t="shared" si="17"/>
        <v>0</v>
      </c>
      <c r="T164" s="15">
        <f t="shared" si="18"/>
        <v>0</v>
      </c>
      <c r="U164" s="15">
        <f t="shared" si="19"/>
        <v>0</v>
      </c>
      <c r="V164" s="17">
        <f t="shared" si="20"/>
        <v>0</v>
      </c>
    </row>
    <row r="165" spans="1:22" ht="13.5" x14ac:dyDescent="0.35">
      <c r="A165" s="14">
        <v>105374</v>
      </c>
      <c r="B165" s="15" t="s">
        <v>596</v>
      </c>
      <c r="C165" s="15">
        <v>11</v>
      </c>
      <c r="D165" s="15">
        <v>101</v>
      </c>
      <c r="E165" s="15">
        <v>644</v>
      </c>
      <c r="F165" s="15">
        <v>7.66</v>
      </c>
      <c r="G165" s="15">
        <v>0</v>
      </c>
      <c r="H165" s="15">
        <v>7.66</v>
      </c>
      <c r="I165" s="16">
        <v>7.66</v>
      </c>
      <c r="J165" s="15">
        <f t="shared" si="14"/>
        <v>0</v>
      </c>
      <c r="K165" s="15">
        <f t="shared" si="15"/>
        <v>0</v>
      </c>
      <c r="L165" s="15">
        <v>-2.3600000000000001E-3</v>
      </c>
      <c r="M165" s="15">
        <v>-1.6800000000000001E-3</v>
      </c>
      <c r="N165" s="15">
        <v>-1.6800000000000001E-3</v>
      </c>
      <c r="O165" s="15">
        <v>-1.6800000000000001E-3</v>
      </c>
      <c r="P165" s="15">
        <v>-5.6699999999999997E-3</v>
      </c>
      <c r="Q165" s="15"/>
      <c r="R165" s="15">
        <f t="shared" si="16"/>
        <v>0</v>
      </c>
      <c r="S165" s="15">
        <f t="shared" si="17"/>
        <v>0</v>
      </c>
      <c r="T165" s="15">
        <f t="shared" si="18"/>
        <v>0</v>
      </c>
      <c r="U165" s="15">
        <f t="shared" si="19"/>
        <v>0</v>
      </c>
      <c r="V165" s="17">
        <f t="shared" si="20"/>
        <v>0</v>
      </c>
    </row>
    <row r="166" spans="1:22" ht="13.5" x14ac:dyDescent="0.35">
      <c r="A166" s="14">
        <v>105375</v>
      </c>
      <c r="B166" s="15" t="s">
        <v>597</v>
      </c>
      <c r="C166" s="15">
        <v>11</v>
      </c>
      <c r="D166" s="15">
        <v>101</v>
      </c>
      <c r="E166" s="15">
        <v>644</v>
      </c>
      <c r="F166" s="15">
        <v>7.15</v>
      </c>
      <c r="G166" s="15">
        <v>0</v>
      </c>
      <c r="H166" s="15">
        <v>7.15</v>
      </c>
      <c r="I166" s="16">
        <v>7.15</v>
      </c>
      <c r="J166" s="15">
        <f t="shared" si="14"/>
        <v>0</v>
      </c>
      <c r="K166" s="15">
        <f t="shared" si="15"/>
        <v>0</v>
      </c>
      <c r="L166" s="15">
        <v>-2.3600000000000001E-3</v>
      </c>
      <c r="M166" s="15">
        <v>-1.6800000000000001E-3</v>
      </c>
      <c r="N166" s="15">
        <v>-1.6800000000000001E-3</v>
      </c>
      <c r="O166" s="15">
        <v>-1.6800000000000001E-3</v>
      </c>
      <c r="P166" s="15">
        <v>-5.6699999999999997E-3</v>
      </c>
      <c r="Q166" s="15"/>
      <c r="R166" s="15">
        <f t="shared" si="16"/>
        <v>0</v>
      </c>
      <c r="S166" s="15">
        <f t="shared" si="17"/>
        <v>0</v>
      </c>
      <c r="T166" s="15">
        <f t="shared" si="18"/>
        <v>0</v>
      </c>
      <c r="U166" s="15">
        <f t="shared" si="19"/>
        <v>0</v>
      </c>
      <c r="V166" s="17">
        <f t="shared" si="20"/>
        <v>0</v>
      </c>
    </row>
    <row r="167" spans="1:22" ht="13.5" x14ac:dyDescent="0.35">
      <c r="A167" s="14">
        <v>994484</v>
      </c>
      <c r="B167" s="15" t="s">
        <v>598</v>
      </c>
      <c r="C167" s="15">
        <v>115</v>
      </c>
      <c r="D167" s="15">
        <v>101</v>
      </c>
      <c r="E167" s="15">
        <v>640</v>
      </c>
      <c r="F167" s="15">
        <v>17.5</v>
      </c>
      <c r="G167" s="15">
        <v>0</v>
      </c>
      <c r="H167" s="15">
        <v>17.5</v>
      </c>
      <c r="I167" s="16">
        <v>17.5</v>
      </c>
      <c r="J167" s="15">
        <f t="shared" si="14"/>
        <v>0</v>
      </c>
      <c r="K167" s="15">
        <f t="shared" si="15"/>
        <v>0</v>
      </c>
      <c r="L167" s="15">
        <v>-2.3600000000000001E-3</v>
      </c>
      <c r="M167" s="15">
        <v>-1.6800000000000001E-3</v>
      </c>
      <c r="N167" s="15">
        <v>-1.6800000000000001E-3</v>
      </c>
      <c r="O167" s="15">
        <v>-1.6800000000000001E-3</v>
      </c>
      <c r="P167" s="15">
        <v>-5.6699999999999997E-3</v>
      </c>
      <c r="Q167" s="15"/>
      <c r="R167" s="15">
        <f t="shared" si="16"/>
        <v>0</v>
      </c>
      <c r="S167" s="15">
        <f t="shared" si="17"/>
        <v>0</v>
      </c>
      <c r="T167" s="15">
        <f t="shared" si="18"/>
        <v>0</v>
      </c>
      <c r="U167" s="15">
        <f t="shared" si="19"/>
        <v>0</v>
      </c>
      <c r="V167" s="17">
        <f t="shared" si="20"/>
        <v>0</v>
      </c>
    </row>
    <row r="168" spans="1:22" ht="13.5" x14ac:dyDescent="0.35">
      <c r="A168" s="14">
        <v>105700</v>
      </c>
      <c r="B168" s="15" t="s">
        <v>588</v>
      </c>
      <c r="C168" s="15">
        <v>2.2999999999999998</v>
      </c>
      <c r="D168" s="15">
        <v>101</v>
      </c>
      <c r="E168" s="15">
        <v>644</v>
      </c>
      <c r="F168" s="15">
        <v>8.75</v>
      </c>
      <c r="G168" s="15">
        <v>0</v>
      </c>
      <c r="H168" s="15">
        <v>8.75</v>
      </c>
      <c r="I168" s="16">
        <v>8.75</v>
      </c>
      <c r="J168" s="15">
        <f t="shared" si="14"/>
        <v>0</v>
      </c>
      <c r="K168" s="15">
        <f t="shared" si="15"/>
        <v>0</v>
      </c>
      <c r="L168" s="15">
        <v>-2.3600000000000001E-3</v>
      </c>
      <c r="M168" s="15">
        <v>-1.6900000000000001E-3</v>
      </c>
      <c r="N168" s="15">
        <v>-1.6900000000000001E-3</v>
      </c>
      <c r="O168" s="15">
        <v>-1.6900000000000001E-3</v>
      </c>
      <c r="P168" s="15">
        <v>-5.6600000000000001E-3</v>
      </c>
      <c r="Q168" s="15"/>
      <c r="R168" s="15">
        <f t="shared" si="16"/>
        <v>0</v>
      </c>
      <c r="S168" s="15">
        <f t="shared" si="17"/>
        <v>0</v>
      </c>
      <c r="T168" s="15">
        <f t="shared" si="18"/>
        <v>0</v>
      </c>
      <c r="U168" s="15">
        <f t="shared" si="19"/>
        <v>0</v>
      </c>
      <c r="V168" s="17">
        <f t="shared" si="20"/>
        <v>0</v>
      </c>
    </row>
    <row r="169" spans="1:22" ht="13.5" x14ac:dyDescent="0.35">
      <c r="A169" s="14">
        <v>105701</v>
      </c>
      <c r="B169" s="15" t="s">
        <v>589</v>
      </c>
      <c r="C169" s="15">
        <v>2.2999999999999998</v>
      </c>
      <c r="D169" s="15">
        <v>101</v>
      </c>
      <c r="E169" s="15">
        <v>644</v>
      </c>
      <c r="F169" s="15">
        <v>8.75</v>
      </c>
      <c r="G169" s="15">
        <v>0</v>
      </c>
      <c r="H169" s="15">
        <v>8.75</v>
      </c>
      <c r="I169" s="16">
        <v>8.75</v>
      </c>
      <c r="J169" s="15">
        <f t="shared" si="14"/>
        <v>0</v>
      </c>
      <c r="K169" s="15">
        <f t="shared" si="15"/>
        <v>0</v>
      </c>
      <c r="L169" s="15">
        <v>-2.3600000000000001E-3</v>
      </c>
      <c r="M169" s="15">
        <v>-1.6900000000000001E-3</v>
      </c>
      <c r="N169" s="15">
        <v>-1.6900000000000001E-3</v>
      </c>
      <c r="O169" s="15">
        <v>-1.6900000000000001E-3</v>
      </c>
      <c r="P169" s="15">
        <v>-5.6600000000000001E-3</v>
      </c>
      <c r="Q169" s="15"/>
      <c r="R169" s="15">
        <f t="shared" si="16"/>
        <v>0</v>
      </c>
      <c r="S169" s="15">
        <f t="shared" si="17"/>
        <v>0</v>
      </c>
      <c r="T169" s="15">
        <f t="shared" si="18"/>
        <v>0</v>
      </c>
      <c r="U169" s="15">
        <f t="shared" si="19"/>
        <v>0</v>
      </c>
      <c r="V169" s="17">
        <f t="shared" si="20"/>
        <v>0</v>
      </c>
    </row>
    <row r="170" spans="1:22" ht="13.5" x14ac:dyDescent="0.35">
      <c r="A170" s="14">
        <v>105385</v>
      </c>
      <c r="B170" s="15" t="s">
        <v>594</v>
      </c>
      <c r="C170" s="15">
        <v>14.4</v>
      </c>
      <c r="D170" s="15">
        <v>101</v>
      </c>
      <c r="E170" s="15">
        <v>643</v>
      </c>
      <c r="F170" s="15">
        <v>112.5</v>
      </c>
      <c r="G170" s="15">
        <v>0</v>
      </c>
      <c r="H170" s="15">
        <v>112.5</v>
      </c>
      <c r="I170" s="16">
        <v>112.5</v>
      </c>
      <c r="J170" s="15">
        <f t="shared" si="14"/>
        <v>0</v>
      </c>
      <c r="K170" s="15">
        <f t="shared" si="15"/>
        <v>0</v>
      </c>
      <c r="L170" s="15">
        <v>-2.3700000000000001E-3</v>
      </c>
      <c r="M170" s="15">
        <v>-1.6800000000000001E-3</v>
      </c>
      <c r="N170" s="15">
        <v>-1.6800000000000001E-3</v>
      </c>
      <c r="O170" s="15">
        <v>-1.6800000000000001E-3</v>
      </c>
      <c r="P170" s="15">
        <v>-5.6499999999999996E-3</v>
      </c>
      <c r="Q170" s="15"/>
      <c r="R170" s="15">
        <f t="shared" si="16"/>
        <v>0</v>
      </c>
      <c r="S170" s="15">
        <f t="shared" si="17"/>
        <v>0</v>
      </c>
      <c r="T170" s="15">
        <f t="shared" si="18"/>
        <v>0</v>
      </c>
      <c r="U170" s="15">
        <f t="shared" si="19"/>
        <v>0</v>
      </c>
      <c r="V170" s="17">
        <f t="shared" si="20"/>
        <v>0</v>
      </c>
    </row>
    <row r="171" spans="1:22" ht="13.5" x14ac:dyDescent="0.35">
      <c r="A171" s="14">
        <v>105386</v>
      </c>
      <c r="B171" s="15" t="s">
        <v>593</v>
      </c>
      <c r="C171" s="15">
        <v>24</v>
      </c>
      <c r="D171" s="15">
        <v>101</v>
      </c>
      <c r="E171" s="15">
        <v>643</v>
      </c>
      <c r="F171" s="15">
        <v>335.49</v>
      </c>
      <c r="G171" s="15">
        <v>0</v>
      </c>
      <c r="H171" s="15">
        <v>335.49</v>
      </c>
      <c r="I171" s="16">
        <v>335.49</v>
      </c>
      <c r="J171" s="15">
        <f t="shared" si="14"/>
        <v>0</v>
      </c>
      <c r="K171" s="15">
        <f t="shared" si="15"/>
        <v>0</v>
      </c>
      <c r="L171" s="15">
        <v>-2.3700000000000001E-3</v>
      </c>
      <c r="M171" s="15">
        <v>-1.6800000000000001E-3</v>
      </c>
      <c r="N171" s="15">
        <v>-1.6800000000000001E-3</v>
      </c>
      <c r="O171" s="15">
        <v>-1.6800000000000001E-3</v>
      </c>
      <c r="P171" s="15">
        <v>-5.6499999999999996E-3</v>
      </c>
      <c r="Q171" s="15"/>
      <c r="R171" s="15">
        <f t="shared" si="16"/>
        <v>0</v>
      </c>
      <c r="S171" s="15">
        <f t="shared" si="17"/>
        <v>0</v>
      </c>
      <c r="T171" s="15">
        <f t="shared" si="18"/>
        <v>0</v>
      </c>
      <c r="U171" s="15">
        <f t="shared" si="19"/>
        <v>0</v>
      </c>
      <c r="V171" s="17">
        <f t="shared" si="20"/>
        <v>0</v>
      </c>
    </row>
    <row r="172" spans="1:22" ht="13.5" x14ac:dyDescent="0.35">
      <c r="A172" s="14">
        <v>105387</v>
      </c>
      <c r="B172" s="15" t="s">
        <v>595</v>
      </c>
      <c r="C172" s="15">
        <v>13.8</v>
      </c>
      <c r="D172" s="15">
        <v>101</v>
      </c>
      <c r="E172" s="15">
        <v>643</v>
      </c>
      <c r="F172" s="15">
        <v>35.4</v>
      </c>
      <c r="G172" s="15">
        <v>0</v>
      </c>
      <c r="H172" s="15">
        <v>35.4</v>
      </c>
      <c r="I172" s="16">
        <v>35.4</v>
      </c>
      <c r="J172" s="15">
        <f t="shared" si="14"/>
        <v>0</v>
      </c>
      <c r="K172" s="15">
        <f t="shared" si="15"/>
        <v>0</v>
      </c>
      <c r="L172" s="15">
        <v>-2.3700000000000001E-3</v>
      </c>
      <c r="M172" s="15">
        <v>-1.6800000000000001E-3</v>
      </c>
      <c r="N172" s="15">
        <v>-1.6800000000000001E-3</v>
      </c>
      <c r="O172" s="15">
        <v>-1.6800000000000001E-3</v>
      </c>
      <c r="P172" s="15">
        <v>-5.6499999999999996E-3</v>
      </c>
      <c r="Q172" s="15"/>
      <c r="R172" s="15">
        <f t="shared" si="16"/>
        <v>0</v>
      </c>
      <c r="S172" s="15">
        <f t="shared" si="17"/>
        <v>0</v>
      </c>
      <c r="T172" s="15">
        <f t="shared" si="18"/>
        <v>0</v>
      </c>
      <c r="U172" s="15">
        <f t="shared" si="19"/>
        <v>0</v>
      </c>
      <c r="V172" s="17">
        <f t="shared" si="20"/>
        <v>0</v>
      </c>
    </row>
    <row r="173" spans="1:22" ht="13.5" x14ac:dyDescent="0.35">
      <c r="A173" s="14">
        <v>995034</v>
      </c>
      <c r="B173" s="15" t="s">
        <v>512</v>
      </c>
      <c r="C173" s="15">
        <v>115</v>
      </c>
      <c r="D173" s="15">
        <v>101</v>
      </c>
      <c r="E173" s="15">
        <v>640</v>
      </c>
      <c r="F173" s="15">
        <v>16</v>
      </c>
      <c r="G173" s="15">
        <v>0</v>
      </c>
      <c r="H173" s="15">
        <v>16</v>
      </c>
      <c r="I173" s="16">
        <v>16</v>
      </c>
      <c r="J173" s="15">
        <f t="shared" si="14"/>
        <v>0</v>
      </c>
      <c r="K173" s="15">
        <f t="shared" si="15"/>
        <v>0</v>
      </c>
      <c r="L173" s="15">
        <v>-2.33E-3</v>
      </c>
      <c r="M173" s="15">
        <v>-1.6999999999999999E-3</v>
      </c>
      <c r="N173" s="15">
        <v>-1.6999999999999999E-3</v>
      </c>
      <c r="O173" s="15">
        <v>-1.6999999999999999E-3</v>
      </c>
      <c r="P173" s="15">
        <v>-5.5999999999999999E-3</v>
      </c>
      <c r="Q173" s="15"/>
      <c r="R173" s="15">
        <f t="shared" si="16"/>
        <v>0</v>
      </c>
      <c r="S173" s="15">
        <f t="shared" si="17"/>
        <v>0</v>
      </c>
      <c r="T173" s="15">
        <f t="shared" si="18"/>
        <v>0</v>
      </c>
      <c r="U173" s="15">
        <f t="shared" si="19"/>
        <v>0</v>
      </c>
      <c r="V173" s="17">
        <f t="shared" si="20"/>
        <v>0</v>
      </c>
    </row>
    <row r="174" spans="1:22" ht="13.5" x14ac:dyDescent="0.35">
      <c r="A174" s="14">
        <v>113907</v>
      </c>
      <c r="B174" s="15" t="s">
        <v>178</v>
      </c>
      <c r="C174" s="15">
        <v>69</v>
      </c>
      <c r="D174" s="15">
        <v>101</v>
      </c>
      <c r="E174" s="15">
        <v>1214</v>
      </c>
      <c r="F174" s="15">
        <v>0</v>
      </c>
      <c r="G174" s="15">
        <v>0</v>
      </c>
      <c r="H174" s="15">
        <v>0</v>
      </c>
      <c r="I174" s="16">
        <v>0</v>
      </c>
      <c r="J174" s="15">
        <f t="shared" si="14"/>
        <v>0</v>
      </c>
      <c r="K174" s="15">
        <f t="shared" si="15"/>
        <v>0</v>
      </c>
      <c r="L174" s="15">
        <v>-8.2400000000000008E-3</v>
      </c>
      <c r="M174" s="15">
        <v>-5.6600000000000001E-3</v>
      </c>
      <c r="N174" s="15">
        <v>-5.6600000000000001E-3</v>
      </c>
      <c r="O174" s="15">
        <v>-5.6600000000000001E-3</v>
      </c>
      <c r="P174" s="15">
        <v>-5.5799999999999999E-3</v>
      </c>
      <c r="Q174" s="15"/>
      <c r="R174" s="15">
        <f t="shared" si="16"/>
        <v>0</v>
      </c>
      <c r="S174" s="15">
        <f t="shared" si="17"/>
        <v>0</v>
      </c>
      <c r="T174" s="15">
        <f t="shared" si="18"/>
        <v>0</v>
      </c>
      <c r="U174" s="15">
        <f t="shared" si="19"/>
        <v>0</v>
      </c>
      <c r="V174" s="17">
        <f t="shared" si="20"/>
        <v>0</v>
      </c>
    </row>
    <row r="175" spans="1:22" ht="13.5" x14ac:dyDescent="0.35">
      <c r="A175" s="14">
        <v>994502</v>
      </c>
      <c r="B175" s="15" t="s">
        <v>599</v>
      </c>
      <c r="C175" s="15">
        <v>115</v>
      </c>
      <c r="D175" s="15">
        <v>101</v>
      </c>
      <c r="E175" s="15">
        <v>640</v>
      </c>
      <c r="F175" s="15">
        <v>4.9800000000000004</v>
      </c>
      <c r="G175" s="15">
        <v>0</v>
      </c>
      <c r="H175" s="15">
        <v>4.9800000000000004</v>
      </c>
      <c r="I175" s="16">
        <v>4.9800000000000004</v>
      </c>
      <c r="J175" s="15">
        <f t="shared" si="14"/>
        <v>0</v>
      </c>
      <c r="K175" s="15">
        <f t="shared" si="15"/>
        <v>0</v>
      </c>
      <c r="L175" s="15">
        <v>-2.3600000000000001E-3</v>
      </c>
      <c r="M175" s="15">
        <v>-1.67E-3</v>
      </c>
      <c r="N175" s="15">
        <v>-1.67E-3</v>
      </c>
      <c r="O175" s="15">
        <v>-1.67E-3</v>
      </c>
      <c r="P175" s="15">
        <v>-5.5199999999999997E-3</v>
      </c>
      <c r="Q175" s="15"/>
      <c r="R175" s="15">
        <f t="shared" si="16"/>
        <v>0</v>
      </c>
      <c r="S175" s="15">
        <f t="shared" si="17"/>
        <v>0</v>
      </c>
      <c r="T175" s="15">
        <f t="shared" si="18"/>
        <v>0</v>
      </c>
      <c r="U175" s="15">
        <f t="shared" si="19"/>
        <v>0</v>
      </c>
      <c r="V175" s="17">
        <f t="shared" si="20"/>
        <v>0</v>
      </c>
    </row>
    <row r="176" spans="1:22" ht="13.5" x14ac:dyDescent="0.35">
      <c r="A176" s="14">
        <v>113444</v>
      </c>
      <c r="B176" s="15" t="s">
        <v>449</v>
      </c>
      <c r="C176" s="15">
        <v>0.48</v>
      </c>
      <c r="D176" s="15">
        <v>101</v>
      </c>
      <c r="E176" s="15">
        <v>1110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14"/>
        <v>0</v>
      </c>
      <c r="K176" s="15">
        <f t="shared" si="15"/>
        <v>0</v>
      </c>
      <c r="L176" s="15">
        <v>-4.3499999999999997E-3</v>
      </c>
      <c r="M176" s="15">
        <v>-1.7000000000000001E-4</v>
      </c>
      <c r="N176" s="15">
        <v>-1.7000000000000001E-4</v>
      </c>
      <c r="O176" s="15">
        <v>-1.7000000000000001E-4</v>
      </c>
      <c r="P176" s="15">
        <v>-5.4000000000000003E-3</v>
      </c>
      <c r="Q176" s="15"/>
      <c r="R176" s="15">
        <f t="shared" si="16"/>
        <v>0</v>
      </c>
      <c r="S176" s="15">
        <f t="shared" si="17"/>
        <v>0</v>
      </c>
      <c r="T176" s="15">
        <f t="shared" si="18"/>
        <v>0</v>
      </c>
      <c r="U176" s="15">
        <f t="shared" si="19"/>
        <v>0</v>
      </c>
      <c r="V176" s="17">
        <f t="shared" si="20"/>
        <v>0</v>
      </c>
    </row>
    <row r="177" spans="1:22" ht="13.5" x14ac:dyDescent="0.35">
      <c r="A177" s="14">
        <v>993283</v>
      </c>
      <c r="B177" s="15" t="s">
        <v>450</v>
      </c>
      <c r="C177" s="15">
        <v>115</v>
      </c>
      <c r="D177" s="15">
        <v>101</v>
      </c>
      <c r="E177" s="15">
        <v>1110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14"/>
        <v>0</v>
      </c>
      <c r="K177" s="15">
        <f t="shared" si="15"/>
        <v>0</v>
      </c>
      <c r="L177" s="15">
        <v>-4.3499999999999997E-3</v>
      </c>
      <c r="M177" s="15">
        <v>-1.7000000000000001E-4</v>
      </c>
      <c r="N177" s="15">
        <v>-1.7000000000000001E-4</v>
      </c>
      <c r="O177" s="15">
        <v>-1.7000000000000001E-4</v>
      </c>
      <c r="P177" s="15">
        <v>-5.4000000000000003E-3</v>
      </c>
      <c r="Q177" s="15"/>
      <c r="R177" s="15">
        <f t="shared" si="16"/>
        <v>0</v>
      </c>
      <c r="S177" s="15">
        <f t="shared" si="17"/>
        <v>0</v>
      </c>
      <c r="T177" s="15">
        <f t="shared" si="18"/>
        <v>0</v>
      </c>
      <c r="U177" s="15">
        <f t="shared" si="19"/>
        <v>0</v>
      </c>
      <c r="V177" s="17">
        <f t="shared" si="20"/>
        <v>0</v>
      </c>
    </row>
    <row r="178" spans="1:22" ht="13.5" x14ac:dyDescent="0.35">
      <c r="A178" s="14">
        <v>105633</v>
      </c>
      <c r="B178" s="15" t="s">
        <v>509</v>
      </c>
      <c r="C178" s="15">
        <v>16</v>
      </c>
      <c r="D178" s="15">
        <v>101</v>
      </c>
      <c r="E178" s="15">
        <v>643</v>
      </c>
      <c r="F178" s="15">
        <v>231.83</v>
      </c>
      <c r="G178" s="15">
        <v>0</v>
      </c>
      <c r="H178" s="15">
        <v>231.83</v>
      </c>
      <c r="I178" s="16">
        <v>231.83</v>
      </c>
      <c r="J178" s="15">
        <f t="shared" si="14"/>
        <v>0</v>
      </c>
      <c r="K178" s="15">
        <f t="shared" si="15"/>
        <v>0</v>
      </c>
      <c r="L178" s="15">
        <v>-2.3800000000000002E-3</v>
      </c>
      <c r="M178" s="15">
        <v>-1.64E-3</v>
      </c>
      <c r="N178" s="15">
        <v>-1.64E-3</v>
      </c>
      <c r="O178" s="15">
        <v>-1.64E-3</v>
      </c>
      <c r="P178" s="15">
        <v>-5.2700000000000004E-3</v>
      </c>
      <c r="Q178" s="15"/>
      <c r="R178" s="15">
        <f t="shared" si="16"/>
        <v>0</v>
      </c>
      <c r="S178" s="15">
        <f t="shared" si="17"/>
        <v>0</v>
      </c>
      <c r="T178" s="15">
        <f t="shared" si="18"/>
        <v>0</v>
      </c>
      <c r="U178" s="15">
        <f t="shared" si="19"/>
        <v>0</v>
      </c>
      <c r="V178" s="17">
        <f t="shared" si="20"/>
        <v>0</v>
      </c>
    </row>
    <row r="179" spans="1:22" ht="13.5" x14ac:dyDescent="0.35">
      <c r="A179" s="14">
        <v>105882</v>
      </c>
      <c r="B179" s="15" t="s">
        <v>476</v>
      </c>
      <c r="C179" s="15">
        <v>34.5</v>
      </c>
      <c r="D179" s="15">
        <v>101</v>
      </c>
      <c r="E179" s="15">
        <v>644</v>
      </c>
      <c r="F179" s="15">
        <v>0.83</v>
      </c>
      <c r="G179" s="15">
        <v>0</v>
      </c>
      <c r="H179" s="15">
        <v>0.83</v>
      </c>
      <c r="I179" s="16">
        <v>0.83</v>
      </c>
      <c r="J179" s="15">
        <f t="shared" si="14"/>
        <v>0</v>
      </c>
      <c r="K179" s="15">
        <f t="shared" si="15"/>
        <v>0</v>
      </c>
      <c r="L179" s="15">
        <v>-2.3900000000000002E-3</v>
      </c>
      <c r="M179" s="15">
        <v>-1.6299999999999999E-3</v>
      </c>
      <c r="N179" s="15">
        <v>-1.6299999999999999E-3</v>
      </c>
      <c r="O179" s="15">
        <v>-1.6299999999999999E-3</v>
      </c>
      <c r="P179" s="15">
        <v>-5.2399999999999999E-3</v>
      </c>
      <c r="Q179" s="15"/>
      <c r="R179" s="15">
        <f t="shared" si="16"/>
        <v>0</v>
      </c>
      <c r="S179" s="15">
        <f t="shared" si="17"/>
        <v>0</v>
      </c>
      <c r="T179" s="15">
        <f t="shared" si="18"/>
        <v>0</v>
      </c>
      <c r="U179" s="15">
        <f t="shared" si="19"/>
        <v>0</v>
      </c>
      <c r="V179" s="17">
        <f t="shared" si="20"/>
        <v>0</v>
      </c>
    </row>
    <row r="180" spans="1:22" ht="13.5" x14ac:dyDescent="0.35">
      <c r="A180" s="14">
        <v>113926</v>
      </c>
      <c r="B180" s="15" t="s">
        <v>182</v>
      </c>
      <c r="C180" s="15">
        <v>4.16</v>
      </c>
      <c r="D180" s="15">
        <v>101</v>
      </c>
      <c r="E180" s="15">
        <v>1220</v>
      </c>
      <c r="F180" s="15">
        <v>16.8</v>
      </c>
      <c r="G180" s="15">
        <v>0</v>
      </c>
      <c r="H180" s="15">
        <v>16.8</v>
      </c>
      <c r="I180" s="16">
        <v>16.8</v>
      </c>
      <c r="J180" s="15">
        <f t="shared" si="14"/>
        <v>0</v>
      </c>
      <c r="K180" s="15">
        <f t="shared" si="15"/>
        <v>0</v>
      </c>
      <c r="L180" s="15">
        <v>-7.5700000000000003E-3</v>
      </c>
      <c r="M180" s="15">
        <v>-5.2100000000000002E-3</v>
      </c>
      <c r="N180" s="15">
        <v>-5.2100000000000002E-3</v>
      </c>
      <c r="O180" s="15">
        <v>-5.2100000000000002E-3</v>
      </c>
      <c r="P180" s="15">
        <v>-5.1999999999999998E-3</v>
      </c>
      <c r="Q180" s="15"/>
      <c r="R180" s="15">
        <f t="shared" si="16"/>
        <v>0</v>
      </c>
      <c r="S180" s="15">
        <f t="shared" si="17"/>
        <v>0</v>
      </c>
      <c r="T180" s="15">
        <f t="shared" si="18"/>
        <v>0</v>
      </c>
      <c r="U180" s="15">
        <f t="shared" si="19"/>
        <v>0</v>
      </c>
      <c r="V180" s="17">
        <f t="shared" si="20"/>
        <v>0</v>
      </c>
    </row>
    <row r="181" spans="1:22" ht="13.5" x14ac:dyDescent="0.35">
      <c r="A181" s="14">
        <v>105415</v>
      </c>
      <c r="B181" s="15" t="s">
        <v>742</v>
      </c>
      <c r="C181" s="15">
        <v>4.16</v>
      </c>
      <c r="D181" s="15">
        <v>101</v>
      </c>
      <c r="E181" s="15">
        <v>604</v>
      </c>
      <c r="F181" s="15">
        <v>4.9800000000000004</v>
      </c>
      <c r="G181" s="15">
        <v>0</v>
      </c>
      <c r="H181" s="15">
        <v>4.9800000000000004</v>
      </c>
      <c r="I181" s="16">
        <v>4.9800000000000004</v>
      </c>
      <c r="J181" s="15">
        <f t="shared" si="14"/>
        <v>0</v>
      </c>
      <c r="K181" s="15">
        <f t="shared" si="15"/>
        <v>0</v>
      </c>
      <c r="L181" s="15">
        <v>-2.3900000000000002E-3</v>
      </c>
      <c r="M181" s="15">
        <v>-1.6199999999999999E-3</v>
      </c>
      <c r="N181" s="15">
        <v>-1.6199999999999999E-3</v>
      </c>
      <c r="O181" s="15">
        <v>-1.6199999999999999E-3</v>
      </c>
      <c r="P181" s="15">
        <v>-5.1599999999999997E-3</v>
      </c>
      <c r="Q181" s="15"/>
      <c r="R181" s="15">
        <f t="shared" si="16"/>
        <v>0</v>
      </c>
      <c r="S181" s="15">
        <f t="shared" si="17"/>
        <v>0</v>
      </c>
      <c r="T181" s="15">
        <f t="shared" si="18"/>
        <v>0</v>
      </c>
      <c r="U181" s="15">
        <f t="shared" si="19"/>
        <v>0</v>
      </c>
      <c r="V181" s="17">
        <f t="shared" si="20"/>
        <v>0</v>
      </c>
    </row>
    <row r="182" spans="1:22" ht="13.5" x14ac:dyDescent="0.35">
      <c r="A182" s="14">
        <v>994517</v>
      </c>
      <c r="B182" s="15" t="s">
        <v>743</v>
      </c>
      <c r="C182" s="15">
        <v>115</v>
      </c>
      <c r="D182" s="15">
        <v>101</v>
      </c>
      <c r="E182" s="15">
        <v>600</v>
      </c>
      <c r="F182" s="15">
        <v>38</v>
      </c>
      <c r="G182" s="15">
        <v>0</v>
      </c>
      <c r="H182" s="15">
        <v>38</v>
      </c>
      <c r="I182" s="16">
        <v>38</v>
      </c>
      <c r="J182" s="15">
        <f t="shared" si="14"/>
        <v>0</v>
      </c>
      <c r="K182" s="15">
        <f t="shared" si="15"/>
        <v>0</v>
      </c>
      <c r="L182" s="15">
        <v>-2.3900000000000002E-3</v>
      </c>
      <c r="M182" s="15">
        <v>-1.6199999999999999E-3</v>
      </c>
      <c r="N182" s="15">
        <v>-1.6199999999999999E-3</v>
      </c>
      <c r="O182" s="15">
        <v>-1.6199999999999999E-3</v>
      </c>
      <c r="P182" s="15">
        <v>-5.1599999999999997E-3</v>
      </c>
      <c r="Q182" s="15"/>
      <c r="R182" s="15">
        <f t="shared" si="16"/>
        <v>0</v>
      </c>
      <c r="S182" s="15">
        <f t="shared" si="17"/>
        <v>0</v>
      </c>
      <c r="T182" s="15">
        <f t="shared" si="18"/>
        <v>0</v>
      </c>
      <c r="U182" s="15">
        <f t="shared" si="19"/>
        <v>0</v>
      </c>
      <c r="V182" s="17">
        <f t="shared" si="20"/>
        <v>0</v>
      </c>
    </row>
    <row r="183" spans="1:22" ht="13.5" x14ac:dyDescent="0.35">
      <c r="A183" s="14">
        <v>994704</v>
      </c>
      <c r="B183" s="15" t="s">
        <v>584</v>
      </c>
      <c r="C183" s="15">
        <v>115</v>
      </c>
      <c r="D183" s="15">
        <v>101</v>
      </c>
      <c r="E183" s="15">
        <v>600</v>
      </c>
      <c r="F183" s="15">
        <v>10</v>
      </c>
      <c r="G183" s="15">
        <v>0</v>
      </c>
      <c r="H183" s="15">
        <v>10</v>
      </c>
      <c r="I183" s="16">
        <v>10</v>
      </c>
      <c r="J183" s="15">
        <f t="shared" si="14"/>
        <v>0</v>
      </c>
      <c r="K183" s="15">
        <f t="shared" si="15"/>
        <v>0</v>
      </c>
      <c r="L183" s="15">
        <v>-2.3900000000000002E-3</v>
      </c>
      <c r="M183" s="15">
        <v>-1.6199999999999999E-3</v>
      </c>
      <c r="N183" s="15">
        <v>-1.6199999999999999E-3</v>
      </c>
      <c r="O183" s="15">
        <v>-1.6199999999999999E-3</v>
      </c>
      <c r="P183" s="15">
        <v>-5.1599999999999997E-3</v>
      </c>
      <c r="Q183" s="15"/>
      <c r="R183" s="15">
        <f t="shared" si="16"/>
        <v>0</v>
      </c>
      <c r="S183" s="15">
        <f t="shared" si="17"/>
        <v>0</v>
      </c>
      <c r="T183" s="15">
        <f t="shared" si="18"/>
        <v>0</v>
      </c>
      <c r="U183" s="15">
        <f t="shared" si="19"/>
        <v>0</v>
      </c>
      <c r="V183" s="17">
        <f t="shared" si="20"/>
        <v>0</v>
      </c>
    </row>
    <row r="184" spans="1:22" ht="13.5" x14ac:dyDescent="0.35">
      <c r="A184" s="14">
        <v>105450</v>
      </c>
      <c r="B184" s="15" t="s">
        <v>600</v>
      </c>
      <c r="C184" s="15">
        <v>13.8</v>
      </c>
      <c r="D184" s="15">
        <v>101</v>
      </c>
      <c r="E184" s="15">
        <v>603</v>
      </c>
      <c r="F184" s="15">
        <v>47.5</v>
      </c>
      <c r="G184" s="15">
        <v>0</v>
      </c>
      <c r="H184" s="15">
        <v>47.5</v>
      </c>
      <c r="I184" s="16">
        <v>47.5</v>
      </c>
      <c r="J184" s="15">
        <f t="shared" si="14"/>
        <v>0</v>
      </c>
      <c r="K184" s="15">
        <f t="shared" si="15"/>
        <v>0</v>
      </c>
      <c r="L184" s="15">
        <v>-2.3900000000000002E-3</v>
      </c>
      <c r="M184" s="15">
        <v>-1.6199999999999999E-3</v>
      </c>
      <c r="N184" s="15">
        <v>-1.6199999999999999E-3</v>
      </c>
      <c r="O184" s="15">
        <v>-1.6199999999999999E-3</v>
      </c>
      <c r="P184" s="15">
        <v>-5.13E-3</v>
      </c>
      <c r="Q184" s="15"/>
      <c r="R184" s="15">
        <f t="shared" si="16"/>
        <v>0</v>
      </c>
      <c r="S184" s="15">
        <f t="shared" si="17"/>
        <v>0</v>
      </c>
      <c r="T184" s="15">
        <f t="shared" si="18"/>
        <v>0</v>
      </c>
      <c r="U184" s="15">
        <f t="shared" si="19"/>
        <v>0</v>
      </c>
      <c r="V184" s="17">
        <f t="shared" si="20"/>
        <v>0</v>
      </c>
    </row>
    <row r="185" spans="1:22" ht="13.5" x14ac:dyDescent="0.35">
      <c r="A185" s="14">
        <v>105451</v>
      </c>
      <c r="B185" s="15" t="s">
        <v>601</v>
      </c>
      <c r="C185" s="15">
        <v>13.8</v>
      </c>
      <c r="D185" s="15">
        <v>101</v>
      </c>
      <c r="E185" s="15">
        <v>603</v>
      </c>
      <c r="F185" s="15">
        <v>49.6</v>
      </c>
      <c r="G185" s="15">
        <v>0</v>
      </c>
      <c r="H185" s="15">
        <v>49.6</v>
      </c>
      <c r="I185" s="16">
        <v>49.6</v>
      </c>
      <c r="J185" s="15">
        <f t="shared" si="14"/>
        <v>0</v>
      </c>
      <c r="K185" s="15">
        <f t="shared" si="15"/>
        <v>0</v>
      </c>
      <c r="L185" s="15">
        <v>-2.3900000000000002E-3</v>
      </c>
      <c r="M185" s="15">
        <v>-1.6199999999999999E-3</v>
      </c>
      <c r="N185" s="15">
        <v>-1.6199999999999999E-3</v>
      </c>
      <c r="O185" s="15">
        <v>-1.6199999999999999E-3</v>
      </c>
      <c r="P185" s="15">
        <v>-5.13E-3</v>
      </c>
      <c r="Q185" s="15"/>
      <c r="R185" s="15">
        <f t="shared" si="16"/>
        <v>0</v>
      </c>
      <c r="S185" s="15">
        <f t="shared" si="17"/>
        <v>0</v>
      </c>
      <c r="T185" s="15">
        <f t="shared" si="18"/>
        <v>0</v>
      </c>
      <c r="U185" s="15">
        <f t="shared" si="19"/>
        <v>0</v>
      </c>
      <c r="V185" s="17">
        <f t="shared" si="20"/>
        <v>0</v>
      </c>
    </row>
    <row r="186" spans="1:22" ht="13.5" x14ac:dyDescent="0.35">
      <c r="A186" s="14">
        <v>105452</v>
      </c>
      <c r="B186" s="15" t="s">
        <v>602</v>
      </c>
      <c r="C186" s="15">
        <v>13.8</v>
      </c>
      <c r="D186" s="15">
        <v>101</v>
      </c>
      <c r="E186" s="15">
        <v>603</v>
      </c>
      <c r="F186" s="15">
        <v>48</v>
      </c>
      <c r="G186" s="15">
        <v>0</v>
      </c>
      <c r="H186" s="15">
        <v>48</v>
      </c>
      <c r="I186" s="16">
        <v>48</v>
      </c>
      <c r="J186" s="15">
        <f t="shared" si="14"/>
        <v>0</v>
      </c>
      <c r="K186" s="15">
        <f t="shared" si="15"/>
        <v>0</v>
      </c>
      <c r="L186" s="15">
        <v>-2.3900000000000002E-3</v>
      </c>
      <c r="M186" s="15">
        <v>-1.6199999999999999E-3</v>
      </c>
      <c r="N186" s="15">
        <v>-1.6199999999999999E-3</v>
      </c>
      <c r="O186" s="15">
        <v>-1.6199999999999999E-3</v>
      </c>
      <c r="P186" s="15">
        <v>-5.13E-3</v>
      </c>
      <c r="Q186" s="15"/>
      <c r="R186" s="15">
        <f t="shared" si="16"/>
        <v>0</v>
      </c>
      <c r="S186" s="15">
        <f t="shared" si="17"/>
        <v>0</v>
      </c>
      <c r="T186" s="15">
        <f t="shared" si="18"/>
        <v>0</v>
      </c>
      <c r="U186" s="15">
        <f t="shared" si="19"/>
        <v>0</v>
      </c>
      <c r="V186" s="17">
        <f t="shared" si="20"/>
        <v>0</v>
      </c>
    </row>
    <row r="187" spans="1:22" ht="13.5" x14ac:dyDescent="0.35">
      <c r="A187" s="14">
        <v>105454</v>
      </c>
      <c r="B187" s="15" t="s">
        <v>603</v>
      </c>
      <c r="C187" s="15">
        <v>13.8</v>
      </c>
      <c r="D187" s="15">
        <v>101</v>
      </c>
      <c r="E187" s="15">
        <v>604</v>
      </c>
      <c r="F187" s="15">
        <v>17.62</v>
      </c>
      <c r="G187" s="15">
        <v>0</v>
      </c>
      <c r="H187" s="15">
        <v>17.62</v>
      </c>
      <c r="I187" s="16">
        <v>17.62</v>
      </c>
      <c r="J187" s="15">
        <f t="shared" si="14"/>
        <v>0</v>
      </c>
      <c r="K187" s="15">
        <f t="shared" si="15"/>
        <v>0</v>
      </c>
      <c r="L187" s="15">
        <v>-2.3900000000000002E-3</v>
      </c>
      <c r="M187" s="15">
        <v>-1.6199999999999999E-3</v>
      </c>
      <c r="N187" s="15">
        <v>-1.6199999999999999E-3</v>
      </c>
      <c r="O187" s="15">
        <v>-1.6199999999999999E-3</v>
      </c>
      <c r="P187" s="15">
        <v>-5.13E-3</v>
      </c>
      <c r="Q187" s="15"/>
      <c r="R187" s="15">
        <f t="shared" si="16"/>
        <v>0</v>
      </c>
      <c r="S187" s="15">
        <f t="shared" si="17"/>
        <v>0</v>
      </c>
      <c r="T187" s="15">
        <f t="shared" si="18"/>
        <v>0</v>
      </c>
      <c r="U187" s="15">
        <f t="shared" si="19"/>
        <v>0</v>
      </c>
      <c r="V187" s="17">
        <f t="shared" si="20"/>
        <v>0</v>
      </c>
    </row>
    <row r="188" spans="1:22" ht="13.5" x14ac:dyDescent="0.35">
      <c r="A188" s="14">
        <v>100351</v>
      </c>
      <c r="B188" s="15" t="s">
        <v>661</v>
      </c>
      <c r="C188" s="15">
        <v>1</v>
      </c>
      <c r="D188" s="15">
        <v>101</v>
      </c>
      <c r="E188" s="15">
        <v>144</v>
      </c>
      <c r="F188" s="15">
        <v>6.03</v>
      </c>
      <c r="G188" s="15">
        <v>0</v>
      </c>
      <c r="H188" s="15">
        <v>6.03</v>
      </c>
      <c r="I188" s="16">
        <v>6.03</v>
      </c>
      <c r="J188" s="15">
        <f t="shared" si="14"/>
        <v>0</v>
      </c>
      <c r="K188" s="15">
        <f t="shared" si="15"/>
        <v>0</v>
      </c>
      <c r="L188" s="15">
        <v>-2.3900000000000002E-3</v>
      </c>
      <c r="M188" s="15">
        <v>-1.6100000000000001E-3</v>
      </c>
      <c r="N188" s="15">
        <v>-1.6100000000000001E-3</v>
      </c>
      <c r="O188" s="15">
        <v>-1.6100000000000001E-3</v>
      </c>
      <c r="P188" s="15">
        <v>-5.0499999999999998E-3</v>
      </c>
      <c r="Q188" s="15"/>
      <c r="R188" s="15">
        <f t="shared" si="16"/>
        <v>0</v>
      </c>
      <c r="S188" s="15">
        <f t="shared" si="17"/>
        <v>0</v>
      </c>
      <c r="T188" s="15">
        <f t="shared" si="18"/>
        <v>0</v>
      </c>
      <c r="U188" s="15">
        <f t="shared" si="19"/>
        <v>0</v>
      </c>
      <c r="V188" s="17">
        <f t="shared" si="20"/>
        <v>0</v>
      </c>
    </row>
    <row r="189" spans="1:22" ht="13.5" x14ac:dyDescent="0.35">
      <c r="A189" s="14">
        <v>100352</v>
      </c>
      <c r="B189" s="15" t="s">
        <v>662</v>
      </c>
      <c r="C189" s="15">
        <v>1</v>
      </c>
      <c r="D189" s="15">
        <v>101</v>
      </c>
      <c r="E189" s="15">
        <v>144</v>
      </c>
      <c r="F189" s="15">
        <v>0</v>
      </c>
      <c r="G189" s="15">
        <v>0</v>
      </c>
      <c r="H189" s="15">
        <v>0</v>
      </c>
      <c r="I189" s="16">
        <v>0</v>
      </c>
      <c r="J189" s="15">
        <f t="shared" si="14"/>
        <v>0</v>
      </c>
      <c r="K189" s="15">
        <f t="shared" si="15"/>
        <v>0</v>
      </c>
      <c r="L189" s="15">
        <v>-2.3900000000000002E-3</v>
      </c>
      <c r="M189" s="15">
        <v>-1.6100000000000001E-3</v>
      </c>
      <c r="N189" s="15">
        <v>-1.6100000000000001E-3</v>
      </c>
      <c r="O189" s="15">
        <v>-1.6100000000000001E-3</v>
      </c>
      <c r="P189" s="15">
        <v>-5.0499999999999998E-3</v>
      </c>
      <c r="Q189" s="15"/>
      <c r="R189" s="15">
        <f t="shared" si="16"/>
        <v>0</v>
      </c>
      <c r="S189" s="15">
        <f t="shared" si="17"/>
        <v>0</v>
      </c>
      <c r="T189" s="15">
        <f t="shared" si="18"/>
        <v>0</v>
      </c>
      <c r="U189" s="15">
        <f t="shared" si="19"/>
        <v>0</v>
      </c>
      <c r="V189" s="17">
        <f t="shared" si="20"/>
        <v>0</v>
      </c>
    </row>
    <row r="190" spans="1:22" ht="13.5" x14ac:dyDescent="0.35">
      <c r="A190" s="14">
        <v>100353</v>
      </c>
      <c r="B190" s="15" t="s">
        <v>663</v>
      </c>
      <c r="C190" s="15">
        <v>1</v>
      </c>
      <c r="D190" s="15">
        <v>101</v>
      </c>
      <c r="E190" s="15">
        <v>144</v>
      </c>
      <c r="F190" s="15">
        <v>6.03</v>
      </c>
      <c r="G190" s="15">
        <v>0</v>
      </c>
      <c r="H190" s="15">
        <v>6.03</v>
      </c>
      <c r="I190" s="16">
        <v>6.03</v>
      </c>
      <c r="J190" s="15">
        <f t="shared" si="14"/>
        <v>0</v>
      </c>
      <c r="K190" s="15">
        <f t="shared" si="15"/>
        <v>0</v>
      </c>
      <c r="L190" s="15">
        <v>-2.3900000000000002E-3</v>
      </c>
      <c r="M190" s="15">
        <v>-1.6100000000000001E-3</v>
      </c>
      <c r="N190" s="15">
        <v>-1.6100000000000001E-3</v>
      </c>
      <c r="O190" s="15">
        <v>-1.6100000000000001E-3</v>
      </c>
      <c r="P190" s="15">
        <v>-5.0499999999999998E-3</v>
      </c>
      <c r="Q190" s="15"/>
      <c r="R190" s="15">
        <f t="shared" si="16"/>
        <v>0</v>
      </c>
      <c r="S190" s="15">
        <f t="shared" si="17"/>
        <v>0</v>
      </c>
      <c r="T190" s="15">
        <f t="shared" si="18"/>
        <v>0</v>
      </c>
      <c r="U190" s="15">
        <f t="shared" si="19"/>
        <v>0</v>
      </c>
      <c r="V190" s="17">
        <f t="shared" si="20"/>
        <v>0</v>
      </c>
    </row>
    <row r="191" spans="1:22" ht="13.5" x14ac:dyDescent="0.35">
      <c r="A191" s="14">
        <v>100354</v>
      </c>
      <c r="B191" s="15" t="s">
        <v>664</v>
      </c>
      <c r="C191" s="15">
        <v>1</v>
      </c>
      <c r="D191" s="15">
        <v>101</v>
      </c>
      <c r="E191" s="15">
        <v>144</v>
      </c>
      <c r="F191" s="15">
        <v>4.17</v>
      </c>
      <c r="G191" s="15">
        <v>0</v>
      </c>
      <c r="H191" s="15">
        <v>4.17</v>
      </c>
      <c r="I191" s="16">
        <v>4.17</v>
      </c>
      <c r="J191" s="15">
        <f t="shared" si="14"/>
        <v>0</v>
      </c>
      <c r="K191" s="15">
        <f t="shared" si="15"/>
        <v>0</v>
      </c>
      <c r="L191" s="15">
        <v>-2.3900000000000002E-3</v>
      </c>
      <c r="M191" s="15">
        <v>-1.6100000000000001E-3</v>
      </c>
      <c r="N191" s="15">
        <v>-1.6100000000000001E-3</v>
      </c>
      <c r="O191" s="15">
        <v>-1.6100000000000001E-3</v>
      </c>
      <c r="P191" s="15">
        <v>-5.0499999999999998E-3</v>
      </c>
      <c r="Q191" s="15"/>
      <c r="R191" s="15">
        <f t="shared" si="16"/>
        <v>0</v>
      </c>
      <c r="S191" s="15">
        <f t="shared" si="17"/>
        <v>0</v>
      </c>
      <c r="T191" s="15">
        <f t="shared" si="18"/>
        <v>0</v>
      </c>
      <c r="U191" s="15">
        <f t="shared" si="19"/>
        <v>0</v>
      </c>
      <c r="V191" s="17">
        <f t="shared" si="20"/>
        <v>0</v>
      </c>
    </row>
    <row r="192" spans="1:22" ht="13.5" x14ac:dyDescent="0.35">
      <c r="A192" s="14">
        <v>100355</v>
      </c>
      <c r="B192" s="15" t="s">
        <v>665</v>
      </c>
      <c r="C192" s="15">
        <v>34.5</v>
      </c>
      <c r="D192" s="15">
        <v>101</v>
      </c>
      <c r="E192" s="15">
        <v>144</v>
      </c>
      <c r="F192" s="15">
        <v>0</v>
      </c>
      <c r="G192" s="15">
        <v>0</v>
      </c>
      <c r="H192" s="15">
        <v>0</v>
      </c>
      <c r="I192" s="16">
        <v>0</v>
      </c>
      <c r="J192" s="15">
        <f t="shared" si="14"/>
        <v>0</v>
      </c>
      <c r="K192" s="15">
        <f t="shared" si="15"/>
        <v>0</v>
      </c>
      <c r="L192" s="15">
        <v>-2.3900000000000002E-3</v>
      </c>
      <c r="M192" s="15">
        <v>-1.6100000000000001E-3</v>
      </c>
      <c r="N192" s="15">
        <v>-1.6100000000000001E-3</v>
      </c>
      <c r="O192" s="15">
        <v>-1.6100000000000001E-3</v>
      </c>
      <c r="P192" s="15">
        <v>-5.0499999999999998E-3</v>
      </c>
      <c r="Q192" s="15"/>
      <c r="R192" s="15">
        <f t="shared" si="16"/>
        <v>0</v>
      </c>
      <c r="S192" s="15">
        <f t="shared" si="17"/>
        <v>0</v>
      </c>
      <c r="T192" s="15">
        <f t="shared" si="18"/>
        <v>0</v>
      </c>
      <c r="U192" s="15">
        <f t="shared" si="19"/>
        <v>0</v>
      </c>
      <c r="V192" s="17">
        <f t="shared" si="20"/>
        <v>0</v>
      </c>
    </row>
    <row r="193" spans="1:22" ht="13.5" x14ac:dyDescent="0.35">
      <c r="A193" s="14">
        <v>100356</v>
      </c>
      <c r="B193" s="15" t="s">
        <v>666</v>
      </c>
      <c r="C193" s="15">
        <v>13.8</v>
      </c>
      <c r="D193" s="15">
        <v>101</v>
      </c>
      <c r="E193" s="15">
        <v>113</v>
      </c>
      <c r="F193" s="15">
        <v>17</v>
      </c>
      <c r="G193" s="15">
        <v>0</v>
      </c>
      <c r="H193" s="15">
        <v>17</v>
      </c>
      <c r="I193" s="16">
        <v>17</v>
      </c>
      <c r="J193" s="15">
        <f t="shared" si="14"/>
        <v>0</v>
      </c>
      <c r="K193" s="15">
        <f t="shared" si="15"/>
        <v>0</v>
      </c>
      <c r="L193" s="15">
        <v>-2.3900000000000002E-3</v>
      </c>
      <c r="M193" s="15">
        <v>-1.6100000000000001E-3</v>
      </c>
      <c r="N193" s="15">
        <v>-1.6100000000000001E-3</v>
      </c>
      <c r="O193" s="15">
        <v>-1.6100000000000001E-3</v>
      </c>
      <c r="P193" s="15">
        <v>-5.0499999999999998E-3</v>
      </c>
      <c r="Q193" s="15"/>
      <c r="R193" s="15">
        <f t="shared" si="16"/>
        <v>0</v>
      </c>
      <c r="S193" s="15">
        <f t="shared" si="17"/>
        <v>0</v>
      </c>
      <c r="T193" s="15">
        <f t="shared" si="18"/>
        <v>0</v>
      </c>
      <c r="U193" s="15">
        <f t="shared" si="19"/>
        <v>0</v>
      </c>
      <c r="V193" s="17">
        <f t="shared" si="20"/>
        <v>0</v>
      </c>
    </row>
    <row r="194" spans="1:22" ht="13.5" x14ac:dyDescent="0.35">
      <c r="A194" s="14">
        <v>100357</v>
      </c>
      <c r="B194" s="15" t="s">
        <v>667</v>
      </c>
      <c r="C194" s="15">
        <v>13.8</v>
      </c>
      <c r="D194" s="15">
        <v>101</v>
      </c>
      <c r="E194" s="15">
        <v>113</v>
      </c>
      <c r="F194" s="15">
        <v>0</v>
      </c>
      <c r="G194" s="15">
        <v>0</v>
      </c>
      <c r="H194" s="15">
        <v>0</v>
      </c>
      <c r="I194" s="16">
        <v>0</v>
      </c>
      <c r="J194" s="15">
        <f t="shared" si="14"/>
        <v>0</v>
      </c>
      <c r="K194" s="15">
        <f t="shared" si="15"/>
        <v>0</v>
      </c>
      <c r="L194" s="15">
        <v>-2.3900000000000002E-3</v>
      </c>
      <c r="M194" s="15">
        <v>-1.6100000000000001E-3</v>
      </c>
      <c r="N194" s="15">
        <v>-1.6100000000000001E-3</v>
      </c>
      <c r="O194" s="15">
        <v>-1.6100000000000001E-3</v>
      </c>
      <c r="P194" s="15">
        <v>-5.0499999999999998E-3</v>
      </c>
      <c r="Q194" s="15"/>
      <c r="R194" s="15">
        <f t="shared" si="16"/>
        <v>0</v>
      </c>
      <c r="S194" s="15">
        <f t="shared" si="17"/>
        <v>0</v>
      </c>
      <c r="T194" s="15">
        <f t="shared" si="18"/>
        <v>0</v>
      </c>
      <c r="U194" s="15">
        <f t="shared" si="19"/>
        <v>0</v>
      </c>
      <c r="V194" s="17">
        <f t="shared" si="20"/>
        <v>0</v>
      </c>
    </row>
    <row r="195" spans="1:22" ht="13.5" x14ac:dyDescent="0.35">
      <c r="A195" s="14">
        <v>100358</v>
      </c>
      <c r="B195" s="15" t="s">
        <v>668</v>
      </c>
      <c r="C195" s="15">
        <v>13.8</v>
      </c>
      <c r="D195" s="15">
        <v>101</v>
      </c>
      <c r="E195" s="15">
        <v>113</v>
      </c>
      <c r="F195" s="15">
        <v>0</v>
      </c>
      <c r="G195" s="15">
        <v>0</v>
      </c>
      <c r="H195" s="15">
        <v>0</v>
      </c>
      <c r="I195" s="16">
        <v>0</v>
      </c>
      <c r="J195" s="15">
        <f t="shared" si="14"/>
        <v>0</v>
      </c>
      <c r="K195" s="15">
        <f t="shared" si="15"/>
        <v>0</v>
      </c>
      <c r="L195" s="15">
        <v>-2.3900000000000002E-3</v>
      </c>
      <c r="M195" s="15">
        <v>-1.6100000000000001E-3</v>
      </c>
      <c r="N195" s="15">
        <v>-1.6100000000000001E-3</v>
      </c>
      <c r="O195" s="15">
        <v>-1.6100000000000001E-3</v>
      </c>
      <c r="P195" s="15">
        <v>-5.0499999999999998E-3</v>
      </c>
      <c r="Q195" s="15"/>
      <c r="R195" s="15">
        <f t="shared" si="16"/>
        <v>0</v>
      </c>
      <c r="S195" s="15">
        <f t="shared" si="17"/>
        <v>0</v>
      </c>
      <c r="T195" s="15">
        <f t="shared" si="18"/>
        <v>0</v>
      </c>
      <c r="U195" s="15">
        <f t="shared" si="19"/>
        <v>0</v>
      </c>
      <c r="V195" s="17">
        <f t="shared" si="20"/>
        <v>0</v>
      </c>
    </row>
    <row r="196" spans="1:22" ht="13.5" x14ac:dyDescent="0.35">
      <c r="A196" s="14">
        <v>100359</v>
      </c>
      <c r="B196" s="15" t="s">
        <v>681</v>
      </c>
      <c r="C196" s="15">
        <v>2.4</v>
      </c>
      <c r="D196" s="15">
        <v>101</v>
      </c>
      <c r="E196" s="15">
        <v>114</v>
      </c>
      <c r="F196" s="15">
        <v>6.6</v>
      </c>
      <c r="G196" s="15">
        <v>0</v>
      </c>
      <c r="H196" s="15">
        <v>6.6</v>
      </c>
      <c r="I196" s="16">
        <v>6.6</v>
      </c>
      <c r="J196" s="15">
        <f t="shared" si="14"/>
        <v>0</v>
      </c>
      <c r="K196" s="15">
        <f t="shared" si="15"/>
        <v>0</v>
      </c>
      <c r="L196" s="15">
        <v>-2.3900000000000002E-3</v>
      </c>
      <c r="M196" s="15">
        <v>-1.6100000000000001E-3</v>
      </c>
      <c r="N196" s="15">
        <v>-1.6100000000000001E-3</v>
      </c>
      <c r="O196" s="15">
        <v>-1.6100000000000001E-3</v>
      </c>
      <c r="P196" s="15">
        <v>-5.0499999999999998E-3</v>
      </c>
      <c r="Q196" s="15"/>
      <c r="R196" s="15">
        <f t="shared" si="16"/>
        <v>0</v>
      </c>
      <c r="S196" s="15">
        <f t="shared" si="17"/>
        <v>0</v>
      </c>
      <c r="T196" s="15">
        <f t="shared" si="18"/>
        <v>0</v>
      </c>
      <c r="U196" s="15">
        <f t="shared" si="19"/>
        <v>0</v>
      </c>
      <c r="V196" s="17">
        <f t="shared" si="20"/>
        <v>0</v>
      </c>
    </row>
    <row r="197" spans="1:22" ht="13.5" x14ac:dyDescent="0.35">
      <c r="A197" s="14">
        <v>100360</v>
      </c>
      <c r="B197" s="15" t="s">
        <v>669</v>
      </c>
      <c r="C197" s="15">
        <v>13.8</v>
      </c>
      <c r="D197" s="15">
        <v>101</v>
      </c>
      <c r="E197" s="15">
        <v>113</v>
      </c>
      <c r="F197" s="15">
        <v>29.01</v>
      </c>
      <c r="G197" s="15">
        <v>0</v>
      </c>
      <c r="H197" s="15">
        <v>29.01</v>
      </c>
      <c r="I197" s="16">
        <v>29.01</v>
      </c>
      <c r="J197" s="15">
        <f t="shared" si="14"/>
        <v>0</v>
      </c>
      <c r="K197" s="15">
        <f t="shared" si="15"/>
        <v>0</v>
      </c>
      <c r="L197" s="15">
        <v>-2.3900000000000002E-3</v>
      </c>
      <c r="M197" s="15">
        <v>-1.6100000000000001E-3</v>
      </c>
      <c r="N197" s="15">
        <v>-1.6100000000000001E-3</v>
      </c>
      <c r="O197" s="15">
        <v>-1.6100000000000001E-3</v>
      </c>
      <c r="P197" s="15">
        <v>-5.0499999999999998E-3</v>
      </c>
      <c r="Q197" s="15"/>
      <c r="R197" s="15">
        <f t="shared" si="16"/>
        <v>0</v>
      </c>
      <c r="S197" s="15">
        <f t="shared" si="17"/>
        <v>0</v>
      </c>
      <c r="T197" s="15">
        <f t="shared" si="18"/>
        <v>0</v>
      </c>
      <c r="U197" s="15">
        <f t="shared" si="19"/>
        <v>0</v>
      </c>
      <c r="V197" s="17">
        <f t="shared" si="20"/>
        <v>0</v>
      </c>
    </row>
    <row r="198" spans="1:22" ht="13.5" x14ac:dyDescent="0.35">
      <c r="A198" s="14">
        <v>100361</v>
      </c>
      <c r="B198" s="15" t="s">
        <v>670</v>
      </c>
      <c r="C198" s="15">
        <v>13.8</v>
      </c>
      <c r="D198" s="15">
        <v>101</v>
      </c>
      <c r="E198" s="15">
        <v>113</v>
      </c>
      <c r="F198" s="15">
        <v>29.9</v>
      </c>
      <c r="G198" s="15">
        <v>0</v>
      </c>
      <c r="H198" s="15">
        <v>29.9</v>
      </c>
      <c r="I198" s="16">
        <v>29.9</v>
      </c>
      <c r="J198" s="15">
        <f t="shared" si="14"/>
        <v>0</v>
      </c>
      <c r="K198" s="15">
        <f t="shared" si="15"/>
        <v>0</v>
      </c>
      <c r="L198" s="15">
        <v>-2.3900000000000002E-3</v>
      </c>
      <c r="M198" s="15">
        <v>-1.6100000000000001E-3</v>
      </c>
      <c r="N198" s="15">
        <v>-1.6100000000000001E-3</v>
      </c>
      <c r="O198" s="15">
        <v>-1.6100000000000001E-3</v>
      </c>
      <c r="P198" s="15">
        <v>-5.0499999999999998E-3</v>
      </c>
      <c r="Q198" s="15"/>
      <c r="R198" s="15">
        <f t="shared" si="16"/>
        <v>0</v>
      </c>
      <c r="S198" s="15">
        <f t="shared" si="17"/>
        <v>0</v>
      </c>
      <c r="T198" s="15">
        <f t="shared" si="18"/>
        <v>0</v>
      </c>
      <c r="U198" s="15">
        <f t="shared" si="19"/>
        <v>0</v>
      </c>
      <c r="V198" s="17">
        <f t="shared" si="20"/>
        <v>0</v>
      </c>
    </row>
    <row r="199" spans="1:22" ht="13.5" x14ac:dyDescent="0.35">
      <c r="A199" s="14">
        <v>100362</v>
      </c>
      <c r="B199" s="15" t="s">
        <v>671</v>
      </c>
      <c r="C199" s="15">
        <v>13.8</v>
      </c>
      <c r="D199" s="15">
        <v>101</v>
      </c>
      <c r="E199" s="15">
        <v>113</v>
      </c>
      <c r="F199" s="15">
        <v>0</v>
      </c>
      <c r="G199" s="15">
        <v>0</v>
      </c>
      <c r="H199" s="15">
        <v>0</v>
      </c>
      <c r="I199" s="16">
        <v>0</v>
      </c>
      <c r="J199" s="15">
        <f t="shared" si="14"/>
        <v>0</v>
      </c>
      <c r="K199" s="15">
        <f t="shared" si="15"/>
        <v>0</v>
      </c>
      <c r="L199" s="15">
        <v>-2.3900000000000002E-3</v>
      </c>
      <c r="M199" s="15">
        <v>-1.6100000000000001E-3</v>
      </c>
      <c r="N199" s="15">
        <v>-1.6100000000000001E-3</v>
      </c>
      <c r="O199" s="15">
        <v>-1.6100000000000001E-3</v>
      </c>
      <c r="P199" s="15">
        <v>-5.0499999999999998E-3</v>
      </c>
      <c r="Q199" s="15"/>
      <c r="R199" s="15">
        <f t="shared" si="16"/>
        <v>0</v>
      </c>
      <c r="S199" s="15">
        <f t="shared" si="17"/>
        <v>0</v>
      </c>
      <c r="T199" s="15">
        <f t="shared" si="18"/>
        <v>0</v>
      </c>
      <c r="U199" s="15">
        <f t="shared" si="19"/>
        <v>0</v>
      </c>
      <c r="V199" s="17">
        <f t="shared" si="20"/>
        <v>0</v>
      </c>
    </row>
    <row r="200" spans="1:22" ht="13.5" x14ac:dyDescent="0.35">
      <c r="A200" s="14">
        <v>100363</v>
      </c>
      <c r="B200" s="15" t="s">
        <v>674</v>
      </c>
      <c r="C200" s="15">
        <v>6.9</v>
      </c>
      <c r="D200" s="15">
        <v>101</v>
      </c>
      <c r="E200" s="15">
        <v>113</v>
      </c>
      <c r="F200" s="15">
        <v>8.2200000000000006</v>
      </c>
      <c r="G200" s="15">
        <v>0</v>
      </c>
      <c r="H200" s="15">
        <v>8.2200000000000006</v>
      </c>
      <c r="I200" s="16">
        <v>8.2200000000000006</v>
      </c>
      <c r="J200" s="15">
        <f t="shared" si="14"/>
        <v>0</v>
      </c>
      <c r="K200" s="15">
        <f t="shared" si="15"/>
        <v>0</v>
      </c>
      <c r="L200" s="15">
        <v>-2.3900000000000002E-3</v>
      </c>
      <c r="M200" s="15">
        <v>-1.6100000000000001E-3</v>
      </c>
      <c r="N200" s="15">
        <v>-1.6100000000000001E-3</v>
      </c>
      <c r="O200" s="15">
        <v>-1.6100000000000001E-3</v>
      </c>
      <c r="P200" s="15">
        <v>-5.0499999999999998E-3</v>
      </c>
      <c r="Q200" s="15"/>
      <c r="R200" s="15">
        <f t="shared" si="16"/>
        <v>0</v>
      </c>
      <c r="S200" s="15">
        <f t="shared" si="17"/>
        <v>0</v>
      </c>
      <c r="T200" s="15">
        <f t="shared" si="18"/>
        <v>0</v>
      </c>
      <c r="U200" s="15">
        <f t="shared" si="19"/>
        <v>0</v>
      </c>
      <c r="V200" s="17">
        <f t="shared" si="20"/>
        <v>0</v>
      </c>
    </row>
    <row r="201" spans="1:22" ht="13.5" x14ac:dyDescent="0.35">
      <c r="A201" s="14">
        <v>100364</v>
      </c>
      <c r="B201" s="15" t="s">
        <v>675</v>
      </c>
      <c r="C201" s="15">
        <v>6.9</v>
      </c>
      <c r="D201" s="15">
        <v>101</v>
      </c>
      <c r="E201" s="15">
        <v>113</v>
      </c>
      <c r="F201" s="15">
        <v>0</v>
      </c>
      <c r="G201" s="15">
        <v>0</v>
      </c>
      <c r="H201" s="15">
        <v>0</v>
      </c>
      <c r="I201" s="16">
        <v>0</v>
      </c>
      <c r="J201" s="15">
        <f t="shared" si="14"/>
        <v>0</v>
      </c>
      <c r="K201" s="15">
        <f t="shared" si="15"/>
        <v>0</v>
      </c>
      <c r="L201" s="15">
        <v>-2.3900000000000002E-3</v>
      </c>
      <c r="M201" s="15">
        <v>-1.6100000000000001E-3</v>
      </c>
      <c r="N201" s="15">
        <v>-1.6100000000000001E-3</v>
      </c>
      <c r="O201" s="15">
        <v>-1.6100000000000001E-3</v>
      </c>
      <c r="P201" s="15">
        <v>-5.0499999999999998E-3</v>
      </c>
      <c r="Q201" s="15"/>
      <c r="R201" s="15">
        <f t="shared" si="16"/>
        <v>0</v>
      </c>
      <c r="S201" s="15">
        <f t="shared" si="17"/>
        <v>0</v>
      </c>
      <c r="T201" s="15">
        <f t="shared" si="18"/>
        <v>0</v>
      </c>
      <c r="U201" s="15">
        <f t="shared" si="19"/>
        <v>0</v>
      </c>
      <c r="V201" s="17">
        <f t="shared" si="20"/>
        <v>0</v>
      </c>
    </row>
    <row r="202" spans="1:22" ht="13.5" x14ac:dyDescent="0.35">
      <c r="A202" s="14">
        <v>100367</v>
      </c>
      <c r="B202" s="15" t="s">
        <v>726</v>
      </c>
      <c r="C202" s="15">
        <v>14.4</v>
      </c>
      <c r="D202" s="15">
        <v>101</v>
      </c>
      <c r="E202" s="15">
        <v>113</v>
      </c>
      <c r="F202" s="15">
        <v>116</v>
      </c>
      <c r="G202" s="15">
        <v>0</v>
      </c>
      <c r="H202" s="15">
        <v>116</v>
      </c>
      <c r="I202" s="16">
        <v>116</v>
      </c>
      <c r="J202" s="15">
        <f t="shared" si="14"/>
        <v>0</v>
      </c>
      <c r="K202" s="15">
        <f t="shared" si="15"/>
        <v>0</v>
      </c>
      <c r="L202" s="15">
        <v>-2.3999999999999998E-3</v>
      </c>
      <c r="M202" s="15">
        <v>-1.6100000000000001E-3</v>
      </c>
      <c r="N202" s="15">
        <v>-1.6100000000000001E-3</v>
      </c>
      <c r="O202" s="15">
        <v>-1.6100000000000001E-3</v>
      </c>
      <c r="P202" s="15">
        <v>-5.0499999999999998E-3</v>
      </c>
      <c r="Q202" s="15"/>
      <c r="R202" s="15">
        <f t="shared" si="16"/>
        <v>0</v>
      </c>
      <c r="S202" s="15">
        <f t="shared" si="17"/>
        <v>0</v>
      </c>
      <c r="T202" s="15">
        <f t="shared" si="18"/>
        <v>0</v>
      </c>
      <c r="U202" s="15">
        <f t="shared" si="19"/>
        <v>0</v>
      </c>
      <c r="V202" s="17">
        <f t="shared" si="20"/>
        <v>0</v>
      </c>
    </row>
    <row r="203" spans="1:22" ht="13.5" x14ac:dyDescent="0.35">
      <c r="A203" s="14">
        <v>100368</v>
      </c>
      <c r="B203" s="15" t="s">
        <v>721</v>
      </c>
      <c r="C203" s="15">
        <v>22</v>
      </c>
      <c r="D203" s="15">
        <v>101</v>
      </c>
      <c r="E203" s="15">
        <v>113</v>
      </c>
      <c r="F203" s="15">
        <v>0</v>
      </c>
      <c r="G203" s="15">
        <v>0</v>
      </c>
      <c r="H203" s="15">
        <v>0</v>
      </c>
      <c r="I203" s="16">
        <v>0</v>
      </c>
      <c r="J203" s="15">
        <f t="shared" si="14"/>
        <v>0</v>
      </c>
      <c r="K203" s="15">
        <f t="shared" si="15"/>
        <v>0</v>
      </c>
      <c r="L203" s="15">
        <v>-2.3900000000000002E-3</v>
      </c>
      <c r="M203" s="15">
        <v>-1.6100000000000001E-3</v>
      </c>
      <c r="N203" s="15">
        <v>-1.6100000000000001E-3</v>
      </c>
      <c r="O203" s="15">
        <v>-1.6100000000000001E-3</v>
      </c>
      <c r="P203" s="15">
        <v>-5.0499999999999998E-3</v>
      </c>
      <c r="Q203" s="15"/>
      <c r="R203" s="15">
        <f t="shared" si="16"/>
        <v>0</v>
      </c>
      <c r="S203" s="15">
        <f t="shared" si="17"/>
        <v>0</v>
      </c>
      <c r="T203" s="15">
        <f t="shared" si="18"/>
        <v>0</v>
      </c>
      <c r="U203" s="15">
        <f t="shared" si="19"/>
        <v>0</v>
      </c>
      <c r="V203" s="17">
        <f t="shared" si="20"/>
        <v>0</v>
      </c>
    </row>
    <row r="204" spans="1:22" ht="13.5" x14ac:dyDescent="0.35">
      <c r="A204" s="14">
        <v>100370</v>
      </c>
      <c r="B204" s="15" t="s">
        <v>680</v>
      </c>
      <c r="C204" s="15">
        <v>13.8</v>
      </c>
      <c r="D204" s="15">
        <v>101</v>
      </c>
      <c r="E204" s="15">
        <v>113</v>
      </c>
      <c r="F204" s="15">
        <v>35.299999999999997</v>
      </c>
      <c r="G204" s="15">
        <v>0</v>
      </c>
      <c r="H204" s="15">
        <v>35.299999999999997</v>
      </c>
      <c r="I204" s="16">
        <v>35.299999999999997</v>
      </c>
      <c r="J204" s="15">
        <f t="shared" si="14"/>
        <v>0</v>
      </c>
      <c r="K204" s="15">
        <f t="shared" si="15"/>
        <v>0</v>
      </c>
      <c r="L204" s="15">
        <v>-2.3900000000000002E-3</v>
      </c>
      <c r="M204" s="15">
        <v>-1.6100000000000001E-3</v>
      </c>
      <c r="N204" s="15">
        <v>-1.6100000000000001E-3</v>
      </c>
      <c r="O204" s="15">
        <v>-1.6100000000000001E-3</v>
      </c>
      <c r="P204" s="15">
        <v>-5.0499999999999998E-3</v>
      </c>
      <c r="Q204" s="15"/>
      <c r="R204" s="15">
        <f t="shared" si="16"/>
        <v>0</v>
      </c>
      <c r="S204" s="15">
        <f t="shared" si="17"/>
        <v>0</v>
      </c>
      <c r="T204" s="15">
        <f t="shared" si="18"/>
        <v>0</v>
      </c>
      <c r="U204" s="15">
        <f t="shared" si="19"/>
        <v>0</v>
      </c>
      <c r="V204" s="17">
        <f t="shared" si="20"/>
        <v>0</v>
      </c>
    </row>
    <row r="205" spans="1:22" ht="13.5" x14ac:dyDescent="0.35">
      <c r="A205" s="14">
        <v>100372</v>
      </c>
      <c r="B205" s="15" t="s">
        <v>672</v>
      </c>
      <c r="C205" s="15">
        <v>13.8</v>
      </c>
      <c r="D205" s="15">
        <v>101</v>
      </c>
      <c r="E205" s="15">
        <v>113</v>
      </c>
      <c r="F205" s="15">
        <v>0</v>
      </c>
      <c r="G205" s="15">
        <v>0</v>
      </c>
      <c r="H205" s="15">
        <v>0</v>
      </c>
      <c r="I205" s="16">
        <v>0</v>
      </c>
      <c r="J205" s="15">
        <f t="shared" si="14"/>
        <v>0</v>
      </c>
      <c r="K205" s="15">
        <f t="shared" si="15"/>
        <v>0</v>
      </c>
      <c r="L205" s="15">
        <v>-2.3900000000000002E-3</v>
      </c>
      <c r="M205" s="15">
        <v>-1.6100000000000001E-3</v>
      </c>
      <c r="N205" s="15">
        <v>-1.6100000000000001E-3</v>
      </c>
      <c r="O205" s="15">
        <v>-1.6100000000000001E-3</v>
      </c>
      <c r="P205" s="15">
        <v>-5.0499999999999998E-3</v>
      </c>
      <c r="Q205" s="15"/>
      <c r="R205" s="15">
        <f t="shared" si="16"/>
        <v>0</v>
      </c>
      <c r="S205" s="15">
        <f t="shared" si="17"/>
        <v>0</v>
      </c>
      <c r="T205" s="15">
        <f t="shared" si="18"/>
        <v>0</v>
      </c>
      <c r="U205" s="15">
        <f t="shared" si="19"/>
        <v>0</v>
      </c>
      <c r="V205" s="17">
        <f t="shared" si="20"/>
        <v>0</v>
      </c>
    </row>
    <row r="206" spans="1:22" ht="13.5" x14ac:dyDescent="0.35">
      <c r="A206" s="14">
        <v>100377</v>
      </c>
      <c r="B206" s="15" t="s">
        <v>682</v>
      </c>
      <c r="C206" s="15">
        <v>13.8</v>
      </c>
      <c r="D206" s="15">
        <v>101</v>
      </c>
      <c r="E206" s="15">
        <v>113</v>
      </c>
      <c r="F206" s="15">
        <v>0</v>
      </c>
      <c r="G206" s="15">
        <v>0</v>
      </c>
      <c r="H206" s="15">
        <v>0</v>
      </c>
      <c r="I206" s="16">
        <v>0</v>
      </c>
      <c r="J206" s="15">
        <f t="shared" ref="J206:J269" si="21">I206-F206</f>
        <v>0</v>
      </c>
      <c r="K206" s="15">
        <f t="shared" ref="K206:K269" si="22">H206-I206</f>
        <v>0</v>
      </c>
      <c r="L206" s="15">
        <v>-2.3900000000000002E-3</v>
      </c>
      <c r="M206" s="15">
        <v>-1.6100000000000001E-3</v>
      </c>
      <c r="N206" s="15">
        <v>-1.6100000000000001E-3</v>
      </c>
      <c r="O206" s="15">
        <v>-1.6100000000000001E-3</v>
      </c>
      <c r="P206" s="15">
        <v>-5.0499999999999998E-3</v>
      </c>
      <c r="Q206" s="15"/>
      <c r="R206" s="15">
        <f t="shared" ref="R206:R269" si="23">L206*J206</f>
        <v>0</v>
      </c>
      <c r="S206" s="15">
        <f t="shared" ref="S206:S269" si="24">M206*J206</f>
        <v>0</v>
      </c>
      <c r="T206" s="15">
        <f t="shared" ref="T206:T269" si="25">N206*J206</f>
        <v>0</v>
      </c>
      <c r="U206" s="15">
        <f t="shared" ref="U206:U269" si="26">O206*J206</f>
        <v>0</v>
      </c>
      <c r="V206" s="17">
        <f t="shared" ref="V206:V269" si="27">P206*J206</f>
        <v>0</v>
      </c>
    </row>
    <row r="207" spans="1:22" ht="13.5" x14ac:dyDescent="0.35">
      <c r="A207" s="14">
        <v>100378</v>
      </c>
      <c r="B207" s="15" t="s">
        <v>683</v>
      </c>
      <c r="C207" s="15">
        <v>13.8</v>
      </c>
      <c r="D207" s="15">
        <v>101</v>
      </c>
      <c r="E207" s="15">
        <v>113</v>
      </c>
      <c r="F207" s="15">
        <v>44.64</v>
      </c>
      <c r="G207" s="15">
        <v>0</v>
      </c>
      <c r="H207" s="15">
        <v>45.17</v>
      </c>
      <c r="I207" s="16">
        <v>44.64</v>
      </c>
      <c r="J207" s="15">
        <f t="shared" si="21"/>
        <v>0</v>
      </c>
      <c r="K207" s="15">
        <f t="shared" si="22"/>
        <v>0.53000000000000114</v>
      </c>
      <c r="L207" s="15">
        <v>-2.3900000000000002E-3</v>
      </c>
      <c r="M207" s="15">
        <v>-1.6100000000000001E-3</v>
      </c>
      <c r="N207" s="15">
        <v>-1.6100000000000001E-3</v>
      </c>
      <c r="O207" s="15">
        <v>-1.6100000000000001E-3</v>
      </c>
      <c r="P207" s="15">
        <v>-5.0499999999999998E-3</v>
      </c>
      <c r="Q207" s="15"/>
      <c r="R207" s="15">
        <f t="shared" si="23"/>
        <v>0</v>
      </c>
      <c r="S207" s="15">
        <f t="shared" si="24"/>
        <v>0</v>
      </c>
      <c r="T207" s="15">
        <f t="shared" si="25"/>
        <v>0</v>
      </c>
      <c r="U207" s="15">
        <f t="shared" si="26"/>
        <v>0</v>
      </c>
      <c r="V207" s="17">
        <f t="shared" si="27"/>
        <v>0</v>
      </c>
    </row>
    <row r="208" spans="1:22" ht="13.5" x14ac:dyDescent="0.35">
      <c r="A208" s="14">
        <v>100379</v>
      </c>
      <c r="B208" s="15" t="s">
        <v>684</v>
      </c>
      <c r="C208" s="15">
        <v>13.8</v>
      </c>
      <c r="D208" s="15">
        <v>101</v>
      </c>
      <c r="E208" s="15">
        <v>113</v>
      </c>
      <c r="F208" s="15">
        <v>44.1</v>
      </c>
      <c r="G208" s="15">
        <v>0</v>
      </c>
      <c r="H208" s="15">
        <v>44.1</v>
      </c>
      <c r="I208" s="16">
        <v>44.1</v>
      </c>
      <c r="J208" s="15">
        <f t="shared" si="21"/>
        <v>0</v>
      </c>
      <c r="K208" s="15">
        <f t="shared" si="22"/>
        <v>0</v>
      </c>
      <c r="L208" s="15">
        <v>-2.3900000000000002E-3</v>
      </c>
      <c r="M208" s="15">
        <v>-1.6100000000000001E-3</v>
      </c>
      <c r="N208" s="15">
        <v>-1.6100000000000001E-3</v>
      </c>
      <c r="O208" s="15">
        <v>-1.6100000000000001E-3</v>
      </c>
      <c r="P208" s="15">
        <v>-5.0499999999999998E-3</v>
      </c>
      <c r="Q208" s="15"/>
      <c r="R208" s="15">
        <f t="shared" si="23"/>
        <v>0</v>
      </c>
      <c r="S208" s="15">
        <f t="shared" si="24"/>
        <v>0</v>
      </c>
      <c r="T208" s="15">
        <f t="shared" si="25"/>
        <v>0</v>
      </c>
      <c r="U208" s="15">
        <f t="shared" si="26"/>
        <v>0</v>
      </c>
      <c r="V208" s="17">
        <f t="shared" si="27"/>
        <v>0</v>
      </c>
    </row>
    <row r="209" spans="1:22" ht="13.5" x14ac:dyDescent="0.35">
      <c r="A209" s="14">
        <v>100381</v>
      </c>
      <c r="B209" s="15" t="s">
        <v>699</v>
      </c>
      <c r="C209" s="15">
        <v>18</v>
      </c>
      <c r="D209" s="15">
        <v>101</v>
      </c>
      <c r="E209" s="15">
        <v>113</v>
      </c>
      <c r="F209" s="15">
        <v>160.06</v>
      </c>
      <c r="G209" s="15">
        <v>0</v>
      </c>
      <c r="H209" s="15">
        <v>160.06</v>
      </c>
      <c r="I209" s="16">
        <v>160.06</v>
      </c>
      <c r="J209" s="15">
        <f t="shared" si="21"/>
        <v>0</v>
      </c>
      <c r="K209" s="15">
        <f t="shared" si="22"/>
        <v>0</v>
      </c>
      <c r="L209" s="15">
        <v>-2.3900000000000002E-3</v>
      </c>
      <c r="M209" s="15">
        <v>-1.6100000000000001E-3</v>
      </c>
      <c r="N209" s="15">
        <v>-1.6100000000000001E-3</v>
      </c>
      <c r="O209" s="15">
        <v>-1.6100000000000001E-3</v>
      </c>
      <c r="P209" s="15">
        <v>-5.0499999999999998E-3</v>
      </c>
      <c r="Q209" s="15"/>
      <c r="R209" s="15">
        <f t="shared" si="23"/>
        <v>0</v>
      </c>
      <c r="S209" s="15">
        <f t="shared" si="24"/>
        <v>0</v>
      </c>
      <c r="T209" s="15">
        <f t="shared" si="25"/>
        <v>0</v>
      </c>
      <c r="U209" s="15">
        <f t="shared" si="26"/>
        <v>0</v>
      </c>
      <c r="V209" s="17">
        <f t="shared" si="27"/>
        <v>0</v>
      </c>
    </row>
    <row r="210" spans="1:22" ht="13.5" x14ac:dyDescent="0.35">
      <c r="A210" s="14">
        <v>100382</v>
      </c>
      <c r="B210" s="15" t="s">
        <v>700</v>
      </c>
      <c r="C210" s="15">
        <v>13.8</v>
      </c>
      <c r="D210" s="15">
        <v>101</v>
      </c>
      <c r="E210" s="15">
        <v>113</v>
      </c>
      <c r="F210" s="15">
        <v>84.88</v>
      </c>
      <c r="G210" s="15">
        <v>0</v>
      </c>
      <c r="H210" s="15">
        <v>84.88</v>
      </c>
      <c r="I210" s="16">
        <v>84.88</v>
      </c>
      <c r="J210" s="15">
        <f t="shared" si="21"/>
        <v>0</v>
      </c>
      <c r="K210" s="15">
        <f t="shared" si="22"/>
        <v>0</v>
      </c>
      <c r="L210" s="15">
        <v>-2.3900000000000002E-3</v>
      </c>
      <c r="M210" s="15">
        <v>-1.6100000000000001E-3</v>
      </c>
      <c r="N210" s="15">
        <v>-1.6100000000000001E-3</v>
      </c>
      <c r="O210" s="15">
        <v>-1.6100000000000001E-3</v>
      </c>
      <c r="P210" s="15">
        <v>-5.0499999999999998E-3</v>
      </c>
      <c r="Q210" s="15"/>
      <c r="R210" s="15">
        <f t="shared" si="23"/>
        <v>0</v>
      </c>
      <c r="S210" s="15">
        <f t="shared" si="24"/>
        <v>0</v>
      </c>
      <c r="T210" s="15">
        <f t="shared" si="25"/>
        <v>0</v>
      </c>
      <c r="U210" s="15">
        <f t="shared" si="26"/>
        <v>0</v>
      </c>
      <c r="V210" s="17">
        <f t="shared" si="27"/>
        <v>0</v>
      </c>
    </row>
    <row r="211" spans="1:22" ht="13.5" x14ac:dyDescent="0.35">
      <c r="A211" s="14">
        <v>100386</v>
      </c>
      <c r="B211" s="15" t="s">
        <v>731</v>
      </c>
      <c r="C211" s="15">
        <v>18</v>
      </c>
      <c r="D211" s="15">
        <v>101</v>
      </c>
      <c r="E211" s="15">
        <v>113</v>
      </c>
      <c r="F211" s="15">
        <v>174.71</v>
      </c>
      <c r="G211" s="15">
        <v>0</v>
      </c>
      <c r="H211" s="15">
        <v>174.71</v>
      </c>
      <c r="I211" s="16">
        <v>174.71</v>
      </c>
      <c r="J211" s="15">
        <f t="shared" si="21"/>
        <v>0</v>
      </c>
      <c r="K211" s="15">
        <f t="shared" si="22"/>
        <v>0</v>
      </c>
      <c r="L211" s="15">
        <v>-2.3999999999999998E-3</v>
      </c>
      <c r="M211" s="15">
        <v>-1.6100000000000001E-3</v>
      </c>
      <c r="N211" s="15">
        <v>-1.6100000000000001E-3</v>
      </c>
      <c r="O211" s="15">
        <v>-1.6100000000000001E-3</v>
      </c>
      <c r="P211" s="15">
        <v>-5.0499999999999998E-3</v>
      </c>
      <c r="Q211" s="15"/>
      <c r="R211" s="15">
        <f t="shared" si="23"/>
        <v>0</v>
      </c>
      <c r="S211" s="15">
        <f t="shared" si="24"/>
        <v>0</v>
      </c>
      <c r="T211" s="15">
        <f t="shared" si="25"/>
        <v>0</v>
      </c>
      <c r="U211" s="15">
        <f t="shared" si="26"/>
        <v>0</v>
      </c>
      <c r="V211" s="17">
        <f t="shared" si="27"/>
        <v>0</v>
      </c>
    </row>
    <row r="212" spans="1:22" ht="13.5" x14ac:dyDescent="0.35">
      <c r="A212" s="14">
        <v>100387</v>
      </c>
      <c r="B212" s="15" t="s">
        <v>732</v>
      </c>
      <c r="C212" s="15">
        <v>18</v>
      </c>
      <c r="D212" s="15">
        <v>101</v>
      </c>
      <c r="E212" s="15">
        <v>113</v>
      </c>
      <c r="F212" s="15">
        <v>174.71</v>
      </c>
      <c r="G212" s="15">
        <v>0</v>
      </c>
      <c r="H212" s="15">
        <v>174.71</v>
      </c>
      <c r="I212" s="16">
        <v>174.71</v>
      </c>
      <c r="J212" s="15">
        <f t="shared" si="21"/>
        <v>0</v>
      </c>
      <c r="K212" s="15">
        <f t="shared" si="22"/>
        <v>0</v>
      </c>
      <c r="L212" s="15">
        <v>-2.3999999999999998E-3</v>
      </c>
      <c r="M212" s="15">
        <v>-1.6100000000000001E-3</v>
      </c>
      <c r="N212" s="15">
        <v>-1.6100000000000001E-3</v>
      </c>
      <c r="O212" s="15">
        <v>-1.6100000000000001E-3</v>
      </c>
      <c r="P212" s="15">
        <v>-5.0499999999999998E-3</v>
      </c>
      <c r="Q212" s="15"/>
      <c r="R212" s="15">
        <f t="shared" si="23"/>
        <v>0</v>
      </c>
      <c r="S212" s="15">
        <f t="shared" si="24"/>
        <v>0</v>
      </c>
      <c r="T212" s="15">
        <f t="shared" si="25"/>
        <v>0</v>
      </c>
      <c r="U212" s="15">
        <f t="shared" si="26"/>
        <v>0</v>
      </c>
      <c r="V212" s="17">
        <f t="shared" si="27"/>
        <v>0</v>
      </c>
    </row>
    <row r="213" spans="1:22" ht="13.5" x14ac:dyDescent="0.35">
      <c r="A213" s="14">
        <v>100388</v>
      </c>
      <c r="B213" s="15" t="s">
        <v>733</v>
      </c>
      <c r="C213" s="15">
        <v>18</v>
      </c>
      <c r="D213" s="15">
        <v>101</v>
      </c>
      <c r="E213" s="15">
        <v>113</v>
      </c>
      <c r="F213" s="15">
        <v>180.58</v>
      </c>
      <c r="G213" s="15">
        <v>0</v>
      </c>
      <c r="H213" s="15">
        <v>180.58</v>
      </c>
      <c r="I213" s="16">
        <v>180.58</v>
      </c>
      <c r="J213" s="15">
        <f t="shared" si="21"/>
        <v>0</v>
      </c>
      <c r="K213" s="15">
        <f t="shared" si="22"/>
        <v>0</v>
      </c>
      <c r="L213" s="15">
        <v>-2.3999999999999998E-3</v>
      </c>
      <c r="M213" s="15">
        <v>-1.6100000000000001E-3</v>
      </c>
      <c r="N213" s="15">
        <v>-1.6100000000000001E-3</v>
      </c>
      <c r="O213" s="15">
        <v>-1.6100000000000001E-3</v>
      </c>
      <c r="P213" s="15">
        <v>-5.0499999999999998E-3</v>
      </c>
      <c r="Q213" s="15"/>
      <c r="R213" s="15">
        <f t="shared" si="23"/>
        <v>0</v>
      </c>
      <c r="S213" s="15">
        <f t="shared" si="24"/>
        <v>0</v>
      </c>
      <c r="T213" s="15">
        <f t="shared" si="25"/>
        <v>0</v>
      </c>
      <c r="U213" s="15">
        <f t="shared" si="26"/>
        <v>0</v>
      </c>
      <c r="V213" s="17">
        <f t="shared" si="27"/>
        <v>0</v>
      </c>
    </row>
    <row r="214" spans="1:22" ht="13.5" x14ac:dyDescent="0.35">
      <c r="A214" s="14">
        <v>100389</v>
      </c>
      <c r="B214" s="15" t="s">
        <v>640</v>
      </c>
      <c r="C214" s="15">
        <v>18</v>
      </c>
      <c r="D214" s="15">
        <v>101</v>
      </c>
      <c r="E214" s="15">
        <v>113</v>
      </c>
      <c r="F214" s="15">
        <v>160.30000000000001</v>
      </c>
      <c r="G214" s="15">
        <v>0</v>
      </c>
      <c r="H214" s="15">
        <v>160.30000000000001</v>
      </c>
      <c r="I214" s="16">
        <v>160.30000000000001</v>
      </c>
      <c r="J214" s="15">
        <f t="shared" si="21"/>
        <v>0</v>
      </c>
      <c r="K214" s="15">
        <f t="shared" si="22"/>
        <v>0</v>
      </c>
      <c r="L214" s="15">
        <v>-2.3900000000000002E-3</v>
      </c>
      <c r="M214" s="15">
        <v>-1.6100000000000001E-3</v>
      </c>
      <c r="N214" s="15">
        <v>-1.6100000000000001E-3</v>
      </c>
      <c r="O214" s="15">
        <v>-1.6100000000000001E-3</v>
      </c>
      <c r="P214" s="15">
        <v>-5.0499999999999998E-3</v>
      </c>
      <c r="Q214" s="15"/>
      <c r="R214" s="15">
        <f t="shared" si="23"/>
        <v>0</v>
      </c>
      <c r="S214" s="15">
        <f t="shared" si="24"/>
        <v>0</v>
      </c>
      <c r="T214" s="15">
        <f t="shared" si="25"/>
        <v>0</v>
      </c>
      <c r="U214" s="15">
        <f t="shared" si="26"/>
        <v>0</v>
      </c>
      <c r="V214" s="17">
        <f t="shared" si="27"/>
        <v>0</v>
      </c>
    </row>
    <row r="215" spans="1:22" ht="13.5" x14ac:dyDescent="0.35">
      <c r="A215" s="14">
        <v>100398</v>
      </c>
      <c r="B215" s="15" t="s">
        <v>702</v>
      </c>
      <c r="C215" s="15">
        <v>11.5</v>
      </c>
      <c r="D215" s="15">
        <v>101</v>
      </c>
      <c r="E215" s="15">
        <v>114</v>
      </c>
      <c r="F215" s="15">
        <v>6.77</v>
      </c>
      <c r="G215" s="15">
        <v>0</v>
      </c>
      <c r="H215" s="15">
        <v>6.77</v>
      </c>
      <c r="I215" s="16">
        <v>6.77</v>
      </c>
      <c r="J215" s="15">
        <f t="shared" si="21"/>
        <v>0</v>
      </c>
      <c r="K215" s="15">
        <f t="shared" si="22"/>
        <v>0</v>
      </c>
      <c r="L215" s="15">
        <v>-2.3900000000000002E-3</v>
      </c>
      <c r="M215" s="15">
        <v>-1.6100000000000001E-3</v>
      </c>
      <c r="N215" s="15">
        <v>-1.6100000000000001E-3</v>
      </c>
      <c r="O215" s="15">
        <v>-1.6100000000000001E-3</v>
      </c>
      <c r="P215" s="15">
        <v>-5.0499999999999998E-3</v>
      </c>
      <c r="Q215" s="15"/>
      <c r="R215" s="15">
        <f t="shared" si="23"/>
        <v>0</v>
      </c>
      <c r="S215" s="15">
        <f t="shared" si="24"/>
        <v>0</v>
      </c>
      <c r="T215" s="15">
        <f t="shared" si="25"/>
        <v>0</v>
      </c>
      <c r="U215" s="15">
        <f t="shared" si="26"/>
        <v>0</v>
      </c>
      <c r="V215" s="17">
        <f t="shared" si="27"/>
        <v>0</v>
      </c>
    </row>
    <row r="216" spans="1:22" ht="13.5" x14ac:dyDescent="0.35">
      <c r="A216" s="14">
        <v>100399</v>
      </c>
      <c r="B216" s="15" t="s">
        <v>703</v>
      </c>
      <c r="C216" s="15">
        <v>11.5</v>
      </c>
      <c r="D216" s="15">
        <v>101</v>
      </c>
      <c r="E216" s="15">
        <v>114</v>
      </c>
      <c r="F216" s="15">
        <v>6.77</v>
      </c>
      <c r="G216" s="15">
        <v>0</v>
      </c>
      <c r="H216" s="15">
        <v>6.77</v>
      </c>
      <c r="I216" s="16">
        <v>6.77</v>
      </c>
      <c r="J216" s="15">
        <f t="shared" si="21"/>
        <v>0</v>
      </c>
      <c r="K216" s="15">
        <f t="shared" si="22"/>
        <v>0</v>
      </c>
      <c r="L216" s="15">
        <v>-2.3900000000000002E-3</v>
      </c>
      <c r="M216" s="15">
        <v>-1.6100000000000001E-3</v>
      </c>
      <c r="N216" s="15">
        <v>-1.6100000000000001E-3</v>
      </c>
      <c r="O216" s="15">
        <v>-1.6100000000000001E-3</v>
      </c>
      <c r="P216" s="15">
        <v>-5.0499999999999998E-3</v>
      </c>
      <c r="Q216" s="15"/>
      <c r="R216" s="15">
        <f t="shared" si="23"/>
        <v>0</v>
      </c>
      <c r="S216" s="15">
        <f t="shared" si="24"/>
        <v>0</v>
      </c>
      <c r="T216" s="15">
        <f t="shared" si="25"/>
        <v>0</v>
      </c>
      <c r="U216" s="15">
        <f t="shared" si="26"/>
        <v>0</v>
      </c>
      <c r="V216" s="17">
        <f t="shared" si="27"/>
        <v>0</v>
      </c>
    </row>
    <row r="217" spans="1:22" ht="13.5" x14ac:dyDescent="0.35">
      <c r="A217" s="14">
        <v>100410</v>
      </c>
      <c r="B217" s="15" t="s">
        <v>642</v>
      </c>
      <c r="C217" s="15">
        <v>4.16</v>
      </c>
      <c r="D217" s="15">
        <v>101</v>
      </c>
      <c r="E217" s="15">
        <v>113</v>
      </c>
      <c r="F217" s="15">
        <v>7.83</v>
      </c>
      <c r="G217" s="15">
        <v>0</v>
      </c>
      <c r="H217" s="15">
        <v>7.83</v>
      </c>
      <c r="I217" s="16">
        <v>7.83</v>
      </c>
      <c r="J217" s="15">
        <f t="shared" si="21"/>
        <v>0</v>
      </c>
      <c r="K217" s="15">
        <f t="shared" si="22"/>
        <v>0</v>
      </c>
      <c r="L217" s="15">
        <v>-2.3900000000000002E-3</v>
      </c>
      <c r="M217" s="15">
        <v>-1.6100000000000001E-3</v>
      </c>
      <c r="N217" s="15">
        <v>-1.6100000000000001E-3</v>
      </c>
      <c r="O217" s="15">
        <v>-1.6100000000000001E-3</v>
      </c>
      <c r="P217" s="15">
        <v>-5.0499999999999998E-3</v>
      </c>
      <c r="Q217" s="15"/>
      <c r="R217" s="15">
        <f t="shared" si="23"/>
        <v>0</v>
      </c>
      <c r="S217" s="15">
        <f t="shared" si="24"/>
        <v>0</v>
      </c>
      <c r="T217" s="15">
        <f t="shared" si="25"/>
        <v>0</v>
      </c>
      <c r="U217" s="15">
        <f t="shared" si="26"/>
        <v>0</v>
      </c>
      <c r="V217" s="17">
        <f t="shared" si="27"/>
        <v>0</v>
      </c>
    </row>
    <row r="218" spans="1:22" ht="13.5" x14ac:dyDescent="0.35">
      <c r="A218" s="14">
        <v>100411</v>
      </c>
      <c r="B218" s="15" t="s">
        <v>704</v>
      </c>
      <c r="C218" s="15">
        <v>4.16</v>
      </c>
      <c r="D218" s="15">
        <v>101</v>
      </c>
      <c r="E218" s="15">
        <v>114</v>
      </c>
      <c r="F218" s="15">
        <v>0</v>
      </c>
      <c r="G218" s="15">
        <v>0</v>
      </c>
      <c r="H218" s="15">
        <v>0</v>
      </c>
      <c r="I218" s="16">
        <v>0</v>
      </c>
      <c r="J218" s="15">
        <f t="shared" si="21"/>
        <v>0</v>
      </c>
      <c r="K218" s="15">
        <f t="shared" si="22"/>
        <v>0</v>
      </c>
      <c r="L218" s="15">
        <v>-2.3900000000000002E-3</v>
      </c>
      <c r="M218" s="15">
        <v>-1.6100000000000001E-3</v>
      </c>
      <c r="N218" s="15">
        <v>-1.6100000000000001E-3</v>
      </c>
      <c r="O218" s="15">
        <v>-1.6100000000000001E-3</v>
      </c>
      <c r="P218" s="15">
        <v>-5.0499999999999998E-3</v>
      </c>
      <c r="Q218" s="15"/>
      <c r="R218" s="15">
        <f t="shared" si="23"/>
        <v>0</v>
      </c>
      <c r="S218" s="15">
        <f t="shared" si="24"/>
        <v>0</v>
      </c>
      <c r="T218" s="15">
        <f t="shared" si="25"/>
        <v>0</v>
      </c>
      <c r="U218" s="15">
        <f t="shared" si="26"/>
        <v>0</v>
      </c>
      <c r="V218" s="17">
        <f t="shared" si="27"/>
        <v>0</v>
      </c>
    </row>
    <row r="219" spans="1:22" ht="13.5" x14ac:dyDescent="0.35">
      <c r="A219" s="14">
        <v>100412</v>
      </c>
      <c r="B219" s="15" t="s">
        <v>705</v>
      </c>
      <c r="C219" s="15">
        <v>11.5</v>
      </c>
      <c r="D219" s="15">
        <v>101</v>
      </c>
      <c r="E219" s="15">
        <v>114</v>
      </c>
      <c r="F219" s="15">
        <v>15.45</v>
      </c>
      <c r="G219" s="15">
        <v>0</v>
      </c>
      <c r="H219" s="15">
        <v>15.45</v>
      </c>
      <c r="I219" s="16">
        <v>15.45</v>
      </c>
      <c r="J219" s="15">
        <f t="shared" si="21"/>
        <v>0</v>
      </c>
      <c r="K219" s="15">
        <f t="shared" si="22"/>
        <v>0</v>
      </c>
      <c r="L219" s="15">
        <v>-2.3900000000000002E-3</v>
      </c>
      <c r="M219" s="15">
        <v>-1.6100000000000001E-3</v>
      </c>
      <c r="N219" s="15">
        <v>-1.6100000000000001E-3</v>
      </c>
      <c r="O219" s="15">
        <v>-1.6100000000000001E-3</v>
      </c>
      <c r="P219" s="15">
        <v>-5.0499999999999998E-3</v>
      </c>
      <c r="Q219" s="15"/>
      <c r="R219" s="15">
        <f t="shared" si="23"/>
        <v>0</v>
      </c>
      <c r="S219" s="15">
        <f t="shared" si="24"/>
        <v>0</v>
      </c>
      <c r="T219" s="15">
        <f t="shared" si="25"/>
        <v>0</v>
      </c>
      <c r="U219" s="15">
        <f t="shared" si="26"/>
        <v>0</v>
      </c>
      <c r="V219" s="17">
        <f t="shared" si="27"/>
        <v>0</v>
      </c>
    </row>
    <row r="220" spans="1:22" ht="13.5" x14ac:dyDescent="0.35">
      <c r="A220" s="14">
        <v>100413</v>
      </c>
      <c r="B220" s="15" t="s">
        <v>706</v>
      </c>
      <c r="C220" s="15">
        <v>11.5</v>
      </c>
      <c r="D220" s="15">
        <v>101</v>
      </c>
      <c r="E220" s="15">
        <v>114</v>
      </c>
      <c r="F220" s="15">
        <v>7.2</v>
      </c>
      <c r="G220" s="15">
        <v>0</v>
      </c>
      <c r="H220" s="15">
        <v>7.2</v>
      </c>
      <c r="I220" s="16">
        <v>7.2</v>
      </c>
      <c r="J220" s="15">
        <f t="shared" si="21"/>
        <v>0</v>
      </c>
      <c r="K220" s="15">
        <f t="shared" si="22"/>
        <v>0</v>
      </c>
      <c r="L220" s="15">
        <v>-2.3900000000000002E-3</v>
      </c>
      <c r="M220" s="15">
        <v>-1.6100000000000001E-3</v>
      </c>
      <c r="N220" s="15">
        <v>-1.6100000000000001E-3</v>
      </c>
      <c r="O220" s="15">
        <v>-1.6100000000000001E-3</v>
      </c>
      <c r="P220" s="15">
        <v>-5.0499999999999998E-3</v>
      </c>
      <c r="Q220" s="15"/>
      <c r="R220" s="15">
        <f t="shared" si="23"/>
        <v>0</v>
      </c>
      <c r="S220" s="15">
        <f t="shared" si="24"/>
        <v>0</v>
      </c>
      <c r="T220" s="15">
        <f t="shared" si="25"/>
        <v>0</v>
      </c>
      <c r="U220" s="15">
        <f t="shared" si="26"/>
        <v>0</v>
      </c>
      <c r="V220" s="17">
        <f t="shared" si="27"/>
        <v>0</v>
      </c>
    </row>
    <row r="221" spans="1:22" ht="13.5" x14ac:dyDescent="0.35">
      <c r="A221" s="14">
        <v>100416</v>
      </c>
      <c r="B221" s="15" t="s">
        <v>707</v>
      </c>
      <c r="C221" s="15">
        <v>13.8</v>
      </c>
      <c r="D221" s="15">
        <v>101</v>
      </c>
      <c r="E221" s="15">
        <v>112</v>
      </c>
      <c r="F221" s="15">
        <v>10</v>
      </c>
      <c r="G221" s="15">
        <v>0</v>
      </c>
      <c r="H221" s="15">
        <v>10</v>
      </c>
      <c r="I221" s="16">
        <v>10</v>
      </c>
      <c r="J221" s="15">
        <f t="shared" si="21"/>
        <v>0</v>
      </c>
      <c r="K221" s="15">
        <f t="shared" si="22"/>
        <v>0</v>
      </c>
      <c r="L221" s="15">
        <v>-2.3900000000000002E-3</v>
      </c>
      <c r="M221" s="15">
        <v>-1.6100000000000001E-3</v>
      </c>
      <c r="N221" s="15">
        <v>-1.6100000000000001E-3</v>
      </c>
      <c r="O221" s="15">
        <v>-1.6100000000000001E-3</v>
      </c>
      <c r="P221" s="15">
        <v>-5.0499999999999998E-3</v>
      </c>
      <c r="Q221" s="15"/>
      <c r="R221" s="15">
        <f t="shared" si="23"/>
        <v>0</v>
      </c>
      <c r="S221" s="15">
        <f t="shared" si="24"/>
        <v>0</v>
      </c>
      <c r="T221" s="15">
        <f t="shared" si="25"/>
        <v>0</v>
      </c>
      <c r="U221" s="15">
        <f t="shared" si="26"/>
        <v>0</v>
      </c>
      <c r="V221" s="17">
        <f t="shared" si="27"/>
        <v>0</v>
      </c>
    </row>
    <row r="222" spans="1:22" ht="13.5" x14ac:dyDescent="0.35">
      <c r="A222" s="14">
        <v>100418</v>
      </c>
      <c r="B222" s="15" t="s">
        <v>724</v>
      </c>
      <c r="C222" s="15">
        <v>13.8</v>
      </c>
      <c r="D222" s="15">
        <v>101</v>
      </c>
      <c r="E222" s="15">
        <v>112</v>
      </c>
      <c r="F222" s="15">
        <v>32.119999999999997</v>
      </c>
      <c r="G222" s="15">
        <v>0</v>
      </c>
      <c r="H222" s="15">
        <v>32.119999999999997</v>
      </c>
      <c r="I222" s="16">
        <v>32.119999999999997</v>
      </c>
      <c r="J222" s="15">
        <f t="shared" si="21"/>
        <v>0</v>
      </c>
      <c r="K222" s="15">
        <f t="shared" si="22"/>
        <v>0</v>
      </c>
      <c r="L222" s="15">
        <v>-2.3999999999999998E-3</v>
      </c>
      <c r="M222" s="15">
        <v>-1.6100000000000001E-3</v>
      </c>
      <c r="N222" s="15">
        <v>-1.6100000000000001E-3</v>
      </c>
      <c r="O222" s="15">
        <v>-1.6100000000000001E-3</v>
      </c>
      <c r="P222" s="15">
        <v>-5.0499999999999998E-3</v>
      </c>
      <c r="Q222" s="15"/>
      <c r="R222" s="15">
        <f t="shared" si="23"/>
        <v>0</v>
      </c>
      <c r="S222" s="15">
        <f t="shared" si="24"/>
        <v>0</v>
      </c>
      <c r="T222" s="15">
        <f t="shared" si="25"/>
        <v>0</v>
      </c>
      <c r="U222" s="15">
        <f t="shared" si="26"/>
        <v>0</v>
      </c>
      <c r="V222" s="17">
        <f t="shared" si="27"/>
        <v>0</v>
      </c>
    </row>
    <row r="223" spans="1:22" ht="13.5" x14ac:dyDescent="0.35">
      <c r="A223" s="14">
        <v>100419</v>
      </c>
      <c r="B223" s="15" t="s">
        <v>725</v>
      </c>
      <c r="C223" s="15">
        <v>13.8</v>
      </c>
      <c r="D223" s="15">
        <v>101</v>
      </c>
      <c r="E223" s="15">
        <v>112</v>
      </c>
      <c r="F223" s="15">
        <v>10.95</v>
      </c>
      <c r="G223" s="15">
        <v>0</v>
      </c>
      <c r="H223" s="15">
        <v>10.95</v>
      </c>
      <c r="I223" s="16">
        <v>10.95</v>
      </c>
      <c r="J223" s="15">
        <f t="shared" si="21"/>
        <v>0</v>
      </c>
      <c r="K223" s="15">
        <f t="shared" si="22"/>
        <v>0</v>
      </c>
      <c r="L223" s="15">
        <v>-2.3999999999999998E-3</v>
      </c>
      <c r="M223" s="15">
        <v>-1.6100000000000001E-3</v>
      </c>
      <c r="N223" s="15">
        <v>-1.6100000000000001E-3</v>
      </c>
      <c r="O223" s="15">
        <v>-1.6100000000000001E-3</v>
      </c>
      <c r="P223" s="15">
        <v>-5.0499999999999998E-3</v>
      </c>
      <c r="Q223" s="15"/>
      <c r="R223" s="15">
        <f t="shared" si="23"/>
        <v>0</v>
      </c>
      <c r="S223" s="15">
        <f t="shared" si="24"/>
        <v>0</v>
      </c>
      <c r="T223" s="15">
        <f t="shared" si="25"/>
        <v>0</v>
      </c>
      <c r="U223" s="15">
        <f t="shared" si="26"/>
        <v>0</v>
      </c>
      <c r="V223" s="17">
        <f t="shared" si="27"/>
        <v>0</v>
      </c>
    </row>
    <row r="224" spans="1:22" ht="13.5" x14ac:dyDescent="0.35">
      <c r="A224" s="14">
        <v>100420</v>
      </c>
      <c r="B224" s="15" t="s">
        <v>685</v>
      </c>
      <c r="C224" s="15">
        <v>13.8</v>
      </c>
      <c r="D224" s="15">
        <v>101</v>
      </c>
      <c r="E224" s="15">
        <v>112</v>
      </c>
      <c r="F224" s="15">
        <v>34.5</v>
      </c>
      <c r="G224" s="15">
        <v>0</v>
      </c>
      <c r="H224" s="15">
        <v>34.5</v>
      </c>
      <c r="I224" s="16">
        <v>34.5</v>
      </c>
      <c r="J224" s="15">
        <f t="shared" si="21"/>
        <v>0</v>
      </c>
      <c r="K224" s="15">
        <f t="shared" si="22"/>
        <v>0</v>
      </c>
      <c r="L224" s="15">
        <v>-2.3900000000000002E-3</v>
      </c>
      <c r="M224" s="15">
        <v>-1.6100000000000001E-3</v>
      </c>
      <c r="N224" s="15">
        <v>-1.6100000000000001E-3</v>
      </c>
      <c r="O224" s="15">
        <v>-1.6100000000000001E-3</v>
      </c>
      <c r="P224" s="15">
        <v>-5.0499999999999998E-3</v>
      </c>
      <c r="Q224" s="15"/>
      <c r="R224" s="15">
        <f t="shared" si="23"/>
        <v>0</v>
      </c>
      <c r="S224" s="15">
        <f t="shared" si="24"/>
        <v>0</v>
      </c>
      <c r="T224" s="15">
        <f t="shared" si="25"/>
        <v>0</v>
      </c>
      <c r="U224" s="15">
        <f t="shared" si="26"/>
        <v>0</v>
      </c>
      <c r="V224" s="17">
        <f t="shared" si="27"/>
        <v>0</v>
      </c>
    </row>
    <row r="225" spans="1:22" ht="13.5" x14ac:dyDescent="0.35">
      <c r="A225" s="14">
        <v>100421</v>
      </c>
      <c r="B225" s="15" t="s">
        <v>686</v>
      </c>
      <c r="C225" s="15">
        <v>13.8</v>
      </c>
      <c r="D225" s="15">
        <v>101</v>
      </c>
      <c r="E225" s="15">
        <v>112</v>
      </c>
      <c r="F225" s="15">
        <v>34.5</v>
      </c>
      <c r="G225" s="15">
        <v>0</v>
      </c>
      <c r="H225" s="15">
        <v>34.5</v>
      </c>
      <c r="I225" s="16">
        <v>34.5</v>
      </c>
      <c r="J225" s="15">
        <f t="shared" si="21"/>
        <v>0</v>
      </c>
      <c r="K225" s="15">
        <f t="shared" si="22"/>
        <v>0</v>
      </c>
      <c r="L225" s="15">
        <v>-2.3900000000000002E-3</v>
      </c>
      <c r="M225" s="15">
        <v>-1.6100000000000001E-3</v>
      </c>
      <c r="N225" s="15">
        <v>-1.6100000000000001E-3</v>
      </c>
      <c r="O225" s="15">
        <v>-1.6100000000000001E-3</v>
      </c>
      <c r="P225" s="15">
        <v>-5.0499999999999998E-3</v>
      </c>
      <c r="Q225" s="15"/>
      <c r="R225" s="15">
        <f t="shared" si="23"/>
        <v>0</v>
      </c>
      <c r="S225" s="15">
        <f t="shared" si="24"/>
        <v>0</v>
      </c>
      <c r="T225" s="15">
        <f t="shared" si="25"/>
        <v>0</v>
      </c>
      <c r="U225" s="15">
        <f t="shared" si="26"/>
        <v>0</v>
      </c>
      <c r="V225" s="17">
        <f t="shared" si="27"/>
        <v>0</v>
      </c>
    </row>
    <row r="226" spans="1:22" ht="13.5" x14ac:dyDescent="0.35">
      <c r="A226" s="14">
        <v>100422</v>
      </c>
      <c r="B226" s="15" t="s">
        <v>655</v>
      </c>
      <c r="C226" s="15">
        <v>13.8</v>
      </c>
      <c r="D226" s="15">
        <v>101</v>
      </c>
      <c r="E226" s="15">
        <v>114</v>
      </c>
      <c r="F226" s="15">
        <v>0</v>
      </c>
      <c r="G226" s="15">
        <v>0</v>
      </c>
      <c r="H226" s="15">
        <v>0</v>
      </c>
      <c r="I226" s="16">
        <v>0</v>
      </c>
      <c r="J226" s="15">
        <f t="shared" si="21"/>
        <v>0</v>
      </c>
      <c r="K226" s="15">
        <f t="shared" si="22"/>
        <v>0</v>
      </c>
      <c r="L226" s="15">
        <v>-2.3900000000000002E-3</v>
      </c>
      <c r="M226" s="15">
        <v>-1.6100000000000001E-3</v>
      </c>
      <c r="N226" s="15">
        <v>-1.6100000000000001E-3</v>
      </c>
      <c r="O226" s="15">
        <v>-1.6100000000000001E-3</v>
      </c>
      <c r="P226" s="15">
        <v>-5.0499999999999998E-3</v>
      </c>
      <c r="Q226" s="15"/>
      <c r="R226" s="15">
        <f t="shared" si="23"/>
        <v>0</v>
      </c>
      <c r="S226" s="15">
        <f t="shared" si="24"/>
        <v>0</v>
      </c>
      <c r="T226" s="15">
        <f t="shared" si="25"/>
        <v>0</v>
      </c>
      <c r="U226" s="15">
        <f t="shared" si="26"/>
        <v>0</v>
      </c>
      <c r="V226" s="17">
        <f t="shared" si="27"/>
        <v>0</v>
      </c>
    </row>
    <row r="227" spans="1:22" ht="13.5" x14ac:dyDescent="0.35">
      <c r="A227" s="14">
        <v>100423</v>
      </c>
      <c r="B227" s="15" t="s">
        <v>656</v>
      </c>
      <c r="C227" s="15">
        <v>13.8</v>
      </c>
      <c r="D227" s="15">
        <v>101</v>
      </c>
      <c r="E227" s="15">
        <v>114</v>
      </c>
      <c r="F227" s="15">
        <v>60</v>
      </c>
      <c r="G227" s="15">
        <v>0</v>
      </c>
      <c r="H227" s="15">
        <v>60</v>
      </c>
      <c r="I227" s="16">
        <v>60</v>
      </c>
      <c r="J227" s="15">
        <f t="shared" si="21"/>
        <v>0</v>
      </c>
      <c r="K227" s="15">
        <f t="shared" si="22"/>
        <v>0</v>
      </c>
      <c r="L227" s="15">
        <v>-2.3900000000000002E-3</v>
      </c>
      <c r="M227" s="15">
        <v>-1.6100000000000001E-3</v>
      </c>
      <c r="N227" s="15">
        <v>-1.6100000000000001E-3</v>
      </c>
      <c r="O227" s="15">
        <v>-1.6100000000000001E-3</v>
      </c>
      <c r="P227" s="15">
        <v>-5.0499999999999998E-3</v>
      </c>
      <c r="Q227" s="15"/>
      <c r="R227" s="15">
        <f t="shared" si="23"/>
        <v>0</v>
      </c>
      <c r="S227" s="15">
        <f t="shared" si="24"/>
        <v>0</v>
      </c>
      <c r="T227" s="15">
        <f t="shared" si="25"/>
        <v>0</v>
      </c>
      <c r="U227" s="15">
        <f t="shared" si="26"/>
        <v>0</v>
      </c>
      <c r="V227" s="17">
        <f t="shared" si="27"/>
        <v>0</v>
      </c>
    </row>
    <row r="228" spans="1:22" ht="13.5" x14ac:dyDescent="0.35">
      <c r="A228" s="14">
        <v>100425</v>
      </c>
      <c r="B228" s="15" t="s">
        <v>708</v>
      </c>
      <c r="C228" s="15">
        <v>13.8</v>
      </c>
      <c r="D228" s="15">
        <v>101</v>
      </c>
      <c r="E228" s="15">
        <v>113</v>
      </c>
      <c r="F228" s="15">
        <v>119</v>
      </c>
      <c r="G228" s="15">
        <v>1</v>
      </c>
      <c r="H228" s="15">
        <v>119</v>
      </c>
      <c r="I228" s="16">
        <v>119</v>
      </c>
      <c r="J228" s="15">
        <f t="shared" si="21"/>
        <v>0</v>
      </c>
      <c r="K228" s="15">
        <f t="shared" si="22"/>
        <v>0</v>
      </c>
      <c r="L228" s="15">
        <v>-2.3900000000000002E-3</v>
      </c>
      <c r="M228" s="15">
        <v>-1.6100000000000001E-3</v>
      </c>
      <c r="N228" s="15">
        <v>-1.6100000000000001E-3</v>
      </c>
      <c r="O228" s="15">
        <v>-1.6100000000000001E-3</v>
      </c>
      <c r="P228" s="15">
        <v>-5.0499999999999998E-3</v>
      </c>
      <c r="Q228" s="15"/>
      <c r="R228" s="15">
        <f t="shared" si="23"/>
        <v>0</v>
      </c>
      <c r="S228" s="15">
        <f t="shared" si="24"/>
        <v>0</v>
      </c>
      <c r="T228" s="15">
        <f t="shared" si="25"/>
        <v>0</v>
      </c>
      <c r="U228" s="15">
        <f t="shared" si="26"/>
        <v>0</v>
      </c>
      <c r="V228" s="17">
        <f t="shared" si="27"/>
        <v>0</v>
      </c>
    </row>
    <row r="229" spans="1:22" ht="13.5" x14ac:dyDescent="0.35">
      <c r="A229" s="14">
        <v>100427</v>
      </c>
      <c r="B229" s="15" t="s">
        <v>687</v>
      </c>
      <c r="C229" s="15">
        <v>2.2999999999999998</v>
      </c>
      <c r="D229" s="15">
        <v>101</v>
      </c>
      <c r="E229" s="15">
        <v>114</v>
      </c>
      <c r="F229" s="15">
        <v>6</v>
      </c>
      <c r="G229" s="15">
        <v>0</v>
      </c>
      <c r="H229" s="15">
        <v>6</v>
      </c>
      <c r="I229" s="16">
        <v>6</v>
      </c>
      <c r="J229" s="15">
        <f t="shared" si="21"/>
        <v>0</v>
      </c>
      <c r="K229" s="15">
        <f t="shared" si="22"/>
        <v>0</v>
      </c>
      <c r="L229" s="15">
        <v>-2.3900000000000002E-3</v>
      </c>
      <c r="M229" s="15">
        <v>-1.6100000000000001E-3</v>
      </c>
      <c r="N229" s="15">
        <v>-1.6100000000000001E-3</v>
      </c>
      <c r="O229" s="15">
        <v>-1.6100000000000001E-3</v>
      </c>
      <c r="P229" s="15">
        <v>-5.0499999999999998E-3</v>
      </c>
      <c r="Q229" s="15"/>
      <c r="R229" s="15">
        <f t="shared" si="23"/>
        <v>0</v>
      </c>
      <c r="S229" s="15">
        <f t="shared" si="24"/>
        <v>0</v>
      </c>
      <c r="T229" s="15">
        <f t="shared" si="25"/>
        <v>0</v>
      </c>
      <c r="U229" s="15">
        <f t="shared" si="26"/>
        <v>0</v>
      </c>
      <c r="V229" s="17">
        <f t="shared" si="27"/>
        <v>0</v>
      </c>
    </row>
    <row r="230" spans="1:22" ht="13.5" x14ac:dyDescent="0.35">
      <c r="A230" s="14">
        <v>100428</v>
      </c>
      <c r="B230" s="15" t="s">
        <v>688</v>
      </c>
      <c r="C230" s="15">
        <v>4.16</v>
      </c>
      <c r="D230" s="15">
        <v>101</v>
      </c>
      <c r="E230" s="15">
        <v>114</v>
      </c>
      <c r="F230" s="15">
        <v>3</v>
      </c>
      <c r="G230" s="15">
        <v>0</v>
      </c>
      <c r="H230" s="15">
        <v>3</v>
      </c>
      <c r="I230" s="16">
        <v>3</v>
      </c>
      <c r="J230" s="15">
        <f t="shared" si="21"/>
        <v>0</v>
      </c>
      <c r="K230" s="15">
        <f t="shared" si="22"/>
        <v>0</v>
      </c>
      <c r="L230" s="15">
        <v>-2.3900000000000002E-3</v>
      </c>
      <c r="M230" s="15">
        <v>-1.6100000000000001E-3</v>
      </c>
      <c r="N230" s="15">
        <v>-1.6100000000000001E-3</v>
      </c>
      <c r="O230" s="15">
        <v>-1.6100000000000001E-3</v>
      </c>
      <c r="P230" s="15">
        <v>-5.0499999999999998E-3</v>
      </c>
      <c r="Q230" s="15"/>
      <c r="R230" s="15">
        <f t="shared" si="23"/>
        <v>0</v>
      </c>
      <c r="S230" s="15">
        <f t="shared" si="24"/>
        <v>0</v>
      </c>
      <c r="T230" s="15">
        <f t="shared" si="25"/>
        <v>0</v>
      </c>
      <c r="U230" s="15">
        <f t="shared" si="26"/>
        <v>0</v>
      </c>
      <c r="V230" s="17">
        <f t="shared" si="27"/>
        <v>0</v>
      </c>
    </row>
    <row r="231" spans="1:22" ht="13.5" x14ac:dyDescent="0.35">
      <c r="A231" s="14">
        <v>100431</v>
      </c>
      <c r="B231" s="15" t="s">
        <v>689</v>
      </c>
      <c r="C231" s="15">
        <v>4.16</v>
      </c>
      <c r="D231" s="15">
        <v>101</v>
      </c>
      <c r="E231" s="15">
        <v>114</v>
      </c>
      <c r="F231" s="15">
        <v>10.4</v>
      </c>
      <c r="G231" s="15">
        <v>0</v>
      </c>
      <c r="H231" s="15">
        <v>10.4</v>
      </c>
      <c r="I231" s="16">
        <v>10.4</v>
      </c>
      <c r="J231" s="15">
        <f t="shared" si="21"/>
        <v>0</v>
      </c>
      <c r="K231" s="15">
        <f t="shared" si="22"/>
        <v>0</v>
      </c>
      <c r="L231" s="15">
        <v>-2.3900000000000002E-3</v>
      </c>
      <c r="M231" s="15">
        <v>-1.6100000000000001E-3</v>
      </c>
      <c r="N231" s="15">
        <v>-1.6100000000000001E-3</v>
      </c>
      <c r="O231" s="15">
        <v>-1.6100000000000001E-3</v>
      </c>
      <c r="P231" s="15">
        <v>-5.0499999999999998E-3</v>
      </c>
      <c r="Q231" s="15"/>
      <c r="R231" s="15">
        <f t="shared" si="23"/>
        <v>0</v>
      </c>
      <c r="S231" s="15">
        <f t="shared" si="24"/>
        <v>0</v>
      </c>
      <c r="T231" s="15">
        <f t="shared" si="25"/>
        <v>0</v>
      </c>
      <c r="U231" s="15">
        <f t="shared" si="26"/>
        <v>0</v>
      </c>
      <c r="V231" s="17">
        <f t="shared" si="27"/>
        <v>0</v>
      </c>
    </row>
    <row r="232" spans="1:22" ht="13.5" x14ac:dyDescent="0.35">
      <c r="A232" s="14">
        <v>100432</v>
      </c>
      <c r="B232" s="15" t="s">
        <v>690</v>
      </c>
      <c r="C232" s="15">
        <v>13.8</v>
      </c>
      <c r="D232" s="15">
        <v>101</v>
      </c>
      <c r="E232" s="15">
        <v>112</v>
      </c>
      <c r="F232" s="15">
        <v>39.6</v>
      </c>
      <c r="G232" s="15">
        <v>0</v>
      </c>
      <c r="H232" s="15">
        <v>39.6</v>
      </c>
      <c r="I232" s="16">
        <v>39.6</v>
      </c>
      <c r="J232" s="15">
        <f t="shared" si="21"/>
        <v>0</v>
      </c>
      <c r="K232" s="15">
        <f t="shared" si="22"/>
        <v>0</v>
      </c>
      <c r="L232" s="15">
        <v>-2.3900000000000002E-3</v>
      </c>
      <c r="M232" s="15">
        <v>-1.6100000000000001E-3</v>
      </c>
      <c r="N232" s="15">
        <v>-1.6100000000000001E-3</v>
      </c>
      <c r="O232" s="15">
        <v>-1.6100000000000001E-3</v>
      </c>
      <c r="P232" s="15">
        <v>-5.0499999999999998E-3</v>
      </c>
      <c r="Q232" s="15"/>
      <c r="R232" s="15">
        <f t="shared" si="23"/>
        <v>0</v>
      </c>
      <c r="S232" s="15">
        <f t="shared" si="24"/>
        <v>0</v>
      </c>
      <c r="T232" s="15">
        <f t="shared" si="25"/>
        <v>0</v>
      </c>
      <c r="U232" s="15">
        <f t="shared" si="26"/>
        <v>0</v>
      </c>
      <c r="V232" s="17">
        <f t="shared" si="27"/>
        <v>0</v>
      </c>
    </row>
    <row r="233" spans="1:22" ht="13.5" x14ac:dyDescent="0.35">
      <c r="A233" s="14">
        <v>100448</v>
      </c>
      <c r="B233" s="15" t="s">
        <v>734</v>
      </c>
      <c r="C233" s="15">
        <v>2.4</v>
      </c>
      <c r="D233" s="15">
        <v>101</v>
      </c>
      <c r="E233" s="15">
        <v>114</v>
      </c>
      <c r="F233" s="15">
        <v>0</v>
      </c>
      <c r="G233" s="15">
        <v>0</v>
      </c>
      <c r="H233" s="15">
        <v>0</v>
      </c>
      <c r="I233" s="16">
        <v>0</v>
      </c>
      <c r="J233" s="15">
        <f t="shared" si="21"/>
        <v>0</v>
      </c>
      <c r="K233" s="15">
        <f t="shared" si="22"/>
        <v>0</v>
      </c>
      <c r="L233" s="15">
        <v>-2.3999999999999998E-3</v>
      </c>
      <c r="M233" s="15">
        <v>-1.6100000000000001E-3</v>
      </c>
      <c r="N233" s="15">
        <v>-1.6100000000000001E-3</v>
      </c>
      <c r="O233" s="15">
        <v>-1.6100000000000001E-3</v>
      </c>
      <c r="P233" s="15">
        <v>-5.0499999999999998E-3</v>
      </c>
      <c r="Q233" s="15"/>
      <c r="R233" s="15">
        <f t="shared" si="23"/>
        <v>0</v>
      </c>
      <c r="S233" s="15">
        <f t="shared" si="24"/>
        <v>0</v>
      </c>
      <c r="T233" s="15">
        <f t="shared" si="25"/>
        <v>0</v>
      </c>
      <c r="U233" s="15">
        <f t="shared" si="26"/>
        <v>0</v>
      </c>
      <c r="V233" s="17">
        <f t="shared" si="27"/>
        <v>0</v>
      </c>
    </row>
    <row r="234" spans="1:22" ht="13.5" x14ac:dyDescent="0.35">
      <c r="A234" s="14">
        <v>100449</v>
      </c>
      <c r="B234" s="15" t="s">
        <v>723</v>
      </c>
      <c r="C234" s="15">
        <v>2.4</v>
      </c>
      <c r="D234" s="15">
        <v>101</v>
      </c>
      <c r="E234" s="15">
        <v>114</v>
      </c>
      <c r="F234" s="15">
        <v>11.6</v>
      </c>
      <c r="G234" s="15">
        <v>0</v>
      </c>
      <c r="H234" s="15">
        <v>11.6</v>
      </c>
      <c r="I234" s="16">
        <v>11.6</v>
      </c>
      <c r="J234" s="15">
        <f t="shared" si="21"/>
        <v>0</v>
      </c>
      <c r="K234" s="15">
        <f t="shared" si="22"/>
        <v>0</v>
      </c>
      <c r="L234" s="15">
        <v>-2.3999999999999998E-3</v>
      </c>
      <c r="M234" s="15">
        <v>-1.6100000000000001E-3</v>
      </c>
      <c r="N234" s="15">
        <v>-1.6100000000000001E-3</v>
      </c>
      <c r="O234" s="15">
        <v>-1.6100000000000001E-3</v>
      </c>
      <c r="P234" s="15">
        <v>-5.0499999999999998E-3</v>
      </c>
      <c r="Q234" s="15"/>
      <c r="R234" s="15">
        <f t="shared" si="23"/>
        <v>0</v>
      </c>
      <c r="S234" s="15">
        <f t="shared" si="24"/>
        <v>0</v>
      </c>
      <c r="T234" s="15">
        <f t="shared" si="25"/>
        <v>0</v>
      </c>
      <c r="U234" s="15">
        <f t="shared" si="26"/>
        <v>0</v>
      </c>
      <c r="V234" s="17">
        <f t="shared" si="27"/>
        <v>0</v>
      </c>
    </row>
    <row r="235" spans="1:22" ht="13.5" x14ac:dyDescent="0.35">
      <c r="A235" s="14">
        <v>100450</v>
      </c>
      <c r="B235" s="15" t="s">
        <v>660</v>
      </c>
      <c r="C235" s="15">
        <v>13.8</v>
      </c>
      <c r="D235" s="15">
        <v>101</v>
      </c>
      <c r="E235" s="15">
        <v>112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21"/>
        <v>0</v>
      </c>
      <c r="K235" s="15">
        <f t="shared" si="22"/>
        <v>0</v>
      </c>
      <c r="L235" s="15">
        <v>-2.3900000000000002E-3</v>
      </c>
      <c r="M235" s="15">
        <v>-1.6100000000000001E-3</v>
      </c>
      <c r="N235" s="15">
        <v>-1.6100000000000001E-3</v>
      </c>
      <c r="O235" s="15">
        <v>-1.6100000000000001E-3</v>
      </c>
      <c r="P235" s="15">
        <v>-5.0499999999999998E-3</v>
      </c>
      <c r="Q235" s="15"/>
      <c r="R235" s="15">
        <f t="shared" si="23"/>
        <v>0</v>
      </c>
      <c r="S235" s="15">
        <f t="shared" si="24"/>
        <v>0</v>
      </c>
      <c r="T235" s="15">
        <f t="shared" si="25"/>
        <v>0</v>
      </c>
      <c r="U235" s="15">
        <f t="shared" si="26"/>
        <v>0</v>
      </c>
      <c r="V235" s="17">
        <f t="shared" si="27"/>
        <v>0</v>
      </c>
    </row>
    <row r="236" spans="1:22" ht="13.5" x14ac:dyDescent="0.35">
      <c r="A236" s="14">
        <v>100460</v>
      </c>
      <c r="B236" s="15" t="s">
        <v>691</v>
      </c>
      <c r="C236" s="15">
        <v>12</v>
      </c>
      <c r="D236" s="15">
        <v>101</v>
      </c>
      <c r="E236" s="15">
        <v>114</v>
      </c>
      <c r="F236" s="15">
        <v>28</v>
      </c>
      <c r="G236" s="15">
        <v>0</v>
      </c>
      <c r="H236" s="15">
        <v>28</v>
      </c>
      <c r="I236" s="16">
        <v>28</v>
      </c>
      <c r="J236" s="15">
        <f t="shared" si="21"/>
        <v>0</v>
      </c>
      <c r="K236" s="15">
        <f t="shared" si="22"/>
        <v>0</v>
      </c>
      <c r="L236" s="15">
        <v>-2.3900000000000002E-3</v>
      </c>
      <c r="M236" s="15">
        <v>-1.6100000000000001E-3</v>
      </c>
      <c r="N236" s="15">
        <v>-1.6100000000000001E-3</v>
      </c>
      <c r="O236" s="15">
        <v>-1.6100000000000001E-3</v>
      </c>
      <c r="P236" s="15">
        <v>-5.0499999999999998E-3</v>
      </c>
      <c r="Q236" s="15"/>
      <c r="R236" s="15">
        <f t="shared" si="23"/>
        <v>0</v>
      </c>
      <c r="S236" s="15">
        <f t="shared" si="24"/>
        <v>0</v>
      </c>
      <c r="T236" s="15">
        <f t="shared" si="25"/>
        <v>0</v>
      </c>
      <c r="U236" s="15">
        <f t="shared" si="26"/>
        <v>0</v>
      </c>
      <c r="V236" s="17">
        <f t="shared" si="27"/>
        <v>0</v>
      </c>
    </row>
    <row r="237" spans="1:22" ht="13.5" x14ac:dyDescent="0.35">
      <c r="A237" s="14">
        <v>100461</v>
      </c>
      <c r="B237" s="15" t="s">
        <v>673</v>
      </c>
      <c r="C237" s="15">
        <v>2.4</v>
      </c>
      <c r="D237" s="15">
        <v>101</v>
      </c>
      <c r="E237" s="15">
        <v>114</v>
      </c>
      <c r="F237" s="15">
        <v>0</v>
      </c>
      <c r="G237" s="15">
        <v>0</v>
      </c>
      <c r="H237" s="15">
        <v>0</v>
      </c>
      <c r="I237" s="16">
        <v>0</v>
      </c>
      <c r="J237" s="15">
        <f t="shared" si="21"/>
        <v>0</v>
      </c>
      <c r="K237" s="15">
        <f t="shared" si="22"/>
        <v>0</v>
      </c>
      <c r="L237" s="15">
        <v>-2.3900000000000002E-3</v>
      </c>
      <c r="M237" s="15">
        <v>-1.6100000000000001E-3</v>
      </c>
      <c r="N237" s="15">
        <v>-1.6100000000000001E-3</v>
      </c>
      <c r="O237" s="15">
        <v>-1.6100000000000001E-3</v>
      </c>
      <c r="P237" s="15">
        <v>-5.0499999999999998E-3</v>
      </c>
      <c r="Q237" s="15"/>
      <c r="R237" s="15">
        <f t="shared" si="23"/>
        <v>0</v>
      </c>
      <c r="S237" s="15">
        <f t="shared" si="24"/>
        <v>0</v>
      </c>
      <c r="T237" s="15">
        <f t="shared" si="25"/>
        <v>0</v>
      </c>
      <c r="U237" s="15">
        <f t="shared" si="26"/>
        <v>0</v>
      </c>
      <c r="V237" s="17">
        <f t="shared" si="27"/>
        <v>0</v>
      </c>
    </row>
    <row r="238" spans="1:22" ht="13.5" x14ac:dyDescent="0.35">
      <c r="A238" s="14">
        <v>100462</v>
      </c>
      <c r="B238" s="15" t="s">
        <v>692</v>
      </c>
      <c r="C238" s="15">
        <v>13.2</v>
      </c>
      <c r="D238" s="15">
        <v>101</v>
      </c>
      <c r="E238" s="15">
        <v>114</v>
      </c>
      <c r="F238" s="15">
        <v>9.1999999999999993</v>
      </c>
      <c r="G238" s="15">
        <v>0</v>
      </c>
      <c r="H238" s="15">
        <v>9.1999999999999993</v>
      </c>
      <c r="I238" s="16">
        <v>9.1999999999999993</v>
      </c>
      <c r="J238" s="15">
        <f t="shared" si="21"/>
        <v>0</v>
      </c>
      <c r="K238" s="15">
        <f t="shared" si="22"/>
        <v>0</v>
      </c>
      <c r="L238" s="15">
        <v>-2.3900000000000002E-3</v>
      </c>
      <c r="M238" s="15">
        <v>-1.6100000000000001E-3</v>
      </c>
      <c r="N238" s="15">
        <v>-1.6100000000000001E-3</v>
      </c>
      <c r="O238" s="15">
        <v>-1.6100000000000001E-3</v>
      </c>
      <c r="P238" s="15">
        <v>-5.0499999999999998E-3</v>
      </c>
      <c r="Q238" s="15"/>
      <c r="R238" s="15">
        <f t="shared" si="23"/>
        <v>0</v>
      </c>
      <c r="S238" s="15">
        <f t="shared" si="24"/>
        <v>0</v>
      </c>
      <c r="T238" s="15">
        <f t="shared" si="25"/>
        <v>0</v>
      </c>
      <c r="U238" s="15">
        <f t="shared" si="26"/>
        <v>0</v>
      </c>
      <c r="V238" s="17">
        <f t="shared" si="27"/>
        <v>0</v>
      </c>
    </row>
    <row r="239" spans="1:22" ht="13.5" x14ac:dyDescent="0.35">
      <c r="A239" s="14">
        <v>100463</v>
      </c>
      <c r="B239" s="15" t="s">
        <v>739</v>
      </c>
      <c r="C239" s="15">
        <v>6.9</v>
      </c>
      <c r="D239" s="15">
        <v>101</v>
      </c>
      <c r="E239" s="15">
        <v>114</v>
      </c>
      <c r="F239" s="15">
        <v>0</v>
      </c>
      <c r="G239" s="15">
        <v>0</v>
      </c>
      <c r="H239" s="15">
        <v>0</v>
      </c>
      <c r="I239" s="16">
        <v>0</v>
      </c>
      <c r="J239" s="15">
        <f t="shared" si="21"/>
        <v>0</v>
      </c>
      <c r="K239" s="15">
        <f t="shared" si="22"/>
        <v>0</v>
      </c>
      <c r="L239" s="15">
        <v>-2.3999999999999998E-3</v>
      </c>
      <c r="M239" s="15">
        <v>-1.6100000000000001E-3</v>
      </c>
      <c r="N239" s="15">
        <v>-1.6100000000000001E-3</v>
      </c>
      <c r="O239" s="15">
        <v>-1.6100000000000001E-3</v>
      </c>
      <c r="P239" s="15">
        <v>-5.0499999999999998E-3</v>
      </c>
      <c r="Q239" s="15"/>
      <c r="R239" s="15">
        <f t="shared" si="23"/>
        <v>0</v>
      </c>
      <c r="S239" s="15">
        <f t="shared" si="24"/>
        <v>0</v>
      </c>
      <c r="T239" s="15">
        <f t="shared" si="25"/>
        <v>0</v>
      </c>
      <c r="U239" s="15">
        <f t="shared" si="26"/>
        <v>0</v>
      </c>
      <c r="V239" s="17">
        <f t="shared" si="27"/>
        <v>0</v>
      </c>
    </row>
    <row r="240" spans="1:22" ht="13.5" x14ac:dyDescent="0.35">
      <c r="A240" s="14">
        <v>100464</v>
      </c>
      <c r="B240" s="15" t="s">
        <v>730</v>
      </c>
      <c r="C240" s="15">
        <v>13.2</v>
      </c>
      <c r="D240" s="15">
        <v>101</v>
      </c>
      <c r="E240" s="15">
        <v>114</v>
      </c>
      <c r="F240" s="15">
        <v>0</v>
      </c>
      <c r="G240" s="15">
        <v>0</v>
      </c>
      <c r="H240" s="15">
        <v>0</v>
      </c>
      <c r="I240" s="16">
        <v>0</v>
      </c>
      <c r="J240" s="15">
        <f t="shared" si="21"/>
        <v>0</v>
      </c>
      <c r="K240" s="15">
        <f t="shared" si="22"/>
        <v>0</v>
      </c>
      <c r="L240" s="15">
        <v>-2.3999999999999998E-3</v>
      </c>
      <c r="M240" s="15">
        <v>-1.6100000000000001E-3</v>
      </c>
      <c r="N240" s="15">
        <v>-1.6100000000000001E-3</v>
      </c>
      <c r="O240" s="15">
        <v>-1.6100000000000001E-3</v>
      </c>
      <c r="P240" s="15">
        <v>-5.0499999999999998E-3</v>
      </c>
      <c r="Q240" s="15"/>
      <c r="R240" s="15">
        <f t="shared" si="23"/>
        <v>0</v>
      </c>
      <c r="S240" s="15">
        <f t="shared" si="24"/>
        <v>0</v>
      </c>
      <c r="T240" s="15">
        <f t="shared" si="25"/>
        <v>0</v>
      </c>
      <c r="U240" s="15">
        <f t="shared" si="26"/>
        <v>0</v>
      </c>
      <c r="V240" s="17">
        <f t="shared" si="27"/>
        <v>0</v>
      </c>
    </row>
    <row r="241" spans="1:22" ht="13.5" x14ac:dyDescent="0.35">
      <c r="A241" s="14">
        <v>100465</v>
      </c>
      <c r="B241" s="15" t="s">
        <v>728</v>
      </c>
      <c r="C241" s="15">
        <v>13.2</v>
      </c>
      <c r="D241" s="15">
        <v>101</v>
      </c>
      <c r="E241" s="15">
        <v>113</v>
      </c>
      <c r="F241" s="15">
        <v>0</v>
      </c>
      <c r="G241" s="15">
        <v>0</v>
      </c>
      <c r="H241" s="15">
        <v>0</v>
      </c>
      <c r="I241" s="16">
        <v>0</v>
      </c>
      <c r="J241" s="15">
        <f t="shared" si="21"/>
        <v>0</v>
      </c>
      <c r="K241" s="15">
        <f t="shared" si="22"/>
        <v>0</v>
      </c>
      <c r="L241" s="15">
        <v>-2.3999999999999998E-3</v>
      </c>
      <c r="M241" s="15">
        <v>-1.6100000000000001E-3</v>
      </c>
      <c r="N241" s="15">
        <v>-1.6100000000000001E-3</v>
      </c>
      <c r="O241" s="15">
        <v>-1.6100000000000001E-3</v>
      </c>
      <c r="P241" s="15">
        <v>-5.0499999999999998E-3</v>
      </c>
      <c r="Q241" s="15"/>
      <c r="R241" s="15">
        <f t="shared" si="23"/>
        <v>0</v>
      </c>
      <c r="S241" s="15">
        <f t="shared" si="24"/>
        <v>0</v>
      </c>
      <c r="T241" s="15">
        <f t="shared" si="25"/>
        <v>0</v>
      </c>
      <c r="U241" s="15">
        <f t="shared" si="26"/>
        <v>0</v>
      </c>
      <c r="V241" s="17">
        <f t="shared" si="27"/>
        <v>0</v>
      </c>
    </row>
    <row r="242" spans="1:22" ht="13.5" x14ac:dyDescent="0.35">
      <c r="A242" s="14">
        <v>100466</v>
      </c>
      <c r="B242" s="15" t="s">
        <v>729</v>
      </c>
      <c r="C242" s="15">
        <v>13.2</v>
      </c>
      <c r="D242" s="15">
        <v>101</v>
      </c>
      <c r="E242" s="15">
        <v>113</v>
      </c>
      <c r="F242" s="15">
        <v>0</v>
      </c>
      <c r="G242" s="15">
        <v>0</v>
      </c>
      <c r="H242" s="15">
        <v>0</v>
      </c>
      <c r="I242" s="16">
        <v>0</v>
      </c>
      <c r="J242" s="15">
        <f t="shared" si="21"/>
        <v>0</v>
      </c>
      <c r="K242" s="15">
        <f t="shared" si="22"/>
        <v>0</v>
      </c>
      <c r="L242" s="15">
        <v>-2.3999999999999998E-3</v>
      </c>
      <c r="M242" s="15">
        <v>-1.6100000000000001E-3</v>
      </c>
      <c r="N242" s="15">
        <v>-1.6100000000000001E-3</v>
      </c>
      <c r="O242" s="15">
        <v>-1.6100000000000001E-3</v>
      </c>
      <c r="P242" s="15">
        <v>-5.0499999999999998E-3</v>
      </c>
      <c r="Q242" s="15"/>
      <c r="R242" s="15">
        <f t="shared" si="23"/>
        <v>0</v>
      </c>
      <c r="S242" s="15">
        <f t="shared" si="24"/>
        <v>0</v>
      </c>
      <c r="T242" s="15">
        <f t="shared" si="25"/>
        <v>0</v>
      </c>
      <c r="U242" s="15">
        <f t="shared" si="26"/>
        <v>0</v>
      </c>
      <c r="V242" s="17">
        <f t="shared" si="27"/>
        <v>0</v>
      </c>
    </row>
    <row r="243" spans="1:22" ht="13.5" x14ac:dyDescent="0.35">
      <c r="A243" s="14">
        <v>100468</v>
      </c>
      <c r="B243" s="15" t="s">
        <v>658</v>
      </c>
      <c r="C243" s="15">
        <v>7.2</v>
      </c>
      <c r="D243" s="15">
        <v>101</v>
      </c>
      <c r="E243" s="15">
        <v>114</v>
      </c>
      <c r="F243" s="15">
        <v>0</v>
      </c>
      <c r="G243" s="15">
        <v>0</v>
      </c>
      <c r="H243" s="15">
        <v>0</v>
      </c>
      <c r="I243" s="16">
        <v>0</v>
      </c>
      <c r="J243" s="15">
        <f t="shared" si="21"/>
        <v>0</v>
      </c>
      <c r="K243" s="15">
        <f t="shared" si="22"/>
        <v>0</v>
      </c>
      <c r="L243" s="15">
        <v>-2.3900000000000002E-3</v>
      </c>
      <c r="M243" s="15">
        <v>-1.6100000000000001E-3</v>
      </c>
      <c r="N243" s="15">
        <v>-1.6100000000000001E-3</v>
      </c>
      <c r="O243" s="15">
        <v>-1.6100000000000001E-3</v>
      </c>
      <c r="P243" s="15">
        <v>-5.0499999999999998E-3</v>
      </c>
      <c r="Q243" s="15"/>
      <c r="R243" s="15">
        <f t="shared" si="23"/>
        <v>0</v>
      </c>
      <c r="S243" s="15">
        <f t="shared" si="24"/>
        <v>0</v>
      </c>
      <c r="T243" s="15">
        <f t="shared" si="25"/>
        <v>0</v>
      </c>
      <c r="U243" s="15">
        <f t="shared" si="26"/>
        <v>0</v>
      </c>
      <c r="V243" s="17">
        <f t="shared" si="27"/>
        <v>0</v>
      </c>
    </row>
    <row r="244" spans="1:22" ht="13.5" x14ac:dyDescent="0.35">
      <c r="A244" s="14">
        <v>100469</v>
      </c>
      <c r="B244" s="15" t="s">
        <v>701</v>
      </c>
      <c r="C244" s="15">
        <v>4.16</v>
      </c>
      <c r="D244" s="15">
        <v>101</v>
      </c>
      <c r="E244" s="15">
        <v>114</v>
      </c>
      <c r="F244" s="15">
        <v>19.399999999999999</v>
      </c>
      <c r="G244" s="15">
        <v>0</v>
      </c>
      <c r="H244" s="15">
        <v>19.399999999999999</v>
      </c>
      <c r="I244" s="16">
        <v>19.399999999999999</v>
      </c>
      <c r="J244" s="15">
        <f t="shared" si="21"/>
        <v>0</v>
      </c>
      <c r="K244" s="15">
        <f t="shared" si="22"/>
        <v>0</v>
      </c>
      <c r="L244" s="15">
        <v>-2.3900000000000002E-3</v>
      </c>
      <c r="M244" s="15">
        <v>-1.6100000000000001E-3</v>
      </c>
      <c r="N244" s="15">
        <v>-1.6100000000000001E-3</v>
      </c>
      <c r="O244" s="15">
        <v>-1.6100000000000001E-3</v>
      </c>
      <c r="P244" s="15">
        <v>-5.0499999999999998E-3</v>
      </c>
      <c r="Q244" s="15"/>
      <c r="R244" s="15">
        <f t="shared" si="23"/>
        <v>0</v>
      </c>
      <c r="S244" s="15">
        <f t="shared" si="24"/>
        <v>0</v>
      </c>
      <c r="T244" s="15">
        <f t="shared" si="25"/>
        <v>0</v>
      </c>
      <c r="U244" s="15">
        <f t="shared" si="26"/>
        <v>0</v>
      </c>
      <c r="V244" s="17">
        <f t="shared" si="27"/>
        <v>0</v>
      </c>
    </row>
    <row r="245" spans="1:22" ht="13.5" x14ac:dyDescent="0.35">
      <c r="A245" s="14">
        <v>100470</v>
      </c>
      <c r="B245" s="15" t="s">
        <v>714</v>
      </c>
      <c r="C245" s="15">
        <v>4.16</v>
      </c>
      <c r="D245" s="15">
        <v>101</v>
      </c>
      <c r="E245" s="15">
        <v>114</v>
      </c>
      <c r="F245" s="15">
        <v>10.210000000000001</v>
      </c>
      <c r="G245" s="15">
        <v>0</v>
      </c>
      <c r="H245" s="15">
        <v>10.210000000000001</v>
      </c>
      <c r="I245" s="16">
        <v>10.210000000000001</v>
      </c>
      <c r="J245" s="15">
        <f t="shared" si="21"/>
        <v>0</v>
      </c>
      <c r="K245" s="15">
        <f t="shared" si="22"/>
        <v>0</v>
      </c>
      <c r="L245" s="15">
        <v>-2.3900000000000002E-3</v>
      </c>
      <c r="M245" s="15">
        <v>-1.6100000000000001E-3</v>
      </c>
      <c r="N245" s="15">
        <v>-1.6100000000000001E-3</v>
      </c>
      <c r="O245" s="15">
        <v>-1.6100000000000001E-3</v>
      </c>
      <c r="P245" s="15">
        <v>-5.0499999999999998E-3</v>
      </c>
      <c r="Q245" s="15"/>
      <c r="R245" s="15">
        <f t="shared" si="23"/>
        <v>0</v>
      </c>
      <c r="S245" s="15">
        <f t="shared" si="24"/>
        <v>0</v>
      </c>
      <c r="T245" s="15">
        <f t="shared" si="25"/>
        <v>0</v>
      </c>
      <c r="U245" s="15">
        <f t="shared" si="26"/>
        <v>0</v>
      </c>
      <c r="V245" s="17">
        <f t="shared" si="27"/>
        <v>0</v>
      </c>
    </row>
    <row r="246" spans="1:22" ht="13.5" x14ac:dyDescent="0.35">
      <c r="A246" s="14">
        <v>100471</v>
      </c>
      <c r="B246" s="15" t="s">
        <v>715</v>
      </c>
      <c r="C246" s="15">
        <v>13.2</v>
      </c>
      <c r="D246" s="15">
        <v>101</v>
      </c>
      <c r="E246" s="15">
        <v>114</v>
      </c>
      <c r="F246" s="15">
        <v>20.2</v>
      </c>
      <c r="G246" s="15">
        <v>0</v>
      </c>
      <c r="H246" s="15">
        <v>20.2</v>
      </c>
      <c r="I246" s="16">
        <v>20.2</v>
      </c>
      <c r="J246" s="15">
        <f t="shared" si="21"/>
        <v>0</v>
      </c>
      <c r="K246" s="15">
        <f t="shared" si="22"/>
        <v>0</v>
      </c>
      <c r="L246" s="15">
        <v>-2.3900000000000002E-3</v>
      </c>
      <c r="M246" s="15">
        <v>-1.6100000000000001E-3</v>
      </c>
      <c r="N246" s="15">
        <v>-1.6100000000000001E-3</v>
      </c>
      <c r="O246" s="15">
        <v>-1.6100000000000001E-3</v>
      </c>
      <c r="P246" s="15">
        <v>-5.0499999999999998E-3</v>
      </c>
      <c r="Q246" s="15"/>
      <c r="R246" s="15">
        <f t="shared" si="23"/>
        <v>0</v>
      </c>
      <c r="S246" s="15">
        <f t="shared" si="24"/>
        <v>0</v>
      </c>
      <c r="T246" s="15">
        <f t="shared" si="25"/>
        <v>0</v>
      </c>
      <c r="U246" s="15">
        <f t="shared" si="26"/>
        <v>0</v>
      </c>
      <c r="V246" s="17">
        <f t="shared" si="27"/>
        <v>0</v>
      </c>
    </row>
    <row r="247" spans="1:22" ht="13.5" x14ac:dyDescent="0.35">
      <c r="A247" s="14">
        <v>100473</v>
      </c>
      <c r="B247" s="15" t="s">
        <v>740</v>
      </c>
      <c r="C247" s="15">
        <v>6.9</v>
      </c>
      <c r="D247" s="15">
        <v>101</v>
      </c>
      <c r="E247" s="15">
        <v>114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21"/>
        <v>0</v>
      </c>
      <c r="K247" s="15">
        <f t="shared" si="22"/>
        <v>0</v>
      </c>
      <c r="L247" s="15">
        <v>-2.3999999999999998E-3</v>
      </c>
      <c r="M247" s="15">
        <v>-1.6100000000000001E-3</v>
      </c>
      <c r="N247" s="15">
        <v>-1.6100000000000001E-3</v>
      </c>
      <c r="O247" s="15">
        <v>-1.6100000000000001E-3</v>
      </c>
      <c r="P247" s="15">
        <v>-5.0499999999999998E-3</v>
      </c>
      <c r="Q247" s="15"/>
      <c r="R247" s="15">
        <f t="shared" si="23"/>
        <v>0</v>
      </c>
      <c r="S247" s="15">
        <f t="shared" si="24"/>
        <v>0</v>
      </c>
      <c r="T247" s="15">
        <f t="shared" si="25"/>
        <v>0</v>
      </c>
      <c r="U247" s="15">
        <f t="shared" si="26"/>
        <v>0</v>
      </c>
      <c r="V247" s="17">
        <f t="shared" si="27"/>
        <v>0</v>
      </c>
    </row>
    <row r="248" spans="1:22" ht="13.5" x14ac:dyDescent="0.35">
      <c r="A248" s="14">
        <v>100474</v>
      </c>
      <c r="B248" s="15" t="s">
        <v>738</v>
      </c>
      <c r="C248" s="15">
        <v>11.5</v>
      </c>
      <c r="D248" s="15">
        <v>101</v>
      </c>
      <c r="E248" s="15">
        <v>114</v>
      </c>
      <c r="F248" s="15">
        <v>8.9</v>
      </c>
      <c r="G248" s="15">
        <v>0</v>
      </c>
      <c r="H248" s="15">
        <v>8.9</v>
      </c>
      <c r="I248" s="16">
        <v>8.9</v>
      </c>
      <c r="J248" s="15">
        <f t="shared" si="21"/>
        <v>0</v>
      </c>
      <c r="K248" s="15">
        <f t="shared" si="22"/>
        <v>0</v>
      </c>
      <c r="L248" s="15">
        <v>-2.3999999999999998E-3</v>
      </c>
      <c r="M248" s="15">
        <v>-1.6100000000000001E-3</v>
      </c>
      <c r="N248" s="15">
        <v>-1.6100000000000001E-3</v>
      </c>
      <c r="O248" s="15">
        <v>-1.6100000000000001E-3</v>
      </c>
      <c r="P248" s="15">
        <v>-5.0499999999999998E-3</v>
      </c>
      <c r="Q248" s="15"/>
      <c r="R248" s="15">
        <f t="shared" si="23"/>
        <v>0</v>
      </c>
      <c r="S248" s="15">
        <f t="shared" si="24"/>
        <v>0</v>
      </c>
      <c r="T248" s="15">
        <f t="shared" si="25"/>
        <v>0</v>
      </c>
      <c r="U248" s="15">
        <f t="shared" si="26"/>
        <v>0</v>
      </c>
      <c r="V248" s="17">
        <f t="shared" si="27"/>
        <v>0</v>
      </c>
    </row>
    <row r="249" spans="1:22" ht="13.5" x14ac:dyDescent="0.35">
      <c r="A249" s="14">
        <v>100475</v>
      </c>
      <c r="B249" s="15" t="s">
        <v>722</v>
      </c>
      <c r="C249" s="15">
        <v>13.2</v>
      </c>
      <c r="D249" s="15">
        <v>101</v>
      </c>
      <c r="E249" s="15">
        <v>114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21"/>
        <v>0</v>
      </c>
      <c r="K249" s="15">
        <f t="shared" si="22"/>
        <v>0</v>
      </c>
      <c r="L249" s="15">
        <v>-2.3999999999999998E-3</v>
      </c>
      <c r="M249" s="15">
        <v>-1.6100000000000001E-3</v>
      </c>
      <c r="N249" s="15">
        <v>-1.6100000000000001E-3</v>
      </c>
      <c r="O249" s="15">
        <v>-1.6100000000000001E-3</v>
      </c>
      <c r="P249" s="15">
        <v>-5.0499999999999998E-3</v>
      </c>
      <c r="Q249" s="15"/>
      <c r="R249" s="15">
        <f t="shared" si="23"/>
        <v>0</v>
      </c>
      <c r="S249" s="15">
        <f t="shared" si="24"/>
        <v>0</v>
      </c>
      <c r="T249" s="15">
        <f t="shared" si="25"/>
        <v>0</v>
      </c>
      <c r="U249" s="15">
        <f t="shared" si="26"/>
        <v>0</v>
      </c>
      <c r="V249" s="17">
        <f t="shared" si="27"/>
        <v>0</v>
      </c>
    </row>
    <row r="250" spans="1:22" ht="13.5" x14ac:dyDescent="0.35">
      <c r="A250" s="14">
        <v>100476</v>
      </c>
      <c r="B250" s="15" t="s">
        <v>737</v>
      </c>
      <c r="C250" s="15">
        <v>2.4</v>
      </c>
      <c r="D250" s="15">
        <v>101</v>
      </c>
      <c r="E250" s="15">
        <v>114</v>
      </c>
      <c r="F250" s="15">
        <v>0</v>
      </c>
      <c r="G250" s="15">
        <v>0</v>
      </c>
      <c r="H250" s="15">
        <v>0</v>
      </c>
      <c r="I250" s="16">
        <v>0</v>
      </c>
      <c r="J250" s="15">
        <f t="shared" si="21"/>
        <v>0</v>
      </c>
      <c r="K250" s="15">
        <f t="shared" si="22"/>
        <v>0</v>
      </c>
      <c r="L250" s="15">
        <v>-2.3999999999999998E-3</v>
      </c>
      <c r="M250" s="15">
        <v>-1.6100000000000001E-3</v>
      </c>
      <c r="N250" s="15">
        <v>-1.6100000000000001E-3</v>
      </c>
      <c r="O250" s="15">
        <v>-1.6100000000000001E-3</v>
      </c>
      <c r="P250" s="15">
        <v>-5.0499999999999998E-3</v>
      </c>
      <c r="Q250" s="15"/>
      <c r="R250" s="15">
        <f t="shared" si="23"/>
        <v>0</v>
      </c>
      <c r="S250" s="15">
        <f t="shared" si="24"/>
        <v>0</v>
      </c>
      <c r="T250" s="15">
        <f t="shared" si="25"/>
        <v>0</v>
      </c>
      <c r="U250" s="15">
        <f t="shared" si="26"/>
        <v>0</v>
      </c>
      <c r="V250" s="17">
        <f t="shared" si="27"/>
        <v>0</v>
      </c>
    </row>
    <row r="251" spans="1:22" ht="13.5" x14ac:dyDescent="0.35">
      <c r="A251" s="14">
        <v>100477</v>
      </c>
      <c r="B251" s="15" t="s">
        <v>645</v>
      </c>
      <c r="C251" s="15">
        <v>2.4</v>
      </c>
      <c r="D251" s="15">
        <v>101</v>
      </c>
      <c r="E251" s="15">
        <v>114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21"/>
        <v>0</v>
      </c>
      <c r="K251" s="15">
        <f t="shared" si="22"/>
        <v>0</v>
      </c>
      <c r="L251" s="15">
        <v>-2.3900000000000002E-3</v>
      </c>
      <c r="M251" s="15">
        <v>-1.6100000000000001E-3</v>
      </c>
      <c r="N251" s="15">
        <v>-1.6100000000000001E-3</v>
      </c>
      <c r="O251" s="15">
        <v>-1.6100000000000001E-3</v>
      </c>
      <c r="P251" s="15">
        <v>-5.0499999999999998E-3</v>
      </c>
      <c r="Q251" s="15"/>
      <c r="R251" s="15">
        <f t="shared" si="23"/>
        <v>0</v>
      </c>
      <c r="S251" s="15">
        <f t="shared" si="24"/>
        <v>0</v>
      </c>
      <c r="T251" s="15">
        <f t="shared" si="25"/>
        <v>0</v>
      </c>
      <c r="U251" s="15">
        <f t="shared" si="26"/>
        <v>0</v>
      </c>
      <c r="V251" s="17">
        <f t="shared" si="27"/>
        <v>0</v>
      </c>
    </row>
    <row r="252" spans="1:22" ht="13.5" x14ac:dyDescent="0.35">
      <c r="A252" s="14">
        <v>100478</v>
      </c>
      <c r="B252" s="15" t="s">
        <v>646</v>
      </c>
      <c r="C252" s="15">
        <v>2.4</v>
      </c>
      <c r="D252" s="15">
        <v>101</v>
      </c>
      <c r="E252" s="15">
        <v>114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21"/>
        <v>0</v>
      </c>
      <c r="K252" s="15">
        <f t="shared" si="22"/>
        <v>0</v>
      </c>
      <c r="L252" s="15">
        <v>-2.3900000000000002E-3</v>
      </c>
      <c r="M252" s="15">
        <v>-1.6100000000000001E-3</v>
      </c>
      <c r="N252" s="15">
        <v>-1.6100000000000001E-3</v>
      </c>
      <c r="O252" s="15">
        <v>-1.6100000000000001E-3</v>
      </c>
      <c r="P252" s="15">
        <v>-5.0499999999999998E-3</v>
      </c>
      <c r="Q252" s="15"/>
      <c r="R252" s="15">
        <f t="shared" si="23"/>
        <v>0</v>
      </c>
      <c r="S252" s="15">
        <f t="shared" si="24"/>
        <v>0</v>
      </c>
      <c r="T252" s="15">
        <f t="shared" si="25"/>
        <v>0</v>
      </c>
      <c r="U252" s="15">
        <f t="shared" si="26"/>
        <v>0</v>
      </c>
      <c r="V252" s="17">
        <f t="shared" si="27"/>
        <v>0</v>
      </c>
    </row>
    <row r="253" spans="1:22" ht="13.5" x14ac:dyDescent="0.35">
      <c r="A253" s="14">
        <v>100479</v>
      </c>
      <c r="B253" s="15" t="s">
        <v>643</v>
      </c>
      <c r="C253" s="15">
        <v>4</v>
      </c>
      <c r="D253" s="15">
        <v>101</v>
      </c>
      <c r="E253" s="15">
        <v>114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21"/>
        <v>0</v>
      </c>
      <c r="K253" s="15">
        <f t="shared" si="22"/>
        <v>0</v>
      </c>
      <c r="L253" s="15">
        <v>-2.3900000000000002E-3</v>
      </c>
      <c r="M253" s="15">
        <v>-1.6100000000000001E-3</v>
      </c>
      <c r="N253" s="15">
        <v>-1.6100000000000001E-3</v>
      </c>
      <c r="O253" s="15">
        <v>-1.6100000000000001E-3</v>
      </c>
      <c r="P253" s="15">
        <v>-5.0499999999999998E-3</v>
      </c>
      <c r="Q253" s="15"/>
      <c r="R253" s="15">
        <f t="shared" si="23"/>
        <v>0</v>
      </c>
      <c r="S253" s="15">
        <f t="shared" si="24"/>
        <v>0</v>
      </c>
      <c r="T253" s="15">
        <f t="shared" si="25"/>
        <v>0</v>
      </c>
      <c r="U253" s="15">
        <f t="shared" si="26"/>
        <v>0</v>
      </c>
      <c r="V253" s="17">
        <f t="shared" si="27"/>
        <v>0</v>
      </c>
    </row>
    <row r="254" spans="1:22" ht="13.5" x14ac:dyDescent="0.35">
      <c r="A254" s="14">
        <v>100480</v>
      </c>
      <c r="B254" s="15" t="s">
        <v>647</v>
      </c>
      <c r="C254" s="15">
        <v>4</v>
      </c>
      <c r="D254" s="15">
        <v>101</v>
      </c>
      <c r="E254" s="15">
        <v>114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21"/>
        <v>0</v>
      </c>
      <c r="K254" s="15">
        <f t="shared" si="22"/>
        <v>0</v>
      </c>
      <c r="L254" s="15">
        <v>-2.3900000000000002E-3</v>
      </c>
      <c r="M254" s="15">
        <v>-1.6100000000000001E-3</v>
      </c>
      <c r="N254" s="15">
        <v>-1.6100000000000001E-3</v>
      </c>
      <c r="O254" s="15">
        <v>-1.6100000000000001E-3</v>
      </c>
      <c r="P254" s="15">
        <v>-5.0499999999999998E-3</v>
      </c>
      <c r="Q254" s="15"/>
      <c r="R254" s="15">
        <f t="shared" si="23"/>
        <v>0</v>
      </c>
      <c r="S254" s="15">
        <f t="shared" si="24"/>
        <v>0</v>
      </c>
      <c r="T254" s="15">
        <f t="shared" si="25"/>
        <v>0</v>
      </c>
      <c r="U254" s="15">
        <f t="shared" si="26"/>
        <v>0</v>
      </c>
      <c r="V254" s="17">
        <f t="shared" si="27"/>
        <v>0</v>
      </c>
    </row>
    <row r="255" spans="1:22" ht="13.5" x14ac:dyDescent="0.35">
      <c r="A255" s="14">
        <v>100481</v>
      </c>
      <c r="B255" s="15" t="s">
        <v>735</v>
      </c>
      <c r="C255" s="15">
        <v>2.2999999999999998</v>
      </c>
      <c r="D255" s="15">
        <v>101</v>
      </c>
      <c r="E255" s="15">
        <v>114</v>
      </c>
      <c r="F255" s="15">
        <v>0</v>
      </c>
      <c r="G255" s="15">
        <v>0</v>
      </c>
      <c r="H255" s="15">
        <v>0</v>
      </c>
      <c r="I255" s="16">
        <v>0</v>
      </c>
      <c r="J255" s="15">
        <f t="shared" si="21"/>
        <v>0</v>
      </c>
      <c r="K255" s="15">
        <f t="shared" si="22"/>
        <v>0</v>
      </c>
      <c r="L255" s="15">
        <v>-2.3999999999999998E-3</v>
      </c>
      <c r="M255" s="15">
        <v>-1.6100000000000001E-3</v>
      </c>
      <c r="N255" s="15">
        <v>-1.6100000000000001E-3</v>
      </c>
      <c r="O255" s="15">
        <v>-1.6100000000000001E-3</v>
      </c>
      <c r="P255" s="15">
        <v>-5.0499999999999998E-3</v>
      </c>
      <c r="Q255" s="15"/>
      <c r="R255" s="15">
        <f t="shared" si="23"/>
        <v>0</v>
      </c>
      <c r="S255" s="15">
        <f t="shared" si="24"/>
        <v>0</v>
      </c>
      <c r="T255" s="15">
        <f t="shared" si="25"/>
        <v>0</v>
      </c>
      <c r="U255" s="15">
        <f t="shared" si="26"/>
        <v>0</v>
      </c>
      <c r="V255" s="17">
        <f t="shared" si="27"/>
        <v>0</v>
      </c>
    </row>
    <row r="256" spans="1:22" ht="13.5" x14ac:dyDescent="0.35">
      <c r="A256" s="14">
        <v>100483</v>
      </c>
      <c r="B256" s="15" t="s">
        <v>709</v>
      </c>
      <c r="C256" s="15">
        <v>4.16</v>
      </c>
      <c r="D256" s="15">
        <v>101</v>
      </c>
      <c r="E256" s="15">
        <v>114</v>
      </c>
      <c r="F256" s="15">
        <v>6.8</v>
      </c>
      <c r="G256" s="15">
        <v>0</v>
      </c>
      <c r="H256" s="15">
        <v>6.8</v>
      </c>
      <c r="I256" s="16">
        <v>6.8</v>
      </c>
      <c r="J256" s="15">
        <f t="shared" si="21"/>
        <v>0</v>
      </c>
      <c r="K256" s="15">
        <f t="shared" si="22"/>
        <v>0</v>
      </c>
      <c r="L256" s="15">
        <v>-2.3900000000000002E-3</v>
      </c>
      <c r="M256" s="15">
        <v>-1.6100000000000001E-3</v>
      </c>
      <c r="N256" s="15">
        <v>-1.6100000000000001E-3</v>
      </c>
      <c r="O256" s="15">
        <v>-1.6100000000000001E-3</v>
      </c>
      <c r="P256" s="15">
        <v>-5.0499999999999998E-3</v>
      </c>
      <c r="Q256" s="15"/>
      <c r="R256" s="15">
        <f t="shared" si="23"/>
        <v>0</v>
      </c>
      <c r="S256" s="15">
        <f t="shared" si="24"/>
        <v>0</v>
      </c>
      <c r="T256" s="15">
        <f t="shared" si="25"/>
        <v>0</v>
      </c>
      <c r="U256" s="15">
        <f t="shared" si="26"/>
        <v>0</v>
      </c>
      <c r="V256" s="17">
        <f t="shared" si="27"/>
        <v>0</v>
      </c>
    </row>
    <row r="257" spans="1:22" ht="13.5" x14ac:dyDescent="0.35">
      <c r="A257" s="14">
        <v>100484</v>
      </c>
      <c r="B257" s="15" t="s">
        <v>736</v>
      </c>
      <c r="C257" s="15">
        <v>34.5</v>
      </c>
      <c r="D257" s="15">
        <v>101</v>
      </c>
      <c r="E257" s="15">
        <v>112</v>
      </c>
      <c r="F257" s="15">
        <v>0</v>
      </c>
      <c r="G257" s="15">
        <v>0</v>
      </c>
      <c r="H257" s="15">
        <v>0</v>
      </c>
      <c r="I257" s="16">
        <v>0</v>
      </c>
      <c r="J257" s="15">
        <f t="shared" si="21"/>
        <v>0</v>
      </c>
      <c r="K257" s="15">
        <f t="shared" si="22"/>
        <v>0</v>
      </c>
      <c r="L257" s="15">
        <v>-2.3999999999999998E-3</v>
      </c>
      <c r="M257" s="15">
        <v>-1.6100000000000001E-3</v>
      </c>
      <c r="N257" s="15">
        <v>-1.6100000000000001E-3</v>
      </c>
      <c r="O257" s="15">
        <v>-1.6100000000000001E-3</v>
      </c>
      <c r="P257" s="15">
        <v>-5.0499999999999998E-3</v>
      </c>
      <c r="Q257" s="15"/>
      <c r="R257" s="15">
        <f t="shared" si="23"/>
        <v>0</v>
      </c>
      <c r="S257" s="15">
        <f t="shared" si="24"/>
        <v>0</v>
      </c>
      <c r="T257" s="15">
        <f t="shared" si="25"/>
        <v>0</v>
      </c>
      <c r="U257" s="15">
        <f t="shared" si="26"/>
        <v>0</v>
      </c>
      <c r="V257" s="17">
        <f t="shared" si="27"/>
        <v>0</v>
      </c>
    </row>
    <row r="258" spans="1:22" ht="13.5" x14ac:dyDescent="0.35">
      <c r="A258" s="14">
        <v>100485</v>
      </c>
      <c r="B258" s="15" t="s">
        <v>693</v>
      </c>
      <c r="C258" s="15">
        <v>13.2</v>
      </c>
      <c r="D258" s="15">
        <v>101</v>
      </c>
      <c r="E258" s="15">
        <v>114</v>
      </c>
      <c r="F258" s="15">
        <v>6.14</v>
      </c>
      <c r="G258" s="15">
        <v>0</v>
      </c>
      <c r="H258" s="15">
        <v>6.14</v>
      </c>
      <c r="I258" s="16">
        <v>6.14</v>
      </c>
      <c r="J258" s="15">
        <f t="shared" si="21"/>
        <v>0</v>
      </c>
      <c r="K258" s="15">
        <f t="shared" si="22"/>
        <v>0</v>
      </c>
      <c r="L258" s="15">
        <v>-2.3900000000000002E-3</v>
      </c>
      <c r="M258" s="15">
        <v>-1.6100000000000001E-3</v>
      </c>
      <c r="N258" s="15">
        <v>-1.6100000000000001E-3</v>
      </c>
      <c r="O258" s="15">
        <v>-1.6100000000000001E-3</v>
      </c>
      <c r="P258" s="15">
        <v>-5.0499999999999998E-3</v>
      </c>
      <c r="Q258" s="15"/>
      <c r="R258" s="15">
        <f t="shared" si="23"/>
        <v>0</v>
      </c>
      <c r="S258" s="15">
        <f t="shared" si="24"/>
        <v>0</v>
      </c>
      <c r="T258" s="15">
        <f t="shared" si="25"/>
        <v>0</v>
      </c>
      <c r="U258" s="15">
        <f t="shared" si="26"/>
        <v>0</v>
      </c>
      <c r="V258" s="17">
        <f t="shared" si="27"/>
        <v>0</v>
      </c>
    </row>
    <row r="259" spans="1:22" ht="13.5" x14ac:dyDescent="0.35">
      <c r="A259" s="14">
        <v>100486</v>
      </c>
      <c r="B259" s="15" t="s">
        <v>694</v>
      </c>
      <c r="C259" s="15">
        <v>13.2</v>
      </c>
      <c r="D259" s="15">
        <v>101</v>
      </c>
      <c r="E259" s="15">
        <v>114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21"/>
        <v>0</v>
      </c>
      <c r="K259" s="15">
        <f t="shared" si="22"/>
        <v>0</v>
      </c>
      <c r="L259" s="15">
        <v>-2.3900000000000002E-3</v>
      </c>
      <c r="M259" s="15">
        <v>-1.6100000000000001E-3</v>
      </c>
      <c r="N259" s="15">
        <v>-1.6100000000000001E-3</v>
      </c>
      <c r="O259" s="15">
        <v>-1.6100000000000001E-3</v>
      </c>
      <c r="P259" s="15">
        <v>-5.0499999999999998E-3</v>
      </c>
      <c r="Q259" s="15"/>
      <c r="R259" s="15">
        <f t="shared" si="23"/>
        <v>0</v>
      </c>
      <c r="S259" s="15">
        <f t="shared" si="24"/>
        <v>0</v>
      </c>
      <c r="T259" s="15">
        <f t="shared" si="25"/>
        <v>0</v>
      </c>
      <c r="U259" s="15">
        <f t="shared" si="26"/>
        <v>0</v>
      </c>
      <c r="V259" s="17">
        <f t="shared" si="27"/>
        <v>0</v>
      </c>
    </row>
    <row r="260" spans="1:22" ht="13.5" x14ac:dyDescent="0.35">
      <c r="A260" s="14">
        <v>100487</v>
      </c>
      <c r="B260" s="15" t="s">
        <v>695</v>
      </c>
      <c r="C260" s="15">
        <v>13.2</v>
      </c>
      <c r="D260" s="15">
        <v>101</v>
      </c>
      <c r="E260" s="15">
        <v>114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21"/>
        <v>0</v>
      </c>
      <c r="K260" s="15">
        <f t="shared" si="22"/>
        <v>0</v>
      </c>
      <c r="L260" s="15">
        <v>-2.3900000000000002E-3</v>
      </c>
      <c r="M260" s="15">
        <v>-1.6100000000000001E-3</v>
      </c>
      <c r="N260" s="15">
        <v>-1.6100000000000001E-3</v>
      </c>
      <c r="O260" s="15">
        <v>-1.6100000000000001E-3</v>
      </c>
      <c r="P260" s="15">
        <v>-5.0499999999999998E-3</v>
      </c>
      <c r="Q260" s="15"/>
      <c r="R260" s="15">
        <f t="shared" si="23"/>
        <v>0</v>
      </c>
      <c r="S260" s="15">
        <f t="shared" si="24"/>
        <v>0</v>
      </c>
      <c r="T260" s="15">
        <f t="shared" si="25"/>
        <v>0</v>
      </c>
      <c r="U260" s="15">
        <f t="shared" si="26"/>
        <v>0</v>
      </c>
      <c r="V260" s="17">
        <f t="shared" si="27"/>
        <v>0</v>
      </c>
    </row>
    <row r="261" spans="1:22" ht="13.5" x14ac:dyDescent="0.35">
      <c r="A261" s="14">
        <v>100492</v>
      </c>
      <c r="B261" s="15" t="s">
        <v>727</v>
      </c>
      <c r="C261" s="15">
        <v>0.53</v>
      </c>
      <c r="D261" s="15">
        <v>101</v>
      </c>
      <c r="E261" s="15">
        <v>113</v>
      </c>
      <c r="F261" s="15">
        <v>0</v>
      </c>
      <c r="G261" s="15">
        <v>0</v>
      </c>
      <c r="H261" s="15">
        <v>0</v>
      </c>
      <c r="I261" s="16">
        <v>0</v>
      </c>
      <c r="J261" s="15">
        <f t="shared" si="21"/>
        <v>0</v>
      </c>
      <c r="K261" s="15">
        <f t="shared" si="22"/>
        <v>0</v>
      </c>
      <c r="L261" s="15">
        <v>-2.3999999999999998E-3</v>
      </c>
      <c r="M261" s="15">
        <v>-1.6100000000000001E-3</v>
      </c>
      <c r="N261" s="15">
        <v>-1.6100000000000001E-3</v>
      </c>
      <c r="O261" s="15">
        <v>-1.6100000000000001E-3</v>
      </c>
      <c r="P261" s="15">
        <v>-5.0499999999999998E-3</v>
      </c>
      <c r="Q261" s="15"/>
      <c r="R261" s="15">
        <f t="shared" si="23"/>
        <v>0</v>
      </c>
      <c r="S261" s="15">
        <f t="shared" si="24"/>
        <v>0</v>
      </c>
      <c r="T261" s="15">
        <f t="shared" si="25"/>
        <v>0</v>
      </c>
      <c r="U261" s="15">
        <f t="shared" si="26"/>
        <v>0</v>
      </c>
      <c r="V261" s="17">
        <f t="shared" si="27"/>
        <v>0</v>
      </c>
    </row>
    <row r="262" spans="1:22" ht="13.5" x14ac:dyDescent="0.35">
      <c r="A262" s="14">
        <v>100562</v>
      </c>
      <c r="B262" s="15" t="s">
        <v>710</v>
      </c>
      <c r="C262" s="15">
        <v>0.69</v>
      </c>
      <c r="D262" s="15">
        <v>101</v>
      </c>
      <c r="E262" s="15">
        <v>114</v>
      </c>
      <c r="F262" s="15">
        <v>0</v>
      </c>
      <c r="G262" s="15">
        <v>0</v>
      </c>
      <c r="H262" s="15">
        <v>0</v>
      </c>
      <c r="I262" s="16">
        <v>0</v>
      </c>
      <c r="J262" s="15">
        <f t="shared" si="21"/>
        <v>0</v>
      </c>
      <c r="K262" s="15">
        <f t="shared" si="22"/>
        <v>0</v>
      </c>
      <c r="L262" s="15">
        <v>-2.3900000000000002E-3</v>
      </c>
      <c r="M262" s="15">
        <v>-1.6100000000000001E-3</v>
      </c>
      <c r="N262" s="15">
        <v>-1.6100000000000001E-3</v>
      </c>
      <c r="O262" s="15">
        <v>-1.6100000000000001E-3</v>
      </c>
      <c r="P262" s="15">
        <v>-5.0499999999999998E-3</v>
      </c>
      <c r="Q262" s="15"/>
      <c r="R262" s="15">
        <f t="shared" si="23"/>
        <v>0</v>
      </c>
      <c r="S262" s="15">
        <f t="shared" si="24"/>
        <v>0</v>
      </c>
      <c r="T262" s="15">
        <f t="shared" si="25"/>
        <v>0</v>
      </c>
      <c r="U262" s="15">
        <f t="shared" si="26"/>
        <v>0</v>
      </c>
      <c r="V262" s="17">
        <f t="shared" si="27"/>
        <v>0</v>
      </c>
    </row>
    <row r="263" spans="1:22" ht="13.5" x14ac:dyDescent="0.35">
      <c r="A263" s="14">
        <v>100688</v>
      </c>
      <c r="B263" s="15" t="s">
        <v>676</v>
      </c>
      <c r="C263" s="15">
        <v>4.16</v>
      </c>
      <c r="D263" s="15">
        <v>101</v>
      </c>
      <c r="E263" s="15">
        <v>134</v>
      </c>
      <c r="F263" s="15">
        <v>7.01</v>
      </c>
      <c r="G263" s="15">
        <v>0</v>
      </c>
      <c r="H263" s="15">
        <v>7.01</v>
      </c>
      <c r="I263" s="16">
        <v>7.01</v>
      </c>
      <c r="J263" s="15">
        <f t="shared" si="21"/>
        <v>0</v>
      </c>
      <c r="K263" s="15">
        <f t="shared" si="22"/>
        <v>0</v>
      </c>
      <c r="L263" s="15">
        <v>-2.3900000000000002E-3</v>
      </c>
      <c r="M263" s="15">
        <v>-1.6100000000000001E-3</v>
      </c>
      <c r="N263" s="15">
        <v>-1.6100000000000001E-3</v>
      </c>
      <c r="O263" s="15">
        <v>-1.6100000000000001E-3</v>
      </c>
      <c r="P263" s="15">
        <v>-5.0499999999999998E-3</v>
      </c>
      <c r="Q263" s="15"/>
      <c r="R263" s="15">
        <f t="shared" si="23"/>
        <v>0</v>
      </c>
      <c r="S263" s="15">
        <f t="shared" si="24"/>
        <v>0</v>
      </c>
      <c r="T263" s="15">
        <f t="shared" si="25"/>
        <v>0</v>
      </c>
      <c r="U263" s="15">
        <f t="shared" si="26"/>
        <v>0</v>
      </c>
      <c r="V263" s="17">
        <f t="shared" si="27"/>
        <v>0</v>
      </c>
    </row>
    <row r="264" spans="1:22" ht="13.5" x14ac:dyDescent="0.35">
      <c r="A264" s="14">
        <v>100689</v>
      </c>
      <c r="B264" s="15" t="s">
        <v>677</v>
      </c>
      <c r="C264" s="15">
        <v>4.16</v>
      </c>
      <c r="D264" s="15">
        <v>101</v>
      </c>
      <c r="E264" s="15">
        <v>134</v>
      </c>
      <c r="F264" s="15">
        <v>0</v>
      </c>
      <c r="G264" s="15">
        <v>0</v>
      </c>
      <c r="H264" s="15">
        <v>0</v>
      </c>
      <c r="I264" s="16">
        <v>0</v>
      </c>
      <c r="J264" s="15">
        <f t="shared" si="21"/>
        <v>0</v>
      </c>
      <c r="K264" s="15">
        <f t="shared" si="22"/>
        <v>0</v>
      </c>
      <c r="L264" s="15">
        <v>-2.3900000000000002E-3</v>
      </c>
      <c r="M264" s="15">
        <v>-1.6100000000000001E-3</v>
      </c>
      <c r="N264" s="15">
        <v>-1.6100000000000001E-3</v>
      </c>
      <c r="O264" s="15">
        <v>-1.6100000000000001E-3</v>
      </c>
      <c r="P264" s="15">
        <v>-5.0499999999999998E-3</v>
      </c>
      <c r="Q264" s="15"/>
      <c r="R264" s="15">
        <f t="shared" si="23"/>
        <v>0</v>
      </c>
      <c r="S264" s="15">
        <f t="shared" si="24"/>
        <v>0</v>
      </c>
      <c r="T264" s="15">
        <f t="shared" si="25"/>
        <v>0</v>
      </c>
      <c r="U264" s="15">
        <f t="shared" si="26"/>
        <v>0</v>
      </c>
      <c r="V264" s="17">
        <f t="shared" si="27"/>
        <v>0</v>
      </c>
    </row>
    <row r="265" spans="1:22" ht="13.5" x14ac:dyDescent="0.35">
      <c r="A265" s="14">
        <v>100690</v>
      </c>
      <c r="B265" s="15" t="s">
        <v>678</v>
      </c>
      <c r="C265" s="15">
        <v>4.2</v>
      </c>
      <c r="D265" s="15">
        <v>101</v>
      </c>
      <c r="E265" s="15">
        <v>134</v>
      </c>
      <c r="F265" s="15">
        <v>0</v>
      </c>
      <c r="G265" s="15">
        <v>0</v>
      </c>
      <c r="H265" s="15">
        <v>0</v>
      </c>
      <c r="I265" s="16">
        <v>0</v>
      </c>
      <c r="J265" s="15">
        <f t="shared" si="21"/>
        <v>0</v>
      </c>
      <c r="K265" s="15">
        <f t="shared" si="22"/>
        <v>0</v>
      </c>
      <c r="L265" s="15">
        <v>-2.3900000000000002E-3</v>
      </c>
      <c r="M265" s="15">
        <v>-1.6100000000000001E-3</v>
      </c>
      <c r="N265" s="15">
        <v>-1.6100000000000001E-3</v>
      </c>
      <c r="O265" s="15">
        <v>-1.6100000000000001E-3</v>
      </c>
      <c r="P265" s="15">
        <v>-5.0499999999999998E-3</v>
      </c>
      <c r="Q265" s="15"/>
      <c r="R265" s="15">
        <f t="shared" si="23"/>
        <v>0</v>
      </c>
      <c r="S265" s="15">
        <f t="shared" si="24"/>
        <v>0</v>
      </c>
      <c r="T265" s="15">
        <f t="shared" si="25"/>
        <v>0</v>
      </c>
      <c r="U265" s="15">
        <f t="shared" si="26"/>
        <v>0</v>
      </c>
      <c r="V265" s="17">
        <f t="shared" si="27"/>
        <v>0</v>
      </c>
    </row>
    <row r="266" spans="1:22" ht="13.5" x14ac:dyDescent="0.35">
      <c r="A266" s="14">
        <v>100707</v>
      </c>
      <c r="B266" s="15" t="s">
        <v>711</v>
      </c>
      <c r="C266" s="15">
        <v>0.69</v>
      </c>
      <c r="D266" s="15">
        <v>101</v>
      </c>
      <c r="E266" s="15">
        <v>114</v>
      </c>
      <c r="F266" s="15">
        <v>6.8</v>
      </c>
      <c r="G266" s="15">
        <v>0</v>
      </c>
      <c r="H266" s="15">
        <v>6.8</v>
      </c>
      <c r="I266" s="16">
        <v>6.8</v>
      </c>
      <c r="J266" s="15">
        <f t="shared" si="21"/>
        <v>0</v>
      </c>
      <c r="K266" s="15">
        <f t="shared" si="22"/>
        <v>0</v>
      </c>
      <c r="L266" s="15">
        <v>-2.3900000000000002E-3</v>
      </c>
      <c r="M266" s="15">
        <v>-1.6100000000000001E-3</v>
      </c>
      <c r="N266" s="15">
        <v>-1.6100000000000001E-3</v>
      </c>
      <c r="O266" s="15">
        <v>-1.6100000000000001E-3</v>
      </c>
      <c r="P266" s="15">
        <v>-5.0499999999999998E-3</v>
      </c>
      <c r="Q266" s="15"/>
      <c r="R266" s="15">
        <f t="shared" si="23"/>
        <v>0</v>
      </c>
      <c r="S266" s="15">
        <f t="shared" si="24"/>
        <v>0</v>
      </c>
      <c r="T266" s="15">
        <f t="shared" si="25"/>
        <v>0</v>
      </c>
      <c r="U266" s="15">
        <f t="shared" si="26"/>
        <v>0</v>
      </c>
      <c r="V266" s="17">
        <f t="shared" si="27"/>
        <v>0</v>
      </c>
    </row>
    <row r="267" spans="1:22" ht="13.5" x14ac:dyDescent="0.35">
      <c r="A267" s="14">
        <v>100708</v>
      </c>
      <c r="B267" s="15" t="s">
        <v>712</v>
      </c>
      <c r="C267" s="15">
        <v>0.69</v>
      </c>
      <c r="D267" s="15">
        <v>101</v>
      </c>
      <c r="E267" s="15">
        <v>114</v>
      </c>
      <c r="F267" s="15">
        <v>6.8</v>
      </c>
      <c r="G267" s="15">
        <v>0</v>
      </c>
      <c r="H267" s="15">
        <v>6.8</v>
      </c>
      <c r="I267" s="16">
        <v>6.8</v>
      </c>
      <c r="J267" s="15">
        <f t="shared" si="21"/>
        <v>0</v>
      </c>
      <c r="K267" s="15">
        <f t="shared" si="22"/>
        <v>0</v>
      </c>
      <c r="L267" s="15">
        <v>-2.3900000000000002E-3</v>
      </c>
      <c r="M267" s="15">
        <v>-1.6100000000000001E-3</v>
      </c>
      <c r="N267" s="15">
        <v>-1.6100000000000001E-3</v>
      </c>
      <c r="O267" s="15">
        <v>-1.6100000000000001E-3</v>
      </c>
      <c r="P267" s="15">
        <v>-5.0499999999999998E-3</v>
      </c>
      <c r="Q267" s="15"/>
      <c r="R267" s="15">
        <f t="shared" si="23"/>
        <v>0</v>
      </c>
      <c r="S267" s="15">
        <f t="shared" si="24"/>
        <v>0</v>
      </c>
      <c r="T267" s="15">
        <f t="shared" si="25"/>
        <v>0</v>
      </c>
      <c r="U267" s="15">
        <f t="shared" si="26"/>
        <v>0</v>
      </c>
      <c r="V267" s="17">
        <f t="shared" si="27"/>
        <v>0</v>
      </c>
    </row>
    <row r="268" spans="1:22" ht="13.5" x14ac:dyDescent="0.35">
      <c r="A268" s="14">
        <v>100716</v>
      </c>
      <c r="B268" s="15" t="s">
        <v>697</v>
      </c>
      <c r="C268" s="15">
        <v>6</v>
      </c>
      <c r="D268" s="15">
        <v>101</v>
      </c>
      <c r="E268" s="15">
        <v>114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21"/>
        <v>0</v>
      </c>
      <c r="K268" s="15">
        <f t="shared" si="22"/>
        <v>0</v>
      </c>
      <c r="L268" s="15">
        <v>-2.3900000000000002E-3</v>
      </c>
      <c r="M268" s="15">
        <v>-1.6100000000000001E-3</v>
      </c>
      <c r="N268" s="15">
        <v>-1.6100000000000001E-3</v>
      </c>
      <c r="O268" s="15">
        <v>-1.6100000000000001E-3</v>
      </c>
      <c r="P268" s="15">
        <v>-5.0499999999999998E-3</v>
      </c>
      <c r="Q268" s="15"/>
      <c r="R268" s="15">
        <f t="shared" si="23"/>
        <v>0</v>
      </c>
      <c r="S268" s="15">
        <f t="shared" si="24"/>
        <v>0</v>
      </c>
      <c r="T268" s="15">
        <f t="shared" si="25"/>
        <v>0</v>
      </c>
      <c r="U268" s="15">
        <f t="shared" si="26"/>
        <v>0</v>
      </c>
      <c r="V268" s="17">
        <f t="shared" si="27"/>
        <v>0</v>
      </c>
    </row>
    <row r="269" spans="1:22" ht="13.5" x14ac:dyDescent="0.35">
      <c r="A269" s="14">
        <v>100721</v>
      </c>
      <c r="B269" s="15" t="s">
        <v>717</v>
      </c>
      <c r="C269" s="15">
        <v>0.69</v>
      </c>
      <c r="D269" s="15">
        <v>101</v>
      </c>
      <c r="E269" s="15">
        <v>114</v>
      </c>
      <c r="F269" s="15">
        <v>0</v>
      </c>
      <c r="G269" s="15">
        <v>0</v>
      </c>
      <c r="H269" s="15">
        <v>0</v>
      </c>
      <c r="I269" s="16">
        <v>0</v>
      </c>
      <c r="J269" s="15">
        <f t="shared" si="21"/>
        <v>0</v>
      </c>
      <c r="K269" s="15">
        <f t="shared" si="22"/>
        <v>0</v>
      </c>
      <c r="L269" s="15">
        <v>-2.3900000000000002E-3</v>
      </c>
      <c r="M269" s="15">
        <v>-1.6100000000000001E-3</v>
      </c>
      <c r="N269" s="15">
        <v>-1.6100000000000001E-3</v>
      </c>
      <c r="O269" s="15">
        <v>-1.6100000000000001E-3</v>
      </c>
      <c r="P269" s="15">
        <v>-5.0499999999999998E-3</v>
      </c>
      <c r="Q269" s="15"/>
      <c r="R269" s="15">
        <f t="shared" si="23"/>
        <v>0</v>
      </c>
      <c r="S269" s="15">
        <f t="shared" si="24"/>
        <v>0</v>
      </c>
      <c r="T269" s="15">
        <f t="shared" si="25"/>
        <v>0</v>
      </c>
      <c r="U269" s="15">
        <f t="shared" si="26"/>
        <v>0</v>
      </c>
      <c r="V269" s="17">
        <f t="shared" si="27"/>
        <v>0</v>
      </c>
    </row>
    <row r="270" spans="1:22" ht="13.5" x14ac:dyDescent="0.35">
      <c r="A270" s="14">
        <v>100724</v>
      </c>
      <c r="B270" s="15" t="s">
        <v>698</v>
      </c>
      <c r="C270" s="15">
        <v>6</v>
      </c>
      <c r="D270" s="15">
        <v>101</v>
      </c>
      <c r="E270" s="15">
        <v>114</v>
      </c>
      <c r="F270" s="15">
        <v>3.75</v>
      </c>
      <c r="G270" s="15">
        <v>0</v>
      </c>
      <c r="H270" s="15">
        <v>3.75</v>
      </c>
      <c r="I270" s="16">
        <v>3.75</v>
      </c>
      <c r="J270" s="15">
        <f t="shared" ref="J270:J333" si="28">I270-F270</f>
        <v>0</v>
      </c>
      <c r="K270" s="15">
        <f t="shared" ref="K270:K333" si="29">H270-I270</f>
        <v>0</v>
      </c>
      <c r="L270" s="15">
        <v>-2.3900000000000002E-3</v>
      </c>
      <c r="M270" s="15">
        <v>-1.6100000000000001E-3</v>
      </c>
      <c r="N270" s="15">
        <v>-1.6100000000000001E-3</v>
      </c>
      <c r="O270" s="15">
        <v>-1.6100000000000001E-3</v>
      </c>
      <c r="P270" s="15">
        <v>-5.0499999999999998E-3</v>
      </c>
      <c r="Q270" s="15"/>
      <c r="R270" s="15">
        <f t="shared" ref="R270:R333" si="30">L270*J270</f>
        <v>0</v>
      </c>
      <c r="S270" s="15">
        <f t="shared" ref="S270:S333" si="31">M270*J270</f>
        <v>0</v>
      </c>
      <c r="T270" s="15">
        <f t="shared" ref="T270:T333" si="32">N270*J270</f>
        <v>0</v>
      </c>
      <c r="U270" s="15">
        <f t="shared" ref="U270:U333" si="33">O270*J270</f>
        <v>0</v>
      </c>
      <c r="V270" s="17">
        <f t="shared" ref="V270:V333" si="34">P270*J270</f>
        <v>0</v>
      </c>
    </row>
    <row r="271" spans="1:22" ht="13.5" x14ac:dyDescent="0.35">
      <c r="A271" s="14">
        <v>100735</v>
      </c>
      <c r="B271" s="15" t="s">
        <v>648</v>
      </c>
      <c r="C271" s="15">
        <v>0.65</v>
      </c>
      <c r="D271" s="15">
        <v>101</v>
      </c>
      <c r="E271" s="15">
        <v>113</v>
      </c>
      <c r="F271" s="15">
        <v>0</v>
      </c>
      <c r="G271" s="15">
        <v>0</v>
      </c>
      <c r="H271" s="15">
        <v>0</v>
      </c>
      <c r="I271" s="16">
        <v>0</v>
      </c>
      <c r="J271" s="15">
        <f t="shared" si="28"/>
        <v>0</v>
      </c>
      <c r="K271" s="15">
        <f t="shared" si="29"/>
        <v>0</v>
      </c>
      <c r="L271" s="15">
        <v>-2.3900000000000002E-3</v>
      </c>
      <c r="M271" s="15">
        <v>-1.6100000000000001E-3</v>
      </c>
      <c r="N271" s="15">
        <v>-1.6100000000000001E-3</v>
      </c>
      <c r="O271" s="15">
        <v>-1.6100000000000001E-3</v>
      </c>
      <c r="P271" s="15">
        <v>-5.0499999999999998E-3</v>
      </c>
      <c r="Q271" s="15"/>
      <c r="R271" s="15">
        <f t="shared" si="30"/>
        <v>0</v>
      </c>
      <c r="S271" s="15">
        <f t="shared" si="31"/>
        <v>0</v>
      </c>
      <c r="T271" s="15">
        <f t="shared" si="32"/>
        <v>0</v>
      </c>
      <c r="U271" s="15">
        <f t="shared" si="33"/>
        <v>0</v>
      </c>
      <c r="V271" s="17">
        <f t="shared" si="34"/>
        <v>0</v>
      </c>
    </row>
    <row r="272" spans="1:22" ht="13.5" x14ac:dyDescent="0.35">
      <c r="A272" s="14">
        <v>100736</v>
      </c>
      <c r="B272" s="15" t="s">
        <v>649</v>
      </c>
      <c r="C272" s="15">
        <v>0.65</v>
      </c>
      <c r="D272" s="15">
        <v>101</v>
      </c>
      <c r="E272" s="15">
        <v>113</v>
      </c>
      <c r="F272" s="15">
        <v>4.9800000000000004</v>
      </c>
      <c r="G272" s="15">
        <v>0</v>
      </c>
      <c r="H272" s="15">
        <v>4.9800000000000004</v>
      </c>
      <c r="I272" s="16">
        <v>4.9800000000000004</v>
      </c>
      <c r="J272" s="15">
        <f t="shared" si="28"/>
        <v>0</v>
      </c>
      <c r="K272" s="15">
        <f t="shared" si="29"/>
        <v>0</v>
      </c>
      <c r="L272" s="15">
        <v>-2.3900000000000002E-3</v>
      </c>
      <c r="M272" s="15">
        <v>-1.6100000000000001E-3</v>
      </c>
      <c r="N272" s="15">
        <v>-1.6100000000000001E-3</v>
      </c>
      <c r="O272" s="15">
        <v>-1.6100000000000001E-3</v>
      </c>
      <c r="P272" s="15">
        <v>-5.0499999999999998E-3</v>
      </c>
      <c r="Q272" s="15"/>
      <c r="R272" s="15">
        <f t="shared" si="30"/>
        <v>0</v>
      </c>
      <c r="S272" s="15">
        <f t="shared" si="31"/>
        <v>0</v>
      </c>
      <c r="T272" s="15">
        <f t="shared" si="32"/>
        <v>0</v>
      </c>
      <c r="U272" s="15">
        <f t="shared" si="33"/>
        <v>0</v>
      </c>
      <c r="V272" s="17">
        <f t="shared" si="34"/>
        <v>0</v>
      </c>
    </row>
    <row r="273" spans="1:22" ht="13.5" x14ac:dyDescent="0.35">
      <c r="A273" s="14">
        <v>100737</v>
      </c>
      <c r="B273" s="15" t="s">
        <v>650</v>
      </c>
      <c r="C273" s="15">
        <v>0.65</v>
      </c>
      <c r="D273" s="15">
        <v>101</v>
      </c>
      <c r="E273" s="15">
        <v>113</v>
      </c>
      <c r="F273" s="15">
        <v>6.09</v>
      </c>
      <c r="G273" s="15">
        <v>0</v>
      </c>
      <c r="H273" s="15">
        <v>6.09</v>
      </c>
      <c r="I273" s="16">
        <v>6.09</v>
      </c>
      <c r="J273" s="15">
        <f t="shared" si="28"/>
        <v>0</v>
      </c>
      <c r="K273" s="15">
        <f t="shared" si="29"/>
        <v>0</v>
      </c>
      <c r="L273" s="15">
        <v>-2.3900000000000002E-3</v>
      </c>
      <c r="M273" s="15">
        <v>-1.6100000000000001E-3</v>
      </c>
      <c r="N273" s="15">
        <v>-1.6100000000000001E-3</v>
      </c>
      <c r="O273" s="15">
        <v>-1.6100000000000001E-3</v>
      </c>
      <c r="P273" s="15">
        <v>-5.0499999999999998E-3</v>
      </c>
      <c r="Q273" s="15"/>
      <c r="R273" s="15">
        <f t="shared" si="30"/>
        <v>0</v>
      </c>
      <c r="S273" s="15">
        <f t="shared" si="31"/>
        <v>0</v>
      </c>
      <c r="T273" s="15">
        <f t="shared" si="32"/>
        <v>0</v>
      </c>
      <c r="U273" s="15">
        <f t="shared" si="33"/>
        <v>0</v>
      </c>
      <c r="V273" s="17">
        <f t="shared" si="34"/>
        <v>0</v>
      </c>
    </row>
    <row r="274" spans="1:22" ht="13.5" x14ac:dyDescent="0.35">
      <c r="A274" s="14">
        <v>100738</v>
      </c>
      <c r="B274" s="15" t="s">
        <v>651</v>
      </c>
      <c r="C274" s="15">
        <v>0.65</v>
      </c>
      <c r="D274" s="15">
        <v>101</v>
      </c>
      <c r="E274" s="15">
        <v>113</v>
      </c>
      <c r="F274" s="15">
        <v>5.53</v>
      </c>
      <c r="G274" s="15">
        <v>0</v>
      </c>
      <c r="H274" s="15">
        <v>5.53</v>
      </c>
      <c r="I274" s="16">
        <v>5.53</v>
      </c>
      <c r="J274" s="15">
        <f t="shared" si="28"/>
        <v>0</v>
      </c>
      <c r="K274" s="15">
        <f t="shared" si="29"/>
        <v>0</v>
      </c>
      <c r="L274" s="15">
        <v>-2.3900000000000002E-3</v>
      </c>
      <c r="M274" s="15">
        <v>-1.6100000000000001E-3</v>
      </c>
      <c r="N274" s="15">
        <v>-1.6100000000000001E-3</v>
      </c>
      <c r="O274" s="15">
        <v>-1.6100000000000001E-3</v>
      </c>
      <c r="P274" s="15">
        <v>-5.0499999999999998E-3</v>
      </c>
      <c r="Q274" s="15"/>
      <c r="R274" s="15">
        <f t="shared" si="30"/>
        <v>0</v>
      </c>
      <c r="S274" s="15">
        <f t="shared" si="31"/>
        <v>0</v>
      </c>
      <c r="T274" s="15">
        <f t="shared" si="32"/>
        <v>0</v>
      </c>
      <c r="U274" s="15">
        <f t="shared" si="33"/>
        <v>0</v>
      </c>
      <c r="V274" s="17">
        <f t="shared" si="34"/>
        <v>0</v>
      </c>
    </row>
    <row r="275" spans="1:22" ht="13.5" x14ac:dyDescent="0.35">
      <c r="A275" s="14">
        <v>100739</v>
      </c>
      <c r="B275" s="15" t="s">
        <v>652</v>
      </c>
      <c r="C275" s="15">
        <v>0.65</v>
      </c>
      <c r="D275" s="15">
        <v>101</v>
      </c>
      <c r="E275" s="15">
        <v>113</v>
      </c>
      <c r="F275" s="15">
        <v>8.3000000000000007</v>
      </c>
      <c r="G275" s="15">
        <v>0</v>
      </c>
      <c r="H275" s="15">
        <v>8.3000000000000007</v>
      </c>
      <c r="I275" s="16">
        <v>8.3000000000000007</v>
      </c>
      <c r="J275" s="15">
        <f t="shared" si="28"/>
        <v>0</v>
      </c>
      <c r="K275" s="15">
        <f t="shared" si="29"/>
        <v>0</v>
      </c>
      <c r="L275" s="15">
        <v>-2.3900000000000002E-3</v>
      </c>
      <c r="M275" s="15">
        <v>-1.6100000000000001E-3</v>
      </c>
      <c r="N275" s="15">
        <v>-1.6100000000000001E-3</v>
      </c>
      <c r="O275" s="15">
        <v>-1.6100000000000001E-3</v>
      </c>
      <c r="P275" s="15">
        <v>-5.0499999999999998E-3</v>
      </c>
      <c r="Q275" s="15"/>
      <c r="R275" s="15">
        <f t="shared" si="30"/>
        <v>0</v>
      </c>
      <c r="S275" s="15">
        <f t="shared" si="31"/>
        <v>0</v>
      </c>
      <c r="T275" s="15">
        <f t="shared" si="32"/>
        <v>0</v>
      </c>
      <c r="U275" s="15">
        <f t="shared" si="33"/>
        <v>0</v>
      </c>
      <c r="V275" s="17">
        <f t="shared" si="34"/>
        <v>0</v>
      </c>
    </row>
    <row r="276" spans="1:22" ht="13.5" x14ac:dyDescent="0.35">
      <c r="A276" s="14">
        <v>100749</v>
      </c>
      <c r="B276" s="15" t="s">
        <v>653</v>
      </c>
      <c r="C276" s="15">
        <v>12.5</v>
      </c>
      <c r="D276" s="15">
        <v>101</v>
      </c>
      <c r="E276" s="15">
        <v>113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28"/>
        <v>0</v>
      </c>
      <c r="K276" s="15">
        <f t="shared" si="29"/>
        <v>0</v>
      </c>
      <c r="L276" s="15">
        <v>-2.3900000000000002E-3</v>
      </c>
      <c r="M276" s="15">
        <v>-1.6100000000000001E-3</v>
      </c>
      <c r="N276" s="15">
        <v>-1.6100000000000001E-3</v>
      </c>
      <c r="O276" s="15">
        <v>-1.6100000000000001E-3</v>
      </c>
      <c r="P276" s="15">
        <v>-5.0499999999999998E-3</v>
      </c>
      <c r="Q276" s="15"/>
      <c r="R276" s="15">
        <f t="shared" si="30"/>
        <v>0</v>
      </c>
      <c r="S276" s="15">
        <f t="shared" si="31"/>
        <v>0</v>
      </c>
      <c r="T276" s="15">
        <f t="shared" si="32"/>
        <v>0</v>
      </c>
      <c r="U276" s="15">
        <f t="shared" si="33"/>
        <v>0</v>
      </c>
      <c r="V276" s="17">
        <f t="shared" si="34"/>
        <v>0</v>
      </c>
    </row>
    <row r="277" spans="1:22" ht="13.5" x14ac:dyDescent="0.35">
      <c r="A277" s="14">
        <v>100758</v>
      </c>
      <c r="B277" s="15" t="s">
        <v>741</v>
      </c>
      <c r="C277" s="15">
        <v>0.6</v>
      </c>
      <c r="D277" s="15">
        <v>101</v>
      </c>
      <c r="E277" s="15">
        <v>113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28"/>
        <v>0</v>
      </c>
      <c r="K277" s="15">
        <f t="shared" si="29"/>
        <v>0</v>
      </c>
      <c r="L277" s="15">
        <v>-2.3999999999999998E-3</v>
      </c>
      <c r="M277" s="15">
        <v>-1.6100000000000001E-3</v>
      </c>
      <c r="N277" s="15">
        <v>-1.6100000000000001E-3</v>
      </c>
      <c r="O277" s="15">
        <v>-1.6100000000000001E-3</v>
      </c>
      <c r="P277" s="15">
        <v>-5.0499999999999998E-3</v>
      </c>
      <c r="Q277" s="15"/>
      <c r="R277" s="15">
        <f t="shared" si="30"/>
        <v>0</v>
      </c>
      <c r="S277" s="15">
        <f t="shared" si="31"/>
        <v>0</v>
      </c>
      <c r="T277" s="15">
        <f t="shared" si="32"/>
        <v>0</v>
      </c>
      <c r="U277" s="15">
        <f t="shared" si="33"/>
        <v>0</v>
      </c>
      <c r="V277" s="17">
        <f t="shared" si="34"/>
        <v>0</v>
      </c>
    </row>
    <row r="278" spans="1:22" ht="13.5" x14ac:dyDescent="0.35">
      <c r="A278" s="14">
        <v>100777</v>
      </c>
      <c r="B278" s="15" t="s">
        <v>657</v>
      </c>
      <c r="C278" s="15">
        <v>0.4</v>
      </c>
      <c r="D278" s="15">
        <v>101</v>
      </c>
      <c r="E278" s="15">
        <v>113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28"/>
        <v>0</v>
      </c>
      <c r="K278" s="15">
        <f t="shared" si="29"/>
        <v>0</v>
      </c>
      <c r="L278" s="15">
        <v>-2.3900000000000002E-3</v>
      </c>
      <c r="M278" s="15">
        <v>-1.6100000000000001E-3</v>
      </c>
      <c r="N278" s="15">
        <v>-1.6100000000000001E-3</v>
      </c>
      <c r="O278" s="15">
        <v>-1.6100000000000001E-3</v>
      </c>
      <c r="P278" s="15">
        <v>-5.0499999999999998E-3</v>
      </c>
      <c r="Q278" s="15"/>
      <c r="R278" s="15">
        <f t="shared" si="30"/>
        <v>0</v>
      </c>
      <c r="S278" s="15">
        <f t="shared" si="31"/>
        <v>0</v>
      </c>
      <c r="T278" s="15">
        <f t="shared" si="32"/>
        <v>0</v>
      </c>
      <c r="U278" s="15">
        <f t="shared" si="33"/>
        <v>0</v>
      </c>
      <c r="V278" s="17">
        <f t="shared" si="34"/>
        <v>0</v>
      </c>
    </row>
    <row r="279" spans="1:22" ht="13.5" x14ac:dyDescent="0.35">
      <c r="A279" s="14">
        <v>100851</v>
      </c>
      <c r="B279" s="15" t="s">
        <v>713</v>
      </c>
      <c r="C279" s="15">
        <v>12</v>
      </c>
      <c r="D279" s="15">
        <v>101</v>
      </c>
      <c r="E279" s="15">
        <v>112</v>
      </c>
      <c r="F279" s="15">
        <v>0</v>
      </c>
      <c r="G279" s="15">
        <v>0</v>
      </c>
      <c r="H279" s="15">
        <v>0</v>
      </c>
      <c r="I279" s="16">
        <v>0</v>
      </c>
      <c r="J279" s="15">
        <f t="shared" si="28"/>
        <v>0</v>
      </c>
      <c r="K279" s="15">
        <f t="shared" si="29"/>
        <v>0</v>
      </c>
      <c r="L279" s="15">
        <v>-2.3900000000000002E-3</v>
      </c>
      <c r="M279" s="15">
        <v>-1.6100000000000001E-3</v>
      </c>
      <c r="N279" s="15">
        <v>-1.6100000000000001E-3</v>
      </c>
      <c r="O279" s="15">
        <v>-1.6100000000000001E-3</v>
      </c>
      <c r="P279" s="15">
        <v>-5.0499999999999998E-3</v>
      </c>
      <c r="Q279" s="15"/>
      <c r="R279" s="15">
        <f t="shared" si="30"/>
        <v>0</v>
      </c>
      <c r="S279" s="15">
        <f t="shared" si="31"/>
        <v>0</v>
      </c>
      <c r="T279" s="15">
        <f t="shared" si="32"/>
        <v>0</v>
      </c>
      <c r="U279" s="15">
        <f t="shared" si="33"/>
        <v>0</v>
      </c>
      <c r="V279" s="17">
        <f t="shared" si="34"/>
        <v>0</v>
      </c>
    </row>
    <row r="280" spans="1:22" ht="13.5" x14ac:dyDescent="0.35">
      <c r="A280" s="14">
        <v>100870</v>
      </c>
      <c r="B280" s="15" t="s">
        <v>679</v>
      </c>
      <c r="C280" s="15">
        <v>0.6</v>
      </c>
      <c r="D280" s="15">
        <v>101</v>
      </c>
      <c r="E280" s="15">
        <v>113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28"/>
        <v>0</v>
      </c>
      <c r="K280" s="15">
        <f t="shared" si="29"/>
        <v>0</v>
      </c>
      <c r="L280" s="15">
        <v>-2.3900000000000002E-3</v>
      </c>
      <c r="M280" s="15">
        <v>-1.6100000000000001E-3</v>
      </c>
      <c r="N280" s="15">
        <v>-1.6100000000000001E-3</v>
      </c>
      <c r="O280" s="15">
        <v>-1.6100000000000001E-3</v>
      </c>
      <c r="P280" s="15">
        <v>-5.0499999999999998E-3</v>
      </c>
      <c r="Q280" s="15"/>
      <c r="R280" s="15">
        <f t="shared" si="30"/>
        <v>0</v>
      </c>
      <c r="S280" s="15">
        <f t="shared" si="31"/>
        <v>0</v>
      </c>
      <c r="T280" s="15">
        <f t="shared" si="32"/>
        <v>0</v>
      </c>
      <c r="U280" s="15">
        <f t="shared" si="33"/>
        <v>0</v>
      </c>
      <c r="V280" s="17">
        <f t="shared" si="34"/>
        <v>0</v>
      </c>
    </row>
    <row r="281" spans="1:22" ht="13.5" x14ac:dyDescent="0.35">
      <c r="A281" s="14">
        <v>101062</v>
      </c>
      <c r="B281" s="15" t="s">
        <v>644</v>
      </c>
      <c r="C281" s="15">
        <v>34.5</v>
      </c>
      <c r="D281" s="15">
        <v>101</v>
      </c>
      <c r="E281" s="15">
        <v>112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28"/>
        <v>0</v>
      </c>
      <c r="K281" s="15">
        <f t="shared" si="29"/>
        <v>0</v>
      </c>
      <c r="L281" s="15">
        <v>-2.3900000000000002E-3</v>
      </c>
      <c r="M281" s="15">
        <v>-1.6100000000000001E-3</v>
      </c>
      <c r="N281" s="15">
        <v>-1.6100000000000001E-3</v>
      </c>
      <c r="O281" s="15">
        <v>-1.6100000000000001E-3</v>
      </c>
      <c r="P281" s="15">
        <v>-5.0499999999999998E-3</v>
      </c>
      <c r="Q281" s="15"/>
      <c r="R281" s="15">
        <f t="shared" si="30"/>
        <v>0</v>
      </c>
      <c r="S281" s="15">
        <f t="shared" si="31"/>
        <v>0</v>
      </c>
      <c r="T281" s="15">
        <f t="shared" si="32"/>
        <v>0</v>
      </c>
      <c r="U281" s="15">
        <f t="shared" si="33"/>
        <v>0</v>
      </c>
      <c r="V281" s="17">
        <f t="shared" si="34"/>
        <v>0</v>
      </c>
    </row>
    <row r="282" spans="1:22" ht="13.5" x14ac:dyDescent="0.35">
      <c r="A282" s="14">
        <v>102101</v>
      </c>
      <c r="B282" s="15" t="s">
        <v>654</v>
      </c>
      <c r="C282" s="15">
        <v>4</v>
      </c>
      <c r="D282" s="15">
        <v>101</v>
      </c>
      <c r="E282" s="15">
        <v>112</v>
      </c>
      <c r="F282" s="15">
        <v>0</v>
      </c>
      <c r="G282" s="15">
        <v>0</v>
      </c>
      <c r="H282" s="15">
        <v>0</v>
      </c>
      <c r="I282" s="16">
        <v>0</v>
      </c>
      <c r="J282" s="15">
        <f t="shared" si="28"/>
        <v>0</v>
      </c>
      <c r="K282" s="15">
        <f t="shared" si="29"/>
        <v>0</v>
      </c>
      <c r="L282" s="15">
        <v>-2.3900000000000002E-3</v>
      </c>
      <c r="M282" s="15">
        <v>-1.6100000000000001E-3</v>
      </c>
      <c r="N282" s="15">
        <v>-1.6100000000000001E-3</v>
      </c>
      <c r="O282" s="15">
        <v>-1.6100000000000001E-3</v>
      </c>
      <c r="P282" s="15">
        <v>-5.0499999999999998E-3</v>
      </c>
      <c r="Q282" s="15"/>
      <c r="R282" s="15">
        <f t="shared" si="30"/>
        <v>0</v>
      </c>
      <c r="S282" s="15">
        <f t="shared" si="31"/>
        <v>0</v>
      </c>
      <c r="T282" s="15">
        <f t="shared" si="32"/>
        <v>0</v>
      </c>
      <c r="U282" s="15">
        <f t="shared" si="33"/>
        <v>0</v>
      </c>
      <c r="V282" s="17">
        <f t="shared" si="34"/>
        <v>0</v>
      </c>
    </row>
    <row r="283" spans="1:22" ht="13.5" x14ac:dyDescent="0.35">
      <c r="A283" s="14">
        <v>102195</v>
      </c>
      <c r="B283" s="15" t="s">
        <v>716</v>
      </c>
      <c r="C283" s="15">
        <v>34.5</v>
      </c>
      <c r="D283" s="15">
        <v>101</v>
      </c>
      <c r="E283" s="15">
        <v>112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28"/>
        <v>0</v>
      </c>
      <c r="K283" s="15">
        <f t="shared" si="29"/>
        <v>0</v>
      </c>
      <c r="L283" s="15">
        <v>-2.3900000000000002E-3</v>
      </c>
      <c r="M283" s="15">
        <v>-1.6100000000000001E-3</v>
      </c>
      <c r="N283" s="15">
        <v>-1.6100000000000001E-3</v>
      </c>
      <c r="O283" s="15">
        <v>-1.6100000000000001E-3</v>
      </c>
      <c r="P283" s="15">
        <v>-5.0499999999999998E-3</v>
      </c>
      <c r="Q283" s="15"/>
      <c r="R283" s="15">
        <f t="shared" si="30"/>
        <v>0</v>
      </c>
      <c r="S283" s="15">
        <f t="shared" si="31"/>
        <v>0</v>
      </c>
      <c r="T283" s="15">
        <f t="shared" si="32"/>
        <v>0</v>
      </c>
      <c r="U283" s="15">
        <f t="shared" si="33"/>
        <v>0</v>
      </c>
      <c r="V283" s="17">
        <f t="shared" si="34"/>
        <v>0</v>
      </c>
    </row>
    <row r="284" spans="1:22" ht="13.5" x14ac:dyDescent="0.35">
      <c r="A284" s="14">
        <v>103050</v>
      </c>
      <c r="B284" s="15" t="s">
        <v>605</v>
      </c>
      <c r="C284" s="15">
        <v>0.56999999999999995</v>
      </c>
      <c r="D284" s="15">
        <v>101</v>
      </c>
      <c r="E284" s="15">
        <v>363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28"/>
        <v>0</v>
      </c>
      <c r="K284" s="15">
        <f t="shared" si="29"/>
        <v>0</v>
      </c>
      <c r="L284" s="15">
        <v>-2.3900000000000002E-3</v>
      </c>
      <c r="M284" s="15">
        <v>-1.6100000000000001E-3</v>
      </c>
      <c r="N284" s="15">
        <v>-1.6100000000000001E-3</v>
      </c>
      <c r="O284" s="15">
        <v>-1.6100000000000001E-3</v>
      </c>
      <c r="P284" s="15">
        <v>-5.0499999999999998E-3</v>
      </c>
      <c r="Q284" s="15"/>
      <c r="R284" s="15">
        <f t="shared" si="30"/>
        <v>0</v>
      </c>
      <c r="S284" s="15">
        <f t="shared" si="31"/>
        <v>0</v>
      </c>
      <c r="T284" s="15">
        <f t="shared" si="32"/>
        <v>0</v>
      </c>
      <c r="U284" s="15">
        <f t="shared" si="33"/>
        <v>0</v>
      </c>
      <c r="V284" s="17">
        <f t="shared" si="34"/>
        <v>0</v>
      </c>
    </row>
    <row r="285" spans="1:22" ht="13.5" x14ac:dyDescent="0.35">
      <c r="A285" s="14">
        <v>103051</v>
      </c>
      <c r="B285" s="15" t="s">
        <v>606</v>
      </c>
      <c r="C285" s="15">
        <v>0.56999999999999995</v>
      </c>
      <c r="D285" s="15">
        <v>101</v>
      </c>
      <c r="E285" s="15">
        <v>363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28"/>
        <v>0</v>
      </c>
      <c r="K285" s="15">
        <f t="shared" si="29"/>
        <v>0</v>
      </c>
      <c r="L285" s="15">
        <v>-2.3900000000000002E-3</v>
      </c>
      <c r="M285" s="15">
        <v>-1.6100000000000001E-3</v>
      </c>
      <c r="N285" s="15">
        <v>-1.6100000000000001E-3</v>
      </c>
      <c r="O285" s="15">
        <v>-1.6100000000000001E-3</v>
      </c>
      <c r="P285" s="15">
        <v>-5.0499999999999998E-3</v>
      </c>
      <c r="Q285" s="15"/>
      <c r="R285" s="15">
        <f t="shared" si="30"/>
        <v>0</v>
      </c>
      <c r="S285" s="15">
        <f t="shared" si="31"/>
        <v>0</v>
      </c>
      <c r="T285" s="15">
        <f t="shared" si="32"/>
        <v>0</v>
      </c>
      <c r="U285" s="15">
        <f t="shared" si="33"/>
        <v>0</v>
      </c>
      <c r="V285" s="17">
        <f t="shared" si="34"/>
        <v>0</v>
      </c>
    </row>
    <row r="286" spans="1:22" ht="13.5" x14ac:dyDescent="0.35">
      <c r="A286" s="14">
        <v>103052</v>
      </c>
      <c r="B286" s="15" t="s">
        <v>607</v>
      </c>
      <c r="C286" s="15">
        <v>0.56999999999999995</v>
      </c>
      <c r="D286" s="15">
        <v>101</v>
      </c>
      <c r="E286" s="15">
        <v>363</v>
      </c>
      <c r="F286" s="15">
        <v>0</v>
      </c>
      <c r="G286" s="15">
        <v>0</v>
      </c>
      <c r="H286" s="15">
        <v>0</v>
      </c>
      <c r="I286" s="16">
        <v>0</v>
      </c>
      <c r="J286" s="15">
        <f t="shared" si="28"/>
        <v>0</v>
      </c>
      <c r="K286" s="15">
        <f t="shared" si="29"/>
        <v>0</v>
      </c>
      <c r="L286" s="15">
        <v>-2.3900000000000002E-3</v>
      </c>
      <c r="M286" s="15">
        <v>-1.6100000000000001E-3</v>
      </c>
      <c r="N286" s="15">
        <v>-1.6100000000000001E-3</v>
      </c>
      <c r="O286" s="15">
        <v>-1.6100000000000001E-3</v>
      </c>
      <c r="P286" s="15">
        <v>-5.0499999999999998E-3</v>
      </c>
      <c r="Q286" s="15"/>
      <c r="R286" s="15">
        <f t="shared" si="30"/>
        <v>0</v>
      </c>
      <c r="S286" s="15">
        <f t="shared" si="31"/>
        <v>0</v>
      </c>
      <c r="T286" s="15">
        <f t="shared" si="32"/>
        <v>0</v>
      </c>
      <c r="U286" s="15">
        <f t="shared" si="33"/>
        <v>0</v>
      </c>
      <c r="V286" s="17">
        <f t="shared" si="34"/>
        <v>0</v>
      </c>
    </row>
    <row r="287" spans="1:22" ht="13.5" x14ac:dyDescent="0.35">
      <c r="A287" s="14">
        <v>103060</v>
      </c>
      <c r="B287" s="15" t="s">
        <v>627</v>
      </c>
      <c r="C287" s="15">
        <v>18</v>
      </c>
      <c r="D287" s="15">
        <v>101</v>
      </c>
      <c r="E287" s="15">
        <v>353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28"/>
        <v>0</v>
      </c>
      <c r="K287" s="15">
        <f t="shared" si="29"/>
        <v>0</v>
      </c>
      <c r="L287" s="15">
        <v>-2.3900000000000002E-3</v>
      </c>
      <c r="M287" s="15">
        <v>-1.6100000000000001E-3</v>
      </c>
      <c r="N287" s="15">
        <v>-1.6100000000000001E-3</v>
      </c>
      <c r="O287" s="15">
        <v>-1.6100000000000001E-3</v>
      </c>
      <c r="P287" s="15">
        <v>-5.0499999999999998E-3</v>
      </c>
      <c r="Q287" s="15"/>
      <c r="R287" s="15">
        <f t="shared" si="30"/>
        <v>0</v>
      </c>
      <c r="S287" s="15">
        <f t="shared" si="31"/>
        <v>0</v>
      </c>
      <c r="T287" s="15">
        <f t="shared" si="32"/>
        <v>0</v>
      </c>
      <c r="U287" s="15">
        <f t="shared" si="33"/>
        <v>0</v>
      </c>
      <c r="V287" s="17">
        <f t="shared" si="34"/>
        <v>0</v>
      </c>
    </row>
    <row r="288" spans="1:22" ht="13.5" x14ac:dyDescent="0.35">
      <c r="A288" s="14">
        <v>103061</v>
      </c>
      <c r="B288" s="15" t="s">
        <v>628</v>
      </c>
      <c r="C288" s="15">
        <v>18</v>
      </c>
      <c r="D288" s="15">
        <v>101</v>
      </c>
      <c r="E288" s="15">
        <v>353</v>
      </c>
      <c r="F288" s="15">
        <v>115.24</v>
      </c>
      <c r="G288" s="15">
        <v>0</v>
      </c>
      <c r="H288" s="15">
        <v>157.84</v>
      </c>
      <c r="I288" s="16">
        <v>115.24</v>
      </c>
      <c r="J288" s="15">
        <f t="shared" si="28"/>
        <v>0</v>
      </c>
      <c r="K288" s="15">
        <f t="shared" si="29"/>
        <v>42.600000000000009</v>
      </c>
      <c r="L288" s="15">
        <v>-2.3900000000000002E-3</v>
      </c>
      <c r="M288" s="15">
        <v>-1.6100000000000001E-3</v>
      </c>
      <c r="N288" s="15">
        <v>-1.6100000000000001E-3</v>
      </c>
      <c r="O288" s="15">
        <v>-1.6100000000000001E-3</v>
      </c>
      <c r="P288" s="15">
        <v>-5.0499999999999998E-3</v>
      </c>
      <c r="Q288" s="15"/>
      <c r="R288" s="15">
        <f t="shared" si="30"/>
        <v>0</v>
      </c>
      <c r="S288" s="15">
        <f t="shared" si="31"/>
        <v>0</v>
      </c>
      <c r="T288" s="15">
        <f t="shared" si="32"/>
        <v>0</v>
      </c>
      <c r="U288" s="15">
        <f t="shared" si="33"/>
        <v>0</v>
      </c>
      <c r="V288" s="17">
        <f t="shared" si="34"/>
        <v>0</v>
      </c>
    </row>
    <row r="289" spans="1:22" ht="13.5" x14ac:dyDescent="0.35">
      <c r="A289" s="14">
        <v>103062</v>
      </c>
      <c r="B289" s="15" t="s">
        <v>629</v>
      </c>
      <c r="C289" s="15">
        <v>18</v>
      </c>
      <c r="D289" s="15">
        <v>101</v>
      </c>
      <c r="E289" s="15">
        <v>353</v>
      </c>
      <c r="F289" s="15">
        <v>176.98</v>
      </c>
      <c r="G289" s="15">
        <v>0</v>
      </c>
      <c r="H289" s="15">
        <v>176.98</v>
      </c>
      <c r="I289" s="16">
        <v>176.98</v>
      </c>
      <c r="J289" s="15">
        <f t="shared" si="28"/>
        <v>0</v>
      </c>
      <c r="K289" s="15">
        <f t="shared" si="29"/>
        <v>0</v>
      </c>
      <c r="L289" s="15">
        <v>-2.3900000000000002E-3</v>
      </c>
      <c r="M289" s="15">
        <v>-1.6100000000000001E-3</v>
      </c>
      <c r="N289" s="15">
        <v>-1.6100000000000001E-3</v>
      </c>
      <c r="O289" s="15">
        <v>-1.6100000000000001E-3</v>
      </c>
      <c r="P289" s="15">
        <v>-5.0499999999999998E-3</v>
      </c>
      <c r="Q289" s="15"/>
      <c r="R289" s="15">
        <f t="shared" si="30"/>
        <v>0</v>
      </c>
      <c r="S289" s="15">
        <f t="shared" si="31"/>
        <v>0</v>
      </c>
      <c r="T289" s="15">
        <f t="shared" si="32"/>
        <v>0</v>
      </c>
      <c r="U289" s="15">
        <f t="shared" si="33"/>
        <v>0</v>
      </c>
      <c r="V289" s="17">
        <f t="shared" si="34"/>
        <v>0</v>
      </c>
    </row>
    <row r="290" spans="1:22" ht="13.5" x14ac:dyDescent="0.35">
      <c r="A290" s="14">
        <v>103066</v>
      </c>
      <c r="B290" s="15" t="s">
        <v>630</v>
      </c>
      <c r="C290" s="15">
        <v>13.8</v>
      </c>
      <c r="D290" s="15">
        <v>101</v>
      </c>
      <c r="E290" s="15">
        <v>353</v>
      </c>
      <c r="F290" s="15">
        <v>21.76</v>
      </c>
      <c r="G290" s="15">
        <v>0</v>
      </c>
      <c r="H290" s="15">
        <v>21.76</v>
      </c>
      <c r="I290" s="16">
        <v>21.76</v>
      </c>
      <c r="J290" s="15">
        <f t="shared" si="28"/>
        <v>0</v>
      </c>
      <c r="K290" s="15">
        <f t="shared" si="29"/>
        <v>0</v>
      </c>
      <c r="L290" s="15">
        <v>-2.3900000000000002E-3</v>
      </c>
      <c r="M290" s="15">
        <v>-1.6100000000000001E-3</v>
      </c>
      <c r="N290" s="15">
        <v>-1.6100000000000001E-3</v>
      </c>
      <c r="O290" s="15">
        <v>-1.6100000000000001E-3</v>
      </c>
      <c r="P290" s="15">
        <v>-5.0499999999999998E-3</v>
      </c>
      <c r="Q290" s="15"/>
      <c r="R290" s="15">
        <f t="shared" si="30"/>
        <v>0</v>
      </c>
      <c r="S290" s="15">
        <f t="shared" si="31"/>
        <v>0</v>
      </c>
      <c r="T290" s="15">
        <f t="shared" si="32"/>
        <v>0</v>
      </c>
      <c r="U290" s="15">
        <f t="shared" si="33"/>
        <v>0</v>
      </c>
      <c r="V290" s="17">
        <f t="shared" si="34"/>
        <v>0</v>
      </c>
    </row>
    <row r="291" spans="1:22" ht="13.5" x14ac:dyDescent="0.35">
      <c r="A291" s="14">
        <v>103067</v>
      </c>
      <c r="B291" s="15" t="s">
        <v>608</v>
      </c>
      <c r="C291" s="15">
        <v>12.5</v>
      </c>
      <c r="D291" s="15">
        <v>101</v>
      </c>
      <c r="E291" s="15">
        <v>353</v>
      </c>
      <c r="F291" s="15">
        <v>0</v>
      </c>
      <c r="G291" s="15">
        <v>0</v>
      </c>
      <c r="H291" s="15">
        <v>0</v>
      </c>
      <c r="I291" s="16">
        <v>0</v>
      </c>
      <c r="J291" s="15">
        <f t="shared" si="28"/>
        <v>0</v>
      </c>
      <c r="K291" s="15">
        <f t="shared" si="29"/>
        <v>0</v>
      </c>
      <c r="L291" s="15">
        <v>-2.3900000000000002E-3</v>
      </c>
      <c r="M291" s="15">
        <v>-1.6100000000000001E-3</v>
      </c>
      <c r="N291" s="15">
        <v>-1.6100000000000001E-3</v>
      </c>
      <c r="O291" s="15">
        <v>-1.6100000000000001E-3</v>
      </c>
      <c r="P291" s="15">
        <v>-5.0499999999999998E-3</v>
      </c>
      <c r="Q291" s="15"/>
      <c r="R291" s="15">
        <f t="shared" si="30"/>
        <v>0</v>
      </c>
      <c r="S291" s="15">
        <f t="shared" si="31"/>
        <v>0</v>
      </c>
      <c r="T291" s="15">
        <f t="shared" si="32"/>
        <v>0</v>
      </c>
      <c r="U291" s="15">
        <f t="shared" si="33"/>
        <v>0</v>
      </c>
      <c r="V291" s="17">
        <f t="shared" si="34"/>
        <v>0</v>
      </c>
    </row>
    <row r="292" spans="1:22" ht="13.5" x14ac:dyDescent="0.35">
      <c r="A292" s="14">
        <v>103069</v>
      </c>
      <c r="B292" s="15" t="s">
        <v>609</v>
      </c>
      <c r="C292" s="15">
        <v>13.2</v>
      </c>
      <c r="D292" s="15">
        <v>101</v>
      </c>
      <c r="E292" s="15">
        <v>364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28"/>
        <v>0</v>
      </c>
      <c r="K292" s="15">
        <f t="shared" si="29"/>
        <v>0</v>
      </c>
      <c r="L292" s="15">
        <v>-2.3900000000000002E-3</v>
      </c>
      <c r="M292" s="15">
        <v>-1.6100000000000001E-3</v>
      </c>
      <c r="N292" s="15">
        <v>-1.6100000000000001E-3</v>
      </c>
      <c r="O292" s="15">
        <v>-1.6100000000000001E-3</v>
      </c>
      <c r="P292" s="15">
        <v>-5.0499999999999998E-3</v>
      </c>
      <c r="Q292" s="15"/>
      <c r="R292" s="15">
        <f t="shared" si="30"/>
        <v>0</v>
      </c>
      <c r="S292" s="15">
        <f t="shared" si="31"/>
        <v>0</v>
      </c>
      <c r="T292" s="15">
        <f t="shared" si="32"/>
        <v>0</v>
      </c>
      <c r="U292" s="15">
        <f t="shared" si="33"/>
        <v>0</v>
      </c>
      <c r="V292" s="17">
        <f t="shared" si="34"/>
        <v>0</v>
      </c>
    </row>
    <row r="293" spans="1:22" ht="13.5" x14ac:dyDescent="0.35">
      <c r="A293" s="14">
        <v>103070</v>
      </c>
      <c r="B293" s="15" t="s">
        <v>638</v>
      </c>
      <c r="C293" s="15">
        <v>12.5</v>
      </c>
      <c r="D293" s="15">
        <v>101</v>
      </c>
      <c r="E293" s="15">
        <v>384</v>
      </c>
      <c r="F293" s="15">
        <v>24.5</v>
      </c>
      <c r="G293" s="15">
        <v>0</v>
      </c>
      <c r="H293" s="15">
        <v>24.5</v>
      </c>
      <c r="I293" s="16">
        <v>24.5</v>
      </c>
      <c r="J293" s="15">
        <f t="shared" si="28"/>
        <v>0</v>
      </c>
      <c r="K293" s="15">
        <f t="shared" si="29"/>
        <v>0</v>
      </c>
      <c r="L293" s="15">
        <v>-2.3900000000000002E-3</v>
      </c>
      <c r="M293" s="15">
        <v>-1.6100000000000001E-3</v>
      </c>
      <c r="N293" s="15">
        <v>-1.6100000000000001E-3</v>
      </c>
      <c r="O293" s="15">
        <v>-1.6100000000000001E-3</v>
      </c>
      <c r="P293" s="15">
        <v>-5.0499999999999998E-3</v>
      </c>
      <c r="Q293" s="15"/>
      <c r="R293" s="15">
        <f t="shared" si="30"/>
        <v>0</v>
      </c>
      <c r="S293" s="15">
        <f t="shared" si="31"/>
        <v>0</v>
      </c>
      <c r="T293" s="15">
        <f t="shared" si="32"/>
        <v>0</v>
      </c>
      <c r="U293" s="15">
        <f t="shared" si="33"/>
        <v>0</v>
      </c>
      <c r="V293" s="17">
        <f t="shared" si="34"/>
        <v>0</v>
      </c>
    </row>
    <row r="294" spans="1:22" ht="13.5" x14ac:dyDescent="0.35">
      <c r="A294" s="14">
        <v>103076</v>
      </c>
      <c r="B294" s="15" t="s">
        <v>631</v>
      </c>
      <c r="C294" s="15">
        <v>4.16</v>
      </c>
      <c r="D294" s="15">
        <v>101</v>
      </c>
      <c r="E294" s="15">
        <v>354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28"/>
        <v>0</v>
      </c>
      <c r="K294" s="15">
        <f t="shared" si="29"/>
        <v>0</v>
      </c>
      <c r="L294" s="15">
        <v>-2.3900000000000002E-3</v>
      </c>
      <c r="M294" s="15">
        <v>-1.6100000000000001E-3</v>
      </c>
      <c r="N294" s="15">
        <v>-1.6100000000000001E-3</v>
      </c>
      <c r="O294" s="15">
        <v>-1.6100000000000001E-3</v>
      </c>
      <c r="P294" s="15">
        <v>-5.0499999999999998E-3</v>
      </c>
      <c r="Q294" s="15"/>
      <c r="R294" s="15">
        <f t="shared" si="30"/>
        <v>0</v>
      </c>
      <c r="S294" s="15">
        <f t="shared" si="31"/>
        <v>0</v>
      </c>
      <c r="T294" s="15">
        <f t="shared" si="32"/>
        <v>0</v>
      </c>
      <c r="U294" s="15">
        <f t="shared" si="33"/>
        <v>0</v>
      </c>
      <c r="V294" s="17">
        <f t="shared" si="34"/>
        <v>0</v>
      </c>
    </row>
    <row r="295" spans="1:22" ht="13.5" x14ac:dyDescent="0.35">
      <c r="A295" s="14">
        <v>103077</v>
      </c>
      <c r="B295" s="15" t="s">
        <v>632</v>
      </c>
      <c r="C295" s="15">
        <v>4.16</v>
      </c>
      <c r="D295" s="15">
        <v>101</v>
      </c>
      <c r="E295" s="15">
        <v>352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28"/>
        <v>0</v>
      </c>
      <c r="K295" s="15">
        <f t="shared" si="29"/>
        <v>0</v>
      </c>
      <c r="L295" s="15">
        <v>-2.3900000000000002E-3</v>
      </c>
      <c r="M295" s="15">
        <v>-1.6100000000000001E-3</v>
      </c>
      <c r="N295" s="15">
        <v>-1.6100000000000001E-3</v>
      </c>
      <c r="O295" s="15">
        <v>-1.6100000000000001E-3</v>
      </c>
      <c r="P295" s="15">
        <v>-5.0499999999999998E-3</v>
      </c>
      <c r="Q295" s="15"/>
      <c r="R295" s="15">
        <f t="shared" si="30"/>
        <v>0</v>
      </c>
      <c r="S295" s="15">
        <f t="shared" si="31"/>
        <v>0</v>
      </c>
      <c r="T295" s="15">
        <f t="shared" si="32"/>
        <v>0</v>
      </c>
      <c r="U295" s="15">
        <f t="shared" si="33"/>
        <v>0</v>
      </c>
      <c r="V295" s="17">
        <f t="shared" si="34"/>
        <v>0</v>
      </c>
    </row>
    <row r="296" spans="1:22" ht="13.5" x14ac:dyDescent="0.35">
      <c r="A296" s="14">
        <v>103079</v>
      </c>
      <c r="B296" s="15" t="s">
        <v>639</v>
      </c>
      <c r="C296" s="15">
        <v>2.2999999999999998</v>
      </c>
      <c r="D296" s="15">
        <v>101</v>
      </c>
      <c r="E296" s="15">
        <v>374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28"/>
        <v>0</v>
      </c>
      <c r="K296" s="15">
        <f t="shared" si="29"/>
        <v>0</v>
      </c>
      <c r="L296" s="15">
        <v>-2.3900000000000002E-3</v>
      </c>
      <c r="M296" s="15">
        <v>-1.6100000000000001E-3</v>
      </c>
      <c r="N296" s="15">
        <v>-1.6100000000000001E-3</v>
      </c>
      <c r="O296" s="15">
        <v>-1.6100000000000001E-3</v>
      </c>
      <c r="P296" s="15">
        <v>-5.0499999999999998E-3</v>
      </c>
      <c r="Q296" s="15"/>
      <c r="R296" s="15">
        <f t="shared" si="30"/>
        <v>0</v>
      </c>
      <c r="S296" s="15">
        <f t="shared" si="31"/>
        <v>0</v>
      </c>
      <c r="T296" s="15">
        <f t="shared" si="32"/>
        <v>0</v>
      </c>
      <c r="U296" s="15">
        <f t="shared" si="33"/>
        <v>0</v>
      </c>
      <c r="V296" s="17">
        <f t="shared" si="34"/>
        <v>0</v>
      </c>
    </row>
    <row r="297" spans="1:22" ht="13.5" x14ac:dyDescent="0.35">
      <c r="A297" s="14">
        <v>103090</v>
      </c>
      <c r="B297" s="15" t="s">
        <v>610</v>
      </c>
      <c r="C297" s="15">
        <v>0.69</v>
      </c>
      <c r="D297" s="15">
        <v>101</v>
      </c>
      <c r="E297" s="15">
        <v>364</v>
      </c>
      <c r="F297" s="15">
        <v>0</v>
      </c>
      <c r="G297" s="15">
        <v>0</v>
      </c>
      <c r="H297" s="15">
        <v>0</v>
      </c>
      <c r="I297" s="16">
        <v>0</v>
      </c>
      <c r="J297" s="15">
        <f t="shared" si="28"/>
        <v>0</v>
      </c>
      <c r="K297" s="15">
        <f t="shared" si="29"/>
        <v>0</v>
      </c>
      <c r="L297" s="15">
        <v>-2.3900000000000002E-3</v>
      </c>
      <c r="M297" s="15">
        <v>-1.6100000000000001E-3</v>
      </c>
      <c r="N297" s="15">
        <v>-1.6100000000000001E-3</v>
      </c>
      <c r="O297" s="15">
        <v>-1.6100000000000001E-3</v>
      </c>
      <c r="P297" s="15">
        <v>-5.0499999999999998E-3</v>
      </c>
      <c r="Q297" s="15"/>
      <c r="R297" s="15">
        <f t="shared" si="30"/>
        <v>0</v>
      </c>
      <c r="S297" s="15">
        <f t="shared" si="31"/>
        <v>0</v>
      </c>
      <c r="T297" s="15">
        <f t="shared" si="32"/>
        <v>0</v>
      </c>
      <c r="U297" s="15">
        <f t="shared" si="33"/>
        <v>0</v>
      </c>
      <c r="V297" s="17">
        <f t="shared" si="34"/>
        <v>0</v>
      </c>
    </row>
    <row r="298" spans="1:22" ht="13.5" x14ac:dyDescent="0.35">
      <c r="A298" s="14">
        <v>103093</v>
      </c>
      <c r="B298" s="15" t="s">
        <v>611</v>
      </c>
      <c r="C298" s="15">
        <v>0.69</v>
      </c>
      <c r="D298" s="15">
        <v>101</v>
      </c>
      <c r="E298" s="15">
        <v>364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28"/>
        <v>0</v>
      </c>
      <c r="K298" s="15">
        <f t="shared" si="29"/>
        <v>0</v>
      </c>
      <c r="L298" s="15">
        <v>-2.3900000000000002E-3</v>
      </c>
      <c r="M298" s="15">
        <v>-1.6100000000000001E-3</v>
      </c>
      <c r="N298" s="15">
        <v>-1.6100000000000001E-3</v>
      </c>
      <c r="O298" s="15">
        <v>-1.6100000000000001E-3</v>
      </c>
      <c r="P298" s="15">
        <v>-5.0499999999999998E-3</v>
      </c>
      <c r="Q298" s="15"/>
      <c r="R298" s="15">
        <f t="shared" si="30"/>
        <v>0</v>
      </c>
      <c r="S298" s="15">
        <f t="shared" si="31"/>
        <v>0</v>
      </c>
      <c r="T298" s="15">
        <f t="shared" si="32"/>
        <v>0</v>
      </c>
      <c r="U298" s="15">
        <f t="shared" si="33"/>
        <v>0</v>
      </c>
      <c r="V298" s="17">
        <f t="shared" si="34"/>
        <v>0</v>
      </c>
    </row>
    <row r="299" spans="1:22" ht="13.5" x14ac:dyDescent="0.35">
      <c r="A299" s="14">
        <v>103107</v>
      </c>
      <c r="B299" s="15" t="s">
        <v>612</v>
      </c>
      <c r="C299" s="15">
        <v>6.9</v>
      </c>
      <c r="D299" s="15">
        <v>101</v>
      </c>
      <c r="E299" s="15">
        <v>364</v>
      </c>
      <c r="F299" s="15">
        <v>3.01</v>
      </c>
      <c r="G299" s="15">
        <v>0</v>
      </c>
      <c r="H299" s="15">
        <v>3.01</v>
      </c>
      <c r="I299" s="16">
        <v>3.01</v>
      </c>
      <c r="J299" s="15">
        <f t="shared" si="28"/>
        <v>0</v>
      </c>
      <c r="K299" s="15">
        <f t="shared" si="29"/>
        <v>0</v>
      </c>
      <c r="L299" s="15">
        <v>-2.3900000000000002E-3</v>
      </c>
      <c r="M299" s="15">
        <v>-1.6100000000000001E-3</v>
      </c>
      <c r="N299" s="15">
        <v>-1.6100000000000001E-3</v>
      </c>
      <c r="O299" s="15">
        <v>-1.6100000000000001E-3</v>
      </c>
      <c r="P299" s="15">
        <v>-5.0499999999999998E-3</v>
      </c>
      <c r="Q299" s="15"/>
      <c r="R299" s="15">
        <f t="shared" si="30"/>
        <v>0</v>
      </c>
      <c r="S299" s="15">
        <f t="shared" si="31"/>
        <v>0</v>
      </c>
      <c r="T299" s="15">
        <f t="shared" si="32"/>
        <v>0</v>
      </c>
      <c r="U299" s="15">
        <f t="shared" si="33"/>
        <v>0</v>
      </c>
      <c r="V299" s="17">
        <f t="shared" si="34"/>
        <v>0</v>
      </c>
    </row>
    <row r="300" spans="1:22" ht="13.5" x14ac:dyDescent="0.35">
      <c r="A300" s="14">
        <v>103119</v>
      </c>
      <c r="B300" s="15" t="s">
        <v>613</v>
      </c>
      <c r="C300" s="15">
        <v>6.9</v>
      </c>
      <c r="D300" s="15">
        <v>101</v>
      </c>
      <c r="E300" s="15">
        <v>364</v>
      </c>
      <c r="F300" s="15">
        <v>18.54</v>
      </c>
      <c r="G300" s="15">
        <v>0</v>
      </c>
      <c r="H300" s="15">
        <v>18.54</v>
      </c>
      <c r="I300" s="16">
        <v>18.54</v>
      </c>
      <c r="J300" s="15">
        <f t="shared" si="28"/>
        <v>0</v>
      </c>
      <c r="K300" s="15">
        <f t="shared" si="29"/>
        <v>0</v>
      </c>
      <c r="L300" s="15">
        <v>-2.3900000000000002E-3</v>
      </c>
      <c r="M300" s="15">
        <v>-1.6100000000000001E-3</v>
      </c>
      <c r="N300" s="15">
        <v>-1.6100000000000001E-3</v>
      </c>
      <c r="O300" s="15">
        <v>-1.6100000000000001E-3</v>
      </c>
      <c r="P300" s="15">
        <v>-5.0499999999999998E-3</v>
      </c>
      <c r="Q300" s="15"/>
      <c r="R300" s="15">
        <f t="shared" si="30"/>
        <v>0</v>
      </c>
      <c r="S300" s="15">
        <f t="shared" si="31"/>
        <v>0</v>
      </c>
      <c r="T300" s="15">
        <f t="shared" si="32"/>
        <v>0</v>
      </c>
      <c r="U300" s="15">
        <f t="shared" si="33"/>
        <v>0</v>
      </c>
      <c r="V300" s="17">
        <f t="shared" si="34"/>
        <v>0</v>
      </c>
    </row>
    <row r="301" spans="1:22" ht="13.5" x14ac:dyDescent="0.35">
      <c r="A301" s="14">
        <v>103123</v>
      </c>
      <c r="B301" s="15" t="s">
        <v>614</v>
      </c>
      <c r="C301" s="15">
        <v>13.8</v>
      </c>
      <c r="D301" s="15">
        <v>101</v>
      </c>
      <c r="E301" s="15">
        <v>364</v>
      </c>
      <c r="F301" s="15">
        <v>15.76</v>
      </c>
      <c r="G301" s="15">
        <v>0</v>
      </c>
      <c r="H301" s="15">
        <v>15.76</v>
      </c>
      <c r="I301" s="16">
        <v>15.76</v>
      </c>
      <c r="J301" s="15">
        <f t="shared" si="28"/>
        <v>0</v>
      </c>
      <c r="K301" s="15">
        <f t="shared" si="29"/>
        <v>0</v>
      </c>
      <c r="L301" s="15">
        <v>-2.3900000000000002E-3</v>
      </c>
      <c r="M301" s="15">
        <v>-1.6100000000000001E-3</v>
      </c>
      <c r="N301" s="15">
        <v>-1.6100000000000001E-3</v>
      </c>
      <c r="O301" s="15">
        <v>-1.6100000000000001E-3</v>
      </c>
      <c r="P301" s="15">
        <v>-5.0499999999999998E-3</v>
      </c>
      <c r="Q301" s="15"/>
      <c r="R301" s="15">
        <f t="shared" si="30"/>
        <v>0</v>
      </c>
      <c r="S301" s="15">
        <f t="shared" si="31"/>
        <v>0</v>
      </c>
      <c r="T301" s="15">
        <f t="shared" si="32"/>
        <v>0</v>
      </c>
      <c r="U301" s="15">
        <f t="shared" si="33"/>
        <v>0</v>
      </c>
      <c r="V301" s="17">
        <f t="shared" si="34"/>
        <v>0</v>
      </c>
    </row>
    <row r="302" spans="1:22" ht="13.5" x14ac:dyDescent="0.35">
      <c r="A302" s="14">
        <v>103124</v>
      </c>
      <c r="B302" s="15" t="s">
        <v>615</v>
      </c>
      <c r="C302" s="15">
        <v>6.9</v>
      </c>
      <c r="D302" s="15">
        <v>101</v>
      </c>
      <c r="E302" s="15">
        <v>364</v>
      </c>
      <c r="F302" s="15">
        <v>23.33</v>
      </c>
      <c r="G302" s="15">
        <v>0</v>
      </c>
      <c r="H302" s="15">
        <v>23.33</v>
      </c>
      <c r="I302" s="16">
        <v>23.33</v>
      </c>
      <c r="J302" s="15">
        <f t="shared" si="28"/>
        <v>0</v>
      </c>
      <c r="K302" s="15">
        <f t="shared" si="29"/>
        <v>0</v>
      </c>
      <c r="L302" s="15">
        <v>-2.3900000000000002E-3</v>
      </c>
      <c r="M302" s="15">
        <v>-1.6100000000000001E-3</v>
      </c>
      <c r="N302" s="15">
        <v>-1.6100000000000001E-3</v>
      </c>
      <c r="O302" s="15">
        <v>-1.6100000000000001E-3</v>
      </c>
      <c r="P302" s="15">
        <v>-5.0499999999999998E-3</v>
      </c>
      <c r="Q302" s="15"/>
      <c r="R302" s="15">
        <f t="shared" si="30"/>
        <v>0</v>
      </c>
      <c r="S302" s="15">
        <f t="shared" si="31"/>
        <v>0</v>
      </c>
      <c r="T302" s="15">
        <f t="shared" si="32"/>
        <v>0</v>
      </c>
      <c r="U302" s="15">
        <f t="shared" si="33"/>
        <v>0</v>
      </c>
      <c r="V302" s="17">
        <f t="shared" si="34"/>
        <v>0</v>
      </c>
    </row>
    <row r="303" spans="1:22" ht="13.5" x14ac:dyDescent="0.35">
      <c r="A303" s="14">
        <v>103129</v>
      </c>
      <c r="B303" s="15" t="s">
        <v>633</v>
      </c>
      <c r="C303" s="15">
        <v>0.48</v>
      </c>
      <c r="D303" s="15">
        <v>101</v>
      </c>
      <c r="E303" s="15">
        <v>381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28"/>
        <v>0</v>
      </c>
      <c r="K303" s="15">
        <f t="shared" si="29"/>
        <v>0</v>
      </c>
      <c r="L303" s="15">
        <v>-2.3900000000000002E-3</v>
      </c>
      <c r="M303" s="15">
        <v>-1.6100000000000001E-3</v>
      </c>
      <c r="N303" s="15">
        <v>-1.6100000000000001E-3</v>
      </c>
      <c r="O303" s="15">
        <v>-1.6100000000000001E-3</v>
      </c>
      <c r="P303" s="15">
        <v>-5.0499999999999998E-3</v>
      </c>
      <c r="Q303" s="15"/>
      <c r="R303" s="15">
        <f t="shared" si="30"/>
        <v>0</v>
      </c>
      <c r="S303" s="15">
        <f t="shared" si="31"/>
        <v>0</v>
      </c>
      <c r="T303" s="15">
        <f t="shared" si="32"/>
        <v>0</v>
      </c>
      <c r="U303" s="15">
        <f t="shared" si="33"/>
        <v>0</v>
      </c>
      <c r="V303" s="17">
        <f t="shared" si="34"/>
        <v>0</v>
      </c>
    </row>
    <row r="304" spans="1:22" ht="13.5" x14ac:dyDescent="0.35">
      <c r="A304" s="14">
        <v>103131</v>
      </c>
      <c r="B304" s="15" t="s">
        <v>616</v>
      </c>
      <c r="C304" s="15">
        <v>6.9</v>
      </c>
      <c r="D304" s="15">
        <v>101</v>
      </c>
      <c r="E304" s="15">
        <v>364</v>
      </c>
      <c r="F304" s="15">
        <v>9.27</v>
      </c>
      <c r="G304" s="15">
        <v>0</v>
      </c>
      <c r="H304" s="15">
        <v>9.27</v>
      </c>
      <c r="I304" s="16">
        <v>9.27</v>
      </c>
      <c r="J304" s="15">
        <f t="shared" si="28"/>
        <v>0</v>
      </c>
      <c r="K304" s="15">
        <f t="shared" si="29"/>
        <v>0</v>
      </c>
      <c r="L304" s="15">
        <v>-2.3900000000000002E-3</v>
      </c>
      <c r="M304" s="15">
        <v>-1.6100000000000001E-3</v>
      </c>
      <c r="N304" s="15">
        <v>-1.6100000000000001E-3</v>
      </c>
      <c r="O304" s="15">
        <v>-1.6100000000000001E-3</v>
      </c>
      <c r="P304" s="15">
        <v>-5.0499999999999998E-3</v>
      </c>
      <c r="Q304" s="15"/>
      <c r="R304" s="15">
        <f t="shared" si="30"/>
        <v>0</v>
      </c>
      <c r="S304" s="15">
        <f t="shared" si="31"/>
        <v>0</v>
      </c>
      <c r="T304" s="15">
        <f t="shared" si="32"/>
        <v>0</v>
      </c>
      <c r="U304" s="15">
        <f t="shared" si="33"/>
        <v>0</v>
      </c>
      <c r="V304" s="17">
        <f t="shared" si="34"/>
        <v>0</v>
      </c>
    </row>
    <row r="305" spans="1:22" ht="13.5" x14ac:dyDescent="0.35">
      <c r="A305" s="14">
        <v>103132</v>
      </c>
      <c r="B305" s="15" t="s">
        <v>617</v>
      </c>
      <c r="C305" s="15">
        <v>6.9</v>
      </c>
      <c r="D305" s="15">
        <v>101</v>
      </c>
      <c r="E305" s="15">
        <v>364</v>
      </c>
      <c r="F305" s="15">
        <v>14.37</v>
      </c>
      <c r="G305" s="15">
        <v>0</v>
      </c>
      <c r="H305" s="15">
        <v>14.37</v>
      </c>
      <c r="I305" s="16">
        <v>14.37</v>
      </c>
      <c r="J305" s="15">
        <f t="shared" si="28"/>
        <v>0</v>
      </c>
      <c r="K305" s="15">
        <f t="shared" si="29"/>
        <v>0</v>
      </c>
      <c r="L305" s="15">
        <v>-2.3900000000000002E-3</v>
      </c>
      <c r="M305" s="15">
        <v>-1.6100000000000001E-3</v>
      </c>
      <c r="N305" s="15">
        <v>-1.6100000000000001E-3</v>
      </c>
      <c r="O305" s="15">
        <v>-1.6100000000000001E-3</v>
      </c>
      <c r="P305" s="15">
        <v>-5.0499999999999998E-3</v>
      </c>
      <c r="Q305" s="15"/>
      <c r="R305" s="15">
        <f t="shared" si="30"/>
        <v>0</v>
      </c>
      <c r="S305" s="15">
        <f t="shared" si="31"/>
        <v>0</v>
      </c>
      <c r="T305" s="15">
        <f t="shared" si="32"/>
        <v>0</v>
      </c>
      <c r="U305" s="15">
        <f t="shared" si="33"/>
        <v>0</v>
      </c>
      <c r="V305" s="17">
        <f t="shared" si="34"/>
        <v>0</v>
      </c>
    </row>
    <row r="306" spans="1:22" ht="13.5" x14ac:dyDescent="0.35">
      <c r="A306" s="14">
        <v>103133</v>
      </c>
      <c r="B306" s="15" t="s">
        <v>618</v>
      </c>
      <c r="C306" s="15">
        <v>6.9</v>
      </c>
      <c r="D306" s="15">
        <v>101</v>
      </c>
      <c r="E306" s="15">
        <v>363</v>
      </c>
      <c r="F306" s="15">
        <v>10.43</v>
      </c>
      <c r="G306" s="15">
        <v>0</v>
      </c>
      <c r="H306" s="15">
        <v>10.43</v>
      </c>
      <c r="I306" s="16">
        <v>10.43</v>
      </c>
      <c r="J306" s="15">
        <f t="shared" si="28"/>
        <v>0</v>
      </c>
      <c r="K306" s="15">
        <f t="shared" si="29"/>
        <v>0</v>
      </c>
      <c r="L306" s="15">
        <v>-2.3900000000000002E-3</v>
      </c>
      <c r="M306" s="15">
        <v>-1.6100000000000001E-3</v>
      </c>
      <c r="N306" s="15">
        <v>-1.6100000000000001E-3</v>
      </c>
      <c r="O306" s="15">
        <v>-1.6100000000000001E-3</v>
      </c>
      <c r="P306" s="15">
        <v>-5.0499999999999998E-3</v>
      </c>
      <c r="Q306" s="15"/>
      <c r="R306" s="15">
        <f t="shared" si="30"/>
        <v>0</v>
      </c>
      <c r="S306" s="15">
        <f t="shared" si="31"/>
        <v>0</v>
      </c>
      <c r="T306" s="15">
        <f t="shared" si="32"/>
        <v>0</v>
      </c>
      <c r="U306" s="15">
        <f t="shared" si="33"/>
        <v>0</v>
      </c>
      <c r="V306" s="17">
        <f t="shared" si="34"/>
        <v>0</v>
      </c>
    </row>
    <row r="307" spans="1:22" ht="13.5" x14ac:dyDescent="0.35">
      <c r="A307" s="14">
        <v>103134</v>
      </c>
      <c r="B307" s="15" t="s">
        <v>619</v>
      </c>
      <c r="C307" s="15">
        <v>6.9</v>
      </c>
      <c r="D307" s="15">
        <v>101</v>
      </c>
      <c r="E307" s="15">
        <v>363</v>
      </c>
      <c r="F307" s="15">
        <v>10.43</v>
      </c>
      <c r="G307" s="15">
        <v>0</v>
      </c>
      <c r="H307" s="15">
        <v>10.43</v>
      </c>
      <c r="I307" s="16">
        <v>10.43</v>
      </c>
      <c r="J307" s="15">
        <f t="shared" si="28"/>
        <v>0</v>
      </c>
      <c r="K307" s="15">
        <f t="shared" si="29"/>
        <v>0</v>
      </c>
      <c r="L307" s="15">
        <v>-2.3900000000000002E-3</v>
      </c>
      <c r="M307" s="15">
        <v>-1.6100000000000001E-3</v>
      </c>
      <c r="N307" s="15">
        <v>-1.6100000000000001E-3</v>
      </c>
      <c r="O307" s="15">
        <v>-1.6100000000000001E-3</v>
      </c>
      <c r="P307" s="15">
        <v>-5.0499999999999998E-3</v>
      </c>
      <c r="Q307" s="15"/>
      <c r="R307" s="15">
        <f t="shared" si="30"/>
        <v>0</v>
      </c>
      <c r="S307" s="15">
        <f t="shared" si="31"/>
        <v>0</v>
      </c>
      <c r="T307" s="15">
        <f t="shared" si="32"/>
        <v>0</v>
      </c>
      <c r="U307" s="15">
        <f t="shared" si="33"/>
        <v>0</v>
      </c>
      <c r="V307" s="17">
        <f t="shared" si="34"/>
        <v>0</v>
      </c>
    </row>
    <row r="308" spans="1:22" ht="13.5" x14ac:dyDescent="0.35">
      <c r="A308" s="14">
        <v>103135</v>
      </c>
      <c r="B308" s="15" t="s">
        <v>620</v>
      </c>
      <c r="C308" s="15">
        <v>6.9</v>
      </c>
      <c r="D308" s="15">
        <v>101</v>
      </c>
      <c r="E308" s="15">
        <v>363</v>
      </c>
      <c r="F308" s="15">
        <v>11.36</v>
      </c>
      <c r="G308" s="15">
        <v>0</v>
      </c>
      <c r="H308" s="15">
        <v>11.36</v>
      </c>
      <c r="I308" s="16">
        <v>11.36</v>
      </c>
      <c r="J308" s="15">
        <f t="shared" si="28"/>
        <v>0</v>
      </c>
      <c r="K308" s="15">
        <f t="shared" si="29"/>
        <v>0</v>
      </c>
      <c r="L308" s="15">
        <v>-2.3900000000000002E-3</v>
      </c>
      <c r="M308" s="15">
        <v>-1.6100000000000001E-3</v>
      </c>
      <c r="N308" s="15">
        <v>-1.6100000000000001E-3</v>
      </c>
      <c r="O308" s="15">
        <v>-1.6100000000000001E-3</v>
      </c>
      <c r="P308" s="15">
        <v>-5.0499999999999998E-3</v>
      </c>
      <c r="Q308" s="15"/>
      <c r="R308" s="15">
        <f t="shared" si="30"/>
        <v>0</v>
      </c>
      <c r="S308" s="15">
        <f t="shared" si="31"/>
        <v>0</v>
      </c>
      <c r="T308" s="15">
        <f t="shared" si="32"/>
        <v>0</v>
      </c>
      <c r="U308" s="15">
        <f t="shared" si="33"/>
        <v>0</v>
      </c>
      <c r="V308" s="17">
        <f t="shared" si="34"/>
        <v>0</v>
      </c>
    </row>
    <row r="309" spans="1:22" ht="13.5" x14ac:dyDescent="0.35">
      <c r="A309" s="14">
        <v>103140</v>
      </c>
      <c r="B309" s="15" t="s">
        <v>634</v>
      </c>
      <c r="C309" s="15">
        <v>0.65</v>
      </c>
      <c r="D309" s="15">
        <v>101</v>
      </c>
      <c r="E309" s="15">
        <v>384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28"/>
        <v>0</v>
      </c>
      <c r="K309" s="15">
        <f t="shared" si="29"/>
        <v>0</v>
      </c>
      <c r="L309" s="15">
        <v>-2.3900000000000002E-3</v>
      </c>
      <c r="M309" s="15">
        <v>-1.6100000000000001E-3</v>
      </c>
      <c r="N309" s="15">
        <v>-1.6100000000000001E-3</v>
      </c>
      <c r="O309" s="15">
        <v>-1.6100000000000001E-3</v>
      </c>
      <c r="P309" s="15">
        <v>-5.0499999999999998E-3</v>
      </c>
      <c r="Q309" s="15"/>
      <c r="R309" s="15">
        <f t="shared" si="30"/>
        <v>0</v>
      </c>
      <c r="S309" s="15">
        <f t="shared" si="31"/>
        <v>0</v>
      </c>
      <c r="T309" s="15">
        <f t="shared" si="32"/>
        <v>0</v>
      </c>
      <c r="U309" s="15">
        <f t="shared" si="33"/>
        <v>0</v>
      </c>
      <c r="V309" s="17">
        <f t="shared" si="34"/>
        <v>0</v>
      </c>
    </row>
    <row r="310" spans="1:22" ht="13.5" x14ac:dyDescent="0.35">
      <c r="A310" s="14">
        <v>103141</v>
      </c>
      <c r="B310" s="15" t="s">
        <v>621</v>
      </c>
      <c r="C310" s="15">
        <v>2.2999999999999998</v>
      </c>
      <c r="D310" s="15">
        <v>101</v>
      </c>
      <c r="E310" s="15">
        <v>364</v>
      </c>
      <c r="F310" s="15">
        <v>9.5</v>
      </c>
      <c r="G310" s="15">
        <v>0</v>
      </c>
      <c r="H310" s="15">
        <v>9.5</v>
      </c>
      <c r="I310" s="16">
        <v>9.5</v>
      </c>
      <c r="J310" s="15">
        <f t="shared" si="28"/>
        <v>0</v>
      </c>
      <c r="K310" s="15">
        <f t="shared" si="29"/>
        <v>0</v>
      </c>
      <c r="L310" s="15">
        <v>-2.3900000000000002E-3</v>
      </c>
      <c r="M310" s="15">
        <v>-1.6100000000000001E-3</v>
      </c>
      <c r="N310" s="15">
        <v>-1.6100000000000001E-3</v>
      </c>
      <c r="O310" s="15">
        <v>-1.6100000000000001E-3</v>
      </c>
      <c r="P310" s="15">
        <v>-5.0499999999999998E-3</v>
      </c>
      <c r="Q310" s="15"/>
      <c r="R310" s="15">
        <f t="shared" si="30"/>
        <v>0</v>
      </c>
      <c r="S310" s="15">
        <f t="shared" si="31"/>
        <v>0</v>
      </c>
      <c r="T310" s="15">
        <f t="shared" si="32"/>
        <v>0</v>
      </c>
      <c r="U310" s="15">
        <f t="shared" si="33"/>
        <v>0</v>
      </c>
      <c r="V310" s="17">
        <f t="shared" si="34"/>
        <v>0</v>
      </c>
    </row>
    <row r="311" spans="1:22" ht="13.5" x14ac:dyDescent="0.35">
      <c r="A311" s="14">
        <v>103143</v>
      </c>
      <c r="B311" s="15" t="s">
        <v>622</v>
      </c>
      <c r="C311" s="15">
        <v>12.5</v>
      </c>
      <c r="D311" s="15">
        <v>101</v>
      </c>
      <c r="E311" s="15">
        <v>364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28"/>
        <v>0</v>
      </c>
      <c r="K311" s="15">
        <f t="shared" si="29"/>
        <v>0</v>
      </c>
      <c r="L311" s="15">
        <v>-2.3900000000000002E-3</v>
      </c>
      <c r="M311" s="15">
        <v>-1.6100000000000001E-3</v>
      </c>
      <c r="N311" s="15">
        <v>-1.6100000000000001E-3</v>
      </c>
      <c r="O311" s="15">
        <v>-1.6100000000000001E-3</v>
      </c>
      <c r="P311" s="15">
        <v>-5.0499999999999998E-3</v>
      </c>
      <c r="Q311" s="15"/>
      <c r="R311" s="15">
        <f t="shared" si="30"/>
        <v>0</v>
      </c>
      <c r="S311" s="15">
        <f t="shared" si="31"/>
        <v>0</v>
      </c>
      <c r="T311" s="15">
        <f t="shared" si="32"/>
        <v>0</v>
      </c>
      <c r="U311" s="15">
        <f t="shared" si="33"/>
        <v>0</v>
      </c>
      <c r="V311" s="17">
        <f t="shared" si="34"/>
        <v>0</v>
      </c>
    </row>
    <row r="312" spans="1:22" ht="13.5" x14ac:dyDescent="0.35">
      <c r="A312" s="14">
        <v>103147</v>
      </c>
      <c r="B312" s="15" t="s">
        <v>623</v>
      </c>
      <c r="C312" s="15">
        <v>0.65</v>
      </c>
      <c r="D312" s="15">
        <v>101</v>
      </c>
      <c r="E312" s="15">
        <v>364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28"/>
        <v>0</v>
      </c>
      <c r="K312" s="15">
        <f t="shared" si="29"/>
        <v>0</v>
      </c>
      <c r="L312" s="15">
        <v>-2.3900000000000002E-3</v>
      </c>
      <c r="M312" s="15">
        <v>-1.6100000000000001E-3</v>
      </c>
      <c r="N312" s="15">
        <v>-1.6100000000000001E-3</v>
      </c>
      <c r="O312" s="15">
        <v>-1.6100000000000001E-3</v>
      </c>
      <c r="P312" s="15">
        <v>-5.0499999999999998E-3</v>
      </c>
      <c r="Q312" s="15"/>
      <c r="R312" s="15">
        <f t="shared" si="30"/>
        <v>0</v>
      </c>
      <c r="S312" s="15">
        <f t="shared" si="31"/>
        <v>0</v>
      </c>
      <c r="T312" s="15">
        <f t="shared" si="32"/>
        <v>0</v>
      </c>
      <c r="U312" s="15">
        <f t="shared" si="33"/>
        <v>0</v>
      </c>
      <c r="V312" s="17">
        <f t="shared" si="34"/>
        <v>0</v>
      </c>
    </row>
    <row r="313" spans="1:22" ht="13.5" x14ac:dyDescent="0.35">
      <c r="A313" s="14">
        <v>103152</v>
      </c>
      <c r="B313" s="15" t="s">
        <v>635</v>
      </c>
      <c r="C313" s="15">
        <v>0.69</v>
      </c>
      <c r="D313" s="15">
        <v>101</v>
      </c>
      <c r="E313" s="15">
        <v>353</v>
      </c>
      <c r="F313" s="15">
        <v>0</v>
      </c>
      <c r="G313" s="15">
        <v>0</v>
      </c>
      <c r="H313" s="15">
        <v>0</v>
      </c>
      <c r="I313" s="16">
        <v>0</v>
      </c>
      <c r="J313" s="15">
        <f t="shared" si="28"/>
        <v>0</v>
      </c>
      <c r="K313" s="15">
        <f t="shared" si="29"/>
        <v>0</v>
      </c>
      <c r="L313" s="15">
        <v>-2.3900000000000002E-3</v>
      </c>
      <c r="M313" s="15">
        <v>-1.6100000000000001E-3</v>
      </c>
      <c r="N313" s="15">
        <v>-1.6100000000000001E-3</v>
      </c>
      <c r="O313" s="15">
        <v>-1.6100000000000001E-3</v>
      </c>
      <c r="P313" s="15">
        <v>-5.0499999999999998E-3</v>
      </c>
      <c r="Q313" s="15"/>
      <c r="R313" s="15">
        <f t="shared" si="30"/>
        <v>0</v>
      </c>
      <c r="S313" s="15">
        <f t="shared" si="31"/>
        <v>0</v>
      </c>
      <c r="T313" s="15">
        <f t="shared" si="32"/>
        <v>0</v>
      </c>
      <c r="U313" s="15">
        <f t="shared" si="33"/>
        <v>0</v>
      </c>
      <c r="V313" s="17">
        <f t="shared" si="34"/>
        <v>0</v>
      </c>
    </row>
    <row r="314" spans="1:22" ht="13.5" x14ac:dyDescent="0.35">
      <c r="A314" s="14">
        <v>103166</v>
      </c>
      <c r="B314" s="15" t="s">
        <v>624</v>
      </c>
      <c r="C314" s="15">
        <v>0.65</v>
      </c>
      <c r="D314" s="15">
        <v>101</v>
      </c>
      <c r="E314" s="15">
        <v>353</v>
      </c>
      <c r="F314" s="15">
        <v>0</v>
      </c>
      <c r="G314" s="15">
        <v>0</v>
      </c>
      <c r="H314" s="15">
        <v>0</v>
      </c>
      <c r="I314" s="16">
        <v>0</v>
      </c>
      <c r="J314" s="15">
        <f t="shared" si="28"/>
        <v>0</v>
      </c>
      <c r="K314" s="15">
        <f t="shared" si="29"/>
        <v>0</v>
      </c>
      <c r="L314" s="15">
        <v>-2.3900000000000002E-3</v>
      </c>
      <c r="M314" s="15">
        <v>-1.6100000000000001E-3</v>
      </c>
      <c r="N314" s="15">
        <v>-1.6100000000000001E-3</v>
      </c>
      <c r="O314" s="15">
        <v>-1.6100000000000001E-3</v>
      </c>
      <c r="P314" s="15">
        <v>-5.0499999999999998E-3</v>
      </c>
      <c r="Q314" s="15"/>
      <c r="R314" s="15">
        <f t="shared" si="30"/>
        <v>0</v>
      </c>
      <c r="S314" s="15">
        <f t="shared" si="31"/>
        <v>0</v>
      </c>
      <c r="T314" s="15">
        <f t="shared" si="32"/>
        <v>0</v>
      </c>
      <c r="U314" s="15">
        <f t="shared" si="33"/>
        <v>0</v>
      </c>
      <c r="V314" s="17">
        <f t="shared" si="34"/>
        <v>0</v>
      </c>
    </row>
    <row r="315" spans="1:22" ht="13.5" x14ac:dyDescent="0.35">
      <c r="A315" s="14">
        <v>103169</v>
      </c>
      <c r="B315" s="15" t="s">
        <v>625</v>
      </c>
      <c r="C315" s="15">
        <v>0.65</v>
      </c>
      <c r="D315" s="15">
        <v>101</v>
      </c>
      <c r="E315" s="15">
        <v>353</v>
      </c>
      <c r="F315" s="15">
        <v>0</v>
      </c>
      <c r="G315" s="15">
        <v>0</v>
      </c>
      <c r="H315" s="15">
        <v>0</v>
      </c>
      <c r="I315" s="16">
        <v>0</v>
      </c>
      <c r="J315" s="15">
        <f t="shared" si="28"/>
        <v>0</v>
      </c>
      <c r="K315" s="15">
        <f t="shared" si="29"/>
        <v>0</v>
      </c>
      <c r="L315" s="15">
        <v>-2.3900000000000002E-3</v>
      </c>
      <c r="M315" s="15">
        <v>-1.6100000000000001E-3</v>
      </c>
      <c r="N315" s="15">
        <v>-1.6100000000000001E-3</v>
      </c>
      <c r="O315" s="15">
        <v>-1.6100000000000001E-3</v>
      </c>
      <c r="P315" s="15">
        <v>-5.0499999999999998E-3</v>
      </c>
      <c r="Q315" s="15"/>
      <c r="R315" s="15">
        <f t="shared" si="30"/>
        <v>0</v>
      </c>
      <c r="S315" s="15">
        <f t="shared" si="31"/>
        <v>0</v>
      </c>
      <c r="T315" s="15">
        <f t="shared" si="32"/>
        <v>0</v>
      </c>
      <c r="U315" s="15">
        <f t="shared" si="33"/>
        <v>0</v>
      </c>
      <c r="V315" s="17">
        <f t="shared" si="34"/>
        <v>0</v>
      </c>
    </row>
    <row r="316" spans="1:22" ht="13.5" x14ac:dyDescent="0.35">
      <c r="A316" s="14">
        <v>103170</v>
      </c>
      <c r="B316" s="15" t="s">
        <v>626</v>
      </c>
      <c r="C316" s="15">
        <v>0.48</v>
      </c>
      <c r="D316" s="15">
        <v>101</v>
      </c>
      <c r="E316" s="15">
        <v>353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28"/>
        <v>0</v>
      </c>
      <c r="K316" s="15">
        <f t="shared" si="29"/>
        <v>0</v>
      </c>
      <c r="L316" s="15">
        <v>-2.3900000000000002E-3</v>
      </c>
      <c r="M316" s="15">
        <v>-1.6100000000000001E-3</v>
      </c>
      <c r="N316" s="15">
        <v>-1.6100000000000001E-3</v>
      </c>
      <c r="O316" s="15">
        <v>-1.6100000000000001E-3</v>
      </c>
      <c r="P316" s="15">
        <v>-5.0499999999999998E-3</v>
      </c>
      <c r="Q316" s="15"/>
      <c r="R316" s="15">
        <f t="shared" si="30"/>
        <v>0</v>
      </c>
      <c r="S316" s="15">
        <f t="shared" si="31"/>
        <v>0</v>
      </c>
      <c r="T316" s="15">
        <f t="shared" si="32"/>
        <v>0</v>
      </c>
      <c r="U316" s="15">
        <f t="shared" si="33"/>
        <v>0</v>
      </c>
      <c r="V316" s="17">
        <f t="shared" si="34"/>
        <v>0</v>
      </c>
    </row>
    <row r="317" spans="1:22" ht="13.5" x14ac:dyDescent="0.35">
      <c r="A317" s="14">
        <v>103173</v>
      </c>
      <c r="B317" s="15" t="s">
        <v>636</v>
      </c>
      <c r="C317" s="15">
        <v>0.6</v>
      </c>
      <c r="D317" s="15">
        <v>101</v>
      </c>
      <c r="E317" s="15">
        <v>384</v>
      </c>
      <c r="F317" s="15">
        <v>0</v>
      </c>
      <c r="G317" s="15">
        <v>0</v>
      </c>
      <c r="H317" s="15">
        <v>0</v>
      </c>
      <c r="I317" s="16">
        <v>0</v>
      </c>
      <c r="J317" s="15">
        <f t="shared" si="28"/>
        <v>0</v>
      </c>
      <c r="K317" s="15">
        <f t="shared" si="29"/>
        <v>0</v>
      </c>
      <c r="L317" s="15">
        <v>-2.3900000000000002E-3</v>
      </c>
      <c r="M317" s="15">
        <v>-1.6100000000000001E-3</v>
      </c>
      <c r="N317" s="15">
        <v>-1.6100000000000001E-3</v>
      </c>
      <c r="O317" s="15">
        <v>-1.6100000000000001E-3</v>
      </c>
      <c r="P317" s="15">
        <v>-5.0499999999999998E-3</v>
      </c>
      <c r="Q317" s="15"/>
      <c r="R317" s="15">
        <f t="shared" si="30"/>
        <v>0</v>
      </c>
      <c r="S317" s="15">
        <f t="shared" si="31"/>
        <v>0</v>
      </c>
      <c r="T317" s="15">
        <f t="shared" si="32"/>
        <v>0</v>
      </c>
      <c r="U317" s="15">
        <f t="shared" si="33"/>
        <v>0</v>
      </c>
      <c r="V317" s="17">
        <f t="shared" si="34"/>
        <v>0</v>
      </c>
    </row>
    <row r="318" spans="1:22" ht="13.5" x14ac:dyDescent="0.35">
      <c r="A318" s="14">
        <v>103174</v>
      </c>
      <c r="B318" s="15" t="s">
        <v>637</v>
      </c>
      <c r="C318" s="15">
        <v>0.6</v>
      </c>
      <c r="D318" s="15">
        <v>101</v>
      </c>
      <c r="E318" s="15">
        <v>384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28"/>
        <v>0</v>
      </c>
      <c r="K318" s="15">
        <f t="shared" si="29"/>
        <v>0</v>
      </c>
      <c r="L318" s="15">
        <v>-2.3900000000000002E-3</v>
      </c>
      <c r="M318" s="15">
        <v>-1.6100000000000001E-3</v>
      </c>
      <c r="N318" s="15">
        <v>-1.6100000000000001E-3</v>
      </c>
      <c r="O318" s="15">
        <v>-1.6100000000000001E-3</v>
      </c>
      <c r="P318" s="15">
        <v>-5.0499999999999998E-3</v>
      </c>
      <c r="Q318" s="15"/>
      <c r="R318" s="15">
        <f t="shared" si="30"/>
        <v>0</v>
      </c>
      <c r="S318" s="15">
        <f t="shared" si="31"/>
        <v>0</v>
      </c>
      <c r="T318" s="15">
        <f t="shared" si="32"/>
        <v>0</v>
      </c>
      <c r="U318" s="15">
        <f t="shared" si="33"/>
        <v>0</v>
      </c>
      <c r="V318" s="17">
        <f t="shared" si="34"/>
        <v>0</v>
      </c>
    </row>
    <row r="319" spans="1:22" ht="13.5" x14ac:dyDescent="0.35">
      <c r="A319" s="14">
        <v>105257</v>
      </c>
      <c r="B319" s="15" t="s">
        <v>718</v>
      </c>
      <c r="C319" s="15">
        <v>12.5</v>
      </c>
      <c r="D319" s="15">
        <v>101</v>
      </c>
      <c r="E319" s="15">
        <v>563</v>
      </c>
      <c r="F319" s="15">
        <v>0</v>
      </c>
      <c r="G319" s="15">
        <v>0</v>
      </c>
      <c r="H319" s="15">
        <v>0</v>
      </c>
      <c r="I319" s="16">
        <v>0</v>
      </c>
      <c r="J319" s="15">
        <f t="shared" si="28"/>
        <v>0</v>
      </c>
      <c r="K319" s="15">
        <f t="shared" si="29"/>
        <v>0</v>
      </c>
      <c r="L319" s="15">
        <v>-2.3900000000000002E-3</v>
      </c>
      <c r="M319" s="15">
        <v>-1.6100000000000001E-3</v>
      </c>
      <c r="N319" s="15">
        <v>-1.6100000000000001E-3</v>
      </c>
      <c r="O319" s="15">
        <v>-1.6100000000000001E-3</v>
      </c>
      <c r="P319" s="15">
        <v>-5.0499999999999998E-3</v>
      </c>
      <c r="Q319" s="15"/>
      <c r="R319" s="15">
        <f t="shared" si="30"/>
        <v>0</v>
      </c>
      <c r="S319" s="15">
        <f t="shared" si="31"/>
        <v>0</v>
      </c>
      <c r="T319" s="15">
        <f t="shared" si="32"/>
        <v>0</v>
      </c>
      <c r="U319" s="15">
        <f t="shared" si="33"/>
        <v>0</v>
      </c>
      <c r="V319" s="17">
        <f t="shared" si="34"/>
        <v>0</v>
      </c>
    </row>
    <row r="320" spans="1:22" ht="13.5" x14ac:dyDescent="0.35">
      <c r="A320" s="14">
        <v>105258</v>
      </c>
      <c r="B320" s="15" t="s">
        <v>719</v>
      </c>
      <c r="C320" s="15">
        <v>12.5</v>
      </c>
      <c r="D320" s="15">
        <v>101</v>
      </c>
      <c r="E320" s="15">
        <v>563</v>
      </c>
      <c r="F320" s="15">
        <v>0</v>
      </c>
      <c r="G320" s="15">
        <v>0</v>
      </c>
      <c r="H320" s="15">
        <v>0</v>
      </c>
      <c r="I320" s="16">
        <v>0</v>
      </c>
      <c r="J320" s="15">
        <f t="shared" si="28"/>
        <v>0</v>
      </c>
      <c r="K320" s="15">
        <f t="shared" si="29"/>
        <v>0</v>
      </c>
      <c r="L320" s="15">
        <v>-2.3900000000000002E-3</v>
      </c>
      <c r="M320" s="15">
        <v>-1.6100000000000001E-3</v>
      </c>
      <c r="N320" s="15">
        <v>-1.6100000000000001E-3</v>
      </c>
      <c r="O320" s="15">
        <v>-1.6100000000000001E-3</v>
      </c>
      <c r="P320" s="15">
        <v>-5.0499999999999998E-3</v>
      </c>
      <c r="Q320" s="15"/>
      <c r="R320" s="15">
        <f t="shared" si="30"/>
        <v>0</v>
      </c>
      <c r="S320" s="15">
        <f t="shared" si="31"/>
        <v>0</v>
      </c>
      <c r="T320" s="15">
        <f t="shared" si="32"/>
        <v>0</v>
      </c>
      <c r="U320" s="15">
        <f t="shared" si="33"/>
        <v>0</v>
      </c>
      <c r="V320" s="17">
        <f t="shared" si="34"/>
        <v>0</v>
      </c>
    </row>
    <row r="321" spans="1:22" ht="13.5" x14ac:dyDescent="0.35">
      <c r="A321" s="14">
        <v>106056</v>
      </c>
      <c r="B321" s="15" t="s">
        <v>539</v>
      </c>
      <c r="C321" s="15">
        <v>16</v>
      </c>
      <c r="D321" s="15">
        <v>101</v>
      </c>
      <c r="E321" s="15">
        <v>400</v>
      </c>
      <c r="F321" s="15">
        <v>223.08</v>
      </c>
      <c r="G321" s="15">
        <v>0</v>
      </c>
      <c r="H321" s="15">
        <v>223.08</v>
      </c>
      <c r="I321" s="16">
        <v>223.08</v>
      </c>
      <c r="J321" s="15">
        <f t="shared" si="28"/>
        <v>0</v>
      </c>
      <c r="K321" s="15">
        <f t="shared" si="29"/>
        <v>0</v>
      </c>
      <c r="L321" s="15">
        <v>-2.5100000000000001E-3</v>
      </c>
      <c r="M321" s="15">
        <v>-1.5399999999999999E-3</v>
      </c>
      <c r="N321" s="15">
        <v>-1.5399999999999999E-3</v>
      </c>
      <c r="O321" s="15">
        <v>-1.5399999999999999E-3</v>
      </c>
      <c r="P321" s="15">
        <v>-5.0499999999999998E-3</v>
      </c>
      <c r="Q321" s="15"/>
      <c r="R321" s="15">
        <f t="shared" si="30"/>
        <v>0</v>
      </c>
      <c r="S321" s="15">
        <f t="shared" si="31"/>
        <v>0</v>
      </c>
      <c r="T321" s="15">
        <f t="shared" si="32"/>
        <v>0</v>
      </c>
      <c r="U321" s="15">
        <f t="shared" si="33"/>
        <v>0</v>
      </c>
      <c r="V321" s="17">
        <f t="shared" si="34"/>
        <v>0</v>
      </c>
    </row>
    <row r="322" spans="1:22" ht="13.5" x14ac:dyDescent="0.35">
      <c r="A322" s="14">
        <v>911597</v>
      </c>
      <c r="B322" s="15" t="s">
        <v>604</v>
      </c>
      <c r="C322" s="15">
        <v>345</v>
      </c>
      <c r="D322" s="15">
        <v>105</v>
      </c>
      <c r="E322" s="15">
        <v>15</v>
      </c>
      <c r="F322" s="15">
        <v>700</v>
      </c>
      <c r="G322" s="15">
        <v>0</v>
      </c>
      <c r="H322" s="15">
        <v>700</v>
      </c>
      <c r="I322" s="16">
        <v>700</v>
      </c>
      <c r="J322" s="15">
        <f t="shared" si="28"/>
        <v>0</v>
      </c>
      <c r="K322" s="15">
        <f t="shared" si="29"/>
        <v>0</v>
      </c>
      <c r="L322" s="15">
        <v>-2.3900000000000002E-3</v>
      </c>
      <c r="M322" s="15">
        <v>-1.6100000000000001E-3</v>
      </c>
      <c r="N322" s="15">
        <v>-1.6100000000000001E-3</v>
      </c>
      <c r="O322" s="15">
        <v>-1.6100000000000001E-3</v>
      </c>
      <c r="P322" s="15">
        <v>-5.0499999999999998E-3</v>
      </c>
      <c r="Q322" s="15"/>
      <c r="R322" s="15">
        <f t="shared" si="30"/>
        <v>0</v>
      </c>
      <c r="S322" s="15">
        <f t="shared" si="31"/>
        <v>0</v>
      </c>
      <c r="T322" s="15">
        <f t="shared" si="32"/>
        <v>0</v>
      </c>
      <c r="U322" s="15">
        <f t="shared" si="33"/>
        <v>0</v>
      </c>
      <c r="V322" s="17">
        <f t="shared" si="34"/>
        <v>0</v>
      </c>
    </row>
    <row r="323" spans="1:22" ht="13.5" x14ac:dyDescent="0.35">
      <c r="A323" s="14">
        <v>911600</v>
      </c>
      <c r="B323" s="15" t="s">
        <v>641</v>
      </c>
      <c r="C323" s="15">
        <v>0.6</v>
      </c>
      <c r="D323" s="15">
        <v>101</v>
      </c>
      <c r="E323" s="15">
        <v>110</v>
      </c>
      <c r="F323" s="15">
        <v>77.099999999999994</v>
      </c>
      <c r="G323" s="15">
        <v>0</v>
      </c>
      <c r="H323" s="15">
        <v>77.099999999999994</v>
      </c>
      <c r="I323" s="16">
        <v>77.099999999999994</v>
      </c>
      <c r="J323" s="15">
        <f t="shared" si="28"/>
        <v>0</v>
      </c>
      <c r="K323" s="15">
        <f t="shared" si="29"/>
        <v>0</v>
      </c>
      <c r="L323" s="15">
        <v>-2.3900000000000002E-3</v>
      </c>
      <c r="M323" s="15">
        <v>-1.6100000000000001E-3</v>
      </c>
      <c r="N323" s="15">
        <v>-1.6100000000000001E-3</v>
      </c>
      <c r="O323" s="15">
        <v>-1.6100000000000001E-3</v>
      </c>
      <c r="P323" s="15">
        <v>-5.0499999999999998E-3</v>
      </c>
      <c r="Q323" s="15"/>
      <c r="R323" s="15">
        <f t="shared" si="30"/>
        <v>0</v>
      </c>
      <c r="S323" s="15">
        <f t="shared" si="31"/>
        <v>0</v>
      </c>
      <c r="T323" s="15">
        <f t="shared" si="32"/>
        <v>0</v>
      </c>
      <c r="U323" s="15">
        <f t="shared" si="33"/>
        <v>0</v>
      </c>
      <c r="V323" s="17">
        <f t="shared" si="34"/>
        <v>0</v>
      </c>
    </row>
    <row r="324" spans="1:22" ht="13.5" x14ac:dyDescent="0.35">
      <c r="A324" s="14">
        <v>990180</v>
      </c>
      <c r="B324" s="15" t="s">
        <v>720</v>
      </c>
      <c r="C324" s="15">
        <v>115</v>
      </c>
      <c r="D324" s="15">
        <v>101</v>
      </c>
      <c r="E324" s="15">
        <v>110</v>
      </c>
      <c r="F324" s="15">
        <v>0</v>
      </c>
      <c r="G324" s="15">
        <v>0</v>
      </c>
      <c r="H324" s="15">
        <v>0</v>
      </c>
      <c r="I324" s="16">
        <v>0</v>
      </c>
      <c r="J324" s="15">
        <f t="shared" si="28"/>
        <v>0</v>
      </c>
      <c r="K324" s="15">
        <f t="shared" si="29"/>
        <v>0</v>
      </c>
      <c r="L324" s="15">
        <v>-2.3900000000000002E-3</v>
      </c>
      <c r="M324" s="15">
        <v>-1.6100000000000001E-3</v>
      </c>
      <c r="N324" s="15">
        <v>-1.6100000000000001E-3</v>
      </c>
      <c r="O324" s="15">
        <v>-1.6100000000000001E-3</v>
      </c>
      <c r="P324" s="15">
        <v>-5.0499999999999998E-3</v>
      </c>
      <c r="Q324" s="15"/>
      <c r="R324" s="15">
        <f t="shared" si="30"/>
        <v>0</v>
      </c>
      <c r="S324" s="15">
        <f t="shared" si="31"/>
        <v>0</v>
      </c>
      <c r="T324" s="15">
        <f t="shared" si="32"/>
        <v>0</v>
      </c>
      <c r="U324" s="15">
        <f t="shared" si="33"/>
        <v>0</v>
      </c>
      <c r="V324" s="17">
        <f t="shared" si="34"/>
        <v>0</v>
      </c>
    </row>
    <row r="325" spans="1:22" ht="13.5" x14ac:dyDescent="0.35">
      <c r="A325" s="14">
        <v>992036</v>
      </c>
      <c r="B325" s="15" t="s">
        <v>659</v>
      </c>
      <c r="C325" s="15">
        <v>34.5</v>
      </c>
      <c r="D325" s="15">
        <v>101</v>
      </c>
      <c r="E325" s="15">
        <v>112</v>
      </c>
      <c r="F325" s="15">
        <v>6.93</v>
      </c>
      <c r="G325" s="15">
        <v>0</v>
      </c>
      <c r="H325" s="15">
        <v>6.93</v>
      </c>
      <c r="I325" s="16">
        <v>6.93</v>
      </c>
      <c r="J325" s="15">
        <f t="shared" si="28"/>
        <v>0</v>
      </c>
      <c r="K325" s="15">
        <f t="shared" si="29"/>
        <v>0</v>
      </c>
      <c r="L325" s="15">
        <v>-2.3900000000000002E-3</v>
      </c>
      <c r="M325" s="15">
        <v>-1.6100000000000001E-3</v>
      </c>
      <c r="N325" s="15">
        <v>-1.6100000000000001E-3</v>
      </c>
      <c r="O325" s="15">
        <v>-1.6100000000000001E-3</v>
      </c>
      <c r="P325" s="15">
        <v>-5.0499999999999998E-3</v>
      </c>
      <c r="Q325" s="15"/>
      <c r="R325" s="15">
        <f t="shared" si="30"/>
        <v>0</v>
      </c>
      <c r="S325" s="15">
        <f t="shared" si="31"/>
        <v>0</v>
      </c>
      <c r="T325" s="15">
        <f t="shared" si="32"/>
        <v>0</v>
      </c>
      <c r="U325" s="15">
        <f t="shared" si="33"/>
        <v>0</v>
      </c>
      <c r="V325" s="17">
        <f t="shared" si="34"/>
        <v>0</v>
      </c>
    </row>
    <row r="326" spans="1:22" ht="13.5" x14ac:dyDescent="0.35">
      <c r="A326" s="14">
        <v>992221</v>
      </c>
      <c r="B326" s="15" t="s">
        <v>696</v>
      </c>
      <c r="C326" s="15">
        <v>34.5</v>
      </c>
      <c r="D326" s="15">
        <v>101</v>
      </c>
      <c r="E326" s="15">
        <v>112</v>
      </c>
      <c r="F326" s="15">
        <v>5</v>
      </c>
      <c r="G326" s="15">
        <v>0</v>
      </c>
      <c r="H326" s="15">
        <v>5</v>
      </c>
      <c r="I326" s="16">
        <v>5</v>
      </c>
      <c r="J326" s="15">
        <f t="shared" si="28"/>
        <v>0</v>
      </c>
      <c r="K326" s="15">
        <f t="shared" si="29"/>
        <v>0</v>
      </c>
      <c r="L326" s="15">
        <v>-2.3900000000000002E-3</v>
      </c>
      <c r="M326" s="15">
        <v>-1.6100000000000001E-3</v>
      </c>
      <c r="N326" s="15">
        <v>-1.6100000000000001E-3</v>
      </c>
      <c r="O326" s="15">
        <v>-1.6100000000000001E-3</v>
      </c>
      <c r="P326" s="15">
        <v>-5.0499999999999998E-3</v>
      </c>
      <c r="Q326" s="15"/>
      <c r="R326" s="15">
        <f t="shared" si="30"/>
        <v>0</v>
      </c>
      <c r="S326" s="15">
        <f t="shared" si="31"/>
        <v>0</v>
      </c>
      <c r="T326" s="15">
        <f t="shared" si="32"/>
        <v>0</v>
      </c>
      <c r="U326" s="15">
        <f t="shared" si="33"/>
        <v>0</v>
      </c>
      <c r="V326" s="17">
        <f t="shared" si="34"/>
        <v>0</v>
      </c>
    </row>
    <row r="327" spans="1:22" ht="13.5" x14ac:dyDescent="0.35">
      <c r="A327" s="14">
        <v>113123</v>
      </c>
      <c r="B327" s="15" t="s">
        <v>409</v>
      </c>
      <c r="C327" s="15">
        <v>0.69</v>
      </c>
      <c r="D327" s="15">
        <v>101</v>
      </c>
      <c r="E327" s="15">
        <v>1100</v>
      </c>
      <c r="F327" s="15">
        <v>0</v>
      </c>
      <c r="G327" s="15">
        <v>0</v>
      </c>
      <c r="H327" s="15">
        <v>0</v>
      </c>
      <c r="I327" s="16">
        <v>0</v>
      </c>
      <c r="J327" s="15">
        <f t="shared" si="28"/>
        <v>0</v>
      </c>
      <c r="K327" s="15">
        <f t="shared" si="29"/>
        <v>0</v>
      </c>
      <c r="L327" s="15">
        <v>-3.7429999999999998E-2</v>
      </c>
      <c r="M327" s="15">
        <v>3.7310000000000003E-2</v>
      </c>
      <c r="N327" s="15">
        <v>3.7310000000000003E-2</v>
      </c>
      <c r="O327" s="15">
        <v>3.7310000000000003E-2</v>
      </c>
      <c r="P327" s="15">
        <v>-5.0299999999999997E-3</v>
      </c>
      <c r="Q327" s="15"/>
      <c r="R327" s="15">
        <f t="shared" si="30"/>
        <v>0</v>
      </c>
      <c r="S327" s="15">
        <f t="shared" si="31"/>
        <v>0</v>
      </c>
      <c r="T327" s="15">
        <f t="shared" si="32"/>
        <v>0</v>
      </c>
      <c r="U327" s="15">
        <f t="shared" si="33"/>
        <v>0</v>
      </c>
      <c r="V327" s="17">
        <f t="shared" si="34"/>
        <v>0</v>
      </c>
    </row>
    <row r="328" spans="1:22" ht="13.5" x14ac:dyDescent="0.35">
      <c r="A328" s="14">
        <v>113125</v>
      </c>
      <c r="B328" s="15" t="s">
        <v>410</v>
      </c>
      <c r="C328" s="15">
        <v>0.69</v>
      </c>
      <c r="D328" s="15">
        <v>101</v>
      </c>
      <c r="E328" s="15">
        <v>1100</v>
      </c>
      <c r="F328" s="15">
        <v>0</v>
      </c>
      <c r="G328" s="15">
        <v>0</v>
      </c>
      <c r="H328" s="15">
        <v>0</v>
      </c>
      <c r="I328" s="16">
        <v>0</v>
      </c>
      <c r="J328" s="15">
        <f t="shared" si="28"/>
        <v>0</v>
      </c>
      <c r="K328" s="15">
        <f t="shared" si="29"/>
        <v>0</v>
      </c>
      <c r="L328" s="15">
        <v>-3.7429999999999998E-2</v>
      </c>
      <c r="M328" s="15">
        <v>3.7310000000000003E-2</v>
      </c>
      <c r="N328" s="15">
        <v>3.7310000000000003E-2</v>
      </c>
      <c r="O328" s="15">
        <v>3.7310000000000003E-2</v>
      </c>
      <c r="P328" s="15">
        <v>-5.0299999999999997E-3</v>
      </c>
      <c r="Q328" s="15"/>
      <c r="R328" s="15">
        <f t="shared" si="30"/>
        <v>0</v>
      </c>
      <c r="S328" s="15">
        <f t="shared" si="31"/>
        <v>0</v>
      </c>
      <c r="T328" s="15">
        <f t="shared" si="32"/>
        <v>0</v>
      </c>
      <c r="U328" s="15">
        <f t="shared" si="33"/>
        <v>0</v>
      </c>
      <c r="V328" s="17">
        <f t="shared" si="34"/>
        <v>0</v>
      </c>
    </row>
    <row r="329" spans="1:22" ht="13.5" x14ac:dyDescent="0.35">
      <c r="A329" s="14">
        <v>105464</v>
      </c>
      <c r="B329" s="15" t="s">
        <v>744</v>
      </c>
      <c r="C329" s="15">
        <v>24</v>
      </c>
      <c r="D329" s="15">
        <v>101</v>
      </c>
      <c r="E329" s="15">
        <v>603</v>
      </c>
      <c r="F329" s="15">
        <v>407.5</v>
      </c>
      <c r="G329" s="15">
        <v>0</v>
      </c>
      <c r="H329" s="15">
        <v>407.5</v>
      </c>
      <c r="I329" s="16">
        <v>407.5</v>
      </c>
      <c r="J329" s="15">
        <f t="shared" si="28"/>
        <v>0</v>
      </c>
      <c r="K329" s="15">
        <f t="shared" si="29"/>
        <v>0</v>
      </c>
      <c r="L329" s="15">
        <v>-2.4099999999999998E-3</v>
      </c>
      <c r="M329" s="15">
        <v>-1.5900000000000001E-3</v>
      </c>
      <c r="N329" s="15">
        <v>-1.5900000000000001E-3</v>
      </c>
      <c r="O329" s="15">
        <v>-1.5900000000000001E-3</v>
      </c>
      <c r="P329" s="15">
        <v>-4.9399999999999999E-3</v>
      </c>
      <c r="Q329" s="15"/>
      <c r="R329" s="15">
        <f t="shared" si="30"/>
        <v>0</v>
      </c>
      <c r="S329" s="15">
        <f t="shared" si="31"/>
        <v>0</v>
      </c>
      <c r="T329" s="15">
        <f t="shared" si="32"/>
        <v>0</v>
      </c>
      <c r="U329" s="15">
        <f t="shared" si="33"/>
        <v>0</v>
      </c>
      <c r="V329" s="17">
        <f t="shared" si="34"/>
        <v>0</v>
      </c>
    </row>
    <row r="330" spans="1:22" ht="13.5" x14ac:dyDescent="0.35">
      <c r="A330" s="14">
        <v>105476</v>
      </c>
      <c r="B330" s="15" t="s">
        <v>745</v>
      </c>
      <c r="C330" s="15">
        <v>18</v>
      </c>
      <c r="D330" s="15">
        <v>101</v>
      </c>
      <c r="E330" s="15">
        <v>603</v>
      </c>
      <c r="F330" s="15">
        <v>175.28</v>
      </c>
      <c r="G330" s="15">
        <v>0</v>
      </c>
      <c r="H330" s="15">
        <v>175.28</v>
      </c>
      <c r="I330" s="16">
        <v>175.28</v>
      </c>
      <c r="J330" s="15">
        <f t="shared" si="28"/>
        <v>0</v>
      </c>
      <c r="K330" s="15">
        <f t="shared" si="29"/>
        <v>0</v>
      </c>
      <c r="L330" s="15">
        <v>-2.4099999999999998E-3</v>
      </c>
      <c r="M330" s="15">
        <v>-1.5900000000000001E-3</v>
      </c>
      <c r="N330" s="15">
        <v>-1.5900000000000001E-3</v>
      </c>
      <c r="O330" s="15">
        <v>-1.5900000000000001E-3</v>
      </c>
      <c r="P330" s="15">
        <v>-4.9399999999999999E-3</v>
      </c>
      <c r="Q330" s="15"/>
      <c r="R330" s="15">
        <f t="shared" si="30"/>
        <v>0</v>
      </c>
      <c r="S330" s="15">
        <f t="shared" si="31"/>
        <v>0</v>
      </c>
      <c r="T330" s="15">
        <f t="shared" si="32"/>
        <v>0</v>
      </c>
      <c r="U330" s="15">
        <f t="shared" si="33"/>
        <v>0</v>
      </c>
      <c r="V330" s="17">
        <f t="shared" si="34"/>
        <v>0</v>
      </c>
    </row>
    <row r="331" spans="1:22" ht="13.5" x14ac:dyDescent="0.35">
      <c r="A331" s="14">
        <v>105477</v>
      </c>
      <c r="B331" s="15" t="s">
        <v>746</v>
      </c>
      <c r="C331" s="15">
        <v>18</v>
      </c>
      <c r="D331" s="15">
        <v>101</v>
      </c>
      <c r="E331" s="15">
        <v>603</v>
      </c>
      <c r="F331" s="15">
        <v>175.28</v>
      </c>
      <c r="G331" s="15">
        <v>0</v>
      </c>
      <c r="H331" s="15">
        <v>175.28</v>
      </c>
      <c r="I331" s="16">
        <v>175.28</v>
      </c>
      <c r="J331" s="15">
        <f t="shared" si="28"/>
        <v>0</v>
      </c>
      <c r="K331" s="15">
        <f t="shared" si="29"/>
        <v>0</v>
      </c>
      <c r="L331" s="15">
        <v>-2.4099999999999998E-3</v>
      </c>
      <c r="M331" s="15">
        <v>-1.5900000000000001E-3</v>
      </c>
      <c r="N331" s="15">
        <v>-1.5900000000000001E-3</v>
      </c>
      <c r="O331" s="15">
        <v>-1.5900000000000001E-3</v>
      </c>
      <c r="P331" s="15">
        <v>-4.9399999999999999E-3</v>
      </c>
      <c r="Q331" s="15"/>
      <c r="R331" s="15">
        <f t="shared" si="30"/>
        <v>0</v>
      </c>
      <c r="S331" s="15">
        <f t="shared" si="31"/>
        <v>0</v>
      </c>
      <c r="T331" s="15">
        <f t="shared" si="32"/>
        <v>0</v>
      </c>
      <c r="U331" s="15">
        <f t="shared" si="33"/>
        <v>0</v>
      </c>
      <c r="V331" s="17">
        <f t="shared" si="34"/>
        <v>0</v>
      </c>
    </row>
    <row r="332" spans="1:22" ht="13.5" x14ac:dyDescent="0.35">
      <c r="A332" s="14">
        <v>105478</v>
      </c>
      <c r="B332" s="15" t="s">
        <v>747</v>
      </c>
      <c r="C332" s="15">
        <v>18</v>
      </c>
      <c r="D332" s="15">
        <v>101</v>
      </c>
      <c r="E332" s="15">
        <v>603</v>
      </c>
      <c r="F332" s="15">
        <v>208.95</v>
      </c>
      <c r="G332" s="15">
        <v>0</v>
      </c>
      <c r="H332" s="15">
        <v>208.95</v>
      </c>
      <c r="I332" s="16">
        <v>208.95</v>
      </c>
      <c r="J332" s="15">
        <f t="shared" si="28"/>
        <v>0</v>
      </c>
      <c r="K332" s="15">
        <f t="shared" si="29"/>
        <v>0</v>
      </c>
      <c r="L332" s="15">
        <v>-2.4099999999999998E-3</v>
      </c>
      <c r="M332" s="15">
        <v>-1.5900000000000001E-3</v>
      </c>
      <c r="N332" s="15">
        <v>-1.5900000000000001E-3</v>
      </c>
      <c r="O332" s="15">
        <v>-1.5900000000000001E-3</v>
      </c>
      <c r="P332" s="15">
        <v>-4.9399999999999999E-3</v>
      </c>
      <c r="Q332" s="15"/>
      <c r="R332" s="15">
        <f t="shared" si="30"/>
        <v>0</v>
      </c>
      <c r="S332" s="15">
        <f t="shared" si="31"/>
        <v>0</v>
      </c>
      <c r="T332" s="15">
        <f t="shared" si="32"/>
        <v>0</v>
      </c>
      <c r="U332" s="15">
        <f t="shared" si="33"/>
        <v>0</v>
      </c>
      <c r="V332" s="17">
        <f t="shared" si="34"/>
        <v>0</v>
      </c>
    </row>
    <row r="333" spans="1:22" ht="13.5" x14ac:dyDescent="0.35">
      <c r="A333" s="14">
        <v>106057</v>
      </c>
      <c r="B333" s="15" t="s">
        <v>481</v>
      </c>
      <c r="C333" s="15">
        <v>16</v>
      </c>
      <c r="D333" s="15">
        <v>101</v>
      </c>
      <c r="E333" s="15">
        <v>400</v>
      </c>
      <c r="F333" s="15">
        <v>223.08</v>
      </c>
      <c r="G333" s="15">
        <v>0</v>
      </c>
      <c r="H333" s="15">
        <v>223.08</v>
      </c>
      <c r="I333" s="16">
        <v>223.08</v>
      </c>
      <c r="J333" s="15">
        <f t="shared" si="28"/>
        <v>0</v>
      </c>
      <c r="K333" s="15">
        <f t="shared" si="29"/>
        <v>0</v>
      </c>
      <c r="L333" s="15">
        <v>-2.5500000000000002E-3</v>
      </c>
      <c r="M333" s="15">
        <v>-1.5100000000000001E-3</v>
      </c>
      <c r="N333" s="15">
        <v>-1.5100000000000001E-3</v>
      </c>
      <c r="O333" s="15">
        <v>-1.5100000000000001E-3</v>
      </c>
      <c r="P333" s="15">
        <v>-4.9100000000000003E-3</v>
      </c>
      <c r="Q333" s="15"/>
      <c r="R333" s="15">
        <f t="shared" si="30"/>
        <v>0</v>
      </c>
      <c r="S333" s="15">
        <f t="shared" si="31"/>
        <v>0</v>
      </c>
      <c r="T333" s="15">
        <f t="shared" si="32"/>
        <v>0</v>
      </c>
      <c r="U333" s="15">
        <f t="shared" si="33"/>
        <v>0</v>
      </c>
      <c r="V333" s="17">
        <f t="shared" si="34"/>
        <v>0</v>
      </c>
    </row>
    <row r="334" spans="1:22" ht="13.5" x14ac:dyDescent="0.35">
      <c r="A334" s="14">
        <v>105568</v>
      </c>
      <c r="B334" s="15" t="s">
        <v>448</v>
      </c>
      <c r="C334" s="15">
        <v>25</v>
      </c>
      <c r="D334" s="15">
        <v>101</v>
      </c>
      <c r="E334" s="15">
        <v>603</v>
      </c>
      <c r="F334" s="15">
        <v>1309.28</v>
      </c>
      <c r="G334" s="15">
        <v>0</v>
      </c>
      <c r="H334" s="15">
        <v>1309.28</v>
      </c>
      <c r="I334" s="16">
        <v>1309.28</v>
      </c>
      <c r="J334" s="15">
        <f t="shared" ref="J334:J397" si="35">I334-F334</f>
        <v>0</v>
      </c>
      <c r="K334" s="15">
        <f t="shared" ref="K334:K397" si="36">H334-I334</f>
        <v>0</v>
      </c>
      <c r="L334" s="15">
        <v>-2.4199999999999998E-3</v>
      </c>
      <c r="M334" s="15">
        <v>-1.58E-3</v>
      </c>
      <c r="N334" s="15">
        <v>-1.58E-3</v>
      </c>
      <c r="O334" s="15">
        <v>-1.58E-3</v>
      </c>
      <c r="P334" s="15">
        <v>-4.8300000000000001E-3</v>
      </c>
      <c r="Q334" s="15"/>
      <c r="R334" s="15">
        <f t="shared" ref="R334:R397" si="37">L334*J334</f>
        <v>0</v>
      </c>
      <c r="S334" s="15">
        <f t="shared" ref="S334:S397" si="38">M334*J334</f>
        <v>0</v>
      </c>
      <c r="T334" s="15">
        <f t="shared" ref="T334:T397" si="39">N334*J334</f>
        <v>0</v>
      </c>
      <c r="U334" s="15">
        <f t="shared" ref="U334:U397" si="40">O334*J334</f>
        <v>0</v>
      </c>
      <c r="V334" s="17">
        <f t="shared" ref="V334:V397" si="41">P334*J334</f>
        <v>0</v>
      </c>
    </row>
    <row r="335" spans="1:22" ht="13.5" x14ac:dyDescent="0.35">
      <c r="A335" s="14">
        <v>113877</v>
      </c>
      <c r="B335" s="15" t="s">
        <v>438</v>
      </c>
      <c r="C335" s="15">
        <v>13.8</v>
      </c>
      <c r="D335" s="15">
        <v>101</v>
      </c>
      <c r="E335" s="15">
        <v>1206</v>
      </c>
      <c r="F335" s="15">
        <v>0</v>
      </c>
      <c r="G335" s="15">
        <v>0</v>
      </c>
      <c r="H335" s="15">
        <v>0</v>
      </c>
      <c r="I335" s="16">
        <v>0</v>
      </c>
      <c r="J335" s="15">
        <f t="shared" si="35"/>
        <v>0</v>
      </c>
      <c r="K335" s="15">
        <f t="shared" si="36"/>
        <v>0</v>
      </c>
      <c r="L335" s="15">
        <v>-4.9399999999999999E-3</v>
      </c>
      <c r="M335" s="15">
        <v>3.2000000000000003E-4</v>
      </c>
      <c r="N335" s="15">
        <v>3.2000000000000003E-4</v>
      </c>
      <c r="O335" s="15">
        <v>3.2000000000000003E-4</v>
      </c>
      <c r="P335" s="15">
        <v>-4.5500000000000002E-3</v>
      </c>
      <c r="Q335" s="15"/>
      <c r="R335" s="15">
        <f t="shared" si="37"/>
        <v>0</v>
      </c>
      <c r="S335" s="15">
        <f t="shared" si="38"/>
        <v>0</v>
      </c>
      <c r="T335" s="15">
        <f t="shared" si="39"/>
        <v>0</v>
      </c>
      <c r="U335" s="15">
        <f t="shared" si="40"/>
        <v>0</v>
      </c>
      <c r="V335" s="17">
        <f t="shared" si="41"/>
        <v>0</v>
      </c>
    </row>
    <row r="336" spans="1:22" ht="13.5" x14ac:dyDescent="0.35">
      <c r="A336" s="14">
        <v>993282</v>
      </c>
      <c r="B336" s="15" t="s">
        <v>439</v>
      </c>
      <c r="C336" s="15">
        <v>115</v>
      </c>
      <c r="D336" s="15">
        <v>101</v>
      </c>
      <c r="E336" s="15">
        <v>1110</v>
      </c>
      <c r="F336" s="15">
        <v>0</v>
      </c>
      <c r="G336" s="15">
        <v>0</v>
      </c>
      <c r="H336" s="15">
        <v>0</v>
      </c>
      <c r="I336" s="16">
        <v>0</v>
      </c>
      <c r="J336" s="15">
        <f t="shared" si="35"/>
        <v>0</v>
      </c>
      <c r="K336" s="15">
        <f t="shared" si="36"/>
        <v>0</v>
      </c>
      <c r="L336" s="15">
        <v>-4.9399999999999999E-3</v>
      </c>
      <c r="M336" s="15">
        <v>3.2000000000000003E-4</v>
      </c>
      <c r="N336" s="15">
        <v>3.2000000000000003E-4</v>
      </c>
      <c r="O336" s="15">
        <v>3.2000000000000003E-4</v>
      </c>
      <c r="P336" s="15">
        <v>-4.5500000000000002E-3</v>
      </c>
      <c r="Q336" s="15"/>
      <c r="R336" s="15">
        <f t="shared" si="37"/>
        <v>0</v>
      </c>
      <c r="S336" s="15">
        <f t="shared" si="38"/>
        <v>0</v>
      </c>
      <c r="T336" s="15">
        <f t="shared" si="39"/>
        <v>0</v>
      </c>
      <c r="U336" s="15">
        <f t="shared" si="40"/>
        <v>0</v>
      </c>
      <c r="V336" s="17">
        <f t="shared" si="41"/>
        <v>0</v>
      </c>
    </row>
    <row r="337" spans="1:22" ht="13.5" x14ac:dyDescent="0.35">
      <c r="A337" s="14">
        <v>993868</v>
      </c>
      <c r="B337" s="15" t="s">
        <v>440</v>
      </c>
      <c r="C337" s="15">
        <v>69</v>
      </c>
      <c r="D337" s="15">
        <v>101</v>
      </c>
      <c r="E337" s="15">
        <v>1206</v>
      </c>
      <c r="F337" s="15">
        <v>0</v>
      </c>
      <c r="G337" s="15">
        <v>0</v>
      </c>
      <c r="H337" s="15">
        <v>0</v>
      </c>
      <c r="I337" s="16">
        <v>0</v>
      </c>
      <c r="J337" s="15">
        <f t="shared" si="35"/>
        <v>0</v>
      </c>
      <c r="K337" s="15">
        <f t="shared" si="36"/>
        <v>0</v>
      </c>
      <c r="L337" s="15">
        <v>-4.9399999999999999E-3</v>
      </c>
      <c r="M337" s="15">
        <v>3.2000000000000003E-4</v>
      </c>
      <c r="N337" s="15">
        <v>3.2000000000000003E-4</v>
      </c>
      <c r="O337" s="15">
        <v>3.2000000000000003E-4</v>
      </c>
      <c r="P337" s="15">
        <v>-4.5500000000000002E-3</v>
      </c>
      <c r="Q337" s="15"/>
      <c r="R337" s="15">
        <f t="shared" si="37"/>
        <v>0</v>
      </c>
      <c r="S337" s="15">
        <f t="shared" si="38"/>
        <v>0</v>
      </c>
      <c r="T337" s="15">
        <f t="shared" si="39"/>
        <v>0</v>
      </c>
      <c r="U337" s="15">
        <f t="shared" si="40"/>
        <v>0</v>
      </c>
      <c r="V337" s="17">
        <f t="shared" si="41"/>
        <v>0</v>
      </c>
    </row>
    <row r="338" spans="1:22" ht="13.5" x14ac:dyDescent="0.35">
      <c r="A338" s="14">
        <v>114067</v>
      </c>
      <c r="B338" s="15" t="s">
        <v>453</v>
      </c>
      <c r="C338" s="15">
        <v>4.16</v>
      </c>
      <c r="D338" s="15">
        <v>101</v>
      </c>
      <c r="E338" s="15">
        <v>1120</v>
      </c>
      <c r="F338" s="15">
        <v>9.4</v>
      </c>
      <c r="G338" s="15">
        <v>0</v>
      </c>
      <c r="H338" s="15">
        <v>9.4</v>
      </c>
      <c r="I338" s="16">
        <v>9.4</v>
      </c>
      <c r="J338" s="15">
        <f t="shared" si="35"/>
        <v>0</v>
      </c>
      <c r="K338" s="15">
        <f t="shared" si="36"/>
        <v>0</v>
      </c>
      <c r="L338" s="15">
        <v>-2.5899999999999999E-3</v>
      </c>
      <c r="M338" s="15">
        <v>-1.4499999999999999E-3</v>
      </c>
      <c r="N338" s="15">
        <v>-1.4499999999999999E-3</v>
      </c>
      <c r="O338" s="15">
        <v>-1.4499999999999999E-3</v>
      </c>
      <c r="P338" s="15">
        <v>-4.4799999999999996E-3</v>
      </c>
      <c r="Q338" s="15"/>
      <c r="R338" s="15">
        <f t="shared" si="37"/>
        <v>0</v>
      </c>
      <c r="S338" s="15">
        <f t="shared" si="38"/>
        <v>0</v>
      </c>
      <c r="T338" s="15">
        <f t="shared" si="39"/>
        <v>0</v>
      </c>
      <c r="U338" s="15">
        <f t="shared" si="40"/>
        <v>0</v>
      </c>
      <c r="V338" s="17">
        <f t="shared" si="41"/>
        <v>0</v>
      </c>
    </row>
    <row r="339" spans="1:22" ht="13.5" x14ac:dyDescent="0.35">
      <c r="A339" s="14">
        <v>114069</v>
      </c>
      <c r="B339" s="15" t="s">
        <v>36</v>
      </c>
      <c r="C339" s="15">
        <v>13.8</v>
      </c>
      <c r="D339" s="15">
        <v>101</v>
      </c>
      <c r="E339" s="15">
        <v>1120</v>
      </c>
      <c r="F339" s="15">
        <v>40</v>
      </c>
      <c r="G339" s="15">
        <v>0</v>
      </c>
      <c r="H339" s="15">
        <v>40</v>
      </c>
      <c r="I339" s="16">
        <v>40</v>
      </c>
      <c r="J339" s="15">
        <f t="shared" si="35"/>
        <v>0</v>
      </c>
      <c r="K339" s="15">
        <f t="shared" si="36"/>
        <v>0</v>
      </c>
      <c r="L339" s="15">
        <v>-2.49E-3</v>
      </c>
      <c r="M339" s="15">
        <v>-1.5100000000000001E-3</v>
      </c>
      <c r="N339" s="15">
        <v>-1.5100000000000001E-3</v>
      </c>
      <c r="O339" s="15">
        <v>-1.5100000000000001E-3</v>
      </c>
      <c r="P339" s="15">
        <v>-4.4799999999999996E-3</v>
      </c>
      <c r="Q339" s="15"/>
      <c r="R339" s="15">
        <f t="shared" si="37"/>
        <v>0</v>
      </c>
      <c r="S339" s="15">
        <f t="shared" si="38"/>
        <v>0</v>
      </c>
      <c r="T339" s="15">
        <f t="shared" si="39"/>
        <v>0</v>
      </c>
      <c r="U339" s="15">
        <f t="shared" si="40"/>
        <v>0</v>
      </c>
      <c r="V339" s="17">
        <f t="shared" si="41"/>
        <v>0</v>
      </c>
    </row>
    <row r="340" spans="1:22" ht="13.5" x14ac:dyDescent="0.35">
      <c r="A340" s="14">
        <v>114070</v>
      </c>
      <c r="B340" s="15" t="s">
        <v>37</v>
      </c>
      <c r="C340" s="15">
        <v>13.8</v>
      </c>
      <c r="D340" s="15">
        <v>101</v>
      </c>
      <c r="E340" s="15">
        <v>1120</v>
      </c>
      <c r="F340" s="15">
        <v>41.68</v>
      </c>
      <c r="G340" s="15">
        <v>0</v>
      </c>
      <c r="H340" s="15">
        <v>41.68</v>
      </c>
      <c r="I340" s="16">
        <v>41.68</v>
      </c>
      <c r="J340" s="15">
        <f t="shared" si="35"/>
        <v>0</v>
      </c>
      <c r="K340" s="15">
        <f t="shared" si="36"/>
        <v>0</v>
      </c>
      <c r="L340" s="15">
        <v>-2.49E-3</v>
      </c>
      <c r="M340" s="15">
        <v>-1.5100000000000001E-3</v>
      </c>
      <c r="N340" s="15">
        <v>-1.5100000000000001E-3</v>
      </c>
      <c r="O340" s="15">
        <v>-1.5100000000000001E-3</v>
      </c>
      <c r="P340" s="15">
        <v>-4.4799999999999996E-3</v>
      </c>
      <c r="Q340" s="15"/>
      <c r="R340" s="15">
        <f t="shared" si="37"/>
        <v>0</v>
      </c>
      <c r="S340" s="15">
        <f t="shared" si="38"/>
        <v>0</v>
      </c>
      <c r="T340" s="15">
        <f t="shared" si="39"/>
        <v>0</v>
      </c>
      <c r="U340" s="15">
        <f t="shared" si="40"/>
        <v>0</v>
      </c>
      <c r="V340" s="17">
        <f t="shared" si="41"/>
        <v>0</v>
      </c>
    </row>
    <row r="341" spans="1:22" ht="13.5" x14ac:dyDescent="0.35">
      <c r="A341" s="14">
        <v>114858</v>
      </c>
      <c r="B341" s="15" t="s">
        <v>173</v>
      </c>
      <c r="C341" s="15">
        <v>13.8</v>
      </c>
      <c r="D341" s="15">
        <v>101</v>
      </c>
      <c r="E341" s="15">
        <v>1140</v>
      </c>
      <c r="F341" s="15">
        <v>109.83</v>
      </c>
      <c r="G341" s="15">
        <v>0</v>
      </c>
      <c r="H341" s="15">
        <v>109.83</v>
      </c>
      <c r="I341" s="16">
        <v>109.83</v>
      </c>
      <c r="J341" s="15">
        <f t="shared" si="35"/>
        <v>0</v>
      </c>
      <c r="K341" s="15">
        <f t="shared" si="36"/>
        <v>0</v>
      </c>
      <c r="L341" s="15">
        <v>-5.9100000000000003E-3</v>
      </c>
      <c r="M341" s="15">
        <v>-4.4900000000000001E-3</v>
      </c>
      <c r="N341" s="15">
        <v>-4.4900000000000001E-3</v>
      </c>
      <c r="O341" s="15">
        <v>-4.4900000000000001E-3</v>
      </c>
      <c r="P341" s="15">
        <v>-4.45E-3</v>
      </c>
      <c r="Q341" s="15"/>
      <c r="R341" s="15">
        <f t="shared" si="37"/>
        <v>0</v>
      </c>
      <c r="S341" s="15">
        <f t="shared" si="38"/>
        <v>0</v>
      </c>
      <c r="T341" s="15">
        <f t="shared" si="39"/>
        <v>0</v>
      </c>
      <c r="U341" s="15">
        <f t="shared" si="40"/>
        <v>0</v>
      </c>
      <c r="V341" s="17">
        <f t="shared" si="41"/>
        <v>0</v>
      </c>
    </row>
    <row r="342" spans="1:22" ht="13.5" x14ac:dyDescent="0.35">
      <c r="A342" s="14">
        <v>114859</v>
      </c>
      <c r="B342" s="15" t="s">
        <v>174</v>
      </c>
      <c r="C342" s="15">
        <v>13.8</v>
      </c>
      <c r="D342" s="15">
        <v>101</v>
      </c>
      <c r="E342" s="15">
        <v>1140</v>
      </c>
      <c r="F342" s="15">
        <v>92.17</v>
      </c>
      <c r="G342" s="15">
        <v>0</v>
      </c>
      <c r="H342" s="15">
        <v>92.17</v>
      </c>
      <c r="I342" s="16">
        <v>92.17</v>
      </c>
      <c r="J342" s="15">
        <f t="shared" si="35"/>
        <v>0</v>
      </c>
      <c r="K342" s="15">
        <f t="shared" si="36"/>
        <v>0</v>
      </c>
      <c r="L342" s="15">
        <v>-5.9100000000000003E-3</v>
      </c>
      <c r="M342" s="15">
        <v>-4.4900000000000001E-3</v>
      </c>
      <c r="N342" s="15">
        <v>-4.4900000000000001E-3</v>
      </c>
      <c r="O342" s="15">
        <v>-4.4900000000000001E-3</v>
      </c>
      <c r="P342" s="15">
        <v>-4.45E-3</v>
      </c>
      <c r="Q342" s="15"/>
      <c r="R342" s="15">
        <f t="shared" si="37"/>
        <v>0</v>
      </c>
      <c r="S342" s="15">
        <f t="shared" si="38"/>
        <v>0</v>
      </c>
      <c r="T342" s="15">
        <f t="shared" si="39"/>
        <v>0</v>
      </c>
      <c r="U342" s="15">
        <f t="shared" si="40"/>
        <v>0</v>
      </c>
      <c r="V342" s="17">
        <f t="shared" si="41"/>
        <v>0</v>
      </c>
    </row>
    <row r="343" spans="1:22" ht="13.5" x14ac:dyDescent="0.35">
      <c r="A343" s="14">
        <v>113429</v>
      </c>
      <c r="B343" s="15" t="s">
        <v>194</v>
      </c>
      <c r="C343" s="15">
        <v>0.48</v>
      </c>
      <c r="D343" s="15">
        <v>101</v>
      </c>
      <c r="E343" s="15">
        <v>1110</v>
      </c>
      <c r="F343" s="15">
        <v>0</v>
      </c>
      <c r="G343" s="15">
        <v>0</v>
      </c>
      <c r="H343" s="15">
        <v>0</v>
      </c>
      <c r="I343" s="16">
        <v>0</v>
      </c>
      <c r="J343" s="15">
        <f t="shared" si="35"/>
        <v>0</v>
      </c>
      <c r="K343" s="15">
        <f t="shared" si="36"/>
        <v>0</v>
      </c>
      <c r="L343" s="15">
        <v>-5.4099999999999999E-3</v>
      </c>
      <c r="M343" s="15">
        <v>-4.4799999999999996E-3</v>
      </c>
      <c r="N343" s="15">
        <v>-4.4799999999999996E-3</v>
      </c>
      <c r="O343" s="15">
        <v>-4.4799999999999996E-3</v>
      </c>
      <c r="P343" s="15">
        <v>-4.4299999999999999E-3</v>
      </c>
      <c r="Q343" s="15"/>
      <c r="R343" s="15">
        <f t="shared" si="37"/>
        <v>0</v>
      </c>
      <c r="S343" s="15">
        <f t="shared" si="38"/>
        <v>0</v>
      </c>
      <c r="T343" s="15">
        <f t="shared" si="39"/>
        <v>0</v>
      </c>
      <c r="U343" s="15">
        <f t="shared" si="40"/>
        <v>0</v>
      </c>
      <c r="V343" s="17">
        <f t="shared" si="41"/>
        <v>0</v>
      </c>
    </row>
    <row r="344" spans="1:22" ht="13.5" x14ac:dyDescent="0.35">
      <c r="A344" s="14">
        <v>113431</v>
      </c>
      <c r="B344" s="15" t="s">
        <v>195</v>
      </c>
      <c r="C344" s="15">
        <v>0.48</v>
      </c>
      <c r="D344" s="15">
        <v>101</v>
      </c>
      <c r="E344" s="15">
        <v>1110</v>
      </c>
      <c r="F344" s="15">
        <v>0</v>
      </c>
      <c r="G344" s="15">
        <v>0</v>
      </c>
      <c r="H344" s="15">
        <v>0</v>
      </c>
      <c r="I344" s="16">
        <v>0</v>
      </c>
      <c r="J344" s="15">
        <f t="shared" si="35"/>
        <v>0</v>
      </c>
      <c r="K344" s="15">
        <f t="shared" si="36"/>
        <v>0</v>
      </c>
      <c r="L344" s="15">
        <v>-5.4099999999999999E-3</v>
      </c>
      <c r="M344" s="15">
        <v>-4.4799999999999996E-3</v>
      </c>
      <c r="N344" s="15">
        <v>-4.4799999999999996E-3</v>
      </c>
      <c r="O344" s="15">
        <v>-4.4799999999999996E-3</v>
      </c>
      <c r="P344" s="15">
        <v>-4.4299999999999999E-3</v>
      </c>
      <c r="Q344" s="15"/>
      <c r="R344" s="15">
        <f t="shared" si="37"/>
        <v>0</v>
      </c>
      <c r="S344" s="15">
        <f t="shared" si="38"/>
        <v>0</v>
      </c>
      <c r="T344" s="15">
        <f t="shared" si="39"/>
        <v>0</v>
      </c>
      <c r="U344" s="15">
        <f t="shared" si="40"/>
        <v>0</v>
      </c>
      <c r="V344" s="17">
        <f t="shared" si="41"/>
        <v>0</v>
      </c>
    </row>
    <row r="345" spans="1:22" ht="13.5" x14ac:dyDescent="0.35">
      <c r="A345" s="14">
        <v>113432</v>
      </c>
      <c r="B345" s="15" t="s">
        <v>196</v>
      </c>
      <c r="C345" s="15">
        <v>0.48</v>
      </c>
      <c r="D345" s="15">
        <v>101</v>
      </c>
      <c r="E345" s="15">
        <v>1110</v>
      </c>
      <c r="F345" s="15">
        <v>0</v>
      </c>
      <c r="G345" s="15">
        <v>0</v>
      </c>
      <c r="H345" s="15">
        <v>0</v>
      </c>
      <c r="I345" s="16">
        <v>0</v>
      </c>
      <c r="J345" s="15">
        <f t="shared" si="35"/>
        <v>0</v>
      </c>
      <c r="K345" s="15">
        <f t="shared" si="36"/>
        <v>0</v>
      </c>
      <c r="L345" s="15">
        <v>-5.4099999999999999E-3</v>
      </c>
      <c r="M345" s="15">
        <v>-4.4799999999999996E-3</v>
      </c>
      <c r="N345" s="15">
        <v>-4.4799999999999996E-3</v>
      </c>
      <c r="O345" s="15">
        <v>-4.4799999999999996E-3</v>
      </c>
      <c r="P345" s="15">
        <v>-4.4299999999999999E-3</v>
      </c>
      <c r="Q345" s="15"/>
      <c r="R345" s="15">
        <f t="shared" si="37"/>
        <v>0</v>
      </c>
      <c r="S345" s="15">
        <f t="shared" si="38"/>
        <v>0</v>
      </c>
      <c r="T345" s="15">
        <f t="shared" si="39"/>
        <v>0</v>
      </c>
      <c r="U345" s="15">
        <f t="shared" si="40"/>
        <v>0</v>
      </c>
      <c r="V345" s="17">
        <f t="shared" si="41"/>
        <v>0</v>
      </c>
    </row>
    <row r="346" spans="1:22" ht="13.5" x14ac:dyDescent="0.35">
      <c r="A346" s="14">
        <v>993287</v>
      </c>
      <c r="B346" s="15" t="s">
        <v>197</v>
      </c>
      <c r="C346" s="15">
        <v>115</v>
      </c>
      <c r="D346" s="15">
        <v>101</v>
      </c>
      <c r="E346" s="15">
        <v>1110</v>
      </c>
      <c r="F346" s="15">
        <v>0</v>
      </c>
      <c r="G346" s="15">
        <v>0</v>
      </c>
      <c r="H346" s="15">
        <v>0</v>
      </c>
      <c r="I346" s="16">
        <v>0</v>
      </c>
      <c r="J346" s="15">
        <f t="shared" si="35"/>
        <v>0</v>
      </c>
      <c r="K346" s="15">
        <f t="shared" si="36"/>
        <v>0</v>
      </c>
      <c r="L346" s="15">
        <v>-5.4099999999999999E-3</v>
      </c>
      <c r="M346" s="15">
        <v>-4.4799999999999996E-3</v>
      </c>
      <c r="N346" s="15">
        <v>-4.4799999999999996E-3</v>
      </c>
      <c r="O346" s="15">
        <v>-4.4799999999999996E-3</v>
      </c>
      <c r="P346" s="15">
        <v>-4.4299999999999999E-3</v>
      </c>
      <c r="Q346" s="15"/>
      <c r="R346" s="15">
        <f t="shared" si="37"/>
        <v>0</v>
      </c>
      <c r="S346" s="15">
        <f t="shared" si="38"/>
        <v>0</v>
      </c>
      <c r="T346" s="15">
        <f t="shared" si="39"/>
        <v>0</v>
      </c>
      <c r="U346" s="15">
        <f t="shared" si="40"/>
        <v>0</v>
      </c>
      <c r="V346" s="17">
        <f t="shared" si="41"/>
        <v>0</v>
      </c>
    </row>
    <row r="347" spans="1:22" ht="13.5" x14ac:dyDescent="0.35">
      <c r="A347" s="14">
        <v>114026</v>
      </c>
      <c r="B347" s="15" t="s">
        <v>459</v>
      </c>
      <c r="C347" s="15">
        <v>13.8</v>
      </c>
      <c r="D347" s="15">
        <v>101</v>
      </c>
      <c r="E347" s="15">
        <v>1120</v>
      </c>
      <c r="F347" s="15">
        <v>0.64</v>
      </c>
      <c r="G347" s="15">
        <v>0</v>
      </c>
      <c r="H347" s="15">
        <v>0.64</v>
      </c>
      <c r="I347" s="16">
        <v>0.64</v>
      </c>
      <c r="J347" s="15">
        <f t="shared" si="35"/>
        <v>0</v>
      </c>
      <c r="K347" s="15">
        <f t="shared" si="36"/>
        <v>0</v>
      </c>
      <c r="L347" s="15">
        <v>-2.64E-3</v>
      </c>
      <c r="M347" s="15">
        <v>-1.42E-3</v>
      </c>
      <c r="N347" s="15">
        <v>-1.42E-3</v>
      </c>
      <c r="O347" s="15">
        <v>-1.42E-3</v>
      </c>
      <c r="P347" s="15">
        <v>-4.4099999999999999E-3</v>
      </c>
      <c r="Q347" s="15"/>
      <c r="R347" s="15">
        <f t="shared" si="37"/>
        <v>0</v>
      </c>
      <c r="S347" s="15">
        <f t="shared" si="38"/>
        <v>0</v>
      </c>
      <c r="T347" s="15">
        <f t="shared" si="39"/>
        <v>0</v>
      </c>
      <c r="U347" s="15">
        <f t="shared" si="40"/>
        <v>0</v>
      </c>
      <c r="V347" s="17">
        <f t="shared" si="41"/>
        <v>0</v>
      </c>
    </row>
    <row r="348" spans="1:22" ht="13.5" x14ac:dyDescent="0.35">
      <c r="A348" s="14">
        <v>114047</v>
      </c>
      <c r="B348" s="15" t="s">
        <v>460</v>
      </c>
      <c r="C348" s="15">
        <v>13.8</v>
      </c>
      <c r="D348" s="15">
        <v>101</v>
      </c>
      <c r="E348" s="15">
        <v>1120</v>
      </c>
      <c r="F348" s="15">
        <v>50.43</v>
      </c>
      <c r="G348" s="15">
        <v>0</v>
      </c>
      <c r="H348" s="15">
        <v>50.43</v>
      </c>
      <c r="I348" s="16">
        <v>50.43</v>
      </c>
      <c r="J348" s="15">
        <f t="shared" si="35"/>
        <v>0</v>
      </c>
      <c r="K348" s="15">
        <f t="shared" si="36"/>
        <v>0</v>
      </c>
      <c r="L348" s="15">
        <v>-2.64E-3</v>
      </c>
      <c r="M348" s="15">
        <v>-1.42E-3</v>
      </c>
      <c r="N348" s="15">
        <v>-1.42E-3</v>
      </c>
      <c r="O348" s="15">
        <v>-1.42E-3</v>
      </c>
      <c r="P348" s="15">
        <v>-4.4099999999999999E-3</v>
      </c>
      <c r="Q348" s="15"/>
      <c r="R348" s="15">
        <f t="shared" si="37"/>
        <v>0</v>
      </c>
      <c r="S348" s="15">
        <f t="shared" si="38"/>
        <v>0</v>
      </c>
      <c r="T348" s="15">
        <f t="shared" si="39"/>
        <v>0</v>
      </c>
      <c r="U348" s="15">
        <f t="shared" si="40"/>
        <v>0</v>
      </c>
      <c r="V348" s="17">
        <f t="shared" si="41"/>
        <v>0</v>
      </c>
    </row>
    <row r="349" spans="1:22" ht="13.5" x14ac:dyDescent="0.35">
      <c r="A349" s="14">
        <v>114048</v>
      </c>
      <c r="B349" s="15" t="s">
        <v>461</v>
      </c>
      <c r="C349" s="15">
        <v>13.8</v>
      </c>
      <c r="D349" s="15">
        <v>101</v>
      </c>
      <c r="E349" s="15">
        <v>1120</v>
      </c>
      <c r="F349" s="15">
        <v>23.57</v>
      </c>
      <c r="G349" s="15">
        <v>0</v>
      </c>
      <c r="H349" s="15">
        <v>23.57</v>
      </c>
      <c r="I349" s="16">
        <v>23.57</v>
      </c>
      <c r="J349" s="15">
        <f t="shared" si="35"/>
        <v>0</v>
      </c>
      <c r="K349" s="15">
        <f t="shared" si="36"/>
        <v>0</v>
      </c>
      <c r="L349" s="15">
        <v>-2.64E-3</v>
      </c>
      <c r="M349" s="15">
        <v>-1.42E-3</v>
      </c>
      <c r="N349" s="15">
        <v>-1.42E-3</v>
      </c>
      <c r="O349" s="15">
        <v>-1.42E-3</v>
      </c>
      <c r="P349" s="15">
        <v>-4.4099999999999999E-3</v>
      </c>
      <c r="Q349" s="15"/>
      <c r="R349" s="15">
        <f t="shared" si="37"/>
        <v>0</v>
      </c>
      <c r="S349" s="15">
        <f t="shared" si="38"/>
        <v>0</v>
      </c>
      <c r="T349" s="15">
        <f t="shared" si="39"/>
        <v>0</v>
      </c>
      <c r="U349" s="15">
        <f t="shared" si="40"/>
        <v>0</v>
      </c>
      <c r="V349" s="17">
        <f t="shared" si="41"/>
        <v>0</v>
      </c>
    </row>
    <row r="350" spans="1:22" ht="13.5" x14ac:dyDescent="0.35">
      <c r="A350" s="14">
        <v>114085</v>
      </c>
      <c r="B350" s="15" t="s">
        <v>462</v>
      </c>
      <c r="C350" s="15">
        <v>4.16</v>
      </c>
      <c r="D350" s="15">
        <v>101</v>
      </c>
      <c r="E350" s="15">
        <v>1120</v>
      </c>
      <c r="F350" s="15">
        <v>9</v>
      </c>
      <c r="G350" s="15">
        <v>0</v>
      </c>
      <c r="H350" s="15">
        <v>9</v>
      </c>
      <c r="I350" s="16">
        <v>9</v>
      </c>
      <c r="J350" s="15">
        <f t="shared" si="35"/>
        <v>0</v>
      </c>
      <c r="K350" s="15">
        <f t="shared" si="36"/>
        <v>0</v>
      </c>
      <c r="L350" s="15">
        <v>-2.64E-3</v>
      </c>
      <c r="M350" s="15">
        <v>-1.42E-3</v>
      </c>
      <c r="N350" s="15">
        <v>-1.42E-3</v>
      </c>
      <c r="O350" s="15">
        <v>-1.42E-3</v>
      </c>
      <c r="P350" s="15">
        <v>-4.4099999999999999E-3</v>
      </c>
      <c r="Q350" s="15"/>
      <c r="R350" s="15">
        <f t="shared" si="37"/>
        <v>0</v>
      </c>
      <c r="S350" s="15">
        <f t="shared" si="38"/>
        <v>0</v>
      </c>
      <c r="T350" s="15">
        <f t="shared" si="39"/>
        <v>0</v>
      </c>
      <c r="U350" s="15">
        <f t="shared" si="40"/>
        <v>0</v>
      </c>
      <c r="V350" s="17">
        <f t="shared" si="41"/>
        <v>0</v>
      </c>
    </row>
    <row r="351" spans="1:22" ht="13.5" x14ac:dyDescent="0.35">
      <c r="A351" s="14">
        <v>114086</v>
      </c>
      <c r="B351" s="15" t="s">
        <v>463</v>
      </c>
      <c r="C351" s="15">
        <v>4.16</v>
      </c>
      <c r="D351" s="15">
        <v>101</v>
      </c>
      <c r="E351" s="15">
        <v>1120</v>
      </c>
      <c r="F351" s="15">
        <v>9</v>
      </c>
      <c r="G351" s="15">
        <v>0</v>
      </c>
      <c r="H351" s="15">
        <v>9</v>
      </c>
      <c r="I351" s="16">
        <v>9</v>
      </c>
      <c r="J351" s="15">
        <f t="shared" si="35"/>
        <v>0</v>
      </c>
      <c r="K351" s="15">
        <f t="shared" si="36"/>
        <v>0</v>
      </c>
      <c r="L351" s="15">
        <v>-2.64E-3</v>
      </c>
      <c r="M351" s="15">
        <v>-1.42E-3</v>
      </c>
      <c r="N351" s="15">
        <v>-1.42E-3</v>
      </c>
      <c r="O351" s="15">
        <v>-1.42E-3</v>
      </c>
      <c r="P351" s="15">
        <v>-4.4099999999999999E-3</v>
      </c>
      <c r="Q351" s="15"/>
      <c r="R351" s="15">
        <f t="shared" si="37"/>
        <v>0</v>
      </c>
      <c r="S351" s="15">
        <f t="shared" si="38"/>
        <v>0</v>
      </c>
      <c r="T351" s="15">
        <f t="shared" si="39"/>
        <v>0</v>
      </c>
      <c r="U351" s="15">
        <f t="shared" si="40"/>
        <v>0</v>
      </c>
      <c r="V351" s="17">
        <f t="shared" si="41"/>
        <v>0</v>
      </c>
    </row>
    <row r="352" spans="1:22" ht="13.5" x14ac:dyDescent="0.35">
      <c r="A352" s="14">
        <v>993997</v>
      </c>
      <c r="B352" s="15" t="s">
        <v>31</v>
      </c>
      <c r="C352" s="15">
        <v>115</v>
      </c>
      <c r="D352" s="15">
        <v>101</v>
      </c>
      <c r="E352" s="15">
        <v>1120</v>
      </c>
      <c r="F352" s="15">
        <v>23</v>
      </c>
      <c r="G352" s="15">
        <v>0</v>
      </c>
      <c r="H352" s="15">
        <v>23</v>
      </c>
      <c r="I352" s="16">
        <v>23</v>
      </c>
      <c r="J352" s="15">
        <f t="shared" si="35"/>
        <v>0</v>
      </c>
      <c r="K352" s="15">
        <f t="shared" si="36"/>
        <v>0</v>
      </c>
      <c r="L352" s="15">
        <v>-2.49E-3</v>
      </c>
      <c r="M352" s="15">
        <v>-1.5200000000000001E-3</v>
      </c>
      <c r="N352" s="15">
        <v>-1.5200000000000001E-3</v>
      </c>
      <c r="O352" s="15">
        <v>-1.5200000000000001E-3</v>
      </c>
      <c r="P352" s="15">
        <v>-4.3899999999999998E-3</v>
      </c>
      <c r="Q352" s="15"/>
      <c r="R352" s="15">
        <f t="shared" si="37"/>
        <v>0</v>
      </c>
      <c r="S352" s="15">
        <f t="shared" si="38"/>
        <v>0</v>
      </c>
      <c r="T352" s="15">
        <f t="shared" si="39"/>
        <v>0</v>
      </c>
      <c r="U352" s="15">
        <f t="shared" si="40"/>
        <v>0</v>
      </c>
      <c r="V352" s="17">
        <f t="shared" si="41"/>
        <v>0</v>
      </c>
    </row>
    <row r="353" spans="1:22" ht="13.5" x14ac:dyDescent="0.35">
      <c r="A353" s="14">
        <v>109503</v>
      </c>
      <c r="B353" s="15" t="s">
        <v>414</v>
      </c>
      <c r="C353" s="15">
        <v>6.9</v>
      </c>
      <c r="D353" s="15">
        <v>101</v>
      </c>
      <c r="E353" s="15">
        <v>1100</v>
      </c>
      <c r="F353" s="15">
        <v>0</v>
      </c>
      <c r="G353" s="15">
        <v>0</v>
      </c>
      <c r="H353" s="15">
        <v>0</v>
      </c>
      <c r="I353" s="16">
        <v>0</v>
      </c>
      <c r="J353" s="15">
        <f t="shared" si="35"/>
        <v>0</v>
      </c>
      <c r="K353" s="15">
        <f t="shared" si="36"/>
        <v>0</v>
      </c>
      <c r="L353" s="15">
        <v>-3.653E-2</v>
      </c>
      <c r="M353" s="15">
        <v>1.498E-2</v>
      </c>
      <c r="N353" s="15">
        <v>3.6819999999999999E-2</v>
      </c>
      <c r="O353" s="15">
        <v>1.498E-2</v>
      </c>
      <c r="P353" s="15">
        <v>-4.3600000000000002E-3</v>
      </c>
      <c r="Q353" s="15"/>
      <c r="R353" s="15">
        <f t="shared" si="37"/>
        <v>0</v>
      </c>
      <c r="S353" s="15">
        <f t="shared" si="38"/>
        <v>0</v>
      </c>
      <c r="T353" s="15">
        <f t="shared" si="39"/>
        <v>0</v>
      </c>
      <c r="U353" s="15">
        <f t="shared" si="40"/>
        <v>0</v>
      </c>
      <c r="V353" s="17">
        <f t="shared" si="41"/>
        <v>0</v>
      </c>
    </row>
    <row r="354" spans="1:22" ht="13.5" x14ac:dyDescent="0.35">
      <c r="A354" s="14">
        <v>993969</v>
      </c>
      <c r="B354" s="15" t="s">
        <v>455</v>
      </c>
      <c r="C354" s="15">
        <v>115</v>
      </c>
      <c r="D354" s="15">
        <v>101</v>
      </c>
      <c r="E354" s="15">
        <v>1120</v>
      </c>
      <c r="F354" s="15">
        <v>150</v>
      </c>
      <c r="G354" s="15">
        <v>0</v>
      </c>
      <c r="H354" s="15">
        <v>150</v>
      </c>
      <c r="I354" s="16">
        <v>150</v>
      </c>
      <c r="J354" s="15">
        <f t="shared" si="35"/>
        <v>0</v>
      </c>
      <c r="K354" s="15">
        <f t="shared" si="36"/>
        <v>0</v>
      </c>
      <c r="L354" s="15">
        <v>-2.6199999999999999E-3</v>
      </c>
      <c r="M354" s="15">
        <v>-1.4400000000000001E-3</v>
      </c>
      <c r="N354" s="15">
        <v>-1.4400000000000001E-3</v>
      </c>
      <c r="O354" s="15">
        <v>-1.4400000000000001E-3</v>
      </c>
      <c r="P354" s="15">
        <v>-4.3200000000000001E-3</v>
      </c>
      <c r="Q354" s="15"/>
      <c r="R354" s="15">
        <f t="shared" si="37"/>
        <v>0</v>
      </c>
      <c r="S354" s="15">
        <f t="shared" si="38"/>
        <v>0</v>
      </c>
      <c r="T354" s="15">
        <f t="shared" si="39"/>
        <v>0</v>
      </c>
      <c r="U354" s="15">
        <f t="shared" si="40"/>
        <v>0</v>
      </c>
      <c r="V354" s="17">
        <f t="shared" si="41"/>
        <v>0</v>
      </c>
    </row>
    <row r="355" spans="1:22" ht="13.5" x14ac:dyDescent="0.35">
      <c r="A355" s="14">
        <v>114713</v>
      </c>
      <c r="B355" s="15" t="s">
        <v>32</v>
      </c>
      <c r="C355" s="15">
        <v>13.8</v>
      </c>
      <c r="D355" s="15">
        <v>101</v>
      </c>
      <c r="E355" s="15">
        <v>1242</v>
      </c>
      <c r="F355" s="15">
        <v>16.440000000000001</v>
      </c>
      <c r="G355" s="15">
        <v>0</v>
      </c>
      <c r="H355" s="15">
        <v>16.440000000000001</v>
      </c>
      <c r="I355" s="16">
        <v>16.440000000000001</v>
      </c>
      <c r="J355" s="15">
        <f t="shared" si="35"/>
        <v>0</v>
      </c>
      <c r="K355" s="15">
        <f t="shared" si="36"/>
        <v>0</v>
      </c>
      <c r="L355" s="15">
        <v>-2.5000000000000001E-3</v>
      </c>
      <c r="M355" s="15">
        <v>-1.5200000000000001E-3</v>
      </c>
      <c r="N355" s="15">
        <v>-1.5200000000000001E-3</v>
      </c>
      <c r="O355" s="15">
        <v>-1.5200000000000001E-3</v>
      </c>
      <c r="P355" s="15">
        <v>-4.28E-3</v>
      </c>
      <c r="Q355" s="15"/>
      <c r="R355" s="15">
        <f t="shared" si="37"/>
        <v>0</v>
      </c>
      <c r="S355" s="15">
        <f t="shared" si="38"/>
        <v>0</v>
      </c>
      <c r="T355" s="15">
        <f t="shared" si="39"/>
        <v>0</v>
      </c>
      <c r="U355" s="15">
        <f t="shared" si="40"/>
        <v>0</v>
      </c>
      <c r="V355" s="17">
        <f t="shared" si="41"/>
        <v>0</v>
      </c>
    </row>
    <row r="356" spans="1:22" ht="13.5" x14ac:dyDescent="0.35">
      <c r="A356" s="14">
        <v>114714</v>
      </c>
      <c r="B356" s="15" t="s">
        <v>34</v>
      </c>
      <c r="C356" s="15">
        <v>13.8</v>
      </c>
      <c r="D356" s="15">
        <v>101</v>
      </c>
      <c r="E356" s="15">
        <v>1242</v>
      </c>
      <c r="F356" s="15">
        <v>30.79</v>
      </c>
      <c r="G356" s="15">
        <v>0</v>
      </c>
      <c r="H356" s="15">
        <v>30.79</v>
      </c>
      <c r="I356" s="16">
        <v>30.79</v>
      </c>
      <c r="J356" s="15">
        <f t="shared" si="35"/>
        <v>0</v>
      </c>
      <c r="K356" s="15">
        <f t="shared" si="36"/>
        <v>0</v>
      </c>
      <c r="L356" s="15">
        <v>-2.5000000000000001E-3</v>
      </c>
      <c r="M356" s="15">
        <v>-1.5200000000000001E-3</v>
      </c>
      <c r="N356" s="15">
        <v>-1.5200000000000001E-3</v>
      </c>
      <c r="O356" s="15">
        <v>-1.5200000000000001E-3</v>
      </c>
      <c r="P356" s="15">
        <v>-4.28E-3</v>
      </c>
      <c r="Q356" s="15"/>
      <c r="R356" s="15">
        <f t="shared" si="37"/>
        <v>0</v>
      </c>
      <c r="S356" s="15">
        <f t="shared" si="38"/>
        <v>0</v>
      </c>
      <c r="T356" s="15">
        <f t="shared" si="39"/>
        <v>0</v>
      </c>
      <c r="U356" s="15">
        <f t="shared" si="40"/>
        <v>0</v>
      </c>
      <c r="V356" s="17">
        <f t="shared" si="41"/>
        <v>0</v>
      </c>
    </row>
    <row r="357" spans="1:22" ht="13.5" x14ac:dyDescent="0.35">
      <c r="A357" s="14">
        <v>114716</v>
      </c>
      <c r="B357" s="15" t="s">
        <v>35</v>
      </c>
      <c r="C357" s="15">
        <v>13.8</v>
      </c>
      <c r="D357" s="15">
        <v>101</v>
      </c>
      <c r="E357" s="15">
        <v>1242</v>
      </c>
      <c r="F357" s="15">
        <v>57.97</v>
      </c>
      <c r="G357" s="15">
        <v>0</v>
      </c>
      <c r="H357" s="15">
        <v>57.97</v>
      </c>
      <c r="I357" s="16">
        <v>57.97</v>
      </c>
      <c r="J357" s="15">
        <f t="shared" si="35"/>
        <v>0</v>
      </c>
      <c r="K357" s="15">
        <f t="shared" si="36"/>
        <v>0</v>
      </c>
      <c r="L357" s="15">
        <v>-2.5000000000000001E-3</v>
      </c>
      <c r="M357" s="15">
        <v>-1.5200000000000001E-3</v>
      </c>
      <c r="N357" s="15">
        <v>-1.5200000000000001E-3</v>
      </c>
      <c r="O357" s="15">
        <v>-1.5200000000000001E-3</v>
      </c>
      <c r="P357" s="15">
        <v>-4.28E-3</v>
      </c>
      <c r="Q357" s="15"/>
      <c r="R357" s="15">
        <f t="shared" si="37"/>
        <v>0</v>
      </c>
      <c r="S357" s="15">
        <f t="shared" si="38"/>
        <v>0</v>
      </c>
      <c r="T357" s="15">
        <f t="shared" si="39"/>
        <v>0</v>
      </c>
      <c r="U357" s="15">
        <f t="shared" si="40"/>
        <v>0</v>
      </c>
      <c r="V357" s="17">
        <f t="shared" si="41"/>
        <v>0</v>
      </c>
    </row>
    <row r="358" spans="1:22" ht="13.5" x14ac:dyDescent="0.35">
      <c r="A358" s="14">
        <v>994421</v>
      </c>
      <c r="B358" s="15" t="s">
        <v>33</v>
      </c>
      <c r="C358" s="15">
        <v>115</v>
      </c>
      <c r="D358" s="15">
        <v>101</v>
      </c>
      <c r="E358" s="15">
        <v>1130</v>
      </c>
      <c r="F358" s="15">
        <v>61.85</v>
      </c>
      <c r="G358" s="15">
        <v>0</v>
      </c>
      <c r="H358" s="15">
        <v>61.85</v>
      </c>
      <c r="I358" s="16">
        <v>61.85</v>
      </c>
      <c r="J358" s="15">
        <f t="shared" si="35"/>
        <v>0</v>
      </c>
      <c r="K358" s="15">
        <f t="shared" si="36"/>
        <v>0</v>
      </c>
      <c r="L358" s="15">
        <v>-2.5000000000000001E-3</v>
      </c>
      <c r="M358" s="15">
        <v>-1.5200000000000001E-3</v>
      </c>
      <c r="N358" s="15">
        <v>-1.5200000000000001E-3</v>
      </c>
      <c r="O358" s="15">
        <v>-1.5200000000000001E-3</v>
      </c>
      <c r="P358" s="15">
        <v>-4.28E-3</v>
      </c>
      <c r="Q358" s="15"/>
      <c r="R358" s="15">
        <f t="shared" si="37"/>
        <v>0</v>
      </c>
      <c r="S358" s="15">
        <f t="shared" si="38"/>
        <v>0</v>
      </c>
      <c r="T358" s="15">
        <f t="shared" si="39"/>
        <v>0</v>
      </c>
      <c r="U358" s="15">
        <f t="shared" si="40"/>
        <v>0</v>
      </c>
      <c r="V358" s="17">
        <f t="shared" si="41"/>
        <v>0</v>
      </c>
    </row>
    <row r="359" spans="1:22" ht="13.5" x14ac:dyDescent="0.35">
      <c r="A359" s="14">
        <v>114484</v>
      </c>
      <c r="B359" s="15" t="s">
        <v>43</v>
      </c>
      <c r="C359" s="15">
        <v>18</v>
      </c>
      <c r="D359" s="15">
        <v>101</v>
      </c>
      <c r="E359" s="15">
        <v>1130</v>
      </c>
      <c r="F359" s="15">
        <v>203.25</v>
      </c>
      <c r="G359" s="15">
        <v>0</v>
      </c>
      <c r="H359" s="15">
        <v>203.25</v>
      </c>
      <c r="I359" s="16">
        <v>203.25</v>
      </c>
      <c r="J359" s="15">
        <f t="shared" si="35"/>
        <v>0</v>
      </c>
      <c r="K359" s="15">
        <f t="shared" si="36"/>
        <v>0</v>
      </c>
      <c r="L359" s="15">
        <v>-2.5000000000000001E-3</v>
      </c>
      <c r="M359" s="15">
        <v>-1.5100000000000001E-3</v>
      </c>
      <c r="N359" s="15">
        <v>-1.5100000000000001E-3</v>
      </c>
      <c r="O359" s="15">
        <v>-1.5100000000000001E-3</v>
      </c>
      <c r="P359" s="15">
        <v>-4.2399999999999998E-3</v>
      </c>
      <c r="Q359" s="15"/>
      <c r="R359" s="15">
        <f t="shared" si="37"/>
        <v>0</v>
      </c>
      <c r="S359" s="15">
        <f t="shared" si="38"/>
        <v>0</v>
      </c>
      <c r="T359" s="15">
        <f t="shared" si="39"/>
        <v>0</v>
      </c>
      <c r="U359" s="15">
        <f t="shared" si="40"/>
        <v>0</v>
      </c>
      <c r="V359" s="17">
        <f t="shared" si="41"/>
        <v>0</v>
      </c>
    </row>
    <row r="360" spans="1:22" ht="13.5" x14ac:dyDescent="0.35">
      <c r="A360" s="14">
        <v>114485</v>
      </c>
      <c r="B360" s="15" t="s">
        <v>44</v>
      </c>
      <c r="C360" s="15">
        <v>13.8</v>
      </c>
      <c r="D360" s="15">
        <v>101</v>
      </c>
      <c r="E360" s="15">
        <v>1130</v>
      </c>
      <c r="F360" s="15">
        <v>133.75</v>
      </c>
      <c r="G360" s="15">
        <v>0</v>
      </c>
      <c r="H360" s="15">
        <v>133.75</v>
      </c>
      <c r="I360" s="16">
        <v>133.75</v>
      </c>
      <c r="J360" s="15">
        <f t="shared" si="35"/>
        <v>0</v>
      </c>
      <c r="K360" s="15">
        <f t="shared" si="36"/>
        <v>0</v>
      </c>
      <c r="L360" s="15">
        <v>-2.5000000000000001E-3</v>
      </c>
      <c r="M360" s="15">
        <v>-1.5100000000000001E-3</v>
      </c>
      <c r="N360" s="15">
        <v>-1.5100000000000001E-3</v>
      </c>
      <c r="O360" s="15">
        <v>-1.5100000000000001E-3</v>
      </c>
      <c r="P360" s="15">
        <v>-4.2399999999999998E-3</v>
      </c>
      <c r="Q360" s="15"/>
      <c r="R360" s="15">
        <f t="shared" si="37"/>
        <v>0</v>
      </c>
      <c r="S360" s="15">
        <f t="shared" si="38"/>
        <v>0</v>
      </c>
      <c r="T360" s="15">
        <f t="shared" si="39"/>
        <v>0</v>
      </c>
      <c r="U360" s="15">
        <f t="shared" si="40"/>
        <v>0</v>
      </c>
      <c r="V360" s="17">
        <f t="shared" si="41"/>
        <v>0</v>
      </c>
    </row>
    <row r="361" spans="1:22" ht="13.5" x14ac:dyDescent="0.35">
      <c r="A361" s="14">
        <v>114487</v>
      </c>
      <c r="B361" s="15" t="s">
        <v>45</v>
      </c>
      <c r="C361" s="15">
        <v>18</v>
      </c>
      <c r="D361" s="15">
        <v>101</v>
      </c>
      <c r="E361" s="15">
        <v>1130</v>
      </c>
      <c r="F361" s="15">
        <v>203.25</v>
      </c>
      <c r="G361" s="15">
        <v>0</v>
      </c>
      <c r="H361" s="15">
        <v>203.25</v>
      </c>
      <c r="I361" s="16">
        <v>203.25</v>
      </c>
      <c r="J361" s="15">
        <f t="shared" si="35"/>
        <v>0</v>
      </c>
      <c r="K361" s="15">
        <f t="shared" si="36"/>
        <v>0</v>
      </c>
      <c r="L361" s="15">
        <v>-2.5000000000000001E-3</v>
      </c>
      <c r="M361" s="15">
        <v>-1.5100000000000001E-3</v>
      </c>
      <c r="N361" s="15">
        <v>-1.5100000000000001E-3</v>
      </c>
      <c r="O361" s="15">
        <v>-1.5100000000000001E-3</v>
      </c>
      <c r="P361" s="15">
        <v>-4.2399999999999998E-3</v>
      </c>
      <c r="Q361" s="15"/>
      <c r="R361" s="15">
        <f t="shared" si="37"/>
        <v>0</v>
      </c>
      <c r="S361" s="15">
        <f t="shared" si="38"/>
        <v>0</v>
      </c>
      <c r="T361" s="15">
        <f t="shared" si="39"/>
        <v>0</v>
      </c>
      <c r="U361" s="15">
        <f t="shared" si="40"/>
        <v>0</v>
      </c>
      <c r="V361" s="17">
        <f t="shared" si="41"/>
        <v>0</v>
      </c>
    </row>
    <row r="362" spans="1:22" ht="13.5" x14ac:dyDescent="0.35">
      <c r="A362" s="14">
        <v>114488</v>
      </c>
      <c r="B362" s="15" t="s">
        <v>46</v>
      </c>
      <c r="C362" s="15">
        <v>13.8</v>
      </c>
      <c r="D362" s="15">
        <v>101</v>
      </c>
      <c r="E362" s="15">
        <v>1130</v>
      </c>
      <c r="F362" s="15">
        <v>133.75</v>
      </c>
      <c r="G362" s="15">
        <v>0</v>
      </c>
      <c r="H362" s="15">
        <v>133.75</v>
      </c>
      <c r="I362" s="16">
        <v>133.75</v>
      </c>
      <c r="J362" s="15">
        <f t="shared" si="35"/>
        <v>0</v>
      </c>
      <c r="K362" s="15">
        <f t="shared" si="36"/>
        <v>0</v>
      </c>
      <c r="L362" s="15">
        <v>-2.5000000000000001E-3</v>
      </c>
      <c r="M362" s="15">
        <v>-1.5100000000000001E-3</v>
      </c>
      <c r="N362" s="15">
        <v>-1.5100000000000001E-3</v>
      </c>
      <c r="O362" s="15">
        <v>-1.5100000000000001E-3</v>
      </c>
      <c r="P362" s="15">
        <v>-4.2399999999999998E-3</v>
      </c>
      <c r="Q362" s="15"/>
      <c r="R362" s="15">
        <f t="shared" si="37"/>
        <v>0</v>
      </c>
      <c r="S362" s="15">
        <f t="shared" si="38"/>
        <v>0</v>
      </c>
      <c r="T362" s="15">
        <f t="shared" si="39"/>
        <v>0</v>
      </c>
      <c r="U362" s="15">
        <f t="shared" si="40"/>
        <v>0</v>
      </c>
      <c r="V362" s="17">
        <f t="shared" si="41"/>
        <v>0</v>
      </c>
    </row>
    <row r="363" spans="1:22" ht="13.5" x14ac:dyDescent="0.35">
      <c r="A363" s="14">
        <v>114728</v>
      </c>
      <c r="B363" s="15" t="s">
        <v>47</v>
      </c>
      <c r="C363" s="15">
        <v>23</v>
      </c>
      <c r="D363" s="15">
        <v>101</v>
      </c>
      <c r="E363" s="15">
        <v>1246</v>
      </c>
      <c r="F363" s="15">
        <v>2.5</v>
      </c>
      <c r="G363" s="15">
        <v>0</v>
      </c>
      <c r="H363" s="15">
        <v>2.5</v>
      </c>
      <c r="I363" s="16">
        <v>2.5</v>
      </c>
      <c r="J363" s="15">
        <f t="shared" si="35"/>
        <v>0</v>
      </c>
      <c r="K363" s="15">
        <f t="shared" si="36"/>
        <v>0</v>
      </c>
      <c r="L363" s="15">
        <v>-2.5100000000000001E-3</v>
      </c>
      <c r="M363" s="15">
        <v>-1.5100000000000001E-3</v>
      </c>
      <c r="N363" s="15">
        <v>-1.5100000000000001E-3</v>
      </c>
      <c r="O363" s="15">
        <v>-1.5100000000000001E-3</v>
      </c>
      <c r="P363" s="15">
        <v>-4.2399999999999998E-3</v>
      </c>
      <c r="Q363" s="15"/>
      <c r="R363" s="15">
        <f t="shared" si="37"/>
        <v>0</v>
      </c>
      <c r="S363" s="15">
        <f t="shared" si="38"/>
        <v>0</v>
      </c>
      <c r="T363" s="15">
        <f t="shared" si="39"/>
        <v>0</v>
      </c>
      <c r="U363" s="15">
        <f t="shared" si="40"/>
        <v>0</v>
      </c>
      <c r="V363" s="17">
        <f t="shared" si="41"/>
        <v>0</v>
      </c>
    </row>
    <row r="364" spans="1:22" ht="13.5" x14ac:dyDescent="0.35">
      <c r="A364" s="14">
        <v>114729</v>
      </c>
      <c r="B364" s="15" t="s">
        <v>48</v>
      </c>
      <c r="C364" s="15">
        <v>23</v>
      </c>
      <c r="D364" s="15">
        <v>101</v>
      </c>
      <c r="E364" s="15">
        <v>1246</v>
      </c>
      <c r="F364" s="15">
        <v>2.5</v>
      </c>
      <c r="G364" s="15">
        <v>0</v>
      </c>
      <c r="H364" s="15">
        <v>2.5</v>
      </c>
      <c r="I364" s="16">
        <v>2.5</v>
      </c>
      <c r="J364" s="15">
        <f t="shared" si="35"/>
        <v>0</v>
      </c>
      <c r="K364" s="15">
        <f t="shared" si="36"/>
        <v>0</v>
      </c>
      <c r="L364" s="15">
        <v>-2.5100000000000001E-3</v>
      </c>
      <c r="M364" s="15">
        <v>-1.5100000000000001E-3</v>
      </c>
      <c r="N364" s="15">
        <v>-1.5100000000000001E-3</v>
      </c>
      <c r="O364" s="15">
        <v>-1.5100000000000001E-3</v>
      </c>
      <c r="P364" s="15">
        <v>-4.2399999999999998E-3</v>
      </c>
      <c r="Q364" s="15"/>
      <c r="R364" s="15">
        <f t="shared" si="37"/>
        <v>0</v>
      </c>
      <c r="S364" s="15">
        <f t="shared" si="38"/>
        <v>0</v>
      </c>
      <c r="T364" s="15">
        <f t="shared" si="39"/>
        <v>0</v>
      </c>
      <c r="U364" s="15">
        <f t="shared" si="40"/>
        <v>0</v>
      </c>
      <c r="V364" s="17">
        <f t="shared" si="41"/>
        <v>0</v>
      </c>
    </row>
    <row r="365" spans="1:22" ht="13.5" x14ac:dyDescent="0.35">
      <c r="A365" s="14">
        <v>990759</v>
      </c>
      <c r="B365" s="15" t="s">
        <v>29</v>
      </c>
      <c r="C365" s="15">
        <v>345</v>
      </c>
      <c r="D365" s="15">
        <v>101</v>
      </c>
      <c r="E365" s="15">
        <v>1000</v>
      </c>
      <c r="F365" s="15">
        <v>276</v>
      </c>
      <c r="G365" s="15">
        <v>0</v>
      </c>
      <c r="H365" s="15">
        <v>276</v>
      </c>
      <c r="I365" s="16">
        <v>276</v>
      </c>
      <c r="J365" s="15">
        <f t="shared" si="35"/>
        <v>0</v>
      </c>
      <c r="K365" s="15">
        <f t="shared" si="36"/>
        <v>0</v>
      </c>
      <c r="L365" s="15">
        <v>-2.5000000000000001E-3</v>
      </c>
      <c r="M365" s="15">
        <v>-1.5200000000000001E-3</v>
      </c>
      <c r="N365" s="15">
        <v>-1.5200000000000001E-3</v>
      </c>
      <c r="O365" s="15">
        <v>-1.5200000000000001E-3</v>
      </c>
      <c r="P365" s="15">
        <v>-4.1000000000000003E-3</v>
      </c>
      <c r="Q365" s="15"/>
      <c r="R365" s="15">
        <f t="shared" si="37"/>
        <v>0</v>
      </c>
      <c r="S365" s="15">
        <f t="shared" si="38"/>
        <v>0</v>
      </c>
      <c r="T365" s="15">
        <f t="shared" si="39"/>
        <v>0</v>
      </c>
      <c r="U365" s="15">
        <f t="shared" si="40"/>
        <v>0</v>
      </c>
      <c r="V365" s="17">
        <f t="shared" si="41"/>
        <v>0</v>
      </c>
    </row>
    <row r="366" spans="1:22" ht="13.5" x14ac:dyDescent="0.35">
      <c r="A366" s="14">
        <v>991802</v>
      </c>
      <c r="B366" s="15" t="s">
        <v>30</v>
      </c>
      <c r="C366" s="15">
        <v>345</v>
      </c>
      <c r="D366" s="15">
        <v>101</v>
      </c>
      <c r="E366" s="15">
        <v>1000</v>
      </c>
      <c r="F366" s="15">
        <v>507</v>
      </c>
      <c r="G366" s="15">
        <v>0</v>
      </c>
      <c r="H366" s="15">
        <v>507</v>
      </c>
      <c r="I366" s="16">
        <v>507</v>
      </c>
      <c r="J366" s="15">
        <f t="shared" si="35"/>
        <v>0</v>
      </c>
      <c r="K366" s="15">
        <f t="shared" si="36"/>
        <v>0</v>
      </c>
      <c r="L366" s="15">
        <v>-2.5000000000000001E-3</v>
      </c>
      <c r="M366" s="15">
        <v>-1.5200000000000001E-3</v>
      </c>
      <c r="N366" s="15">
        <v>-1.5200000000000001E-3</v>
      </c>
      <c r="O366" s="15">
        <v>-1.5200000000000001E-3</v>
      </c>
      <c r="P366" s="15">
        <v>-4.1000000000000003E-3</v>
      </c>
      <c r="Q366" s="15"/>
      <c r="R366" s="15">
        <f t="shared" si="37"/>
        <v>0</v>
      </c>
      <c r="S366" s="15">
        <f t="shared" si="38"/>
        <v>0</v>
      </c>
      <c r="T366" s="15">
        <f t="shared" si="39"/>
        <v>0</v>
      </c>
      <c r="U366" s="15">
        <f t="shared" si="40"/>
        <v>0</v>
      </c>
      <c r="V366" s="17">
        <f t="shared" si="41"/>
        <v>0</v>
      </c>
    </row>
    <row r="367" spans="1:22" ht="13.5" x14ac:dyDescent="0.35">
      <c r="A367" s="14">
        <v>111080</v>
      </c>
      <c r="B367" s="15" t="s">
        <v>135</v>
      </c>
      <c r="C367" s="15">
        <v>13.8</v>
      </c>
      <c r="D367" s="15">
        <v>101</v>
      </c>
      <c r="E367" s="15">
        <v>1023</v>
      </c>
      <c r="F367" s="15">
        <v>97.4</v>
      </c>
      <c r="G367" s="15">
        <v>0</v>
      </c>
      <c r="H367" s="15">
        <v>97.4</v>
      </c>
      <c r="I367" s="16">
        <v>97.4</v>
      </c>
      <c r="J367" s="15">
        <f t="shared" si="35"/>
        <v>0</v>
      </c>
      <c r="K367" s="15">
        <f t="shared" si="36"/>
        <v>0</v>
      </c>
      <c r="L367" s="15">
        <v>-5.0899999999999999E-3</v>
      </c>
      <c r="M367" s="15">
        <v>-3.8300000000000001E-3</v>
      </c>
      <c r="N367" s="15">
        <v>-3.8300000000000001E-3</v>
      </c>
      <c r="O367" s="15">
        <v>-3.8300000000000001E-3</v>
      </c>
      <c r="P367" s="15">
        <v>-4.0600000000000002E-3</v>
      </c>
      <c r="Q367" s="15"/>
      <c r="R367" s="15">
        <f t="shared" si="37"/>
        <v>0</v>
      </c>
      <c r="S367" s="15">
        <f t="shared" si="38"/>
        <v>0</v>
      </c>
      <c r="T367" s="15">
        <f t="shared" si="39"/>
        <v>0</v>
      </c>
      <c r="U367" s="15">
        <f t="shared" si="40"/>
        <v>0</v>
      </c>
      <c r="V367" s="17">
        <f t="shared" si="41"/>
        <v>0</v>
      </c>
    </row>
    <row r="368" spans="1:22" ht="13.5" x14ac:dyDescent="0.35">
      <c r="A368" s="14">
        <v>111081</v>
      </c>
      <c r="B368" s="15" t="s">
        <v>136</v>
      </c>
      <c r="C368" s="15">
        <v>13.8</v>
      </c>
      <c r="D368" s="15">
        <v>101</v>
      </c>
      <c r="E368" s="15">
        <v>1023</v>
      </c>
      <c r="F368" s="15">
        <v>97.4</v>
      </c>
      <c r="G368" s="15">
        <v>0</v>
      </c>
      <c r="H368" s="15">
        <v>97.4</v>
      </c>
      <c r="I368" s="16">
        <v>97.4</v>
      </c>
      <c r="J368" s="15">
        <f t="shared" si="35"/>
        <v>0</v>
      </c>
      <c r="K368" s="15">
        <f t="shared" si="36"/>
        <v>0</v>
      </c>
      <c r="L368" s="15">
        <v>-5.0899999999999999E-3</v>
      </c>
      <c r="M368" s="15">
        <v>-3.8300000000000001E-3</v>
      </c>
      <c r="N368" s="15">
        <v>-3.8300000000000001E-3</v>
      </c>
      <c r="O368" s="15">
        <v>-3.8300000000000001E-3</v>
      </c>
      <c r="P368" s="15">
        <v>-4.0600000000000002E-3</v>
      </c>
      <c r="Q368" s="15"/>
      <c r="R368" s="15">
        <f t="shared" si="37"/>
        <v>0</v>
      </c>
      <c r="S368" s="15">
        <f t="shared" si="38"/>
        <v>0</v>
      </c>
      <c r="T368" s="15">
        <f t="shared" si="39"/>
        <v>0</v>
      </c>
      <c r="U368" s="15">
        <f t="shared" si="40"/>
        <v>0</v>
      </c>
      <c r="V368" s="17">
        <f t="shared" si="41"/>
        <v>0</v>
      </c>
    </row>
    <row r="369" spans="1:22" ht="13.5" x14ac:dyDescent="0.35">
      <c r="A369" s="14">
        <v>111083</v>
      </c>
      <c r="B369" s="15" t="s">
        <v>137</v>
      </c>
      <c r="C369" s="15">
        <v>13.8</v>
      </c>
      <c r="D369" s="15">
        <v>101</v>
      </c>
      <c r="E369" s="15">
        <v>1023</v>
      </c>
      <c r="F369" s="15">
        <v>57.5</v>
      </c>
      <c r="G369" s="15">
        <v>0</v>
      </c>
      <c r="H369" s="15">
        <v>57.5</v>
      </c>
      <c r="I369" s="16">
        <v>57.5</v>
      </c>
      <c r="J369" s="15">
        <f t="shared" si="35"/>
        <v>0</v>
      </c>
      <c r="K369" s="15">
        <f t="shared" si="36"/>
        <v>0</v>
      </c>
      <c r="L369" s="15">
        <v>-5.0899999999999999E-3</v>
      </c>
      <c r="M369" s="15">
        <v>-3.8300000000000001E-3</v>
      </c>
      <c r="N369" s="15">
        <v>-3.8300000000000001E-3</v>
      </c>
      <c r="O369" s="15">
        <v>-3.8300000000000001E-3</v>
      </c>
      <c r="P369" s="15">
        <v>-4.0600000000000002E-3</v>
      </c>
      <c r="Q369" s="15"/>
      <c r="R369" s="15">
        <f t="shared" si="37"/>
        <v>0</v>
      </c>
      <c r="S369" s="15">
        <f t="shared" si="38"/>
        <v>0</v>
      </c>
      <c r="T369" s="15">
        <f t="shared" si="39"/>
        <v>0</v>
      </c>
      <c r="U369" s="15">
        <f t="shared" si="40"/>
        <v>0</v>
      </c>
      <c r="V369" s="17">
        <f t="shared" si="41"/>
        <v>0</v>
      </c>
    </row>
    <row r="370" spans="1:22" ht="13.5" x14ac:dyDescent="0.35">
      <c r="A370" s="14">
        <v>113378</v>
      </c>
      <c r="B370" s="15" t="s">
        <v>217</v>
      </c>
      <c r="C370" s="15">
        <v>13.8</v>
      </c>
      <c r="D370" s="15">
        <v>101</v>
      </c>
      <c r="E370" s="15">
        <v>1110</v>
      </c>
      <c r="F370" s="15">
        <v>0.95</v>
      </c>
      <c r="G370" s="15">
        <v>0</v>
      </c>
      <c r="H370" s="15">
        <v>0.95</v>
      </c>
      <c r="I370" s="16">
        <v>0.95</v>
      </c>
      <c r="J370" s="15">
        <f t="shared" si="35"/>
        <v>0</v>
      </c>
      <c r="K370" s="15">
        <f t="shared" si="36"/>
        <v>0</v>
      </c>
      <c r="L370" s="15">
        <v>-5.9699999999999996E-3</v>
      </c>
      <c r="M370" s="15">
        <v>-1.0300000000000001E-3</v>
      </c>
      <c r="N370" s="15">
        <v>-1.0300000000000001E-3</v>
      </c>
      <c r="O370" s="15">
        <v>-1.0300000000000001E-3</v>
      </c>
      <c r="P370" s="15">
        <v>-4.0299999999999997E-3</v>
      </c>
      <c r="Q370" s="15"/>
      <c r="R370" s="15">
        <f t="shared" si="37"/>
        <v>0</v>
      </c>
      <c r="S370" s="15">
        <f t="shared" si="38"/>
        <v>0</v>
      </c>
      <c r="T370" s="15">
        <f t="shared" si="39"/>
        <v>0</v>
      </c>
      <c r="U370" s="15">
        <f t="shared" si="40"/>
        <v>0</v>
      </c>
      <c r="V370" s="17">
        <f t="shared" si="41"/>
        <v>0</v>
      </c>
    </row>
    <row r="371" spans="1:22" ht="13.5" x14ac:dyDescent="0.35">
      <c r="A371" s="14">
        <v>113379</v>
      </c>
      <c r="B371" s="15" t="s">
        <v>218</v>
      </c>
      <c r="C371" s="15">
        <v>13.8</v>
      </c>
      <c r="D371" s="15">
        <v>101</v>
      </c>
      <c r="E371" s="15">
        <v>1110</v>
      </c>
      <c r="F371" s="15">
        <v>0.95</v>
      </c>
      <c r="G371" s="15">
        <v>0</v>
      </c>
      <c r="H371" s="15">
        <v>0.95</v>
      </c>
      <c r="I371" s="16">
        <v>0.95</v>
      </c>
      <c r="J371" s="15">
        <f t="shared" si="35"/>
        <v>0</v>
      </c>
      <c r="K371" s="15">
        <f t="shared" si="36"/>
        <v>0</v>
      </c>
      <c r="L371" s="15">
        <v>-5.9699999999999996E-3</v>
      </c>
      <c r="M371" s="15">
        <v>-1.0300000000000001E-3</v>
      </c>
      <c r="N371" s="15">
        <v>-1.0300000000000001E-3</v>
      </c>
      <c r="O371" s="15">
        <v>-1.0300000000000001E-3</v>
      </c>
      <c r="P371" s="15">
        <v>-4.0299999999999997E-3</v>
      </c>
      <c r="Q371" s="15"/>
      <c r="R371" s="15">
        <f t="shared" si="37"/>
        <v>0</v>
      </c>
      <c r="S371" s="15">
        <f t="shared" si="38"/>
        <v>0</v>
      </c>
      <c r="T371" s="15">
        <f t="shared" si="39"/>
        <v>0</v>
      </c>
      <c r="U371" s="15">
        <f t="shared" si="40"/>
        <v>0</v>
      </c>
      <c r="V371" s="17">
        <f t="shared" si="41"/>
        <v>0</v>
      </c>
    </row>
    <row r="372" spans="1:22" ht="13.5" x14ac:dyDescent="0.35">
      <c r="A372" s="14">
        <v>993039</v>
      </c>
      <c r="B372" s="15" t="s">
        <v>224</v>
      </c>
      <c r="C372" s="15">
        <v>69</v>
      </c>
      <c r="D372" s="15">
        <v>101</v>
      </c>
      <c r="E372" s="15">
        <v>1100</v>
      </c>
      <c r="F372" s="15">
        <v>8.1300000000000008</v>
      </c>
      <c r="G372" s="15">
        <v>0</v>
      </c>
      <c r="H372" s="15">
        <v>8.1300000000000008</v>
      </c>
      <c r="I372" s="16">
        <v>8.1300000000000008</v>
      </c>
      <c r="J372" s="15">
        <f t="shared" si="35"/>
        <v>0</v>
      </c>
      <c r="K372" s="15">
        <f t="shared" si="36"/>
        <v>0</v>
      </c>
      <c r="L372" s="15">
        <v>-8.2500000000000004E-3</v>
      </c>
      <c r="M372" s="15">
        <v>-1.39E-3</v>
      </c>
      <c r="N372" s="15">
        <v>-1.39E-3</v>
      </c>
      <c r="O372" s="15">
        <v>-1.39E-3</v>
      </c>
      <c r="P372" s="15">
        <v>-4.0200000000000001E-3</v>
      </c>
      <c r="Q372" s="15"/>
      <c r="R372" s="15">
        <f t="shared" si="37"/>
        <v>0</v>
      </c>
      <c r="S372" s="15">
        <f t="shared" si="38"/>
        <v>0</v>
      </c>
      <c r="T372" s="15">
        <f t="shared" si="39"/>
        <v>0</v>
      </c>
      <c r="U372" s="15">
        <f t="shared" si="40"/>
        <v>0</v>
      </c>
      <c r="V372" s="17">
        <f t="shared" si="41"/>
        <v>0</v>
      </c>
    </row>
    <row r="373" spans="1:22" ht="13.5" x14ac:dyDescent="0.35">
      <c r="A373" s="14">
        <v>993054</v>
      </c>
      <c r="B373" s="15" t="s">
        <v>225</v>
      </c>
      <c r="C373" s="15">
        <v>69</v>
      </c>
      <c r="D373" s="15">
        <v>101</v>
      </c>
      <c r="E373" s="15">
        <v>1100</v>
      </c>
      <c r="F373" s="15">
        <v>13.6</v>
      </c>
      <c r="G373" s="15">
        <v>0</v>
      </c>
      <c r="H373" s="15">
        <v>13.6</v>
      </c>
      <c r="I373" s="16">
        <v>13.6</v>
      </c>
      <c r="J373" s="15">
        <f t="shared" si="35"/>
        <v>0</v>
      </c>
      <c r="K373" s="15">
        <f t="shared" si="36"/>
        <v>0</v>
      </c>
      <c r="L373" s="15">
        <v>-8.2500000000000004E-3</v>
      </c>
      <c r="M373" s="15">
        <v>-1.39E-3</v>
      </c>
      <c r="N373" s="15">
        <v>-1.39E-3</v>
      </c>
      <c r="O373" s="15">
        <v>-1.39E-3</v>
      </c>
      <c r="P373" s="15">
        <v>-4.0200000000000001E-3</v>
      </c>
      <c r="Q373" s="15"/>
      <c r="R373" s="15">
        <f t="shared" si="37"/>
        <v>0</v>
      </c>
      <c r="S373" s="15">
        <f t="shared" si="38"/>
        <v>0</v>
      </c>
      <c r="T373" s="15">
        <f t="shared" si="39"/>
        <v>0</v>
      </c>
      <c r="U373" s="15">
        <f t="shared" si="40"/>
        <v>0</v>
      </c>
      <c r="V373" s="17">
        <f t="shared" si="41"/>
        <v>0</v>
      </c>
    </row>
    <row r="374" spans="1:22" ht="13.5" x14ac:dyDescent="0.35">
      <c r="A374" s="14">
        <v>114465</v>
      </c>
      <c r="B374" s="15" t="s">
        <v>153</v>
      </c>
      <c r="C374" s="15">
        <v>13.8</v>
      </c>
      <c r="D374" s="15">
        <v>101</v>
      </c>
      <c r="E374" s="15">
        <v>1130</v>
      </c>
      <c r="F374" s="15">
        <v>32.79</v>
      </c>
      <c r="G374" s="15">
        <v>0</v>
      </c>
      <c r="H374" s="15">
        <v>32.79</v>
      </c>
      <c r="I374" s="16">
        <v>32.79</v>
      </c>
      <c r="J374" s="15">
        <f t="shared" si="35"/>
        <v>0</v>
      </c>
      <c r="K374" s="15">
        <f t="shared" si="36"/>
        <v>0</v>
      </c>
      <c r="L374" s="15">
        <v>-2.5100000000000001E-3</v>
      </c>
      <c r="M374" s="15">
        <v>-1.5299999999999999E-3</v>
      </c>
      <c r="N374" s="15">
        <v>-1.5299999999999999E-3</v>
      </c>
      <c r="O374" s="15">
        <v>-1.5299999999999999E-3</v>
      </c>
      <c r="P374" s="15">
        <v>-3.9899999999999996E-3</v>
      </c>
      <c r="Q374" s="15"/>
      <c r="R374" s="15">
        <f t="shared" si="37"/>
        <v>0</v>
      </c>
      <c r="S374" s="15">
        <f t="shared" si="38"/>
        <v>0</v>
      </c>
      <c r="T374" s="15">
        <f t="shared" si="39"/>
        <v>0</v>
      </c>
      <c r="U374" s="15">
        <f t="shared" si="40"/>
        <v>0</v>
      </c>
      <c r="V374" s="17">
        <f t="shared" si="41"/>
        <v>0</v>
      </c>
    </row>
    <row r="375" spans="1:22" ht="13.5" x14ac:dyDescent="0.35">
      <c r="A375" s="14">
        <v>114470</v>
      </c>
      <c r="B375" s="15" t="s">
        <v>133</v>
      </c>
      <c r="C375" s="15">
        <v>13.8</v>
      </c>
      <c r="D375" s="15">
        <v>101</v>
      </c>
      <c r="E375" s="15">
        <v>1130</v>
      </c>
      <c r="F375" s="15">
        <v>1.1399999999999999</v>
      </c>
      <c r="G375" s="15">
        <v>0</v>
      </c>
      <c r="H375" s="15">
        <v>1.1399999999999999</v>
      </c>
      <c r="I375" s="16">
        <v>1.1399999999999999</v>
      </c>
      <c r="J375" s="15">
        <f t="shared" si="35"/>
        <v>0</v>
      </c>
      <c r="K375" s="15">
        <f t="shared" si="36"/>
        <v>0</v>
      </c>
      <c r="L375" s="15">
        <v>-2.5000000000000001E-3</v>
      </c>
      <c r="M375" s="15">
        <v>-1.5399999999999999E-3</v>
      </c>
      <c r="N375" s="15">
        <v>-1.5399999999999999E-3</v>
      </c>
      <c r="O375" s="15">
        <v>-1.5399999999999999E-3</v>
      </c>
      <c r="P375" s="15">
        <v>-3.9199999999999999E-3</v>
      </c>
      <c r="Q375" s="15"/>
      <c r="R375" s="15">
        <f t="shared" si="37"/>
        <v>0</v>
      </c>
      <c r="S375" s="15">
        <f t="shared" si="38"/>
        <v>0</v>
      </c>
      <c r="T375" s="15">
        <f t="shared" si="39"/>
        <v>0</v>
      </c>
      <c r="U375" s="15">
        <f t="shared" si="40"/>
        <v>0</v>
      </c>
      <c r="V375" s="17">
        <f t="shared" si="41"/>
        <v>0</v>
      </c>
    </row>
    <row r="376" spans="1:22" ht="13.5" x14ac:dyDescent="0.35">
      <c r="A376" s="14">
        <v>114474</v>
      </c>
      <c r="B376" s="15" t="s">
        <v>134</v>
      </c>
      <c r="C376" s="15">
        <v>13.8</v>
      </c>
      <c r="D376" s="15">
        <v>101</v>
      </c>
      <c r="E376" s="15">
        <v>1130</v>
      </c>
      <c r="F376" s="15">
        <v>1.1399999999999999</v>
      </c>
      <c r="G376" s="15">
        <v>0</v>
      </c>
      <c r="H376" s="15">
        <v>1.1399999999999999</v>
      </c>
      <c r="I376" s="16">
        <v>1.1399999999999999</v>
      </c>
      <c r="J376" s="15">
        <f t="shared" si="35"/>
        <v>0</v>
      </c>
      <c r="K376" s="15">
        <f t="shared" si="36"/>
        <v>0</v>
      </c>
      <c r="L376" s="15">
        <v>-2.5000000000000001E-3</v>
      </c>
      <c r="M376" s="15">
        <v>-1.5399999999999999E-3</v>
      </c>
      <c r="N376" s="15">
        <v>-1.5399999999999999E-3</v>
      </c>
      <c r="O376" s="15">
        <v>-1.5399999999999999E-3</v>
      </c>
      <c r="P376" s="15">
        <v>-3.9199999999999999E-3</v>
      </c>
      <c r="Q376" s="15"/>
      <c r="R376" s="15">
        <f t="shared" si="37"/>
        <v>0</v>
      </c>
      <c r="S376" s="15">
        <f t="shared" si="38"/>
        <v>0</v>
      </c>
      <c r="T376" s="15">
        <f t="shared" si="39"/>
        <v>0</v>
      </c>
      <c r="U376" s="15">
        <f t="shared" si="40"/>
        <v>0</v>
      </c>
      <c r="V376" s="17">
        <f t="shared" si="41"/>
        <v>0</v>
      </c>
    </row>
    <row r="377" spans="1:22" ht="13.5" x14ac:dyDescent="0.35">
      <c r="A377" s="14">
        <v>911550</v>
      </c>
      <c r="B377" s="15" t="s">
        <v>28</v>
      </c>
      <c r="C377" s="15">
        <v>345</v>
      </c>
      <c r="D377" s="15">
        <v>101</v>
      </c>
      <c r="E377" s="15">
        <v>1120</v>
      </c>
      <c r="F377" s="15">
        <v>353.9</v>
      </c>
      <c r="G377" s="15">
        <v>0</v>
      </c>
      <c r="H377" s="15">
        <v>700</v>
      </c>
      <c r="I377" s="16">
        <v>353.9</v>
      </c>
      <c r="J377" s="15">
        <f t="shared" si="35"/>
        <v>0</v>
      </c>
      <c r="K377" s="15">
        <f t="shared" si="36"/>
        <v>346.1</v>
      </c>
      <c r="L377" s="15">
        <v>-2.5600000000000002E-3</v>
      </c>
      <c r="M377" s="15">
        <v>-1.34E-3</v>
      </c>
      <c r="N377" s="15">
        <v>-1.34E-3</v>
      </c>
      <c r="O377" s="15">
        <v>-1.34E-3</v>
      </c>
      <c r="P377" s="15">
        <v>-3.8899999999999998E-3</v>
      </c>
      <c r="Q377" s="15"/>
      <c r="R377" s="15">
        <f t="shared" si="37"/>
        <v>0</v>
      </c>
      <c r="S377" s="15">
        <f t="shared" si="38"/>
        <v>0</v>
      </c>
      <c r="T377" s="15">
        <f t="shared" si="39"/>
        <v>0</v>
      </c>
      <c r="U377" s="15">
        <f t="shared" si="40"/>
        <v>0</v>
      </c>
      <c r="V377" s="17">
        <f t="shared" si="41"/>
        <v>0</v>
      </c>
    </row>
    <row r="378" spans="1:22" ht="13.5" x14ac:dyDescent="0.35">
      <c r="A378" s="14">
        <v>990804</v>
      </c>
      <c r="B378" s="15" t="s">
        <v>244</v>
      </c>
      <c r="C378" s="15">
        <v>115</v>
      </c>
      <c r="D378" s="15">
        <v>101</v>
      </c>
      <c r="E378" s="15">
        <v>1000</v>
      </c>
      <c r="F378" s="15">
        <v>5.5</v>
      </c>
      <c r="G378" s="15">
        <v>0</v>
      </c>
      <c r="H378" s="15">
        <v>5.5</v>
      </c>
      <c r="I378" s="16">
        <v>5.5</v>
      </c>
      <c r="J378" s="15">
        <f t="shared" si="35"/>
        <v>0</v>
      </c>
      <c r="K378" s="15">
        <f t="shared" si="36"/>
        <v>0</v>
      </c>
      <c r="L378" s="15">
        <v>-2.5500000000000002E-3</v>
      </c>
      <c r="M378" s="15">
        <v>-1.57E-3</v>
      </c>
      <c r="N378" s="15">
        <v>-1.57E-3</v>
      </c>
      <c r="O378" s="15">
        <v>-1.57E-3</v>
      </c>
      <c r="P378" s="15">
        <v>-3.8899999999999998E-3</v>
      </c>
      <c r="Q378" s="15"/>
      <c r="R378" s="15">
        <f t="shared" si="37"/>
        <v>0</v>
      </c>
      <c r="S378" s="15">
        <f t="shared" si="38"/>
        <v>0</v>
      </c>
      <c r="T378" s="15">
        <f t="shared" si="39"/>
        <v>0</v>
      </c>
      <c r="U378" s="15">
        <f t="shared" si="40"/>
        <v>0</v>
      </c>
      <c r="V378" s="17">
        <f t="shared" si="41"/>
        <v>0</v>
      </c>
    </row>
    <row r="379" spans="1:22" ht="13.5" x14ac:dyDescent="0.35">
      <c r="A379" s="14">
        <v>113341</v>
      </c>
      <c r="B379" s="15" t="s">
        <v>177</v>
      </c>
      <c r="C379" s="15">
        <v>69</v>
      </c>
      <c r="D379" s="15">
        <v>101</v>
      </c>
      <c r="E379" s="15">
        <v>1110</v>
      </c>
      <c r="F379" s="15">
        <v>0</v>
      </c>
      <c r="G379" s="15">
        <v>0</v>
      </c>
      <c r="H379" s="15">
        <v>0</v>
      </c>
      <c r="I379" s="16">
        <v>0</v>
      </c>
      <c r="J379" s="15">
        <f t="shared" si="35"/>
        <v>0</v>
      </c>
      <c r="K379" s="15">
        <f t="shared" si="36"/>
        <v>0</v>
      </c>
      <c r="L379" s="15">
        <v>-4.8700000000000002E-3</v>
      </c>
      <c r="M379" s="15">
        <v>-1.5900000000000001E-3</v>
      </c>
      <c r="N379" s="15">
        <v>-1.5900000000000001E-3</v>
      </c>
      <c r="O379" s="15">
        <v>-1.5900000000000001E-3</v>
      </c>
      <c r="P379" s="15">
        <v>-3.8800000000000002E-3</v>
      </c>
      <c r="Q379" s="15"/>
      <c r="R379" s="15">
        <f t="shared" si="37"/>
        <v>0</v>
      </c>
      <c r="S379" s="15">
        <f t="shared" si="38"/>
        <v>0</v>
      </c>
      <c r="T379" s="15">
        <f t="shared" si="39"/>
        <v>0</v>
      </c>
      <c r="U379" s="15">
        <f t="shared" si="40"/>
        <v>0</v>
      </c>
      <c r="V379" s="17">
        <f t="shared" si="41"/>
        <v>0</v>
      </c>
    </row>
    <row r="380" spans="1:22" ht="13.5" x14ac:dyDescent="0.35">
      <c r="A380" s="14">
        <v>111123</v>
      </c>
      <c r="B380" s="15" t="s">
        <v>38</v>
      </c>
      <c r="C380" s="15">
        <v>13.8</v>
      </c>
      <c r="D380" s="15">
        <v>101</v>
      </c>
      <c r="E380" s="15">
        <v>1013</v>
      </c>
      <c r="F380" s="15">
        <v>27.75</v>
      </c>
      <c r="G380" s="15">
        <v>0</v>
      </c>
      <c r="H380" s="15">
        <v>27.75</v>
      </c>
      <c r="I380" s="16">
        <v>27.75</v>
      </c>
      <c r="J380" s="15">
        <f t="shared" si="35"/>
        <v>0</v>
      </c>
      <c r="K380" s="15">
        <f t="shared" si="36"/>
        <v>0</v>
      </c>
      <c r="L380" s="15">
        <v>-2.5000000000000001E-3</v>
      </c>
      <c r="M380" s="15">
        <v>-1.56E-3</v>
      </c>
      <c r="N380" s="15">
        <v>-1.56E-3</v>
      </c>
      <c r="O380" s="15">
        <v>-1.56E-3</v>
      </c>
      <c r="P380" s="15">
        <v>-3.8700000000000002E-3</v>
      </c>
      <c r="Q380" s="15"/>
      <c r="R380" s="15">
        <f t="shared" si="37"/>
        <v>0</v>
      </c>
      <c r="S380" s="15">
        <f t="shared" si="38"/>
        <v>0</v>
      </c>
      <c r="T380" s="15">
        <f t="shared" si="39"/>
        <v>0</v>
      </c>
      <c r="U380" s="15">
        <f t="shared" si="40"/>
        <v>0</v>
      </c>
      <c r="V380" s="17">
        <f t="shared" si="41"/>
        <v>0</v>
      </c>
    </row>
    <row r="381" spans="1:22" ht="13.5" x14ac:dyDescent="0.35">
      <c r="A381" s="14">
        <v>111126</v>
      </c>
      <c r="B381" s="15" t="s">
        <v>39</v>
      </c>
      <c r="C381" s="15">
        <v>18</v>
      </c>
      <c r="D381" s="15">
        <v>101</v>
      </c>
      <c r="E381" s="15">
        <v>1013</v>
      </c>
      <c r="F381" s="15">
        <v>170</v>
      </c>
      <c r="G381" s="15">
        <v>0</v>
      </c>
      <c r="H381" s="15">
        <v>170</v>
      </c>
      <c r="I381" s="16">
        <v>170</v>
      </c>
      <c r="J381" s="15">
        <f t="shared" si="35"/>
        <v>0</v>
      </c>
      <c r="K381" s="15">
        <f t="shared" si="36"/>
        <v>0</v>
      </c>
      <c r="L381" s="15">
        <v>-2.5000000000000001E-3</v>
      </c>
      <c r="M381" s="15">
        <v>-1.56E-3</v>
      </c>
      <c r="N381" s="15">
        <v>-1.56E-3</v>
      </c>
      <c r="O381" s="15">
        <v>-1.56E-3</v>
      </c>
      <c r="P381" s="15">
        <v>-3.8700000000000002E-3</v>
      </c>
      <c r="Q381" s="15"/>
      <c r="R381" s="15">
        <f t="shared" si="37"/>
        <v>0</v>
      </c>
      <c r="S381" s="15">
        <f t="shared" si="38"/>
        <v>0</v>
      </c>
      <c r="T381" s="15">
        <f t="shared" si="39"/>
        <v>0</v>
      </c>
      <c r="U381" s="15">
        <f t="shared" si="40"/>
        <v>0</v>
      </c>
      <c r="V381" s="17">
        <f t="shared" si="41"/>
        <v>0</v>
      </c>
    </row>
    <row r="382" spans="1:22" ht="13.5" x14ac:dyDescent="0.35">
      <c r="A382" s="14">
        <v>111127</v>
      </c>
      <c r="B382" s="15" t="s">
        <v>40</v>
      </c>
      <c r="C382" s="15">
        <v>13.8</v>
      </c>
      <c r="D382" s="15">
        <v>101</v>
      </c>
      <c r="E382" s="15">
        <v>1012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35"/>
        <v>0</v>
      </c>
      <c r="K382" s="15">
        <f t="shared" si="36"/>
        <v>0</v>
      </c>
      <c r="L382" s="15">
        <v>-2.5000000000000001E-3</v>
      </c>
      <c r="M382" s="15">
        <v>-1.56E-3</v>
      </c>
      <c r="N382" s="15">
        <v>-1.56E-3</v>
      </c>
      <c r="O382" s="15">
        <v>-1.56E-3</v>
      </c>
      <c r="P382" s="15">
        <v>-3.8700000000000002E-3</v>
      </c>
      <c r="Q382" s="15"/>
      <c r="R382" s="15">
        <f t="shared" si="37"/>
        <v>0</v>
      </c>
      <c r="S382" s="15">
        <f t="shared" si="38"/>
        <v>0</v>
      </c>
      <c r="T382" s="15">
        <f t="shared" si="39"/>
        <v>0</v>
      </c>
      <c r="U382" s="15">
        <f t="shared" si="40"/>
        <v>0</v>
      </c>
      <c r="V382" s="17">
        <f t="shared" si="41"/>
        <v>0</v>
      </c>
    </row>
    <row r="383" spans="1:22" ht="13.5" x14ac:dyDescent="0.35">
      <c r="A383" s="14">
        <v>991103</v>
      </c>
      <c r="B383" s="15" t="s">
        <v>41</v>
      </c>
      <c r="C383" s="15">
        <v>115</v>
      </c>
      <c r="D383" s="15">
        <v>101</v>
      </c>
      <c r="E383" s="15">
        <v>1010</v>
      </c>
      <c r="F383" s="15">
        <v>43</v>
      </c>
      <c r="G383" s="15">
        <v>0</v>
      </c>
      <c r="H383" s="15">
        <v>43</v>
      </c>
      <c r="I383" s="16">
        <v>43</v>
      </c>
      <c r="J383" s="15">
        <f t="shared" si="35"/>
        <v>0</v>
      </c>
      <c r="K383" s="15">
        <f t="shared" si="36"/>
        <v>0</v>
      </c>
      <c r="L383" s="15">
        <v>-2.5000000000000001E-3</v>
      </c>
      <c r="M383" s="15">
        <v>-1.56E-3</v>
      </c>
      <c r="N383" s="15">
        <v>-1.56E-3</v>
      </c>
      <c r="O383" s="15">
        <v>-1.56E-3</v>
      </c>
      <c r="P383" s="15">
        <v>-3.8700000000000002E-3</v>
      </c>
      <c r="Q383" s="15"/>
      <c r="R383" s="15">
        <f t="shared" si="37"/>
        <v>0</v>
      </c>
      <c r="S383" s="15">
        <f t="shared" si="38"/>
        <v>0</v>
      </c>
      <c r="T383" s="15">
        <f t="shared" si="39"/>
        <v>0</v>
      </c>
      <c r="U383" s="15">
        <f t="shared" si="40"/>
        <v>0</v>
      </c>
      <c r="V383" s="17">
        <f t="shared" si="41"/>
        <v>0</v>
      </c>
    </row>
    <row r="384" spans="1:22" ht="13.5" x14ac:dyDescent="0.35">
      <c r="A384" s="14">
        <v>991104</v>
      </c>
      <c r="B384" s="15" t="s">
        <v>42</v>
      </c>
      <c r="C384" s="15">
        <v>115</v>
      </c>
      <c r="D384" s="15">
        <v>101</v>
      </c>
      <c r="E384" s="15">
        <v>1010</v>
      </c>
      <c r="F384" s="15">
        <v>30</v>
      </c>
      <c r="G384" s="15">
        <v>0</v>
      </c>
      <c r="H384" s="15">
        <v>30</v>
      </c>
      <c r="I384" s="16">
        <v>30</v>
      </c>
      <c r="J384" s="15">
        <f t="shared" si="35"/>
        <v>0</v>
      </c>
      <c r="K384" s="15">
        <f t="shared" si="36"/>
        <v>0</v>
      </c>
      <c r="L384" s="15">
        <v>-2.5000000000000001E-3</v>
      </c>
      <c r="M384" s="15">
        <v>-1.56E-3</v>
      </c>
      <c r="N384" s="15">
        <v>-1.56E-3</v>
      </c>
      <c r="O384" s="15">
        <v>-1.56E-3</v>
      </c>
      <c r="P384" s="15">
        <v>-3.8700000000000002E-3</v>
      </c>
      <c r="Q384" s="15"/>
      <c r="R384" s="15">
        <f t="shared" si="37"/>
        <v>0</v>
      </c>
      <c r="S384" s="15">
        <f t="shared" si="38"/>
        <v>0</v>
      </c>
      <c r="T384" s="15">
        <f t="shared" si="39"/>
        <v>0</v>
      </c>
      <c r="U384" s="15">
        <f t="shared" si="40"/>
        <v>0</v>
      </c>
      <c r="V384" s="17">
        <f t="shared" si="41"/>
        <v>0</v>
      </c>
    </row>
    <row r="385" spans="1:22" ht="13.5" x14ac:dyDescent="0.35">
      <c r="A385" s="14">
        <v>111125</v>
      </c>
      <c r="B385" s="15" t="s">
        <v>50</v>
      </c>
      <c r="C385" s="15">
        <v>13.8</v>
      </c>
      <c r="D385" s="15">
        <v>101</v>
      </c>
      <c r="E385" s="15">
        <v>1012</v>
      </c>
      <c r="F385" s="15">
        <v>0</v>
      </c>
      <c r="G385" s="15">
        <v>0</v>
      </c>
      <c r="H385" s="15">
        <v>0</v>
      </c>
      <c r="I385" s="16">
        <v>0</v>
      </c>
      <c r="J385" s="15">
        <f t="shared" si="35"/>
        <v>0</v>
      </c>
      <c r="K385" s="15">
        <f t="shared" si="36"/>
        <v>0</v>
      </c>
      <c r="L385" s="15">
        <v>-2.5000000000000001E-3</v>
      </c>
      <c r="M385" s="15">
        <v>-1.56E-3</v>
      </c>
      <c r="N385" s="15">
        <v>-1.56E-3</v>
      </c>
      <c r="O385" s="15">
        <v>-1.56E-3</v>
      </c>
      <c r="P385" s="15">
        <v>-3.8300000000000001E-3</v>
      </c>
      <c r="Q385" s="15"/>
      <c r="R385" s="15">
        <f t="shared" si="37"/>
        <v>0</v>
      </c>
      <c r="S385" s="15">
        <f t="shared" si="38"/>
        <v>0</v>
      </c>
      <c r="T385" s="15">
        <f t="shared" si="39"/>
        <v>0</v>
      </c>
      <c r="U385" s="15">
        <f t="shared" si="40"/>
        <v>0</v>
      </c>
      <c r="V385" s="17">
        <f t="shared" si="41"/>
        <v>0</v>
      </c>
    </row>
    <row r="386" spans="1:22" ht="13.5" x14ac:dyDescent="0.35">
      <c r="A386" s="14">
        <v>113138</v>
      </c>
      <c r="B386" s="15" t="s">
        <v>229</v>
      </c>
      <c r="C386" s="15">
        <v>0.38</v>
      </c>
      <c r="D386" s="15">
        <v>101</v>
      </c>
      <c r="E386" s="15">
        <v>1100</v>
      </c>
      <c r="F386" s="15">
        <v>0</v>
      </c>
      <c r="G386" s="15">
        <v>0</v>
      </c>
      <c r="H386" s="15">
        <v>0</v>
      </c>
      <c r="I386" s="16">
        <v>0</v>
      </c>
      <c r="J386" s="15">
        <f t="shared" si="35"/>
        <v>0</v>
      </c>
      <c r="K386" s="15">
        <f t="shared" si="36"/>
        <v>0</v>
      </c>
      <c r="L386" s="15">
        <v>-8.0800000000000004E-3</v>
      </c>
      <c r="M386" s="15">
        <v>-8.9999999999999998E-4</v>
      </c>
      <c r="N386" s="15">
        <v>-8.9999999999999998E-4</v>
      </c>
      <c r="O386" s="15">
        <v>-8.9999999999999998E-4</v>
      </c>
      <c r="P386" s="15">
        <v>-3.8300000000000001E-3</v>
      </c>
      <c r="Q386" s="15"/>
      <c r="R386" s="15">
        <f t="shared" si="37"/>
        <v>0</v>
      </c>
      <c r="S386" s="15">
        <f t="shared" si="38"/>
        <v>0</v>
      </c>
      <c r="T386" s="15">
        <f t="shared" si="39"/>
        <v>0</v>
      </c>
      <c r="U386" s="15">
        <f t="shared" si="40"/>
        <v>0</v>
      </c>
      <c r="V386" s="17">
        <f t="shared" si="41"/>
        <v>0</v>
      </c>
    </row>
    <row r="387" spans="1:22" ht="13.5" x14ac:dyDescent="0.35">
      <c r="A387" s="14">
        <v>113139</v>
      </c>
      <c r="B387" s="15" t="s">
        <v>230</v>
      </c>
      <c r="C387" s="15">
        <v>0.38</v>
      </c>
      <c r="D387" s="15">
        <v>101</v>
      </c>
      <c r="E387" s="15">
        <v>1100</v>
      </c>
      <c r="F387" s="15">
        <v>2.33</v>
      </c>
      <c r="G387" s="15">
        <v>0</v>
      </c>
      <c r="H387" s="15">
        <v>2.38</v>
      </c>
      <c r="I387" s="16">
        <v>2.33</v>
      </c>
      <c r="J387" s="15">
        <f t="shared" si="35"/>
        <v>0</v>
      </c>
      <c r="K387" s="15">
        <f t="shared" si="36"/>
        <v>4.9999999999999822E-2</v>
      </c>
      <c r="L387" s="15">
        <v>-8.0800000000000004E-3</v>
      </c>
      <c r="M387" s="15">
        <v>-8.9999999999999998E-4</v>
      </c>
      <c r="N387" s="15">
        <v>-8.9999999999999998E-4</v>
      </c>
      <c r="O387" s="15">
        <v>-8.9999999999999998E-4</v>
      </c>
      <c r="P387" s="15">
        <v>-3.8300000000000001E-3</v>
      </c>
      <c r="Q387" s="15"/>
      <c r="R387" s="15">
        <f t="shared" si="37"/>
        <v>0</v>
      </c>
      <c r="S387" s="15">
        <f t="shared" si="38"/>
        <v>0</v>
      </c>
      <c r="T387" s="15">
        <f t="shared" si="39"/>
        <v>0</v>
      </c>
      <c r="U387" s="15">
        <f t="shared" si="40"/>
        <v>0</v>
      </c>
      <c r="V387" s="17">
        <f t="shared" si="41"/>
        <v>0</v>
      </c>
    </row>
    <row r="388" spans="1:22" ht="13.5" x14ac:dyDescent="0.35">
      <c r="A388" s="14">
        <v>990819</v>
      </c>
      <c r="B388" s="15" t="s">
        <v>132</v>
      </c>
      <c r="C388" s="15">
        <v>115</v>
      </c>
      <c r="D388" s="15">
        <v>101</v>
      </c>
      <c r="E388" s="15">
        <v>1000</v>
      </c>
      <c r="F388" s="15">
        <v>351.9</v>
      </c>
      <c r="G388" s="15">
        <v>0</v>
      </c>
      <c r="H388" s="15">
        <v>351.9</v>
      </c>
      <c r="I388" s="16">
        <v>351.9</v>
      </c>
      <c r="J388" s="15">
        <f t="shared" si="35"/>
        <v>0</v>
      </c>
      <c r="K388" s="15">
        <f t="shared" si="36"/>
        <v>0</v>
      </c>
      <c r="L388" s="15">
        <v>-2.5000000000000001E-3</v>
      </c>
      <c r="M388" s="15">
        <v>-1.56E-3</v>
      </c>
      <c r="N388" s="15">
        <v>-1.56E-3</v>
      </c>
      <c r="O388" s="15">
        <v>-1.56E-3</v>
      </c>
      <c r="P388" s="15">
        <v>-3.8300000000000001E-3</v>
      </c>
      <c r="Q388" s="15"/>
      <c r="R388" s="15">
        <f t="shared" si="37"/>
        <v>0</v>
      </c>
      <c r="S388" s="15">
        <f t="shared" si="38"/>
        <v>0</v>
      </c>
      <c r="T388" s="15">
        <f t="shared" si="39"/>
        <v>0</v>
      </c>
      <c r="U388" s="15">
        <f t="shared" si="40"/>
        <v>0</v>
      </c>
      <c r="V388" s="17">
        <f t="shared" si="41"/>
        <v>0</v>
      </c>
    </row>
    <row r="389" spans="1:22" ht="13.5" x14ac:dyDescent="0.35">
      <c r="A389" s="14">
        <v>111124</v>
      </c>
      <c r="B389" s="15" t="s">
        <v>51</v>
      </c>
      <c r="C389" s="15">
        <v>13.8</v>
      </c>
      <c r="D389" s="15">
        <v>101</v>
      </c>
      <c r="E389" s="15">
        <v>1014</v>
      </c>
      <c r="F389" s="15">
        <v>18</v>
      </c>
      <c r="G389" s="15">
        <v>0</v>
      </c>
      <c r="H389" s="15">
        <v>18</v>
      </c>
      <c r="I389" s="16">
        <v>18</v>
      </c>
      <c r="J389" s="15">
        <f t="shared" si="35"/>
        <v>0</v>
      </c>
      <c r="K389" s="15">
        <f t="shared" si="36"/>
        <v>0</v>
      </c>
      <c r="L389" s="15">
        <v>-2.5000000000000001E-3</v>
      </c>
      <c r="M389" s="15">
        <v>-1.56E-3</v>
      </c>
      <c r="N389" s="15">
        <v>-1.56E-3</v>
      </c>
      <c r="O389" s="15">
        <v>-1.56E-3</v>
      </c>
      <c r="P389" s="15">
        <v>-3.82E-3</v>
      </c>
      <c r="Q389" s="15"/>
      <c r="R389" s="15">
        <f t="shared" si="37"/>
        <v>0</v>
      </c>
      <c r="S389" s="15">
        <f t="shared" si="38"/>
        <v>0</v>
      </c>
      <c r="T389" s="15">
        <f t="shared" si="39"/>
        <v>0</v>
      </c>
      <c r="U389" s="15">
        <f t="shared" si="40"/>
        <v>0</v>
      </c>
      <c r="V389" s="17">
        <f t="shared" si="41"/>
        <v>0</v>
      </c>
    </row>
    <row r="390" spans="1:22" ht="13.5" x14ac:dyDescent="0.35">
      <c r="A390" s="14">
        <v>110983</v>
      </c>
      <c r="B390" s="15" t="s">
        <v>79</v>
      </c>
      <c r="C390" s="15">
        <v>13.8</v>
      </c>
      <c r="D390" s="15">
        <v>101</v>
      </c>
      <c r="E390" s="15">
        <v>1004</v>
      </c>
      <c r="F390" s="15">
        <v>19.350000000000001</v>
      </c>
      <c r="G390" s="15">
        <v>0</v>
      </c>
      <c r="H390" s="15">
        <v>19.350000000000001</v>
      </c>
      <c r="I390" s="16">
        <v>19.350000000000001</v>
      </c>
      <c r="J390" s="15">
        <f t="shared" si="35"/>
        <v>0</v>
      </c>
      <c r="K390" s="15">
        <f t="shared" si="36"/>
        <v>0</v>
      </c>
      <c r="L390" s="15">
        <v>-2.5000000000000001E-3</v>
      </c>
      <c r="M390" s="15">
        <v>-1.57E-3</v>
      </c>
      <c r="N390" s="15">
        <v>-1.57E-3</v>
      </c>
      <c r="O390" s="15">
        <v>-1.57E-3</v>
      </c>
      <c r="P390" s="15">
        <v>-3.7799999999999999E-3</v>
      </c>
      <c r="Q390" s="15"/>
      <c r="R390" s="15">
        <f t="shared" si="37"/>
        <v>0</v>
      </c>
      <c r="S390" s="15">
        <f t="shared" si="38"/>
        <v>0</v>
      </c>
      <c r="T390" s="15">
        <f t="shared" si="39"/>
        <v>0</v>
      </c>
      <c r="U390" s="15">
        <f t="shared" si="40"/>
        <v>0</v>
      </c>
      <c r="V390" s="17">
        <f t="shared" si="41"/>
        <v>0</v>
      </c>
    </row>
    <row r="391" spans="1:22" ht="13.5" x14ac:dyDescent="0.35">
      <c r="A391" s="14">
        <v>110984</v>
      </c>
      <c r="B391" s="15" t="s">
        <v>80</v>
      </c>
      <c r="C391" s="15">
        <v>13.8</v>
      </c>
      <c r="D391" s="15">
        <v>101</v>
      </c>
      <c r="E391" s="15">
        <v>1004</v>
      </c>
      <c r="F391" s="15">
        <v>57.1</v>
      </c>
      <c r="G391" s="15">
        <v>0</v>
      </c>
      <c r="H391" s="15">
        <v>57.1</v>
      </c>
      <c r="I391" s="16">
        <v>57.1</v>
      </c>
      <c r="J391" s="15">
        <f t="shared" si="35"/>
        <v>0</v>
      </c>
      <c r="K391" s="15">
        <f t="shared" si="36"/>
        <v>0</v>
      </c>
      <c r="L391" s="15">
        <v>-2.5000000000000001E-3</v>
      </c>
      <c r="M391" s="15">
        <v>-1.57E-3</v>
      </c>
      <c r="N391" s="15">
        <v>-1.57E-3</v>
      </c>
      <c r="O391" s="15">
        <v>-1.57E-3</v>
      </c>
      <c r="P391" s="15">
        <v>-3.7799999999999999E-3</v>
      </c>
      <c r="Q391" s="15"/>
      <c r="R391" s="15">
        <f t="shared" si="37"/>
        <v>0</v>
      </c>
      <c r="S391" s="15">
        <f t="shared" si="38"/>
        <v>0</v>
      </c>
      <c r="T391" s="15">
        <f t="shared" si="39"/>
        <v>0</v>
      </c>
      <c r="U391" s="15">
        <f t="shared" si="40"/>
        <v>0</v>
      </c>
      <c r="V391" s="17">
        <f t="shared" si="41"/>
        <v>0</v>
      </c>
    </row>
    <row r="392" spans="1:22" ht="13.5" x14ac:dyDescent="0.35">
      <c r="A392" s="14">
        <v>990926</v>
      </c>
      <c r="B392" s="15" t="s">
        <v>81</v>
      </c>
      <c r="C392" s="15">
        <v>115</v>
      </c>
      <c r="D392" s="15">
        <v>101</v>
      </c>
      <c r="E392" s="15">
        <v>1000</v>
      </c>
      <c r="F392" s="15">
        <v>267.51</v>
      </c>
      <c r="G392" s="15">
        <v>0</v>
      </c>
      <c r="H392" s="15">
        <v>326.37</v>
      </c>
      <c r="I392" s="16">
        <v>267.51</v>
      </c>
      <c r="J392" s="15">
        <f t="shared" si="35"/>
        <v>0</v>
      </c>
      <c r="K392" s="15">
        <f t="shared" si="36"/>
        <v>58.860000000000014</v>
      </c>
      <c r="L392" s="15">
        <v>-2.5000000000000001E-3</v>
      </c>
      <c r="M392" s="15">
        <v>-1.57E-3</v>
      </c>
      <c r="N392" s="15">
        <v>-1.57E-3</v>
      </c>
      <c r="O392" s="15">
        <v>-1.57E-3</v>
      </c>
      <c r="P392" s="15">
        <v>-3.7699999999999999E-3</v>
      </c>
      <c r="Q392" s="15"/>
      <c r="R392" s="15">
        <f t="shared" si="37"/>
        <v>0</v>
      </c>
      <c r="S392" s="15">
        <f t="shared" si="38"/>
        <v>0</v>
      </c>
      <c r="T392" s="15">
        <f t="shared" si="39"/>
        <v>0</v>
      </c>
      <c r="U392" s="15">
        <f t="shared" si="40"/>
        <v>0</v>
      </c>
      <c r="V392" s="17">
        <f t="shared" si="41"/>
        <v>0</v>
      </c>
    </row>
    <row r="393" spans="1:22" ht="13.5" x14ac:dyDescent="0.35">
      <c r="A393" s="14">
        <v>110985</v>
      </c>
      <c r="B393" s="15" t="s">
        <v>52</v>
      </c>
      <c r="C393" s="15">
        <v>13.8</v>
      </c>
      <c r="D393" s="15">
        <v>101</v>
      </c>
      <c r="E393" s="15">
        <v>1004</v>
      </c>
      <c r="F393" s="15">
        <v>19.350000000000001</v>
      </c>
      <c r="G393" s="15">
        <v>0</v>
      </c>
      <c r="H393" s="15">
        <v>19.350000000000001</v>
      </c>
      <c r="I393" s="16">
        <v>19.350000000000001</v>
      </c>
      <c r="J393" s="15">
        <f t="shared" si="35"/>
        <v>0</v>
      </c>
      <c r="K393" s="15">
        <f t="shared" si="36"/>
        <v>0</v>
      </c>
      <c r="L393" s="15">
        <v>-2.49E-3</v>
      </c>
      <c r="M393" s="15">
        <v>-1.57E-3</v>
      </c>
      <c r="N393" s="15">
        <v>-1.57E-3</v>
      </c>
      <c r="O393" s="15">
        <v>-1.57E-3</v>
      </c>
      <c r="P393" s="15">
        <v>-3.7599999999999999E-3</v>
      </c>
      <c r="Q393" s="15"/>
      <c r="R393" s="15">
        <f t="shared" si="37"/>
        <v>0</v>
      </c>
      <c r="S393" s="15">
        <f t="shared" si="38"/>
        <v>0</v>
      </c>
      <c r="T393" s="15">
        <f t="shared" si="39"/>
        <v>0</v>
      </c>
      <c r="U393" s="15">
        <f t="shared" si="40"/>
        <v>0</v>
      </c>
      <c r="V393" s="17">
        <f t="shared" si="41"/>
        <v>0</v>
      </c>
    </row>
    <row r="394" spans="1:22" ht="13.5" x14ac:dyDescent="0.35">
      <c r="A394" s="14">
        <v>111009</v>
      </c>
      <c r="B394" s="15" t="s">
        <v>53</v>
      </c>
      <c r="C394" s="15">
        <v>14.4</v>
      </c>
      <c r="D394" s="15">
        <v>101</v>
      </c>
      <c r="E394" s="15">
        <v>1002</v>
      </c>
      <c r="F394" s="15">
        <v>47</v>
      </c>
      <c r="G394" s="15">
        <v>0</v>
      </c>
      <c r="H394" s="15">
        <v>47</v>
      </c>
      <c r="I394" s="16">
        <v>47</v>
      </c>
      <c r="J394" s="15">
        <f t="shared" si="35"/>
        <v>0</v>
      </c>
      <c r="K394" s="15">
        <f t="shared" si="36"/>
        <v>0</v>
      </c>
      <c r="L394" s="15">
        <v>-2.47E-3</v>
      </c>
      <c r="M394" s="15">
        <v>-1.56E-3</v>
      </c>
      <c r="N394" s="15">
        <v>-1.56E-3</v>
      </c>
      <c r="O394" s="15">
        <v>-1.56E-3</v>
      </c>
      <c r="P394" s="15">
        <v>-3.7200000000000002E-3</v>
      </c>
      <c r="Q394" s="15"/>
      <c r="R394" s="15">
        <f t="shared" si="37"/>
        <v>0</v>
      </c>
      <c r="S394" s="15">
        <f t="shared" si="38"/>
        <v>0</v>
      </c>
      <c r="T394" s="15">
        <f t="shared" si="39"/>
        <v>0</v>
      </c>
      <c r="U394" s="15">
        <f t="shared" si="40"/>
        <v>0</v>
      </c>
      <c r="V394" s="17">
        <f t="shared" si="41"/>
        <v>0</v>
      </c>
    </row>
    <row r="395" spans="1:22" ht="13.5" x14ac:dyDescent="0.35">
      <c r="A395" s="14">
        <v>113894</v>
      </c>
      <c r="B395" s="15" t="s">
        <v>258</v>
      </c>
      <c r="C395" s="15">
        <v>13.8</v>
      </c>
      <c r="D395" s="15">
        <v>101</v>
      </c>
      <c r="E395" s="15">
        <v>1210</v>
      </c>
      <c r="F395" s="15">
        <v>0</v>
      </c>
      <c r="G395" s="15">
        <v>0</v>
      </c>
      <c r="H395" s="15">
        <v>0</v>
      </c>
      <c r="I395" s="16">
        <v>0</v>
      </c>
      <c r="J395" s="15">
        <f t="shared" si="35"/>
        <v>0</v>
      </c>
      <c r="K395" s="15">
        <f t="shared" si="36"/>
        <v>0</v>
      </c>
      <c r="L395" s="15">
        <v>-5.3600000000000002E-3</v>
      </c>
      <c r="M395" s="15">
        <v>3.6000000000000002E-4</v>
      </c>
      <c r="N395" s="15">
        <v>3.6000000000000002E-4</v>
      </c>
      <c r="O395" s="15">
        <v>3.6000000000000002E-4</v>
      </c>
      <c r="P395" s="15">
        <v>-3.6900000000000001E-3</v>
      </c>
      <c r="Q395" s="15"/>
      <c r="R395" s="15">
        <f t="shared" si="37"/>
        <v>0</v>
      </c>
      <c r="S395" s="15">
        <f t="shared" si="38"/>
        <v>0</v>
      </c>
      <c r="T395" s="15">
        <f t="shared" si="39"/>
        <v>0</v>
      </c>
      <c r="U395" s="15">
        <f t="shared" si="40"/>
        <v>0</v>
      </c>
      <c r="V395" s="17">
        <f t="shared" si="41"/>
        <v>0</v>
      </c>
    </row>
    <row r="396" spans="1:22" ht="13.5" x14ac:dyDescent="0.35">
      <c r="A396" s="14">
        <v>993285</v>
      </c>
      <c r="B396" s="15" t="s">
        <v>363</v>
      </c>
      <c r="C396" s="15">
        <v>115</v>
      </c>
      <c r="D396" s="15">
        <v>101</v>
      </c>
      <c r="E396" s="15">
        <v>1110</v>
      </c>
      <c r="F396" s="15">
        <v>0</v>
      </c>
      <c r="G396" s="15">
        <v>0</v>
      </c>
      <c r="H396" s="15">
        <v>0</v>
      </c>
      <c r="I396" s="16">
        <v>0</v>
      </c>
      <c r="J396" s="15">
        <f t="shared" si="35"/>
        <v>0</v>
      </c>
      <c r="K396" s="15">
        <f t="shared" si="36"/>
        <v>0</v>
      </c>
      <c r="L396" s="15">
        <v>-5.5399999999999998E-3</v>
      </c>
      <c r="M396" s="15">
        <v>8.4000000000000003E-4</v>
      </c>
      <c r="N396" s="15">
        <v>8.4000000000000003E-4</v>
      </c>
      <c r="O396" s="15">
        <v>8.4000000000000003E-4</v>
      </c>
      <c r="P396" s="15">
        <v>-3.6700000000000001E-3</v>
      </c>
      <c r="Q396" s="15"/>
      <c r="R396" s="15">
        <f t="shared" si="37"/>
        <v>0</v>
      </c>
      <c r="S396" s="15">
        <f t="shared" si="38"/>
        <v>0</v>
      </c>
      <c r="T396" s="15">
        <f t="shared" si="39"/>
        <v>0</v>
      </c>
      <c r="U396" s="15">
        <f t="shared" si="40"/>
        <v>0</v>
      </c>
      <c r="V396" s="17">
        <f t="shared" si="41"/>
        <v>0</v>
      </c>
    </row>
    <row r="397" spans="1:22" ht="13.5" x14ac:dyDescent="0.35">
      <c r="A397" s="14">
        <v>111028</v>
      </c>
      <c r="B397" s="15" t="s">
        <v>131</v>
      </c>
      <c r="C397" s="15">
        <v>13.8</v>
      </c>
      <c r="D397" s="15">
        <v>101</v>
      </c>
      <c r="E397" s="15">
        <v>1002</v>
      </c>
      <c r="F397" s="15">
        <v>42.3</v>
      </c>
      <c r="G397" s="15">
        <v>0</v>
      </c>
      <c r="H397" s="15">
        <v>42.3</v>
      </c>
      <c r="I397" s="16">
        <v>42.3</v>
      </c>
      <c r="J397" s="15">
        <f t="shared" si="35"/>
        <v>0</v>
      </c>
      <c r="K397" s="15">
        <f t="shared" si="36"/>
        <v>0</v>
      </c>
      <c r="L397" s="15">
        <v>-3.79E-3</v>
      </c>
      <c r="M397" s="15">
        <v>-2.6700000000000001E-3</v>
      </c>
      <c r="N397" s="15">
        <v>-2.6700000000000001E-3</v>
      </c>
      <c r="O397" s="15">
        <v>-2.6700000000000001E-3</v>
      </c>
      <c r="P397" s="15">
        <v>-3.5899999999999999E-3</v>
      </c>
      <c r="Q397" s="15"/>
      <c r="R397" s="15">
        <f t="shared" si="37"/>
        <v>0</v>
      </c>
      <c r="S397" s="15">
        <f t="shared" si="38"/>
        <v>0</v>
      </c>
      <c r="T397" s="15">
        <f t="shared" si="39"/>
        <v>0</v>
      </c>
      <c r="U397" s="15">
        <f t="shared" si="40"/>
        <v>0</v>
      </c>
      <c r="V397" s="17">
        <f t="shared" si="41"/>
        <v>0</v>
      </c>
    </row>
    <row r="398" spans="1:22" ht="13.5" x14ac:dyDescent="0.35">
      <c r="A398" s="14">
        <v>993037</v>
      </c>
      <c r="B398" s="15" t="s">
        <v>231</v>
      </c>
      <c r="C398" s="15">
        <v>69</v>
      </c>
      <c r="D398" s="15">
        <v>101</v>
      </c>
      <c r="E398" s="15">
        <v>1100</v>
      </c>
      <c r="F398" s="15">
        <v>18.09</v>
      </c>
      <c r="G398" s="15">
        <v>0</v>
      </c>
      <c r="H398" s="15">
        <v>26.15</v>
      </c>
      <c r="I398" s="16">
        <v>18.09</v>
      </c>
      <c r="J398" s="15">
        <f t="shared" ref="J398:J461" si="42">I398-F398</f>
        <v>0</v>
      </c>
      <c r="K398" s="15">
        <f t="shared" ref="K398:K461" si="43">H398-I398</f>
        <v>8.0599999999999987</v>
      </c>
      <c r="L398" s="15">
        <v>-7.8300000000000002E-3</v>
      </c>
      <c r="M398" s="15">
        <v>-1.9000000000000001E-4</v>
      </c>
      <c r="N398" s="15">
        <v>-1.9000000000000001E-4</v>
      </c>
      <c r="O398" s="15">
        <v>-1.9000000000000001E-4</v>
      </c>
      <c r="P398" s="15">
        <v>-3.5400000000000002E-3</v>
      </c>
      <c r="Q398" s="15"/>
      <c r="R398" s="15">
        <f t="shared" ref="R398:R461" si="44">L398*J398</f>
        <v>0</v>
      </c>
      <c r="S398" s="15">
        <f t="shared" ref="S398:S461" si="45">M398*J398</f>
        <v>0</v>
      </c>
      <c r="T398" s="15">
        <f t="shared" ref="T398:T461" si="46">N398*J398</f>
        <v>0</v>
      </c>
      <c r="U398" s="15">
        <f t="shared" ref="U398:U461" si="47">O398*J398</f>
        <v>0</v>
      </c>
      <c r="V398" s="17">
        <f t="shared" ref="V398:V461" si="48">P398*J398</f>
        <v>0</v>
      </c>
    </row>
    <row r="399" spans="1:22" ht="13.5" x14ac:dyDescent="0.35">
      <c r="A399" s="14">
        <v>113889</v>
      </c>
      <c r="B399" s="15" t="s">
        <v>299</v>
      </c>
      <c r="C399" s="15">
        <v>13.8</v>
      </c>
      <c r="D399" s="15">
        <v>101</v>
      </c>
      <c r="E399" s="15">
        <v>1208</v>
      </c>
      <c r="F399" s="15">
        <v>0</v>
      </c>
      <c r="G399" s="15">
        <v>0</v>
      </c>
      <c r="H399" s="15">
        <v>0</v>
      </c>
      <c r="I399" s="16">
        <v>0</v>
      </c>
      <c r="J399" s="15">
        <f t="shared" si="42"/>
        <v>0</v>
      </c>
      <c r="K399" s="15">
        <f t="shared" si="43"/>
        <v>0</v>
      </c>
      <c r="L399" s="15">
        <v>-7.3800000000000003E-3</v>
      </c>
      <c r="M399" s="15">
        <v>2.5100000000000001E-3</v>
      </c>
      <c r="N399" s="15">
        <v>2.5100000000000001E-3</v>
      </c>
      <c r="O399" s="15">
        <v>2.5100000000000001E-3</v>
      </c>
      <c r="P399" s="15">
        <v>-3.46E-3</v>
      </c>
      <c r="Q399" s="15"/>
      <c r="R399" s="15">
        <f t="shared" si="44"/>
        <v>0</v>
      </c>
      <c r="S399" s="15">
        <f t="shared" si="45"/>
        <v>0</v>
      </c>
      <c r="T399" s="15">
        <f t="shared" si="46"/>
        <v>0</v>
      </c>
      <c r="U399" s="15">
        <f t="shared" si="47"/>
        <v>0</v>
      </c>
      <c r="V399" s="17">
        <f t="shared" si="48"/>
        <v>0</v>
      </c>
    </row>
    <row r="400" spans="1:22" ht="13.5" x14ac:dyDescent="0.35">
      <c r="A400" s="14">
        <v>990898</v>
      </c>
      <c r="B400" s="15" t="s">
        <v>116</v>
      </c>
      <c r="C400" s="15">
        <v>115</v>
      </c>
      <c r="D400" s="15">
        <v>101</v>
      </c>
      <c r="E400" s="15">
        <v>1020</v>
      </c>
      <c r="F400" s="15">
        <v>8.8000000000000007</v>
      </c>
      <c r="G400" s="15">
        <v>0</v>
      </c>
      <c r="H400" s="15">
        <v>8.8000000000000007</v>
      </c>
      <c r="I400" s="16">
        <v>8.8000000000000007</v>
      </c>
      <c r="J400" s="15">
        <f t="shared" si="42"/>
        <v>0</v>
      </c>
      <c r="K400" s="15">
        <f t="shared" si="43"/>
        <v>0</v>
      </c>
      <c r="L400" s="15">
        <v>-3.0500000000000002E-3</v>
      </c>
      <c r="M400" s="15">
        <v>-2.2000000000000001E-3</v>
      </c>
      <c r="N400" s="15">
        <v>-2.2000000000000001E-3</v>
      </c>
      <c r="O400" s="15">
        <v>-2.2000000000000001E-3</v>
      </c>
      <c r="P400" s="15">
        <v>-3.14E-3</v>
      </c>
      <c r="Q400" s="15"/>
      <c r="R400" s="15">
        <f t="shared" si="44"/>
        <v>0</v>
      </c>
      <c r="S400" s="15">
        <f t="shared" si="45"/>
        <v>0</v>
      </c>
      <c r="T400" s="15">
        <f t="shared" si="46"/>
        <v>0</v>
      </c>
      <c r="U400" s="15">
        <f t="shared" si="47"/>
        <v>0</v>
      </c>
      <c r="V400" s="17">
        <f t="shared" si="48"/>
        <v>0</v>
      </c>
    </row>
    <row r="401" spans="1:22" ht="13.5" x14ac:dyDescent="0.35">
      <c r="A401" s="14">
        <v>993342</v>
      </c>
      <c r="B401" s="15" t="s">
        <v>338</v>
      </c>
      <c r="C401" s="15">
        <v>69</v>
      </c>
      <c r="D401" s="15">
        <v>101</v>
      </c>
      <c r="E401" s="15">
        <v>1110</v>
      </c>
      <c r="F401" s="15">
        <v>0</v>
      </c>
      <c r="G401" s="15">
        <v>0</v>
      </c>
      <c r="H401" s="15">
        <v>0</v>
      </c>
      <c r="I401" s="16">
        <v>0</v>
      </c>
      <c r="J401" s="15">
        <f t="shared" si="42"/>
        <v>0</v>
      </c>
      <c r="K401" s="15">
        <f t="shared" si="43"/>
        <v>0</v>
      </c>
      <c r="L401" s="15">
        <v>-9.2300000000000004E-3</v>
      </c>
      <c r="M401" s="15">
        <v>4.9199999999999999E-3</v>
      </c>
      <c r="N401" s="15">
        <v>4.9199999999999999E-3</v>
      </c>
      <c r="O401" s="15">
        <v>4.9199999999999999E-3</v>
      </c>
      <c r="P401" s="15">
        <v>-3.1199999999999999E-3</v>
      </c>
      <c r="Q401" s="15"/>
      <c r="R401" s="15">
        <f t="shared" si="44"/>
        <v>0</v>
      </c>
      <c r="S401" s="15">
        <f t="shared" si="45"/>
        <v>0</v>
      </c>
      <c r="T401" s="15">
        <f t="shared" si="46"/>
        <v>0</v>
      </c>
      <c r="U401" s="15">
        <f t="shared" si="47"/>
        <v>0</v>
      </c>
      <c r="V401" s="17">
        <f t="shared" si="48"/>
        <v>0</v>
      </c>
    </row>
    <row r="402" spans="1:22" ht="13.5" x14ac:dyDescent="0.35">
      <c r="A402" s="14">
        <v>993038</v>
      </c>
      <c r="B402" s="15" t="s">
        <v>343</v>
      </c>
      <c r="C402" s="15">
        <v>69</v>
      </c>
      <c r="D402" s="15">
        <v>101</v>
      </c>
      <c r="E402" s="15">
        <v>1100</v>
      </c>
      <c r="F402" s="15">
        <v>2.5</v>
      </c>
      <c r="G402" s="15">
        <v>0</v>
      </c>
      <c r="H402" s="15">
        <v>2.5</v>
      </c>
      <c r="I402" s="16">
        <v>2.5</v>
      </c>
      <c r="J402" s="15">
        <f t="shared" si="42"/>
        <v>0</v>
      </c>
      <c r="K402" s="15">
        <f t="shared" si="43"/>
        <v>0</v>
      </c>
      <c r="L402" s="15">
        <v>-9.9100000000000004E-3</v>
      </c>
      <c r="M402" s="15">
        <v>5.7999999999999996E-3</v>
      </c>
      <c r="N402" s="15">
        <v>5.7999999999999996E-3</v>
      </c>
      <c r="O402" s="15">
        <v>5.7999999999999996E-3</v>
      </c>
      <c r="P402" s="15">
        <v>-2.99E-3</v>
      </c>
      <c r="Q402" s="15"/>
      <c r="R402" s="15">
        <f t="shared" si="44"/>
        <v>0</v>
      </c>
      <c r="S402" s="15">
        <f t="shared" si="45"/>
        <v>0</v>
      </c>
      <c r="T402" s="15">
        <f t="shared" si="46"/>
        <v>0</v>
      </c>
      <c r="U402" s="15">
        <f t="shared" si="47"/>
        <v>0</v>
      </c>
      <c r="V402" s="17">
        <f t="shared" si="48"/>
        <v>0</v>
      </c>
    </row>
    <row r="403" spans="1:22" ht="13.5" x14ac:dyDescent="0.35">
      <c r="A403" s="14">
        <v>111092</v>
      </c>
      <c r="B403" s="15" t="s">
        <v>98</v>
      </c>
      <c r="C403" s="15">
        <v>18</v>
      </c>
      <c r="D403" s="15">
        <v>101</v>
      </c>
      <c r="E403" s="15">
        <v>1023</v>
      </c>
      <c r="F403" s="15">
        <v>0</v>
      </c>
      <c r="G403" s="15">
        <v>0</v>
      </c>
      <c r="H403" s="15">
        <v>0</v>
      </c>
      <c r="I403" s="16">
        <v>0</v>
      </c>
      <c r="J403" s="15">
        <f t="shared" si="42"/>
        <v>0</v>
      </c>
      <c r="K403" s="15">
        <f t="shared" si="43"/>
        <v>0</v>
      </c>
      <c r="L403" s="15">
        <v>-2.6199999999999999E-3</v>
      </c>
      <c r="M403" s="15">
        <v>-1.8699999999999999E-3</v>
      </c>
      <c r="N403" s="15">
        <v>-1.8699999999999999E-3</v>
      </c>
      <c r="O403" s="15">
        <v>-1.8699999999999999E-3</v>
      </c>
      <c r="P403" s="15">
        <v>-2.9099999999999998E-3</v>
      </c>
      <c r="Q403" s="15"/>
      <c r="R403" s="15">
        <f t="shared" si="44"/>
        <v>0</v>
      </c>
      <c r="S403" s="15">
        <f t="shared" si="45"/>
        <v>0</v>
      </c>
      <c r="T403" s="15">
        <f t="shared" si="46"/>
        <v>0</v>
      </c>
      <c r="U403" s="15">
        <f t="shared" si="47"/>
        <v>0</v>
      </c>
      <c r="V403" s="17">
        <f t="shared" si="48"/>
        <v>0</v>
      </c>
    </row>
    <row r="404" spans="1:22" ht="13.5" x14ac:dyDescent="0.35">
      <c r="A404" s="14">
        <v>111093</v>
      </c>
      <c r="B404" s="15" t="s">
        <v>99</v>
      </c>
      <c r="C404" s="15">
        <v>16</v>
      </c>
      <c r="D404" s="15">
        <v>101</v>
      </c>
      <c r="E404" s="15">
        <v>1023</v>
      </c>
      <c r="F404" s="15">
        <v>0</v>
      </c>
      <c r="G404" s="15">
        <v>0</v>
      </c>
      <c r="H404" s="15">
        <v>0</v>
      </c>
      <c r="I404" s="16">
        <v>0</v>
      </c>
      <c r="J404" s="15">
        <f t="shared" si="42"/>
        <v>0</v>
      </c>
      <c r="K404" s="15">
        <f t="shared" si="43"/>
        <v>0</v>
      </c>
      <c r="L404" s="15">
        <v>-2.6199999999999999E-3</v>
      </c>
      <c r="M404" s="15">
        <v>-1.8699999999999999E-3</v>
      </c>
      <c r="N404" s="15">
        <v>-1.8699999999999999E-3</v>
      </c>
      <c r="O404" s="15">
        <v>-1.8699999999999999E-3</v>
      </c>
      <c r="P404" s="15">
        <v>-2.9099999999999998E-3</v>
      </c>
      <c r="Q404" s="15"/>
      <c r="R404" s="15">
        <f t="shared" si="44"/>
        <v>0</v>
      </c>
      <c r="S404" s="15">
        <f t="shared" si="45"/>
        <v>0</v>
      </c>
      <c r="T404" s="15">
        <f t="shared" si="46"/>
        <v>0</v>
      </c>
      <c r="U404" s="15">
        <f t="shared" si="47"/>
        <v>0</v>
      </c>
      <c r="V404" s="17">
        <f t="shared" si="48"/>
        <v>0</v>
      </c>
    </row>
    <row r="405" spans="1:22" ht="13.5" x14ac:dyDescent="0.35">
      <c r="A405" s="14">
        <v>111097</v>
      </c>
      <c r="B405" s="15" t="s">
        <v>100</v>
      </c>
      <c r="C405" s="15">
        <v>16</v>
      </c>
      <c r="D405" s="15">
        <v>101</v>
      </c>
      <c r="E405" s="15">
        <v>1023</v>
      </c>
      <c r="F405" s="15">
        <v>0</v>
      </c>
      <c r="G405" s="15">
        <v>0</v>
      </c>
      <c r="H405" s="15">
        <v>0</v>
      </c>
      <c r="I405" s="16">
        <v>0</v>
      </c>
      <c r="J405" s="15">
        <f t="shared" si="42"/>
        <v>0</v>
      </c>
      <c r="K405" s="15">
        <f t="shared" si="43"/>
        <v>0</v>
      </c>
      <c r="L405" s="15">
        <v>-2.6199999999999999E-3</v>
      </c>
      <c r="M405" s="15">
        <v>-1.8699999999999999E-3</v>
      </c>
      <c r="N405" s="15">
        <v>-1.8699999999999999E-3</v>
      </c>
      <c r="O405" s="15">
        <v>-1.8699999999999999E-3</v>
      </c>
      <c r="P405" s="15">
        <v>-2.9099999999999998E-3</v>
      </c>
      <c r="Q405" s="15"/>
      <c r="R405" s="15">
        <f t="shared" si="44"/>
        <v>0</v>
      </c>
      <c r="S405" s="15">
        <f t="shared" si="45"/>
        <v>0</v>
      </c>
      <c r="T405" s="15">
        <f t="shared" si="46"/>
        <v>0</v>
      </c>
      <c r="U405" s="15">
        <f t="shared" si="47"/>
        <v>0</v>
      </c>
      <c r="V405" s="17">
        <f t="shared" si="48"/>
        <v>0</v>
      </c>
    </row>
    <row r="406" spans="1:22" ht="13.5" x14ac:dyDescent="0.35">
      <c r="A406" s="14">
        <v>111722</v>
      </c>
      <c r="B406" s="15" t="s">
        <v>101</v>
      </c>
      <c r="C406" s="15">
        <v>13.8</v>
      </c>
      <c r="D406" s="15">
        <v>101</v>
      </c>
      <c r="E406" s="15">
        <v>1063</v>
      </c>
      <c r="F406" s="15">
        <v>0</v>
      </c>
      <c r="G406" s="15">
        <v>0</v>
      </c>
      <c r="H406" s="15">
        <v>0</v>
      </c>
      <c r="I406" s="16">
        <v>0</v>
      </c>
      <c r="J406" s="15">
        <f t="shared" si="42"/>
        <v>0</v>
      </c>
      <c r="K406" s="15">
        <f t="shared" si="43"/>
        <v>0</v>
      </c>
      <c r="L406" s="15">
        <v>-2.6199999999999999E-3</v>
      </c>
      <c r="M406" s="15">
        <v>-1.8699999999999999E-3</v>
      </c>
      <c r="N406" s="15">
        <v>-1.8699999999999999E-3</v>
      </c>
      <c r="O406" s="15">
        <v>-1.8699999999999999E-3</v>
      </c>
      <c r="P406" s="15">
        <v>-2.9099999999999998E-3</v>
      </c>
      <c r="Q406" s="15"/>
      <c r="R406" s="15">
        <f t="shared" si="44"/>
        <v>0</v>
      </c>
      <c r="S406" s="15">
        <f t="shared" si="45"/>
        <v>0</v>
      </c>
      <c r="T406" s="15">
        <f t="shared" si="46"/>
        <v>0</v>
      </c>
      <c r="U406" s="15">
        <f t="shared" si="47"/>
        <v>0</v>
      </c>
      <c r="V406" s="17">
        <f t="shared" si="48"/>
        <v>0</v>
      </c>
    </row>
    <row r="407" spans="1:22" ht="13.5" x14ac:dyDescent="0.35">
      <c r="A407" s="14">
        <v>111723</v>
      </c>
      <c r="B407" s="15" t="s">
        <v>102</v>
      </c>
      <c r="C407" s="15">
        <v>13.8</v>
      </c>
      <c r="D407" s="15">
        <v>101</v>
      </c>
      <c r="E407" s="15">
        <v>1063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42"/>
        <v>0</v>
      </c>
      <c r="K407" s="15">
        <f t="shared" si="43"/>
        <v>0</v>
      </c>
      <c r="L407" s="15">
        <v>-2.6199999999999999E-3</v>
      </c>
      <c r="M407" s="15">
        <v>-1.8699999999999999E-3</v>
      </c>
      <c r="N407" s="15">
        <v>-1.8699999999999999E-3</v>
      </c>
      <c r="O407" s="15">
        <v>-1.8699999999999999E-3</v>
      </c>
      <c r="P407" s="15">
        <v>-2.9099999999999998E-3</v>
      </c>
      <c r="Q407" s="15"/>
      <c r="R407" s="15">
        <f t="shared" si="44"/>
        <v>0</v>
      </c>
      <c r="S407" s="15">
        <f t="shared" si="45"/>
        <v>0</v>
      </c>
      <c r="T407" s="15">
        <f t="shared" si="46"/>
        <v>0</v>
      </c>
      <c r="U407" s="15">
        <f t="shared" si="47"/>
        <v>0</v>
      </c>
      <c r="V407" s="17">
        <f t="shared" si="48"/>
        <v>0</v>
      </c>
    </row>
    <row r="408" spans="1:22" ht="13.5" x14ac:dyDescent="0.35">
      <c r="A408" s="14">
        <v>111728</v>
      </c>
      <c r="B408" s="15" t="s">
        <v>103</v>
      </c>
      <c r="C408" s="15">
        <v>13.8</v>
      </c>
      <c r="D408" s="15">
        <v>101</v>
      </c>
      <c r="E408" s="15">
        <v>1063</v>
      </c>
      <c r="F408" s="15">
        <v>0</v>
      </c>
      <c r="G408" s="15">
        <v>0</v>
      </c>
      <c r="H408" s="15">
        <v>0</v>
      </c>
      <c r="I408" s="16">
        <v>0</v>
      </c>
      <c r="J408" s="15">
        <f t="shared" si="42"/>
        <v>0</v>
      </c>
      <c r="K408" s="15">
        <f t="shared" si="43"/>
        <v>0</v>
      </c>
      <c r="L408" s="15">
        <v>-2.6199999999999999E-3</v>
      </c>
      <c r="M408" s="15">
        <v>-1.8699999999999999E-3</v>
      </c>
      <c r="N408" s="15">
        <v>-1.8699999999999999E-3</v>
      </c>
      <c r="O408" s="15">
        <v>-1.8699999999999999E-3</v>
      </c>
      <c r="P408" s="15">
        <v>-2.9099999999999998E-3</v>
      </c>
      <c r="Q408" s="15"/>
      <c r="R408" s="15">
        <f t="shared" si="44"/>
        <v>0</v>
      </c>
      <c r="S408" s="15">
        <f t="shared" si="45"/>
        <v>0</v>
      </c>
      <c r="T408" s="15">
        <f t="shared" si="46"/>
        <v>0</v>
      </c>
      <c r="U408" s="15">
        <f t="shared" si="47"/>
        <v>0</v>
      </c>
      <c r="V408" s="17">
        <f t="shared" si="48"/>
        <v>0</v>
      </c>
    </row>
    <row r="409" spans="1:22" ht="13.5" x14ac:dyDescent="0.35">
      <c r="A409" s="14">
        <v>111729</v>
      </c>
      <c r="B409" s="15" t="s">
        <v>104</v>
      </c>
      <c r="C409" s="15">
        <v>13.8</v>
      </c>
      <c r="D409" s="15">
        <v>101</v>
      </c>
      <c r="E409" s="15">
        <v>1063</v>
      </c>
      <c r="F409" s="15">
        <v>0</v>
      </c>
      <c r="G409" s="15">
        <v>0</v>
      </c>
      <c r="H409" s="15">
        <v>0</v>
      </c>
      <c r="I409" s="16">
        <v>0</v>
      </c>
      <c r="J409" s="15">
        <f t="shared" si="42"/>
        <v>0</v>
      </c>
      <c r="K409" s="15">
        <f t="shared" si="43"/>
        <v>0</v>
      </c>
      <c r="L409" s="15">
        <v>-2.6199999999999999E-3</v>
      </c>
      <c r="M409" s="15">
        <v>-1.8699999999999999E-3</v>
      </c>
      <c r="N409" s="15">
        <v>-1.8699999999999999E-3</v>
      </c>
      <c r="O409" s="15">
        <v>-1.8699999999999999E-3</v>
      </c>
      <c r="P409" s="15">
        <v>-2.9099999999999998E-3</v>
      </c>
      <c r="Q409" s="15"/>
      <c r="R409" s="15">
        <f t="shared" si="44"/>
        <v>0</v>
      </c>
      <c r="S409" s="15">
        <f t="shared" si="45"/>
        <v>0</v>
      </c>
      <c r="T409" s="15">
        <f t="shared" si="46"/>
        <v>0</v>
      </c>
      <c r="U409" s="15">
        <f t="shared" si="47"/>
        <v>0</v>
      </c>
      <c r="V409" s="17">
        <f t="shared" si="48"/>
        <v>0</v>
      </c>
    </row>
    <row r="410" spans="1:22" ht="13.5" x14ac:dyDescent="0.35">
      <c r="A410" s="14">
        <v>990901</v>
      </c>
      <c r="B410" s="15" t="s">
        <v>105</v>
      </c>
      <c r="C410" s="15">
        <v>115</v>
      </c>
      <c r="D410" s="15">
        <v>101</v>
      </c>
      <c r="E410" s="15">
        <v>1020</v>
      </c>
      <c r="F410" s="15">
        <v>0</v>
      </c>
      <c r="G410" s="15">
        <v>0</v>
      </c>
      <c r="H410" s="15">
        <v>0</v>
      </c>
      <c r="I410" s="16">
        <v>0</v>
      </c>
      <c r="J410" s="15">
        <f t="shared" si="42"/>
        <v>0</v>
      </c>
      <c r="K410" s="15">
        <f t="shared" si="43"/>
        <v>0</v>
      </c>
      <c r="L410" s="15">
        <v>-2.6199999999999999E-3</v>
      </c>
      <c r="M410" s="15">
        <v>-1.8699999999999999E-3</v>
      </c>
      <c r="N410" s="15">
        <v>-1.8699999999999999E-3</v>
      </c>
      <c r="O410" s="15">
        <v>-1.8699999999999999E-3</v>
      </c>
      <c r="P410" s="15">
        <v>-2.9099999999999998E-3</v>
      </c>
      <c r="Q410" s="15"/>
      <c r="R410" s="15">
        <f t="shared" si="44"/>
        <v>0</v>
      </c>
      <c r="S410" s="15">
        <f t="shared" si="45"/>
        <v>0</v>
      </c>
      <c r="T410" s="15">
        <f t="shared" si="46"/>
        <v>0</v>
      </c>
      <c r="U410" s="15">
        <f t="shared" si="47"/>
        <v>0</v>
      </c>
      <c r="V410" s="17">
        <f t="shared" si="48"/>
        <v>0</v>
      </c>
    </row>
    <row r="411" spans="1:22" ht="13.5" x14ac:dyDescent="0.35">
      <c r="A411" s="14">
        <v>113389</v>
      </c>
      <c r="B411" s="15" t="s">
        <v>201</v>
      </c>
      <c r="C411" s="15">
        <v>13.2</v>
      </c>
      <c r="D411" s="15">
        <v>101</v>
      </c>
      <c r="E411" s="15">
        <v>1110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42"/>
        <v>0</v>
      </c>
      <c r="K411" s="15">
        <f t="shared" si="43"/>
        <v>0</v>
      </c>
      <c r="L411" s="15">
        <v>-1.8699999999999999E-3</v>
      </c>
      <c r="M411" s="15">
        <v>-1.8400000000000001E-3</v>
      </c>
      <c r="N411" s="15">
        <v>-1.8400000000000001E-3</v>
      </c>
      <c r="O411" s="15">
        <v>-1.8400000000000001E-3</v>
      </c>
      <c r="P411" s="15">
        <v>-2.8700000000000002E-3</v>
      </c>
      <c r="Q411" s="15"/>
      <c r="R411" s="15">
        <f t="shared" si="44"/>
        <v>0</v>
      </c>
      <c r="S411" s="15">
        <f t="shared" si="45"/>
        <v>0</v>
      </c>
      <c r="T411" s="15">
        <f t="shared" si="46"/>
        <v>0</v>
      </c>
      <c r="U411" s="15">
        <f t="shared" si="47"/>
        <v>0</v>
      </c>
      <c r="V411" s="17">
        <f t="shared" si="48"/>
        <v>0</v>
      </c>
    </row>
    <row r="412" spans="1:22" ht="13.5" x14ac:dyDescent="0.35">
      <c r="A412" s="14">
        <v>113405</v>
      </c>
      <c r="B412" s="15" t="s">
        <v>202</v>
      </c>
      <c r="C412" s="15">
        <v>16</v>
      </c>
      <c r="D412" s="15">
        <v>101</v>
      </c>
      <c r="E412" s="15">
        <v>1110</v>
      </c>
      <c r="F412" s="15">
        <v>0</v>
      </c>
      <c r="G412" s="15">
        <v>0</v>
      </c>
      <c r="H412" s="15">
        <v>0</v>
      </c>
      <c r="I412" s="16">
        <v>0</v>
      </c>
      <c r="J412" s="15">
        <f t="shared" si="42"/>
        <v>0</v>
      </c>
      <c r="K412" s="15">
        <f t="shared" si="43"/>
        <v>0</v>
      </c>
      <c r="L412" s="15">
        <v>-1.8699999999999999E-3</v>
      </c>
      <c r="M412" s="15">
        <v>-1.8400000000000001E-3</v>
      </c>
      <c r="N412" s="15">
        <v>-1.8400000000000001E-3</v>
      </c>
      <c r="O412" s="15">
        <v>-1.8400000000000001E-3</v>
      </c>
      <c r="P412" s="15">
        <v>-2.8700000000000002E-3</v>
      </c>
      <c r="Q412" s="15"/>
      <c r="R412" s="15">
        <f t="shared" si="44"/>
        <v>0</v>
      </c>
      <c r="S412" s="15">
        <f t="shared" si="45"/>
        <v>0</v>
      </c>
      <c r="T412" s="15">
        <f t="shared" si="46"/>
        <v>0</v>
      </c>
      <c r="U412" s="15">
        <f t="shared" si="47"/>
        <v>0</v>
      </c>
      <c r="V412" s="17">
        <f t="shared" si="48"/>
        <v>0</v>
      </c>
    </row>
    <row r="413" spans="1:22" ht="13.5" x14ac:dyDescent="0.35">
      <c r="A413" s="14">
        <v>113406</v>
      </c>
      <c r="B413" s="15" t="s">
        <v>203</v>
      </c>
      <c r="C413" s="15">
        <v>13.8</v>
      </c>
      <c r="D413" s="15">
        <v>101</v>
      </c>
      <c r="E413" s="15">
        <v>1110</v>
      </c>
      <c r="F413" s="15">
        <v>0</v>
      </c>
      <c r="G413" s="15">
        <v>0</v>
      </c>
      <c r="H413" s="15">
        <v>0</v>
      </c>
      <c r="I413" s="16">
        <v>0</v>
      </c>
      <c r="J413" s="15">
        <f t="shared" si="42"/>
        <v>0</v>
      </c>
      <c r="K413" s="15">
        <f t="shared" si="43"/>
        <v>0</v>
      </c>
      <c r="L413" s="15">
        <v>-1.8699999999999999E-3</v>
      </c>
      <c r="M413" s="15">
        <v>-1.8400000000000001E-3</v>
      </c>
      <c r="N413" s="15">
        <v>-1.8400000000000001E-3</v>
      </c>
      <c r="O413" s="15">
        <v>-1.8400000000000001E-3</v>
      </c>
      <c r="P413" s="15">
        <v>-2.8700000000000002E-3</v>
      </c>
      <c r="Q413" s="15"/>
      <c r="R413" s="15">
        <f t="shared" si="44"/>
        <v>0</v>
      </c>
      <c r="S413" s="15">
        <f t="shared" si="45"/>
        <v>0</v>
      </c>
      <c r="T413" s="15">
        <f t="shared" si="46"/>
        <v>0</v>
      </c>
      <c r="U413" s="15">
        <f t="shared" si="47"/>
        <v>0</v>
      </c>
      <c r="V413" s="17">
        <f t="shared" si="48"/>
        <v>0</v>
      </c>
    </row>
    <row r="414" spans="1:22" ht="13.5" x14ac:dyDescent="0.35">
      <c r="A414" s="14">
        <v>993295</v>
      </c>
      <c r="B414" s="15" t="s">
        <v>204</v>
      </c>
      <c r="C414" s="15">
        <v>115</v>
      </c>
      <c r="D414" s="15">
        <v>101</v>
      </c>
      <c r="E414" s="15">
        <v>1110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42"/>
        <v>0</v>
      </c>
      <c r="K414" s="15">
        <f t="shared" si="43"/>
        <v>0</v>
      </c>
      <c r="L414" s="15">
        <v>-1.8699999999999999E-3</v>
      </c>
      <c r="M414" s="15">
        <v>-1.8400000000000001E-3</v>
      </c>
      <c r="N414" s="15">
        <v>-1.8400000000000001E-3</v>
      </c>
      <c r="O414" s="15">
        <v>-1.8400000000000001E-3</v>
      </c>
      <c r="P414" s="15">
        <v>-2.8700000000000002E-3</v>
      </c>
      <c r="Q414" s="15"/>
      <c r="R414" s="15">
        <f t="shared" si="44"/>
        <v>0</v>
      </c>
      <c r="S414" s="15">
        <f t="shared" si="45"/>
        <v>0</v>
      </c>
      <c r="T414" s="15">
        <f t="shared" si="46"/>
        <v>0</v>
      </c>
      <c r="U414" s="15">
        <f t="shared" si="47"/>
        <v>0</v>
      </c>
      <c r="V414" s="17">
        <f t="shared" si="48"/>
        <v>0</v>
      </c>
    </row>
    <row r="415" spans="1:22" ht="13.5" x14ac:dyDescent="0.35">
      <c r="A415" s="14">
        <v>994757</v>
      </c>
      <c r="B415" s="15" t="s">
        <v>130</v>
      </c>
      <c r="C415" s="15">
        <v>115</v>
      </c>
      <c r="D415" s="15">
        <v>101</v>
      </c>
      <c r="E415" s="15">
        <v>1140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42"/>
        <v>0</v>
      </c>
      <c r="K415" s="15">
        <f t="shared" si="43"/>
        <v>0</v>
      </c>
      <c r="L415" s="15">
        <v>-2.9499999999999999E-3</v>
      </c>
      <c r="M415" s="15">
        <v>-2.1900000000000001E-3</v>
      </c>
      <c r="N415" s="15">
        <v>-2.1900000000000001E-3</v>
      </c>
      <c r="O415" s="15">
        <v>-2.1900000000000001E-3</v>
      </c>
      <c r="P415" s="15">
        <v>-2.8400000000000001E-3</v>
      </c>
      <c r="Q415" s="15"/>
      <c r="R415" s="15">
        <f t="shared" si="44"/>
        <v>0</v>
      </c>
      <c r="S415" s="15">
        <f t="shared" si="45"/>
        <v>0</v>
      </c>
      <c r="T415" s="15">
        <f t="shared" si="46"/>
        <v>0</v>
      </c>
      <c r="U415" s="15">
        <f t="shared" si="47"/>
        <v>0</v>
      </c>
      <c r="V415" s="17">
        <f t="shared" si="48"/>
        <v>0</v>
      </c>
    </row>
    <row r="416" spans="1:22" ht="13.5" x14ac:dyDescent="0.35">
      <c r="A416" s="14">
        <v>110950</v>
      </c>
      <c r="B416" s="15" t="s">
        <v>94</v>
      </c>
      <c r="C416" s="15">
        <v>13.8</v>
      </c>
      <c r="D416" s="15">
        <v>101</v>
      </c>
      <c r="E416" s="15">
        <v>1023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42"/>
        <v>0</v>
      </c>
      <c r="K416" s="15">
        <f t="shared" si="43"/>
        <v>0</v>
      </c>
      <c r="L416" s="15">
        <v>-2.0699999999999998E-3</v>
      </c>
      <c r="M416" s="15">
        <v>-1.42E-3</v>
      </c>
      <c r="N416" s="15">
        <v>-1.42E-3</v>
      </c>
      <c r="O416" s="15">
        <v>-1.42E-3</v>
      </c>
      <c r="P416" s="15">
        <v>-2.6900000000000001E-3</v>
      </c>
      <c r="Q416" s="15"/>
      <c r="R416" s="15">
        <f t="shared" si="44"/>
        <v>0</v>
      </c>
      <c r="S416" s="15">
        <f t="shared" si="45"/>
        <v>0</v>
      </c>
      <c r="T416" s="15">
        <f t="shared" si="46"/>
        <v>0</v>
      </c>
      <c r="U416" s="15">
        <f t="shared" si="47"/>
        <v>0</v>
      </c>
      <c r="V416" s="17">
        <f t="shared" si="48"/>
        <v>0</v>
      </c>
    </row>
    <row r="417" spans="1:22" ht="13.5" x14ac:dyDescent="0.35">
      <c r="A417" s="14">
        <v>110951</v>
      </c>
      <c r="B417" s="15" t="s">
        <v>95</v>
      </c>
      <c r="C417" s="15">
        <v>13.8</v>
      </c>
      <c r="D417" s="15">
        <v>101</v>
      </c>
      <c r="E417" s="15">
        <v>1023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42"/>
        <v>0</v>
      </c>
      <c r="K417" s="15">
        <f t="shared" si="43"/>
        <v>0</v>
      </c>
      <c r="L417" s="15">
        <v>-2.0699999999999998E-3</v>
      </c>
      <c r="M417" s="15">
        <v>-1.42E-3</v>
      </c>
      <c r="N417" s="15">
        <v>-1.42E-3</v>
      </c>
      <c r="O417" s="15">
        <v>-1.42E-3</v>
      </c>
      <c r="P417" s="15">
        <v>-2.6900000000000001E-3</v>
      </c>
      <c r="Q417" s="15"/>
      <c r="R417" s="15">
        <f t="shared" si="44"/>
        <v>0</v>
      </c>
      <c r="S417" s="15">
        <f t="shared" si="45"/>
        <v>0</v>
      </c>
      <c r="T417" s="15">
        <f t="shared" si="46"/>
        <v>0</v>
      </c>
      <c r="U417" s="15">
        <f t="shared" si="47"/>
        <v>0</v>
      </c>
      <c r="V417" s="17">
        <f t="shared" si="48"/>
        <v>0</v>
      </c>
    </row>
    <row r="418" spans="1:22" ht="13.5" x14ac:dyDescent="0.35">
      <c r="A418" s="14">
        <v>993300</v>
      </c>
      <c r="B418" s="15" t="s">
        <v>208</v>
      </c>
      <c r="C418" s="15">
        <v>115</v>
      </c>
      <c r="D418" s="15">
        <v>101</v>
      </c>
      <c r="E418" s="15">
        <v>1110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42"/>
        <v>0</v>
      </c>
      <c r="K418" s="15">
        <f t="shared" si="43"/>
        <v>0</v>
      </c>
      <c r="L418" s="15">
        <v>-1.4499999999999999E-3</v>
      </c>
      <c r="M418" s="15">
        <v>-1.5100000000000001E-3</v>
      </c>
      <c r="N418" s="15">
        <v>-1.5100000000000001E-3</v>
      </c>
      <c r="O418" s="15">
        <v>-1.5100000000000001E-3</v>
      </c>
      <c r="P418" s="15">
        <v>-2.6099999999999999E-3</v>
      </c>
      <c r="Q418" s="15"/>
      <c r="R418" s="15">
        <f t="shared" si="44"/>
        <v>0</v>
      </c>
      <c r="S418" s="15">
        <f t="shared" si="45"/>
        <v>0</v>
      </c>
      <c r="T418" s="15">
        <f t="shared" si="46"/>
        <v>0</v>
      </c>
      <c r="U418" s="15">
        <f t="shared" si="47"/>
        <v>0</v>
      </c>
      <c r="V418" s="17">
        <f t="shared" si="48"/>
        <v>0</v>
      </c>
    </row>
    <row r="419" spans="1:22" ht="13.5" x14ac:dyDescent="0.35">
      <c r="A419" s="14">
        <v>990783</v>
      </c>
      <c r="B419" s="15" t="s">
        <v>72</v>
      </c>
      <c r="C419" s="15">
        <v>345</v>
      </c>
      <c r="D419" s="15">
        <v>101</v>
      </c>
      <c r="E419" s="15">
        <v>1020</v>
      </c>
      <c r="F419" s="15">
        <v>0</v>
      </c>
      <c r="G419" s="15">
        <v>0</v>
      </c>
      <c r="H419" s="15">
        <v>0</v>
      </c>
      <c r="I419" s="16">
        <v>0</v>
      </c>
      <c r="J419" s="15">
        <f t="shared" si="42"/>
        <v>0</v>
      </c>
      <c r="K419" s="15">
        <f t="shared" si="43"/>
        <v>0</v>
      </c>
      <c r="L419" s="15">
        <v>-2.0500000000000002E-3</v>
      </c>
      <c r="M419" s="15">
        <v>-1.4400000000000001E-3</v>
      </c>
      <c r="N419" s="15">
        <v>-1.4400000000000001E-3</v>
      </c>
      <c r="O419" s="15">
        <v>-1.4400000000000001E-3</v>
      </c>
      <c r="P419" s="15">
        <v>-2.5799999999999998E-3</v>
      </c>
      <c r="Q419" s="15"/>
      <c r="R419" s="15">
        <f t="shared" si="44"/>
        <v>0</v>
      </c>
      <c r="S419" s="15">
        <f t="shared" si="45"/>
        <v>0</v>
      </c>
      <c r="T419" s="15">
        <f t="shared" si="46"/>
        <v>0</v>
      </c>
      <c r="U419" s="15">
        <f t="shared" si="47"/>
        <v>0</v>
      </c>
      <c r="V419" s="17">
        <f t="shared" si="48"/>
        <v>0</v>
      </c>
    </row>
    <row r="420" spans="1:22" ht="13.5" x14ac:dyDescent="0.35">
      <c r="A420" s="14">
        <v>991136</v>
      </c>
      <c r="B420" s="15" t="s">
        <v>82</v>
      </c>
      <c r="C420" s="15">
        <v>115</v>
      </c>
      <c r="D420" s="15">
        <v>101</v>
      </c>
      <c r="E420" s="15">
        <v>1030</v>
      </c>
      <c r="F420" s="15">
        <v>2.76</v>
      </c>
      <c r="G420" s="15">
        <v>0</v>
      </c>
      <c r="H420" s="15">
        <v>2.76</v>
      </c>
      <c r="I420" s="16">
        <v>2.76</v>
      </c>
      <c r="J420" s="15">
        <f t="shared" si="42"/>
        <v>0</v>
      </c>
      <c r="K420" s="15">
        <f t="shared" si="43"/>
        <v>0</v>
      </c>
      <c r="L420" s="15">
        <v>-2.0999999999999999E-3</v>
      </c>
      <c r="M420" s="15">
        <v>-1.48E-3</v>
      </c>
      <c r="N420" s="15">
        <v>-1.48E-3</v>
      </c>
      <c r="O420" s="15">
        <v>-1.48E-3</v>
      </c>
      <c r="P420" s="15">
        <v>-2.5799999999999998E-3</v>
      </c>
      <c r="Q420" s="15"/>
      <c r="R420" s="15">
        <f t="shared" si="44"/>
        <v>0</v>
      </c>
      <c r="S420" s="15">
        <f t="shared" si="45"/>
        <v>0</v>
      </c>
      <c r="T420" s="15">
        <f t="shared" si="46"/>
        <v>0</v>
      </c>
      <c r="U420" s="15">
        <f t="shared" si="47"/>
        <v>0</v>
      </c>
      <c r="V420" s="17">
        <f t="shared" si="48"/>
        <v>0</v>
      </c>
    </row>
    <row r="421" spans="1:22" ht="13.5" x14ac:dyDescent="0.35">
      <c r="A421" s="14">
        <v>991144</v>
      </c>
      <c r="B421" s="15" t="s">
        <v>83</v>
      </c>
      <c r="C421" s="15">
        <v>115</v>
      </c>
      <c r="D421" s="15">
        <v>101</v>
      </c>
      <c r="E421" s="15">
        <v>1030</v>
      </c>
      <c r="F421" s="15">
        <v>209.96</v>
      </c>
      <c r="G421" s="15">
        <v>0</v>
      </c>
      <c r="H421" s="15">
        <v>209.96</v>
      </c>
      <c r="I421" s="16">
        <v>209.96</v>
      </c>
      <c r="J421" s="15">
        <f t="shared" si="42"/>
        <v>0</v>
      </c>
      <c r="K421" s="15">
        <f t="shared" si="43"/>
        <v>0</v>
      </c>
      <c r="L421" s="15">
        <v>-2.0899999999999998E-3</v>
      </c>
      <c r="M421" s="15">
        <v>-1.48E-3</v>
      </c>
      <c r="N421" s="15">
        <v>-1.48E-3</v>
      </c>
      <c r="O421" s="15">
        <v>-1.48E-3</v>
      </c>
      <c r="P421" s="15">
        <v>-2.5799999999999998E-3</v>
      </c>
      <c r="Q421" s="15"/>
      <c r="R421" s="15">
        <f t="shared" si="44"/>
        <v>0</v>
      </c>
      <c r="S421" s="15">
        <f t="shared" si="45"/>
        <v>0</v>
      </c>
      <c r="T421" s="15">
        <f t="shared" si="46"/>
        <v>0</v>
      </c>
      <c r="U421" s="15">
        <f t="shared" si="47"/>
        <v>0</v>
      </c>
      <c r="V421" s="17">
        <f t="shared" si="48"/>
        <v>0</v>
      </c>
    </row>
    <row r="422" spans="1:22" ht="13.5" x14ac:dyDescent="0.35">
      <c r="A422" s="14">
        <v>991171</v>
      </c>
      <c r="B422" s="15" t="s">
        <v>85</v>
      </c>
      <c r="C422" s="15">
        <v>23</v>
      </c>
      <c r="D422" s="15">
        <v>101</v>
      </c>
      <c r="E422" s="15">
        <v>1032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42"/>
        <v>0</v>
      </c>
      <c r="K422" s="15">
        <f t="shared" si="43"/>
        <v>0</v>
      </c>
      <c r="L422" s="15">
        <v>-2.0899999999999998E-3</v>
      </c>
      <c r="M422" s="15">
        <v>-1.48E-3</v>
      </c>
      <c r="N422" s="15">
        <v>-1.48E-3</v>
      </c>
      <c r="O422" s="15">
        <v>-1.48E-3</v>
      </c>
      <c r="P422" s="15">
        <v>-2.5799999999999998E-3</v>
      </c>
      <c r="Q422" s="15"/>
      <c r="R422" s="15">
        <f t="shared" si="44"/>
        <v>0</v>
      </c>
      <c r="S422" s="15">
        <f t="shared" si="45"/>
        <v>0</v>
      </c>
      <c r="T422" s="15">
        <f t="shared" si="46"/>
        <v>0</v>
      </c>
      <c r="U422" s="15">
        <f t="shared" si="47"/>
        <v>0</v>
      </c>
      <c r="V422" s="17">
        <f t="shared" si="48"/>
        <v>0</v>
      </c>
    </row>
    <row r="423" spans="1:22" ht="13.5" x14ac:dyDescent="0.35">
      <c r="A423" s="14">
        <v>111251</v>
      </c>
      <c r="B423" s="15" t="s">
        <v>60</v>
      </c>
      <c r="C423" s="15">
        <v>18</v>
      </c>
      <c r="D423" s="15">
        <v>101</v>
      </c>
      <c r="E423" s="15">
        <v>1043</v>
      </c>
      <c r="F423" s="15">
        <v>0</v>
      </c>
      <c r="G423" s="15">
        <v>0</v>
      </c>
      <c r="H423" s="15">
        <v>0</v>
      </c>
      <c r="I423" s="16">
        <v>0</v>
      </c>
      <c r="J423" s="15">
        <f t="shared" si="42"/>
        <v>0</v>
      </c>
      <c r="K423" s="15">
        <f t="shared" si="43"/>
        <v>0</v>
      </c>
      <c r="L423" s="15">
        <v>-2.0500000000000002E-3</v>
      </c>
      <c r="M423" s="15">
        <v>-1.4400000000000001E-3</v>
      </c>
      <c r="N423" s="15">
        <v>-1.4400000000000001E-3</v>
      </c>
      <c r="O423" s="15">
        <v>-1.4400000000000001E-3</v>
      </c>
      <c r="P423" s="15">
        <v>-2.5699999999999998E-3</v>
      </c>
      <c r="Q423" s="15"/>
      <c r="R423" s="15">
        <f t="shared" si="44"/>
        <v>0</v>
      </c>
      <c r="S423" s="15">
        <f t="shared" si="45"/>
        <v>0</v>
      </c>
      <c r="T423" s="15">
        <f t="shared" si="46"/>
        <v>0</v>
      </c>
      <c r="U423" s="15">
        <f t="shared" si="47"/>
        <v>0</v>
      </c>
      <c r="V423" s="17">
        <f t="shared" si="48"/>
        <v>0</v>
      </c>
    </row>
    <row r="424" spans="1:22" ht="13.5" x14ac:dyDescent="0.35">
      <c r="A424" s="14">
        <v>111252</v>
      </c>
      <c r="B424" s="15" t="s">
        <v>61</v>
      </c>
      <c r="C424" s="15">
        <v>18</v>
      </c>
      <c r="D424" s="15">
        <v>101</v>
      </c>
      <c r="E424" s="15">
        <v>1043</v>
      </c>
      <c r="F424" s="15">
        <v>141.02000000000001</v>
      </c>
      <c r="G424" s="15">
        <v>0</v>
      </c>
      <c r="H424" s="15">
        <v>576.37</v>
      </c>
      <c r="I424" s="16">
        <v>141.02000000000001</v>
      </c>
      <c r="J424" s="15">
        <f t="shared" si="42"/>
        <v>0</v>
      </c>
      <c r="K424" s="15">
        <f t="shared" si="43"/>
        <v>435.35</v>
      </c>
      <c r="L424" s="15">
        <v>-2.0500000000000002E-3</v>
      </c>
      <c r="M424" s="15">
        <v>-1.4400000000000001E-3</v>
      </c>
      <c r="N424" s="15">
        <v>-1.4400000000000001E-3</v>
      </c>
      <c r="O424" s="15">
        <v>-1.4400000000000001E-3</v>
      </c>
      <c r="P424" s="15">
        <v>-2.5699999999999998E-3</v>
      </c>
      <c r="Q424" s="15"/>
      <c r="R424" s="15">
        <f t="shared" si="44"/>
        <v>0</v>
      </c>
      <c r="S424" s="15">
        <f t="shared" si="45"/>
        <v>0</v>
      </c>
      <c r="T424" s="15">
        <f t="shared" si="46"/>
        <v>0</v>
      </c>
      <c r="U424" s="15">
        <f t="shared" si="47"/>
        <v>0</v>
      </c>
      <c r="V424" s="17">
        <f t="shared" si="48"/>
        <v>0</v>
      </c>
    </row>
    <row r="425" spans="1:22" ht="13.5" x14ac:dyDescent="0.35">
      <c r="A425" s="14">
        <v>111256</v>
      </c>
      <c r="B425" s="15" t="s">
        <v>63</v>
      </c>
      <c r="C425" s="15">
        <v>25</v>
      </c>
      <c r="D425" s="15">
        <v>101</v>
      </c>
      <c r="E425" s="15">
        <v>1043</v>
      </c>
      <c r="F425" s="15">
        <v>333</v>
      </c>
      <c r="G425" s="15">
        <v>0</v>
      </c>
      <c r="H425" s="15">
        <v>333</v>
      </c>
      <c r="I425" s="16">
        <v>333</v>
      </c>
      <c r="J425" s="15">
        <f t="shared" si="42"/>
        <v>0</v>
      </c>
      <c r="K425" s="15">
        <f t="shared" si="43"/>
        <v>0</v>
      </c>
      <c r="L425" s="15">
        <v>-2.0500000000000002E-3</v>
      </c>
      <c r="M425" s="15">
        <v>-1.4400000000000001E-3</v>
      </c>
      <c r="N425" s="15">
        <v>-1.4400000000000001E-3</v>
      </c>
      <c r="O425" s="15">
        <v>-1.4400000000000001E-3</v>
      </c>
      <c r="P425" s="15">
        <v>-2.5699999999999998E-3</v>
      </c>
      <c r="Q425" s="15"/>
      <c r="R425" s="15">
        <f t="shared" si="44"/>
        <v>0</v>
      </c>
      <c r="S425" s="15">
        <f t="shared" si="45"/>
        <v>0</v>
      </c>
      <c r="T425" s="15">
        <f t="shared" si="46"/>
        <v>0</v>
      </c>
      <c r="U425" s="15">
        <f t="shared" si="47"/>
        <v>0</v>
      </c>
      <c r="V425" s="17">
        <f t="shared" si="48"/>
        <v>0</v>
      </c>
    </row>
    <row r="426" spans="1:22" ht="13.5" x14ac:dyDescent="0.35">
      <c r="A426" s="14">
        <v>993031</v>
      </c>
      <c r="B426" s="15" t="s">
        <v>245</v>
      </c>
      <c r="C426" s="15">
        <v>69</v>
      </c>
      <c r="D426" s="15">
        <v>101</v>
      </c>
      <c r="E426" s="15">
        <v>1100</v>
      </c>
      <c r="F426" s="15">
        <v>60.61</v>
      </c>
      <c r="G426" s="15">
        <v>0</v>
      </c>
      <c r="H426" s="15">
        <v>85.08</v>
      </c>
      <c r="I426" s="16">
        <v>60.61</v>
      </c>
      <c r="J426" s="15">
        <f t="shared" si="42"/>
        <v>0</v>
      </c>
      <c r="K426" s="15">
        <f t="shared" si="43"/>
        <v>24.47</v>
      </c>
      <c r="L426" s="15">
        <v>-6.96E-3</v>
      </c>
      <c r="M426" s="15">
        <v>2.31E-3</v>
      </c>
      <c r="N426" s="15">
        <v>2.31E-3</v>
      </c>
      <c r="O426" s="15">
        <v>2.31E-3</v>
      </c>
      <c r="P426" s="15">
        <v>-2.5600000000000002E-3</v>
      </c>
      <c r="Q426" s="15"/>
      <c r="R426" s="15">
        <f t="shared" si="44"/>
        <v>0</v>
      </c>
      <c r="S426" s="15">
        <f t="shared" si="45"/>
        <v>0</v>
      </c>
      <c r="T426" s="15">
        <f t="shared" si="46"/>
        <v>0</v>
      </c>
      <c r="U426" s="15">
        <f t="shared" si="47"/>
        <v>0</v>
      </c>
      <c r="V426" s="17">
        <f t="shared" si="48"/>
        <v>0</v>
      </c>
    </row>
    <row r="427" spans="1:22" ht="13.5" x14ac:dyDescent="0.35">
      <c r="A427" s="14">
        <v>111248</v>
      </c>
      <c r="B427" s="15" t="s">
        <v>59</v>
      </c>
      <c r="C427" s="15">
        <v>14.4</v>
      </c>
      <c r="D427" s="15">
        <v>101</v>
      </c>
      <c r="E427" s="15">
        <v>1044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42"/>
        <v>0</v>
      </c>
      <c r="K427" s="15">
        <f t="shared" si="43"/>
        <v>0</v>
      </c>
      <c r="L427" s="15">
        <v>-2.0400000000000001E-3</v>
      </c>
      <c r="M427" s="15">
        <v>-1.4400000000000001E-3</v>
      </c>
      <c r="N427" s="15">
        <v>-1.4400000000000001E-3</v>
      </c>
      <c r="O427" s="15">
        <v>-1.4400000000000001E-3</v>
      </c>
      <c r="P427" s="15">
        <v>-2.5500000000000002E-3</v>
      </c>
      <c r="Q427" s="15"/>
      <c r="R427" s="15">
        <f t="shared" si="44"/>
        <v>0</v>
      </c>
      <c r="S427" s="15">
        <f t="shared" si="45"/>
        <v>0</v>
      </c>
      <c r="T427" s="15">
        <f t="shared" si="46"/>
        <v>0</v>
      </c>
      <c r="U427" s="15">
        <f t="shared" si="47"/>
        <v>0</v>
      </c>
      <c r="V427" s="17">
        <f t="shared" si="48"/>
        <v>0</v>
      </c>
    </row>
    <row r="428" spans="1:22" ht="13.5" x14ac:dyDescent="0.35">
      <c r="A428" s="14">
        <v>111253</v>
      </c>
      <c r="B428" s="15" t="s">
        <v>62</v>
      </c>
      <c r="C428" s="15">
        <v>23</v>
      </c>
      <c r="D428" s="15">
        <v>101</v>
      </c>
      <c r="E428" s="15">
        <v>1043</v>
      </c>
      <c r="F428" s="15">
        <v>0</v>
      </c>
      <c r="G428" s="15">
        <v>0</v>
      </c>
      <c r="H428" s="15">
        <v>0</v>
      </c>
      <c r="I428" s="16">
        <v>0</v>
      </c>
      <c r="J428" s="15">
        <f t="shared" si="42"/>
        <v>0</v>
      </c>
      <c r="K428" s="15">
        <f t="shared" si="43"/>
        <v>0</v>
      </c>
      <c r="L428" s="15">
        <v>-2.0400000000000001E-3</v>
      </c>
      <c r="M428" s="15">
        <v>-1.4400000000000001E-3</v>
      </c>
      <c r="N428" s="15">
        <v>-1.4400000000000001E-3</v>
      </c>
      <c r="O428" s="15">
        <v>-1.4400000000000001E-3</v>
      </c>
      <c r="P428" s="15">
        <v>-2.5500000000000002E-3</v>
      </c>
      <c r="Q428" s="15"/>
      <c r="R428" s="15">
        <f t="shared" si="44"/>
        <v>0</v>
      </c>
      <c r="S428" s="15">
        <f t="shared" si="45"/>
        <v>0</v>
      </c>
      <c r="T428" s="15">
        <f t="shared" si="46"/>
        <v>0</v>
      </c>
      <c r="U428" s="15">
        <f t="shared" si="47"/>
        <v>0</v>
      </c>
      <c r="V428" s="17">
        <f t="shared" si="48"/>
        <v>0</v>
      </c>
    </row>
    <row r="429" spans="1:22" ht="13.5" x14ac:dyDescent="0.35">
      <c r="A429" s="14">
        <v>991204</v>
      </c>
      <c r="B429" s="15" t="s">
        <v>75</v>
      </c>
      <c r="C429" s="15">
        <v>115</v>
      </c>
      <c r="D429" s="15">
        <v>101</v>
      </c>
      <c r="E429" s="15">
        <v>1040</v>
      </c>
      <c r="F429" s="15">
        <v>0</v>
      </c>
      <c r="G429" s="15">
        <v>0</v>
      </c>
      <c r="H429" s="15">
        <v>0</v>
      </c>
      <c r="I429" s="16">
        <v>0</v>
      </c>
      <c r="J429" s="15">
        <f t="shared" si="42"/>
        <v>0</v>
      </c>
      <c r="K429" s="15">
        <f t="shared" si="43"/>
        <v>0</v>
      </c>
      <c r="L429" s="15">
        <v>-2.0400000000000001E-3</v>
      </c>
      <c r="M429" s="15">
        <v>-1.4400000000000001E-3</v>
      </c>
      <c r="N429" s="15">
        <v>-1.4400000000000001E-3</v>
      </c>
      <c r="O429" s="15">
        <v>-1.4400000000000001E-3</v>
      </c>
      <c r="P429" s="15">
        <v>-2.5500000000000002E-3</v>
      </c>
      <c r="Q429" s="15"/>
      <c r="R429" s="15">
        <f t="shared" si="44"/>
        <v>0</v>
      </c>
      <c r="S429" s="15">
        <f t="shared" si="45"/>
        <v>0</v>
      </c>
      <c r="T429" s="15">
        <f t="shared" si="46"/>
        <v>0</v>
      </c>
      <c r="U429" s="15">
        <f t="shared" si="47"/>
        <v>0</v>
      </c>
      <c r="V429" s="17">
        <f t="shared" si="48"/>
        <v>0</v>
      </c>
    </row>
    <row r="430" spans="1:22" ht="13.5" x14ac:dyDescent="0.35">
      <c r="A430" s="14">
        <v>991215</v>
      </c>
      <c r="B430" s="15" t="s">
        <v>77</v>
      </c>
      <c r="C430" s="15">
        <v>115</v>
      </c>
      <c r="D430" s="15">
        <v>101</v>
      </c>
      <c r="E430" s="15">
        <v>1040</v>
      </c>
      <c r="F430" s="15">
        <v>0</v>
      </c>
      <c r="G430" s="15">
        <v>0</v>
      </c>
      <c r="H430" s="15">
        <v>0</v>
      </c>
      <c r="I430" s="16">
        <v>0</v>
      </c>
      <c r="J430" s="15">
        <f t="shared" si="42"/>
        <v>0</v>
      </c>
      <c r="K430" s="15">
        <f t="shared" si="43"/>
        <v>0</v>
      </c>
      <c r="L430" s="15">
        <v>-2.0400000000000001E-3</v>
      </c>
      <c r="M430" s="15">
        <v>-1.4300000000000001E-3</v>
      </c>
      <c r="N430" s="15">
        <v>-1.4300000000000001E-3</v>
      </c>
      <c r="O430" s="15">
        <v>-1.4300000000000001E-3</v>
      </c>
      <c r="P430" s="15">
        <v>-2.5500000000000002E-3</v>
      </c>
      <c r="Q430" s="15"/>
      <c r="R430" s="15">
        <f t="shared" si="44"/>
        <v>0</v>
      </c>
      <c r="S430" s="15">
        <f t="shared" si="45"/>
        <v>0</v>
      </c>
      <c r="T430" s="15">
        <f t="shared" si="46"/>
        <v>0</v>
      </c>
      <c r="U430" s="15">
        <f t="shared" si="47"/>
        <v>0</v>
      </c>
      <c r="V430" s="17">
        <f t="shared" si="48"/>
        <v>0</v>
      </c>
    </row>
    <row r="431" spans="1:22" ht="13.5" x14ac:dyDescent="0.35">
      <c r="A431" s="14">
        <v>991245</v>
      </c>
      <c r="B431" s="15" t="s">
        <v>78</v>
      </c>
      <c r="C431" s="15">
        <v>115</v>
      </c>
      <c r="D431" s="15">
        <v>101</v>
      </c>
      <c r="E431" s="15">
        <v>1040</v>
      </c>
      <c r="F431" s="15">
        <v>0</v>
      </c>
      <c r="G431" s="15">
        <v>0</v>
      </c>
      <c r="H431" s="15">
        <v>0</v>
      </c>
      <c r="I431" s="16">
        <v>0</v>
      </c>
      <c r="J431" s="15">
        <f t="shared" si="42"/>
        <v>0</v>
      </c>
      <c r="K431" s="15">
        <f t="shared" si="43"/>
        <v>0</v>
      </c>
      <c r="L431" s="15">
        <v>-2.0400000000000001E-3</v>
      </c>
      <c r="M431" s="15">
        <v>-1.4400000000000001E-3</v>
      </c>
      <c r="N431" s="15">
        <v>-1.4400000000000001E-3</v>
      </c>
      <c r="O431" s="15">
        <v>-1.4400000000000001E-3</v>
      </c>
      <c r="P431" s="15">
        <v>-2.5500000000000002E-3</v>
      </c>
      <c r="Q431" s="15"/>
      <c r="R431" s="15">
        <f t="shared" si="44"/>
        <v>0</v>
      </c>
      <c r="S431" s="15">
        <f t="shared" si="45"/>
        <v>0</v>
      </c>
      <c r="T431" s="15">
        <f t="shared" si="46"/>
        <v>0</v>
      </c>
      <c r="U431" s="15">
        <f t="shared" si="47"/>
        <v>0</v>
      </c>
      <c r="V431" s="17">
        <f t="shared" si="48"/>
        <v>0</v>
      </c>
    </row>
    <row r="432" spans="1:22" ht="13.5" x14ac:dyDescent="0.35">
      <c r="A432" s="14">
        <v>111202</v>
      </c>
      <c r="B432" s="15" t="s">
        <v>58</v>
      </c>
      <c r="C432" s="15">
        <v>115</v>
      </c>
      <c r="D432" s="15">
        <v>101</v>
      </c>
      <c r="E432" s="15">
        <v>1040</v>
      </c>
      <c r="F432" s="15">
        <v>0</v>
      </c>
      <c r="G432" s="15">
        <v>0</v>
      </c>
      <c r="H432" s="15">
        <v>0</v>
      </c>
      <c r="I432" s="16">
        <v>0</v>
      </c>
      <c r="J432" s="15">
        <f t="shared" si="42"/>
        <v>0</v>
      </c>
      <c r="K432" s="15">
        <f t="shared" si="43"/>
        <v>0</v>
      </c>
      <c r="L432" s="15">
        <v>-2.0400000000000001E-3</v>
      </c>
      <c r="M432" s="15">
        <v>-1.4300000000000001E-3</v>
      </c>
      <c r="N432" s="15">
        <v>-1.4300000000000001E-3</v>
      </c>
      <c r="O432" s="15">
        <v>-1.4300000000000001E-3</v>
      </c>
      <c r="P432" s="15">
        <v>-2.5400000000000002E-3</v>
      </c>
      <c r="Q432" s="15"/>
      <c r="R432" s="15">
        <f t="shared" si="44"/>
        <v>0</v>
      </c>
      <c r="S432" s="15">
        <f t="shared" si="45"/>
        <v>0</v>
      </c>
      <c r="T432" s="15">
        <f t="shared" si="46"/>
        <v>0</v>
      </c>
      <c r="U432" s="15">
        <f t="shared" si="47"/>
        <v>0</v>
      </c>
      <c r="V432" s="17">
        <f t="shared" si="48"/>
        <v>0</v>
      </c>
    </row>
    <row r="433" spans="1:22" ht="13.5" x14ac:dyDescent="0.35">
      <c r="A433" s="14">
        <v>111346</v>
      </c>
      <c r="B433" s="15" t="s">
        <v>64</v>
      </c>
      <c r="C433" s="15">
        <v>33</v>
      </c>
      <c r="D433" s="15">
        <v>101</v>
      </c>
      <c r="E433" s="15">
        <v>1040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42"/>
        <v>0</v>
      </c>
      <c r="K433" s="15">
        <f t="shared" si="43"/>
        <v>0</v>
      </c>
      <c r="L433" s="15">
        <v>-2.0400000000000001E-3</v>
      </c>
      <c r="M433" s="15">
        <v>-1.4300000000000001E-3</v>
      </c>
      <c r="N433" s="15">
        <v>-1.4300000000000001E-3</v>
      </c>
      <c r="O433" s="15">
        <v>-1.4300000000000001E-3</v>
      </c>
      <c r="P433" s="15">
        <v>-2.5400000000000002E-3</v>
      </c>
      <c r="Q433" s="15"/>
      <c r="R433" s="15">
        <f t="shared" si="44"/>
        <v>0</v>
      </c>
      <c r="S433" s="15">
        <f t="shared" si="45"/>
        <v>0</v>
      </c>
      <c r="T433" s="15">
        <f t="shared" si="46"/>
        <v>0</v>
      </c>
      <c r="U433" s="15">
        <f t="shared" si="47"/>
        <v>0</v>
      </c>
      <c r="V433" s="17">
        <f t="shared" si="48"/>
        <v>0</v>
      </c>
    </row>
    <row r="434" spans="1:22" ht="13.5" x14ac:dyDescent="0.35">
      <c r="A434" s="14">
        <v>111347</v>
      </c>
      <c r="B434" s="15" t="s">
        <v>65</v>
      </c>
      <c r="C434" s="15">
        <v>33</v>
      </c>
      <c r="D434" s="15">
        <v>101</v>
      </c>
      <c r="E434" s="15">
        <v>1040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42"/>
        <v>0</v>
      </c>
      <c r="K434" s="15">
        <f t="shared" si="43"/>
        <v>0</v>
      </c>
      <c r="L434" s="15">
        <v>-2.0400000000000001E-3</v>
      </c>
      <c r="M434" s="15">
        <v>-1.4300000000000001E-3</v>
      </c>
      <c r="N434" s="15">
        <v>-1.4300000000000001E-3</v>
      </c>
      <c r="O434" s="15">
        <v>-1.4300000000000001E-3</v>
      </c>
      <c r="P434" s="15">
        <v>-2.5400000000000002E-3</v>
      </c>
      <c r="Q434" s="15"/>
      <c r="R434" s="15">
        <f t="shared" si="44"/>
        <v>0</v>
      </c>
      <c r="S434" s="15">
        <f t="shared" si="45"/>
        <v>0</v>
      </c>
      <c r="T434" s="15">
        <f t="shared" si="46"/>
        <v>0</v>
      </c>
      <c r="U434" s="15">
        <f t="shared" si="47"/>
        <v>0</v>
      </c>
      <c r="V434" s="17">
        <f t="shared" si="48"/>
        <v>0</v>
      </c>
    </row>
    <row r="435" spans="1:22" ht="13.5" x14ac:dyDescent="0.35">
      <c r="A435" s="14">
        <v>111365</v>
      </c>
      <c r="B435" s="15" t="s">
        <v>66</v>
      </c>
      <c r="C435" s="15">
        <v>0.69</v>
      </c>
      <c r="D435" s="15">
        <v>101</v>
      </c>
      <c r="E435" s="15">
        <v>1043</v>
      </c>
      <c r="F435" s="15">
        <v>0</v>
      </c>
      <c r="G435" s="15">
        <v>0</v>
      </c>
      <c r="H435" s="15">
        <v>0</v>
      </c>
      <c r="I435" s="16">
        <v>0</v>
      </c>
      <c r="J435" s="15">
        <f t="shared" si="42"/>
        <v>0</v>
      </c>
      <c r="K435" s="15">
        <f t="shared" si="43"/>
        <v>0</v>
      </c>
      <c r="L435" s="15">
        <v>-2.0400000000000001E-3</v>
      </c>
      <c r="M435" s="15">
        <v>-1.4300000000000001E-3</v>
      </c>
      <c r="N435" s="15">
        <v>-1.4300000000000001E-3</v>
      </c>
      <c r="O435" s="15">
        <v>-1.4300000000000001E-3</v>
      </c>
      <c r="P435" s="15">
        <v>-2.5400000000000002E-3</v>
      </c>
      <c r="Q435" s="15"/>
      <c r="R435" s="15">
        <f t="shared" si="44"/>
        <v>0</v>
      </c>
      <c r="S435" s="15">
        <f t="shared" si="45"/>
        <v>0</v>
      </c>
      <c r="T435" s="15">
        <f t="shared" si="46"/>
        <v>0</v>
      </c>
      <c r="U435" s="15">
        <f t="shared" si="47"/>
        <v>0</v>
      </c>
      <c r="V435" s="17">
        <f t="shared" si="48"/>
        <v>0</v>
      </c>
    </row>
    <row r="436" spans="1:22" ht="13.5" x14ac:dyDescent="0.35">
      <c r="A436" s="14">
        <v>111366</v>
      </c>
      <c r="B436" s="15" t="s">
        <v>67</v>
      </c>
      <c r="C436" s="15">
        <v>0.69</v>
      </c>
      <c r="D436" s="15">
        <v>101</v>
      </c>
      <c r="E436" s="15">
        <v>1043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42"/>
        <v>0</v>
      </c>
      <c r="K436" s="15">
        <f t="shared" si="43"/>
        <v>0</v>
      </c>
      <c r="L436" s="15">
        <v>-2.0400000000000001E-3</v>
      </c>
      <c r="M436" s="15">
        <v>-1.4300000000000001E-3</v>
      </c>
      <c r="N436" s="15">
        <v>-1.4300000000000001E-3</v>
      </c>
      <c r="O436" s="15">
        <v>-1.4300000000000001E-3</v>
      </c>
      <c r="P436" s="15">
        <v>-2.5400000000000002E-3</v>
      </c>
      <c r="Q436" s="15"/>
      <c r="R436" s="15">
        <f t="shared" si="44"/>
        <v>0</v>
      </c>
      <c r="S436" s="15">
        <f t="shared" si="45"/>
        <v>0</v>
      </c>
      <c r="T436" s="15">
        <f t="shared" si="46"/>
        <v>0</v>
      </c>
      <c r="U436" s="15">
        <f t="shared" si="47"/>
        <v>0</v>
      </c>
      <c r="V436" s="17">
        <f t="shared" si="48"/>
        <v>0</v>
      </c>
    </row>
    <row r="437" spans="1:22" ht="13.5" x14ac:dyDescent="0.35">
      <c r="A437" s="14">
        <v>111367</v>
      </c>
      <c r="B437" s="15" t="s">
        <v>68</v>
      </c>
      <c r="C437" s="15">
        <v>0.69</v>
      </c>
      <c r="D437" s="15">
        <v>101</v>
      </c>
      <c r="E437" s="15">
        <v>1043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42"/>
        <v>0</v>
      </c>
      <c r="K437" s="15">
        <f t="shared" si="43"/>
        <v>0</v>
      </c>
      <c r="L437" s="15">
        <v>-2.0400000000000001E-3</v>
      </c>
      <c r="M437" s="15">
        <v>-1.4300000000000001E-3</v>
      </c>
      <c r="N437" s="15">
        <v>-1.4300000000000001E-3</v>
      </c>
      <c r="O437" s="15">
        <v>-1.4300000000000001E-3</v>
      </c>
      <c r="P437" s="15">
        <v>-2.5400000000000002E-3</v>
      </c>
      <c r="Q437" s="15"/>
      <c r="R437" s="15">
        <f t="shared" si="44"/>
        <v>0</v>
      </c>
      <c r="S437" s="15">
        <f t="shared" si="45"/>
        <v>0</v>
      </c>
      <c r="T437" s="15">
        <f t="shared" si="46"/>
        <v>0</v>
      </c>
      <c r="U437" s="15">
        <f t="shared" si="47"/>
        <v>0</v>
      </c>
      <c r="V437" s="17">
        <f t="shared" si="48"/>
        <v>0</v>
      </c>
    </row>
    <row r="438" spans="1:22" ht="13.5" x14ac:dyDescent="0.35">
      <c r="A438" s="14">
        <v>111368</v>
      </c>
      <c r="B438" s="15" t="s">
        <v>69</v>
      </c>
      <c r="C438" s="15">
        <v>0.69</v>
      </c>
      <c r="D438" s="15">
        <v>101</v>
      </c>
      <c r="E438" s="15">
        <v>1043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42"/>
        <v>0</v>
      </c>
      <c r="K438" s="15">
        <f t="shared" si="43"/>
        <v>0</v>
      </c>
      <c r="L438" s="15">
        <v>-2.0400000000000001E-3</v>
      </c>
      <c r="M438" s="15">
        <v>-1.4300000000000001E-3</v>
      </c>
      <c r="N438" s="15">
        <v>-1.4300000000000001E-3</v>
      </c>
      <c r="O438" s="15">
        <v>-1.4300000000000001E-3</v>
      </c>
      <c r="P438" s="15">
        <v>-2.5400000000000002E-3</v>
      </c>
      <c r="Q438" s="15"/>
      <c r="R438" s="15">
        <f t="shared" si="44"/>
        <v>0</v>
      </c>
      <c r="S438" s="15">
        <f t="shared" si="45"/>
        <v>0</v>
      </c>
      <c r="T438" s="15">
        <f t="shared" si="46"/>
        <v>0</v>
      </c>
      <c r="U438" s="15">
        <f t="shared" si="47"/>
        <v>0</v>
      </c>
      <c r="V438" s="17">
        <f t="shared" si="48"/>
        <v>0</v>
      </c>
    </row>
    <row r="439" spans="1:22" ht="13.5" x14ac:dyDescent="0.35">
      <c r="A439" s="14">
        <v>115978</v>
      </c>
      <c r="B439" s="15" t="s">
        <v>70</v>
      </c>
      <c r="C439" s="15">
        <v>13.2</v>
      </c>
      <c r="D439" s="15">
        <v>101</v>
      </c>
      <c r="E439" s="15">
        <v>1170</v>
      </c>
      <c r="F439" s="15">
        <v>0</v>
      </c>
      <c r="G439" s="15">
        <v>0</v>
      </c>
      <c r="H439" s="15">
        <v>0</v>
      </c>
      <c r="I439" s="16">
        <v>0</v>
      </c>
      <c r="J439" s="15">
        <f t="shared" si="42"/>
        <v>0</v>
      </c>
      <c r="K439" s="15">
        <f t="shared" si="43"/>
        <v>0</v>
      </c>
      <c r="L439" s="15">
        <v>-2.0400000000000001E-3</v>
      </c>
      <c r="M439" s="15">
        <v>-1.4300000000000001E-3</v>
      </c>
      <c r="N439" s="15">
        <v>-1.4300000000000001E-3</v>
      </c>
      <c r="O439" s="15">
        <v>-1.4300000000000001E-3</v>
      </c>
      <c r="P439" s="15">
        <v>-2.5400000000000002E-3</v>
      </c>
      <c r="Q439" s="15"/>
      <c r="R439" s="15">
        <f t="shared" si="44"/>
        <v>0</v>
      </c>
      <c r="S439" s="15">
        <f t="shared" si="45"/>
        <v>0</v>
      </c>
      <c r="T439" s="15">
        <f t="shared" si="46"/>
        <v>0</v>
      </c>
      <c r="U439" s="15">
        <f t="shared" si="47"/>
        <v>0</v>
      </c>
      <c r="V439" s="17">
        <f t="shared" si="48"/>
        <v>0</v>
      </c>
    </row>
    <row r="440" spans="1:22" ht="13.5" x14ac:dyDescent="0.35">
      <c r="A440" s="14">
        <v>115979</v>
      </c>
      <c r="B440" s="15" t="s">
        <v>71</v>
      </c>
      <c r="C440" s="15">
        <v>0.4</v>
      </c>
      <c r="D440" s="15">
        <v>101</v>
      </c>
      <c r="E440" s="15">
        <v>1170</v>
      </c>
      <c r="F440" s="15">
        <v>0</v>
      </c>
      <c r="G440" s="15">
        <v>0</v>
      </c>
      <c r="H440" s="15">
        <v>0</v>
      </c>
      <c r="I440" s="16">
        <v>0</v>
      </c>
      <c r="J440" s="15">
        <f t="shared" si="42"/>
        <v>0</v>
      </c>
      <c r="K440" s="15">
        <f t="shared" si="43"/>
        <v>0</v>
      </c>
      <c r="L440" s="15">
        <v>-2.0400000000000001E-3</v>
      </c>
      <c r="M440" s="15">
        <v>-1.4300000000000001E-3</v>
      </c>
      <c r="N440" s="15">
        <v>-1.4300000000000001E-3</v>
      </c>
      <c r="O440" s="15">
        <v>-1.4300000000000001E-3</v>
      </c>
      <c r="P440" s="15">
        <v>-2.5400000000000002E-3</v>
      </c>
      <c r="Q440" s="15"/>
      <c r="R440" s="15">
        <f t="shared" si="44"/>
        <v>0</v>
      </c>
      <c r="S440" s="15">
        <f t="shared" si="45"/>
        <v>0</v>
      </c>
      <c r="T440" s="15">
        <f t="shared" si="46"/>
        <v>0</v>
      </c>
      <c r="U440" s="15">
        <f t="shared" si="47"/>
        <v>0</v>
      </c>
      <c r="V440" s="17">
        <f t="shared" si="48"/>
        <v>0</v>
      </c>
    </row>
    <row r="441" spans="1:22" ht="13.5" x14ac:dyDescent="0.35">
      <c r="A441" s="14">
        <v>991133</v>
      </c>
      <c r="B441" s="15" t="s">
        <v>57</v>
      </c>
      <c r="C441" s="15">
        <v>345</v>
      </c>
      <c r="D441" s="15">
        <v>101</v>
      </c>
      <c r="E441" s="15">
        <v>1030</v>
      </c>
      <c r="F441" s="15">
        <v>150</v>
      </c>
      <c r="G441" s="15">
        <v>0</v>
      </c>
      <c r="H441" s="15">
        <v>150</v>
      </c>
      <c r="I441" s="16">
        <v>150</v>
      </c>
      <c r="J441" s="15">
        <f t="shared" si="42"/>
        <v>0</v>
      </c>
      <c r="K441" s="15">
        <f t="shared" si="43"/>
        <v>0</v>
      </c>
      <c r="L441" s="15">
        <v>-2.0200000000000001E-3</v>
      </c>
      <c r="M441" s="15">
        <v>-1.42E-3</v>
      </c>
      <c r="N441" s="15">
        <v>-1.42E-3</v>
      </c>
      <c r="O441" s="15">
        <v>-1.42E-3</v>
      </c>
      <c r="P441" s="15">
        <v>-2.5400000000000002E-3</v>
      </c>
      <c r="Q441" s="15"/>
      <c r="R441" s="15">
        <f t="shared" si="44"/>
        <v>0</v>
      </c>
      <c r="S441" s="15">
        <f t="shared" si="45"/>
        <v>0</v>
      </c>
      <c r="T441" s="15">
        <f t="shared" si="46"/>
        <v>0</v>
      </c>
      <c r="U441" s="15">
        <f t="shared" si="47"/>
        <v>0</v>
      </c>
      <c r="V441" s="17">
        <f t="shared" si="48"/>
        <v>0</v>
      </c>
    </row>
    <row r="442" spans="1:22" ht="13.5" x14ac:dyDescent="0.35">
      <c r="A442" s="14">
        <v>991134</v>
      </c>
      <c r="B442" s="15" t="s">
        <v>73</v>
      </c>
      <c r="C442" s="15">
        <v>345</v>
      </c>
      <c r="D442" s="15">
        <v>101</v>
      </c>
      <c r="E442" s="15">
        <v>1030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42"/>
        <v>0</v>
      </c>
      <c r="K442" s="15">
        <f t="shared" si="43"/>
        <v>0</v>
      </c>
      <c r="L442" s="15">
        <v>-2.0300000000000001E-3</v>
      </c>
      <c r="M442" s="15">
        <v>-1.42E-3</v>
      </c>
      <c r="N442" s="15">
        <v>-1.42E-3</v>
      </c>
      <c r="O442" s="15">
        <v>-1.42E-3</v>
      </c>
      <c r="P442" s="15">
        <v>-2.5400000000000002E-3</v>
      </c>
      <c r="Q442" s="15"/>
      <c r="R442" s="15">
        <f t="shared" si="44"/>
        <v>0</v>
      </c>
      <c r="S442" s="15">
        <f t="shared" si="45"/>
        <v>0</v>
      </c>
      <c r="T442" s="15">
        <f t="shared" si="46"/>
        <v>0</v>
      </c>
      <c r="U442" s="15">
        <f t="shared" si="47"/>
        <v>0</v>
      </c>
      <c r="V442" s="17">
        <f t="shared" si="48"/>
        <v>0</v>
      </c>
    </row>
    <row r="443" spans="1:22" ht="13.5" x14ac:dyDescent="0.35">
      <c r="A443" s="14">
        <v>991135</v>
      </c>
      <c r="B443" s="15" t="s">
        <v>73</v>
      </c>
      <c r="C443" s="15">
        <v>115</v>
      </c>
      <c r="D443" s="15">
        <v>101</v>
      </c>
      <c r="E443" s="15">
        <v>1040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42"/>
        <v>0</v>
      </c>
      <c r="K443" s="15">
        <f t="shared" si="43"/>
        <v>0</v>
      </c>
      <c r="L443" s="15">
        <v>-2.0400000000000001E-3</v>
      </c>
      <c r="M443" s="15">
        <v>-1.4300000000000001E-3</v>
      </c>
      <c r="N443" s="15">
        <v>-1.4300000000000001E-3</v>
      </c>
      <c r="O443" s="15">
        <v>-1.4300000000000001E-3</v>
      </c>
      <c r="P443" s="15">
        <v>-2.5400000000000002E-3</v>
      </c>
      <c r="Q443" s="15"/>
      <c r="R443" s="15">
        <f t="shared" si="44"/>
        <v>0</v>
      </c>
      <c r="S443" s="15">
        <f t="shared" si="45"/>
        <v>0</v>
      </c>
      <c r="T443" s="15">
        <f t="shared" si="46"/>
        <v>0</v>
      </c>
      <c r="U443" s="15">
        <f t="shared" si="47"/>
        <v>0</v>
      </c>
      <c r="V443" s="17">
        <f t="shared" si="48"/>
        <v>0</v>
      </c>
    </row>
    <row r="444" spans="1:22" ht="13.5" x14ac:dyDescent="0.35">
      <c r="A444" s="14">
        <v>991156</v>
      </c>
      <c r="B444" s="15" t="s">
        <v>84</v>
      </c>
      <c r="C444" s="15">
        <v>115</v>
      </c>
      <c r="D444" s="15">
        <v>101</v>
      </c>
      <c r="E444" s="15">
        <v>1030</v>
      </c>
      <c r="F444" s="15">
        <v>9.98</v>
      </c>
      <c r="G444" s="15">
        <v>0</v>
      </c>
      <c r="H444" s="15">
        <v>9.98</v>
      </c>
      <c r="I444" s="16">
        <v>9.98</v>
      </c>
      <c r="J444" s="15">
        <f t="shared" si="42"/>
        <v>0</v>
      </c>
      <c r="K444" s="15">
        <f t="shared" si="43"/>
        <v>0</v>
      </c>
      <c r="L444" s="15">
        <v>-2.0500000000000002E-3</v>
      </c>
      <c r="M444" s="15">
        <v>-1.4400000000000001E-3</v>
      </c>
      <c r="N444" s="15">
        <v>-1.4400000000000001E-3</v>
      </c>
      <c r="O444" s="15">
        <v>-1.4400000000000001E-3</v>
      </c>
      <c r="P444" s="15">
        <v>-2.5400000000000002E-3</v>
      </c>
      <c r="Q444" s="15"/>
      <c r="R444" s="15">
        <f t="shared" si="44"/>
        <v>0</v>
      </c>
      <c r="S444" s="15">
        <f t="shared" si="45"/>
        <v>0</v>
      </c>
      <c r="T444" s="15">
        <f t="shared" si="46"/>
        <v>0</v>
      </c>
      <c r="U444" s="15">
        <f t="shared" si="47"/>
        <v>0</v>
      </c>
      <c r="V444" s="17">
        <f t="shared" si="48"/>
        <v>0</v>
      </c>
    </row>
    <row r="445" spans="1:22" ht="13.5" x14ac:dyDescent="0.35">
      <c r="A445" s="14">
        <v>991202</v>
      </c>
      <c r="B445" s="15" t="s">
        <v>74</v>
      </c>
      <c r="C445" s="15">
        <v>115</v>
      </c>
      <c r="D445" s="15">
        <v>101</v>
      </c>
      <c r="E445" s="15">
        <v>1040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42"/>
        <v>0</v>
      </c>
      <c r="K445" s="15">
        <f t="shared" si="43"/>
        <v>0</v>
      </c>
      <c r="L445" s="15">
        <v>-2.0400000000000001E-3</v>
      </c>
      <c r="M445" s="15">
        <v>-1.4300000000000001E-3</v>
      </c>
      <c r="N445" s="15">
        <v>-1.4300000000000001E-3</v>
      </c>
      <c r="O445" s="15">
        <v>-1.4300000000000001E-3</v>
      </c>
      <c r="P445" s="15">
        <v>-2.5400000000000002E-3</v>
      </c>
      <c r="Q445" s="15"/>
      <c r="R445" s="15">
        <f t="shared" si="44"/>
        <v>0</v>
      </c>
      <c r="S445" s="15">
        <f t="shared" si="45"/>
        <v>0</v>
      </c>
      <c r="T445" s="15">
        <f t="shared" si="46"/>
        <v>0</v>
      </c>
      <c r="U445" s="15">
        <f t="shared" si="47"/>
        <v>0</v>
      </c>
      <c r="V445" s="17">
        <f t="shared" si="48"/>
        <v>0</v>
      </c>
    </row>
    <row r="446" spans="1:22" ht="13.5" x14ac:dyDescent="0.35">
      <c r="A446" s="14">
        <v>991207</v>
      </c>
      <c r="B446" s="15" t="s">
        <v>76</v>
      </c>
      <c r="C446" s="15">
        <v>115</v>
      </c>
      <c r="D446" s="15">
        <v>101</v>
      </c>
      <c r="E446" s="15">
        <v>1040</v>
      </c>
      <c r="F446" s="15">
        <v>0</v>
      </c>
      <c r="G446" s="15">
        <v>0</v>
      </c>
      <c r="H446" s="15">
        <v>0</v>
      </c>
      <c r="I446" s="16">
        <v>0</v>
      </c>
      <c r="J446" s="15">
        <f t="shared" si="42"/>
        <v>0</v>
      </c>
      <c r="K446" s="15">
        <f t="shared" si="43"/>
        <v>0</v>
      </c>
      <c r="L446" s="15">
        <v>-2.0400000000000001E-3</v>
      </c>
      <c r="M446" s="15">
        <v>-1.4300000000000001E-3</v>
      </c>
      <c r="N446" s="15">
        <v>-1.4300000000000001E-3</v>
      </c>
      <c r="O446" s="15">
        <v>-1.4300000000000001E-3</v>
      </c>
      <c r="P446" s="15">
        <v>-2.5400000000000002E-3</v>
      </c>
      <c r="Q446" s="15"/>
      <c r="R446" s="15">
        <f t="shared" si="44"/>
        <v>0</v>
      </c>
      <c r="S446" s="15">
        <f t="shared" si="45"/>
        <v>0</v>
      </c>
      <c r="T446" s="15">
        <f t="shared" si="46"/>
        <v>0</v>
      </c>
      <c r="U446" s="15">
        <f t="shared" si="47"/>
        <v>0</v>
      </c>
      <c r="V446" s="17">
        <f t="shared" si="48"/>
        <v>0</v>
      </c>
    </row>
    <row r="447" spans="1:22" ht="13.5" x14ac:dyDescent="0.35">
      <c r="A447" s="14">
        <v>111181</v>
      </c>
      <c r="B447" s="15" t="s">
        <v>86</v>
      </c>
      <c r="C447" s="15">
        <v>0.4</v>
      </c>
      <c r="D447" s="15">
        <v>101</v>
      </c>
      <c r="E447" s="15">
        <v>1032</v>
      </c>
      <c r="F447" s="15">
        <v>0</v>
      </c>
      <c r="G447" s="15">
        <v>0</v>
      </c>
      <c r="H447" s="15">
        <v>0</v>
      </c>
      <c r="I447" s="16">
        <v>0</v>
      </c>
      <c r="J447" s="15">
        <f t="shared" si="42"/>
        <v>0</v>
      </c>
      <c r="K447" s="15">
        <f t="shared" si="43"/>
        <v>0</v>
      </c>
      <c r="L447" s="15">
        <v>-2.0500000000000002E-3</v>
      </c>
      <c r="M447" s="15">
        <v>-1.4499999999999999E-3</v>
      </c>
      <c r="N447" s="15">
        <v>-1.4499999999999999E-3</v>
      </c>
      <c r="O447" s="15">
        <v>-1.4499999999999999E-3</v>
      </c>
      <c r="P447" s="15">
        <v>-2.5300000000000001E-3</v>
      </c>
      <c r="Q447" s="15"/>
      <c r="R447" s="15">
        <f t="shared" si="44"/>
        <v>0</v>
      </c>
      <c r="S447" s="15">
        <f t="shared" si="45"/>
        <v>0</v>
      </c>
      <c r="T447" s="15">
        <f t="shared" si="46"/>
        <v>0</v>
      </c>
      <c r="U447" s="15">
        <f t="shared" si="47"/>
        <v>0</v>
      </c>
      <c r="V447" s="17">
        <f t="shared" si="48"/>
        <v>0</v>
      </c>
    </row>
    <row r="448" spans="1:22" ht="13.5" x14ac:dyDescent="0.35">
      <c r="A448" s="14">
        <v>111182</v>
      </c>
      <c r="B448" s="15" t="s">
        <v>87</v>
      </c>
      <c r="C448" s="15">
        <v>0.4</v>
      </c>
      <c r="D448" s="15">
        <v>101</v>
      </c>
      <c r="E448" s="15">
        <v>1032</v>
      </c>
      <c r="F448" s="15">
        <v>0</v>
      </c>
      <c r="G448" s="15">
        <v>0</v>
      </c>
      <c r="H448" s="15">
        <v>0</v>
      </c>
      <c r="I448" s="16">
        <v>0</v>
      </c>
      <c r="J448" s="15">
        <f t="shared" si="42"/>
        <v>0</v>
      </c>
      <c r="K448" s="15">
        <f t="shared" si="43"/>
        <v>0</v>
      </c>
      <c r="L448" s="15">
        <v>-2.0500000000000002E-3</v>
      </c>
      <c r="M448" s="15">
        <v>-1.4499999999999999E-3</v>
      </c>
      <c r="N448" s="15">
        <v>-1.4499999999999999E-3</v>
      </c>
      <c r="O448" s="15">
        <v>-1.4499999999999999E-3</v>
      </c>
      <c r="P448" s="15">
        <v>-2.5300000000000001E-3</v>
      </c>
      <c r="Q448" s="15"/>
      <c r="R448" s="15">
        <f t="shared" si="44"/>
        <v>0</v>
      </c>
      <c r="S448" s="15">
        <f t="shared" si="45"/>
        <v>0</v>
      </c>
      <c r="T448" s="15">
        <f t="shared" si="46"/>
        <v>0</v>
      </c>
      <c r="U448" s="15">
        <f t="shared" si="47"/>
        <v>0</v>
      </c>
      <c r="V448" s="17">
        <f t="shared" si="48"/>
        <v>0</v>
      </c>
    </row>
    <row r="449" spans="1:22" ht="13.5" x14ac:dyDescent="0.35">
      <c r="A449" s="14">
        <v>111183</v>
      </c>
      <c r="B449" s="15" t="s">
        <v>88</v>
      </c>
      <c r="C449" s="15">
        <v>0.4</v>
      </c>
      <c r="D449" s="15">
        <v>101</v>
      </c>
      <c r="E449" s="15">
        <v>1032</v>
      </c>
      <c r="F449" s="15">
        <v>0</v>
      </c>
      <c r="G449" s="15">
        <v>0</v>
      </c>
      <c r="H449" s="15">
        <v>0</v>
      </c>
      <c r="I449" s="16">
        <v>0</v>
      </c>
      <c r="J449" s="15">
        <f t="shared" si="42"/>
        <v>0</v>
      </c>
      <c r="K449" s="15">
        <f t="shared" si="43"/>
        <v>0</v>
      </c>
      <c r="L449" s="15">
        <v>-2.0500000000000002E-3</v>
      </c>
      <c r="M449" s="15">
        <v>-1.4499999999999999E-3</v>
      </c>
      <c r="N449" s="15">
        <v>-1.4499999999999999E-3</v>
      </c>
      <c r="O449" s="15">
        <v>-1.4499999999999999E-3</v>
      </c>
      <c r="P449" s="15">
        <v>-2.5300000000000001E-3</v>
      </c>
      <c r="Q449" s="15"/>
      <c r="R449" s="15">
        <f t="shared" si="44"/>
        <v>0</v>
      </c>
      <c r="S449" s="15">
        <f t="shared" si="45"/>
        <v>0</v>
      </c>
      <c r="T449" s="15">
        <f t="shared" si="46"/>
        <v>0</v>
      </c>
      <c r="U449" s="15">
        <f t="shared" si="47"/>
        <v>0</v>
      </c>
      <c r="V449" s="17">
        <f t="shared" si="48"/>
        <v>0</v>
      </c>
    </row>
    <row r="450" spans="1:22" ht="13.5" x14ac:dyDescent="0.35">
      <c r="A450" s="14">
        <v>991152</v>
      </c>
      <c r="B450" s="15" t="s">
        <v>92</v>
      </c>
      <c r="C450" s="15">
        <v>115</v>
      </c>
      <c r="D450" s="15">
        <v>101</v>
      </c>
      <c r="E450" s="15">
        <v>1030</v>
      </c>
      <c r="F450" s="15">
        <v>244.22</v>
      </c>
      <c r="G450" s="15">
        <v>0</v>
      </c>
      <c r="H450" s="15">
        <v>348.18</v>
      </c>
      <c r="I450" s="16">
        <v>244.22</v>
      </c>
      <c r="J450" s="15">
        <f t="shared" si="42"/>
        <v>0</v>
      </c>
      <c r="K450" s="15">
        <f t="shared" si="43"/>
        <v>103.96000000000001</v>
      </c>
      <c r="L450" s="15">
        <v>-2.0500000000000002E-3</v>
      </c>
      <c r="M450" s="15">
        <v>-1.4499999999999999E-3</v>
      </c>
      <c r="N450" s="15">
        <v>-1.4499999999999999E-3</v>
      </c>
      <c r="O450" s="15">
        <v>-1.4499999999999999E-3</v>
      </c>
      <c r="P450" s="15">
        <v>-2.5300000000000001E-3</v>
      </c>
      <c r="Q450" s="15"/>
      <c r="R450" s="15">
        <f t="shared" si="44"/>
        <v>0</v>
      </c>
      <c r="S450" s="15">
        <f t="shared" si="45"/>
        <v>0</v>
      </c>
      <c r="T450" s="15">
        <f t="shared" si="46"/>
        <v>0</v>
      </c>
      <c r="U450" s="15">
        <f t="shared" si="47"/>
        <v>0</v>
      </c>
      <c r="V450" s="17">
        <f t="shared" si="48"/>
        <v>0</v>
      </c>
    </row>
    <row r="451" spans="1:22" ht="13.5" x14ac:dyDescent="0.35">
      <c r="A451" s="14">
        <v>991155</v>
      </c>
      <c r="B451" s="15" t="s">
        <v>93</v>
      </c>
      <c r="C451" s="15">
        <v>115</v>
      </c>
      <c r="D451" s="15">
        <v>101</v>
      </c>
      <c r="E451" s="15">
        <v>1030</v>
      </c>
      <c r="F451" s="15">
        <v>9.5</v>
      </c>
      <c r="G451" s="15">
        <v>0</v>
      </c>
      <c r="H451" s="15">
        <v>9.5</v>
      </c>
      <c r="I451" s="16">
        <v>9.5</v>
      </c>
      <c r="J451" s="15">
        <f t="shared" si="42"/>
        <v>0</v>
      </c>
      <c r="K451" s="15">
        <f t="shared" si="43"/>
        <v>0</v>
      </c>
      <c r="L451" s="15">
        <v>-2.0500000000000002E-3</v>
      </c>
      <c r="M451" s="15">
        <v>-1.4499999999999999E-3</v>
      </c>
      <c r="N451" s="15">
        <v>-1.4499999999999999E-3</v>
      </c>
      <c r="O451" s="15">
        <v>-1.4499999999999999E-3</v>
      </c>
      <c r="P451" s="15">
        <v>-2.5300000000000001E-3</v>
      </c>
      <c r="Q451" s="15"/>
      <c r="R451" s="15">
        <f t="shared" si="44"/>
        <v>0</v>
      </c>
      <c r="S451" s="15">
        <f t="shared" si="45"/>
        <v>0</v>
      </c>
      <c r="T451" s="15">
        <f t="shared" si="46"/>
        <v>0</v>
      </c>
      <c r="U451" s="15">
        <f t="shared" si="47"/>
        <v>0</v>
      </c>
      <c r="V451" s="17">
        <f t="shared" si="48"/>
        <v>0</v>
      </c>
    </row>
    <row r="452" spans="1:22" ht="13.5" x14ac:dyDescent="0.35">
      <c r="A452" s="14">
        <v>993264</v>
      </c>
      <c r="B452" s="15" t="s">
        <v>49</v>
      </c>
      <c r="C452" s="15">
        <v>345</v>
      </c>
      <c r="D452" s="15">
        <v>101</v>
      </c>
      <c r="E452" s="15">
        <v>1110</v>
      </c>
      <c r="F452" s="15">
        <v>0</v>
      </c>
      <c r="G452" s="15">
        <v>0</v>
      </c>
      <c r="H452" s="15">
        <v>0</v>
      </c>
      <c r="I452" s="16">
        <v>0</v>
      </c>
      <c r="J452" s="15">
        <f t="shared" si="42"/>
        <v>0</v>
      </c>
      <c r="K452" s="15">
        <f t="shared" si="43"/>
        <v>0</v>
      </c>
      <c r="L452" s="15">
        <v>-1.6999999999999999E-3</v>
      </c>
      <c r="M452" s="15">
        <v>-1.1100000000000001E-3</v>
      </c>
      <c r="N452" s="15">
        <v>-1.1100000000000001E-3</v>
      </c>
      <c r="O452" s="15">
        <v>-1.1100000000000001E-3</v>
      </c>
      <c r="P452" s="15">
        <v>-2.5300000000000001E-3</v>
      </c>
      <c r="Q452" s="15"/>
      <c r="R452" s="15">
        <f t="shared" si="44"/>
        <v>0</v>
      </c>
      <c r="S452" s="15">
        <f t="shared" si="45"/>
        <v>0</v>
      </c>
      <c r="T452" s="15">
        <f t="shared" si="46"/>
        <v>0</v>
      </c>
      <c r="U452" s="15">
        <f t="shared" si="47"/>
        <v>0</v>
      </c>
      <c r="V452" s="17">
        <f t="shared" si="48"/>
        <v>0</v>
      </c>
    </row>
    <row r="453" spans="1:22" ht="13.5" x14ac:dyDescent="0.35">
      <c r="A453" s="14">
        <v>111188</v>
      </c>
      <c r="B453" s="15" t="s">
        <v>89</v>
      </c>
      <c r="C453" s="15">
        <v>13.8</v>
      </c>
      <c r="D453" s="15">
        <v>101</v>
      </c>
      <c r="E453" s="15">
        <v>1033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42"/>
        <v>0</v>
      </c>
      <c r="K453" s="15">
        <f t="shared" si="43"/>
        <v>0</v>
      </c>
      <c r="L453" s="15">
        <v>-2.0500000000000002E-3</v>
      </c>
      <c r="M453" s="15">
        <v>-1.4499999999999999E-3</v>
      </c>
      <c r="N453" s="15">
        <v>-1.4499999999999999E-3</v>
      </c>
      <c r="O453" s="15">
        <v>-1.4499999999999999E-3</v>
      </c>
      <c r="P453" s="15">
        <v>-2.5200000000000001E-3</v>
      </c>
      <c r="Q453" s="15"/>
      <c r="R453" s="15">
        <f t="shared" si="44"/>
        <v>0</v>
      </c>
      <c r="S453" s="15">
        <f t="shared" si="45"/>
        <v>0</v>
      </c>
      <c r="T453" s="15">
        <f t="shared" si="46"/>
        <v>0</v>
      </c>
      <c r="U453" s="15">
        <f t="shared" si="47"/>
        <v>0</v>
      </c>
      <c r="V453" s="17">
        <f t="shared" si="48"/>
        <v>0</v>
      </c>
    </row>
    <row r="454" spans="1:22" ht="13.5" x14ac:dyDescent="0.35">
      <c r="A454" s="14">
        <v>111189</v>
      </c>
      <c r="B454" s="15" t="s">
        <v>90</v>
      </c>
      <c r="C454" s="15">
        <v>13.8</v>
      </c>
      <c r="D454" s="15">
        <v>101</v>
      </c>
      <c r="E454" s="15">
        <v>1033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42"/>
        <v>0</v>
      </c>
      <c r="K454" s="15">
        <f t="shared" si="43"/>
        <v>0</v>
      </c>
      <c r="L454" s="15">
        <v>-2.0500000000000002E-3</v>
      </c>
      <c r="M454" s="15">
        <v>-1.4499999999999999E-3</v>
      </c>
      <c r="N454" s="15">
        <v>-1.4499999999999999E-3</v>
      </c>
      <c r="O454" s="15">
        <v>-1.4499999999999999E-3</v>
      </c>
      <c r="P454" s="15">
        <v>-2.5200000000000001E-3</v>
      </c>
      <c r="Q454" s="15"/>
      <c r="R454" s="15">
        <f t="shared" si="44"/>
        <v>0</v>
      </c>
      <c r="S454" s="15">
        <f t="shared" si="45"/>
        <v>0</v>
      </c>
      <c r="T454" s="15">
        <f t="shared" si="46"/>
        <v>0</v>
      </c>
      <c r="U454" s="15">
        <f t="shared" si="47"/>
        <v>0</v>
      </c>
      <c r="V454" s="17">
        <f t="shared" si="48"/>
        <v>0</v>
      </c>
    </row>
    <row r="455" spans="1:22" ht="13.5" x14ac:dyDescent="0.35">
      <c r="A455" s="14">
        <v>991141</v>
      </c>
      <c r="B455" s="15" t="s">
        <v>91</v>
      </c>
      <c r="C455" s="15">
        <v>115</v>
      </c>
      <c r="D455" s="15">
        <v>101</v>
      </c>
      <c r="E455" s="15">
        <v>1030</v>
      </c>
      <c r="F455" s="15">
        <v>12.69</v>
      </c>
      <c r="G455" s="15">
        <v>0</v>
      </c>
      <c r="H455" s="15">
        <v>33.74</v>
      </c>
      <c r="I455" s="16">
        <v>12.69</v>
      </c>
      <c r="J455" s="15">
        <f t="shared" si="42"/>
        <v>0</v>
      </c>
      <c r="K455" s="15">
        <f t="shared" si="43"/>
        <v>21.050000000000004</v>
      </c>
      <c r="L455" s="15">
        <v>-2.0500000000000002E-3</v>
      </c>
      <c r="M455" s="15">
        <v>-1.4499999999999999E-3</v>
      </c>
      <c r="N455" s="15">
        <v>-1.4499999999999999E-3</v>
      </c>
      <c r="O455" s="15">
        <v>-1.4499999999999999E-3</v>
      </c>
      <c r="P455" s="15">
        <v>-2.5200000000000001E-3</v>
      </c>
      <c r="Q455" s="15"/>
      <c r="R455" s="15">
        <f t="shared" si="44"/>
        <v>0</v>
      </c>
      <c r="S455" s="15">
        <f t="shared" si="45"/>
        <v>0</v>
      </c>
      <c r="T455" s="15">
        <f t="shared" si="46"/>
        <v>0</v>
      </c>
      <c r="U455" s="15">
        <f t="shared" si="47"/>
        <v>0</v>
      </c>
      <c r="V455" s="17">
        <f t="shared" si="48"/>
        <v>0</v>
      </c>
    </row>
    <row r="456" spans="1:22" ht="13.5" x14ac:dyDescent="0.35">
      <c r="A456" s="14">
        <v>997349</v>
      </c>
      <c r="B456" s="15" t="s">
        <v>172</v>
      </c>
      <c r="C456" s="15">
        <v>115</v>
      </c>
      <c r="D456" s="15">
        <v>101</v>
      </c>
      <c r="E456" s="15">
        <v>1410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42"/>
        <v>0</v>
      </c>
      <c r="K456" s="15">
        <f t="shared" si="43"/>
        <v>0</v>
      </c>
      <c r="L456" s="15">
        <v>-3.0899999999999999E-3</v>
      </c>
      <c r="M456" s="15">
        <v>-2.4399999999999999E-3</v>
      </c>
      <c r="N456" s="15">
        <v>-2.4399999999999999E-3</v>
      </c>
      <c r="O456" s="15">
        <v>-2.4399999999999999E-3</v>
      </c>
      <c r="P456" s="15">
        <v>-2.5000000000000001E-3</v>
      </c>
      <c r="Q456" s="15"/>
      <c r="R456" s="15">
        <f t="shared" si="44"/>
        <v>0</v>
      </c>
      <c r="S456" s="15">
        <f t="shared" si="45"/>
        <v>0</v>
      </c>
      <c r="T456" s="15">
        <f t="shared" si="46"/>
        <v>0</v>
      </c>
      <c r="U456" s="15">
        <f t="shared" si="47"/>
        <v>0</v>
      </c>
      <c r="V456" s="17">
        <f t="shared" si="48"/>
        <v>0</v>
      </c>
    </row>
    <row r="457" spans="1:22" ht="13.5" x14ac:dyDescent="0.35">
      <c r="A457" s="14">
        <v>991140</v>
      </c>
      <c r="B457" s="15" t="s">
        <v>96</v>
      </c>
      <c r="C457" s="15">
        <v>115</v>
      </c>
      <c r="D457" s="15">
        <v>101</v>
      </c>
      <c r="E457" s="15">
        <v>1030</v>
      </c>
      <c r="F457" s="15">
        <v>24.62</v>
      </c>
      <c r="G457" s="15">
        <v>0</v>
      </c>
      <c r="H457" s="15">
        <v>24.62</v>
      </c>
      <c r="I457" s="16">
        <v>24.62</v>
      </c>
      <c r="J457" s="15">
        <f t="shared" si="42"/>
        <v>0</v>
      </c>
      <c r="K457" s="15">
        <f t="shared" si="43"/>
        <v>0</v>
      </c>
      <c r="L457" s="15">
        <v>-2.0500000000000002E-3</v>
      </c>
      <c r="M457" s="15">
        <v>-1.4599999999999999E-3</v>
      </c>
      <c r="N457" s="15">
        <v>-1.4599999999999999E-3</v>
      </c>
      <c r="O457" s="15">
        <v>-1.4599999999999999E-3</v>
      </c>
      <c r="P457" s="15">
        <v>-2.48E-3</v>
      </c>
      <c r="Q457" s="15"/>
      <c r="R457" s="15">
        <f t="shared" si="44"/>
        <v>0</v>
      </c>
      <c r="S457" s="15">
        <f t="shared" si="45"/>
        <v>0</v>
      </c>
      <c r="T457" s="15">
        <f t="shared" si="46"/>
        <v>0</v>
      </c>
      <c r="U457" s="15">
        <f t="shared" si="47"/>
        <v>0</v>
      </c>
      <c r="V457" s="17">
        <f t="shared" si="48"/>
        <v>0</v>
      </c>
    </row>
    <row r="458" spans="1:22" ht="13.5" x14ac:dyDescent="0.35">
      <c r="A458" s="14">
        <v>991271</v>
      </c>
      <c r="B458" s="15" t="s">
        <v>97</v>
      </c>
      <c r="C458" s="15">
        <v>115</v>
      </c>
      <c r="D458" s="15">
        <v>101</v>
      </c>
      <c r="E458" s="15">
        <v>1050</v>
      </c>
      <c r="F458" s="15">
        <v>27.96</v>
      </c>
      <c r="G458" s="15">
        <v>0</v>
      </c>
      <c r="H458" s="15">
        <v>27.96</v>
      </c>
      <c r="I458" s="16">
        <v>27.96</v>
      </c>
      <c r="J458" s="15">
        <f t="shared" si="42"/>
        <v>0</v>
      </c>
      <c r="K458" s="15">
        <f t="shared" si="43"/>
        <v>0</v>
      </c>
      <c r="L458" s="15">
        <v>-2.0500000000000002E-3</v>
      </c>
      <c r="M458" s="15">
        <v>-1.47E-3</v>
      </c>
      <c r="N458" s="15">
        <v>-1.47E-3</v>
      </c>
      <c r="O458" s="15">
        <v>-1.47E-3</v>
      </c>
      <c r="P458" s="15">
        <v>-2.4599999999999999E-3</v>
      </c>
      <c r="Q458" s="15"/>
      <c r="R458" s="15">
        <f t="shared" si="44"/>
        <v>0</v>
      </c>
      <c r="S458" s="15">
        <f t="shared" si="45"/>
        <v>0</v>
      </c>
      <c r="T458" s="15">
        <f t="shared" si="46"/>
        <v>0</v>
      </c>
      <c r="U458" s="15">
        <f t="shared" si="47"/>
        <v>0</v>
      </c>
      <c r="V458" s="17">
        <f t="shared" si="48"/>
        <v>0</v>
      </c>
    </row>
    <row r="459" spans="1:22" ht="13.5" x14ac:dyDescent="0.35">
      <c r="A459" s="14">
        <v>991272</v>
      </c>
      <c r="B459" s="15" t="s">
        <v>106</v>
      </c>
      <c r="C459" s="15">
        <v>115</v>
      </c>
      <c r="D459" s="15">
        <v>101</v>
      </c>
      <c r="E459" s="15">
        <v>1050</v>
      </c>
      <c r="F459" s="15">
        <v>7</v>
      </c>
      <c r="G459" s="15">
        <v>0</v>
      </c>
      <c r="H459" s="15">
        <v>7</v>
      </c>
      <c r="I459" s="16">
        <v>7</v>
      </c>
      <c r="J459" s="15">
        <f t="shared" si="42"/>
        <v>0</v>
      </c>
      <c r="K459" s="15">
        <f t="shared" si="43"/>
        <v>0</v>
      </c>
      <c r="L459" s="15">
        <v>-2.0500000000000002E-3</v>
      </c>
      <c r="M459" s="15">
        <v>-1.47E-3</v>
      </c>
      <c r="N459" s="15">
        <v>-1.47E-3</v>
      </c>
      <c r="O459" s="15">
        <v>-1.47E-3</v>
      </c>
      <c r="P459" s="15">
        <v>-2.4499999999999999E-3</v>
      </c>
      <c r="Q459" s="15"/>
      <c r="R459" s="15">
        <f t="shared" si="44"/>
        <v>0</v>
      </c>
      <c r="S459" s="15">
        <f t="shared" si="45"/>
        <v>0</v>
      </c>
      <c r="T459" s="15">
        <f t="shared" si="46"/>
        <v>0</v>
      </c>
      <c r="U459" s="15">
        <f t="shared" si="47"/>
        <v>0</v>
      </c>
      <c r="V459" s="17">
        <f t="shared" si="48"/>
        <v>0</v>
      </c>
    </row>
    <row r="460" spans="1:22" ht="13.5" x14ac:dyDescent="0.35">
      <c r="A460" s="14">
        <v>991273</v>
      </c>
      <c r="B460" s="15" t="s">
        <v>107</v>
      </c>
      <c r="C460" s="15">
        <v>115</v>
      </c>
      <c r="D460" s="15">
        <v>101</v>
      </c>
      <c r="E460" s="15">
        <v>1050</v>
      </c>
      <c r="F460" s="15">
        <v>28.43</v>
      </c>
      <c r="G460" s="15">
        <v>0</v>
      </c>
      <c r="H460" s="15">
        <v>28.43</v>
      </c>
      <c r="I460" s="16">
        <v>28.43</v>
      </c>
      <c r="J460" s="15">
        <f t="shared" si="42"/>
        <v>0</v>
      </c>
      <c r="K460" s="15">
        <f t="shared" si="43"/>
        <v>0</v>
      </c>
      <c r="L460" s="15">
        <v>-2.0500000000000002E-3</v>
      </c>
      <c r="M460" s="15">
        <v>-1.47E-3</v>
      </c>
      <c r="N460" s="15">
        <v>-1.47E-3</v>
      </c>
      <c r="O460" s="15">
        <v>-1.47E-3</v>
      </c>
      <c r="P460" s="15">
        <v>-2.4499999999999999E-3</v>
      </c>
      <c r="Q460" s="15"/>
      <c r="R460" s="15">
        <f t="shared" si="44"/>
        <v>0</v>
      </c>
      <c r="S460" s="15">
        <f t="shared" si="45"/>
        <v>0</v>
      </c>
      <c r="T460" s="15">
        <f t="shared" si="46"/>
        <v>0</v>
      </c>
      <c r="U460" s="15">
        <f t="shared" si="47"/>
        <v>0</v>
      </c>
      <c r="V460" s="17">
        <f t="shared" si="48"/>
        <v>0</v>
      </c>
    </row>
    <row r="461" spans="1:22" ht="13.5" x14ac:dyDescent="0.35">
      <c r="A461" s="14">
        <v>115689</v>
      </c>
      <c r="B461" s="15" t="s">
        <v>112</v>
      </c>
      <c r="C461" s="15">
        <v>13.8</v>
      </c>
      <c r="D461" s="15">
        <v>101</v>
      </c>
      <c r="E461" s="15">
        <v>1254</v>
      </c>
      <c r="F461" s="15">
        <v>46.82</v>
      </c>
      <c r="G461" s="15">
        <v>0</v>
      </c>
      <c r="H461" s="15">
        <v>46.82</v>
      </c>
      <c r="I461" s="16">
        <v>46.82</v>
      </c>
      <c r="J461" s="15">
        <f t="shared" si="42"/>
        <v>0</v>
      </c>
      <c r="K461" s="15">
        <f t="shared" si="43"/>
        <v>0</v>
      </c>
      <c r="L461" s="15">
        <v>-2.0600000000000002E-3</v>
      </c>
      <c r="M461" s="15">
        <v>-1.5100000000000001E-3</v>
      </c>
      <c r="N461" s="15">
        <v>-1.5100000000000001E-3</v>
      </c>
      <c r="O461" s="15">
        <v>-1.5100000000000001E-3</v>
      </c>
      <c r="P461" s="15">
        <v>-2.3800000000000002E-3</v>
      </c>
      <c r="Q461" s="15"/>
      <c r="R461" s="15">
        <f t="shared" si="44"/>
        <v>0</v>
      </c>
      <c r="S461" s="15">
        <f t="shared" si="45"/>
        <v>0</v>
      </c>
      <c r="T461" s="15">
        <f t="shared" si="46"/>
        <v>0</v>
      </c>
      <c r="U461" s="15">
        <f t="shared" si="47"/>
        <v>0</v>
      </c>
      <c r="V461" s="17">
        <f t="shared" si="48"/>
        <v>0</v>
      </c>
    </row>
    <row r="462" spans="1:22" ht="13.5" x14ac:dyDescent="0.35">
      <c r="A462" s="14">
        <v>115690</v>
      </c>
      <c r="B462" s="15" t="s">
        <v>113</v>
      </c>
      <c r="C462" s="15">
        <v>13.8</v>
      </c>
      <c r="D462" s="15">
        <v>101</v>
      </c>
      <c r="E462" s="15">
        <v>1254</v>
      </c>
      <c r="F462" s="15">
        <v>84.18</v>
      </c>
      <c r="G462" s="15">
        <v>0</v>
      </c>
      <c r="H462" s="15">
        <v>84.18</v>
      </c>
      <c r="I462" s="16">
        <v>84.18</v>
      </c>
      <c r="J462" s="15">
        <f t="shared" ref="J462:J525" si="49">I462-F462</f>
        <v>0</v>
      </c>
      <c r="K462" s="15">
        <f t="shared" ref="K462:K525" si="50">H462-I462</f>
        <v>0</v>
      </c>
      <c r="L462" s="15">
        <v>-2.0600000000000002E-3</v>
      </c>
      <c r="M462" s="15">
        <v>-1.5100000000000001E-3</v>
      </c>
      <c r="N462" s="15">
        <v>-1.5100000000000001E-3</v>
      </c>
      <c r="O462" s="15">
        <v>-1.5100000000000001E-3</v>
      </c>
      <c r="P462" s="15">
        <v>-2.3800000000000002E-3</v>
      </c>
      <c r="Q462" s="15"/>
      <c r="R462" s="15">
        <f t="shared" ref="R462:R525" si="51">L462*J462</f>
        <v>0</v>
      </c>
      <c r="S462" s="15">
        <f t="shared" ref="S462:S525" si="52">M462*J462</f>
        <v>0</v>
      </c>
      <c r="T462" s="15">
        <f t="shared" ref="T462:T525" si="53">N462*J462</f>
        <v>0</v>
      </c>
      <c r="U462" s="15">
        <f t="shared" ref="U462:U525" si="54">O462*J462</f>
        <v>0</v>
      </c>
      <c r="V462" s="17">
        <f t="shared" ref="V462:V525" si="55">P462*J462</f>
        <v>0</v>
      </c>
    </row>
    <row r="463" spans="1:22" ht="13.5" x14ac:dyDescent="0.35">
      <c r="A463" s="14">
        <v>991268</v>
      </c>
      <c r="B463" s="15" t="s">
        <v>111</v>
      </c>
      <c r="C463" s="15">
        <v>115</v>
      </c>
      <c r="D463" s="15">
        <v>101</v>
      </c>
      <c r="E463" s="15">
        <v>1050</v>
      </c>
      <c r="F463" s="15">
        <v>40.450000000000003</v>
      </c>
      <c r="G463" s="15">
        <v>0</v>
      </c>
      <c r="H463" s="15">
        <v>40.450000000000003</v>
      </c>
      <c r="I463" s="16">
        <v>40.450000000000003</v>
      </c>
      <c r="J463" s="15">
        <f t="shared" si="49"/>
        <v>0</v>
      </c>
      <c r="K463" s="15">
        <f t="shared" si="50"/>
        <v>0</v>
      </c>
      <c r="L463" s="15">
        <v>-2.0500000000000002E-3</v>
      </c>
      <c r="M463" s="15">
        <v>-1.49E-3</v>
      </c>
      <c r="N463" s="15">
        <v>-1.49E-3</v>
      </c>
      <c r="O463" s="15">
        <v>-1.49E-3</v>
      </c>
      <c r="P463" s="15">
        <v>-2.3800000000000002E-3</v>
      </c>
      <c r="Q463" s="15"/>
      <c r="R463" s="15">
        <f t="shared" si="51"/>
        <v>0</v>
      </c>
      <c r="S463" s="15">
        <f t="shared" si="52"/>
        <v>0</v>
      </c>
      <c r="T463" s="15">
        <f t="shared" si="53"/>
        <v>0</v>
      </c>
      <c r="U463" s="15">
        <f t="shared" si="54"/>
        <v>0</v>
      </c>
      <c r="V463" s="17">
        <f t="shared" si="55"/>
        <v>0</v>
      </c>
    </row>
    <row r="464" spans="1:22" ht="13.5" x14ac:dyDescent="0.35">
      <c r="A464" s="14">
        <v>990770</v>
      </c>
      <c r="B464" s="15" t="s">
        <v>54</v>
      </c>
      <c r="C464" s="15">
        <v>345</v>
      </c>
      <c r="D464" s="15">
        <v>101</v>
      </c>
      <c r="E464" s="15">
        <v>1020</v>
      </c>
      <c r="F464" s="15">
        <v>250</v>
      </c>
      <c r="G464" s="15">
        <v>0</v>
      </c>
      <c r="H464" s="15">
        <v>250</v>
      </c>
      <c r="I464" s="16">
        <v>250</v>
      </c>
      <c r="J464" s="15">
        <f t="shared" si="49"/>
        <v>0</v>
      </c>
      <c r="K464" s="15">
        <f t="shared" si="50"/>
        <v>0</v>
      </c>
      <c r="L464" s="15">
        <v>-1.7899999999999999E-3</v>
      </c>
      <c r="M464" s="15">
        <v>-1.25E-3</v>
      </c>
      <c r="N464" s="15">
        <v>-1.25E-3</v>
      </c>
      <c r="O464" s="15">
        <v>-1.25E-3</v>
      </c>
      <c r="P464" s="15">
        <v>-2.3600000000000001E-3</v>
      </c>
      <c r="Q464" s="15"/>
      <c r="R464" s="15">
        <f t="shared" si="51"/>
        <v>0</v>
      </c>
      <c r="S464" s="15">
        <f t="shared" si="52"/>
        <v>0</v>
      </c>
      <c r="T464" s="15">
        <f t="shared" si="53"/>
        <v>0</v>
      </c>
      <c r="U464" s="15">
        <f t="shared" si="54"/>
        <v>0</v>
      </c>
      <c r="V464" s="17">
        <f t="shared" si="55"/>
        <v>0</v>
      </c>
    </row>
    <row r="465" spans="1:22" ht="13.5" x14ac:dyDescent="0.35">
      <c r="A465" s="14">
        <v>111316</v>
      </c>
      <c r="B465" s="15" t="s">
        <v>114</v>
      </c>
      <c r="C465" s="15">
        <v>13.8</v>
      </c>
      <c r="D465" s="15">
        <v>101</v>
      </c>
      <c r="E465" s="15">
        <v>1053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49"/>
        <v>0</v>
      </c>
      <c r="K465" s="15">
        <f t="shared" si="50"/>
        <v>0</v>
      </c>
      <c r="L465" s="15">
        <v>-2.0500000000000002E-3</v>
      </c>
      <c r="M465" s="15">
        <v>-1.5E-3</v>
      </c>
      <c r="N465" s="15">
        <v>-1.5E-3</v>
      </c>
      <c r="O465" s="15">
        <v>-1.5E-3</v>
      </c>
      <c r="P465" s="15">
        <v>-2.3500000000000001E-3</v>
      </c>
      <c r="Q465" s="15"/>
      <c r="R465" s="15">
        <f t="shared" si="51"/>
        <v>0</v>
      </c>
      <c r="S465" s="15">
        <f t="shared" si="52"/>
        <v>0</v>
      </c>
      <c r="T465" s="15">
        <f t="shared" si="53"/>
        <v>0</v>
      </c>
      <c r="U465" s="15">
        <f t="shared" si="54"/>
        <v>0</v>
      </c>
      <c r="V465" s="17">
        <f t="shared" si="55"/>
        <v>0</v>
      </c>
    </row>
    <row r="466" spans="1:22" ht="13.5" x14ac:dyDescent="0.35">
      <c r="A466" s="14">
        <v>111317</v>
      </c>
      <c r="B466" s="15" t="s">
        <v>115</v>
      </c>
      <c r="C466" s="15">
        <v>13.8</v>
      </c>
      <c r="D466" s="15">
        <v>101</v>
      </c>
      <c r="E466" s="15">
        <v>1053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49"/>
        <v>0</v>
      </c>
      <c r="K466" s="15">
        <f t="shared" si="50"/>
        <v>0</v>
      </c>
      <c r="L466" s="15">
        <v>-2.0500000000000002E-3</v>
      </c>
      <c r="M466" s="15">
        <v>-1.5E-3</v>
      </c>
      <c r="N466" s="15">
        <v>-1.5E-3</v>
      </c>
      <c r="O466" s="15">
        <v>-1.5E-3</v>
      </c>
      <c r="P466" s="15">
        <v>-2.3500000000000001E-3</v>
      </c>
      <c r="Q466" s="15"/>
      <c r="R466" s="15">
        <f t="shared" si="51"/>
        <v>0</v>
      </c>
      <c r="S466" s="15">
        <f t="shared" si="52"/>
        <v>0</v>
      </c>
      <c r="T466" s="15">
        <f t="shared" si="53"/>
        <v>0</v>
      </c>
      <c r="U466" s="15">
        <f t="shared" si="54"/>
        <v>0</v>
      </c>
      <c r="V466" s="17">
        <f t="shared" si="55"/>
        <v>0</v>
      </c>
    </row>
    <row r="467" spans="1:22" ht="13.5" x14ac:dyDescent="0.35">
      <c r="A467" s="14">
        <v>115742</v>
      </c>
      <c r="B467" s="15" t="s">
        <v>120</v>
      </c>
      <c r="C467" s="15">
        <v>22</v>
      </c>
      <c r="D467" s="15">
        <v>101</v>
      </c>
      <c r="E467" s="15">
        <v>1160</v>
      </c>
      <c r="F467" s="15">
        <v>168</v>
      </c>
      <c r="G467" s="15">
        <v>0</v>
      </c>
      <c r="H467" s="15">
        <v>168</v>
      </c>
      <c r="I467" s="16">
        <v>168</v>
      </c>
      <c r="J467" s="15">
        <f t="shared" si="49"/>
        <v>0</v>
      </c>
      <c r="K467" s="15">
        <f t="shared" si="50"/>
        <v>0</v>
      </c>
      <c r="L467" s="15">
        <v>-2.0600000000000002E-3</v>
      </c>
      <c r="M467" s="15">
        <v>-1.5100000000000001E-3</v>
      </c>
      <c r="N467" s="15">
        <v>-1.5100000000000001E-3</v>
      </c>
      <c r="O467" s="15">
        <v>-1.5100000000000001E-3</v>
      </c>
      <c r="P467" s="15">
        <v>-2.3500000000000001E-3</v>
      </c>
      <c r="Q467" s="15"/>
      <c r="R467" s="15">
        <f t="shared" si="51"/>
        <v>0</v>
      </c>
      <c r="S467" s="15">
        <f t="shared" si="52"/>
        <v>0</v>
      </c>
      <c r="T467" s="15">
        <f t="shared" si="53"/>
        <v>0</v>
      </c>
      <c r="U467" s="15">
        <f t="shared" si="54"/>
        <v>0</v>
      </c>
      <c r="V467" s="17">
        <f t="shared" si="55"/>
        <v>0</v>
      </c>
    </row>
    <row r="468" spans="1:22" ht="13.5" x14ac:dyDescent="0.35">
      <c r="A468" s="14">
        <v>991265</v>
      </c>
      <c r="B468" s="15" t="s">
        <v>117</v>
      </c>
      <c r="C468" s="15">
        <v>115</v>
      </c>
      <c r="D468" s="15">
        <v>101</v>
      </c>
      <c r="E468" s="15">
        <v>1050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49"/>
        <v>0</v>
      </c>
      <c r="K468" s="15">
        <f t="shared" si="50"/>
        <v>0</v>
      </c>
      <c r="L468" s="15">
        <v>-2.0500000000000002E-3</v>
      </c>
      <c r="M468" s="15">
        <v>-1.5E-3</v>
      </c>
      <c r="N468" s="15">
        <v>-1.5E-3</v>
      </c>
      <c r="O468" s="15">
        <v>-1.5E-3</v>
      </c>
      <c r="P468" s="15">
        <v>-2.3500000000000001E-3</v>
      </c>
      <c r="Q468" s="15"/>
      <c r="R468" s="15">
        <f t="shared" si="51"/>
        <v>0</v>
      </c>
      <c r="S468" s="15">
        <f t="shared" si="52"/>
        <v>0</v>
      </c>
      <c r="T468" s="15">
        <f t="shared" si="53"/>
        <v>0</v>
      </c>
      <c r="U468" s="15">
        <f t="shared" si="54"/>
        <v>0</v>
      </c>
      <c r="V468" s="17">
        <f t="shared" si="55"/>
        <v>0</v>
      </c>
    </row>
    <row r="469" spans="1:22" ht="13.5" x14ac:dyDescent="0.35">
      <c r="A469" s="14">
        <v>991267</v>
      </c>
      <c r="B469" s="15" t="s">
        <v>118</v>
      </c>
      <c r="C469" s="15">
        <v>115</v>
      </c>
      <c r="D469" s="15">
        <v>101</v>
      </c>
      <c r="E469" s="15">
        <v>1050</v>
      </c>
      <c r="F469" s="15">
        <v>129.81</v>
      </c>
      <c r="G469" s="15">
        <v>0</v>
      </c>
      <c r="H469" s="15">
        <v>246</v>
      </c>
      <c r="I469" s="16">
        <v>129.81</v>
      </c>
      <c r="J469" s="15">
        <f t="shared" si="49"/>
        <v>0</v>
      </c>
      <c r="K469" s="15">
        <f t="shared" si="50"/>
        <v>116.19</v>
      </c>
      <c r="L469" s="15">
        <v>-2.0500000000000002E-3</v>
      </c>
      <c r="M469" s="15">
        <v>-1.5E-3</v>
      </c>
      <c r="N469" s="15">
        <v>-1.5E-3</v>
      </c>
      <c r="O469" s="15">
        <v>-1.5E-3</v>
      </c>
      <c r="P469" s="15">
        <v>-2.3500000000000001E-3</v>
      </c>
      <c r="Q469" s="15"/>
      <c r="R469" s="15">
        <f t="shared" si="51"/>
        <v>0</v>
      </c>
      <c r="S469" s="15">
        <f t="shared" si="52"/>
        <v>0</v>
      </c>
      <c r="T469" s="15">
        <f t="shared" si="53"/>
        <v>0</v>
      </c>
      <c r="U469" s="15">
        <f t="shared" si="54"/>
        <v>0</v>
      </c>
      <c r="V469" s="17">
        <f t="shared" si="55"/>
        <v>0</v>
      </c>
    </row>
    <row r="470" spans="1:22" ht="13.5" x14ac:dyDescent="0.35">
      <c r="A470" s="14">
        <v>991275</v>
      </c>
      <c r="B470" s="15" t="s">
        <v>119</v>
      </c>
      <c r="C470" s="15">
        <v>115</v>
      </c>
      <c r="D470" s="15">
        <v>101</v>
      </c>
      <c r="E470" s="15">
        <v>1050</v>
      </c>
      <c r="F470" s="15">
        <v>14.5</v>
      </c>
      <c r="G470" s="15">
        <v>0</v>
      </c>
      <c r="H470" s="15">
        <v>14.5</v>
      </c>
      <c r="I470" s="16">
        <v>14.5</v>
      </c>
      <c r="J470" s="15">
        <f t="shared" si="49"/>
        <v>0</v>
      </c>
      <c r="K470" s="15">
        <f t="shared" si="50"/>
        <v>0</v>
      </c>
      <c r="L470" s="15">
        <v>-2.0500000000000002E-3</v>
      </c>
      <c r="M470" s="15">
        <v>-1.5E-3</v>
      </c>
      <c r="N470" s="15">
        <v>-1.5E-3</v>
      </c>
      <c r="O470" s="15">
        <v>-1.5E-3</v>
      </c>
      <c r="P470" s="15">
        <v>-2.3500000000000001E-3</v>
      </c>
      <c r="Q470" s="15"/>
      <c r="R470" s="15">
        <f t="shared" si="51"/>
        <v>0</v>
      </c>
      <c r="S470" s="15">
        <f t="shared" si="52"/>
        <v>0</v>
      </c>
      <c r="T470" s="15">
        <f t="shared" si="53"/>
        <v>0</v>
      </c>
      <c r="U470" s="15">
        <f t="shared" si="54"/>
        <v>0</v>
      </c>
      <c r="V470" s="17">
        <f t="shared" si="55"/>
        <v>0</v>
      </c>
    </row>
    <row r="471" spans="1:22" ht="13.5" x14ac:dyDescent="0.35">
      <c r="A471" s="14">
        <v>114861</v>
      </c>
      <c r="B471" s="15" t="s">
        <v>55</v>
      </c>
      <c r="C471" s="15">
        <v>21</v>
      </c>
      <c r="D471" s="15">
        <v>101</v>
      </c>
      <c r="E471" s="15">
        <v>1140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49"/>
        <v>0</v>
      </c>
      <c r="K471" s="15">
        <f t="shared" si="50"/>
        <v>0</v>
      </c>
      <c r="L471" s="15">
        <v>-1.81E-3</v>
      </c>
      <c r="M471" s="15">
        <v>-1.2700000000000001E-3</v>
      </c>
      <c r="N471" s="15">
        <v>-1.2700000000000001E-3</v>
      </c>
      <c r="O471" s="15">
        <v>-1.2700000000000001E-3</v>
      </c>
      <c r="P471" s="15">
        <v>-2.3400000000000001E-3</v>
      </c>
      <c r="Q471" s="15"/>
      <c r="R471" s="15">
        <f t="shared" si="51"/>
        <v>0</v>
      </c>
      <c r="S471" s="15">
        <f t="shared" si="52"/>
        <v>0</v>
      </c>
      <c r="T471" s="15">
        <f t="shared" si="53"/>
        <v>0</v>
      </c>
      <c r="U471" s="15">
        <f t="shared" si="54"/>
        <v>0</v>
      </c>
      <c r="V471" s="17">
        <f t="shared" si="55"/>
        <v>0</v>
      </c>
    </row>
    <row r="472" spans="1:22" ht="13.5" x14ac:dyDescent="0.35">
      <c r="A472" s="14">
        <v>114862</v>
      </c>
      <c r="B472" s="15" t="s">
        <v>56</v>
      </c>
      <c r="C472" s="15">
        <v>21</v>
      </c>
      <c r="D472" s="15">
        <v>101</v>
      </c>
      <c r="E472" s="15">
        <v>1140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49"/>
        <v>0</v>
      </c>
      <c r="K472" s="15">
        <f t="shared" si="50"/>
        <v>0</v>
      </c>
      <c r="L472" s="15">
        <v>-1.81E-3</v>
      </c>
      <c r="M472" s="15">
        <v>-1.2700000000000001E-3</v>
      </c>
      <c r="N472" s="15">
        <v>-1.2700000000000001E-3</v>
      </c>
      <c r="O472" s="15">
        <v>-1.2700000000000001E-3</v>
      </c>
      <c r="P472" s="15">
        <v>-2.3400000000000001E-3</v>
      </c>
      <c r="Q472" s="15"/>
      <c r="R472" s="15">
        <f t="shared" si="51"/>
        <v>0</v>
      </c>
      <c r="S472" s="15">
        <f t="shared" si="52"/>
        <v>0</v>
      </c>
      <c r="T472" s="15">
        <f t="shared" si="53"/>
        <v>0</v>
      </c>
      <c r="U472" s="15">
        <f t="shared" si="54"/>
        <v>0</v>
      </c>
      <c r="V472" s="17">
        <f t="shared" si="55"/>
        <v>0</v>
      </c>
    </row>
    <row r="473" spans="1:22" ht="13.5" x14ac:dyDescent="0.35">
      <c r="A473" s="14">
        <v>993034</v>
      </c>
      <c r="B473" s="15" t="s">
        <v>252</v>
      </c>
      <c r="C473" s="15">
        <v>69</v>
      </c>
      <c r="D473" s="15">
        <v>101</v>
      </c>
      <c r="E473" s="15">
        <v>1100</v>
      </c>
      <c r="F473" s="15">
        <v>17.93</v>
      </c>
      <c r="G473" s="15">
        <v>0</v>
      </c>
      <c r="H473" s="15">
        <v>17.93</v>
      </c>
      <c r="I473" s="16">
        <v>17.93</v>
      </c>
      <c r="J473" s="15">
        <f t="shared" si="49"/>
        <v>0</v>
      </c>
      <c r="K473" s="15">
        <f t="shared" si="50"/>
        <v>0</v>
      </c>
      <c r="L473" s="15">
        <v>-9.1299999999999992E-3</v>
      </c>
      <c r="M473" s="15">
        <v>5.0699999999999999E-3</v>
      </c>
      <c r="N473" s="15">
        <v>5.0699999999999999E-3</v>
      </c>
      <c r="O473" s="15">
        <v>5.0699999999999999E-3</v>
      </c>
      <c r="P473" s="15">
        <v>-2.33E-3</v>
      </c>
      <c r="Q473" s="15"/>
      <c r="R473" s="15">
        <f t="shared" si="51"/>
        <v>0</v>
      </c>
      <c r="S473" s="15">
        <f t="shared" si="52"/>
        <v>0</v>
      </c>
      <c r="T473" s="15">
        <f t="shared" si="53"/>
        <v>0</v>
      </c>
      <c r="U473" s="15">
        <f t="shared" si="54"/>
        <v>0</v>
      </c>
      <c r="V473" s="17">
        <f t="shared" si="55"/>
        <v>0</v>
      </c>
    </row>
    <row r="474" spans="1:22" ht="13.5" x14ac:dyDescent="0.35">
      <c r="A474" s="14">
        <v>991378</v>
      </c>
      <c r="B474" s="15" t="s">
        <v>123</v>
      </c>
      <c r="C474" s="15">
        <v>115</v>
      </c>
      <c r="D474" s="15">
        <v>101</v>
      </c>
      <c r="E474" s="15">
        <v>1050</v>
      </c>
      <c r="F474" s="15">
        <v>279.36</v>
      </c>
      <c r="G474" s="15">
        <v>0</v>
      </c>
      <c r="H474" s="15">
        <v>880</v>
      </c>
      <c r="I474" s="16">
        <v>279.36</v>
      </c>
      <c r="J474" s="15">
        <f t="shared" si="49"/>
        <v>0</v>
      </c>
      <c r="K474" s="15">
        <f t="shared" si="50"/>
        <v>600.64</v>
      </c>
      <c r="L474" s="15">
        <v>-2.0500000000000002E-3</v>
      </c>
      <c r="M474" s="15">
        <v>-1.5200000000000001E-3</v>
      </c>
      <c r="N474" s="15">
        <v>-1.5200000000000001E-3</v>
      </c>
      <c r="O474" s="15">
        <v>-1.5200000000000001E-3</v>
      </c>
      <c r="P474" s="15">
        <v>-2.2799999999999999E-3</v>
      </c>
      <c r="Q474" s="15"/>
      <c r="R474" s="15">
        <f t="shared" si="51"/>
        <v>0</v>
      </c>
      <c r="S474" s="15">
        <f t="shared" si="52"/>
        <v>0</v>
      </c>
      <c r="T474" s="15">
        <f t="shared" si="53"/>
        <v>0</v>
      </c>
      <c r="U474" s="15">
        <f t="shared" si="54"/>
        <v>0</v>
      </c>
      <c r="V474" s="17">
        <f t="shared" si="55"/>
        <v>0</v>
      </c>
    </row>
    <row r="475" spans="1:22" ht="13.5" x14ac:dyDescent="0.35">
      <c r="A475" s="14">
        <v>117434</v>
      </c>
      <c r="B475" s="15" t="s">
        <v>124</v>
      </c>
      <c r="C475" s="15">
        <v>18</v>
      </c>
      <c r="D475" s="15">
        <v>101</v>
      </c>
      <c r="E475" s="15">
        <v>1410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49"/>
        <v>0</v>
      </c>
      <c r="K475" s="15">
        <f t="shared" si="50"/>
        <v>0</v>
      </c>
      <c r="L475" s="15">
        <v>-2.0500000000000002E-3</v>
      </c>
      <c r="M475" s="15">
        <v>-1.5200000000000001E-3</v>
      </c>
      <c r="N475" s="15">
        <v>-1.5200000000000001E-3</v>
      </c>
      <c r="O475" s="15">
        <v>-1.5200000000000001E-3</v>
      </c>
      <c r="P475" s="15">
        <v>-2.2599999999999999E-3</v>
      </c>
      <c r="Q475" s="15"/>
      <c r="R475" s="15">
        <f t="shared" si="51"/>
        <v>0</v>
      </c>
      <c r="S475" s="15">
        <f t="shared" si="52"/>
        <v>0</v>
      </c>
      <c r="T475" s="15">
        <f t="shared" si="53"/>
        <v>0</v>
      </c>
      <c r="U475" s="15">
        <f t="shared" si="54"/>
        <v>0</v>
      </c>
      <c r="V475" s="17">
        <f t="shared" si="55"/>
        <v>0</v>
      </c>
    </row>
    <row r="476" spans="1:22" ht="13.5" x14ac:dyDescent="0.35">
      <c r="A476" s="14">
        <v>117435</v>
      </c>
      <c r="B476" s="15" t="s">
        <v>125</v>
      </c>
      <c r="C476" s="15">
        <v>13.8</v>
      </c>
      <c r="D476" s="15">
        <v>101</v>
      </c>
      <c r="E476" s="15">
        <v>1410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49"/>
        <v>0</v>
      </c>
      <c r="K476" s="15">
        <f t="shared" si="50"/>
        <v>0</v>
      </c>
      <c r="L476" s="15">
        <v>-2.0500000000000002E-3</v>
      </c>
      <c r="M476" s="15">
        <v>-1.5200000000000001E-3</v>
      </c>
      <c r="N476" s="15">
        <v>-1.5200000000000001E-3</v>
      </c>
      <c r="O476" s="15">
        <v>-1.5200000000000001E-3</v>
      </c>
      <c r="P476" s="15">
        <v>-2.2599999999999999E-3</v>
      </c>
      <c r="Q476" s="15"/>
      <c r="R476" s="15">
        <f t="shared" si="51"/>
        <v>0</v>
      </c>
      <c r="S476" s="15">
        <f t="shared" si="52"/>
        <v>0</v>
      </c>
      <c r="T476" s="15">
        <f t="shared" si="53"/>
        <v>0</v>
      </c>
      <c r="U476" s="15">
        <f t="shared" si="54"/>
        <v>0</v>
      </c>
      <c r="V476" s="17">
        <f t="shared" si="55"/>
        <v>0</v>
      </c>
    </row>
    <row r="477" spans="1:22" ht="13.5" x14ac:dyDescent="0.35">
      <c r="A477" s="14">
        <v>997357</v>
      </c>
      <c r="B477" s="15" t="s">
        <v>126</v>
      </c>
      <c r="C477" s="15">
        <v>115</v>
      </c>
      <c r="D477" s="15">
        <v>101</v>
      </c>
      <c r="E477" s="15">
        <v>1410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49"/>
        <v>0</v>
      </c>
      <c r="K477" s="15">
        <f t="shared" si="50"/>
        <v>0</v>
      </c>
      <c r="L477" s="15">
        <v>-2.0500000000000002E-3</v>
      </c>
      <c r="M477" s="15">
        <v>-1.5200000000000001E-3</v>
      </c>
      <c r="N477" s="15">
        <v>-1.5200000000000001E-3</v>
      </c>
      <c r="O477" s="15">
        <v>-1.5200000000000001E-3</v>
      </c>
      <c r="P477" s="15">
        <v>-2.2599999999999999E-3</v>
      </c>
      <c r="Q477" s="15"/>
      <c r="R477" s="15">
        <f t="shared" si="51"/>
        <v>0</v>
      </c>
      <c r="S477" s="15">
        <f t="shared" si="52"/>
        <v>0</v>
      </c>
      <c r="T477" s="15">
        <f t="shared" si="53"/>
        <v>0</v>
      </c>
      <c r="U477" s="15">
        <f t="shared" si="54"/>
        <v>0</v>
      </c>
      <c r="V477" s="17">
        <f t="shared" si="55"/>
        <v>0</v>
      </c>
    </row>
    <row r="478" spans="1:22" ht="13.5" x14ac:dyDescent="0.35">
      <c r="A478" s="14">
        <v>998179</v>
      </c>
      <c r="B478" s="15" t="s">
        <v>127</v>
      </c>
      <c r="C478" s="15">
        <v>69</v>
      </c>
      <c r="D478" s="15">
        <v>101</v>
      </c>
      <c r="E478" s="15">
        <v>1420</v>
      </c>
      <c r="F478" s="15">
        <v>6.27</v>
      </c>
      <c r="G478" s="15">
        <v>0</v>
      </c>
      <c r="H478" s="15">
        <v>6.27</v>
      </c>
      <c r="I478" s="16">
        <v>6.27</v>
      </c>
      <c r="J478" s="15">
        <f t="shared" si="49"/>
        <v>0</v>
      </c>
      <c r="K478" s="15">
        <f t="shared" si="50"/>
        <v>0</v>
      </c>
      <c r="L478" s="15">
        <v>-2.0500000000000002E-3</v>
      </c>
      <c r="M478" s="15">
        <v>-1.5200000000000001E-3</v>
      </c>
      <c r="N478" s="15">
        <v>-1.5200000000000001E-3</v>
      </c>
      <c r="O478" s="15">
        <v>-1.5200000000000001E-3</v>
      </c>
      <c r="P478" s="15">
        <v>-2.2599999999999999E-3</v>
      </c>
      <c r="Q478" s="15"/>
      <c r="R478" s="15">
        <f t="shared" si="51"/>
        <v>0</v>
      </c>
      <c r="S478" s="15">
        <f t="shared" si="52"/>
        <v>0</v>
      </c>
      <c r="T478" s="15">
        <f t="shared" si="53"/>
        <v>0</v>
      </c>
      <c r="U478" s="15">
        <f t="shared" si="54"/>
        <v>0</v>
      </c>
      <c r="V478" s="17">
        <f t="shared" si="55"/>
        <v>0</v>
      </c>
    </row>
    <row r="479" spans="1:22" ht="13.5" x14ac:dyDescent="0.35">
      <c r="A479" s="14">
        <v>998187</v>
      </c>
      <c r="B479" s="15" t="s">
        <v>128</v>
      </c>
      <c r="C479" s="15">
        <v>13.8</v>
      </c>
      <c r="D479" s="15">
        <v>101</v>
      </c>
      <c r="E479" s="15">
        <v>1420</v>
      </c>
      <c r="F479" s="15">
        <v>20.97</v>
      </c>
      <c r="G479" s="15">
        <v>0</v>
      </c>
      <c r="H479" s="15">
        <v>20.97</v>
      </c>
      <c r="I479" s="16">
        <v>20.97</v>
      </c>
      <c r="J479" s="15">
        <f t="shared" si="49"/>
        <v>0</v>
      </c>
      <c r="K479" s="15">
        <f t="shared" si="50"/>
        <v>0</v>
      </c>
      <c r="L479" s="15">
        <v>-2.0500000000000002E-3</v>
      </c>
      <c r="M479" s="15">
        <v>-1.5200000000000001E-3</v>
      </c>
      <c r="N479" s="15">
        <v>-1.5200000000000001E-3</v>
      </c>
      <c r="O479" s="15">
        <v>-1.5200000000000001E-3</v>
      </c>
      <c r="P479" s="15">
        <v>-2.2599999999999999E-3</v>
      </c>
      <c r="Q479" s="15"/>
      <c r="R479" s="15">
        <f t="shared" si="51"/>
        <v>0</v>
      </c>
      <c r="S479" s="15">
        <f t="shared" si="52"/>
        <v>0</v>
      </c>
      <c r="T479" s="15">
        <f t="shared" si="53"/>
        <v>0</v>
      </c>
      <c r="U479" s="15">
        <f t="shared" si="54"/>
        <v>0</v>
      </c>
      <c r="V479" s="17">
        <f t="shared" si="55"/>
        <v>0</v>
      </c>
    </row>
    <row r="480" spans="1:22" ht="13.5" x14ac:dyDescent="0.35">
      <c r="A480" s="14">
        <v>997005</v>
      </c>
      <c r="B480" s="15" t="s">
        <v>158</v>
      </c>
      <c r="C480" s="15">
        <v>115</v>
      </c>
      <c r="D480" s="15">
        <v>101</v>
      </c>
      <c r="E480" s="15">
        <v>1400</v>
      </c>
      <c r="F480" s="15">
        <v>0</v>
      </c>
      <c r="G480" s="15">
        <v>0</v>
      </c>
      <c r="H480" s="15">
        <v>0</v>
      </c>
      <c r="I480" s="16">
        <v>0</v>
      </c>
      <c r="J480" s="15">
        <f t="shared" si="49"/>
        <v>0</v>
      </c>
      <c r="K480" s="15">
        <f t="shared" si="50"/>
        <v>0</v>
      </c>
      <c r="L480" s="15">
        <v>-2.66E-3</v>
      </c>
      <c r="M480" s="15">
        <v>-2.0999999999999999E-3</v>
      </c>
      <c r="N480" s="15">
        <v>-2.0999999999999999E-3</v>
      </c>
      <c r="O480" s="15">
        <v>-2.0999999999999999E-3</v>
      </c>
      <c r="P480" s="15">
        <v>-2.2499999999999998E-3</v>
      </c>
      <c r="Q480" s="15"/>
      <c r="R480" s="15">
        <f t="shared" si="51"/>
        <v>0</v>
      </c>
      <c r="S480" s="15">
        <f t="shared" si="52"/>
        <v>0</v>
      </c>
      <c r="T480" s="15">
        <f t="shared" si="53"/>
        <v>0</v>
      </c>
      <c r="U480" s="15">
        <f t="shared" si="54"/>
        <v>0</v>
      </c>
      <c r="V480" s="17">
        <f t="shared" si="55"/>
        <v>0</v>
      </c>
    </row>
    <row r="481" spans="1:22" ht="13.5" x14ac:dyDescent="0.35">
      <c r="A481" s="14">
        <v>997012</v>
      </c>
      <c r="B481" s="15" t="s">
        <v>159</v>
      </c>
      <c r="C481" s="15">
        <v>115</v>
      </c>
      <c r="D481" s="15">
        <v>101</v>
      </c>
      <c r="E481" s="15">
        <v>1400</v>
      </c>
      <c r="F481" s="15">
        <v>0</v>
      </c>
      <c r="G481" s="15">
        <v>0</v>
      </c>
      <c r="H481" s="15">
        <v>0</v>
      </c>
      <c r="I481" s="16">
        <v>0</v>
      </c>
      <c r="J481" s="15">
        <f t="shared" si="49"/>
        <v>0</v>
      </c>
      <c r="K481" s="15">
        <f t="shared" si="50"/>
        <v>0</v>
      </c>
      <c r="L481" s="15">
        <v>-2.66E-3</v>
      </c>
      <c r="M481" s="15">
        <v>-2.0999999999999999E-3</v>
      </c>
      <c r="N481" s="15">
        <v>-2.0999999999999999E-3</v>
      </c>
      <c r="O481" s="15">
        <v>-2.0999999999999999E-3</v>
      </c>
      <c r="P481" s="15">
        <v>-2.2499999999999998E-3</v>
      </c>
      <c r="Q481" s="15"/>
      <c r="R481" s="15">
        <f t="shared" si="51"/>
        <v>0</v>
      </c>
      <c r="S481" s="15">
        <f t="shared" si="52"/>
        <v>0</v>
      </c>
      <c r="T481" s="15">
        <f t="shared" si="53"/>
        <v>0</v>
      </c>
      <c r="U481" s="15">
        <f t="shared" si="54"/>
        <v>0</v>
      </c>
      <c r="V481" s="17">
        <f t="shared" si="55"/>
        <v>0</v>
      </c>
    </row>
    <row r="482" spans="1:22" ht="13.5" x14ac:dyDescent="0.35">
      <c r="A482" s="14">
        <v>113101</v>
      </c>
      <c r="B482" s="15" t="s">
        <v>412</v>
      </c>
      <c r="C482" s="15">
        <v>13.8</v>
      </c>
      <c r="D482" s="15">
        <v>101</v>
      </c>
      <c r="E482" s="15">
        <v>1100</v>
      </c>
      <c r="F482" s="15">
        <v>0</v>
      </c>
      <c r="G482" s="15">
        <v>0</v>
      </c>
      <c r="H482" s="15">
        <v>0</v>
      </c>
      <c r="I482" s="16">
        <v>0</v>
      </c>
      <c r="J482" s="15">
        <f t="shared" si="49"/>
        <v>0</v>
      </c>
      <c r="K482" s="15">
        <f t="shared" si="50"/>
        <v>0</v>
      </c>
      <c r="L482" s="15">
        <v>-3.279E-2</v>
      </c>
      <c r="M482" s="15">
        <v>3.7699999999999997E-2</v>
      </c>
      <c r="N482" s="15">
        <v>3.7699999999999997E-2</v>
      </c>
      <c r="O482" s="15">
        <v>3.7699999999999997E-2</v>
      </c>
      <c r="P482" s="15">
        <v>-2.2300000000000002E-3</v>
      </c>
      <c r="Q482" s="15"/>
      <c r="R482" s="15">
        <f t="shared" si="51"/>
        <v>0</v>
      </c>
      <c r="S482" s="15">
        <f t="shared" si="52"/>
        <v>0</v>
      </c>
      <c r="T482" s="15">
        <f t="shared" si="53"/>
        <v>0</v>
      </c>
      <c r="U482" s="15">
        <f t="shared" si="54"/>
        <v>0</v>
      </c>
      <c r="V482" s="17">
        <f t="shared" si="55"/>
        <v>0</v>
      </c>
    </row>
    <row r="483" spans="1:22" ht="13.5" x14ac:dyDescent="0.35">
      <c r="A483" s="14">
        <v>113102</v>
      </c>
      <c r="B483" s="15" t="s">
        <v>413</v>
      </c>
      <c r="C483" s="15">
        <v>13.8</v>
      </c>
      <c r="D483" s="15">
        <v>101</v>
      </c>
      <c r="E483" s="15">
        <v>1100</v>
      </c>
      <c r="F483" s="15">
        <v>9.9</v>
      </c>
      <c r="G483" s="15">
        <v>0</v>
      </c>
      <c r="H483" s="15">
        <v>9.9</v>
      </c>
      <c r="I483" s="16">
        <v>9.9</v>
      </c>
      <c r="J483" s="15">
        <f t="shared" si="49"/>
        <v>0</v>
      </c>
      <c r="K483" s="15">
        <f t="shared" si="50"/>
        <v>0</v>
      </c>
      <c r="L483" s="15">
        <v>-3.279E-2</v>
      </c>
      <c r="M483" s="15">
        <v>3.7699999999999997E-2</v>
      </c>
      <c r="N483" s="15">
        <v>3.7699999999999997E-2</v>
      </c>
      <c r="O483" s="15">
        <v>3.7699999999999997E-2</v>
      </c>
      <c r="P483" s="15">
        <v>-2.2300000000000002E-3</v>
      </c>
      <c r="Q483" s="15"/>
      <c r="R483" s="15">
        <f t="shared" si="51"/>
        <v>0</v>
      </c>
      <c r="S483" s="15">
        <f t="shared" si="52"/>
        <v>0</v>
      </c>
      <c r="T483" s="15">
        <f t="shared" si="53"/>
        <v>0</v>
      </c>
      <c r="U483" s="15">
        <f t="shared" si="54"/>
        <v>0</v>
      </c>
      <c r="V483" s="17">
        <f t="shared" si="55"/>
        <v>0</v>
      </c>
    </row>
    <row r="484" spans="1:22" ht="13.5" x14ac:dyDescent="0.35">
      <c r="A484" s="14">
        <v>109529</v>
      </c>
      <c r="B484" s="15" t="s">
        <v>364</v>
      </c>
      <c r="C484" s="15">
        <v>2.4</v>
      </c>
      <c r="D484" s="15">
        <v>101</v>
      </c>
      <c r="E484" s="15">
        <v>1100</v>
      </c>
      <c r="F484" s="15">
        <v>0</v>
      </c>
      <c r="G484" s="15">
        <v>0</v>
      </c>
      <c r="H484" s="15">
        <v>0</v>
      </c>
      <c r="I484" s="16">
        <v>0</v>
      </c>
      <c r="J484" s="15">
        <f t="shared" si="49"/>
        <v>0</v>
      </c>
      <c r="K484" s="15">
        <f t="shared" si="50"/>
        <v>0</v>
      </c>
      <c r="L484" s="15">
        <v>-1.465E-2</v>
      </c>
      <c r="M484" s="15">
        <v>1.1979999999999999E-2</v>
      </c>
      <c r="N484" s="15">
        <v>1.1979999999999999E-2</v>
      </c>
      <c r="O484" s="15">
        <v>1.1979999999999999E-2</v>
      </c>
      <c r="P484" s="15">
        <v>-2.1299999999999999E-3</v>
      </c>
      <c r="Q484" s="15"/>
      <c r="R484" s="15">
        <f t="shared" si="51"/>
        <v>0</v>
      </c>
      <c r="S484" s="15">
        <f t="shared" si="52"/>
        <v>0</v>
      </c>
      <c r="T484" s="15">
        <f t="shared" si="53"/>
        <v>0</v>
      </c>
      <c r="U484" s="15">
        <f t="shared" si="54"/>
        <v>0</v>
      </c>
      <c r="V484" s="17">
        <f t="shared" si="55"/>
        <v>0</v>
      </c>
    </row>
    <row r="485" spans="1:22" ht="13.5" x14ac:dyDescent="0.35">
      <c r="A485" s="14">
        <v>109530</v>
      </c>
      <c r="B485" s="15" t="s">
        <v>365</v>
      </c>
      <c r="C485" s="15">
        <v>2.4</v>
      </c>
      <c r="D485" s="15">
        <v>101</v>
      </c>
      <c r="E485" s="15">
        <v>1100</v>
      </c>
      <c r="F485" s="15">
        <v>0</v>
      </c>
      <c r="G485" s="15">
        <v>0</v>
      </c>
      <c r="H485" s="15">
        <v>0</v>
      </c>
      <c r="I485" s="16">
        <v>0</v>
      </c>
      <c r="J485" s="15">
        <f t="shared" si="49"/>
        <v>0</v>
      </c>
      <c r="K485" s="15">
        <f t="shared" si="50"/>
        <v>0</v>
      </c>
      <c r="L485" s="15">
        <v>-1.465E-2</v>
      </c>
      <c r="M485" s="15">
        <v>1.1979999999999999E-2</v>
      </c>
      <c r="N485" s="15">
        <v>1.1979999999999999E-2</v>
      </c>
      <c r="O485" s="15">
        <v>1.1979999999999999E-2</v>
      </c>
      <c r="P485" s="15">
        <v>-2.1299999999999999E-3</v>
      </c>
      <c r="Q485" s="15"/>
      <c r="R485" s="15">
        <f t="shared" si="51"/>
        <v>0</v>
      </c>
      <c r="S485" s="15">
        <f t="shared" si="52"/>
        <v>0</v>
      </c>
      <c r="T485" s="15">
        <f t="shared" si="53"/>
        <v>0</v>
      </c>
      <c r="U485" s="15">
        <f t="shared" si="54"/>
        <v>0</v>
      </c>
      <c r="V485" s="17">
        <f t="shared" si="55"/>
        <v>0</v>
      </c>
    </row>
    <row r="486" spans="1:22" ht="13.5" x14ac:dyDescent="0.35">
      <c r="A486" s="14">
        <v>109531</v>
      </c>
      <c r="B486" s="15" t="s">
        <v>366</v>
      </c>
      <c r="C486" s="15">
        <v>13.8</v>
      </c>
      <c r="D486" s="15">
        <v>101</v>
      </c>
      <c r="E486" s="15">
        <v>1100</v>
      </c>
      <c r="F486" s="15">
        <v>0</v>
      </c>
      <c r="G486" s="15">
        <v>0</v>
      </c>
      <c r="H486" s="15">
        <v>0</v>
      </c>
      <c r="I486" s="16">
        <v>0</v>
      </c>
      <c r="J486" s="15">
        <f t="shared" si="49"/>
        <v>0</v>
      </c>
      <c r="K486" s="15">
        <f t="shared" si="50"/>
        <v>0</v>
      </c>
      <c r="L486" s="15">
        <v>-1.465E-2</v>
      </c>
      <c r="M486" s="15">
        <v>1.1979999999999999E-2</v>
      </c>
      <c r="N486" s="15">
        <v>1.1979999999999999E-2</v>
      </c>
      <c r="O486" s="15">
        <v>1.1979999999999999E-2</v>
      </c>
      <c r="P486" s="15">
        <v>-2.1299999999999999E-3</v>
      </c>
      <c r="Q486" s="15"/>
      <c r="R486" s="15">
        <f t="shared" si="51"/>
        <v>0</v>
      </c>
      <c r="S486" s="15">
        <f t="shared" si="52"/>
        <v>0</v>
      </c>
      <c r="T486" s="15">
        <f t="shared" si="53"/>
        <v>0</v>
      </c>
      <c r="U486" s="15">
        <f t="shared" si="54"/>
        <v>0</v>
      </c>
      <c r="V486" s="17">
        <f t="shared" si="55"/>
        <v>0</v>
      </c>
    </row>
    <row r="487" spans="1:22" ht="13.5" x14ac:dyDescent="0.35">
      <c r="A487" s="14">
        <v>109532</v>
      </c>
      <c r="B487" s="15" t="s">
        <v>367</v>
      </c>
      <c r="C487" s="15">
        <v>13.8</v>
      </c>
      <c r="D487" s="15">
        <v>101</v>
      </c>
      <c r="E487" s="15">
        <v>1100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49"/>
        <v>0</v>
      </c>
      <c r="K487" s="15">
        <f t="shared" si="50"/>
        <v>0</v>
      </c>
      <c r="L487" s="15">
        <v>-1.465E-2</v>
      </c>
      <c r="M487" s="15">
        <v>1.1979999999999999E-2</v>
      </c>
      <c r="N487" s="15">
        <v>1.1979999999999999E-2</v>
      </c>
      <c r="O487" s="15">
        <v>1.1979999999999999E-2</v>
      </c>
      <c r="P487" s="15">
        <v>-2.1299999999999999E-3</v>
      </c>
      <c r="Q487" s="15"/>
      <c r="R487" s="15">
        <f t="shared" si="51"/>
        <v>0</v>
      </c>
      <c r="S487" s="15">
        <f t="shared" si="52"/>
        <v>0</v>
      </c>
      <c r="T487" s="15">
        <f t="shared" si="53"/>
        <v>0</v>
      </c>
      <c r="U487" s="15">
        <f t="shared" si="54"/>
        <v>0</v>
      </c>
      <c r="V487" s="17">
        <f t="shared" si="55"/>
        <v>0</v>
      </c>
    </row>
    <row r="488" spans="1:22" ht="13.5" x14ac:dyDescent="0.35">
      <c r="A488" s="14">
        <v>994734</v>
      </c>
      <c r="B488" s="15" t="s">
        <v>129</v>
      </c>
      <c r="C488" s="15">
        <v>345</v>
      </c>
      <c r="D488" s="15">
        <v>101</v>
      </c>
      <c r="E488" s="15">
        <v>1140</v>
      </c>
      <c r="F488" s="15">
        <v>0</v>
      </c>
      <c r="G488" s="15">
        <v>0</v>
      </c>
      <c r="H488" s="15">
        <v>0</v>
      </c>
      <c r="I488" s="16">
        <v>0</v>
      </c>
      <c r="J488" s="15">
        <f t="shared" si="49"/>
        <v>0</v>
      </c>
      <c r="K488" s="15">
        <f t="shared" si="50"/>
        <v>0</v>
      </c>
      <c r="L488" s="15">
        <v>-1.7099999999999999E-3</v>
      </c>
      <c r="M488" s="15">
        <v>-1.2800000000000001E-3</v>
      </c>
      <c r="N488" s="15">
        <v>-1.2800000000000001E-3</v>
      </c>
      <c r="O488" s="15">
        <v>-1.2800000000000001E-3</v>
      </c>
      <c r="P488" s="15">
        <v>-2E-3</v>
      </c>
      <c r="Q488" s="15"/>
      <c r="R488" s="15">
        <f t="shared" si="51"/>
        <v>0</v>
      </c>
      <c r="S488" s="15">
        <f t="shared" si="52"/>
        <v>0</v>
      </c>
      <c r="T488" s="15">
        <f t="shared" si="53"/>
        <v>0</v>
      </c>
      <c r="U488" s="15">
        <f t="shared" si="54"/>
        <v>0</v>
      </c>
      <c r="V488" s="17">
        <f t="shared" si="55"/>
        <v>0</v>
      </c>
    </row>
    <row r="489" spans="1:22" ht="13.5" x14ac:dyDescent="0.35">
      <c r="A489" s="14">
        <v>997346</v>
      </c>
      <c r="B489" s="15" t="s">
        <v>152</v>
      </c>
      <c r="C489" s="15">
        <v>115</v>
      </c>
      <c r="D489" s="15">
        <v>101</v>
      </c>
      <c r="E489" s="15">
        <v>1410</v>
      </c>
      <c r="F489" s="15">
        <v>0</v>
      </c>
      <c r="G489" s="15">
        <v>0</v>
      </c>
      <c r="H489" s="15">
        <v>0</v>
      </c>
      <c r="I489" s="16">
        <v>0</v>
      </c>
      <c r="J489" s="15">
        <f t="shared" si="49"/>
        <v>0</v>
      </c>
      <c r="K489" s="15">
        <f t="shared" si="50"/>
        <v>0</v>
      </c>
      <c r="L489" s="15">
        <v>-2.2300000000000002E-3</v>
      </c>
      <c r="M489" s="15">
        <v>-1.7700000000000001E-3</v>
      </c>
      <c r="N489" s="15">
        <v>-1.7700000000000001E-3</v>
      </c>
      <c r="O489" s="15">
        <v>-1.7700000000000001E-3</v>
      </c>
      <c r="P489" s="15">
        <v>-2E-3</v>
      </c>
      <c r="Q489" s="15"/>
      <c r="R489" s="15">
        <f t="shared" si="51"/>
        <v>0</v>
      </c>
      <c r="S489" s="15">
        <f t="shared" si="52"/>
        <v>0</v>
      </c>
      <c r="T489" s="15">
        <f t="shared" si="53"/>
        <v>0</v>
      </c>
      <c r="U489" s="15">
        <f t="shared" si="54"/>
        <v>0</v>
      </c>
      <c r="V489" s="17">
        <f t="shared" si="55"/>
        <v>0</v>
      </c>
    </row>
    <row r="490" spans="1:22" ht="13.5" x14ac:dyDescent="0.35">
      <c r="A490" s="14">
        <v>993029</v>
      </c>
      <c r="B490" s="15" t="s">
        <v>304</v>
      </c>
      <c r="C490" s="15">
        <v>69</v>
      </c>
      <c r="D490" s="15">
        <v>101</v>
      </c>
      <c r="E490" s="15">
        <v>1100</v>
      </c>
      <c r="F490" s="15">
        <v>19.989999999999998</v>
      </c>
      <c r="G490" s="15">
        <v>0</v>
      </c>
      <c r="H490" s="15">
        <v>19.989999999999998</v>
      </c>
      <c r="I490" s="16">
        <v>19.989999999999998</v>
      </c>
      <c r="J490" s="15">
        <f t="shared" si="49"/>
        <v>0</v>
      </c>
      <c r="K490" s="15">
        <f t="shared" si="50"/>
        <v>0</v>
      </c>
      <c r="L490" s="15">
        <v>-1.281E-2</v>
      </c>
      <c r="M490" s="15">
        <v>9.75E-3</v>
      </c>
      <c r="N490" s="15">
        <v>9.75E-3</v>
      </c>
      <c r="O490" s="15">
        <v>9.75E-3</v>
      </c>
      <c r="P490" s="15">
        <v>-1.9599999999999999E-3</v>
      </c>
      <c r="Q490" s="15"/>
      <c r="R490" s="15">
        <f t="shared" si="51"/>
        <v>0</v>
      </c>
      <c r="S490" s="15">
        <f t="shared" si="52"/>
        <v>0</v>
      </c>
      <c r="T490" s="15">
        <f t="shared" si="53"/>
        <v>0</v>
      </c>
      <c r="U490" s="15">
        <f t="shared" si="54"/>
        <v>0</v>
      </c>
      <c r="V490" s="17">
        <f t="shared" si="55"/>
        <v>0</v>
      </c>
    </row>
    <row r="491" spans="1:22" ht="13.5" x14ac:dyDescent="0.35">
      <c r="A491" s="14">
        <v>997353</v>
      </c>
      <c r="B491" s="15" t="s">
        <v>151</v>
      </c>
      <c r="C491" s="15">
        <v>115</v>
      </c>
      <c r="D491" s="15">
        <v>101</v>
      </c>
      <c r="E491" s="15">
        <v>1410</v>
      </c>
      <c r="F491" s="15">
        <v>0</v>
      </c>
      <c r="G491" s="15">
        <v>0</v>
      </c>
      <c r="H491" s="15">
        <v>0</v>
      </c>
      <c r="I491" s="16">
        <v>0</v>
      </c>
      <c r="J491" s="15">
        <f t="shared" si="49"/>
        <v>0</v>
      </c>
      <c r="K491" s="15">
        <f t="shared" si="50"/>
        <v>0</v>
      </c>
      <c r="L491" s="15">
        <v>-2.15E-3</v>
      </c>
      <c r="M491" s="15">
        <v>-1.7099999999999999E-3</v>
      </c>
      <c r="N491" s="15">
        <v>-1.7099999999999999E-3</v>
      </c>
      <c r="O491" s="15">
        <v>-1.7099999999999999E-3</v>
      </c>
      <c r="P491" s="15">
        <v>-1.9599999999999999E-3</v>
      </c>
      <c r="Q491" s="15"/>
      <c r="R491" s="15">
        <f t="shared" si="51"/>
        <v>0</v>
      </c>
      <c r="S491" s="15">
        <f t="shared" si="52"/>
        <v>0</v>
      </c>
      <c r="T491" s="15">
        <f t="shared" si="53"/>
        <v>0</v>
      </c>
      <c r="U491" s="15">
        <f t="shared" si="54"/>
        <v>0</v>
      </c>
      <c r="V491" s="17">
        <f t="shared" si="55"/>
        <v>0</v>
      </c>
    </row>
    <row r="492" spans="1:22" ht="13.5" x14ac:dyDescent="0.35">
      <c r="A492" s="14">
        <v>111084</v>
      </c>
      <c r="B492" s="15" t="s">
        <v>108</v>
      </c>
      <c r="C492" s="15">
        <v>13.8</v>
      </c>
      <c r="D492" s="15">
        <v>101</v>
      </c>
      <c r="E492" s="15">
        <v>1023</v>
      </c>
      <c r="F492" s="15">
        <v>0</v>
      </c>
      <c r="G492" s="15">
        <v>0</v>
      </c>
      <c r="H492" s="15">
        <v>0</v>
      </c>
      <c r="I492" s="16">
        <v>0</v>
      </c>
      <c r="J492" s="15">
        <f t="shared" si="49"/>
        <v>0</v>
      </c>
      <c r="K492" s="15">
        <f t="shared" si="50"/>
        <v>0</v>
      </c>
      <c r="L492" s="15">
        <v>-1.4499999999999999E-3</v>
      </c>
      <c r="M492" s="15">
        <v>-1.0499999999999999E-3</v>
      </c>
      <c r="N492" s="15">
        <v>-1.0499999999999999E-3</v>
      </c>
      <c r="O492" s="15">
        <v>-1.0499999999999999E-3</v>
      </c>
      <c r="P492" s="15">
        <v>-1.9499999999999999E-3</v>
      </c>
      <c r="Q492" s="15"/>
      <c r="R492" s="15">
        <f t="shared" si="51"/>
        <v>0</v>
      </c>
      <c r="S492" s="15">
        <f t="shared" si="52"/>
        <v>0</v>
      </c>
      <c r="T492" s="15">
        <f t="shared" si="53"/>
        <v>0</v>
      </c>
      <c r="U492" s="15">
        <f t="shared" si="54"/>
        <v>0</v>
      </c>
      <c r="V492" s="17">
        <f t="shared" si="55"/>
        <v>0</v>
      </c>
    </row>
    <row r="493" spans="1:22" ht="13.5" x14ac:dyDescent="0.35">
      <c r="A493" s="14">
        <v>111085</v>
      </c>
      <c r="B493" s="15" t="s">
        <v>109</v>
      </c>
      <c r="C493" s="15">
        <v>13.8</v>
      </c>
      <c r="D493" s="15">
        <v>101</v>
      </c>
      <c r="E493" s="15">
        <v>1023</v>
      </c>
      <c r="F493" s="15">
        <v>0</v>
      </c>
      <c r="G493" s="15">
        <v>0</v>
      </c>
      <c r="H493" s="15">
        <v>0</v>
      </c>
      <c r="I493" s="16">
        <v>0</v>
      </c>
      <c r="J493" s="15">
        <f t="shared" si="49"/>
        <v>0</v>
      </c>
      <c r="K493" s="15">
        <f t="shared" si="50"/>
        <v>0</v>
      </c>
      <c r="L493" s="15">
        <v>-1.4499999999999999E-3</v>
      </c>
      <c r="M493" s="15">
        <v>-1.0499999999999999E-3</v>
      </c>
      <c r="N493" s="15">
        <v>-1.0499999999999999E-3</v>
      </c>
      <c r="O493" s="15">
        <v>-1.0499999999999999E-3</v>
      </c>
      <c r="P493" s="15">
        <v>-1.9499999999999999E-3</v>
      </c>
      <c r="Q493" s="15"/>
      <c r="R493" s="15">
        <f t="shared" si="51"/>
        <v>0</v>
      </c>
      <c r="S493" s="15">
        <f t="shared" si="52"/>
        <v>0</v>
      </c>
      <c r="T493" s="15">
        <f t="shared" si="53"/>
        <v>0</v>
      </c>
      <c r="U493" s="15">
        <f t="shared" si="54"/>
        <v>0</v>
      </c>
      <c r="V493" s="17">
        <f t="shared" si="55"/>
        <v>0</v>
      </c>
    </row>
    <row r="494" spans="1:22" ht="13.5" x14ac:dyDescent="0.35">
      <c r="A494" s="14">
        <v>111086</v>
      </c>
      <c r="B494" s="15" t="s">
        <v>110</v>
      </c>
      <c r="C494" s="15">
        <v>13.8</v>
      </c>
      <c r="D494" s="15">
        <v>101</v>
      </c>
      <c r="E494" s="15">
        <v>1023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49"/>
        <v>0</v>
      </c>
      <c r="K494" s="15">
        <f t="shared" si="50"/>
        <v>0</v>
      </c>
      <c r="L494" s="15">
        <v>-1.4499999999999999E-3</v>
      </c>
      <c r="M494" s="15">
        <v>-1.0499999999999999E-3</v>
      </c>
      <c r="N494" s="15">
        <v>-1.0499999999999999E-3</v>
      </c>
      <c r="O494" s="15">
        <v>-1.0499999999999999E-3</v>
      </c>
      <c r="P494" s="15">
        <v>-1.9499999999999999E-3</v>
      </c>
      <c r="Q494" s="15"/>
      <c r="R494" s="15">
        <f t="shared" si="51"/>
        <v>0</v>
      </c>
      <c r="S494" s="15">
        <f t="shared" si="52"/>
        <v>0</v>
      </c>
      <c r="T494" s="15">
        <f t="shared" si="53"/>
        <v>0</v>
      </c>
      <c r="U494" s="15">
        <f t="shared" si="54"/>
        <v>0</v>
      </c>
      <c r="V494" s="17">
        <f t="shared" si="55"/>
        <v>0</v>
      </c>
    </row>
    <row r="495" spans="1:22" ht="13.5" x14ac:dyDescent="0.35">
      <c r="A495" s="14">
        <v>117426</v>
      </c>
      <c r="B495" s="15" t="s">
        <v>138</v>
      </c>
      <c r="C495" s="15">
        <v>13.8</v>
      </c>
      <c r="D495" s="15">
        <v>101</v>
      </c>
      <c r="E495" s="15">
        <v>1410</v>
      </c>
      <c r="F495" s="15">
        <v>106.94</v>
      </c>
      <c r="G495" s="15">
        <v>0</v>
      </c>
      <c r="H495" s="15">
        <v>106.94</v>
      </c>
      <c r="I495" s="16">
        <v>106.94</v>
      </c>
      <c r="J495" s="15">
        <f t="shared" si="49"/>
        <v>0</v>
      </c>
      <c r="K495" s="15">
        <f t="shared" si="50"/>
        <v>0</v>
      </c>
      <c r="L495" s="15">
        <v>-1.9E-3</v>
      </c>
      <c r="M495" s="15">
        <v>-1.5E-3</v>
      </c>
      <c r="N495" s="15">
        <v>-1.5E-3</v>
      </c>
      <c r="O495" s="15">
        <v>-1.5E-3</v>
      </c>
      <c r="P495" s="15">
        <v>-1.8400000000000001E-3</v>
      </c>
      <c r="Q495" s="15"/>
      <c r="R495" s="15">
        <f t="shared" si="51"/>
        <v>0</v>
      </c>
      <c r="S495" s="15">
        <f t="shared" si="52"/>
        <v>0</v>
      </c>
      <c r="T495" s="15">
        <f t="shared" si="53"/>
        <v>0</v>
      </c>
      <c r="U495" s="15">
        <f t="shared" si="54"/>
        <v>0</v>
      </c>
      <c r="V495" s="17">
        <f t="shared" si="55"/>
        <v>0</v>
      </c>
    </row>
    <row r="496" spans="1:22" ht="13.5" x14ac:dyDescent="0.35">
      <c r="A496" s="14">
        <v>117427</v>
      </c>
      <c r="B496" s="15" t="s">
        <v>139</v>
      </c>
      <c r="C496" s="15">
        <v>13.8</v>
      </c>
      <c r="D496" s="15">
        <v>101</v>
      </c>
      <c r="E496" s="15">
        <v>1410</v>
      </c>
      <c r="F496" s="15">
        <v>109.03</v>
      </c>
      <c r="G496" s="15">
        <v>0</v>
      </c>
      <c r="H496" s="15">
        <v>109.03</v>
      </c>
      <c r="I496" s="16">
        <v>109.03</v>
      </c>
      <c r="J496" s="15">
        <f t="shared" si="49"/>
        <v>0</v>
      </c>
      <c r="K496" s="15">
        <f t="shared" si="50"/>
        <v>0</v>
      </c>
      <c r="L496" s="15">
        <v>-1.9E-3</v>
      </c>
      <c r="M496" s="15">
        <v>-1.5E-3</v>
      </c>
      <c r="N496" s="15">
        <v>-1.5E-3</v>
      </c>
      <c r="O496" s="15">
        <v>-1.5E-3</v>
      </c>
      <c r="P496" s="15">
        <v>-1.8400000000000001E-3</v>
      </c>
      <c r="Q496" s="15"/>
      <c r="R496" s="15">
        <f t="shared" si="51"/>
        <v>0</v>
      </c>
      <c r="S496" s="15">
        <f t="shared" si="52"/>
        <v>0</v>
      </c>
      <c r="T496" s="15">
        <f t="shared" si="53"/>
        <v>0</v>
      </c>
      <c r="U496" s="15">
        <f t="shared" si="54"/>
        <v>0</v>
      </c>
      <c r="V496" s="17">
        <f t="shared" si="55"/>
        <v>0</v>
      </c>
    </row>
    <row r="497" spans="1:22" ht="13.5" x14ac:dyDescent="0.35">
      <c r="A497" s="14">
        <v>117428</v>
      </c>
      <c r="B497" s="15" t="s">
        <v>140</v>
      </c>
      <c r="C497" s="15">
        <v>13.8</v>
      </c>
      <c r="D497" s="15">
        <v>101</v>
      </c>
      <c r="E497" s="15">
        <v>1410</v>
      </c>
      <c r="F497" s="15">
        <v>107.53</v>
      </c>
      <c r="G497" s="15">
        <v>0</v>
      </c>
      <c r="H497" s="15">
        <v>107.53</v>
      </c>
      <c r="I497" s="16">
        <v>107.53</v>
      </c>
      <c r="J497" s="15">
        <f t="shared" si="49"/>
        <v>0</v>
      </c>
      <c r="K497" s="15">
        <f t="shared" si="50"/>
        <v>0</v>
      </c>
      <c r="L497" s="15">
        <v>-1.9E-3</v>
      </c>
      <c r="M497" s="15">
        <v>-1.5E-3</v>
      </c>
      <c r="N497" s="15">
        <v>-1.5E-3</v>
      </c>
      <c r="O497" s="15">
        <v>-1.5E-3</v>
      </c>
      <c r="P497" s="15">
        <v>-1.8400000000000001E-3</v>
      </c>
      <c r="Q497" s="15"/>
      <c r="R497" s="15">
        <f t="shared" si="51"/>
        <v>0</v>
      </c>
      <c r="S497" s="15">
        <f t="shared" si="52"/>
        <v>0</v>
      </c>
      <c r="T497" s="15">
        <f t="shared" si="53"/>
        <v>0</v>
      </c>
      <c r="U497" s="15">
        <f t="shared" si="54"/>
        <v>0</v>
      </c>
      <c r="V497" s="17">
        <f t="shared" si="55"/>
        <v>0</v>
      </c>
    </row>
    <row r="498" spans="1:22" ht="13.5" x14ac:dyDescent="0.35">
      <c r="A498" s="14">
        <v>117431</v>
      </c>
      <c r="B498" s="15" t="s">
        <v>141</v>
      </c>
      <c r="C498" s="15">
        <v>11.5</v>
      </c>
      <c r="D498" s="15">
        <v>101</v>
      </c>
      <c r="E498" s="15">
        <v>1410</v>
      </c>
      <c r="F498" s="15">
        <v>47.06</v>
      </c>
      <c r="G498" s="15">
        <v>0</v>
      </c>
      <c r="H498" s="15">
        <v>47.06</v>
      </c>
      <c r="I498" s="16">
        <v>47.06</v>
      </c>
      <c r="J498" s="15">
        <f t="shared" si="49"/>
        <v>0</v>
      </c>
      <c r="K498" s="15">
        <f t="shared" si="50"/>
        <v>0</v>
      </c>
      <c r="L498" s="15">
        <v>-1.9E-3</v>
      </c>
      <c r="M498" s="15">
        <v>-1.5E-3</v>
      </c>
      <c r="N498" s="15">
        <v>-1.5E-3</v>
      </c>
      <c r="O498" s="15">
        <v>-1.5E-3</v>
      </c>
      <c r="P498" s="15">
        <v>-1.8400000000000001E-3</v>
      </c>
      <c r="Q498" s="15"/>
      <c r="R498" s="15">
        <f t="shared" si="51"/>
        <v>0</v>
      </c>
      <c r="S498" s="15">
        <f t="shared" si="52"/>
        <v>0</v>
      </c>
      <c r="T498" s="15">
        <f t="shared" si="53"/>
        <v>0</v>
      </c>
      <c r="U498" s="15">
        <f t="shared" si="54"/>
        <v>0</v>
      </c>
      <c r="V498" s="17">
        <f t="shared" si="55"/>
        <v>0</v>
      </c>
    </row>
    <row r="499" spans="1:22" ht="13.5" x14ac:dyDescent="0.35">
      <c r="A499" s="14">
        <v>117432</v>
      </c>
      <c r="B499" s="15" t="s">
        <v>142</v>
      </c>
      <c r="C499" s="15">
        <v>11.5</v>
      </c>
      <c r="D499" s="15">
        <v>101</v>
      </c>
      <c r="E499" s="15">
        <v>1410</v>
      </c>
      <c r="F499" s="15">
        <v>47.97</v>
      </c>
      <c r="G499" s="15">
        <v>0</v>
      </c>
      <c r="H499" s="15">
        <v>47.97</v>
      </c>
      <c r="I499" s="16">
        <v>47.97</v>
      </c>
      <c r="J499" s="15">
        <f t="shared" si="49"/>
        <v>0</v>
      </c>
      <c r="K499" s="15">
        <f t="shared" si="50"/>
        <v>0</v>
      </c>
      <c r="L499" s="15">
        <v>-1.9E-3</v>
      </c>
      <c r="M499" s="15">
        <v>-1.5E-3</v>
      </c>
      <c r="N499" s="15">
        <v>-1.5E-3</v>
      </c>
      <c r="O499" s="15">
        <v>-1.5E-3</v>
      </c>
      <c r="P499" s="15">
        <v>-1.8400000000000001E-3</v>
      </c>
      <c r="Q499" s="15"/>
      <c r="R499" s="15">
        <f t="shared" si="51"/>
        <v>0</v>
      </c>
      <c r="S499" s="15">
        <f t="shared" si="52"/>
        <v>0</v>
      </c>
      <c r="T499" s="15">
        <f t="shared" si="53"/>
        <v>0</v>
      </c>
      <c r="U499" s="15">
        <f t="shared" si="54"/>
        <v>0</v>
      </c>
      <c r="V499" s="17">
        <f t="shared" si="55"/>
        <v>0</v>
      </c>
    </row>
    <row r="500" spans="1:22" ht="13.5" x14ac:dyDescent="0.35">
      <c r="A500" s="14">
        <v>117433</v>
      </c>
      <c r="B500" s="15" t="s">
        <v>143</v>
      </c>
      <c r="C500" s="15">
        <v>11.5</v>
      </c>
      <c r="D500" s="15">
        <v>101</v>
      </c>
      <c r="E500" s="15">
        <v>1410</v>
      </c>
      <c r="F500" s="15">
        <v>49.47</v>
      </c>
      <c r="G500" s="15">
        <v>0</v>
      </c>
      <c r="H500" s="15">
        <v>49.47</v>
      </c>
      <c r="I500" s="16">
        <v>49.47</v>
      </c>
      <c r="J500" s="15">
        <f t="shared" si="49"/>
        <v>0</v>
      </c>
      <c r="K500" s="15">
        <f t="shared" si="50"/>
        <v>0</v>
      </c>
      <c r="L500" s="15">
        <v>-1.9E-3</v>
      </c>
      <c r="M500" s="15">
        <v>-1.5E-3</v>
      </c>
      <c r="N500" s="15">
        <v>-1.5E-3</v>
      </c>
      <c r="O500" s="15">
        <v>-1.5E-3</v>
      </c>
      <c r="P500" s="15">
        <v>-1.8400000000000001E-3</v>
      </c>
      <c r="Q500" s="15"/>
      <c r="R500" s="15">
        <f t="shared" si="51"/>
        <v>0</v>
      </c>
      <c r="S500" s="15">
        <f t="shared" si="52"/>
        <v>0</v>
      </c>
      <c r="T500" s="15">
        <f t="shared" si="53"/>
        <v>0</v>
      </c>
      <c r="U500" s="15">
        <f t="shared" si="54"/>
        <v>0</v>
      </c>
      <c r="V500" s="17">
        <f t="shared" si="55"/>
        <v>0</v>
      </c>
    </row>
    <row r="501" spans="1:22" ht="13.5" x14ac:dyDescent="0.35">
      <c r="A501" s="14">
        <v>111095</v>
      </c>
      <c r="B501" s="15" t="s">
        <v>121</v>
      </c>
      <c r="C501" s="15">
        <v>21</v>
      </c>
      <c r="D501" s="15">
        <v>101</v>
      </c>
      <c r="E501" s="15">
        <v>1023</v>
      </c>
      <c r="F501" s="15">
        <v>0</v>
      </c>
      <c r="G501" s="15">
        <v>0</v>
      </c>
      <c r="H501" s="15">
        <v>0</v>
      </c>
      <c r="I501" s="16">
        <v>0</v>
      </c>
      <c r="J501" s="15">
        <f t="shared" si="49"/>
        <v>0</v>
      </c>
      <c r="K501" s="15">
        <f t="shared" si="50"/>
        <v>0</v>
      </c>
      <c r="L501" s="15">
        <v>-1.2800000000000001E-3</v>
      </c>
      <c r="M501" s="15">
        <v>-9.5E-4</v>
      </c>
      <c r="N501" s="15">
        <v>-9.5E-4</v>
      </c>
      <c r="O501" s="15">
        <v>-9.5E-4</v>
      </c>
      <c r="P501" s="15">
        <v>-1.7600000000000001E-3</v>
      </c>
      <c r="Q501" s="15"/>
      <c r="R501" s="15">
        <f t="shared" si="51"/>
        <v>0</v>
      </c>
      <c r="S501" s="15">
        <f t="shared" si="52"/>
        <v>0</v>
      </c>
      <c r="T501" s="15">
        <f t="shared" si="53"/>
        <v>0</v>
      </c>
      <c r="U501" s="15">
        <f t="shared" si="54"/>
        <v>0</v>
      </c>
      <c r="V501" s="17">
        <f t="shared" si="55"/>
        <v>0</v>
      </c>
    </row>
    <row r="502" spans="1:22" ht="13.5" x14ac:dyDescent="0.35">
      <c r="A502" s="14">
        <v>111096</v>
      </c>
      <c r="B502" s="15" t="s">
        <v>122</v>
      </c>
      <c r="C502" s="15">
        <v>21</v>
      </c>
      <c r="D502" s="15">
        <v>101</v>
      </c>
      <c r="E502" s="15">
        <v>1023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49"/>
        <v>0</v>
      </c>
      <c r="K502" s="15">
        <f t="shared" si="50"/>
        <v>0</v>
      </c>
      <c r="L502" s="15">
        <v>-1.2800000000000001E-3</v>
      </c>
      <c r="M502" s="15">
        <v>-9.5E-4</v>
      </c>
      <c r="N502" s="15">
        <v>-9.5E-4</v>
      </c>
      <c r="O502" s="15">
        <v>-9.5E-4</v>
      </c>
      <c r="P502" s="15">
        <v>-1.7600000000000001E-3</v>
      </c>
      <c r="Q502" s="15"/>
      <c r="R502" s="15">
        <f t="shared" si="51"/>
        <v>0</v>
      </c>
      <c r="S502" s="15">
        <f t="shared" si="52"/>
        <v>0</v>
      </c>
      <c r="T502" s="15">
        <f t="shared" si="53"/>
        <v>0</v>
      </c>
      <c r="U502" s="15">
        <f t="shared" si="54"/>
        <v>0</v>
      </c>
      <c r="V502" s="17">
        <f t="shared" si="55"/>
        <v>0</v>
      </c>
    </row>
    <row r="503" spans="1:22" ht="13.5" x14ac:dyDescent="0.35">
      <c r="A503" s="14">
        <v>997311</v>
      </c>
      <c r="B503" s="15" t="s">
        <v>150</v>
      </c>
      <c r="C503" s="15">
        <v>115</v>
      </c>
      <c r="D503" s="15">
        <v>101</v>
      </c>
      <c r="E503" s="15">
        <v>1410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49"/>
        <v>0</v>
      </c>
      <c r="K503" s="15">
        <f t="shared" si="50"/>
        <v>0</v>
      </c>
      <c r="L503" s="15">
        <v>-1.82E-3</v>
      </c>
      <c r="M503" s="15">
        <v>-1.4499999999999999E-3</v>
      </c>
      <c r="N503" s="15">
        <v>-1.4499999999999999E-3</v>
      </c>
      <c r="O503" s="15">
        <v>-1.4499999999999999E-3</v>
      </c>
      <c r="P503" s="15">
        <v>-1.75E-3</v>
      </c>
      <c r="Q503" s="15"/>
      <c r="R503" s="15">
        <f t="shared" si="51"/>
        <v>0</v>
      </c>
      <c r="S503" s="15">
        <f t="shared" si="52"/>
        <v>0</v>
      </c>
      <c r="T503" s="15">
        <f t="shared" si="53"/>
        <v>0</v>
      </c>
      <c r="U503" s="15">
        <f t="shared" si="54"/>
        <v>0</v>
      </c>
      <c r="V503" s="17">
        <f t="shared" si="55"/>
        <v>0</v>
      </c>
    </row>
    <row r="504" spans="1:22" ht="13.5" x14ac:dyDescent="0.35">
      <c r="A504" s="14">
        <v>117436</v>
      </c>
      <c r="B504" s="15" t="s">
        <v>144</v>
      </c>
      <c r="C504" s="15">
        <v>18</v>
      </c>
      <c r="D504" s="15">
        <v>101</v>
      </c>
      <c r="E504" s="15">
        <v>1410</v>
      </c>
      <c r="F504" s="15">
        <v>183.1</v>
      </c>
      <c r="G504" s="15">
        <v>0</v>
      </c>
      <c r="H504" s="15">
        <v>183.1</v>
      </c>
      <c r="I504" s="16">
        <v>183.1</v>
      </c>
      <c r="J504" s="15">
        <f t="shared" si="49"/>
        <v>0</v>
      </c>
      <c r="K504" s="15">
        <f t="shared" si="50"/>
        <v>0</v>
      </c>
      <c r="L504" s="15">
        <v>-1.7700000000000001E-3</v>
      </c>
      <c r="M504" s="15">
        <v>-1.41E-3</v>
      </c>
      <c r="N504" s="15">
        <v>-1.41E-3</v>
      </c>
      <c r="O504" s="15">
        <v>-1.41E-3</v>
      </c>
      <c r="P504" s="15">
        <v>-1.7099999999999999E-3</v>
      </c>
      <c r="Q504" s="15"/>
      <c r="R504" s="15">
        <f t="shared" si="51"/>
        <v>0</v>
      </c>
      <c r="S504" s="15">
        <f t="shared" si="52"/>
        <v>0</v>
      </c>
      <c r="T504" s="15">
        <f t="shared" si="53"/>
        <v>0</v>
      </c>
      <c r="U504" s="15">
        <f t="shared" si="54"/>
        <v>0</v>
      </c>
      <c r="V504" s="17">
        <f t="shared" si="55"/>
        <v>0</v>
      </c>
    </row>
    <row r="505" spans="1:22" ht="13.5" x14ac:dyDescent="0.35">
      <c r="A505" s="14">
        <v>117437</v>
      </c>
      <c r="B505" s="15" t="s">
        <v>145</v>
      </c>
      <c r="C505" s="15">
        <v>18</v>
      </c>
      <c r="D505" s="15">
        <v>101</v>
      </c>
      <c r="E505" s="15">
        <v>1410</v>
      </c>
      <c r="F505" s="15">
        <v>185.48</v>
      </c>
      <c r="G505" s="15">
        <v>0</v>
      </c>
      <c r="H505" s="15">
        <v>185.48</v>
      </c>
      <c r="I505" s="16">
        <v>185.48</v>
      </c>
      <c r="J505" s="15">
        <f t="shared" si="49"/>
        <v>0</v>
      </c>
      <c r="K505" s="15">
        <f t="shared" si="50"/>
        <v>0</v>
      </c>
      <c r="L505" s="15">
        <v>-1.7700000000000001E-3</v>
      </c>
      <c r="M505" s="15">
        <v>-1.41E-3</v>
      </c>
      <c r="N505" s="15">
        <v>-1.41E-3</v>
      </c>
      <c r="O505" s="15">
        <v>-1.41E-3</v>
      </c>
      <c r="P505" s="15">
        <v>-1.7099999999999999E-3</v>
      </c>
      <c r="Q505" s="15"/>
      <c r="R505" s="15">
        <f t="shared" si="51"/>
        <v>0</v>
      </c>
      <c r="S505" s="15">
        <f t="shared" si="52"/>
        <v>0</v>
      </c>
      <c r="T505" s="15">
        <f t="shared" si="53"/>
        <v>0</v>
      </c>
      <c r="U505" s="15">
        <f t="shared" si="54"/>
        <v>0</v>
      </c>
      <c r="V505" s="17">
        <f t="shared" si="55"/>
        <v>0</v>
      </c>
    </row>
    <row r="506" spans="1:22" ht="13.5" x14ac:dyDescent="0.35">
      <c r="A506" s="14">
        <v>117438</v>
      </c>
      <c r="B506" s="15" t="s">
        <v>146</v>
      </c>
      <c r="C506" s="15">
        <v>18</v>
      </c>
      <c r="D506" s="15">
        <v>101</v>
      </c>
      <c r="E506" s="15">
        <v>1410</v>
      </c>
      <c r="F506" s="15">
        <v>183.1</v>
      </c>
      <c r="G506" s="15">
        <v>0</v>
      </c>
      <c r="H506" s="15">
        <v>183.1</v>
      </c>
      <c r="I506" s="16">
        <v>183.1</v>
      </c>
      <c r="J506" s="15">
        <f t="shared" si="49"/>
        <v>0</v>
      </c>
      <c r="K506" s="15">
        <f t="shared" si="50"/>
        <v>0</v>
      </c>
      <c r="L506" s="15">
        <v>-1.7700000000000001E-3</v>
      </c>
      <c r="M506" s="15">
        <v>-1.41E-3</v>
      </c>
      <c r="N506" s="15">
        <v>-1.41E-3</v>
      </c>
      <c r="O506" s="15">
        <v>-1.41E-3</v>
      </c>
      <c r="P506" s="15">
        <v>-1.7099999999999999E-3</v>
      </c>
      <c r="Q506" s="15"/>
      <c r="R506" s="15">
        <f t="shared" si="51"/>
        <v>0</v>
      </c>
      <c r="S506" s="15">
        <f t="shared" si="52"/>
        <v>0</v>
      </c>
      <c r="T506" s="15">
        <f t="shared" si="53"/>
        <v>0</v>
      </c>
      <c r="U506" s="15">
        <f t="shared" si="54"/>
        <v>0</v>
      </c>
      <c r="V506" s="17">
        <f t="shared" si="55"/>
        <v>0</v>
      </c>
    </row>
    <row r="507" spans="1:22" ht="13.5" x14ac:dyDescent="0.35">
      <c r="A507" s="14">
        <v>116417</v>
      </c>
      <c r="B507" s="15" t="s">
        <v>368</v>
      </c>
      <c r="C507" s="15">
        <v>13.8</v>
      </c>
      <c r="D507" s="15">
        <v>101</v>
      </c>
      <c r="E507" s="15">
        <v>1333</v>
      </c>
      <c r="F507" s="15">
        <v>103.17</v>
      </c>
      <c r="G507" s="15">
        <v>0</v>
      </c>
      <c r="H507" s="15">
        <v>103.17</v>
      </c>
      <c r="I507" s="16">
        <v>103.17</v>
      </c>
      <c r="J507" s="15">
        <f t="shared" si="49"/>
        <v>0</v>
      </c>
      <c r="K507" s="15">
        <f t="shared" si="50"/>
        <v>0</v>
      </c>
      <c r="L507" s="15">
        <v>3.2799999999999999E-3</v>
      </c>
      <c r="M507" s="15">
        <v>8.1999999999999998E-4</v>
      </c>
      <c r="N507" s="15">
        <v>8.1999999999999998E-4</v>
      </c>
      <c r="O507" s="15">
        <v>8.1999999999999998E-4</v>
      </c>
      <c r="P507" s="15">
        <v>-1.6900000000000001E-3</v>
      </c>
      <c r="Q507" s="15"/>
      <c r="R507" s="15">
        <f t="shared" si="51"/>
        <v>0</v>
      </c>
      <c r="S507" s="15">
        <f t="shared" si="52"/>
        <v>0</v>
      </c>
      <c r="T507" s="15">
        <f t="shared" si="53"/>
        <v>0</v>
      </c>
      <c r="U507" s="15">
        <f t="shared" si="54"/>
        <v>0</v>
      </c>
      <c r="V507" s="17">
        <f t="shared" si="55"/>
        <v>0</v>
      </c>
    </row>
    <row r="508" spans="1:22" ht="13.5" x14ac:dyDescent="0.35">
      <c r="A508" s="14">
        <v>116418</v>
      </c>
      <c r="B508" s="15" t="s">
        <v>369</v>
      </c>
      <c r="C508" s="15">
        <v>13.8</v>
      </c>
      <c r="D508" s="15">
        <v>101</v>
      </c>
      <c r="E508" s="15">
        <v>1333</v>
      </c>
      <c r="F508" s="15">
        <v>101.67</v>
      </c>
      <c r="G508" s="15">
        <v>0</v>
      </c>
      <c r="H508" s="15">
        <v>101.67</v>
      </c>
      <c r="I508" s="16">
        <v>101.67</v>
      </c>
      <c r="J508" s="15">
        <f t="shared" si="49"/>
        <v>0</v>
      </c>
      <c r="K508" s="15">
        <f t="shared" si="50"/>
        <v>0</v>
      </c>
      <c r="L508" s="15">
        <v>3.2799999999999999E-3</v>
      </c>
      <c r="M508" s="15">
        <v>8.1999999999999998E-4</v>
      </c>
      <c r="N508" s="15">
        <v>8.1999999999999998E-4</v>
      </c>
      <c r="O508" s="15">
        <v>8.1999999999999998E-4</v>
      </c>
      <c r="P508" s="15">
        <v>-1.6900000000000001E-3</v>
      </c>
      <c r="Q508" s="15"/>
      <c r="R508" s="15">
        <f t="shared" si="51"/>
        <v>0</v>
      </c>
      <c r="S508" s="15">
        <f t="shared" si="52"/>
        <v>0</v>
      </c>
      <c r="T508" s="15">
        <f t="shared" si="53"/>
        <v>0</v>
      </c>
      <c r="U508" s="15">
        <f t="shared" si="54"/>
        <v>0</v>
      </c>
      <c r="V508" s="17">
        <f t="shared" si="55"/>
        <v>0</v>
      </c>
    </row>
    <row r="509" spans="1:22" ht="13.5" x14ac:dyDescent="0.35">
      <c r="A509" s="14">
        <v>116419</v>
      </c>
      <c r="B509" s="15" t="s">
        <v>370</v>
      </c>
      <c r="C509" s="15">
        <v>13.8</v>
      </c>
      <c r="D509" s="15">
        <v>101</v>
      </c>
      <c r="E509" s="15">
        <v>1333</v>
      </c>
      <c r="F509" s="15">
        <v>103.17</v>
      </c>
      <c r="G509" s="15">
        <v>0</v>
      </c>
      <c r="H509" s="15">
        <v>103.17</v>
      </c>
      <c r="I509" s="16">
        <v>103.17</v>
      </c>
      <c r="J509" s="15">
        <f t="shared" si="49"/>
        <v>0</v>
      </c>
      <c r="K509" s="15">
        <f t="shared" si="50"/>
        <v>0</v>
      </c>
      <c r="L509" s="15">
        <v>3.2799999999999999E-3</v>
      </c>
      <c r="M509" s="15">
        <v>8.1999999999999998E-4</v>
      </c>
      <c r="N509" s="15">
        <v>8.1999999999999998E-4</v>
      </c>
      <c r="O509" s="15">
        <v>8.1999999999999998E-4</v>
      </c>
      <c r="P509" s="15">
        <v>-1.6900000000000001E-3</v>
      </c>
      <c r="Q509" s="15"/>
      <c r="R509" s="15">
        <f t="shared" si="51"/>
        <v>0</v>
      </c>
      <c r="S509" s="15">
        <f t="shared" si="52"/>
        <v>0</v>
      </c>
      <c r="T509" s="15">
        <f t="shared" si="53"/>
        <v>0</v>
      </c>
      <c r="U509" s="15">
        <f t="shared" si="54"/>
        <v>0</v>
      </c>
      <c r="V509" s="17">
        <f t="shared" si="55"/>
        <v>0</v>
      </c>
    </row>
    <row r="510" spans="1:22" ht="13.5" x14ac:dyDescent="0.35">
      <c r="A510" s="14">
        <v>116420</v>
      </c>
      <c r="B510" s="15" t="s">
        <v>371</v>
      </c>
      <c r="C510" s="15">
        <v>13.8</v>
      </c>
      <c r="D510" s="15">
        <v>101</v>
      </c>
      <c r="E510" s="15">
        <v>1333</v>
      </c>
      <c r="F510" s="15">
        <v>21.31</v>
      </c>
      <c r="G510" s="15">
        <v>0</v>
      </c>
      <c r="H510" s="15">
        <v>82.36</v>
      </c>
      <c r="I510" s="16">
        <v>21.31</v>
      </c>
      <c r="J510" s="15">
        <f t="shared" si="49"/>
        <v>0</v>
      </c>
      <c r="K510" s="15">
        <f t="shared" si="50"/>
        <v>61.05</v>
      </c>
      <c r="L510" s="15">
        <v>3.2799999999999999E-3</v>
      </c>
      <c r="M510" s="15">
        <v>8.1999999999999998E-4</v>
      </c>
      <c r="N510" s="15">
        <v>8.1999999999999998E-4</v>
      </c>
      <c r="O510" s="15">
        <v>8.1999999999999998E-4</v>
      </c>
      <c r="P510" s="15">
        <v>-1.6900000000000001E-3</v>
      </c>
      <c r="Q510" s="15"/>
      <c r="R510" s="15">
        <f t="shared" si="51"/>
        <v>0</v>
      </c>
      <c r="S510" s="15">
        <f t="shared" si="52"/>
        <v>0</v>
      </c>
      <c r="T510" s="15">
        <f t="shared" si="53"/>
        <v>0</v>
      </c>
      <c r="U510" s="15">
        <f t="shared" si="54"/>
        <v>0</v>
      </c>
      <c r="V510" s="17">
        <f t="shared" si="55"/>
        <v>0</v>
      </c>
    </row>
    <row r="511" spans="1:22" ht="13.5" x14ac:dyDescent="0.35">
      <c r="A511" s="14">
        <v>116421</v>
      </c>
      <c r="B511" s="15" t="s">
        <v>372</v>
      </c>
      <c r="C511" s="15">
        <v>13.8</v>
      </c>
      <c r="D511" s="15">
        <v>101</v>
      </c>
      <c r="E511" s="15">
        <v>1333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49"/>
        <v>0</v>
      </c>
      <c r="K511" s="15">
        <f t="shared" si="50"/>
        <v>0</v>
      </c>
      <c r="L511" s="15">
        <v>3.2799999999999999E-3</v>
      </c>
      <c r="M511" s="15">
        <v>8.1999999999999998E-4</v>
      </c>
      <c r="N511" s="15">
        <v>8.1999999999999998E-4</v>
      </c>
      <c r="O511" s="15">
        <v>8.1999999999999998E-4</v>
      </c>
      <c r="P511" s="15">
        <v>-1.6900000000000001E-3</v>
      </c>
      <c r="Q511" s="15"/>
      <c r="R511" s="15">
        <f t="shared" si="51"/>
        <v>0</v>
      </c>
      <c r="S511" s="15">
        <f t="shared" si="52"/>
        <v>0</v>
      </c>
      <c r="T511" s="15">
        <f t="shared" si="53"/>
        <v>0</v>
      </c>
      <c r="U511" s="15">
        <f t="shared" si="54"/>
        <v>0</v>
      </c>
      <c r="V511" s="17">
        <f t="shared" si="55"/>
        <v>0</v>
      </c>
    </row>
    <row r="512" spans="1:22" ht="13.5" x14ac:dyDescent="0.35">
      <c r="A512" s="14">
        <v>116422</v>
      </c>
      <c r="B512" s="15" t="s">
        <v>373</v>
      </c>
      <c r="C512" s="15">
        <v>13.8</v>
      </c>
      <c r="D512" s="15">
        <v>101</v>
      </c>
      <c r="E512" s="15">
        <v>1333</v>
      </c>
      <c r="F512" s="15">
        <v>0</v>
      </c>
      <c r="G512" s="15">
        <v>0</v>
      </c>
      <c r="H512" s="15">
        <v>0</v>
      </c>
      <c r="I512" s="16">
        <v>0</v>
      </c>
      <c r="J512" s="15">
        <f t="shared" si="49"/>
        <v>0</v>
      </c>
      <c r="K512" s="15">
        <f t="shared" si="50"/>
        <v>0</v>
      </c>
      <c r="L512" s="15">
        <v>3.2799999999999999E-3</v>
      </c>
      <c r="M512" s="15">
        <v>8.1999999999999998E-4</v>
      </c>
      <c r="N512" s="15">
        <v>8.1999999999999998E-4</v>
      </c>
      <c r="O512" s="15">
        <v>8.1999999999999998E-4</v>
      </c>
      <c r="P512" s="15">
        <v>-1.6900000000000001E-3</v>
      </c>
      <c r="Q512" s="15"/>
      <c r="R512" s="15">
        <f t="shared" si="51"/>
        <v>0</v>
      </c>
      <c r="S512" s="15">
        <f t="shared" si="52"/>
        <v>0</v>
      </c>
      <c r="T512" s="15">
        <f t="shared" si="53"/>
        <v>0</v>
      </c>
      <c r="U512" s="15">
        <f t="shared" si="54"/>
        <v>0</v>
      </c>
      <c r="V512" s="17">
        <f t="shared" si="55"/>
        <v>0</v>
      </c>
    </row>
    <row r="513" spans="1:22" ht="13.5" x14ac:dyDescent="0.35">
      <c r="A513" s="14">
        <v>117446</v>
      </c>
      <c r="B513" s="15" t="s">
        <v>147</v>
      </c>
      <c r="C513" s="15">
        <v>4.2</v>
      </c>
      <c r="D513" s="15">
        <v>101</v>
      </c>
      <c r="E513" s="15">
        <v>1410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49"/>
        <v>0</v>
      </c>
      <c r="K513" s="15">
        <f t="shared" si="50"/>
        <v>0</v>
      </c>
      <c r="L513" s="15">
        <v>-1.74E-3</v>
      </c>
      <c r="M513" s="15">
        <v>-1.4E-3</v>
      </c>
      <c r="N513" s="15">
        <v>-1.4E-3</v>
      </c>
      <c r="O513" s="15">
        <v>-1.4E-3</v>
      </c>
      <c r="P513" s="15">
        <v>-1.6900000000000001E-3</v>
      </c>
      <c r="Q513" s="15"/>
      <c r="R513" s="15">
        <f t="shared" si="51"/>
        <v>0</v>
      </c>
      <c r="S513" s="15">
        <f t="shared" si="52"/>
        <v>0</v>
      </c>
      <c r="T513" s="15">
        <f t="shared" si="53"/>
        <v>0</v>
      </c>
      <c r="U513" s="15">
        <f t="shared" si="54"/>
        <v>0</v>
      </c>
      <c r="V513" s="17">
        <f t="shared" si="55"/>
        <v>0</v>
      </c>
    </row>
    <row r="514" spans="1:22" ht="13.5" x14ac:dyDescent="0.35">
      <c r="A514" s="14">
        <v>117501</v>
      </c>
      <c r="B514" s="15" t="s">
        <v>149</v>
      </c>
      <c r="C514" s="15">
        <v>0.6</v>
      </c>
      <c r="D514" s="15">
        <v>101</v>
      </c>
      <c r="E514" s="15">
        <v>1410</v>
      </c>
      <c r="F514" s="15">
        <v>0</v>
      </c>
      <c r="G514" s="15">
        <v>0</v>
      </c>
      <c r="H514" s="15">
        <v>0</v>
      </c>
      <c r="I514" s="16">
        <v>0</v>
      </c>
      <c r="J514" s="15">
        <f t="shared" si="49"/>
        <v>0</v>
      </c>
      <c r="K514" s="15">
        <f t="shared" si="50"/>
        <v>0</v>
      </c>
      <c r="L514" s="15">
        <v>-1.74E-3</v>
      </c>
      <c r="M514" s="15">
        <v>-1.4E-3</v>
      </c>
      <c r="N514" s="15">
        <v>-1.4E-3</v>
      </c>
      <c r="O514" s="15">
        <v>-1.4E-3</v>
      </c>
      <c r="P514" s="15">
        <v>-1.6900000000000001E-3</v>
      </c>
      <c r="Q514" s="15"/>
      <c r="R514" s="15">
        <f t="shared" si="51"/>
        <v>0</v>
      </c>
      <c r="S514" s="15">
        <f t="shared" si="52"/>
        <v>0</v>
      </c>
      <c r="T514" s="15">
        <f t="shared" si="53"/>
        <v>0</v>
      </c>
      <c r="U514" s="15">
        <f t="shared" si="54"/>
        <v>0</v>
      </c>
      <c r="V514" s="17">
        <f t="shared" si="55"/>
        <v>0</v>
      </c>
    </row>
    <row r="515" spans="1:22" ht="13.5" x14ac:dyDescent="0.35">
      <c r="A515" s="14">
        <v>996045</v>
      </c>
      <c r="B515" s="15" t="s">
        <v>374</v>
      </c>
      <c r="C515" s="15">
        <v>345</v>
      </c>
      <c r="D515" s="15">
        <v>101</v>
      </c>
      <c r="E515" s="15">
        <v>1330</v>
      </c>
      <c r="F515" s="15">
        <v>0</v>
      </c>
      <c r="G515" s="15">
        <v>0</v>
      </c>
      <c r="H515" s="15">
        <v>0</v>
      </c>
      <c r="I515" s="16">
        <v>0</v>
      </c>
      <c r="J515" s="15">
        <f t="shared" si="49"/>
        <v>0</v>
      </c>
      <c r="K515" s="15">
        <f t="shared" si="50"/>
        <v>0</v>
      </c>
      <c r="L515" s="15">
        <v>3.2799999999999999E-3</v>
      </c>
      <c r="M515" s="15">
        <v>8.1999999999999998E-4</v>
      </c>
      <c r="N515" s="15">
        <v>8.1999999999999998E-4</v>
      </c>
      <c r="O515" s="15">
        <v>8.1999999999999998E-4</v>
      </c>
      <c r="P515" s="15">
        <v>-1.6900000000000001E-3</v>
      </c>
      <c r="Q515" s="15"/>
      <c r="R515" s="15">
        <f t="shared" si="51"/>
        <v>0</v>
      </c>
      <c r="S515" s="15">
        <f t="shared" si="52"/>
        <v>0</v>
      </c>
      <c r="T515" s="15">
        <f t="shared" si="53"/>
        <v>0</v>
      </c>
      <c r="U515" s="15">
        <f t="shared" si="54"/>
        <v>0</v>
      </c>
      <c r="V515" s="17">
        <f t="shared" si="55"/>
        <v>0</v>
      </c>
    </row>
    <row r="516" spans="1:22" ht="13.5" x14ac:dyDescent="0.35">
      <c r="A516" s="14">
        <v>117455</v>
      </c>
      <c r="B516" s="15" t="s">
        <v>148</v>
      </c>
      <c r="C516" s="15">
        <v>13.8</v>
      </c>
      <c r="D516" s="15">
        <v>101</v>
      </c>
      <c r="E516" s="15">
        <v>1410</v>
      </c>
      <c r="F516" s="15">
        <v>0</v>
      </c>
      <c r="G516" s="15">
        <v>0</v>
      </c>
      <c r="H516" s="15">
        <v>0</v>
      </c>
      <c r="I516" s="16">
        <v>0</v>
      </c>
      <c r="J516" s="15">
        <f t="shared" si="49"/>
        <v>0</v>
      </c>
      <c r="K516" s="15">
        <f t="shared" si="50"/>
        <v>0</v>
      </c>
      <c r="L516" s="15">
        <v>-1.7099999999999999E-3</v>
      </c>
      <c r="M516" s="15">
        <v>-1.3699999999999999E-3</v>
      </c>
      <c r="N516" s="15">
        <v>-1.3699999999999999E-3</v>
      </c>
      <c r="O516" s="15">
        <v>-1.3699999999999999E-3</v>
      </c>
      <c r="P516" s="15">
        <v>-1.67E-3</v>
      </c>
      <c r="Q516" s="15"/>
      <c r="R516" s="15">
        <f t="shared" si="51"/>
        <v>0</v>
      </c>
      <c r="S516" s="15">
        <f t="shared" si="52"/>
        <v>0</v>
      </c>
      <c r="T516" s="15">
        <f t="shared" si="53"/>
        <v>0</v>
      </c>
      <c r="U516" s="15">
        <f t="shared" si="54"/>
        <v>0</v>
      </c>
      <c r="V516" s="17">
        <f t="shared" si="55"/>
        <v>0</v>
      </c>
    </row>
    <row r="517" spans="1:22" ht="13.5" x14ac:dyDescent="0.35">
      <c r="A517" s="14">
        <v>117505</v>
      </c>
      <c r="B517" s="15" t="s">
        <v>155</v>
      </c>
      <c r="C517" s="15">
        <v>0.48</v>
      </c>
      <c r="D517" s="15">
        <v>101</v>
      </c>
      <c r="E517" s="15">
        <v>1410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49"/>
        <v>0</v>
      </c>
      <c r="K517" s="15">
        <f t="shared" si="50"/>
        <v>0</v>
      </c>
      <c r="L517" s="15">
        <v>-1.47E-3</v>
      </c>
      <c r="M517" s="15">
        <v>-1.1999999999999999E-3</v>
      </c>
      <c r="N517" s="15">
        <v>-1.1999999999999999E-3</v>
      </c>
      <c r="O517" s="15">
        <v>-1.1999999999999999E-3</v>
      </c>
      <c r="P517" s="15">
        <v>-1.49E-3</v>
      </c>
      <c r="Q517" s="15"/>
      <c r="R517" s="15">
        <f t="shared" si="51"/>
        <v>0</v>
      </c>
      <c r="S517" s="15">
        <f t="shared" si="52"/>
        <v>0</v>
      </c>
      <c r="T517" s="15">
        <f t="shared" si="53"/>
        <v>0</v>
      </c>
      <c r="U517" s="15">
        <f t="shared" si="54"/>
        <v>0</v>
      </c>
      <c r="V517" s="17">
        <f t="shared" si="55"/>
        <v>0</v>
      </c>
    </row>
    <row r="518" spans="1:22" ht="13.5" x14ac:dyDescent="0.35">
      <c r="A518" s="14">
        <v>997342</v>
      </c>
      <c r="B518" s="15" t="s">
        <v>157</v>
      </c>
      <c r="C518" s="15">
        <v>115</v>
      </c>
      <c r="D518" s="15">
        <v>101</v>
      </c>
      <c r="E518" s="15">
        <v>1410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49"/>
        <v>0</v>
      </c>
      <c r="K518" s="15">
        <f t="shared" si="50"/>
        <v>0</v>
      </c>
      <c r="L518" s="15">
        <v>-1.47E-3</v>
      </c>
      <c r="M518" s="15">
        <v>-1.1999999999999999E-3</v>
      </c>
      <c r="N518" s="15">
        <v>-1.1999999999999999E-3</v>
      </c>
      <c r="O518" s="15">
        <v>-1.1999999999999999E-3</v>
      </c>
      <c r="P518" s="15">
        <v>-1.49E-3</v>
      </c>
      <c r="Q518" s="15"/>
      <c r="R518" s="15">
        <f t="shared" si="51"/>
        <v>0</v>
      </c>
      <c r="S518" s="15">
        <f t="shared" si="52"/>
        <v>0</v>
      </c>
      <c r="T518" s="15">
        <f t="shared" si="53"/>
        <v>0</v>
      </c>
      <c r="U518" s="15">
        <f t="shared" si="54"/>
        <v>0</v>
      </c>
      <c r="V518" s="17">
        <f t="shared" si="55"/>
        <v>0</v>
      </c>
    </row>
    <row r="519" spans="1:22" ht="13.5" x14ac:dyDescent="0.35">
      <c r="A519" s="14">
        <v>113098</v>
      </c>
      <c r="B519" s="15" t="s">
        <v>375</v>
      </c>
      <c r="C519" s="15">
        <v>2.4</v>
      </c>
      <c r="D519" s="15">
        <v>101</v>
      </c>
      <c r="E519" s="15">
        <v>1100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49"/>
        <v>0</v>
      </c>
      <c r="K519" s="15">
        <f t="shared" si="50"/>
        <v>0</v>
      </c>
      <c r="L519" s="15">
        <v>-1.797E-2</v>
      </c>
      <c r="M519" s="15">
        <v>1.6330000000000001E-2</v>
      </c>
      <c r="N519" s="15">
        <v>1.6330000000000001E-2</v>
      </c>
      <c r="O519" s="15">
        <v>1.6330000000000001E-2</v>
      </c>
      <c r="P519" s="15">
        <v>-1.42E-3</v>
      </c>
      <c r="Q519" s="15"/>
      <c r="R519" s="15">
        <f t="shared" si="51"/>
        <v>0</v>
      </c>
      <c r="S519" s="15">
        <f t="shared" si="52"/>
        <v>0</v>
      </c>
      <c r="T519" s="15">
        <f t="shared" si="53"/>
        <v>0</v>
      </c>
      <c r="U519" s="15">
        <f t="shared" si="54"/>
        <v>0</v>
      </c>
      <c r="V519" s="17">
        <f t="shared" si="55"/>
        <v>0</v>
      </c>
    </row>
    <row r="520" spans="1:22" ht="13.5" x14ac:dyDescent="0.35">
      <c r="A520" s="14">
        <v>117503</v>
      </c>
      <c r="B520" s="15" t="s">
        <v>154</v>
      </c>
      <c r="C520" s="15">
        <v>0.48</v>
      </c>
      <c r="D520" s="15">
        <v>101</v>
      </c>
      <c r="E520" s="15">
        <v>1410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49"/>
        <v>0</v>
      </c>
      <c r="K520" s="15">
        <f t="shared" si="50"/>
        <v>0</v>
      </c>
      <c r="L520" s="15">
        <v>-1.3600000000000001E-3</v>
      </c>
      <c r="M520" s="15">
        <v>-1.1100000000000001E-3</v>
      </c>
      <c r="N520" s="15">
        <v>-1.1100000000000001E-3</v>
      </c>
      <c r="O520" s="15">
        <v>-1.1100000000000001E-3</v>
      </c>
      <c r="P520" s="15">
        <v>-1.41E-3</v>
      </c>
      <c r="Q520" s="15"/>
      <c r="R520" s="15">
        <f t="shared" si="51"/>
        <v>0</v>
      </c>
      <c r="S520" s="15">
        <f t="shared" si="52"/>
        <v>0</v>
      </c>
      <c r="T520" s="15">
        <f t="shared" si="53"/>
        <v>0</v>
      </c>
      <c r="U520" s="15">
        <f t="shared" si="54"/>
        <v>0</v>
      </c>
      <c r="V520" s="17">
        <f t="shared" si="55"/>
        <v>0</v>
      </c>
    </row>
    <row r="521" spans="1:22" ht="13.5" x14ac:dyDescent="0.35">
      <c r="A521" s="14">
        <v>117514</v>
      </c>
      <c r="B521" s="15" t="s">
        <v>156</v>
      </c>
      <c r="C521" s="15">
        <v>0.38</v>
      </c>
      <c r="D521" s="15">
        <v>101</v>
      </c>
      <c r="E521" s="15">
        <v>1410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49"/>
        <v>0</v>
      </c>
      <c r="K521" s="15">
        <f t="shared" si="50"/>
        <v>0</v>
      </c>
      <c r="L521" s="15">
        <v>-1.3600000000000001E-3</v>
      </c>
      <c r="M521" s="15">
        <v>-1.1100000000000001E-3</v>
      </c>
      <c r="N521" s="15">
        <v>-1.1100000000000001E-3</v>
      </c>
      <c r="O521" s="15">
        <v>-1.1100000000000001E-3</v>
      </c>
      <c r="P521" s="15">
        <v>-1.41E-3</v>
      </c>
      <c r="Q521" s="15"/>
      <c r="R521" s="15">
        <f t="shared" si="51"/>
        <v>0</v>
      </c>
      <c r="S521" s="15">
        <f t="shared" si="52"/>
        <v>0</v>
      </c>
      <c r="T521" s="15">
        <f t="shared" si="53"/>
        <v>0</v>
      </c>
      <c r="U521" s="15">
        <f t="shared" si="54"/>
        <v>0</v>
      </c>
      <c r="V521" s="17">
        <f t="shared" si="55"/>
        <v>0</v>
      </c>
    </row>
    <row r="522" spans="1:22" ht="13.5" x14ac:dyDescent="0.35">
      <c r="A522" s="14">
        <v>113099</v>
      </c>
      <c r="B522" s="15" t="s">
        <v>376</v>
      </c>
      <c r="C522" s="15">
        <v>2.4</v>
      </c>
      <c r="D522" s="15">
        <v>101</v>
      </c>
      <c r="E522" s="15">
        <v>1100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si="49"/>
        <v>0</v>
      </c>
      <c r="K522" s="15">
        <f t="shared" si="50"/>
        <v>0</v>
      </c>
      <c r="L522" s="15">
        <v>-1.864E-2</v>
      </c>
      <c r="M522" s="15">
        <v>1.7180000000000001E-2</v>
      </c>
      <c r="N522" s="15">
        <v>1.7180000000000001E-2</v>
      </c>
      <c r="O522" s="15">
        <v>1.7180000000000001E-2</v>
      </c>
      <c r="P522" s="15">
        <v>-1.3600000000000001E-3</v>
      </c>
      <c r="Q522" s="15"/>
      <c r="R522" s="15">
        <f t="shared" si="51"/>
        <v>0</v>
      </c>
      <c r="S522" s="15">
        <f t="shared" si="52"/>
        <v>0</v>
      </c>
      <c r="T522" s="15">
        <f t="shared" si="53"/>
        <v>0</v>
      </c>
      <c r="U522" s="15">
        <f t="shared" si="54"/>
        <v>0</v>
      </c>
      <c r="V522" s="17">
        <f t="shared" si="55"/>
        <v>0</v>
      </c>
    </row>
    <row r="523" spans="1:22" ht="13.5" x14ac:dyDescent="0.35">
      <c r="A523" s="14">
        <v>997463</v>
      </c>
      <c r="B523" s="15" t="s">
        <v>160</v>
      </c>
      <c r="C523" s="15">
        <v>115</v>
      </c>
      <c r="D523" s="15">
        <v>101</v>
      </c>
      <c r="E523" s="15">
        <v>1410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49"/>
        <v>0</v>
      </c>
      <c r="K523" s="15">
        <f t="shared" si="50"/>
        <v>0</v>
      </c>
      <c r="L523" s="15">
        <v>-1.23E-3</v>
      </c>
      <c r="M523" s="15">
        <v>-1.0200000000000001E-3</v>
      </c>
      <c r="N523" s="15">
        <v>-1.0200000000000001E-3</v>
      </c>
      <c r="O523" s="15">
        <v>-1.0200000000000001E-3</v>
      </c>
      <c r="P523" s="15">
        <v>-1.31E-3</v>
      </c>
      <c r="Q523" s="15"/>
      <c r="R523" s="15">
        <f t="shared" si="51"/>
        <v>0</v>
      </c>
      <c r="S523" s="15">
        <f t="shared" si="52"/>
        <v>0</v>
      </c>
      <c r="T523" s="15">
        <f t="shared" si="53"/>
        <v>0</v>
      </c>
      <c r="U523" s="15">
        <f t="shared" si="54"/>
        <v>0</v>
      </c>
      <c r="V523" s="17">
        <f t="shared" si="55"/>
        <v>0</v>
      </c>
    </row>
    <row r="524" spans="1:22" ht="13.5" x14ac:dyDescent="0.35">
      <c r="A524" s="14">
        <v>113100</v>
      </c>
      <c r="B524" s="15" t="s">
        <v>377</v>
      </c>
      <c r="C524" s="15">
        <v>2.4</v>
      </c>
      <c r="D524" s="15">
        <v>101</v>
      </c>
      <c r="E524" s="15">
        <v>1100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49"/>
        <v>0</v>
      </c>
      <c r="K524" s="15">
        <f t="shared" si="50"/>
        <v>0</v>
      </c>
      <c r="L524" s="15">
        <v>-1.917E-2</v>
      </c>
      <c r="M524" s="15">
        <v>1.7860000000000001E-2</v>
      </c>
      <c r="N524" s="15">
        <v>1.7860000000000001E-2</v>
      </c>
      <c r="O524" s="15">
        <v>1.7860000000000001E-2</v>
      </c>
      <c r="P524" s="15">
        <v>-1.2999999999999999E-3</v>
      </c>
      <c r="Q524" s="15"/>
      <c r="R524" s="15">
        <f t="shared" si="51"/>
        <v>0</v>
      </c>
      <c r="S524" s="15">
        <f t="shared" si="52"/>
        <v>0</v>
      </c>
      <c r="T524" s="15">
        <f t="shared" si="53"/>
        <v>0</v>
      </c>
      <c r="U524" s="15">
        <f t="shared" si="54"/>
        <v>0</v>
      </c>
      <c r="V524" s="17">
        <f t="shared" si="55"/>
        <v>0</v>
      </c>
    </row>
    <row r="525" spans="1:22" ht="13.5" x14ac:dyDescent="0.35">
      <c r="A525" s="14">
        <v>117485</v>
      </c>
      <c r="B525" s="15" t="s">
        <v>161</v>
      </c>
      <c r="C525" s="15">
        <v>0.6</v>
      </c>
      <c r="D525" s="15">
        <v>101</v>
      </c>
      <c r="E525" s="15">
        <v>1410</v>
      </c>
      <c r="F525" s="15">
        <v>0</v>
      </c>
      <c r="G525" s="15">
        <v>0</v>
      </c>
      <c r="H525" s="15">
        <v>0</v>
      </c>
      <c r="I525" s="16">
        <v>0</v>
      </c>
      <c r="J525" s="15">
        <f t="shared" si="49"/>
        <v>0</v>
      </c>
      <c r="K525" s="15">
        <f t="shared" si="50"/>
        <v>0</v>
      </c>
      <c r="L525" s="15">
        <v>-1.09E-3</v>
      </c>
      <c r="M525" s="15">
        <v>-9.2000000000000003E-4</v>
      </c>
      <c r="N525" s="15">
        <v>-9.2000000000000003E-4</v>
      </c>
      <c r="O525" s="15">
        <v>-9.2000000000000003E-4</v>
      </c>
      <c r="P525" s="15">
        <v>-1.2099999999999999E-3</v>
      </c>
      <c r="Q525" s="15"/>
      <c r="R525" s="15">
        <f t="shared" si="51"/>
        <v>0</v>
      </c>
      <c r="S525" s="15">
        <f t="shared" si="52"/>
        <v>0</v>
      </c>
      <c r="T525" s="15">
        <f t="shared" si="53"/>
        <v>0</v>
      </c>
      <c r="U525" s="15">
        <f t="shared" si="54"/>
        <v>0</v>
      </c>
      <c r="V525" s="17">
        <f t="shared" si="55"/>
        <v>0</v>
      </c>
    </row>
    <row r="526" spans="1:22" ht="13.5" x14ac:dyDescent="0.35">
      <c r="A526" s="14">
        <v>117486</v>
      </c>
      <c r="B526" s="15" t="s">
        <v>162</v>
      </c>
      <c r="C526" s="15">
        <v>0.6</v>
      </c>
      <c r="D526" s="15">
        <v>101</v>
      </c>
      <c r="E526" s="15">
        <v>1410</v>
      </c>
      <c r="F526" s="15">
        <v>0</v>
      </c>
      <c r="G526" s="15">
        <v>0</v>
      </c>
      <c r="H526" s="15">
        <v>0</v>
      </c>
      <c r="I526" s="16">
        <v>0</v>
      </c>
      <c r="J526" s="15">
        <f t="shared" ref="J526:J589" si="56">I526-F526</f>
        <v>0</v>
      </c>
      <c r="K526" s="15">
        <f t="shared" ref="K526:K589" si="57">H526-I526</f>
        <v>0</v>
      </c>
      <c r="L526" s="15">
        <v>-1.09E-3</v>
      </c>
      <c r="M526" s="15">
        <v>-9.2000000000000003E-4</v>
      </c>
      <c r="N526" s="15">
        <v>-9.2000000000000003E-4</v>
      </c>
      <c r="O526" s="15">
        <v>-9.2000000000000003E-4</v>
      </c>
      <c r="P526" s="15">
        <v>-1.2099999999999999E-3</v>
      </c>
      <c r="Q526" s="15"/>
      <c r="R526" s="15">
        <f t="shared" ref="R526:R589" si="58">L526*J526</f>
        <v>0</v>
      </c>
      <c r="S526" s="15">
        <f t="shared" ref="S526:S589" si="59">M526*J526</f>
        <v>0</v>
      </c>
      <c r="T526" s="15">
        <f t="shared" ref="T526:T589" si="60">N526*J526</f>
        <v>0</v>
      </c>
      <c r="U526" s="15">
        <f t="shared" ref="U526:U589" si="61">O526*J526</f>
        <v>0</v>
      </c>
      <c r="V526" s="17">
        <f t="shared" ref="V526:V589" si="62">P526*J526</f>
        <v>0</v>
      </c>
    </row>
    <row r="527" spans="1:22" ht="13.5" x14ac:dyDescent="0.35">
      <c r="A527" s="14">
        <v>997327</v>
      </c>
      <c r="B527" s="15" t="s">
        <v>163</v>
      </c>
      <c r="C527" s="15">
        <v>115</v>
      </c>
      <c r="D527" s="15">
        <v>101</v>
      </c>
      <c r="E527" s="15">
        <v>1410</v>
      </c>
      <c r="F527" s="15">
        <v>0</v>
      </c>
      <c r="G527" s="15">
        <v>0</v>
      </c>
      <c r="H527" s="15">
        <v>0</v>
      </c>
      <c r="I527" s="16">
        <v>0</v>
      </c>
      <c r="J527" s="15">
        <f t="shared" si="56"/>
        <v>0</v>
      </c>
      <c r="K527" s="15">
        <f t="shared" si="57"/>
        <v>0</v>
      </c>
      <c r="L527" s="15">
        <v>-1.06E-3</v>
      </c>
      <c r="M527" s="15">
        <v>-8.9999999999999998E-4</v>
      </c>
      <c r="N527" s="15">
        <v>-8.9999999999999998E-4</v>
      </c>
      <c r="O527" s="15">
        <v>-8.9999999999999998E-4</v>
      </c>
      <c r="P527" s="15">
        <v>-1.1800000000000001E-3</v>
      </c>
      <c r="Q527" s="15"/>
      <c r="R527" s="15">
        <f t="shared" si="58"/>
        <v>0</v>
      </c>
      <c r="S527" s="15">
        <f t="shared" si="59"/>
        <v>0</v>
      </c>
      <c r="T527" s="15">
        <f t="shared" si="60"/>
        <v>0</v>
      </c>
      <c r="U527" s="15">
        <f t="shared" si="61"/>
        <v>0</v>
      </c>
      <c r="V527" s="17">
        <f t="shared" si="62"/>
        <v>0</v>
      </c>
    </row>
    <row r="528" spans="1:22" ht="13.5" x14ac:dyDescent="0.35">
      <c r="A528" s="14">
        <v>113128</v>
      </c>
      <c r="B528" s="15" t="s">
        <v>235</v>
      </c>
      <c r="C528" s="15">
        <v>0.34</v>
      </c>
      <c r="D528" s="15">
        <v>101</v>
      </c>
      <c r="E528" s="15">
        <v>1100</v>
      </c>
      <c r="F528" s="15">
        <v>0</v>
      </c>
      <c r="G528" s="15">
        <v>0</v>
      </c>
      <c r="H528" s="15">
        <v>0</v>
      </c>
      <c r="I528" s="16">
        <v>0</v>
      </c>
      <c r="J528" s="15">
        <f t="shared" si="56"/>
        <v>0</v>
      </c>
      <c r="K528" s="15">
        <f t="shared" si="57"/>
        <v>0</v>
      </c>
      <c r="L528" s="15">
        <v>8.5999999999999998E-4</v>
      </c>
      <c r="M528" s="15">
        <v>3.3E-4</v>
      </c>
      <c r="N528" s="15">
        <v>3.3E-4</v>
      </c>
      <c r="O528" s="15">
        <v>3.3E-4</v>
      </c>
      <c r="P528" s="15">
        <v>-1.16E-3</v>
      </c>
      <c r="Q528" s="15"/>
      <c r="R528" s="15">
        <f t="shared" si="58"/>
        <v>0</v>
      </c>
      <c r="S528" s="15">
        <f t="shared" si="59"/>
        <v>0</v>
      </c>
      <c r="T528" s="15">
        <f t="shared" si="60"/>
        <v>0</v>
      </c>
      <c r="U528" s="15">
        <f t="shared" si="61"/>
        <v>0</v>
      </c>
      <c r="V528" s="17">
        <f t="shared" si="62"/>
        <v>0</v>
      </c>
    </row>
    <row r="529" spans="1:22" ht="13.5" x14ac:dyDescent="0.35">
      <c r="A529" s="14">
        <v>113129</v>
      </c>
      <c r="B529" s="15" t="s">
        <v>236</v>
      </c>
      <c r="C529" s="15">
        <v>0.34</v>
      </c>
      <c r="D529" s="15">
        <v>101</v>
      </c>
      <c r="E529" s="15">
        <v>1100</v>
      </c>
      <c r="F529" s="15">
        <v>0</v>
      </c>
      <c r="G529" s="15">
        <v>0</v>
      </c>
      <c r="H529" s="15">
        <v>0</v>
      </c>
      <c r="I529" s="16">
        <v>0</v>
      </c>
      <c r="J529" s="15">
        <f t="shared" si="56"/>
        <v>0</v>
      </c>
      <c r="K529" s="15">
        <f t="shared" si="57"/>
        <v>0</v>
      </c>
      <c r="L529" s="15">
        <v>8.5999999999999998E-4</v>
      </c>
      <c r="M529" s="15">
        <v>3.3E-4</v>
      </c>
      <c r="N529" s="15">
        <v>3.3E-4</v>
      </c>
      <c r="O529" s="15">
        <v>3.3E-4</v>
      </c>
      <c r="P529" s="15">
        <v>-1.16E-3</v>
      </c>
      <c r="Q529" s="15"/>
      <c r="R529" s="15">
        <f t="shared" si="58"/>
        <v>0</v>
      </c>
      <c r="S529" s="15">
        <f t="shared" si="59"/>
        <v>0</v>
      </c>
      <c r="T529" s="15">
        <f t="shared" si="60"/>
        <v>0</v>
      </c>
      <c r="U529" s="15">
        <f t="shared" si="61"/>
        <v>0</v>
      </c>
      <c r="V529" s="17">
        <f t="shared" si="62"/>
        <v>0</v>
      </c>
    </row>
    <row r="530" spans="1:22" ht="13.5" x14ac:dyDescent="0.35">
      <c r="A530" s="14">
        <v>113130</v>
      </c>
      <c r="B530" s="15" t="s">
        <v>237</v>
      </c>
      <c r="C530" s="15">
        <v>0.36</v>
      </c>
      <c r="D530" s="15">
        <v>101</v>
      </c>
      <c r="E530" s="15">
        <v>1100</v>
      </c>
      <c r="F530" s="15">
        <v>0</v>
      </c>
      <c r="G530" s="15">
        <v>0</v>
      </c>
      <c r="H530" s="15">
        <v>0</v>
      </c>
      <c r="I530" s="16">
        <v>0</v>
      </c>
      <c r="J530" s="15">
        <f t="shared" si="56"/>
        <v>0</v>
      </c>
      <c r="K530" s="15">
        <f t="shared" si="57"/>
        <v>0</v>
      </c>
      <c r="L530" s="15">
        <v>8.5999999999999998E-4</v>
      </c>
      <c r="M530" s="15">
        <v>3.3E-4</v>
      </c>
      <c r="N530" s="15">
        <v>3.3E-4</v>
      </c>
      <c r="O530" s="15">
        <v>3.3E-4</v>
      </c>
      <c r="P530" s="15">
        <v>-1.16E-3</v>
      </c>
      <c r="Q530" s="15"/>
      <c r="R530" s="15">
        <f t="shared" si="58"/>
        <v>0</v>
      </c>
      <c r="S530" s="15">
        <f t="shared" si="59"/>
        <v>0</v>
      </c>
      <c r="T530" s="15">
        <f t="shared" si="60"/>
        <v>0</v>
      </c>
      <c r="U530" s="15">
        <f t="shared" si="61"/>
        <v>0</v>
      </c>
      <c r="V530" s="17">
        <f t="shared" si="62"/>
        <v>0</v>
      </c>
    </row>
    <row r="531" spans="1:22" ht="13.5" x14ac:dyDescent="0.35">
      <c r="A531" s="14">
        <v>993004</v>
      </c>
      <c r="B531" s="15" t="s">
        <v>238</v>
      </c>
      <c r="C531" s="15">
        <v>115</v>
      </c>
      <c r="D531" s="15">
        <v>101</v>
      </c>
      <c r="E531" s="15">
        <v>1100</v>
      </c>
      <c r="F531" s="15">
        <v>24.91</v>
      </c>
      <c r="G531" s="15">
        <v>0</v>
      </c>
      <c r="H531" s="15">
        <v>24.91</v>
      </c>
      <c r="I531" s="16">
        <v>24.91</v>
      </c>
      <c r="J531" s="15">
        <f t="shared" si="56"/>
        <v>0</v>
      </c>
      <c r="K531" s="15">
        <f t="shared" si="57"/>
        <v>0</v>
      </c>
      <c r="L531" s="15">
        <v>8.5999999999999998E-4</v>
      </c>
      <c r="M531" s="15">
        <v>3.3E-4</v>
      </c>
      <c r="N531" s="15">
        <v>3.3E-4</v>
      </c>
      <c r="O531" s="15">
        <v>3.3E-4</v>
      </c>
      <c r="P531" s="15">
        <v>-1.16E-3</v>
      </c>
      <c r="Q531" s="15"/>
      <c r="R531" s="15">
        <f t="shared" si="58"/>
        <v>0</v>
      </c>
      <c r="S531" s="15">
        <f t="shared" si="59"/>
        <v>0</v>
      </c>
      <c r="T531" s="15">
        <f t="shared" si="60"/>
        <v>0</v>
      </c>
      <c r="U531" s="15">
        <f t="shared" si="61"/>
        <v>0</v>
      </c>
      <c r="V531" s="17">
        <f t="shared" si="62"/>
        <v>0</v>
      </c>
    </row>
    <row r="532" spans="1:22" ht="13.5" x14ac:dyDescent="0.35">
      <c r="A532" s="14">
        <v>997332</v>
      </c>
      <c r="B532" s="15" t="s">
        <v>164</v>
      </c>
      <c r="C532" s="15">
        <v>115</v>
      </c>
      <c r="D532" s="15">
        <v>101</v>
      </c>
      <c r="E532" s="15">
        <v>1410</v>
      </c>
      <c r="F532" s="15">
        <v>0</v>
      </c>
      <c r="G532" s="15">
        <v>0</v>
      </c>
      <c r="H532" s="15">
        <v>0</v>
      </c>
      <c r="I532" s="16">
        <v>0</v>
      </c>
      <c r="J532" s="15">
        <f t="shared" si="56"/>
        <v>0</v>
      </c>
      <c r="K532" s="15">
        <f t="shared" si="57"/>
        <v>0</v>
      </c>
      <c r="L532" s="15">
        <v>-9.8999999999999999E-4</v>
      </c>
      <c r="M532" s="15">
        <v>-8.4000000000000003E-4</v>
      </c>
      <c r="N532" s="15">
        <v>-8.4000000000000003E-4</v>
      </c>
      <c r="O532" s="15">
        <v>-8.4000000000000003E-4</v>
      </c>
      <c r="P532" s="15">
        <v>-1.1299999999999999E-3</v>
      </c>
      <c r="Q532" s="15"/>
      <c r="R532" s="15">
        <f t="shared" si="58"/>
        <v>0</v>
      </c>
      <c r="S532" s="15">
        <f t="shared" si="59"/>
        <v>0</v>
      </c>
      <c r="T532" s="15">
        <f t="shared" si="60"/>
        <v>0</v>
      </c>
      <c r="U532" s="15">
        <f t="shared" si="61"/>
        <v>0</v>
      </c>
      <c r="V532" s="17">
        <f t="shared" si="62"/>
        <v>0</v>
      </c>
    </row>
    <row r="533" spans="1:22" ht="13.5" x14ac:dyDescent="0.35">
      <c r="A533" s="14">
        <v>997385</v>
      </c>
      <c r="B533" s="15" t="s">
        <v>164</v>
      </c>
      <c r="C533" s="15">
        <v>34.5</v>
      </c>
      <c r="D533" s="15">
        <v>101</v>
      </c>
      <c r="E533" s="15">
        <v>1410</v>
      </c>
      <c r="F533" s="15">
        <v>0</v>
      </c>
      <c r="G533" s="15">
        <v>0</v>
      </c>
      <c r="H533" s="15">
        <v>0</v>
      </c>
      <c r="I533" s="16">
        <v>0</v>
      </c>
      <c r="J533" s="15">
        <f t="shared" si="56"/>
        <v>0</v>
      </c>
      <c r="K533" s="15">
        <f t="shared" si="57"/>
        <v>0</v>
      </c>
      <c r="L533" s="15">
        <v>-9.8999999999999999E-4</v>
      </c>
      <c r="M533" s="15">
        <v>-8.4999999999999995E-4</v>
      </c>
      <c r="N533" s="15">
        <v>-8.4999999999999995E-4</v>
      </c>
      <c r="O533" s="15">
        <v>-8.4999999999999995E-4</v>
      </c>
      <c r="P533" s="15">
        <v>-1.1299999999999999E-3</v>
      </c>
      <c r="Q533" s="15"/>
      <c r="R533" s="15">
        <f t="shared" si="58"/>
        <v>0</v>
      </c>
      <c r="S533" s="15">
        <f t="shared" si="59"/>
        <v>0</v>
      </c>
      <c r="T533" s="15">
        <f t="shared" si="60"/>
        <v>0</v>
      </c>
      <c r="U533" s="15">
        <f t="shared" si="61"/>
        <v>0</v>
      </c>
      <c r="V533" s="17">
        <f t="shared" si="62"/>
        <v>0</v>
      </c>
    </row>
    <row r="534" spans="1:22" ht="13.5" x14ac:dyDescent="0.35">
      <c r="A534" s="14">
        <v>117029</v>
      </c>
      <c r="B534" s="15" t="s">
        <v>165</v>
      </c>
      <c r="C534" s="15">
        <v>13.8</v>
      </c>
      <c r="D534" s="15">
        <v>101</v>
      </c>
      <c r="E534" s="15">
        <v>1400</v>
      </c>
      <c r="F534" s="15">
        <v>77.459999999999994</v>
      </c>
      <c r="G534" s="15">
        <v>0</v>
      </c>
      <c r="H534" s="15">
        <v>77.459999999999994</v>
      </c>
      <c r="I534" s="16">
        <v>77.459999999999994</v>
      </c>
      <c r="J534" s="15">
        <f t="shared" si="56"/>
        <v>0</v>
      </c>
      <c r="K534" s="15">
        <f t="shared" si="57"/>
        <v>0</v>
      </c>
      <c r="L534" s="15">
        <v>-5.6999999999999998E-4</v>
      </c>
      <c r="M534" s="15">
        <v>-5.2999999999999998E-4</v>
      </c>
      <c r="N534" s="15">
        <v>-5.2999999999999998E-4</v>
      </c>
      <c r="O534" s="15">
        <v>-5.2999999999999998E-4</v>
      </c>
      <c r="P534" s="15">
        <v>-9.2000000000000003E-4</v>
      </c>
      <c r="Q534" s="15"/>
      <c r="R534" s="15">
        <f t="shared" si="58"/>
        <v>0</v>
      </c>
      <c r="S534" s="15">
        <f t="shared" si="59"/>
        <v>0</v>
      </c>
      <c r="T534" s="15">
        <f t="shared" si="60"/>
        <v>0</v>
      </c>
      <c r="U534" s="15">
        <f t="shared" si="61"/>
        <v>0</v>
      </c>
      <c r="V534" s="17">
        <f t="shared" si="62"/>
        <v>0</v>
      </c>
    </row>
    <row r="535" spans="1:22" ht="13.5" x14ac:dyDescent="0.35">
      <c r="A535" s="14">
        <v>117030</v>
      </c>
      <c r="B535" s="15" t="s">
        <v>166</v>
      </c>
      <c r="C535" s="15">
        <v>13.8</v>
      </c>
      <c r="D535" s="15">
        <v>101</v>
      </c>
      <c r="E535" s="15">
        <v>1400</v>
      </c>
      <c r="F535" s="15">
        <v>77.459999999999994</v>
      </c>
      <c r="G535" s="15">
        <v>0</v>
      </c>
      <c r="H535" s="15">
        <v>77.459999999999994</v>
      </c>
      <c r="I535" s="16">
        <v>77.459999999999994</v>
      </c>
      <c r="J535" s="15">
        <f t="shared" si="56"/>
        <v>0</v>
      </c>
      <c r="K535" s="15">
        <f t="shared" si="57"/>
        <v>0</v>
      </c>
      <c r="L535" s="15">
        <v>-5.6999999999999998E-4</v>
      </c>
      <c r="M535" s="15">
        <v>-5.2999999999999998E-4</v>
      </c>
      <c r="N535" s="15">
        <v>-5.2999999999999998E-4</v>
      </c>
      <c r="O535" s="15">
        <v>-5.2999999999999998E-4</v>
      </c>
      <c r="P535" s="15">
        <v>-9.2000000000000003E-4</v>
      </c>
      <c r="Q535" s="15"/>
      <c r="R535" s="15">
        <f t="shared" si="58"/>
        <v>0</v>
      </c>
      <c r="S535" s="15">
        <f t="shared" si="59"/>
        <v>0</v>
      </c>
      <c r="T535" s="15">
        <f t="shared" si="60"/>
        <v>0</v>
      </c>
      <c r="U535" s="15">
        <f t="shared" si="61"/>
        <v>0</v>
      </c>
      <c r="V535" s="17">
        <f t="shared" si="62"/>
        <v>0</v>
      </c>
    </row>
    <row r="536" spans="1:22" ht="13.5" x14ac:dyDescent="0.35">
      <c r="A536" s="14">
        <v>117031</v>
      </c>
      <c r="B536" s="15" t="s">
        <v>167</v>
      </c>
      <c r="C536" s="15">
        <v>13.8</v>
      </c>
      <c r="D536" s="15">
        <v>101</v>
      </c>
      <c r="E536" s="15">
        <v>1400</v>
      </c>
      <c r="F536" s="15">
        <v>117.42</v>
      </c>
      <c r="G536" s="15">
        <v>0</v>
      </c>
      <c r="H536" s="15">
        <v>117.42</v>
      </c>
      <c r="I536" s="16">
        <v>117.42</v>
      </c>
      <c r="J536" s="15">
        <f t="shared" si="56"/>
        <v>0</v>
      </c>
      <c r="K536" s="15">
        <f t="shared" si="57"/>
        <v>0</v>
      </c>
      <c r="L536" s="15">
        <v>-5.6999999999999998E-4</v>
      </c>
      <c r="M536" s="15">
        <v>-5.2999999999999998E-4</v>
      </c>
      <c r="N536" s="15">
        <v>-5.2999999999999998E-4</v>
      </c>
      <c r="O536" s="15">
        <v>-5.2999999999999998E-4</v>
      </c>
      <c r="P536" s="15">
        <v>-9.2000000000000003E-4</v>
      </c>
      <c r="Q536" s="15"/>
      <c r="R536" s="15">
        <f t="shared" si="58"/>
        <v>0</v>
      </c>
      <c r="S536" s="15">
        <f t="shared" si="59"/>
        <v>0</v>
      </c>
      <c r="T536" s="15">
        <f t="shared" si="60"/>
        <v>0</v>
      </c>
      <c r="U536" s="15">
        <f t="shared" si="61"/>
        <v>0</v>
      </c>
      <c r="V536" s="17">
        <f t="shared" si="62"/>
        <v>0</v>
      </c>
    </row>
    <row r="537" spans="1:22" ht="13.5" x14ac:dyDescent="0.35">
      <c r="A537" s="14">
        <v>117032</v>
      </c>
      <c r="B537" s="15" t="s">
        <v>168</v>
      </c>
      <c r="C537" s="15">
        <v>13.8</v>
      </c>
      <c r="D537" s="15">
        <v>101</v>
      </c>
      <c r="E537" s="15">
        <v>1400</v>
      </c>
      <c r="F537" s="15">
        <v>78.17</v>
      </c>
      <c r="G537" s="15">
        <v>0</v>
      </c>
      <c r="H537" s="15">
        <v>78.17</v>
      </c>
      <c r="I537" s="16">
        <v>78.17</v>
      </c>
      <c r="J537" s="15">
        <f t="shared" si="56"/>
        <v>0</v>
      </c>
      <c r="K537" s="15">
        <f t="shared" si="57"/>
        <v>0</v>
      </c>
      <c r="L537" s="15">
        <v>-5.6999999999999998E-4</v>
      </c>
      <c r="M537" s="15">
        <v>-5.2999999999999998E-4</v>
      </c>
      <c r="N537" s="15">
        <v>-5.2999999999999998E-4</v>
      </c>
      <c r="O537" s="15">
        <v>-5.2999999999999998E-4</v>
      </c>
      <c r="P537" s="15">
        <v>-9.2000000000000003E-4</v>
      </c>
      <c r="Q537" s="15"/>
      <c r="R537" s="15">
        <f t="shared" si="58"/>
        <v>0</v>
      </c>
      <c r="S537" s="15">
        <f t="shared" si="59"/>
        <v>0</v>
      </c>
      <c r="T537" s="15">
        <f t="shared" si="60"/>
        <v>0</v>
      </c>
      <c r="U537" s="15">
        <f t="shared" si="61"/>
        <v>0</v>
      </c>
      <c r="V537" s="17">
        <f t="shared" si="62"/>
        <v>0</v>
      </c>
    </row>
    <row r="538" spans="1:22" ht="13.5" x14ac:dyDescent="0.35">
      <c r="A538" s="14">
        <v>117033</v>
      </c>
      <c r="B538" s="15" t="s">
        <v>169</v>
      </c>
      <c r="C538" s="15">
        <v>13.8</v>
      </c>
      <c r="D538" s="15">
        <v>101</v>
      </c>
      <c r="E538" s="15">
        <v>1400</v>
      </c>
      <c r="F538" s="15">
        <v>78.17</v>
      </c>
      <c r="G538" s="15">
        <v>0</v>
      </c>
      <c r="H538" s="15">
        <v>78.17</v>
      </c>
      <c r="I538" s="16">
        <v>78.17</v>
      </c>
      <c r="J538" s="15">
        <f t="shared" si="56"/>
        <v>0</v>
      </c>
      <c r="K538" s="15">
        <f t="shared" si="57"/>
        <v>0</v>
      </c>
      <c r="L538" s="15">
        <v>-5.6999999999999998E-4</v>
      </c>
      <c r="M538" s="15">
        <v>-5.2999999999999998E-4</v>
      </c>
      <c r="N538" s="15">
        <v>-5.2999999999999998E-4</v>
      </c>
      <c r="O538" s="15">
        <v>-5.2999999999999998E-4</v>
      </c>
      <c r="P538" s="15">
        <v>-9.2000000000000003E-4</v>
      </c>
      <c r="Q538" s="15"/>
      <c r="R538" s="15">
        <f t="shared" si="58"/>
        <v>0</v>
      </c>
      <c r="S538" s="15">
        <f t="shared" si="59"/>
        <v>0</v>
      </c>
      <c r="T538" s="15">
        <f t="shared" si="60"/>
        <v>0</v>
      </c>
      <c r="U538" s="15">
        <f t="shared" si="61"/>
        <v>0</v>
      </c>
      <c r="V538" s="17">
        <f t="shared" si="62"/>
        <v>0</v>
      </c>
    </row>
    <row r="539" spans="1:22" ht="13.5" x14ac:dyDescent="0.35">
      <c r="A539" s="14">
        <v>117034</v>
      </c>
      <c r="B539" s="15" t="s">
        <v>170</v>
      </c>
      <c r="C539" s="15">
        <v>13.8</v>
      </c>
      <c r="D539" s="15">
        <v>101</v>
      </c>
      <c r="E539" s="15">
        <v>1400</v>
      </c>
      <c r="F539" s="15">
        <v>118.49</v>
      </c>
      <c r="G539" s="15">
        <v>0</v>
      </c>
      <c r="H539" s="15">
        <v>118.49</v>
      </c>
      <c r="I539" s="16">
        <v>118.49</v>
      </c>
      <c r="J539" s="15">
        <f t="shared" si="56"/>
        <v>0</v>
      </c>
      <c r="K539" s="15">
        <f t="shared" si="57"/>
        <v>0</v>
      </c>
      <c r="L539" s="15">
        <v>-5.6999999999999998E-4</v>
      </c>
      <c r="M539" s="15">
        <v>-5.2999999999999998E-4</v>
      </c>
      <c r="N539" s="15">
        <v>-5.2999999999999998E-4</v>
      </c>
      <c r="O539" s="15">
        <v>-5.2999999999999998E-4</v>
      </c>
      <c r="P539" s="15">
        <v>-9.2000000000000003E-4</v>
      </c>
      <c r="Q539" s="15"/>
      <c r="R539" s="15">
        <f t="shared" si="58"/>
        <v>0</v>
      </c>
      <c r="S539" s="15">
        <f t="shared" si="59"/>
        <v>0</v>
      </c>
      <c r="T539" s="15">
        <f t="shared" si="60"/>
        <v>0</v>
      </c>
      <c r="U539" s="15">
        <f t="shared" si="61"/>
        <v>0</v>
      </c>
      <c r="V539" s="17">
        <f t="shared" si="62"/>
        <v>0</v>
      </c>
    </row>
    <row r="540" spans="1:22" ht="13.5" x14ac:dyDescent="0.35">
      <c r="A540" s="14">
        <v>997000</v>
      </c>
      <c r="B540" s="15" t="s">
        <v>171</v>
      </c>
      <c r="C540" s="15">
        <v>345</v>
      </c>
      <c r="D540" s="15">
        <v>101</v>
      </c>
      <c r="E540" s="15">
        <v>1400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56"/>
        <v>0</v>
      </c>
      <c r="K540" s="15">
        <f t="shared" si="57"/>
        <v>0</v>
      </c>
      <c r="L540" s="15">
        <v>-5.6999999999999998E-4</v>
      </c>
      <c r="M540" s="15">
        <v>-5.2999999999999998E-4</v>
      </c>
      <c r="N540" s="15">
        <v>-5.2999999999999998E-4</v>
      </c>
      <c r="O540" s="15">
        <v>-5.2999999999999998E-4</v>
      </c>
      <c r="P540" s="15">
        <v>-9.2000000000000003E-4</v>
      </c>
      <c r="Q540" s="15"/>
      <c r="R540" s="15">
        <f t="shared" si="58"/>
        <v>0</v>
      </c>
      <c r="S540" s="15">
        <f t="shared" si="59"/>
        <v>0</v>
      </c>
      <c r="T540" s="15">
        <f t="shared" si="60"/>
        <v>0</v>
      </c>
      <c r="U540" s="15">
        <f t="shared" si="61"/>
        <v>0</v>
      </c>
      <c r="V540" s="17">
        <f t="shared" si="62"/>
        <v>0</v>
      </c>
    </row>
    <row r="541" spans="1:22" ht="13.5" x14ac:dyDescent="0.35">
      <c r="A541" s="14">
        <v>997314</v>
      </c>
      <c r="B541" s="15" t="s">
        <v>175</v>
      </c>
      <c r="C541" s="15">
        <v>115</v>
      </c>
      <c r="D541" s="15">
        <v>101</v>
      </c>
      <c r="E541" s="15">
        <v>1410</v>
      </c>
      <c r="F541" s="15">
        <v>0</v>
      </c>
      <c r="G541" s="15">
        <v>0</v>
      </c>
      <c r="H541" s="15">
        <v>0</v>
      </c>
      <c r="I541" s="16">
        <v>0</v>
      </c>
      <c r="J541" s="15">
        <f t="shared" si="56"/>
        <v>0</v>
      </c>
      <c r="K541" s="15">
        <f t="shared" si="57"/>
        <v>0</v>
      </c>
      <c r="L541" s="15">
        <v>-6.6E-4</v>
      </c>
      <c r="M541" s="15">
        <v>-6.3000000000000003E-4</v>
      </c>
      <c r="N541" s="15">
        <v>-6.3000000000000003E-4</v>
      </c>
      <c r="O541" s="15">
        <v>-6.3000000000000003E-4</v>
      </c>
      <c r="P541" s="15">
        <v>-7.6000000000000004E-4</v>
      </c>
      <c r="Q541" s="15"/>
      <c r="R541" s="15">
        <f t="shared" si="58"/>
        <v>0</v>
      </c>
      <c r="S541" s="15">
        <f t="shared" si="59"/>
        <v>0</v>
      </c>
      <c r="T541" s="15">
        <f t="shared" si="60"/>
        <v>0</v>
      </c>
      <c r="U541" s="15">
        <f t="shared" si="61"/>
        <v>0</v>
      </c>
      <c r="V541" s="17">
        <f t="shared" si="62"/>
        <v>0</v>
      </c>
    </row>
    <row r="542" spans="1:22" ht="13.5" x14ac:dyDescent="0.35">
      <c r="A542" s="14">
        <v>997368</v>
      </c>
      <c r="B542" s="15" t="s">
        <v>176</v>
      </c>
      <c r="C542" s="15">
        <v>12.5</v>
      </c>
      <c r="D542" s="15">
        <v>101</v>
      </c>
      <c r="E542" s="15">
        <v>1410</v>
      </c>
      <c r="F542" s="15">
        <v>0</v>
      </c>
      <c r="G542" s="15">
        <v>0</v>
      </c>
      <c r="H542" s="15">
        <v>0</v>
      </c>
      <c r="I542" s="16">
        <v>0</v>
      </c>
      <c r="J542" s="15">
        <f t="shared" si="56"/>
        <v>0</v>
      </c>
      <c r="K542" s="15">
        <f t="shared" si="57"/>
        <v>0</v>
      </c>
      <c r="L542" s="15">
        <v>-6.6E-4</v>
      </c>
      <c r="M542" s="15">
        <v>-6.3000000000000003E-4</v>
      </c>
      <c r="N542" s="15">
        <v>-6.3000000000000003E-4</v>
      </c>
      <c r="O542" s="15">
        <v>-6.3000000000000003E-4</v>
      </c>
      <c r="P542" s="15">
        <v>-7.6000000000000004E-4</v>
      </c>
      <c r="Q542" s="15"/>
      <c r="R542" s="15">
        <f t="shared" si="58"/>
        <v>0</v>
      </c>
      <c r="S542" s="15">
        <f t="shared" si="59"/>
        <v>0</v>
      </c>
      <c r="T542" s="15">
        <f t="shared" si="60"/>
        <v>0</v>
      </c>
      <c r="U542" s="15">
        <f t="shared" si="61"/>
        <v>0</v>
      </c>
      <c r="V542" s="17">
        <f t="shared" si="62"/>
        <v>0</v>
      </c>
    </row>
    <row r="543" spans="1:22" ht="13.5" x14ac:dyDescent="0.35">
      <c r="A543" s="14">
        <v>993036</v>
      </c>
      <c r="B543" s="15" t="s">
        <v>250</v>
      </c>
      <c r="C543" s="15">
        <v>69</v>
      </c>
      <c r="D543" s="15">
        <v>101</v>
      </c>
      <c r="E543" s="15">
        <v>1100</v>
      </c>
      <c r="F543" s="15">
        <v>9.6999999999999993</v>
      </c>
      <c r="G543" s="15">
        <v>0</v>
      </c>
      <c r="H543" s="15">
        <v>9.6999999999999993</v>
      </c>
      <c r="I543" s="16">
        <v>9.6999999999999993</v>
      </c>
      <c r="J543" s="15">
        <f t="shared" si="56"/>
        <v>0</v>
      </c>
      <c r="K543" s="15">
        <f t="shared" si="57"/>
        <v>0</v>
      </c>
      <c r="L543" s="15">
        <v>4.6000000000000001E-4</v>
      </c>
      <c r="M543" s="15">
        <v>1.7600000000000001E-3</v>
      </c>
      <c r="N543" s="15">
        <v>1.7600000000000001E-3</v>
      </c>
      <c r="O543" s="15">
        <v>1.7600000000000001E-3</v>
      </c>
      <c r="P543" s="15">
        <v>-6.7000000000000002E-4</v>
      </c>
      <c r="Q543" s="15"/>
      <c r="R543" s="15">
        <f t="shared" si="58"/>
        <v>0</v>
      </c>
      <c r="S543" s="15">
        <f t="shared" si="59"/>
        <v>0</v>
      </c>
      <c r="T543" s="15">
        <f t="shared" si="60"/>
        <v>0</v>
      </c>
      <c r="U543" s="15">
        <f t="shared" si="61"/>
        <v>0</v>
      </c>
      <c r="V543" s="17">
        <f t="shared" si="62"/>
        <v>0</v>
      </c>
    </row>
    <row r="544" spans="1:22" ht="13.5" x14ac:dyDescent="0.35">
      <c r="A544" s="14">
        <v>993047</v>
      </c>
      <c r="B544" s="15" t="s">
        <v>251</v>
      </c>
      <c r="C544" s="15">
        <v>69</v>
      </c>
      <c r="D544" s="15">
        <v>101</v>
      </c>
      <c r="E544" s="15">
        <v>1100</v>
      </c>
      <c r="F544" s="15">
        <v>8.99</v>
      </c>
      <c r="G544" s="15">
        <v>0</v>
      </c>
      <c r="H544" s="15">
        <v>8.99</v>
      </c>
      <c r="I544" s="16">
        <v>8.99</v>
      </c>
      <c r="J544" s="15">
        <f t="shared" si="56"/>
        <v>0</v>
      </c>
      <c r="K544" s="15">
        <f t="shared" si="57"/>
        <v>0</v>
      </c>
      <c r="L544" s="15">
        <v>4.6000000000000001E-4</v>
      </c>
      <c r="M544" s="15">
        <v>1.7600000000000001E-3</v>
      </c>
      <c r="N544" s="15">
        <v>1.7600000000000001E-3</v>
      </c>
      <c r="O544" s="15">
        <v>1.7600000000000001E-3</v>
      </c>
      <c r="P544" s="15">
        <v>-6.7000000000000002E-4</v>
      </c>
      <c r="Q544" s="15"/>
      <c r="R544" s="15">
        <f t="shared" si="58"/>
        <v>0</v>
      </c>
      <c r="S544" s="15">
        <f t="shared" si="59"/>
        <v>0</v>
      </c>
      <c r="T544" s="15">
        <f t="shared" si="60"/>
        <v>0</v>
      </c>
      <c r="U544" s="15">
        <f t="shared" si="61"/>
        <v>0</v>
      </c>
      <c r="V544" s="17">
        <f t="shared" si="62"/>
        <v>0</v>
      </c>
    </row>
    <row r="545" spans="1:22" ht="13.5" x14ac:dyDescent="0.35">
      <c r="A545" s="14">
        <v>997313</v>
      </c>
      <c r="B545" s="15" t="s">
        <v>179</v>
      </c>
      <c r="C545" s="15">
        <v>115</v>
      </c>
      <c r="D545" s="15">
        <v>101</v>
      </c>
      <c r="E545" s="15">
        <v>1410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56"/>
        <v>0</v>
      </c>
      <c r="K545" s="15">
        <f t="shared" si="57"/>
        <v>0</v>
      </c>
      <c r="L545" s="15">
        <v>-3.6000000000000002E-4</v>
      </c>
      <c r="M545" s="15">
        <v>-4.2999999999999999E-4</v>
      </c>
      <c r="N545" s="15">
        <v>-4.2999999999999999E-4</v>
      </c>
      <c r="O545" s="15">
        <v>-4.2999999999999999E-4</v>
      </c>
      <c r="P545" s="15">
        <v>-4.0999999999999999E-4</v>
      </c>
      <c r="Q545" s="15"/>
      <c r="R545" s="15">
        <f t="shared" si="58"/>
        <v>0</v>
      </c>
      <c r="S545" s="15">
        <f t="shared" si="59"/>
        <v>0</v>
      </c>
      <c r="T545" s="15">
        <f t="shared" si="60"/>
        <v>0</v>
      </c>
      <c r="U545" s="15">
        <f t="shared" si="61"/>
        <v>0</v>
      </c>
      <c r="V545" s="17">
        <f t="shared" si="62"/>
        <v>0</v>
      </c>
    </row>
    <row r="546" spans="1:22" ht="13.5" x14ac:dyDescent="0.35">
      <c r="A546" s="14">
        <v>997363</v>
      </c>
      <c r="B546" s="15" t="s">
        <v>179</v>
      </c>
      <c r="C546" s="15">
        <v>12.5</v>
      </c>
      <c r="D546" s="15">
        <v>101</v>
      </c>
      <c r="E546" s="15">
        <v>1410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56"/>
        <v>0</v>
      </c>
      <c r="K546" s="15">
        <f t="shared" si="57"/>
        <v>0</v>
      </c>
      <c r="L546" s="15">
        <v>-3.6000000000000002E-4</v>
      </c>
      <c r="M546" s="15">
        <v>-4.2999999999999999E-4</v>
      </c>
      <c r="N546" s="15">
        <v>-4.2999999999999999E-4</v>
      </c>
      <c r="O546" s="15">
        <v>-4.2999999999999999E-4</v>
      </c>
      <c r="P546" s="15">
        <v>-4.0999999999999999E-4</v>
      </c>
      <c r="Q546" s="15"/>
      <c r="R546" s="15">
        <f t="shared" si="58"/>
        <v>0</v>
      </c>
      <c r="S546" s="15">
        <f t="shared" si="59"/>
        <v>0</v>
      </c>
      <c r="T546" s="15">
        <f t="shared" si="60"/>
        <v>0</v>
      </c>
      <c r="U546" s="15">
        <f t="shared" si="61"/>
        <v>0</v>
      </c>
      <c r="V546" s="17">
        <f t="shared" si="62"/>
        <v>0</v>
      </c>
    </row>
    <row r="547" spans="1:22" ht="13.5" x14ac:dyDescent="0.35">
      <c r="A547" s="14">
        <v>113073</v>
      </c>
      <c r="B547" s="15" t="s">
        <v>253</v>
      </c>
      <c r="C547" s="15">
        <v>23</v>
      </c>
      <c r="D547" s="15">
        <v>101</v>
      </c>
      <c r="E547" s="15">
        <v>1100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56"/>
        <v>0</v>
      </c>
      <c r="K547" s="15">
        <f t="shared" si="57"/>
        <v>0</v>
      </c>
      <c r="L547" s="15">
        <v>2.48E-3</v>
      </c>
      <c r="M547" s="15">
        <v>1.6199999999999999E-3</v>
      </c>
      <c r="N547" s="15">
        <v>1.6199999999999999E-3</v>
      </c>
      <c r="O547" s="15">
        <v>1.6199999999999999E-3</v>
      </c>
      <c r="P547" s="15">
        <v>-1.4999999999999999E-4</v>
      </c>
      <c r="Q547" s="15"/>
      <c r="R547" s="15">
        <f t="shared" si="58"/>
        <v>0</v>
      </c>
      <c r="S547" s="15">
        <f t="shared" si="59"/>
        <v>0</v>
      </c>
      <c r="T547" s="15">
        <f t="shared" si="60"/>
        <v>0</v>
      </c>
      <c r="U547" s="15">
        <f t="shared" si="61"/>
        <v>0</v>
      </c>
      <c r="V547" s="17">
        <f t="shared" si="62"/>
        <v>0</v>
      </c>
    </row>
    <row r="548" spans="1:22" ht="13.5" x14ac:dyDescent="0.35">
      <c r="A548" s="14">
        <v>993012</v>
      </c>
      <c r="B548" s="15" t="s">
        <v>254</v>
      </c>
      <c r="C548" s="15">
        <v>115</v>
      </c>
      <c r="D548" s="15">
        <v>101</v>
      </c>
      <c r="E548" s="15">
        <v>1100</v>
      </c>
      <c r="F548" s="15">
        <v>19.2</v>
      </c>
      <c r="G548" s="15">
        <v>0</v>
      </c>
      <c r="H548" s="15">
        <v>19.2</v>
      </c>
      <c r="I548" s="16">
        <v>19.2</v>
      </c>
      <c r="J548" s="15">
        <f t="shared" si="56"/>
        <v>0</v>
      </c>
      <c r="K548" s="15">
        <f t="shared" si="57"/>
        <v>0</v>
      </c>
      <c r="L548" s="15">
        <v>2.48E-3</v>
      </c>
      <c r="M548" s="15">
        <v>1.6199999999999999E-3</v>
      </c>
      <c r="N548" s="15">
        <v>1.6199999999999999E-3</v>
      </c>
      <c r="O548" s="15">
        <v>1.6199999999999999E-3</v>
      </c>
      <c r="P548" s="15">
        <v>-1.4999999999999999E-4</v>
      </c>
      <c r="Q548" s="15"/>
      <c r="R548" s="15">
        <f t="shared" si="58"/>
        <v>0</v>
      </c>
      <c r="S548" s="15">
        <f t="shared" si="59"/>
        <v>0</v>
      </c>
      <c r="T548" s="15">
        <f t="shared" si="60"/>
        <v>0</v>
      </c>
      <c r="U548" s="15">
        <f t="shared" si="61"/>
        <v>0</v>
      </c>
      <c r="V548" s="17">
        <f t="shared" si="62"/>
        <v>0</v>
      </c>
    </row>
    <row r="549" spans="1:22" ht="13.5" x14ac:dyDescent="0.35">
      <c r="A549" s="14">
        <v>109517</v>
      </c>
      <c r="B549" s="15" t="s">
        <v>416</v>
      </c>
      <c r="C549" s="15">
        <v>2.4</v>
      </c>
      <c r="D549" s="15">
        <v>101</v>
      </c>
      <c r="E549" s="15">
        <v>1100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56"/>
        <v>0</v>
      </c>
      <c r="K549" s="15">
        <f t="shared" si="57"/>
        <v>0</v>
      </c>
      <c r="L549" s="15">
        <v>-2.9610000000000001E-2</v>
      </c>
      <c r="M549" s="15">
        <v>3.5499999999999997E-2</v>
      </c>
      <c r="N549" s="15">
        <v>3.5499999999999997E-2</v>
      </c>
      <c r="O549" s="15">
        <v>3.5499999999999997E-2</v>
      </c>
      <c r="P549" s="15">
        <v>2.3000000000000001E-4</v>
      </c>
      <c r="Q549" s="15"/>
      <c r="R549" s="15">
        <f t="shared" si="58"/>
        <v>0</v>
      </c>
      <c r="S549" s="15">
        <f t="shared" si="59"/>
        <v>0</v>
      </c>
      <c r="T549" s="15">
        <f t="shared" si="60"/>
        <v>0</v>
      </c>
      <c r="U549" s="15">
        <f t="shared" si="61"/>
        <v>0</v>
      </c>
      <c r="V549" s="17">
        <f t="shared" si="62"/>
        <v>0</v>
      </c>
    </row>
    <row r="550" spans="1:22" ht="13.5" x14ac:dyDescent="0.35">
      <c r="A550" s="14">
        <v>117495</v>
      </c>
      <c r="B550" s="15" t="s">
        <v>180</v>
      </c>
      <c r="C550" s="15">
        <v>0.9</v>
      </c>
      <c r="D550" s="15">
        <v>101</v>
      </c>
      <c r="E550" s="15">
        <v>1410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56"/>
        <v>0</v>
      </c>
      <c r="K550" s="15">
        <f t="shared" si="57"/>
        <v>0</v>
      </c>
      <c r="L550" s="15">
        <v>2.2000000000000001E-4</v>
      </c>
      <c r="M550" s="15">
        <v>-5.0000000000000002E-5</v>
      </c>
      <c r="N550" s="15">
        <v>-5.0000000000000002E-5</v>
      </c>
      <c r="O550" s="15">
        <v>-5.0000000000000002E-5</v>
      </c>
      <c r="P550" s="15">
        <v>2.5999999999999998E-4</v>
      </c>
      <c r="Q550" s="15"/>
      <c r="R550" s="15">
        <f t="shared" si="58"/>
        <v>0</v>
      </c>
      <c r="S550" s="15">
        <f t="shared" si="59"/>
        <v>0</v>
      </c>
      <c r="T550" s="15">
        <f t="shared" si="60"/>
        <v>0</v>
      </c>
      <c r="U550" s="15">
        <f t="shared" si="61"/>
        <v>0</v>
      </c>
      <c r="V550" s="17">
        <f t="shared" si="62"/>
        <v>0</v>
      </c>
    </row>
    <row r="551" spans="1:22" ht="13.5" x14ac:dyDescent="0.35">
      <c r="A551" s="14">
        <v>997339</v>
      </c>
      <c r="B551" s="15" t="s">
        <v>181</v>
      </c>
      <c r="C551" s="15">
        <v>115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56"/>
        <v>0</v>
      </c>
      <c r="K551" s="15">
        <f t="shared" si="57"/>
        <v>0</v>
      </c>
      <c r="L551" s="15">
        <v>2.2000000000000001E-4</v>
      </c>
      <c r="M551" s="15">
        <v>-5.0000000000000002E-5</v>
      </c>
      <c r="N551" s="15">
        <v>-5.0000000000000002E-5</v>
      </c>
      <c r="O551" s="15">
        <v>-5.0000000000000002E-5</v>
      </c>
      <c r="P551" s="15">
        <v>2.5999999999999998E-4</v>
      </c>
      <c r="Q551" s="15"/>
      <c r="R551" s="15">
        <f t="shared" si="58"/>
        <v>0</v>
      </c>
      <c r="S551" s="15">
        <f t="shared" si="59"/>
        <v>0</v>
      </c>
      <c r="T551" s="15">
        <f t="shared" si="60"/>
        <v>0</v>
      </c>
      <c r="U551" s="15">
        <f t="shared" si="61"/>
        <v>0</v>
      </c>
      <c r="V551" s="17">
        <f t="shared" si="62"/>
        <v>0</v>
      </c>
    </row>
    <row r="552" spans="1:22" ht="13.5" x14ac:dyDescent="0.35">
      <c r="A552" s="14">
        <v>993014</v>
      </c>
      <c r="B552" s="15" t="s">
        <v>298</v>
      </c>
      <c r="C552" s="15">
        <v>115</v>
      </c>
      <c r="D552" s="15">
        <v>101</v>
      </c>
      <c r="E552" s="15">
        <v>1100</v>
      </c>
      <c r="F552" s="15">
        <v>17.420000000000002</v>
      </c>
      <c r="G552" s="15">
        <v>0</v>
      </c>
      <c r="H552" s="15">
        <v>17.420000000000002</v>
      </c>
      <c r="I552" s="16">
        <v>17.420000000000002</v>
      </c>
      <c r="J552" s="15">
        <f t="shared" si="56"/>
        <v>0</v>
      </c>
      <c r="K552" s="15">
        <f t="shared" si="57"/>
        <v>0</v>
      </c>
      <c r="L552" s="15">
        <v>4.0400000000000002E-3</v>
      </c>
      <c r="M552" s="15">
        <v>2.0699999999999998E-3</v>
      </c>
      <c r="N552" s="15">
        <v>2.0699999999999998E-3</v>
      </c>
      <c r="O552" s="15">
        <v>2.0699999999999998E-3</v>
      </c>
      <c r="P552" s="15">
        <v>3.8999999999999999E-4</v>
      </c>
      <c r="Q552" s="15"/>
      <c r="R552" s="15">
        <f t="shared" si="58"/>
        <v>0</v>
      </c>
      <c r="S552" s="15">
        <f t="shared" si="59"/>
        <v>0</v>
      </c>
      <c r="T552" s="15">
        <f t="shared" si="60"/>
        <v>0</v>
      </c>
      <c r="U552" s="15">
        <f t="shared" si="61"/>
        <v>0</v>
      </c>
      <c r="V552" s="17">
        <f t="shared" si="62"/>
        <v>0</v>
      </c>
    </row>
    <row r="553" spans="1:22" ht="13.5" x14ac:dyDescent="0.35">
      <c r="A553" s="14">
        <v>999038</v>
      </c>
      <c r="B553" s="15" t="s">
        <v>185</v>
      </c>
      <c r="C553" s="15">
        <v>345</v>
      </c>
      <c r="D553" s="15">
        <v>101</v>
      </c>
      <c r="E553" s="15">
        <v>1630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56"/>
        <v>0</v>
      </c>
      <c r="K553" s="15">
        <f t="shared" si="57"/>
        <v>0</v>
      </c>
      <c r="L553" s="15">
        <v>1.0300000000000001E-3</v>
      </c>
      <c r="M553" s="15">
        <v>4.6999999999999999E-4</v>
      </c>
      <c r="N553" s="15">
        <v>4.6999999999999999E-4</v>
      </c>
      <c r="O553" s="15">
        <v>4.6999999999999999E-4</v>
      </c>
      <c r="P553" s="15">
        <v>8.0000000000000004E-4</v>
      </c>
      <c r="Q553" s="15"/>
      <c r="R553" s="15">
        <f t="shared" si="58"/>
        <v>0</v>
      </c>
      <c r="S553" s="15">
        <f t="shared" si="59"/>
        <v>0</v>
      </c>
      <c r="T553" s="15">
        <f t="shared" si="60"/>
        <v>0</v>
      </c>
      <c r="U553" s="15">
        <f t="shared" si="61"/>
        <v>0</v>
      </c>
      <c r="V553" s="17">
        <f t="shared" si="62"/>
        <v>0</v>
      </c>
    </row>
    <row r="554" spans="1:22" ht="13.5" x14ac:dyDescent="0.35">
      <c r="A554" s="14">
        <v>121513</v>
      </c>
      <c r="B554" s="15" t="s">
        <v>186</v>
      </c>
      <c r="C554" s="15">
        <v>21</v>
      </c>
      <c r="D554" s="15">
        <v>101</v>
      </c>
      <c r="E554" s="15">
        <v>1633</v>
      </c>
      <c r="F554" s="15">
        <v>269.79000000000002</v>
      </c>
      <c r="G554" s="15">
        <v>0</v>
      </c>
      <c r="H554" s="15">
        <v>269.79000000000002</v>
      </c>
      <c r="I554" s="16">
        <v>269.79000000000002</v>
      </c>
      <c r="J554" s="15">
        <f t="shared" si="56"/>
        <v>0</v>
      </c>
      <c r="K554" s="15">
        <f t="shared" si="57"/>
        <v>0</v>
      </c>
      <c r="L554" s="15">
        <v>1.08E-3</v>
      </c>
      <c r="M554" s="15">
        <v>4.8999999999999998E-4</v>
      </c>
      <c r="N554" s="15">
        <v>4.8999999999999998E-4</v>
      </c>
      <c r="O554" s="15">
        <v>4.8999999999999998E-4</v>
      </c>
      <c r="P554" s="15">
        <v>8.4999999999999995E-4</v>
      </c>
      <c r="Q554" s="15"/>
      <c r="R554" s="15">
        <f t="shared" si="58"/>
        <v>0</v>
      </c>
      <c r="S554" s="15">
        <f t="shared" si="59"/>
        <v>0</v>
      </c>
      <c r="T554" s="15">
        <f t="shared" si="60"/>
        <v>0</v>
      </c>
      <c r="U554" s="15">
        <f t="shared" si="61"/>
        <v>0</v>
      </c>
      <c r="V554" s="17">
        <f t="shared" si="62"/>
        <v>0</v>
      </c>
    </row>
    <row r="555" spans="1:22" ht="13.5" x14ac:dyDescent="0.35">
      <c r="A555" s="14">
        <v>121514</v>
      </c>
      <c r="B555" s="15" t="s">
        <v>187</v>
      </c>
      <c r="C555" s="15">
        <v>21</v>
      </c>
      <c r="D555" s="15">
        <v>101</v>
      </c>
      <c r="E555" s="15">
        <v>1633</v>
      </c>
      <c r="F555" s="15">
        <v>275.20999999999998</v>
      </c>
      <c r="G555" s="15">
        <v>0</v>
      </c>
      <c r="H555" s="15">
        <v>275.20999999999998</v>
      </c>
      <c r="I555" s="16">
        <v>275.20999999999998</v>
      </c>
      <c r="J555" s="15">
        <f t="shared" si="56"/>
        <v>0</v>
      </c>
      <c r="K555" s="15">
        <f t="shared" si="57"/>
        <v>0</v>
      </c>
      <c r="L555" s="15">
        <v>1.08E-3</v>
      </c>
      <c r="M555" s="15">
        <v>4.8999999999999998E-4</v>
      </c>
      <c r="N555" s="15">
        <v>4.8999999999999998E-4</v>
      </c>
      <c r="O555" s="15">
        <v>4.8999999999999998E-4</v>
      </c>
      <c r="P555" s="15">
        <v>8.4999999999999995E-4</v>
      </c>
      <c r="Q555" s="15"/>
      <c r="R555" s="15">
        <f t="shared" si="58"/>
        <v>0</v>
      </c>
      <c r="S555" s="15">
        <f t="shared" si="59"/>
        <v>0</v>
      </c>
      <c r="T555" s="15">
        <f t="shared" si="60"/>
        <v>0</v>
      </c>
      <c r="U555" s="15">
        <f t="shared" si="61"/>
        <v>0</v>
      </c>
      <c r="V555" s="17">
        <f t="shared" si="62"/>
        <v>0</v>
      </c>
    </row>
    <row r="556" spans="1:22" ht="13.5" x14ac:dyDescent="0.35">
      <c r="A556" s="14">
        <v>121515</v>
      </c>
      <c r="B556" s="15" t="s">
        <v>188</v>
      </c>
      <c r="C556" s="15">
        <v>21</v>
      </c>
      <c r="D556" s="15">
        <v>101</v>
      </c>
      <c r="E556" s="15">
        <v>1633</v>
      </c>
      <c r="F556" s="15">
        <v>0.78</v>
      </c>
      <c r="G556" s="15">
        <v>0</v>
      </c>
      <c r="H556" s="15">
        <v>279</v>
      </c>
      <c r="I556" s="16">
        <v>0.78</v>
      </c>
      <c r="J556" s="15">
        <f t="shared" si="56"/>
        <v>0</v>
      </c>
      <c r="K556" s="15">
        <f t="shared" si="57"/>
        <v>278.22000000000003</v>
      </c>
      <c r="L556" s="15">
        <v>1.08E-3</v>
      </c>
      <c r="M556" s="15">
        <v>4.8999999999999998E-4</v>
      </c>
      <c r="N556" s="15">
        <v>4.8999999999999998E-4</v>
      </c>
      <c r="O556" s="15">
        <v>4.8999999999999998E-4</v>
      </c>
      <c r="P556" s="15">
        <v>8.4999999999999995E-4</v>
      </c>
      <c r="Q556" s="15"/>
      <c r="R556" s="15">
        <f t="shared" si="58"/>
        <v>0</v>
      </c>
      <c r="S556" s="15">
        <f t="shared" si="59"/>
        <v>0</v>
      </c>
      <c r="T556" s="15">
        <f t="shared" si="60"/>
        <v>0</v>
      </c>
      <c r="U556" s="15">
        <f t="shared" si="61"/>
        <v>0</v>
      </c>
      <c r="V556" s="17">
        <f t="shared" si="62"/>
        <v>0</v>
      </c>
    </row>
    <row r="557" spans="1:22" ht="13.5" x14ac:dyDescent="0.35">
      <c r="A557" s="14">
        <v>997305</v>
      </c>
      <c r="B557" s="15" t="s">
        <v>184</v>
      </c>
      <c r="C557" s="15">
        <v>115</v>
      </c>
      <c r="D557" s="15">
        <v>101</v>
      </c>
      <c r="E557" s="15">
        <v>1410</v>
      </c>
      <c r="F557" s="15">
        <v>0</v>
      </c>
      <c r="G557" s="15">
        <v>0</v>
      </c>
      <c r="H557" s="15">
        <v>0</v>
      </c>
      <c r="I557" s="16">
        <v>0</v>
      </c>
      <c r="J557" s="15">
        <f t="shared" si="56"/>
        <v>0</v>
      </c>
      <c r="K557" s="15">
        <f t="shared" si="57"/>
        <v>0</v>
      </c>
      <c r="L557" s="15">
        <v>7.6999999999999996E-4</v>
      </c>
      <c r="M557" s="15">
        <v>3.1E-4</v>
      </c>
      <c r="N557" s="15">
        <v>3.1E-4</v>
      </c>
      <c r="O557" s="15">
        <v>3.1E-4</v>
      </c>
      <c r="P557" s="15">
        <v>8.9999999999999998E-4</v>
      </c>
      <c r="Q557" s="15"/>
      <c r="R557" s="15">
        <f t="shared" si="58"/>
        <v>0</v>
      </c>
      <c r="S557" s="15">
        <f t="shared" si="59"/>
        <v>0</v>
      </c>
      <c r="T557" s="15">
        <f t="shared" si="60"/>
        <v>0</v>
      </c>
      <c r="U557" s="15">
        <f t="shared" si="61"/>
        <v>0</v>
      </c>
      <c r="V557" s="17">
        <f t="shared" si="62"/>
        <v>0</v>
      </c>
    </row>
    <row r="558" spans="1:22" ht="13.5" x14ac:dyDescent="0.35">
      <c r="A558" s="14">
        <v>121517</v>
      </c>
      <c r="B558" s="15" t="s">
        <v>189</v>
      </c>
      <c r="C558" s="15">
        <v>23.5</v>
      </c>
      <c r="D558" s="15">
        <v>101</v>
      </c>
      <c r="E558" s="15">
        <v>1633</v>
      </c>
      <c r="F558" s="15">
        <v>341.24</v>
      </c>
      <c r="G558" s="15">
        <v>0</v>
      </c>
      <c r="H558" s="15">
        <v>393.67</v>
      </c>
      <c r="I558" s="16">
        <v>341.24</v>
      </c>
      <c r="J558" s="15">
        <f t="shared" si="56"/>
        <v>0</v>
      </c>
      <c r="K558" s="15">
        <f t="shared" si="57"/>
        <v>52.430000000000007</v>
      </c>
      <c r="L558" s="15">
        <v>1.25E-3</v>
      </c>
      <c r="M558" s="15">
        <v>5.9999999999999995E-4</v>
      </c>
      <c r="N558" s="15">
        <v>5.9999999999999995E-4</v>
      </c>
      <c r="O558" s="15">
        <v>5.9999999999999995E-4</v>
      </c>
      <c r="P558" s="15">
        <v>1.0300000000000001E-3</v>
      </c>
      <c r="Q558" s="15"/>
      <c r="R558" s="15">
        <f t="shared" si="58"/>
        <v>0</v>
      </c>
      <c r="S558" s="15">
        <f t="shared" si="59"/>
        <v>0</v>
      </c>
      <c r="T558" s="15">
        <f t="shared" si="60"/>
        <v>0</v>
      </c>
      <c r="U558" s="15">
        <f t="shared" si="61"/>
        <v>0</v>
      </c>
      <c r="V558" s="17">
        <f t="shared" si="62"/>
        <v>0</v>
      </c>
    </row>
    <row r="559" spans="1:22" ht="13.5" x14ac:dyDescent="0.35">
      <c r="A559" s="14">
        <v>121518</v>
      </c>
      <c r="B559" s="15" t="s">
        <v>190</v>
      </c>
      <c r="C559" s="15">
        <v>16</v>
      </c>
      <c r="D559" s="15">
        <v>101</v>
      </c>
      <c r="E559" s="15">
        <v>1633</v>
      </c>
      <c r="F559" s="15">
        <v>238.29</v>
      </c>
      <c r="G559" s="15">
        <v>0</v>
      </c>
      <c r="H559" s="15">
        <v>238.29</v>
      </c>
      <c r="I559" s="16">
        <v>238.29</v>
      </c>
      <c r="J559" s="15">
        <f t="shared" si="56"/>
        <v>0</v>
      </c>
      <c r="K559" s="15">
        <f t="shared" si="57"/>
        <v>0</v>
      </c>
      <c r="L559" s="15">
        <v>1.25E-3</v>
      </c>
      <c r="M559" s="15">
        <v>5.9999999999999995E-4</v>
      </c>
      <c r="N559" s="15">
        <v>5.9999999999999995E-4</v>
      </c>
      <c r="O559" s="15">
        <v>5.9999999999999995E-4</v>
      </c>
      <c r="P559" s="15">
        <v>1.0300000000000001E-3</v>
      </c>
      <c r="Q559" s="15"/>
      <c r="R559" s="15">
        <f t="shared" si="58"/>
        <v>0</v>
      </c>
      <c r="S559" s="15">
        <f t="shared" si="59"/>
        <v>0</v>
      </c>
      <c r="T559" s="15">
        <f t="shared" si="60"/>
        <v>0</v>
      </c>
      <c r="U559" s="15">
        <f t="shared" si="61"/>
        <v>0</v>
      </c>
      <c r="V559" s="17">
        <f t="shared" si="62"/>
        <v>0</v>
      </c>
    </row>
    <row r="560" spans="1:22" ht="13.5" x14ac:dyDescent="0.35">
      <c r="A560" s="14">
        <v>993109</v>
      </c>
      <c r="B560" s="15" t="s">
        <v>300</v>
      </c>
      <c r="C560" s="15">
        <v>115</v>
      </c>
      <c r="D560" s="15">
        <v>101</v>
      </c>
      <c r="E560" s="15">
        <v>1100</v>
      </c>
      <c r="F560" s="15">
        <v>3.33</v>
      </c>
      <c r="G560" s="15">
        <v>0</v>
      </c>
      <c r="H560" s="15">
        <v>13.17</v>
      </c>
      <c r="I560" s="16">
        <v>3.33</v>
      </c>
      <c r="J560" s="15">
        <f t="shared" si="56"/>
        <v>0</v>
      </c>
      <c r="K560" s="15">
        <f t="shared" si="57"/>
        <v>9.84</v>
      </c>
      <c r="L560" s="15">
        <v>5.1799999999999997E-3</v>
      </c>
      <c r="M560" s="15">
        <v>2.66E-3</v>
      </c>
      <c r="N560" s="15">
        <v>2.66E-3</v>
      </c>
      <c r="O560" s="15">
        <v>2.66E-3</v>
      </c>
      <c r="P560" s="15">
        <v>1.23E-3</v>
      </c>
      <c r="Q560" s="15"/>
      <c r="R560" s="15">
        <f t="shared" si="58"/>
        <v>0</v>
      </c>
      <c r="S560" s="15">
        <f t="shared" si="59"/>
        <v>0</v>
      </c>
      <c r="T560" s="15">
        <f t="shared" si="60"/>
        <v>0</v>
      </c>
      <c r="U560" s="15">
        <f t="shared" si="61"/>
        <v>0</v>
      </c>
      <c r="V560" s="17">
        <f t="shared" si="62"/>
        <v>0</v>
      </c>
    </row>
    <row r="561" spans="1:22" ht="13.5" x14ac:dyDescent="0.35">
      <c r="A561" s="14">
        <v>117507</v>
      </c>
      <c r="B561" s="15" t="s">
        <v>191</v>
      </c>
      <c r="C561" s="15">
        <v>0.55000000000000004</v>
      </c>
      <c r="D561" s="15">
        <v>101</v>
      </c>
      <c r="E561" s="15">
        <v>1410</v>
      </c>
      <c r="F561" s="15">
        <v>0</v>
      </c>
      <c r="G561" s="15">
        <v>0</v>
      </c>
      <c r="H561" s="15">
        <v>0</v>
      </c>
      <c r="I561" s="16">
        <v>0</v>
      </c>
      <c r="J561" s="15">
        <f t="shared" si="56"/>
        <v>0</v>
      </c>
      <c r="K561" s="15">
        <f t="shared" si="57"/>
        <v>0</v>
      </c>
      <c r="L561" s="15">
        <v>1.2800000000000001E-3</v>
      </c>
      <c r="M561" s="15">
        <v>6.4000000000000005E-4</v>
      </c>
      <c r="N561" s="15">
        <v>6.4000000000000005E-4</v>
      </c>
      <c r="O561" s="15">
        <v>6.4000000000000005E-4</v>
      </c>
      <c r="P561" s="15">
        <v>1.48E-3</v>
      </c>
      <c r="Q561" s="15"/>
      <c r="R561" s="15">
        <f t="shared" si="58"/>
        <v>0</v>
      </c>
      <c r="S561" s="15">
        <f t="shared" si="59"/>
        <v>0</v>
      </c>
      <c r="T561" s="15">
        <f t="shared" si="60"/>
        <v>0</v>
      </c>
      <c r="U561" s="15">
        <f t="shared" si="61"/>
        <v>0</v>
      </c>
      <c r="V561" s="17">
        <f t="shared" si="62"/>
        <v>0</v>
      </c>
    </row>
    <row r="562" spans="1:22" ht="13.5" x14ac:dyDescent="0.35">
      <c r="A562" s="14">
        <v>997348</v>
      </c>
      <c r="B562" s="15" t="s">
        <v>192</v>
      </c>
      <c r="C562" s="15">
        <v>115</v>
      </c>
      <c r="D562" s="15">
        <v>101</v>
      </c>
      <c r="E562" s="15">
        <v>1410</v>
      </c>
      <c r="F562" s="15">
        <v>0</v>
      </c>
      <c r="G562" s="15">
        <v>0</v>
      </c>
      <c r="H562" s="15">
        <v>0</v>
      </c>
      <c r="I562" s="16">
        <v>0</v>
      </c>
      <c r="J562" s="15">
        <f t="shared" si="56"/>
        <v>0</v>
      </c>
      <c r="K562" s="15">
        <f t="shared" si="57"/>
        <v>0</v>
      </c>
      <c r="L562" s="15">
        <v>1.2800000000000001E-3</v>
      </c>
      <c r="M562" s="15">
        <v>6.4000000000000005E-4</v>
      </c>
      <c r="N562" s="15">
        <v>6.4000000000000005E-4</v>
      </c>
      <c r="O562" s="15">
        <v>6.4000000000000005E-4</v>
      </c>
      <c r="P562" s="15">
        <v>1.48E-3</v>
      </c>
      <c r="Q562" s="15"/>
      <c r="R562" s="15">
        <f t="shared" si="58"/>
        <v>0</v>
      </c>
      <c r="S562" s="15">
        <f t="shared" si="59"/>
        <v>0</v>
      </c>
      <c r="T562" s="15">
        <f t="shared" si="60"/>
        <v>0</v>
      </c>
      <c r="U562" s="15">
        <f t="shared" si="61"/>
        <v>0</v>
      </c>
      <c r="V562" s="17">
        <f t="shared" si="62"/>
        <v>0</v>
      </c>
    </row>
    <row r="563" spans="1:22" ht="13.5" x14ac:dyDescent="0.35">
      <c r="A563" s="14">
        <v>116433</v>
      </c>
      <c r="B563" s="15" t="s">
        <v>348</v>
      </c>
      <c r="C563" s="15">
        <v>13.8</v>
      </c>
      <c r="D563" s="15">
        <v>101</v>
      </c>
      <c r="E563" s="15">
        <v>1332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56"/>
        <v>0</v>
      </c>
      <c r="K563" s="15">
        <f t="shared" si="57"/>
        <v>0</v>
      </c>
      <c r="L563" s="15">
        <v>6.7999999999999996E-3</v>
      </c>
      <c r="M563" s="15">
        <v>3.2100000000000002E-3</v>
      </c>
      <c r="N563" s="15">
        <v>3.2100000000000002E-3</v>
      </c>
      <c r="O563" s="15">
        <v>3.2100000000000002E-3</v>
      </c>
      <c r="P563" s="15">
        <v>1.9300000000000001E-3</v>
      </c>
      <c r="Q563" s="15"/>
      <c r="R563" s="15">
        <f t="shared" si="58"/>
        <v>0</v>
      </c>
      <c r="S563" s="15">
        <f t="shared" si="59"/>
        <v>0</v>
      </c>
      <c r="T563" s="15">
        <f t="shared" si="60"/>
        <v>0</v>
      </c>
      <c r="U563" s="15">
        <f t="shared" si="61"/>
        <v>0</v>
      </c>
      <c r="V563" s="17">
        <f t="shared" si="62"/>
        <v>0</v>
      </c>
    </row>
    <row r="564" spans="1:22" ht="13.5" x14ac:dyDescent="0.35">
      <c r="A564" s="14">
        <v>109296</v>
      </c>
      <c r="B564" s="15" t="s">
        <v>417</v>
      </c>
      <c r="C564" s="15">
        <v>12.5</v>
      </c>
      <c r="D564" s="15">
        <v>101</v>
      </c>
      <c r="E564" s="15">
        <v>704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56"/>
        <v>0</v>
      </c>
      <c r="K564" s="15">
        <f t="shared" si="57"/>
        <v>0</v>
      </c>
      <c r="L564" s="15">
        <v>-2.6759999999999999E-2</v>
      </c>
      <c r="M564" s="15">
        <v>3.5249999999999997E-2</v>
      </c>
      <c r="N564" s="15">
        <v>3.5249999999999997E-2</v>
      </c>
      <c r="O564" s="15">
        <v>3.5249999999999997E-2</v>
      </c>
      <c r="P564" s="15">
        <v>2.0600000000000002E-3</v>
      </c>
      <c r="Q564" s="15"/>
      <c r="R564" s="15">
        <f t="shared" si="58"/>
        <v>0</v>
      </c>
      <c r="S564" s="15">
        <f t="shared" si="59"/>
        <v>0</v>
      </c>
      <c r="T564" s="15">
        <f t="shared" si="60"/>
        <v>0</v>
      </c>
      <c r="U564" s="15">
        <f t="shared" si="61"/>
        <v>0</v>
      </c>
      <c r="V564" s="17">
        <f t="shared" si="62"/>
        <v>0</v>
      </c>
    </row>
    <row r="565" spans="1:22" ht="13.5" x14ac:dyDescent="0.35">
      <c r="A565" s="14">
        <v>109297</v>
      </c>
      <c r="B565" s="15" t="s">
        <v>418</v>
      </c>
      <c r="C565" s="15">
        <v>12.5</v>
      </c>
      <c r="D565" s="15">
        <v>101</v>
      </c>
      <c r="E565" s="15">
        <v>704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56"/>
        <v>0</v>
      </c>
      <c r="K565" s="15">
        <f t="shared" si="57"/>
        <v>0</v>
      </c>
      <c r="L565" s="15">
        <v>-2.6759999999999999E-2</v>
      </c>
      <c r="M565" s="15">
        <v>3.5249999999999997E-2</v>
      </c>
      <c r="N565" s="15">
        <v>3.5249999999999997E-2</v>
      </c>
      <c r="O565" s="15">
        <v>3.5249999999999997E-2</v>
      </c>
      <c r="P565" s="15">
        <v>2.0600000000000002E-3</v>
      </c>
      <c r="Q565" s="15"/>
      <c r="R565" s="15">
        <f t="shared" si="58"/>
        <v>0</v>
      </c>
      <c r="S565" s="15">
        <f t="shared" si="59"/>
        <v>0</v>
      </c>
      <c r="T565" s="15">
        <f t="shared" si="60"/>
        <v>0</v>
      </c>
      <c r="U565" s="15">
        <f t="shared" si="61"/>
        <v>0</v>
      </c>
      <c r="V565" s="17">
        <f t="shared" si="62"/>
        <v>0</v>
      </c>
    </row>
    <row r="566" spans="1:22" ht="13.5" x14ac:dyDescent="0.35">
      <c r="A566" s="14">
        <v>997458</v>
      </c>
      <c r="B566" s="15" t="s">
        <v>198</v>
      </c>
      <c r="C566" s="15">
        <v>115</v>
      </c>
      <c r="D566" s="15">
        <v>101</v>
      </c>
      <c r="E566" s="15">
        <v>1410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56"/>
        <v>0</v>
      </c>
      <c r="K566" s="15">
        <f t="shared" si="57"/>
        <v>0</v>
      </c>
      <c r="L566" s="15">
        <v>1.7899999999999999E-3</v>
      </c>
      <c r="M566" s="15">
        <v>9.7999999999999997E-4</v>
      </c>
      <c r="N566" s="15">
        <v>9.7999999999999997E-4</v>
      </c>
      <c r="O566" s="15">
        <v>9.7999999999999997E-4</v>
      </c>
      <c r="P566" s="15">
        <v>2.0600000000000002E-3</v>
      </c>
      <c r="Q566" s="15"/>
      <c r="R566" s="15">
        <f t="shared" si="58"/>
        <v>0</v>
      </c>
      <c r="S566" s="15">
        <f t="shared" si="59"/>
        <v>0</v>
      </c>
      <c r="T566" s="15">
        <f t="shared" si="60"/>
        <v>0</v>
      </c>
      <c r="U566" s="15">
        <f t="shared" si="61"/>
        <v>0</v>
      </c>
      <c r="V566" s="17">
        <f t="shared" si="62"/>
        <v>0</v>
      </c>
    </row>
    <row r="567" spans="1:22" ht="13.5" x14ac:dyDescent="0.35">
      <c r="A567" s="14">
        <v>121526</v>
      </c>
      <c r="B567" s="15" t="s">
        <v>199</v>
      </c>
      <c r="C567" s="15">
        <v>0.38</v>
      </c>
      <c r="D567" s="15">
        <v>101</v>
      </c>
      <c r="E567" s="15">
        <v>1634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56"/>
        <v>0</v>
      </c>
      <c r="K567" s="15">
        <f t="shared" si="57"/>
        <v>0</v>
      </c>
      <c r="L567" s="15">
        <v>2.0699999999999998E-3</v>
      </c>
      <c r="M567" s="15">
        <v>1.15E-3</v>
      </c>
      <c r="N567" s="15">
        <v>1.15E-3</v>
      </c>
      <c r="O567" s="15">
        <v>1.15E-3</v>
      </c>
      <c r="P567" s="15">
        <v>2.0799999999999998E-3</v>
      </c>
      <c r="Q567" s="15"/>
      <c r="R567" s="15">
        <f t="shared" si="58"/>
        <v>0</v>
      </c>
      <c r="S567" s="15">
        <f t="shared" si="59"/>
        <v>0</v>
      </c>
      <c r="T567" s="15">
        <f t="shared" si="60"/>
        <v>0</v>
      </c>
      <c r="U567" s="15">
        <f t="shared" si="61"/>
        <v>0</v>
      </c>
      <c r="V567" s="17">
        <f t="shared" si="62"/>
        <v>0</v>
      </c>
    </row>
    <row r="568" spans="1:22" ht="13.5" x14ac:dyDescent="0.35">
      <c r="A568" s="14">
        <v>121536</v>
      </c>
      <c r="B568" s="15" t="s">
        <v>200</v>
      </c>
      <c r="C568" s="15">
        <v>0.42</v>
      </c>
      <c r="D568" s="15">
        <v>101</v>
      </c>
      <c r="E568" s="15">
        <v>1633</v>
      </c>
      <c r="F568" s="15">
        <v>0</v>
      </c>
      <c r="G568" s="15">
        <v>0</v>
      </c>
      <c r="H568" s="15">
        <v>0</v>
      </c>
      <c r="I568" s="16">
        <v>0</v>
      </c>
      <c r="J568" s="15">
        <f t="shared" si="56"/>
        <v>0</v>
      </c>
      <c r="K568" s="15">
        <f t="shared" si="57"/>
        <v>0</v>
      </c>
      <c r="L568" s="15">
        <v>2.0799999999999998E-3</v>
      </c>
      <c r="M568" s="15">
        <v>1.16E-3</v>
      </c>
      <c r="N568" s="15">
        <v>1.16E-3</v>
      </c>
      <c r="O568" s="15">
        <v>1.16E-3</v>
      </c>
      <c r="P568" s="15">
        <v>2.0999999999999999E-3</v>
      </c>
      <c r="Q568" s="15"/>
      <c r="R568" s="15">
        <f t="shared" si="58"/>
        <v>0</v>
      </c>
      <c r="S568" s="15">
        <f t="shared" si="59"/>
        <v>0</v>
      </c>
      <c r="T568" s="15">
        <f t="shared" si="60"/>
        <v>0</v>
      </c>
      <c r="U568" s="15">
        <f t="shared" si="61"/>
        <v>0</v>
      </c>
      <c r="V568" s="17">
        <f t="shared" si="62"/>
        <v>0</v>
      </c>
    </row>
    <row r="569" spans="1:22" ht="13.5" x14ac:dyDescent="0.35">
      <c r="A569" s="14">
        <v>999541</v>
      </c>
      <c r="B569" s="15" t="s">
        <v>207</v>
      </c>
      <c r="C569" s="15">
        <v>115</v>
      </c>
      <c r="D569" s="15">
        <v>101</v>
      </c>
      <c r="E569" s="15">
        <v>1630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56"/>
        <v>0</v>
      </c>
      <c r="K569" s="15">
        <f t="shared" si="57"/>
        <v>0</v>
      </c>
      <c r="L569" s="15">
        <v>2.49E-3</v>
      </c>
      <c r="M569" s="15">
        <v>1.4300000000000001E-3</v>
      </c>
      <c r="N569" s="15">
        <v>1.4300000000000001E-3</v>
      </c>
      <c r="O569" s="15">
        <v>1.4300000000000001E-3</v>
      </c>
      <c r="P569" s="15">
        <v>2.5999999999999999E-3</v>
      </c>
      <c r="Q569" s="15"/>
      <c r="R569" s="15">
        <f t="shared" si="58"/>
        <v>0</v>
      </c>
      <c r="S569" s="15">
        <f t="shared" si="59"/>
        <v>0</v>
      </c>
      <c r="T569" s="15">
        <f t="shared" si="60"/>
        <v>0</v>
      </c>
      <c r="U569" s="15">
        <f t="shared" si="61"/>
        <v>0</v>
      </c>
      <c r="V569" s="17">
        <f t="shared" si="62"/>
        <v>0</v>
      </c>
    </row>
    <row r="570" spans="1:22" ht="13.5" x14ac:dyDescent="0.35">
      <c r="A570" s="14">
        <v>999682</v>
      </c>
      <c r="B570" s="15" t="s">
        <v>206</v>
      </c>
      <c r="C570" s="15">
        <v>115</v>
      </c>
      <c r="D570" s="15">
        <v>101</v>
      </c>
      <c r="E570" s="15">
        <v>1630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56"/>
        <v>0</v>
      </c>
      <c r="K570" s="15">
        <f t="shared" si="57"/>
        <v>0</v>
      </c>
      <c r="L570" s="15">
        <v>2.3900000000000002E-3</v>
      </c>
      <c r="M570" s="15">
        <v>1.3799999999999999E-3</v>
      </c>
      <c r="N570" s="15">
        <v>1.3799999999999999E-3</v>
      </c>
      <c r="O570" s="15">
        <v>1.3799999999999999E-3</v>
      </c>
      <c r="P570" s="15">
        <v>2.7599999999999999E-3</v>
      </c>
      <c r="Q570" s="15"/>
      <c r="R570" s="15">
        <f t="shared" si="58"/>
        <v>0</v>
      </c>
      <c r="S570" s="15">
        <f t="shared" si="59"/>
        <v>0</v>
      </c>
      <c r="T570" s="15">
        <f t="shared" si="60"/>
        <v>0</v>
      </c>
      <c r="U570" s="15">
        <f t="shared" si="61"/>
        <v>0</v>
      </c>
      <c r="V570" s="17">
        <f t="shared" si="62"/>
        <v>0</v>
      </c>
    </row>
    <row r="571" spans="1:22" ht="13.5" x14ac:dyDescent="0.35">
      <c r="A571" s="14">
        <v>121638</v>
      </c>
      <c r="B571" s="15" t="s">
        <v>205</v>
      </c>
      <c r="C571" s="15">
        <v>0.6</v>
      </c>
      <c r="D571" s="15">
        <v>101</v>
      </c>
      <c r="E571" s="15">
        <v>1634</v>
      </c>
      <c r="F571" s="15">
        <v>0</v>
      </c>
      <c r="G571" s="15">
        <v>0</v>
      </c>
      <c r="H571" s="15">
        <v>0</v>
      </c>
      <c r="I571" s="16">
        <v>0</v>
      </c>
      <c r="J571" s="15">
        <f t="shared" si="56"/>
        <v>0</v>
      </c>
      <c r="K571" s="15">
        <f t="shared" si="57"/>
        <v>0</v>
      </c>
      <c r="L571" s="15">
        <v>2.3900000000000002E-3</v>
      </c>
      <c r="M571" s="15">
        <v>1.3799999999999999E-3</v>
      </c>
      <c r="N571" s="15">
        <v>1.3799999999999999E-3</v>
      </c>
      <c r="O571" s="15">
        <v>1.3799999999999999E-3</v>
      </c>
      <c r="P571" s="15">
        <v>2.7699999999999999E-3</v>
      </c>
      <c r="Q571" s="15"/>
      <c r="R571" s="15">
        <f t="shared" si="58"/>
        <v>0</v>
      </c>
      <c r="S571" s="15">
        <f t="shared" si="59"/>
        <v>0</v>
      </c>
      <c r="T571" s="15">
        <f t="shared" si="60"/>
        <v>0</v>
      </c>
      <c r="U571" s="15">
        <f t="shared" si="61"/>
        <v>0</v>
      </c>
      <c r="V571" s="17">
        <f t="shared" si="62"/>
        <v>0</v>
      </c>
    </row>
    <row r="572" spans="1:22" ht="13.5" x14ac:dyDescent="0.35">
      <c r="A572" s="14">
        <v>121841</v>
      </c>
      <c r="B572" s="15" t="s">
        <v>324</v>
      </c>
      <c r="C572" s="15">
        <v>0.42</v>
      </c>
      <c r="D572" s="15">
        <v>101</v>
      </c>
      <c r="E572" s="15">
        <v>1653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56"/>
        <v>0</v>
      </c>
      <c r="K572" s="15">
        <f t="shared" si="57"/>
        <v>0</v>
      </c>
      <c r="L572" s="15">
        <v>7.2500000000000004E-3</v>
      </c>
      <c r="M572" s="15">
        <v>3.7299999999999998E-3</v>
      </c>
      <c r="N572" s="15">
        <v>3.7299999999999998E-3</v>
      </c>
      <c r="O572" s="15">
        <v>3.7299999999999998E-3</v>
      </c>
      <c r="P572" s="15">
        <v>2.7799999999999999E-3</v>
      </c>
      <c r="Q572" s="15"/>
      <c r="R572" s="15">
        <f t="shared" si="58"/>
        <v>0</v>
      </c>
      <c r="S572" s="15">
        <f t="shared" si="59"/>
        <v>0</v>
      </c>
      <c r="T572" s="15">
        <f t="shared" si="60"/>
        <v>0</v>
      </c>
      <c r="U572" s="15">
        <f t="shared" si="61"/>
        <v>0</v>
      </c>
      <c r="V572" s="17">
        <f t="shared" si="62"/>
        <v>0</v>
      </c>
    </row>
    <row r="573" spans="1:22" ht="13.5" x14ac:dyDescent="0.35">
      <c r="A573" s="14">
        <v>999993</v>
      </c>
      <c r="B573" s="15" t="s">
        <v>325</v>
      </c>
      <c r="C573" s="15">
        <v>115</v>
      </c>
      <c r="D573" s="15">
        <v>101</v>
      </c>
      <c r="E573" s="15">
        <v>1650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56"/>
        <v>0</v>
      </c>
      <c r="K573" s="15">
        <f t="shared" si="57"/>
        <v>0</v>
      </c>
      <c r="L573" s="15">
        <v>7.2500000000000004E-3</v>
      </c>
      <c r="M573" s="15">
        <v>3.7299999999999998E-3</v>
      </c>
      <c r="N573" s="15">
        <v>3.7299999999999998E-3</v>
      </c>
      <c r="O573" s="15">
        <v>3.7299999999999998E-3</v>
      </c>
      <c r="P573" s="15">
        <v>2.7799999999999999E-3</v>
      </c>
      <c r="Q573" s="15"/>
      <c r="R573" s="15">
        <f t="shared" si="58"/>
        <v>0</v>
      </c>
      <c r="S573" s="15">
        <f t="shared" si="59"/>
        <v>0</v>
      </c>
      <c r="T573" s="15">
        <f t="shared" si="60"/>
        <v>0</v>
      </c>
      <c r="U573" s="15">
        <f t="shared" si="61"/>
        <v>0</v>
      </c>
      <c r="V573" s="17">
        <f t="shared" si="62"/>
        <v>0</v>
      </c>
    </row>
    <row r="574" spans="1:22" ht="13.5" x14ac:dyDescent="0.35">
      <c r="A574" s="14">
        <v>116438</v>
      </c>
      <c r="B574" s="15" t="s">
        <v>349</v>
      </c>
      <c r="C574" s="15">
        <v>13.8</v>
      </c>
      <c r="D574" s="15">
        <v>101</v>
      </c>
      <c r="E574" s="15">
        <v>1333</v>
      </c>
      <c r="F574" s="15">
        <v>84.65</v>
      </c>
      <c r="G574" s="15">
        <v>0</v>
      </c>
      <c r="H574" s="15">
        <v>84.65</v>
      </c>
      <c r="I574" s="16">
        <v>84.65</v>
      </c>
      <c r="J574" s="15">
        <f t="shared" si="56"/>
        <v>0</v>
      </c>
      <c r="K574" s="15">
        <f t="shared" si="57"/>
        <v>0</v>
      </c>
      <c r="L574" s="15">
        <v>7.8799999999999999E-3</v>
      </c>
      <c r="M574" s="15">
        <v>3.82E-3</v>
      </c>
      <c r="N574" s="15">
        <v>3.82E-3</v>
      </c>
      <c r="O574" s="15">
        <v>3.82E-3</v>
      </c>
      <c r="P574" s="15">
        <v>2.8300000000000001E-3</v>
      </c>
      <c r="Q574" s="15"/>
      <c r="R574" s="15">
        <f t="shared" si="58"/>
        <v>0</v>
      </c>
      <c r="S574" s="15">
        <f t="shared" si="59"/>
        <v>0</v>
      </c>
      <c r="T574" s="15">
        <f t="shared" si="60"/>
        <v>0</v>
      </c>
      <c r="U574" s="15">
        <f t="shared" si="61"/>
        <v>0</v>
      </c>
      <c r="V574" s="17">
        <f t="shared" si="62"/>
        <v>0</v>
      </c>
    </row>
    <row r="575" spans="1:22" ht="13.5" x14ac:dyDescent="0.35">
      <c r="A575" s="14">
        <v>116439</v>
      </c>
      <c r="B575" s="15" t="s">
        <v>350</v>
      </c>
      <c r="C575" s="15">
        <v>13.8</v>
      </c>
      <c r="D575" s="15">
        <v>101</v>
      </c>
      <c r="E575" s="15">
        <v>1333</v>
      </c>
      <c r="F575" s="15">
        <v>76.010000000000005</v>
      </c>
      <c r="G575" s="15">
        <v>0</v>
      </c>
      <c r="H575" s="15">
        <v>76.010000000000005</v>
      </c>
      <c r="I575" s="16">
        <v>76.010000000000005</v>
      </c>
      <c r="J575" s="15">
        <f t="shared" si="56"/>
        <v>0</v>
      </c>
      <c r="K575" s="15">
        <f t="shared" si="57"/>
        <v>0</v>
      </c>
      <c r="L575" s="15">
        <v>7.8799999999999999E-3</v>
      </c>
      <c r="M575" s="15">
        <v>3.82E-3</v>
      </c>
      <c r="N575" s="15">
        <v>3.82E-3</v>
      </c>
      <c r="O575" s="15">
        <v>3.82E-3</v>
      </c>
      <c r="P575" s="15">
        <v>2.8300000000000001E-3</v>
      </c>
      <c r="Q575" s="15"/>
      <c r="R575" s="15">
        <f t="shared" si="58"/>
        <v>0</v>
      </c>
      <c r="S575" s="15">
        <f t="shared" si="59"/>
        <v>0</v>
      </c>
      <c r="T575" s="15">
        <f t="shared" si="60"/>
        <v>0</v>
      </c>
      <c r="U575" s="15">
        <f t="shared" si="61"/>
        <v>0</v>
      </c>
      <c r="V575" s="17">
        <f t="shared" si="62"/>
        <v>0</v>
      </c>
    </row>
    <row r="576" spans="1:22" ht="13.5" x14ac:dyDescent="0.35">
      <c r="A576" s="14">
        <v>116440</v>
      </c>
      <c r="B576" s="15" t="s">
        <v>351</v>
      </c>
      <c r="C576" s="15">
        <v>13.8</v>
      </c>
      <c r="D576" s="15">
        <v>101</v>
      </c>
      <c r="E576" s="15">
        <v>1333</v>
      </c>
      <c r="F576" s="15">
        <v>84.65</v>
      </c>
      <c r="G576" s="15">
        <v>0</v>
      </c>
      <c r="H576" s="15">
        <v>84.65</v>
      </c>
      <c r="I576" s="16">
        <v>84.65</v>
      </c>
      <c r="J576" s="15">
        <f t="shared" si="56"/>
        <v>0</v>
      </c>
      <c r="K576" s="15">
        <f t="shared" si="57"/>
        <v>0</v>
      </c>
      <c r="L576" s="15">
        <v>7.8799999999999999E-3</v>
      </c>
      <c r="M576" s="15">
        <v>3.82E-3</v>
      </c>
      <c r="N576" s="15">
        <v>3.82E-3</v>
      </c>
      <c r="O576" s="15">
        <v>3.82E-3</v>
      </c>
      <c r="P576" s="15">
        <v>2.8300000000000001E-3</v>
      </c>
      <c r="Q576" s="15"/>
      <c r="R576" s="15">
        <f t="shared" si="58"/>
        <v>0</v>
      </c>
      <c r="S576" s="15">
        <f t="shared" si="59"/>
        <v>0</v>
      </c>
      <c r="T576" s="15">
        <f t="shared" si="60"/>
        <v>0</v>
      </c>
      <c r="U576" s="15">
        <f t="shared" si="61"/>
        <v>0</v>
      </c>
      <c r="V576" s="17">
        <f t="shared" si="62"/>
        <v>0</v>
      </c>
    </row>
    <row r="577" spans="1:22" ht="13.5" x14ac:dyDescent="0.35">
      <c r="A577" s="14">
        <v>121559</v>
      </c>
      <c r="B577" s="15" t="s">
        <v>209</v>
      </c>
      <c r="C577" s="15">
        <v>0.6</v>
      </c>
      <c r="D577" s="15">
        <v>101</v>
      </c>
      <c r="E577" s="15">
        <v>1634</v>
      </c>
      <c r="F577" s="15">
        <v>0</v>
      </c>
      <c r="G577" s="15">
        <v>0</v>
      </c>
      <c r="H577" s="15">
        <v>0</v>
      </c>
      <c r="I577" s="16">
        <v>0</v>
      </c>
      <c r="J577" s="15">
        <f t="shared" si="56"/>
        <v>0</v>
      </c>
      <c r="K577" s="15">
        <f t="shared" si="57"/>
        <v>0</v>
      </c>
      <c r="L577" s="15">
        <v>3.1700000000000001E-3</v>
      </c>
      <c r="M577" s="15">
        <v>1.8699999999999999E-3</v>
      </c>
      <c r="N577" s="15">
        <v>1.8699999999999999E-3</v>
      </c>
      <c r="O577" s="15">
        <v>1.8699999999999999E-3</v>
      </c>
      <c r="P577" s="15">
        <v>3.4299999999999999E-3</v>
      </c>
      <c r="Q577" s="15"/>
      <c r="R577" s="15">
        <f t="shared" si="58"/>
        <v>0</v>
      </c>
      <c r="S577" s="15">
        <f t="shared" si="59"/>
        <v>0</v>
      </c>
      <c r="T577" s="15">
        <f t="shared" si="60"/>
        <v>0</v>
      </c>
      <c r="U577" s="15">
        <f t="shared" si="61"/>
        <v>0</v>
      </c>
      <c r="V577" s="17">
        <f t="shared" si="62"/>
        <v>0</v>
      </c>
    </row>
    <row r="578" spans="1:22" ht="13.5" x14ac:dyDescent="0.35">
      <c r="A578" s="14">
        <v>121560</v>
      </c>
      <c r="B578" s="15" t="s">
        <v>210</v>
      </c>
      <c r="C578" s="15">
        <v>13.8</v>
      </c>
      <c r="D578" s="15">
        <v>101</v>
      </c>
      <c r="E578" s="15">
        <v>1633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56"/>
        <v>0</v>
      </c>
      <c r="K578" s="15">
        <f t="shared" si="57"/>
        <v>0</v>
      </c>
      <c r="L578" s="15">
        <v>3.1800000000000001E-3</v>
      </c>
      <c r="M578" s="15">
        <v>1.8799999999999999E-3</v>
      </c>
      <c r="N578" s="15">
        <v>1.8799999999999999E-3</v>
      </c>
      <c r="O578" s="15">
        <v>1.8799999999999999E-3</v>
      </c>
      <c r="P578" s="15">
        <v>3.4399999999999999E-3</v>
      </c>
      <c r="Q578" s="15"/>
      <c r="R578" s="15">
        <f t="shared" si="58"/>
        <v>0</v>
      </c>
      <c r="S578" s="15">
        <f t="shared" si="59"/>
        <v>0</v>
      </c>
      <c r="T578" s="15">
        <f t="shared" si="60"/>
        <v>0</v>
      </c>
      <c r="U578" s="15">
        <f t="shared" si="61"/>
        <v>0</v>
      </c>
      <c r="V578" s="17">
        <f t="shared" si="62"/>
        <v>0</v>
      </c>
    </row>
    <row r="579" spans="1:22" ht="13.5" x14ac:dyDescent="0.35">
      <c r="A579" s="14">
        <v>999562</v>
      </c>
      <c r="B579" s="15" t="s">
        <v>211</v>
      </c>
      <c r="C579" s="15">
        <v>115</v>
      </c>
      <c r="D579" s="15">
        <v>101</v>
      </c>
      <c r="E579" s="15">
        <v>1630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56"/>
        <v>0</v>
      </c>
      <c r="K579" s="15">
        <f t="shared" si="57"/>
        <v>0</v>
      </c>
      <c r="L579" s="15">
        <v>3.1800000000000001E-3</v>
      </c>
      <c r="M579" s="15">
        <v>1.8799999999999999E-3</v>
      </c>
      <c r="N579" s="15">
        <v>1.8799999999999999E-3</v>
      </c>
      <c r="O579" s="15">
        <v>1.8799999999999999E-3</v>
      </c>
      <c r="P579" s="15">
        <v>3.4399999999999999E-3</v>
      </c>
      <c r="Q579" s="15"/>
      <c r="R579" s="15">
        <f t="shared" si="58"/>
        <v>0</v>
      </c>
      <c r="S579" s="15">
        <f t="shared" si="59"/>
        <v>0</v>
      </c>
      <c r="T579" s="15">
        <f t="shared" si="60"/>
        <v>0</v>
      </c>
      <c r="U579" s="15">
        <f t="shared" si="61"/>
        <v>0</v>
      </c>
      <c r="V579" s="17">
        <f t="shared" si="62"/>
        <v>0</v>
      </c>
    </row>
    <row r="580" spans="1:22" ht="13.5" x14ac:dyDescent="0.35">
      <c r="A580" s="14">
        <v>113096</v>
      </c>
      <c r="B580" s="15" t="s">
        <v>401</v>
      </c>
      <c r="C580" s="15">
        <v>13.8</v>
      </c>
      <c r="D580" s="15">
        <v>101</v>
      </c>
      <c r="E580" s="15">
        <v>1100</v>
      </c>
      <c r="F580" s="15">
        <v>331.5</v>
      </c>
      <c r="G580" s="15">
        <v>0</v>
      </c>
      <c r="H580" s="15">
        <v>331.5</v>
      </c>
      <c r="I580" s="16">
        <v>331.5</v>
      </c>
      <c r="J580" s="15">
        <f t="shared" si="56"/>
        <v>0</v>
      </c>
      <c r="K580" s="15">
        <f t="shared" si="57"/>
        <v>0</v>
      </c>
      <c r="L580" s="15">
        <v>-1.9859999999999999E-2</v>
      </c>
      <c r="M580" s="15">
        <v>2.444E-2</v>
      </c>
      <c r="N580" s="15">
        <v>2.444E-2</v>
      </c>
      <c r="O580" s="15">
        <v>2.444E-2</v>
      </c>
      <c r="P580" s="15">
        <v>3.46E-3</v>
      </c>
      <c r="Q580" s="15"/>
      <c r="R580" s="15">
        <f t="shared" si="58"/>
        <v>0</v>
      </c>
      <c r="S580" s="15">
        <f t="shared" si="59"/>
        <v>0</v>
      </c>
      <c r="T580" s="15">
        <f t="shared" si="60"/>
        <v>0</v>
      </c>
      <c r="U580" s="15">
        <f t="shared" si="61"/>
        <v>0</v>
      </c>
      <c r="V580" s="17">
        <f t="shared" si="62"/>
        <v>0</v>
      </c>
    </row>
    <row r="581" spans="1:22" ht="13.5" x14ac:dyDescent="0.35">
      <c r="A581" s="14">
        <v>113097</v>
      </c>
      <c r="B581" s="15" t="s">
        <v>402</v>
      </c>
      <c r="C581" s="15">
        <v>13.8</v>
      </c>
      <c r="D581" s="15">
        <v>101</v>
      </c>
      <c r="E581" s="15">
        <v>1100</v>
      </c>
      <c r="F581" s="15">
        <v>331.5</v>
      </c>
      <c r="G581" s="15">
        <v>0</v>
      </c>
      <c r="H581" s="15">
        <v>331.5</v>
      </c>
      <c r="I581" s="16">
        <v>331.5</v>
      </c>
      <c r="J581" s="15">
        <f t="shared" si="56"/>
        <v>0</v>
      </c>
      <c r="K581" s="15">
        <f t="shared" si="57"/>
        <v>0</v>
      </c>
      <c r="L581" s="15">
        <v>-1.9859999999999999E-2</v>
      </c>
      <c r="M581" s="15">
        <v>2.444E-2</v>
      </c>
      <c r="N581" s="15">
        <v>2.444E-2</v>
      </c>
      <c r="O581" s="15">
        <v>2.444E-2</v>
      </c>
      <c r="P581" s="15">
        <v>3.46E-3</v>
      </c>
      <c r="Q581" s="15"/>
      <c r="R581" s="15">
        <f t="shared" si="58"/>
        <v>0</v>
      </c>
      <c r="S581" s="15">
        <f t="shared" si="59"/>
        <v>0</v>
      </c>
      <c r="T581" s="15">
        <f t="shared" si="60"/>
        <v>0</v>
      </c>
      <c r="U581" s="15">
        <f t="shared" si="61"/>
        <v>0</v>
      </c>
      <c r="V581" s="17">
        <f t="shared" si="62"/>
        <v>0</v>
      </c>
    </row>
    <row r="582" spans="1:22" ht="13.5" x14ac:dyDescent="0.35">
      <c r="A582" s="14">
        <v>993001</v>
      </c>
      <c r="B582" s="15" t="s">
        <v>403</v>
      </c>
      <c r="C582" s="15">
        <v>230</v>
      </c>
      <c r="D582" s="15">
        <v>101</v>
      </c>
      <c r="E582" s="15">
        <v>1100</v>
      </c>
      <c r="F582" s="15">
        <v>83.71</v>
      </c>
      <c r="G582" s="15">
        <v>0</v>
      </c>
      <c r="H582" s="15">
        <v>83.71</v>
      </c>
      <c r="I582" s="16">
        <v>83.71</v>
      </c>
      <c r="J582" s="15">
        <f t="shared" si="56"/>
        <v>0</v>
      </c>
      <c r="K582" s="15">
        <f t="shared" si="57"/>
        <v>0</v>
      </c>
      <c r="L582" s="15">
        <v>-1.9859999999999999E-2</v>
      </c>
      <c r="M582" s="15">
        <v>2.444E-2</v>
      </c>
      <c r="N582" s="15">
        <v>2.444E-2</v>
      </c>
      <c r="O582" s="15">
        <v>2.444E-2</v>
      </c>
      <c r="P582" s="15">
        <v>3.46E-3</v>
      </c>
      <c r="Q582" s="15"/>
      <c r="R582" s="15">
        <f t="shared" si="58"/>
        <v>0</v>
      </c>
      <c r="S582" s="15">
        <f t="shared" si="59"/>
        <v>0</v>
      </c>
      <c r="T582" s="15">
        <f t="shared" si="60"/>
        <v>0</v>
      </c>
      <c r="U582" s="15">
        <f t="shared" si="61"/>
        <v>0</v>
      </c>
      <c r="V582" s="17">
        <f t="shared" si="62"/>
        <v>0</v>
      </c>
    </row>
    <row r="583" spans="1:22" ht="13.5" x14ac:dyDescent="0.35">
      <c r="A583" s="14">
        <v>999116</v>
      </c>
      <c r="B583" s="15" t="s">
        <v>283</v>
      </c>
      <c r="C583" s="15">
        <v>345</v>
      </c>
      <c r="D583" s="15">
        <v>101</v>
      </c>
      <c r="E583" s="15">
        <v>1670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56"/>
        <v>0</v>
      </c>
      <c r="K583" s="15">
        <f t="shared" si="57"/>
        <v>0</v>
      </c>
      <c r="L583" s="15">
        <v>5.6800000000000002E-3</v>
      </c>
      <c r="M583" s="15">
        <v>2.9299999999999999E-3</v>
      </c>
      <c r="N583" s="15">
        <v>2.9299999999999999E-3</v>
      </c>
      <c r="O583" s="15">
        <v>2.9299999999999999E-3</v>
      </c>
      <c r="P583" s="15">
        <v>3.62E-3</v>
      </c>
      <c r="Q583" s="15"/>
      <c r="R583" s="15">
        <f t="shared" si="58"/>
        <v>0</v>
      </c>
      <c r="S583" s="15">
        <f t="shared" si="59"/>
        <v>0</v>
      </c>
      <c r="T583" s="15">
        <f t="shared" si="60"/>
        <v>0</v>
      </c>
      <c r="U583" s="15">
        <f t="shared" si="61"/>
        <v>0</v>
      </c>
      <c r="V583" s="17">
        <f t="shared" si="62"/>
        <v>0</v>
      </c>
    </row>
    <row r="584" spans="1:22" ht="13.5" x14ac:dyDescent="0.35">
      <c r="A584" s="14">
        <v>109403</v>
      </c>
      <c r="B584" s="15" t="s">
        <v>419</v>
      </c>
      <c r="C584" s="15">
        <v>0.69</v>
      </c>
      <c r="D584" s="15">
        <v>101</v>
      </c>
      <c r="E584" s="15">
        <v>704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56"/>
        <v>0</v>
      </c>
      <c r="K584" s="15">
        <f t="shared" si="57"/>
        <v>0</v>
      </c>
      <c r="L584" s="15">
        <v>-2.3890000000000002E-2</v>
      </c>
      <c r="M584" s="15">
        <v>3.5000000000000003E-2</v>
      </c>
      <c r="N584" s="15">
        <v>3.5000000000000003E-2</v>
      </c>
      <c r="O584" s="15">
        <v>3.5000000000000003E-2</v>
      </c>
      <c r="P584" s="15">
        <v>3.8999999999999998E-3</v>
      </c>
      <c r="Q584" s="15"/>
      <c r="R584" s="15">
        <f t="shared" si="58"/>
        <v>0</v>
      </c>
      <c r="S584" s="15">
        <f t="shared" si="59"/>
        <v>0</v>
      </c>
      <c r="T584" s="15">
        <f t="shared" si="60"/>
        <v>0</v>
      </c>
      <c r="U584" s="15">
        <f t="shared" si="61"/>
        <v>0</v>
      </c>
      <c r="V584" s="17">
        <f t="shared" si="62"/>
        <v>0</v>
      </c>
    </row>
    <row r="585" spans="1:22" ht="13.5" x14ac:dyDescent="0.35">
      <c r="A585" s="14">
        <v>109404</v>
      </c>
      <c r="B585" s="15" t="s">
        <v>420</v>
      </c>
      <c r="C585" s="15">
        <v>0.69</v>
      </c>
      <c r="D585" s="15">
        <v>101</v>
      </c>
      <c r="E585" s="15">
        <v>704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56"/>
        <v>0</v>
      </c>
      <c r="K585" s="15">
        <f t="shared" si="57"/>
        <v>0</v>
      </c>
      <c r="L585" s="15">
        <v>-2.3890000000000002E-2</v>
      </c>
      <c r="M585" s="15">
        <v>3.5000000000000003E-2</v>
      </c>
      <c r="N585" s="15">
        <v>3.5000000000000003E-2</v>
      </c>
      <c r="O585" s="15">
        <v>3.5000000000000003E-2</v>
      </c>
      <c r="P585" s="15">
        <v>3.8999999999999998E-3</v>
      </c>
      <c r="Q585" s="15"/>
      <c r="R585" s="15">
        <f t="shared" si="58"/>
        <v>0</v>
      </c>
      <c r="S585" s="15">
        <f t="shared" si="59"/>
        <v>0</v>
      </c>
      <c r="T585" s="15">
        <f t="shared" si="60"/>
        <v>0</v>
      </c>
      <c r="U585" s="15">
        <f t="shared" si="61"/>
        <v>0</v>
      </c>
      <c r="V585" s="17">
        <f t="shared" si="62"/>
        <v>0</v>
      </c>
    </row>
    <row r="586" spans="1:22" ht="13.5" x14ac:dyDescent="0.35">
      <c r="A586" s="14">
        <v>121587</v>
      </c>
      <c r="B586" s="15" t="s">
        <v>212</v>
      </c>
      <c r="C586" s="15">
        <v>4.16</v>
      </c>
      <c r="D586" s="15">
        <v>101</v>
      </c>
      <c r="E586" s="15">
        <v>1634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si="56"/>
        <v>0</v>
      </c>
      <c r="K586" s="15">
        <f t="shared" si="57"/>
        <v>0</v>
      </c>
      <c r="L586" s="15">
        <v>3.49E-3</v>
      </c>
      <c r="M586" s="15">
        <v>2.0999999999999999E-3</v>
      </c>
      <c r="N586" s="15">
        <v>2.0999999999999999E-3</v>
      </c>
      <c r="O586" s="15">
        <v>2.0999999999999999E-3</v>
      </c>
      <c r="P586" s="15">
        <v>4.0299999999999997E-3</v>
      </c>
      <c r="Q586" s="15"/>
      <c r="R586" s="15">
        <f t="shared" si="58"/>
        <v>0</v>
      </c>
      <c r="S586" s="15">
        <f t="shared" si="59"/>
        <v>0</v>
      </c>
      <c r="T586" s="15">
        <f t="shared" si="60"/>
        <v>0</v>
      </c>
      <c r="U586" s="15">
        <f t="shared" si="61"/>
        <v>0</v>
      </c>
      <c r="V586" s="17">
        <f t="shared" si="62"/>
        <v>0</v>
      </c>
    </row>
    <row r="587" spans="1:22" ht="13.5" x14ac:dyDescent="0.35">
      <c r="A587" s="14">
        <v>999672</v>
      </c>
      <c r="B587" s="15" t="s">
        <v>213</v>
      </c>
      <c r="C587" s="15">
        <v>115</v>
      </c>
      <c r="D587" s="15">
        <v>101</v>
      </c>
      <c r="E587" s="15">
        <v>1630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si="56"/>
        <v>0</v>
      </c>
      <c r="K587" s="15">
        <f t="shared" si="57"/>
        <v>0</v>
      </c>
      <c r="L587" s="15">
        <v>3.49E-3</v>
      </c>
      <c r="M587" s="15">
        <v>2.0999999999999999E-3</v>
      </c>
      <c r="N587" s="15">
        <v>2.0999999999999999E-3</v>
      </c>
      <c r="O587" s="15">
        <v>2.0999999999999999E-3</v>
      </c>
      <c r="P587" s="15">
        <v>4.0299999999999997E-3</v>
      </c>
      <c r="Q587" s="15"/>
      <c r="R587" s="15">
        <f t="shared" si="58"/>
        <v>0</v>
      </c>
      <c r="S587" s="15">
        <f t="shared" si="59"/>
        <v>0</v>
      </c>
      <c r="T587" s="15">
        <f t="shared" si="60"/>
        <v>0</v>
      </c>
      <c r="U587" s="15">
        <f t="shared" si="61"/>
        <v>0</v>
      </c>
      <c r="V587" s="17">
        <f t="shared" si="62"/>
        <v>0</v>
      </c>
    </row>
    <row r="588" spans="1:22" ht="13.5" x14ac:dyDescent="0.35">
      <c r="A588" s="14">
        <v>993118</v>
      </c>
      <c r="B588" s="15" t="s">
        <v>354</v>
      </c>
      <c r="C588" s="15">
        <v>115</v>
      </c>
      <c r="D588" s="15">
        <v>101</v>
      </c>
      <c r="E588" s="15">
        <v>1100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56"/>
        <v>0</v>
      </c>
      <c r="K588" s="15">
        <f t="shared" si="57"/>
        <v>0</v>
      </c>
      <c r="L588" s="15">
        <v>9.4599999999999997E-3</v>
      </c>
      <c r="M588" s="15">
        <v>4.7200000000000002E-3</v>
      </c>
      <c r="N588" s="15">
        <v>4.7200000000000002E-3</v>
      </c>
      <c r="O588" s="15">
        <v>4.7200000000000002E-3</v>
      </c>
      <c r="P588" s="15">
        <v>4.1399999999999996E-3</v>
      </c>
      <c r="Q588" s="15"/>
      <c r="R588" s="15">
        <f t="shared" si="58"/>
        <v>0</v>
      </c>
      <c r="S588" s="15">
        <f t="shared" si="59"/>
        <v>0</v>
      </c>
      <c r="T588" s="15">
        <f t="shared" si="60"/>
        <v>0</v>
      </c>
      <c r="U588" s="15">
        <f t="shared" si="61"/>
        <v>0</v>
      </c>
      <c r="V588" s="17">
        <f t="shared" si="62"/>
        <v>0</v>
      </c>
    </row>
    <row r="589" spans="1:22" ht="13.5" x14ac:dyDescent="0.35">
      <c r="A589" s="14">
        <v>999849</v>
      </c>
      <c r="B589" s="15" t="s">
        <v>228</v>
      </c>
      <c r="C589" s="15">
        <v>115</v>
      </c>
      <c r="D589" s="15">
        <v>101</v>
      </c>
      <c r="E589" s="15">
        <v>1630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56"/>
        <v>0</v>
      </c>
      <c r="K589" s="15">
        <f t="shared" si="57"/>
        <v>0</v>
      </c>
      <c r="L589" s="15">
        <v>3.9699999999999996E-3</v>
      </c>
      <c r="M589" s="15">
        <v>2.3500000000000001E-3</v>
      </c>
      <c r="N589" s="15">
        <v>2.3500000000000001E-3</v>
      </c>
      <c r="O589" s="15">
        <v>2.3500000000000001E-3</v>
      </c>
      <c r="P589" s="15">
        <v>4.15E-3</v>
      </c>
      <c r="Q589" s="15"/>
      <c r="R589" s="15">
        <f t="shared" si="58"/>
        <v>0</v>
      </c>
      <c r="S589" s="15">
        <f t="shared" si="59"/>
        <v>0</v>
      </c>
      <c r="T589" s="15">
        <f t="shared" si="60"/>
        <v>0</v>
      </c>
      <c r="U589" s="15">
        <f t="shared" si="61"/>
        <v>0</v>
      </c>
      <c r="V589" s="17">
        <f t="shared" si="62"/>
        <v>0</v>
      </c>
    </row>
    <row r="590" spans="1:22" ht="13.5" x14ac:dyDescent="0.35">
      <c r="A590" s="14">
        <v>108934</v>
      </c>
      <c r="B590" s="15" t="s">
        <v>446</v>
      </c>
      <c r="C590" s="15">
        <v>13.8</v>
      </c>
      <c r="D590" s="15">
        <v>101</v>
      </c>
      <c r="E590" s="15">
        <v>704</v>
      </c>
      <c r="F590" s="15">
        <v>0</v>
      </c>
      <c r="G590" s="15">
        <v>0</v>
      </c>
      <c r="H590" s="15">
        <v>0</v>
      </c>
      <c r="I590" s="16">
        <v>0</v>
      </c>
      <c r="J590" s="15">
        <f t="shared" ref="J590:J653" si="63">I590-F590</f>
        <v>0</v>
      </c>
      <c r="K590" s="15">
        <f t="shared" ref="K590:K653" si="64">H590-I590</f>
        <v>0</v>
      </c>
      <c r="L590" s="15">
        <v>1.33E-3</v>
      </c>
      <c r="M590" s="15">
        <v>1.3350000000000001E-2</v>
      </c>
      <c r="N590" s="15">
        <v>1.3350000000000001E-2</v>
      </c>
      <c r="O590" s="15">
        <v>1.3350000000000001E-2</v>
      </c>
      <c r="P590" s="15">
        <v>4.1700000000000001E-3</v>
      </c>
      <c r="Q590" s="15"/>
      <c r="R590" s="15">
        <f t="shared" ref="R590:R653" si="65">L590*J590</f>
        <v>0</v>
      </c>
      <c r="S590" s="15">
        <f t="shared" ref="S590:S653" si="66">M590*J590</f>
        <v>0</v>
      </c>
      <c r="T590" s="15">
        <f t="shared" ref="T590:T653" si="67">N590*J590</f>
        <v>0</v>
      </c>
      <c r="U590" s="15">
        <f t="shared" ref="U590:U653" si="68">O590*J590</f>
        <v>0</v>
      </c>
      <c r="V590" s="17">
        <f t="shared" ref="V590:V653" si="69">P590*J590</f>
        <v>0</v>
      </c>
    </row>
    <row r="591" spans="1:22" ht="13.5" x14ac:dyDescent="0.35">
      <c r="A591" s="14">
        <v>108938</v>
      </c>
      <c r="B591" s="15" t="s">
        <v>447</v>
      </c>
      <c r="C591" s="15">
        <v>13.8</v>
      </c>
      <c r="D591" s="15">
        <v>101</v>
      </c>
      <c r="E591" s="15">
        <v>704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si="63"/>
        <v>0</v>
      </c>
      <c r="K591" s="15">
        <f t="shared" si="64"/>
        <v>0</v>
      </c>
      <c r="L591" s="15">
        <v>1.33E-3</v>
      </c>
      <c r="M591" s="15">
        <v>1.3350000000000001E-2</v>
      </c>
      <c r="N591" s="15">
        <v>1.3350000000000001E-2</v>
      </c>
      <c r="O591" s="15">
        <v>1.3350000000000001E-2</v>
      </c>
      <c r="P591" s="15">
        <v>4.1700000000000001E-3</v>
      </c>
      <c r="Q591" s="15"/>
      <c r="R591" s="15">
        <f t="shared" si="65"/>
        <v>0</v>
      </c>
      <c r="S591" s="15">
        <f t="shared" si="66"/>
        <v>0</v>
      </c>
      <c r="T591" s="15">
        <f t="shared" si="67"/>
        <v>0</v>
      </c>
      <c r="U591" s="15">
        <f t="shared" si="68"/>
        <v>0</v>
      </c>
      <c r="V591" s="17">
        <f t="shared" si="69"/>
        <v>0</v>
      </c>
    </row>
    <row r="592" spans="1:22" ht="13.5" x14ac:dyDescent="0.35">
      <c r="A592" s="14">
        <v>121852</v>
      </c>
      <c r="B592" s="15" t="s">
        <v>270</v>
      </c>
      <c r="C592" s="15">
        <v>2.4</v>
      </c>
      <c r="D592" s="15">
        <v>101</v>
      </c>
      <c r="E592" s="15">
        <v>1654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63"/>
        <v>0</v>
      </c>
      <c r="K592" s="15">
        <f t="shared" si="64"/>
        <v>0</v>
      </c>
      <c r="L592" s="15">
        <v>5.3800000000000002E-3</v>
      </c>
      <c r="M592" s="15">
        <v>2.9199999999999999E-3</v>
      </c>
      <c r="N592" s="15">
        <v>2.9199999999999999E-3</v>
      </c>
      <c r="O592" s="15">
        <v>2.9199999999999999E-3</v>
      </c>
      <c r="P592" s="15">
        <v>4.1799999999999997E-3</v>
      </c>
      <c r="Q592" s="15"/>
      <c r="R592" s="15">
        <f t="shared" si="65"/>
        <v>0</v>
      </c>
      <c r="S592" s="15">
        <f t="shared" si="66"/>
        <v>0</v>
      </c>
      <c r="T592" s="15">
        <f t="shared" si="67"/>
        <v>0</v>
      </c>
      <c r="U592" s="15">
        <f t="shared" si="68"/>
        <v>0</v>
      </c>
      <c r="V592" s="17">
        <f t="shared" si="69"/>
        <v>0</v>
      </c>
    </row>
    <row r="593" spans="1:22" ht="13.5" x14ac:dyDescent="0.35">
      <c r="A593" s="14">
        <v>121860</v>
      </c>
      <c r="B593" s="15" t="s">
        <v>271</v>
      </c>
      <c r="C593" s="15">
        <v>13.8</v>
      </c>
      <c r="D593" s="15">
        <v>101</v>
      </c>
      <c r="E593" s="15">
        <v>1654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63"/>
        <v>0</v>
      </c>
      <c r="K593" s="15">
        <f t="shared" si="64"/>
        <v>0</v>
      </c>
      <c r="L593" s="15">
        <v>5.3800000000000002E-3</v>
      </c>
      <c r="M593" s="15">
        <v>2.9199999999999999E-3</v>
      </c>
      <c r="N593" s="15">
        <v>2.9199999999999999E-3</v>
      </c>
      <c r="O593" s="15">
        <v>2.9199999999999999E-3</v>
      </c>
      <c r="P593" s="15">
        <v>4.1799999999999997E-3</v>
      </c>
      <c r="Q593" s="15"/>
      <c r="R593" s="15">
        <f t="shared" si="65"/>
        <v>0</v>
      </c>
      <c r="S593" s="15">
        <f t="shared" si="66"/>
        <v>0</v>
      </c>
      <c r="T593" s="15">
        <f t="shared" si="67"/>
        <v>0</v>
      </c>
      <c r="U593" s="15">
        <f t="shared" si="68"/>
        <v>0</v>
      </c>
      <c r="V593" s="17">
        <f t="shared" si="69"/>
        <v>0</v>
      </c>
    </row>
    <row r="594" spans="1:22" ht="13.5" x14ac:dyDescent="0.35">
      <c r="A594" s="14">
        <v>121865</v>
      </c>
      <c r="B594" s="15" t="s">
        <v>272</v>
      </c>
      <c r="C594" s="15">
        <v>13.8</v>
      </c>
      <c r="D594" s="15">
        <v>101</v>
      </c>
      <c r="E594" s="15">
        <v>1653</v>
      </c>
      <c r="F594" s="15">
        <v>0</v>
      </c>
      <c r="G594" s="15">
        <v>0</v>
      </c>
      <c r="H594" s="15">
        <v>0</v>
      </c>
      <c r="I594" s="16">
        <v>0</v>
      </c>
      <c r="J594" s="15">
        <f t="shared" si="63"/>
        <v>0</v>
      </c>
      <c r="K594" s="15">
        <f t="shared" si="64"/>
        <v>0</v>
      </c>
      <c r="L594" s="15">
        <v>5.3800000000000002E-3</v>
      </c>
      <c r="M594" s="15">
        <v>2.9199999999999999E-3</v>
      </c>
      <c r="N594" s="15">
        <v>2.9199999999999999E-3</v>
      </c>
      <c r="O594" s="15">
        <v>2.9199999999999999E-3</v>
      </c>
      <c r="P594" s="15">
        <v>4.1799999999999997E-3</v>
      </c>
      <c r="Q594" s="15"/>
      <c r="R594" s="15">
        <f t="shared" si="65"/>
        <v>0</v>
      </c>
      <c r="S594" s="15">
        <f t="shared" si="66"/>
        <v>0</v>
      </c>
      <c r="T594" s="15">
        <f t="shared" si="67"/>
        <v>0</v>
      </c>
      <c r="U594" s="15">
        <f t="shared" si="68"/>
        <v>0</v>
      </c>
      <c r="V594" s="17">
        <f t="shared" si="69"/>
        <v>0</v>
      </c>
    </row>
    <row r="595" spans="1:22" ht="13.5" x14ac:dyDescent="0.35">
      <c r="A595" s="14">
        <v>990002</v>
      </c>
      <c r="B595" s="15" t="s">
        <v>273</v>
      </c>
      <c r="C595" s="15">
        <v>115</v>
      </c>
      <c r="D595" s="15">
        <v>101</v>
      </c>
      <c r="E595" s="15">
        <v>1650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63"/>
        <v>0</v>
      </c>
      <c r="K595" s="15">
        <f t="shared" si="64"/>
        <v>0</v>
      </c>
      <c r="L595" s="15">
        <v>5.3800000000000002E-3</v>
      </c>
      <c r="M595" s="15">
        <v>2.9199999999999999E-3</v>
      </c>
      <c r="N595" s="15">
        <v>2.9199999999999999E-3</v>
      </c>
      <c r="O595" s="15">
        <v>2.9199999999999999E-3</v>
      </c>
      <c r="P595" s="15">
        <v>4.1799999999999997E-3</v>
      </c>
      <c r="Q595" s="15"/>
      <c r="R595" s="15">
        <f t="shared" si="65"/>
        <v>0</v>
      </c>
      <c r="S595" s="15">
        <f t="shared" si="66"/>
        <v>0</v>
      </c>
      <c r="T595" s="15">
        <f t="shared" si="67"/>
        <v>0</v>
      </c>
      <c r="U595" s="15">
        <f t="shared" si="68"/>
        <v>0</v>
      </c>
      <c r="V595" s="17">
        <f t="shared" si="69"/>
        <v>0</v>
      </c>
    </row>
    <row r="596" spans="1:22" ht="13.5" x14ac:dyDescent="0.35">
      <c r="A596" s="14">
        <v>990038</v>
      </c>
      <c r="B596" s="15" t="s">
        <v>274</v>
      </c>
      <c r="C596" s="15">
        <v>115</v>
      </c>
      <c r="D596" s="15">
        <v>101</v>
      </c>
      <c r="E596" s="15">
        <v>1650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63"/>
        <v>0</v>
      </c>
      <c r="K596" s="15">
        <f t="shared" si="64"/>
        <v>0</v>
      </c>
      <c r="L596" s="15">
        <v>5.3800000000000002E-3</v>
      </c>
      <c r="M596" s="15">
        <v>2.9199999999999999E-3</v>
      </c>
      <c r="N596" s="15">
        <v>2.9199999999999999E-3</v>
      </c>
      <c r="O596" s="15">
        <v>2.9199999999999999E-3</v>
      </c>
      <c r="P596" s="15">
        <v>4.1799999999999997E-3</v>
      </c>
      <c r="Q596" s="15"/>
      <c r="R596" s="15">
        <f t="shared" si="65"/>
        <v>0</v>
      </c>
      <c r="S596" s="15">
        <f t="shared" si="66"/>
        <v>0</v>
      </c>
      <c r="T596" s="15">
        <f t="shared" si="67"/>
        <v>0</v>
      </c>
      <c r="U596" s="15">
        <f t="shared" si="68"/>
        <v>0</v>
      </c>
      <c r="V596" s="17">
        <f t="shared" si="69"/>
        <v>0</v>
      </c>
    </row>
    <row r="597" spans="1:22" ht="13.5" x14ac:dyDescent="0.35">
      <c r="A597" s="14">
        <v>116452</v>
      </c>
      <c r="B597" s="15" t="s">
        <v>352</v>
      </c>
      <c r="C597" s="15">
        <v>6.6</v>
      </c>
      <c r="D597" s="15">
        <v>101</v>
      </c>
      <c r="E597" s="15">
        <v>1334</v>
      </c>
      <c r="F597" s="15">
        <v>14.95</v>
      </c>
      <c r="G597" s="15">
        <v>0</v>
      </c>
      <c r="H597" s="15">
        <v>14.95</v>
      </c>
      <c r="I597" s="16">
        <v>14.95</v>
      </c>
      <c r="J597" s="15">
        <f t="shared" si="63"/>
        <v>0</v>
      </c>
      <c r="K597" s="15">
        <f t="shared" si="64"/>
        <v>0</v>
      </c>
      <c r="L597" s="15">
        <v>9.6699999999999998E-3</v>
      </c>
      <c r="M597" s="15">
        <v>4.8399999999999997E-3</v>
      </c>
      <c r="N597" s="15">
        <v>4.8399999999999997E-3</v>
      </c>
      <c r="O597" s="15">
        <v>4.8399999999999997E-3</v>
      </c>
      <c r="P597" s="15">
        <v>4.3099999999999996E-3</v>
      </c>
      <c r="Q597" s="15"/>
      <c r="R597" s="15">
        <f t="shared" si="65"/>
        <v>0</v>
      </c>
      <c r="S597" s="15">
        <f t="shared" si="66"/>
        <v>0</v>
      </c>
      <c r="T597" s="15">
        <f t="shared" si="67"/>
        <v>0</v>
      </c>
      <c r="U597" s="15">
        <f t="shared" si="68"/>
        <v>0</v>
      </c>
      <c r="V597" s="17">
        <f t="shared" si="69"/>
        <v>0</v>
      </c>
    </row>
    <row r="598" spans="1:22" ht="13.5" x14ac:dyDescent="0.35">
      <c r="A598" s="14">
        <v>121570</v>
      </c>
      <c r="B598" s="15" t="s">
        <v>219</v>
      </c>
      <c r="C598" s="15">
        <v>13.2</v>
      </c>
      <c r="D598" s="15">
        <v>101</v>
      </c>
      <c r="E598" s="15">
        <v>1634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63"/>
        <v>0</v>
      </c>
      <c r="K598" s="15">
        <f t="shared" si="64"/>
        <v>0</v>
      </c>
      <c r="L598" s="15">
        <v>3.96E-3</v>
      </c>
      <c r="M598" s="15">
        <v>2.3999999999999998E-3</v>
      </c>
      <c r="N598" s="15">
        <v>2.3999999999999998E-3</v>
      </c>
      <c r="O598" s="15">
        <v>2.3999999999999998E-3</v>
      </c>
      <c r="P598" s="15">
        <v>4.4099999999999999E-3</v>
      </c>
      <c r="Q598" s="15"/>
      <c r="R598" s="15">
        <f t="shared" si="65"/>
        <v>0</v>
      </c>
      <c r="S598" s="15">
        <f t="shared" si="66"/>
        <v>0</v>
      </c>
      <c r="T598" s="15">
        <f t="shared" si="67"/>
        <v>0</v>
      </c>
      <c r="U598" s="15">
        <f t="shared" si="68"/>
        <v>0</v>
      </c>
      <c r="V598" s="17">
        <f t="shared" si="69"/>
        <v>0</v>
      </c>
    </row>
    <row r="599" spans="1:22" ht="13.5" x14ac:dyDescent="0.35">
      <c r="A599" s="14">
        <v>121571</v>
      </c>
      <c r="B599" s="15" t="s">
        <v>220</v>
      </c>
      <c r="C599" s="15">
        <v>0.38</v>
      </c>
      <c r="D599" s="15">
        <v>101</v>
      </c>
      <c r="E599" s="15">
        <v>1634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63"/>
        <v>0</v>
      </c>
      <c r="K599" s="15">
        <f t="shared" si="64"/>
        <v>0</v>
      </c>
      <c r="L599" s="15">
        <v>3.96E-3</v>
      </c>
      <c r="M599" s="15">
        <v>2.3999999999999998E-3</v>
      </c>
      <c r="N599" s="15">
        <v>2.3999999999999998E-3</v>
      </c>
      <c r="O599" s="15">
        <v>2.3999999999999998E-3</v>
      </c>
      <c r="P599" s="15">
        <v>4.4099999999999999E-3</v>
      </c>
      <c r="Q599" s="15"/>
      <c r="R599" s="15">
        <f t="shared" si="65"/>
        <v>0</v>
      </c>
      <c r="S599" s="15">
        <f t="shared" si="66"/>
        <v>0</v>
      </c>
      <c r="T599" s="15">
        <f t="shared" si="67"/>
        <v>0</v>
      </c>
      <c r="U599" s="15">
        <f t="shared" si="68"/>
        <v>0</v>
      </c>
      <c r="V599" s="17">
        <f t="shared" si="69"/>
        <v>0</v>
      </c>
    </row>
    <row r="600" spans="1:22" ht="13.5" x14ac:dyDescent="0.35">
      <c r="A600" s="14">
        <v>121586</v>
      </c>
      <c r="B600" s="15" t="s">
        <v>221</v>
      </c>
      <c r="C600" s="15">
        <v>4.16</v>
      </c>
      <c r="D600" s="15">
        <v>101</v>
      </c>
      <c r="E600" s="15">
        <v>1634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63"/>
        <v>0</v>
      </c>
      <c r="K600" s="15">
        <f t="shared" si="64"/>
        <v>0</v>
      </c>
      <c r="L600" s="15">
        <v>3.96E-3</v>
      </c>
      <c r="M600" s="15">
        <v>2.3999999999999998E-3</v>
      </c>
      <c r="N600" s="15">
        <v>2.3999999999999998E-3</v>
      </c>
      <c r="O600" s="15">
        <v>2.3999999999999998E-3</v>
      </c>
      <c r="P600" s="15">
        <v>4.4099999999999999E-3</v>
      </c>
      <c r="Q600" s="15"/>
      <c r="R600" s="15">
        <f t="shared" si="65"/>
        <v>0</v>
      </c>
      <c r="S600" s="15">
        <f t="shared" si="66"/>
        <v>0</v>
      </c>
      <c r="T600" s="15">
        <f t="shared" si="67"/>
        <v>0</v>
      </c>
      <c r="U600" s="15">
        <f t="shared" si="68"/>
        <v>0</v>
      </c>
      <c r="V600" s="17">
        <f t="shared" si="69"/>
        <v>0</v>
      </c>
    </row>
    <row r="601" spans="1:22" ht="13.5" x14ac:dyDescent="0.35">
      <c r="A601" s="14">
        <v>999583</v>
      </c>
      <c r="B601" s="15" t="s">
        <v>222</v>
      </c>
      <c r="C601" s="15">
        <v>115</v>
      </c>
      <c r="D601" s="15">
        <v>101</v>
      </c>
      <c r="E601" s="15">
        <v>1630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63"/>
        <v>0</v>
      </c>
      <c r="K601" s="15">
        <f t="shared" si="64"/>
        <v>0</v>
      </c>
      <c r="L601" s="15">
        <v>3.96E-3</v>
      </c>
      <c r="M601" s="15">
        <v>2.3999999999999998E-3</v>
      </c>
      <c r="N601" s="15">
        <v>2.3999999999999998E-3</v>
      </c>
      <c r="O601" s="15">
        <v>2.3999999999999998E-3</v>
      </c>
      <c r="P601" s="15">
        <v>4.4099999999999999E-3</v>
      </c>
      <c r="Q601" s="15"/>
      <c r="R601" s="15">
        <f t="shared" si="65"/>
        <v>0</v>
      </c>
      <c r="S601" s="15">
        <f t="shared" si="66"/>
        <v>0</v>
      </c>
      <c r="T601" s="15">
        <f t="shared" si="67"/>
        <v>0</v>
      </c>
      <c r="U601" s="15">
        <f t="shared" si="68"/>
        <v>0</v>
      </c>
      <c r="V601" s="17">
        <f t="shared" si="69"/>
        <v>0</v>
      </c>
    </row>
    <row r="602" spans="1:22" ht="13.5" x14ac:dyDescent="0.35">
      <c r="A602" s="14">
        <v>121788</v>
      </c>
      <c r="B602" s="15" t="s">
        <v>223</v>
      </c>
      <c r="C602" s="15">
        <v>4.16</v>
      </c>
      <c r="D602" s="15">
        <v>101</v>
      </c>
      <c r="E602" s="15">
        <v>1633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63"/>
        <v>0</v>
      </c>
      <c r="K602" s="15">
        <f t="shared" si="64"/>
        <v>0</v>
      </c>
      <c r="L602" s="15">
        <v>4.0499999999999998E-3</v>
      </c>
      <c r="M602" s="15">
        <v>2.4499999999999999E-3</v>
      </c>
      <c r="N602" s="15">
        <v>2.4499999999999999E-3</v>
      </c>
      <c r="O602" s="15">
        <v>2.4499999999999999E-3</v>
      </c>
      <c r="P602" s="15">
        <v>4.5100000000000001E-3</v>
      </c>
      <c r="Q602" s="15"/>
      <c r="R602" s="15">
        <f t="shared" si="65"/>
        <v>0</v>
      </c>
      <c r="S602" s="15">
        <f t="shared" si="66"/>
        <v>0</v>
      </c>
      <c r="T602" s="15">
        <f t="shared" si="67"/>
        <v>0</v>
      </c>
      <c r="U602" s="15">
        <f t="shared" si="68"/>
        <v>0</v>
      </c>
      <c r="V602" s="17">
        <f t="shared" si="69"/>
        <v>0</v>
      </c>
    </row>
    <row r="603" spans="1:22" ht="13.5" x14ac:dyDescent="0.35">
      <c r="A603" s="14">
        <v>116458</v>
      </c>
      <c r="B603" s="15" t="s">
        <v>353</v>
      </c>
      <c r="C603" s="15">
        <v>4.16</v>
      </c>
      <c r="D603" s="15">
        <v>101</v>
      </c>
      <c r="E603" s="15">
        <v>1334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63"/>
        <v>0</v>
      </c>
      <c r="K603" s="15">
        <f t="shared" si="64"/>
        <v>0</v>
      </c>
      <c r="L603" s="15">
        <v>9.8899999999999995E-3</v>
      </c>
      <c r="M603" s="15">
        <v>4.9699999999999996E-3</v>
      </c>
      <c r="N603" s="15">
        <v>4.9699999999999996E-3</v>
      </c>
      <c r="O603" s="15">
        <v>4.9699999999999996E-3</v>
      </c>
      <c r="P603" s="15">
        <v>4.5300000000000002E-3</v>
      </c>
      <c r="Q603" s="15"/>
      <c r="R603" s="15">
        <f t="shared" si="65"/>
        <v>0</v>
      </c>
      <c r="S603" s="15">
        <f t="shared" si="66"/>
        <v>0</v>
      </c>
      <c r="T603" s="15">
        <f t="shared" si="67"/>
        <v>0</v>
      </c>
      <c r="U603" s="15">
        <f t="shared" si="68"/>
        <v>0</v>
      </c>
      <c r="V603" s="17">
        <f t="shared" si="69"/>
        <v>0</v>
      </c>
    </row>
    <row r="604" spans="1:22" ht="13.5" x14ac:dyDescent="0.35">
      <c r="A604" s="14">
        <v>121579</v>
      </c>
      <c r="B604" s="15" t="s">
        <v>226</v>
      </c>
      <c r="C604" s="15">
        <v>13.8</v>
      </c>
      <c r="D604" s="15">
        <v>101</v>
      </c>
      <c r="E604" s="15">
        <v>1633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63"/>
        <v>0</v>
      </c>
      <c r="K604" s="15">
        <f t="shared" si="64"/>
        <v>0</v>
      </c>
      <c r="L604" s="15">
        <v>4.1700000000000001E-3</v>
      </c>
      <c r="M604" s="15">
        <v>2.5400000000000002E-3</v>
      </c>
      <c r="N604" s="15">
        <v>2.5400000000000002E-3</v>
      </c>
      <c r="O604" s="15">
        <v>2.5400000000000002E-3</v>
      </c>
      <c r="P604" s="15">
        <v>4.6800000000000001E-3</v>
      </c>
      <c r="Q604" s="15"/>
      <c r="R604" s="15">
        <f t="shared" si="65"/>
        <v>0</v>
      </c>
      <c r="S604" s="15">
        <f t="shared" si="66"/>
        <v>0</v>
      </c>
      <c r="T604" s="15">
        <f t="shared" si="67"/>
        <v>0</v>
      </c>
      <c r="U604" s="15">
        <f t="shared" si="68"/>
        <v>0</v>
      </c>
      <c r="V604" s="17">
        <f t="shared" si="69"/>
        <v>0</v>
      </c>
    </row>
    <row r="605" spans="1:22" ht="13.5" x14ac:dyDescent="0.35">
      <c r="A605" s="14">
        <v>121590</v>
      </c>
      <c r="B605" s="15" t="s">
        <v>227</v>
      </c>
      <c r="C605" s="15">
        <v>13.2</v>
      </c>
      <c r="D605" s="15">
        <v>101</v>
      </c>
      <c r="E605" s="15">
        <v>1633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63"/>
        <v>0</v>
      </c>
      <c r="K605" s="15">
        <f t="shared" si="64"/>
        <v>0</v>
      </c>
      <c r="L605" s="15">
        <v>4.1700000000000001E-3</v>
      </c>
      <c r="M605" s="15">
        <v>2.5400000000000002E-3</v>
      </c>
      <c r="N605" s="15">
        <v>2.5400000000000002E-3</v>
      </c>
      <c r="O605" s="15">
        <v>2.5400000000000002E-3</v>
      </c>
      <c r="P605" s="15">
        <v>4.6800000000000001E-3</v>
      </c>
      <c r="Q605" s="15"/>
      <c r="R605" s="15">
        <f t="shared" si="65"/>
        <v>0</v>
      </c>
      <c r="S605" s="15">
        <f t="shared" si="66"/>
        <v>0</v>
      </c>
      <c r="T605" s="15">
        <f t="shared" si="67"/>
        <v>0</v>
      </c>
      <c r="U605" s="15">
        <f t="shared" si="68"/>
        <v>0</v>
      </c>
      <c r="V605" s="17">
        <f t="shared" si="69"/>
        <v>0</v>
      </c>
    </row>
    <row r="606" spans="1:22" ht="13.5" x14ac:dyDescent="0.35">
      <c r="A606" s="14">
        <v>993017</v>
      </c>
      <c r="B606" s="15" t="s">
        <v>360</v>
      </c>
      <c r="C606" s="15">
        <v>115</v>
      </c>
      <c r="D606" s="15">
        <v>101</v>
      </c>
      <c r="E606" s="15">
        <v>1100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63"/>
        <v>0</v>
      </c>
      <c r="K606" s="15">
        <f t="shared" si="64"/>
        <v>0</v>
      </c>
      <c r="L606" s="15">
        <v>1.0699999999999999E-2</v>
      </c>
      <c r="M606" s="15">
        <v>5.4200000000000003E-3</v>
      </c>
      <c r="N606" s="15">
        <v>5.4200000000000003E-3</v>
      </c>
      <c r="O606" s="15">
        <v>5.4200000000000003E-3</v>
      </c>
      <c r="P606" s="15">
        <v>5.11E-3</v>
      </c>
      <c r="Q606" s="15"/>
      <c r="R606" s="15">
        <f t="shared" si="65"/>
        <v>0</v>
      </c>
      <c r="S606" s="15">
        <f t="shared" si="66"/>
        <v>0</v>
      </c>
      <c r="T606" s="15">
        <f t="shared" si="67"/>
        <v>0</v>
      </c>
      <c r="U606" s="15">
        <f t="shared" si="68"/>
        <v>0</v>
      </c>
      <c r="V606" s="17">
        <f t="shared" si="69"/>
        <v>0</v>
      </c>
    </row>
    <row r="607" spans="1:22" ht="13.5" x14ac:dyDescent="0.35">
      <c r="A607" s="14">
        <v>990290</v>
      </c>
      <c r="B607" s="15" t="s">
        <v>283</v>
      </c>
      <c r="C607" s="15">
        <v>115</v>
      </c>
      <c r="D607" s="15">
        <v>101</v>
      </c>
      <c r="E607" s="15">
        <v>1670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63"/>
        <v>0</v>
      </c>
      <c r="K607" s="15">
        <f t="shared" si="64"/>
        <v>0</v>
      </c>
      <c r="L607" s="15">
        <v>6.2700000000000004E-3</v>
      </c>
      <c r="M607" s="15">
        <v>3.5300000000000002E-3</v>
      </c>
      <c r="N607" s="15">
        <v>3.5300000000000002E-3</v>
      </c>
      <c r="O607" s="15">
        <v>3.5300000000000002E-3</v>
      </c>
      <c r="P607" s="15">
        <v>5.3800000000000002E-3</v>
      </c>
      <c r="Q607" s="15"/>
      <c r="R607" s="15">
        <f t="shared" si="65"/>
        <v>0</v>
      </c>
      <c r="S607" s="15">
        <f t="shared" si="66"/>
        <v>0</v>
      </c>
      <c r="T607" s="15">
        <f t="shared" si="67"/>
        <v>0</v>
      </c>
      <c r="U607" s="15">
        <f t="shared" si="68"/>
        <v>0</v>
      </c>
      <c r="V607" s="17">
        <f t="shared" si="69"/>
        <v>0</v>
      </c>
    </row>
    <row r="608" spans="1:22" ht="13.5" x14ac:dyDescent="0.35">
      <c r="A608" s="14">
        <v>121647</v>
      </c>
      <c r="B608" s="15" t="s">
        <v>232</v>
      </c>
      <c r="C608" s="15">
        <v>2.4</v>
      </c>
      <c r="D608" s="15">
        <v>101</v>
      </c>
      <c r="E608" s="15">
        <v>1633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63"/>
        <v>0</v>
      </c>
      <c r="K608" s="15">
        <f t="shared" si="64"/>
        <v>0</v>
      </c>
      <c r="L608" s="15">
        <v>4.9300000000000004E-3</v>
      </c>
      <c r="M608" s="15">
        <v>3.0400000000000002E-3</v>
      </c>
      <c r="N608" s="15">
        <v>3.0400000000000002E-3</v>
      </c>
      <c r="O608" s="15">
        <v>3.0400000000000002E-3</v>
      </c>
      <c r="P608" s="15">
        <v>5.6499999999999996E-3</v>
      </c>
      <c r="Q608" s="15"/>
      <c r="R608" s="15">
        <f t="shared" si="65"/>
        <v>0</v>
      </c>
      <c r="S608" s="15">
        <f t="shared" si="66"/>
        <v>0</v>
      </c>
      <c r="T608" s="15">
        <f t="shared" si="67"/>
        <v>0</v>
      </c>
      <c r="U608" s="15">
        <f t="shared" si="68"/>
        <v>0</v>
      </c>
      <c r="V608" s="17">
        <f t="shared" si="69"/>
        <v>0</v>
      </c>
    </row>
    <row r="609" spans="1:22" ht="13.5" x14ac:dyDescent="0.35">
      <c r="A609" s="14">
        <v>116492</v>
      </c>
      <c r="B609" s="15" t="s">
        <v>355</v>
      </c>
      <c r="C609" s="15">
        <v>13.8</v>
      </c>
      <c r="D609" s="15">
        <v>101</v>
      </c>
      <c r="E609" s="15">
        <v>1333</v>
      </c>
      <c r="F609" s="15">
        <v>39</v>
      </c>
      <c r="G609" s="15">
        <v>0</v>
      </c>
      <c r="H609" s="15">
        <v>39</v>
      </c>
      <c r="I609" s="16">
        <v>39</v>
      </c>
      <c r="J609" s="15">
        <f t="shared" si="63"/>
        <v>0</v>
      </c>
      <c r="K609" s="15">
        <f t="shared" si="64"/>
        <v>0</v>
      </c>
      <c r="L609" s="15">
        <v>1.1209999999999999E-2</v>
      </c>
      <c r="M609" s="15">
        <v>5.7099999999999998E-3</v>
      </c>
      <c r="N609" s="15">
        <v>5.7099999999999998E-3</v>
      </c>
      <c r="O609" s="15">
        <v>5.7099999999999998E-3</v>
      </c>
      <c r="P609" s="15">
        <v>5.7299999999999999E-3</v>
      </c>
      <c r="Q609" s="15"/>
      <c r="R609" s="15">
        <f t="shared" si="65"/>
        <v>0</v>
      </c>
      <c r="S609" s="15">
        <f t="shared" si="66"/>
        <v>0</v>
      </c>
      <c r="T609" s="15">
        <f t="shared" si="67"/>
        <v>0</v>
      </c>
      <c r="U609" s="15">
        <f t="shared" si="68"/>
        <v>0</v>
      </c>
      <c r="V609" s="17">
        <f t="shared" si="69"/>
        <v>0</v>
      </c>
    </row>
    <row r="610" spans="1:22" ht="13.5" x14ac:dyDescent="0.35">
      <c r="A610" s="14">
        <v>116493</v>
      </c>
      <c r="B610" s="15" t="s">
        <v>356</v>
      </c>
      <c r="C610" s="15">
        <v>13.8</v>
      </c>
      <c r="D610" s="15">
        <v>101</v>
      </c>
      <c r="E610" s="15">
        <v>1333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63"/>
        <v>0</v>
      </c>
      <c r="K610" s="15">
        <f t="shared" si="64"/>
        <v>0</v>
      </c>
      <c r="L610" s="15">
        <v>1.1209999999999999E-2</v>
      </c>
      <c r="M610" s="15">
        <v>5.7099999999999998E-3</v>
      </c>
      <c r="N610" s="15">
        <v>5.7099999999999998E-3</v>
      </c>
      <c r="O610" s="15">
        <v>5.7099999999999998E-3</v>
      </c>
      <c r="P610" s="15">
        <v>5.7299999999999999E-3</v>
      </c>
      <c r="Q610" s="15"/>
      <c r="R610" s="15">
        <f t="shared" si="65"/>
        <v>0</v>
      </c>
      <c r="S610" s="15">
        <f t="shared" si="66"/>
        <v>0</v>
      </c>
      <c r="T610" s="15">
        <f t="shared" si="67"/>
        <v>0</v>
      </c>
      <c r="U610" s="15">
        <f t="shared" si="68"/>
        <v>0</v>
      </c>
      <c r="V610" s="17">
        <f t="shared" si="69"/>
        <v>0</v>
      </c>
    </row>
    <row r="611" spans="1:22" ht="13.5" x14ac:dyDescent="0.35">
      <c r="A611" s="14">
        <v>116494</v>
      </c>
      <c r="B611" s="15" t="s">
        <v>357</v>
      </c>
      <c r="C611" s="15">
        <v>13.8</v>
      </c>
      <c r="D611" s="15">
        <v>101</v>
      </c>
      <c r="E611" s="15">
        <v>1333</v>
      </c>
      <c r="F611" s="15">
        <v>107</v>
      </c>
      <c r="G611" s="15">
        <v>0</v>
      </c>
      <c r="H611" s="15">
        <v>107</v>
      </c>
      <c r="I611" s="16">
        <v>107</v>
      </c>
      <c r="J611" s="15">
        <f t="shared" si="63"/>
        <v>0</v>
      </c>
      <c r="K611" s="15">
        <f t="shared" si="64"/>
        <v>0</v>
      </c>
      <c r="L611" s="15">
        <v>1.1209999999999999E-2</v>
      </c>
      <c r="M611" s="15">
        <v>5.7099999999999998E-3</v>
      </c>
      <c r="N611" s="15">
        <v>5.7099999999999998E-3</v>
      </c>
      <c r="O611" s="15">
        <v>5.7099999999999998E-3</v>
      </c>
      <c r="P611" s="15">
        <v>5.7299999999999999E-3</v>
      </c>
      <c r="Q611" s="15"/>
      <c r="R611" s="15">
        <f t="shared" si="65"/>
        <v>0</v>
      </c>
      <c r="S611" s="15">
        <f t="shared" si="66"/>
        <v>0</v>
      </c>
      <c r="T611" s="15">
        <f t="shared" si="67"/>
        <v>0</v>
      </c>
      <c r="U611" s="15">
        <f t="shared" si="68"/>
        <v>0</v>
      </c>
      <c r="V611" s="17">
        <f t="shared" si="69"/>
        <v>0</v>
      </c>
    </row>
    <row r="612" spans="1:22" ht="13.5" x14ac:dyDescent="0.35">
      <c r="A612" s="14">
        <v>116495</v>
      </c>
      <c r="B612" s="15" t="s">
        <v>358</v>
      </c>
      <c r="C612" s="15">
        <v>4.16</v>
      </c>
      <c r="D612" s="15">
        <v>101</v>
      </c>
      <c r="E612" s="15">
        <v>1334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63"/>
        <v>0</v>
      </c>
      <c r="K612" s="15">
        <f t="shared" si="64"/>
        <v>0</v>
      </c>
      <c r="L612" s="15">
        <v>1.1209999999999999E-2</v>
      </c>
      <c r="M612" s="15">
        <v>5.7099999999999998E-3</v>
      </c>
      <c r="N612" s="15">
        <v>5.7099999999999998E-3</v>
      </c>
      <c r="O612" s="15">
        <v>5.7099999999999998E-3</v>
      </c>
      <c r="P612" s="15">
        <v>5.7299999999999999E-3</v>
      </c>
      <c r="Q612" s="15"/>
      <c r="R612" s="15">
        <f t="shared" si="65"/>
        <v>0</v>
      </c>
      <c r="S612" s="15">
        <f t="shared" si="66"/>
        <v>0</v>
      </c>
      <c r="T612" s="15">
        <f t="shared" si="67"/>
        <v>0</v>
      </c>
      <c r="U612" s="15">
        <f t="shared" si="68"/>
        <v>0</v>
      </c>
      <c r="V612" s="17">
        <f t="shared" si="69"/>
        <v>0</v>
      </c>
    </row>
    <row r="613" spans="1:22" ht="13.5" x14ac:dyDescent="0.35">
      <c r="A613" s="14">
        <v>121931</v>
      </c>
      <c r="B613" s="15" t="s">
        <v>267</v>
      </c>
      <c r="C613" s="15">
        <v>23</v>
      </c>
      <c r="D613" s="15">
        <v>101</v>
      </c>
      <c r="E613" s="15">
        <v>1672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63"/>
        <v>0</v>
      </c>
      <c r="K613" s="15">
        <f t="shared" si="64"/>
        <v>0</v>
      </c>
      <c r="L613" s="15">
        <v>6.2199999999999998E-3</v>
      </c>
      <c r="M613" s="15">
        <v>3.62E-3</v>
      </c>
      <c r="N613" s="15">
        <v>3.62E-3</v>
      </c>
      <c r="O613" s="15">
        <v>3.62E-3</v>
      </c>
      <c r="P613" s="15">
        <v>5.8999999999999999E-3</v>
      </c>
      <c r="Q613" s="15"/>
      <c r="R613" s="15">
        <f t="shared" si="65"/>
        <v>0</v>
      </c>
      <c r="S613" s="15">
        <f t="shared" si="66"/>
        <v>0</v>
      </c>
      <c r="T613" s="15">
        <f t="shared" si="67"/>
        <v>0</v>
      </c>
      <c r="U613" s="15">
        <f t="shared" si="68"/>
        <v>0</v>
      </c>
      <c r="V613" s="17">
        <f t="shared" si="69"/>
        <v>0</v>
      </c>
    </row>
    <row r="614" spans="1:22" ht="13.5" x14ac:dyDescent="0.35">
      <c r="A614" s="14">
        <v>121943</v>
      </c>
      <c r="B614" s="15" t="s">
        <v>268</v>
      </c>
      <c r="C614" s="15">
        <v>11.5</v>
      </c>
      <c r="D614" s="15">
        <v>101</v>
      </c>
      <c r="E614" s="15">
        <v>1673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63"/>
        <v>0</v>
      </c>
      <c r="K614" s="15">
        <f t="shared" si="64"/>
        <v>0</v>
      </c>
      <c r="L614" s="15">
        <v>6.2399999999999999E-3</v>
      </c>
      <c r="M614" s="15">
        <v>3.64E-3</v>
      </c>
      <c r="N614" s="15">
        <v>3.64E-3</v>
      </c>
      <c r="O614" s="15">
        <v>3.64E-3</v>
      </c>
      <c r="P614" s="15">
        <v>5.9300000000000004E-3</v>
      </c>
      <c r="Q614" s="15"/>
      <c r="R614" s="15">
        <f t="shared" si="65"/>
        <v>0</v>
      </c>
      <c r="S614" s="15">
        <f t="shared" si="66"/>
        <v>0</v>
      </c>
      <c r="T614" s="15">
        <f t="shared" si="67"/>
        <v>0</v>
      </c>
      <c r="U614" s="15">
        <f t="shared" si="68"/>
        <v>0</v>
      </c>
      <c r="V614" s="17">
        <f t="shared" si="69"/>
        <v>0</v>
      </c>
    </row>
    <row r="615" spans="1:22" ht="13.5" x14ac:dyDescent="0.35">
      <c r="A615" s="14">
        <v>121944</v>
      </c>
      <c r="B615" s="15" t="s">
        <v>269</v>
      </c>
      <c r="C615" s="15">
        <v>11.5</v>
      </c>
      <c r="D615" s="15">
        <v>101</v>
      </c>
      <c r="E615" s="15">
        <v>1673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63"/>
        <v>0</v>
      </c>
      <c r="K615" s="15">
        <f t="shared" si="64"/>
        <v>0</v>
      </c>
      <c r="L615" s="15">
        <v>6.2399999999999999E-3</v>
      </c>
      <c r="M615" s="15">
        <v>3.64E-3</v>
      </c>
      <c r="N615" s="15">
        <v>3.64E-3</v>
      </c>
      <c r="O615" s="15">
        <v>3.64E-3</v>
      </c>
      <c r="P615" s="15">
        <v>5.9300000000000004E-3</v>
      </c>
      <c r="Q615" s="15"/>
      <c r="R615" s="15">
        <f t="shared" si="65"/>
        <v>0</v>
      </c>
      <c r="S615" s="15">
        <f t="shared" si="66"/>
        <v>0</v>
      </c>
      <c r="T615" s="15">
        <f t="shared" si="67"/>
        <v>0</v>
      </c>
      <c r="U615" s="15">
        <f t="shared" si="68"/>
        <v>0</v>
      </c>
      <c r="V615" s="17">
        <f t="shared" si="69"/>
        <v>0</v>
      </c>
    </row>
    <row r="616" spans="1:22" ht="13.5" x14ac:dyDescent="0.35">
      <c r="A616" s="14">
        <v>121645</v>
      </c>
      <c r="B616" s="15" t="s">
        <v>239</v>
      </c>
      <c r="C616" s="15">
        <v>13.8</v>
      </c>
      <c r="D616" s="15">
        <v>101</v>
      </c>
      <c r="E616" s="15">
        <v>1633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63"/>
        <v>0</v>
      </c>
      <c r="K616" s="15">
        <f t="shared" si="64"/>
        <v>0</v>
      </c>
      <c r="L616" s="15">
        <v>5.2199999999999998E-3</v>
      </c>
      <c r="M616" s="15">
        <v>3.2399999999999998E-3</v>
      </c>
      <c r="N616" s="15">
        <v>3.2399999999999998E-3</v>
      </c>
      <c r="O616" s="15">
        <v>3.2399999999999998E-3</v>
      </c>
      <c r="P616" s="15">
        <v>6.0200000000000002E-3</v>
      </c>
      <c r="Q616" s="15"/>
      <c r="R616" s="15">
        <f t="shared" si="65"/>
        <v>0</v>
      </c>
      <c r="S616" s="15">
        <f t="shared" si="66"/>
        <v>0</v>
      </c>
      <c r="T616" s="15">
        <f t="shared" si="67"/>
        <v>0</v>
      </c>
      <c r="U616" s="15">
        <f t="shared" si="68"/>
        <v>0</v>
      </c>
      <c r="V616" s="17">
        <f t="shared" si="69"/>
        <v>0</v>
      </c>
    </row>
    <row r="617" spans="1:22" ht="13.5" x14ac:dyDescent="0.35">
      <c r="A617" s="14">
        <v>121646</v>
      </c>
      <c r="B617" s="15" t="s">
        <v>240</v>
      </c>
      <c r="C617" s="15">
        <v>22</v>
      </c>
      <c r="D617" s="15">
        <v>101</v>
      </c>
      <c r="E617" s="15">
        <v>1633</v>
      </c>
      <c r="F617" s="15">
        <v>24.5</v>
      </c>
      <c r="G617" s="15">
        <v>0</v>
      </c>
      <c r="H617" s="15">
        <v>410</v>
      </c>
      <c r="I617" s="16">
        <f>24.5</f>
        <v>24.5</v>
      </c>
      <c r="J617" s="15">
        <f t="shared" si="63"/>
        <v>0</v>
      </c>
      <c r="K617" s="15">
        <f t="shared" si="64"/>
        <v>385.5</v>
      </c>
      <c r="L617" s="15">
        <v>5.2199999999999998E-3</v>
      </c>
      <c r="M617" s="15">
        <v>3.2399999999999998E-3</v>
      </c>
      <c r="N617" s="15">
        <v>3.2399999999999998E-3</v>
      </c>
      <c r="O617" s="15">
        <v>3.2399999999999998E-3</v>
      </c>
      <c r="P617" s="15">
        <v>6.0200000000000002E-3</v>
      </c>
      <c r="Q617" s="15"/>
      <c r="R617" s="15">
        <f t="shared" si="65"/>
        <v>0</v>
      </c>
      <c r="S617" s="15">
        <f t="shared" si="66"/>
        <v>0</v>
      </c>
      <c r="T617" s="15">
        <f t="shared" si="67"/>
        <v>0</v>
      </c>
      <c r="U617" s="15">
        <f t="shared" si="68"/>
        <v>0</v>
      </c>
      <c r="V617" s="17">
        <f t="shared" si="69"/>
        <v>0</v>
      </c>
    </row>
    <row r="618" spans="1:22" ht="13.5" x14ac:dyDescent="0.35">
      <c r="A618" s="14">
        <v>121835</v>
      </c>
      <c r="B618" s="15" t="s">
        <v>241</v>
      </c>
      <c r="C618" s="15">
        <v>13.8</v>
      </c>
      <c r="D618" s="15">
        <v>101</v>
      </c>
      <c r="E618" s="15">
        <v>1634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63"/>
        <v>0</v>
      </c>
      <c r="K618" s="15">
        <f t="shared" si="64"/>
        <v>0</v>
      </c>
      <c r="L618" s="15">
        <v>5.2199999999999998E-3</v>
      </c>
      <c r="M618" s="15">
        <v>3.2399999999999998E-3</v>
      </c>
      <c r="N618" s="15">
        <v>3.2399999999999998E-3</v>
      </c>
      <c r="O618" s="15">
        <v>3.2399999999999998E-3</v>
      </c>
      <c r="P618" s="15">
        <v>6.0200000000000002E-3</v>
      </c>
      <c r="Q618" s="15"/>
      <c r="R618" s="15">
        <f t="shared" si="65"/>
        <v>0</v>
      </c>
      <c r="S618" s="15">
        <f t="shared" si="66"/>
        <v>0</v>
      </c>
      <c r="T618" s="15">
        <f t="shared" si="67"/>
        <v>0</v>
      </c>
      <c r="U618" s="15">
        <f t="shared" si="68"/>
        <v>0</v>
      </c>
      <c r="V618" s="17">
        <f t="shared" si="69"/>
        <v>0</v>
      </c>
    </row>
    <row r="619" spans="1:22" ht="13.5" x14ac:dyDescent="0.35">
      <c r="A619" s="14">
        <v>999718</v>
      </c>
      <c r="B619" s="15" t="s">
        <v>242</v>
      </c>
      <c r="C619" s="15">
        <v>115</v>
      </c>
      <c r="D619" s="15">
        <v>101</v>
      </c>
      <c r="E619" s="15">
        <v>1630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63"/>
        <v>0</v>
      </c>
      <c r="K619" s="15">
        <f t="shared" si="64"/>
        <v>0</v>
      </c>
      <c r="L619" s="15">
        <v>5.2199999999999998E-3</v>
      </c>
      <c r="M619" s="15">
        <v>3.2399999999999998E-3</v>
      </c>
      <c r="N619" s="15">
        <v>3.2399999999999998E-3</v>
      </c>
      <c r="O619" s="15">
        <v>3.2399999999999998E-3</v>
      </c>
      <c r="P619" s="15">
        <v>6.0200000000000002E-3</v>
      </c>
      <c r="Q619" s="15"/>
      <c r="R619" s="15">
        <f t="shared" si="65"/>
        <v>0</v>
      </c>
      <c r="S619" s="15">
        <f t="shared" si="66"/>
        <v>0</v>
      </c>
      <c r="T619" s="15">
        <f t="shared" si="67"/>
        <v>0</v>
      </c>
      <c r="U619" s="15">
        <f t="shared" si="68"/>
        <v>0</v>
      </c>
      <c r="V619" s="17">
        <f t="shared" si="69"/>
        <v>0</v>
      </c>
    </row>
    <row r="620" spans="1:22" ht="13.5" x14ac:dyDescent="0.35">
      <c r="A620" s="14">
        <v>999768</v>
      </c>
      <c r="B620" s="15" t="s">
        <v>243</v>
      </c>
      <c r="C620" s="15">
        <v>115</v>
      </c>
      <c r="D620" s="15">
        <v>101</v>
      </c>
      <c r="E620" s="15">
        <v>1630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63"/>
        <v>0</v>
      </c>
      <c r="K620" s="15">
        <f t="shared" si="64"/>
        <v>0</v>
      </c>
      <c r="L620" s="15">
        <v>5.2199999999999998E-3</v>
      </c>
      <c r="M620" s="15">
        <v>3.2399999999999998E-3</v>
      </c>
      <c r="N620" s="15">
        <v>3.2399999999999998E-3</v>
      </c>
      <c r="O620" s="15">
        <v>3.2399999999999998E-3</v>
      </c>
      <c r="P620" s="15">
        <v>6.0200000000000002E-3</v>
      </c>
      <c r="Q620" s="15"/>
      <c r="R620" s="15">
        <f t="shared" si="65"/>
        <v>0</v>
      </c>
      <c r="S620" s="15">
        <f t="shared" si="66"/>
        <v>0</v>
      </c>
      <c r="T620" s="15">
        <f t="shared" si="67"/>
        <v>0</v>
      </c>
      <c r="U620" s="15">
        <f t="shared" si="68"/>
        <v>0</v>
      </c>
      <c r="V620" s="17">
        <f t="shared" si="69"/>
        <v>0</v>
      </c>
    </row>
    <row r="621" spans="1:22" ht="13.5" x14ac:dyDescent="0.35">
      <c r="A621" s="14">
        <v>121964</v>
      </c>
      <c r="B621" s="15" t="s">
        <v>275</v>
      </c>
      <c r="C621" s="15">
        <v>13.8</v>
      </c>
      <c r="D621" s="15">
        <v>101</v>
      </c>
      <c r="E621" s="15">
        <v>1673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63"/>
        <v>0</v>
      </c>
      <c r="K621" s="15">
        <f t="shared" si="64"/>
        <v>0</v>
      </c>
      <c r="L621" s="15">
        <v>6.4400000000000004E-3</v>
      </c>
      <c r="M621" s="15">
        <v>3.7599999999999999E-3</v>
      </c>
      <c r="N621" s="15">
        <v>3.7599999999999999E-3</v>
      </c>
      <c r="O621" s="15">
        <v>3.7599999999999999E-3</v>
      </c>
      <c r="P621" s="15">
        <v>6.1599999999999997E-3</v>
      </c>
      <c r="Q621" s="15"/>
      <c r="R621" s="15">
        <f t="shared" si="65"/>
        <v>0</v>
      </c>
      <c r="S621" s="15">
        <f t="shared" si="66"/>
        <v>0</v>
      </c>
      <c r="T621" s="15">
        <f t="shared" si="67"/>
        <v>0</v>
      </c>
      <c r="U621" s="15">
        <f t="shared" si="68"/>
        <v>0</v>
      </c>
      <c r="V621" s="17">
        <f t="shared" si="69"/>
        <v>0</v>
      </c>
    </row>
    <row r="622" spans="1:22" ht="13.5" x14ac:dyDescent="0.35">
      <c r="A622" s="14">
        <v>121965</v>
      </c>
      <c r="B622" s="15" t="s">
        <v>276</v>
      </c>
      <c r="C622" s="15">
        <v>13.2</v>
      </c>
      <c r="D622" s="15">
        <v>101</v>
      </c>
      <c r="E622" s="15">
        <v>1673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63"/>
        <v>0</v>
      </c>
      <c r="K622" s="15">
        <f t="shared" si="64"/>
        <v>0</v>
      </c>
      <c r="L622" s="15">
        <v>6.4400000000000004E-3</v>
      </c>
      <c r="M622" s="15">
        <v>3.7599999999999999E-3</v>
      </c>
      <c r="N622" s="15">
        <v>3.7599999999999999E-3</v>
      </c>
      <c r="O622" s="15">
        <v>3.7599999999999999E-3</v>
      </c>
      <c r="P622" s="15">
        <v>6.1599999999999997E-3</v>
      </c>
      <c r="Q622" s="15"/>
      <c r="R622" s="15">
        <f t="shared" si="65"/>
        <v>0</v>
      </c>
      <c r="S622" s="15">
        <f t="shared" si="66"/>
        <v>0</v>
      </c>
      <c r="T622" s="15">
        <f t="shared" si="67"/>
        <v>0</v>
      </c>
      <c r="U622" s="15">
        <f t="shared" si="68"/>
        <v>0</v>
      </c>
      <c r="V622" s="17">
        <f t="shared" si="69"/>
        <v>0</v>
      </c>
    </row>
    <row r="623" spans="1:22" ht="13.5" x14ac:dyDescent="0.35">
      <c r="A623" s="14">
        <v>116505</v>
      </c>
      <c r="B623" s="15" t="s">
        <v>359</v>
      </c>
      <c r="C623" s="15">
        <v>21</v>
      </c>
      <c r="D623" s="15">
        <v>101</v>
      </c>
      <c r="E623" s="15">
        <v>1333</v>
      </c>
      <c r="F623" s="15">
        <v>270</v>
      </c>
      <c r="G623" s="15">
        <v>0</v>
      </c>
      <c r="H623" s="15">
        <v>270</v>
      </c>
      <c r="I623" s="16">
        <v>270</v>
      </c>
      <c r="J623" s="15">
        <f t="shared" si="63"/>
        <v>0</v>
      </c>
      <c r="K623" s="15">
        <f t="shared" si="64"/>
        <v>0</v>
      </c>
      <c r="L623" s="15">
        <v>1.2409999999999999E-2</v>
      </c>
      <c r="M623" s="15">
        <v>6.4099999999999999E-3</v>
      </c>
      <c r="N623" s="15">
        <v>6.4099999999999999E-3</v>
      </c>
      <c r="O623" s="15">
        <v>6.4099999999999999E-3</v>
      </c>
      <c r="P623" s="15">
        <v>6.6499999999999997E-3</v>
      </c>
      <c r="Q623" s="15"/>
      <c r="R623" s="15">
        <f t="shared" si="65"/>
        <v>0</v>
      </c>
      <c r="S623" s="15">
        <f t="shared" si="66"/>
        <v>0</v>
      </c>
      <c r="T623" s="15">
        <f t="shared" si="67"/>
        <v>0</v>
      </c>
      <c r="U623" s="15">
        <f t="shared" si="68"/>
        <v>0</v>
      </c>
      <c r="V623" s="17">
        <f t="shared" si="69"/>
        <v>0</v>
      </c>
    </row>
    <row r="624" spans="1:22" ht="13.5" x14ac:dyDescent="0.35">
      <c r="A624" s="14">
        <v>121656</v>
      </c>
      <c r="B624" s="15" t="s">
        <v>246</v>
      </c>
      <c r="C624" s="15">
        <v>24</v>
      </c>
      <c r="D624" s="15">
        <v>101</v>
      </c>
      <c r="E624" s="15">
        <v>1633</v>
      </c>
      <c r="F624" s="15">
        <v>934.5</v>
      </c>
      <c r="G624" s="15">
        <v>0</v>
      </c>
      <c r="H624" s="15">
        <v>934.5</v>
      </c>
      <c r="I624" s="16">
        <v>934.5</v>
      </c>
      <c r="J624" s="15">
        <f t="shared" si="63"/>
        <v>0</v>
      </c>
      <c r="K624" s="15">
        <f t="shared" si="64"/>
        <v>0</v>
      </c>
      <c r="L624" s="15">
        <v>5.8799999999999998E-3</v>
      </c>
      <c r="M624" s="15">
        <v>3.65E-3</v>
      </c>
      <c r="N624" s="15">
        <v>3.65E-3</v>
      </c>
      <c r="O624" s="15">
        <v>3.65E-3</v>
      </c>
      <c r="P624" s="15">
        <v>6.6899999999999998E-3</v>
      </c>
      <c r="Q624" s="15"/>
      <c r="R624" s="15">
        <f t="shared" si="65"/>
        <v>0</v>
      </c>
      <c r="S624" s="15">
        <f t="shared" si="66"/>
        <v>0</v>
      </c>
      <c r="T624" s="15">
        <f t="shared" si="67"/>
        <v>0</v>
      </c>
      <c r="U624" s="15">
        <f t="shared" si="68"/>
        <v>0</v>
      </c>
      <c r="V624" s="17">
        <f t="shared" si="69"/>
        <v>0</v>
      </c>
    </row>
    <row r="625" spans="1:22" ht="13.5" x14ac:dyDescent="0.35">
      <c r="A625" s="14">
        <v>121657</v>
      </c>
      <c r="B625" s="15" t="s">
        <v>247</v>
      </c>
      <c r="C625" s="15">
        <v>24</v>
      </c>
      <c r="D625" s="15">
        <v>101</v>
      </c>
      <c r="E625" s="15">
        <v>1633</v>
      </c>
      <c r="F625" s="15">
        <v>1283</v>
      </c>
      <c r="G625" s="15">
        <v>0</v>
      </c>
      <c r="H625" s="15">
        <v>1283</v>
      </c>
      <c r="I625" s="16">
        <v>1283</v>
      </c>
      <c r="J625" s="15">
        <f t="shared" si="63"/>
        <v>0</v>
      </c>
      <c r="K625" s="15">
        <f t="shared" si="64"/>
        <v>0</v>
      </c>
      <c r="L625" s="15">
        <v>5.8799999999999998E-3</v>
      </c>
      <c r="M625" s="15">
        <v>3.65E-3</v>
      </c>
      <c r="N625" s="15">
        <v>3.65E-3</v>
      </c>
      <c r="O625" s="15">
        <v>3.65E-3</v>
      </c>
      <c r="P625" s="15">
        <v>6.6899999999999998E-3</v>
      </c>
      <c r="Q625" s="15"/>
      <c r="R625" s="15">
        <f t="shared" si="65"/>
        <v>0</v>
      </c>
      <c r="S625" s="15">
        <f t="shared" si="66"/>
        <v>0</v>
      </c>
      <c r="T625" s="15">
        <f t="shared" si="67"/>
        <v>0</v>
      </c>
      <c r="U625" s="15">
        <f t="shared" si="68"/>
        <v>0</v>
      </c>
      <c r="V625" s="17">
        <f t="shared" si="69"/>
        <v>0</v>
      </c>
    </row>
    <row r="626" spans="1:22" ht="13.5" x14ac:dyDescent="0.35">
      <c r="A626" s="14">
        <v>999194</v>
      </c>
      <c r="B626" s="15" t="s">
        <v>248</v>
      </c>
      <c r="C626" s="15">
        <v>345</v>
      </c>
      <c r="D626" s="15">
        <v>101</v>
      </c>
      <c r="E626" s="15">
        <v>1630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63"/>
        <v>0</v>
      </c>
      <c r="K626" s="15">
        <f t="shared" si="64"/>
        <v>0</v>
      </c>
      <c r="L626" s="15">
        <v>5.8799999999999998E-3</v>
      </c>
      <c r="M626" s="15">
        <v>3.65E-3</v>
      </c>
      <c r="N626" s="15">
        <v>3.65E-3</v>
      </c>
      <c r="O626" s="15">
        <v>3.65E-3</v>
      </c>
      <c r="P626" s="15">
        <v>6.6899999999999998E-3</v>
      </c>
      <c r="Q626" s="15"/>
      <c r="R626" s="15">
        <f t="shared" si="65"/>
        <v>0</v>
      </c>
      <c r="S626" s="15">
        <f t="shared" si="66"/>
        <v>0</v>
      </c>
      <c r="T626" s="15">
        <f t="shared" si="67"/>
        <v>0</v>
      </c>
      <c r="U626" s="15">
        <f t="shared" si="68"/>
        <v>0</v>
      </c>
      <c r="V626" s="17">
        <f t="shared" si="69"/>
        <v>0</v>
      </c>
    </row>
    <row r="627" spans="1:22" ht="13.5" x14ac:dyDescent="0.35">
      <c r="A627" s="14">
        <v>122154</v>
      </c>
      <c r="B627" s="15" t="s">
        <v>295</v>
      </c>
      <c r="C627" s="15">
        <v>0.38</v>
      </c>
      <c r="D627" s="15">
        <v>101</v>
      </c>
      <c r="E627" s="15">
        <v>1694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63"/>
        <v>0</v>
      </c>
      <c r="K627" s="15">
        <f t="shared" si="64"/>
        <v>0</v>
      </c>
      <c r="L627" s="15">
        <v>7.0499999999999998E-3</v>
      </c>
      <c r="M627" s="15">
        <v>4.2199999999999998E-3</v>
      </c>
      <c r="N627" s="15">
        <v>4.2199999999999998E-3</v>
      </c>
      <c r="O627" s="15">
        <v>4.2199999999999998E-3</v>
      </c>
      <c r="P627" s="15">
        <v>7.1199999999999996E-3</v>
      </c>
      <c r="Q627" s="15"/>
      <c r="R627" s="15">
        <f t="shared" si="65"/>
        <v>0</v>
      </c>
      <c r="S627" s="15">
        <f t="shared" si="66"/>
        <v>0</v>
      </c>
      <c r="T627" s="15">
        <f t="shared" si="67"/>
        <v>0</v>
      </c>
      <c r="U627" s="15">
        <f t="shared" si="68"/>
        <v>0</v>
      </c>
      <c r="V627" s="17">
        <f t="shared" si="69"/>
        <v>0</v>
      </c>
    </row>
    <row r="628" spans="1:22" ht="13.5" x14ac:dyDescent="0.35">
      <c r="A628" s="14">
        <v>990307</v>
      </c>
      <c r="B628" s="15" t="s">
        <v>296</v>
      </c>
      <c r="C628" s="15">
        <v>115</v>
      </c>
      <c r="D628" s="15">
        <v>101</v>
      </c>
      <c r="E628" s="15">
        <v>1690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63"/>
        <v>0</v>
      </c>
      <c r="K628" s="15">
        <f t="shared" si="64"/>
        <v>0</v>
      </c>
      <c r="L628" s="15">
        <v>7.0499999999999998E-3</v>
      </c>
      <c r="M628" s="15">
        <v>4.2199999999999998E-3</v>
      </c>
      <c r="N628" s="15">
        <v>4.2199999999999998E-3</v>
      </c>
      <c r="O628" s="15">
        <v>4.2199999999999998E-3</v>
      </c>
      <c r="P628" s="15">
        <v>7.1199999999999996E-3</v>
      </c>
      <c r="Q628" s="15"/>
      <c r="R628" s="15">
        <f t="shared" si="65"/>
        <v>0</v>
      </c>
      <c r="S628" s="15">
        <f t="shared" si="66"/>
        <v>0</v>
      </c>
      <c r="T628" s="15">
        <f t="shared" si="67"/>
        <v>0</v>
      </c>
      <c r="U628" s="15">
        <f t="shared" si="68"/>
        <v>0</v>
      </c>
      <c r="V628" s="17">
        <f t="shared" si="69"/>
        <v>0</v>
      </c>
    </row>
    <row r="629" spans="1:22" ht="13.5" x14ac:dyDescent="0.35">
      <c r="A629" s="14">
        <v>116556</v>
      </c>
      <c r="B629" s="15" t="s">
        <v>361</v>
      </c>
      <c r="C629" s="15">
        <v>6.9</v>
      </c>
      <c r="D629" s="15">
        <v>101</v>
      </c>
      <c r="E629" s="15">
        <v>1333</v>
      </c>
      <c r="F629" s="15">
        <v>19.96</v>
      </c>
      <c r="G629" s="15">
        <v>0</v>
      </c>
      <c r="H629" s="15">
        <v>19.96</v>
      </c>
      <c r="I629" s="16">
        <v>19.96</v>
      </c>
      <c r="J629" s="15">
        <f t="shared" si="63"/>
        <v>0</v>
      </c>
      <c r="K629" s="15">
        <f t="shared" si="64"/>
        <v>0</v>
      </c>
      <c r="L629" s="15">
        <v>1.4120000000000001E-2</v>
      </c>
      <c r="M629" s="15">
        <v>7.3600000000000002E-3</v>
      </c>
      <c r="N629" s="15">
        <v>7.3600000000000002E-3</v>
      </c>
      <c r="O629" s="15">
        <v>7.3600000000000002E-3</v>
      </c>
      <c r="P629" s="15">
        <v>7.8700000000000003E-3</v>
      </c>
      <c r="Q629" s="15"/>
      <c r="R629" s="15">
        <f t="shared" si="65"/>
        <v>0</v>
      </c>
      <c r="S629" s="15">
        <f t="shared" si="66"/>
        <v>0</v>
      </c>
      <c r="T629" s="15">
        <f t="shared" si="67"/>
        <v>0</v>
      </c>
      <c r="U629" s="15">
        <f t="shared" si="68"/>
        <v>0</v>
      </c>
      <c r="V629" s="17">
        <f t="shared" si="69"/>
        <v>0</v>
      </c>
    </row>
    <row r="630" spans="1:22" ht="13.5" x14ac:dyDescent="0.35">
      <c r="A630" s="14">
        <v>122041</v>
      </c>
      <c r="B630" s="15" t="s">
        <v>259</v>
      </c>
      <c r="C630" s="15">
        <v>13.8</v>
      </c>
      <c r="D630" s="15">
        <v>101</v>
      </c>
      <c r="E630" s="15">
        <v>1713</v>
      </c>
      <c r="F630" s="15">
        <v>121.29</v>
      </c>
      <c r="G630" s="15">
        <v>0</v>
      </c>
      <c r="H630" s="15">
        <v>121.29</v>
      </c>
      <c r="I630" s="16">
        <v>121.29</v>
      </c>
      <c r="J630" s="15">
        <f t="shared" si="63"/>
        <v>0</v>
      </c>
      <c r="K630" s="15">
        <f t="shared" si="64"/>
        <v>0</v>
      </c>
      <c r="L630" s="15">
        <v>7.1500000000000001E-3</v>
      </c>
      <c r="M630" s="15">
        <v>4.4799999999999996E-3</v>
      </c>
      <c r="N630" s="15">
        <v>4.4799999999999996E-3</v>
      </c>
      <c r="O630" s="15">
        <v>4.4799999999999996E-3</v>
      </c>
      <c r="P630" s="15">
        <v>8.2299999999999995E-3</v>
      </c>
      <c r="Q630" s="15"/>
      <c r="R630" s="15">
        <f t="shared" si="65"/>
        <v>0</v>
      </c>
      <c r="S630" s="15">
        <f t="shared" si="66"/>
        <v>0</v>
      </c>
      <c r="T630" s="15">
        <f t="shared" si="67"/>
        <v>0</v>
      </c>
      <c r="U630" s="15">
        <f t="shared" si="68"/>
        <v>0</v>
      </c>
      <c r="V630" s="17">
        <f t="shared" si="69"/>
        <v>0</v>
      </c>
    </row>
    <row r="631" spans="1:22" ht="13.5" x14ac:dyDescent="0.35">
      <c r="A631" s="14">
        <v>122042</v>
      </c>
      <c r="B631" s="15" t="s">
        <v>260</v>
      </c>
      <c r="C631" s="15">
        <v>22</v>
      </c>
      <c r="D631" s="15">
        <v>101</v>
      </c>
      <c r="E631" s="15">
        <v>1713</v>
      </c>
      <c r="F631" s="15">
        <v>231.71</v>
      </c>
      <c r="G631" s="15">
        <v>0</v>
      </c>
      <c r="H631" s="15">
        <v>231.71</v>
      </c>
      <c r="I631" s="16">
        <v>231.71</v>
      </c>
      <c r="J631" s="15">
        <f t="shared" si="63"/>
        <v>0</v>
      </c>
      <c r="K631" s="15">
        <f t="shared" si="64"/>
        <v>0</v>
      </c>
      <c r="L631" s="15">
        <v>7.1500000000000001E-3</v>
      </c>
      <c r="M631" s="15">
        <v>4.4799999999999996E-3</v>
      </c>
      <c r="N631" s="15">
        <v>4.4799999999999996E-3</v>
      </c>
      <c r="O631" s="15">
        <v>4.4799999999999996E-3</v>
      </c>
      <c r="P631" s="15">
        <v>8.2299999999999995E-3</v>
      </c>
      <c r="Q631" s="15"/>
      <c r="R631" s="15">
        <f t="shared" si="65"/>
        <v>0</v>
      </c>
      <c r="S631" s="15">
        <f t="shared" si="66"/>
        <v>0</v>
      </c>
      <c r="T631" s="15">
        <f t="shared" si="67"/>
        <v>0</v>
      </c>
      <c r="U631" s="15">
        <f t="shared" si="68"/>
        <v>0</v>
      </c>
      <c r="V631" s="17">
        <f t="shared" si="69"/>
        <v>0</v>
      </c>
    </row>
    <row r="632" spans="1:22" ht="13.5" x14ac:dyDescent="0.35">
      <c r="A632" s="14">
        <v>122044</v>
      </c>
      <c r="B632" s="15" t="s">
        <v>262</v>
      </c>
      <c r="C632" s="15">
        <v>13.2</v>
      </c>
      <c r="D632" s="15">
        <v>101</v>
      </c>
      <c r="E632" s="15">
        <v>1713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63"/>
        <v>0</v>
      </c>
      <c r="K632" s="15">
        <f t="shared" si="64"/>
        <v>0</v>
      </c>
      <c r="L632" s="15">
        <v>7.1500000000000001E-3</v>
      </c>
      <c r="M632" s="15">
        <v>4.4799999999999996E-3</v>
      </c>
      <c r="N632" s="15">
        <v>4.4799999999999996E-3</v>
      </c>
      <c r="O632" s="15">
        <v>4.4799999999999996E-3</v>
      </c>
      <c r="P632" s="15">
        <v>8.2299999999999995E-3</v>
      </c>
      <c r="Q632" s="15"/>
      <c r="R632" s="15">
        <f t="shared" si="65"/>
        <v>0</v>
      </c>
      <c r="S632" s="15">
        <f t="shared" si="66"/>
        <v>0</v>
      </c>
      <c r="T632" s="15">
        <f t="shared" si="67"/>
        <v>0</v>
      </c>
      <c r="U632" s="15">
        <f t="shared" si="68"/>
        <v>0</v>
      </c>
      <c r="V632" s="17">
        <f t="shared" si="69"/>
        <v>0</v>
      </c>
    </row>
    <row r="633" spans="1:22" ht="13.5" x14ac:dyDescent="0.35">
      <c r="A633" s="14">
        <v>122030</v>
      </c>
      <c r="B633" s="15" t="s">
        <v>255</v>
      </c>
      <c r="C633" s="15">
        <v>16.5</v>
      </c>
      <c r="D633" s="15">
        <v>101</v>
      </c>
      <c r="E633" s="15">
        <v>1713</v>
      </c>
      <c r="F633" s="15">
        <v>180.65</v>
      </c>
      <c r="G633" s="15">
        <v>0</v>
      </c>
      <c r="H633" s="15">
        <v>180.65</v>
      </c>
      <c r="I633" s="16">
        <v>180.65</v>
      </c>
      <c r="J633" s="15">
        <f t="shared" si="63"/>
        <v>0</v>
      </c>
      <c r="K633" s="15">
        <f t="shared" si="64"/>
        <v>0</v>
      </c>
      <c r="L633" s="15">
        <v>7.2899999999999996E-3</v>
      </c>
      <c r="M633" s="15">
        <v>4.62E-3</v>
      </c>
      <c r="N633" s="15">
        <v>4.62E-3</v>
      </c>
      <c r="O633" s="15">
        <v>4.62E-3</v>
      </c>
      <c r="P633" s="15">
        <v>8.6300000000000005E-3</v>
      </c>
      <c r="Q633" s="15"/>
      <c r="R633" s="15">
        <f t="shared" si="65"/>
        <v>0</v>
      </c>
      <c r="S633" s="15">
        <f t="shared" si="66"/>
        <v>0</v>
      </c>
      <c r="T633" s="15">
        <f t="shared" si="67"/>
        <v>0</v>
      </c>
      <c r="U633" s="15">
        <f t="shared" si="68"/>
        <v>0</v>
      </c>
      <c r="V633" s="17">
        <f t="shared" si="69"/>
        <v>0</v>
      </c>
    </row>
    <row r="634" spans="1:22" ht="13.5" x14ac:dyDescent="0.35">
      <c r="A634" s="14">
        <v>122031</v>
      </c>
      <c r="B634" s="15" t="s">
        <v>256</v>
      </c>
      <c r="C634" s="15">
        <v>16.5</v>
      </c>
      <c r="D634" s="15">
        <v>101</v>
      </c>
      <c r="E634" s="15">
        <v>1713</v>
      </c>
      <c r="F634" s="15">
        <v>180.65</v>
      </c>
      <c r="G634" s="15">
        <v>0</v>
      </c>
      <c r="H634" s="15">
        <v>180.65</v>
      </c>
      <c r="I634" s="16">
        <v>180.65</v>
      </c>
      <c r="J634" s="15">
        <f t="shared" si="63"/>
        <v>0</v>
      </c>
      <c r="K634" s="15">
        <f t="shared" si="64"/>
        <v>0</v>
      </c>
      <c r="L634" s="15">
        <v>7.2899999999999996E-3</v>
      </c>
      <c r="M634" s="15">
        <v>4.62E-3</v>
      </c>
      <c r="N634" s="15">
        <v>4.62E-3</v>
      </c>
      <c r="O634" s="15">
        <v>4.62E-3</v>
      </c>
      <c r="P634" s="15">
        <v>8.6300000000000005E-3</v>
      </c>
      <c r="Q634" s="15"/>
      <c r="R634" s="15">
        <f t="shared" si="65"/>
        <v>0</v>
      </c>
      <c r="S634" s="15">
        <f t="shared" si="66"/>
        <v>0</v>
      </c>
      <c r="T634" s="15">
        <f t="shared" si="67"/>
        <v>0</v>
      </c>
      <c r="U634" s="15">
        <f t="shared" si="68"/>
        <v>0</v>
      </c>
      <c r="V634" s="17">
        <f t="shared" si="69"/>
        <v>0</v>
      </c>
    </row>
    <row r="635" spans="1:22" ht="13.5" x14ac:dyDescent="0.35">
      <c r="A635" s="14">
        <v>122032</v>
      </c>
      <c r="B635" s="15" t="s">
        <v>257</v>
      </c>
      <c r="C635" s="15">
        <v>18</v>
      </c>
      <c r="D635" s="15">
        <v>101</v>
      </c>
      <c r="E635" s="15">
        <v>1713</v>
      </c>
      <c r="F635" s="15">
        <v>258.7</v>
      </c>
      <c r="G635" s="15">
        <v>0</v>
      </c>
      <c r="H635" s="15">
        <v>258.7</v>
      </c>
      <c r="I635" s="16">
        <v>258.7</v>
      </c>
      <c r="J635" s="15">
        <f t="shared" si="63"/>
        <v>0</v>
      </c>
      <c r="K635" s="15">
        <f t="shared" si="64"/>
        <v>0</v>
      </c>
      <c r="L635" s="15">
        <v>7.2899999999999996E-3</v>
      </c>
      <c r="M635" s="15">
        <v>4.62E-3</v>
      </c>
      <c r="N635" s="15">
        <v>4.62E-3</v>
      </c>
      <c r="O635" s="15">
        <v>4.62E-3</v>
      </c>
      <c r="P635" s="15">
        <v>8.6300000000000005E-3</v>
      </c>
      <c r="Q635" s="15"/>
      <c r="R635" s="15">
        <f t="shared" si="65"/>
        <v>0</v>
      </c>
      <c r="S635" s="15">
        <f t="shared" si="66"/>
        <v>0</v>
      </c>
      <c r="T635" s="15">
        <f t="shared" si="67"/>
        <v>0</v>
      </c>
      <c r="U635" s="15">
        <f t="shared" si="68"/>
        <v>0</v>
      </c>
      <c r="V635" s="17">
        <f t="shared" si="69"/>
        <v>0</v>
      </c>
    </row>
    <row r="636" spans="1:22" ht="13.5" x14ac:dyDescent="0.35">
      <c r="A636" s="14">
        <v>996240</v>
      </c>
      <c r="B636" s="15" t="s">
        <v>362</v>
      </c>
      <c r="C636" s="15">
        <v>115</v>
      </c>
      <c r="D636" s="15">
        <v>101</v>
      </c>
      <c r="E636" s="15">
        <v>1330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63"/>
        <v>0</v>
      </c>
      <c r="K636" s="15">
        <f t="shared" si="64"/>
        <v>0</v>
      </c>
      <c r="L636" s="15">
        <v>1.521E-2</v>
      </c>
      <c r="M636" s="15">
        <v>7.9799999999999992E-3</v>
      </c>
      <c r="N636" s="15">
        <v>7.9799999999999992E-3</v>
      </c>
      <c r="O636" s="15">
        <v>7.9799999999999992E-3</v>
      </c>
      <c r="P636" s="15">
        <v>8.6700000000000006E-3</v>
      </c>
      <c r="Q636" s="15"/>
      <c r="R636" s="15">
        <f t="shared" si="65"/>
        <v>0</v>
      </c>
      <c r="S636" s="15">
        <f t="shared" si="66"/>
        <v>0</v>
      </c>
      <c r="T636" s="15">
        <f t="shared" si="67"/>
        <v>0</v>
      </c>
      <c r="U636" s="15">
        <f t="shared" si="68"/>
        <v>0</v>
      </c>
      <c r="V636" s="17">
        <f t="shared" si="69"/>
        <v>0</v>
      </c>
    </row>
    <row r="637" spans="1:22" ht="13.5" x14ac:dyDescent="0.35">
      <c r="A637" s="14">
        <v>122043</v>
      </c>
      <c r="B637" s="15" t="s">
        <v>261</v>
      </c>
      <c r="C637" s="15">
        <v>22</v>
      </c>
      <c r="D637" s="15">
        <v>101</v>
      </c>
      <c r="E637" s="15">
        <v>1713</v>
      </c>
      <c r="F637" s="15">
        <v>402</v>
      </c>
      <c r="G637" s="15">
        <v>0</v>
      </c>
      <c r="H637" s="15">
        <v>402</v>
      </c>
      <c r="I637" s="16">
        <v>402</v>
      </c>
      <c r="J637" s="15">
        <f t="shared" si="63"/>
        <v>0</v>
      </c>
      <c r="K637" s="15">
        <f t="shared" si="64"/>
        <v>0</v>
      </c>
      <c r="L637" s="15">
        <v>7.6299999999999996E-3</v>
      </c>
      <c r="M637" s="15">
        <v>4.9100000000000003E-3</v>
      </c>
      <c r="N637" s="15">
        <v>4.9100000000000003E-3</v>
      </c>
      <c r="O637" s="15">
        <v>4.9100000000000003E-3</v>
      </c>
      <c r="P637" s="15">
        <v>9.3600000000000003E-3</v>
      </c>
      <c r="Q637" s="15"/>
      <c r="R637" s="15">
        <f t="shared" si="65"/>
        <v>0</v>
      </c>
      <c r="S637" s="15">
        <f t="shared" si="66"/>
        <v>0</v>
      </c>
      <c r="T637" s="15">
        <f t="shared" si="67"/>
        <v>0</v>
      </c>
      <c r="U637" s="15">
        <f t="shared" si="68"/>
        <v>0</v>
      </c>
      <c r="V637" s="17">
        <f t="shared" si="69"/>
        <v>0</v>
      </c>
    </row>
    <row r="638" spans="1:22" ht="13.5" x14ac:dyDescent="0.35">
      <c r="A638" s="14">
        <v>122046</v>
      </c>
      <c r="B638" s="15" t="s">
        <v>263</v>
      </c>
      <c r="C638" s="15">
        <v>13.8</v>
      </c>
      <c r="D638" s="15">
        <v>101</v>
      </c>
      <c r="E638" s="15">
        <v>1713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63"/>
        <v>0</v>
      </c>
      <c r="K638" s="15">
        <f t="shared" si="64"/>
        <v>0</v>
      </c>
      <c r="L638" s="15">
        <v>7.6299999999999996E-3</v>
      </c>
      <c r="M638" s="15">
        <v>4.9100000000000003E-3</v>
      </c>
      <c r="N638" s="15">
        <v>4.9100000000000003E-3</v>
      </c>
      <c r="O638" s="15">
        <v>4.9100000000000003E-3</v>
      </c>
      <c r="P638" s="15">
        <v>9.3600000000000003E-3</v>
      </c>
      <c r="Q638" s="15"/>
      <c r="R638" s="15">
        <f t="shared" si="65"/>
        <v>0</v>
      </c>
      <c r="S638" s="15">
        <f t="shared" si="66"/>
        <v>0</v>
      </c>
      <c r="T638" s="15">
        <f t="shared" si="67"/>
        <v>0</v>
      </c>
      <c r="U638" s="15">
        <f t="shared" si="68"/>
        <v>0</v>
      </c>
      <c r="V638" s="17">
        <f t="shared" si="69"/>
        <v>0</v>
      </c>
    </row>
    <row r="639" spans="1:22" ht="13.5" x14ac:dyDescent="0.35">
      <c r="A639" s="14">
        <v>122047</v>
      </c>
      <c r="B639" s="15" t="s">
        <v>264</v>
      </c>
      <c r="C639" s="15">
        <v>13.8</v>
      </c>
      <c r="D639" s="15">
        <v>101</v>
      </c>
      <c r="E639" s="15">
        <v>1713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63"/>
        <v>0</v>
      </c>
      <c r="K639" s="15">
        <f t="shared" si="64"/>
        <v>0</v>
      </c>
      <c r="L639" s="15">
        <v>7.6299999999999996E-3</v>
      </c>
      <c r="M639" s="15">
        <v>4.9100000000000003E-3</v>
      </c>
      <c r="N639" s="15">
        <v>4.9100000000000003E-3</v>
      </c>
      <c r="O639" s="15">
        <v>4.9100000000000003E-3</v>
      </c>
      <c r="P639" s="15">
        <v>9.3600000000000003E-3</v>
      </c>
      <c r="Q639" s="15"/>
      <c r="R639" s="15">
        <f t="shared" si="65"/>
        <v>0</v>
      </c>
      <c r="S639" s="15">
        <f t="shared" si="66"/>
        <v>0</v>
      </c>
      <c r="T639" s="15">
        <f t="shared" si="67"/>
        <v>0</v>
      </c>
      <c r="U639" s="15">
        <f t="shared" si="68"/>
        <v>0</v>
      </c>
      <c r="V639" s="17">
        <f t="shared" si="69"/>
        <v>0</v>
      </c>
    </row>
    <row r="640" spans="1:22" ht="13.5" x14ac:dyDescent="0.35">
      <c r="A640" s="14">
        <v>122048</v>
      </c>
      <c r="B640" s="15" t="s">
        <v>265</v>
      </c>
      <c r="C640" s="15">
        <v>13.8</v>
      </c>
      <c r="D640" s="15">
        <v>101</v>
      </c>
      <c r="E640" s="15">
        <v>1713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63"/>
        <v>0</v>
      </c>
      <c r="K640" s="15">
        <f t="shared" si="64"/>
        <v>0</v>
      </c>
      <c r="L640" s="15">
        <v>7.6299999999999996E-3</v>
      </c>
      <c r="M640" s="15">
        <v>4.9100000000000003E-3</v>
      </c>
      <c r="N640" s="15">
        <v>4.9100000000000003E-3</v>
      </c>
      <c r="O640" s="15">
        <v>4.9100000000000003E-3</v>
      </c>
      <c r="P640" s="15">
        <v>9.3600000000000003E-3</v>
      </c>
      <c r="Q640" s="15"/>
      <c r="R640" s="15">
        <f t="shared" si="65"/>
        <v>0</v>
      </c>
      <c r="S640" s="15">
        <f t="shared" si="66"/>
        <v>0</v>
      </c>
      <c r="T640" s="15">
        <f t="shared" si="67"/>
        <v>0</v>
      </c>
      <c r="U640" s="15">
        <f t="shared" si="68"/>
        <v>0</v>
      </c>
      <c r="V640" s="17">
        <f t="shared" si="69"/>
        <v>0</v>
      </c>
    </row>
    <row r="641" spans="1:22" ht="13.5" x14ac:dyDescent="0.35">
      <c r="A641" s="14">
        <v>122049</v>
      </c>
      <c r="B641" s="15" t="s">
        <v>266</v>
      </c>
      <c r="C641" s="15">
        <v>13.8</v>
      </c>
      <c r="D641" s="15">
        <v>101</v>
      </c>
      <c r="E641" s="15">
        <v>1713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63"/>
        <v>0</v>
      </c>
      <c r="K641" s="15">
        <f t="shared" si="64"/>
        <v>0</v>
      </c>
      <c r="L641" s="15">
        <v>7.6299999999999996E-3</v>
      </c>
      <c r="M641" s="15">
        <v>4.9100000000000003E-3</v>
      </c>
      <c r="N641" s="15">
        <v>4.9100000000000003E-3</v>
      </c>
      <c r="O641" s="15">
        <v>4.9100000000000003E-3</v>
      </c>
      <c r="P641" s="15">
        <v>9.3600000000000003E-3</v>
      </c>
      <c r="Q641" s="15"/>
      <c r="R641" s="15">
        <f t="shared" si="65"/>
        <v>0</v>
      </c>
      <c r="S641" s="15">
        <f t="shared" si="66"/>
        <v>0</v>
      </c>
      <c r="T641" s="15">
        <f t="shared" si="67"/>
        <v>0</v>
      </c>
      <c r="U641" s="15">
        <f t="shared" si="68"/>
        <v>0</v>
      </c>
      <c r="V641" s="17">
        <f t="shared" si="69"/>
        <v>0</v>
      </c>
    </row>
    <row r="642" spans="1:22" ht="13.5" x14ac:dyDescent="0.35">
      <c r="A642" s="14">
        <v>990488</v>
      </c>
      <c r="B642" s="15" t="s">
        <v>279</v>
      </c>
      <c r="C642" s="15">
        <v>115</v>
      </c>
      <c r="D642" s="15">
        <v>101</v>
      </c>
      <c r="E642" s="15">
        <v>1670</v>
      </c>
      <c r="F642" s="15">
        <v>0</v>
      </c>
      <c r="G642" s="15">
        <v>0</v>
      </c>
      <c r="H642" s="15">
        <v>0</v>
      </c>
      <c r="I642" s="16">
        <v>0</v>
      </c>
      <c r="J642" s="15">
        <f t="shared" si="63"/>
        <v>0</v>
      </c>
      <c r="K642" s="15">
        <f t="shared" si="64"/>
        <v>0</v>
      </c>
      <c r="L642" s="15">
        <v>8.0199999999999994E-3</v>
      </c>
      <c r="M642" s="15">
        <v>5.1599999999999997E-3</v>
      </c>
      <c r="N642" s="15">
        <v>5.1599999999999997E-3</v>
      </c>
      <c r="O642" s="15">
        <v>5.1599999999999997E-3</v>
      </c>
      <c r="P642" s="15">
        <v>9.7699999999999992E-3</v>
      </c>
      <c r="Q642" s="15"/>
      <c r="R642" s="15">
        <f t="shared" si="65"/>
        <v>0</v>
      </c>
      <c r="S642" s="15">
        <f t="shared" si="66"/>
        <v>0</v>
      </c>
      <c r="T642" s="15">
        <f t="shared" si="67"/>
        <v>0</v>
      </c>
      <c r="U642" s="15">
        <f t="shared" si="68"/>
        <v>0</v>
      </c>
      <c r="V642" s="17">
        <f t="shared" si="69"/>
        <v>0</v>
      </c>
    </row>
    <row r="643" spans="1:22" ht="13.5" x14ac:dyDescent="0.35">
      <c r="A643" s="14">
        <v>123635</v>
      </c>
      <c r="B643" s="15" t="s">
        <v>277</v>
      </c>
      <c r="C643" s="15">
        <v>192</v>
      </c>
      <c r="D643" s="15">
        <v>101</v>
      </c>
      <c r="E643" s="15">
        <v>1830</v>
      </c>
      <c r="F643" s="15">
        <v>0</v>
      </c>
      <c r="G643" s="15">
        <v>0</v>
      </c>
      <c r="H643" s="15">
        <v>0</v>
      </c>
      <c r="I643" s="16">
        <v>0</v>
      </c>
      <c r="J643" s="15">
        <f t="shared" si="63"/>
        <v>0</v>
      </c>
      <c r="K643" s="15">
        <f t="shared" si="64"/>
        <v>0</v>
      </c>
      <c r="L643" s="15">
        <v>8.3199999999999993E-3</v>
      </c>
      <c r="M643" s="15">
        <v>5.47E-3</v>
      </c>
      <c r="N643" s="15">
        <v>5.47E-3</v>
      </c>
      <c r="O643" s="15">
        <v>5.47E-3</v>
      </c>
      <c r="P643" s="15">
        <v>1.0670000000000001E-2</v>
      </c>
      <c r="Q643" s="15"/>
      <c r="R643" s="15">
        <f t="shared" si="65"/>
        <v>0</v>
      </c>
      <c r="S643" s="15">
        <f t="shared" si="66"/>
        <v>0</v>
      </c>
      <c r="T643" s="15">
        <f t="shared" si="67"/>
        <v>0</v>
      </c>
      <c r="U643" s="15">
        <f t="shared" si="68"/>
        <v>0</v>
      </c>
      <c r="V643" s="17">
        <f t="shared" si="69"/>
        <v>0</v>
      </c>
    </row>
    <row r="644" spans="1:22" ht="13.5" x14ac:dyDescent="0.35">
      <c r="A644" s="14">
        <v>122417</v>
      </c>
      <c r="B644" s="15" t="s">
        <v>278</v>
      </c>
      <c r="C644" s="15">
        <v>13.8</v>
      </c>
      <c r="D644" s="15">
        <v>101</v>
      </c>
      <c r="E644" s="15">
        <v>1734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63"/>
        <v>0</v>
      </c>
      <c r="K644" s="15">
        <f t="shared" si="64"/>
        <v>0</v>
      </c>
      <c r="L644" s="15">
        <v>8.5900000000000004E-3</v>
      </c>
      <c r="M644" s="15">
        <v>5.6800000000000002E-3</v>
      </c>
      <c r="N644" s="15">
        <v>5.6800000000000002E-3</v>
      </c>
      <c r="O644" s="15">
        <v>5.6800000000000002E-3</v>
      </c>
      <c r="P644" s="15">
        <v>1.1180000000000001E-2</v>
      </c>
      <c r="Q644" s="15"/>
      <c r="R644" s="15">
        <f t="shared" si="65"/>
        <v>0</v>
      </c>
      <c r="S644" s="15">
        <f t="shared" si="66"/>
        <v>0</v>
      </c>
      <c r="T644" s="15">
        <f t="shared" si="67"/>
        <v>0</v>
      </c>
      <c r="U644" s="15">
        <f t="shared" si="68"/>
        <v>0</v>
      </c>
      <c r="V644" s="17">
        <f t="shared" si="69"/>
        <v>0</v>
      </c>
    </row>
    <row r="645" spans="1:22" ht="13.5" x14ac:dyDescent="0.35">
      <c r="A645" s="14">
        <v>123653</v>
      </c>
      <c r="B645" s="15" t="s">
        <v>280</v>
      </c>
      <c r="C645" s="15">
        <v>22</v>
      </c>
      <c r="D645" s="15">
        <v>101</v>
      </c>
      <c r="E645" s="15">
        <v>1823</v>
      </c>
      <c r="F645" s="15">
        <v>0</v>
      </c>
      <c r="G645" s="15">
        <v>0</v>
      </c>
      <c r="H645" s="15">
        <v>0</v>
      </c>
      <c r="I645" s="16">
        <v>0</v>
      </c>
      <c r="J645" s="15">
        <f t="shared" si="63"/>
        <v>0</v>
      </c>
      <c r="K645" s="15">
        <f t="shared" si="64"/>
        <v>0</v>
      </c>
      <c r="L645" s="15">
        <v>8.7200000000000003E-3</v>
      </c>
      <c r="M645" s="15">
        <v>5.7800000000000004E-3</v>
      </c>
      <c r="N645" s="15">
        <v>5.7800000000000004E-3</v>
      </c>
      <c r="O645" s="15">
        <v>5.7800000000000004E-3</v>
      </c>
      <c r="P645" s="15">
        <v>1.142E-2</v>
      </c>
      <c r="Q645" s="15"/>
      <c r="R645" s="15">
        <f t="shared" si="65"/>
        <v>0</v>
      </c>
      <c r="S645" s="15">
        <f t="shared" si="66"/>
        <v>0</v>
      </c>
      <c r="T645" s="15">
        <f t="shared" si="67"/>
        <v>0</v>
      </c>
      <c r="U645" s="15">
        <f t="shared" si="68"/>
        <v>0</v>
      </c>
      <c r="V645" s="17">
        <f t="shared" si="69"/>
        <v>0</v>
      </c>
    </row>
    <row r="646" spans="1:22" ht="13.5" x14ac:dyDescent="0.35">
      <c r="A646" s="14">
        <v>123655</v>
      </c>
      <c r="B646" s="15" t="s">
        <v>281</v>
      </c>
      <c r="C646" s="15">
        <v>13.8</v>
      </c>
      <c r="D646" s="15">
        <v>101</v>
      </c>
      <c r="E646" s="15">
        <v>1823</v>
      </c>
      <c r="F646" s="15">
        <v>0</v>
      </c>
      <c r="G646" s="15">
        <v>0</v>
      </c>
      <c r="H646" s="15">
        <v>0</v>
      </c>
      <c r="I646" s="16">
        <v>0</v>
      </c>
      <c r="J646" s="15">
        <f t="shared" si="63"/>
        <v>0</v>
      </c>
      <c r="K646" s="15">
        <f t="shared" si="64"/>
        <v>0</v>
      </c>
      <c r="L646" s="15">
        <v>8.7200000000000003E-3</v>
      </c>
      <c r="M646" s="15">
        <v>5.7800000000000004E-3</v>
      </c>
      <c r="N646" s="15">
        <v>5.7800000000000004E-3</v>
      </c>
      <c r="O646" s="15">
        <v>5.7800000000000004E-3</v>
      </c>
      <c r="P646" s="15">
        <v>1.142E-2</v>
      </c>
      <c r="Q646" s="15"/>
      <c r="R646" s="15">
        <f t="shared" si="65"/>
        <v>0</v>
      </c>
      <c r="S646" s="15">
        <f t="shared" si="66"/>
        <v>0</v>
      </c>
      <c r="T646" s="15">
        <f t="shared" si="67"/>
        <v>0</v>
      </c>
      <c r="U646" s="15">
        <f t="shared" si="68"/>
        <v>0</v>
      </c>
      <c r="V646" s="17">
        <f t="shared" si="69"/>
        <v>0</v>
      </c>
    </row>
    <row r="647" spans="1:22" ht="13.5" x14ac:dyDescent="0.35">
      <c r="A647" s="14">
        <v>123656</v>
      </c>
      <c r="B647" s="15" t="s">
        <v>282</v>
      </c>
      <c r="C647" s="15">
        <v>13.8</v>
      </c>
      <c r="D647" s="15">
        <v>101</v>
      </c>
      <c r="E647" s="15">
        <v>1823</v>
      </c>
      <c r="F647" s="15">
        <v>0</v>
      </c>
      <c r="G647" s="15">
        <v>0</v>
      </c>
      <c r="H647" s="15">
        <v>0</v>
      </c>
      <c r="I647" s="16">
        <v>0</v>
      </c>
      <c r="J647" s="15">
        <f t="shared" si="63"/>
        <v>0</v>
      </c>
      <c r="K647" s="15">
        <f t="shared" si="64"/>
        <v>0</v>
      </c>
      <c r="L647" s="15">
        <v>8.7200000000000003E-3</v>
      </c>
      <c r="M647" s="15">
        <v>5.7800000000000004E-3</v>
      </c>
      <c r="N647" s="15">
        <v>5.7800000000000004E-3</v>
      </c>
      <c r="O647" s="15">
        <v>5.7800000000000004E-3</v>
      </c>
      <c r="P647" s="15">
        <v>1.142E-2</v>
      </c>
      <c r="Q647" s="15"/>
      <c r="R647" s="15">
        <f t="shared" si="65"/>
        <v>0</v>
      </c>
      <c r="S647" s="15">
        <f t="shared" si="66"/>
        <v>0</v>
      </c>
      <c r="T647" s="15">
        <f t="shared" si="67"/>
        <v>0</v>
      </c>
      <c r="U647" s="15">
        <f t="shared" si="68"/>
        <v>0</v>
      </c>
      <c r="V647" s="17">
        <f t="shared" si="69"/>
        <v>0</v>
      </c>
    </row>
    <row r="648" spans="1:22" ht="13.5" x14ac:dyDescent="0.35">
      <c r="A648" s="14">
        <v>123128</v>
      </c>
      <c r="B648" s="15" t="s">
        <v>284</v>
      </c>
      <c r="C648" s="15">
        <v>13.8</v>
      </c>
      <c r="D648" s="15">
        <v>101</v>
      </c>
      <c r="E648" s="15">
        <v>1804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63"/>
        <v>0</v>
      </c>
      <c r="K648" s="15">
        <f t="shared" si="64"/>
        <v>0</v>
      </c>
      <c r="L648" s="15">
        <v>8.8699999999999994E-3</v>
      </c>
      <c r="M648" s="15">
        <v>5.8999999999999999E-3</v>
      </c>
      <c r="N648" s="15">
        <v>5.8999999999999999E-3</v>
      </c>
      <c r="O648" s="15">
        <v>5.8999999999999999E-3</v>
      </c>
      <c r="P648" s="15">
        <v>1.17E-2</v>
      </c>
      <c r="Q648" s="15"/>
      <c r="R648" s="15">
        <f t="shared" si="65"/>
        <v>0</v>
      </c>
      <c r="S648" s="15">
        <f t="shared" si="66"/>
        <v>0</v>
      </c>
      <c r="T648" s="15">
        <f t="shared" si="67"/>
        <v>0</v>
      </c>
      <c r="U648" s="15">
        <f t="shared" si="68"/>
        <v>0</v>
      </c>
      <c r="V648" s="17">
        <f t="shared" si="69"/>
        <v>0</v>
      </c>
    </row>
    <row r="649" spans="1:22" ht="13.5" x14ac:dyDescent="0.35">
      <c r="A649" s="14">
        <v>123129</v>
      </c>
      <c r="B649" s="15" t="s">
        <v>285</v>
      </c>
      <c r="C649" s="15">
        <v>13.8</v>
      </c>
      <c r="D649" s="15">
        <v>101</v>
      </c>
      <c r="E649" s="15">
        <v>1804</v>
      </c>
      <c r="F649" s="15">
        <v>0</v>
      </c>
      <c r="G649" s="15">
        <v>0</v>
      </c>
      <c r="H649" s="15">
        <v>0</v>
      </c>
      <c r="I649" s="16">
        <v>0</v>
      </c>
      <c r="J649" s="15">
        <f t="shared" si="63"/>
        <v>0</v>
      </c>
      <c r="K649" s="15">
        <f t="shared" si="64"/>
        <v>0</v>
      </c>
      <c r="L649" s="15">
        <v>8.8699999999999994E-3</v>
      </c>
      <c r="M649" s="15">
        <v>5.8999999999999999E-3</v>
      </c>
      <c r="N649" s="15">
        <v>5.8999999999999999E-3</v>
      </c>
      <c r="O649" s="15">
        <v>5.8999999999999999E-3</v>
      </c>
      <c r="P649" s="15">
        <v>1.17E-2</v>
      </c>
      <c r="Q649" s="15"/>
      <c r="R649" s="15">
        <f t="shared" si="65"/>
        <v>0</v>
      </c>
      <c r="S649" s="15">
        <f t="shared" si="66"/>
        <v>0</v>
      </c>
      <c r="T649" s="15">
        <f t="shared" si="67"/>
        <v>0</v>
      </c>
      <c r="U649" s="15">
        <f t="shared" si="68"/>
        <v>0</v>
      </c>
      <c r="V649" s="17">
        <f t="shared" si="69"/>
        <v>0</v>
      </c>
    </row>
    <row r="650" spans="1:22" ht="13.5" x14ac:dyDescent="0.35">
      <c r="A650" s="14">
        <v>122448</v>
      </c>
      <c r="B650" s="15" t="s">
        <v>286</v>
      </c>
      <c r="C650" s="15">
        <v>13.8</v>
      </c>
      <c r="D650" s="15">
        <v>101</v>
      </c>
      <c r="E650" s="15">
        <v>1733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si="63"/>
        <v>0</v>
      </c>
      <c r="K650" s="15">
        <f t="shared" si="64"/>
        <v>0</v>
      </c>
      <c r="L650" s="15">
        <v>8.8900000000000003E-3</v>
      </c>
      <c r="M650" s="15">
        <v>5.9100000000000003E-3</v>
      </c>
      <c r="N650" s="15">
        <v>5.9100000000000003E-3</v>
      </c>
      <c r="O650" s="15">
        <v>5.9100000000000003E-3</v>
      </c>
      <c r="P650" s="15">
        <v>1.171E-2</v>
      </c>
      <c r="Q650" s="15"/>
      <c r="R650" s="15">
        <f t="shared" si="65"/>
        <v>0</v>
      </c>
      <c r="S650" s="15">
        <f t="shared" si="66"/>
        <v>0</v>
      </c>
      <c r="T650" s="15">
        <f t="shared" si="67"/>
        <v>0</v>
      </c>
      <c r="U650" s="15">
        <f t="shared" si="68"/>
        <v>0</v>
      </c>
      <c r="V650" s="17">
        <f t="shared" si="69"/>
        <v>0</v>
      </c>
    </row>
    <row r="651" spans="1:22" ht="13.5" x14ac:dyDescent="0.35">
      <c r="A651" s="14">
        <v>122449</v>
      </c>
      <c r="B651" s="15" t="s">
        <v>287</v>
      </c>
      <c r="C651" s="15">
        <v>13.8</v>
      </c>
      <c r="D651" s="15">
        <v>101</v>
      </c>
      <c r="E651" s="15">
        <v>1733</v>
      </c>
      <c r="F651" s="15">
        <v>0</v>
      </c>
      <c r="G651" s="15">
        <v>0</v>
      </c>
      <c r="H651" s="15">
        <v>0</v>
      </c>
      <c r="I651" s="16">
        <v>0</v>
      </c>
      <c r="J651" s="15">
        <f t="shared" si="63"/>
        <v>0</v>
      </c>
      <c r="K651" s="15">
        <f t="shared" si="64"/>
        <v>0</v>
      </c>
      <c r="L651" s="15">
        <v>8.8900000000000003E-3</v>
      </c>
      <c r="M651" s="15">
        <v>5.9100000000000003E-3</v>
      </c>
      <c r="N651" s="15">
        <v>5.9100000000000003E-3</v>
      </c>
      <c r="O651" s="15">
        <v>5.9100000000000003E-3</v>
      </c>
      <c r="P651" s="15">
        <v>1.171E-2</v>
      </c>
      <c r="Q651" s="15"/>
      <c r="R651" s="15">
        <f t="shared" si="65"/>
        <v>0</v>
      </c>
      <c r="S651" s="15">
        <f t="shared" si="66"/>
        <v>0</v>
      </c>
      <c r="T651" s="15">
        <f t="shared" si="67"/>
        <v>0</v>
      </c>
      <c r="U651" s="15">
        <f t="shared" si="68"/>
        <v>0</v>
      </c>
      <c r="V651" s="17">
        <f t="shared" si="69"/>
        <v>0</v>
      </c>
    </row>
    <row r="652" spans="1:22" ht="13.5" x14ac:dyDescent="0.35">
      <c r="A652" s="14">
        <v>122450</v>
      </c>
      <c r="B652" s="15" t="s">
        <v>288</v>
      </c>
      <c r="C652" s="15">
        <v>13.8</v>
      </c>
      <c r="D652" s="15">
        <v>101</v>
      </c>
      <c r="E652" s="15">
        <v>1733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63"/>
        <v>0</v>
      </c>
      <c r="K652" s="15">
        <f t="shared" si="64"/>
        <v>0</v>
      </c>
      <c r="L652" s="15">
        <v>8.8900000000000003E-3</v>
      </c>
      <c r="M652" s="15">
        <v>5.9100000000000003E-3</v>
      </c>
      <c r="N652" s="15">
        <v>5.9100000000000003E-3</v>
      </c>
      <c r="O652" s="15">
        <v>5.9100000000000003E-3</v>
      </c>
      <c r="P652" s="15">
        <v>1.171E-2</v>
      </c>
      <c r="Q652" s="15"/>
      <c r="R652" s="15">
        <f t="shared" si="65"/>
        <v>0</v>
      </c>
      <c r="S652" s="15">
        <f t="shared" si="66"/>
        <v>0</v>
      </c>
      <c r="T652" s="15">
        <f t="shared" si="67"/>
        <v>0</v>
      </c>
      <c r="U652" s="15">
        <f t="shared" si="68"/>
        <v>0</v>
      </c>
      <c r="V652" s="17">
        <f t="shared" si="69"/>
        <v>0</v>
      </c>
    </row>
    <row r="653" spans="1:22" ht="13.5" x14ac:dyDescent="0.35">
      <c r="A653" s="14">
        <v>122451</v>
      </c>
      <c r="B653" s="15" t="s">
        <v>289</v>
      </c>
      <c r="C653" s="15">
        <v>13.8</v>
      </c>
      <c r="D653" s="15">
        <v>101</v>
      </c>
      <c r="E653" s="15">
        <v>1733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63"/>
        <v>0</v>
      </c>
      <c r="K653" s="15">
        <f t="shared" si="64"/>
        <v>0</v>
      </c>
      <c r="L653" s="15">
        <v>8.8900000000000003E-3</v>
      </c>
      <c r="M653" s="15">
        <v>5.9100000000000003E-3</v>
      </c>
      <c r="N653" s="15">
        <v>5.9100000000000003E-3</v>
      </c>
      <c r="O653" s="15">
        <v>5.9100000000000003E-3</v>
      </c>
      <c r="P653" s="15">
        <v>1.171E-2</v>
      </c>
      <c r="Q653" s="15"/>
      <c r="R653" s="15">
        <f t="shared" si="65"/>
        <v>0</v>
      </c>
      <c r="S653" s="15">
        <f t="shared" si="66"/>
        <v>0</v>
      </c>
      <c r="T653" s="15">
        <f t="shared" si="67"/>
        <v>0</v>
      </c>
      <c r="U653" s="15">
        <f t="shared" si="68"/>
        <v>0</v>
      </c>
      <c r="V653" s="17">
        <f t="shared" si="69"/>
        <v>0</v>
      </c>
    </row>
    <row r="654" spans="1:22" ht="13.5" x14ac:dyDescent="0.35">
      <c r="A654" s="14">
        <v>122452</v>
      </c>
      <c r="B654" s="15" t="s">
        <v>290</v>
      </c>
      <c r="C654" s="15">
        <v>13.8</v>
      </c>
      <c r="D654" s="15">
        <v>101</v>
      </c>
      <c r="E654" s="15">
        <v>1733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ref="J654:J717" si="70">I654-F654</f>
        <v>0</v>
      </c>
      <c r="K654" s="15">
        <f t="shared" ref="K654:K717" si="71">H654-I654</f>
        <v>0</v>
      </c>
      <c r="L654" s="15">
        <v>8.8900000000000003E-3</v>
      </c>
      <c r="M654" s="15">
        <v>5.9100000000000003E-3</v>
      </c>
      <c r="N654" s="15">
        <v>5.9100000000000003E-3</v>
      </c>
      <c r="O654" s="15">
        <v>5.9100000000000003E-3</v>
      </c>
      <c r="P654" s="15">
        <v>1.171E-2</v>
      </c>
      <c r="Q654" s="15"/>
      <c r="R654" s="15">
        <f t="shared" ref="R654:R717" si="72">L654*J654</f>
        <v>0</v>
      </c>
      <c r="S654" s="15">
        <f t="shared" ref="S654:S717" si="73">M654*J654</f>
        <v>0</v>
      </c>
      <c r="T654" s="15">
        <f t="shared" ref="T654:T717" si="74">N654*J654</f>
        <v>0</v>
      </c>
      <c r="U654" s="15">
        <f t="shared" ref="U654:U717" si="75">O654*J654</f>
        <v>0</v>
      </c>
      <c r="V654" s="17">
        <f t="shared" ref="V654:V717" si="76">P654*J654</f>
        <v>0</v>
      </c>
    </row>
    <row r="655" spans="1:22" ht="13.5" x14ac:dyDescent="0.35">
      <c r="A655" s="14">
        <v>122453</v>
      </c>
      <c r="B655" s="15" t="s">
        <v>291</v>
      </c>
      <c r="C655" s="15">
        <v>13.8</v>
      </c>
      <c r="D655" s="15">
        <v>101</v>
      </c>
      <c r="E655" s="15">
        <v>1733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si="70"/>
        <v>0</v>
      </c>
      <c r="K655" s="15">
        <f t="shared" si="71"/>
        <v>0</v>
      </c>
      <c r="L655" s="15">
        <v>8.8900000000000003E-3</v>
      </c>
      <c r="M655" s="15">
        <v>5.9100000000000003E-3</v>
      </c>
      <c r="N655" s="15">
        <v>5.9100000000000003E-3</v>
      </c>
      <c r="O655" s="15">
        <v>5.9100000000000003E-3</v>
      </c>
      <c r="P655" s="15">
        <v>1.171E-2</v>
      </c>
      <c r="Q655" s="15"/>
      <c r="R655" s="15">
        <f t="shared" si="72"/>
        <v>0</v>
      </c>
      <c r="S655" s="15">
        <f t="shared" si="73"/>
        <v>0</v>
      </c>
      <c r="T655" s="15">
        <f t="shared" si="74"/>
        <v>0</v>
      </c>
      <c r="U655" s="15">
        <f t="shared" si="75"/>
        <v>0</v>
      </c>
      <c r="V655" s="17">
        <f t="shared" si="76"/>
        <v>0</v>
      </c>
    </row>
    <row r="656" spans="1:22" ht="13.5" x14ac:dyDescent="0.35">
      <c r="A656" s="14">
        <v>122454</v>
      </c>
      <c r="B656" s="15" t="s">
        <v>292</v>
      </c>
      <c r="C656" s="15">
        <v>13.8</v>
      </c>
      <c r="D656" s="15">
        <v>101</v>
      </c>
      <c r="E656" s="15">
        <v>1733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70"/>
        <v>0</v>
      </c>
      <c r="K656" s="15">
        <f t="shared" si="71"/>
        <v>0</v>
      </c>
      <c r="L656" s="15">
        <v>8.8900000000000003E-3</v>
      </c>
      <c r="M656" s="15">
        <v>5.9100000000000003E-3</v>
      </c>
      <c r="N656" s="15">
        <v>5.9100000000000003E-3</v>
      </c>
      <c r="O656" s="15">
        <v>5.9100000000000003E-3</v>
      </c>
      <c r="P656" s="15">
        <v>1.171E-2</v>
      </c>
      <c r="Q656" s="15"/>
      <c r="R656" s="15">
        <f t="shared" si="72"/>
        <v>0</v>
      </c>
      <c r="S656" s="15">
        <f t="shared" si="73"/>
        <v>0</v>
      </c>
      <c r="T656" s="15">
        <f t="shared" si="74"/>
        <v>0</v>
      </c>
      <c r="U656" s="15">
        <f t="shared" si="75"/>
        <v>0</v>
      </c>
      <c r="V656" s="17">
        <f t="shared" si="76"/>
        <v>0</v>
      </c>
    </row>
    <row r="657" spans="1:22" ht="13.5" x14ac:dyDescent="0.35">
      <c r="A657" s="14">
        <v>122542</v>
      </c>
      <c r="B657" s="15" t="s">
        <v>293</v>
      </c>
      <c r="C657" s="15">
        <v>13.8</v>
      </c>
      <c r="D657" s="15">
        <v>101</v>
      </c>
      <c r="E657" s="15">
        <v>1733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70"/>
        <v>0</v>
      </c>
      <c r="K657" s="15">
        <f t="shared" si="71"/>
        <v>0</v>
      </c>
      <c r="L657" s="15">
        <v>8.8900000000000003E-3</v>
      </c>
      <c r="M657" s="15">
        <v>5.9100000000000003E-3</v>
      </c>
      <c r="N657" s="15">
        <v>5.9100000000000003E-3</v>
      </c>
      <c r="O657" s="15">
        <v>5.9100000000000003E-3</v>
      </c>
      <c r="P657" s="15">
        <v>1.171E-2</v>
      </c>
      <c r="Q657" s="15"/>
      <c r="R657" s="15">
        <f t="shared" si="72"/>
        <v>0</v>
      </c>
      <c r="S657" s="15">
        <f t="shared" si="73"/>
        <v>0</v>
      </c>
      <c r="T657" s="15">
        <f t="shared" si="74"/>
        <v>0</v>
      </c>
      <c r="U657" s="15">
        <f t="shared" si="75"/>
        <v>0</v>
      </c>
      <c r="V657" s="17">
        <f t="shared" si="76"/>
        <v>0</v>
      </c>
    </row>
    <row r="658" spans="1:22" ht="13.5" x14ac:dyDescent="0.35">
      <c r="A658" s="14">
        <v>990740</v>
      </c>
      <c r="B658" s="15" t="s">
        <v>294</v>
      </c>
      <c r="C658" s="15">
        <v>115</v>
      </c>
      <c r="D658" s="15">
        <v>101</v>
      </c>
      <c r="E658" s="15">
        <v>1730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70"/>
        <v>0</v>
      </c>
      <c r="K658" s="15">
        <f t="shared" si="71"/>
        <v>0</v>
      </c>
      <c r="L658" s="15">
        <v>8.8900000000000003E-3</v>
      </c>
      <c r="M658" s="15">
        <v>5.9100000000000003E-3</v>
      </c>
      <c r="N658" s="15">
        <v>5.9100000000000003E-3</v>
      </c>
      <c r="O658" s="15">
        <v>5.9100000000000003E-3</v>
      </c>
      <c r="P658" s="15">
        <v>1.171E-2</v>
      </c>
      <c r="Q658" s="15"/>
      <c r="R658" s="15">
        <f t="shared" si="72"/>
        <v>0</v>
      </c>
      <c r="S658" s="15">
        <f t="shared" si="73"/>
        <v>0</v>
      </c>
      <c r="T658" s="15">
        <f t="shared" si="74"/>
        <v>0</v>
      </c>
      <c r="U658" s="15">
        <f t="shared" si="75"/>
        <v>0</v>
      </c>
      <c r="V658" s="17">
        <f t="shared" si="76"/>
        <v>0</v>
      </c>
    </row>
    <row r="659" spans="1:22" ht="13.5" x14ac:dyDescent="0.35">
      <c r="A659" s="14">
        <v>122272</v>
      </c>
      <c r="B659" s="15" t="s">
        <v>297</v>
      </c>
      <c r="C659" s="15">
        <v>13.8</v>
      </c>
      <c r="D659" s="15">
        <v>101</v>
      </c>
      <c r="E659" s="15">
        <v>1692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70"/>
        <v>0</v>
      </c>
      <c r="K659" s="15">
        <f t="shared" si="71"/>
        <v>0</v>
      </c>
      <c r="L659" s="15">
        <v>9.1900000000000003E-3</v>
      </c>
      <c r="M659" s="15">
        <v>6.1500000000000001E-3</v>
      </c>
      <c r="N659" s="15">
        <v>6.1500000000000001E-3</v>
      </c>
      <c r="O659" s="15">
        <v>6.1500000000000001E-3</v>
      </c>
      <c r="P659" s="15">
        <v>1.226E-2</v>
      </c>
      <c r="Q659" s="15"/>
      <c r="R659" s="15">
        <f t="shared" si="72"/>
        <v>0</v>
      </c>
      <c r="S659" s="15">
        <f t="shared" si="73"/>
        <v>0</v>
      </c>
      <c r="T659" s="15">
        <f t="shared" si="74"/>
        <v>0</v>
      </c>
      <c r="U659" s="15">
        <f t="shared" si="75"/>
        <v>0</v>
      </c>
      <c r="V659" s="17">
        <f t="shared" si="76"/>
        <v>0</v>
      </c>
    </row>
    <row r="660" spans="1:22" ht="13.5" x14ac:dyDescent="0.35">
      <c r="A660" s="14">
        <v>122173</v>
      </c>
      <c r="B660" s="15" t="s">
        <v>307</v>
      </c>
      <c r="C660" s="15">
        <v>13.2</v>
      </c>
      <c r="D660" s="15">
        <v>101</v>
      </c>
      <c r="E660" s="15">
        <v>1692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70"/>
        <v>0</v>
      </c>
      <c r="K660" s="15">
        <f t="shared" si="71"/>
        <v>0</v>
      </c>
      <c r="L660" s="15">
        <v>9.6699999999999998E-3</v>
      </c>
      <c r="M660" s="15">
        <v>6.4999999999999997E-3</v>
      </c>
      <c r="N660" s="15">
        <v>6.4999999999999997E-3</v>
      </c>
      <c r="O660" s="15">
        <v>6.4999999999999997E-3</v>
      </c>
      <c r="P660" s="15">
        <v>1.294E-2</v>
      </c>
      <c r="Q660" s="15"/>
      <c r="R660" s="15">
        <f t="shared" si="72"/>
        <v>0</v>
      </c>
      <c r="S660" s="15">
        <f t="shared" si="73"/>
        <v>0</v>
      </c>
      <c r="T660" s="15">
        <f t="shared" si="74"/>
        <v>0</v>
      </c>
      <c r="U660" s="15">
        <f t="shared" si="75"/>
        <v>0</v>
      </c>
      <c r="V660" s="17">
        <f t="shared" si="76"/>
        <v>0</v>
      </c>
    </row>
    <row r="661" spans="1:22" ht="13.5" x14ac:dyDescent="0.35">
      <c r="A661" s="14">
        <v>122469</v>
      </c>
      <c r="B661" s="15" t="s">
        <v>301</v>
      </c>
      <c r="C661" s="15">
        <v>13.8</v>
      </c>
      <c r="D661" s="15">
        <v>101</v>
      </c>
      <c r="E661" s="15">
        <v>1733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70"/>
        <v>0</v>
      </c>
      <c r="K661" s="15">
        <f t="shared" si="71"/>
        <v>0</v>
      </c>
      <c r="L661" s="15">
        <v>9.9100000000000004E-3</v>
      </c>
      <c r="M661" s="15">
        <v>6.7400000000000003E-3</v>
      </c>
      <c r="N661" s="15">
        <v>6.7400000000000003E-3</v>
      </c>
      <c r="O661" s="15">
        <v>6.7400000000000003E-3</v>
      </c>
      <c r="P661" s="15">
        <v>1.37E-2</v>
      </c>
      <c r="Q661" s="15"/>
      <c r="R661" s="15">
        <f t="shared" si="72"/>
        <v>0</v>
      </c>
      <c r="S661" s="15">
        <f t="shared" si="73"/>
        <v>0</v>
      </c>
      <c r="T661" s="15">
        <f t="shared" si="74"/>
        <v>0</v>
      </c>
      <c r="U661" s="15">
        <f t="shared" si="75"/>
        <v>0</v>
      </c>
      <c r="V661" s="17">
        <f t="shared" si="76"/>
        <v>0</v>
      </c>
    </row>
    <row r="662" spans="1:22" ht="13.5" x14ac:dyDescent="0.35">
      <c r="A662" s="14">
        <v>122476</v>
      </c>
      <c r="B662" s="15" t="s">
        <v>302</v>
      </c>
      <c r="C662" s="15">
        <v>13.8</v>
      </c>
      <c r="D662" s="15">
        <v>101</v>
      </c>
      <c r="E662" s="15">
        <v>1733</v>
      </c>
      <c r="F662" s="15">
        <v>93.8</v>
      </c>
      <c r="G662" s="15">
        <v>0</v>
      </c>
      <c r="H662" s="15">
        <v>93.8</v>
      </c>
      <c r="I662" s="16">
        <v>93.8</v>
      </c>
      <c r="J662" s="15">
        <f t="shared" si="70"/>
        <v>0</v>
      </c>
      <c r="K662" s="15">
        <f t="shared" si="71"/>
        <v>0</v>
      </c>
      <c r="L662" s="15">
        <v>9.9100000000000004E-3</v>
      </c>
      <c r="M662" s="15">
        <v>6.7400000000000003E-3</v>
      </c>
      <c r="N662" s="15">
        <v>6.7400000000000003E-3</v>
      </c>
      <c r="O662" s="15">
        <v>6.7400000000000003E-3</v>
      </c>
      <c r="P662" s="15">
        <v>1.37E-2</v>
      </c>
      <c r="Q662" s="15"/>
      <c r="R662" s="15">
        <f t="shared" si="72"/>
        <v>0</v>
      </c>
      <c r="S662" s="15">
        <f t="shared" si="73"/>
        <v>0</v>
      </c>
      <c r="T662" s="15">
        <f t="shared" si="74"/>
        <v>0</v>
      </c>
      <c r="U662" s="15">
        <f t="shared" si="75"/>
        <v>0</v>
      </c>
      <c r="V662" s="17">
        <f t="shared" si="76"/>
        <v>0</v>
      </c>
    </row>
    <row r="663" spans="1:22" ht="13.5" x14ac:dyDescent="0.35">
      <c r="A663" s="14">
        <v>122477</v>
      </c>
      <c r="B663" s="15" t="s">
        <v>303</v>
      </c>
      <c r="C663" s="15">
        <v>13.8</v>
      </c>
      <c r="D663" s="15">
        <v>101</v>
      </c>
      <c r="E663" s="15">
        <v>1733</v>
      </c>
      <c r="F663" s="15">
        <v>73.069999999999993</v>
      </c>
      <c r="G663" s="15">
        <v>0</v>
      </c>
      <c r="H663" s="15">
        <v>93.8</v>
      </c>
      <c r="I663" s="16">
        <f>73.07</f>
        <v>73.069999999999993</v>
      </c>
      <c r="J663" s="15">
        <f t="shared" si="70"/>
        <v>0</v>
      </c>
      <c r="K663" s="15">
        <f t="shared" si="71"/>
        <v>20.730000000000004</v>
      </c>
      <c r="L663" s="15">
        <v>9.9100000000000004E-3</v>
      </c>
      <c r="M663" s="15">
        <v>6.7400000000000003E-3</v>
      </c>
      <c r="N663" s="15">
        <v>6.7400000000000003E-3</v>
      </c>
      <c r="O663" s="15">
        <v>6.7400000000000003E-3</v>
      </c>
      <c r="P663" s="15">
        <v>1.37E-2</v>
      </c>
      <c r="Q663" s="15"/>
      <c r="R663" s="15">
        <f t="shared" si="72"/>
        <v>0</v>
      </c>
      <c r="S663" s="15">
        <f t="shared" si="73"/>
        <v>0</v>
      </c>
      <c r="T663" s="15">
        <f t="shared" si="74"/>
        <v>0</v>
      </c>
      <c r="U663" s="15">
        <f t="shared" si="75"/>
        <v>0</v>
      </c>
      <c r="V663" s="17">
        <f t="shared" si="76"/>
        <v>0</v>
      </c>
    </row>
    <row r="664" spans="1:22" ht="13.5" x14ac:dyDescent="0.35">
      <c r="A664" s="14">
        <v>998496</v>
      </c>
      <c r="B664" s="15" t="s">
        <v>441</v>
      </c>
      <c r="C664" s="15">
        <v>46</v>
      </c>
      <c r="D664" s="15">
        <v>101</v>
      </c>
      <c r="E664" s="15">
        <v>822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70"/>
        <v>0</v>
      </c>
      <c r="K664" s="15">
        <f t="shared" si="71"/>
        <v>0</v>
      </c>
      <c r="L664" s="15">
        <v>3.1199999999999999E-3</v>
      </c>
      <c r="M664" s="15">
        <v>2.4049999999999998E-2</v>
      </c>
      <c r="N664" s="15">
        <v>2.4049999999999998E-2</v>
      </c>
      <c r="O664" s="15">
        <v>2.4049999999999998E-2</v>
      </c>
      <c r="P664" s="15">
        <v>1.422E-2</v>
      </c>
      <c r="Q664" s="15"/>
      <c r="R664" s="15">
        <f t="shared" si="72"/>
        <v>0</v>
      </c>
      <c r="S664" s="15">
        <f t="shared" si="73"/>
        <v>0</v>
      </c>
      <c r="T664" s="15">
        <f t="shared" si="74"/>
        <v>0</v>
      </c>
      <c r="U664" s="15">
        <f t="shared" si="75"/>
        <v>0</v>
      </c>
      <c r="V664" s="17">
        <f t="shared" si="76"/>
        <v>0</v>
      </c>
    </row>
    <row r="665" spans="1:22" ht="13.5" x14ac:dyDescent="0.35">
      <c r="A665" s="14">
        <v>122481</v>
      </c>
      <c r="B665" s="15" t="s">
        <v>305</v>
      </c>
      <c r="C665" s="15">
        <v>21</v>
      </c>
      <c r="D665" s="15">
        <v>101</v>
      </c>
      <c r="E665" s="15">
        <v>1733</v>
      </c>
      <c r="F665" s="15">
        <v>267.7</v>
      </c>
      <c r="G665" s="15">
        <v>0</v>
      </c>
      <c r="H665" s="15">
        <v>267.7</v>
      </c>
      <c r="I665" s="16">
        <v>267.7</v>
      </c>
      <c r="J665" s="15">
        <f t="shared" si="70"/>
        <v>0</v>
      </c>
      <c r="K665" s="15">
        <f t="shared" si="71"/>
        <v>0</v>
      </c>
      <c r="L665" s="15">
        <v>1.022E-2</v>
      </c>
      <c r="M665" s="15">
        <v>6.9899999999999997E-3</v>
      </c>
      <c r="N665" s="15">
        <v>6.9899999999999997E-3</v>
      </c>
      <c r="O665" s="15">
        <v>6.9899999999999997E-3</v>
      </c>
      <c r="P665" s="15">
        <v>1.4279999999999999E-2</v>
      </c>
      <c r="Q665" s="15"/>
      <c r="R665" s="15">
        <f t="shared" si="72"/>
        <v>0</v>
      </c>
      <c r="S665" s="15">
        <f t="shared" si="73"/>
        <v>0</v>
      </c>
      <c r="T665" s="15">
        <f t="shared" si="74"/>
        <v>0</v>
      </c>
      <c r="U665" s="15">
        <f t="shared" si="75"/>
        <v>0</v>
      </c>
      <c r="V665" s="17">
        <f t="shared" si="76"/>
        <v>0</v>
      </c>
    </row>
    <row r="666" spans="1:22" ht="13.5" x14ac:dyDescent="0.35">
      <c r="A666" s="14">
        <v>122482</v>
      </c>
      <c r="B666" s="15" t="s">
        <v>306</v>
      </c>
      <c r="C666" s="15">
        <v>21</v>
      </c>
      <c r="D666" s="15">
        <v>101</v>
      </c>
      <c r="E666" s="15">
        <v>1733</v>
      </c>
      <c r="F666" s="15">
        <v>267.7</v>
      </c>
      <c r="G666" s="15">
        <v>0</v>
      </c>
      <c r="H666" s="15">
        <v>267.7</v>
      </c>
      <c r="I666" s="16">
        <v>267.7</v>
      </c>
      <c r="J666" s="15">
        <f t="shared" si="70"/>
        <v>0</v>
      </c>
      <c r="K666" s="15">
        <f t="shared" si="71"/>
        <v>0</v>
      </c>
      <c r="L666" s="15">
        <v>1.022E-2</v>
      </c>
      <c r="M666" s="15">
        <v>6.9899999999999997E-3</v>
      </c>
      <c r="N666" s="15">
        <v>6.9899999999999997E-3</v>
      </c>
      <c r="O666" s="15">
        <v>6.9899999999999997E-3</v>
      </c>
      <c r="P666" s="15">
        <v>1.4279999999999999E-2</v>
      </c>
      <c r="Q666" s="15"/>
      <c r="R666" s="15">
        <f t="shared" si="72"/>
        <v>0</v>
      </c>
      <c r="S666" s="15">
        <f t="shared" si="73"/>
        <v>0</v>
      </c>
      <c r="T666" s="15">
        <f t="shared" si="74"/>
        <v>0</v>
      </c>
      <c r="U666" s="15">
        <f t="shared" si="75"/>
        <v>0</v>
      </c>
      <c r="V666" s="17">
        <f t="shared" si="76"/>
        <v>0</v>
      </c>
    </row>
    <row r="667" spans="1:22" ht="13.5" x14ac:dyDescent="0.35">
      <c r="A667" s="14">
        <v>993313</v>
      </c>
      <c r="B667" s="15" t="s">
        <v>308</v>
      </c>
      <c r="C667" s="15">
        <v>115</v>
      </c>
      <c r="D667" s="15">
        <v>101</v>
      </c>
      <c r="E667" s="15">
        <v>1800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70"/>
        <v>0</v>
      </c>
      <c r="K667" s="15">
        <f t="shared" si="71"/>
        <v>0</v>
      </c>
      <c r="L667" s="15">
        <v>1.03E-2</v>
      </c>
      <c r="M667" s="15">
        <v>7.0600000000000003E-3</v>
      </c>
      <c r="N667" s="15">
        <v>7.0600000000000003E-3</v>
      </c>
      <c r="O667" s="15">
        <v>7.0600000000000003E-3</v>
      </c>
      <c r="P667" s="15">
        <v>1.4449999999999999E-2</v>
      </c>
      <c r="Q667" s="15"/>
      <c r="R667" s="15">
        <f t="shared" si="72"/>
        <v>0</v>
      </c>
      <c r="S667" s="15">
        <f t="shared" si="73"/>
        <v>0</v>
      </c>
      <c r="T667" s="15">
        <f t="shared" si="74"/>
        <v>0</v>
      </c>
      <c r="U667" s="15">
        <f t="shared" si="75"/>
        <v>0</v>
      </c>
      <c r="V667" s="17">
        <f t="shared" si="76"/>
        <v>0</v>
      </c>
    </row>
    <row r="668" spans="1:22" ht="13.5" x14ac:dyDescent="0.35">
      <c r="A668" s="14">
        <v>122583</v>
      </c>
      <c r="B668" s="15" t="s">
        <v>317</v>
      </c>
      <c r="C668" s="15">
        <v>13.8</v>
      </c>
      <c r="D668" s="15">
        <v>101</v>
      </c>
      <c r="E668" s="15">
        <v>1733</v>
      </c>
      <c r="F668" s="15">
        <v>97.91</v>
      </c>
      <c r="G668" s="15">
        <v>0</v>
      </c>
      <c r="H668" s="15">
        <v>97.91</v>
      </c>
      <c r="I668" s="16">
        <v>97.91</v>
      </c>
      <c r="J668" s="15">
        <f t="shared" si="70"/>
        <v>0</v>
      </c>
      <c r="K668" s="15">
        <f t="shared" si="71"/>
        <v>0</v>
      </c>
      <c r="L668" s="15">
        <v>1.0370000000000001E-2</v>
      </c>
      <c r="M668" s="15">
        <v>7.0899999999999999E-3</v>
      </c>
      <c r="N668" s="15">
        <v>7.0899999999999999E-3</v>
      </c>
      <c r="O668" s="15">
        <v>7.0899999999999999E-3</v>
      </c>
      <c r="P668" s="15">
        <v>1.4489999999999999E-2</v>
      </c>
      <c r="Q668" s="15"/>
      <c r="R668" s="15">
        <f t="shared" si="72"/>
        <v>0</v>
      </c>
      <c r="S668" s="15">
        <f t="shared" si="73"/>
        <v>0</v>
      </c>
      <c r="T668" s="15">
        <f t="shared" si="74"/>
        <v>0</v>
      </c>
      <c r="U668" s="15">
        <f t="shared" si="75"/>
        <v>0</v>
      </c>
      <c r="V668" s="17">
        <f t="shared" si="76"/>
        <v>0</v>
      </c>
    </row>
    <row r="669" spans="1:22" ht="13.5" x14ac:dyDescent="0.35">
      <c r="A669" s="14">
        <v>123642</v>
      </c>
      <c r="B669" s="15" t="s">
        <v>313</v>
      </c>
      <c r="C669" s="15">
        <v>13.8</v>
      </c>
      <c r="D669" s="15">
        <v>101</v>
      </c>
      <c r="E669" s="15">
        <v>1803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70"/>
        <v>0</v>
      </c>
      <c r="K669" s="15">
        <f t="shared" si="71"/>
        <v>0</v>
      </c>
      <c r="L669" s="15">
        <v>1.0359999999999999E-2</v>
      </c>
      <c r="M669" s="15">
        <v>7.1000000000000004E-3</v>
      </c>
      <c r="N669" s="15">
        <v>7.1000000000000004E-3</v>
      </c>
      <c r="O669" s="15">
        <v>7.1000000000000004E-3</v>
      </c>
      <c r="P669" s="15">
        <v>1.455E-2</v>
      </c>
      <c r="Q669" s="15"/>
      <c r="R669" s="15">
        <f t="shared" si="72"/>
        <v>0</v>
      </c>
      <c r="S669" s="15">
        <f t="shared" si="73"/>
        <v>0</v>
      </c>
      <c r="T669" s="15">
        <f t="shared" si="74"/>
        <v>0</v>
      </c>
      <c r="U669" s="15">
        <f t="shared" si="75"/>
        <v>0</v>
      </c>
      <c r="V669" s="17">
        <f t="shared" si="76"/>
        <v>0</v>
      </c>
    </row>
    <row r="670" spans="1:22" ht="13.5" x14ac:dyDescent="0.35">
      <c r="A670" s="14">
        <v>122470</v>
      </c>
      <c r="B670" s="15" t="s">
        <v>309</v>
      </c>
      <c r="C670" s="15">
        <v>13.8</v>
      </c>
      <c r="D670" s="15">
        <v>101</v>
      </c>
      <c r="E670" s="15">
        <v>1733</v>
      </c>
      <c r="F670" s="15">
        <v>33.119999999999997</v>
      </c>
      <c r="G670" s="15">
        <v>0</v>
      </c>
      <c r="H670" s="15">
        <v>33.119999999999997</v>
      </c>
      <c r="I670" s="16">
        <v>33.119999999999997</v>
      </c>
      <c r="J670" s="15">
        <f t="shared" si="70"/>
        <v>0</v>
      </c>
      <c r="K670" s="15">
        <f t="shared" si="71"/>
        <v>0</v>
      </c>
      <c r="L670" s="15">
        <v>1.0370000000000001E-2</v>
      </c>
      <c r="M670" s="15">
        <v>7.11E-3</v>
      </c>
      <c r="N670" s="15">
        <v>7.11E-3</v>
      </c>
      <c r="O670" s="15">
        <v>7.11E-3</v>
      </c>
      <c r="P670" s="15">
        <v>1.457E-2</v>
      </c>
      <c r="Q670" s="15"/>
      <c r="R670" s="15">
        <f t="shared" si="72"/>
        <v>0</v>
      </c>
      <c r="S670" s="15">
        <f t="shared" si="73"/>
        <v>0</v>
      </c>
      <c r="T670" s="15">
        <f t="shared" si="74"/>
        <v>0</v>
      </c>
      <c r="U670" s="15">
        <f t="shared" si="75"/>
        <v>0</v>
      </c>
      <c r="V670" s="17">
        <f t="shared" si="76"/>
        <v>0</v>
      </c>
    </row>
    <row r="671" spans="1:22" ht="13.5" x14ac:dyDescent="0.35">
      <c r="A671" s="14">
        <v>122471</v>
      </c>
      <c r="B671" s="15" t="s">
        <v>310</v>
      </c>
      <c r="C671" s="15">
        <v>13.8</v>
      </c>
      <c r="D671" s="15">
        <v>101</v>
      </c>
      <c r="E671" s="15">
        <v>1733</v>
      </c>
      <c r="F671" s="15">
        <v>33.119999999999997</v>
      </c>
      <c r="G671" s="15">
        <v>0</v>
      </c>
      <c r="H671" s="15">
        <v>33.119999999999997</v>
      </c>
      <c r="I671" s="16">
        <v>33.119999999999997</v>
      </c>
      <c r="J671" s="15">
        <f t="shared" si="70"/>
        <v>0</v>
      </c>
      <c r="K671" s="15">
        <f t="shared" si="71"/>
        <v>0</v>
      </c>
      <c r="L671" s="15">
        <v>1.0370000000000001E-2</v>
      </c>
      <c r="M671" s="15">
        <v>7.11E-3</v>
      </c>
      <c r="N671" s="15">
        <v>7.11E-3</v>
      </c>
      <c r="O671" s="15">
        <v>7.11E-3</v>
      </c>
      <c r="P671" s="15">
        <v>1.457E-2</v>
      </c>
      <c r="Q671" s="15"/>
      <c r="R671" s="15">
        <f t="shared" si="72"/>
        <v>0</v>
      </c>
      <c r="S671" s="15">
        <f t="shared" si="73"/>
        <v>0</v>
      </c>
      <c r="T671" s="15">
        <f t="shared" si="74"/>
        <v>0</v>
      </c>
      <c r="U671" s="15">
        <f t="shared" si="75"/>
        <v>0</v>
      </c>
      <c r="V671" s="17">
        <f t="shared" si="76"/>
        <v>0</v>
      </c>
    </row>
    <row r="672" spans="1:22" ht="13.5" x14ac:dyDescent="0.35">
      <c r="A672" s="14">
        <v>122472</v>
      </c>
      <c r="B672" s="15" t="s">
        <v>311</v>
      </c>
      <c r="C672" s="15">
        <v>13.8</v>
      </c>
      <c r="D672" s="15">
        <v>101</v>
      </c>
      <c r="E672" s="15">
        <v>1733</v>
      </c>
      <c r="F672" s="15">
        <v>33.119999999999997</v>
      </c>
      <c r="G672" s="15">
        <v>0</v>
      </c>
      <c r="H672" s="15">
        <v>33.119999999999997</v>
      </c>
      <c r="I672" s="16">
        <v>33.119999999999997</v>
      </c>
      <c r="J672" s="15">
        <f t="shared" si="70"/>
        <v>0</v>
      </c>
      <c r="K672" s="15">
        <f t="shared" si="71"/>
        <v>0</v>
      </c>
      <c r="L672" s="15">
        <v>1.0370000000000001E-2</v>
      </c>
      <c r="M672" s="15">
        <v>7.11E-3</v>
      </c>
      <c r="N672" s="15">
        <v>7.11E-3</v>
      </c>
      <c r="O672" s="15">
        <v>7.11E-3</v>
      </c>
      <c r="P672" s="15">
        <v>1.457E-2</v>
      </c>
      <c r="Q672" s="15"/>
      <c r="R672" s="15">
        <f t="shared" si="72"/>
        <v>0</v>
      </c>
      <c r="S672" s="15">
        <f t="shared" si="73"/>
        <v>0</v>
      </c>
      <c r="T672" s="15">
        <f t="shared" si="74"/>
        <v>0</v>
      </c>
      <c r="U672" s="15">
        <f t="shared" si="75"/>
        <v>0</v>
      </c>
      <c r="V672" s="17">
        <f t="shared" si="76"/>
        <v>0</v>
      </c>
    </row>
    <row r="673" spans="1:22" ht="13.5" x14ac:dyDescent="0.35">
      <c r="A673" s="14">
        <v>122473</v>
      </c>
      <c r="B673" s="15" t="s">
        <v>312</v>
      </c>
      <c r="C673" s="15">
        <v>13.8</v>
      </c>
      <c r="D673" s="15">
        <v>101</v>
      </c>
      <c r="E673" s="15">
        <v>1733</v>
      </c>
      <c r="F673" s="15">
        <v>33.119999999999997</v>
      </c>
      <c r="G673" s="15">
        <v>0</v>
      </c>
      <c r="H673" s="15">
        <v>33.119999999999997</v>
      </c>
      <c r="I673" s="16">
        <v>33.119999999999997</v>
      </c>
      <c r="J673" s="15">
        <f t="shared" si="70"/>
        <v>0</v>
      </c>
      <c r="K673" s="15">
        <f t="shared" si="71"/>
        <v>0</v>
      </c>
      <c r="L673" s="15">
        <v>1.0370000000000001E-2</v>
      </c>
      <c r="M673" s="15">
        <v>7.11E-3</v>
      </c>
      <c r="N673" s="15">
        <v>7.11E-3</v>
      </c>
      <c r="O673" s="15">
        <v>7.11E-3</v>
      </c>
      <c r="P673" s="15">
        <v>1.457E-2</v>
      </c>
      <c r="Q673" s="15"/>
      <c r="R673" s="15">
        <f t="shared" si="72"/>
        <v>0</v>
      </c>
      <c r="S673" s="15">
        <f t="shared" si="73"/>
        <v>0</v>
      </c>
      <c r="T673" s="15">
        <f t="shared" si="74"/>
        <v>0</v>
      </c>
      <c r="U673" s="15">
        <f t="shared" si="75"/>
        <v>0</v>
      </c>
      <c r="V673" s="17">
        <f t="shared" si="76"/>
        <v>0</v>
      </c>
    </row>
    <row r="674" spans="1:22" ht="13.5" x14ac:dyDescent="0.35">
      <c r="A674" s="14">
        <v>990812</v>
      </c>
      <c r="B674" s="15" t="s">
        <v>315</v>
      </c>
      <c r="C674" s="15">
        <v>115</v>
      </c>
      <c r="D674" s="15">
        <v>101</v>
      </c>
      <c r="E674" s="15">
        <v>1730</v>
      </c>
      <c r="F674" s="15">
        <v>0</v>
      </c>
      <c r="G674" s="15">
        <v>0</v>
      </c>
      <c r="H674" s="15">
        <v>0</v>
      </c>
      <c r="I674" s="16">
        <v>0</v>
      </c>
      <c r="J674" s="15">
        <f t="shared" si="70"/>
        <v>0</v>
      </c>
      <c r="K674" s="15">
        <f t="shared" si="71"/>
        <v>0</v>
      </c>
      <c r="L674" s="15">
        <v>1.0370000000000001E-2</v>
      </c>
      <c r="M674" s="15">
        <v>7.11E-3</v>
      </c>
      <c r="N674" s="15">
        <v>7.11E-3</v>
      </c>
      <c r="O674" s="15">
        <v>7.11E-3</v>
      </c>
      <c r="P674" s="15">
        <v>1.457E-2</v>
      </c>
      <c r="Q674" s="15"/>
      <c r="R674" s="15">
        <f t="shared" si="72"/>
        <v>0</v>
      </c>
      <c r="S674" s="15">
        <f t="shared" si="73"/>
        <v>0</v>
      </c>
      <c r="T674" s="15">
        <f t="shared" si="74"/>
        <v>0</v>
      </c>
      <c r="U674" s="15">
        <f t="shared" si="75"/>
        <v>0</v>
      </c>
      <c r="V674" s="17">
        <f t="shared" si="76"/>
        <v>0</v>
      </c>
    </row>
    <row r="675" spans="1:22" ht="13.5" x14ac:dyDescent="0.35">
      <c r="A675" s="14">
        <v>122586</v>
      </c>
      <c r="B675" s="15" t="s">
        <v>318</v>
      </c>
      <c r="C675" s="15">
        <v>18</v>
      </c>
      <c r="D675" s="15">
        <v>101</v>
      </c>
      <c r="E675" s="15">
        <v>1733</v>
      </c>
      <c r="F675" s="15">
        <v>248.66</v>
      </c>
      <c r="G675" s="15">
        <v>0</v>
      </c>
      <c r="H675" s="15">
        <v>248.66</v>
      </c>
      <c r="I675" s="16">
        <v>248.66</v>
      </c>
      <c r="J675" s="15">
        <f t="shared" si="70"/>
        <v>0</v>
      </c>
      <c r="K675" s="15">
        <f t="shared" si="71"/>
        <v>0</v>
      </c>
      <c r="L675" s="15">
        <v>1.042E-2</v>
      </c>
      <c r="M675" s="15">
        <v>7.1300000000000001E-3</v>
      </c>
      <c r="N675" s="15">
        <v>7.1300000000000001E-3</v>
      </c>
      <c r="O675" s="15">
        <v>7.1300000000000001E-3</v>
      </c>
      <c r="P675" s="15">
        <v>1.4590000000000001E-2</v>
      </c>
      <c r="Q675" s="15"/>
      <c r="R675" s="15">
        <f t="shared" si="72"/>
        <v>0</v>
      </c>
      <c r="S675" s="15">
        <f t="shared" si="73"/>
        <v>0</v>
      </c>
      <c r="T675" s="15">
        <f t="shared" si="74"/>
        <v>0</v>
      </c>
      <c r="U675" s="15">
        <f t="shared" si="75"/>
        <v>0</v>
      </c>
      <c r="V675" s="17">
        <f t="shared" si="76"/>
        <v>0</v>
      </c>
    </row>
    <row r="676" spans="1:22" ht="13.5" x14ac:dyDescent="0.35">
      <c r="A676" s="14">
        <v>122587</v>
      </c>
      <c r="B676" s="15" t="s">
        <v>319</v>
      </c>
      <c r="C676" s="15">
        <v>18</v>
      </c>
      <c r="D676" s="15">
        <v>101</v>
      </c>
      <c r="E676" s="15">
        <v>1733</v>
      </c>
      <c r="F676" s="15">
        <v>250.92</v>
      </c>
      <c r="G676" s="15">
        <v>0</v>
      </c>
      <c r="H676" s="15">
        <v>250.92</v>
      </c>
      <c r="I676" s="16">
        <v>250.92</v>
      </c>
      <c r="J676" s="15">
        <f t="shared" si="70"/>
        <v>0</v>
      </c>
      <c r="K676" s="15">
        <f t="shared" si="71"/>
        <v>0</v>
      </c>
      <c r="L676" s="15">
        <v>1.042E-2</v>
      </c>
      <c r="M676" s="15">
        <v>7.1300000000000001E-3</v>
      </c>
      <c r="N676" s="15">
        <v>7.1300000000000001E-3</v>
      </c>
      <c r="O676" s="15">
        <v>7.1300000000000001E-3</v>
      </c>
      <c r="P676" s="15">
        <v>1.4590000000000001E-2</v>
      </c>
      <c r="Q676" s="15"/>
      <c r="R676" s="15">
        <f t="shared" si="72"/>
        <v>0</v>
      </c>
      <c r="S676" s="15">
        <f t="shared" si="73"/>
        <v>0</v>
      </c>
      <c r="T676" s="15">
        <f t="shared" si="74"/>
        <v>0</v>
      </c>
      <c r="U676" s="15">
        <f t="shared" si="75"/>
        <v>0</v>
      </c>
      <c r="V676" s="17">
        <f t="shared" si="76"/>
        <v>0</v>
      </c>
    </row>
    <row r="677" spans="1:22" ht="13.5" x14ac:dyDescent="0.35">
      <c r="A677" s="14">
        <v>122588</v>
      </c>
      <c r="B677" s="15" t="s">
        <v>320</v>
      </c>
      <c r="C677" s="15">
        <v>18</v>
      </c>
      <c r="D677" s="15">
        <v>101</v>
      </c>
      <c r="E677" s="15">
        <v>1733</v>
      </c>
      <c r="F677" s="15">
        <v>250.92</v>
      </c>
      <c r="G677" s="15">
        <v>0</v>
      </c>
      <c r="H677" s="15">
        <v>250.92</v>
      </c>
      <c r="I677" s="16">
        <v>250.92</v>
      </c>
      <c r="J677" s="15">
        <f t="shared" si="70"/>
        <v>0</v>
      </c>
      <c r="K677" s="15">
        <f t="shared" si="71"/>
        <v>0</v>
      </c>
      <c r="L677" s="15">
        <v>1.042E-2</v>
      </c>
      <c r="M677" s="15">
        <v>7.1300000000000001E-3</v>
      </c>
      <c r="N677" s="15">
        <v>7.1300000000000001E-3</v>
      </c>
      <c r="O677" s="15">
        <v>7.1300000000000001E-3</v>
      </c>
      <c r="P677" s="15">
        <v>1.4590000000000001E-2</v>
      </c>
      <c r="Q677" s="15"/>
      <c r="R677" s="15">
        <f t="shared" si="72"/>
        <v>0</v>
      </c>
      <c r="S677" s="15">
        <f t="shared" si="73"/>
        <v>0</v>
      </c>
      <c r="T677" s="15">
        <f t="shared" si="74"/>
        <v>0</v>
      </c>
      <c r="U677" s="15">
        <f t="shared" si="75"/>
        <v>0</v>
      </c>
      <c r="V677" s="17">
        <f t="shared" si="76"/>
        <v>0</v>
      </c>
    </row>
    <row r="678" spans="1:22" ht="13.5" x14ac:dyDescent="0.35">
      <c r="A678" s="14">
        <v>123643</v>
      </c>
      <c r="B678" s="15" t="s">
        <v>314</v>
      </c>
      <c r="C678" s="15">
        <v>13.8</v>
      </c>
      <c r="D678" s="15">
        <v>101</v>
      </c>
      <c r="E678" s="15">
        <v>1803</v>
      </c>
      <c r="F678" s="15">
        <v>59.65</v>
      </c>
      <c r="G678" s="15">
        <v>0</v>
      </c>
      <c r="H678" s="15">
        <v>59.65</v>
      </c>
      <c r="I678" s="16">
        <v>59.65</v>
      </c>
      <c r="J678" s="15">
        <f t="shared" si="70"/>
        <v>0</v>
      </c>
      <c r="K678" s="15">
        <f t="shared" si="71"/>
        <v>0</v>
      </c>
      <c r="L678" s="15">
        <v>1.04E-2</v>
      </c>
      <c r="M678" s="15">
        <v>7.1300000000000001E-3</v>
      </c>
      <c r="N678" s="15">
        <v>7.1300000000000001E-3</v>
      </c>
      <c r="O678" s="15">
        <v>7.1300000000000001E-3</v>
      </c>
      <c r="P678" s="15">
        <v>1.4630000000000001E-2</v>
      </c>
      <c r="Q678" s="15"/>
      <c r="R678" s="15">
        <f t="shared" si="72"/>
        <v>0</v>
      </c>
      <c r="S678" s="15">
        <f t="shared" si="73"/>
        <v>0</v>
      </c>
      <c r="T678" s="15">
        <f t="shared" si="74"/>
        <v>0</v>
      </c>
      <c r="U678" s="15">
        <f t="shared" si="75"/>
        <v>0</v>
      </c>
      <c r="V678" s="17">
        <f t="shared" si="76"/>
        <v>0</v>
      </c>
    </row>
    <row r="679" spans="1:22" ht="13.5" x14ac:dyDescent="0.35">
      <c r="A679" s="14">
        <v>123149</v>
      </c>
      <c r="B679" s="15" t="s">
        <v>316</v>
      </c>
      <c r="C679" s="15">
        <v>13.8</v>
      </c>
      <c r="D679" s="15">
        <v>101</v>
      </c>
      <c r="E679" s="15">
        <v>1804</v>
      </c>
      <c r="F679" s="15">
        <v>0</v>
      </c>
      <c r="G679" s="15">
        <v>0</v>
      </c>
      <c r="H679" s="15">
        <v>0</v>
      </c>
      <c r="I679" s="16">
        <v>0</v>
      </c>
      <c r="J679" s="15">
        <f t="shared" si="70"/>
        <v>0</v>
      </c>
      <c r="K679" s="15">
        <f t="shared" si="71"/>
        <v>0</v>
      </c>
      <c r="L679" s="15">
        <v>1.0449999999999999E-2</v>
      </c>
      <c r="M679" s="15">
        <v>7.1700000000000002E-3</v>
      </c>
      <c r="N679" s="15">
        <v>7.1700000000000002E-3</v>
      </c>
      <c r="O679" s="15">
        <v>7.1700000000000002E-3</v>
      </c>
      <c r="P679" s="15">
        <v>1.472E-2</v>
      </c>
      <c r="Q679" s="15"/>
      <c r="R679" s="15">
        <f t="shared" si="72"/>
        <v>0</v>
      </c>
      <c r="S679" s="15">
        <f t="shared" si="73"/>
        <v>0</v>
      </c>
      <c r="T679" s="15">
        <f t="shared" si="74"/>
        <v>0</v>
      </c>
      <c r="U679" s="15">
        <f t="shared" si="75"/>
        <v>0</v>
      </c>
      <c r="V679" s="17">
        <f t="shared" si="76"/>
        <v>0</v>
      </c>
    </row>
    <row r="680" spans="1:22" ht="13.5" x14ac:dyDescent="0.35">
      <c r="A680" s="14">
        <v>123147</v>
      </c>
      <c r="B680" s="15" t="s">
        <v>321</v>
      </c>
      <c r="C680" s="15">
        <v>4.16</v>
      </c>
      <c r="D680" s="15">
        <v>101</v>
      </c>
      <c r="E680" s="15">
        <v>1804</v>
      </c>
      <c r="F680" s="15">
        <v>0</v>
      </c>
      <c r="G680" s="15">
        <v>0</v>
      </c>
      <c r="H680" s="15">
        <v>0</v>
      </c>
      <c r="I680" s="16">
        <v>0</v>
      </c>
      <c r="J680" s="15">
        <f t="shared" si="70"/>
        <v>0</v>
      </c>
      <c r="K680" s="15">
        <f t="shared" si="71"/>
        <v>0</v>
      </c>
      <c r="L680" s="15">
        <v>1.0500000000000001E-2</v>
      </c>
      <c r="M680" s="15">
        <v>7.2100000000000003E-3</v>
      </c>
      <c r="N680" s="15">
        <v>7.2100000000000003E-3</v>
      </c>
      <c r="O680" s="15">
        <v>7.2100000000000003E-3</v>
      </c>
      <c r="P680" s="15">
        <v>1.4789999999999999E-2</v>
      </c>
      <c r="Q680" s="15"/>
      <c r="R680" s="15">
        <f t="shared" si="72"/>
        <v>0</v>
      </c>
      <c r="S680" s="15">
        <f t="shared" si="73"/>
        <v>0</v>
      </c>
      <c r="T680" s="15">
        <f t="shared" si="74"/>
        <v>0</v>
      </c>
      <c r="U680" s="15">
        <f t="shared" si="75"/>
        <v>0</v>
      </c>
      <c r="V680" s="17">
        <f t="shared" si="76"/>
        <v>0</v>
      </c>
    </row>
    <row r="681" spans="1:22" ht="13.5" x14ac:dyDescent="0.35">
      <c r="A681" s="14">
        <v>993146</v>
      </c>
      <c r="B681" s="15" t="s">
        <v>322</v>
      </c>
      <c r="C681" s="15">
        <v>13.8</v>
      </c>
      <c r="D681" s="15">
        <v>101</v>
      </c>
      <c r="E681" s="15">
        <v>1802</v>
      </c>
      <c r="F681" s="15">
        <v>0</v>
      </c>
      <c r="G681" s="15">
        <v>0</v>
      </c>
      <c r="H681" s="15">
        <v>0</v>
      </c>
      <c r="I681" s="16">
        <v>0</v>
      </c>
      <c r="J681" s="15">
        <f t="shared" si="70"/>
        <v>0</v>
      </c>
      <c r="K681" s="15">
        <f t="shared" si="71"/>
        <v>0</v>
      </c>
      <c r="L681" s="15">
        <v>1.0500000000000001E-2</v>
      </c>
      <c r="M681" s="15">
        <v>7.2100000000000003E-3</v>
      </c>
      <c r="N681" s="15">
        <v>7.2100000000000003E-3</v>
      </c>
      <c r="O681" s="15">
        <v>7.2100000000000003E-3</v>
      </c>
      <c r="P681" s="15">
        <v>1.4789999999999999E-2</v>
      </c>
      <c r="Q681" s="15"/>
      <c r="R681" s="15">
        <f t="shared" si="72"/>
        <v>0</v>
      </c>
      <c r="S681" s="15">
        <f t="shared" si="73"/>
        <v>0</v>
      </c>
      <c r="T681" s="15">
        <f t="shared" si="74"/>
        <v>0</v>
      </c>
      <c r="U681" s="15">
        <f t="shared" si="75"/>
        <v>0</v>
      </c>
      <c r="V681" s="17">
        <f t="shared" si="76"/>
        <v>0</v>
      </c>
    </row>
    <row r="682" spans="1:22" ht="13.5" x14ac:dyDescent="0.35">
      <c r="A682" s="14">
        <v>999389</v>
      </c>
      <c r="B682" s="15" t="s">
        <v>323</v>
      </c>
      <c r="C682" s="15">
        <v>345</v>
      </c>
      <c r="D682" s="15">
        <v>101</v>
      </c>
      <c r="E682" s="15">
        <v>1730</v>
      </c>
      <c r="F682" s="15">
        <v>0</v>
      </c>
      <c r="G682" s="15">
        <v>0</v>
      </c>
      <c r="H682" s="15">
        <v>0</v>
      </c>
      <c r="I682" s="16">
        <v>0</v>
      </c>
      <c r="J682" s="15">
        <f t="shared" si="70"/>
        <v>0</v>
      </c>
      <c r="K682" s="15">
        <f t="shared" si="71"/>
        <v>0</v>
      </c>
      <c r="L682" s="15">
        <v>1.0619999999999999E-2</v>
      </c>
      <c r="M682" s="15">
        <v>7.3200000000000001E-3</v>
      </c>
      <c r="N682" s="15">
        <v>7.3200000000000001E-3</v>
      </c>
      <c r="O682" s="15">
        <v>7.3200000000000001E-3</v>
      </c>
      <c r="P682" s="15">
        <v>1.508E-2</v>
      </c>
      <c r="Q682" s="15"/>
      <c r="R682" s="15">
        <f t="shared" si="72"/>
        <v>0</v>
      </c>
      <c r="S682" s="15">
        <f t="shared" si="73"/>
        <v>0</v>
      </c>
      <c r="T682" s="15">
        <f t="shared" si="74"/>
        <v>0</v>
      </c>
      <c r="U682" s="15">
        <f t="shared" si="75"/>
        <v>0</v>
      </c>
      <c r="V682" s="17">
        <f t="shared" si="76"/>
        <v>0</v>
      </c>
    </row>
    <row r="683" spans="1:22" ht="13.5" x14ac:dyDescent="0.35">
      <c r="A683" s="14">
        <v>122625</v>
      </c>
      <c r="B683" s="15" t="s">
        <v>333</v>
      </c>
      <c r="C683" s="15">
        <v>6.6</v>
      </c>
      <c r="D683" s="15">
        <v>101</v>
      </c>
      <c r="E683" s="15">
        <v>1733</v>
      </c>
      <c r="F683" s="15">
        <v>21.67</v>
      </c>
      <c r="G683" s="15">
        <v>0</v>
      </c>
      <c r="H683" s="15">
        <v>21.67</v>
      </c>
      <c r="I683" s="16">
        <v>21.67</v>
      </c>
      <c r="J683" s="15">
        <f t="shared" si="70"/>
        <v>0</v>
      </c>
      <c r="K683" s="15">
        <f t="shared" si="71"/>
        <v>0</v>
      </c>
      <c r="L683" s="15">
        <v>1.077E-2</v>
      </c>
      <c r="M683" s="15">
        <v>7.4200000000000004E-3</v>
      </c>
      <c r="N683" s="15">
        <v>7.4200000000000004E-3</v>
      </c>
      <c r="O683" s="15">
        <v>7.4200000000000004E-3</v>
      </c>
      <c r="P683" s="15">
        <v>1.529E-2</v>
      </c>
      <c r="Q683" s="15"/>
      <c r="R683" s="15">
        <f t="shared" si="72"/>
        <v>0</v>
      </c>
      <c r="S683" s="15">
        <f t="shared" si="73"/>
        <v>0</v>
      </c>
      <c r="T683" s="15">
        <f t="shared" si="74"/>
        <v>0</v>
      </c>
      <c r="U683" s="15">
        <f t="shared" si="75"/>
        <v>0</v>
      </c>
      <c r="V683" s="17">
        <f t="shared" si="76"/>
        <v>0</v>
      </c>
    </row>
    <row r="684" spans="1:22" ht="13.5" x14ac:dyDescent="0.35">
      <c r="A684" s="14">
        <v>123628</v>
      </c>
      <c r="B684" s="15" t="s">
        <v>327</v>
      </c>
      <c r="C684" s="15">
        <v>25</v>
      </c>
      <c r="D684" s="15">
        <v>101</v>
      </c>
      <c r="E684" s="15">
        <v>1803</v>
      </c>
      <c r="F684" s="15">
        <v>315.72000000000003</v>
      </c>
      <c r="G684" s="15">
        <v>0</v>
      </c>
      <c r="H684" s="15">
        <v>315.72000000000003</v>
      </c>
      <c r="I684" s="16">
        <v>315.72000000000003</v>
      </c>
      <c r="J684" s="15">
        <f t="shared" si="70"/>
        <v>0</v>
      </c>
      <c r="K684" s="15">
        <f t="shared" si="71"/>
        <v>0</v>
      </c>
      <c r="L684" s="15">
        <v>1.082E-2</v>
      </c>
      <c r="M684" s="15">
        <v>7.4799999999999997E-3</v>
      </c>
      <c r="N684" s="15">
        <v>7.4799999999999997E-3</v>
      </c>
      <c r="O684" s="15">
        <v>7.4799999999999997E-3</v>
      </c>
      <c r="P684" s="15">
        <v>1.5469999999999999E-2</v>
      </c>
      <c r="Q684" s="15"/>
      <c r="R684" s="15">
        <f t="shared" si="72"/>
        <v>0</v>
      </c>
      <c r="S684" s="15">
        <f t="shared" si="73"/>
        <v>0</v>
      </c>
      <c r="T684" s="15">
        <f t="shared" si="74"/>
        <v>0</v>
      </c>
      <c r="U684" s="15">
        <f t="shared" si="75"/>
        <v>0</v>
      </c>
      <c r="V684" s="17">
        <f t="shared" si="76"/>
        <v>0</v>
      </c>
    </row>
    <row r="685" spans="1:22" ht="13.5" x14ac:dyDescent="0.35">
      <c r="A685" s="14">
        <v>123629</v>
      </c>
      <c r="B685" s="15" t="s">
        <v>328</v>
      </c>
      <c r="C685" s="15">
        <v>18</v>
      </c>
      <c r="D685" s="15">
        <v>101</v>
      </c>
      <c r="E685" s="15">
        <v>1803</v>
      </c>
      <c r="F685" s="15">
        <v>168.58</v>
      </c>
      <c r="G685" s="15">
        <v>0</v>
      </c>
      <c r="H685" s="15">
        <v>168.58</v>
      </c>
      <c r="I685" s="16">
        <v>168.58</v>
      </c>
      <c r="J685" s="15">
        <f t="shared" si="70"/>
        <v>0</v>
      </c>
      <c r="K685" s="15">
        <f t="shared" si="71"/>
        <v>0</v>
      </c>
      <c r="L685" s="15">
        <v>1.082E-2</v>
      </c>
      <c r="M685" s="15">
        <v>7.4799999999999997E-3</v>
      </c>
      <c r="N685" s="15">
        <v>7.4799999999999997E-3</v>
      </c>
      <c r="O685" s="15">
        <v>7.4799999999999997E-3</v>
      </c>
      <c r="P685" s="15">
        <v>1.5469999999999999E-2</v>
      </c>
      <c r="Q685" s="15"/>
      <c r="R685" s="15">
        <f t="shared" si="72"/>
        <v>0</v>
      </c>
      <c r="S685" s="15">
        <f t="shared" si="73"/>
        <v>0</v>
      </c>
      <c r="T685" s="15">
        <f t="shared" si="74"/>
        <v>0</v>
      </c>
      <c r="U685" s="15">
        <f t="shared" si="75"/>
        <v>0</v>
      </c>
      <c r="V685" s="17">
        <f t="shared" si="76"/>
        <v>0</v>
      </c>
    </row>
    <row r="686" spans="1:22" ht="13.5" x14ac:dyDescent="0.35">
      <c r="A686" s="14">
        <v>123641</v>
      </c>
      <c r="B686" s="15" t="s">
        <v>329</v>
      </c>
      <c r="C686" s="15">
        <v>16</v>
      </c>
      <c r="D686" s="15">
        <v>101</v>
      </c>
      <c r="E686" s="15">
        <v>1803</v>
      </c>
      <c r="F686" s="15">
        <v>152.80000000000001</v>
      </c>
      <c r="G686" s="15">
        <v>0</v>
      </c>
      <c r="H686" s="15">
        <v>152.80000000000001</v>
      </c>
      <c r="I686" s="16">
        <v>152.80000000000001</v>
      </c>
      <c r="J686" s="15">
        <f t="shared" si="70"/>
        <v>0</v>
      </c>
      <c r="K686" s="15">
        <f t="shared" si="71"/>
        <v>0</v>
      </c>
      <c r="L686" s="15">
        <v>1.082E-2</v>
      </c>
      <c r="M686" s="15">
        <v>7.4799999999999997E-3</v>
      </c>
      <c r="N686" s="15">
        <v>7.4799999999999997E-3</v>
      </c>
      <c r="O686" s="15">
        <v>7.4799999999999997E-3</v>
      </c>
      <c r="P686" s="15">
        <v>1.5469999999999999E-2</v>
      </c>
      <c r="Q686" s="15"/>
      <c r="R686" s="15">
        <f t="shared" si="72"/>
        <v>0</v>
      </c>
      <c r="S686" s="15">
        <f t="shared" si="73"/>
        <v>0</v>
      </c>
      <c r="T686" s="15">
        <f t="shared" si="74"/>
        <v>0</v>
      </c>
      <c r="U686" s="15">
        <f t="shared" si="75"/>
        <v>0</v>
      </c>
      <c r="V686" s="17">
        <f t="shared" si="76"/>
        <v>0</v>
      </c>
    </row>
    <row r="687" spans="1:22" ht="13.5" x14ac:dyDescent="0.35">
      <c r="A687" s="14">
        <v>123644</v>
      </c>
      <c r="B687" s="15" t="s">
        <v>330</v>
      </c>
      <c r="C687" s="15">
        <v>16</v>
      </c>
      <c r="D687" s="15">
        <v>101</v>
      </c>
      <c r="E687" s="15">
        <v>1803</v>
      </c>
      <c r="F687" s="15">
        <v>165.6</v>
      </c>
      <c r="G687" s="15">
        <v>0</v>
      </c>
      <c r="H687" s="15">
        <v>165.6</v>
      </c>
      <c r="I687" s="16">
        <v>165.6</v>
      </c>
      <c r="J687" s="15">
        <f t="shared" si="70"/>
        <v>0</v>
      </c>
      <c r="K687" s="15">
        <f t="shared" si="71"/>
        <v>0</v>
      </c>
      <c r="L687" s="15">
        <v>1.082E-2</v>
      </c>
      <c r="M687" s="15">
        <v>7.4799999999999997E-3</v>
      </c>
      <c r="N687" s="15">
        <v>7.4799999999999997E-3</v>
      </c>
      <c r="O687" s="15">
        <v>7.4799999999999997E-3</v>
      </c>
      <c r="P687" s="15">
        <v>1.5469999999999999E-2</v>
      </c>
      <c r="Q687" s="15"/>
      <c r="R687" s="15">
        <f t="shared" si="72"/>
        <v>0</v>
      </c>
      <c r="S687" s="15">
        <f t="shared" si="73"/>
        <v>0</v>
      </c>
      <c r="T687" s="15">
        <f t="shared" si="74"/>
        <v>0</v>
      </c>
      <c r="U687" s="15">
        <f t="shared" si="75"/>
        <v>0</v>
      </c>
      <c r="V687" s="17">
        <f t="shared" si="76"/>
        <v>0</v>
      </c>
    </row>
    <row r="688" spans="1:22" ht="13.5" x14ac:dyDescent="0.35">
      <c r="A688" s="14">
        <v>123645</v>
      </c>
      <c r="B688" s="15" t="s">
        <v>331</v>
      </c>
      <c r="C688" s="15">
        <v>16</v>
      </c>
      <c r="D688" s="15">
        <v>101</v>
      </c>
      <c r="E688" s="15">
        <v>1803</v>
      </c>
      <c r="F688" s="15">
        <v>165.6</v>
      </c>
      <c r="G688" s="15">
        <v>0</v>
      </c>
      <c r="H688" s="15">
        <v>165.6</v>
      </c>
      <c r="I688" s="16">
        <v>165.6</v>
      </c>
      <c r="J688" s="15">
        <f t="shared" si="70"/>
        <v>0</v>
      </c>
      <c r="K688" s="15">
        <f t="shared" si="71"/>
        <v>0</v>
      </c>
      <c r="L688" s="15">
        <v>1.082E-2</v>
      </c>
      <c r="M688" s="15">
        <v>7.4799999999999997E-3</v>
      </c>
      <c r="N688" s="15">
        <v>7.4799999999999997E-3</v>
      </c>
      <c r="O688" s="15">
        <v>7.4799999999999997E-3</v>
      </c>
      <c r="P688" s="15">
        <v>1.5469999999999999E-2</v>
      </c>
      <c r="Q688" s="15"/>
      <c r="R688" s="15">
        <f t="shared" si="72"/>
        <v>0</v>
      </c>
      <c r="S688" s="15">
        <f t="shared" si="73"/>
        <v>0</v>
      </c>
      <c r="T688" s="15">
        <f t="shared" si="74"/>
        <v>0</v>
      </c>
      <c r="U688" s="15">
        <f t="shared" si="75"/>
        <v>0</v>
      </c>
      <c r="V688" s="17">
        <f t="shared" si="76"/>
        <v>0</v>
      </c>
    </row>
    <row r="689" spans="1:22" ht="13.5" x14ac:dyDescent="0.35">
      <c r="A689" s="14">
        <v>993626</v>
      </c>
      <c r="B689" s="15" t="s">
        <v>332</v>
      </c>
      <c r="C689" s="15">
        <v>345</v>
      </c>
      <c r="D689" s="15">
        <v>101</v>
      </c>
      <c r="E689" s="15">
        <v>1810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70"/>
        <v>0</v>
      </c>
      <c r="K689" s="15">
        <f t="shared" si="71"/>
        <v>0</v>
      </c>
      <c r="L689" s="15">
        <v>1.082E-2</v>
      </c>
      <c r="M689" s="15">
        <v>7.4799999999999997E-3</v>
      </c>
      <c r="N689" s="15">
        <v>7.4799999999999997E-3</v>
      </c>
      <c r="O689" s="15">
        <v>7.4799999999999997E-3</v>
      </c>
      <c r="P689" s="15">
        <v>1.5469999999999999E-2</v>
      </c>
      <c r="Q689" s="15"/>
      <c r="R689" s="15">
        <f t="shared" si="72"/>
        <v>0</v>
      </c>
      <c r="S689" s="15">
        <f t="shared" si="73"/>
        <v>0</v>
      </c>
      <c r="T689" s="15">
        <f t="shared" si="74"/>
        <v>0</v>
      </c>
      <c r="U689" s="15">
        <f t="shared" si="75"/>
        <v>0</v>
      </c>
      <c r="V689" s="17">
        <f t="shared" si="76"/>
        <v>0</v>
      </c>
    </row>
    <row r="690" spans="1:22" ht="13.5" x14ac:dyDescent="0.35">
      <c r="A690" s="14">
        <v>122889</v>
      </c>
      <c r="B690" s="15" t="s">
        <v>334</v>
      </c>
      <c r="C690" s="15">
        <v>14.6</v>
      </c>
      <c r="D690" s="15">
        <v>101</v>
      </c>
      <c r="E690" s="15">
        <v>1752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70"/>
        <v>0</v>
      </c>
      <c r="K690" s="15">
        <f t="shared" si="71"/>
        <v>0</v>
      </c>
      <c r="L690" s="15">
        <v>1.093E-2</v>
      </c>
      <c r="M690" s="15">
        <v>7.5599999999999999E-3</v>
      </c>
      <c r="N690" s="15">
        <v>7.5599999999999999E-3</v>
      </c>
      <c r="O690" s="15">
        <v>7.5599999999999999E-3</v>
      </c>
      <c r="P690" s="15">
        <v>1.5640000000000001E-2</v>
      </c>
      <c r="Q690" s="15"/>
      <c r="R690" s="15">
        <f t="shared" si="72"/>
        <v>0</v>
      </c>
      <c r="S690" s="15">
        <f t="shared" si="73"/>
        <v>0</v>
      </c>
      <c r="T690" s="15">
        <f t="shared" si="74"/>
        <v>0</v>
      </c>
      <c r="U690" s="15">
        <f t="shared" si="75"/>
        <v>0</v>
      </c>
      <c r="V690" s="17">
        <f t="shared" si="76"/>
        <v>0</v>
      </c>
    </row>
    <row r="691" spans="1:22" ht="13.5" x14ac:dyDescent="0.35">
      <c r="A691" s="14">
        <v>122890</v>
      </c>
      <c r="B691" s="15" t="s">
        <v>335</v>
      </c>
      <c r="C691" s="15">
        <v>14.6</v>
      </c>
      <c r="D691" s="15">
        <v>101</v>
      </c>
      <c r="E691" s="15">
        <v>1752</v>
      </c>
      <c r="F691" s="15">
        <v>0</v>
      </c>
      <c r="G691" s="15">
        <v>0</v>
      </c>
      <c r="H691" s="15">
        <v>0</v>
      </c>
      <c r="I691" s="16">
        <v>0</v>
      </c>
      <c r="J691" s="15">
        <f t="shared" si="70"/>
        <v>0</v>
      </c>
      <c r="K691" s="15">
        <f t="shared" si="71"/>
        <v>0</v>
      </c>
      <c r="L691" s="15">
        <v>1.093E-2</v>
      </c>
      <c r="M691" s="15">
        <v>7.5599999999999999E-3</v>
      </c>
      <c r="N691" s="15">
        <v>7.5599999999999999E-3</v>
      </c>
      <c r="O691" s="15">
        <v>7.5599999999999999E-3</v>
      </c>
      <c r="P691" s="15">
        <v>1.5640000000000001E-2</v>
      </c>
      <c r="Q691" s="15"/>
      <c r="R691" s="15">
        <f t="shared" si="72"/>
        <v>0</v>
      </c>
      <c r="S691" s="15">
        <f t="shared" si="73"/>
        <v>0</v>
      </c>
      <c r="T691" s="15">
        <f t="shared" si="74"/>
        <v>0</v>
      </c>
      <c r="U691" s="15">
        <f t="shared" si="75"/>
        <v>0</v>
      </c>
      <c r="V691" s="17">
        <f t="shared" si="76"/>
        <v>0</v>
      </c>
    </row>
    <row r="692" spans="1:22" ht="13.5" x14ac:dyDescent="0.35">
      <c r="A692" s="14">
        <v>122911</v>
      </c>
      <c r="B692" s="15" t="s">
        <v>336</v>
      </c>
      <c r="C692" s="15">
        <v>13.8</v>
      </c>
      <c r="D692" s="15">
        <v>101</v>
      </c>
      <c r="E692" s="15">
        <v>1753</v>
      </c>
      <c r="F692" s="15">
        <v>0</v>
      </c>
      <c r="G692" s="15">
        <v>0</v>
      </c>
      <c r="H692" s="15">
        <v>0</v>
      </c>
      <c r="I692" s="16">
        <v>0</v>
      </c>
      <c r="J692" s="15">
        <f t="shared" si="70"/>
        <v>0</v>
      </c>
      <c r="K692" s="15">
        <f t="shared" si="71"/>
        <v>0</v>
      </c>
      <c r="L692" s="15">
        <v>1.093E-2</v>
      </c>
      <c r="M692" s="15">
        <v>7.5599999999999999E-3</v>
      </c>
      <c r="N692" s="15">
        <v>7.5599999999999999E-3</v>
      </c>
      <c r="O692" s="15">
        <v>7.5599999999999999E-3</v>
      </c>
      <c r="P692" s="15">
        <v>1.5640000000000001E-2</v>
      </c>
      <c r="Q692" s="15"/>
      <c r="R692" s="15">
        <f t="shared" si="72"/>
        <v>0</v>
      </c>
      <c r="S692" s="15">
        <f t="shared" si="73"/>
        <v>0</v>
      </c>
      <c r="T692" s="15">
        <f t="shared" si="74"/>
        <v>0</v>
      </c>
      <c r="U692" s="15">
        <f t="shared" si="75"/>
        <v>0</v>
      </c>
      <c r="V692" s="17">
        <f t="shared" si="76"/>
        <v>0</v>
      </c>
    </row>
    <row r="693" spans="1:22" ht="13.5" x14ac:dyDescent="0.35">
      <c r="A693" s="14">
        <v>122933</v>
      </c>
      <c r="B693" s="15" t="s">
        <v>337</v>
      </c>
      <c r="C693" s="15">
        <v>13.8</v>
      </c>
      <c r="D693" s="15">
        <v>101</v>
      </c>
      <c r="E693" s="15">
        <v>1753</v>
      </c>
      <c r="F693" s="15">
        <v>0</v>
      </c>
      <c r="G693" s="15">
        <v>0</v>
      </c>
      <c r="H693" s="15">
        <v>0</v>
      </c>
      <c r="I693" s="16">
        <v>0</v>
      </c>
      <c r="J693" s="15">
        <f t="shared" si="70"/>
        <v>0</v>
      </c>
      <c r="K693" s="15">
        <f t="shared" si="71"/>
        <v>0</v>
      </c>
      <c r="L693" s="15">
        <v>1.093E-2</v>
      </c>
      <c r="M693" s="15">
        <v>7.5599999999999999E-3</v>
      </c>
      <c r="N693" s="15">
        <v>7.5599999999999999E-3</v>
      </c>
      <c r="O693" s="15">
        <v>7.5599999999999999E-3</v>
      </c>
      <c r="P693" s="15">
        <v>1.5640000000000001E-2</v>
      </c>
      <c r="Q693" s="15"/>
      <c r="R693" s="15">
        <f t="shared" si="72"/>
        <v>0</v>
      </c>
      <c r="S693" s="15">
        <f t="shared" si="73"/>
        <v>0</v>
      </c>
      <c r="T693" s="15">
        <f t="shared" si="74"/>
        <v>0</v>
      </c>
      <c r="U693" s="15">
        <f t="shared" si="75"/>
        <v>0</v>
      </c>
      <c r="V693" s="17">
        <f t="shared" si="76"/>
        <v>0</v>
      </c>
    </row>
    <row r="694" spans="1:22" ht="13.5" x14ac:dyDescent="0.35">
      <c r="A694" s="14">
        <v>122648</v>
      </c>
      <c r="B694" s="15" t="s">
        <v>339</v>
      </c>
      <c r="C694" s="15">
        <v>1.1499999999999999</v>
      </c>
      <c r="D694" s="15">
        <v>101</v>
      </c>
      <c r="E694" s="15">
        <v>1734</v>
      </c>
      <c r="F694" s="15">
        <v>0</v>
      </c>
      <c r="G694" s="15">
        <v>0</v>
      </c>
      <c r="H694" s="15">
        <v>0</v>
      </c>
      <c r="I694" s="16">
        <v>0</v>
      </c>
      <c r="J694" s="15">
        <f t="shared" si="70"/>
        <v>0</v>
      </c>
      <c r="K694" s="15">
        <f t="shared" si="71"/>
        <v>0</v>
      </c>
      <c r="L694" s="15">
        <v>1.116E-2</v>
      </c>
      <c r="M694" s="15">
        <v>7.7299999999999999E-3</v>
      </c>
      <c r="N694" s="15">
        <v>7.7299999999999999E-3</v>
      </c>
      <c r="O694" s="15">
        <v>7.7299999999999999E-3</v>
      </c>
      <c r="P694" s="15">
        <v>1.602E-2</v>
      </c>
      <c r="Q694" s="15"/>
      <c r="R694" s="15">
        <f t="shared" si="72"/>
        <v>0</v>
      </c>
      <c r="S694" s="15">
        <f t="shared" si="73"/>
        <v>0</v>
      </c>
      <c r="T694" s="15">
        <f t="shared" si="74"/>
        <v>0</v>
      </c>
      <c r="U694" s="15">
        <f t="shared" si="75"/>
        <v>0</v>
      </c>
      <c r="V694" s="17">
        <f t="shared" si="76"/>
        <v>0</v>
      </c>
    </row>
    <row r="695" spans="1:22" ht="13.5" x14ac:dyDescent="0.35">
      <c r="A695" s="14">
        <v>122657</v>
      </c>
      <c r="B695" s="15" t="s">
        <v>340</v>
      </c>
      <c r="C695" s="15">
        <v>13.8</v>
      </c>
      <c r="D695" s="15">
        <v>101</v>
      </c>
      <c r="E695" s="15">
        <v>1732</v>
      </c>
      <c r="F695" s="15">
        <v>29.35</v>
      </c>
      <c r="G695" s="15">
        <v>0</v>
      </c>
      <c r="H695" s="15">
        <v>29.35</v>
      </c>
      <c r="I695" s="16">
        <v>29.35</v>
      </c>
      <c r="J695" s="15">
        <f t="shared" si="70"/>
        <v>0</v>
      </c>
      <c r="K695" s="15">
        <f t="shared" si="71"/>
        <v>0</v>
      </c>
      <c r="L695" s="15">
        <v>1.116E-2</v>
      </c>
      <c r="M695" s="15">
        <v>7.7299999999999999E-3</v>
      </c>
      <c r="N695" s="15">
        <v>7.7299999999999999E-3</v>
      </c>
      <c r="O695" s="15">
        <v>7.7299999999999999E-3</v>
      </c>
      <c r="P695" s="15">
        <v>1.602E-2</v>
      </c>
      <c r="Q695" s="15"/>
      <c r="R695" s="15">
        <f t="shared" si="72"/>
        <v>0</v>
      </c>
      <c r="S695" s="15">
        <f t="shared" si="73"/>
        <v>0</v>
      </c>
      <c r="T695" s="15">
        <f t="shared" si="74"/>
        <v>0</v>
      </c>
      <c r="U695" s="15">
        <f t="shared" si="75"/>
        <v>0</v>
      </c>
      <c r="V695" s="17">
        <f t="shared" si="76"/>
        <v>0</v>
      </c>
    </row>
    <row r="696" spans="1:22" ht="13.5" x14ac:dyDescent="0.35">
      <c r="A696" s="14">
        <v>122660</v>
      </c>
      <c r="B696" s="15" t="s">
        <v>341</v>
      </c>
      <c r="C696" s="15">
        <v>13.8</v>
      </c>
      <c r="D696" s="15">
        <v>101</v>
      </c>
      <c r="E696" s="15">
        <v>1734</v>
      </c>
      <c r="F696" s="15">
        <v>12.02</v>
      </c>
      <c r="G696" s="15">
        <v>0</v>
      </c>
      <c r="H696" s="15">
        <v>12.02</v>
      </c>
      <c r="I696" s="16">
        <v>12.02</v>
      </c>
      <c r="J696" s="15">
        <f t="shared" si="70"/>
        <v>0</v>
      </c>
      <c r="K696" s="15">
        <f t="shared" si="71"/>
        <v>0</v>
      </c>
      <c r="L696" s="15">
        <v>1.116E-2</v>
      </c>
      <c r="M696" s="15">
        <v>7.7299999999999999E-3</v>
      </c>
      <c r="N696" s="15">
        <v>7.7299999999999999E-3</v>
      </c>
      <c r="O696" s="15">
        <v>7.7299999999999999E-3</v>
      </c>
      <c r="P696" s="15">
        <v>1.602E-2</v>
      </c>
      <c r="Q696" s="15"/>
      <c r="R696" s="15">
        <f t="shared" si="72"/>
        <v>0</v>
      </c>
      <c r="S696" s="15">
        <f t="shared" si="73"/>
        <v>0</v>
      </c>
      <c r="T696" s="15">
        <f t="shared" si="74"/>
        <v>0</v>
      </c>
      <c r="U696" s="15">
        <f t="shared" si="75"/>
        <v>0</v>
      </c>
      <c r="V696" s="17">
        <f t="shared" si="76"/>
        <v>0</v>
      </c>
    </row>
    <row r="697" spans="1:22" ht="13.5" x14ac:dyDescent="0.35">
      <c r="A697" s="14">
        <v>991172</v>
      </c>
      <c r="B697" s="15" t="s">
        <v>342</v>
      </c>
      <c r="C697" s="15">
        <v>115</v>
      </c>
      <c r="D697" s="15">
        <v>101</v>
      </c>
      <c r="E697" s="15">
        <v>1730</v>
      </c>
      <c r="F697" s="15">
        <v>0</v>
      </c>
      <c r="G697" s="15">
        <v>0</v>
      </c>
      <c r="H697" s="15">
        <v>0</v>
      </c>
      <c r="I697" s="16">
        <v>0</v>
      </c>
      <c r="J697" s="15">
        <f t="shared" si="70"/>
        <v>0</v>
      </c>
      <c r="K697" s="15">
        <f t="shared" si="71"/>
        <v>0</v>
      </c>
      <c r="L697" s="15">
        <v>1.116E-2</v>
      </c>
      <c r="M697" s="15">
        <v>7.7299999999999999E-3</v>
      </c>
      <c r="N697" s="15">
        <v>7.7299999999999999E-3</v>
      </c>
      <c r="O697" s="15">
        <v>7.7299999999999999E-3</v>
      </c>
      <c r="P697" s="15">
        <v>1.602E-2</v>
      </c>
      <c r="Q697" s="15"/>
      <c r="R697" s="15">
        <f t="shared" si="72"/>
        <v>0</v>
      </c>
      <c r="S697" s="15">
        <f t="shared" si="73"/>
        <v>0</v>
      </c>
      <c r="T697" s="15">
        <f t="shared" si="74"/>
        <v>0</v>
      </c>
      <c r="U697" s="15">
        <f t="shared" si="75"/>
        <v>0</v>
      </c>
      <c r="V697" s="17">
        <f t="shared" si="76"/>
        <v>0</v>
      </c>
    </row>
    <row r="698" spans="1:22" ht="13.5" x14ac:dyDescent="0.35">
      <c r="A698" s="14">
        <v>122184</v>
      </c>
      <c r="B698" s="15" t="s">
        <v>346</v>
      </c>
      <c r="C698" s="15">
        <v>13.8</v>
      </c>
      <c r="D698" s="15">
        <v>101</v>
      </c>
      <c r="E698" s="15">
        <v>1693</v>
      </c>
      <c r="F698" s="15">
        <v>0</v>
      </c>
      <c r="G698" s="15">
        <v>0</v>
      </c>
      <c r="H698" s="15">
        <v>0</v>
      </c>
      <c r="I698" s="16">
        <v>0</v>
      </c>
      <c r="J698" s="15">
        <f t="shared" si="70"/>
        <v>0</v>
      </c>
      <c r="K698" s="15">
        <f t="shared" si="71"/>
        <v>0</v>
      </c>
      <c r="L698" s="15">
        <v>1.1350000000000001E-2</v>
      </c>
      <c r="M698" s="15">
        <v>7.9399999999999991E-3</v>
      </c>
      <c r="N698" s="15">
        <v>7.9399999999999991E-3</v>
      </c>
      <c r="O698" s="15">
        <v>7.9399999999999991E-3</v>
      </c>
      <c r="P698" s="15">
        <v>1.627E-2</v>
      </c>
      <c r="Q698" s="15"/>
      <c r="R698" s="15">
        <f t="shared" si="72"/>
        <v>0</v>
      </c>
      <c r="S698" s="15">
        <f t="shared" si="73"/>
        <v>0</v>
      </c>
      <c r="T698" s="15">
        <f t="shared" si="74"/>
        <v>0</v>
      </c>
      <c r="U698" s="15">
        <f t="shared" si="75"/>
        <v>0</v>
      </c>
      <c r="V698" s="17">
        <f t="shared" si="76"/>
        <v>0</v>
      </c>
    </row>
    <row r="699" spans="1:22" ht="13.5" x14ac:dyDescent="0.35">
      <c r="A699" s="14">
        <v>122196</v>
      </c>
      <c r="B699" s="15" t="s">
        <v>347</v>
      </c>
      <c r="C699" s="15">
        <v>6.6</v>
      </c>
      <c r="D699" s="15">
        <v>101</v>
      </c>
      <c r="E699" s="15">
        <v>1693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70"/>
        <v>0</v>
      </c>
      <c r="K699" s="15">
        <f t="shared" si="71"/>
        <v>0</v>
      </c>
      <c r="L699" s="15">
        <v>1.1350000000000001E-2</v>
      </c>
      <c r="M699" s="15">
        <v>7.9399999999999991E-3</v>
      </c>
      <c r="N699" s="15">
        <v>7.9399999999999991E-3</v>
      </c>
      <c r="O699" s="15">
        <v>7.9399999999999991E-3</v>
      </c>
      <c r="P699" s="15">
        <v>1.627E-2</v>
      </c>
      <c r="Q699" s="15"/>
      <c r="R699" s="15">
        <f t="shared" si="72"/>
        <v>0</v>
      </c>
      <c r="S699" s="15">
        <f t="shared" si="73"/>
        <v>0</v>
      </c>
      <c r="T699" s="15">
        <f t="shared" si="74"/>
        <v>0</v>
      </c>
      <c r="U699" s="15">
        <f t="shared" si="75"/>
        <v>0</v>
      </c>
      <c r="V699" s="17">
        <f t="shared" si="76"/>
        <v>0</v>
      </c>
    </row>
    <row r="700" spans="1:22" ht="13.5" x14ac:dyDescent="0.35">
      <c r="A700" s="14">
        <v>122690</v>
      </c>
      <c r="B700" s="15" t="s">
        <v>344</v>
      </c>
      <c r="C700" s="15">
        <v>13.8</v>
      </c>
      <c r="D700" s="15">
        <v>101</v>
      </c>
      <c r="E700" s="15">
        <v>1734</v>
      </c>
      <c r="F700" s="15">
        <v>42.95</v>
      </c>
      <c r="G700" s="15">
        <v>0</v>
      </c>
      <c r="H700" s="15">
        <v>42.95</v>
      </c>
      <c r="I700" s="16">
        <v>42.95</v>
      </c>
      <c r="J700" s="15">
        <f t="shared" si="70"/>
        <v>0</v>
      </c>
      <c r="K700" s="15">
        <f t="shared" si="71"/>
        <v>0</v>
      </c>
      <c r="L700" s="15">
        <v>1.1769999999999999E-2</v>
      </c>
      <c r="M700" s="15">
        <v>8.2199999999999999E-3</v>
      </c>
      <c r="N700" s="15">
        <v>8.2199999999999999E-3</v>
      </c>
      <c r="O700" s="15">
        <v>8.2199999999999999E-3</v>
      </c>
      <c r="P700" s="15">
        <v>1.721E-2</v>
      </c>
      <c r="Q700" s="15"/>
      <c r="R700" s="15">
        <f t="shared" si="72"/>
        <v>0</v>
      </c>
      <c r="S700" s="15">
        <f t="shared" si="73"/>
        <v>0</v>
      </c>
      <c r="T700" s="15">
        <f t="shared" si="74"/>
        <v>0</v>
      </c>
      <c r="U700" s="15">
        <f t="shared" si="75"/>
        <v>0</v>
      </c>
      <c r="V700" s="17">
        <f t="shared" si="76"/>
        <v>0</v>
      </c>
    </row>
    <row r="701" spans="1:22" ht="13.5" x14ac:dyDescent="0.35">
      <c r="A701" s="14">
        <v>122700</v>
      </c>
      <c r="B701" s="15" t="s">
        <v>345</v>
      </c>
      <c r="C701" s="15">
        <v>12.5</v>
      </c>
      <c r="D701" s="15">
        <v>101</v>
      </c>
      <c r="E701" s="15">
        <v>1733</v>
      </c>
      <c r="F701" s="15">
        <v>0</v>
      </c>
      <c r="G701" s="15">
        <v>0</v>
      </c>
      <c r="H701" s="15">
        <v>0</v>
      </c>
      <c r="I701" s="16">
        <v>0</v>
      </c>
      <c r="J701" s="15">
        <f t="shared" si="70"/>
        <v>0</v>
      </c>
      <c r="K701" s="15">
        <f t="shared" si="71"/>
        <v>0</v>
      </c>
      <c r="L701" s="15">
        <v>1.1849999999999999E-2</v>
      </c>
      <c r="M701" s="15">
        <v>8.2900000000000005E-3</v>
      </c>
      <c r="N701" s="15">
        <v>8.2900000000000005E-3</v>
      </c>
      <c r="O701" s="15">
        <v>8.2900000000000005E-3</v>
      </c>
      <c r="P701" s="15">
        <v>1.737E-2</v>
      </c>
      <c r="Q701" s="15"/>
      <c r="R701" s="15">
        <f t="shared" si="72"/>
        <v>0</v>
      </c>
      <c r="S701" s="15">
        <f t="shared" si="73"/>
        <v>0</v>
      </c>
      <c r="T701" s="15">
        <f t="shared" si="74"/>
        <v>0</v>
      </c>
      <c r="U701" s="15">
        <f t="shared" si="75"/>
        <v>0</v>
      </c>
      <c r="V701" s="17">
        <f t="shared" si="76"/>
        <v>0</v>
      </c>
    </row>
    <row r="702" spans="1:22" ht="13.5" x14ac:dyDescent="0.35">
      <c r="A702" s="14">
        <v>993005</v>
      </c>
      <c r="B702" s="15" t="s">
        <v>415</v>
      </c>
      <c r="C702" s="15">
        <v>115</v>
      </c>
      <c r="D702" s="15">
        <v>101</v>
      </c>
      <c r="E702" s="15">
        <v>1100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70"/>
        <v>0</v>
      </c>
      <c r="K702" s="15">
        <f t="shared" si="71"/>
        <v>0</v>
      </c>
      <c r="L702" s="15">
        <v>9.1699999999999993E-3</v>
      </c>
      <c r="M702" s="15">
        <v>4.1200000000000001E-2</v>
      </c>
      <c r="N702" s="15">
        <v>4.1200000000000001E-2</v>
      </c>
      <c r="O702" s="15">
        <v>4.1200000000000001E-2</v>
      </c>
      <c r="P702" s="15">
        <v>2.3140000000000001E-2</v>
      </c>
      <c r="Q702" s="15"/>
      <c r="R702" s="15">
        <f t="shared" si="72"/>
        <v>0</v>
      </c>
      <c r="S702" s="15">
        <f t="shared" si="73"/>
        <v>0</v>
      </c>
      <c r="T702" s="15">
        <f t="shared" si="74"/>
        <v>0</v>
      </c>
      <c r="U702" s="15">
        <f t="shared" si="75"/>
        <v>0</v>
      </c>
      <c r="V702" s="17">
        <f t="shared" si="76"/>
        <v>0</v>
      </c>
    </row>
    <row r="703" spans="1:22" ht="13.5" x14ac:dyDescent="0.35">
      <c r="A703" s="14">
        <v>911560</v>
      </c>
      <c r="B703" s="15" t="s">
        <v>380</v>
      </c>
      <c r="C703" s="15">
        <v>345</v>
      </c>
      <c r="D703" s="15">
        <v>102</v>
      </c>
      <c r="E703" s="15">
        <v>12</v>
      </c>
      <c r="F703" s="15">
        <v>120.67</v>
      </c>
      <c r="G703" s="15">
        <v>0</v>
      </c>
      <c r="H703" s="15">
        <v>466.67</v>
      </c>
      <c r="I703" s="16">
        <f>120.67</f>
        <v>120.67</v>
      </c>
      <c r="J703" s="15">
        <f t="shared" si="70"/>
        <v>0</v>
      </c>
      <c r="K703" s="15">
        <f t="shared" si="71"/>
        <v>346</v>
      </c>
      <c r="L703" s="15">
        <v>1.9949999999999999E-2</v>
      </c>
      <c r="M703" s="15">
        <v>1.486E-2</v>
      </c>
      <c r="N703" s="15">
        <v>1.486E-2</v>
      </c>
      <c r="O703" s="15">
        <v>1.486E-2</v>
      </c>
      <c r="P703" s="15">
        <v>3.2849999999999997E-2</v>
      </c>
      <c r="Q703" s="15"/>
      <c r="R703" s="15">
        <f t="shared" si="72"/>
        <v>0</v>
      </c>
      <c r="S703" s="15">
        <f t="shared" si="73"/>
        <v>0</v>
      </c>
      <c r="T703" s="15">
        <f t="shared" si="74"/>
        <v>0</v>
      </c>
      <c r="U703" s="15">
        <f t="shared" si="75"/>
        <v>0</v>
      </c>
      <c r="V703" s="17">
        <f t="shared" si="76"/>
        <v>0</v>
      </c>
    </row>
    <row r="704" spans="1:22" ht="13.5" x14ac:dyDescent="0.35">
      <c r="A704" s="14">
        <v>926260</v>
      </c>
      <c r="B704" s="15" t="s">
        <v>381</v>
      </c>
      <c r="C704" s="15">
        <v>345</v>
      </c>
      <c r="D704" s="15">
        <v>102</v>
      </c>
      <c r="E704" s="15">
        <v>12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70"/>
        <v>0</v>
      </c>
      <c r="K704" s="15">
        <f t="shared" si="71"/>
        <v>0</v>
      </c>
      <c r="L704" s="15">
        <v>1.9949999999999999E-2</v>
      </c>
      <c r="M704" s="15">
        <v>1.486E-2</v>
      </c>
      <c r="N704" s="15">
        <v>1.486E-2</v>
      </c>
      <c r="O704" s="15">
        <v>1.486E-2</v>
      </c>
      <c r="P704" s="15">
        <v>3.2849999999999997E-2</v>
      </c>
      <c r="Q704" s="15"/>
      <c r="R704" s="15">
        <f t="shared" si="72"/>
        <v>0</v>
      </c>
      <c r="S704" s="15">
        <f t="shared" si="73"/>
        <v>0</v>
      </c>
      <c r="T704" s="15">
        <f t="shared" si="74"/>
        <v>0</v>
      </c>
      <c r="U704" s="15">
        <f t="shared" si="75"/>
        <v>0</v>
      </c>
      <c r="V704" s="17">
        <f t="shared" si="76"/>
        <v>0</v>
      </c>
    </row>
    <row r="705" spans="1:22" ht="13.5" x14ac:dyDescent="0.35">
      <c r="A705" s="14">
        <v>926261</v>
      </c>
      <c r="B705" s="15" t="s">
        <v>382</v>
      </c>
      <c r="C705" s="15">
        <v>345</v>
      </c>
      <c r="D705" s="15">
        <v>102</v>
      </c>
      <c r="E705" s="15">
        <v>12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70"/>
        <v>0</v>
      </c>
      <c r="K705" s="15">
        <f t="shared" si="71"/>
        <v>0</v>
      </c>
      <c r="L705" s="15">
        <v>1.9949999999999999E-2</v>
      </c>
      <c r="M705" s="15">
        <v>1.486E-2</v>
      </c>
      <c r="N705" s="15">
        <v>1.486E-2</v>
      </c>
      <c r="O705" s="15">
        <v>1.486E-2</v>
      </c>
      <c r="P705" s="15">
        <v>3.2849999999999997E-2</v>
      </c>
      <c r="Q705" s="15"/>
      <c r="R705" s="15">
        <f t="shared" si="72"/>
        <v>0</v>
      </c>
      <c r="S705" s="15">
        <f t="shared" si="73"/>
        <v>0</v>
      </c>
      <c r="T705" s="15">
        <f t="shared" si="74"/>
        <v>0</v>
      </c>
      <c r="U705" s="15">
        <f t="shared" si="75"/>
        <v>0</v>
      </c>
      <c r="V705" s="17">
        <f t="shared" si="76"/>
        <v>0</v>
      </c>
    </row>
    <row r="706" spans="1:22" ht="13.5" x14ac:dyDescent="0.35">
      <c r="A706" s="14">
        <v>102125</v>
      </c>
      <c r="B706" s="15" t="s">
        <v>383</v>
      </c>
      <c r="C706" s="15">
        <v>12</v>
      </c>
      <c r="D706" s="15">
        <v>101</v>
      </c>
      <c r="E706" s="15">
        <v>112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70"/>
        <v>0</v>
      </c>
      <c r="K706" s="15">
        <f t="shared" si="71"/>
        <v>0</v>
      </c>
      <c r="L706" s="15">
        <v>2.121E-2</v>
      </c>
      <c r="M706" s="15">
        <v>1.6109999999999999E-2</v>
      </c>
      <c r="N706" s="15">
        <v>1.6109999999999999E-2</v>
      </c>
      <c r="O706" s="15">
        <v>1.6109999999999999E-2</v>
      </c>
      <c r="P706" s="15">
        <v>3.5490000000000001E-2</v>
      </c>
      <c r="Q706" s="15"/>
      <c r="R706" s="15">
        <f t="shared" si="72"/>
        <v>0</v>
      </c>
      <c r="S706" s="15">
        <f t="shared" si="73"/>
        <v>0</v>
      </c>
      <c r="T706" s="15">
        <f t="shared" si="74"/>
        <v>0</v>
      </c>
      <c r="U706" s="15">
        <f t="shared" si="75"/>
        <v>0</v>
      </c>
      <c r="V706" s="17">
        <f t="shared" si="76"/>
        <v>0</v>
      </c>
    </row>
    <row r="707" spans="1:22" ht="13.5" x14ac:dyDescent="0.35">
      <c r="A707" s="14">
        <v>107326</v>
      </c>
      <c r="B707" s="15" t="s">
        <v>384</v>
      </c>
      <c r="C707" s="15">
        <v>120</v>
      </c>
      <c r="D707" s="15">
        <v>101</v>
      </c>
      <c r="E707" s="15">
        <v>703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70"/>
        <v>0</v>
      </c>
      <c r="K707" s="15">
        <f t="shared" si="71"/>
        <v>0</v>
      </c>
      <c r="L707" s="15">
        <v>2.121E-2</v>
      </c>
      <c r="M707" s="15">
        <v>1.6109999999999999E-2</v>
      </c>
      <c r="N707" s="15">
        <v>1.6109999999999999E-2</v>
      </c>
      <c r="O707" s="15">
        <v>1.6109999999999999E-2</v>
      </c>
      <c r="P707" s="15">
        <v>3.5490000000000001E-2</v>
      </c>
      <c r="Q707" s="15"/>
      <c r="R707" s="15">
        <f t="shared" si="72"/>
        <v>0</v>
      </c>
      <c r="S707" s="15">
        <f t="shared" si="73"/>
        <v>0</v>
      </c>
      <c r="T707" s="15">
        <f t="shared" si="74"/>
        <v>0</v>
      </c>
      <c r="U707" s="15">
        <f t="shared" si="75"/>
        <v>0</v>
      </c>
      <c r="V707" s="17">
        <f t="shared" si="76"/>
        <v>0</v>
      </c>
    </row>
    <row r="708" spans="1:22" ht="13.5" x14ac:dyDescent="0.35">
      <c r="A708" s="14">
        <v>108955</v>
      </c>
      <c r="B708" s="15" t="s">
        <v>385</v>
      </c>
      <c r="C708" s="15">
        <v>2.4</v>
      </c>
      <c r="D708" s="15">
        <v>101</v>
      </c>
      <c r="E708" s="15">
        <v>704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70"/>
        <v>0</v>
      </c>
      <c r="K708" s="15">
        <f t="shared" si="71"/>
        <v>0</v>
      </c>
      <c r="L708" s="15">
        <v>2.121E-2</v>
      </c>
      <c r="M708" s="15">
        <v>1.6109999999999999E-2</v>
      </c>
      <c r="N708" s="15">
        <v>1.6109999999999999E-2</v>
      </c>
      <c r="O708" s="15">
        <v>1.6109999999999999E-2</v>
      </c>
      <c r="P708" s="15">
        <v>3.5490000000000001E-2</v>
      </c>
      <c r="Q708" s="15"/>
      <c r="R708" s="15">
        <f t="shared" si="72"/>
        <v>0</v>
      </c>
      <c r="S708" s="15">
        <f t="shared" si="73"/>
        <v>0</v>
      </c>
      <c r="T708" s="15">
        <f t="shared" si="74"/>
        <v>0</v>
      </c>
      <c r="U708" s="15">
        <f t="shared" si="75"/>
        <v>0</v>
      </c>
      <c r="V708" s="17">
        <f t="shared" si="76"/>
        <v>0</v>
      </c>
    </row>
    <row r="709" spans="1:22" ht="13.5" x14ac:dyDescent="0.35">
      <c r="A709" s="14">
        <v>109049</v>
      </c>
      <c r="B709" s="15" t="s">
        <v>386</v>
      </c>
      <c r="C709" s="15">
        <v>2.2999999999999998</v>
      </c>
      <c r="D709" s="15">
        <v>101</v>
      </c>
      <c r="E709" s="15">
        <v>704</v>
      </c>
      <c r="F709" s="15">
        <v>0</v>
      </c>
      <c r="G709" s="15">
        <v>0</v>
      </c>
      <c r="H709" s="15">
        <v>0</v>
      </c>
      <c r="I709" s="16">
        <v>0</v>
      </c>
      <c r="J709" s="15">
        <f t="shared" si="70"/>
        <v>0</v>
      </c>
      <c r="K709" s="15">
        <f t="shared" si="71"/>
        <v>0</v>
      </c>
      <c r="L709" s="15">
        <v>2.121E-2</v>
      </c>
      <c r="M709" s="15">
        <v>1.6109999999999999E-2</v>
      </c>
      <c r="N709" s="15">
        <v>1.6109999999999999E-2</v>
      </c>
      <c r="O709" s="15">
        <v>1.6109999999999999E-2</v>
      </c>
      <c r="P709" s="15">
        <v>3.5490000000000001E-2</v>
      </c>
      <c r="Q709" s="15"/>
      <c r="R709" s="15">
        <f t="shared" si="72"/>
        <v>0</v>
      </c>
      <c r="S709" s="15">
        <f t="shared" si="73"/>
        <v>0</v>
      </c>
      <c r="T709" s="15">
        <f t="shared" si="74"/>
        <v>0</v>
      </c>
      <c r="U709" s="15">
        <f t="shared" si="75"/>
        <v>0</v>
      </c>
      <c r="V709" s="17">
        <f t="shared" si="76"/>
        <v>0</v>
      </c>
    </row>
    <row r="710" spans="1:22" ht="13.5" x14ac:dyDescent="0.35">
      <c r="A710" s="14">
        <v>109077</v>
      </c>
      <c r="B710" s="15" t="s">
        <v>387</v>
      </c>
      <c r="C710" s="15">
        <v>2.2999999999999998</v>
      </c>
      <c r="D710" s="15">
        <v>101</v>
      </c>
      <c r="E710" s="15">
        <v>704</v>
      </c>
      <c r="F710" s="15">
        <v>0</v>
      </c>
      <c r="G710" s="15">
        <v>0</v>
      </c>
      <c r="H710" s="15">
        <v>0</v>
      </c>
      <c r="I710" s="16">
        <v>0</v>
      </c>
      <c r="J710" s="15">
        <f t="shared" si="70"/>
        <v>0</v>
      </c>
      <c r="K710" s="15">
        <f t="shared" si="71"/>
        <v>0</v>
      </c>
      <c r="L710" s="15">
        <v>2.121E-2</v>
      </c>
      <c r="M710" s="15">
        <v>1.6109999999999999E-2</v>
      </c>
      <c r="N710" s="15">
        <v>1.6109999999999999E-2</v>
      </c>
      <c r="O710" s="15">
        <v>1.6109999999999999E-2</v>
      </c>
      <c r="P710" s="15">
        <v>3.5490000000000001E-2</v>
      </c>
      <c r="Q710" s="15"/>
      <c r="R710" s="15">
        <f t="shared" si="72"/>
        <v>0</v>
      </c>
      <c r="S710" s="15">
        <f t="shared" si="73"/>
        <v>0</v>
      </c>
      <c r="T710" s="15">
        <f t="shared" si="74"/>
        <v>0</v>
      </c>
      <c r="U710" s="15">
        <f t="shared" si="75"/>
        <v>0</v>
      </c>
      <c r="V710" s="17">
        <f t="shared" si="76"/>
        <v>0</v>
      </c>
    </row>
    <row r="711" spans="1:22" ht="13.5" x14ac:dyDescent="0.35">
      <c r="A711" s="14">
        <v>109092</v>
      </c>
      <c r="B711" s="15" t="s">
        <v>388</v>
      </c>
      <c r="C711" s="15">
        <v>2.4</v>
      </c>
      <c r="D711" s="15">
        <v>101</v>
      </c>
      <c r="E711" s="15">
        <v>704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70"/>
        <v>0</v>
      </c>
      <c r="K711" s="15">
        <f t="shared" si="71"/>
        <v>0</v>
      </c>
      <c r="L711" s="15">
        <v>2.121E-2</v>
      </c>
      <c r="M711" s="15">
        <v>1.6109999999999999E-2</v>
      </c>
      <c r="N711" s="15">
        <v>1.6109999999999999E-2</v>
      </c>
      <c r="O711" s="15">
        <v>1.6109999999999999E-2</v>
      </c>
      <c r="P711" s="15">
        <v>3.5490000000000001E-2</v>
      </c>
      <c r="Q711" s="15"/>
      <c r="R711" s="15">
        <f t="shared" si="72"/>
        <v>0</v>
      </c>
      <c r="S711" s="15">
        <f t="shared" si="73"/>
        <v>0</v>
      </c>
      <c r="T711" s="15">
        <f t="shared" si="74"/>
        <v>0</v>
      </c>
      <c r="U711" s="15">
        <f t="shared" si="75"/>
        <v>0</v>
      </c>
      <c r="V711" s="17">
        <f t="shared" si="76"/>
        <v>0</v>
      </c>
    </row>
    <row r="712" spans="1:22" ht="13.5" x14ac:dyDescent="0.35">
      <c r="A712" s="14">
        <v>109101</v>
      </c>
      <c r="B712" s="15" t="s">
        <v>389</v>
      </c>
      <c r="C712" s="15">
        <v>7.2</v>
      </c>
      <c r="D712" s="15">
        <v>101</v>
      </c>
      <c r="E712" s="15">
        <v>704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70"/>
        <v>0</v>
      </c>
      <c r="K712" s="15">
        <f t="shared" si="71"/>
        <v>0</v>
      </c>
      <c r="L712" s="15">
        <v>2.121E-2</v>
      </c>
      <c r="M712" s="15">
        <v>1.6109999999999999E-2</v>
      </c>
      <c r="N712" s="15">
        <v>1.6109999999999999E-2</v>
      </c>
      <c r="O712" s="15">
        <v>1.6109999999999999E-2</v>
      </c>
      <c r="P712" s="15">
        <v>3.5490000000000001E-2</v>
      </c>
      <c r="Q712" s="15"/>
      <c r="R712" s="15">
        <f t="shared" si="72"/>
        <v>0</v>
      </c>
      <c r="S712" s="15">
        <f t="shared" si="73"/>
        <v>0</v>
      </c>
      <c r="T712" s="15">
        <f t="shared" si="74"/>
        <v>0</v>
      </c>
      <c r="U712" s="15">
        <f t="shared" si="75"/>
        <v>0</v>
      </c>
      <c r="V712" s="17">
        <f t="shared" si="76"/>
        <v>0</v>
      </c>
    </row>
    <row r="713" spans="1:22" ht="13.5" x14ac:dyDescent="0.35">
      <c r="A713" s="14">
        <v>109105</v>
      </c>
      <c r="B713" s="15" t="s">
        <v>390</v>
      </c>
      <c r="C713" s="15">
        <v>6.44</v>
      </c>
      <c r="D713" s="15">
        <v>101</v>
      </c>
      <c r="E713" s="15">
        <v>704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70"/>
        <v>0</v>
      </c>
      <c r="K713" s="15">
        <f t="shared" si="71"/>
        <v>0</v>
      </c>
      <c r="L713" s="15">
        <v>2.121E-2</v>
      </c>
      <c r="M713" s="15">
        <v>1.6109999999999999E-2</v>
      </c>
      <c r="N713" s="15">
        <v>1.6109999999999999E-2</v>
      </c>
      <c r="O713" s="15">
        <v>1.6109999999999999E-2</v>
      </c>
      <c r="P713" s="15">
        <v>3.5490000000000001E-2</v>
      </c>
      <c r="Q713" s="15"/>
      <c r="R713" s="15">
        <f t="shared" si="72"/>
        <v>0</v>
      </c>
      <c r="S713" s="15">
        <f t="shared" si="73"/>
        <v>0</v>
      </c>
      <c r="T713" s="15">
        <f t="shared" si="74"/>
        <v>0</v>
      </c>
      <c r="U713" s="15">
        <f t="shared" si="75"/>
        <v>0</v>
      </c>
      <c r="V713" s="17">
        <f t="shared" si="76"/>
        <v>0</v>
      </c>
    </row>
    <row r="714" spans="1:22" ht="13.5" x14ac:dyDescent="0.35">
      <c r="A714" s="14">
        <v>109130</v>
      </c>
      <c r="B714" s="15" t="s">
        <v>391</v>
      </c>
      <c r="C714" s="15">
        <v>4.16</v>
      </c>
      <c r="D714" s="15">
        <v>101</v>
      </c>
      <c r="E714" s="15">
        <v>704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si="70"/>
        <v>0</v>
      </c>
      <c r="K714" s="15">
        <f t="shared" si="71"/>
        <v>0</v>
      </c>
      <c r="L714" s="15">
        <v>2.121E-2</v>
      </c>
      <c r="M714" s="15">
        <v>1.6109999999999999E-2</v>
      </c>
      <c r="N714" s="15">
        <v>1.6109999999999999E-2</v>
      </c>
      <c r="O714" s="15">
        <v>1.6109999999999999E-2</v>
      </c>
      <c r="P714" s="15">
        <v>3.5490000000000001E-2</v>
      </c>
      <c r="Q714" s="15"/>
      <c r="R714" s="15">
        <f t="shared" si="72"/>
        <v>0</v>
      </c>
      <c r="S714" s="15">
        <f t="shared" si="73"/>
        <v>0</v>
      </c>
      <c r="T714" s="15">
        <f t="shared" si="74"/>
        <v>0</v>
      </c>
      <c r="U714" s="15">
        <f t="shared" si="75"/>
        <v>0</v>
      </c>
      <c r="V714" s="17">
        <f t="shared" si="76"/>
        <v>0</v>
      </c>
    </row>
    <row r="715" spans="1:22" ht="13.5" x14ac:dyDescent="0.35">
      <c r="A715" s="14">
        <v>109139</v>
      </c>
      <c r="B715" s="15" t="s">
        <v>392</v>
      </c>
      <c r="C715" s="15">
        <v>4.16</v>
      </c>
      <c r="D715" s="15">
        <v>101</v>
      </c>
      <c r="E715" s="15">
        <v>704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70"/>
        <v>0</v>
      </c>
      <c r="K715" s="15">
        <f t="shared" si="71"/>
        <v>0</v>
      </c>
      <c r="L715" s="15">
        <v>2.121E-2</v>
      </c>
      <c r="M715" s="15">
        <v>1.6109999999999999E-2</v>
      </c>
      <c r="N715" s="15">
        <v>1.6109999999999999E-2</v>
      </c>
      <c r="O715" s="15">
        <v>1.6109999999999999E-2</v>
      </c>
      <c r="P715" s="15">
        <v>3.5490000000000001E-2</v>
      </c>
      <c r="Q715" s="15"/>
      <c r="R715" s="15">
        <f t="shared" si="72"/>
        <v>0</v>
      </c>
      <c r="S715" s="15">
        <f t="shared" si="73"/>
        <v>0</v>
      </c>
      <c r="T715" s="15">
        <f t="shared" si="74"/>
        <v>0</v>
      </c>
      <c r="U715" s="15">
        <f t="shared" si="75"/>
        <v>0</v>
      </c>
      <c r="V715" s="17">
        <f t="shared" si="76"/>
        <v>0</v>
      </c>
    </row>
    <row r="716" spans="1:22" ht="13.5" x14ac:dyDescent="0.35">
      <c r="A716" s="14">
        <v>109143</v>
      </c>
      <c r="B716" s="15" t="s">
        <v>393</v>
      </c>
      <c r="C716" s="15">
        <v>12.5</v>
      </c>
      <c r="D716" s="15">
        <v>101</v>
      </c>
      <c r="E716" s="15">
        <v>704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70"/>
        <v>0</v>
      </c>
      <c r="K716" s="15">
        <f t="shared" si="71"/>
        <v>0</v>
      </c>
      <c r="L716" s="15">
        <v>2.121E-2</v>
      </c>
      <c r="M716" s="15">
        <v>1.6109999999999999E-2</v>
      </c>
      <c r="N716" s="15">
        <v>1.6109999999999999E-2</v>
      </c>
      <c r="O716" s="15">
        <v>1.6109999999999999E-2</v>
      </c>
      <c r="P716" s="15">
        <v>3.5490000000000001E-2</v>
      </c>
      <c r="Q716" s="15"/>
      <c r="R716" s="15">
        <f t="shared" si="72"/>
        <v>0</v>
      </c>
      <c r="S716" s="15">
        <f t="shared" si="73"/>
        <v>0</v>
      </c>
      <c r="T716" s="15">
        <f t="shared" si="74"/>
        <v>0</v>
      </c>
      <c r="U716" s="15">
        <f t="shared" si="75"/>
        <v>0</v>
      </c>
      <c r="V716" s="17">
        <f t="shared" si="76"/>
        <v>0</v>
      </c>
    </row>
    <row r="717" spans="1:22" ht="13.5" x14ac:dyDescent="0.35">
      <c r="A717" s="14">
        <v>109190</v>
      </c>
      <c r="B717" s="15" t="s">
        <v>394</v>
      </c>
      <c r="C717" s="15">
        <v>13.8</v>
      </c>
      <c r="D717" s="15">
        <v>101</v>
      </c>
      <c r="E717" s="15">
        <v>703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70"/>
        <v>0</v>
      </c>
      <c r="K717" s="15">
        <f t="shared" si="71"/>
        <v>0</v>
      </c>
      <c r="L717" s="15">
        <v>2.121E-2</v>
      </c>
      <c r="M717" s="15">
        <v>1.6109999999999999E-2</v>
      </c>
      <c r="N717" s="15">
        <v>1.6109999999999999E-2</v>
      </c>
      <c r="O717" s="15">
        <v>1.6109999999999999E-2</v>
      </c>
      <c r="P717" s="15">
        <v>3.5490000000000001E-2</v>
      </c>
      <c r="Q717" s="15"/>
      <c r="R717" s="15">
        <f t="shared" si="72"/>
        <v>0</v>
      </c>
      <c r="S717" s="15">
        <f t="shared" si="73"/>
        <v>0</v>
      </c>
      <c r="T717" s="15">
        <f t="shared" si="74"/>
        <v>0</v>
      </c>
      <c r="U717" s="15">
        <f t="shared" si="75"/>
        <v>0</v>
      </c>
      <c r="V717" s="17">
        <f t="shared" si="76"/>
        <v>0</v>
      </c>
    </row>
    <row r="718" spans="1:22" ht="13.5" x14ac:dyDescent="0.35">
      <c r="A718" s="14">
        <v>109200</v>
      </c>
      <c r="B718" s="15" t="s">
        <v>395</v>
      </c>
      <c r="C718" s="15">
        <v>13.8</v>
      </c>
      <c r="D718" s="15">
        <v>101</v>
      </c>
      <c r="E718" s="15">
        <v>703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ref="J718:J737" si="77">I718-F718</f>
        <v>0</v>
      </c>
      <c r="K718" s="15">
        <f t="shared" ref="K718:K737" si="78">H718-I718</f>
        <v>0</v>
      </c>
      <c r="L718" s="15">
        <v>2.121E-2</v>
      </c>
      <c r="M718" s="15">
        <v>1.6109999999999999E-2</v>
      </c>
      <c r="N718" s="15">
        <v>1.6109999999999999E-2</v>
      </c>
      <c r="O718" s="15">
        <v>1.6109999999999999E-2</v>
      </c>
      <c r="P718" s="15">
        <v>3.5490000000000001E-2</v>
      </c>
      <c r="Q718" s="15"/>
      <c r="R718" s="15">
        <f t="shared" ref="R718:R737" si="79">L718*J718</f>
        <v>0</v>
      </c>
      <c r="S718" s="15">
        <f t="shared" ref="S718:S737" si="80">M718*J718</f>
        <v>0</v>
      </c>
      <c r="T718" s="15">
        <f t="shared" ref="T718:T737" si="81">N718*J718</f>
        <v>0</v>
      </c>
      <c r="U718" s="15">
        <f t="shared" ref="U718:U737" si="82">O718*J718</f>
        <v>0</v>
      </c>
      <c r="V718" s="17">
        <f t="shared" ref="V718:V737" si="83">P718*J718</f>
        <v>0</v>
      </c>
    </row>
    <row r="719" spans="1:22" ht="13.5" x14ac:dyDescent="0.35">
      <c r="A719" s="14">
        <v>109251</v>
      </c>
      <c r="B719" s="15" t="s">
        <v>396</v>
      </c>
      <c r="C719" s="15">
        <v>2.4</v>
      </c>
      <c r="D719" s="15">
        <v>101</v>
      </c>
      <c r="E719" s="15">
        <v>704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77"/>
        <v>0</v>
      </c>
      <c r="K719" s="15">
        <f t="shared" si="78"/>
        <v>0</v>
      </c>
      <c r="L719" s="15">
        <v>2.121E-2</v>
      </c>
      <c r="M719" s="15">
        <v>1.6109999999999999E-2</v>
      </c>
      <c r="N719" s="15">
        <v>1.6109999999999999E-2</v>
      </c>
      <c r="O719" s="15">
        <v>1.6109999999999999E-2</v>
      </c>
      <c r="P719" s="15">
        <v>3.5490000000000001E-2</v>
      </c>
      <c r="Q719" s="15"/>
      <c r="R719" s="15">
        <f t="shared" si="79"/>
        <v>0</v>
      </c>
      <c r="S719" s="15">
        <f t="shared" si="80"/>
        <v>0</v>
      </c>
      <c r="T719" s="15">
        <f t="shared" si="81"/>
        <v>0</v>
      </c>
      <c r="U719" s="15">
        <f t="shared" si="82"/>
        <v>0</v>
      </c>
      <c r="V719" s="17">
        <f t="shared" si="83"/>
        <v>0</v>
      </c>
    </row>
    <row r="720" spans="1:22" ht="13.5" x14ac:dyDescent="0.35">
      <c r="A720" s="14">
        <v>111110</v>
      </c>
      <c r="B720" s="15" t="s">
        <v>397</v>
      </c>
      <c r="C720" s="15">
        <v>13.8</v>
      </c>
      <c r="D720" s="15">
        <v>101</v>
      </c>
      <c r="E720" s="15">
        <v>1012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77"/>
        <v>0</v>
      </c>
      <c r="K720" s="15">
        <f t="shared" si="78"/>
        <v>0</v>
      </c>
      <c r="L720" s="15">
        <v>2.121E-2</v>
      </c>
      <c r="M720" s="15">
        <v>1.6109999999999999E-2</v>
      </c>
      <c r="N720" s="15">
        <v>1.6109999999999999E-2</v>
      </c>
      <c r="O720" s="15">
        <v>1.6109999999999999E-2</v>
      </c>
      <c r="P720" s="15">
        <v>3.5490000000000001E-2</v>
      </c>
      <c r="Q720" s="15"/>
      <c r="R720" s="15">
        <f t="shared" si="79"/>
        <v>0</v>
      </c>
      <c r="S720" s="15">
        <f t="shared" si="80"/>
        <v>0</v>
      </c>
      <c r="T720" s="15">
        <f t="shared" si="81"/>
        <v>0</v>
      </c>
      <c r="U720" s="15">
        <f t="shared" si="82"/>
        <v>0</v>
      </c>
      <c r="V720" s="17">
        <f t="shared" si="83"/>
        <v>0</v>
      </c>
    </row>
    <row r="721" spans="1:22" ht="13.5" x14ac:dyDescent="0.35">
      <c r="A721" s="14">
        <v>114050</v>
      </c>
      <c r="B721" s="15" t="s">
        <v>398</v>
      </c>
      <c r="C721" s="15">
        <v>23</v>
      </c>
      <c r="D721" s="15">
        <v>101</v>
      </c>
      <c r="E721" s="15">
        <v>1120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77"/>
        <v>0</v>
      </c>
      <c r="K721" s="15">
        <f t="shared" si="78"/>
        <v>0</v>
      </c>
      <c r="L721" s="15">
        <v>2.121E-2</v>
      </c>
      <c r="M721" s="15">
        <v>1.6109999999999999E-2</v>
      </c>
      <c r="N721" s="15">
        <v>1.6109999999999999E-2</v>
      </c>
      <c r="O721" s="15">
        <v>1.6109999999999999E-2</v>
      </c>
      <c r="P721" s="15">
        <v>3.5490000000000001E-2</v>
      </c>
      <c r="Q721" s="15"/>
      <c r="R721" s="15">
        <f t="shared" si="79"/>
        <v>0</v>
      </c>
      <c r="S721" s="15">
        <f t="shared" si="80"/>
        <v>0</v>
      </c>
      <c r="T721" s="15">
        <f t="shared" si="81"/>
        <v>0</v>
      </c>
      <c r="U721" s="15">
        <f t="shared" si="82"/>
        <v>0</v>
      </c>
      <c r="V721" s="17">
        <f t="shared" si="83"/>
        <v>0</v>
      </c>
    </row>
    <row r="722" spans="1:22" ht="13.5" x14ac:dyDescent="0.35">
      <c r="A722" s="14">
        <v>116569</v>
      </c>
      <c r="B722" s="15" t="s">
        <v>399</v>
      </c>
      <c r="C722" s="15">
        <v>13.8</v>
      </c>
      <c r="D722" s="15">
        <v>101</v>
      </c>
      <c r="E722" s="15">
        <v>1372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77"/>
        <v>0</v>
      </c>
      <c r="K722" s="15">
        <f t="shared" si="78"/>
        <v>0</v>
      </c>
      <c r="L722" s="15">
        <v>2.121E-2</v>
      </c>
      <c r="M722" s="15">
        <v>1.6109999999999999E-2</v>
      </c>
      <c r="N722" s="15">
        <v>1.6109999999999999E-2</v>
      </c>
      <c r="O722" s="15">
        <v>1.6109999999999999E-2</v>
      </c>
      <c r="P722" s="15">
        <v>3.5490000000000001E-2</v>
      </c>
      <c r="Q722" s="15"/>
      <c r="R722" s="15">
        <f t="shared" si="79"/>
        <v>0</v>
      </c>
      <c r="S722" s="15">
        <f t="shared" si="80"/>
        <v>0</v>
      </c>
      <c r="T722" s="15">
        <f t="shared" si="81"/>
        <v>0</v>
      </c>
      <c r="U722" s="15">
        <f t="shared" si="82"/>
        <v>0</v>
      </c>
      <c r="V722" s="17">
        <f t="shared" si="83"/>
        <v>0</v>
      </c>
    </row>
    <row r="723" spans="1:22" ht="13.5" x14ac:dyDescent="0.35">
      <c r="A723" s="14">
        <v>121744</v>
      </c>
      <c r="B723" s="15" t="s">
        <v>400</v>
      </c>
      <c r="C723" s="15">
        <v>13.8</v>
      </c>
      <c r="D723" s="15">
        <v>101</v>
      </c>
      <c r="E723" s="15">
        <v>1634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77"/>
        <v>0</v>
      </c>
      <c r="K723" s="15">
        <f t="shared" si="78"/>
        <v>0</v>
      </c>
      <c r="L723" s="15">
        <v>2.121E-2</v>
      </c>
      <c r="M723" s="15">
        <v>1.6109999999999999E-2</v>
      </c>
      <c r="N723" s="15">
        <v>1.6109999999999999E-2</v>
      </c>
      <c r="O723" s="15">
        <v>1.6109999999999999E-2</v>
      </c>
      <c r="P723" s="15">
        <v>3.5490000000000001E-2</v>
      </c>
      <c r="Q723" s="15"/>
      <c r="R723" s="15">
        <f t="shared" si="79"/>
        <v>0</v>
      </c>
      <c r="S723" s="15">
        <f t="shared" si="80"/>
        <v>0</v>
      </c>
      <c r="T723" s="15">
        <f t="shared" si="81"/>
        <v>0</v>
      </c>
      <c r="U723" s="15">
        <f t="shared" si="82"/>
        <v>0</v>
      </c>
      <c r="V723" s="17">
        <f t="shared" si="83"/>
        <v>0</v>
      </c>
    </row>
    <row r="724" spans="1:22" ht="13.5" x14ac:dyDescent="0.35">
      <c r="A724" s="14">
        <v>911554</v>
      </c>
      <c r="B724" s="15" t="s">
        <v>405</v>
      </c>
      <c r="C724" s="15">
        <v>345</v>
      </c>
      <c r="D724" s="15">
        <v>102</v>
      </c>
      <c r="E724" s="15">
        <v>12</v>
      </c>
      <c r="F724" s="15">
        <v>120.67</v>
      </c>
      <c r="G724" s="15">
        <v>0</v>
      </c>
      <c r="H724" s="15">
        <v>466.67</v>
      </c>
      <c r="I724" s="16">
        <v>120.67</v>
      </c>
      <c r="J724" s="15">
        <f t="shared" si="77"/>
        <v>0</v>
      </c>
      <c r="K724" s="15">
        <f t="shared" si="78"/>
        <v>346</v>
      </c>
      <c r="L724" s="15">
        <v>2.23E-2</v>
      </c>
      <c r="M724" s="15">
        <v>1.7510000000000001E-2</v>
      </c>
      <c r="N724" s="15">
        <v>1.7510000000000001E-2</v>
      </c>
      <c r="O724" s="15">
        <v>1.7510000000000001E-2</v>
      </c>
      <c r="P724" s="15">
        <v>3.8089999999999999E-2</v>
      </c>
      <c r="Q724" s="15"/>
      <c r="R724" s="15">
        <f t="shared" si="79"/>
        <v>0</v>
      </c>
      <c r="S724" s="15">
        <f t="shared" si="80"/>
        <v>0</v>
      </c>
      <c r="T724" s="15">
        <f t="shared" si="81"/>
        <v>0</v>
      </c>
      <c r="U724" s="15">
        <f t="shared" si="82"/>
        <v>0</v>
      </c>
      <c r="V724" s="17">
        <f t="shared" si="83"/>
        <v>0</v>
      </c>
    </row>
    <row r="725" spans="1:22" ht="13.5" x14ac:dyDescent="0.35">
      <c r="A725" s="14">
        <v>911531</v>
      </c>
      <c r="B725" s="15" t="s">
        <v>404</v>
      </c>
      <c r="C725" s="15">
        <v>345</v>
      </c>
      <c r="D725" s="15">
        <v>102</v>
      </c>
      <c r="E725" s="15">
        <v>12</v>
      </c>
      <c r="F725" s="15">
        <v>120.67</v>
      </c>
      <c r="G725" s="15">
        <v>0</v>
      </c>
      <c r="H725" s="15">
        <v>466.67</v>
      </c>
      <c r="I725" s="16">
        <v>120.67</v>
      </c>
      <c r="J725" s="15">
        <f t="shared" si="77"/>
        <v>0</v>
      </c>
      <c r="K725" s="15">
        <f t="shared" si="78"/>
        <v>346</v>
      </c>
      <c r="L725" s="15">
        <v>2.315E-2</v>
      </c>
      <c r="M725" s="15">
        <v>1.7180000000000001E-2</v>
      </c>
      <c r="N725" s="15">
        <v>1.7180000000000001E-2</v>
      </c>
      <c r="O725" s="15">
        <v>1.7180000000000001E-2</v>
      </c>
      <c r="P725" s="15">
        <v>3.8699999999999998E-2</v>
      </c>
      <c r="Q725" s="15"/>
      <c r="R725" s="15">
        <f t="shared" si="79"/>
        <v>0</v>
      </c>
      <c r="S725" s="15">
        <f t="shared" si="80"/>
        <v>0</v>
      </c>
      <c r="T725" s="15">
        <f t="shared" si="81"/>
        <v>0</v>
      </c>
      <c r="U725" s="15">
        <f t="shared" si="82"/>
        <v>0</v>
      </c>
      <c r="V725" s="17">
        <f t="shared" si="83"/>
        <v>0</v>
      </c>
    </row>
    <row r="726" spans="1:22" ht="13.5" x14ac:dyDescent="0.35">
      <c r="A726" s="14">
        <v>116651</v>
      </c>
      <c r="B726" s="15" t="s">
        <v>378</v>
      </c>
      <c r="C726" s="15">
        <v>2.2999999999999998</v>
      </c>
      <c r="D726" s="15">
        <v>101</v>
      </c>
      <c r="E726" s="15">
        <v>1334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77"/>
        <v>0</v>
      </c>
      <c r="K726" s="15">
        <f t="shared" si="78"/>
        <v>0</v>
      </c>
      <c r="L726" s="15">
        <v>5.765E-2</v>
      </c>
      <c r="M726" s="15">
        <v>3.2009999999999997E-2</v>
      </c>
      <c r="N726" s="15">
        <v>3.2009999999999997E-2</v>
      </c>
      <c r="O726" s="15">
        <v>3.2009999999999997E-2</v>
      </c>
      <c r="P726" s="15">
        <v>4.0910000000000002E-2</v>
      </c>
      <c r="Q726" s="15"/>
      <c r="R726" s="15">
        <f t="shared" si="79"/>
        <v>0</v>
      </c>
      <c r="S726" s="15">
        <f t="shared" si="80"/>
        <v>0</v>
      </c>
      <c r="T726" s="15">
        <f t="shared" si="81"/>
        <v>0</v>
      </c>
      <c r="U726" s="15">
        <f t="shared" si="82"/>
        <v>0</v>
      </c>
      <c r="V726" s="17">
        <f t="shared" si="83"/>
        <v>0</v>
      </c>
    </row>
    <row r="727" spans="1:22" ht="13.5" x14ac:dyDescent="0.35">
      <c r="A727" s="14">
        <v>996364</v>
      </c>
      <c r="B727" s="15" t="s">
        <v>379</v>
      </c>
      <c r="C727" s="15">
        <v>115</v>
      </c>
      <c r="D727" s="15">
        <v>101</v>
      </c>
      <c r="E727" s="15">
        <v>1330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77"/>
        <v>0</v>
      </c>
      <c r="K727" s="15">
        <f t="shared" si="78"/>
        <v>0</v>
      </c>
      <c r="L727" s="15">
        <v>5.765E-2</v>
      </c>
      <c r="M727" s="15">
        <v>3.2009999999999997E-2</v>
      </c>
      <c r="N727" s="15">
        <v>3.2009999999999997E-2</v>
      </c>
      <c r="O727" s="15">
        <v>3.2009999999999997E-2</v>
      </c>
      <c r="P727" s="15">
        <v>4.0910000000000002E-2</v>
      </c>
      <c r="Q727" s="15"/>
      <c r="R727" s="15">
        <f t="shared" si="79"/>
        <v>0</v>
      </c>
      <c r="S727" s="15">
        <f t="shared" si="80"/>
        <v>0</v>
      </c>
      <c r="T727" s="15">
        <f t="shared" si="81"/>
        <v>0</v>
      </c>
      <c r="U727" s="15">
        <f t="shared" si="82"/>
        <v>0</v>
      </c>
      <c r="V727" s="17">
        <f t="shared" si="83"/>
        <v>0</v>
      </c>
    </row>
    <row r="728" spans="1:22" ht="13.5" x14ac:dyDescent="0.35">
      <c r="A728" s="14">
        <v>113061</v>
      </c>
      <c r="B728" s="15" t="s">
        <v>411</v>
      </c>
      <c r="C728" s="15">
        <v>23</v>
      </c>
      <c r="D728" s="15">
        <v>101</v>
      </c>
      <c r="E728" s="15">
        <v>1100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77"/>
        <v>0</v>
      </c>
      <c r="K728" s="15">
        <f t="shared" si="78"/>
        <v>0</v>
      </c>
      <c r="L728" s="15">
        <v>0.11217000000000001</v>
      </c>
      <c r="M728" s="15">
        <v>6.2869999999999995E-2</v>
      </c>
      <c r="N728" s="15">
        <v>6.2869999999999995E-2</v>
      </c>
      <c r="O728" s="15">
        <v>6.2869999999999995E-2</v>
      </c>
      <c r="P728" s="15">
        <v>8.2269999999999996E-2</v>
      </c>
      <c r="Q728" s="15"/>
      <c r="R728" s="15">
        <f t="shared" si="79"/>
        <v>0</v>
      </c>
      <c r="S728" s="15">
        <f t="shared" si="80"/>
        <v>0</v>
      </c>
      <c r="T728" s="15">
        <f t="shared" si="81"/>
        <v>0</v>
      </c>
      <c r="U728" s="15">
        <f t="shared" si="82"/>
        <v>0</v>
      </c>
      <c r="V728" s="17">
        <f t="shared" si="83"/>
        <v>0</v>
      </c>
    </row>
    <row r="729" spans="1:22" ht="13.5" x14ac:dyDescent="0.35">
      <c r="A729" s="14">
        <v>116638</v>
      </c>
      <c r="B729" s="15" t="s">
        <v>421</v>
      </c>
      <c r="C729" s="15">
        <v>13.2</v>
      </c>
      <c r="D729" s="15">
        <v>101</v>
      </c>
      <c r="E729" s="15">
        <v>1374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77"/>
        <v>0</v>
      </c>
      <c r="K729" s="15">
        <f t="shared" si="78"/>
        <v>0</v>
      </c>
      <c r="L729" s="15">
        <v>0.12481</v>
      </c>
      <c r="M729" s="15">
        <v>7.0019999999999999E-2</v>
      </c>
      <c r="N729" s="15">
        <v>7.0019999999999999E-2</v>
      </c>
      <c r="O729" s="15">
        <v>7.0019999999999999E-2</v>
      </c>
      <c r="P729" s="15">
        <v>9.1850000000000001E-2</v>
      </c>
      <c r="Q729" s="15"/>
      <c r="R729" s="15">
        <f t="shared" si="79"/>
        <v>0</v>
      </c>
      <c r="S729" s="15">
        <f t="shared" si="80"/>
        <v>0</v>
      </c>
      <c r="T729" s="15">
        <f t="shared" si="81"/>
        <v>0</v>
      </c>
      <c r="U729" s="15">
        <f t="shared" si="82"/>
        <v>0</v>
      </c>
      <c r="V729" s="17">
        <f t="shared" si="83"/>
        <v>0</v>
      </c>
    </row>
    <row r="730" spans="1:22" ht="13.5" x14ac:dyDescent="0.35">
      <c r="A730" s="14">
        <v>116627</v>
      </c>
      <c r="B730" s="15" t="s">
        <v>422</v>
      </c>
      <c r="C730" s="15">
        <v>0.56999999999999995</v>
      </c>
      <c r="D730" s="15">
        <v>101</v>
      </c>
      <c r="E730" s="15">
        <v>1374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77"/>
        <v>0</v>
      </c>
      <c r="K730" s="15">
        <f t="shared" si="78"/>
        <v>0</v>
      </c>
      <c r="L730" s="15">
        <v>0.12189</v>
      </c>
      <c r="M730" s="15">
        <v>7.4870000000000006E-2</v>
      </c>
      <c r="N730" s="15">
        <v>7.4870000000000006E-2</v>
      </c>
      <c r="O730" s="15">
        <v>7.4870000000000006E-2</v>
      </c>
      <c r="P730" s="15">
        <v>9.3009999999999995E-2</v>
      </c>
      <c r="Q730" s="15"/>
      <c r="R730" s="15">
        <f t="shared" si="79"/>
        <v>0</v>
      </c>
      <c r="S730" s="15">
        <f t="shared" si="80"/>
        <v>0</v>
      </c>
      <c r="T730" s="15">
        <f t="shared" si="81"/>
        <v>0</v>
      </c>
      <c r="U730" s="15">
        <f t="shared" si="82"/>
        <v>0</v>
      </c>
      <c r="V730" s="17">
        <f t="shared" si="83"/>
        <v>0</v>
      </c>
    </row>
    <row r="731" spans="1:22" ht="13.5" x14ac:dyDescent="0.35">
      <c r="A731" s="14">
        <v>996336</v>
      </c>
      <c r="B731" s="15" t="s">
        <v>423</v>
      </c>
      <c r="C731" s="15">
        <v>115</v>
      </c>
      <c r="D731" s="15">
        <v>101</v>
      </c>
      <c r="E731" s="15">
        <v>1370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77"/>
        <v>0</v>
      </c>
      <c r="K731" s="15">
        <f t="shared" si="78"/>
        <v>0</v>
      </c>
      <c r="L731" s="15">
        <v>0.12189</v>
      </c>
      <c r="M731" s="15">
        <v>7.4870000000000006E-2</v>
      </c>
      <c r="N731" s="15">
        <v>7.4870000000000006E-2</v>
      </c>
      <c r="O731" s="15">
        <v>7.4870000000000006E-2</v>
      </c>
      <c r="P731" s="15">
        <v>9.3009999999999995E-2</v>
      </c>
      <c r="Q731" s="15"/>
      <c r="R731" s="15">
        <f t="shared" si="79"/>
        <v>0</v>
      </c>
      <c r="S731" s="15">
        <f t="shared" si="80"/>
        <v>0</v>
      </c>
      <c r="T731" s="15">
        <f t="shared" si="81"/>
        <v>0</v>
      </c>
      <c r="U731" s="15">
        <f t="shared" si="82"/>
        <v>0</v>
      </c>
      <c r="V731" s="17">
        <f t="shared" si="83"/>
        <v>0</v>
      </c>
    </row>
    <row r="732" spans="1:22" ht="13.5" x14ac:dyDescent="0.35">
      <c r="A732" s="14">
        <v>996625</v>
      </c>
      <c r="B732" s="15" t="s">
        <v>424</v>
      </c>
      <c r="C732" s="15">
        <v>23</v>
      </c>
      <c r="D732" s="15">
        <v>101</v>
      </c>
      <c r="E732" s="15">
        <v>1372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77"/>
        <v>0</v>
      </c>
      <c r="K732" s="15">
        <f t="shared" si="78"/>
        <v>0</v>
      </c>
      <c r="L732" s="15">
        <v>0.12189</v>
      </c>
      <c r="M732" s="15">
        <v>7.4870000000000006E-2</v>
      </c>
      <c r="N732" s="15">
        <v>7.4870000000000006E-2</v>
      </c>
      <c r="O732" s="15">
        <v>7.4870000000000006E-2</v>
      </c>
      <c r="P732" s="15">
        <v>9.3009999999999995E-2</v>
      </c>
      <c r="Q732" s="15"/>
      <c r="R732" s="15">
        <f t="shared" si="79"/>
        <v>0</v>
      </c>
      <c r="S732" s="15">
        <f t="shared" si="80"/>
        <v>0</v>
      </c>
      <c r="T732" s="15">
        <f t="shared" si="81"/>
        <v>0</v>
      </c>
      <c r="U732" s="15">
        <f t="shared" si="82"/>
        <v>0</v>
      </c>
      <c r="V732" s="17">
        <f t="shared" si="83"/>
        <v>0</v>
      </c>
    </row>
    <row r="733" spans="1:22" ht="13.5" x14ac:dyDescent="0.35">
      <c r="A733" s="14">
        <v>116618</v>
      </c>
      <c r="B733" s="15" t="s">
        <v>426</v>
      </c>
      <c r="C733" s="15">
        <v>13.8</v>
      </c>
      <c r="D733" s="15">
        <v>101</v>
      </c>
      <c r="E733" s="15">
        <v>1373</v>
      </c>
      <c r="F733" s="15">
        <v>33.65</v>
      </c>
      <c r="G733" s="15">
        <v>0</v>
      </c>
      <c r="H733" s="15">
        <v>33.65</v>
      </c>
      <c r="I733" s="16">
        <v>33.65</v>
      </c>
      <c r="J733" s="15">
        <f t="shared" si="77"/>
        <v>0</v>
      </c>
      <c r="K733" s="15">
        <f t="shared" si="78"/>
        <v>0</v>
      </c>
      <c r="L733" s="15">
        <v>0.14613999999999999</v>
      </c>
      <c r="M733" s="15">
        <v>8.2119999999999999E-2</v>
      </c>
      <c r="N733" s="15">
        <v>8.2119999999999999E-2</v>
      </c>
      <c r="O733" s="15">
        <v>8.2119999999999999E-2</v>
      </c>
      <c r="P733" s="15">
        <v>0.10804</v>
      </c>
      <c r="Q733" s="15"/>
      <c r="R733" s="15">
        <f t="shared" si="79"/>
        <v>0</v>
      </c>
      <c r="S733" s="15">
        <f t="shared" si="80"/>
        <v>0</v>
      </c>
      <c r="T733" s="15">
        <f t="shared" si="81"/>
        <v>0</v>
      </c>
      <c r="U733" s="15">
        <f t="shared" si="82"/>
        <v>0</v>
      </c>
      <c r="V733" s="17">
        <f t="shared" si="83"/>
        <v>0</v>
      </c>
    </row>
    <row r="734" spans="1:22" ht="13.5" x14ac:dyDescent="0.35">
      <c r="A734" s="14">
        <v>116619</v>
      </c>
      <c r="B734" s="15" t="s">
        <v>427</v>
      </c>
      <c r="C734" s="15">
        <v>13.8</v>
      </c>
      <c r="D734" s="15">
        <v>101</v>
      </c>
      <c r="E734" s="15">
        <v>1373</v>
      </c>
      <c r="F734" s="15">
        <v>33.65</v>
      </c>
      <c r="G734" s="15">
        <v>0</v>
      </c>
      <c r="H734" s="15">
        <v>33.65</v>
      </c>
      <c r="I734" s="16">
        <v>33.65</v>
      </c>
      <c r="J734" s="15">
        <f t="shared" si="77"/>
        <v>0</v>
      </c>
      <c r="K734" s="15">
        <f t="shared" si="78"/>
        <v>0</v>
      </c>
      <c r="L734" s="15">
        <v>0.14613999999999999</v>
      </c>
      <c r="M734" s="15">
        <v>8.2119999999999999E-2</v>
      </c>
      <c r="N734" s="15">
        <v>8.2119999999999999E-2</v>
      </c>
      <c r="O734" s="15">
        <v>8.2119999999999999E-2</v>
      </c>
      <c r="P734" s="15">
        <v>0.10804</v>
      </c>
      <c r="Q734" s="15"/>
      <c r="R734" s="15">
        <f t="shared" si="79"/>
        <v>0</v>
      </c>
      <c r="S734" s="15">
        <f t="shared" si="80"/>
        <v>0</v>
      </c>
      <c r="T734" s="15">
        <f t="shared" si="81"/>
        <v>0</v>
      </c>
      <c r="U734" s="15">
        <f t="shared" si="82"/>
        <v>0</v>
      </c>
      <c r="V734" s="17">
        <f t="shared" si="83"/>
        <v>0</v>
      </c>
    </row>
    <row r="735" spans="1:22" ht="13.5" x14ac:dyDescent="0.35">
      <c r="A735" s="14">
        <v>116620</v>
      </c>
      <c r="B735" s="15" t="s">
        <v>428</v>
      </c>
      <c r="C735" s="15">
        <v>13.8</v>
      </c>
      <c r="D735" s="15">
        <v>101</v>
      </c>
      <c r="E735" s="15">
        <v>1373</v>
      </c>
      <c r="F735" s="15">
        <v>31.45</v>
      </c>
      <c r="G735" s="15">
        <v>0</v>
      </c>
      <c r="H735" s="15">
        <v>33.65</v>
      </c>
      <c r="I735" s="16">
        <v>31.45</v>
      </c>
      <c r="J735" s="15">
        <f t="shared" si="77"/>
        <v>0</v>
      </c>
      <c r="K735" s="15">
        <f t="shared" si="78"/>
        <v>2.1999999999999993</v>
      </c>
      <c r="L735" s="15">
        <v>0.14613999999999999</v>
      </c>
      <c r="M735" s="15">
        <v>8.2119999999999999E-2</v>
      </c>
      <c r="N735" s="15">
        <v>8.2119999999999999E-2</v>
      </c>
      <c r="O735" s="15">
        <v>8.2119999999999999E-2</v>
      </c>
      <c r="P735" s="15">
        <v>0.10804</v>
      </c>
      <c r="Q735" s="15"/>
      <c r="R735" s="15">
        <f t="shared" si="79"/>
        <v>0</v>
      </c>
      <c r="S735" s="15">
        <f t="shared" si="80"/>
        <v>0</v>
      </c>
      <c r="T735" s="15">
        <f t="shared" si="81"/>
        <v>0</v>
      </c>
      <c r="U735" s="15">
        <f t="shared" si="82"/>
        <v>0</v>
      </c>
      <c r="V735" s="17">
        <f t="shared" si="83"/>
        <v>0</v>
      </c>
    </row>
    <row r="736" spans="1:22" ht="13.5" x14ac:dyDescent="0.35">
      <c r="A736" s="14">
        <v>116621</v>
      </c>
      <c r="B736" s="15" t="s">
        <v>429</v>
      </c>
      <c r="C736" s="15">
        <v>13.8</v>
      </c>
      <c r="D736" s="15">
        <v>101</v>
      </c>
      <c r="E736" s="15">
        <v>1373</v>
      </c>
      <c r="F736" s="15">
        <v>0</v>
      </c>
      <c r="G736" s="15">
        <v>0</v>
      </c>
      <c r="H736" s="15">
        <v>0</v>
      </c>
      <c r="I736" s="16">
        <v>0</v>
      </c>
      <c r="J736" s="15">
        <f t="shared" si="77"/>
        <v>0</v>
      </c>
      <c r="K736" s="15">
        <f t="shared" si="78"/>
        <v>0</v>
      </c>
      <c r="L736" s="15">
        <v>0.14613999999999999</v>
      </c>
      <c r="M736" s="15">
        <v>8.2119999999999999E-2</v>
      </c>
      <c r="N736" s="15">
        <v>8.2119999999999999E-2</v>
      </c>
      <c r="O736" s="15">
        <v>8.2119999999999999E-2</v>
      </c>
      <c r="P736" s="15">
        <v>0.10804</v>
      </c>
      <c r="Q736" s="15"/>
      <c r="R736" s="15">
        <f t="shared" si="79"/>
        <v>0</v>
      </c>
      <c r="S736" s="15">
        <f t="shared" si="80"/>
        <v>0</v>
      </c>
      <c r="T736" s="15">
        <f t="shared" si="81"/>
        <v>0</v>
      </c>
      <c r="U736" s="15">
        <f t="shared" si="82"/>
        <v>0</v>
      </c>
      <c r="V736" s="17">
        <f t="shared" si="83"/>
        <v>0</v>
      </c>
    </row>
    <row r="737" spans="1:22" ht="14" thickBot="1" x14ac:dyDescent="0.4">
      <c r="A737" s="18">
        <v>116608</v>
      </c>
      <c r="B737" s="19" t="s">
        <v>425</v>
      </c>
      <c r="C737" s="19">
        <v>13.2</v>
      </c>
      <c r="D737" s="19">
        <v>101</v>
      </c>
      <c r="E737" s="19">
        <v>1374</v>
      </c>
      <c r="F737" s="19">
        <v>0</v>
      </c>
      <c r="G737" s="19">
        <v>0</v>
      </c>
      <c r="H737" s="19">
        <v>0</v>
      </c>
      <c r="I737" s="20">
        <v>0</v>
      </c>
      <c r="J737" s="19">
        <f t="shared" si="77"/>
        <v>0</v>
      </c>
      <c r="K737" s="19">
        <f t="shared" si="78"/>
        <v>0</v>
      </c>
      <c r="L737" s="19">
        <v>0.14621999999999999</v>
      </c>
      <c r="M737" s="19">
        <v>8.2129999999999995E-2</v>
      </c>
      <c r="N737" s="19">
        <v>8.2129999999999995E-2</v>
      </c>
      <c r="O737" s="19">
        <v>8.2129999999999995E-2</v>
      </c>
      <c r="P737" s="19">
        <v>0.10809000000000001</v>
      </c>
      <c r="Q737" s="19"/>
      <c r="R737" s="19">
        <f t="shared" si="79"/>
        <v>0</v>
      </c>
      <c r="S737" s="19">
        <f t="shared" si="80"/>
        <v>0</v>
      </c>
      <c r="T737" s="19">
        <f t="shared" si="81"/>
        <v>0</v>
      </c>
      <c r="U737" s="19">
        <f t="shared" si="82"/>
        <v>0</v>
      </c>
      <c r="V737" s="21">
        <f t="shared" si="83"/>
        <v>0</v>
      </c>
    </row>
  </sheetData>
  <autoFilter ref="A13:V737" xr:uid="{02DD2F67-520C-4BE3-BCB5-9A5F2A57D7D8}">
    <sortState xmlns:xlrd2="http://schemas.microsoft.com/office/spreadsheetml/2017/richdata2" ref="A14:V737">
      <sortCondition ref="P13"/>
    </sortState>
  </autoFilter>
  <conditionalFormatting sqref="I14">
    <cfRule type="cellIs" dxfId="8897" priority="1" stopIfTrue="1" operator="greaterThan">
      <formula>$H$14</formula>
    </cfRule>
    <cfRule type="cellIs" dxfId="8896" priority="2" stopIfTrue="1" operator="lessThan">
      <formula>$H$14*(-1)</formula>
    </cfRule>
  </conditionalFormatting>
  <conditionalFormatting sqref="I15">
    <cfRule type="cellIs" dxfId="8895" priority="3" stopIfTrue="1" operator="greaterThan">
      <formula>$H$15</formula>
    </cfRule>
    <cfRule type="cellIs" dxfId="8894" priority="4" stopIfTrue="1" operator="lessThan">
      <formula>$H$15*(-1)</formula>
    </cfRule>
  </conditionalFormatting>
  <conditionalFormatting sqref="I16">
    <cfRule type="cellIs" dxfId="8893" priority="5" stopIfTrue="1" operator="greaterThan">
      <formula>$H$16</formula>
    </cfRule>
    <cfRule type="cellIs" dxfId="8892" priority="6" stopIfTrue="1" operator="lessThan">
      <formula>$H$16*(-1)</formula>
    </cfRule>
  </conditionalFormatting>
  <conditionalFormatting sqref="I17">
    <cfRule type="cellIs" dxfId="8891" priority="7" stopIfTrue="1" operator="greaterThan">
      <formula>$H$17</formula>
    </cfRule>
    <cfRule type="cellIs" dxfId="8890" priority="8" stopIfTrue="1" operator="lessThan">
      <formula>$H$17*(-1)</formula>
    </cfRule>
  </conditionalFormatting>
  <conditionalFormatting sqref="I18">
    <cfRule type="cellIs" dxfId="8889" priority="9" stopIfTrue="1" operator="greaterThan">
      <formula>$H$18</formula>
    </cfRule>
    <cfRule type="cellIs" dxfId="8888" priority="10" stopIfTrue="1" operator="lessThan">
      <formula>$H$18*(-1)</formula>
    </cfRule>
  </conditionalFormatting>
  <conditionalFormatting sqref="I19">
    <cfRule type="cellIs" dxfId="8887" priority="11" stopIfTrue="1" operator="greaterThan">
      <formula>$H$19</formula>
    </cfRule>
    <cfRule type="cellIs" dxfId="8886" priority="12" stopIfTrue="1" operator="lessThan">
      <formula>$H$19*(-1)</formula>
    </cfRule>
  </conditionalFormatting>
  <conditionalFormatting sqref="I20">
    <cfRule type="cellIs" dxfId="8885" priority="13" stopIfTrue="1" operator="greaterThan">
      <formula>$H$20</formula>
    </cfRule>
    <cfRule type="cellIs" dxfId="8884" priority="14" stopIfTrue="1" operator="lessThan">
      <formula>$H$20*(-1)</formula>
    </cfRule>
  </conditionalFormatting>
  <conditionalFormatting sqref="I21">
    <cfRule type="cellIs" dxfId="8883" priority="15" stopIfTrue="1" operator="greaterThan">
      <formula>$H$21</formula>
    </cfRule>
    <cfRule type="cellIs" dxfId="8882" priority="16" stopIfTrue="1" operator="lessThan">
      <formula>$H$21*(-1)</formula>
    </cfRule>
  </conditionalFormatting>
  <conditionalFormatting sqref="I22">
    <cfRule type="cellIs" dxfId="8881" priority="17" stopIfTrue="1" operator="greaterThan">
      <formula>$H$22</formula>
    </cfRule>
    <cfRule type="cellIs" dxfId="8880" priority="18" stopIfTrue="1" operator="lessThan">
      <formula>$H$22*(-1)</formula>
    </cfRule>
  </conditionalFormatting>
  <conditionalFormatting sqref="I23">
    <cfRule type="cellIs" dxfId="8879" priority="19" stopIfTrue="1" operator="greaterThan">
      <formula>$H$23</formula>
    </cfRule>
    <cfRule type="cellIs" dxfId="8878" priority="20" stopIfTrue="1" operator="lessThan">
      <formula>$H$23*(-1)</formula>
    </cfRule>
  </conditionalFormatting>
  <conditionalFormatting sqref="I24">
    <cfRule type="cellIs" dxfId="8877" priority="21" stopIfTrue="1" operator="greaterThan">
      <formula>$H$24</formula>
    </cfRule>
    <cfRule type="cellIs" dxfId="8876" priority="22" stopIfTrue="1" operator="lessThan">
      <formula>$H$24*(-1)</formula>
    </cfRule>
  </conditionalFormatting>
  <conditionalFormatting sqref="I25">
    <cfRule type="cellIs" dxfId="8875" priority="23" stopIfTrue="1" operator="greaterThan">
      <formula>$H$25</formula>
    </cfRule>
    <cfRule type="cellIs" dxfId="8874" priority="24" stopIfTrue="1" operator="lessThan">
      <formula>$H$25*(-1)</formula>
    </cfRule>
  </conditionalFormatting>
  <conditionalFormatting sqref="I26">
    <cfRule type="cellIs" dxfId="8873" priority="25" stopIfTrue="1" operator="greaterThan">
      <formula>$H$26</formula>
    </cfRule>
    <cfRule type="cellIs" dxfId="8872" priority="26" stopIfTrue="1" operator="lessThan">
      <formula>$H$26*(-1)</formula>
    </cfRule>
  </conditionalFormatting>
  <conditionalFormatting sqref="I27">
    <cfRule type="cellIs" dxfId="8871" priority="27" stopIfTrue="1" operator="greaterThan">
      <formula>$H$27</formula>
    </cfRule>
    <cfRule type="cellIs" dxfId="8870" priority="28" stopIfTrue="1" operator="lessThan">
      <formula>$H$27*(-1)</formula>
    </cfRule>
  </conditionalFormatting>
  <conditionalFormatting sqref="I28">
    <cfRule type="cellIs" dxfId="8869" priority="29" stopIfTrue="1" operator="greaterThan">
      <formula>$H$28</formula>
    </cfRule>
    <cfRule type="cellIs" dxfId="8868" priority="30" stopIfTrue="1" operator="lessThan">
      <formula>$H$28*(-1)</formula>
    </cfRule>
  </conditionalFormatting>
  <conditionalFormatting sqref="I29">
    <cfRule type="cellIs" dxfId="8867" priority="31" stopIfTrue="1" operator="greaterThan">
      <formula>$H$29</formula>
    </cfRule>
    <cfRule type="cellIs" dxfId="8866" priority="32" stopIfTrue="1" operator="lessThan">
      <formula>$H$29*(-1)</formula>
    </cfRule>
  </conditionalFormatting>
  <conditionalFormatting sqref="I30">
    <cfRule type="cellIs" dxfId="8865" priority="33" stopIfTrue="1" operator="greaterThan">
      <formula>$H$30</formula>
    </cfRule>
    <cfRule type="cellIs" dxfId="8864" priority="34" stopIfTrue="1" operator="lessThan">
      <formula>$H$30*(-1)</formula>
    </cfRule>
  </conditionalFormatting>
  <conditionalFormatting sqref="I31">
    <cfRule type="cellIs" dxfId="8863" priority="35" stopIfTrue="1" operator="greaterThan">
      <formula>$H$31</formula>
    </cfRule>
    <cfRule type="cellIs" dxfId="8862" priority="36" stopIfTrue="1" operator="lessThan">
      <formula>$H$31*(-1)</formula>
    </cfRule>
  </conditionalFormatting>
  <conditionalFormatting sqref="I32">
    <cfRule type="cellIs" dxfId="8861" priority="37" stopIfTrue="1" operator="greaterThan">
      <formula>$H$32</formula>
    </cfRule>
    <cfRule type="cellIs" dxfId="8860" priority="38" stopIfTrue="1" operator="lessThan">
      <formula>$H$32*(-1)</formula>
    </cfRule>
  </conditionalFormatting>
  <conditionalFormatting sqref="I33">
    <cfRule type="cellIs" dxfId="8859" priority="39" stopIfTrue="1" operator="greaterThan">
      <formula>$H$33</formula>
    </cfRule>
    <cfRule type="cellIs" dxfId="8858" priority="40" stopIfTrue="1" operator="lessThan">
      <formula>$H$33*(-1)</formula>
    </cfRule>
  </conditionalFormatting>
  <conditionalFormatting sqref="I34">
    <cfRule type="cellIs" dxfId="8857" priority="41" stopIfTrue="1" operator="greaterThan">
      <formula>$H$34</formula>
    </cfRule>
  </conditionalFormatting>
  <conditionalFormatting sqref="I34">
    <cfRule type="cellIs" dxfId="8856" priority="42" stopIfTrue="1" operator="lessThan">
      <formula>$H$34*(-1)</formula>
    </cfRule>
  </conditionalFormatting>
  <conditionalFormatting sqref="I35">
    <cfRule type="cellIs" dxfId="8855" priority="43" stopIfTrue="1" operator="greaterThan">
      <formula>$H$35</formula>
    </cfRule>
  </conditionalFormatting>
  <conditionalFormatting sqref="I35">
    <cfRule type="cellIs" dxfId="8854" priority="44" stopIfTrue="1" operator="lessThan">
      <formula>$H$35*(-1)</formula>
    </cfRule>
  </conditionalFormatting>
  <conditionalFormatting sqref="I36">
    <cfRule type="cellIs" dxfId="8853" priority="45" stopIfTrue="1" operator="greaterThan">
      <formula>$H$36</formula>
    </cfRule>
  </conditionalFormatting>
  <conditionalFormatting sqref="I36">
    <cfRule type="cellIs" dxfId="8852" priority="46" stopIfTrue="1" operator="lessThan">
      <formula>$H$36*(-1)</formula>
    </cfRule>
  </conditionalFormatting>
  <conditionalFormatting sqref="I37">
    <cfRule type="cellIs" dxfId="8851" priority="47" stopIfTrue="1" operator="greaterThan">
      <formula>$H$37</formula>
    </cfRule>
  </conditionalFormatting>
  <conditionalFormatting sqref="I37">
    <cfRule type="cellIs" dxfId="8850" priority="48" stopIfTrue="1" operator="lessThan">
      <formula>$H$37*(-1)</formula>
    </cfRule>
  </conditionalFormatting>
  <conditionalFormatting sqref="I38">
    <cfRule type="cellIs" dxfId="8849" priority="49" stopIfTrue="1" operator="greaterThan">
      <formula>$H$38</formula>
    </cfRule>
  </conditionalFormatting>
  <conditionalFormatting sqref="I38">
    <cfRule type="cellIs" dxfId="8848" priority="50" stopIfTrue="1" operator="lessThan">
      <formula>$H$38*(-1)</formula>
    </cfRule>
  </conditionalFormatting>
  <conditionalFormatting sqref="I39">
    <cfRule type="cellIs" dxfId="8847" priority="51" stopIfTrue="1" operator="greaterThan">
      <formula>$H$39</formula>
    </cfRule>
  </conditionalFormatting>
  <conditionalFormatting sqref="I39">
    <cfRule type="cellIs" dxfId="8846" priority="52" stopIfTrue="1" operator="lessThan">
      <formula>$H$39*(-1)</formula>
    </cfRule>
  </conditionalFormatting>
  <conditionalFormatting sqref="I40">
    <cfRule type="cellIs" dxfId="8845" priority="53" stopIfTrue="1" operator="greaterThan">
      <formula>$H$40</formula>
    </cfRule>
  </conditionalFormatting>
  <conditionalFormatting sqref="I40">
    <cfRule type="cellIs" dxfId="8844" priority="54" stopIfTrue="1" operator="lessThan">
      <formula>$H$40*(-1)</formula>
    </cfRule>
  </conditionalFormatting>
  <conditionalFormatting sqref="I41">
    <cfRule type="cellIs" dxfId="8843" priority="55" stopIfTrue="1" operator="greaterThan">
      <formula>$H$41</formula>
    </cfRule>
  </conditionalFormatting>
  <conditionalFormatting sqref="I41">
    <cfRule type="cellIs" dxfId="8842" priority="56" stopIfTrue="1" operator="lessThan">
      <formula>$H$41*(-1)</formula>
    </cfRule>
  </conditionalFormatting>
  <conditionalFormatting sqref="I42">
    <cfRule type="cellIs" dxfId="8841" priority="57" stopIfTrue="1" operator="greaterThan">
      <formula>$H$42</formula>
    </cfRule>
  </conditionalFormatting>
  <conditionalFormatting sqref="I42">
    <cfRule type="cellIs" dxfId="8840" priority="58" stopIfTrue="1" operator="lessThan">
      <formula>$H$42*(-1)</formula>
    </cfRule>
  </conditionalFormatting>
  <conditionalFormatting sqref="I43">
    <cfRule type="cellIs" dxfId="8839" priority="59" stopIfTrue="1" operator="greaterThan">
      <formula>$H$43</formula>
    </cfRule>
  </conditionalFormatting>
  <conditionalFormatting sqref="I43">
    <cfRule type="cellIs" dxfId="8838" priority="60" stopIfTrue="1" operator="lessThan">
      <formula>$H$43*(-1)</formula>
    </cfRule>
  </conditionalFormatting>
  <conditionalFormatting sqref="I44">
    <cfRule type="cellIs" dxfId="8837" priority="61" stopIfTrue="1" operator="greaterThan">
      <formula>$H$44</formula>
    </cfRule>
  </conditionalFormatting>
  <conditionalFormatting sqref="I44">
    <cfRule type="cellIs" dxfId="8836" priority="62" stopIfTrue="1" operator="lessThan">
      <formula>$H$44*(-1)</formula>
    </cfRule>
  </conditionalFormatting>
  <conditionalFormatting sqref="I45">
    <cfRule type="cellIs" dxfId="8835" priority="63" stopIfTrue="1" operator="greaterThan">
      <formula>$H$45</formula>
    </cfRule>
  </conditionalFormatting>
  <conditionalFormatting sqref="I45">
    <cfRule type="cellIs" dxfId="8834" priority="64" stopIfTrue="1" operator="lessThan">
      <formula>$H$45*(-1)</formula>
    </cfRule>
  </conditionalFormatting>
  <conditionalFormatting sqref="I46">
    <cfRule type="cellIs" dxfId="8833" priority="65" stopIfTrue="1" operator="greaterThan">
      <formula>$H$46</formula>
    </cfRule>
  </conditionalFormatting>
  <conditionalFormatting sqref="I46">
    <cfRule type="cellIs" dxfId="8832" priority="66" stopIfTrue="1" operator="lessThan">
      <formula>$H$46*(-1)</formula>
    </cfRule>
  </conditionalFormatting>
  <conditionalFormatting sqref="I47">
    <cfRule type="cellIs" dxfId="8831" priority="67" stopIfTrue="1" operator="greaterThan">
      <formula>$H$47</formula>
    </cfRule>
  </conditionalFormatting>
  <conditionalFormatting sqref="I47">
    <cfRule type="cellIs" dxfId="8830" priority="68" stopIfTrue="1" operator="lessThan">
      <formula>$H$47*(-1)</formula>
    </cfRule>
  </conditionalFormatting>
  <conditionalFormatting sqref="I48">
    <cfRule type="cellIs" dxfId="8829" priority="69" stopIfTrue="1" operator="greaterThan">
      <formula>$H$48</formula>
    </cfRule>
  </conditionalFormatting>
  <conditionalFormatting sqref="I48">
    <cfRule type="cellIs" dxfId="8828" priority="70" stopIfTrue="1" operator="lessThan">
      <formula>$H$48*(-1)</formula>
    </cfRule>
  </conditionalFormatting>
  <conditionalFormatting sqref="I49">
    <cfRule type="cellIs" dxfId="8827" priority="71" stopIfTrue="1" operator="greaterThan">
      <formula>$H$49</formula>
    </cfRule>
  </conditionalFormatting>
  <conditionalFormatting sqref="I49">
    <cfRule type="cellIs" dxfId="8826" priority="72" stopIfTrue="1" operator="lessThan">
      <formula>$H$49*(-1)</formula>
    </cfRule>
  </conditionalFormatting>
  <conditionalFormatting sqref="I50">
    <cfRule type="cellIs" dxfId="8825" priority="73" stopIfTrue="1" operator="greaterThan">
      <formula>$H$50</formula>
    </cfRule>
  </conditionalFormatting>
  <conditionalFormatting sqref="I50">
    <cfRule type="cellIs" dxfId="8824" priority="74" stopIfTrue="1" operator="lessThan">
      <formula>$H$50*(-1)</formula>
    </cfRule>
  </conditionalFormatting>
  <conditionalFormatting sqref="I51">
    <cfRule type="cellIs" dxfId="8823" priority="75" stopIfTrue="1" operator="greaterThan">
      <formula>$H$51</formula>
    </cfRule>
  </conditionalFormatting>
  <conditionalFormatting sqref="I51">
    <cfRule type="cellIs" dxfId="8822" priority="76" stopIfTrue="1" operator="lessThan">
      <formula>$H$51*(-1)</formula>
    </cfRule>
  </conditionalFormatting>
  <conditionalFormatting sqref="I52">
    <cfRule type="cellIs" dxfId="8821" priority="77" stopIfTrue="1" operator="greaterThan">
      <formula>$H$52</formula>
    </cfRule>
  </conditionalFormatting>
  <conditionalFormatting sqref="I52">
    <cfRule type="cellIs" dxfId="8820" priority="78" stopIfTrue="1" operator="lessThan">
      <formula>$H$52*(-1)</formula>
    </cfRule>
  </conditionalFormatting>
  <conditionalFormatting sqref="I53">
    <cfRule type="cellIs" dxfId="8819" priority="79" stopIfTrue="1" operator="greaterThan">
      <formula>$H$53</formula>
    </cfRule>
  </conditionalFormatting>
  <conditionalFormatting sqref="I53">
    <cfRule type="cellIs" dxfId="8818" priority="80" stopIfTrue="1" operator="lessThan">
      <formula>$H$53*(-1)</formula>
    </cfRule>
  </conditionalFormatting>
  <conditionalFormatting sqref="I54">
    <cfRule type="cellIs" dxfId="8817" priority="81" stopIfTrue="1" operator="greaterThan">
      <formula>$H$54</formula>
    </cfRule>
  </conditionalFormatting>
  <conditionalFormatting sqref="I54">
    <cfRule type="cellIs" dxfId="8816" priority="82" stopIfTrue="1" operator="lessThan">
      <formula>$H$54*(-1)</formula>
    </cfRule>
  </conditionalFormatting>
  <conditionalFormatting sqref="I55">
    <cfRule type="cellIs" dxfId="8815" priority="83" stopIfTrue="1" operator="greaterThan">
      <formula>$H$55</formula>
    </cfRule>
  </conditionalFormatting>
  <conditionalFormatting sqref="I55">
    <cfRule type="cellIs" dxfId="8814" priority="84" stopIfTrue="1" operator="lessThan">
      <formula>$H$55*(-1)</formula>
    </cfRule>
  </conditionalFormatting>
  <conditionalFormatting sqref="I56">
    <cfRule type="cellIs" dxfId="8813" priority="85" stopIfTrue="1" operator="greaterThan">
      <formula>$H$56</formula>
    </cfRule>
  </conditionalFormatting>
  <conditionalFormatting sqref="I56">
    <cfRule type="cellIs" dxfId="8812" priority="86" stopIfTrue="1" operator="lessThan">
      <formula>$H$56*(-1)</formula>
    </cfRule>
  </conditionalFormatting>
  <conditionalFormatting sqref="I57">
    <cfRule type="cellIs" dxfId="8811" priority="87" stopIfTrue="1" operator="greaterThan">
      <formula>$H$57</formula>
    </cfRule>
  </conditionalFormatting>
  <conditionalFormatting sqref="I57">
    <cfRule type="cellIs" dxfId="8810" priority="88" stopIfTrue="1" operator="lessThan">
      <formula>$H$57*(-1)</formula>
    </cfRule>
  </conditionalFormatting>
  <conditionalFormatting sqref="I58">
    <cfRule type="cellIs" dxfId="8809" priority="89" stopIfTrue="1" operator="greaterThan">
      <formula>$H$58</formula>
    </cfRule>
  </conditionalFormatting>
  <conditionalFormatting sqref="I58">
    <cfRule type="cellIs" dxfId="8808" priority="90" stopIfTrue="1" operator="lessThan">
      <formula>$H$58*(-1)</formula>
    </cfRule>
  </conditionalFormatting>
  <conditionalFormatting sqref="I59">
    <cfRule type="cellIs" dxfId="8807" priority="91" stopIfTrue="1" operator="greaterThan">
      <formula>$H$59</formula>
    </cfRule>
  </conditionalFormatting>
  <conditionalFormatting sqref="I59">
    <cfRule type="cellIs" dxfId="8806" priority="92" stopIfTrue="1" operator="lessThan">
      <formula>$H$59*(-1)</formula>
    </cfRule>
  </conditionalFormatting>
  <conditionalFormatting sqref="I60">
    <cfRule type="cellIs" dxfId="8805" priority="93" stopIfTrue="1" operator="greaterThan">
      <formula>$H$60</formula>
    </cfRule>
  </conditionalFormatting>
  <conditionalFormatting sqref="I60">
    <cfRule type="cellIs" dxfId="8804" priority="94" stopIfTrue="1" operator="lessThan">
      <formula>$H$60*(-1)</formula>
    </cfRule>
  </conditionalFormatting>
  <conditionalFormatting sqref="I61">
    <cfRule type="cellIs" dxfId="8803" priority="95" stopIfTrue="1" operator="greaterThan">
      <formula>$H$61</formula>
    </cfRule>
  </conditionalFormatting>
  <conditionalFormatting sqref="I61">
    <cfRule type="cellIs" dxfId="8802" priority="96" stopIfTrue="1" operator="lessThan">
      <formula>$H$61*(-1)</formula>
    </cfRule>
  </conditionalFormatting>
  <conditionalFormatting sqref="I62">
    <cfRule type="cellIs" dxfId="8801" priority="97" stopIfTrue="1" operator="greaterThan">
      <formula>$H$62</formula>
    </cfRule>
  </conditionalFormatting>
  <conditionalFormatting sqref="I62">
    <cfRule type="cellIs" dxfId="8800" priority="98" stopIfTrue="1" operator="lessThan">
      <formula>$H$62*(-1)</formula>
    </cfRule>
  </conditionalFormatting>
  <conditionalFormatting sqref="I63">
    <cfRule type="cellIs" dxfId="8799" priority="99" stopIfTrue="1" operator="greaterThan">
      <formula>$H$63</formula>
    </cfRule>
  </conditionalFormatting>
  <conditionalFormatting sqref="I63">
    <cfRule type="cellIs" dxfId="8798" priority="100" stopIfTrue="1" operator="lessThan">
      <formula>$H$63*(-1)</formula>
    </cfRule>
  </conditionalFormatting>
  <conditionalFormatting sqref="I64">
    <cfRule type="cellIs" dxfId="8797" priority="101" stopIfTrue="1" operator="greaterThan">
      <formula>$H$64</formula>
    </cfRule>
  </conditionalFormatting>
  <conditionalFormatting sqref="I64">
    <cfRule type="cellIs" dxfId="8796" priority="102" stopIfTrue="1" operator="lessThan">
      <formula>$H$64*(-1)</formula>
    </cfRule>
  </conditionalFormatting>
  <conditionalFormatting sqref="I65">
    <cfRule type="cellIs" dxfId="8795" priority="103" stopIfTrue="1" operator="greaterThan">
      <formula>$H$65</formula>
    </cfRule>
  </conditionalFormatting>
  <conditionalFormatting sqref="I65">
    <cfRule type="cellIs" dxfId="8794" priority="104" stopIfTrue="1" operator="lessThan">
      <formula>$H$65*(-1)</formula>
    </cfRule>
  </conditionalFormatting>
  <conditionalFormatting sqref="I66">
    <cfRule type="cellIs" dxfId="8793" priority="105" stopIfTrue="1" operator="greaterThan">
      <formula>$H$66</formula>
    </cfRule>
  </conditionalFormatting>
  <conditionalFormatting sqref="I66">
    <cfRule type="cellIs" dxfId="8792" priority="106" stopIfTrue="1" operator="lessThan">
      <formula>$H$66*(-1)</formula>
    </cfRule>
  </conditionalFormatting>
  <conditionalFormatting sqref="I67">
    <cfRule type="cellIs" dxfId="8791" priority="107" stopIfTrue="1" operator="greaterThan">
      <formula>$H$67</formula>
    </cfRule>
  </conditionalFormatting>
  <conditionalFormatting sqref="I67">
    <cfRule type="cellIs" dxfId="8790" priority="108" stopIfTrue="1" operator="lessThan">
      <formula>$H$67*(-1)</formula>
    </cfRule>
  </conditionalFormatting>
  <conditionalFormatting sqref="I68">
    <cfRule type="cellIs" dxfId="8789" priority="109" stopIfTrue="1" operator="greaterThan">
      <formula>$H$68</formula>
    </cfRule>
  </conditionalFormatting>
  <conditionalFormatting sqref="I68">
    <cfRule type="cellIs" dxfId="8788" priority="110" stopIfTrue="1" operator="lessThan">
      <formula>$H$68*(-1)</formula>
    </cfRule>
  </conditionalFormatting>
  <conditionalFormatting sqref="I69">
    <cfRule type="cellIs" dxfId="8787" priority="111" stopIfTrue="1" operator="greaterThan">
      <formula>$H$69</formula>
    </cfRule>
  </conditionalFormatting>
  <conditionalFormatting sqref="I69">
    <cfRule type="cellIs" dxfId="8786" priority="112" stopIfTrue="1" operator="lessThan">
      <formula>$H$69*(-1)</formula>
    </cfRule>
  </conditionalFormatting>
  <conditionalFormatting sqref="I70">
    <cfRule type="cellIs" dxfId="8785" priority="113" stopIfTrue="1" operator="greaterThan">
      <formula>$H$70</formula>
    </cfRule>
  </conditionalFormatting>
  <conditionalFormatting sqref="I70">
    <cfRule type="cellIs" dxfId="8784" priority="114" stopIfTrue="1" operator="lessThan">
      <formula>$H$70*(-1)</formula>
    </cfRule>
  </conditionalFormatting>
  <conditionalFormatting sqref="I71">
    <cfRule type="cellIs" dxfId="8783" priority="115" stopIfTrue="1" operator="greaterThan">
      <formula>$H$71</formula>
    </cfRule>
  </conditionalFormatting>
  <conditionalFormatting sqref="I71">
    <cfRule type="cellIs" dxfId="8782" priority="116" stopIfTrue="1" operator="lessThan">
      <formula>$H$71*(-1)</formula>
    </cfRule>
  </conditionalFormatting>
  <conditionalFormatting sqref="I72">
    <cfRule type="cellIs" dxfId="8781" priority="117" stopIfTrue="1" operator="greaterThan">
      <formula>$H$72</formula>
    </cfRule>
  </conditionalFormatting>
  <conditionalFormatting sqref="I72">
    <cfRule type="cellIs" dxfId="8780" priority="118" stopIfTrue="1" operator="lessThan">
      <formula>$H$72*(-1)</formula>
    </cfRule>
  </conditionalFormatting>
  <conditionalFormatting sqref="I73">
    <cfRule type="cellIs" dxfId="8779" priority="119" stopIfTrue="1" operator="greaterThan">
      <formula>$H$73</formula>
    </cfRule>
  </conditionalFormatting>
  <conditionalFormatting sqref="I73">
    <cfRule type="cellIs" dxfId="8778" priority="120" stopIfTrue="1" operator="lessThan">
      <formula>$H$73*(-1)</formula>
    </cfRule>
  </conditionalFormatting>
  <conditionalFormatting sqref="I74">
    <cfRule type="cellIs" dxfId="8777" priority="121" stopIfTrue="1" operator="greaterThan">
      <formula>$H$74</formula>
    </cfRule>
  </conditionalFormatting>
  <conditionalFormatting sqref="I74">
    <cfRule type="cellIs" dxfId="8776" priority="122" stopIfTrue="1" operator="lessThan">
      <formula>$H$74*(-1)</formula>
    </cfRule>
  </conditionalFormatting>
  <conditionalFormatting sqref="I75">
    <cfRule type="cellIs" dxfId="8775" priority="123" stopIfTrue="1" operator="greaterThan">
      <formula>$H$75</formula>
    </cfRule>
  </conditionalFormatting>
  <conditionalFormatting sqref="I75">
    <cfRule type="cellIs" dxfId="8774" priority="124" stopIfTrue="1" operator="lessThan">
      <formula>$H$75*(-1)</formula>
    </cfRule>
  </conditionalFormatting>
  <conditionalFormatting sqref="I76">
    <cfRule type="cellIs" dxfId="8773" priority="125" stopIfTrue="1" operator="greaterThan">
      <formula>$H$76</formula>
    </cfRule>
  </conditionalFormatting>
  <conditionalFormatting sqref="I76">
    <cfRule type="cellIs" dxfId="8772" priority="126" stopIfTrue="1" operator="lessThan">
      <formula>$H$76*(-1)</formula>
    </cfRule>
  </conditionalFormatting>
  <conditionalFormatting sqref="I77">
    <cfRule type="cellIs" dxfId="8771" priority="127" stopIfTrue="1" operator="greaterThan">
      <formula>$H$77</formula>
    </cfRule>
  </conditionalFormatting>
  <conditionalFormatting sqref="I77">
    <cfRule type="cellIs" dxfId="8770" priority="128" stopIfTrue="1" operator="lessThan">
      <formula>$H$77*(-1)</formula>
    </cfRule>
  </conditionalFormatting>
  <conditionalFormatting sqref="I78">
    <cfRule type="cellIs" dxfId="8769" priority="129" stopIfTrue="1" operator="greaterThan">
      <formula>$H$78</formula>
    </cfRule>
  </conditionalFormatting>
  <conditionalFormatting sqref="I78">
    <cfRule type="cellIs" dxfId="8768" priority="130" stopIfTrue="1" operator="lessThan">
      <formula>$H$78*(-1)</formula>
    </cfRule>
  </conditionalFormatting>
  <conditionalFormatting sqref="I79">
    <cfRule type="cellIs" dxfId="8767" priority="131" stopIfTrue="1" operator="greaterThan">
      <formula>$H$79</formula>
    </cfRule>
  </conditionalFormatting>
  <conditionalFormatting sqref="I79">
    <cfRule type="cellIs" dxfId="8766" priority="132" stopIfTrue="1" operator="lessThan">
      <formula>$H$79*(-1)</formula>
    </cfRule>
  </conditionalFormatting>
  <conditionalFormatting sqref="I80">
    <cfRule type="cellIs" dxfId="8765" priority="133" stopIfTrue="1" operator="greaterThan">
      <formula>$H$80</formula>
    </cfRule>
  </conditionalFormatting>
  <conditionalFormatting sqref="I80">
    <cfRule type="cellIs" dxfId="8764" priority="134" stopIfTrue="1" operator="lessThan">
      <formula>$H$80*(-1)</formula>
    </cfRule>
  </conditionalFormatting>
  <conditionalFormatting sqref="I81">
    <cfRule type="cellIs" dxfId="8763" priority="135" stopIfTrue="1" operator="greaterThan">
      <formula>$H$81</formula>
    </cfRule>
  </conditionalFormatting>
  <conditionalFormatting sqref="I81">
    <cfRule type="cellIs" dxfId="8762" priority="136" stopIfTrue="1" operator="lessThan">
      <formula>$H$81*(-1)</formula>
    </cfRule>
  </conditionalFormatting>
  <conditionalFormatting sqref="I82">
    <cfRule type="cellIs" dxfId="8761" priority="137" stopIfTrue="1" operator="greaterThan">
      <formula>$H$82</formula>
    </cfRule>
  </conditionalFormatting>
  <conditionalFormatting sqref="I82">
    <cfRule type="cellIs" dxfId="8760" priority="138" stopIfTrue="1" operator="lessThan">
      <formula>$H$82*(-1)</formula>
    </cfRule>
  </conditionalFormatting>
  <conditionalFormatting sqref="I83">
    <cfRule type="cellIs" dxfId="8759" priority="139" stopIfTrue="1" operator="greaterThan">
      <formula>$H$83</formula>
    </cfRule>
  </conditionalFormatting>
  <conditionalFormatting sqref="I83">
    <cfRule type="cellIs" dxfId="8758" priority="140" stopIfTrue="1" operator="lessThan">
      <formula>$H$83*(-1)</formula>
    </cfRule>
  </conditionalFormatting>
  <conditionalFormatting sqref="I84">
    <cfRule type="cellIs" dxfId="8757" priority="141" stopIfTrue="1" operator="greaterThan">
      <formula>$H$84</formula>
    </cfRule>
  </conditionalFormatting>
  <conditionalFormatting sqref="I84">
    <cfRule type="cellIs" dxfId="8756" priority="142" stopIfTrue="1" operator="lessThan">
      <formula>$H$84*(-1)</formula>
    </cfRule>
  </conditionalFormatting>
  <conditionalFormatting sqref="I85">
    <cfRule type="cellIs" dxfId="8755" priority="143" stopIfTrue="1" operator="greaterThan">
      <formula>$H$85</formula>
    </cfRule>
  </conditionalFormatting>
  <conditionalFormatting sqref="I85">
    <cfRule type="cellIs" dxfId="8754" priority="144" stopIfTrue="1" operator="lessThan">
      <formula>$H$85*(-1)</formula>
    </cfRule>
  </conditionalFormatting>
  <conditionalFormatting sqref="I86">
    <cfRule type="cellIs" dxfId="8753" priority="145" stopIfTrue="1" operator="greaterThan">
      <formula>$H$86</formula>
    </cfRule>
  </conditionalFormatting>
  <conditionalFormatting sqref="I86">
    <cfRule type="cellIs" dxfId="8752" priority="146" stopIfTrue="1" operator="lessThan">
      <formula>$H$86*(-1)</formula>
    </cfRule>
  </conditionalFormatting>
  <conditionalFormatting sqref="I87">
    <cfRule type="cellIs" dxfId="8751" priority="147" stopIfTrue="1" operator="greaterThan">
      <formula>$H$87</formula>
    </cfRule>
  </conditionalFormatting>
  <conditionalFormatting sqref="I87">
    <cfRule type="cellIs" dxfId="8750" priority="148" stopIfTrue="1" operator="lessThan">
      <formula>$H$87*(-1)</formula>
    </cfRule>
  </conditionalFormatting>
  <conditionalFormatting sqref="I88">
    <cfRule type="cellIs" dxfId="8749" priority="149" stopIfTrue="1" operator="greaterThan">
      <formula>$H$88</formula>
    </cfRule>
  </conditionalFormatting>
  <conditionalFormatting sqref="I88">
    <cfRule type="cellIs" dxfId="8748" priority="150" stopIfTrue="1" operator="lessThan">
      <formula>$H$88*(-1)</formula>
    </cfRule>
  </conditionalFormatting>
  <conditionalFormatting sqref="I89">
    <cfRule type="cellIs" dxfId="8747" priority="151" stopIfTrue="1" operator="greaterThan">
      <formula>$H$89</formula>
    </cfRule>
  </conditionalFormatting>
  <conditionalFormatting sqref="I89">
    <cfRule type="cellIs" dxfId="8746" priority="152" stopIfTrue="1" operator="lessThan">
      <formula>$H$89*(-1)</formula>
    </cfRule>
  </conditionalFormatting>
  <conditionalFormatting sqref="I90">
    <cfRule type="cellIs" dxfId="8745" priority="153" stopIfTrue="1" operator="greaterThan">
      <formula>$H$90</formula>
    </cfRule>
  </conditionalFormatting>
  <conditionalFormatting sqref="I90">
    <cfRule type="cellIs" dxfId="8744" priority="154" stopIfTrue="1" operator="lessThan">
      <formula>$H$90*(-1)</formula>
    </cfRule>
  </conditionalFormatting>
  <conditionalFormatting sqref="I91">
    <cfRule type="cellIs" dxfId="8743" priority="155" stopIfTrue="1" operator="greaterThan">
      <formula>$H$91</formula>
    </cfRule>
  </conditionalFormatting>
  <conditionalFormatting sqref="I91">
    <cfRule type="cellIs" dxfId="8742" priority="156" stopIfTrue="1" operator="lessThan">
      <formula>$H$91*(-1)</formula>
    </cfRule>
  </conditionalFormatting>
  <conditionalFormatting sqref="I92">
    <cfRule type="cellIs" dxfId="8741" priority="157" stopIfTrue="1" operator="greaterThan">
      <formula>$H$92</formula>
    </cfRule>
  </conditionalFormatting>
  <conditionalFormatting sqref="I92">
    <cfRule type="cellIs" dxfId="8740" priority="158" stopIfTrue="1" operator="lessThan">
      <formula>$H$92*(-1)</formula>
    </cfRule>
  </conditionalFormatting>
  <conditionalFormatting sqref="I93">
    <cfRule type="cellIs" dxfId="8739" priority="159" stopIfTrue="1" operator="greaterThan">
      <formula>$H$93</formula>
    </cfRule>
  </conditionalFormatting>
  <conditionalFormatting sqref="I93">
    <cfRule type="cellIs" dxfId="8738" priority="160" stopIfTrue="1" operator="lessThan">
      <formula>$H$93*(-1)</formula>
    </cfRule>
  </conditionalFormatting>
  <conditionalFormatting sqref="I94">
    <cfRule type="cellIs" dxfId="8737" priority="161" stopIfTrue="1" operator="greaterThan">
      <formula>$H$94</formula>
    </cfRule>
  </conditionalFormatting>
  <conditionalFormatting sqref="I94">
    <cfRule type="cellIs" dxfId="8736" priority="162" stopIfTrue="1" operator="lessThan">
      <formula>$H$94*(-1)</formula>
    </cfRule>
  </conditionalFormatting>
  <conditionalFormatting sqref="I95">
    <cfRule type="cellIs" dxfId="8735" priority="163" stopIfTrue="1" operator="greaterThan">
      <formula>$H$95</formula>
    </cfRule>
  </conditionalFormatting>
  <conditionalFormatting sqref="I95">
    <cfRule type="cellIs" dxfId="8734" priority="164" stopIfTrue="1" operator="lessThan">
      <formula>$H$95*(-1)</formula>
    </cfRule>
  </conditionalFormatting>
  <conditionalFormatting sqref="I96">
    <cfRule type="cellIs" dxfId="8733" priority="165" stopIfTrue="1" operator="greaterThan">
      <formula>$H$96</formula>
    </cfRule>
  </conditionalFormatting>
  <conditionalFormatting sqref="I96">
    <cfRule type="cellIs" dxfId="8732" priority="166" stopIfTrue="1" operator="lessThan">
      <formula>$H$96*(-1)</formula>
    </cfRule>
  </conditionalFormatting>
  <conditionalFormatting sqref="I97">
    <cfRule type="cellIs" dxfId="8731" priority="167" stopIfTrue="1" operator="greaterThan">
      <formula>$H$97</formula>
    </cfRule>
  </conditionalFormatting>
  <conditionalFormatting sqref="I97">
    <cfRule type="cellIs" dxfId="8730" priority="168" stopIfTrue="1" operator="lessThan">
      <formula>$H$97*(-1)</formula>
    </cfRule>
  </conditionalFormatting>
  <conditionalFormatting sqref="I98">
    <cfRule type="cellIs" dxfId="8729" priority="169" stopIfTrue="1" operator="greaterThan">
      <formula>$H$98</formula>
    </cfRule>
  </conditionalFormatting>
  <conditionalFormatting sqref="I98">
    <cfRule type="cellIs" dxfId="8728" priority="170" stopIfTrue="1" operator="lessThan">
      <formula>$H$98*(-1)</formula>
    </cfRule>
  </conditionalFormatting>
  <conditionalFormatting sqref="I99">
    <cfRule type="cellIs" dxfId="8727" priority="171" stopIfTrue="1" operator="greaterThan">
      <formula>$H$99</formula>
    </cfRule>
  </conditionalFormatting>
  <conditionalFormatting sqref="I99">
    <cfRule type="cellIs" dxfId="8726" priority="172" stopIfTrue="1" operator="lessThan">
      <formula>$H$99*(-1)</formula>
    </cfRule>
  </conditionalFormatting>
  <conditionalFormatting sqref="I100">
    <cfRule type="cellIs" dxfId="8725" priority="173" stopIfTrue="1" operator="greaterThan">
      <formula>$H$100</formula>
    </cfRule>
  </conditionalFormatting>
  <conditionalFormatting sqref="I100">
    <cfRule type="cellIs" dxfId="8724" priority="174" stopIfTrue="1" operator="lessThan">
      <formula>$H$100*(-1)</formula>
    </cfRule>
  </conditionalFormatting>
  <conditionalFormatting sqref="I101">
    <cfRule type="cellIs" dxfId="8723" priority="175" stopIfTrue="1" operator="greaterThan">
      <formula>$H$101</formula>
    </cfRule>
  </conditionalFormatting>
  <conditionalFormatting sqref="I101">
    <cfRule type="cellIs" dxfId="8722" priority="176" stopIfTrue="1" operator="lessThan">
      <formula>$H$101*(-1)</formula>
    </cfRule>
  </conditionalFormatting>
  <conditionalFormatting sqref="I102">
    <cfRule type="cellIs" dxfId="8721" priority="177" stopIfTrue="1" operator="greaterThan">
      <formula>$H$102</formula>
    </cfRule>
  </conditionalFormatting>
  <conditionalFormatting sqref="I102">
    <cfRule type="cellIs" dxfId="8720" priority="178" stopIfTrue="1" operator="lessThan">
      <formula>$H$102*(-1)</formula>
    </cfRule>
  </conditionalFormatting>
  <conditionalFormatting sqref="I103">
    <cfRule type="cellIs" dxfId="8719" priority="179" stopIfTrue="1" operator="greaterThan">
      <formula>$H$103</formula>
    </cfRule>
  </conditionalFormatting>
  <conditionalFormatting sqref="I103">
    <cfRule type="cellIs" dxfId="8718" priority="180" stopIfTrue="1" operator="lessThan">
      <formula>$H$103*(-1)</formula>
    </cfRule>
  </conditionalFormatting>
  <conditionalFormatting sqref="I104">
    <cfRule type="cellIs" dxfId="8717" priority="181" stopIfTrue="1" operator="greaterThan">
      <formula>$H$104</formula>
    </cfRule>
  </conditionalFormatting>
  <conditionalFormatting sqref="I104">
    <cfRule type="cellIs" dxfId="8716" priority="182" stopIfTrue="1" operator="lessThan">
      <formula>$H$104*(-1)</formula>
    </cfRule>
  </conditionalFormatting>
  <conditionalFormatting sqref="I105">
    <cfRule type="cellIs" dxfId="8715" priority="183" stopIfTrue="1" operator="greaterThan">
      <formula>$H$105</formula>
    </cfRule>
  </conditionalFormatting>
  <conditionalFormatting sqref="I105">
    <cfRule type="cellIs" dxfId="8714" priority="184" stopIfTrue="1" operator="lessThan">
      <formula>$H$105*(-1)</formula>
    </cfRule>
  </conditionalFormatting>
  <conditionalFormatting sqref="I106">
    <cfRule type="cellIs" dxfId="8713" priority="185" stopIfTrue="1" operator="greaterThan">
      <formula>$H$106</formula>
    </cfRule>
  </conditionalFormatting>
  <conditionalFormatting sqref="I106">
    <cfRule type="cellIs" dxfId="8712" priority="186" stopIfTrue="1" operator="lessThan">
      <formula>$H$106*(-1)</formula>
    </cfRule>
  </conditionalFormatting>
  <conditionalFormatting sqref="I107">
    <cfRule type="cellIs" dxfId="8711" priority="187" stopIfTrue="1" operator="greaterThan">
      <formula>$H$107</formula>
    </cfRule>
  </conditionalFormatting>
  <conditionalFormatting sqref="I107">
    <cfRule type="cellIs" dxfId="8710" priority="188" stopIfTrue="1" operator="lessThan">
      <formula>$H$107*(-1)</formula>
    </cfRule>
  </conditionalFormatting>
  <conditionalFormatting sqref="I108">
    <cfRule type="cellIs" dxfId="8709" priority="189" stopIfTrue="1" operator="greaterThan">
      <formula>$H$108</formula>
    </cfRule>
  </conditionalFormatting>
  <conditionalFormatting sqref="I108">
    <cfRule type="cellIs" dxfId="8708" priority="190" stopIfTrue="1" operator="lessThan">
      <formula>$H$108*(-1)</formula>
    </cfRule>
  </conditionalFormatting>
  <conditionalFormatting sqref="I109">
    <cfRule type="cellIs" dxfId="8707" priority="191" stopIfTrue="1" operator="greaterThan">
      <formula>$H$109</formula>
    </cfRule>
  </conditionalFormatting>
  <conditionalFormatting sqref="I109">
    <cfRule type="cellIs" dxfId="8706" priority="192" stopIfTrue="1" operator="lessThan">
      <formula>$H$109*(-1)</formula>
    </cfRule>
  </conditionalFormatting>
  <conditionalFormatting sqref="I110">
    <cfRule type="cellIs" dxfId="8705" priority="193" stopIfTrue="1" operator="greaterThan">
      <formula>$H$110</formula>
    </cfRule>
  </conditionalFormatting>
  <conditionalFormatting sqref="I110">
    <cfRule type="cellIs" dxfId="8704" priority="194" stopIfTrue="1" operator="lessThan">
      <formula>$H$110*(-1)</formula>
    </cfRule>
  </conditionalFormatting>
  <conditionalFormatting sqref="I111">
    <cfRule type="cellIs" dxfId="8703" priority="195" stopIfTrue="1" operator="greaterThan">
      <formula>$H$111</formula>
    </cfRule>
  </conditionalFormatting>
  <conditionalFormatting sqref="I111">
    <cfRule type="cellIs" dxfId="8702" priority="196" stopIfTrue="1" operator="lessThan">
      <formula>$H$111*(-1)</formula>
    </cfRule>
  </conditionalFormatting>
  <conditionalFormatting sqref="I112">
    <cfRule type="cellIs" dxfId="8701" priority="197" stopIfTrue="1" operator="greaterThan">
      <formula>$H$112</formula>
    </cfRule>
  </conditionalFormatting>
  <conditionalFormatting sqref="I112">
    <cfRule type="cellIs" dxfId="8700" priority="198" stopIfTrue="1" operator="lessThan">
      <formula>$H$112*(-1)</formula>
    </cfRule>
  </conditionalFormatting>
  <conditionalFormatting sqref="I113">
    <cfRule type="cellIs" dxfId="8699" priority="199" stopIfTrue="1" operator="greaterThan">
      <formula>$H$113</formula>
    </cfRule>
  </conditionalFormatting>
  <conditionalFormatting sqref="I113">
    <cfRule type="cellIs" dxfId="8698" priority="200" stopIfTrue="1" operator="lessThan">
      <formula>$H$113*(-1)</formula>
    </cfRule>
  </conditionalFormatting>
  <conditionalFormatting sqref="I114">
    <cfRule type="cellIs" dxfId="8697" priority="201" stopIfTrue="1" operator="greaterThan">
      <formula>$H$114</formula>
    </cfRule>
  </conditionalFormatting>
  <conditionalFormatting sqref="I114">
    <cfRule type="cellIs" dxfId="8696" priority="202" stopIfTrue="1" operator="lessThan">
      <formula>$H$114*(-1)</formula>
    </cfRule>
  </conditionalFormatting>
  <conditionalFormatting sqref="I115">
    <cfRule type="cellIs" dxfId="8695" priority="203" stopIfTrue="1" operator="greaterThan">
      <formula>$H$115</formula>
    </cfRule>
  </conditionalFormatting>
  <conditionalFormatting sqref="I115">
    <cfRule type="cellIs" dxfId="8694" priority="204" stopIfTrue="1" operator="lessThan">
      <formula>$H$115*(-1)</formula>
    </cfRule>
  </conditionalFormatting>
  <conditionalFormatting sqref="I116">
    <cfRule type="cellIs" dxfId="8693" priority="205" stopIfTrue="1" operator="greaterThan">
      <formula>$H$116</formula>
    </cfRule>
  </conditionalFormatting>
  <conditionalFormatting sqref="I116">
    <cfRule type="cellIs" dxfId="8692" priority="206" stopIfTrue="1" operator="lessThan">
      <formula>$H$116*(-1)</formula>
    </cfRule>
  </conditionalFormatting>
  <conditionalFormatting sqref="I117">
    <cfRule type="cellIs" dxfId="8691" priority="207" stopIfTrue="1" operator="greaterThan">
      <formula>$H$117</formula>
    </cfRule>
  </conditionalFormatting>
  <conditionalFormatting sqref="I117">
    <cfRule type="cellIs" dxfId="8690" priority="208" stopIfTrue="1" operator="lessThan">
      <formula>$H$117*(-1)</formula>
    </cfRule>
  </conditionalFormatting>
  <conditionalFormatting sqref="I118">
    <cfRule type="cellIs" dxfId="8689" priority="209" stopIfTrue="1" operator="greaterThan">
      <formula>$H$118</formula>
    </cfRule>
  </conditionalFormatting>
  <conditionalFormatting sqref="I118">
    <cfRule type="cellIs" dxfId="8688" priority="210" stopIfTrue="1" operator="lessThan">
      <formula>$H$118*(-1)</formula>
    </cfRule>
  </conditionalFormatting>
  <conditionalFormatting sqref="I119">
    <cfRule type="cellIs" dxfId="8687" priority="211" stopIfTrue="1" operator="greaterThan">
      <formula>$H$119</formula>
    </cfRule>
  </conditionalFormatting>
  <conditionalFormatting sqref="I119">
    <cfRule type="cellIs" dxfId="8686" priority="212" stopIfTrue="1" operator="lessThan">
      <formula>$H$119*(-1)</formula>
    </cfRule>
  </conditionalFormatting>
  <conditionalFormatting sqref="I120">
    <cfRule type="cellIs" dxfId="8685" priority="213" stopIfTrue="1" operator="greaterThan">
      <formula>$H$120</formula>
    </cfRule>
  </conditionalFormatting>
  <conditionalFormatting sqref="I120">
    <cfRule type="cellIs" dxfId="8684" priority="214" stopIfTrue="1" operator="lessThan">
      <formula>$H$120*(-1)</formula>
    </cfRule>
  </conditionalFormatting>
  <conditionalFormatting sqref="I121">
    <cfRule type="cellIs" dxfId="8683" priority="215" stopIfTrue="1" operator="greaterThan">
      <formula>$H$121</formula>
    </cfRule>
  </conditionalFormatting>
  <conditionalFormatting sqref="I121">
    <cfRule type="cellIs" dxfId="8682" priority="216" stopIfTrue="1" operator="lessThan">
      <formula>$H$121*(-1)</formula>
    </cfRule>
  </conditionalFormatting>
  <conditionalFormatting sqref="I122">
    <cfRule type="cellIs" dxfId="8681" priority="217" stopIfTrue="1" operator="greaterThan">
      <formula>$H$122</formula>
    </cfRule>
  </conditionalFormatting>
  <conditionalFormatting sqref="I122">
    <cfRule type="cellIs" dxfId="8680" priority="218" stopIfTrue="1" operator="lessThan">
      <formula>$H$122*(-1)</formula>
    </cfRule>
  </conditionalFormatting>
  <conditionalFormatting sqref="I123">
    <cfRule type="cellIs" dxfId="8679" priority="219" stopIfTrue="1" operator="greaterThan">
      <formula>$H$123</formula>
    </cfRule>
  </conditionalFormatting>
  <conditionalFormatting sqref="I123">
    <cfRule type="cellIs" dxfId="8678" priority="220" stopIfTrue="1" operator="lessThan">
      <formula>$H$123*(-1)</formula>
    </cfRule>
  </conditionalFormatting>
  <conditionalFormatting sqref="I124">
    <cfRule type="cellIs" dxfId="8677" priority="221" stopIfTrue="1" operator="greaterThan">
      <formula>$H$124</formula>
    </cfRule>
  </conditionalFormatting>
  <conditionalFormatting sqref="I124">
    <cfRule type="cellIs" dxfId="8676" priority="222" stopIfTrue="1" operator="lessThan">
      <formula>$H$124*(-1)</formula>
    </cfRule>
  </conditionalFormatting>
  <conditionalFormatting sqref="I125">
    <cfRule type="cellIs" dxfId="8675" priority="223" stopIfTrue="1" operator="greaterThan">
      <formula>$H$125</formula>
    </cfRule>
  </conditionalFormatting>
  <conditionalFormatting sqref="I125">
    <cfRule type="cellIs" dxfId="8674" priority="224" stopIfTrue="1" operator="lessThan">
      <formula>$H$125*(-1)</formula>
    </cfRule>
  </conditionalFormatting>
  <conditionalFormatting sqref="I126">
    <cfRule type="cellIs" dxfId="8673" priority="225" stopIfTrue="1" operator="greaterThan">
      <formula>$H$126</formula>
    </cfRule>
  </conditionalFormatting>
  <conditionalFormatting sqref="I126">
    <cfRule type="cellIs" dxfId="8672" priority="226" stopIfTrue="1" operator="lessThan">
      <formula>$H$126*(-1)</formula>
    </cfRule>
  </conditionalFormatting>
  <conditionalFormatting sqref="I127">
    <cfRule type="cellIs" dxfId="8671" priority="227" stopIfTrue="1" operator="greaterThan">
      <formula>$H$127</formula>
    </cfRule>
  </conditionalFormatting>
  <conditionalFormatting sqref="I127">
    <cfRule type="cellIs" dxfId="8670" priority="228" stopIfTrue="1" operator="lessThan">
      <formula>$H$127*(-1)</formula>
    </cfRule>
  </conditionalFormatting>
  <conditionalFormatting sqref="I128">
    <cfRule type="cellIs" dxfId="8669" priority="229" stopIfTrue="1" operator="greaterThan">
      <formula>$H$128</formula>
    </cfRule>
  </conditionalFormatting>
  <conditionalFormatting sqref="I128">
    <cfRule type="cellIs" dxfId="8668" priority="230" stopIfTrue="1" operator="lessThan">
      <formula>$H$128*(-1)</formula>
    </cfRule>
  </conditionalFormatting>
  <conditionalFormatting sqref="I129">
    <cfRule type="cellIs" dxfId="8667" priority="231" stopIfTrue="1" operator="greaterThan">
      <formula>$H$129</formula>
    </cfRule>
  </conditionalFormatting>
  <conditionalFormatting sqref="I129">
    <cfRule type="cellIs" dxfId="8666" priority="232" stopIfTrue="1" operator="lessThan">
      <formula>$H$129*(-1)</formula>
    </cfRule>
  </conditionalFormatting>
  <conditionalFormatting sqref="I130">
    <cfRule type="cellIs" dxfId="8665" priority="233" stopIfTrue="1" operator="greaterThan">
      <formula>$H$130</formula>
    </cfRule>
  </conditionalFormatting>
  <conditionalFormatting sqref="I130">
    <cfRule type="cellIs" dxfId="8664" priority="234" stopIfTrue="1" operator="lessThan">
      <formula>$H$130*(-1)</formula>
    </cfRule>
  </conditionalFormatting>
  <conditionalFormatting sqref="I131">
    <cfRule type="cellIs" dxfId="8663" priority="235" stopIfTrue="1" operator="greaterThan">
      <formula>$H$131</formula>
    </cfRule>
  </conditionalFormatting>
  <conditionalFormatting sqref="I131">
    <cfRule type="cellIs" dxfId="8662" priority="236" stopIfTrue="1" operator="lessThan">
      <formula>$H$131*(-1)</formula>
    </cfRule>
  </conditionalFormatting>
  <conditionalFormatting sqref="I132">
    <cfRule type="cellIs" dxfId="8661" priority="237" stopIfTrue="1" operator="greaterThan">
      <formula>$H$132</formula>
    </cfRule>
  </conditionalFormatting>
  <conditionalFormatting sqref="I132">
    <cfRule type="cellIs" dxfId="8660" priority="238" stopIfTrue="1" operator="lessThan">
      <formula>$H$132*(-1)</formula>
    </cfRule>
  </conditionalFormatting>
  <conditionalFormatting sqref="I133">
    <cfRule type="cellIs" dxfId="8659" priority="239" stopIfTrue="1" operator="greaterThan">
      <formula>$H$133</formula>
    </cfRule>
  </conditionalFormatting>
  <conditionalFormatting sqref="I133">
    <cfRule type="cellIs" dxfId="8658" priority="240" stopIfTrue="1" operator="lessThan">
      <formula>$H$133*(-1)</formula>
    </cfRule>
  </conditionalFormatting>
  <conditionalFormatting sqref="I134">
    <cfRule type="cellIs" dxfId="8657" priority="241" stopIfTrue="1" operator="greaterThan">
      <formula>$H$134</formula>
    </cfRule>
  </conditionalFormatting>
  <conditionalFormatting sqref="I134">
    <cfRule type="cellIs" dxfId="8656" priority="242" stopIfTrue="1" operator="lessThan">
      <formula>$H$134*(-1)</formula>
    </cfRule>
  </conditionalFormatting>
  <conditionalFormatting sqref="I135">
    <cfRule type="cellIs" dxfId="8655" priority="243" stopIfTrue="1" operator="greaterThan">
      <formula>$H$135</formula>
    </cfRule>
  </conditionalFormatting>
  <conditionalFormatting sqref="I135">
    <cfRule type="cellIs" dxfId="8654" priority="244" stopIfTrue="1" operator="lessThan">
      <formula>$H$135*(-1)</formula>
    </cfRule>
  </conditionalFormatting>
  <conditionalFormatting sqref="I136">
    <cfRule type="cellIs" dxfId="8653" priority="245" stopIfTrue="1" operator="greaterThan">
      <formula>$H$136</formula>
    </cfRule>
  </conditionalFormatting>
  <conditionalFormatting sqref="I136">
    <cfRule type="cellIs" dxfId="8652" priority="246" stopIfTrue="1" operator="lessThan">
      <formula>$H$136*(-1)</formula>
    </cfRule>
  </conditionalFormatting>
  <conditionalFormatting sqref="I137">
    <cfRule type="cellIs" dxfId="8651" priority="247" stopIfTrue="1" operator="greaterThan">
      <formula>$H$137</formula>
    </cfRule>
  </conditionalFormatting>
  <conditionalFormatting sqref="I137">
    <cfRule type="cellIs" dxfId="8650" priority="248" stopIfTrue="1" operator="lessThan">
      <formula>$H$137*(-1)</formula>
    </cfRule>
  </conditionalFormatting>
  <conditionalFormatting sqref="I138">
    <cfRule type="cellIs" dxfId="8649" priority="249" stopIfTrue="1" operator="greaterThan">
      <formula>$H$138</formula>
    </cfRule>
  </conditionalFormatting>
  <conditionalFormatting sqref="I138">
    <cfRule type="cellIs" dxfId="8648" priority="250" stopIfTrue="1" operator="lessThan">
      <formula>$H$138*(-1)</formula>
    </cfRule>
  </conditionalFormatting>
  <conditionalFormatting sqref="I139">
    <cfRule type="cellIs" dxfId="8647" priority="251" stopIfTrue="1" operator="greaterThan">
      <formula>$H$139</formula>
    </cfRule>
  </conditionalFormatting>
  <conditionalFormatting sqref="I139">
    <cfRule type="cellIs" dxfId="8646" priority="252" stopIfTrue="1" operator="lessThan">
      <formula>$H$139*(-1)</formula>
    </cfRule>
  </conditionalFormatting>
  <conditionalFormatting sqref="I140">
    <cfRule type="cellIs" dxfId="8645" priority="253" stopIfTrue="1" operator="greaterThan">
      <formula>$H$140</formula>
    </cfRule>
  </conditionalFormatting>
  <conditionalFormatting sqref="I140">
    <cfRule type="cellIs" dxfId="8644" priority="254" stopIfTrue="1" operator="lessThan">
      <formula>$H$140*(-1)</formula>
    </cfRule>
  </conditionalFormatting>
  <conditionalFormatting sqref="I141">
    <cfRule type="cellIs" dxfId="8643" priority="255" stopIfTrue="1" operator="greaterThan">
      <formula>$H$141</formula>
    </cfRule>
  </conditionalFormatting>
  <conditionalFormatting sqref="I141">
    <cfRule type="cellIs" dxfId="8642" priority="256" stopIfTrue="1" operator="lessThan">
      <formula>$H$141*(-1)</formula>
    </cfRule>
  </conditionalFormatting>
  <conditionalFormatting sqref="I142">
    <cfRule type="cellIs" dxfId="8641" priority="257" stopIfTrue="1" operator="greaterThan">
      <formula>$H$142</formula>
    </cfRule>
  </conditionalFormatting>
  <conditionalFormatting sqref="I142">
    <cfRule type="cellIs" dxfId="8640" priority="258" stopIfTrue="1" operator="lessThan">
      <formula>$H$142*(-1)</formula>
    </cfRule>
  </conditionalFormatting>
  <conditionalFormatting sqref="I143">
    <cfRule type="cellIs" dxfId="8639" priority="259" stopIfTrue="1" operator="greaterThan">
      <formula>$H$143</formula>
    </cfRule>
  </conditionalFormatting>
  <conditionalFormatting sqref="I143">
    <cfRule type="cellIs" dxfId="8638" priority="260" stopIfTrue="1" operator="lessThan">
      <formula>$H$143*(-1)</formula>
    </cfRule>
  </conditionalFormatting>
  <conditionalFormatting sqref="I144">
    <cfRule type="cellIs" dxfId="8637" priority="261" stopIfTrue="1" operator="greaterThan">
      <formula>$H$144</formula>
    </cfRule>
  </conditionalFormatting>
  <conditionalFormatting sqref="I144">
    <cfRule type="cellIs" dxfId="8636" priority="262" stopIfTrue="1" operator="lessThan">
      <formula>$H$144*(-1)</formula>
    </cfRule>
  </conditionalFormatting>
  <conditionalFormatting sqref="I145">
    <cfRule type="cellIs" dxfId="8635" priority="263" stopIfTrue="1" operator="greaterThan">
      <formula>$H$145</formula>
    </cfRule>
  </conditionalFormatting>
  <conditionalFormatting sqref="I145">
    <cfRule type="cellIs" dxfId="8634" priority="264" stopIfTrue="1" operator="lessThan">
      <formula>$H$145*(-1)</formula>
    </cfRule>
  </conditionalFormatting>
  <conditionalFormatting sqref="I146">
    <cfRule type="cellIs" dxfId="8633" priority="265" stopIfTrue="1" operator="greaterThan">
      <formula>$H$146</formula>
    </cfRule>
  </conditionalFormatting>
  <conditionalFormatting sqref="I146">
    <cfRule type="cellIs" dxfId="8632" priority="266" stopIfTrue="1" operator="lessThan">
      <formula>$H$146*(-1)</formula>
    </cfRule>
  </conditionalFormatting>
  <conditionalFormatting sqref="I147">
    <cfRule type="cellIs" dxfId="8631" priority="267" stopIfTrue="1" operator="greaterThan">
      <formula>$H$147</formula>
    </cfRule>
  </conditionalFormatting>
  <conditionalFormatting sqref="I147">
    <cfRule type="cellIs" dxfId="8630" priority="268" stopIfTrue="1" operator="lessThan">
      <formula>$H$147*(-1)</formula>
    </cfRule>
  </conditionalFormatting>
  <conditionalFormatting sqref="I148">
    <cfRule type="cellIs" dxfId="8629" priority="269" stopIfTrue="1" operator="greaterThan">
      <formula>$H$148</formula>
    </cfRule>
  </conditionalFormatting>
  <conditionalFormatting sqref="I148">
    <cfRule type="cellIs" dxfId="8628" priority="270" stopIfTrue="1" operator="lessThan">
      <formula>$H$148*(-1)</formula>
    </cfRule>
  </conditionalFormatting>
  <conditionalFormatting sqref="I149">
    <cfRule type="cellIs" dxfId="8627" priority="271" stopIfTrue="1" operator="greaterThan">
      <formula>$H$149</formula>
    </cfRule>
  </conditionalFormatting>
  <conditionalFormatting sqref="I149">
    <cfRule type="cellIs" dxfId="8626" priority="272" stopIfTrue="1" operator="lessThan">
      <formula>$H$149*(-1)</formula>
    </cfRule>
  </conditionalFormatting>
  <conditionalFormatting sqref="I150">
    <cfRule type="cellIs" dxfId="8625" priority="273" stopIfTrue="1" operator="greaterThan">
      <formula>$H$150</formula>
    </cfRule>
  </conditionalFormatting>
  <conditionalFormatting sqref="I150">
    <cfRule type="cellIs" dxfId="8624" priority="274" stopIfTrue="1" operator="lessThan">
      <formula>$H$150*(-1)</formula>
    </cfRule>
  </conditionalFormatting>
  <conditionalFormatting sqref="I151">
    <cfRule type="cellIs" dxfId="8623" priority="275" stopIfTrue="1" operator="greaterThan">
      <formula>$H$151</formula>
    </cfRule>
  </conditionalFormatting>
  <conditionalFormatting sqref="I151">
    <cfRule type="cellIs" dxfId="8622" priority="276" stopIfTrue="1" operator="lessThan">
      <formula>$H$151*(-1)</formula>
    </cfRule>
  </conditionalFormatting>
  <conditionalFormatting sqref="I152">
    <cfRule type="cellIs" dxfId="8621" priority="277" stopIfTrue="1" operator="greaterThan">
      <formula>$H$152</formula>
    </cfRule>
  </conditionalFormatting>
  <conditionalFormatting sqref="I152">
    <cfRule type="cellIs" dxfId="8620" priority="278" stopIfTrue="1" operator="lessThan">
      <formula>$H$152*(-1)</formula>
    </cfRule>
  </conditionalFormatting>
  <conditionalFormatting sqref="I153">
    <cfRule type="cellIs" dxfId="8619" priority="279" stopIfTrue="1" operator="greaterThan">
      <formula>$H$153</formula>
    </cfRule>
  </conditionalFormatting>
  <conditionalFormatting sqref="I153">
    <cfRule type="cellIs" dxfId="8618" priority="280" stopIfTrue="1" operator="lessThan">
      <formula>$H$153*(-1)</formula>
    </cfRule>
  </conditionalFormatting>
  <conditionalFormatting sqref="I154">
    <cfRule type="cellIs" dxfId="8617" priority="281" stopIfTrue="1" operator="greaterThan">
      <formula>$H$154</formula>
    </cfRule>
  </conditionalFormatting>
  <conditionalFormatting sqref="I154">
    <cfRule type="cellIs" dxfId="8616" priority="282" stopIfTrue="1" operator="lessThan">
      <formula>$H$154*(-1)</formula>
    </cfRule>
  </conditionalFormatting>
  <conditionalFormatting sqref="I155">
    <cfRule type="cellIs" dxfId="8615" priority="283" stopIfTrue="1" operator="greaterThan">
      <formula>$H$155</formula>
    </cfRule>
  </conditionalFormatting>
  <conditionalFormatting sqref="I155">
    <cfRule type="cellIs" dxfId="8614" priority="284" stopIfTrue="1" operator="lessThan">
      <formula>$H$155*(-1)</formula>
    </cfRule>
  </conditionalFormatting>
  <conditionalFormatting sqref="I156">
    <cfRule type="cellIs" dxfId="8613" priority="285" stopIfTrue="1" operator="greaterThan">
      <formula>$H$156</formula>
    </cfRule>
  </conditionalFormatting>
  <conditionalFormatting sqref="I156">
    <cfRule type="cellIs" dxfId="8612" priority="286" stopIfTrue="1" operator="lessThan">
      <formula>$H$156*(-1)</formula>
    </cfRule>
  </conditionalFormatting>
  <conditionalFormatting sqref="I157">
    <cfRule type="cellIs" dxfId="8611" priority="287" stopIfTrue="1" operator="greaterThan">
      <formula>$H$157</formula>
    </cfRule>
  </conditionalFormatting>
  <conditionalFormatting sqref="I157">
    <cfRule type="cellIs" dxfId="8610" priority="288" stopIfTrue="1" operator="lessThan">
      <formula>$H$157*(-1)</formula>
    </cfRule>
  </conditionalFormatting>
  <conditionalFormatting sqref="I158">
    <cfRule type="cellIs" dxfId="8609" priority="289" stopIfTrue="1" operator="greaterThan">
      <formula>$H$158</formula>
    </cfRule>
  </conditionalFormatting>
  <conditionalFormatting sqref="I158">
    <cfRule type="cellIs" dxfId="8608" priority="290" stopIfTrue="1" operator="lessThan">
      <formula>$H$158*(-1)</formula>
    </cfRule>
  </conditionalFormatting>
  <conditionalFormatting sqref="I159">
    <cfRule type="cellIs" dxfId="8607" priority="291" stopIfTrue="1" operator="greaterThan">
      <formula>$H$159</formula>
    </cfRule>
  </conditionalFormatting>
  <conditionalFormatting sqref="I159">
    <cfRule type="cellIs" dxfId="8606" priority="292" stopIfTrue="1" operator="lessThan">
      <formula>$H$159*(-1)</formula>
    </cfRule>
  </conditionalFormatting>
  <conditionalFormatting sqref="I160">
    <cfRule type="cellIs" dxfId="8605" priority="293" stopIfTrue="1" operator="greaterThan">
      <formula>$H$160</formula>
    </cfRule>
  </conditionalFormatting>
  <conditionalFormatting sqref="I160">
    <cfRule type="cellIs" dxfId="8604" priority="294" stopIfTrue="1" operator="lessThan">
      <formula>$H$160*(-1)</formula>
    </cfRule>
  </conditionalFormatting>
  <conditionalFormatting sqref="I161">
    <cfRule type="cellIs" dxfId="8603" priority="295" stopIfTrue="1" operator="greaterThan">
      <formula>$H$161</formula>
    </cfRule>
  </conditionalFormatting>
  <conditionalFormatting sqref="I161">
    <cfRule type="cellIs" dxfId="8602" priority="296" stopIfTrue="1" operator="lessThan">
      <formula>$H$161*(-1)</formula>
    </cfRule>
  </conditionalFormatting>
  <conditionalFormatting sqref="I162">
    <cfRule type="cellIs" dxfId="8601" priority="297" stopIfTrue="1" operator="greaterThan">
      <formula>$H$162</formula>
    </cfRule>
  </conditionalFormatting>
  <conditionalFormatting sqref="I162">
    <cfRule type="cellIs" dxfId="8600" priority="298" stopIfTrue="1" operator="lessThan">
      <formula>$H$162*(-1)</formula>
    </cfRule>
  </conditionalFormatting>
  <conditionalFormatting sqref="I163">
    <cfRule type="cellIs" dxfId="8599" priority="299" stopIfTrue="1" operator="greaterThan">
      <formula>$H$163</formula>
    </cfRule>
  </conditionalFormatting>
  <conditionalFormatting sqref="I163">
    <cfRule type="cellIs" dxfId="8598" priority="300" stopIfTrue="1" operator="lessThan">
      <formula>$H$163*(-1)</formula>
    </cfRule>
  </conditionalFormatting>
  <conditionalFormatting sqref="I164">
    <cfRule type="cellIs" dxfId="8597" priority="301" stopIfTrue="1" operator="greaterThan">
      <formula>$H$164</formula>
    </cfRule>
  </conditionalFormatting>
  <conditionalFormatting sqref="I164">
    <cfRule type="cellIs" dxfId="8596" priority="302" stopIfTrue="1" operator="lessThan">
      <formula>$H$164*(-1)</formula>
    </cfRule>
  </conditionalFormatting>
  <conditionalFormatting sqref="I165">
    <cfRule type="cellIs" dxfId="8595" priority="303" stopIfTrue="1" operator="greaterThan">
      <formula>$H$165</formula>
    </cfRule>
  </conditionalFormatting>
  <conditionalFormatting sqref="I165">
    <cfRule type="cellIs" dxfId="8594" priority="304" stopIfTrue="1" operator="lessThan">
      <formula>$H$165*(-1)</formula>
    </cfRule>
  </conditionalFormatting>
  <conditionalFormatting sqref="I166">
    <cfRule type="cellIs" dxfId="8593" priority="305" stopIfTrue="1" operator="greaterThan">
      <formula>$H$166</formula>
    </cfRule>
  </conditionalFormatting>
  <conditionalFormatting sqref="I166">
    <cfRule type="cellIs" dxfId="8592" priority="306" stopIfTrue="1" operator="lessThan">
      <formula>$H$166*(-1)</formula>
    </cfRule>
  </conditionalFormatting>
  <conditionalFormatting sqref="I167">
    <cfRule type="cellIs" dxfId="8591" priority="307" stopIfTrue="1" operator="greaterThan">
      <formula>$H$167</formula>
    </cfRule>
  </conditionalFormatting>
  <conditionalFormatting sqref="I167">
    <cfRule type="cellIs" dxfId="8590" priority="308" stopIfTrue="1" operator="lessThan">
      <formula>$H$167*(-1)</formula>
    </cfRule>
  </conditionalFormatting>
  <conditionalFormatting sqref="I168">
    <cfRule type="cellIs" dxfId="8589" priority="309" stopIfTrue="1" operator="greaterThan">
      <formula>$H$168</formula>
    </cfRule>
  </conditionalFormatting>
  <conditionalFormatting sqref="I168">
    <cfRule type="cellIs" dxfId="8588" priority="310" stopIfTrue="1" operator="lessThan">
      <formula>$H$168*(-1)</formula>
    </cfRule>
  </conditionalFormatting>
  <conditionalFormatting sqref="I169">
    <cfRule type="cellIs" dxfId="8587" priority="311" stopIfTrue="1" operator="greaterThan">
      <formula>$H$169</formula>
    </cfRule>
  </conditionalFormatting>
  <conditionalFormatting sqref="I169">
    <cfRule type="cellIs" dxfId="8586" priority="312" stopIfTrue="1" operator="lessThan">
      <formula>$H$169*(-1)</formula>
    </cfRule>
  </conditionalFormatting>
  <conditionalFormatting sqref="I170">
    <cfRule type="cellIs" dxfId="8585" priority="313" stopIfTrue="1" operator="greaterThan">
      <formula>$H$170</formula>
    </cfRule>
  </conditionalFormatting>
  <conditionalFormatting sqref="I170">
    <cfRule type="cellIs" dxfId="8584" priority="314" stopIfTrue="1" operator="lessThan">
      <formula>$H$170*(-1)</formula>
    </cfRule>
  </conditionalFormatting>
  <conditionalFormatting sqref="I171">
    <cfRule type="cellIs" dxfId="8583" priority="315" stopIfTrue="1" operator="greaterThan">
      <formula>$H$171</formula>
    </cfRule>
  </conditionalFormatting>
  <conditionalFormatting sqref="I171">
    <cfRule type="cellIs" dxfId="8582" priority="316" stopIfTrue="1" operator="lessThan">
      <formula>$H$171*(-1)</formula>
    </cfRule>
  </conditionalFormatting>
  <conditionalFormatting sqref="I172">
    <cfRule type="cellIs" dxfId="8581" priority="317" stopIfTrue="1" operator="greaterThan">
      <formula>$H$172</formula>
    </cfRule>
  </conditionalFormatting>
  <conditionalFormatting sqref="I172">
    <cfRule type="cellIs" dxfId="8580" priority="318" stopIfTrue="1" operator="lessThan">
      <formula>$H$172*(-1)</formula>
    </cfRule>
  </conditionalFormatting>
  <conditionalFormatting sqref="I173">
    <cfRule type="cellIs" dxfId="8579" priority="319" stopIfTrue="1" operator="greaterThan">
      <formula>$H$173</formula>
    </cfRule>
  </conditionalFormatting>
  <conditionalFormatting sqref="I173">
    <cfRule type="cellIs" dxfId="8578" priority="320" stopIfTrue="1" operator="lessThan">
      <formula>$H$173*(-1)</formula>
    </cfRule>
  </conditionalFormatting>
  <conditionalFormatting sqref="I174">
    <cfRule type="cellIs" dxfId="8577" priority="321" stopIfTrue="1" operator="greaterThan">
      <formula>$H$174</formula>
    </cfRule>
  </conditionalFormatting>
  <conditionalFormatting sqref="I174">
    <cfRule type="cellIs" dxfId="8576" priority="322" stopIfTrue="1" operator="lessThan">
      <formula>$H$174*(-1)</formula>
    </cfRule>
  </conditionalFormatting>
  <conditionalFormatting sqref="I175">
    <cfRule type="cellIs" dxfId="8575" priority="323" stopIfTrue="1" operator="greaterThan">
      <formula>$H$175</formula>
    </cfRule>
  </conditionalFormatting>
  <conditionalFormatting sqref="I175">
    <cfRule type="cellIs" dxfId="8574" priority="324" stopIfTrue="1" operator="lessThan">
      <formula>$H$175*(-1)</formula>
    </cfRule>
  </conditionalFormatting>
  <conditionalFormatting sqref="I176">
    <cfRule type="cellIs" dxfId="8573" priority="325" stopIfTrue="1" operator="greaterThan">
      <formula>$H$176</formula>
    </cfRule>
  </conditionalFormatting>
  <conditionalFormatting sqref="I176">
    <cfRule type="cellIs" dxfId="8572" priority="326" stopIfTrue="1" operator="lessThan">
      <formula>$H$176*(-1)</formula>
    </cfRule>
  </conditionalFormatting>
  <conditionalFormatting sqref="I177">
    <cfRule type="cellIs" dxfId="8571" priority="327" stopIfTrue="1" operator="greaterThan">
      <formula>$H$177</formula>
    </cfRule>
  </conditionalFormatting>
  <conditionalFormatting sqref="I177">
    <cfRule type="cellIs" dxfId="8570" priority="328" stopIfTrue="1" operator="lessThan">
      <formula>$H$177*(-1)</formula>
    </cfRule>
  </conditionalFormatting>
  <conditionalFormatting sqref="I178">
    <cfRule type="cellIs" dxfId="8569" priority="329" stopIfTrue="1" operator="greaterThan">
      <formula>$H$178</formula>
    </cfRule>
  </conditionalFormatting>
  <conditionalFormatting sqref="I178">
    <cfRule type="cellIs" dxfId="8568" priority="330" stopIfTrue="1" operator="lessThan">
      <formula>$H$178*(-1)</formula>
    </cfRule>
  </conditionalFormatting>
  <conditionalFormatting sqref="I179">
    <cfRule type="cellIs" dxfId="8567" priority="331" stopIfTrue="1" operator="greaterThan">
      <formula>$H$179</formula>
    </cfRule>
  </conditionalFormatting>
  <conditionalFormatting sqref="I179">
    <cfRule type="cellIs" dxfId="8566" priority="332" stopIfTrue="1" operator="lessThan">
      <formula>$H$179*(-1)</formula>
    </cfRule>
  </conditionalFormatting>
  <conditionalFormatting sqref="I180">
    <cfRule type="cellIs" dxfId="8565" priority="333" stopIfTrue="1" operator="greaterThan">
      <formula>$H$180</formula>
    </cfRule>
  </conditionalFormatting>
  <conditionalFormatting sqref="I180">
    <cfRule type="cellIs" dxfId="8564" priority="334" stopIfTrue="1" operator="lessThan">
      <formula>$H$180*(-1)</formula>
    </cfRule>
  </conditionalFormatting>
  <conditionalFormatting sqref="I181">
    <cfRule type="cellIs" dxfId="8563" priority="335" stopIfTrue="1" operator="greaterThan">
      <formula>$H$181</formula>
    </cfRule>
  </conditionalFormatting>
  <conditionalFormatting sqref="I181">
    <cfRule type="cellIs" dxfId="8562" priority="336" stopIfTrue="1" operator="lessThan">
      <formula>$H$181*(-1)</formula>
    </cfRule>
  </conditionalFormatting>
  <conditionalFormatting sqref="I182">
    <cfRule type="cellIs" dxfId="8561" priority="337" stopIfTrue="1" operator="greaterThan">
      <formula>$H$182</formula>
    </cfRule>
  </conditionalFormatting>
  <conditionalFormatting sqref="I182">
    <cfRule type="cellIs" dxfId="8560" priority="338" stopIfTrue="1" operator="lessThan">
      <formula>$H$182*(-1)</formula>
    </cfRule>
  </conditionalFormatting>
  <conditionalFormatting sqref="I183">
    <cfRule type="cellIs" dxfId="8559" priority="339" stopIfTrue="1" operator="greaterThan">
      <formula>$H$183</formula>
    </cfRule>
  </conditionalFormatting>
  <conditionalFormatting sqref="I183">
    <cfRule type="cellIs" dxfId="8558" priority="340" stopIfTrue="1" operator="lessThan">
      <formula>$H$183*(-1)</formula>
    </cfRule>
  </conditionalFormatting>
  <conditionalFormatting sqref="I184">
    <cfRule type="cellIs" dxfId="8557" priority="341" stopIfTrue="1" operator="greaterThan">
      <formula>$H$184</formula>
    </cfRule>
  </conditionalFormatting>
  <conditionalFormatting sqref="I184">
    <cfRule type="cellIs" dxfId="8556" priority="342" stopIfTrue="1" operator="lessThan">
      <formula>$H$184*(-1)</formula>
    </cfRule>
  </conditionalFormatting>
  <conditionalFormatting sqref="I185">
    <cfRule type="cellIs" dxfId="8555" priority="343" stopIfTrue="1" operator="greaterThan">
      <formula>$H$185</formula>
    </cfRule>
  </conditionalFormatting>
  <conditionalFormatting sqref="I185">
    <cfRule type="cellIs" dxfId="8554" priority="344" stopIfTrue="1" operator="lessThan">
      <formula>$H$185*(-1)</formula>
    </cfRule>
  </conditionalFormatting>
  <conditionalFormatting sqref="I186">
    <cfRule type="cellIs" dxfId="8553" priority="345" stopIfTrue="1" operator="greaterThan">
      <formula>$H$186</formula>
    </cfRule>
  </conditionalFormatting>
  <conditionalFormatting sqref="I186">
    <cfRule type="cellIs" dxfId="8552" priority="346" stopIfTrue="1" operator="lessThan">
      <formula>$H$186*(-1)</formula>
    </cfRule>
  </conditionalFormatting>
  <conditionalFormatting sqref="I187">
    <cfRule type="cellIs" dxfId="8551" priority="347" stopIfTrue="1" operator="greaterThan">
      <formula>$H$187</formula>
    </cfRule>
  </conditionalFormatting>
  <conditionalFormatting sqref="I187">
    <cfRule type="cellIs" dxfId="8550" priority="348" stopIfTrue="1" operator="lessThan">
      <formula>$H$187*(-1)</formula>
    </cfRule>
  </conditionalFormatting>
  <conditionalFormatting sqref="I188">
    <cfRule type="cellIs" dxfId="8549" priority="349" stopIfTrue="1" operator="greaterThan">
      <formula>$H$188</formula>
    </cfRule>
  </conditionalFormatting>
  <conditionalFormatting sqref="I188">
    <cfRule type="cellIs" dxfId="8548" priority="350" stopIfTrue="1" operator="lessThan">
      <formula>$H$188*(-1)</formula>
    </cfRule>
  </conditionalFormatting>
  <conditionalFormatting sqref="I189">
    <cfRule type="cellIs" dxfId="8547" priority="351" stopIfTrue="1" operator="greaterThan">
      <formula>$H$189</formula>
    </cfRule>
  </conditionalFormatting>
  <conditionalFormatting sqref="I189">
    <cfRule type="cellIs" dxfId="8546" priority="352" stopIfTrue="1" operator="lessThan">
      <formula>$H$189*(-1)</formula>
    </cfRule>
  </conditionalFormatting>
  <conditionalFormatting sqref="I190">
    <cfRule type="cellIs" dxfId="8545" priority="353" stopIfTrue="1" operator="greaterThan">
      <formula>$H$190</formula>
    </cfRule>
  </conditionalFormatting>
  <conditionalFormatting sqref="I190">
    <cfRule type="cellIs" dxfId="8544" priority="354" stopIfTrue="1" operator="lessThan">
      <formula>$H$190*(-1)</formula>
    </cfRule>
  </conditionalFormatting>
  <conditionalFormatting sqref="I191">
    <cfRule type="cellIs" dxfId="8543" priority="355" stopIfTrue="1" operator="greaterThan">
      <formula>$H$191</formula>
    </cfRule>
  </conditionalFormatting>
  <conditionalFormatting sqref="I191">
    <cfRule type="cellIs" dxfId="8542" priority="356" stopIfTrue="1" operator="lessThan">
      <formula>$H$191*(-1)</formula>
    </cfRule>
  </conditionalFormatting>
  <conditionalFormatting sqref="I192">
    <cfRule type="cellIs" dxfId="8541" priority="357" stopIfTrue="1" operator="greaterThan">
      <formula>$H$192</formula>
    </cfRule>
  </conditionalFormatting>
  <conditionalFormatting sqref="I192">
    <cfRule type="cellIs" dxfId="8540" priority="358" stopIfTrue="1" operator="lessThan">
      <formula>$H$192*(-1)</formula>
    </cfRule>
  </conditionalFormatting>
  <conditionalFormatting sqref="I193">
    <cfRule type="cellIs" dxfId="8539" priority="359" stopIfTrue="1" operator="greaterThan">
      <formula>$H$193</formula>
    </cfRule>
  </conditionalFormatting>
  <conditionalFormatting sqref="I193">
    <cfRule type="cellIs" dxfId="8538" priority="360" stopIfTrue="1" operator="lessThan">
      <formula>$H$193*(-1)</formula>
    </cfRule>
  </conditionalFormatting>
  <conditionalFormatting sqref="I194">
    <cfRule type="cellIs" dxfId="8537" priority="361" stopIfTrue="1" operator="greaterThan">
      <formula>$H$194</formula>
    </cfRule>
  </conditionalFormatting>
  <conditionalFormatting sqref="I194">
    <cfRule type="cellIs" dxfId="8536" priority="362" stopIfTrue="1" operator="lessThan">
      <formula>$H$194*(-1)</formula>
    </cfRule>
  </conditionalFormatting>
  <conditionalFormatting sqref="I195">
    <cfRule type="cellIs" dxfId="8535" priority="363" stopIfTrue="1" operator="greaterThan">
      <formula>$H$195</formula>
    </cfRule>
  </conditionalFormatting>
  <conditionalFormatting sqref="I195">
    <cfRule type="cellIs" dxfId="8534" priority="364" stopIfTrue="1" operator="lessThan">
      <formula>$H$195*(-1)</formula>
    </cfRule>
  </conditionalFormatting>
  <conditionalFormatting sqref="I196">
    <cfRule type="cellIs" dxfId="8533" priority="365" stopIfTrue="1" operator="greaterThan">
      <formula>$H$196</formula>
    </cfRule>
  </conditionalFormatting>
  <conditionalFormatting sqref="I196">
    <cfRule type="cellIs" dxfId="8532" priority="366" stopIfTrue="1" operator="lessThan">
      <formula>$H$196*(-1)</formula>
    </cfRule>
  </conditionalFormatting>
  <conditionalFormatting sqref="I197">
    <cfRule type="cellIs" dxfId="8531" priority="367" stopIfTrue="1" operator="greaterThan">
      <formula>$H$197</formula>
    </cfRule>
  </conditionalFormatting>
  <conditionalFormatting sqref="I197">
    <cfRule type="cellIs" dxfId="8530" priority="368" stopIfTrue="1" operator="lessThan">
      <formula>$H$197*(-1)</formula>
    </cfRule>
  </conditionalFormatting>
  <conditionalFormatting sqref="I198">
    <cfRule type="cellIs" dxfId="8529" priority="369" stopIfTrue="1" operator="greaterThan">
      <formula>$H$198</formula>
    </cfRule>
  </conditionalFormatting>
  <conditionalFormatting sqref="I198">
    <cfRule type="cellIs" dxfId="8528" priority="370" stopIfTrue="1" operator="lessThan">
      <formula>$H$198*(-1)</formula>
    </cfRule>
  </conditionalFormatting>
  <conditionalFormatting sqref="I199">
    <cfRule type="cellIs" dxfId="8527" priority="371" stopIfTrue="1" operator="greaterThan">
      <formula>$H$199</formula>
    </cfRule>
  </conditionalFormatting>
  <conditionalFormatting sqref="I199">
    <cfRule type="cellIs" dxfId="8526" priority="372" stopIfTrue="1" operator="lessThan">
      <formula>$H$199*(-1)</formula>
    </cfRule>
  </conditionalFormatting>
  <conditionalFormatting sqref="I200">
    <cfRule type="cellIs" dxfId="8525" priority="373" stopIfTrue="1" operator="greaterThan">
      <formula>$H$200</formula>
    </cfRule>
  </conditionalFormatting>
  <conditionalFormatting sqref="I200">
    <cfRule type="cellIs" dxfId="8524" priority="374" stopIfTrue="1" operator="lessThan">
      <formula>$H$200*(-1)</formula>
    </cfRule>
  </conditionalFormatting>
  <conditionalFormatting sqref="I201">
    <cfRule type="cellIs" dxfId="8523" priority="375" stopIfTrue="1" operator="greaterThan">
      <formula>$H$201</formula>
    </cfRule>
  </conditionalFormatting>
  <conditionalFormatting sqref="I201">
    <cfRule type="cellIs" dxfId="8522" priority="376" stopIfTrue="1" operator="lessThan">
      <formula>$H$201*(-1)</formula>
    </cfRule>
  </conditionalFormatting>
  <conditionalFormatting sqref="I202">
    <cfRule type="cellIs" dxfId="8521" priority="377" stopIfTrue="1" operator="greaterThan">
      <formula>$H$202</formula>
    </cfRule>
  </conditionalFormatting>
  <conditionalFormatting sqref="I202">
    <cfRule type="cellIs" dxfId="8520" priority="378" stopIfTrue="1" operator="lessThan">
      <formula>$H$202*(-1)</formula>
    </cfRule>
  </conditionalFormatting>
  <conditionalFormatting sqref="I203">
    <cfRule type="cellIs" dxfId="8519" priority="379" stopIfTrue="1" operator="greaterThan">
      <formula>$H$203</formula>
    </cfRule>
  </conditionalFormatting>
  <conditionalFormatting sqref="I203">
    <cfRule type="cellIs" dxfId="8518" priority="380" stopIfTrue="1" operator="lessThan">
      <formula>$H$203*(-1)</formula>
    </cfRule>
  </conditionalFormatting>
  <conditionalFormatting sqref="I204">
    <cfRule type="cellIs" dxfId="8517" priority="381" stopIfTrue="1" operator="greaterThan">
      <formula>$H$204</formula>
    </cfRule>
  </conditionalFormatting>
  <conditionalFormatting sqref="I204">
    <cfRule type="cellIs" dxfId="8516" priority="382" stopIfTrue="1" operator="lessThan">
      <formula>$H$204*(-1)</formula>
    </cfRule>
  </conditionalFormatting>
  <conditionalFormatting sqref="I205">
    <cfRule type="cellIs" dxfId="8515" priority="383" stopIfTrue="1" operator="greaterThan">
      <formula>$H$205</formula>
    </cfRule>
  </conditionalFormatting>
  <conditionalFormatting sqref="I205">
    <cfRule type="cellIs" dxfId="8514" priority="384" stopIfTrue="1" operator="lessThan">
      <formula>$H$205*(-1)</formula>
    </cfRule>
  </conditionalFormatting>
  <conditionalFormatting sqref="I206">
    <cfRule type="cellIs" dxfId="8513" priority="385" stopIfTrue="1" operator="greaterThan">
      <formula>$H$206</formula>
    </cfRule>
  </conditionalFormatting>
  <conditionalFormatting sqref="I206">
    <cfRule type="cellIs" dxfId="8512" priority="386" stopIfTrue="1" operator="lessThan">
      <formula>$H$206*(-1)</formula>
    </cfRule>
  </conditionalFormatting>
  <conditionalFormatting sqref="I207">
    <cfRule type="cellIs" dxfId="8511" priority="387" stopIfTrue="1" operator="greaterThan">
      <formula>$H$207</formula>
    </cfRule>
  </conditionalFormatting>
  <conditionalFormatting sqref="I207">
    <cfRule type="cellIs" dxfId="8510" priority="388" stopIfTrue="1" operator="lessThan">
      <formula>$H$207*(-1)</formula>
    </cfRule>
  </conditionalFormatting>
  <conditionalFormatting sqref="I208">
    <cfRule type="cellIs" dxfId="8509" priority="389" stopIfTrue="1" operator="greaterThan">
      <formula>$H$208</formula>
    </cfRule>
  </conditionalFormatting>
  <conditionalFormatting sqref="I208">
    <cfRule type="cellIs" dxfId="8508" priority="390" stopIfTrue="1" operator="lessThan">
      <formula>$H$208*(-1)</formula>
    </cfRule>
  </conditionalFormatting>
  <conditionalFormatting sqref="I209">
    <cfRule type="cellIs" dxfId="8507" priority="391" stopIfTrue="1" operator="greaterThan">
      <formula>$H$209</formula>
    </cfRule>
  </conditionalFormatting>
  <conditionalFormatting sqref="I209">
    <cfRule type="cellIs" dxfId="8506" priority="392" stopIfTrue="1" operator="lessThan">
      <formula>$H$209*(-1)</formula>
    </cfRule>
  </conditionalFormatting>
  <conditionalFormatting sqref="I210">
    <cfRule type="cellIs" dxfId="8505" priority="393" stopIfTrue="1" operator="greaterThan">
      <formula>$H$210</formula>
    </cfRule>
  </conditionalFormatting>
  <conditionalFormatting sqref="I210">
    <cfRule type="cellIs" dxfId="8504" priority="394" stopIfTrue="1" operator="lessThan">
      <formula>$H$210*(-1)</formula>
    </cfRule>
  </conditionalFormatting>
  <conditionalFormatting sqref="I211">
    <cfRule type="cellIs" dxfId="8503" priority="395" stopIfTrue="1" operator="greaterThan">
      <formula>$H$211</formula>
    </cfRule>
  </conditionalFormatting>
  <conditionalFormatting sqref="I211">
    <cfRule type="cellIs" dxfId="8502" priority="396" stopIfTrue="1" operator="lessThan">
      <formula>$H$211*(-1)</formula>
    </cfRule>
  </conditionalFormatting>
  <conditionalFormatting sqref="I212">
    <cfRule type="cellIs" dxfId="8501" priority="397" stopIfTrue="1" operator="greaterThan">
      <formula>$H$212</formula>
    </cfRule>
  </conditionalFormatting>
  <conditionalFormatting sqref="I212">
    <cfRule type="cellIs" dxfId="8500" priority="398" stopIfTrue="1" operator="lessThan">
      <formula>$H$212*(-1)</formula>
    </cfRule>
  </conditionalFormatting>
  <conditionalFormatting sqref="I213">
    <cfRule type="cellIs" dxfId="8499" priority="399" stopIfTrue="1" operator="greaterThan">
      <formula>$H$213</formula>
    </cfRule>
  </conditionalFormatting>
  <conditionalFormatting sqref="I213">
    <cfRule type="cellIs" dxfId="8498" priority="400" stopIfTrue="1" operator="lessThan">
      <formula>$H$213*(-1)</formula>
    </cfRule>
  </conditionalFormatting>
  <conditionalFormatting sqref="I214">
    <cfRule type="cellIs" dxfId="8497" priority="401" stopIfTrue="1" operator="greaterThan">
      <formula>$H$214</formula>
    </cfRule>
  </conditionalFormatting>
  <conditionalFormatting sqref="I214">
    <cfRule type="cellIs" dxfId="8496" priority="402" stopIfTrue="1" operator="lessThan">
      <formula>$H$214*(-1)</formula>
    </cfRule>
  </conditionalFormatting>
  <conditionalFormatting sqref="I215">
    <cfRule type="cellIs" dxfId="8495" priority="403" stopIfTrue="1" operator="greaterThan">
      <formula>$H$215</formula>
    </cfRule>
  </conditionalFormatting>
  <conditionalFormatting sqref="I215">
    <cfRule type="cellIs" dxfId="8494" priority="404" stopIfTrue="1" operator="lessThan">
      <formula>$H$215*(-1)</formula>
    </cfRule>
  </conditionalFormatting>
  <conditionalFormatting sqref="I216">
    <cfRule type="cellIs" dxfId="8493" priority="405" stopIfTrue="1" operator="greaterThan">
      <formula>$H$216</formula>
    </cfRule>
  </conditionalFormatting>
  <conditionalFormatting sqref="I216">
    <cfRule type="cellIs" dxfId="8492" priority="406" stopIfTrue="1" operator="lessThan">
      <formula>$H$216*(-1)</formula>
    </cfRule>
  </conditionalFormatting>
  <conditionalFormatting sqref="I217">
    <cfRule type="cellIs" dxfId="8491" priority="407" stopIfTrue="1" operator="greaterThan">
      <formula>$H$217</formula>
    </cfRule>
  </conditionalFormatting>
  <conditionalFormatting sqref="I217">
    <cfRule type="cellIs" dxfId="8490" priority="408" stopIfTrue="1" operator="lessThan">
      <formula>$H$217*(-1)</formula>
    </cfRule>
  </conditionalFormatting>
  <conditionalFormatting sqref="I218">
    <cfRule type="cellIs" dxfId="8489" priority="409" stopIfTrue="1" operator="greaterThan">
      <formula>$H$218</formula>
    </cfRule>
  </conditionalFormatting>
  <conditionalFormatting sqref="I218">
    <cfRule type="cellIs" dxfId="8488" priority="410" stopIfTrue="1" operator="lessThan">
      <formula>$H$218*(-1)</formula>
    </cfRule>
  </conditionalFormatting>
  <conditionalFormatting sqref="I219">
    <cfRule type="cellIs" dxfId="8487" priority="411" stopIfTrue="1" operator="greaterThan">
      <formula>$H$219</formula>
    </cfRule>
  </conditionalFormatting>
  <conditionalFormatting sqref="I219">
    <cfRule type="cellIs" dxfId="8486" priority="412" stopIfTrue="1" operator="lessThan">
      <formula>$H$219*(-1)</formula>
    </cfRule>
  </conditionalFormatting>
  <conditionalFormatting sqref="I220">
    <cfRule type="cellIs" dxfId="8485" priority="413" stopIfTrue="1" operator="greaterThan">
      <formula>$H$220</formula>
    </cfRule>
  </conditionalFormatting>
  <conditionalFormatting sqref="I220">
    <cfRule type="cellIs" dxfId="8484" priority="414" stopIfTrue="1" operator="lessThan">
      <formula>$H$220*(-1)</formula>
    </cfRule>
  </conditionalFormatting>
  <conditionalFormatting sqref="I221">
    <cfRule type="cellIs" dxfId="8483" priority="415" stopIfTrue="1" operator="greaterThan">
      <formula>$H$221</formula>
    </cfRule>
  </conditionalFormatting>
  <conditionalFormatting sqref="I221">
    <cfRule type="cellIs" dxfId="8482" priority="416" stopIfTrue="1" operator="lessThan">
      <formula>$H$221*(-1)</formula>
    </cfRule>
  </conditionalFormatting>
  <conditionalFormatting sqref="I222">
    <cfRule type="cellIs" dxfId="8481" priority="417" stopIfTrue="1" operator="greaterThan">
      <formula>$H$222</formula>
    </cfRule>
  </conditionalFormatting>
  <conditionalFormatting sqref="I222">
    <cfRule type="cellIs" dxfId="8480" priority="418" stopIfTrue="1" operator="lessThan">
      <formula>$H$222*(-1)</formula>
    </cfRule>
  </conditionalFormatting>
  <conditionalFormatting sqref="I223">
    <cfRule type="cellIs" dxfId="8479" priority="419" stopIfTrue="1" operator="greaterThan">
      <formula>$H$223</formula>
    </cfRule>
  </conditionalFormatting>
  <conditionalFormatting sqref="I223">
    <cfRule type="cellIs" dxfId="8478" priority="420" stopIfTrue="1" operator="lessThan">
      <formula>$H$223*(-1)</formula>
    </cfRule>
  </conditionalFormatting>
  <conditionalFormatting sqref="I224">
    <cfRule type="cellIs" dxfId="8477" priority="421" stopIfTrue="1" operator="greaterThan">
      <formula>$H$224</formula>
    </cfRule>
  </conditionalFormatting>
  <conditionalFormatting sqref="I224">
    <cfRule type="cellIs" dxfId="8476" priority="422" stopIfTrue="1" operator="lessThan">
      <formula>$H$224*(-1)</formula>
    </cfRule>
  </conditionalFormatting>
  <conditionalFormatting sqref="I225">
    <cfRule type="cellIs" dxfId="8475" priority="423" stopIfTrue="1" operator="greaterThan">
      <formula>$H$225</formula>
    </cfRule>
  </conditionalFormatting>
  <conditionalFormatting sqref="I225">
    <cfRule type="cellIs" dxfId="8474" priority="424" stopIfTrue="1" operator="lessThan">
      <formula>$H$225*(-1)</formula>
    </cfRule>
  </conditionalFormatting>
  <conditionalFormatting sqref="I226">
    <cfRule type="cellIs" dxfId="8473" priority="425" stopIfTrue="1" operator="greaterThan">
      <formula>$H$226</formula>
    </cfRule>
  </conditionalFormatting>
  <conditionalFormatting sqref="I226">
    <cfRule type="cellIs" dxfId="8472" priority="426" stopIfTrue="1" operator="lessThan">
      <formula>$H$226*(-1)</formula>
    </cfRule>
  </conditionalFormatting>
  <conditionalFormatting sqref="I227">
    <cfRule type="cellIs" dxfId="8471" priority="427" stopIfTrue="1" operator="greaterThan">
      <formula>$H$227</formula>
    </cfRule>
  </conditionalFormatting>
  <conditionalFormatting sqref="I227">
    <cfRule type="cellIs" dxfId="8470" priority="428" stopIfTrue="1" operator="lessThan">
      <formula>$H$227*(-1)</formula>
    </cfRule>
  </conditionalFormatting>
  <conditionalFormatting sqref="I228">
    <cfRule type="cellIs" dxfId="8469" priority="429" stopIfTrue="1" operator="greaterThan">
      <formula>$H$228</formula>
    </cfRule>
  </conditionalFormatting>
  <conditionalFormatting sqref="I228">
    <cfRule type="cellIs" dxfId="8468" priority="430" stopIfTrue="1" operator="lessThan">
      <formula>$H$228*(-1)</formula>
    </cfRule>
  </conditionalFormatting>
  <conditionalFormatting sqref="I229">
    <cfRule type="cellIs" dxfId="8467" priority="431" stopIfTrue="1" operator="greaterThan">
      <formula>$H$229</formula>
    </cfRule>
  </conditionalFormatting>
  <conditionalFormatting sqref="I229">
    <cfRule type="cellIs" dxfId="8466" priority="432" stopIfTrue="1" operator="lessThan">
      <formula>$H$229*(-1)</formula>
    </cfRule>
  </conditionalFormatting>
  <conditionalFormatting sqref="I230">
    <cfRule type="cellIs" dxfId="8465" priority="433" stopIfTrue="1" operator="greaterThan">
      <formula>$H$230</formula>
    </cfRule>
  </conditionalFormatting>
  <conditionalFormatting sqref="I230">
    <cfRule type="cellIs" dxfId="8464" priority="434" stopIfTrue="1" operator="lessThan">
      <formula>$H$230*(-1)</formula>
    </cfRule>
  </conditionalFormatting>
  <conditionalFormatting sqref="I231">
    <cfRule type="cellIs" dxfId="8463" priority="435" stopIfTrue="1" operator="greaterThan">
      <formula>$H$231</formula>
    </cfRule>
  </conditionalFormatting>
  <conditionalFormatting sqref="I231">
    <cfRule type="cellIs" dxfId="8462" priority="436" stopIfTrue="1" operator="lessThan">
      <formula>$H$231*(-1)</formula>
    </cfRule>
  </conditionalFormatting>
  <conditionalFormatting sqref="I232">
    <cfRule type="cellIs" dxfId="8461" priority="437" stopIfTrue="1" operator="greaterThan">
      <formula>$H$232</formula>
    </cfRule>
  </conditionalFormatting>
  <conditionalFormatting sqref="I232">
    <cfRule type="cellIs" dxfId="8460" priority="438" stopIfTrue="1" operator="lessThan">
      <formula>$H$232*(-1)</formula>
    </cfRule>
  </conditionalFormatting>
  <conditionalFormatting sqref="I233">
    <cfRule type="cellIs" dxfId="8459" priority="439" stopIfTrue="1" operator="greaterThan">
      <formula>$H$233</formula>
    </cfRule>
  </conditionalFormatting>
  <conditionalFormatting sqref="I233">
    <cfRule type="cellIs" dxfId="8458" priority="440" stopIfTrue="1" operator="lessThan">
      <formula>$H$233*(-1)</formula>
    </cfRule>
  </conditionalFormatting>
  <conditionalFormatting sqref="I234">
    <cfRule type="cellIs" dxfId="8457" priority="441" stopIfTrue="1" operator="greaterThan">
      <formula>$H$234</formula>
    </cfRule>
  </conditionalFormatting>
  <conditionalFormatting sqref="I234">
    <cfRule type="cellIs" dxfId="8456" priority="442" stopIfTrue="1" operator="lessThan">
      <formula>$H$234*(-1)</formula>
    </cfRule>
  </conditionalFormatting>
  <conditionalFormatting sqref="I235">
    <cfRule type="cellIs" dxfId="8455" priority="443" stopIfTrue="1" operator="greaterThan">
      <formula>$H$235</formula>
    </cfRule>
  </conditionalFormatting>
  <conditionalFormatting sqref="I235">
    <cfRule type="cellIs" dxfId="8454" priority="444" stopIfTrue="1" operator="lessThan">
      <formula>$H$235*(-1)</formula>
    </cfRule>
  </conditionalFormatting>
  <conditionalFormatting sqref="I236">
    <cfRule type="cellIs" dxfId="8453" priority="445" stopIfTrue="1" operator="greaterThan">
      <formula>$H$236</formula>
    </cfRule>
  </conditionalFormatting>
  <conditionalFormatting sqref="I236">
    <cfRule type="cellIs" dxfId="8452" priority="446" stopIfTrue="1" operator="lessThan">
      <formula>$H$236*(-1)</formula>
    </cfRule>
  </conditionalFormatting>
  <conditionalFormatting sqref="I237">
    <cfRule type="cellIs" dxfId="8451" priority="447" stopIfTrue="1" operator="greaterThan">
      <formula>$H$237</formula>
    </cfRule>
  </conditionalFormatting>
  <conditionalFormatting sqref="I237">
    <cfRule type="cellIs" dxfId="8450" priority="448" stopIfTrue="1" operator="lessThan">
      <formula>$H$237*(-1)</formula>
    </cfRule>
  </conditionalFormatting>
  <conditionalFormatting sqref="I238">
    <cfRule type="cellIs" dxfId="8449" priority="449" stopIfTrue="1" operator="greaterThan">
      <formula>$H$238</formula>
    </cfRule>
  </conditionalFormatting>
  <conditionalFormatting sqref="I238">
    <cfRule type="cellIs" dxfId="8448" priority="450" stopIfTrue="1" operator="lessThan">
      <formula>$H$238*(-1)</formula>
    </cfRule>
  </conditionalFormatting>
  <conditionalFormatting sqref="I239">
    <cfRule type="cellIs" dxfId="8447" priority="451" stopIfTrue="1" operator="greaterThan">
      <formula>$H$239</formula>
    </cfRule>
  </conditionalFormatting>
  <conditionalFormatting sqref="I239">
    <cfRule type="cellIs" dxfId="8446" priority="452" stopIfTrue="1" operator="lessThan">
      <formula>$H$239*(-1)</formula>
    </cfRule>
  </conditionalFormatting>
  <conditionalFormatting sqref="I240">
    <cfRule type="cellIs" dxfId="8445" priority="453" stopIfTrue="1" operator="greaterThan">
      <formula>$H$240</formula>
    </cfRule>
  </conditionalFormatting>
  <conditionalFormatting sqref="I240">
    <cfRule type="cellIs" dxfId="8444" priority="454" stopIfTrue="1" operator="lessThan">
      <formula>$H$240*(-1)</formula>
    </cfRule>
  </conditionalFormatting>
  <conditionalFormatting sqref="I241">
    <cfRule type="cellIs" dxfId="8443" priority="455" stopIfTrue="1" operator="greaterThan">
      <formula>$H$241</formula>
    </cfRule>
  </conditionalFormatting>
  <conditionalFormatting sqref="I241">
    <cfRule type="cellIs" dxfId="8442" priority="456" stopIfTrue="1" operator="lessThan">
      <formula>$H$241*(-1)</formula>
    </cfRule>
  </conditionalFormatting>
  <conditionalFormatting sqref="I242">
    <cfRule type="cellIs" dxfId="8441" priority="457" stopIfTrue="1" operator="greaterThan">
      <formula>$H$242</formula>
    </cfRule>
  </conditionalFormatting>
  <conditionalFormatting sqref="I242">
    <cfRule type="cellIs" dxfId="8440" priority="458" stopIfTrue="1" operator="lessThan">
      <formula>$H$242*(-1)</formula>
    </cfRule>
  </conditionalFormatting>
  <conditionalFormatting sqref="I243">
    <cfRule type="cellIs" dxfId="8439" priority="459" stopIfTrue="1" operator="greaterThan">
      <formula>$H$243</formula>
    </cfRule>
  </conditionalFormatting>
  <conditionalFormatting sqref="I243">
    <cfRule type="cellIs" dxfId="8438" priority="460" stopIfTrue="1" operator="lessThan">
      <formula>$H$243*(-1)</formula>
    </cfRule>
  </conditionalFormatting>
  <conditionalFormatting sqref="I244">
    <cfRule type="cellIs" dxfId="8437" priority="461" stopIfTrue="1" operator="greaterThan">
      <formula>$H$244</formula>
    </cfRule>
  </conditionalFormatting>
  <conditionalFormatting sqref="I244">
    <cfRule type="cellIs" dxfId="8436" priority="462" stopIfTrue="1" operator="lessThan">
      <formula>$H$244*(-1)</formula>
    </cfRule>
  </conditionalFormatting>
  <conditionalFormatting sqref="I245">
    <cfRule type="cellIs" dxfId="8435" priority="463" stopIfTrue="1" operator="greaterThan">
      <formula>$H$245</formula>
    </cfRule>
  </conditionalFormatting>
  <conditionalFormatting sqref="I245">
    <cfRule type="cellIs" dxfId="8434" priority="464" stopIfTrue="1" operator="lessThan">
      <formula>$H$245*(-1)</formula>
    </cfRule>
  </conditionalFormatting>
  <conditionalFormatting sqref="I246">
    <cfRule type="cellIs" dxfId="8433" priority="465" stopIfTrue="1" operator="greaterThan">
      <formula>$H$246</formula>
    </cfRule>
  </conditionalFormatting>
  <conditionalFormatting sqref="I246">
    <cfRule type="cellIs" dxfId="8432" priority="466" stopIfTrue="1" operator="lessThan">
      <formula>$H$246*(-1)</formula>
    </cfRule>
  </conditionalFormatting>
  <conditionalFormatting sqref="I247">
    <cfRule type="cellIs" dxfId="8431" priority="467" stopIfTrue="1" operator="greaterThan">
      <formula>$H$247</formula>
    </cfRule>
  </conditionalFormatting>
  <conditionalFormatting sqref="I247">
    <cfRule type="cellIs" dxfId="8430" priority="468" stopIfTrue="1" operator="lessThan">
      <formula>$H$247*(-1)</formula>
    </cfRule>
  </conditionalFormatting>
  <conditionalFormatting sqref="I248">
    <cfRule type="cellIs" dxfId="8429" priority="469" stopIfTrue="1" operator="greaterThan">
      <formula>$H$248</formula>
    </cfRule>
  </conditionalFormatting>
  <conditionalFormatting sqref="I248">
    <cfRule type="cellIs" dxfId="8428" priority="470" stopIfTrue="1" operator="lessThan">
      <formula>$H$248*(-1)</formula>
    </cfRule>
  </conditionalFormatting>
  <conditionalFormatting sqref="I249">
    <cfRule type="cellIs" dxfId="8427" priority="471" stopIfTrue="1" operator="greaterThan">
      <formula>$H$249</formula>
    </cfRule>
  </conditionalFormatting>
  <conditionalFormatting sqref="I249">
    <cfRule type="cellIs" dxfId="8426" priority="472" stopIfTrue="1" operator="lessThan">
      <formula>$H$249*(-1)</formula>
    </cfRule>
  </conditionalFormatting>
  <conditionalFormatting sqref="I250">
    <cfRule type="cellIs" dxfId="8425" priority="473" stopIfTrue="1" operator="greaterThan">
      <formula>$H$250</formula>
    </cfRule>
  </conditionalFormatting>
  <conditionalFormatting sqref="I250">
    <cfRule type="cellIs" dxfId="8424" priority="474" stopIfTrue="1" operator="lessThan">
      <formula>$H$250*(-1)</formula>
    </cfRule>
  </conditionalFormatting>
  <conditionalFormatting sqref="I251">
    <cfRule type="cellIs" dxfId="8423" priority="475" stopIfTrue="1" operator="greaterThan">
      <formula>$H$251</formula>
    </cfRule>
  </conditionalFormatting>
  <conditionalFormatting sqref="I251">
    <cfRule type="cellIs" dxfId="8422" priority="476" stopIfTrue="1" operator="lessThan">
      <formula>$H$251*(-1)</formula>
    </cfRule>
  </conditionalFormatting>
  <conditionalFormatting sqref="I252">
    <cfRule type="cellIs" dxfId="8421" priority="477" stopIfTrue="1" operator="greaterThan">
      <formula>$H$252</formula>
    </cfRule>
  </conditionalFormatting>
  <conditionalFormatting sqref="I252">
    <cfRule type="cellIs" dxfId="8420" priority="478" stopIfTrue="1" operator="lessThan">
      <formula>$H$252*(-1)</formula>
    </cfRule>
  </conditionalFormatting>
  <conditionalFormatting sqref="I253">
    <cfRule type="cellIs" dxfId="8419" priority="479" stopIfTrue="1" operator="greaterThan">
      <formula>$H$253</formula>
    </cfRule>
  </conditionalFormatting>
  <conditionalFormatting sqref="I253">
    <cfRule type="cellIs" dxfId="8418" priority="480" stopIfTrue="1" operator="lessThan">
      <formula>$H$253*(-1)</formula>
    </cfRule>
  </conditionalFormatting>
  <conditionalFormatting sqref="I254">
    <cfRule type="cellIs" dxfId="8417" priority="481" stopIfTrue="1" operator="greaterThan">
      <formula>$H$254</formula>
    </cfRule>
  </conditionalFormatting>
  <conditionalFormatting sqref="I254">
    <cfRule type="cellIs" dxfId="8416" priority="482" stopIfTrue="1" operator="lessThan">
      <formula>$H$254*(-1)</formula>
    </cfRule>
  </conditionalFormatting>
  <conditionalFormatting sqref="I255">
    <cfRule type="cellIs" dxfId="8415" priority="483" stopIfTrue="1" operator="greaterThan">
      <formula>$H$255</formula>
    </cfRule>
  </conditionalFormatting>
  <conditionalFormatting sqref="I255">
    <cfRule type="cellIs" dxfId="8414" priority="484" stopIfTrue="1" operator="lessThan">
      <formula>$H$255*(-1)</formula>
    </cfRule>
  </conditionalFormatting>
  <conditionalFormatting sqref="I256">
    <cfRule type="cellIs" dxfId="8413" priority="485" stopIfTrue="1" operator="greaterThan">
      <formula>$H$256</formula>
    </cfRule>
  </conditionalFormatting>
  <conditionalFormatting sqref="I256">
    <cfRule type="cellIs" dxfId="8412" priority="486" stopIfTrue="1" operator="lessThan">
      <formula>$H$256*(-1)</formula>
    </cfRule>
  </conditionalFormatting>
  <conditionalFormatting sqref="I257">
    <cfRule type="cellIs" dxfId="8411" priority="487" stopIfTrue="1" operator="greaterThan">
      <formula>$H$257</formula>
    </cfRule>
  </conditionalFormatting>
  <conditionalFormatting sqref="I257">
    <cfRule type="cellIs" dxfId="8410" priority="488" stopIfTrue="1" operator="lessThan">
      <formula>$H$257*(-1)</formula>
    </cfRule>
  </conditionalFormatting>
  <conditionalFormatting sqref="I258">
    <cfRule type="cellIs" dxfId="8409" priority="489" stopIfTrue="1" operator="greaterThan">
      <formula>$H$258</formula>
    </cfRule>
  </conditionalFormatting>
  <conditionalFormatting sqref="I258">
    <cfRule type="cellIs" dxfId="8408" priority="490" stopIfTrue="1" operator="lessThan">
      <formula>$H$258*(-1)</formula>
    </cfRule>
  </conditionalFormatting>
  <conditionalFormatting sqref="I259">
    <cfRule type="cellIs" dxfId="8407" priority="491" stopIfTrue="1" operator="greaterThan">
      <formula>$H$259</formula>
    </cfRule>
  </conditionalFormatting>
  <conditionalFormatting sqref="I259">
    <cfRule type="cellIs" dxfId="8406" priority="492" stopIfTrue="1" operator="lessThan">
      <formula>$H$259*(-1)</formula>
    </cfRule>
  </conditionalFormatting>
  <conditionalFormatting sqref="I260">
    <cfRule type="cellIs" dxfId="8405" priority="493" stopIfTrue="1" operator="greaterThan">
      <formula>$H$260</formula>
    </cfRule>
  </conditionalFormatting>
  <conditionalFormatting sqref="I260">
    <cfRule type="cellIs" dxfId="8404" priority="494" stopIfTrue="1" operator="lessThan">
      <formula>$H$260*(-1)</formula>
    </cfRule>
  </conditionalFormatting>
  <conditionalFormatting sqref="I261">
    <cfRule type="cellIs" dxfId="8403" priority="495" stopIfTrue="1" operator="greaterThan">
      <formula>$H$261</formula>
    </cfRule>
  </conditionalFormatting>
  <conditionalFormatting sqref="I261">
    <cfRule type="cellIs" dxfId="8402" priority="496" stopIfTrue="1" operator="lessThan">
      <formula>$H$261*(-1)</formula>
    </cfRule>
  </conditionalFormatting>
  <conditionalFormatting sqref="I262">
    <cfRule type="cellIs" dxfId="8401" priority="497" stopIfTrue="1" operator="greaterThan">
      <formula>$H$262</formula>
    </cfRule>
  </conditionalFormatting>
  <conditionalFormatting sqref="I262">
    <cfRule type="cellIs" dxfId="8400" priority="498" stopIfTrue="1" operator="lessThan">
      <formula>$H$262*(-1)</formula>
    </cfRule>
  </conditionalFormatting>
  <conditionalFormatting sqref="I263">
    <cfRule type="cellIs" dxfId="8399" priority="499" stopIfTrue="1" operator="greaterThan">
      <formula>$H$263</formula>
    </cfRule>
  </conditionalFormatting>
  <conditionalFormatting sqref="I263">
    <cfRule type="cellIs" dxfId="8398" priority="500" stopIfTrue="1" operator="lessThan">
      <formula>$H$263*(-1)</formula>
    </cfRule>
  </conditionalFormatting>
  <conditionalFormatting sqref="I264">
    <cfRule type="cellIs" dxfId="8397" priority="501" stopIfTrue="1" operator="greaterThan">
      <formula>$H$264</formula>
    </cfRule>
  </conditionalFormatting>
  <conditionalFormatting sqref="I264">
    <cfRule type="cellIs" dxfId="8396" priority="502" stopIfTrue="1" operator="lessThan">
      <formula>$H$264*(-1)</formula>
    </cfRule>
  </conditionalFormatting>
  <conditionalFormatting sqref="I265">
    <cfRule type="cellIs" dxfId="8395" priority="503" stopIfTrue="1" operator="greaterThan">
      <formula>$H$265</formula>
    </cfRule>
  </conditionalFormatting>
  <conditionalFormatting sqref="I265">
    <cfRule type="cellIs" dxfId="8394" priority="504" stopIfTrue="1" operator="lessThan">
      <formula>$H$265*(-1)</formula>
    </cfRule>
  </conditionalFormatting>
  <conditionalFormatting sqref="I266">
    <cfRule type="cellIs" dxfId="8393" priority="505" stopIfTrue="1" operator="greaterThan">
      <formula>$H$266</formula>
    </cfRule>
  </conditionalFormatting>
  <conditionalFormatting sqref="I266">
    <cfRule type="cellIs" dxfId="8392" priority="506" stopIfTrue="1" operator="lessThan">
      <formula>$H$266*(-1)</formula>
    </cfRule>
  </conditionalFormatting>
  <conditionalFormatting sqref="I267">
    <cfRule type="cellIs" dxfId="8391" priority="507" stopIfTrue="1" operator="greaterThan">
      <formula>$H$267</formula>
    </cfRule>
  </conditionalFormatting>
  <conditionalFormatting sqref="I267">
    <cfRule type="cellIs" dxfId="8390" priority="508" stopIfTrue="1" operator="lessThan">
      <formula>$H$267*(-1)</formula>
    </cfRule>
  </conditionalFormatting>
  <conditionalFormatting sqref="I268">
    <cfRule type="cellIs" dxfId="8389" priority="509" stopIfTrue="1" operator="greaterThan">
      <formula>$H$268</formula>
    </cfRule>
  </conditionalFormatting>
  <conditionalFormatting sqref="I268">
    <cfRule type="cellIs" dxfId="8388" priority="510" stopIfTrue="1" operator="lessThan">
      <formula>$H$268*(-1)</formula>
    </cfRule>
  </conditionalFormatting>
  <conditionalFormatting sqref="I269">
    <cfRule type="cellIs" dxfId="8387" priority="511" stopIfTrue="1" operator="greaterThan">
      <formula>$H$269</formula>
    </cfRule>
  </conditionalFormatting>
  <conditionalFormatting sqref="I269">
    <cfRule type="cellIs" dxfId="8386" priority="512" stopIfTrue="1" operator="lessThan">
      <formula>$H$269*(-1)</formula>
    </cfRule>
  </conditionalFormatting>
  <conditionalFormatting sqref="I270">
    <cfRule type="cellIs" dxfId="8385" priority="513" stopIfTrue="1" operator="greaterThan">
      <formula>$H$270</formula>
    </cfRule>
  </conditionalFormatting>
  <conditionalFormatting sqref="I270">
    <cfRule type="cellIs" dxfId="8384" priority="514" stopIfTrue="1" operator="lessThan">
      <formula>$H$270*(-1)</formula>
    </cfRule>
  </conditionalFormatting>
  <conditionalFormatting sqref="I271">
    <cfRule type="cellIs" dxfId="8383" priority="515" stopIfTrue="1" operator="greaterThan">
      <formula>$H$271</formula>
    </cfRule>
  </conditionalFormatting>
  <conditionalFormatting sqref="I271">
    <cfRule type="cellIs" dxfId="8382" priority="516" stopIfTrue="1" operator="lessThan">
      <formula>$H$271*(-1)</formula>
    </cfRule>
  </conditionalFormatting>
  <conditionalFormatting sqref="I272">
    <cfRule type="cellIs" dxfId="8381" priority="517" stopIfTrue="1" operator="greaterThan">
      <formula>$H$272</formula>
    </cfRule>
  </conditionalFormatting>
  <conditionalFormatting sqref="I272">
    <cfRule type="cellIs" dxfId="8380" priority="518" stopIfTrue="1" operator="lessThan">
      <formula>$H$272*(-1)</formula>
    </cfRule>
  </conditionalFormatting>
  <conditionalFormatting sqref="I273">
    <cfRule type="cellIs" dxfId="8379" priority="519" stopIfTrue="1" operator="greaterThan">
      <formula>$H$273</formula>
    </cfRule>
  </conditionalFormatting>
  <conditionalFormatting sqref="I273">
    <cfRule type="cellIs" dxfId="8378" priority="520" stopIfTrue="1" operator="lessThan">
      <formula>$H$273*(-1)</formula>
    </cfRule>
  </conditionalFormatting>
  <conditionalFormatting sqref="I274">
    <cfRule type="cellIs" dxfId="8377" priority="521" stopIfTrue="1" operator="greaterThan">
      <formula>$H$274</formula>
    </cfRule>
  </conditionalFormatting>
  <conditionalFormatting sqref="I274">
    <cfRule type="cellIs" dxfId="8376" priority="522" stopIfTrue="1" operator="lessThan">
      <formula>$H$274*(-1)</formula>
    </cfRule>
  </conditionalFormatting>
  <conditionalFormatting sqref="I275">
    <cfRule type="cellIs" dxfId="8375" priority="523" stopIfTrue="1" operator="greaterThan">
      <formula>$H$275</formula>
    </cfRule>
  </conditionalFormatting>
  <conditionalFormatting sqref="I275">
    <cfRule type="cellIs" dxfId="8374" priority="524" stopIfTrue="1" operator="lessThan">
      <formula>$H$275*(-1)</formula>
    </cfRule>
  </conditionalFormatting>
  <conditionalFormatting sqref="I276">
    <cfRule type="cellIs" dxfId="8373" priority="525" stopIfTrue="1" operator="greaterThan">
      <formula>$H$276</formula>
    </cfRule>
  </conditionalFormatting>
  <conditionalFormatting sqref="I276">
    <cfRule type="cellIs" dxfId="8372" priority="526" stopIfTrue="1" operator="lessThan">
      <formula>$H$276*(-1)</formula>
    </cfRule>
  </conditionalFormatting>
  <conditionalFormatting sqref="I277">
    <cfRule type="cellIs" dxfId="8371" priority="527" stopIfTrue="1" operator="greaterThan">
      <formula>$H$277</formula>
    </cfRule>
  </conditionalFormatting>
  <conditionalFormatting sqref="I277">
    <cfRule type="cellIs" dxfId="8370" priority="528" stopIfTrue="1" operator="lessThan">
      <formula>$H$277*(-1)</formula>
    </cfRule>
  </conditionalFormatting>
  <conditionalFormatting sqref="I278">
    <cfRule type="cellIs" dxfId="8369" priority="529" stopIfTrue="1" operator="greaterThan">
      <formula>$H$278</formula>
    </cfRule>
  </conditionalFormatting>
  <conditionalFormatting sqref="I278">
    <cfRule type="cellIs" dxfId="8368" priority="530" stopIfTrue="1" operator="lessThan">
      <formula>$H$278*(-1)</formula>
    </cfRule>
  </conditionalFormatting>
  <conditionalFormatting sqref="I279">
    <cfRule type="cellIs" dxfId="8367" priority="531" stopIfTrue="1" operator="greaterThan">
      <formula>$H$279</formula>
    </cfRule>
  </conditionalFormatting>
  <conditionalFormatting sqref="I279">
    <cfRule type="cellIs" dxfId="8366" priority="532" stopIfTrue="1" operator="lessThan">
      <formula>$H$279*(-1)</formula>
    </cfRule>
  </conditionalFormatting>
  <conditionalFormatting sqref="I280">
    <cfRule type="cellIs" dxfId="8365" priority="533" stopIfTrue="1" operator="greaterThan">
      <formula>$H$280</formula>
    </cfRule>
  </conditionalFormatting>
  <conditionalFormatting sqref="I280">
    <cfRule type="cellIs" dxfId="8364" priority="534" stopIfTrue="1" operator="lessThan">
      <formula>$H$280*(-1)</formula>
    </cfRule>
  </conditionalFormatting>
  <conditionalFormatting sqref="I281">
    <cfRule type="cellIs" dxfId="8363" priority="535" stopIfTrue="1" operator="greaterThan">
      <formula>$H$281</formula>
    </cfRule>
  </conditionalFormatting>
  <conditionalFormatting sqref="I281">
    <cfRule type="cellIs" dxfId="8362" priority="536" stopIfTrue="1" operator="lessThan">
      <formula>$H$281*(-1)</formula>
    </cfRule>
  </conditionalFormatting>
  <conditionalFormatting sqref="I282">
    <cfRule type="cellIs" dxfId="8361" priority="537" stopIfTrue="1" operator="greaterThan">
      <formula>$H$282</formula>
    </cfRule>
  </conditionalFormatting>
  <conditionalFormatting sqref="I282">
    <cfRule type="cellIs" dxfId="8360" priority="538" stopIfTrue="1" operator="lessThan">
      <formula>$H$282*(-1)</formula>
    </cfRule>
  </conditionalFormatting>
  <conditionalFormatting sqref="I283">
    <cfRule type="cellIs" dxfId="8359" priority="539" stopIfTrue="1" operator="greaterThan">
      <formula>$H$283</formula>
    </cfRule>
  </conditionalFormatting>
  <conditionalFormatting sqref="I283">
    <cfRule type="cellIs" dxfId="8358" priority="540" stopIfTrue="1" operator="lessThan">
      <formula>$H$283*(-1)</formula>
    </cfRule>
  </conditionalFormatting>
  <conditionalFormatting sqref="I284">
    <cfRule type="cellIs" dxfId="8357" priority="541" stopIfTrue="1" operator="greaterThan">
      <formula>$H$284</formula>
    </cfRule>
  </conditionalFormatting>
  <conditionalFormatting sqref="I284">
    <cfRule type="cellIs" dxfId="8356" priority="542" stopIfTrue="1" operator="lessThan">
      <formula>$H$284*(-1)</formula>
    </cfRule>
  </conditionalFormatting>
  <conditionalFormatting sqref="I285">
    <cfRule type="cellIs" dxfId="8355" priority="543" stopIfTrue="1" operator="greaterThan">
      <formula>$H$285</formula>
    </cfRule>
  </conditionalFormatting>
  <conditionalFormatting sqref="I285">
    <cfRule type="cellIs" dxfId="8354" priority="544" stopIfTrue="1" operator="lessThan">
      <formula>$H$285*(-1)</formula>
    </cfRule>
  </conditionalFormatting>
  <conditionalFormatting sqref="I286">
    <cfRule type="cellIs" dxfId="8353" priority="545" stopIfTrue="1" operator="greaterThan">
      <formula>$H$286</formula>
    </cfRule>
  </conditionalFormatting>
  <conditionalFormatting sqref="I286">
    <cfRule type="cellIs" dxfId="8352" priority="546" stopIfTrue="1" operator="lessThan">
      <formula>$H$286*(-1)</formula>
    </cfRule>
  </conditionalFormatting>
  <conditionalFormatting sqref="I287">
    <cfRule type="cellIs" dxfId="8351" priority="547" stopIfTrue="1" operator="greaterThan">
      <formula>$H$287</formula>
    </cfRule>
  </conditionalFormatting>
  <conditionalFormatting sqref="I287">
    <cfRule type="cellIs" dxfId="8350" priority="548" stopIfTrue="1" operator="lessThan">
      <formula>$H$287*(-1)</formula>
    </cfRule>
  </conditionalFormatting>
  <conditionalFormatting sqref="I288">
    <cfRule type="cellIs" dxfId="8349" priority="549" stopIfTrue="1" operator="greaterThan">
      <formula>$H$288</formula>
    </cfRule>
  </conditionalFormatting>
  <conditionalFormatting sqref="I288">
    <cfRule type="cellIs" dxfId="8348" priority="550" stopIfTrue="1" operator="lessThan">
      <formula>$H$288*(-1)</formula>
    </cfRule>
  </conditionalFormatting>
  <conditionalFormatting sqref="I289">
    <cfRule type="cellIs" dxfId="8347" priority="551" stopIfTrue="1" operator="greaterThan">
      <formula>$H$289</formula>
    </cfRule>
  </conditionalFormatting>
  <conditionalFormatting sqref="I289">
    <cfRule type="cellIs" dxfId="8346" priority="552" stopIfTrue="1" operator="lessThan">
      <formula>$H$289*(-1)</formula>
    </cfRule>
  </conditionalFormatting>
  <conditionalFormatting sqref="I290">
    <cfRule type="cellIs" dxfId="8345" priority="553" stopIfTrue="1" operator="greaterThan">
      <formula>$H$290</formula>
    </cfRule>
  </conditionalFormatting>
  <conditionalFormatting sqref="I290">
    <cfRule type="cellIs" dxfId="8344" priority="554" stopIfTrue="1" operator="lessThan">
      <formula>$H$290*(-1)</formula>
    </cfRule>
  </conditionalFormatting>
  <conditionalFormatting sqref="I291">
    <cfRule type="cellIs" dxfId="8343" priority="555" stopIfTrue="1" operator="greaterThan">
      <formula>$H$291</formula>
    </cfRule>
  </conditionalFormatting>
  <conditionalFormatting sqref="I291">
    <cfRule type="cellIs" dxfId="8342" priority="556" stopIfTrue="1" operator="lessThan">
      <formula>$H$291*(-1)</formula>
    </cfRule>
  </conditionalFormatting>
  <conditionalFormatting sqref="I292">
    <cfRule type="cellIs" dxfId="8341" priority="557" stopIfTrue="1" operator="greaterThan">
      <formula>$H$292</formula>
    </cfRule>
  </conditionalFormatting>
  <conditionalFormatting sqref="I292">
    <cfRule type="cellIs" dxfId="8340" priority="558" stopIfTrue="1" operator="lessThan">
      <formula>$H$292*(-1)</formula>
    </cfRule>
  </conditionalFormatting>
  <conditionalFormatting sqref="I293">
    <cfRule type="cellIs" dxfId="8339" priority="559" stopIfTrue="1" operator="greaterThan">
      <formula>$H$293</formula>
    </cfRule>
  </conditionalFormatting>
  <conditionalFormatting sqref="I293">
    <cfRule type="cellIs" dxfId="8338" priority="560" stopIfTrue="1" operator="lessThan">
      <formula>$H$293*(-1)</formula>
    </cfRule>
  </conditionalFormatting>
  <conditionalFormatting sqref="I294">
    <cfRule type="cellIs" dxfId="8337" priority="561" stopIfTrue="1" operator="greaterThan">
      <formula>$H$294</formula>
    </cfRule>
  </conditionalFormatting>
  <conditionalFormatting sqref="I294">
    <cfRule type="cellIs" dxfId="8336" priority="562" stopIfTrue="1" operator="lessThan">
      <formula>$H$294*(-1)</formula>
    </cfRule>
  </conditionalFormatting>
  <conditionalFormatting sqref="I295">
    <cfRule type="cellIs" dxfId="8335" priority="563" stopIfTrue="1" operator="greaterThan">
      <formula>$H$295</formula>
    </cfRule>
  </conditionalFormatting>
  <conditionalFormatting sqref="I295">
    <cfRule type="cellIs" dxfId="8334" priority="564" stopIfTrue="1" operator="lessThan">
      <formula>$H$295*(-1)</formula>
    </cfRule>
  </conditionalFormatting>
  <conditionalFormatting sqref="I296">
    <cfRule type="cellIs" dxfId="8333" priority="565" stopIfTrue="1" operator="greaterThan">
      <formula>$H$296</formula>
    </cfRule>
  </conditionalFormatting>
  <conditionalFormatting sqref="I296">
    <cfRule type="cellIs" dxfId="8332" priority="566" stopIfTrue="1" operator="lessThan">
      <formula>$H$296*(-1)</formula>
    </cfRule>
  </conditionalFormatting>
  <conditionalFormatting sqref="I297">
    <cfRule type="cellIs" dxfId="8331" priority="567" stopIfTrue="1" operator="greaterThan">
      <formula>$H$297</formula>
    </cfRule>
  </conditionalFormatting>
  <conditionalFormatting sqref="I297">
    <cfRule type="cellIs" dxfId="8330" priority="568" stopIfTrue="1" operator="lessThan">
      <formula>$H$297*(-1)</formula>
    </cfRule>
  </conditionalFormatting>
  <conditionalFormatting sqref="I298">
    <cfRule type="cellIs" dxfId="8329" priority="569" stopIfTrue="1" operator="greaterThan">
      <formula>$H$298</formula>
    </cfRule>
  </conditionalFormatting>
  <conditionalFormatting sqref="I298">
    <cfRule type="cellIs" dxfId="8328" priority="570" stopIfTrue="1" operator="lessThan">
      <formula>$H$298*(-1)</formula>
    </cfRule>
  </conditionalFormatting>
  <conditionalFormatting sqref="I299">
    <cfRule type="cellIs" dxfId="8327" priority="571" stopIfTrue="1" operator="greaterThan">
      <formula>$H$299</formula>
    </cfRule>
  </conditionalFormatting>
  <conditionalFormatting sqref="I299">
    <cfRule type="cellIs" dxfId="8326" priority="572" stopIfTrue="1" operator="lessThan">
      <formula>$H$299*(-1)</formula>
    </cfRule>
  </conditionalFormatting>
  <conditionalFormatting sqref="I300">
    <cfRule type="cellIs" dxfId="8325" priority="573" stopIfTrue="1" operator="greaterThan">
      <formula>$H$300</formula>
    </cfRule>
  </conditionalFormatting>
  <conditionalFormatting sqref="I300">
    <cfRule type="cellIs" dxfId="8324" priority="574" stopIfTrue="1" operator="lessThan">
      <formula>$H$300*(-1)</formula>
    </cfRule>
  </conditionalFormatting>
  <conditionalFormatting sqref="I301">
    <cfRule type="cellIs" dxfId="8323" priority="575" stopIfTrue="1" operator="greaterThan">
      <formula>$H$301</formula>
    </cfRule>
  </conditionalFormatting>
  <conditionalFormatting sqref="I301">
    <cfRule type="cellIs" dxfId="8322" priority="576" stopIfTrue="1" operator="lessThan">
      <formula>$H$301*(-1)</formula>
    </cfRule>
  </conditionalFormatting>
  <conditionalFormatting sqref="I302">
    <cfRule type="cellIs" dxfId="8321" priority="577" stopIfTrue="1" operator="greaterThan">
      <formula>$H$302</formula>
    </cfRule>
  </conditionalFormatting>
  <conditionalFormatting sqref="I302">
    <cfRule type="cellIs" dxfId="8320" priority="578" stopIfTrue="1" operator="lessThan">
      <formula>$H$302*(-1)</formula>
    </cfRule>
  </conditionalFormatting>
  <conditionalFormatting sqref="I303">
    <cfRule type="cellIs" dxfId="8319" priority="579" stopIfTrue="1" operator="greaterThan">
      <formula>$H$303</formula>
    </cfRule>
  </conditionalFormatting>
  <conditionalFormatting sqref="I303">
    <cfRule type="cellIs" dxfId="8318" priority="580" stopIfTrue="1" operator="lessThan">
      <formula>$H$303*(-1)</formula>
    </cfRule>
  </conditionalFormatting>
  <conditionalFormatting sqref="I304">
    <cfRule type="cellIs" dxfId="8317" priority="581" stopIfTrue="1" operator="greaterThan">
      <formula>$H$304</formula>
    </cfRule>
  </conditionalFormatting>
  <conditionalFormatting sqref="I304">
    <cfRule type="cellIs" dxfId="8316" priority="582" stopIfTrue="1" operator="lessThan">
      <formula>$H$304*(-1)</formula>
    </cfRule>
  </conditionalFormatting>
  <conditionalFormatting sqref="I305">
    <cfRule type="cellIs" dxfId="8315" priority="583" stopIfTrue="1" operator="greaterThan">
      <formula>$H$305</formula>
    </cfRule>
  </conditionalFormatting>
  <conditionalFormatting sqref="I305">
    <cfRule type="cellIs" dxfId="8314" priority="584" stopIfTrue="1" operator="lessThan">
      <formula>$H$305*(-1)</formula>
    </cfRule>
  </conditionalFormatting>
  <conditionalFormatting sqref="I306">
    <cfRule type="cellIs" dxfId="8313" priority="585" stopIfTrue="1" operator="greaterThan">
      <formula>$H$306</formula>
    </cfRule>
  </conditionalFormatting>
  <conditionalFormatting sqref="I306">
    <cfRule type="cellIs" dxfId="8312" priority="586" stopIfTrue="1" operator="lessThan">
      <formula>$H$306*(-1)</formula>
    </cfRule>
  </conditionalFormatting>
  <conditionalFormatting sqref="I307">
    <cfRule type="cellIs" dxfId="8311" priority="587" stopIfTrue="1" operator="greaterThan">
      <formula>$H$307</formula>
    </cfRule>
  </conditionalFormatting>
  <conditionalFormatting sqref="I307">
    <cfRule type="cellIs" dxfId="8310" priority="588" stopIfTrue="1" operator="lessThan">
      <formula>$H$307*(-1)</formula>
    </cfRule>
  </conditionalFormatting>
  <conditionalFormatting sqref="I308">
    <cfRule type="cellIs" dxfId="8309" priority="589" stopIfTrue="1" operator="greaterThan">
      <formula>$H$308</formula>
    </cfRule>
  </conditionalFormatting>
  <conditionalFormatting sqref="I308">
    <cfRule type="cellIs" dxfId="8308" priority="590" stopIfTrue="1" operator="lessThan">
      <formula>$H$308*(-1)</formula>
    </cfRule>
  </conditionalFormatting>
  <conditionalFormatting sqref="I309">
    <cfRule type="cellIs" dxfId="8307" priority="591" stopIfTrue="1" operator="greaterThan">
      <formula>$H$309</formula>
    </cfRule>
  </conditionalFormatting>
  <conditionalFormatting sqref="I309">
    <cfRule type="cellIs" dxfId="8306" priority="592" stopIfTrue="1" operator="lessThan">
      <formula>$H$309*(-1)</formula>
    </cfRule>
  </conditionalFormatting>
  <conditionalFormatting sqref="I310">
    <cfRule type="cellIs" dxfId="8305" priority="593" stopIfTrue="1" operator="greaterThan">
      <formula>$H$310</formula>
    </cfRule>
  </conditionalFormatting>
  <conditionalFormatting sqref="I310">
    <cfRule type="cellIs" dxfId="8304" priority="594" stopIfTrue="1" operator="lessThan">
      <formula>$H$310*(-1)</formula>
    </cfRule>
  </conditionalFormatting>
  <conditionalFormatting sqref="I311">
    <cfRule type="cellIs" dxfId="8303" priority="595" stopIfTrue="1" operator="greaterThan">
      <formula>$H$311</formula>
    </cfRule>
  </conditionalFormatting>
  <conditionalFormatting sqref="I311">
    <cfRule type="cellIs" dxfId="8302" priority="596" stopIfTrue="1" operator="lessThan">
      <formula>$H$311*(-1)</formula>
    </cfRule>
  </conditionalFormatting>
  <conditionalFormatting sqref="I312">
    <cfRule type="cellIs" dxfId="8301" priority="597" stopIfTrue="1" operator="greaterThan">
      <formula>$H$312</formula>
    </cfRule>
  </conditionalFormatting>
  <conditionalFormatting sqref="I312">
    <cfRule type="cellIs" dxfId="8300" priority="598" stopIfTrue="1" operator="lessThan">
      <formula>$H$312*(-1)</formula>
    </cfRule>
  </conditionalFormatting>
  <conditionalFormatting sqref="I313">
    <cfRule type="cellIs" dxfId="8299" priority="599" stopIfTrue="1" operator="greaterThan">
      <formula>$H$313</formula>
    </cfRule>
  </conditionalFormatting>
  <conditionalFormatting sqref="I313">
    <cfRule type="cellIs" dxfId="8298" priority="600" stopIfTrue="1" operator="lessThan">
      <formula>$H$313*(-1)</formula>
    </cfRule>
  </conditionalFormatting>
  <conditionalFormatting sqref="I314">
    <cfRule type="cellIs" dxfId="8297" priority="601" stopIfTrue="1" operator="greaterThan">
      <formula>$H$314</formula>
    </cfRule>
  </conditionalFormatting>
  <conditionalFormatting sqref="I314">
    <cfRule type="cellIs" dxfId="8296" priority="602" stopIfTrue="1" operator="lessThan">
      <formula>$H$314*(-1)</formula>
    </cfRule>
  </conditionalFormatting>
  <conditionalFormatting sqref="I315">
    <cfRule type="cellIs" dxfId="8295" priority="603" stopIfTrue="1" operator="greaterThan">
      <formula>$H$315</formula>
    </cfRule>
  </conditionalFormatting>
  <conditionalFormatting sqref="I315">
    <cfRule type="cellIs" dxfId="8294" priority="604" stopIfTrue="1" operator="lessThan">
      <formula>$H$315*(-1)</formula>
    </cfRule>
  </conditionalFormatting>
  <conditionalFormatting sqref="I316">
    <cfRule type="cellIs" dxfId="8293" priority="605" stopIfTrue="1" operator="greaterThan">
      <formula>$H$316</formula>
    </cfRule>
  </conditionalFormatting>
  <conditionalFormatting sqref="I316">
    <cfRule type="cellIs" dxfId="8292" priority="606" stopIfTrue="1" operator="lessThan">
      <formula>$H$316*(-1)</formula>
    </cfRule>
  </conditionalFormatting>
  <conditionalFormatting sqref="I317">
    <cfRule type="cellIs" dxfId="8291" priority="607" stopIfTrue="1" operator="greaterThan">
      <formula>$H$317</formula>
    </cfRule>
  </conditionalFormatting>
  <conditionalFormatting sqref="I317">
    <cfRule type="cellIs" dxfId="8290" priority="608" stopIfTrue="1" operator="lessThan">
      <formula>$H$317*(-1)</formula>
    </cfRule>
  </conditionalFormatting>
  <conditionalFormatting sqref="I318">
    <cfRule type="cellIs" dxfId="8289" priority="609" stopIfTrue="1" operator="greaterThan">
      <formula>$H$318</formula>
    </cfRule>
  </conditionalFormatting>
  <conditionalFormatting sqref="I318">
    <cfRule type="cellIs" dxfId="8288" priority="610" stopIfTrue="1" operator="lessThan">
      <formula>$H$318*(-1)</formula>
    </cfRule>
  </conditionalFormatting>
  <conditionalFormatting sqref="I319">
    <cfRule type="cellIs" dxfId="8287" priority="611" stopIfTrue="1" operator="greaterThan">
      <formula>$H$319</formula>
    </cfRule>
  </conditionalFormatting>
  <conditionalFormatting sqref="I319">
    <cfRule type="cellIs" dxfId="8286" priority="612" stopIfTrue="1" operator="lessThan">
      <formula>$H$319*(-1)</formula>
    </cfRule>
  </conditionalFormatting>
  <conditionalFormatting sqref="I320">
    <cfRule type="cellIs" dxfId="8285" priority="613" stopIfTrue="1" operator="greaterThan">
      <formula>$H$320</formula>
    </cfRule>
  </conditionalFormatting>
  <conditionalFormatting sqref="I320">
    <cfRule type="cellIs" dxfId="8284" priority="614" stopIfTrue="1" operator="lessThan">
      <formula>$H$320*(-1)</formula>
    </cfRule>
  </conditionalFormatting>
  <conditionalFormatting sqref="I321">
    <cfRule type="cellIs" dxfId="8283" priority="615" stopIfTrue="1" operator="greaterThan">
      <formula>$H$321</formula>
    </cfRule>
  </conditionalFormatting>
  <conditionalFormatting sqref="I321">
    <cfRule type="cellIs" dxfId="8282" priority="616" stopIfTrue="1" operator="lessThan">
      <formula>$H$321*(-1)</formula>
    </cfRule>
  </conditionalFormatting>
  <conditionalFormatting sqref="I322">
    <cfRule type="cellIs" dxfId="8281" priority="617" stopIfTrue="1" operator="greaterThan">
      <formula>$H$322</formula>
    </cfRule>
  </conditionalFormatting>
  <conditionalFormatting sqref="I322">
    <cfRule type="cellIs" dxfId="8280" priority="618" stopIfTrue="1" operator="lessThan">
      <formula>$H$322*(-1)</formula>
    </cfRule>
  </conditionalFormatting>
  <conditionalFormatting sqref="I323">
    <cfRule type="cellIs" dxfId="8279" priority="619" stopIfTrue="1" operator="greaterThan">
      <formula>$H$323</formula>
    </cfRule>
  </conditionalFormatting>
  <conditionalFormatting sqref="I323">
    <cfRule type="cellIs" dxfId="8278" priority="620" stopIfTrue="1" operator="lessThan">
      <formula>$H$323*(-1)</formula>
    </cfRule>
  </conditionalFormatting>
  <conditionalFormatting sqref="I324">
    <cfRule type="cellIs" dxfId="8277" priority="621" stopIfTrue="1" operator="greaterThan">
      <formula>$H$324</formula>
    </cfRule>
  </conditionalFormatting>
  <conditionalFormatting sqref="I324">
    <cfRule type="cellIs" dxfId="8276" priority="622" stopIfTrue="1" operator="lessThan">
      <formula>$H$324*(-1)</formula>
    </cfRule>
  </conditionalFormatting>
  <conditionalFormatting sqref="I325">
    <cfRule type="cellIs" dxfId="8275" priority="623" stopIfTrue="1" operator="greaterThan">
      <formula>$H$325</formula>
    </cfRule>
  </conditionalFormatting>
  <conditionalFormatting sqref="I325">
    <cfRule type="cellIs" dxfId="8274" priority="624" stopIfTrue="1" operator="lessThan">
      <formula>$H$325*(-1)</formula>
    </cfRule>
  </conditionalFormatting>
  <conditionalFormatting sqref="I326">
    <cfRule type="cellIs" dxfId="8273" priority="625" stopIfTrue="1" operator="greaterThan">
      <formula>$H$326</formula>
    </cfRule>
  </conditionalFormatting>
  <conditionalFormatting sqref="I326">
    <cfRule type="cellIs" dxfId="8272" priority="626" stopIfTrue="1" operator="lessThan">
      <formula>$H$326*(-1)</formula>
    </cfRule>
  </conditionalFormatting>
  <conditionalFormatting sqref="I327">
    <cfRule type="cellIs" dxfId="8271" priority="627" stopIfTrue="1" operator="greaterThan">
      <formula>$H$327</formula>
    </cfRule>
  </conditionalFormatting>
  <conditionalFormatting sqref="I327">
    <cfRule type="cellIs" dxfId="8270" priority="628" stopIfTrue="1" operator="lessThan">
      <formula>$H$327*(-1)</formula>
    </cfRule>
  </conditionalFormatting>
  <conditionalFormatting sqref="I328">
    <cfRule type="cellIs" dxfId="8269" priority="629" stopIfTrue="1" operator="greaterThan">
      <formula>$H$328</formula>
    </cfRule>
  </conditionalFormatting>
  <conditionalFormatting sqref="I328">
    <cfRule type="cellIs" dxfId="8268" priority="630" stopIfTrue="1" operator="lessThan">
      <formula>$H$328*(-1)</formula>
    </cfRule>
  </conditionalFormatting>
  <conditionalFormatting sqref="I329">
    <cfRule type="cellIs" dxfId="8267" priority="631" stopIfTrue="1" operator="greaterThan">
      <formula>$H$329</formula>
    </cfRule>
  </conditionalFormatting>
  <conditionalFormatting sqref="I329">
    <cfRule type="cellIs" dxfId="8266" priority="632" stopIfTrue="1" operator="lessThan">
      <formula>$H$329*(-1)</formula>
    </cfRule>
  </conditionalFormatting>
  <conditionalFormatting sqref="I330">
    <cfRule type="cellIs" dxfId="8265" priority="633" stopIfTrue="1" operator="greaterThan">
      <formula>$H$330</formula>
    </cfRule>
  </conditionalFormatting>
  <conditionalFormatting sqref="I330">
    <cfRule type="cellIs" dxfId="8264" priority="634" stopIfTrue="1" operator="lessThan">
      <formula>$H$330*(-1)</formula>
    </cfRule>
  </conditionalFormatting>
  <conditionalFormatting sqref="I331">
    <cfRule type="cellIs" dxfId="8263" priority="635" stopIfTrue="1" operator="greaterThan">
      <formula>$H$331</formula>
    </cfRule>
  </conditionalFormatting>
  <conditionalFormatting sqref="I331">
    <cfRule type="cellIs" dxfId="8262" priority="636" stopIfTrue="1" operator="lessThan">
      <formula>$H$331*(-1)</formula>
    </cfRule>
  </conditionalFormatting>
  <conditionalFormatting sqref="I332">
    <cfRule type="cellIs" dxfId="8261" priority="637" stopIfTrue="1" operator="greaterThan">
      <formula>$H$332</formula>
    </cfRule>
  </conditionalFormatting>
  <conditionalFormatting sqref="I332">
    <cfRule type="cellIs" dxfId="8260" priority="638" stopIfTrue="1" operator="lessThan">
      <formula>$H$332*(-1)</formula>
    </cfRule>
  </conditionalFormatting>
  <conditionalFormatting sqref="I333">
    <cfRule type="cellIs" dxfId="8259" priority="639" stopIfTrue="1" operator="greaterThan">
      <formula>$H$333</formula>
    </cfRule>
  </conditionalFormatting>
  <conditionalFormatting sqref="I333">
    <cfRule type="cellIs" dxfId="8258" priority="640" stopIfTrue="1" operator="lessThan">
      <formula>$H$333*(-1)</formula>
    </cfRule>
  </conditionalFormatting>
  <conditionalFormatting sqref="I334">
    <cfRule type="cellIs" dxfId="8257" priority="641" stopIfTrue="1" operator="greaterThan">
      <formula>$H$334</formula>
    </cfRule>
  </conditionalFormatting>
  <conditionalFormatting sqref="I334">
    <cfRule type="cellIs" dxfId="8256" priority="642" stopIfTrue="1" operator="lessThan">
      <formula>$H$334*(-1)</formula>
    </cfRule>
  </conditionalFormatting>
  <conditionalFormatting sqref="I335">
    <cfRule type="cellIs" dxfId="8255" priority="643" stopIfTrue="1" operator="greaterThan">
      <formula>$H$335</formula>
    </cfRule>
  </conditionalFormatting>
  <conditionalFormatting sqref="I335">
    <cfRule type="cellIs" dxfId="8254" priority="644" stopIfTrue="1" operator="lessThan">
      <formula>$H$335*(-1)</formula>
    </cfRule>
  </conditionalFormatting>
  <conditionalFormatting sqref="I336">
    <cfRule type="cellIs" dxfId="8253" priority="645" stopIfTrue="1" operator="greaterThan">
      <formula>$H$336</formula>
    </cfRule>
  </conditionalFormatting>
  <conditionalFormatting sqref="I336">
    <cfRule type="cellIs" dxfId="8252" priority="646" stopIfTrue="1" operator="lessThan">
      <formula>$H$336*(-1)</formula>
    </cfRule>
  </conditionalFormatting>
  <conditionalFormatting sqref="I337">
    <cfRule type="cellIs" dxfId="8251" priority="647" stopIfTrue="1" operator="greaterThan">
      <formula>$H$337</formula>
    </cfRule>
  </conditionalFormatting>
  <conditionalFormatting sqref="I337">
    <cfRule type="cellIs" dxfId="8250" priority="648" stopIfTrue="1" operator="lessThan">
      <formula>$H$337*(-1)</formula>
    </cfRule>
  </conditionalFormatting>
  <conditionalFormatting sqref="I338">
    <cfRule type="cellIs" dxfId="8249" priority="649" stopIfTrue="1" operator="greaterThan">
      <formula>$H$338</formula>
    </cfRule>
  </conditionalFormatting>
  <conditionalFormatting sqref="I338">
    <cfRule type="cellIs" dxfId="8248" priority="650" stopIfTrue="1" operator="lessThan">
      <formula>$H$338*(-1)</formula>
    </cfRule>
  </conditionalFormatting>
  <conditionalFormatting sqref="I339">
    <cfRule type="cellIs" dxfId="8247" priority="651" stopIfTrue="1" operator="greaterThan">
      <formula>$H$339</formula>
    </cfRule>
  </conditionalFormatting>
  <conditionalFormatting sqref="I339">
    <cfRule type="cellIs" dxfId="8246" priority="652" stopIfTrue="1" operator="lessThan">
      <formula>$H$339*(-1)</formula>
    </cfRule>
  </conditionalFormatting>
  <conditionalFormatting sqref="I340">
    <cfRule type="cellIs" dxfId="8245" priority="653" stopIfTrue="1" operator="greaterThan">
      <formula>$H$340</formula>
    </cfRule>
  </conditionalFormatting>
  <conditionalFormatting sqref="I340">
    <cfRule type="cellIs" dxfId="8244" priority="654" stopIfTrue="1" operator="lessThan">
      <formula>$H$340*(-1)</formula>
    </cfRule>
  </conditionalFormatting>
  <conditionalFormatting sqref="I341">
    <cfRule type="cellIs" dxfId="8243" priority="655" stopIfTrue="1" operator="greaterThan">
      <formula>$H$341</formula>
    </cfRule>
  </conditionalFormatting>
  <conditionalFormatting sqref="I341">
    <cfRule type="cellIs" dxfId="8242" priority="656" stopIfTrue="1" operator="lessThan">
      <formula>$H$341*(-1)</formula>
    </cfRule>
  </conditionalFormatting>
  <conditionalFormatting sqref="I342">
    <cfRule type="cellIs" dxfId="8241" priority="657" stopIfTrue="1" operator="greaterThan">
      <formula>$H$342</formula>
    </cfRule>
  </conditionalFormatting>
  <conditionalFormatting sqref="I342">
    <cfRule type="cellIs" dxfId="8240" priority="658" stopIfTrue="1" operator="lessThan">
      <formula>$H$342*(-1)</formula>
    </cfRule>
  </conditionalFormatting>
  <conditionalFormatting sqref="I343">
    <cfRule type="cellIs" dxfId="8239" priority="659" stopIfTrue="1" operator="greaterThan">
      <formula>$H$343</formula>
    </cfRule>
  </conditionalFormatting>
  <conditionalFormatting sqref="I343">
    <cfRule type="cellIs" dxfId="8238" priority="660" stopIfTrue="1" operator="lessThan">
      <formula>$H$343*(-1)</formula>
    </cfRule>
  </conditionalFormatting>
  <conditionalFormatting sqref="I344">
    <cfRule type="cellIs" dxfId="8237" priority="661" stopIfTrue="1" operator="greaterThan">
      <formula>$H$344</formula>
    </cfRule>
  </conditionalFormatting>
  <conditionalFormatting sqref="I344">
    <cfRule type="cellIs" dxfId="8236" priority="662" stopIfTrue="1" operator="lessThan">
      <formula>$H$344*(-1)</formula>
    </cfRule>
  </conditionalFormatting>
  <conditionalFormatting sqref="I345">
    <cfRule type="cellIs" dxfId="8235" priority="663" stopIfTrue="1" operator="greaterThan">
      <formula>$H$345</formula>
    </cfRule>
  </conditionalFormatting>
  <conditionalFormatting sqref="I345">
    <cfRule type="cellIs" dxfId="8234" priority="664" stopIfTrue="1" operator="lessThan">
      <formula>$H$345*(-1)</formula>
    </cfRule>
  </conditionalFormatting>
  <conditionalFormatting sqref="I346">
    <cfRule type="cellIs" dxfId="8233" priority="665" stopIfTrue="1" operator="greaterThan">
      <formula>$H$346</formula>
    </cfRule>
  </conditionalFormatting>
  <conditionalFormatting sqref="I346">
    <cfRule type="cellIs" dxfId="8232" priority="666" stopIfTrue="1" operator="lessThan">
      <formula>$H$346*(-1)</formula>
    </cfRule>
  </conditionalFormatting>
  <conditionalFormatting sqref="I347">
    <cfRule type="cellIs" dxfId="8231" priority="667" stopIfTrue="1" operator="greaterThan">
      <formula>$H$347</formula>
    </cfRule>
  </conditionalFormatting>
  <conditionalFormatting sqref="I347">
    <cfRule type="cellIs" dxfId="8230" priority="668" stopIfTrue="1" operator="lessThan">
      <formula>$H$347*(-1)</formula>
    </cfRule>
  </conditionalFormatting>
  <conditionalFormatting sqref="I348">
    <cfRule type="cellIs" dxfId="8229" priority="669" stopIfTrue="1" operator="greaterThan">
      <formula>$H$348</formula>
    </cfRule>
  </conditionalFormatting>
  <conditionalFormatting sqref="I348">
    <cfRule type="cellIs" dxfId="8228" priority="670" stopIfTrue="1" operator="lessThan">
      <formula>$H$348*(-1)</formula>
    </cfRule>
  </conditionalFormatting>
  <conditionalFormatting sqref="I349">
    <cfRule type="cellIs" dxfId="8227" priority="671" stopIfTrue="1" operator="greaterThan">
      <formula>$H$349</formula>
    </cfRule>
  </conditionalFormatting>
  <conditionalFormatting sqref="I349">
    <cfRule type="cellIs" dxfId="8226" priority="672" stopIfTrue="1" operator="lessThan">
      <formula>$H$349*(-1)</formula>
    </cfRule>
  </conditionalFormatting>
  <conditionalFormatting sqref="I350">
    <cfRule type="cellIs" dxfId="8225" priority="673" stopIfTrue="1" operator="greaterThan">
      <formula>$H$350</formula>
    </cfRule>
  </conditionalFormatting>
  <conditionalFormatting sqref="I350">
    <cfRule type="cellIs" dxfId="8224" priority="674" stopIfTrue="1" operator="lessThan">
      <formula>$H$350*(-1)</formula>
    </cfRule>
  </conditionalFormatting>
  <conditionalFormatting sqref="I351">
    <cfRule type="cellIs" dxfId="8223" priority="675" stopIfTrue="1" operator="greaterThan">
      <formula>$H$351</formula>
    </cfRule>
  </conditionalFormatting>
  <conditionalFormatting sqref="I351">
    <cfRule type="cellIs" dxfId="8222" priority="676" stopIfTrue="1" operator="lessThan">
      <formula>$H$351*(-1)</formula>
    </cfRule>
  </conditionalFormatting>
  <conditionalFormatting sqref="I352">
    <cfRule type="cellIs" dxfId="8221" priority="677" stopIfTrue="1" operator="greaterThan">
      <formula>$H$352</formula>
    </cfRule>
  </conditionalFormatting>
  <conditionalFormatting sqref="I352">
    <cfRule type="cellIs" dxfId="8220" priority="678" stopIfTrue="1" operator="lessThan">
      <formula>$H$352*(-1)</formula>
    </cfRule>
  </conditionalFormatting>
  <conditionalFormatting sqref="I353">
    <cfRule type="cellIs" dxfId="8219" priority="679" stopIfTrue="1" operator="greaterThan">
      <formula>$H$353</formula>
    </cfRule>
  </conditionalFormatting>
  <conditionalFormatting sqref="I353">
    <cfRule type="cellIs" dxfId="8218" priority="680" stopIfTrue="1" operator="lessThan">
      <formula>$H$353*(-1)</formula>
    </cfRule>
  </conditionalFormatting>
  <conditionalFormatting sqref="I354">
    <cfRule type="cellIs" dxfId="8217" priority="681" stopIfTrue="1" operator="greaterThan">
      <formula>$H$354</formula>
    </cfRule>
  </conditionalFormatting>
  <conditionalFormatting sqref="I354">
    <cfRule type="cellIs" dxfId="8216" priority="682" stopIfTrue="1" operator="lessThan">
      <formula>$H$354*(-1)</formula>
    </cfRule>
  </conditionalFormatting>
  <conditionalFormatting sqref="I355">
    <cfRule type="cellIs" dxfId="8215" priority="683" stopIfTrue="1" operator="greaterThan">
      <formula>$H$355</formula>
    </cfRule>
  </conditionalFormatting>
  <conditionalFormatting sqref="I355">
    <cfRule type="cellIs" dxfId="8214" priority="684" stopIfTrue="1" operator="lessThan">
      <formula>$H$355*(-1)</formula>
    </cfRule>
  </conditionalFormatting>
  <conditionalFormatting sqref="I356">
    <cfRule type="cellIs" dxfId="8213" priority="685" stopIfTrue="1" operator="greaterThan">
      <formula>$H$356</formula>
    </cfRule>
  </conditionalFormatting>
  <conditionalFormatting sqref="I356">
    <cfRule type="cellIs" dxfId="8212" priority="686" stopIfTrue="1" operator="lessThan">
      <formula>$H$356*(-1)</formula>
    </cfRule>
  </conditionalFormatting>
  <conditionalFormatting sqref="I357">
    <cfRule type="cellIs" dxfId="8211" priority="687" stopIfTrue="1" operator="greaterThan">
      <formula>$H$357</formula>
    </cfRule>
  </conditionalFormatting>
  <conditionalFormatting sqref="I357">
    <cfRule type="cellIs" dxfId="8210" priority="688" stopIfTrue="1" operator="lessThan">
      <formula>$H$357*(-1)</formula>
    </cfRule>
  </conditionalFormatting>
  <conditionalFormatting sqref="I358">
    <cfRule type="cellIs" dxfId="8209" priority="689" stopIfTrue="1" operator="greaterThan">
      <formula>$H$358</formula>
    </cfRule>
  </conditionalFormatting>
  <conditionalFormatting sqref="I358">
    <cfRule type="cellIs" dxfId="8208" priority="690" stopIfTrue="1" operator="lessThan">
      <formula>$H$358*(-1)</formula>
    </cfRule>
  </conditionalFormatting>
  <conditionalFormatting sqref="I359">
    <cfRule type="cellIs" dxfId="8207" priority="691" stopIfTrue="1" operator="greaterThan">
      <formula>$H$359</formula>
    </cfRule>
  </conditionalFormatting>
  <conditionalFormatting sqref="I359">
    <cfRule type="cellIs" dxfId="8206" priority="692" stopIfTrue="1" operator="lessThan">
      <formula>$H$359*(-1)</formula>
    </cfRule>
  </conditionalFormatting>
  <conditionalFormatting sqref="I360">
    <cfRule type="cellIs" dxfId="8205" priority="693" stopIfTrue="1" operator="greaterThan">
      <formula>$H$360</formula>
    </cfRule>
  </conditionalFormatting>
  <conditionalFormatting sqref="I360">
    <cfRule type="cellIs" dxfId="8204" priority="694" stopIfTrue="1" operator="lessThan">
      <formula>$H$360*(-1)</formula>
    </cfRule>
  </conditionalFormatting>
  <conditionalFormatting sqref="I361">
    <cfRule type="cellIs" dxfId="8203" priority="695" stopIfTrue="1" operator="greaterThan">
      <formula>$H$361</formula>
    </cfRule>
  </conditionalFormatting>
  <conditionalFormatting sqref="I361">
    <cfRule type="cellIs" dxfId="8202" priority="696" stopIfTrue="1" operator="lessThan">
      <formula>$H$361*(-1)</formula>
    </cfRule>
  </conditionalFormatting>
  <conditionalFormatting sqref="I362">
    <cfRule type="cellIs" dxfId="8201" priority="697" stopIfTrue="1" operator="greaterThan">
      <formula>$H$362</formula>
    </cfRule>
  </conditionalFormatting>
  <conditionalFormatting sqref="I362">
    <cfRule type="cellIs" dxfId="8200" priority="698" stopIfTrue="1" operator="lessThan">
      <formula>$H$362*(-1)</formula>
    </cfRule>
  </conditionalFormatting>
  <conditionalFormatting sqref="I363">
    <cfRule type="cellIs" dxfId="8199" priority="699" stopIfTrue="1" operator="greaterThan">
      <formula>$H$363</formula>
    </cfRule>
  </conditionalFormatting>
  <conditionalFormatting sqref="I363">
    <cfRule type="cellIs" dxfId="8198" priority="700" stopIfTrue="1" operator="lessThan">
      <formula>$H$363*(-1)</formula>
    </cfRule>
  </conditionalFormatting>
  <conditionalFormatting sqref="I364">
    <cfRule type="cellIs" dxfId="8197" priority="701" stopIfTrue="1" operator="greaterThan">
      <formula>$H$364</formula>
    </cfRule>
  </conditionalFormatting>
  <conditionalFormatting sqref="I364">
    <cfRule type="cellIs" dxfId="8196" priority="702" stopIfTrue="1" operator="lessThan">
      <formula>$H$364*(-1)</formula>
    </cfRule>
  </conditionalFormatting>
  <conditionalFormatting sqref="I365">
    <cfRule type="cellIs" dxfId="8195" priority="703" stopIfTrue="1" operator="greaterThan">
      <formula>$H$365</formula>
    </cfRule>
  </conditionalFormatting>
  <conditionalFormatting sqref="I365">
    <cfRule type="cellIs" dxfId="8194" priority="704" stopIfTrue="1" operator="lessThan">
      <formula>$H$365*(-1)</formula>
    </cfRule>
  </conditionalFormatting>
  <conditionalFormatting sqref="I366">
    <cfRule type="cellIs" dxfId="8193" priority="705" stopIfTrue="1" operator="greaterThan">
      <formula>$H$366</formula>
    </cfRule>
  </conditionalFormatting>
  <conditionalFormatting sqref="I366">
    <cfRule type="cellIs" dxfId="8192" priority="706" stopIfTrue="1" operator="lessThan">
      <formula>$H$366*(-1)</formula>
    </cfRule>
  </conditionalFormatting>
  <conditionalFormatting sqref="I367">
    <cfRule type="cellIs" dxfId="8191" priority="707" stopIfTrue="1" operator="greaterThan">
      <formula>$H$367</formula>
    </cfRule>
  </conditionalFormatting>
  <conditionalFormatting sqref="I367">
    <cfRule type="cellIs" dxfId="8190" priority="708" stopIfTrue="1" operator="lessThan">
      <formula>$H$367*(-1)</formula>
    </cfRule>
  </conditionalFormatting>
  <conditionalFormatting sqref="I368">
    <cfRule type="cellIs" dxfId="8189" priority="709" stopIfTrue="1" operator="greaterThan">
      <formula>$H$368</formula>
    </cfRule>
  </conditionalFormatting>
  <conditionalFormatting sqref="I368">
    <cfRule type="cellIs" dxfId="8188" priority="710" stopIfTrue="1" operator="lessThan">
      <formula>$H$368*(-1)</formula>
    </cfRule>
  </conditionalFormatting>
  <conditionalFormatting sqref="I369">
    <cfRule type="cellIs" dxfId="8187" priority="711" stopIfTrue="1" operator="greaterThan">
      <formula>$H$369</formula>
    </cfRule>
  </conditionalFormatting>
  <conditionalFormatting sqref="I369">
    <cfRule type="cellIs" dxfId="8186" priority="712" stopIfTrue="1" operator="lessThan">
      <formula>$H$369*(-1)</formula>
    </cfRule>
  </conditionalFormatting>
  <conditionalFormatting sqref="I370">
    <cfRule type="cellIs" dxfId="8185" priority="713" stopIfTrue="1" operator="greaterThan">
      <formula>$H$370</formula>
    </cfRule>
  </conditionalFormatting>
  <conditionalFormatting sqref="I370">
    <cfRule type="cellIs" dxfId="8184" priority="714" stopIfTrue="1" operator="lessThan">
      <formula>$H$370*(-1)</formula>
    </cfRule>
  </conditionalFormatting>
  <conditionalFormatting sqref="I371">
    <cfRule type="cellIs" dxfId="8183" priority="715" stopIfTrue="1" operator="greaterThan">
      <formula>$H$371</formula>
    </cfRule>
  </conditionalFormatting>
  <conditionalFormatting sqref="I371">
    <cfRule type="cellIs" dxfId="8182" priority="716" stopIfTrue="1" operator="lessThan">
      <formula>$H$371*(-1)</formula>
    </cfRule>
  </conditionalFormatting>
  <conditionalFormatting sqref="I372">
    <cfRule type="cellIs" dxfId="8181" priority="717" stopIfTrue="1" operator="greaterThan">
      <formula>$H$372</formula>
    </cfRule>
  </conditionalFormatting>
  <conditionalFormatting sqref="I372">
    <cfRule type="cellIs" dxfId="8180" priority="718" stopIfTrue="1" operator="lessThan">
      <formula>$H$372*(-1)</formula>
    </cfRule>
  </conditionalFormatting>
  <conditionalFormatting sqref="I373">
    <cfRule type="cellIs" dxfId="8179" priority="719" stopIfTrue="1" operator="greaterThan">
      <formula>$H$373</formula>
    </cfRule>
  </conditionalFormatting>
  <conditionalFormatting sqref="I373">
    <cfRule type="cellIs" dxfId="8178" priority="720" stopIfTrue="1" operator="lessThan">
      <formula>$H$373*(-1)</formula>
    </cfRule>
  </conditionalFormatting>
  <conditionalFormatting sqref="I374">
    <cfRule type="cellIs" dxfId="8177" priority="721" stopIfTrue="1" operator="greaterThan">
      <formula>$H$374</formula>
    </cfRule>
  </conditionalFormatting>
  <conditionalFormatting sqref="I374">
    <cfRule type="cellIs" dxfId="8176" priority="722" stopIfTrue="1" operator="lessThan">
      <formula>$H$374*(-1)</formula>
    </cfRule>
  </conditionalFormatting>
  <conditionalFormatting sqref="I375">
    <cfRule type="cellIs" dxfId="8175" priority="723" stopIfTrue="1" operator="greaterThan">
      <formula>$H$375</formula>
    </cfRule>
  </conditionalFormatting>
  <conditionalFormatting sqref="I375">
    <cfRule type="cellIs" dxfId="8174" priority="724" stopIfTrue="1" operator="lessThan">
      <formula>$H$375*(-1)</formula>
    </cfRule>
  </conditionalFormatting>
  <conditionalFormatting sqref="I376">
    <cfRule type="cellIs" dxfId="8173" priority="725" stopIfTrue="1" operator="greaterThan">
      <formula>$H$376</formula>
    </cfRule>
  </conditionalFormatting>
  <conditionalFormatting sqref="I376">
    <cfRule type="cellIs" dxfId="8172" priority="726" stopIfTrue="1" operator="lessThan">
      <formula>$H$376*(-1)</formula>
    </cfRule>
  </conditionalFormatting>
  <conditionalFormatting sqref="I377">
    <cfRule type="cellIs" dxfId="8171" priority="727" stopIfTrue="1" operator="greaterThan">
      <formula>$H$377</formula>
    </cfRule>
  </conditionalFormatting>
  <conditionalFormatting sqref="I377">
    <cfRule type="cellIs" dxfId="8170" priority="728" stopIfTrue="1" operator="lessThan">
      <formula>$H$377*(-1)</formula>
    </cfRule>
  </conditionalFormatting>
  <conditionalFormatting sqref="I378">
    <cfRule type="cellIs" dxfId="8169" priority="729" stopIfTrue="1" operator="greaterThan">
      <formula>$H$378</formula>
    </cfRule>
  </conditionalFormatting>
  <conditionalFormatting sqref="I378">
    <cfRule type="cellIs" dxfId="8168" priority="730" stopIfTrue="1" operator="lessThan">
      <formula>$H$378*(-1)</formula>
    </cfRule>
  </conditionalFormatting>
  <conditionalFormatting sqref="I379">
    <cfRule type="cellIs" dxfId="8167" priority="731" stopIfTrue="1" operator="greaterThan">
      <formula>$H$379</formula>
    </cfRule>
  </conditionalFormatting>
  <conditionalFormatting sqref="I379">
    <cfRule type="cellIs" dxfId="8166" priority="732" stopIfTrue="1" operator="lessThan">
      <formula>$H$379*(-1)</formula>
    </cfRule>
  </conditionalFormatting>
  <conditionalFormatting sqref="I380">
    <cfRule type="cellIs" dxfId="8165" priority="733" stopIfTrue="1" operator="greaterThan">
      <formula>$H$380</formula>
    </cfRule>
  </conditionalFormatting>
  <conditionalFormatting sqref="I380">
    <cfRule type="cellIs" dxfId="8164" priority="734" stopIfTrue="1" operator="lessThan">
      <formula>$H$380*(-1)</formula>
    </cfRule>
  </conditionalFormatting>
  <conditionalFormatting sqref="I381">
    <cfRule type="cellIs" dxfId="8163" priority="735" stopIfTrue="1" operator="greaterThan">
      <formula>$H$381</formula>
    </cfRule>
  </conditionalFormatting>
  <conditionalFormatting sqref="I381">
    <cfRule type="cellIs" dxfId="8162" priority="736" stopIfTrue="1" operator="lessThan">
      <formula>$H$381*(-1)</formula>
    </cfRule>
  </conditionalFormatting>
  <conditionalFormatting sqref="I382">
    <cfRule type="cellIs" dxfId="8161" priority="737" stopIfTrue="1" operator="greaterThan">
      <formula>$H$382</formula>
    </cfRule>
  </conditionalFormatting>
  <conditionalFormatting sqref="I382">
    <cfRule type="cellIs" dxfId="8160" priority="738" stopIfTrue="1" operator="lessThan">
      <formula>$H$382*(-1)</formula>
    </cfRule>
  </conditionalFormatting>
  <conditionalFormatting sqref="I383">
    <cfRule type="cellIs" dxfId="8159" priority="739" stopIfTrue="1" operator="greaterThan">
      <formula>$H$383</formula>
    </cfRule>
  </conditionalFormatting>
  <conditionalFormatting sqref="I383">
    <cfRule type="cellIs" dxfId="8158" priority="740" stopIfTrue="1" operator="lessThan">
      <formula>$H$383*(-1)</formula>
    </cfRule>
  </conditionalFormatting>
  <conditionalFormatting sqref="I384">
    <cfRule type="cellIs" dxfId="8157" priority="741" stopIfTrue="1" operator="greaterThan">
      <formula>$H$384</formula>
    </cfRule>
  </conditionalFormatting>
  <conditionalFormatting sqref="I384">
    <cfRule type="cellIs" dxfId="8156" priority="742" stopIfTrue="1" operator="lessThan">
      <formula>$H$384*(-1)</formula>
    </cfRule>
  </conditionalFormatting>
  <conditionalFormatting sqref="I385">
    <cfRule type="cellIs" dxfId="8155" priority="743" stopIfTrue="1" operator="greaterThan">
      <formula>$H$385</formula>
    </cfRule>
  </conditionalFormatting>
  <conditionalFormatting sqref="I385">
    <cfRule type="cellIs" dxfId="8154" priority="744" stopIfTrue="1" operator="lessThan">
      <formula>$H$385*(-1)</formula>
    </cfRule>
  </conditionalFormatting>
  <conditionalFormatting sqref="I386">
    <cfRule type="cellIs" dxfId="8153" priority="745" stopIfTrue="1" operator="greaterThan">
      <formula>$H$386</formula>
    </cfRule>
  </conditionalFormatting>
  <conditionalFormatting sqref="I386">
    <cfRule type="cellIs" dxfId="8152" priority="746" stopIfTrue="1" operator="lessThan">
      <formula>$H$386*(-1)</formula>
    </cfRule>
  </conditionalFormatting>
  <conditionalFormatting sqref="I387">
    <cfRule type="cellIs" dxfId="8151" priority="747" stopIfTrue="1" operator="greaterThan">
      <formula>$H$387</formula>
    </cfRule>
  </conditionalFormatting>
  <conditionalFormatting sqref="I387">
    <cfRule type="cellIs" dxfId="8150" priority="748" stopIfTrue="1" operator="lessThan">
      <formula>$H$387*(-1)</formula>
    </cfRule>
  </conditionalFormatting>
  <conditionalFormatting sqref="I388">
    <cfRule type="cellIs" dxfId="8149" priority="749" stopIfTrue="1" operator="greaterThan">
      <formula>$H$388</formula>
    </cfRule>
  </conditionalFormatting>
  <conditionalFormatting sqref="I388">
    <cfRule type="cellIs" dxfId="8148" priority="750" stopIfTrue="1" operator="lessThan">
      <formula>$H$388*(-1)</formula>
    </cfRule>
  </conditionalFormatting>
  <conditionalFormatting sqref="I389">
    <cfRule type="cellIs" dxfId="8147" priority="751" stopIfTrue="1" operator="greaterThan">
      <formula>$H$389</formula>
    </cfRule>
  </conditionalFormatting>
  <conditionalFormatting sqref="I389">
    <cfRule type="cellIs" dxfId="8146" priority="752" stopIfTrue="1" operator="lessThan">
      <formula>$H$389*(-1)</formula>
    </cfRule>
  </conditionalFormatting>
  <conditionalFormatting sqref="I390">
    <cfRule type="cellIs" dxfId="8145" priority="753" stopIfTrue="1" operator="greaterThan">
      <formula>$H$390</formula>
    </cfRule>
  </conditionalFormatting>
  <conditionalFormatting sqref="I390">
    <cfRule type="cellIs" dxfId="8144" priority="754" stopIfTrue="1" operator="lessThan">
      <formula>$H$390*(-1)</formula>
    </cfRule>
  </conditionalFormatting>
  <conditionalFormatting sqref="I391">
    <cfRule type="cellIs" dxfId="8143" priority="755" stopIfTrue="1" operator="greaterThan">
      <formula>$H$391</formula>
    </cfRule>
  </conditionalFormatting>
  <conditionalFormatting sqref="I391">
    <cfRule type="cellIs" dxfId="8142" priority="756" stopIfTrue="1" operator="lessThan">
      <formula>$H$391*(-1)</formula>
    </cfRule>
  </conditionalFormatting>
  <conditionalFormatting sqref="I392">
    <cfRule type="cellIs" dxfId="8141" priority="757" stopIfTrue="1" operator="greaterThan">
      <formula>$H$392</formula>
    </cfRule>
  </conditionalFormatting>
  <conditionalFormatting sqref="I392">
    <cfRule type="cellIs" dxfId="8140" priority="758" stopIfTrue="1" operator="lessThan">
      <formula>$H$392*(-1)</formula>
    </cfRule>
  </conditionalFormatting>
  <conditionalFormatting sqref="I393">
    <cfRule type="cellIs" dxfId="8139" priority="759" stopIfTrue="1" operator="greaterThan">
      <formula>$H$393</formula>
    </cfRule>
  </conditionalFormatting>
  <conditionalFormatting sqref="I393">
    <cfRule type="cellIs" dxfId="8138" priority="760" stopIfTrue="1" operator="lessThan">
      <formula>$H$393*(-1)</formula>
    </cfRule>
  </conditionalFormatting>
  <conditionalFormatting sqref="I394">
    <cfRule type="cellIs" dxfId="8137" priority="761" stopIfTrue="1" operator="greaterThan">
      <formula>$H$394</formula>
    </cfRule>
  </conditionalFormatting>
  <conditionalFormatting sqref="I394">
    <cfRule type="cellIs" dxfId="8136" priority="762" stopIfTrue="1" operator="lessThan">
      <formula>$H$394*(-1)</formula>
    </cfRule>
  </conditionalFormatting>
  <conditionalFormatting sqref="I395">
    <cfRule type="cellIs" dxfId="8135" priority="763" stopIfTrue="1" operator="greaterThan">
      <formula>$H$395</formula>
    </cfRule>
  </conditionalFormatting>
  <conditionalFormatting sqref="I395">
    <cfRule type="cellIs" dxfId="8134" priority="764" stopIfTrue="1" operator="lessThan">
      <formula>$H$395*(-1)</formula>
    </cfRule>
  </conditionalFormatting>
  <conditionalFormatting sqref="I396">
    <cfRule type="cellIs" dxfId="8133" priority="765" stopIfTrue="1" operator="greaterThan">
      <formula>$H$396</formula>
    </cfRule>
  </conditionalFormatting>
  <conditionalFormatting sqref="I396">
    <cfRule type="cellIs" dxfId="8132" priority="766" stopIfTrue="1" operator="lessThan">
      <formula>$H$396*(-1)</formula>
    </cfRule>
  </conditionalFormatting>
  <conditionalFormatting sqref="I397">
    <cfRule type="cellIs" dxfId="8131" priority="767" stopIfTrue="1" operator="greaterThan">
      <formula>$H$397</formula>
    </cfRule>
  </conditionalFormatting>
  <conditionalFormatting sqref="I397">
    <cfRule type="cellIs" dxfId="8130" priority="768" stopIfTrue="1" operator="lessThan">
      <formula>$H$397*(-1)</formula>
    </cfRule>
  </conditionalFormatting>
  <conditionalFormatting sqref="I398">
    <cfRule type="cellIs" dxfId="8129" priority="769" stopIfTrue="1" operator="greaterThan">
      <formula>$H$398</formula>
    </cfRule>
  </conditionalFormatting>
  <conditionalFormatting sqref="I398">
    <cfRule type="cellIs" dxfId="8128" priority="770" stopIfTrue="1" operator="lessThan">
      <formula>$H$398*(-1)</formula>
    </cfRule>
  </conditionalFormatting>
  <conditionalFormatting sqref="I399">
    <cfRule type="cellIs" dxfId="8127" priority="771" stopIfTrue="1" operator="greaterThan">
      <formula>$H$399</formula>
    </cfRule>
  </conditionalFormatting>
  <conditionalFormatting sqref="I399">
    <cfRule type="cellIs" dxfId="8126" priority="772" stopIfTrue="1" operator="lessThan">
      <formula>$H$399*(-1)</formula>
    </cfRule>
  </conditionalFormatting>
  <conditionalFormatting sqref="I400">
    <cfRule type="cellIs" dxfId="8125" priority="773" stopIfTrue="1" operator="greaterThan">
      <formula>$H$400</formula>
    </cfRule>
  </conditionalFormatting>
  <conditionalFormatting sqref="I400">
    <cfRule type="cellIs" dxfId="8124" priority="774" stopIfTrue="1" operator="lessThan">
      <formula>$H$400*(-1)</formula>
    </cfRule>
  </conditionalFormatting>
  <conditionalFormatting sqref="I401">
    <cfRule type="cellIs" dxfId="8123" priority="775" stopIfTrue="1" operator="greaterThan">
      <formula>$H$401</formula>
    </cfRule>
  </conditionalFormatting>
  <conditionalFormatting sqref="I401">
    <cfRule type="cellIs" dxfId="8122" priority="776" stopIfTrue="1" operator="lessThan">
      <formula>$H$401*(-1)</formula>
    </cfRule>
  </conditionalFormatting>
  <conditionalFormatting sqref="I402">
    <cfRule type="cellIs" dxfId="8121" priority="777" stopIfTrue="1" operator="greaterThan">
      <formula>$H$402</formula>
    </cfRule>
  </conditionalFormatting>
  <conditionalFormatting sqref="I402">
    <cfRule type="cellIs" dxfId="8120" priority="778" stopIfTrue="1" operator="lessThan">
      <formula>$H$402*(-1)</formula>
    </cfRule>
  </conditionalFormatting>
  <conditionalFormatting sqref="I403">
    <cfRule type="cellIs" dxfId="8119" priority="779" stopIfTrue="1" operator="greaterThan">
      <formula>$H$403</formula>
    </cfRule>
  </conditionalFormatting>
  <conditionalFormatting sqref="I403">
    <cfRule type="cellIs" dxfId="8118" priority="780" stopIfTrue="1" operator="lessThan">
      <formula>$H$403*(-1)</formula>
    </cfRule>
  </conditionalFormatting>
  <conditionalFormatting sqref="I404">
    <cfRule type="cellIs" dxfId="8117" priority="781" stopIfTrue="1" operator="greaterThan">
      <formula>$H$404</formula>
    </cfRule>
  </conditionalFormatting>
  <conditionalFormatting sqref="I404">
    <cfRule type="cellIs" dxfId="8116" priority="782" stopIfTrue="1" operator="lessThan">
      <formula>$H$404*(-1)</formula>
    </cfRule>
  </conditionalFormatting>
  <conditionalFormatting sqref="I405">
    <cfRule type="cellIs" dxfId="8115" priority="783" stopIfTrue="1" operator="greaterThan">
      <formula>$H$405</formula>
    </cfRule>
  </conditionalFormatting>
  <conditionalFormatting sqref="I405">
    <cfRule type="cellIs" dxfId="8114" priority="784" stopIfTrue="1" operator="lessThan">
      <formula>$H$405*(-1)</formula>
    </cfRule>
  </conditionalFormatting>
  <conditionalFormatting sqref="I406">
    <cfRule type="cellIs" dxfId="8113" priority="785" stopIfTrue="1" operator="greaterThan">
      <formula>$H$406</formula>
    </cfRule>
  </conditionalFormatting>
  <conditionalFormatting sqref="I406">
    <cfRule type="cellIs" dxfId="8112" priority="786" stopIfTrue="1" operator="lessThan">
      <formula>$H$406*(-1)</formula>
    </cfRule>
  </conditionalFormatting>
  <conditionalFormatting sqref="I407">
    <cfRule type="cellIs" dxfId="8111" priority="787" stopIfTrue="1" operator="greaterThan">
      <formula>$H$407</formula>
    </cfRule>
  </conditionalFormatting>
  <conditionalFormatting sqref="I407">
    <cfRule type="cellIs" dxfId="8110" priority="788" stopIfTrue="1" operator="lessThan">
      <formula>$H$407*(-1)</formula>
    </cfRule>
  </conditionalFormatting>
  <conditionalFormatting sqref="I408">
    <cfRule type="cellIs" dxfId="8109" priority="789" stopIfTrue="1" operator="greaterThan">
      <formula>$H$408</formula>
    </cfRule>
  </conditionalFormatting>
  <conditionalFormatting sqref="I408">
    <cfRule type="cellIs" dxfId="8108" priority="790" stopIfTrue="1" operator="lessThan">
      <formula>$H$408*(-1)</formula>
    </cfRule>
  </conditionalFormatting>
  <conditionalFormatting sqref="I409">
    <cfRule type="cellIs" dxfId="8107" priority="791" stopIfTrue="1" operator="greaterThan">
      <formula>$H$409</formula>
    </cfRule>
  </conditionalFormatting>
  <conditionalFormatting sqref="I409">
    <cfRule type="cellIs" dxfId="8106" priority="792" stopIfTrue="1" operator="lessThan">
      <formula>$H$409*(-1)</formula>
    </cfRule>
  </conditionalFormatting>
  <conditionalFormatting sqref="I410">
    <cfRule type="cellIs" dxfId="8105" priority="793" stopIfTrue="1" operator="greaterThan">
      <formula>$H$410</formula>
    </cfRule>
  </conditionalFormatting>
  <conditionalFormatting sqref="I410">
    <cfRule type="cellIs" dxfId="8104" priority="794" stopIfTrue="1" operator="lessThan">
      <formula>$H$410*(-1)</formula>
    </cfRule>
  </conditionalFormatting>
  <conditionalFormatting sqref="I411">
    <cfRule type="cellIs" dxfId="8103" priority="795" stopIfTrue="1" operator="greaterThan">
      <formula>$H$411</formula>
    </cfRule>
  </conditionalFormatting>
  <conditionalFormatting sqref="I411">
    <cfRule type="cellIs" dxfId="8102" priority="796" stopIfTrue="1" operator="lessThan">
      <formula>$H$411*(-1)</formula>
    </cfRule>
  </conditionalFormatting>
  <conditionalFormatting sqref="I412">
    <cfRule type="cellIs" dxfId="8101" priority="797" stopIfTrue="1" operator="greaterThan">
      <formula>$H$412</formula>
    </cfRule>
  </conditionalFormatting>
  <conditionalFormatting sqref="I412">
    <cfRule type="cellIs" dxfId="8100" priority="798" stopIfTrue="1" operator="lessThan">
      <formula>$H$412*(-1)</formula>
    </cfRule>
  </conditionalFormatting>
  <conditionalFormatting sqref="I413">
    <cfRule type="cellIs" dxfId="8099" priority="799" stopIfTrue="1" operator="greaterThan">
      <formula>$H$413</formula>
    </cfRule>
  </conditionalFormatting>
  <conditionalFormatting sqref="I413">
    <cfRule type="cellIs" dxfId="8098" priority="800" stopIfTrue="1" operator="lessThan">
      <formula>$H$413*(-1)</formula>
    </cfRule>
  </conditionalFormatting>
  <conditionalFormatting sqref="I414">
    <cfRule type="cellIs" dxfId="8097" priority="801" stopIfTrue="1" operator="greaterThan">
      <formula>$H$414</formula>
    </cfRule>
  </conditionalFormatting>
  <conditionalFormatting sqref="I414">
    <cfRule type="cellIs" dxfId="8096" priority="802" stopIfTrue="1" operator="lessThan">
      <formula>$H$414*(-1)</formula>
    </cfRule>
  </conditionalFormatting>
  <conditionalFormatting sqref="I415">
    <cfRule type="cellIs" dxfId="8095" priority="803" stopIfTrue="1" operator="greaterThan">
      <formula>$H$415</formula>
    </cfRule>
  </conditionalFormatting>
  <conditionalFormatting sqref="I415">
    <cfRule type="cellIs" dxfId="8094" priority="804" stopIfTrue="1" operator="lessThan">
      <formula>$H$415*(-1)</formula>
    </cfRule>
  </conditionalFormatting>
  <conditionalFormatting sqref="I416">
    <cfRule type="cellIs" dxfId="8093" priority="805" stopIfTrue="1" operator="greaterThan">
      <formula>$H$416</formula>
    </cfRule>
  </conditionalFormatting>
  <conditionalFormatting sqref="I416">
    <cfRule type="cellIs" dxfId="8092" priority="806" stopIfTrue="1" operator="lessThan">
      <formula>$H$416*(-1)</formula>
    </cfRule>
  </conditionalFormatting>
  <conditionalFormatting sqref="I417">
    <cfRule type="cellIs" dxfId="8091" priority="807" stopIfTrue="1" operator="greaterThan">
      <formula>$H$417</formula>
    </cfRule>
  </conditionalFormatting>
  <conditionalFormatting sqref="I417">
    <cfRule type="cellIs" dxfId="8090" priority="808" stopIfTrue="1" operator="lessThan">
      <formula>$H$417*(-1)</formula>
    </cfRule>
  </conditionalFormatting>
  <conditionalFormatting sqref="I418">
    <cfRule type="cellIs" dxfId="8089" priority="809" stopIfTrue="1" operator="greaterThan">
      <formula>$H$418</formula>
    </cfRule>
  </conditionalFormatting>
  <conditionalFormatting sqref="I418">
    <cfRule type="cellIs" dxfId="8088" priority="810" stopIfTrue="1" operator="lessThan">
      <formula>$H$418*(-1)</formula>
    </cfRule>
  </conditionalFormatting>
  <conditionalFormatting sqref="I419">
    <cfRule type="cellIs" dxfId="8087" priority="811" stopIfTrue="1" operator="greaterThan">
      <formula>$H$419</formula>
    </cfRule>
  </conditionalFormatting>
  <conditionalFormatting sqref="I419">
    <cfRule type="cellIs" dxfId="8086" priority="812" stopIfTrue="1" operator="lessThan">
      <formula>$H$419*(-1)</formula>
    </cfRule>
  </conditionalFormatting>
  <conditionalFormatting sqref="I420">
    <cfRule type="cellIs" dxfId="8085" priority="813" stopIfTrue="1" operator="greaterThan">
      <formula>$H$420</formula>
    </cfRule>
  </conditionalFormatting>
  <conditionalFormatting sqref="I420">
    <cfRule type="cellIs" dxfId="8084" priority="814" stopIfTrue="1" operator="lessThan">
      <formula>$H$420*(-1)</formula>
    </cfRule>
  </conditionalFormatting>
  <conditionalFormatting sqref="I421">
    <cfRule type="cellIs" dxfId="8083" priority="815" stopIfTrue="1" operator="greaterThan">
      <formula>$H$421</formula>
    </cfRule>
  </conditionalFormatting>
  <conditionalFormatting sqref="I421">
    <cfRule type="cellIs" dxfId="8082" priority="816" stopIfTrue="1" operator="lessThan">
      <formula>$H$421*(-1)</formula>
    </cfRule>
  </conditionalFormatting>
  <conditionalFormatting sqref="I422">
    <cfRule type="cellIs" dxfId="8081" priority="817" stopIfTrue="1" operator="greaterThan">
      <formula>$H$422</formula>
    </cfRule>
  </conditionalFormatting>
  <conditionalFormatting sqref="I422">
    <cfRule type="cellIs" dxfId="8080" priority="818" stopIfTrue="1" operator="lessThan">
      <formula>$H$422*(-1)</formula>
    </cfRule>
  </conditionalFormatting>
  <conditionalFormatting sqref="I423">
    <cfRule type="cellIs" dxfId="8079" priority="819" stopIfTrue="1" operator="greaterThan">
      <formula>$H$423</formula>
    </cfRule>
  </conditionalFormatting>
  <conditionalFormatting sqref="I423">
    <cfRule type="cellIs" dxfId="8078" priority="820" stopIfTrue="1" operator="lessThan">
      <formula>$H$423*(-1)</formula>
    </cfRule>
  </conditionalFormatting>
  <conditionalFormatting sqref="I424">
    <cfRule type="cellIs" dxfId="8077" priority="821" stopIfTrue="1" operator="greaterThan">
      <formula>$H$424</formula>
    </cfRule>
  </conditionalFormatting>
  <conditionalFormatting sqref="I424">
    <cfRule type="cellIs" dxfId="8076" priority="822" stopIfTrue="1" operator="lessThan">
      <formula>$H$424*(-1)</formula>
    </cfRule>
  </conditionalFormatting>
  <conditionalFormatting sqref="I425">
    <cfRule type="cellIs" dxfId="8075" priority="823" stopIfTrue="1" operator="greaterThan">
      <formula>$H$425</formula>
    </cfRule>
  </conditionalFormatting>
  <conditionalFormatting sqref="I425">
    <cfRule type="cellIs" dxfId="8074" priority="824" stopIfTrue="1" operator="lessThan">
      <formula>$H$425*(-1)</formula>
    </cfRule>
  </conditionalFormatting>
  <conditionalFormatting sqref="I426">
    <cfRule type="cellIs" dxfId="8073" priority="825" stopIfTrue="1" operator="greaterThan">
      <formula>$H$426</formula>
    </cfRule>
  </conditionalFormatting>
  <conditionalFormatting sqref="I426">
    <cfRule type="cellIs" dxfId="8072" priority="826" stopIfTrue="1" operator="lessThan">
      <formula>$H$426*(-1)</formula>
    </cfRule>
  </conditionalFormatting>
  <conditionalFormatting sqref="I427">
    <cfRule type="cellIs" dxfId="8071" priority="827" stopIfTrue="1" operator="greaterThan">
      <formula>$H$427</formula>
    </cfRule>
  </conditionalFormatting>
  <conditionalFormatting sqref="I427">
    <cfRule type="cellIs" dxfId="8070" priority="828" stopIfTrue="1" operator="lessThan">
      <formula>$H$427*(-1)</formula>
    </cfRule>
  </conditionalFormatting>
  <conditionalFormatting sqref="I428">
    <cfRule type="cellIs" dxfId="8069" priority="829" stopIfTrue="1" operator="greaterThan">
      <formula>$H$428</formula>
    </cfRule>
  </conditionalFormatting>
  <conditionalFormatting sqref="I428">
    <cfRule type="cellIs" dxfId="8068" priority="830" stopIfTrue="1" operator="lessThan">
      <formula>$H$428*(-1)</formula>
    </cfRule>
  </conditionalFormatting>
  <conditionalFormatting sqref="I429">
    <cfRule type="cellIs" dxfId="8067" priority="831" stopIfTrue="1" operator="greaterThan">
      <formula>$H$429</formula>
    </cfRule>
  </conditionalFormatting>
  <conditionalFormatting sqref="I429">
    <cfRule type="cellIs" dxfId="8066" priority="832" stopIfTrue="1" operator="lessThan">
      <formula>$H$429*(-1)</formula>
    </cfRule>
  </conditionalFormatting>
  <conditionalFormatting sqref="I430">
    <cfRule type="cellIs" dxfId="8065" priority="833" stopIfTrue="1" operator="greaterThan">
      <formula>$H$430</formula>
    </cfRule>
  </conditionalFormatting>
  <conditionalFormatting sqref="I430">
    <cfRule type="cellIs" dxfId="8064" priority="834" stopIfTrue="1" operator="lessThan">
      <formula>$H$430*(-1)</formula>
    </cfRule>
  </conditionalFormatting>
  <conditionalFormatting sqref="I431">
    <cfRule type="cellIs" dxfId="8063" priority="835" stopIfTrue="1" operator="greaterThan">
      <formula>$H$431</formula>
    </cfRule>
  </conditionalFormatting>
  <conditionalFormatting sqref="I431">
    <cfRule type="cellIs" dxfId="8062" priority="836" stopIfTrue="1" operator="lessThan">
      <formula>$H$431*(-1)</formula>
    </cfRule>
  </conditionalFormatting>
  <conditionalFormatting sqref="I432">
    <cfRule type="cellIs" dxfId="8061" priority="837" stopIfTrue="1" operator="greaterThan">
      <formula>$H$432</formula>
    </cfRule>
  </conditionalFormatting>
  <conditionalFormatting sqref="I432">
    <cfRule type="cellIs" dxfId="8060" priority="838" stopIfTrue="1" operator="lessThan">
      <formula>$H$432*(-1)</formula>
    </cfRule>
  </conditionalFormatting>
  <conditionalFormatting sqref="I433">
    <cfRule type="cellIs" dxfId="8059" priority="839" stopIfTrue="1" operator="greaterThan">
      <formula>$H$433</formula>
    </cfRule>
  </conditionalFormatting>
  <conditionalFormatting sqref="I433">
    <cfRule type="cellIs" dxfId="8058" priority="840" stopIfTrue="1" operator="lessThan">
      <formula>$H$433*(-1)</formula>
    </cfRule>
  </conditionalFormatting>
  <conditionalFormatting sqref="I434">
    <cfRule type="cellIs" dxfId="8057" priority="841" stopIfTrue="1" operator="greaterThan">
      <formula>$H$434</formula>
    </cfRule>
  </conditionalFormatting>
  <conditionalFormatting sqref="I434">
    <cfRule type="cellIs" dxfId="8056" priority="842" stopIfTrue="1" operator="lessThan">
      <formula>$H$434*(-1)</formula>
    </cfRule>
  </conditionalFormatting>
  <conditionalFormatting sqref="I435">
    <cfRule type="cellIs" dxfId="8055" priority="843" stopIfTrue="1" operator="greaterThan">
      <formula>$H$435</formula>
    </cfRule>
  </conditionalFormatting>
  <conditionalFormatting sqref="I435">
    <cfRule type="cellIs" dxfId="8054" priority="844" stopIfTrue="1" operator="lessThan">
      <formula>$H$435*(-1)</formula>
    </cfRule>
  </conditionalFormatting>
  <conditionalFormatting sqref="I436">
    <cfRule type="cellIs" dxfId="8053" priority="845" stopIfTrue="1" operator="greaterThan">
      <formula>$H$436</formula>
    </cfRule>
  </conditionalFormatting>
  <conditionalFormatting sqref="I436">
    <cfRule type="cellIs" dxfId="8052" priority="846" stopIfTrue="1" operator="lessThan">
      <formula>$H$436*(-1)</formula>
    </cfRule>
  </conditionalFormatting>
  <conditionalFormatting sqref="I437">
    <cfRule type="cellIs" dxfId="8051" priority="847" stopIfTrue="1" operator="greaterThan">
      <formula>$H$437</formula>
    </cfRule>
  </conditionalFormatting>
  <conditionalFormatting sqref="I437">
    <cfRule type="cellIs" dxfId="8050" priority="848" stopIfTrue="1" operator="lessThan">
      <formula>$H$437*(-1)</formula>
    </cfRule>
  </conditionalFormatting>
  <conditionalFormatting sqref="I438">
    <cfRule type="cellIs" dxfId="8049" priority="849" stopIfTrue="1" operator="greaterThan">
      <formula>$H$438</formula>
    </cfRule>
  </conditionalFormatting>
  <conditionalFormatting sqref="I438">
    <cfRule type="cellIs" dxfId="8048" priority="850" stopIfTrue="1" operator="lessThan">
      <formula>$H$438*(-1)</formula>
    </cfRule>
  </conditionalFormatting>
  <conditionalFormatting sqref="I439">
    <cfRule type="cellIs" dxfId="8047" priority="851" stopIfTrue="1" operator="greaterThan">
      <formula>$H$439</formula>
    </cfRule>
  </conditionalFormatting>
  <conditionalFormatting sqref="I439">
    <cfRule type="cellIs" dxfId="8046" priority="852" stopIfTrue="1" operator="lessThan">
      <formula>$H$439*(-1)</formula>
    </cfRule>
  </conditionalFormatting>
  <conditionalFormatting sqref="I440">
    <cfRule type="cellIs" dxfId="8045" priority="853" stopIfTrue="1" operator="greaterThan">
      <formula>$H$440</formula>
    </cfRule>
  </conditionalFormatting>
  <conditionalFormatting sqref="I440">
    <cfRule type="cellIs" dxfId="8044" priority="854" stopIfTrue="1" operator="lessThan">
      <formula>$H$440*(-1)</formula>
    </cfRule>
  </conditionalFormatting>
  <conditionalFormatting sqref="I441">
    <cfRule type="cellIs" dxfId="8043" priority="855" stopIfTrue="1" operator="greaterThan">
      <formula>$H$441</formula>
    </cfRule>
  </conditionalFormatting>
  <conditionalFormatting sqref="I441">
    <cfRule type="cellIs" dxfId="8042" priority="856" stopIfTrue="1" operator="lessThan">
      <formula>$H$441*(-1)</formula>
    </cfRule>
  </conditionalFormatting>
  <conditionalFormatting sqref="I442">
    <cfRule type="cellIs" dxfId="8041" priority="857" stopIfTrue="1" operator="greaterThan">
      <formula>$H$442</formula>
    </cfRule>
  </conditionalFormatting>
  <conditionalFormatting sqref="I442">
    <cfRule type="cellIs" dxfId="8040" priority="858" stopIfTrue="1" operator="lessThan">
      <formula>$H$442*(-1)</formula>
    </cfRule>
  </conditionalFormatting>
  <conditionalFormatting sqref="I443">
    <cfRule type="cellIs" dxfId="8039" priority="859" stopIfTrue="1" operator="greaterThan">
      <formula>$H$443</formula>
    </cfRule>
  </conditionalFormatting>
  <conditionalFormatting sqref="I443">
    <cfRule type="cellIs" dxfId="8038" priority="860" stopIfTrue="1" operator="lessThan">
      <formula>$H$443*(-1)</formula>
    </cfRule>
  </conditionalFormatting>
  <conditionalFormatting sqref="I444">
    <cfRule type="cellIs" dxfId="8037" priority="861" stopIfTrue="1" operator="greaterThan">
      <formula>$H$444</formula>
    </cfRule>
  </conditionalFormatting>
  <conditionalFormatting sqref="I444">
    <cfRule type="cellIs" dxfId="8036" priority="862" stopIfTrue="1" operator="lessThan">
      <formula>$H$444*(-1)</formula>
    </cfRule>
  </conditionalFormatting>
  <conditionalFormatting sqref="I445">
    <cfRule type="cellIs" dxfId="8035" priority="863" stopIfTrue="1" operator="greaterThan">
      <formula>$H$445</formula>
    </cfRule>
  </conditionalFormatting>
  <conditionalFormatting sqref="I445">
    <cfRule type="cellIs" dxfId="8034" priority="864" stopIfTrue="1" operator="lessThan">
      <formula>$H$445*(-1)</formula>
    </cfRule>
  </conditionalFormatting>
  <conditionalFormatting sqref="I446">
    <cfRule type="cellIs" dxfId="8033" priority="865" stopIfTrue="1" operator="greaterThan">
      <formula>$H$446</formula>
    </cfRule>
  </conditionalFormatting>
  <conditionalFormatting sqref="I446">
    <cfRule type="cellIs" dxfId="8032" priority="866" stopIfTrue="1" operator="lessThan">
      <formula>$H$446*(-1)</formula>
    </cfRule>
  </conditionalFormatting>
  <conditionalFormatting sqref="I447">
    <cfRule type="cellIs" dxfId="8031" priority="867" stopIfTrue="1" operator="greaterThan">
      <formula>$H$447</formula>
    </cfRule>
  </conditionalFormatting>
  <conditionalFormatting sqref="I447">
    <cfRule type="cellIs" dxfId="8030" priority="868" stopIfTrue="1" operator="lessThan">
      <formula>$H$447*(-1)</formula>
    </cfRule>
  </conditionalFormatting>
  <conditionalFormatting sqref="I448">
    <cfRule type="cellIs" dxfId="8029" priority="869" stopIfTrue="1" operator="greaterThan">
      <formula>$H$448</formula>
    </cfRule>
  </conditionalFormatting>
  <conditionalFormatting sqref="I448">
    <cfRule type="cellIs" dxfId="8028" priority="870" stopIfTrue="1" operator="lessThan">
      <formula>$H$448*(-1)</formula>
    </cfRule>
  </conditionalFormatting>
  <conditionalFormatting sqref="I449">
    <cfRule type="cellIs" dxfId="8027" priority="871" stopIfTrue="1" operator="greaterThan">
      <formula>$H$449</formula>
    </cfRule>
  </conditionalFormatting>
  <conditionalFormatting sqref="I449">
    <cfRule type="cellIs" dxfId="8026" priority="872" stopIfTrue="1" operator="lessThan">
      <formula>$H$449*(-1)</formula>
    </cfRule>
  </conditionalFormatting>
  <conditionalFormatting sqref="I450">
    <cfRule type="cellIs" dxfId="8025" priority="873" stopIfTrue="1" operator="greaterThan">
      <formula>$H$450</formula>
    </cfRule>
  </conditionalFormatting>
  <conditionalFormatting sqref="I450">
    <cfRule type="cellIs" dxfId="8024" priority="874" stopIfTrue="1" operator="lessThan">
      <formula>$H$450*(-1)</formula>
    </cfRule>
  </conditionalFormatting>
  <conditionalFormatting sqref="I451">
    <cfRule type="cellIs" dxfId="8023" priority="875" stopIfTrue="1" operator="greaterThan">
      <formula>$H$451</formula>
    </cfRule>
  </conditionalFormatting>
  <conditionalFormatting sqref="I451">
    <cfRule type="cellIs" dxfId="8022" priority="876" stopIfTrue="1" operator="lessThan">
      <formula>$H$451*(-1)</formula>
    </cfRule>
  </conditionalFormatting>
  <conditionalFormatting sqref="I452">
    <cfRule type="cellIs" dxfId="8021" priority="877" stopIfTrue="1" operator="greaterThan">
      <formula>$H$452</formula>
    </cfRule>
  </conditionalFormatting>
  <conditionalFormatting sqref="I452">
    <cfRule type="cellIs" dxfId="8020" priority="878" stopIfTrue="1" operator="lessThan">
      <formula>$H$452*(-1)</formula>
    </cfRule>
  </conditionalFormatting>
  <conditionalFormatting sqref="I453">
    <cfRule type="cellIs" dxfId="8019" priority="879" stopIfTrue="1" operator="greaterThan">
      <formula>$H$453</formula>
    </cfRule>
  </conditionalFormatting>
  <conditionalFormatting sqref="I453">
    <cfRule type="cellIs" dxfId="8018" priority="880" stopIfTrue="1" operator="lessThan">
      <formula>$H$453*(-1)</formula>
    </cfRule>
  </conditionalFormatting>
  <conditionalFormatting sqref="I454">
    <cfRule type="cellIs" dxfId="8017" priority="881" stopIfTrue="1" operator="greaterThan">
      <formula>$H$454</formula>
    </cfRule>
  </conditionalFormatting>
  <conditionalFormatting sqref="I454">
    <cfRule type="cellIs" dxfId="8016" priority="882" stopIfTrue="1" operator="lessThan">
      <formula>$H$454*(-1)</formula>
    </cfRule>
  </conditionalFormatting>
  <conditionalFormatting sqref="I455">
    <cfRule type="cellIs" dxfId="8015" priority="883" stopIfTrue="1" operator="greaterThan">
      <formula>$H$455</formula>
    </cfRule>
  </conditionalFormatting>
  <conditionalFormatting sqref="I455">
    <cfRule type="cellIs" dxfId="8014" priority="884" stopIfTrue="1" operator="lessThan">
      <formula>$H$455*(-1)</formula>
    </cfRule>
  </conditionalFormatting>
  <conditionalFormatting sqref="I456">
    <cfRule type="cellIs" dxfId="8013" priority="885" stopIfTrue="1" operator="greaterThan">
      <formula>$H$456</formula>
    </cfRule>
  </conditionalFormatting>
  <conditionalFormatting sqref="I456">
    <cfRule type="cellIs" dxfId="8012" priority="886" stopIfTrue="1" operator="lessThan">
      <formula>$H$456*(-1)</formula>
    </cfRule>
  </conditionalFormatting>
  <conditionalFormatting sqref="I457">
    <cfRule type="cellIs" dxfId="8011" priority="887" stopIfTrue="1" operator="greaterThan">
      <formula>$H$457</formula>
    </cfRule>
  </conditionalFormatting>
  <conditionalFormatting sqref="I457">
    <cfRule type="cellIs" dxfId="8010" priority="888" stopIfTrue="1" operator="lessThan">
      <formula>$H$457*(-1)</formula>
    </cfRule>
  </conditionalFormatting>
  <conditionalFormatting sqref="I458">
    <cfRule type="cellIs" dxfId="8009" priority="889" stopIfTrue="1" operator="greaterThan">
      <formula>$H$458</formula>
    </cfRule>
  </conditionalFormatting>
  <conditionalFormatting sqref="I458">
    <cfRule type="cellIs" dxfId="8008" priority="890" stopIfTrue="1" operator="lessThan">
      <formula>$H$458*(-1)</formula>
    </cfRule>
  </conditionalFormatting>
  <conditionalFormatting sqref="I459">
    <cfRule type="cellIs" dxfId="8007" priority="891" stopIfTrue="1" operator="greaterThan">
      <formula>$H$459</formula>
    </cfRule>
  </conditionalFormatting>
  <conditionalFormatting sqref="I459">
    <cfRule type="cellIs" dxfId="8006" priority="892" stopIfTrue="1" operator="lessThan">
      <formula>$H$459*(-1)</formula>
    </cfRule>
  </conditionalFormatting>
  <conditionalFormatting sqref="I460">
    <cfRule type="cellIs" dxfId="8005" priority="893" stopIfTrue="1" operator="greaterThan">
      <formula>$H$460</formula>
    </cfRule>
  </conditionalFormatting>
  <conditionalFormatting sqref="I460">
    <cfRule type="cellIs" dxfId="8004" priority="894" stopIfTrue="1" operator="lessThan">
      <formula>$H$460*(-1)</formula>
    </cfRule>
  </conditionalFormatting>
  <conditionalFormatting sqref="I461">
    <cfRule type="cellIs" dxfId="8003" priority="895" stopIfTrue="1" operator="greaterThan">
      <formula>$H$461</formula>
    </cfRule>
  </conditionalFormatting>
  <conditionalFormatting sqref="I461">
    <cfRule type="cellIs" dxfId="8002" priority="896" stopIfTrue="1" operator="lessThan">
      <formula>$H$461*(-1)</formula>
    </cfRule>
  </conditionalFormatting>
  <conditionalFormatting sqref="I462">
    <cfRule type="cellIs" dxfId="8001" priority="897" stopIfTrue="1" operator="greaterThan">
      <formula>$H$462</formula>
    </cfRule>
  </conditionalFormatting>
  <conditionalFormatting sqref="I462">
    <cfRule type="cellIs" dxfId="8000" priority="898" stopIfTrue="1" operator="lessThan">
      <formula>$H$462*(-1)</formula>
    </cfRule>
  </conditionalFormatting>
  <conditionalFormatting sqref="I463">
    <cfRule type="cellIs" dxfId="7999" priority="899" stopIfTrue="1" operator="greaterThan">
      <formula>$H$463</formula>
    </cfRule>
  </conditionalFormatting>
  <conditionalFormatting sqref="I463">
    <cfRule type="cellIs" dxfId="7998" priority="900" stopIfTrue="1" operator="lessThan">
      <formula>$H$463*(-1)</formula>
    </cfRule>
  </conditionalFormatting>
  <conditionalFormatting sqref="I464">
    <cfRule type="cellIs" dxfId="7997" priority="901" stopIfTrue="1" operator="greaterThan">
      <formula>$H$464</formula>
    </cfRule>
  </conditionalFormatting>
  <conditionalFormatting sqref="I464">
    <cfRule type="cellIs" dxfId="7996" priority="902" stopIfTrue="1" operator="lessThan">
      <formula>$H$464*(-1)</formula>
    </cfRule>
  </conditionalFormatting>
  <conditionalFormatting sqref="I465">
    <cfRule type="cellIs" dxfId="7995" priority="903" stopIfTrue="1" operator="greaterThan">
      <formula>$H$465</formula>
    </cfRule>
  </conditionalFormatting>
  <conditionalFormatting sqref="I465">
    <cfRule type="cellIs" dxfId="7994" priority="904" stopIfTrue="1" operator="lessThan">
      <formula>$H$465*(-1)</formula>
    </cfRule>
  </conditionalFormatting>
  <conditionalFormatting sqref="I466">
    <cfRule type="cellIs" dxfId="7993" priority="905" stopIfTrue="1" operator="greaterThan">
      <formula>$H$466</formula>
    </cfRule>
  </conditionalFormatting>
  <conditionalFormatting sqref="I466">
    <cfRule type="cellIs" dxfId="7992" priority="906" stopIfTrue="1" operator="lessThan">
      <formula>$H$466*(-1)</formula>
    </cfRule>
  </conditionalFormatting>
  <conditionalFormatting sqref="I467">
    <cfRule type="cellIs" dxfId="7991" priority="907" stopIfTrue="1" operator="greaterThan">
      <formula>$H$467</formula>
    </cfRule>
  </conditionalFormatting>
  <conditionalFormatting sqref="I467">
    <cfRule type="cellIs" dxfId="7990" priority="908" stopIfTrue="1" operator="lessThan">
      <formula>$H$467*(-1)</formula>
    </cfRule>
  </conditionalFormatting>
  <conditionalFormatting sqref="I468">
    <cfRule type="cellIs" dxfId="7989" priority="909" stopIfTrue="1" operator="greaterThan">
      <formula>$H$468</formula>
    </cfRule>
  </conditionalFormatting>
  <conditionalFormatting sqref="I468">
    <cfRule type="cellIs" dxfId="7988" priority="910" stopIfTrue="1" operator="lessThan">
      <formula>$H$468*(-1)</formula>
    </cfRule>
  </conditionalFormatting>
  <conditionalFormatting sqref="I469">
    <cfRule type="cellIs" dxfId="7987" priority="911" stopIfTrue="1" operator="greaterThan">
      <formula>$H$469</formula>
    </cfRule>
  </conditionalFormatting>
  <conditionalFormatting sqref="I469">
    <cfRule type="cellIs" dxfId="7986" priority="912" stopIfTrue="1" operator="lessThan">
      <formula>$H$469*(-1)</formula>
    </cfRule>
  </conditionalFormatting>
  <conditionalFormatting sqref="I470">
    <cfRule type="cellIs" dxfId="7985" priority="913" stopIfTrue="1" operator="greaterThan">
      <formula>$H$470</formula>
    </cfRule>
  </conditionalFormatting>
  <conditionalFormatting sqref="I470">
    <cfRule type="cellIs" dxfId="7984" priority="914" stopIfTrue="1" operator="lessThan">
      <formula>$H$470*(-1)</formula>
    </cfRule>
  </conditionalFormatting>
  <conditionalFormatting sqref="I471">
    <cfRule type="cellIs" dxfId="7983" priority="915" stopIfTrue="1" operator="greaterThan">
      <formula>$H$471</formula>
    </cfRule>
  </conditionalFormatting>
  <conditionalFormatting sqref="I471">
    <cfRule type="cellIs" dxfId="7982" priority="916" stopIfTrue="1" operator="lessThan">
      <formula>$H$471*(-1)</formula>
    </cfRule>
  </conditionalFormatting>
  <conditionalFormatting sqref="I472">
    <cfRule type="cellIs" dxfId="7981" priority="917" stopIfTrue="1" operator="greaterThan">
      <formula>$H$472</formula>
    </cfRule>
  </conditionalFormatting>
  <conditionalFormatting sqref="I472">
    <cfRule type="cellIs" dxfId="7980" priority="918" stopIfTrue="1" operator="lessThan">
      <formula>$H$472*(-1)</formula>
    </cfRule>
  </conditionalFormatting>
  <conditionalFormatting sqref="I473">
    <cfRule type="cellIs" dxfId="7979" priority="919" stopIfTrue="1" operator="greaterThan">
      <formula>$H$473</formula>
    </cfRule>
  </conditionalFormatting>
  <conditionalFormatting sqref="I473">
    <cfRule type="cellIs" dxfId="7978" priority="920" stopIfTrue="1" operator="lessThan">
      <formula>$H$473*(-1)</formula>
    </cfRule>
  </conditionalFormatting>
  <conditionalFormatting sqref="I474">
    <cfRule type="cellIs" dxfId="7977" priority="921" stopIfTrue="1" operator="greaterThan">
      <formula>$H$474</formula>
    </cfRule>
  </conditionalFormatting>
  <conditionalFormatting sqref="I474">
    <cfRule type="cellIs" dxfId="7976" priority="922" stopIfTrue="1" operator="lessThan">
      <formula>$H$474*(-1)</formula>
    </cfRule>
  </conditionalFormatting>
  <conditionalFormatting sqref="I475">
    <cfRule type="cellIs" dxfId="7975" priority="923" stopIfTrue="1" operator="greaterThan">
      <formula>$H$475</formula>
    </cfRule>
  </conditionalFormatting>
  <conditionalFormatting sqref="I475">
    <cfRule type="cellIs" dxfId="7974" priority="924" stopIfTrue="1" operator="lessThan">
      <formula>$H$475*(-1)</formula>
    </cfRule>
  </conditionalFormatting>
  <conditionalFormatting sqref="I476">
    <cfRule type="cellIs" dxfId="7973" priority="925" stopIfTrue="1" operator="greaterThan">
      <formula>$H$476</formula>
    </cfRule>
  </conditionalFormatting>
  <conditionalFormatting sqref="I476">
    <cfRule type="cellIs" dxfId="7972" priority="926" stopIfTrue="1" operator="lessThan">
      <formula>$H$476*(-1)</formula>
    </cfRule>
  </conditionalFormatting>
  <conditionalFormatting sqref="I477">
    <cfRule type="cellIs" dxfId="7971" priority="927" stopIfTrue="1" operator="greaterThan">
      <formula>$H$477</formula>
    </cfRule>
  </conditionalFormatting>
  <conditionalFormatting sqref="I477">
    <cfRule type="cellIs" dxfId="7970" priority="928" stopIfTrue="1" operator="lessThan">
      <formula>$H$477*(-1)</formula>
    </cfRule>
  </conditionalFormatting>
  <conditionalFormatting sqref="I478">
    <cfRule type="cellIs" dxfId="7969" priority="929" stopIfTrue="1" operator="greaterThan">
      <formula>$H$478</formula>
    </cfRule>
  </conditionalFormatting>
  <conditionalFormatting sqref="I478">
    <cfRule type="cellIs" dxfId="7968" priority="930" stopIfTrue="1" operator="lessThan">
      <formula>$H$478*(-1)</formula>
    </cfRule>
  </conditionalFormatting>
  <conditionalFormatting sqref="I479">
    <cfRule type="cellIs" dxfId="7967" priority="931" stopIfTrue="1" operator="greaterThan">
      <formula>$H$479</formula>
    </cfRule>
  </conditionalFormatting>
  <conditionalFormatting sqref="I479">
    <cfRule type="cellIs" dxfId="7966" priority="932" stopIfTrue="1" operator="lessThan">
      <formula>$H$479*(-1)</formula>
    </cfRule>
  </conditionalFormatting>
  <conditionalFormatting sqref="I480">
    <cfRule type="cellIs" dxfId="7965" priority="933" stopIfTrue="1" operator="greaterThan">
      <formula>$H$480</formula>
    </cfRule>
  </conditionalFormatting>
  <conditionalFormatting sqref="I480">
    <cfRule type="cellIs" dxfId="7964" priority="934" stopIfTrue="1" operator="lessThan">
      <formula>$H$480*(-1)</formula>
    </cfRule>
  </conditionalFormatting>
  <conditionalFormatting sqref="I481">
    <cfRule type="cellIs" dxfId="7963" priority="935" stopIfTrue="1" operator="greaterThan">
      <formula>$H$481</formula>
    </cfRule>
  </conditionalFormatting>
  <conditionalFormatting sqref="I481">
    <cfRule type="cellIs" dxfId="7962" priority="936" stopIfTrue="1" operator="lessThan">
      <formula>$H$481*(-1)</formula>
    </cfRule>
  </conditionalFormatting>
  <conditionalFormatting sqref="I482">
    <cfRule type="cellIs" dxfId="7961" priority="937" stopIfTrue="1" operator="greaterThan">
      <formula>$H$482</formula>
    </cfRule>
  </conditionalFormatting>
  <conditionalFormatting sqref="I482">
    <cfRule type="cellIs" dxfId="7960" priority="938" stopIfTrue="1" operator="lessThan">
      <formula>$H$482*(-1)</formula>
    </cfRule>
  </conditionalFormatting>
  <conditionalFormatting sqref="I483">
    <cfRule type="cellIs" dxfId="7959" priority="939" stopIfTrue="1" operator="greaterThan">
      <formula>$H$483</formula>
    </cfRule>
  </conditionalFormatting>
  <conditionalFormatting sqref="I483">
    <cfRule type="cellIs" dxfId="7958" priority="940" stopIfTrue="1" operator="lessThan">
      <formula>$H$483*(-1)</formula>
    </cfRule>
  </conditionalFormatting>
  <conditionalFormatting sqref="I484">
    <cfRule type="cellIs" dxfId="7957" priority="941" stopIfTrue="1" operator="greaterThan">
      <formula>$H$484</formula>
    </cfRule>
  </conditionalFormatting>
  <conditionalFormatting sqref="I484">
    <cfRule type="cellIs" dxfId="7956" priority="942" stopIfTrue="1" operator="lessThan">
      <formula>$H$484*(-1)</formula>
    </cfRule>
  </conditionalFormatting>
  <conditionalFormatting sqref="I485">
    <cfRule type="cellIs" dxfId="7955" priority="943" stopIfTrue="1" operator="greaterThan">
      <formula>$H$485</formula>
    </cfRule>
  </conditionalFormatting>
  <conditionalFormatting sqref="I485">
    <cfRule type="cellIs" dxfId="7954" priority="944" stopIfTrue="1" operator="lessThan">
      <formula>$H$485*(-1)</formula>
    </cfRule>
  </conditionalFormatting>
  <conditionalFormatting sqref="I486">
    <cfRule type="cellIs" dxfId="7953" priority="945" stopIfTrue="1" operator="greaterThan">
      <formula>$H$486</formula>
    </cfRule>
  </conditionalFormatting>
  <conditionalFormatting sqref="I486">
    <cfRule type="cellIs" dxfId="7952" priority="946" stopIfTrue="1" operator="lessThan">
      <formula>$H$486*(-1)</formula>
    </cfRule>
  </conditionalFormatting>
  <conditionalFormatting sqref="I487">
    <cfRule type="cellIs" dxfId="7951" priority="947" stopIfTrue="1" operator="greaterThan">
      <formula>$H$487</formula>
    </cfRule>
  </conditionalFormatting>
  <conditionalFormatting sqref="I487">
    <cfRule type="cellIs" dxfId="7950" priority="948" stopIfTrue="1" operator="lessThan">
      <formula>$H$487*(-1)</formula>
    </cfRule>
  </conditionalFormatting>
  <conditionalFormatting sqref="I488">
    <cfRule type="cellIs" dxfId="7949" priority="949" stopIfTrue="1" operator="greaterThan">
      <formula>$H$488</formula>
    </cfRule>
  </conditionalFormatting>
  <conditionalFormatting sqref="I488">
    <cfRule type="cellIs" dxfId="7948" priority="950" stopIfTrue="1" operator="lessThan">
      <formula>$H$488*(-1)</formula>
    </cfRule>
  </conditionalFormatting>
  <conditionalFormatting sqref="I489">
    <cfRule type="cellIs" dxfId="7947" priority="951" stopIfTrue="1" operator="greaterThan">
      <formula>$H$489</formula>
    </cfRule>
  </conditionalFormatting>
  <conditionalFormatting sqref="I489">
    <cfRule type="cellIs" dxfId="7946" priority="952" stopIfTrue="1" operator="lessThan">
      <formula>$H$489*(-1)</formula>
    </cfRule>
  </conditionalFormatting>
  <conditionalFormatting sqref="I490">
    <cfRule type="cellIs" dxfId="7945" priority="953" stopIfTrue="1" operator="greaterThan">
      <formula>$H$490</formula>
    </cfRule>
  </conditionalFormatting>
  <conditionalFormatting sqref="I490">
    <cfRule type="cellIs" dxfId="7944" priority="954" stopIfTrue="1" operator="lessThan">
      <formula>$H$490*(-1)</formula>
    </cfRule>
  </conditionalFormatting>
  <conditionalFormatting sqref="I491">
    <cfRule type="cellIs" dxfId="7943" priority="955" stopIfTrue="1" operator="greaterThan">
      <formula>$H$491</formula>
    </cfRule>
  </conditionalFormatting>
  <conditionalFormatting sqref="I491">
    <cfRule type="cellIs" dxfId="7942" priority="956" stopIfTrue="1" operator="lessThan">
      <formula>$H$491*(-1)</formula>
    </cfRule>
  </conditionalFormatting>
  <conditionalFormatting sqref="I492">
    <cfRule type="cellIs" dxfId="7941" priority="957" stopIfTrue="1" operator="greaterThan">
      <formula>$H$492</formula>
    </cfRule>
  </conditionalFormatting>
  <conditionalFormatting sqref="I492">
    <cfRule type="cellIs" dxfId="7940" priority="958" stopIfTrue="1" operator="lessThan">
      <formula>$H$492*(-1)</formula>
    </cfRule>
  </conditionalFormatting>
  <conditionalFormatting sqref="I493">
    <cfRule type="cellIs" dxfId="7939" priority="959" stopIfTrue="1" operator="greaterThan">
      <formula>$H$493</formula>
    </cfRule>
  </conditionalFormatting>
  <conditionalFormatting sqref="I493">
    <cfRule type="cellIs" dxfId="7938" priority="960" stopIfTrue="1" operator="lessThan">
      <formula>$H$493*(-1)</formula>
    </cfRule>
  </conditionalFormatting>
  <conditionalFormatting sqref="I494">
    <cfRule type="cellIs" dxfId="7937" priority="961" stopIfTrue="1" operator="greaterThan">
      <formula>$H$494</formula>
    </cfRule>
  </conditionalFormatting>
  <conditionalFormatting sqref="I494">
    <cfRule type="cellIs" dxfId="7936" priority="962" stopIfTrue="1" operator="lessThan">
      <formula>$H$494*(-1)</formula>
    </cfRule>
  </conditionalFormatting>
  <conditionalFormatting sqref="I495">
    <cfRule type="cellIs" dxfId="7935" priority="963" stopIfTrue="1" operator="greaterThan">
      <formula>$H$495</formula>
    </cfRule>
  </conditionalFormatting>
  <conditionalFormatting sqref="I495">
    <cfRule type="cellIs" dxfId="7934" priority="964" stopIfTrue="1" operator="lessThan">
      <formula>$H$495*(-1)</formula>
    </cfRule>
  </conditionalFormatting>
  <conditionalFormatting sqref="I496">
    <cfRule type="cellIs" dxfId="7933" priority="965" stopIfTrue="1" operator="greaterThan">
      <formula>$H$496</formula>
    </cfRule>
  </conditionalFormatting>
  <conditionalFormatting sqref="I496">
    <cfRule type="cellIs" dxfId="7932" priority="966" stopIfTrue="1" operator="lessThan">
      <formula>$H$496*(-1)</formula>
    </cfRule>
  </conditionalFormatting>
  <conditionalFormatting sqref="I497">
    <cfRule type="cellIs" dxfId="7931" priority="967" stopIfTrue="1" operator="greaterThan">
      <formula>$H$497</formula>
    </cfRule>
  </conditionalFormatting>
  <conditionalFormatting sqref="I497">
    <cfRule type="cellIs" dxfId="7930" priority="968" stopIfTrue="1" operator="lessThan">
      <formula>$H$497*(-1)</formula>
    </cfRule>
  </conditionalFormatting>
  <conditionalFormatting sqref="I498">
    <cfRule type="cellIs" dxfId="7929" priority="969" stopIfTrue="1" operator="greaterThan">
      <formula>$H$498</formula>
    </cfRule>
  </conditionalFormatting>
  <conditionalFormatting sqref="I498">
    <cfRule type="cellIs" dxfId="7928" priority="970" stopIfTrue="1" operator="lessThan">
      <formula>$H$498*(-1)</formula>
    </cfRule>
  </conditionalFormatting>
  <conditionalFormatting sqref="I499">
    <cfRule type="cellIs" dxfId="7927" priority="971" stopIfTrue="1" operator="greaterThan">
      <formula>$H$499</formula>
    </cfRule>
  </conditionalFormatting>
  <conditionalFormatting sqref="I499">
    <cfRule type="cellIs" dxfId="7926" priority="972" stopIfTrue="1" operator="lessThan">
      <formula>$H$499*(-1)</formula>
    </cfRule>
  </conditionalFormatting>
  <conditionalFormatting sqref="I500">
    <cfRule type="cellIs" dxfId="7925" priority="973" stopIfTrue="1" operator="greaterThan">
      <formula>$H$500</formula>
    </cfRule>
  </conditionalFormatting>
  <conditionalFormatting sqref="I500">
    <cfRule type="cellIs" dxfId="7924" priority="974" stopIfTrue="1" operator="lessThan">
      <formula>$H$500*(-1)</formula>
    </cfRule>
  </conditionalFormatting>
  <conditionalFormatting sqref="I501">
    <cfRule type="cellIs" dxfId="7923" priority="975" stopIfTrue="1" operator="greaterThan">
      <formula>$H$501</formula>
    </cfRule>
  </conditionalFormatting>
  <conditionalFormatting sqref="I501">
    <cfRule type="cellIs" dxfId="7922" priority="976" stopIfTrue="1" operator="lessThan">
      <formula>$H$501*(-1)</formula>
    </cfRule>
  </conditionalFormatting>
  <conditionalFormatting sqref="I502">
    <cfRule type="cellIs" dxfId="7921" priority="977" stopIfTrue="1" operator="greaterThan">
      <formula>$H$502</formula>
    </cfRule>
  </conditionalFormatting>
  <conditionalFormatting sqref="I502">
    <cfRule type="cellIs" dxfId="7920" priority="978" stopIfTrue="1" operator="lessThan">
      <formula>$H$502*(-1)</formula>
    </cfRule>
  </conditionalFormatting>
  <conditionalFormatting sqref="I503">
    <cfRule type="cellIs" dxfId="7919" priority="979" stopIfTrue="1" operator="greaterThan">
      <formula>$H$503</formula>
    </cfRule>
  </conditionalFormatting>
  <conditionalFormatting sqref="I503">
    <cfRule type="cellIs" dxfId="7918" priority="980" stopIfTrue="1" operator="lessThan">
      <formula>$H$503*(-1)</formula>
    </cfRule>
  </conditionalFormatting>
  <conditionalFormatting sqref="I504">
    <cfRule type="cellIs" dxfId="7917" priority="981" stopIfTrue="1" operator="greaterThan">
      <formula>$H$504</formula>
    </cfRule>
  </conditionalFormatting>
  <conditionalFormatting sqref="I504">
    <cfRule type="cellIs" dxfId="7916" priority="982" stopIfTrue="1" operator="lessThan">
      <formula>$H$504*(-1)</formula>
    </cfRule>
  </conditionalFormatting>
  <conditionalFormatting sqref="I505">
    <cfRule type="cellIs" dxfId="7915" priority="983" stopIfTrue="1" operator="greaterThan">
      <formula>$H$505</formula>
    </cfRule>
  </conditionalFormatting>
  <conditionalFormatting sqref="I505">
    <cfRule type="cellIs" dxfId="7914" priority="984" stopIfTrue="1" operator="lessThan">
      <formula>$H$505*(-1)</formula>
    </cfRule>
  </conditionalFormatting>
  <conditionalFormatting sqref="I506">
    <cfRule type="cellIs" dxfId="7913" priority="985" stopIfTrue="1" operator="greaterThan">
      <formula>$H$506</formula>
    </cfRule>
  </conditionalFormatting>
  <conditionalFormatting sqref="I506">
    <cfRule type="cellIs" dxfId="7912" priority="986" stopIfTrue="1" operator="lessThan">
      <formula>$H$506*(-1)</formula>
    </cfRule>
  </conditionalFormatting>
  <conditionalFormatting sqref="I507">
    <cfRule type="cellIs" dxfId="7911" priority="987" stopIfTrue="1" operator="greaterThan">
      <formula>$H$507</formula>
    </cfRule>
  </conditionalFormatting>
  <conditionalFormatting sqref="I507">
    <cfRule type="cellIs" dxfId="7910" priority="988" stopIfTrue="1" operator="lessThan">
      <formula>$H$507*(-1)</formula>
    </cfRule>
  </conditionalFormatting>
  <conditionalFormatting sqref="I508">
    <cfRule type="cellIs" dxfId="7909" priority="989" stopIfTrue="1" operator="greaterThan">
      <formula>$H$508</formula>
    </cfRule>
  </conditionalFormatting>
  <conditionalFormatting sqref="I508">
    <cfRule type="cellIs" dxfId="7908" priority="990" stopIfTrue="1" operator="lessThan">
      <formula>$H$508*(-1)</formula>
    </cfRule>
  </conditionalFormatting>
  <conditionalFormatting sqref="I509">
    <cfRule type="cellIs" dxfId="7907" priority="991" stopIfTrue="1" operator="greaterThan">
      <formula>$H$509</formula>
    </cfRule>
  </conditionalFormatting>
  <conditionalFormatting sqref="I509">
    <cfRule type="cellIs" dxfId="7906" priority="992" stopIfTrue="1" operator="lessThan">
      <formula>$H$509*(-1)</formula>
    </cfRule>
  </conditionalFormatting>
  <conditionalFormatting sqref="I510">
    <cfRule type="cellIs" dxfId="7905" priority="993" stopIfTrue="1" operator="greaterThan">
      <formula>$H$510</formula>
    </cfRule>
  </conditionalFormatting>
  <conditionalFormatting sqref="I510">
    <cfRule type="cellIs" dxfId="7904" priority="994" stopIfTrue="1" operator="lessThan">
      <formula>$H$510*(-1)</formula>
    </cfRule>
  </conditionalFormatting>
  <conditionalFormatting sqref="I511">
    <cfRule type="cellIs" dxfId="7903" priority="995" stopIfTrue="1" operator="greaterThan">
      <formula>$H$511</formula>
    </cfRule>
  </conditionalFormatting>
  <conditionalFormatting sqref="I511">
    <cfRule type="cellIs" dxfId="7902" priority="996" stopIfTrue="1" operator="lessThan">
      <formula>$H$511*(-1)</formula>
    </cfRule>
  </conditionalFormatting>
  <conditionalFormatting sqref="I512">
    <cfRule type="cellIs" dxfId="7901" priority="997" stopIfTrue="1" operator="greaterThan">
      <formula>$H$512</formula>
    </cfRule>
  </conditionalFormatting>
  <conditionalFormatting sqref="I512">
    <cfRule type="cellIs" dxfId="7900" priority="998" stopIfTrue="1" operator="lessThan">
      <formula>$H$512*(-1)</formula>
    </cfRule>
  </conditionalFormatting>
  <conditionalFormatting sqref="I513">
    <cfRule type="cellIs" dxfId="7899" priority="999" stopIfTrue="1" operator="greaterThan">
      <formula>$H$513</formula>
    </cfRule>
  </conditionalFormatting>
  <conditionalFormatting sqref="I513">
    <cfRule type="cellIs" dxfId="7898" priority="1000" stopIfTrue="1" operator="lessThan">
      <formula>$H$513*(-1)</formula>
    </cfRule>
  </conditionalFormatting>
  <conditionalFormatting sqref="I514">
    <cfRule type="cellIs" dxfId="7897" priority="1001" stopIfTrue="1" operator="greaterThan">
      <formula>$H$514</formula>
    </cfRule>
  </conditionalFormatting>
  <conditionalFormatting sqref="I514">
    <cfRule type="cellIs" dxfId="7896" priority="1002" stopIfTrue="1" operator="lessThan">
      <formula>$H$514*(-1)</formula>
    </cfRule>
  </conditionalFormatting>
  <conditionalFormatting sqref="I515">
    <cfRule type="cellIs" dxfId="7895" priority="1003" stopIfTrue="1" operator="greaterThan">
      <formula>$H$515</formula>
    </cfRule>
  </conditionalFormatting>
  <conditionalFormatting sqref="I515">
    <cfRule type="cellIs" dxfId="7894" priority="1004" stopIfTrue="1" operator="lessThan">
      <formula>$H$515*(-1)</formula>
    </cfRule>
  </conditionalFormatting>
  <conditionalFormatting sqref="I516">
    <cfRule type="cellIs" dxfId="7893" priority="1005" stopIfTrue="1" operator="greaterThan">
      <formula>$H$516</formula>
    </cfRule>
  </conditionalFormatting>
  <conditionalFormatting sqref="I516">
    <cfRule type="cellIs" dxfId="7892" priority="1006" stopIfTrue="1" operator="lessThan">
      <formula>$H$516*(-1)</formula>
    </cfRule>
  </conditionalFormatting>
  <conditionalFormatting sqref="I517">
    <cfRule type="cellIs" dxfId="7891" priority="1007" stopIfTrue="1" operator="greaterThan">
      <formula>$H$517</formula>
    </cfRule>
  </conditionalFormatting>
  <conditionalFormatting sqref="I517">
    <cfRule type="cellIs" dxfId="7890" priority="1008" stopIfTrue="1" operator="lessThan">
      <formula>$H$517*(-1)</formula>
    </cfRule>
  </conditionalFormatting>
  <conditionalFormatting sqref="I518">
    <cfRule type="cellIs" dxfId="7889" priority="1009" stopIfTrue="1" operator="greaterThan">
      <formula>$H$518</formula>
    </cfRule>
  </conditionalFormatting>
  <conditionalFormatting sqref="I518">
    <cfRule type="cellIs" dxfId="7888" priority="1010" stopIfTrue="1" operator="lessThan">
      <formula>$H$518*(-1)</formula>
    </cfRule>
  </conditionalFormatting>
  <conditionalFormatting sqref="I519">
    <cfRule type="cellIs" dxfId="7887" priority="1011" stopIfTrue="1" operator="greaterThan">
      <formula>$H$519</formula>
    </cfRule>
  </conditionalFormatting>
  <conditionalFormatting sqref="I519">
    <cfRule type="cellIs" dxfId="7886" priority="1012" stopIfTrue="1" operator="lessThan">
      <formula>$H$519*(-1)</formula>
    </cfRule>
  </conditionalFormatting>
  <conditionalFormatting sqref="I520">
    <cfRule type="cellIs" dxfId="7885" priority="1013" stopIfTrue="1" operator="greaterThan">
      <formula>$H$520</formula>
    </cfRule>
  </conditionalFormatting>
  <conditionalFormatting sqref="I520">
    <cfRule type="cellIs" dxfId="7884" priority="1014" stopIfTrue="1" operator="lessThan">
      <formula>$H$520*(-1)</formula>
    </cfRule>
  </conditionalFormatting>
  <conditionalFormatting sqref="I521">
    <cfRule type="cellIs" dxfId="7883" priority="1015" stopIfTrue="1" operator="greaterThan">
      <formula>$H$521</formula>
    </cfRule>
  </conditionalFormatting>
  <conditionalFormatting sqref="I521">
    <cfRule type="cellIs" dxfId="7882" priority="1016" stopIfTrue="1" operator="lessThan">
      <formula>$H$521*(-1)</formula>
    </cfRule>
  </conditionalFormatting>
  <conditionalFormatting sqref="I522">
    <cfRule type="cellIs" dxfId="7881" priority="1017" stopIfTrue="1" operator="greaterThan">
      <formula>$H$522</formula>
    </cfRule>
  </conditionalFormatting>
  <conditionalFormatting sqref="I522">
    <cfRule type="cellIs" dxfId="7880" priority="1018" stopIfTrue="1" operator="lessThan">
      <formula>$H$522*(-1)</formula>
    </cfRule>
  </conditionalFormatting>
  <conditionalFormatting sqref="I523">
    <cfRule type="cellIs" dxfId="7879" priority="1019" stopIfTrue="1" operator="greaterThan">
      <formula>$H$523</formula>
    </cfRule>
  </conditionalFormatting>
  <conditionalFormatting sqref="I523">
    <cfRule type="cellIs" dxfId="7878" priority="1020" stopIfTrue="1" operator="lessThan">
      <formula>$H$523*(-1)</formula>
    </cfRule>
  </conditionalFormatting>
  <conditionalFormatting sqref="I524">
    <cfRule type="cellIs" dxfId="7877" priority="1021" stopIfTrue="1" operator="greaterThan">
      <formula>$H$524</formula>
    </cfRule>
  </conditionalFormatting>
  <conditionalFormatting sqref="I524">
    <cfRule type="cellIs" dxfId="7876" priority="1022" stopIfTrue="1" operator="lessThan">
      <formula>$H$524*(-1)</formula>
    </cfRule>
  </conditionalFormatting>
  <conditionalFormatting sqref="I525">
    <cfRule type="cellIs" dxfId="7875" priority="1023" stopIfTrue="1" operator="greaterThan">
      <formula>$H$525</formula>
    </cfRule>
  </conditionalFormatting>
  <conditionalFormatting sqref="I525">
    <cfRule type="cellIs" dxfId="7874" priority="1024" stopIfTrue="1" operator="lessThan">
      <formula>$H$525*(-1)</formula>
    </cfRule>
  </conditionalFormatting>
  <conditionalFormatting sqref="I526">
    <cfRule type="cellIs" dxfId="7873" priority="1025" stopIfTrue="1" operator="greaterThan">
      <formula>$H$526</formula>
    </cfRule>
  </conditionalFormatting>
  <conditionalFormatting sqref="I526">
    <cfRule type="cellIs" dxfId="7872" priority="1026" stopIfTrue="1" operator="lessThan">
      <formula>$H$526*(-1)</formula>
    </cfRule>
  </conditionalFormatting>
  <conditionalFormatting sqref="I527">
    <cfRule type="cellIs" dxfId="7871" priority="1027" stopIfTrue="1" operator="greaterThan">
      <formula>$H$527</formula>
    </cfRule>
  </conditionalFormatting>
  <conditionalFormatting sqref="I527">
    <cfRule type="cellIs" dxfId="7870" priority="1028" stopIfTrue="1" operator="lessThan">
      <formula>$H$527*(-1)</formula>
    </cfRule>
  </conditionalFormatting>
  <conditionalFormatting sqref="I528">
    <cfRule type="cellIs" dxfId="7869" priority="1029" stopIfTrue="1" operator="greaterThan">
      <formula>$H$528</formula>
    </cfRule>
  </conditionalFormatting>
  <conditionalFormatting sqref="I528">
    <cfRule type="cellIs" dxfId="7868" priority="1030" stopIfTrue="1" operator="lessThan">
      <formula>$H$528*(-1)</formula>
    </cfRule>
  </conditionalFormatting>
  <conditionalFormatting sqref="I529">
    <cfRule type="cellIs" dxfId="7867" priority="1031" stopIfTrue="1" operator="greaterThan">
      <formula>$H$529</formula>
    </cfRule>
  </conditionalFormatting>
  <conditionalFormatting sqref="I529">
    <cfRule type="cellIs" dxfId="7866" priority="1032" stopIfTrue="1" operator="lessThan">
      <formula>$H$529*(-1)</formula>
    </cfRule>
  </conditionalFormatting>
  <conditionalFormatting sqref="I530">
    <cfRule type="cellIs" dxfId="7865" priority="1033" stopIfTrue="1" operator="greaterThan">
      <formula>$H$530</formula>
    </cfRule>
  </conditionalFormatting>
  <conditionalFormatting sqref="I530">
    <cfRule type="cellIs" dxfId="7864" priority="1034" stopIfTrue="1" operator="lessThan">
      <formula>$H$530*(-1)</formula>
    </cfRule>
  </conditionalFormatting>
  <conditionalFormatting sqref="I531">
    <cfRule type="cellIs" dxfId="7863" priority="1035" stopIfTrue="1" operator="greaterThan">
      <formula>$H$531</formula>
    </cfRule>
  </conditionalFormatting>
  <conditionalFormatting sqref="I531">
    <cfRule type="cellIs" dxfId="7862" priority="1036" stopIfTrue="1" operator="lessThan">
      <formula>$H$531*(-1)</formula>
    </cfRule>
  </conditionalFormatting>
  <conditionalFormatting sqref="I532">
    <cfRule type="cellIs" dxfId="7861" priority="1037" stopIfTrue="1" operator="greaterThan">
      <formula>$H$532</formula>
    </cfRule>
  </conditionalFormatting>
  <conditionalFormatting sqref="I532">
    <cfRule type="cellIs" dxfId="7860" priority="1038" stopIfTrue="1" operator="lessThan">
      <formula>$H$532*(-1)</formula>
    </cfRule>
  </conditionalFormatting>
  <conditionalFormatting sqref="I533">
    <cfRule type="cellIs" dxfId="7859" priority="1039" stopIfTrue="1" operator="greaterThan">
      <formula>$H$533</formula>
    </cfRule>
  </conditionalFormatting>
  <conditionalFormatting sqref="I533">
    <cfRule type="cellIs" dxfId="7858" priority="1040" stopIfTrue="1" operator="lessThan">
      <formula>$H$533*(-1)</formula>
    </cfRule>
  </conditionalFormatting>
  <conditionalFormatting sqref="I534">
    <cfRule type="cellIs" dxfId="7857" priority="1041" stopIfTrue="1" operator="greaterThan">
      <formula>$H$534</formula>
    </cfRule>
  </conditionalFormatting>
  <conditionalFormatting sqref="I534">
    <cfRule type="cellIs" dxfId="7856" priority="1042" stopIfTrue="1" operator="lessThan">
      <formula>$H$534*(-1)</formula>
    </cfRule>
  </conditionalFormatting>
  <conditionalFormatting sqref="I535">
    <cfRule type="cellIs" dxfId="7855" priority="1043" stopIfTrue="1" operator="greaterThan">
      <formula>$H$535</formula>
    </cfRule>
  </conditionalFormatting>
  <conditionalFormatting sqref="I535">
    <cfRule type="cellIs" dxfId="7854" priority="1044" stopIfTrue="1" operator="lessThan">
      <formula>$H$535*(-1)</formula>
    </cfRule>
  </conditionalFormatting>
  <conditionalFormatting sqref="I536">
    <cfRule type="cellIs" dxfId="7853" priority="1045" stopIfTrue="1" operator="greaterThan">
      <formula>$H$536</formula>
    </cfRule>
  </conditionalFormatting>
  <conditionalFormatting sqref="I536">
    <cfRule type="cellIs" dxfId="7852" priority="1046" stopIfTrue="1" operator="lessThan">
      <formula>$H$536*(-1)</formula>
    </cfRule>
  </conditionalFormatting>
  <conditionalFormatting sqref="I537">
    <cfRule type="cellIs" dxfId="7851" priority="1047" stopIfTrue="1" operator="greaterThan">
      <formula>$H$537</formula>
    </cfRule>
  </conditionalFormatting>
  <conditionalFormatting sqref="I537">
    <cfRule type="cellIs" dxfId="7850" priority="1048" stopIfTrue="1" operator="lessThan">
      <formula>$H$537*(-1)</formula>
    </cfRule>
  </conditionalFormatting>
  <conditionalFormatting sqref="I538">
    <cfRule type="cellIs" dxfId="7849" priority="1049" stopIfTrue="1" operator="greaterThan">
      <formula>$H$538</formula>
    </cfRule>
  </conditionalFormatting>
  <conditionalFormatting sqref="I538">
    <cfRule type="cellIs" dxfId="7848" priority="1050" stopIfTrue="1" operator="lessThan">
      <formula>$H$538*(-1)</formula>
    </cfRule>
  </conditionalFormatting>
  <conditionalFormatting sqref="I539">
    <cfRule type="cellIs" dxfId="7847" priority="1051" stopIfTrue="1" operator="greaterThan">
      <formula>$H$539</formula>
    </cfRule>
  </conditionalFormatting>
  <conditionalFormatting sqref="I539">
    <cfRule type="cellIs" dxfId="7846" priority="1052" stopIfTrue="1" operator="lessThan">
      <formula>$H$539*(-1)</formula>
    </cfRule>
  </conditionalFormatting>
  <conditionalFormatting sqref="I540">
    <cfRule type="cellIs" dxfId="7845" priority="1053" stopIfTrue="1" operator="greaterThan">
      <formula>$H$540</formula>
    </cfRule>
  </conditionalFormatting>
  <conditionalFormatting sqref="I540">
    <cfRule type="cellIs" dxfId="7844" priority="1054" stopIfTrue="1" operator="lessThan">
      <formula>$H$540*(-1)</formula>
    </cfRule>
  </conditionalFormatting>
  <conditionalFormatting sqref="I541">
    <cfRule type="cellIs" dxfId="7843" priority="1055" stopIfTrue="1" operator="greaterThan">
      <formula>$H$541</formula>
    </cfRule>
  </conditionalFormatting>
  <conditionalFormatting sqref="I541">
    <cfRule type="cellIs" dxfId="7842" priority="1056" stopIfTrue="1" operator="lessThan">
      <formula>$H$541*(-1)</formula>
    </cfRule>
  </conditionalFormatting>
  <conditionalFormatting sqref="I542">
    <cfRule type="cellIs" dxfId="7841" priority="1057" stopIfTrue="1" operator="greaterThan">
      <formula>$H$542</formula>
    </cfRule>
  </conditionalFormatting>
  <conditionalFormatting sqref="I542">
    <cfRule type="cellIs" dxfId="7840" priority="1058" stopIfTrue="1" operator="lessThan">
      <formula>$H$542*(-1)</formula>
    </cfRule>
  </conditionalFormatting>
  <conditionalFormatting sqref="I543">
    <cfRule type="cellIs" dxfId="7839" priority="1059" stopIfTrue="1" operator="greaterThan">
      <formula>$H$543</formula>
    </cfRule>
  </conditionalFormatting>
  <conditionalFormatting sqref="I543">
    <cfRule type="cellIs" dxfId="7838" priority="1060" stopIfTrue="1" operator="lessThan">
      <formula>$H$543*(-1)</formula>
    </cfRule>
  </conditionalFormatting>
  <conditionalFormatting sqref="I544">
    <cfRule type="cellIs" dxfId="7837" priority="1061" stopIfTrue="1" operator="greaterThan">
      <formula>$H$544</formula>
    </cfRule>
  </conditionalFormatting>
  <conditionalFormatting sqref="I544">
    <cfRule type="cellIs" dxfId="7836" priority="1062" stopIfTrue="1" operator="lessThan">
      <formula>$H$544*(-1)</formula>
    </cfRule>
  </conditionalFormatting>
  <conditionalFormatting sqref="I545">
    <cfRule type="cellIs" dxfId="7835" priority="1063" stopIfTrue="1" operator="greaterThan">
      <formula>$H$545</formula>
    </cfRule>
  </conditionalFormatting>
  <conditionalFormatting sqref="I545">
    <cfRule type="cellIs" dxfId="7834" priority="1064" stopIfTrue="1" operator="lessThan">
      <formula>$H$545*(-1)</formula>
    </cfRule>
  </conditionalFormatting>
  <conditionalFormatting sqref="I546">
    <cfRule type="cellIs" dxfId="7833" priority="1065" stopIfTrue="1" operator="greaterThan">
      <formula>$H$546</formula>
    </cfRule>
  </conditionalFormatting>
  <conditionalFormatting sqref="I546">
    <cfRule type="cellIs" dxfId="7832" priority="1066" stopIfTrue="1" operator="lessThan">
      <formula>$H$546*(-1)</formula>
    </cfRule>
  </conditionalFormatting>
  <conditionalFormatting sqref="I547">
    <cfRule type="cellIs" dxfId="7831" priority="1067" stopIfTrue="1" operator="greaterThan">
      <formula>$H$547</formula>
    </cfRule>
  </conditionalFormatting>
  <conditionalFormatting sqref="I547">
    <cfRule type="cellIs" dxfId="7830" priority="1068" stopIfTrue="1" operator="lessThan">
      <formula>$H$547*(-1)</formula>
    </cfRule>
  </conditionalFormatting>
  <conditionalFormatting sqref="I548">
    <cfRule type="cellIs" dxfId="7829" priority="1069" stopIfTrue="1" operator="greaterThan">
      <formula>$H$548</formula>
    </cfRule>
  </conditionalFormatting>
  <conditionalFormatting sqref="I548">
    <cfRule type="cellIs" dxfId="7828" priority="1070" stopIfTrue="1" operator="lessThan">
      <formula>$H$548*(-1)</formula>
    </cfRule>
  </conditionalFormatting>
  <conditionalFormatting sqref="I549">
    <cfRule type="cellIs" dxfId="7827" priority="1071" stopIfTrue="1" operator="greaterThan">
      <formula>$H$549</formula>
    </cfRule>
  </conditionalFormatting>
  <conditionalFormatting sqref="I549">
    <cfRule type="cellIs" dxfId="7826" priority="1072" stopIfTrue="1" operator="lessThan">
      <formula>$H$549*(-1)</formula>
    </cfRule>
  </conditionalFormatting>
  <conditionalFormatting sqref="I550">
    <cfRule type="cellIs" dxfId="7825" priority="1073" stopIfTrue="1" operator="greaterThan">
      <formula>$H$550</formula>
    </cfRule>
  </conditionalFormatting>
  <conditionalFormatting sqref="I550">
    <cfRule type="cellIs" dxfId="7824" priority="1074" stopIfTrue="1" operator="lessThan">
      <formula>$H$550*(-1)</formula>
    </cfRule>
  </conditionalFormatting>
  <conditionalFormatting sqref="I551">
    <cfRule type="cellIs" dxfId="7823" priority="1075" stopIfTrue="1" operator="greaterThan">
      <formula>$H$551</formula>
    </cfRule>
  </conditionalFormatting>
  <conditionalFormatting sqref="I551">
    <cfRule type="cellIs" dxfId="7822" priority="1076" stopIfTrue="1" operator="lessThan">
      <formula>$H$551*(-1)</formula>
    </cfRule>
  </conditionalFormatting>
  <conditionalFormatting sqref="I552">
    <cfRule type="cellIs" dxfId="7821" priority="1077" stopIfTrue="1" operator="greaterThan">
      <formula>$H$552</formula>
    </cfRule>
  </conditionalFormatting>
  <conditionalFormatting sqref="I552">
    <cfRule type="cellIs" dxfId="7820" priority="1078" stopIfTrue="1" operator="lessThan">
      <formula>$H$552*(-1)</formula>
    </cfRule>
  </conditionalFormatting>
  <conditionalFormatting sqref="I553">
    <cfRule type="cellIs" dxfId="7819" priority="1079" stopIfTrue="1" operator="greaterThan">
      <formula>$H$553</formula>
    </cfRule>
  </conditionalFormatting>
  <conditionalFormatting sqref="I553">
    <cfRule type="cellIs" dxfId="7818" priority="1080" stopIfTrue="1" operator="lessThan">
      <formula>$H$553*(-1)</formula>
    </cfRule>
  </conditionalFormatting>
  <conditionalFormatting sqref="I554">
    <cfRule type="cellIs" dxfId="7817" priority="1081" stopIfTrue="1" operator="greaterThan">
      <formula>$H$554</formula>
    </cfRule>
  </conditionalFormatting>
  <conditionalFormatting sqref="I554">
    <cfRule type="cellIs" dxfId="7816" priority="1082" stopIfTrue="1" operator="lessThan">
      <formula>$H$554*(-1)</formula>
    </cfRule>
  </conditionalFormatting>
  <conditionalFormatting sqref="I555">
    <cfRule type="cellIs" dxfId="7815" priority="1083" stopIfTrue="1" operator="greaterThan">
      <formula>$H$555</formula>
    </cfRule>
  </conditionalFormatting>
  <conditionalFormatting sqref="I555">
    <cfRule type="cellIs" dxfId="7814" priority="1084" stopIfTrue="1" operator="lessThan">
      <formula>$H$555*(-1)</formula>
    </cfRule>
  </conditionalFormatting>
  <conditionalFormatting sqref="I556">
    <cfRule type="cellIs" dxfId="7813" priority="1085" stopIfTrue="1" operator="greaterThan">
      <formula>$H$556</formula>
    </cfRule>
  </conditionalFormatting>
  <conditionalFormatting sqref="I556">
    <cfRule type="cellIs" dxfId="7812" priority="1086" stopIfTrue="1" operator="lessThan">
      <formula>$H$556*(-1)</formula>
    </cfRule>
  </conditionalFormatting>
  <conditionalFormatting sqref="I557">
    <cfRule type="cellIs" dxfId="7811" priority="1087" stopIfTrue="1" operator="greaterThan">
      <formula>$H$557</formula>
    </cfRule>
  </conditionalFormatting>
  <conditionalFormatting sqref="I557">
    <cfRule type="cellIs" dxfId="7810" priority="1088" stopIfTrue="1" operator="lessThan">
      <formula>$H$557*(-1)</formula>
    </cfRule>
  </conditionalFormatting>
  <conditionalFormatting sqref="I558">
    <cfRule type="cellIs" dxfId="7809" priority="1089" stopIfTrue="1" operator="greaterThan">
      <formula>$H$558</formula>
    </cfRule>
  </conditionalFormatting>
  <conditionalFormatting sqref="I558">
    <cfRule type="cellIs" dxfId="7808" priority="1090" stopIfTrue="1" operator="lessThan">
      <formula>$H$558*(-1)</formula>
    </cfRule>
  </conditionalFormatting>
  <conditionalFormatting sqref="I559">
    <cfRule type="cellIs" dxfId="7807" priority="1091" stopIfTrue="1" operator="greaterThan">
      <formula>$H$559</formula>
    </cfRule>
  </conditionalFormatting>
  <conditionalFormatting sqref="I559">
    <cfRule type="cellIs" dxfId="7806" priority="1092" stopIfTrue="1" operator="lessThan">
      <formula>$H$559*(-1)</formula>
    </cfRule>
  </conditionalFormatting>
  <conditionalFormatting sqref="I560">
    <cfRule type="cellIs" dxfId="7805" priority="1093" stopIfTrue="1" operator="greaterThan">
      <formula>$H$560</formula>
    </cfRule>
  </conditionalFormatting>
  <conditionalFormatting sqref="I560">
    <cfRule type="cellIs" dxfId="7804" priority="1094" stopIfTrue="1" operator="lessThan">
      <formula>$H$560*(-1)</formula>
    </cfRule>
  </conditionalFormatting>
  <conditionalFormatting sqref="I561">
    <cfRule type="cellIs" dxfId="7803" priority="1095" stopIfTrue="1" operator="greaterThan">
      <formula>$H$561</formula>
    </cfRule>
  </conditionalFormatting>
  <conditionalFormatting sqref="I561">
    <cfRule type="cellIs" dxfId="7802" priority="1096" stopIfTrue="1" operator="lessThan">
      <formula>$H$561*(-1)</formula>
    </cfRule>
  </conditionalFormatting>
  <conditionalFormatting sqref="I562">
    <cfRule type="cellIs" dxfId="7801" priority="1097" stopIfTrue="1" operator="greaterThan">
      <formula>$H$562</formula>
    </cfRule>
  </conditionalFormatting>
  <conditionalFormatting sqref="I562">
    <cfRule type="cellIs" dxfId="7800" priority="1098" stopIfTrue="1" operator="lessThan">
      <formula>$H$562*(-1)</formula>
    </cfRule>
  </conditionalFormatting>
  <conditionalFormatting sqref="I563">
    <cfRule type="cellIs" dxfId="7799" priority="1099" stopIfTrue="1" operator="greaterThan">
      <formula>$H$563</formula>
    </cfRule>
  </conditionalFormatting>
  <conditionalFormatting sqref="I563">
    <cfRule type="cellIs" dxfId="7798" priority="1100" stopIfTrue="1" operator="lessThan">
      <formula>$H$563*(-1)</formula>
    </cfRule>
  </conditionalFormatting>
  <conditionalFormatting sqref="I564">
    <cfRule type="cellIs" dxfId="7797" priority="1101" stopIfTrue="1" operator="greaterThan">
      <formula>$H$564</formula>
    </cfRule>
  </conditionalFormatting>
  <conditionalFormatting sqref="I564">
    <cfRule type="cellIs" dxfId="7796" priority="1102" stopIfTrue="1" operator="lessThan">
      <formula>$H$564*(-1)</formula>
    </cfRule>
  </conditionalFormatting>
  <conditionalFormatting sqref="I565">
    <cfRule type="cellIs" dxfId="7795" priority="1103" stopIfTrue="1" operator="greaterThan">
      <formula>$H$565</formula>
    </cfRule>
  </conditionalFormatting>
  <conditionalFormatting sqref="I565">
    <cfRule type="cellIs" dxfId="7794" priority="1104" stopIfTrue="1" operator="lessThan">
      <formula>$H$565*(-1)</formula>
    </cfRule>
  </conditionalFormatting>
  <conditionalFormatting sqref="I566">
    <cfRule type="cellIs" dxfId="7793" priority="1105" stopIfTrue="1" operator="greaterThan">
      <formula>$H$566</formula>
    </cfRule>
  </conditionalFormatting>
  <conditionalFormatting sqref="I566">
    <cfRule type="cellIs" dxfId="7792" priority="1106" stopIfTrue="1" operator="lessThan">
      <formula>$H$566*(-1)</formula>
    </cfRule>
  </conditionalFormatting>
  <conditionalFormatting sqref="I567">
    <cfRule type="cellIs" dxfId="7791" priority="1107" stopIfTrue="1" operator="greaterThan">
      <formula>$H$567</formula>
    </cfRule>
  </conditionalFormatting>
  <conditionalFormatting sqref="I567">
    <cfRule type="cellIs" dxfId="7790" priority="1108" stopIfTrue="1" operator="lessThan">
      <formula>$H$567*(-1)</formula>
    </cfRule>
  </conditionalFormatting>
  <conditionalFormatting sqref="I568">
    <cfRule type="cellIs" dxfId="7789" priority="1109" stopIfTrue="1" operator="greaterThan">
      <formula>$H$568</formula>
    </cfRule>
  </conditionalFormatting>
  <conditionalFormatting sqref="I568">
    <cfRule type="cellIs" dxfId="7788" priority="1110" stopIfTrue="1" operator="lessThan">
      <formula>$H$568*(-1)</formula>
    </cfRule>
  </conditionalFormatting>
  <conditionalFormatting sqref="I569">
    <cfRule type="cellIs" dxfId="7787" priority="1111" stopIfTrue="1" operator="greaterThan">
      <formula>$H$569</formula>
    </cfRule>
  </conditionalFormatting>
  <conditionalFormatting sqref="I569">
    <cfRule type="cellIs" dxfId="7786" priority="1112" stopIfTrue="1" operator="lessThan">
      <formula>$H$569*(-1)</formula>
    </cfRule>
  </conditionalFormatting>
  <conditionalFormatting sqref="I570">
    <cfRule type="cellIs" dxfId="7785" priority="1113" stopIfTrue="1" operator="greaterThan">
      <formula>$H$570</formula>
    </cfRule>
  </conditionalFormatting>
  <conditionalFormatting sqref="I570">
    <cfRule type="cellIs" dxfId="7784" priority="1114" stopIfTrue="1" operator="lessThan">
      <formula>$H$570*(-1)</formula>
    </cfRule>
  </conditionalFormatting>
  <conditionalFormatting sqref="I571">
    <cfRule type="cellIs" dxfId="7783" priority="1115" stopIfTrue="1" operator="greaterThan">
      <formula>$H$571</formula>
    </cfRule>
  </conditionalFormatting>
  <conditionalFormatting sqref="I571">
    <cfRule type="cellIs" dxfId="7782" priority="1116" stopIfTrue="1" operator="lessThan">
      <formula>$H$571*(-1)</formula>
    </cfRule>
  </conditionalFormatting>
  <conditionalFormatting sqref="I572">
    <cfRule type="cellIs" dxfId="7781" priority="1117" stopIfTrue="1" operator="greaterThan">
      <formula>$H$572</formula>
    </cfRule>
  </conditionalFormatting>
  <conditionalFormatting sqref="I572">
    <cfRule type="cellIs" dxfId="7780" priority="1118" stopIfTrue="1" operator="lessThan">
      <formula>$H$572*(-1)</formula>
    </cfRule>
  </conditionalFormatting>
  <conditionalFormatting sqref="I573">
    <cfRule type="cellIs" dxfId="7779" priority="1119" stopIfTrue="1" operator="greaterThan">
      <formula>$H$573</formula>
    </cfRule>
  </conditionalFormatting>
  <conditionalFormatting sqref="I573">
    <cfRule type="cellIs" dxfId="7778" priority="1120" stopIfTrue="1" operator="lessThan">
      <formula>$H$573*(-1)</formula>
    </cfRule>
  </conditionalFormatting>
  <conditionalFormatting sqref="I574">
    <cfRule type="cellIs" dxfId="7777" priority="1121" stopIfTrue="1" operator="greaterThan">
      <formula>$H$574</formula>
    </cfRule>
  </conditionalFormatting>
  <conditionalFormatting sqref="I574">
    <cfRule type="cellIs" dxfId="7776" priority="1122" stopIfTrue="1" operator="lessThan">
      <formula>$H$574*(-1)</formula>
    </cfRule>
  </conditionalFormatting>
  <conditionalFormatting sqref="I575">
    <cfRule type="cellIs" dxfId="7775" priority="1123" stopIfTrue="1" operator="greaterThan">
      <formula>$H$575</formula>
    </cfRule>
  </conditionalFormatting>
  <conditionalFormatting sqref="I575">
    <cfRule type="cellIs" dxfId="7774" priority="1124" stopIfTrue="1" operator="lessThan">
      <formula>$H$575*(-1)</formula>
    </cfRule>
  </conditionalFormatting>
  <conditionalFormatting sqref="I576">
    <cfRule type="cellIs" dxfId="7773" priority="1125" stopIfTrue="1" operator="greaterThan">
      <formula>$H$576</formula>
    </cfRule>
  </conditionalFormatting>
  <conditionalFormatting sqref="I576">
    <cfRule type="cellIs" dxfId="7772" priority="1126" stopIfTrue="1" operator="lessThan">
      <formula>$H$576*(-1)</formula>
    </cfRule>
  </conditionalFormatting>
  <conditionalFormatting sqref="I577">
    <cfRule type="cellIs" dxfId="7771" priority="1127" stopIfTrue="1" operator="greaterThan">
      <formula>$H$577</formula>
    </cfRule>
  </conditionalFormatting>
  <conditionalFormatting sqref="I577">
    <cfRule type="cellIs" dxfId="7770" priority="1128" stopIfTrue="1" operator="lessThan">
      <formula>$H$577*(-1)</formula>
    </cfRule>
  </conditionalFormatting>
  <conditionalFormatting sqref="I578">
    <cfRule type="cellIs" dxfId="7769" priority="1129" stopIfTrue="1" operator="greaterThan">
      <formula>$H$578</formula>
    </cfRule>
  </conditionalFormatting>
  <conditionalFormatting sqref="I578">
    <cfRule type="cellIs" dxfId="7768" priority="1130" stopIfTrue="1" operator="lessThan">
      <formula>$H$578*(-1)</formula>
    </cfRule>
  </conditionalFormatting>
  <conditionalFormatting sqref="I579">
    <cfRule type="cellIs" dxfId="7767" priority="1131" stopIfTrue="1" operator="greaterThan">
      <formula>$H$579</formula>
    </cfRule>
  </conditionalFormatting>
  <conditionalFormatting sqref="I579">
    <cfRule type="cellIs" dxfId="7766" priority="1132" stopIfTrue="1" operator="lessThan">
      <formula>$H$579*(-1)</formula>
    </cfRule>
  </conditionalFormatting>
  <conditionalFormatting sqref="I580">
    <cfRule type="cellIs" dxfId="7765" priority="1133" stopIfTrue="1" operator="greaterThan">
      <formula>$H$580</formula>
    </cfRule>
  </conditionalFormatting>
  <conditionalFormatting sqref="I580">
    <cfRule type="cellIs" dxfId="7764" priority="1134" stopIfTrue="1" operator="lessThan">
      <formula>$H$580*(-1)</formula>
    </cfRule>
  </conditionalFormatting>
  <conditionalFormatting sqref="I581">
    <cfRule type="cellIs" dxfId="7763" priority="1135" stopIfTrue="1" operator="greaterThan">
      <formula>$H$581</formula>
    </cfRule>
  </conditionalFormatting>
  <conditionalFormatting sqref="I581">
    <cfRule type="cellIs" dxfId="7762" priority="1136" stopIfTrue="1" operator="lessThan">
      <formula>$H$581*(-1)</formula>
    </cfRule>
  </conditionalFormatting>
  <conditionalFormatting sqref="I582">
    <cfRule type="cellIs" dxfId="7761" priority="1137" stopIfTrue="1" operator="greaterThan">
      <formula>$H$582</formula>
    </cfRule>
  </conditionalFormatting>
  <conditionalFormatting sqref="I582">
    <cfRule type="cellIs" dxfId="7760" priority="1138" stopIfTrue="1" operator="lessThan">
      <formula>$H$582*(-1)</formula>
    </cfRule>
  </conditionalFormatting>
  <conditionalFormatting sqref="I583">
    <cfRule type="cellIs" dxfId="7759" priority="1139" stopIfTrue="1" operator="greaterThan">
      <formula>$H$583</formula>
    </cfRule>
  </conditionalFormatting>
  <conditionalFormatting sqref="I583">
    <cfRule type="cellIs" dxfId="7758" priority="1140" stopIfTrue="1" operator="lessThan">
      <formula>$H$583*(-1)</formula>
    </cfRule>
  </conditionalFormatting>
  <conditionalFormatting sqref="I584">
    <cfRule type="cellIs" dxfId="7757" priority="1141" stopIfTrue="1" operator="greaterThan">
      <formula>$H$584</formula>
    </cfRule>
  </conditionalFormatting>
  <conditionalFormatting sqref="I584">
    <cfRule type="cellIs" dxfId="7756" priority="1142" stopIfTrue="1" operator="lessThan">
      <formula>$H$584*(-1)</formula>
    </cfRule>
  </conditionalFormatting>
  <conditionalFormatting sqref="I585">
    <cfRule type="cellIs" dxfId="7755" priority="1143" stopIfTrue="1" operator="greaterThan">
      <formula>$H$585</formula>
    </cfRule>
  </conditionalFormatting>
  <conditionalFormatting sqref="I585">
    <cfRule type="cellIs" dxfId="7754" priority="1144" stopIfTrue="1" operator="lessThan">
      <formula>$H$585*(-1)</formula>
    </cfRule>
  </conditionalFormatting>
  <conditionalFormatting sqref="I586">
    <cfRule type="cellIs" dxfId="7753" priority="1145" stopIfTrue="1" operator="greaterThan">
      <formula>$H$586</formula>
    </cfRule>
  </conditionalFormatting>
  <conditionalFormatting sqref="I586">
    <cfRule type="cellIs" dxfId="7752" priority="1146" stopIfTrue="1" operator="lessThan">
      <formula>$H$586*(-1)</formula>
    </cfRule>
  </conditionalFormatting>
  <conditionalFormatting sqref="I587">
    <cfRule type="cellIs" dxfId="7751" priority="1147" stopIfTrue="1" operator="greaterThan">
      <formula>$H$587</formula>
    </cfRule>
  </conditionalFormatting>
  <conditionalFormatting sqref="I587">
    <cfRule type="cellIs" dxfId="7750" priority="1148" stopIfTrue="1" operator="lessThan">
      <formula>$H$587*(-1)</formula>
    </cfRule>
  </conditionalFormatting>
  <conditionalFormatting sqref="I588">
    <cfRule type="cellIs" dxfId="7749" priority="1149" stopIfTrue="1" operator="greaterThan">
      <formula>$H$588</formula>
    </cfRule>
  </conditionalFormatting>
  <conditionalFormatting sqref="I588">
    <cfRule type="cellIs" dxfId="7748" priority="1150" stopIfTrue="1" operator="lessThan">
      <formula>$H$588*(-1)</formula>
    </cfRule>
  </conditionalFormatting>
  <conditionalFormatting sqref="I589">
    <cfRule type="cellIs" dxfId="7747" priority="1151" stopIfTrue="1" operator="greaterThan">
      <formula>$H$589</formula>
    </cfRule>
  </conditionalFormatting>
  <conditionalFormatting sqref="I589">
    <cfRule type="cellIs" dxfId="7746" priority="1152" stopIfTrue="1" operator="lessThan">
      <formula>$H$589*(-1)</formula>
    </cfRule>
  </conditionalFormatting>
  <conditionalFormatting sqref="I590">
    <cfRule type="cellIs" dxfId="7745" priority="1153" stopIfTrue="1" operator="greaterThan">
      <formula>$H$590</formula>
    </cfRule>
  </conditionalFormatting>
  <conditionalFormatting sqref="I590">
    <cfRule type="cellIs" dxfId="7744" priority="1154" stopIfTrue="1" operator="lessThan">
      <formula>$H$590*(-1)</formula>
    </cfRule>
  </conditionalFormatting>
  <conditionalFormatting sqref="I591">
    <cfRule type="cellIs" dxfId="7743" priority="1155" stopIfTrue="1" operator="greaterThan">
      <formula>$H$591</formula>
    </cfRule>
  </conditionalFormatting>
  <conditionalFormatting sqref="I591">
    <cfRule type="cellIs" dxfId="7742" priority="1156" stopIfTrue="1" operator="lessThan">
      <formula>$H$591*(-1)</formula>
    </cfRule>
  </conditionalFormatting>
  <conditionalFormatting sqref="I592">
    <cfRule type="cellIs" dxfId="7741" priority="1157" stopIfTrue="1" operator="greaterThan">
      <formula>$H$592</formula>
    </cfRule>
  </conditionalFormatting>
  <conditionalFormatting sqref="I592">
    <cfRule type="cellIs" dxfId="7740" priority="1158" stopIfTrue="1" operator="lessThan">
      <formula>$H$592*(-1)</formula>
    </cfRule>
  </conditionalFormatting>
  <conditionalFormatting sqref="I593">
    <cfRule type="cellIs" dxfId="7739" priority="1159" stopIfTrue="1" operator="greaterThan">
      <formula>$H$593</formula>
    </cfRule>
  </conditionalFormatting>
  <conditionalFormatting sqref="I593">
    <cfRule type="cellIs" dxfId="7738" priority="1160" stopIfTrue="1" operator="lessThan">
      <formula>$H$593*(-1)</formula>
    </cfRule>
  </conditionalFormatting>
  <conditionalFormatting sqref="I594">
    <cfRule type="cellIs" dxfId="7737" priority="1161" stopIfTrue="1" operator="greaterThan">
      <formula>$H$594</formula>
    </cfRule>
  </conditionalFormatting>
  <conditionalFormatting sqref="I594">
    <cfRule type="cellIs" dxfId="7736" priority="1162" stopIfTrue="1" operator="lessThan">
      <formula>$H$594*(-1)</formula>
    </cfRule>
  </conditionalFormatting>
  <conditionalFormatting sqref="I595">
    <cfRule type="cellIs" dxfId="7735" priority="1163" stopIfTrue="1" operator="greaterThan">
      <formula>$H$595</formula>
    </cfRule>
  </conditionalFormatting>
  <conditionalFormatting sqref="I595">
    <cfRule type="cellIs" dxfId="7734" priority="1164" stopIfTrue="1" operator="lessThan">
      <formula>$H$595*(-1)</formula>
    </cfRule>
  </conditionalFormatting>
  <conditionalFormatting sqref="I596">
    <cfRule type="cellIs" dxfId="7733" priority="1165" stopIfTrue="1" operator="greaterThan">
      <formula>$H$596</formula>
    </cfRule>
  </conditionalFormatting>
  <conditionalFormatting sqref="I596">
    <cfRule type="cellIs" dxfId="7732" priority="1166" stopIfTrue="1" operator="lessThan">
      <formula>$H$596*(-1)</formula>
    </cfRule>
  </conditionalFormatting>
  <conditionalFormatting sqref="I597">
    <cfRule type="cellIs" dxfId="7731" priority="1167" stopIfTrue="1" operator="greaterThan">
      <formula>$H$597</formula>
    </cfRule>
  </conditionalFormatting>
  <conditionalFormatting sqref="I597">
    <cfRule type="cellIs" dxfId="7730" priority="1168" stopIfTrue="1" operator="lessThan">
      <formula>$H$597*(-1)</formula>
    </cfRule>
  </conditionalFormatting>
  <conditionalFormatting sqref="I598">
    <cfRule type="cellIs" dxfId="7729" priority="1169" stopIfTrue="1" operator="greaterThan">
      <formula>$H$598</formula>
    </cfRule>
  </conditionalFormatting>
  <conditionalFormatting sqref="I598">
    <cfRule type="cellIs" dxfId="7728" priority="1170" stopIfTrue="1" operator="lessThan">
      <formula>$H$598*(-1)</formula>
    </cfRule>
  </conditionalFormatting>
  <conditionalFormatting sqref="I599">
    <cfRule type="cellIs" dxfId="7727" priority="1171" stopIfTrue="1" operator="greaterThan">
      <formula>$H$599</formula>
    </cfRule>
  </conditionalFormatting>
  <conditionalFormatting sqref="I599">
    <cfRule type="cellIs" dxfId="7726" priority="1172" stopIfTrue="1" operator="lessThan">
      <formula>$H$599*(-1)</formula>
    </cfRule>
  </conditionalFormatting>
  <conditionalFormatting sqref="I600">
    <cfRule type="cellIs" dxfId="7725" priority="1173" stopIfTrue="1" operator="greaterThan">
      <formula>$H$600</formula>
    </cfRule>
  </conditionalFormatting>
  <conditionalFormatting sqref="I600">
    <cfRule type="cellIs" dxfId="7724" priority="1174" stopIfTrue="1" operator="lessThan">
      <formula>$H$600*(-1)</formula>
    </cfRule>
  </conditionalFormatting>
  <conditionalFormatting sqref="I601">
    <cfRule type="cellIs" dxfId="7723" priority="1175" stopIfTrue="1" operator="greaterThan">
      <formula>$H$601</formula>
    </cfRule>
  </conditionalFormatting>
  <conditionalFormatting sqref="I601">
    <cfRule type="cellIs" dxfId="7722" priority="1176" stopIfTrue="1" operator="lessThan">
      <formula>$H$601*(-1)</formula>
    </cfRule>
  </conditionalFormatting>
  <conditionalFormatting sqref="I602">
    <cfRule type="cellIs" dxfId="7721" priority="1177" stopIfTrue="1" operator="greaterThan">
      <formula>$H$602</formula>
    </cfRule>
  </conditionalFormatting>
  <conditionalFormatting sqref="I602">
    <cfRule type="cellIs" dxfId="7720" priority="1178" stopIfTrue="1" operator="lessThan">
      <formula>$H$602*(-1)</formula>
    </cfRule>
  </conditionalFormatting>
  <conditionalFormatting sqref="I603">
    <cfRule type="cellIs" dxfId="7719" priority="1179" stopIfTrue="1" operator="greaterThan">
      <formula>$H$603</formula>
    </cfRule>
  </conditionalFormatting>
  <conditionalFormatting sqref="I603">
    <cfRule type="cellIs" dxfId="7718" priority="1180" stopIfTrue="1" operator="lessThan">
      <formula>$H$603*(-1)</formula>
    </cfRule>
  </conditionalFormatting>
  <conditionalFormatting sqref="I604">
    <cfRule type="cellIs" dxfId="7717" priority="1181" stopIfTrue="1" operator="greaterThan">
      <formula>$H$604</formula>
    </cfRule>
  </conditionalFormatting>
  <conditionalFormatting sqref="I604">
    <cfRule type="cellIs" dxfId="7716" priority="1182" stopIfTrue="1" operator="lessThan">
      <formula>$H$604*(-1)</formula>
    </cfRule>
  </conditionalFormatting>
  <conditionalFormatting sqref="I605">
    <cfRule type="cellIs" dxfId="7715" priority="1183" stopIfTrue="1" operator="greaterThan">
      <formula>$H$605</formula>
    </cfRule>
  </conditionalFormatting>
  <conditionalFormatting sqref="I605">
    <cfRule type="cellIs" dxfId="7714" priority="1184" stopIfTrue="1" operator="lessThan">
      <formula>$H$605*(-1)</formula>
    </cfRule>
  </conditionalFormatting>
  <conditionalFormatting sqref="I606">
    <cfRule type="cellIs" dxfId="7713" priority="1185" stopIfTrue="1" operator="greaterThan">
      <formula>$H$606</formula>
    </cfRule>
  </conditionalFormatting>
  <conditionalFormatting sqref="I606">
    <cfRule type="cellIs" dxfId="7712" priority="1186" stopIfTrue="1" operator="lessThan">
      <formula>$H$606*(-1)</formula>
    </cfRule>
  </conditionalFormatting>
  <conditionalFormatting sqref="I607">
    <cfRule type="cellIs" dxfId="7711" priority="1187" stopIfTrue="1" operator="greaterThan">
      <formula>$H$607</formula>
    </cfRule>
  </conditionalFormatting>
  <conditionalFormatting sqref="I607">
    <cfRule type="cellIs" dxfId="7710" priority="1188" stopIfTrue="1" operator="lessThan">
      <formula>$H$607*(-1)</formula>
    </cfRule>
  </conditionalFormatting>
  <conditionalFormatting sqref="I608">
    <cfRule type="cellIs" dxfId="7709" priority="1189" stopIfTrue="1" operator="greaterThan">
      <formula>$H$608</formula>
    </cfRule>
  </conditionalFormatting>
  <conditionalFormatting sqref="I608">
    <cfRule type="cellIs" dxfId="7708" priority="1190" stopIfTrue="1" operator="lessThan">
      <formula>$H$608*(-1)</formula>
    </cfRule>
  </conditionalFormatting>
  <conditionalFormatting sqref="I609">
    <cfRule type="cellIs" dxfId="7707" priority="1191" stopIfTrue="1" operator="greaterThan">
      <formula>$H$609</formula>
    </cfRule>
  </conditionalFormatting>
  <conditionalFormatting sqref="I609">
    <cfRule type="cellIs" dxfId="7706" priority="1192" stopIfTrue="1" operator="lessThan">
      <formula>$H$609*(-1)</formula>
    </cfRule>
  </conditionalFormatting>
  <conditionalFormatting sqref="I610">
    <cfRule type="cellIs" dxfId="7705" priority="1193" stopIfTrue="1" operator="greaterThan">
      <formula>$H$610</formula>
    </cfRule>
  </conditionalFormatting>
  <conditionalFormatting sqref="I610">
    <cfRule type="cellIs" dxfId="7704" priority="1194" stopIfTrue="1" operator="lessThan">
      <formula>$H$610*(-1)</formula>
    </cfRule>
  </conditionalFormatting>
  <conditionalFormatting sqref="I611">
    <cfRule type="cellIs" dxfId="7703" priority="1195" stopIfTrue="1" operator="greaterThan">
      <formula>$H$611</formula>
    </cfRule>
  </conditionalFormatting>
  <conditionalFormatting sqref="I611">
    <cfRule type="cellIs" dxfId="7702" priority="1196" stopIfTrue="1" operator="lessThan">
      <formula>$H$611*(-1)</formula>
    </cfRule>
  </conditionalFormatting>
  <conditionalFormatting sqref="I612">
    <cfRule type="cellIs" dxfId="7701" priority="1197" stopIfTrue="1" operator="greaterThan">
      <formula>$H$612</formula>
    </cfRule>
  </conditionalFormatting>
  <conditionalFormatting sqref="I612">
    <cfRule type="cellIs" dxfId="7700" priority="1198" stopIfTrue="1" operator="lessThan">
      <formula>$H$612*(-1)</formula>
    </cfRule>
  </conditionalFormatting>
  <conditionalFormatting sqref="I613">
    <cfRule type="cellIs" dxfId="7699" priority="1199" stopIfTrue="1" operator="greaterThan">
      <formula>$H$613</formula>
    </cfRule>
  </conditionalFormatting>
  <conditionalFormatting sqref="I613">
    <cfRule type="cellIs" dxfId="7698" priority="1200" stopIfTrue="1" operator="lessThan">
      <formula>$H$613*(-1)</formula>
    </cfRule>
  </conditionalFormatting>
  <conditionalFormatting sqref="I614">
    <cfRule type="cellIs" dxfId="7697" priority="1201" stopIfTrue="1" operator="greaterThan">
      <formula>$H$614</formula>
    </cfRule>
  </conditionalFormatting>
  <conditionalFormatting sqref="I614">
    <cfRule type="cellIs" dxfId="7696" priority="1202" stopIfTrue="1" operator="lessThan">
      <formula>$H$614*(-1)</formula>
    </cfRule>
  </conditionalFormatting>
  <conditionalFormatting sqref="I615">
    <cfRule type="cellIs" dxfId="7695" priority="1203" stopIfTrue="1" operator="greaterThan">
      <formula>$H$615</formula>
    </cfRule>
  </conditionalFormatting>
  <conditionalFormatting sqref="I615">
    <cfRule type="cellIs" dxfId="7694" priority="1204" stopIfTrue="1" operator="lessThan">
      <formula>$H$615*(-1)</formula>
    </cfRule>
  </conditionalFormatting>
  <conditionalFormatting sqref="I616">
    <cfRule type="cellIs" dxfId="7693" priority="1205" stopIfTrue="1" operator="greaterThan">
      <formula>$H$616</formula>
    </cfRule>
  </conditionalFormatting>
  <conditionalFormatting sqref="I616">
    <cfRule type="cellIs" dxfId="7692" priority="1206" stopIfTrue="1" operator="lessThan">
      <formula>$H$616*(-1)</formula>
    </cfRule>
  </conditionalFormatting>
  <conditionalFormatting sqref="I617">
    <cfRule type="cellIs" dxfId="7691" priority="1207" stopIfTrue="1" operator="greaterThan">
      <formula>$H$617</formula>
    </cfRule>
  </conditionalFormatting>
  <conditionalFormatting sqref="I617">
    <cfRule type="cellIs" dxfId="7690" priority="1208" stopIfTrue="1" operator="lessThan">
      <formula>$H$617*(-1)</formula>
    </cfRule>
  </conditionalFormatting>
  <conditionalFormatting sqref="I618">
    <cfRule type="cellIs" dxfId="7689" priority="1209" stopIfTrue="1" operator="greaterThan">
      <formula>$H$618</formula>
    </cfRule>
  </conditionalFormatting>
  <conditionalFormatting sqref="I618">
    <cfRule type="cellIs" dxfId="7688" priority="1210" stopIfTrue="1" operator="lessThan">
      <formula>$H$618*(-1)</formula>
    </cfRule>
  </conditionalFormatting>
  <conditionalFormatting sqref="I619">
    <cfRule type="cellIs" dxfId="7687" priority="1211" stopIfTrue="1" operator="greaterThan">
      <formula>$H$619</formula>
    </cfRule>
  </conditionalFormatting>
  <conditionalFormatting sqref="I619">
    <cfRule type="cellIs" dxfId="7686" priority="1212" stopIfTrue="1" operator="lessThan">
      <formula>$H$619*(-1)</formula>
    </cfRule>
  </conditionalFormatting>
  <conditionalFormatting sqref="I620">
    <cfRule type="cellIs" dxfId="7685" priority="1213" stopIfTrue="1" operator="greaterThan">
      <formula>$H$620</formula>
    </cfRule>
  </conditionalFormatting>
  <conditionalFormatting sqref="I620">
    <cfRule type="cellIs" dxfId="7684" priority="1214" stopIfTrue="1" operator="lessThan">
      <formula>$H$620*(-1)</formula>
    </cfRule>
  </conditionalFormatting>
  <conditionalFormatting sqref="I621">
    <cfRule type="cellIs" dxfId="7683" priority="1215" stopIfTrue="1" operator="greaterThan">
      <formula>$H$621</formula>
    </cfRule>
  </conditionalFormatting>
  <conditionalFormatting sqref="I621">
    <cfRule type="cellIs" dxfId="7682" priority="1216" stopIfTrue="1" operator="lessThan">
      <formula>$H$621*(-1)</formula>
    </cfRule>
  </conditionalFormatting>
  <conditionalFormatting sqref="I622">
    <cfRule type="cellIs" dxfId="7681" priority="1217" stopIfTrue="1" operator="greaterThan">
      <formula>$H$622</formula>
    </cfRule>
  </conditionalFormatting>
  <conditionalFormatting sqref="I622">
    <cfRule type="cellIs" dxfId="7680" priority="1218" stopIfTrue="1" operator="lessThan">
      <formula>$H$622*(-1)</formula>
    </cfRule>
  </conditionalFormatting>
  <conditionalFormatting sqref="I623">
    <cfRule type="cellIs" dxfId="7679" priority="1219" stopIfTrue="1" operator="greaterThan">
      <formula>$H$623</formula>
    </cfRule>
  </conditionalFormatting>
  <conditionalFormatting sqref="I623">
    <cfRule type="cellIs" dxfId="7678" priority="1220" stopIfTrue="1" operator="lessThan">
      <formula>$H$623*(-1)</formula>
    </cfRule>
  </conditionalFormatting>
  <conditionalFormatting sqref="I624">
    <cfRule type="cellIs" dxfId="7677" priority="1221" stopIfTrue="1" operator="greaterThan">
      <formula>$H$624</formula>
    </cfRule>
  </conditionalFormatting>
  <conditionalFormatting sqref="I624">
    <cfRule type="cellIs" dxfId="7676" priority="1222" stopIfTrue="1" operator="lessThan">
      <formula>$H$624*(-1)</formula>
    </cfRule>
  </conditionalFormatting>
  <conditionalFormatting sqref="I625">
    <cfRule type="cellIs" dxfId="7675" priority="1223" stopIfTrue="1" operator="greaterThan">
      <formula>$H$625</formula>
    </cfRule>
  </conditionalFormatting>
  <conditionalFormatting sqref="I625">
    <cfRule type="cellIs" dxfId="7674" priority="1224" stopIfTrue="1" operator="lessThan">
      <formula>$H$625*(-1)</formula>
    </cfRule>
  </conditionalFormatting>
  <conditionalFormatting sqref="I626">
    <cfRule type="cellIs" dxfId="7673" priority="1225" stopIfTrue="1" operator="greaterThan">
      <formula>$H$626</formula>
    </cfRule>
  </conditionalFormatting>
  <conditionalFormatting sqref="I626">
    <cfRule type="cellIs" dxfId="7672" priority="1226" stopIfTrue="1" operator="lessThan">
      <formula>$H$626*(-1)</formula>
    </cfRule>
  </conditionalFormatting>
  <conditionalFormatting sqref="I627">
    <cfRule type="cellIs" dxfId="7671" priority="1227" stopIfTrue="1" operator="greaterThan">
      <formula>$H$627</formula>
    </cfRule>
  </conditionalFormatting>
  <conditionalFormatting sqref="I627">
    <cfRule type="cellIs" dxfId="7670" priority="1228" stopIfTrue="1" operator="lessThan">
      <formula>$H$627*(-1)</formula>
    </cfRule>
  </conditionalFormatting>
  <conditionalFormatting sqref="I628">
    <cfRule type="cellIs" dxfId="7669" priority="1229" stopIfTrue="1" operator="greaterThan">
      <formula>$H$628</formula>
    </cfRule>
  </conditionalFormatting>
  <conditionalFormatting sqref="I628">
    <cfRule type="cellIs" dxfId="7668" priority="1230" stopIfTrue="1" operator="lessThan">
      <formula>$H$628*(-1)</formula>
    </cfRule>
  </conditionalFormatting>
  <conditionalFormatting sqref="I629">
    <cfRule type="cellIs" dxfId="7667" priority="1231" stopIfTrue="1" operator="greaterThan">
      <formula>$H$629</formula>
    </cfRule>
  </conditionalFormatting>
  <conditionalFormatting sqref="I629">
    <cfRule type="cellIs" dxfId="7666" priority="1232" stopIfTrue="1" operator="lessThan">
      <formula>$H$629*(-1)</formula>
    </cfRule>
  </conditionalFormatting>
  <conditionalFormatting sqref="I630">
    <cfRule type="cellIs" dxfId="7665" priority="1233" stopIfTrue="1" operator="greaterThan">
      <formula>$H$630</formula>
    </cfRule>
  </conditionalFormatting>
  <conditionalFormatting sqref="I630">
    <cfRule type="cellIs" dxfId="7664" priority="1234" stopIfTrue="1" operator="lessThan">
      <formula>$H$630*(-1)</formula>
    </cfRule>
  </conditionalFormatting>
  <conditionalFormatting sqref="I631">
    <cfRule type="cellIs" dxfId="7663" priority="1235" stopIfTrue="1" operator="greaterThan">
      <formula>$H$631</formula>
    </cfRule>
  </conditionalFormatting>
  <conditionalFormatting sqref="I631">
    <cfRule type="cellIs" dxfId="7662" priority="1236" stopIfTrue="1" operator="lessThan">
      <formula>$H$631*(-1)</formula>
    </cfRule>
  </conditionalFormatting>
  <conditionalFormatting sqref="I632">
    <cfRule type="cellIs" dxfId="7661" priority="1237" stopIfTrue="1" operator="greaterThan">
      <formula>$H$632</formula>
    </cfRule>
  </conditionalFormatting>
  <conditionalFormatting sqref="I632">
    <cfRule type="cellIs" dxfId="7660" priority="1238" stopIfTrue="1" operator="lessThan">
      <formula>$H$632*(-1)</formula>
    </cfRule>
  </conditionalFormatting>
  <conditionalFormatting sqref="I633">
    <cfRule type="cellIs" dxfId="7659" priority="1239" stopIfTrue="1" operator="greaterThan">
      <formula>$H$633</formula>
    </cfRule>
  </conditionalFormatting>
  <conditionalFormatting sqref="I633">
    <cfRule type="cellIs" dxfId="7658" priority="1240" stopIfTrue="1" operator="lessThan">
      <formula>$H$633*(-1)</formula>
    </cfRule>
  </conditionalFormatting>
  <conditionalFormatting sqref="I634">
    <cfRule type="cellIs" dxfId="7657" priority="1241" stopIfTrue="1" operator="greaterThan">
      <formula>$H$634</formula>
    </cfRule>
  </conditionalFormatting>
  <conditionalFormatting sqref="I634">
    <cfRule type="cellIs" dxfId="7656" priority="1242" stopIfTrue="1" operator="lessThan">
      <formula>$H$634*(-1)</formula>
    </cfRule>
  </conditionalFormatting>
  <conditionalFormatting sqref="I635">
    <cfRule type="cellIs" dxfId="7655" priority="1243" stopIfTrue="1" operator="greaterThan">
      <formula>$H$635</formula>
    </cfRule>
  </conditionalFormatting>
  <conditionalFormatting sqref="I635">
    <cfRule type="cellIs" dxfId="7654" priority="1244" stopIfTrue="1" operator="lessThan">
      <formula>$H$635*(-1)</formula>
    </cfRule>
  </conditionalFormatting>
  <conditionalFormatting sqref="I636">
    <cfRule type="cellIs" dxfId="7653" priority="1245" stopIfTrue="1" operator="greaterThan">
      <formula>$H$636</formula>
    </cfRule>
  </conditionalFormatting>
  <conditionalFormatting sqref="I636">
    <cfRule type="cellIs" dxfId="7652" priority="1246" stopIfTrue="1" operator="lessThan">
      <formula>$H$636*(-1)</formula>
    </cfRule>
  </conditionalFormatting>
  <conditionalFormatting sqref="I637">
    <cfRule type="cellIs" dxfId="7651" priority="1247" stopIfTrue="1" operator="greaterThan">
      <formula>$H$637</formula>
    </cfRule>
  </conditionalFormatting>
  <conditionalFormatting sqref="I637">
    <cfRule type="cellIs" dxfId="7650" priority="1248" stopIfTrue="1" operator="lessThan">
      <formula>$H$637*(-1)</formula>
    </cfRule>
  </conditionalFormatting>
  <conditionalFormatting sqref="I638">
    <cfRule type="cellIs" dxfId="7649" priority="1249" stopIfTrue="1" operator="greaterThan">
      <formula>$H$638</formula>
    </cfRule>
  </conditionalFormatting>
  <conditionalFormatting sqref="I638">
    <cfRule type="cellIs" dxfId="7648" priority="1250" stopIfTrue="1" operator="lessThan">
      <formula>$H$638*(-1)</formula>
    </cfRule>
  </conditionalFormatting>
  <conditionalFormatting sqref="I639">
    <cfRule type="cellIs" dxfId="7647" priority="1251" stopIfTrue="1" operator="greaterThan">
      <formula>$H$639</formula>
    </cfRule>
  </conditionalFormatting>
  <conditionalFormatting sqref="I639">
    <cfRule type="cellIs" dxfId="7646" priority="1252" stopIfTrue="1" operator="lessThan">
      <formula>$H$639*(-1)</formula>
    </cfRule>
  </conditionalFormatting>
  <conditionalFormatting sqref="I640">
    <cfRule type="cellIs" dxfId="7645" priority="1253" stopIfTrue="1" operator="greaterThan">
      <formula>$H$640</formula>
    </cfRule>
  </conditionalFormatting>
  <conditionalFormatting sqref="I640">
    <cfRule type="cellIs" dxfId="7644" priority="1254" stopIfTrue="1" operator="lessThan">
      <formula>$H$640*(-1)</formula>
    </cfRule>
  </conditionalFormatting>
  <conditionalFormatting sqref="I641">
    <cfRule type="cellIs" dxfId="7643" priority="1255" stopIfTrue="1" operator="greaterThan">
      <formula>$H$641</formula>
    </cfRule>
  </conditionalFormatting>
  <conditionalFormatting sqref="I641">
    <cfRule type="cellIs" dxfId="7642" priority="1256" stopIfTrue="1" operator="lessThan">
      <formula>$H$641*(-1)</formula>
    </cfRule>
  </conditionalFormatting>
  <conditionalFormatting sqref="I642">
    <cfRule type="cellIs" dxfId="7641" priority="1257" stopIfTrue="1" operator="greaterThan">
      <formula>$H$642</formula>
    </cfRule>
  </conditionalFormatting>
  <conditionalFormatting sqref="I642">
    <cfRule type="cellIs" dxfId="7640" priority="1258" stopIfTrue="1" operator="lessThan">
      <formula>$H$642*(-1)</formula>
    </cfRule>
  </conditionalFormatting>
  <conditionalFormatting sqref="I643">
    <cfRule type="cellIs" dxfId="7639" priority="1259" stopIfTrue="1" operator="greaterThan">
      <formula>$H$643</formula>
    </cfRule>
  </conditionalFormatting>
  <conditionalFormatting sqref="I643">
    <cfRule type="cellIs" dxfId="7638" priority="1260" stopIfTrue="1" operator="lessThan">
      <formula>$H$643*(-1)</formula>
    </cfRule>
  </conditionalFormatting>
  <conditionalFormatting sqref="I644">
    <cfRule type="cellIs" dxfId="7637" priority="1261" stopIfTrue="1" operator="greaterThan">
      <formula>$H$644</formula>
    </cfRule>
  </conditionalFormatting>
  <conditionalFormatting sqref="I644">
    <cfRule type="cellIs" dxfId="7636" priority="1262" stopIfTrue="1" operator="lessThan">
      <formula>$H$644*(-1)</formula>
    </cfRule>
  </conditionalFormatting>
  <conditionalFormatting sqref="I645">
    <cfRule type="cellIs" dxfId="7635" priority="1263" stopIfTrue="1" operator="greaterThan">
      <formula>$H$645</formula>
    </cfRule>
  </conditionalFormatting>
  <conditionalFormatting sqref="I645">
    <cfRule type="cellIs" dxfId="7634" priority="1264" stopIfTrue="1" operator="lessThan">
      <formula>$H$645*(-1)</formula>
    </cfRule>
  </conditionalFormatting>
  <conditionalFormatting sqref="I646">
    <cfRule type="cellIs" dxfId="7633" priority="1265" stopIfTrue="1" operator="greaterThan">
      <formula>$H$646</formula>
    </cfRule>
  </conditionalFormatting>
  <conditionalFormatting sqref="I646">
    <cfRule type="cellIs" dxfId="7632" priority="1266" stopIfTrue="1" operator="lessThan">
      <formula>$H$646*(-1)</formula>
    </cfRule>
  </conditionalFormatting>
  <conditionalFormatting sqref="I647">
    <cfRule type="cellIs" dxfId="7631" priority="1267" stopIfTrue="1" operator="greaterThan">
      <formula>$H$647</formula>
    </cfRule>
  </conditionalFormatting>
  <conditionalFormatting sqref="I647">
    <cfRule type="cellIs" dxfId="7630" priority="1268" stopIfTrue="1" operator="lessThan">
      <formula>$H$647*(-1)</formula>
    </cfRule>
  </conditionalFormatting>
  <conditionalFormatting sqref="I648">
    <cfRule type="cellIs" dxfId="7629" priority="1269" stopIfTrue="1" operator="greaterThan">
      <formula>$H$648</formula>
    </cfRule>
  </conditionalFormatting>
  <conditionalFormatting sqref="I648">
    <cfRule type="cellIs" dxfId="7628" priority="1270" stopIfTrue="1" operator="lessThan">
      <formula>$H$648*(-1)</formula>
    </cfRule>
  </conditionalFormatting>
  <conditionalFormatting sqref="I649">
    <cfRule type="cellIs" dxfId="7627" priority="1271" stopIfTrue="1" operator="greaterThan">
      <formula>$H$649</formula>
    </cfRule>
  </conditionalFormatting>
  <conditionalFormatting sqref="I649">
    <cfRule type="cellIs" dxfId="7626" priority="1272" stopIfTrue="1" operator="lessThan">
      <formula>$H$649*(-1)</formula>
    </cfRule>
  </conditionalFormatting>
  <conditionalFormatting sqref="I650">
    <cfRule type="cellIs" dxfId="7625" priority="1273" stopIfTrue="1" operator="greaterThan">
      <formula>$H$650</formula>
    </cfRule>
  </conditionalFormatting>
  <conditionalFormatting sqref="I650">
    <cfRule type="cellIs" dxfId="7624" priority="1274" stopIfTrue="1" operator="lessThan">
      <formula>$H$650*(-1)</formula>
    </cfRule>
  </conditionalFormatting>
  <conditionalFormatting sqref="I651">
    <cfRule type="cellIs" dxfId="7623" priority="1275" stopIfTrue="1" operator="greaterThan">
      <formula>$H$651</formula>
    </cfRule>
  </conditionalFormatting>
  <conditionalFormatting sqref="I651">
    <cfRule type="cellIs" dxfId="7622" priority="1276" stopIfTrue="1" operator="lessThan">
      <formula>$H$651*(-1)</formula>
    </cfRule>
  </conditionalFormatting>
  <conditionalFormatting sqref="I652">
    <cfRule type="cellIs" dxfId="7621" priority="1277" stopIfTrue="1" operator="greaterThan">
      <formula>$H$652</formula>
    </cfRule>
  </conditionalFormatting>
  <conditionalFormatting sqref="I652">
    <cfRule type="cellIs" dxfId="7620" priority="1278" stopIfTrue="1" operator="lessThan">
      <formula>$H$652*(-1)</formula>
    </cfRule>
  </conditionalFormatting>
  <conditionalFormatting sqref="I653">
    <cfRule type="cellIs" dxfId="7619" priority="1279" stopIfTrue="1" operator="greaterThan">
      <formula>$H$653</formula>
    </cfRule>
  </conditionalFormatting>
  <conditionalFormatting sqref="I653">
    <cfRule type="cellIs" dxfId="7618" priority="1280" stopIfTrue="1" operator="lessThan">
      <formula>$H$653*(-1)</formula>
    </cfRule>
  </conditionalFormatting>
  <conditionalFormatting sqref="I654">
    <cfRule type="cellIs" dxfId="7617" priority="1281" stopIfTrue="1" operator="greaterThan">
      <formula>$H$654</formula>
    </cfRule>
  </conditionalFormatting>
  <conditionalFormatting sqref="I654">
    <cfRule type="cellIs" dxfId="7616" priority="1282" stopIfTrue="1" operator="lessThan">
      <formula>$H$654*(-1)</formula>
    </cfRule>
  </conditionalFormatting>
  <conditionalFormatting sqref="I655">
    <cfRule type="cellIs" dxfId="7615" priority="1283" stopIfTrue="1" operator="greaterThan">
      <formula>$H$655</formula>
    </cfRule>
  </conditionalFormatting>
  <conditionalFormatting sqref="I655">
    <cfRule type="cellIs" dxfId="7614" priority="1284" stopIfTrue="1" operator="lessThan">
      <formula>$H$655*(-1)</formula>
    </cfRule>
  </conditionalFormatting>
  <conditionalFormatting sqref="I656">
    <cfRule type="cellIs" dxfId="7613" priority="1285" stopIfTrue="1" operator="greaterThan">
      <formula>$H$656</formula>
    </cfRule>
  </conditionalFormatting>
  <conditionalFormatting sqref="I656">
    <cfRule type="cellIs" dxfId="7612" priority="1286" stopIfTrue="1" operator="lessThan">
      <formula>$H$656*(-1)</formula>
    </cfRule>
  </conditionalFormatting>
  <conditionalFormatting sqref="I657">
    <cfRule type="cellIs" dxfId="7611" priority="1287" stopIfTrue="1" operator="greaterThan">
      <formula>$H$657</formula>
    </cfRule>
  </conditionalFormatting>
  <conditionalFormatting sqref="I657">
    <cfRule type="cellIs" dxfId="7610" priority="1288" stopIfTrue="1" operator="lessThan">
      <formula>$H$657*(-1)</formula>
    </cfRule>
  </conditionalFormatting>
  <conditionalFormatting sqref="I658">
    <cfRule type="cellIs" dxfId="7609" priority="1289" stopIfTrue="1" operator="greaterThan">
      <formula>$H$658</formula>
    </cfRule>
  </conditionalFormatting>
  <conditionalFormatting sqref="I658">
    <cfRule type="cellIs" dxfId="7608" priority="1290" stopIfTrue="1" operator="lessThan">
      <formula>$H$658*(-1)</formula>
    </cfRule>
  </conditionalFormatting>
  <conditionalFormatting sqref="I659">
    <cfRule type="cellIs" dxfId="7607" priority="1291" stopIfTrue="1" operator="greaterThan">
      <formula>$H$659</formula>
    </cfRule>
  </conditionalFormatting>
  <conditionalFormatting sqref="I659">
    <cfRule type="cellIs" dxfId="7606" priority="1292" stopIfTrue="1" operator="lessThan">
      <formula>$H$659*(-1)</formula>
    </cfRule>
  </conditionalFormatting>
  <conditionalFormatting sqref="I660">
    <cfRule type="cellIs" dxfId="7605" priority="1293" stopIfTrue="1" operator="greaterThan">
      <formula>$H$660</formula>
    </cfRule>
  </conditionalFormatting>
  <conditionalFormatting sqref="I660">
    <cfRule type="cellIs" dxfId="7604" priority="1294" stopIfTrue="1" operator="lessThan">
      <formula>$H$660*(-1)</formula>
    </cfRule>
  </conditionalFormatting>
  <conditionalFormatting sqref="I661">
    <cfRule type="cellIs" dxfId="7603" priority="1295" stopIfTrue="1" operator="greaterThan">
      <formula>$H$661</formula>
    </cfRule>
  </conditionalFormatting>
  <conditionalFormatting sqref="I661">
    <cfRule type="cellIs" dxfId="7602" priority="1296" stopIfTrue="1" operator="lessThan">
      <formula>$H$661*(-1)</formula>
    </cfRule>
  </conditionalFormatting>
  <conditionalFormatting sqref="I662">
    <cfRule type="cellIs" dxfId="7601" priority="1297" stopIfTrue="1" operator="greaterThan">
      <formula>$H$662</formula>
    </cfRule>
  </conditionalFormatting>
  <conditionalFormatting sqref="I662">
    <cfRule type="cellIs" dxfId="7600" priority="1298" stopIfTrue="1" operator="lessThan">
      <formula>$H$662*(-1)</formula>
    </cfRule>
  </conditionalFormatting>
  <conditionalFormatting sqref="I663">
    <cfRule type="cellIs" dxfId="7599" priority="1299" stopIfTrue="1" operator="greaterThan">
      <formula>$H$663</formula>
    </cfRule>
  </conditionalFormatting>
  <conditionalFormatting sqref="I663">
    <cfRule type="cellIs" dxfId="7598" priority="1300" stopIfTrue="1" operator="lessThan">
      <formula>$H$663*(-1)</formula>
    </cfRule>
  </conditionalFormatting>
  <conditionalFormatting sqref="I664">
    <cfRule type="cellIs" dxfId="7597" priority="1301" stopIfTrue="1" operator="greaterThan">
      <formula>$H$664</formula>
    </cfRule>
  </conditionalFormatting>
  <conditionalFormatting sqref="I664">
    <cfRule type="cellIs" dxfId="7596" priority="1302" stopIfTrue="1" operator="lessThan">
      <formula>$H$664*(-1)</formula>
    </cfRule>
  </conditionalFormatting>
  <conditionalFormatting sqref="I665">
    <cfRule type="cellIs" dxfId="7595" priority="1303" stopIfTrue="1" operator="greaterThan">
      <formula>$H$665</formula>
    </cfRule>
  </conditionalFormatting>
  <conditionalFormatting sqref="I665">
    <cfRule type="cellIs" dxfId="7594" priority="1304" stopIfTrue="1" operator="lessThan">
      <formula>$H$665*(-1)</formula>
    </cfRule>
  </conditionalFormatting>
  <conditionalFormatting sqref="I666">
    <cfRule type="cellIs" dxfId="7593" priority="1305" stopIfTrue="1" operator="greaterThan">
      <formula>$H$666</formula>
    </cfRule>
  </conditionalFormatting>
  <conditionalFormatting sqref="I666">
    <cfRule type="cellIs" dxfId="7592" priority="1306" stopIfTrue="1" operator="lessThan">
      <formula>$H$666*(-1)</formula>
    </cfRule>
  </conditionalFormatting>
  <conditionalFormatting sqref="I667">
    <cfRule type="cellIs" dxfId="7591" priority="1307" stopIfTrue="1" operator="greaterThan">
      <formula>$H$667</formula>
    </cfRule>
  </conditionalFormatting>
  <conditionalFormatting sqref="I667">
    <cfRule type="cellIs" dxfId="7590" priority="1308" stopIfTrue="1" operator="lessThan">
      <formula>$H$667*(-1)</formula>
    </cfRule>
  </conditionalFormatting>
  <conditionalFormatting sqref="I668">
    <cfRule type="cellIs" dxfId="7589" priority="1309" stopIfTrue="1" operator="greaterThan">
      <formula>$H$668</formula>
    </cfRule>
  </conditionalFormatting>
  <conditionalFormatting sqref="I668">
    <cfRule type="cellIs" dxfId="7588" priority="1310" stopIfTrue="1" operator="lessThan">
      <formula>$H$668*(-1)</formula>
    </cfRule>
  </conditionalFormatting>
  <conditionalFormatting sqref="I669">
    <cfRule type="cellIs" dxfId="7587" priority="1311" stopIfTrue="1" operator="greaterThan">
      <formula>$H$669</formula>
    </cfRule>
  </conditionalFormatting>
  <conditionalFormatting sqref="I669">
    <cfRule type="cellIs" dxfId="7586" priority="1312" stopIfTrue="1" operator="lessThan">
      <formula>$H$669*(-1)</formula>
    </cfRule>
  </conditionalFormatting>
  <conditionalFormatting sqref="I670">
    <cfRule type="cellIs" dxfId="7585" priority="1313" stopIfTrue="1" operator="greaterThan">
      <formula>$H$670</formula>
    </cfRule>
  </conditionalFormatting>
  <conditionalFormatting sqref="I670">
    <cfRule type="cellIs" dxfId="7584" priority="1314" stopIfTrue="1" operator="lessThan">
      <formula>$H$670*(-1)</formula>
    </cfRule>
  </conditionalFormatting>
  <conditionalFormatting sqref="I671">
    <cfRule type="cellIs" dxfId="7583" priority="1315" stopIfTrue="1" operator="greaterThan">
      <formula>$H$671</formula>
    </cfRule>
  </conditionalFormatting>
  <conditionalFormatting sqref="I671">
    <cfRule type="cellIs" dxfId="7582" priority="1316" stopIfTrue="1" operator="lessThan">
      <formula>$H$671*(-1)</formula>
    </cfRule>
  </conditionalFormatting>
  <conditionalFormatting sqref="I672">
    <cfRule type="cellIs" dxfId="7581" priority="1317" stopIfTrue="1" operator="greaterThan">
      <formula>$H$672</formula>
    </cfRule>
  </conditionalFormatting>
  <conditionalFormatting sqref="I672">
    <cfRule type="cellIs" dxfId="7580" priority="1318" stopIfTrue="1" operator="lessThan">
      <formula>$H$672*(-1)</formula>
    </cfRule>
  </conditionalFormatting>
  <conditionalFormatting sqref="I673">
    <cfRule type="cellIs" dxfId="7579" priority="1319" stopIfTrue="1" operator="greaterThan">
      <formula>$H$673</formula>
    </cfRule>
  </conditionalFormatting>
  <conditionalFormatting sqref="I673">
    <cfRule type="cellIs" dxfId="7578" priority="1320" stopIfTrue="1" operator="lessThan">
      <formula>$H$673*(-1)</formula>
    </cfRule>
  </conditionalFormatting>
  <conditionalFormatting sqref="I674">
    <cfRule type="cellIs" dxfId="7577" priority="1321" stopIfTrue="1" operator="greaterThan">
      <formula>$H$674</formula>
    </cfRule>
  </conditionalFormatting>
  <conditionalFormatting sqref="I674">
    <cfRule type="cellIs" dxfId="7576" priority="1322" stopIfTrue="1" operator="lessThan">
      <formula>$H$674*(-1)</formula>
    </cfRule>
  </conditionalFormatting>
  <conditionalFormatting sqref="I675">
    <cfRule type="cellIs" dxfId="7575" priority="1323" stopIfTrue="1" operator="greaterThan">
      <formula>$H$675</formula>
    </cfRule>
  </conditionalFormatting>
  <conditionalFormatting sqref="I675">
    <cfRule type="cellIs" dxfId="7574" priority="1324" stopIfTrue="1" operator="lessThan">
      <formula>$H$675*(-1)</formula>
    </cfRule>
  </conditionalFormatting>
  <conditionalFormatting sqref="I676">
    <cfRule type="cellIs" dxfId="7573" priority="1325" stopIfTrue="1" operator="greaterThan">
      <formula>$H$676</formula>
    </cfRule>
  </conditionalFormatting>
  <conditionalFormatting sqref="I676">
    <cfRule type="cellIs" dxfId="7572" priority="1326" stopIfTrue="1" operator="lessThan">
      <formula>$H$676*(-1)</formula>
    </cfRule>
  </conditionalFormatting>
  <conditionalFormatting sqref="I677">
    <cfRule type="cellIs" dxfId="7571" priority="1327" stopIfTrue="1" operator="greaterThan">
      <formula>$H$677</formula>
    </cfRule>
  </conditionalFormatting>
  <conditionalFormatting sqref="I677">
    <cfRule type="cellIs" dxfId="7570" priority="1328" stopIfTrue="1" operator="lessThan">
      <formula>$H$677*(-1)</formula>
    </cfRule>
  </conditionalFormatting>
  <conditionalFormatting sqref="I678">
    <cfRule type="cellIs" dxfId="7569" priority="1329" stopIfTrue="1" operator="greaterThan">
      <formula>$H$678</formula>
    </cfRule>
  </conditionalFormatting>
  <conditionalFormatting sqref="I678">
    <cfRule type="cellIs" dxfId="7568" priority="1330" stopIfTrue="1" operator="lessThan">
      <formula>$H$678*(-1)</formula>
    </cfRule>
  </conditionalFormatting>
  <conditionalFormatting sqref="I679">
    <cfRule type="cellIs" dxfId="7567" priority="1331" stopIfTrue="1" operator="greaterThan">
      <formula>$H$679</formula>
    </cfRule>
  </conditionalFormatting>
  <conditionalFormatting sqref="I679">
    <cfRule type="cellIs" dxfId="7566" priority="1332" stopIfTrue="1" operator="lessThan">
      <formula>$H$679*(-1)</formula>
    </cfRule>
  </conditionalFormatting>
  <conditionalFormatting sqref="I680">
    <cfRule type="cellIs" dxfId="7565" priority="1333" stopIfTrue="1" operator="greaterThan">
      <formula>$H$680</formula>
    </cfRule>
  </conditionalFormatting>
  <conditionalFormatting sqref="I680">
    <cfRule type="cellIs" dxfId="7564" priority="1334" stopIfTrue="1" operator="lessThan">
      <formula>$H$680*(-1)</formula>
    </cfRule>
  </conditionalFormatting>
  <conditionalFormatting sqref="I681">
    <cfRule type="cellIs" dxfId="7563" priority="1335" stopIfTrue="1" operator="greaterThan">
      <formula>$H$681</formula>
    </cfRule>
  </conditionalFormatting>
  <conditionalFormatting sqref="I681">
    <cfRule type="cellIs" dxfId="7562" priority="1336" stopIfTrue="1" operator="lessThan">
      <formula>$H$681*(-1)</formula>
    </cfRule>
  </conditionalFormatting>
  <conditionalFormatting sqref="I682">
    <cfRule type="cellIs" dxfId="7561" priority="1337" stopIfTrue="1" operator="greaterThan">
      <formula>$H$682</formula>
    </cfRule>
  </conditionalFormatting>
  <conditionalFormatting sqref="I682">
    <cfRule type="cellIs" dxfId="7560" priority="1338" stopIfTrue="1" operator="lessThan">
      <formula>$H$682*(-1)</formula>
    </cfRule>
  </conditionalFormatting>
  <conditionalFormatting sqref="I683">
    <cfRule type="cellIs" dxfId="7559" priority="1339" stopIfTrue="1" operator="greaterThan">
      <formula>$H$683</formula>
    </cfRule>
  </conditionalFormatting>
  <conditionalFormatting sqref="I683">
    <cfRule type="cellIs" dxfId="7558" priority="1340" stopIfTrue="1" operator="lessThan">
      <formula>$H$683*(-1)</formula>
    </cfRule>
  </conditionalFormatting>
  <conditionalFormatting sqref="I684">
    <cfRule type="cellIs" dxfId="7557" priority="1341" stopIfTrue="1" operator="greaterThan">
      <formula>$H$684</formula>
    </cfRule>
  </conditionalFormatting>
  <conditionalFormatting sqref="I684">
    <cfRule type="cellIs" dxfId="7556" priority="1342" stopIfTrue="1" operator="lessThan">
      <formula>$H$684*(-1)</formula>
    </cfRule>
  </conditionalFormatting>
  <conditionalFormatting sqref="I685">
    <cfRule type="cellIs" dxfId="7555" priority="1343" stopIfTrue="1" operator="greaterThan">
      <formula>$H$685</formula>
    </cfRule>
  </conditionalFormatting>
  <conditionalFormatting sqref="I685">
    <cfRule type="cellIs" dxfId="7554" priority="1344" stopIfTrue="1" operator="lessThan">
      <formula>$H$685*(-1)</formula>
    </cfRule>
  </conditionalFormatting>
  <conditionalFormatting sqref="I686">
    <cfRule type="cellIs" dxfId="7553" priority="1345" stopIfTrue="1" operator="greaterThan">
      <formula>$H$686</formula>
    </cfRule>
  </conditionalFormatting>
  <conditionalFormatting sqref="I686">
    <cfRule type="cellIs" dxfId="7552" priority="1346" stopIfTrue="1" operator="lessThan">
      <formula>$H$686*(-1)</formula>
    </cfRule>
  </conditionalFormatting>
  <conditionalFormatting sqref="I687">
    <cfRule type="cellIs" dxfId="7551" priority="1347" stopIfTrue="1" operator="greaterThan">
      <formula>$H$687</formula>
    </cfRule>
  </conditionalFormatting>
  <conditionalFormatting sqref="I687">
    <cfRule type="cellIs" dxfId="7550" priority="1348" stopIfTrue="1" operator="lessThan">
      <formula>$H$687*(-1)</formula>
    </cfRule>
  </conditionalFormatting>
  <conditionalFormatting sqref="I688">
    <cfRule type="cellIs" dxfId="7549" priority="1349" stopIfTrue="1" operator="greaterThan">
      <formula>$H$688</formula>
    </cfRule>
  </conditionalFormatting>
  <conditionalFormatting sqref="I688">
    <cfRule type="cellIs" dxfId="7548" priority="1350" stopIfTrue="1" operator="lessThan">
      <formula>$H$688*(-1)</formula>
    </cfRule>
  </conditionalFormatting>
  <conditionalFormatting sqref="I689">
    <cfRule type="cellIs" dxfId="7547" priority="1351" stopIfTrue="1" operator="greaterThan">
      <formula>$H$689</formula>
    </cfRule>
  </conditionalFormatting>
  <conditionalFormatting sqref="I689">
    <cfRule type="cellIs" dxfId="7546" priority="1352" stopIfTrue="1" operator="lessThan">
      <formula>$H$689*(-1)</formula>
    </cfRule>
  </conditionalFormatting>
  <conditionalFormatting sqref="I690">
    <cfRule type="cellIs" dxfId="7545" priority="1353" stopIfTrue="1" operator="greaterThan">
      <formula>$H$690</formula>
    </cfRule>
  </conditionalFormatting>
  <conditionalFormatting sqref="I690">
    <cfRule type="cellIs" dxfId="7544" priority="1354" stopIfTrue="1" operator="lessThan">
      <formula>$H$690*(-1)</formula>
    </cfRule>
  </conditionalFormatting>
  <conditionalFormatting sqref="I691">
    <cfRule type="cellIs" dxfId="7543" priority="1355" stopIfTrue="1" operator="greaterThan">
      <formula>$H$691</formula>
    </cfRule>
  </conditionalFormatting>
  <conditionalFormatting sqref="I691">
    <cfRule type="cellIs" dxfId="7542" priority="1356" stopIfTrue="1" operator="lessThan">
      <formula>$H$691*(-1)</formula>
    </cfRule>
  </conditionalFormatting>
  <conditionalFormatting sqref="I692">
    <cfRule type="cellIs" dxfId="7541" priority="1357" stopIfTrue="1" operator="greaterThan">
      <formula>$H$692</formula>
    </cfRule>
  </conditionalFormatting>
  <conditionalFormatting sqref="I692">
    <cfRule type="cellIs" dxfId="7540" priority="1358" stopIfTrue="1" operator="lessThan">
      <formula>$H$692*(-1)</formula>
    </cfRule>
  </conditionalFormatting>
  <conditionalFormatting sqref="I693">
    <cfRule type="cellIs" dxfId="7539" priority="1359" stopIfTrue="1" operator="greaterThan">
      <formula>$H$693</formula>
    </cfRule>
  </conditionalFormatting>
  <conditionalFormatting sqref="I693">
    <cfRule type="cellIs" dxfId="7538" priority="1360" stopIfTrue="1" operator="lessThan">
      <formula>$H$693*(-1)</formula>
    </cfRule>
  </conditionalFormatting>
  <conditionalFormatting sqref="I694">
    <cfRule type="cellIs" dxfId="7537" priority="1361" stopIfTrue="1" operator="greaterThan">
      <formula>$H$694</formula>
    </cfRule>
  </conditionalFormatting>
  <conditionalFormatting sqref="I694">
    <cfRule type="cellIs" dxfId="7536" priority="1362" stopIfTrue="1" operator="lessThan">
      <formula>$H$694*(-1)</formula>
    </cfRule>
  </conditionalFormatting>
  <conditionalFormatting sqref="I695">
    <cfRule type="cellIs" dxfId="7535" priority="1363" stopIfTrue="1" operator="greaterThan">
      <formula>$H$695</formula>
    </cfRule>
  </conditionalFormatting>
  <conditionalFormatting sqref="I695">
    <cfRule type="cellIs" dxfId="7534" priority="1364" stopIfTrue="1" operator="lessThan">
      <formula>$H$695*(-1)</formula>
    </cfRule>
  </conditionalFormatting>
  <conditionalFormatting sqref="I696">
    <cfRule type="cellIs" dxfId="7533" priority="1365" stopIfTrue="1" operator="greaterThan">
      <formula>$H$696</formula>
    </cfRule>
  </conditionalFormatting>
  <conditionalFormatting sqref="I696">
    <cfRule type="cellIs" dxfId="7532" priority="1366" stopIfTrue="1" operator="lessThan">
      <formula>$H$696*(-1)</formula>
    </cfRule>
  </conditionalFormatting>
  <conditionalFormatting sqref="I697">
    <cfRule type="cellIs" dxfId="7531" priority="1367" stopIfTrue="1" operator="greaterThan">
      <formula>$H$697</formula>
    </cfRule>
  </conditionalFormatting>
  <conditionalFormatting sqref="I697">
    <cfRule type="cellIs" dxfId="7530" priority="1368" stopIfTrue="1" operator="lessThan">
      <formula>$H$697*(-1)</formula>
    </cfRule>
  </conditionalFormatting>
  <conditionalFormatting sqref="I698">
    <cfRule type="cellIs" dxfId="7529" priority="1369" stopIfTrue="1" operator="greaterThan">
      <formula>$H$698</formula>
    </cfRule>
  </conditionalFormatting>
  <conditionalFormatting sqref="I698">
    <cfRule type="cellIs" dxfId="7528" priority="1370" stopIfTrue="1" operator="lessThan">
      <formula>$H$698*(-1)</formula>
    </cfRule>
  </conditionalFormatting>
  <conditionalFormatting sqref="I699">
    <cfRule type="cellIs" dxfId="7527" priority="1371" stopIfTrue="1" operator="greaterThan">
      <formula>$H$699</formula>
    </cfRule>
  </conditionalFormatting>
  <conditionalFormatting sqref="I699">
    <cfRule type="cellIs" dxfId="7526" priority="1372" stopIfTrue="1" operator="lessThan">
      <formula>$H$699*(-1)</formula>
    </cfRule>
  </conditionalFormatting>
  <conditionalFormatting sqref="I700">
    <cfRule type="cellIs" dxfId="7525" priority="1373" stopIfTrue="1" operator="greaterThan">
      <formula>$H$700</formula>
    </cfRule>
  </conditionalFormatting>
  <conditionalFormatting sqref="I700">
    <cfRule type="cellIs" dxfId="7524" priority="1374" stopIfTrue="1" operator="lessThan">
      <formula>$H$700*(-1)</formula>
    </cfRule>
  </conditionalFormatting>
  <conditionalFormatting sqref="I701">
    <cfRule type="cellIs" dxfId="7523" priority="1375" stopIfTrue="1" operator="greaterThan">
      <formula>$H$701</formula>
    </cfRule>
  </conditionalFormatting>
  <conditionalFormatting sqref="I701">
    <cfRule type="cellIs" dxfId="7522" priority="1376" stopIfTrue="1" operator="lessThan">
      <formula>$H$701*(-1)</formula>
    </cfRule>
  </conditionalFormatting>
  <conditionalFormatting sqref="I702">
    <cfRule type="cellIs" dxfId="7521" priority="1377" stopIfTrue="1" operator="greaterThan">
      <formula>$H$702</formula>
    </cfRule>
  </conditionalFormatting>
  <conditionalFormatting sqref="I702">
    <cfRule type="cellIs" dxfId="7520" priority="1378" stopIfTrue="1" operator="lessThan">
      <formula>$H$702*(-1)</formula>
    </cfRule>
  </conditionalFormatting>
  <conditionalFormatting sqref="I703">
    <cfRule type="cellIs" dxfId="7519" priority="1379" stopIfTrue="1" operator="greaterThan">
      <formula>$H$703</formula>
    </cfRule>
  </conditionalFormatting>
  <conditionalFormatting sqref="I703">
    <cfRule type="cellIs" dxfId="7518" priority="1380" stopIfTrue="1" operator="lessThan">
      <formula>$H$703*(-1)</formula>
    </cfRule>
  </conditionalFormatting>
  <conditionalFormatting sqref="I704">
    <cfRule type="cellIs" dxfId="7517" priority="1381" stopIfTrue="1" operator="greaterThan">
      <formula>$H$704</formula>
    </cfRule>
  </conditionalFormatting>
  <conditionalFormatting sqref="I704">
    <cfRule type="cellIs" dxfId="7516" priority="1382" stopIfTrue="1" operator="lessThan">
      <formula>$H$704*(-1)</formula>
    </cfRule>
  </conditionalFormatting>
  <conditionalFormatting sqref="I705">
    <cfRule type="cellIs" dxfId="7515" priority="1383" stopIfTrue="1" operator="greaterThan">
      <formula>$H$705</formula>
    </cfRule>
  </conditionalFormatting>
  <conditionalFormatting sqref="I705">
    <cfRule type="cellIs" dxfId="7514" priority="1384" stopIfTrue="1" operator="lessThan">
      <formula>$H$705*(-1)</formula>
    </cfRule>
  </conditionalFormatting>
  <conditionalFormatting sqref="I706">
    <cfRule type="cellIs" dxfId="7513" priority="1385" stopIfTrue="1" operator="greaterThan">
      <formula>$H$706</formula>
    </cfRule>
  </conditionalFormatting>
  <conditionalFormatting sqref="I706">
    <cfRule type="cellIs" dxfId="7512" priority="1386" stopIfTrue="1" operator="lessThan">
      <formula>$H$706*(-1)</formula>
    </cfRule>
  </conditionalFormatting>
  <conditionalFormatting sqref="I707">
    <cfRule type="cellIs" dxfId="7511" priority="1387" stopIfTrue="1" operator="greaterThan">
      <formula>$H$707</formula>
    </cfRule>
  </conditionalFormatting>
  <conditionalFormatting sqref="I707">
    <cfRule type="cellIs" dxfId="7510" priority="1388" stopIfTrue="1" operator="lessThan">
      <formula>$H$707*(-1)</formula>
    </cfRule>
  </conditionalFormatting>
  <conditionalFormatting sqref="I708">
    <cfRule type="cellIs" dxfId="7509" priority="1389" stopIfTrue="1" operator="greaterThan">
      <formula>$H$708</formula>
    </cfRule>
  </conditionalFormatting>
  <conditionalFormatting sqref="I708">
    <cfRule type="cellIs" dxfId="7508" priority="1390" stopIfTrue="1" operator="lessThan">
      <formula>$H$708*(-1)</formula>
    </cfRule>
  </conditionalFormatting>
  <conditionalFormatting sqref="I709">
    <cfRule type="cellIs" dxfId="7507" priority="1391" stopIfTrue="1" operator="greaterThan">
      <formula>$H$709</formula>
    </cfRule>
  </conditionalFormatting>
  <conditionalFormatting sqref="I709">
    <cfRule type="cellIs" dxfId="7506" priority="1392" stopIfTrue="1" operator="lessThan">
      <formula>$H$709*(-1)</formula>
    </cfRule>
  </conditionalFormatting>
  <conditionalFormatting sqref="I710">
    <cfRule type="cellIs" dxfId="7505" priority="1393" stopIfTrue="1" operator="greaterThan">
      <formula>$H$710</formula>
    </cfRule>
  </conditionalFormatting>
  <conditionalFormatting sqref="I710">
    <cfRule type="cellIs" dxfId="7504" priority="1394" stopIfTrue="1" operator="lessThan">
      <formula>$H$710*(-1)</formula>
    </cfRule>
  </conditionalFormatting>
  <conditionalFormatting sqref="I711">
    <cfRule type="cellIs" dxfId="7503" priority="1395" stopIfTrue="1" operator="greaterThan">
      <formula>$H$711</formula>
    </cfRule>
  </conditionalFormatting>
  <conditionalFormatting sqref="I711">
    <cfRule type="cellIs" dxfId="7502" priority="1396" stopIfTrue="1" operator="lessThan">
      <formula>$H$711*(-1)</formula>
    </cfRule>
  </conditionalFormatting>
  <conditionalFormatting sqref="I712">
    <cfRule type="cellIs" dxfId="7501" priority="1397" stopIfTrue="1" operator="greaterThan">
      <formula>$H$712</formula>
    </cfRule>
  </conditionalFormatting>
  <conditionalFormatting sqref="I712">
    <cfRule type="cellIs" dxfId="7500" priority="1398" stopIfTrue="1" operator="lessThan">
      <formula>$H$712*(-1)</formula>
    </cfRule>
  </conditionalFormatting>
  <conditionalFormatting sqref="I713">
    <cfRule type="cellIs" dxfId="7499" priority="1399" stopIfTrue="1" operator="greaterThan">
      <formula>$H$713</formula>
    </cfRule>
  </conditionalFormatting>
  <conditionalFormatting sqref="I713">
    <cfRule type="cellIs" dxfId="7498" priority="1400" stopIfTrue="1" operator="lessThan">
      <formula>$H$713*(-1)</formula>
    </cfRule>
  </conditionalFormatting>
  <conditionalFormatting sqref="I714">
    <cfRule type="cellIs" dxfId="7497" priority="1401" stopIfTrue="1" operator="greaterThan">
      <formula>$H$714</formula>
    </cfRule>
  </conditionalFormatting>
  <conditionalFormatting sqref="I714">
    <cfRule type="cellIs" dxfId="7496" priority="1402" stopIfTrue="1" operator="lessThan">
      <formula>$H$714*(-1)</formula>
    </cfRule>
  </conditionalFormatting>
  <conditionalFormatting sqref="I715">
    <cfRule type="cellIs" dxfId="7495" priority="1403" stopIfTrue="1" operator="greaterThan">
      <formula>$H$715</formula>
    </cfRule>
  </conditionalFormatting>
  <conditionalFormatting sqref="I715">
    <cfRule type="cellIs" dxfId="7494" priority="1404" stopIfTrue="1" operator="lessThan">
      <formula>$H$715*(-1)</formula>
    </cfRule>
  </conditionalFormatting>
  <conditionalFormatting sqref="I716">
    <cfRule type="cellIs" dxfId="7493" priority="1405" stopIfTrue="1" operator="greaterThan">
      <formula>$H$716</formula>
    </cfRule>
  </conditionalFormatting>
  <conditionalFormatting sqref="I716">
    <cfRule type="cellIs" dxfId="7492" priority="1406" stopIfTrue="1" operator="lessThan">
      <formula>$H$716*(-1)</formula>
    </cfRule>
  </conditionalFormatting>
  <conditionalFormatting sqref="I717">
    <cfRule type="cellIs" dxfId="7491" priority="1407" stopIfTrue="1" operator="greaterThan">
      <formula>$H$717</formula>
    </cfRule>
  </conditionalFormatting>
  <conditionalFormatting sqref="I717">
    <cfRule type="cellIs" dxfId="7490" priority="1408" stopIfTrue="1" operator="lessThan">
      <formula>$H$717*(-1)</formula>
    </cfRule>
  </conditionalFormatting>
  <conditionalFormatting sqref="I718">
    <cfRule type="cellIs" dxfId="7489" priority="1409" stopIfTrue="1" operator="greaterThan">
      <formula>$H$718</formula>
    </cfRule>
  </conditionalFormatting>
  <conditionalFormatting sqref="I718">
    <cfRule type="cellIs" dxfId="7488" priority="1410" stopIfTrue="1" operator="lessThan">
      <formula>$H$718*(-1)</formula>
    </cfRule>
  </conditionalFormatting>
  <conditionalFormatting sqref="I719">
    <cfRule type="cellIs" dxfId="7487" priority="1411" stopIfTrue="1" operator="greaterThan">
      <formula>$H$719</formula>
    </cfRule>
  </conditionalFormatting>
  <conditionalFormatting sqref="I719">
    <cfRule type="cellIs" dxfId="7486" priority="1412" stopIfTrue="1" operator="lessThan">
      <formula>$H$719*(-1)</formula>
    </cfRule>
  </conditionalFormatting>
  <conditionalFormatting sqref="I720">
    <cfRule type="cellIs" dxfId="7485" priority="1413" stopIfTrue="1" operator="greaterThan">
      <formula>$H$720</formula>
    </cfRule>
  </conditionalFormatting>
  <conditionalFormatting sqref="I720">
    <cfRule type="cellIs" dxfId="7484" priority="1414" stopIfTrue="1" operator="lessThan">
      <formula>$H$720*(-1)</formula>
    </cfRule>
  </conditionalFormatting>
  <conditionalFormatting sqref="I721">
    <cfRule type="cellIs" dxfId="7483" priority="1415" stopIfTrue="1" operator="greaterThan">
      <formula>$H$721</formula>
    </cfRule>
  </conditionalFormatting>
  <conditionalFormatting sqref="I721">
    <cfRule type="cellIs" dxfId="7482" priority="1416" stopIfTrue="1" operator="lessThan">
      <formula>$H$721*(-1)</formula>
    </cfRule>
  </conditionalFormatting>
  <conditionalFormatting sqref="I722">
    <cfRule type="cellIs" dxfId="7481" priority="1417" stopIfTrue="1" operator="greaterThan">
      <formula>$H$722</formula>
    </cfRule>
  </conditionalFormatting>
  <conditionalFormatting sqref="I722">
    <cfRule type="cellIs" dxfId="7480" priority="1418" stopIfTrue="1" operator="lessThan">
      <formula>$H$722*(-1)</formula>
    </cfRule>
  </conditionalFormatting>
  <conditionalFormatting sqref="I723">
    <cfRule type="cellIs" dxfId="7479" priority="1419" stopIfTrue="1" operator="greaterThan">
      <formula>$H$723</formula>
    </cfRule>
  </conditionalFormatting>
  <conditionalFormatting sqref="I723">
    <cfRule type="cellIs" dxfId="7478" priority="1420" stopIfTrue="1" operator="lessThan">
      <formula>$H$723*(-1)</formula>
    </cfRule>
  </conditionalFormatting>
  <conditionalFormatting sqref="I724">
    <cfRule type="cellIs" dxfId="7477" priority="1421" stopIfTrue="1" operator="greaterThan">
      <formula>$H$724</formula>
    </cfRule>
  </conditionalFormatting>
  <conditionalFormatting sqref="I724">
    <cfRule type="cellIs" dxfId="7476" priority="1422" stopIfTrue="1" operator="lessThan">
      <formula>$H$724*(-1)</formula>
    </cfRule>
  </conditionalFormatting>
  <conditionalFormatting sqref="I725">
    <cfRule type="cellIs" dxfId="7475" priority="1423" stopIfTrue="1" operator="greaterThan">
      <formula>$H$725</formula>
    </cfRule>
  </conditionalFormatting>
  <conditionalFormatting sqref="I725">
    <cfRule type="cellIs" dxfId="7474" priority="1424" stopIfTrue="1" operator="lessThan">
      <formula>$H$725*(-1)</formula>
    </cfRule>
  </conditionalFormatting>
  <conditionalFormatting sqref="I726">
    <cfRule type="cellIs" dxfId="7473" priority="1425" stopIfTrue="1" operator="greaterThan">
      <formula>$H$726</formula>
    </cfRule>
  </conditionalFormatting>
  <conditionalFormatting sqref="I726">
    <cfRule type="cellIs" dxfId="7472" priority="1426" stopIfTrue="1" operator="lessThan">
      <formula>$H$726*(-1)</formula>
    </cfRule>
  </conditionalFormatting>
  <conditionalFormatting sqref="I727">
    <cfRule type="cellIs" dxfId="7471" priority="1427" stopIfTrue="1" operator="greaterThan">
      <formula>$H$727</formula>
    </cfRule>
  </conditionalFormatting>
  <conditionalFormatting sqref="I727">
    <cfRule type="cellIs" dxfId="7470" priority="1428" stopIfTrue="1" operator="lessThan">
      <formula>$H$727*(-1)</formula>
    </cfRule>
  </conditionalFormatting>
  <conditionalFormatting sqref="I728">
    <cfRule type="cellIs" dxfId="7469" priority="1429" stopIfTrue="1" operator="greaterThan">
      <formula>$H$728</formula>
    </cfRule>
  </conditionalFormatting>
  <conditionalFormatting sqref="I728">
    <cfRule type="cellIs" dxfId="7468" priority="1430" stopIfTrue="1" operator="lessThan">
      <formula>$H$728*(-1)</formula>
    </cfRule>
  </conditionalFormatting>
  <conditionalFormatting sqref="I729">
    <cfRule type="cellIs" dxfId="7467" priority="1431" stopIfTrue="1" operator="greaterThan">
      <formula>$H$729</formula>
    </cfRule>
  </conditionalFormatting>
  <conditionalFormatting sqref="I729">
    <cfRule type="cellIs" dxfId="7466" priority="1432" stopIfTrue="1" operator="lessThan">
      <formula>$H$729*(-1)</formula>
    </cfRule>
  </conditionalFormatting>
  <conditionalFormatting sqref="I730">
    <cfRule type="cellIs" dxfId="7465" priority="1433" stopIfTrue="1" operator="greaterThan">
      <formula>$H$730</formula>
    </cfRule>
  </conditionalFormatting>
  <conditionalFormatting sqref="I730">
    <cfRule type="cellIs" dxfId="7464" priority="1434" stopIfTrue="1" operator="lessThan">
      <formula>$H$730*(-1)</formula>
    </cfRule>
  </conditionalFormatting>
  <conditionalFormatting sqref="I731">
    <cfRule type="cellIs" dxfId="7463" priority="1435" stopIfTrue="1" operator="greaterThan">
      <formula>$H$731</formula>
    </cfRule>
  </conditionalFormatting>
  <conditionalFormatting sqref="I731">
    <cfRule type="cellIs" dxfId="7462" priority="1436" stopIfTrue="1" operator="lessThan">
      <formula>$H$731*(-1)</formula>
    </cfRule>
  </conditionalFormatting>
  <conditionalFormatting sqref="I732">
    <cfRule type="cellIs" dxfId="7461" priority="1437" stopIfTrue="1" operator="greaterThan">
      <formula>$H$732</formula>
    </cfRule>
  </conditionalFormatting>
  <conditionalFormatting sqref="I732">
    <cfRule type="cellIs" dxfId="7460" priority="1438" stopIfTrue="1" operator="lessThan">
      <formula>$H$732*(-1)</formula>
    </cfRule>
  </conditionalFormatting>
  <conditionalFormatting sqref="I733">
    <cfRule type="cellIs" dxfId="7459" priority="1439" stopIfTrue="1" operator="greaterThan">
      <formula>$H$733</formula>
    </cfRule>
  </conditionalFormatting>
  <conditionalFormatting sqref="I733">
    <cfRule type="cellIs" dxfId="7458" priority="1440" stopIfTrue="1" operator="lessThan">
      <formula>$H$733*(-1)</formula>
    </cfRule>
  </conditionalFormatting>
  <conditionalFormatting sqref="I734">
    <cfRule type="cellIs" dxfId="7457" priority="1441" stopIfTrue="1" operator="greaterThan">
      <formula>$H$734</formula>
    </cfRule>
  </conditionalFormatting>
  <conditionalFormatting sqref="I734">
    <cfRule type="cellIs" dxfId="7456" priority="1442" stopIfTrue="1" operator="lessThan">
      <formula>$H$734*(-1)</formula>
    </cfRule>
  </conditionalFormatting>
  <conditionalFormatting sqref="I735">
    <cfRule type="cellIs" dxfId="7455" priority="1443" stopIfTrue="1" operator="greaterThan">
      <formula>$H$735</formula>
    </cfRule>
  </conditionalFormatting>
  <conditionalFormatting sqref="I735">
    <cfRule type="cellIs" dxfId="7454" priority="1444" stopIfTrue="1" operator="lessThan">
      <formula>$H$735*(-1)</formula>
    </cfRule>
  </conditionalFormatting>
  <conditionalFormatting sqref="I736">
    <cfRule type="cellIs" dxfId="7453" priority="1445" stopIfTrue="1" operator="greaterThan">
      <formula>$H$736</formula>
    </cfRule>
  </conditionalFormatting>
  <conditionalFormatting sqref="I736">
    <cfRule type="cellIs" dxfId="7452" priority="1446" stopIfTrue="1" operator="lessThan">
      <formula>$H$736*(-1)</formula>
    </cfRule>
  </conditionalFormatting>
  <conditionalFormatting sqref="I737">
    <cfRule type="cellIs" dxfId="7451" priority="1447" stopIfTrue="1" operator="greaterThan">
      <formula>$H$737</formula>
    </cfRule>
  </conditionalFormatting>
  <conditionalFormatting sqref="I737">
    <cfRule type="cellIs" dxfId="7450" priority="1448" stopIfTrue="1" operator="lessThan">
      <formula>$H$737*(-1)</formula>
    </cfRule>
  </conditionalFormatting>
  <conditionalFormatting sqref="I738">
    <cfRule type="cellIs" dxfId="7449" priority="1449" stopIfTrue="1" operator="greaterThan">
      <formula>$H$738</formula>
    </cfRule>
  </conditionalFormatting>
  <conditionalFormatting sqref="I738">
    <cfRule type="cellIs" dxfId="7448" priority="1450" stopIfTrue="1" operator="lessThan">
      <formula>$H$738*(-1)</formula>
    </cfRule>
  </conditionalFormatting>
  <conditionalFormatting sqref="I739">
    <cfRule type="cellIs" dxfId="7447" priority="1451" stopIfTrue="1" operator="greaterThan">
      <formula>$H$739</formula>
    </cfRule>
  </conditionalFormatting>
  <conditionalFormatting sqref="I739">
    <cfRule type="cellIs" dxfId="7446" priority="1452" stopIfTrue="1" operator="lessThan">
      <formula>$H$739*(-1)</formula>
    </cfRule>
  </conditionalFormatting>
  <conditionalFormatting sqref="I740">
    <cfRule type="cellIs" dxfId="7445" priority="1453" stopIfTrue="1" operator="greaterThan">
      <formula>$H$740</formula>
    </cfRule>
  </conditionalFormatting>
  <conditionalFormatting sqref="I740">
    <cfRule type="cellIs" dxfId="7444" priority="1454" stopIfTrue="1" operator="lessThan">
      <formula>$H$740*(-1)</formula>
    </cfRule>
  </conditionalFormatting>
  <conditionalFormatting sqref="I741">
    <cfRule type="cellIs" dxfId="7443" priority="1455" stopIfTrue="1" operator="greaterThan">
      <formula>$H$741</formula>
    </cfRule>
  </conditionalFormatting>
  <conditionalFormatting sqref="I741">
    <cfRule type="cellIs" dxfId="7442" priority="1456" stopIfTrue="1" operator="lessThan">
      <formula>$H$741*(-1)</formula>
    </cfRule>
  </conditionalFormatting>
  <conditionalFormatting sqref="I742">
    <cfRule type="cellIs" dxfId="7441" priority="1457" stopIfTrue="1" operator="greaterThan">
      <formula>$H$742</formula>
    </cfRule>
  </conditionalFormatting>
  <conditionalFormatting sqref="I742">
    <cfRule type="cellIs" dxfId="7440" priority="1458" stopIfTrue="1" operator="lessThan">
      <formula>$H$742*(-1)</formula>
    </cfRule>
  </conditionalFormatting>
  <conditionalFormatting sqref="I743">
    <cfRule type="cellIs" dxfId="7439" priority="1459" stopIfTrue="1" operator="greaterThan">
      <formula>$H$743</formula>
    </cfRule>
  </conditionalFormatting>
  <conditionalFormatting sqref="I743">
    <cfRule type="cellIs" dxfId="7438" priority="1460" stopIfTrue="1" operator="lessThan">
      <formula>$H$743*(-1)</formula>
    </cfRule>
  </conditionalFormatting>
  <conditionalFormatting sqref="I744">
    <cfRule type="cellIs" dxfId="7437" priority="1461" stopIfTrue="1" operator="greaterThan">
      <formula>$H$744</formula>
    </cfRule>
  </conditionalFormatting>
  <conditionalFormatting sqref="I744">
    <cfRule type="cellIs" dxfId="7436" priority="1462" stopIfTrue="1" operator="lessThan">
      <formula>$H$744*(-1)</formula>
    </cfRule>
  </conditionalFormatting>
  <conditionalFormatting sqref="I745">
    <cfRule type="cellIs" dxfId="7435" priority="1463" stopIfTrue="1" operator="greaterThan">
      <formula>$H$745</formula>
    </cfRule>
  </conditionalFormatting>
  <conditionalFormatting sqref="I745">
    <cfRule type="cellIs" dxfId="7434" priority="1464" stopIfTrue="1" operator="lessThan">
      <formula>$H$745*(-1)</formula>
    </cfRule>
  </conditionalFormatting>
  <conditionalFormatting sqref="I746">
    <cfRule type="cellIs" dxfId="7433" priority="1465" stopIfTrue="1" operator="greaterThan">
      <formula>$H$746</formula>
    </cfRule>
  </conditionalFormatting>
  <conditionalFormatting sqref="I746">
    <cfRule type="cellIs" dxfId="7432" priority="1466" stopIfTrue="1" operator="lessThan">
      <formula>$H$746*(-1)</formula>
    </cfRule>
  </conditionalFormatting>
  <conditionalFormatting sqref="I747">
    <cfRule type="cellIs" dxfId="7431" priority="1467" stopIfTrue="1" operator="greaterThan">
      <formula>$H$747</formula>
    </cfRule>
  </conditionalFormatting>
  <conditionalFormatting sqref="I747">
    <cfRule type="cellIs" dxfId="7430" priority="1468" stopIfTrue="1" operator="lessThan">
      <formula>$H$747*(-1)</formula>
    </cfRule>
  </conditionalFormatting>
  <conditionalFormatting sqref="I748">
    <cfRule type="cellIs" dxfId="7429" priority="1469" stopIfTrue="1" operator="greaterThan">
      <formula>$H$748</formula>
    </cfRule>
  </conditionalFormatting>
  <conditionalFormatting sqref="I748">
    <cfRule type="cellIs" dxfId="7428" priority="1470" stopIfTrue="1" operator="lessThan">
      <formula>$H$748*(-1)</formula>
    </cfRule>
  </conditionalFormatting>
  <conditionalFormatting sqref="I749">
    <cfRule type="cellIs" dxfId="7427" priority="1471" stopIfTrue="1" operator="greaterThan">
      <formula>$H$749</formula>
    </cfRule>
  </conditionalFormatting>
  <conditionalFormatting sqref="I749">
    <cfRule type="cellIs" dxfId="7426" priority="1472" stopIfTrue="1" operator="lessThan">
      <formula>$H$749*(-1)</formula>
    </cfRule>
  </conditionalFormatting>
  <conditionalFormatting sqref="I750">
    <cfRule type="cellIs" dxfId="7425" priority="1473" stopIfTrue="1" operator="greaterThan">
      <formula>$H$750</formula>
    </cfRule>
  </conditionalFormatting>
  <conditionalFormatting sqref="I750">
    <cfRule type="cellIs" dxfId="7424" priority="1474" stopIfTrue="1" operator="lessThan">
      <formula>$H$750*(-1)</formula>
    </cfRule>
  </conditionalFormatting>
  <conditionalFormatting sqref="I751">
    <cfRule type="cellIs" dxfId="7423" priority="1475" stopIfTrue="1" operator="greaterThan">
      <formula>$H$751</formula>
    </cfRule>
  </conditionalFormatting>
  <conditionalFormatting sqref="I751">
    <cfRule type="cellIs" dxfId="7422" priority="1476" stopIfTrue="1" operator="lessThan">
      <formula>$H$751*(-1)</formula>
    </cfRule>
  </conditionalFormatting>
  <conditionalFormatting sqref="J14:J737">
    <cfRule type="cellIs" dxfId="7421" priority="1477" stopIfTrue="1" operator="notEqual">
      <formula>0</formula>
    </cfRule>
  </conditionalFormatting>
  <conditionalFormatting sqref="L5">
    <cfRule type="cellIs" dxfId="7420" priority="1478" stopIfTrue="1" operator="greaterThanOrEqual">
      <formula>$J$5</formula>
    </cfRule>
  </conditionalFormatting>
  <conditionalFormatting sqref="L6">
    <cfRule type="cellIs" dxfId="7419" priority="1479" stopIfTrue="1" operator="greaterThanOrEqual">
      <formula>$J$6</formula>
    </cfRule>
  </conditionalFormatting>
  <conditionalFormatting sqref="L7">
    <cfRule type="cellIs" dxfId="7418" priority="1480" stopIfTrue="1" operator="greaterThanOrEqual">
      <formula>$J$7</formula>
    </cfRule>
  </conditionalFormatting>
  <conditionalFormatting sqref="L8">
    <cfRule type="cellIs" dxfId="7417" priority="1481" stopIfTrue="1" operator="greaterThanOrEqual">
      <formula>$J$8</formula>
    </cfRule>
  </conditionalFormatting>
  <conditionalFormatting sqref="L9">
    <cfRule type="cellIs" dxfId="7416" priority="1482" stopIfTrue="1" operator="greaterThanOrEqual">
      <formula>$J$9</formula>
    </cfRule>
  </conditionalFormatting>
  <conditionalFormatting sqref="N5">
    <cfRule type="cellIs" dxfId="7415" priority="1483" stopIfTrue="1" operator="greaterThanOrEqual">
      <formula>1</formula>
    </cfRule>
  </conditionalFormatting>
  <conditionalFormatting sqref="N6">
    <cfRule type="cellIs" dxfId="7414" priority="1484" stopIfTrue="1" operator="greaterThanOrEqual">
      <formula>1</formula>
    </cfRule>
  </conditionalFormatting>
  <conditionalFormatting sqref="N7">
    <cfRule type="cellIs" dxfId="7413" priority="1485" stopIfTrue="1" operator="greaterThanOrEqual">
      <formula>1</formula>
    </cfRule>
  </conditionalFormatting>
  <conditionalFormatting sqref="N8">
    <cfRule type="cellIs" dxfId="7412" priority="1486" stopIfTrue="1" operator="greaterThanOrEqual">
      <formula>1</formula>
    </cfRule>
  </conditionalFormatting>
  <conditionalFormatting sqref="N9">
    <cfRule type="cellIs" dxfId="7411" priority="1487" stopIfTrue="1" operator="greaterThanOr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1DC0-A297-4638-B5A6-FCD4B8CF0688}">
  <sheetPr>
    <tabColor rgb="FFFF0000"/>
  </sheetPr>
  <dimension ref="A1:V737"/>
  <sheetViews>
    <sheetView workbookViewId="0">
      <pane ySplit="13" topLeftCell="A14" activePane="bottomLeft" state="frozen"/>
      <selection pane="bottomLeft" activeCell="I738" sqref="I738"/>
    </sheetView>
  </sheetViews>
  <sheetFormatPr defaultRowHeight="13" x14ac:dyDescent="0.3"/>
  <cols>
    <col min="1" max="1" width="8.81640625" style="2" bestFit="1" customWidth="1"/>
    <col min="2" max="2" width="8.7265625" style="2"/>
    <col min="3" max="7" width="8.81640625" style="2" bestFit="1" customWidth="1"/>
    <col min="8" max="8" width="14.453125" style="2" customWidth="1"/>
    <col min="9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22" ht="13.5" x14ac:dyDescent="0.35">
      <c r="A1" s="1" t="s">
        <v>0</v>
      </c>
    </row>
    <row r="3" spans="1:22" ht="14" thickBot="1" x14ac:dyDescent="0.4">
      <c r="A3" s="1" t="s">
        <v>1</v>
      </c>
    </row>
    <row r="4" spans="1:22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2" x14ac:dyDescent="0.3">
      <c r="A5" s="22">
        <v>1</v>
      </c>
      <c r="B5" s="23"/>
      <c r="C5" s="23" t="s">
        <v>792</v>
      </c>
      <c r="D5" s="23"/>
      <c r="E5" s="23"/>
      <c r="F5" s="23"/>
      <c r="G5" s="23"/>
      <c r="H5" s="23"/>
      <c r="I5" s="23" t="s">
        <v>793</v>
      </c>
      <c r="J5" s="23">
        <v>101</v>
      </c>
      <c r="K5" s="24">
        <v>54.5</v>
      </c>
      <c r="L5" s="24">
        <f>'116312 BERKSHIRE  999312 S'!K5+'116312 BERKSHIRE  999312 S'!M5</f>
        <v>54.5</v>
      </c>
      <c r="M5" s="24">
        <f>R12</f>
        <v>0</v>
      </c>
      <c r="N5" s="25">
        <f>'116312 BERKSHIRE  999312 S'!L5/'116312 BERKSHIRE  999312 S'!J5</f>
        <v>0.53960396039603964</v>
      </c>
    </row>
    <row r="6" spans="1:22" x14ac:dyDescent="0.3">
      <c r="A6" s="22">
        <v>2</v>
      </c>
      <c r="B6" s="23"/>
      <c r="C6" s="23" t="s">
        <v>792</v>
      </c>
      <c r="D6" s="23"/>
      <c r="E6" s="23"/>
      <c r="F6" s="23"/>
      <c r="G6" s="23"/>
      <c r="H6" s="23"/>
      <c r="I6" s="23" t="s">
        <v>789</v>
      </c>
      <c r="J6" s="23">
        <v>101</v>
      </c>
      <c r="K6" s="24">
        <v>54</v>
      </c>
      <c r="L6" s="24">
        <f>'116312 BERKSHIRE  999312 S'!K6+'116312 BERKSHIRE  999312 S'!M6</f>
        <v>54</v>
      </c>
      <c r="M6" s="24">
        <f>S12</f>
        <v>0</v>
      </c>
      <c r="N6" s="25">
        <f>'116312 BERKSHIRE  999312 S'!L6/'116312 BERKSHIRE  999312 S'!J6</f>
        <v>0.53465346534653468</v>
      </c>
    </row>
    <row r="7" spans="1:22" x14ac:dyDescent="0.3">
      <c r="A7" s="22">
        <v>3</v>
      </c>
      <c r="B7" s="23"/>
      <c r="C7" s="23" t="s">
        <v>792</v>
      </c>
      <c r="D7" s="23"/>
      <c r="E7" s="23"/>
      <c r="F7" s="23"/>
      <c r="G7" s="23"/>
      <c r="H7" s="23"/>
      <c r="I7" s="23" t="s">
        <v>790</v>
      </c>
      <c r="J7" s="23">
        <v>101</v>
      </c>
      <c r="K7" s="24">
        <v>54</v>
      </c>
      <c r="L7" s="24">
        <f>'116312 BERKSHIRE  999312 S'!K7+'116312 BERKSHIRE  999312 S'!M7</f>
        <v>54</v>
      </c>
      <c r="M7" s="24">
        <f>T12</f>
        <v>0</v>
      </c>
      <c r="N7" s="25">
        <f>'116312 BERKSHIRE  999312 S'!L7/'116312 BERKSHIRE  999312 S'!J7</f>
        <v>0.53465346534653468</v>
      </c>
    </row>
    <row r="8" spans="1:22" x14ac:dyDescent="0.3">
      <c r="A8" s="22">
        <v>4</v>
      </c>
      <c r="B8" s="23"/>
      <c r="C8" s="23" t="s">
        <v>792</v>
      </c>
      <c r="D8" s="23"/>
      <c r="E8" s="23"/>
      <c r="F8" s="23"/>
      <c r="G8" s="23"/>
      <c r="H8" s="23"/>
      <c r="I8" s="23" t="s">
        <v>791</v>
      </c>
      <c r="J8" s="23">
        <v>101</v>
      </c>
      <c r="K8" s="24">
        <v>54</v>
      </c>
      <c r="L8" s="24">
        <f>'116312 BERKSHIRE  999312 S'!K8+'116312 BERKSHIRE  999312 S'!M8</f>
        <v>54</v>
      </c>
      <c r="M8" s="24">
        <f>U12</f>
        <v>0</v>
      </c>
      <c r="N8" s="25">
        <f>'116312 BERKSHIRE  999312 S'!L8/'116312 BERKSHIRE  999312 S'!J8</f>
        <v>0.53465346534653468</v>
      </c>
    </row>
    <row r="9" spans="1:22" ht="13.5" thickBot="1" x14ac:dyDescent="0.35">
      <c r="A9" s="6">
        <v>5</v>
      </c>
      <c r="B9" s="7"/>
      <c r="C9" s="7" t="s">
        <v>792</v>
      </c>
      <c r="D9" s="7"/>
      <c r="E9" s="7"/>
      <c r="F9" s="7"/>
      <c r="G9" s="7"/>
      <c r="H9" s="7"/>
      <c r="I9" s="7" t="s">
        <v>780</v>
      </c>
      <c r="J9" s="7">
        <v>101</v>
      </c>
      <c r="K9" s="8">
        <v>82</v>
      </c>
      <c r="L9" s="8">
        <f>'116312 BERKSHIRE  999312 S'!K9+'116312 BERKSHIRE  999312 S'!M9</f>
        <v>82</v>
      </c>
      <c r="M9" s="8">
        <f>V12</f>
        <v>0</v>
      </c>
      <c r="N9" s="9">
        <f>'116312 BERKSHIRE  999312 S'!L9/'116312 BERKSHIRE  999312 S'!J9</f>
        <v>0.81188118811881194</v>
      </c>
    </row>
    <row r="12" spans="1:22" ht="14" thickBot="1" x14ac:dyDescent="0.4">
      <c r="A12" s="1" t="s">
        <v>13</v>
      </c>
      <c r="J12" s="2">
        <f>SUM(J14:J737)</f>
        <v>0</v>
      </c>
      <c r="R12" s="2">
        <f>SUM(R14:R737)</f>
        <v>0</v>
      </c>
      <c r="S12" s="2">
        <f>SUM(S14:S737)</f>
        <v>0</v>
      </c>
      <c r="T12" s="2">
        <f>SUM(T14:T737)</f>
        <v>0</v>
      </c>
      <c r="U12" s="2">
        <f>SUM(U14:U737)</f>
        <v>0</v>
      </c>
      <c r="V12" s="2">
        <f>SUM(V14:V737)</f>
        <v>0</v>
      </c>
    </row>
    <row r="13" spans="1:22" s="1" customFormat="1" ht="14" thickBot="1" x14ac:dyDescent="0.4">
      <c r="A13" s="10" t="s">
        <v>14</v>
      </c>
      <c r="B13" s="11" t="s">
        <v>15</v>
      </c>
      <c r="C13" s="11" t="s">
        <v>16</v>
      </c>
      <c r="D13" s="11" t="s">
        <v>17</v>
      </c>
      <c r="E13" s="11" t="s">
        <v>18</v>
      </c>
      <c r="F13" s="11" t="s">
        <v>19</v>
      </c>
      <c r="G13" s="11" t="s">
        <v>20</v>
      </c>
      <c r="H13" s="11" t="s">
        <v>21</v>
      </c>
      <c r="I13" s="12" t="s">
        <v>22</v>
      </c>
      <c r="J13" s="11" t="s">
        <v>23</v>
      </c>
      <c r="K13" s="11" t="s">
        <v>24</v>
      </c>
      <c r="L13" s="11" t="s">
        <v>25</v>
      </c>
      <c r="M13" s="11" t="s">
        <v>760</v>
      </c>
      <c r="N13" s="11" t="s">
        <v>761</v>
      </c>
      <c r="O13" s="11" t="s">
        <v>762</v>
      </c>
      <c r="P13" s="11" t="s">
        <v>763</v>
      </c>
      <c r="Q13" s="11" t="s">
        <v>26</v>
      </c>
      <c r="R13" s="11" t="s">
        <v>27</v>
      </c>
      <c r="S13" s="11" t="s">
        <v>765</v>
      </c>
      <c r="T13" s="11" t="s">
        <v>766</v>
      </c>
      <c r="U13" s="11" t="s">
        <v>767</v>
      </c>
      <c r="V13" s="13" t="s">
        <v>768</v>
      </c>
    </row>
    <row r="14" spans="1:22" ht="13.5" x14ac:dyDescent="0.35">
      <c r="A14" s="14">
        <v>999312</v>
      </c>
      <c r="B14" s="15" t="s">
        <v>437</v>
      </c>
      <c r="C14" s="15">
        <v>115</v>
      </c>
      <c r="D14" s="15">
        <v>101</v>
      </c>
      <c r="E14" s="15">
        <v>1370</v>
      </c>
      <c r="F14" s="15">
        <v>0</v>
      </c>
      <c r="G14" s="15">
        <v>0</v>
      </c>
      <c r="H14" s="15">
        <v>0</v>
      </c>
      <c r="I14" s="16">
        <v>0</v>
      </c>
      <c r="J14" s="15">
        <f t="shared" ref="J14:J77" si="0">I14-F14</f>
        <v>0</v>
      </c>
      <c r="K14" s="15">
        <f t="shared" ref="K14:K77" si="1">H14-I14</f>
        <v>0</v>
      </c>
      <c r="L14" s="15">
        <v>-0.65037999999999996</v>
      </c>
      <c r="M14" s="15">
        <v>-0.36564999999999998</v>
      </c>
      <c r="N14" s="15">
        <v>-0.36564999999999998</v>
      </c>
      <c r="O14" s="15">
        <v>-0.36564999999999998</v>
      </c>
      <c r="P14" s="15">
        <v>-0.32888000000000001</v>
      </c>
      <c r="Q14" s="15"/>
      <c r="R14" s="15">
        <f t="shared" ref="R14:R77" si="2">L14*J14</f>
        <v>0</v>
      </c>
      <c r="S14" s="15">
        <f t="shared" ref="S14:S77" si="3">M14*J14</f>
        <v>0</v>
      </c>
      <c r="T14" s="15">
        <f t="shared" ref="T14:T77" si="4">N14*J14</f>
        <v>0</v>
      </c>
      <c r="U14" s="15">
        <f t="shared" ref="U14:U77" si="5">O14*J14</f>
        <v>0</v>
      </c>
      <c r="V14" s="17">
        <f t="shared" ref="V14:V77" si="6">P14*J14</f>
        <v>0</v>
      </c>
    </row>
    <row r="15" spans="1:22" ht="13.5" x14ac:dyDescent="0.35">
      <c r="A15" s="14">
        <v>996284</v>
      </c>
      <c r="B15" s="15" t="s">
        <v>436</v>
      </c>
      <c r="C15" s="15">
        <v>115</v>
      </c>
      <c r="D15" s="15">
        <v>101</v>
      </c>
      <c r="E15" s="15">
        <v>1370</v>
      </c>
      <c r="F15" s="15">
        <v>0</v>
      </c>
      <c r="G15" s="15">
        <v>0</v>
      </c>
      <c r="H15" s="15">
        <v>0</v>
      </c>
      <c r="I15" s="16">
        <v>0</v>
      </c>
      <c r="J15" s="15">
        <f t="shared" si="0"/>
        <v>0</v>
      </c>
      <c r="K15" s="15">
        <f t="shared" si="1"/>
        <v>0</v>
      </c>
      <c r="L15" s="15">
        <v>-0.29962</v>
      </c>
      <c r="M15" s="15">
        <v>-0.19928000000000001</v>
      </c>
      <c r="N15" s="15">
        <v>-0.19928000000000001</v>
      </c>
      <c r="O15" s="15">
        <v>-0.19928000000000001</v>
      </c>
      <c r="P15" s="15">
        <v>-0.15223</v>
      </c>
      <c r="Q15" s="15"/>
      <c r="R15" s="15">
        <f t="shared" si="2"/>
        <v>0</v>
      </c>
      <c r="S15" s="15">
        <f t="shared" si="3"/>
        <v>0</v>
      </c>
      <c r="T15" s="15">
        <f t="shared" si="4"/>
        <v>0</v>
      </c>
      <c r="U15" s="15">
        <f t="shared" si="5"/>
        <v>0</v>
      </c>
      <c r="V15" s="17">
        <f t="shared" si="6"/>
        <v>0</v>
      </c>
    </row>
    <row r="16" spans="1:22" ht="13.5" x14ac:dyDescent="0.35">
      <c r="A16" s="14">
        <v>116568</v>
      </c>
      <c r="B16" s="15" t="s">
        <v>432</v>
      </c>
      <c r="C16" s="15">
        <v>13.8</v>
      </c>
      <c r="D16" s="15">
        <v>101</v>
      </c>
      <c r="E16" s="15">
        <v>1372</v>
      </c>
      <c r="F16" s="15">
        <v>0</v>
      </c>
      <c r="G16" s="15">
        <v>0</v>
      </c>
      <c r="H16" s="15">
        <v>0</v>
      </c>
      <c r="I16" s="16">
        <v>0</v>
      </c>
      <c r="J16" s="15">
        <f t="shared" si="0"/>
        <v>0</v>
      </c>
      <c r="K16" s="15">
        <f t="shared" si="1"/>
        <v>0</v>
      </c>
      <c r="L16" s="15">
        <v>-0.25716</v>
      </c>
      <c r="M16" s="15">
        <v>-0.17913999999999999</v>
      </c>
      <c r="N16" s="15">
        <v>-0.17913999999999999</v>
      </c>
      <c r="O16" s="15">
        <v>-0.17913999999999999</v>
      </c>
      <c r="P16" s="15">
        <v>-0.13084999999999999</v>
      </c>
      <c r="Q16" s="15"/>
      <c r="R16" s="15">
        <f t="shared" si="2"/>
        <v>0</v>
      </c>
      <c r="S16" s="15">
        <f t="shared" si="3"/>
        <v>0</v>
      </c>
      <c r="T16" s="15">
        <f t="shared" si="4"/>
        <v>0</v>
      </c>
      <c r="U16" s="15">
        <f t="shared" si="5"/>
        <v>0</v>
      </c>
      <c r="V16" s="17">
        <f t="shared" si="6"/>
        <v>0</v>
      </c>
    </row>
    <row r="17" spans="1:22" ht="13.5" x14ac:dyDescent="0.35">
      <c r="A17" s="14">
        <v>116578</v>
      </c>
      <c r="B17" s="15" t="s">
        <v>433</v>
      </c>
      <c r="C17" s="15">
        <v>2.4</v>
      </c>
      <c r="D17" s="15">
        <v>101</v>
      </c>
      <c r="E17" s="15">
        <v>1374</v>
      </c>
      <c r="F17" s="15">
        <v>0</v>
      </c>
      <c r="G17" s="15">
        <v>0</v>
      </c>
      <c r="H17" s="15">
        <v>0</v>
      </c>
      <c r="I17" s="16">
        <v>0</v>
      </c>
      <c r="J17" s="15">
        <f t="shared" si="0"/>
        <v>0</v>
      </c>
      <c r="K17" s="15">
        <f t="shared" si="1"/>
        <v>0</v>
      </c>
      <c r="L17" s="15">
        <v>-0.25716</v>
      </c>
      <c r="M17" s="15">
        <v>-0.17913999999999999</v>
      </c>
      <c r="N17" s="15">
        <v>-0.17913999999999999</v>
      </c>
      <c r="O17" s="15">
        <v>-0.17913999999999999</v>
      </c>
      <c r="P17" s="15">
        <v>-0.13084999999999999</v>
      </c>
      <c r="Q17" s="15"/>
      <c r="R17" s="15">
        <f t="shared" si="2"/>
        <v>0</v>
      </c>
      <c r="S17" s="15">
        <f t="shared" si="3"/>
        <v>0</v>
      </c>
      <c r="T17" s="15">
        <f t="shared" si="4"/>
        <v>0</v>
      </c>
      <c r="U17" s="15">
        <f t="shared" si="5"/>
        <v>0</v>
      </c>
      <c r="V17" s="17">
        <f t="shared" si="6"/>
        <v>0</v>
      </c>
    </row>
    <row r="18" spans="1:22" ht="13.5" x14ac:dyDescent="0.35">
      <c r="A18" s="14">
        <v>116579</v>
      </c>
      <c r="B18" s="15" t="s">
        <v>434</v>
      </c>
      <c r="C18" s="15">
        <v>13.8</v>
      </c>
      <c r="D18" s="15">
        <v>101</v>
      </c>
      <c r="E18" s="15">
        <v>1373</v>
      </c>
      <c r="F18" s="15">
        <v>64.66</v>
      </c>
      <c r="G18" s="15">
        <v>0</v>
      </c>
      <c r="H18" s="15">
        <v>64.66</v>
      </c>
      <c r="I18" s="16">
        <v>64.66</v>
      </c>
      <c r="J18" s="15">
        <f t="shared" si="0"/>
        <v>0</v>
      </c>
      <c r="K18" s="15">
        <f t="shared" si="1"/>
        <v>0</v>
      </c>
      <c r="L18" s="15">
        <v>-0.25716</v>
      </c>
      <c r="M18" s="15">
        <v>-0.17913999999999999</v>
      </c>
      <c r="N18" s="15">
        <v>-0.17913999999999999</v>
      </c>
      <c r="O18" s="15">
        <v>-0.17913999999999999</v>
      </c>
      <c r="P18" s="15">
        <v>-0.13084999999999999</v>
      </c>
      <c r="Q18" s="15"/>
      <c r="R18" s="15">
        <f t="shared" si="2"/>
        <v>0</v>
      </c>
      <c r="S18" s="15">
        <f t="shared" si="3"/>
        <v>0</v>
      </c>
      <c r="T18" s="15">
        <f t="shared" si="4"/>
        <v>0</v>
      </c>
      <c r="U18" s="15">
        <f t="shared" si="5"/>
        <v>0</v>
      </c>
      <c r="V18" s="17">
        <f t="shared" si="6"/>
        <v>0</v>
      </c>
    </row>
    <row r="19" spans="1:22" ht="13.5" x14ac:dyDescent="0.35">
      <c r="A19" s="14">
        <v>996270</v>
      </c>
      <c r="B19" s="15" t="s">
        <v>435</v>
      </c>
      <c r="C19" s="15">
        <v>115</v>
      </c>
      <c r="D19" s="15">
        <v>101</v>
      </c>
      <c r="E19" s="15">
        <v>1370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-0.25716</v>
      </c>
      <c r="M19" s="15">
        <v>-0.17913999999999999</v>
      </c>
      <c r="N19" s="15">
        <v>-0.17913999999999999</v>
      </c>
      <c r="O19" s="15">
        <v>-0.17913999999999999</v>
      </c>
      <c r="P19" s="15">
        <v>-0.13084999999999999</v>
      </c>
      <c r="Q19" s="15"/>
      <c r="R19" s="15">
        <f t="shared" si="2"/>
        <v>0</v>
      </c>
      <c r="S19" s="15">
        <f t="shared" si="3"/>
        <v>0</v>
      </c>
      <c r="T19" s="15">
        <f t="shared" si="4"/>
        <v>0</v>
      </c>
      <c r="U19" s="15">
        <f t="shared" si="5"/>
        <v>0</v>
      </c>
      <c r="V19" s="17">
        <f t="shared" si="6"/>
        <v>0</v>
      </c>
    </row>
    <row r="20" spans="1:22" ht="13.5" x14ac:dyDescent="0.35">
      <c r="A20" s="14">
        <v>113085</v>
      </c>
      <c r="B20" s="15" t="s">
        <v>430</v>
      </c>
      <c r="C20" s="15">
        <v>13.8</v>
      </c>
      <c r="D20" s="15">
        <v>101</v>
      </c>
      <c r="E20" s="15">
        <v>1100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-0.1081</v>
      </c>
      <c r="M20" s="15">
        <v>-7.9240000000000005E-2</v>
      </c>
      <c r="N20" s="15">
        <v>-7.9240000000000005E-2</v>
      </c>
      <c r="O20" s="15">
        <v>-7.9240000000000005E-2</v>
      </c>
      <c r="P20" s="15">
        <v>-6.0130000000000003E-2</v>
      </c>
      <c r="Q20" s="15"/>
      <c r="R20" s="15">
        <f t="shared" si="2"/>
        <v>0</v>
      </c>
      <c r="S20" s="15">
        <f t="shared" si="3"/>
        <v>0</v>
      </c>
      <c r="T20" s="15">
        <f t="shared" si="4"/>
        <v>0</v>
      </c>
      <c r="U20" s="15">
        <f t="shared" si="5"/>
        <v>0</v>
      </c>
      <c r="V20" s="17">
        <f t="shared" si="6"/>
        <v>0</v>
      </c>
    </row>
    <row r="21" spans="1:22" ht="13.5" x14ac:dyDescent="0.35">
      <c r="A21" s="14">
        <v>993015</v>
      </c>
      <c r="B21" s="15" t="s">
        <v>431</v>
      </c>
      <c r="C21" s="15">
        <v>115</v>
      </c>
      <c r="D21" s="15">
        <v>101</v>
      </c>
      <c r="E21" s="15">
        <v>1100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-0.1081</v>
      </c>
      <c r="M21" s="15">
        <v>-7.9240000000000005E-2</v>
      </c>
      <c r="N21" s="15">
        <v>-7.9240000000000005E-2</v>
      </c>
      <c r="O21" s="15">
        <v>-7.9240000000000005E-2</v>
      </c>
      <c r="P21" s="15">
        <v>-6.0130000000000003E-2</v>
      </c>
      <c r="Q21" s="15"/>
      <c r="R21" s="15">
        <f t="shared" si="2"/>
        <v>0</v>
      </c>
      <c r="S21" s="15">
        <f t="shared" si="3"/>
        <v>0</v>
      </c>
      <c r="T21" s="15">
        <f t="shared" si="4"/>
        <v>0</v>
      </c>
      <c r="U21" s="15">
        <f t="shared" si="5"/>
        <v>0</v>
      </c>
      <c r="V21" s="17">
        <f t="shared" si="6"/>
        <v>0</v>
      </c>
    </row>
    <row r="22" spans="1:22" ht="13.5" x14ac:dyDescent="0.35">
      <c r="A22" s="14">
        <v>113104</v>
      </c>
      <c r="B22" s="15" t="s">
        <v>408</v>
      </c>
      <c r="C22" s="15">
        <v>2.4</v>
      </c>
      <c r="D22" s="15">
        <v>101</v>
      </c>
      <c r="E22" s="15">
        <v>1100</v>
      </c>
      <c r="F22" s="15">
        <v>0</v>
      </c>
      <c r="G22" s="15">
        <v>0</v>
      </c>
      <c r="H22" s="15">
        <v>0</v>
      </c>
      <c r="I22" s="16">
        <v>0</v>
      </c>
      <c r="J22" s="15">
        <f t="shared" si="0"/>
        <v>0</v>
      </c>
      <c r="K22" s="15">
        <f t="shared" si="1"/>
        <v>0</v>
      </c>
      <c r="L22" s="15">
        <v>-9.7960000000000005E-2</v>
      </c>
      <c r="M22" s="15">
        <v>-0.17879</v>
      </c>
      <c r="N22" s="15">
        <v>-0.17879</v>
      </c>
      <c r="O22" s="15">
        <v>1.465E-2</v>
      </c>
      <c r="P22" s="15">
        <v>-4.1660000000000003E-2</v>
      </c>
      <c r="Q22" s="15"/>
      <c r="R22" s="15">
        <f t="shared" si="2"/>
        <v>0</v>
      </c>
      <c r="S22" s="15">
        <f t="shared" si="3"/>
        <v>0</v>
      </c>
      <c r="T22" s="15">
        <f t="shared" si="4"/>
        <v>0</v>
      </c>
      <c r="U22" s="15">
        <f t="shared" si="5"/>
        <v>0</v>
      </c>
      <c r="V22" s="17">
        <f t="shared" si="6"/>
        <v>0</v>
      </c>
    </row>
    <row r="23" spans="1:22" ht="13.5" x14ac:dyDescent="0.35">
      <c r="A23" s="14">
        <v>109504</v>
      </c>
      <c r="B23" s="15" t="s">
        <v>406</v>
      </c>
      <c r="C23" s="15">
        <v>6.9</v>
      </c>
      <c r="D23" s="15">
        <v>101</v>
      </c>
      <c r="E23" s="15">
        <v>1100</v>
      </c>
      <c r="F23" s="15">
        <v>13.71</v>
      </c>
      <c r="G23" s="15">
        <v>0</v>
      </c>
      <c r="H23" s="15">
        <v>13.71</v>
      </c>
      <c r="I23" s="16">
        <v>13.71</v>
      </c>
      <c r="J23" s="15">
        <f t="shared" si="0"/>
        <v>0</v>
      </c>
      <c r="K23" s="15">
        <f t="shared" si="1"/>
        <v>0</v>
      </c>
      <c r="L23" s="15">
        <v>-8.3659999999999998E-2</v>
      </c>
      <c r="M23" s="15">
        <v>-0.11187</v>
      </c>
      <c r="N23" s="15">
        <v>-0.11187</v>
      </c>
      <c r="O23" s="15">
        <v>-0.11187</v>
      </c>
      <c r="P23" s="15">
        <v>-3.3649999999999999E-2</v>
      </c>
      <c r="Q23" s="15"/>
      <c r="R23" s="15">
        <f t="shared" si="2"/>
        <v>0</v>
      </c>
      <c r="S23" s="15">
        <f t="shared" si="3"/>
        <v>0</v>
      </c>
      <c r="T23" s="15">
        <f t="shared" si="4"/>
        <v>0</v>
      </c>
      <c r="U23" s="15">
        <f t="shared" si="5"/>
        <v>0</v>
      </c>
      <c r="V23" s="17">
        <f t="shared" si="6"/>
        <v>0</v>
      </c>
    </row>
    <row r="24" spans="1:22" ht="13.5" x14ac:dyDescent="0.35">
      <c r="A24" s="14">
        <v>109505</v>
      </c>
      <c r="B24" s="15" t="s">
        <v>407</v>
      </c>
      <c r="C24" s="15">
        <v>6.9</v>
      </c>
      <c r="D24" s="15">
        <v>101</v>
      </c>
      <c r="E24" s="15">
        <v>1100</v>
      </c>
      <c r="F24" s="15">
        <v>13.71</v>
      </c>
      <c r="G24" s="15">
        <v>0</v>
      </c>
      <c r="H24" s="15">
        <v>13.71</v>
      </c>
      <c r="I24" s="16">
        <v>13.71</v>
      </c>
      <c r="J24" s="15">
        <f t="shared" si="0"/>
        <v>0</v>
      </c>
      <c r="K24" s="15">
        <f t="shared" si="1"/>
        <v>0</v>
      </c>
      <c r="L24" s="15">
        <v>-8.3659999999999998E-2</v>
      </c>
      <c r="M24" s="15">
        <v>-0.11187</v>
      </c>
      <c r="N24" s="15">
        <v>-0.11187</v>
      </c>
      <c r="O24" s="15">
        <v>-0.11187</v>
      </c>
      <c r="P24" s="15">
        <v>-3.3649999999999999E-2</v>
      </c>
      <c r="Q24" s="15"/>
      <c r="R24" s="15">
        <f t="shared" si="2"/>
        <v>0</v>
      </c>
      <c r="S24" s="15">
        <f t="shared" si="3"/>
        <v>0</v>
      </c>
      <c r="T24" s="15">
        <f t="shared" si="4"/>
        <v>0</v>
      </c>
      <c r="U24" s="15">
        <f t="shared" si="5"/>
        <v>0</v>
      </c>
      <c r="V24" s="17">
        <f t="shared" si="6"/>
        <v>0</v>
      </c>
    </row>
    <row r="25" spans="1:22" ht="13.5" x14ac:dyDescent="0.35">
      <c r="A25" s="14">
        <v>113020</v>
      </c>
      <c r="B25" s="15" t="s">
        <v>249</v>
      </c>
      <c r="C25" s="15">
        <v>115</v>
      </c>
      <c r="D25" s="15">
        <v>101</v>
      </c>
      <c r="E25" s="15">
        <v>1100</v>
      </c>
      <c r="F25" s="15">
        <v>0</v>
      </c>
      <c r="G25" s="15">
        <v>0</v>
      </c>
      <c r="H25" s="15">
        <v>0</v>
      </c>
      <c r="I25" s="16">
        <v>0</v>
      </c>
      <c r="J25" s="15">
        <f t="shared" si="0"/>
        <v>0</v>
      </c>
      <c r="K25" s="15">
        <f t="shared" si="1"/>
        <v>0</v>
      </c>
      <c r="L25" s="15">
        <v>-4.4859999999999997E-2</v>
      </c>
      <c r="M25" s="15">
        <v>-3.3259999999999998E-2</v>
      </c>
      <c r="N25" s="15">
        <v>-3.3259999999999998E-2</v>
      </c>
      <c r="O25" s="15">
        <v>-3.3259999999999998E-2</v>
      </c>
      <c r="P25" s="15">
        <v>-2.5440000000000001E-2</v>
      </c>
      <c r="Q25" s="15"/>
      <c r="R25" s="15">
        <f t="shared" si="2"/>
        <v>0</v>
      </c>
      <c r="S25" s="15">
        <f t="shared" si="3"/>
        <v>0</v>
      </c>
      <c r="T25" s="15">
        <f t="shared" si="4"/>
        <v>0</v>
      </c>
      <c r="U25" s="15">
        <f t="shared" si="5"/>
        <v>0</v>
      </c>
      <c r="V25" s="17">
        <f t="shared" si="6"/>
        <v>0</v>
      </c>
    </row>
    <row r="26" spans="1:22" ht="13.5" x14ac:dyDescent="0.35">
      <c r="A26" s="14">
        <v>113011</v>
      </c>
      <c r="B26" s="15" t="s">
        <v>326</v>
      </c>
      <c r="C26" s="15">
        <v>115</v>
      </c>
      <c r="D26" s="15">
        <v>101</v>
      </c>
      <c r="E26" s="15">
        <v>1100</v>
      </c>
      <c r="F26" s="15">
        <v>0</v>
      </c>
      <c r="G26" s="15">
        <v>0</v>
      </c>
      <c r="H26" s="15">
        <v>0</v>
      </c>
      <c r="I26" s="16">
        <v>0</v>
      </c>
      <c r="J26" s="15">
        <f t="shared" si="0"/>
        <v>0</v>
      </c>
      <c r="K26" s="15">
        <f t="shared" si="1"/>
        <v>0</v>
      </c>
      <c r="L26" s="15">
        <v>-5.3060000000000003E-2</v>
      </c>
      <c r="M26" s="15">
        <v>-6.8320000000000006E-2</v>
      </c>
      <c r="N26" s="15">
        <v>-6.8320000000000006E-2</v>
      </c>
      <c r="O26" s="15">
        <v>-6.8320000000000006E-2</v>
      </c>
      <c r="P26" s="15">
        <v>-2.239E-2</v>
      </c>
      <c r="Q26" s="15"/>
      <c r="R26" s="15">
        <f t="shared" si="2"/>
        <v>0</v>
      </c>
      <c r="S26" s="15">
        <f t="shared" si="3"/>
        <v>0</v>
      </c>
      <c r="T26" s="15">
        <f t="shared" si="4"/>
        <v>0</v>
      </c>
      <c r="U26" s="15">
        <f t="shared" si="5"/>
        <v>0</v>
      </c>
      <c r="V26" s="17">
        <f t="shared" si="6"/>
        <v>0</v>
      </c>
    </row>
    <row r="27" spans="1:22" ht="13.5" x14ac:dyDescent="0.35">
      <c r="A27" s="14">
        <v>113082</v>
      </c>
      <c r="B27" s="15" t="s">
        <v>233</v>
      </c>
      <c r="C27" s="15">
        <v>13.8</v>
      </c>
      <c r="D27" s="15">
        <v>101</v>
      </c>
      <c r="E27" s="15">
        <v>1100</v>
      </c>
      <c r="F27" s="15">
        <v>0</v>
      </c>
      <c r="G27" s="15">
        <v>0</v>
      </c>
      <c r="H27" s="15">
        <v>0</v>
      </c>
      <c r="I27" s="16">
        <v>0</v>
      </c>
      <c r="J27" s="15">
        <f t="shared" si="0"/>
        <v>0</v>
      </c>
      <c r="K27" s="15">
        <f t="shared" si="1"/>
        <v>0</v>
      </c>
      <c r="L27" s="15">
        <v>-3.4520000000000002E-2</v>
      </c>
      <c r="M27" s="15">
        <v>-4.1919999999999999E-2</v>
      </c>
      <c r="N27" s="15">
        <v>-4.1919999999999999E-2</v>
      </c>
      <c r="O27" s="15">
        <v>-4.1919999999999999E-2</v>
      </c>
      <c r="P27" s="15">
        <v>-1.5570000000000001E-2</v>
      </c>
      <c r="Q27" s="15"/>
      <c r="R27" s="15">
        <f t="shared" si="2"/>
        <v>0</v>
      </c>
      <c r="S27" s="15">
        <f t="shared" si="3"/>
        <v>0</v>
      </c>
      <c r="T27" s="15">
        <f t="shared" si="4"/>
        <v>0</v>
      </c>
      <c r="U27" s="15">
        <f t="shared" si="5"/>
        <v>0</v>
      </c>
      <c r="V27" s="17">
        <f t="shared" si="6"/>
        <v>0</v>
      </c>
    </row>
    <row r="28" spans="1:22" ht="13.5" x14ac:dyDescent="0.35">
      <c r="A28" s="14">
        <v>993007</v>
      </c>
      <c r="B28" s="15" t="s">
        <v>234</v>
      </c>
      <c r="C28" s="15">
        <v>115</v>
      </c>
      <c r="D28" s="15">
        <v>101</v>
      </c>
      <c r="E28" s="15">
        <v>1100</v>
      </c>
      <c r="F28" s="15">
        <v>0</v>
      </c>
      <c r="G28" s="15">
        <v>0</v>
      </c>
      <c r="H28" s="15">
        <v>0</v>
      </c>
      <c r="I28" s="16">
        <v>0</v>
      </c>
      <c r="J28" s="15">
        <f t="shared" si="0"/>
        <v>0</v>
      </c>
      <c r="K28" s="15">
        <f t="shared" si="1"/>
        <v>0</v>
      </c>
      <c r="L28" s="15">
        <v>-3.4520000000000002E-2</v>
      </c>
      <c r="M28" s="15">
        <v>-4.1919999999999999E-2</v>
      </c>
      <c r="N28" s="15">
        <v>-4.1919999999999999E-2</v>
      </c>
      <c r="O28" s="15">
        <v>-4.1919999999999999E-2</v>
      </c>
      <c r="P28" s="15">
        <v>-1.5570000000000001E-2</v>
      </c>
      <c r="Q28" s="15"/>
      <c r="R28" s="15">
        <f t="shared" si="2"/>
        <v>0</v>
      </c>
      <c r="S28" s="15">
        <f t="shared" si="3"/>
        <v>0</v>
      </c>
      <c r="T28" s="15">
        <f t="shared" si="4"/>
        <v>0</v>
      </c>
      <c r="U28" s="15">
        <f t="shared" si="5"/>
        <v>0</v>
      </c>
      <c r="V28" s="17">
        <f t="shared" si="6"/>
        <v>0</v>
      </c>
    </row>
    <row r="29" spans="1:22" ht="13.5" x14ac:dyDescent="0.35">
      <c r="A29" s="14">
        <v>116411</v>
      </c>
      <c r="B29" s="15" t="s">
        <v>442</v>
      </c>
      <c r="C29" s="15">
        <v>13.8</v>
      </c>
      <c r="D29" s="15">
        <v>101</v>
      </c>
      <c r="E29" s="15">
        <v>1373</v>
      </c>
      <c r="F29" s="15">
        <v>292</v>
      </c>
      <c r="G29" s="15">
        <v>0</v>
      </c>
      <c r="H29" s="15">
        <v>292</v>
      </c>
      <c r="I29" s="16">
        <v>292</v>
      </c>
      <c r="J29" s="15">
        <f t="shared" si="0"/>
        <v>0</v>
      </c>
      <c r="K29" s="15">
        <f t="shared" si="1"/>
        <v>0</v>
      </c>
      <c r="L29" s="15">
        <v>-7.3999999999999999E-4</v>
      </c>
      <c r="M29" s="15">
        <v>-3.7200000000000002E-3</v>
      </c>
      <c r="N29" s="15">
        <v>-3.7200000000000002E-3</v>
      </c>
      <c r="O29" s="15">
        <v>-3.7200000000000002E-3</v>
      </c>
      <c r="P29" s="15">
        <v>-1.4E-2</v>
      </c>
      <c r="Q29" s="15"/>
      <c r="R29" s="15">
        <f t="shared" si="2"/>
        <v>0</v>
      </c>
      <c r="S29" s="15">
        <f t="shared" si="3"/>
        <v>0</v>
      </c>
      <c r="T29" s="15">
        <f t="shared" si="4"/>
        <v>0</v>
      </c>
      <c r="U29" s="15">
        <f t="shared" si="5"/>
        <v>0</v>
      </c>
      <c r="V29" s="17">
        <f t="shared" si="6"/>
        <v>0</v>
      </c>
    </row>
    <row r="30" spans="1:22" ht="13.5" x14ac:dyDescent="0.35">
      <c r="A30" s="14">
        <v>116412</v>
      </c>
      <c r="B30" s="15" t="s">
        <v>443</v>
      </c>
      <c r="C30" s="15">
        <v>13.8</v>
      </c>
      <c r="D30" s="15">
        <v>101</v>
      </c>
      <c r="E30" s="15">
        <v>1373</v>
      </c>
      <c r="F30" s="15">
        <v>292</v>
      </c>
      <c r="G30" s="15">
        <v>0</v>
      </c>
      <c r="H30" s="15">
        <v>292</v>
      </c>
      <c r="I30" s="16">
        <v>292</v>
      </c>
      <c r="J30" s="15">
        <f t="shared" si="0"/>
        <v>0</v>
      </c>
      <c r="K30" s="15">
        <f t="shared" si="1"/>
        <v>0</v>
      </c>
      <c r="L30" s="15">
        <v>-7.3999999999999999E-4</v>
      </c>
      <c r="M30" s="15">
        <v>-3.7200000000000002E-3</v>
      </c>
      <c r="N30" s="15">
        <v>-3.7200000000000002E-3</v>
      </c>
      <c r="O30" s="15">
        <v>-3.7200000000000002E-3</v>
      </c>
      <c r="P30" s="15">
        <v>-1.4E-2</v>
      </c>
      <c r="Q30" s="15"/>
      <c r="R30" s="15">
        <f t="shared" si="2"/>
        <v>0</v>
      </c>
      <c r="S30" s="15">
        <f t="shared" si="3"/>
        <v>0</v>
      </c>
      <c r="T30" s="15">
        <f t="shared" si="4"/>
        <v>0</v>
      </c>
      <c r="U30" s="15">
        <f t="shared" si="5"/>
        <v>0</v>
      </c>
      <c r="V30" s="17">
        <f t="shared" si="6"/>
        <v>0</v>
      </c>
    </row>
    <row r="31" spans="1:22" ht="13.5" x14ac:dyDescent="0.35">
      <c r="A31" s="14">
        <v>116413</v>
      </c>
      <c r="B31" s="15" t="s">
        <v>444</v>
      </c>
      <c r="C31" s="15">
        <v>13.8</v>
      </c>
      <c r="D31" s="15">
        <v>101</v>
      </c>
      <c r="E31" s="15">
        <v>1373</v>
      </c>
      <c r="F31" s="15">
        <v>292</v>
      </c>
      <c r="G31" s="15">
        <v>0</v>
      </c>
      <c r="H31" s="15">
        <v>292</v>
      </c>
      <c r="I31" s="16">
        <v>292</v>
      </c>
      <c r="J31" s="15">
        <f t="shared" si="0"/>
        <v>0</v>
      </c>
      <c r="K31" s="15">
        <f t="shared" si="1"/>
        <v>0</v>
      </c>
      <c r="L31" s="15">
        <v>-7.3999999999999999E-4</v>
      </c>
      <c r="M31" s="15">
        <v>-3.7200000000000002E-3</v>
      </c>
      <c r="N31" s="15">
        <v>-3.7200000000000002E-3</v>
      </c>
      <c r="O31" s="15">
        <v>-3.7200000000000002E-3</v>
      </c>
      <c r="P31" s="15">
        <v>-1.4E-2</v>
      </c>
      <c r="Q31" s="15"/>
      <c r="R31" s="15">
        <f t="shared" si="2"/>
        <v>0</v>
      </c>
      <c r="S31" s="15">
        <f t="shared" si="3"/>
        <v>0</v>
      </c>
      <c r="T31" s="15">
        <f t="shared" si="4"/>
        <v>0</v>
      </c>
      <c r="U31" s="15">
        <f t="shared" si="5"/>
        <v>0</v>
      </c>
      <c r="V31" s="17">
        <f t="shared" si="6"/>
        <v>0</v>
      </c>
    </row>
    <row r="32" spans="1:22" ht="13.5" x14ac:dyDescent="0.35">
      <c r="A32" s="14">
        <v>116414</v>
      </c>
      <c r="B32" s="15" t="s">
        <v>445</v>
      </c>
      <c r="C32" s="15">
        <v>13.8</v>
      </c>
      <c r="D32" s="15">
        <v>101</v>
      </c>
      <c r="E32" s="15">
        <v>1373</v>
      </c>
      <c r="F32" s="15">
        <v>292</v>
      </c>
      <c r="G32" s="15">
        <v>0</v>
      </c>
      <c r="H32" s="15">
        <v>292</v>
      </c>
      <c r="I32" s="16">
        <v>292</v>
      </c>
      <c r="J32" s="15">
        <f t="shared" si="0"/>
        <v>0</v>
      </c>
      <c r="K32" s="15">
        <f t="shared" si="1"/>
        <v>0</v>
      </c>
      <c r="L32" s="15">
        <v>-7.3999999999999999E-4</v>
      </c>
      <c r="M32" s="15">
        <v>-3.7200000000000002E-3</v>
      </c>
      <c r="N32" s="15">
        <v>-3.7200000000000002E-3</v>
      </c>
      <c r="O32" s="15">
        <v>-3.7200000000000002E-3</v>
      </c>
      <c r="P32" s="15">
        <v>-1.4E-2</v>
      </c>
      <c r="Q32" s="15"/>
      <c r="R32" s="15">
        <f t="shared" si="2"/>
        <v>0</v>
      </c>
      <c r="S32" s="15">
        <f t="shared" si="3"/>
        <v>0</v>
      </c>
      <c r="T32" s="15">
        <f t="shared" si="4"/>
        <v>0</v>
      </c>
      <c r="U32" s="15">
        <f t="shared" si="5"/>
        <v>0</v>
      </c>
      <c r="V32" s="17">
        <f t="shared" si="6"/>
        <v>0</v>
      </c>
    </row>
    <row r="33" spans="1:22" ht="13.5" x14ac:dyDescent="0.35">
      <c r="A33" s="14">
        <v>113142</v>
      </c>
      <c r="B33" s="15" t="s">
        <v>214</v>
      </c>
      <c r="C33" s="15">
        <v>0.48</v>
      </c>
      <c r="D33" s="15">
        <v>101</v>
      </c>
      <c r="E33" s="15">
        <v>1100</v>
      </c>
      <c r="F33" s="15">
        <v>0</v>
      </c>
      <c r="G33" s="15">
        <v>0</v>
      </c>
      <c r="H33" s="15">
        <v>0</v>
      </c>
      <c r="I33" s="16">
        <v>0</v>
      </c>
      <c r="J33" s="15">
        <f t="shared" si="0"/>
        <v>0</v>
      </c>
      <c r="K33" s="15">
        <f t="shared" si="1"/>
        <v>0</v>
      </c>
      <c r="L33" s="15">
        <v>-2.6939999999999999E-2</v>
      </c>
      <c r="M33" s="15">
        <v>-3.1130000000000001E-2</v>
      </c>
      <c r="N33" s="15">
        <v>-3.1130000000000001E-2</v>
      </c>
      <c r="O33" s="15">
        <v>-3.1130000000000001E-2</v>
      </c>
      <c r="P33" s="15">
        <v>-1.278E-2</v>
      </c>
      <c r="Q33" s="15"/>
      <c r="R33" s="15">
        <f t="shared" si="2"/>
        <v>0</v>
      </c>
      <c r="S33" s="15">
        <f t="shared" si="3"/>
        <v>0</v>
      </c>
      <c r="T33" s="15">
        <f t="shared" si="4"/>
        <v>0</v>
      </c>
      <c r="U33" s="15">
        <f t="shared" si="5"/>
        <v>0</v>
      </c>
      <c r="V33" s="17">
        <f t="shared" si="6"/>
        <v>0</v>
      </c>
    </row>
    <row r="34" spans="1:22" ht="13.5" x14ac:dyDescent="0.35">
      <c r="A34" s="14">
        <v>113143</v>
      </c>
      <c r="B34" s="15" t="s">
        <v>215</v>
      </c>
      <c r="C34" s="15">
        <v>0.42</v>
      </c>
      <c r="D34" s="15">
        <v>101</v>
      </c>
      <c r="E34" s="15">
        <v>1100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0"/>
        <v>0</v>
      </c>
      <c r="K34" s="15">
        <f t="shared" si="1"/>
        <v>0</v>
      </c>
      <c r="L34" s="15">
        <v>-2.6939999999999999E-2</v>
      </c>
      <c r="M34" s="15">
        <v>-3.1130000000000001E-2</v>
      </c>
      <c r="N34" s="15">
        <v>-3.1130000000000001E-2</v>
      </c>
      <c r="O34" s="15">
        <v>-3.1130000000000001E-2</v>
      </c>
      <c r="P34" s="15">
        <v>-1.278E-2</v>
      </c>
      <c r="Q34" s="15"/>
      <c r="R34" s="15">
        <f t="shared" si="2"/>
        <v>0</v>
      </c>
      <c r="S34" s="15">
        <f t="shared" si="3"/>
        <v>0</v>
      </c>
      <c r="T34" s="15">
        <f t="shared" si="4"/>
        <v>0</v>
      </c>
      <c r="U34" s="15">
        <f t="shared" si="5"/>
        <v>0</v>
      </c>
      <c r="V34" s="17">
        <f t="shared" si="6"/>
        <v>0</v>
      </c>
    </row>
    <row r="35" spans="1:22" ht="13.5" x14ac:dyDescent="0.35">
      <c r="A35" s="14">
        <v>993000</v>
      </c>
      <c r="B35" s="15" t="s">
        <v>216</v>
      </c>
      <c r="C35" s="15">
        <v>115</v>
      </c>
      <c r="D35" s="15">
        <v>101</v>
      </c>
      <c r="E35" s="15">
        <v>1100</v>
      </c>
      <c r="F35" s="15">
        <v>0</v>
      </c>
      <c r="G35" s="15">
        <v>0</v>
      </c>
      <c r="H35" s="15">
        <v>0</v>
      </c>
      <c r="I35" s="16">
        <v>0</v>
      </c>
      <c r="J35" s="15">
        <f t="shared" si="0"/>
        <v>0</v>
      </c>
      <c r="K35" s="15">
        <f t="shared" si="1"/>
        <v>0</v>
      </c>
      <c r="L35" s="15">
        <v>-2.6939999999999999E-2</v>
      </c>
      <c r="M35" s="15">
        <v>-3.1130000000000001E-2</v>
      </c>
      <c r="N35" s="15">
        <v>-3.1130000000000001E-2</v>
      </c>
      <c r="O35" s="15">
        <v>-3.1130000000000001E-2</v>
      </c>
      <c r="P35" s="15">
        <v>-1.278E-2</v>
      </c>
      <c r="Q35" s="15"/>
      <c r="R35" s="15">
        <f t="shared" si="2"/>
        <v>0</v>
      </c>
      <c r="S35" s="15">
        <f t="shared" si="3"/>
        <v>0</v>
      </c>
      <c r="T35" s="15">
        <f t="shared" si="4"/>
        <v>0</v>
      </c>
      <c r="U35" s="15">
        <f t="shared" si="5"/>
        <v>0</v>
      </c>
      <c r="V35" s="17">
        <f t="shared" si="6"/>
        <v>0</v>
      </c>
    </row>
    <row r="36" spans="1:22" ht="13.5" x14ac:dyDescent="0.35">
      <c r="A36" s="14">
        <v>994946</v>
      </c>
      <c r="B36" s="15" t="s">
        <v>452</v>
      </c>
      <c r="C36" s="15">
        <v>115</v>
      </c>
      <c r="D36" s="15">
        <v>101</v>
      </c>
      <c r="E36" s="15">
        <v>99</v>
      </c>
      <c r="F36" s="15">
        <v>0</v>
      </c>
      <c r="G36" s="15">
        <v>0</v>
      </c>
      <c r="H36" s="15">
        <v>0</v>
      </c>
      <c r="I36" s="16">
        <v>0</v>
      </c>
      <c r="J36" s="15">
        <f t="shared" si="0"/>
        <v>0</v>
      </c>
      <c r="K36" s="15">
        <f t="shared" si="1"/>
        <v>0</v>
      </c>
      <c r="L36" s="15">
        <v>-1.42E-3</v>
      </c>
      <c r="M36" s="15">
        <v>-2.7000000000000001E-3</v>
      </c>
      <c r="N36" s="15">
        <v>-2.7000000000000001E-3</v>
      </c>
      <c r="O36" s="15">
        <v>-2.7000000000000001E-3</v>
      </c>
      <c r="P36" s="15">
        <v>-1.078E-2</v>
      </c>
      <c r="Q36" s="15"/>
      <c r="R36" s="15">
        <f t="shared" si="2"/>
        <v>0</v>
      </c>
      <c r="S36" s="15">
        <f t="shared" si="3"/>
        <v>0</v>
      </c>
      <c r="T36" s="15">
        <f t="shared" si="4"/>
        <v>0</v>
      </c>
      <c r="U36" s="15">
        <f t="shared" si="5"/>
        <v>0</v>
      </c>
      <c r="V36" s="17">
        <f t="shared" si="6"/>
        <v>0</v>
      </c>
    </row>
    <row r="37" spans="1:22" ht="13.5" x14ac:dyDescent="0.35">
      <c r="A37" s="14">
        <v>997010</v>
      </c>
      <c r="B37" s="15" t="s">
        <v>458</v>
      </c>
      <c r="C37" s="15">
        <v>345</v>
      </c>
      <c r="D37" s="15">
        <v>101</v>
      </c>
      <c r="E37" s="15">
        <v>700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0"/>
        <v>0</v>
      </c>
      <c r="K37" s="15">
        <f t="shared" si="1"/>
        <v>0</v>
      </c>
      <c r="L37" s="15">
        <v>-1.42E-3</v>
      </c>
      <c r="M37" s="15">
        <v>-2.7299999999999998E-3</v>
      </c>
      <c r="N37" s="15">
        <v>-2.7299999999999998E-3</v>
      </c>
      <c r="O37" s="15">
        <v>-2.7299999999999998E-3</v>
      </c>
      <c r="P37" s="15">
        <v>-1.0749999999999999E-2</v>
      </c>
      <c r="Q37" s="15"/>
      <c r="R37" s="15">
        <f t="shared" si="2"/>
        <v>0</v>
      </c>
      <c r="S37" s="15">
        <f t="shared" si="3"/>
        <v>0</v>
      </c>
      <c r="T37" s="15">
        <f t="shared" si="4"/>
        <v>0</v>
      </c>
      <c r="U37" s="15">
        <f t="shared" si="5"/>
        <v>0</v>
      </c>
      <c r="V37" s="17">
        <f t="shared" si="6"/>
        <v>0</v>
      </c>
    </row>
    <row r="38" spans="1:22" ht="13.5" x14ac:dyDescent="0.35">
      <c r="A38" s="14">
        <v>997910</v>
      </c>
      <c r="B38" s="15" t="s">
        <v>451</v>
      </c>
      <c r="C38" s="15">
        <v>115</v>
      </c>
      <c r="D38" s="15">
        <v>101</v>
      </c>
      <c r="E38" s="15">
        <v>700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-1.4E-3</v>
      </c>
      <c r="M38" s="15">
        <v>-2.5999999999999999E-3</v>
      </c>
      <c r="N38" s="15">
        <v>-2.5999999999999999E-3</v>
      </c>
      <c r="O38" s="15">
        <v>-2.5999999999999999E-3</v>
      </c>
      <c r="P38" s="15">
        <v>-1.069E-2</v>
      </c>
      <c r="Q38" s="15"/>
      <c r="R38" s="15">
        <f t="shared" si="2"/>
        <v>0</v>
      </c>
      <c r="S38" s="15">
        <f t="shared" si="3"/>
        <v>0</v>
      </c>
      <c r="T38" s="15">
        <f t="shared" si="4"/>
        <v>0</v>
      </c>
      <c r="U38" s="15">
        <f t="shared" si="5"/>
        <v>0</v>
      </c>
      <c r="V38" s="17">
        <f t="shared" si="6"/>
        <v>0</v>
      </c>
    </row>
    <row r="39" spans="1:22" ht="13.5" x14ac:dyDescent="0.35">
      <c r="A39" s="14">
        <v>994935</v>
      </c>
      <c r="B39" s="15" t="s">
        <v>456</v>
      </c>
      <c r="C39" s="15">
        <v>115</v>
      </c>
      <c r="D39" s="15">
        <v>101</v>
      </c>
      <c r="E39" s="15">
        <v>680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-1.4599999999999999E-3</v>
      </c>
      <c r="M39" s="15">
        <v>-2.66E-3</v>
      </c>
      <c r="N39" s="15">
        <v>-2.66E-3</v>
      </c>
      <c r="O39" s="15">
        <v>-2.66E-3</v>
      </c>
      <c r="P39" s="15">
        <v>-1.065E-2</v>
      </c>
      <c r="Q39" s="15"/>
      <c r="R39" s="15">
        <f t="shared" si="2"/>
        <v>0</v>
      </c>
      <c r="S39" s="15">
        <f t="shared" si="3"/>
        <v>0</v>
      </c>
      <c r="T39" s="15">
        <f t="shared" si="4"/>
        <v>0</v>
      </c>
      <c r="U39" s="15">
        <f t="shared" si="5"/>
        <v>0</v>
      </c>
      <c r="V39" s="17">
        <f t="shared" si="6"/>
        <v>0</v>
      </c>
    </row>
    <row r="40" spans="1:22" ht="13.5" x14ac:dyDescent="0.35">
      <c r="A40" s="14">
        <v>998476</v>
      </c>
      <c r="B40" s="15" t="s">
        <v>464</v>
      </c>
      <c r="C40" s="15">
        <v>46</v>
      </c>
      <c r="D40" s="15">
        <v>101</v>
      </c>
      <c r="E40" s="15">
        <v>802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-1.5200000000000001E-3</v>
      </c>
      <c r="M40" s="15">
        <v>-2.63E-3</v>
      </c>
      <c r="N40" s="15">
        <v>-2.63E-3</v>
      </c>
      <c r="O40" s="15">
        <v>-2.63E-3</v>
      </c>
      <c r="P40" s="15">
        <v>-1.038E-2</v>
      </c>
      <c r="Q40" s="15"/>
      <c r="R40" s="15">
        <f t="shared" si="2"/>
        <v>0</v>
      </c>
      <c r="S40" s="15">
        <f t="shared" si="3"/>
        <v>0</v>
      </c>
      <c r="T40" s="15">
        <f t="shared" si="4"/>
        <v>0</v>
      </c>
      <c r="U40" s="15">
        <f t="shared" si="5"/>
        <v>0</v>
      </c>
      <c r="V40" s="17">
        <f t="shared" si="6"/>
        <v>0</v>
      </c>
    </row>
    <row r="41" spans="1:22" ht="13.5" x14ac:dyDescent="0.35">
      <c r="A41" s="14">
        <v>108949</v>
      </c>
      <c r="B41" s="15" t="s">
        <v>465</v>
      </c>
      <c r="C41" s="15">
        <v>4.16</v>
      </c>
      <c r="D41" s="15">
        <v>101</v>
      </c>
      <c r="E41" s="15">
        <v>704</v>
      </c>
      <c r="F41" s="15">
        <v>0</v>
      </c>
      <c r="G41" s="15">
        <v>0</v>
      </c>
      <c r="H41" s="15">
        <v>0</v>
      </c>
      <c r="I41" s="16">
        <v>0</v>
      </c>
      <c r="J41" s="15">
        <f t="shared" si="0"/>
        <v>0</v>
      </c>
      <c r="K41" s="15">
        <f t="shared" si="1"/>
        <v>0</v>
      </c>
      <c r="L41" s="15">
        <v>-1.5299999999999999E-3</v>
      </c>
      <c r="M41" s="15">
        <v>-2.6199999999999999E-3</v>
      </c>
      <c r="N41" s="15">
        <v>-2.6199999999999999E-3</v>
      </c>
      <c r="O41" s="15">
        <v>-2.6199999999999999E-3</v>
      </c>
      <c r="P41" s="15">
        <v>-1.0359999999999999E-2</v>
      </c>
      <c r="Q41" s="15"/>
      <c r="R41" s="15">
        <f t="shared" si="2"/>
        <v>0</v>
      </c>
      <c r="S41" s="15">
        <f t="shared" si="3"/>
        <v>0</v>
      </c>
      <c r="T41" s="15">
        <f t="shared" si="4"/>
        <v>0</v>
      </c>
      <c r="U41" s="15">
        <f t="shared" si="5"/>
        <v>0</v>
      </c>
      <c r="V41" s="17">
        <f t="shared" si="6"/>
        <v>0</v>
      </c>
    </row>
    <row r="42" spans="1:22" ht="13.5" x14ac:dyDescent="0.35">
      <c r="A42" s="14">
        <v>108951</v>
      </c>
      <c r="B42" s="15" t="s">
        <v>466</v>
      </c>
      <c r="C42" s="15">
        <v>4.16</v>
      </c>
      <c r="D42" s="15">
        <v>101</v>
      </c>
      <c r="E42" s="15">
        <v>704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-1.5299999999999999E-3</v>
      </c>
      <c r="M42" s="15">
        <v>-2.6199999999999999E-3</v>
      </c>
      <c r="N42" s="15">
        <v>-2.6199999999999999E-3</v>
      </c>
      <c r="O42" s="15">
        <v>-2.6199999999999999E-3</v>
      </c>
      <c r="P42" s="15">
        <v>-1.0359999999999999E-2</v>
      </c>
      <c r="Q42" s="15"/>
      <c r="R42" s="15">
        <f t="shared" si="2"/>
        <v>0</v>
      </c>
      <c r="S42" s="15">
        <f t="shared" si="3"/>
        <v>0</v>
      </c>
      <c r="T42" s="15">
        <f t="shared" si="4"/>
        <v>0</v>
      </c>
      <c r="U42" s="15">
        <f t="shared" si="5"/>
        <v>0</v>
      </c>
      <c r="V42" s="17">
        <f t="shared" si="6"/>
        <v>0</v>
      </c>
    </row>
    <row r="43" spans="1:22" ht="13.5" x14ac:dyDescent="0.35">
      <c r="A43" s="14">
        <v>108953</v>
      </c>
      <c r="B43" s="15" t="s">
        <v>467</v>
      </c>
      <c r="C43" s="15">
        <v>4.16</v>
      </c>
      <c r="D43" s="15">
        <v>101</v>
      </c>
      <c r="E43" s="15">
        <v>704</v>
      </c>
      <c r="F43" s="15">
        <v>0</v>
      </c>
      <c r="G43" s="15">
        <v>0</v>
      </c>
      <c r="H43" s="15">
        <v>0</v>
      </c>
      <c r="I43" s="16">
        <v>0</v>
      </c>
      <c r="J43" s="15">
        <f t="shared" si="0"/>
        <v>0</v>
      </c>
      <c r="K43" s="15">
        <f t="shared" si="1"/>
        <v>0</v>
      </c>
      <c r="L43" s="15">
        <v>-1.5399999999999999E-3</v>
      </c>
      <c r="M43" s="15">
        <v>-2.6099999999999999E-3</v>
      </c>
      <c r="N43" s="15">
        <v>-2.6099999999999999E-3</v>
      </c>
      <c r="O43" s="15">
        <v>-2.6099999999999999E-3</v>
      </c>
      <c r="P43" s="15">
        <v>-1.0319999999999999E-2</v>
      </c>
      <c r="Q43" s="15"/>
      <c r="R43" s="15">
        <f t="shared" si="2"/>
        <v>0</v>
      </c>
      <c r="S43" s="15">
        <f t="shared" si="3"/>
        <v>0</v>
      </c>
      <c r="T43" s="15">
        <f t="shared" si="4"/>
        <v>0</v>
      </c>
      <c r="U43" s="15">
        <f t="shared" si="5"/>
        <v>0</v>
      </c>
      <c r="V43" s="17">
        <f t="shared" si="6"/>
        <v>0</v>
      </c>
    </row>
    <row r="44" spans="1:22" ht="13.5" x14ac:dyDescent="0.35">
      <c r="A44" s="14">
        <v>109051</v>
      </c>
      <c r="B44" s="15" t="s">
        <v>468</v>
      </c>
      <c r="C44" s="15">
        <v>13.2</v>
      </c>
      <c r="D44" s="15">
        <v>101</v>
      </c>
      <c r="E44" s="15">
        <v>704</v>
      </c>
      <c r="F44" s="15">
        <v>0</v>
      </c>
      <c r="G44" s="15">
        <v>0</v>
      </c>
      <c r="H44" s="15">
        <v>0</v>
      </c>
      <c r="I44" s="16">
        <v>0</v>
      </c>
      <c r="J44" s="15">
        <f t="shared" si="0"/>
        <v>0</v>
      </c>
      <c r="K44" s="15">
        <f t="shared" si="1"/>
        <v>0</v>
      </c>
      <c r="L44" s="15">
        <v>-1.56E-3</v>
      </c>
      <c r="M44" s="15">
        <v>-2.5899999999999999E-3</v>
      </c>
      <c r="N44" s="15">
        <v>-2.5899999999999999E-3</v>
      </c>
      <c r="O44" s="15">
        <v>-2.5899999999999999E-3</v>
      </c>
      <c r="P44" s="15">
        <v>-1.026E-2</v>
      </c>
      <c r="Q44" s="15"/>
      <c r="R44" s="15">
        <f t="shared" si="2"/>
        <v>0</v>
      </c>
      <c r="S44" s="15">
        <f t="shared" si="3"/>
        <v>0</v>
      </c>
      <c r="T44" s="15">
        <f t="shared" si="4"/>
        <v>0</v>
      </c>
      <c r="U44" s="15">
        <f t="shared" si="5"/>
        <v>0</v>
      </c>
      <c r="V44" s="17">
        <f t="shared" si="6"/>
        <v>0</v>
      </c>
    </row>
    <row r="45" spans="1:22" ht="13.5" x14ac:dyDescent="0.35">
      <c r="A45" s="14">
        <v>109079</v>
      </c>
      <c r="B45" s="15" t="s">
        <v>469</v>
      </c>
      <c r="C45" s="15">
        <v>2.2999999999999998</v>
      </c>
      <c r="D45" s="15">
        <v>101</v>
      </c>
      <c r="E45" s="15">
        <v>704</v>
      </c>
      <c r="F45" s="15">
        <v>0</v>
      </c>
      <c r="G45" s="15">
        <v>0</v>
      </c>
      <c r="H45" s="15">
        <v>0</v>
      </c>
      <c r="I45" s="16">
        <v>0</v>
      </c>
      <c r="J45" s="15">
        <f t="shared" si="0"/>
        <v>0</v>
      </c>
      <c r="K45" s="15">
        <f t="shared" si="1"/>
        <v>0</v>
      </c>
      <c r="L45" s="15">
        <v>-1.56E-3</v>
      </c>
      <c r="M45" s="15">
        <v>-2.5899999999999999E-3</v>
      </c>
      <c r="N45" s="15">
        <v>-2.5899999999999999E-3</v>
      </c>
      <c r="O45" s="15">
        <v>-2.5899999999999999E-3</v>
      </c>
      <c r="P45" s="15">
        <v>-1.026E-2</v>
      </c>
      <c r="Q45" s="15"/>
      <c r="R45" s="15">
        <f t="shared" si="2"/>
        <v>0</v>
      </c>
      <c r="S45" s="15">
        <f t="shared" si="3"/>
        <v>0</v>
      </c>
      <c r="T45" s="15">
        <f t="shared" si="4"/>
        <v>0</v>
      </c>
      <c r="U45" s="15">
        <f t="shared" si="5"/>
        <v>0</v>
      </c>
      <c r="V45" s="17">
        <f t="shared" si="6"/>
        <v>0</v>
      </c>
    </row>
    <row r="46" spans="1:22" ht="13.5" x14ac:dyDescent="0.35">
      <c r="A46" s="14">
        <v>109151</v>
      </c>
      <c r="B46" s="15" t="s">
        <v>472</v>
      </c>
      <c r="C46" s="15">
        <v>0.6</v>
      </c>
      <c r="D46" s="15">
        <v>101</v>
      </c>
      <c r="E46" s="15">
        <v>703</v>
      </c>
      <c r="F46" s="15">
        <v>0</v>
      </c>
      <c r="G46" s="15">
        <v>0</v>
      </c>
      <c r="H46" s="15">
        <v>0</v>
      </c>
      <c r="I46" s="16">
        <v>0</v>
      </c>
      <c r="J46" s="15">
        <f t="shared" si="0"/>
        <v>0</v>
      </c>
      <c r="K46" s="15">
        <f t="shared" si="1"/>
        <v>0</v>
      </c>
      <c r="L46" s="15">
        <v>-1.57E-3</v>
      </c>
      <c r="M46" s="15">
        <v>-2.5799999999999998E-3</v>
      </c>
      <c r="N46" s="15">
        <v>-2.5799999999999998E-3</v>
      </c>
      <c r="O46" s="15">
        <v>-2.5799999999999998E-3</v>
      </c>
      <c r="P46" s="15">
        <v>-1.026E-2</v>
      </c>
      <c r="Q46" s="15"/>
      <c r="R46" s="15">
        <f t="shared" si="2"/>
        <v>0</v>
      </c>
      <c r="S46" s="15">
        <f t="shared" si="3"/>
        <v>0</v>
      </c>
      <c r="T46" s="15">
        <f t="shared" si="4"/>
        <v>0</v>
      </c>
      <c r="U46" s="15">
        <f t="shared" si="5"/>
        <v>0</v>
      </c>
      <c r="V46" s="17">
        <f t="shared" si="6"/>
        <v>0</v>
      </c>
    </row>
    <row r="47" spans="1:22" ht="13.5" x14ac:dyDescent="0.35">
      <c r="A47" s="14">
        <v>109053</v>
      </c>
      <c r="B47" s="15" t="s">
        <v>470</v>
      </c>
      <c r="C47" s="15">
        <v>13.2</v>
      </c>
      <c r="D47" s="15">
        <v>101</v>
      </c>
      <c r="E47" s="15">
        <v>704</v>
      </c>
      <c r="F47" s="15">
        <v>0</v>
      </c>
      <c r="G47" s="15">
        <v>0</v>
      </c>
      <c r="H47" s="15">
        <v>0</v>
      </c>
      <c r="I47" s="16">
        <v>0</v>
      </c>
      <c r="J47" s="15">
        <f t="shared" si="0"/>
        <v>0</v>
      </c>
      <c r="K47" s="15">
        <f t="shared" si="1"/>
        <v>0</v>
      </c>
      <c r="L47" s="15">
        <v>-1.56E-3</v>
      </c>
      <c r="M47" s="15">
        <v>-2.5899999999999999E-3</v>
      </c>
      <c r="N47" s="15">
        <v>-2.5899999999999999E-3</v>
      </c>
      <c r="O47" s="15">
        <v>-2.5899999999999999E-3</v>
      </c>
      <c r="P47" s="15">
        <v>-1.025E-2</v>
      </c>
      <c r="Q47" s="15"/>
      <c r="R47" s="15">
        <f t="shared" si="2"/>
        <v>0</v>
      </c>
      <c r="S47" s="15">
        <f t="shared" si="3"/>
        <v>0</v>
      </c>
      <c r="T47" s="15">
        <f t="shared" si="4"/>
        <v>0</v>
      </c>
      <c r="U47" s="15">
        <f t="shared" si="5"/>
        <v>0</v>
      </c>
      <c r="V47" s="17">
        <f t="shared" si="6"/>
        <v>0</v>
      </c>
    </row>
    <row r="48" spans="1:22" ht="13.5" x14ac:dyDescent="0.35">
      <c r="A48" s="14">
        <v>109065</v>
      </c>
      <c r="B48" s="15" t="s">
        <v>471</v>
      </c>
      <c r="C48" s="15">
        <v>12.5</v>
      </c>
      <c r="D48" s="15">
        <v>101</v>
      </c>
      <c r="E48" s="15">
        <v>802</v>
      </c>
      <c r="F48" s="15">
        <v>0</v>
      </c>
      <c r="G48" s="15">
        <v>0</v>
      </c>
      <c r="H48" s="15">
        <v>0</v>
      </c>
      <c r="I48" s="16">
        <v>0</v>
      </c>
      <c r="J48" s="15">
        <f t="shared" si="0"/>
        <v>0</v>
      </c>
      <c r="K48" s="15">
        <f t="shared" si="1"/>
        <v>0</v>
      </c>
      <c r="L48" s="15">
        <v>-1.56E-3</v>
      </c>
      <c r="M48" s="15">
        <v>-2.5899999999999999E-3</v>
      </c>
      <c r="N48" s="15">
        <v>-2.5899999999999999E-3</v>
      </c>
      <c r="O48" s="15">
        <v>-2.5899999999999999E-3</v>
      </c>
      <c r="P48" s="15">
        <v>-1.025E-2</v>
      </c>
      <c r="Q48" s="15"/>
      <c r="R48" s="15">
        <f t="shared" si="2"/>
        <v>0</v>
      </c>
      <c r="S48" s="15">
        <f t="shared" si="3"/>
        <v>0</v>
      </c>
      <c r="T48" s="15">
        <f t="shared" si="4"/>
        <v>0</v>
      </c>
      <c r="U48" s="15">
        <f t="shared" si="5"/>
        <v>0</v>
      </c>
      <c r="V48" s="17">
        <f t="shared" si="6"/>
        <v>0</v>
      </c>
    </row>
    <row r="49" spans="1:22" ht="13.5" x14ac:dyDescent="0.35">
      <c r="A49" s="14">
        <v>109107</v>
      </c>
      <c r="B49" s="15" t="s">
        <v>473</v>
      </c>
      <c r="C49" s="15">
        <v>12.5</v>
      </c>
      <c r="D49" s="15">
        <v>101</v>
      </c>
      <c r="E49" s="15">
        <v>704</v>
      </c>
      <c r="F49" s="15">
        <v>0</v>
      </c>
      <c r="G49" s="15">
        <v>0</v>
      </c>
      <c r="H49" s="15">
        <v>0</v>
      </c>
      <c r="I49" s="16">
        <v>0</v>
      </c>
      <c r="J49" s="15">
        <f t="shared" si="0"/>
        <v>0</v>
      </c>
      <c r="K49" s="15">
        <f t="shared" si="1"/>
        <v>0</v>
      </c>
      <c r="L49" s="15">
        <v>-1.58E-3</v>
      </c>
      <c r="M49" s="15">
        <v>-2.5699999999999998E-3</v>
      </c>
      <c r="N49" s="15">
        <v>-2.5699999999999998E-3</v>
      </c>
      <c r="O49" s="15">
        <v>-2.5699999999999998E-3</v>
      </c>
      <c r="P49" s="15">
        <v>-1.008E-2</v>
      </c>
      <c r="Q49" s="15"/>
      <c r="R49" s="15">
        <f t="shared" si="2"/>
        <v>0</v>
      </c>
      <c r="S49" s="15">
        <f t="shared" si="3"/>
        <v>0</v>
      </c>
      <c r="T49" s="15">
        <f t="shared" si="4"/>
        <v>0</v>
      </c>
      <c r="U49" s="15">
        <f t="shared" si="5"/>
        <v>0</v>
      </c>
      <c r="V49" s="17">
        <f t="shared" si="6"/>
        <v>0</v>
      </c>
    </row>
    <row r="50" spans="1:22" ht="13.5" x14ac:dyDescent="0.35">
      <c r="A50" s="14">
        <v>108992</v>
      </c>
      <c r="B50" s="15" t="s">
        <v>474</v>
      </c>
      <c r="C50" s="15">
        <v>2.4</v>
      </c>
      <c r="D50" s="15">
        <v>101</v>
      </c>
      <c r="E50" s="15">
        <v>704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-1.5900000000000001E-3</v>
      </c>
      <c r="M50" s="15">
        <v>-2.5500000000000002E-3</v>
      </c>
      <c r="N50" s="15">
        <v>-2.5500000000000002E-3</v>
      </c>
      <c r="O50" s="15">
        <v>-2.5500000000000002E-3</v>
      </c>
      <c r="P50" s="15">
        <v>-9.9600000000000001E-3</v>
      </c>
      <c r="Q50" s="15"/>
      <c r="R50" s="15">
        <f t="shared" si="2"/>
        <v>0</v>
      </c>
      <c r="S50" s="15">
        <f t="shared" si="3"/>
        <v>0</v>
      </c>
      <c r="T50" s="15">
        <f t="shared" si="4"/>
        <v>0</v>
      </c>
      <c r="U50" s="15">
        <f t="shared" si="5"/>
        <v>0</v>
      </c>
      <c r="V50" s="17">
        <f t="shared" si="6"/>
        <v>0</v>
      </c>
    </row>
    <row r="51" spans="1:22" ht="13.5" x14ac:dyDescent="0.35">
      <c r="A51" s="14">
        <v>997790</v>
      </c>
      <c r="B51" s="15" t="s">
        <v>475</v>
      </c>
      <c r="C51" s="15">
        <v>115</v>
      </c>
      <c r="D51" s="15">
        <v>101</v>
      </c>
      <c r="E51" s="15">
        <v>700</v>
      </c>
      <c r="F51" s="15">
        <v>45.98</v>
      </c>
      <c r="G51" s="15">
        <v>0</v>
      </c>
      <c r="H51" s="15">
        <v>50</v>
      </c>
      <c r="I51" s="16">
        <v>45.98</v>
      </c>
      <c r="J51" s="15">
        <f t="shared" si="0"/>
        <v>0</v>
      </c>
      <c r="K51" s="15">
        <f t="shared" si="1"/>
        <v>4.0200000000000031</v>
      </c>
      <c r="L51" s="15">
        <v>-1.5900000000000001E-3</v>
      </c>
      <c r="M51" s="15">
        <v>-2.5500000000000002E-3</v>
      </c>
      <c r="N51" s="15">
        <v>-2.5500000000000002E-3</v>
      </c>
      <c r="O51" s="15">
        <v>-2.5500000000000002E-3</v>
      </c>
      <c r="P51" s="15">
        <v>-9.9600000000000001E-3</v>
      </c>
      <c r="Q51" s="15"/>
      <c r="R51" s="15">
        <f t="shared" si="2"/>
        <v>0</v>
      </c>
      <c r="S51" s="15">
        <f t="shared" si="3"/>
        <v>0</v>
      </c>
      <c r="T51" s="15">
        <f t="shared" si="4"/>
        <v>0</v>
      </c>
      <c r="U51" s="15">
        <f t="shared" si="5"/>
        <v>0</v>
      </c>
      <c r="V51" s="17">
        <f t="shared" si="6"/>
        <v>0</v>
      </c>
    </row>
    <row r="52" spans="1:22" ht="13.5" x14ac:dyDescent="0.35">
      <c r="A52" s="14">
        <v>109103</v>
      </c>
      <c r="B52" s="15" t="s">
        <v>477</v>
      </c>
      <c r="C52" s="15">
        <v>6.9</v>
      </c>
      <c r="D52" s="15">
        <v>101</v>
      </c>
      <c r="E52" s="15">
        <v>704</v>
      </c>
      <c r="F52" s="15">
        <v>0</v>
      </c>
      <c r="G52" s="15">
        <v>0</v>
      </c>
      <c r="H52" s="15">
        <v>0</v>
      </c>
      <c r="I52" s="16">
        <v>0</v>
      </c>
      <c r="J52" s="15">
        <f t="shared" si="0"/>
        <v>0</v>
      </c>
      <c r="K52" s="15">
        <f t="shared" si="1"/>
        <v>0</v>
      </c>
      <c r="L52" s="15">
        <v>-1.66E-3</v>
      </c>
      <c r="M52" s="15">
        <v>-2.48E-3</v>
      </c>
      <c r="N52" s="15">
        <v>-2.48E-3</v>
      </c>
      <c r="O52" s="15">
        <v>-2.48E-3</v>
      </c>
      <c r="P52" s="15">
        <v>-9.7599999999999996E-3</v>
      </c>
      <c r="Q52" s="15"/>
      <c r="R52" s="15">
        <f t="shared" si="2"/>
        <v>0</v>
      </c>
      <c r="S52" s="15">
        <f t="shared" si="3"/>
        <v>0</v>
      </c>
      <c r="T52" s="15">
        <f t="shared" si="4"/>
        <v>0</v>
      </c>
      <c r="U52" s="15">
        <f t="shared" si="5"/>
        <v>0</v>
      </c>
      <c r="V52" s="17">
        <f t="shared" si="6"/>
        <v>0</v>
      </c>
    </row>
    <row r="53" spans="1:22" ht="13.5" x14ac:dyDescent="0.35">
      <c r="A53" s="14">
        <v>108884</v>
      </c>
      <c r="B53" s="15" t="s">
        <v>480</v>
      </c>
      <c r="C53" s="15">
        <v>13.8</v>
      </c>
      <c r="D53" s="15">
        <v>101</v>
      </c>
      <c r="E53" s="15">
        <v>704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-1.6900000000000001E-3</v>
      </c>
      <c r="M53" s="15">
        <v>-2.4399999999999999E-3</v>
      </c>
      <c r="N53" s="15">
        <v>-2.4399999999999999E-3</v>
      </c>
      <c r="O53" s="15">
        <v>-2.4399999999999999E-3</v>
      </c>
      <c r="P53" s="15">
        <v>-9.4699999999999993E-3</v>
      </c>
      <c r="Q53" s="15"/>
      <c r="R53" s="15">
        <f t="shared" si="2"/>
        <v>0</v>
      </c>
      <c r="S53" s="15">
        <f t="shared" si="3"/>
        <v>0</v>
      </c>
      <c r="T53" s="15">
        <f t="shared" si="4"/>
        <v>0</v>
      </c>
      <c r="U53" s="15">
        <f t="shared" si="5"/>
        <v>0</v>
      </c>
      <c r="V53" s="17">
        <f t="shared" si="6"/>
        <v>0</v>
      </c>
    </row>
    <row r="54" spans="1:22" ht="13.5" x14ac:dyDescent="0.35">
      <c r="A54" s="14">
        <v>108891</v>
      </c>
      <c r="B54" s="15" t="s">
        <v>484</v>
      </c>
      <c r="C54" s="15">
        <v>13.8</v>
      </c>
      <c r="D54" s="15">
        <v>101</v>
      </c>
      <c r="E54" s="15">
        <v>704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-1.7899999999999999E-3</v>
      </c>
      <c r="M54" s="15">
        <v>-2.3400000000000001E-3</v>
      </c>
      <c r="N54" s="15">
        <v>-2.3400000000000001E-3</v>
      </c>
      <c r="O54" s="15">
        <v>-2.3400000000000001E-3</v>
      </c>
      <c r="P54" s="15">
        <v>-9.0100000000000006E-3</v>
      </c>
      <c r="Q54" s="15"/>
      <c r="R54" s="15">
        <f t="shared" si="2"/>
        <v>0</v>
      </c>
      <c r="S54" s="15">
        <f t="shared" si="3"/>
        <v>0</v>
      </c>
      <c r="T54" s="15">
        <f t="shared" si="4"/>
        <v>0</v>
      </c>
      <c r="U54" s="15">
        <f t="shared" si="5"/>
        <v>0</v>
      </c>
      <c r="V54" s="17">
        <f t="shared" si="6"/>
        <v>0</v>
      </c>
    </row>
    <row r="55" spans="1:22" ht="13.5" x14ac:dyDescent="0.35">
      <c r="A55" s="14">
        <v>108986</v>
      </c>
      <c r="B55" s="15" t="s">
        <v>485</v>
      </c>
      <c r="C55" s="15">
        <v>4.16</v>
      </c>
      <c r="D55" s="15">
        <v>101</v>
      </c>
      <c r="E55" s="15">
        <v>704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-1.7899999999999999E-3</v>
      </c>
      <c r="M55" s="15">
        <v>-2.3400000000000001E-3</v>
      </c>
      <c r="N55" s="15">
        <v>-2.3400000000000001E-3</v>
      </c>
      <c r="O55" s="15">
        <v>-2.3400000000000001E-3</v>
      </c>
      <c r="P55" s="15">
        <v>-9.0100000000000006E-3</v>
      </c>
      <c r="Q55" s="15"/>
      <c r="R55" s="15">
        <f t="shared" si="2"/>
        <v>0</v>
      </c>
      <c r="S55" s="15">
        <f t="shared" si="3"/>
        <v>0</v>
      </c>
      <c r="T55" s="15">
        <f t="shared" si="4"/>
        <v>0</v>
      </c>
      <c r="U55" s="15">
        <f t="shared" si="5"/>
        <v>0</v>
      </c>
      <c r="V55" s="17">
        <f t="shared" si="6"/>
        <v>0</v>
      </c>
    </row>
    <row r="56" spans="1:22" ht="13.5" x14ac:dyDescent="0.35">
      <c r="A56" s="14">
        <v>108988</v>
      </c>
      <c r="B56" s="15" t="s">
        <v>482</v>
      </c>
      <c r="C56" s="15">
        <v>2.4</v>
      </c>
      <c r="D56" s="15">
        <v>101</v>
      </c>
      <c r="E56" s="15">
        <v>704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-1.7899999999999999E-3</v>
      </c>
      <c r="M56" s="15">
        <v>-2.3400000000000001E-3</v>
      </c>
      <c r="N56" s="15">
        <v>-2.3400000000000001E-3</v>
      </c>
      <c r="O56" s="15">
        <v>-2.3400000000000001E-3</v>
      </c>
      <c r="P56" s="15">
        <v>-9.0100000000000006E-3</v>
      </c>
      <c r="Q56" s="15"/>
      <c r="R56" s="15">
        <f t="shared" si="2"/>
        <v>0</v>
      </c>
      <c r="S56" s="15">
        <f t="shared" si="3"/>
        <v>0</v>
      </c>
      <c r="T56" s="15">
        <f t="shared" si="4"/>
        <v>0</v>
      </c>
      <c r="U56" s="15">
        <f t="shared" si="5"/>
        <v>0</v>
      </c>
      <c r="V56" s="17">
        <f t="shared" si="6"/>
        <v>0</v>
      </c>
    </row>
    <row r="57" spans="1:22" ht="13.5" x14ac:dyDescent="0.35">
      <c r="A57" s="14">
        <v>108990</v>
      </c>
      <c r="B57" s="15" t="s">
        <v>483</v>
      </c>
      <c r="C57" s="15">
        <v>2.4</v>
      </c>
      <c r="D57" s="15">
        <v>101</v>
      </c>
      <c r="E57" s="15">
        <v>704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-1.7899999999999999E-3</v>
      </c>
      <c r="M57" s="15">
        <v>-2.3400000000000001E-3</v>
      </c>
      <c r="N57" s="15">
        <v>-2.3400000000000001E-3</v>
      </c>
      <c r="O57" s="15">
        <v>-2.3400000000000001E-3</v>
      </c>
      <c r="P57" s="15">
        <v>-9.0100000000000006E-3</v>
      </c>
      <c r="Q57" s="15"/>
      <c r="R57" s="15">
        <f t="shared" si="2"/>
        <v>0</v>
      </c>
      <c r="S57" s="15">
        <f t="shared" si="3"/>
        <v>0</v>
      </c>
      <c r="T57" s="15">
        <f t="shared" si="4"/>
        <v>0</v>
      </c>
      <c r="U57" s="15">
        <f t="shared" si="5"/>
        <v>0</v>
      </c>
      <c r="V57" s="17">
        <f t="shared" si="6"/>
        <v>0</v>
      </c>
    </row>
    <row r="58" spans="1:22" ht="13.5" x14ac:dyDescent="0.35">
      <c r="A58" s="14">
        <v>108875</v>
      </c>
      <c r="B58" s="15" t="s">
        <v>487</v>
      </c>
      <c r="C58" s="15">
        <v>13.8</v>
      </c>
      <c r="D58" s="15">
        <v>101</v>
      </c>
      <c r="E58" s="15">
        <v>704</v>
      </c>
      <c r="F58" s="15">
        <v>0</v>
      </c>
      <c r="G58" s="15">
        <v>0</v>
      </c>
      <c r="H58" s="15">
        <v>0</v>
      </c>
      <c r="I58" s="16">
        <v>0</v>
      </c>
      <c r="J58" s="15">
        <f t="shared" si="0"/>
        <v>0</v>
      </c>
      <c r="K58" s="15">
        <f t="shared" si="1"/>
        <v>0</v>
      </c>
      <c r="L58" s="15">
        <v>-1.7899999999999999E-3</v>
      </c>
      <c r="M58" s="15">
        <v>-2.3400000000000001E-3</v>
      </c>
      <c r="N58" s="15">
        <v>-2.3400000000000001E-3</v>
      </c>
      <c r="O58" s="15">
        <v>-2.3400000000000001E-3</v>
      </c>
      <c r="P58" s="15">
        <v>-8.9999999999999993E-3</v>
      </c>
      <c r="Q58" s="15"/>
      <c r="R58" s="15">
        <f t="shared" si="2"/>
        <v>0</v>
      </c>
      <c r="S58" s="15">
        <f t="shared" si="3"/>
        <v>0</v>
      </c>
      <c r="T58" s="15">
        <f t="shared" si="4"/>
        <v>0</v>
      </c>
      <c r="U58" s="15">
        <f t="shared" si="5"/>
        <v>0</v>
      </c>
      <c r="V58" s="17">
        <f t="shared" si="6"/>
        <v>0</v>
      </c>
    </row>
    <row r="59" spans="1:22" ht="13.5" x14ac:dyDescent="0.35">
      <c r="A59" s="14">
        <v>109160</v>
      </c>
      <c r="B59" s="15" t="s">
        <v>486</v>
      </c>
      <c r="C59" s="15">
        <v>13.8</v>
      </c>
      <c r="D59" s="15">
        <v>101</v>
      </c>
      <c r="E59" s="15">
        <v>704</v>
      </c>
      <c r="F59" s="15">
        <v>0</v>
      </c>
      <c r="G59" s="15">
        <v>0</v>
      </c>
      <c r="H59" s="15">
        <v>0</v>
      </c>
      <c r="I59" s="16">
        <v>0</v>
      </c>
      <c r="J59" s="15">
        <f t="shared" si="0"/>
        <v>0</v>
      </c>
      <c r="K59" s="15">
        <f t="shared" si="1"/>
        <v>0</v>
      </c>
      <c r="L59" s="15">
        <v>-1.7899999999999999E-3</v>
      </c>
      <c r="M59" s="15">
        <v>-2.3400000000000001E-3</v>
      </c>
      <c r="N59" s="15">
        <v>-2.3400000000000001E-3</v>
      </c>
      <c r="O59" s="15">
        <v>-2.3400000000000001E-3</v>
      </c>
      <c r="P59" s="15">
        <v>-8.9999999999999993E-3</v>
      </c>
      <c r="Q59" s="15"/>
      <c r="R59" s="15">
        <f t="shared" si="2"/>
        <v>0</v>
      </c>
      <c r="S59" s="15">
        <f t="shared" si="3"/>
        <v>0</v>
      </c>
      <c r="T59" s="15">
        <f t="shared" si="4"/>
        <v>0</v>
      </c>
      <c r="U59" s="15">
        <f t="shared" si="5"/>
        <v>0</v>
      </c>
      <c r="V59" s="17">
        <f t="shared" si="6"/>
        <v>0</v>
      </c>
    </row>
    <row r="60" spans="1:22" ht="13.5" x14ac:dyDescent="0.35">
      <c r="A60" s="14">
        <v>108893</v>
      </c>
      <c r="B60" s="15" t="s">
        <v>488</v>
      </c>
      <c r="C60" s="15">
        <v>13.8</v>
      </c>
      <c r="D60" s="15">
        <v>101</v>
      </c>
      <c r="E60" s="15">
        <v>704</v>
      </c>
      <c r="F60" s="15">
        <v>0</v>
      </c>
      <c r="G60" s="15">
        <v>0</v>
      </c>
      <c r="H60" s="15">
        <v>0</v>
      </c>
      <c r="I60" s="16">
        <v>0</v>
      </c>
      <c r="J60" s="15">
        <f t="shared" si="0"/>
        <v>0</v>
      </c>
      <c r="K60" s="15">
        <f t="shared" si="1"/>
        <v>0</v>
      </c>
      <c r="L60" s="15">
        <v>-2.0999999999999999E-3</v>
      </c>
      <c r="M60" s="15">
        <v>-2.0799999999999998E-3</v>
      </c>
      <c r="N60" s="15">
        <v>-2.0799999999999998E-3</v>
      </c>
      <c r="O60" s="15">
        <v>-2.0799999999999998E-3</v>
      </c>
      <c r="P60" s="15">
        <v>-8.6899999999999998E-3</v>
      </c>
      <c r="Q60" s="15"/>
      <c r="R60" s="15">
        <f t="shared" si="2"/>
        <v>0</v>
      </c>
      <c r="S60" s="15">
        <f t="shared" si="3"/>
        <v>0</v>
      </c>
      <c r="T60" s="15">
        <f t="shared" si="4"/>
        <v>0</v>
      </c>
      <c r="U60" s="15">
        <f t="shared" si="5"/>
        <v>0</v>
      </c>
      <c r="V60" s="17">
        <f t="shared" si="6"/>
        <v>0</v>
      </c>
    </row>
    <row r="61" spans="1:22" ht="13.5" x14ac:dyDescent="0.35">
      <c r="A61" s="14">
        <v>108168</v>
      </c>
      <c r="B61" s="15" t="s">
        <v>492</v>
      </c>
      <c r="C61" s="15">
        <v>0.69</v>
      </c>
      <c r="D61" s="15">
        <v>101</v>
      </c>
      <c r="E61" s="15">
        <v>704</v>
      </c>
      <c r="F61" s="15">
        <v>0</v>
      </c>
      <c r="G61" s="15">
        <v>0</v>
      </c>
      <c r="H61" s="15">
        <v>0</v>
      </c>
      <c r="I61" s="16">
        <v>0</v>
      </c>
      <c r="J61" s="15">
        <f t="shared" si="0"/>
        <v>0</v>
      </c>
      <c r="K61" s="15">
        <f t="shared" si="1"/>
        <v>0</v>
      </c>
      <c r="L61" s="15">
        <v>-1.8500000000000001E-3</v>
      </c>
      <c r="M61" s="15">
        <v>-2.2699999999999999E-3</v>
      </c>
      <c r="N61" s="15">
        <v>-2.2699999999999999E-3</v>
      </c>
      <c r="O61" s="15">
        <v>-2.2699999999999999E-3</v>
      </c>
      <c r="P61" s="15">
        <v>-8.6800000000000002E-3</v>
      </c>
      <c r="Q61" s="15"/>
      <c r="R61" s="15">
        <f t="shared" si="2"/>
        <v>0</v>
      </c>
      <c r="S61" s="15">
        <f t="shared" si="3"/>
        <v>0</v>
      </c>
      <c r="T61" s="15">
        <f t="shared" si="4"/>
        <v>0</v>
      </c>
      <c r="U61" s="15">
        <f t="shared" si="5"/>
        <v>0</v>
      </c>
      <c r="V61" s="17">
        <f t="shared" si="6"/>
        <v>0</v>
      </c>
    </row>
    <row r="62" spans="1:22" ht="13.5" x14ac:dyDescent="0.35">
      <c r="A62" s="14">
        <v>109226</v>
      </c>
      <c r="B62" s="15" t="s">
        <v>490</v>
      </c>
      <c r="C62" s="15">
        <v>4</v>
      </c>
      <c r="D62" s="15">
        <v>101</v>
      </c>
      <c r="E62" s="15">
        <v>704</v>
      </c>
      <c r="F62" s="15">
        <v>0</v>
      </c>
      <c r="G62" s="15">
        <v>0</v>
      </c>
      <c r="H62" s="15">
        <v>0</v>
      </c>
      <c r="I62" s="16">
        <v>0</v>
      </c>
      <c r="J62" s="15">
        <f t="shared" si="0"/>
        <v>0</v>
      </c>
      <c r="K62" s="15">
        <f t="shared" si="1"/>
        <v>0</v>
      </c>
      <c r="L62" s="15">
        <v>-1.8500000000000001E-3</v>
      </c>
      <c r="M62" s="15">
        <v>-2.2699999999999999E-3</v>
      </c>
      <c r="N62" s="15">
        <v>-2.2699999999999999E-3</v>
      </c>
      <c r="O62" s="15">
        <v>-2.2699999999999999E-3</v>
      </c>
      <c r="P62" s="15">
        <v>-8.6800000000000002E-3</v>
      </c>
      <c r="Q62" s="15"/>
      <c r="R62" s="15">
        <f t="shared" si="2"/>
        <v>0</v>
      </c>
      <c r="S62" s="15">
        <f t="shared" si="3"/>
        <v>0</v>
      </c>
      <c r="T62" s="15">
        <f t="shared" si="4"/>
        <v>0</v>
      </c>
      <c r="U62" s="15">
        <f t="shared" si="5"/>
        <v>0</v>
      </c>
      <c r="V62" s="17">
        <f t="shared" si="6"/>
        <v>0</v>
      </c>
    </row>
    <row r="63" spans="1:22" ht="13.5" x14ac:dyDescent="0.35">
      <c r="A63" s="14">
        <v>109227</v>
      </c>
      <c r="B63" s="15" t="s">
        <v>489</v>
      </c>
      <c r="C63" s="15">
        <v>2.4</v>
      </c>
      <c r="D63" s="15">
        <v>101</v>
      </c>
      <c r="E63" s="15">
        <v>704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-1.8500000000000001E-3</v>
      </c>
      <c r="M63" s="15">
        <v>-2.2699999999999999E-3</v>
      </c>
      <c r="N63" s="15">
        <v>-2.2699999999999999E-3</v>
      </c>
      <c r="O63" s="15">
        <v>-2.2699999999999999E-3</v>
      </c>
      <c r="P63" s="15">
        <v>-8.6800000000000002E-3</v>
      </c>
      <c r="Q63" s="15"/>
      <c r="R63" s="15">
        <f t="shared" si="2"/>
        <v>0</v>
      </c>
      <c r="S63" s="15">
        <f t="shared" si="3"/>
        <v>0</v>
      </c>
      <c r="T63" s="15">
        <f t="shared" si="4"/>
        <v>0</v>
      </c>
      <c r="U63" s="15">
        <f t="shared" si="5"/>
        <v>0</v>
      </c>
      <c r="V63" s="17">
        <f t="shared" si="6"/>
        <v>0</v>
      </c>
    </row>
    <row r="64" spans="1:22" ht="13.5" x14ac:dyDescent="0.35">
      <c r="A64" s="14">
        <v>109229</v>
      </c>
      <c r="B64" s="15" t="s">
        <v>491</v>
      </c>
      <c r="C64" s="15">
        <v>2.2999999999999998</v>
      </c>
      <c r="D64" s="15">
        <v>101</v>
      </c>
      <c r="E64" s="15">
        <v>704</v>
      </c>
      <c r="F64" s="15">
        <v>0</v>
      </c>
      <c r="G64" s="15">
        <v>0</v>
      </c>
      <c r="H64" s="15">
        <v>0</v>
      </c>
      <c r="I64" s="16">
        <v>0</v>
      </c>
      <c r="J64" s="15">
        <f t="shared" si="0"/>
        <v>0</v>
      </c>
      <c r="K64" s="15">
        <f t="shared" si="1"/>
        <v>0</v>
      </c>
      <c r="L64" s="15">
        <v>-1.8500000000000001E-3</v>
      </c>
      <c r="M64" s="15">
        <v>-2.2699999999999999E-3</v>
      </c>
      <c r="N64" s="15">
        <v>-2.2699999999999999E-3</v>
      </c>
      <c r="O64" s="15">
        <v>-2.2699999999999999E-3</v>
      </c>
      <c r="P64" s="15">
        <v>-8.6800000000000002E-3</v>
      </c>
      <c r="Q64" s="15"/>
      <c r="R64" s="15">
        <f t="shared" si="2"/>
        <v>0</v>
      </c>
      <c r="S64" s="15">
        <f t="shared" si="3"/>
        <v>0</v>
      </c>
      <c r="T64" s="15">
        <f t="shared" si="4"/>
        <v>0</v>
      </c>
      <c r="U64" s="15">
        <f t="shared" si="5"/>
        <v>0</v>
      </c>
      <c r="V64" s="17">
        <f t="shared" si="6"/>
        <v>0</v>
      </c>
    </row>
    <row r="65" spans="1:22" ht="13.5" x14ac:dyDescent="0.35">
      <c r="A65" s="14">
        <v>109228</v>
      </c>
      <c r="B65" s="15" t="s">
        <v>493</v>
      </c>
      <c r="C65" s="15">
        <v>2.2999999999999998</v>
      </c>
      <c r="D65" s="15">
        <v>101</v>
      </c>
      <c r="E65" s="15">
        <v>704</v>
      </c>
      <c r="F65" s="15">
        <v>0</v>
      </c>
      <c r="G65" s="15">
        <v>0</v>
      </c>
      <c r="H65" s="15">
        <v>0</v>
      </c>
      <c r="I65" s="16">
        <v>0</v>
      </c>
      <c r="J65" s="15">
        <f t="shared" si="0"/>
        <v>0</v>
      </c>
      <c r="K65" s="15">
        <f t="shared" si="1"/>
        <v>0</v>
      </c>
      <c r="L65" s="15">
        <v>-1.8600000000000001E-3</v>
      </c>
      <c r="M65" s="15">
        <v>-2.2599999999999999E-3</v>
      </c>
      <c r="N65" s="15">
        <v>-2.2599999999999999E-3</v>
      </c>
      <c r="O65" s="15">
        <v>-2.2599999999999999E-3</v>
      </c>
      <c r="P65" s="15">
        <v>-8.6499999999999997E-3</v>
      </c>
      <c r="Q65" s="15"/>
      <c r="R65" s="15">
        <f t="shared" si="2"/>
        <v>0</v>
      </c>
      <c r="S65" s="15">
        <f t="shared" si="3"/>
        <v>0</v>
      </c>
      <c r="T65" s="15">
        <f t="shared" si="4"/>
        <v>0</v>
      </c>
      <c r="U65" s="15">
        <f t="shared" si="5"/>
        <v>0</v>
      </c>
      <c r="V65" s="17">
        <f t="shared" si="6"/>
        <v>0</v>
      </c>
    </row>
    <row r="66" spans="1:22" ht="13.5" x14ac:dyDescent="0.35">
      <c r="A66" s="14">
        <v>998265</v>
      </c>
      <c r="B66" s="15" t="s">
        <v>494</v>
      </c>
      <c r="C66" s="15">
        <v>46</v>
      </c>
      <c r="D66" s="15">
        <v>101</v>
      </c>
      <c r="E66" s="15">
        <v>812</v>
      </c>
      <c r="F66" s="15">
        <v>0</v>
      </c>
      <c r="G66" s="15">
        <v>0</v>
      </c>
      <c r="H66" s="15">
        <v>0</v>
      </c>
      <c r="I66" s="16">
        <v>0</v>
      </c>
      <c r="J66" s="15">
        <f t="shared" si="0"/>
        <v>0</v>
      </c>
      <c r="K66" s="15">
        <f t="shared" si="1"/>
        <v>0</v>
      </c>
      <c r="L66" s="15">
        <v>-2.0799999999999998E-3</v>
      </c>
      <c r="M66" s="15">
        <v>-2.0899999999999998E-3</v>
      </c>
      <c r="N66" s="15">
        <v>-2.0899999999999998E-3</v>
      </c>
      <c r="O66" s="15">
        <v>-2.0899999999999998E-3</v>
      </c>
      <c r="P66" s="15">
        <v>-8.6099999999999996E-3</v>
      </c>
      <c r="Q66" s="15"/>
      <c r="R66" s="15">
        <f t="shared" si="2"/>
        <v>0</v>
      </c>
      <c r="S66" s="15">
        <f t="shared" si="3"/>
        <v>0</v>
      </c>
      <c r="T66" s="15">
        <f t="shared" si="4"/>
        <v>0</v>
      </c>
      <c r="U66" s="15">
        <f t="shared" si="5"/>
        <v>0</v>
      </c>
      <c r="V66" s="17">
        <f t="shared" si="6"/>
        <v>0</v>
      </c>
    </row>
    <row r="67" spans="1:22" ht="13.5" x14ac:dyDescent="0.35">
      <c r="A67" s="14">
        <v>107324</v>
      </c>
      <c r="B67" s="15" t="s">
        <v>495</v>
      </c>
      <c r="C67" s="15">
        <v>115</v>
      </c>
      <c r="D67" s="15">
        <v>101</v>
      </c>
      <c r="E67" s="15">
        <v>703</v>
      </c>
      <c r="F67" s="15">
        <v>0</v>
      </c>
      <c r="G67" s="15">
        <v>0</v>
      </c>
      <c r="H67" s="15">
        <v>0</v>
      </c>
      <c r="I67" s="16">
        <v>0</v>
      </c>
      <c r="J67" s="15">
        <f t="shared" si="0"/>
        <v>0</v>
      </c>
      <c r="K67" s="15">
        <f t="shared" si="1"/>
        <v>0</v>
      </c>
      <c r="L67" s="15">
        <v>-1.89E-3</v>
      </c>
      <c r="M67" s="15">
        <v>-2.2300000000000002E-3</v>
      </c>
      <c r="N67" s="15">
        <v>-2.2300000000000002E-3</v>
      </c>
      <c r="O67" s="15">
        <v>-2.2300000000000002E-3</v>
      </c>
      <c r="P67" s="15">
        <v>-8.4700000000000001E-3</v>
      </c>
      <c r="Q67" s="15"/>
      <c r="R67" s="15">
        <f t="shared" si="2"/>
        <v>0</v>
      </c>
      <c r="S67" s="15">
        <f t="shared" si="3"/>
        <v>0</v>
      </c>
      <c r="T67" s="15">
        <f t="shared" si="4"/>
        <v>0</v>
      </c>
      <c r="U67" s="15">
        <f t="shared" si="5"/>
        <v>0</v>
      </c>
      <c r="V67" s="17">
        <f t="shared" si="6"/>
        <v>0</v>
      </c>
    </row>
    <row r="68" spans="1:22" ht="13.5" x14ac:dyDescent="0.35">
      <c r="A68" s="14">
        <v>911524</v>
      </c>
      <c r="B68" s="15" t="s">
        <v>496</v>
      </c>
      <c r="C68" s="15">
        <v>115</v>
      </c>
      <c r="D68" s="15">
        <v>101</v>
      </c>
      <c r="E68" s="15">
        <v>703</v>
      </c>
      <c r="F68" s="15">
        <v>0</v>
      </c>
      <c r="G68" s="15">
        <v>0</v>
      </c>
      <c r="H68" s="15">
        <v>0</v>
      </c>
      <c r="I68" s="16">
        <v>0</v>
      </c>
      <c r="J68" s="15">
        <f t="shared" si="0"/>
        <v>0</v>
      </c>
      <c r="K68" s="15">
        <f t="shared" si="1"/>
        <v>0</v>
      </c>
      <c r="L68" s="15">
        <v>-1.89E-3</v>
      </c>
      <c r="M68" s="15">
        <v>-2.2300000000000002E-3</v>
      </c>
      <c r="N68" s="15">
        <v>-2.2300000000000002E-3</v>
      </c>
      <c r="O68" s="15">
        <v>-2.2300000000000002E-3</v>
      </c>
      <c r="P68" s="15">
        <v>-8.4700000000000001E-3</v>
      </c>
      <c r="Q68" s="15"/>
      <c r="R68" s="15">
        <f t="shared" si="2"/>
        <v>0</v>
      </c>
      <c r="S68" s="15">
        <f t="shared" si="3"/>
        <v>0</v>
      </c>
      <c r="T68" s="15">
        <f t="shared" si="4"/>
        <v>0</v>
      </c>
      <c r="U68" s="15">
        <f t="shared" si="5"/>
        <v>0</v>
      </c>
      <c r="V68" s="17">
        <f t="shared" si="6"/>
        <v>0</v>
      </c>
    </row>
    <row r="69" spans="1:22" ht="13.5" x14ac:dyDescent="0.35">
      <c r="A69" s="14">
        <v>108894</v>
      </c>
      <c r="B69" s="15" t="s">
        <v>497</v>
      </c>
      <c r="C69" s="15">
        <v>13.8</v>
      </c>
      <c r="D69" s="15">
        <v>101</v>
      </c>
      <c r="E69" s="15">
        <v>704</v>
      </c>
      <c r="F69" s="15">
        <v>0</v>
      </c>
      <c r="G69" s="15">
        <v>0</v>
      </c>
      <c r="H69" s="15">
        <v>0</v>
      </c>
      <c r="I69" s="16">
        <v>0</v>
      </c>
      <c r="J69" s="15">
        <f t="shared" si="0"/>
        <v>0</v>
      </c>
      <c r="K69" s="15">
        <f t="shared" si="1"/>
        <v>0</v>
      </c>
      <c r="L69" s="15">
        <v>-1.89E-3</v>
      </c>
      <c r="M69" s="15">
        <v>-2.2300000000000002E-3</v>
      </c>
      <c r="N69" s="15">
        <v>-2.2300000000000002E-3</v>
      </c>
      <c r="O69" s="15">
        <v>-2.2300000000000002E-3</v>
      </c>
      <c r="P69" s="15">
        <v>-8.4600000000000005E-3</v>
      </c>
      <c r="Q69" s="15"/>
      <c r="R69" s="15">
        <f t="shared" si="2"/>
        <v>0</v>
      </c>
      <c r="S69" s="15">
        <f t="shared" si="3"/>
        <v>0</v>
      </c>
      <c r="T69" s="15">
        <f t="shared" si="4"/>
        <v>0</v>
      </c>
      <c r="U69" s="15">
        <f t="shared" si="5"/>
        <v>0</v>
      </c>
      <c r="V69" s="17">
        <f t="shared" si="6"/>
        <v>0</v>
      </c>
    </row>
    <row r="70" spans="1:22" ht="13.5" x14ac:dyDescent="0.35">
      <c r="A70" s="14">
        <v>109280</v>
      </c>
      <c r="B70" s="15" t="s">
        <v>498</v>
      </c>
      <c r="C70" s="15">
        <v>4.16</v>
      </c>
      <c r="D70" s="15">
        <v>101</v>
      </c>
      <c r="E70" s="15">
        <v>704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-1.89E-3</v>
      </c>
      <c r="M70" s="15">
        <v>-2.2300000000000002E-3</v>
      </c>
      <c r="N70" s="15">
        <v>-2.2300000000000002E-3</v>
      </c>
      <c r="O70" s="15">
        <v>-2.2300000000000002E-3</v>
      </c>
      <c r="P70" s="15">
        <v>-8.4600000000000005E-3</v>
      </c>
      <c r="Q70" s="15"/>
      <c r="R70" s="15">
        <f t="shared" si="2"/>
        <v>0</v>
      </c>
      <c r="S70" s="15">
        <f t="shared" si="3"/>
        <v>0</v>
      </c>
      <c r="T70" s="15">
        <f t="shared" si="4"/>
        <v>0</v>
      </c>
      <c r="U70" s="15">
        <f t="shared" si="5"/>
        <v>0</v>
      </c>
      <c r="V70" s="17">
        <f t="shared" si="6"/>
        <v>0</v>
      </c>
    </row>
    <row r="71" spans="1:22" ht="13.5" x14ac:dyDescent="0.35">
      <c r="A71" s="14">
        <v>109281</v>
      </c>
      <c r="B71" s="15" t="s">
        <v>499</v>
      </c>
      <c r="C71" s="15">
        <v>4.16</v>
      </c>
      <c r="D71" s="15">
        <v>101</v>
      </c>
      <c r="E71" s="15">
        <v>704</v>
      </c>
      <c r="F71" s="15">
        <v>0</v>
      </c>
      <c r="G71" s="15">
        <v>0</v>
      </c>
      <c r="H71" s="15">
        <v>0</v>
      </c>
      <c r="I71" s="16">
        <v>0</v>
      </c>
      <c r="J71" s="15">
        <f t="shared" si="0"/>
        <v>0</v>
      </c>
      <c r="K71" s="15">
        <f t="shared" si="1"/>
        <v>0</v>
      </c>
      <c r="L71" s="15">
        <v>-1.89E-3</v>
      </c>
      <c r="M71" s="15">
        <v>-2.2300000000000002E-3</v>
      </c>
      <c r="N71" s="15">
        <v>-2.2300000000000002E-3</v>
      </c>
      <c r="O71" s="15">
        <v>-2.2300000000000002E-3</v>
      </c>
      <c r="P71" s="15">
        <v>-8.4600000000000005E-3</v>
      </c>
      <c r="Q71" s="15"/>
      <c r="R71" s="15">
        <f t="shared" si="2"/>
        <v>0</v>
      </c>
      <c r="S71" s="15">
        <f t="shared" si="3"/>
        <v>0</v>
      </c>
      <c r="T71" s="15">
        <f t="shared" si="4"/>
        <v>0</v>
      </c>
      <c r="U71" s="15">
        <f t="shared" si="5"/>
        <v>0</v>
      </c>
      <c r="V71" s="17">
        <f t="shared" si="6"/>
        <v>0</v>
      </c>
    </row>
    <row r="72" spans="1:22" ht="13.5" x14ac:dyDescent="0.35">
      <c r="A72" s="14">
        <v>109282</v>
      </c>
      <c r="B72" s="15" t="s">
        <v>500</v>
      </c>
      <c r="C72" s="15">
        <v>4.16</v>
      </c>
      <c r="D72" s="15">
        <v>101</v>
      </c>
      <c r="E72" s="15">
        <v>704</v>
      </c>
      <c r="F72" s="15">
        <v>0</v>
      </c>
      <c r="G72" s="15">
        <v>0</v>
      </c>
      <c r="H72" s="15">
        <v>0</v>
      </c>
      <c r="I72" s="16">
        <v>0</v>
      </c>
      <c r="J72" s="15">
        <f t="shared" si="0"/>
        <v>0</v>
      </c>
      <c r="K72" s="15">
        <f t="shared" si="1"/>
        <v>0</v>
      </c>
      <c r="L72" s="15">
        <v>-1.89E-3</v>
      </c>
      <c r="M72" s="15">
        <v>-2.2300000000000002E-3</v>
      </c>
      <c r="N72" s="15">
        <v>-2.2300000000000002E-3</v>
      </c>
      <c r="O72" s="15">
        <v>-2.2300000000000002E-3</v>
      </c>
      <c r="P72" s="15">
        <v>-8.4600000000000005E-3</v>
      </c>
      <c r="Q72" s="15"/>
      <c r="R72" s="15">
        <f t="shared" si="2"/>
        <v>0</v>
      </c>
      <c r="S72" s="15">
        <f t="shared" si="3"/>
        <v>0</v>
      </c>
      <c r="T72" s="15">
        <f t="shared" si="4"/>
        <v>0</v>
      </c>
      <c r="U72" s="15">
        <f t="shared" si="5"/>
        <v>0</v>
      </c>
      <c r="V72" s="17">
        <f t="shared" si="6"/>
        <v>0</v>
      </c>
    </row>
    <row r="73" spans="1:22" ht="13.5" x14ac:dyDescent="0.35">
      <c r="A73" s="14">
        <v>109141</v>
      </c>
      <c r="B73" s="15" t="s">
        <v>501</v>
      </c>
      <c r="C73" s="15">
        <v>12.5</v>
      </c>
      <c r="D73" s="15">
        <v>101</v>
      </c>
      <c r="E73" s="15">
        <v>704</v>
      </c>
      <c r="F73" s="15">
        <v>0</v>
      </c>
      <c r="G73" s="15">
        <v>0</v>
      </c>
      <c r="H73" s="15">
        <v>0</v>
      </c>
      <c r="I73" s="16">
        <v>0</v>
      </c>
      <c r="J73" s="15">
        <f t="shared" si="0"/>
        <v>0</v>
      </c>
      <c r="K73" s="15">
        <f t="shared" si="1"/>
        <v>0</v>
      </c>
      <c r="L73" s="15">
        <v>-2.0600000000000002E-3</v>
      </c>
      <c r="M73" s="15">
        <v>-2.0899999999999998E-3</v>
      </c>
      <c r="N73" s="15">
        <v>-2.0899999999999998E-3</v>
      </c>
      <c r="O73" s="15">
        <v>-2.0899999999999998E-3</v>
      </c>
      <c r="P73" s="15">
        <v>-8.3999999999999995E-3</v>
      </c>
      <c r="Q73" s="15"/>
      <c r="R73" s="15">
        <f t="shared" si="2"/>
        <v>0</v>
      </c>
      <c r="S73" s="15">
        <f t="shared" si="3"/>
        <v>0</v>
      </c>
      <c r="T73" s="15">
        <f t="shared" si="4"/>
        <v>0</v>
      </c>
      <c r="U73" s="15">
        <f t="shared" si="5"/>
        <v>0</v>
      </c>
      <c r="V73" s="17">
        <f t="shared" si="6"/>
        <v>0</v>
      </c>
    </row>
    <row r="74" spans="1:22" ht="13.5" x14ac:dyDescent="0.35">
      <c r="A74" s="14">
        <v>109140</v>
      </c>
      <c r="B74" s="15" t="s">
        <v>502</v>
      </c>
      <c r="C74" s="15">
        <v>4.16</v>
      </c>
      <c r="D74" s="15">
        <v>101</v>
      </c>
      <c r="E74" s="15">
        <v>704</v>
      </c>
      <c r="F74" s="15">
        <v>0</v>
      </c>
      <c r="G74" s="15">
        <v>0</v>
      </c>
      <c r="H74" s="15">
        <v>0</v>
      </c>
      <c r="I74" s="16">
        <v>0</v>
      </c>
      <c r="J74" s="15">
        <f t="shared" si="0"/>
        <v>0</v>
      </c>
      <c r="K74" s="15">
        <f t="shared" si="1"/>
        <v>0</v>
      </c>
      <c r="L74" s="15">
        <v>-2.0699999999999998E-3</v>
      </c>
      <c r="M74" s="15">
        <v>-2.0799999999999998E-3</v>
      </c>
      <c r="N74" s="15">
        <v>-2.0799999999999998E-3</v>
      </c>
      <c r="O74" s="15">
        <v>-2.0799999999999998E-3</v>
      </c>
      <c r="P74" s="15">
        <v>-8.3400000000000002E-3</v>
      </c>
      <c r="Q74" s="15"/>
      <c r="R74" s="15">
        <f t="shared" si="2"/>
        <v>0</v>
      </c>
      <c r="S74" s="15">
        <f t="shared" si="3"/>
        <v>0</v>
      </c>
      <c r="T74" s="15">
        <f t="shared" si="4"/>
        <v>0</v>
      </c>
      <c r="U74" s="15">
        <f t="shared" si="5"/>
        <v>0</v>
      </c>
      <c r="V74" s="17">
        <f t="shared" si="6"/>
        <v>0</v>
      </c>
    </row>
    <row r="75" spans="1:22" ht="13.5" x14ac:dyDescent="0.35">
      <c r="A75" s="14">
        <v>994990</v>
      </c>
      <c r="B75" s="15" t="s">
        <v>457</v>
      </c>
      <c r="C75" s="15">
        <v>115</v>
      </c>
      <c r="D75" s="15">
        <v>101</v>
      </c>
      <c r="E75" s="15">
        <v>680</v>
      </c>
      <c r="F75" s="15">
        <v>0</v>
      </c>
      <c r="G75" s="15">
        <v>0</v>
      </c>
      <c r="H75" s="15">
        <v>0</v>
      </c>
      <c r="I75" s="16">
        <v>0</v>
      </c>
      <c r="J75" s="15">
        <f t="shared" si="0"/>
        <v>0</v>
      </c>
      <c r="K75" s="15">
        <f t="shared" si="1"/>
        <v>0</v>
      </c>
      <c r="L75" s="15">
        <v>-2.3700000000000001E-3</v>
      </c>
      <c r="M75" s="15">
        <v>-1.8699999999999999E-3</v>
      </c>
      <c r="N75" s="15">
        <v>-1.8699999999999999E-3</v>
      </c>
      <c r="O75" s="15">
        <v>-1.8699999999999999E-3</v>
      </c>
      <c r="P75" s="15">
        <v>-8.3199999999999993E-3</v>
      </c>
      <c r="Q75" s="15"/>
      <c r="R75" s="15">
        <f t="shared" si="2"/>
        <v>0</v>
      </c>
      <c r="S75" s="15">
        <f t="shared" si="3"/>
        <v>0</v>
      </c>
      <c r="T75" s="15">
        <f t="shared" si="4"/>
        <v>0</v>
      </c>
      <c r="U75" s="15">
        <f t="shared" si="5"/>
        <v>0</v>
      </c>
      <c r="V75" s="17">
        <f t="shared" si="6"/>
        <v>0</v>
      </c>
    </row>
    <row r="76" spans="1:22" ht="13.5" x14ac:dyDescent="0.35">
      <c r="A76" s="14">
        <v>106033</v>
      </c>
      <c r="B76" s="15" t="s">
        <v>504</v>
      </c>
      <c r="C76" s="15">
        <v>13.8</v>
      </c>
      <c r="D76" s="15">
        <v>101</v>
      </c>
      <c r="E76" s="15">
        <v>400</v>
      </c>
      <c r="F76" s="15">
        <v>0</v>
      </c>
      <c r="G76" s="15">
        <v>0</v>
      </c>
      <c r="H76" s="15">
        <v>0</v>
      </c>
      <c r="I76" s="16">
        <v>0</v>
      </c>
      <c r="J76" s="15">
        <f t="shared" si="0"/>
        <v>0</v>
      </c>
      <c r="K76" s="15">
        <f t="shared" si="1"/>
        <v>0</v>
      </c>
      <c r="L76" s="15">
        <v>-2.0899999999999998E-3</v>
      </c>
      <c r="M76" s="15">
        <v>-2.0600000000000002E-3</v>
      </c>
      <c r="N76" s="15">
        <v>-2.0600000000000002E-3</v>
      </c>
      <c r="O76" s="15">
        <v>-2.0600000000000002E-3</v>
      </c>
      <c r="P76" s="15">
        <v>-8.2900000000000005E-3</v>
      </c>
      <c r="Q76" s="15"/>
      <c r="R76" s="15">
        <f t="shared" si="2"/>
        <v>0</v>
      </c>
      <c r="S76" s="15">
        <f t="shared" si="3"/>
        <v>0</v>
      </c>
      <c r="T76" s="15">
        <f t="shared" si="4"/>
        <v>0</v>
      </c>
      <c r="U76" s="15">
        <f t="shared" si="5"/>
        <v>0</v>
      </c>
      <c r="V76" s="17">
        <f t="shared" si="6"/>
        <v>0</v>
      </c>
    </row>
    <row r="77" spans="1:22" ht="13.5" x14ac:dyDescent="0.35">
      <c r="A77" s="14">
        <v>109072</v>
      </c>
      <c r="B77" s="15" t="s">
        <v>503</v>
      </c>
      <c r="C77" s="15">
        <v>4.16</v>
      </c>
      <c r="D77" s="15">
        <v>101</v>
      </c>
      <c r="E77" s="15">
        <v>704</v>
      </c>
      <c r="F77" s="15">
        <v>0</v>
      </c>
      <c r="G77" s="15">
        <v>0</v>
      </c>
      <c r="H77" s="15">
        <v>0</v>
      </c>
      <c r="I77" s="16">
        <v>0</v>
      </c>
      <c r="J77" s="15">
        <f t="shared" si="0"/>
        <v>0</v>
      </c>
      <c r="K77" s="15">
        <f t="shared" si="1"/>
        <v>0</v>
      </c>
      <c r="L77" s="15">
        <v>-1.9599999999999999E-3</v>
      </c>
      <c r="M77" s="15">
        <v>-2.16E-3</v>
      </c>
      <c r="N77" s="15">
        <v>-2.16E-3</v>
      </c>
      <c r="O77" s="15">
        <v>-2.16E-3</v>
      </c>
      <c r="P77" s="15">
        <v>-8.1700000000000002E-3</v>
      </c>
      <c r="Q77" s="15"/>
      <c r="R77" s="15">
        <f t="shared" si="2"/>
        <v>0</v>
      </c>
      <c r="S77" s="15">
        <f t="shared" si="3"/>
        <v>0</v>
      </c>
      <c r="T77" s="15">
        <f t="shared" si="4"/>
        <v>0</v>
      </c>
      <c r="U77" s="15">
        <f t="shared" si="5"/>
        <v>0</v>
      </c>
      <c r="V77" s="17">
        <f t="shared" si="6"/>
        <v>0</v>
      </c>
    </row>
    <row r="78" spans="1:22" ht="13.5" x14ac:dyDescent="0.35">
      <c r="A78" s="14">
        <v>109573</v>
      </c>
      <c r="B78" s="15" t="s">
        <v>506</v>
      </c>
      <c r="C78" s="15">
        <v>13.8</v>
      </c>
      <c r="D78" s="15">
        <v>101</v>
      </c>
      <c r="E78" s="15">
        <v>400</v>
      </c>
      <c r="F78" s="15">
        <v>0</v>
      </c>
      <c r="G78" s="15">
        <v>0</v>
      </c>
      <c r="H78" s="15">
        <v>0</v>
      </c>
      <c r="I78" s="16">
        <v>0</v>
      </c>
      <c r="J78" s="15">
        <f t="shared" ref="J78:J141" si="7">I78-F78</f>
        <v>0</v>
      </c>
      <c r="K78" s="15">
        <f t="shared" ref="K78:K141" si="8">H78-I78</f>
        <v>0</v>
      </c>
      <c r="L78" s="15">
        <v>-2.0999999999999999E-3</v>
      </c>
      <c r="M78" s="15">
        <v>-2.0500000000000002E-3</v>
      </c>
      <c r="N78" s="15">
        <v>-2.0500000000000002E-3</v>
      </c>
      <c r="O78" s="15">
        <v>-2.0500000000000002E-3</v>
      </c>
      <c r="P78" s="15">
        <v>-8.1399999999999997E-3</v>
      </c>
      <c r="Q78" s="15"/>
      <c r="R78" s="15">
        <f t="shared" ref="R78:R141" si="9">L78*J78</f>
        <v>0</v>
      </c>
      <c r="S78" s="15">
        <f t="shared" ref="S78:S141" si="10">M78*J78</f>
        <v>0</v>
      </c>
      <c r="T78" s="15">
        <f t="shared" ref="T78:T141" si="11">N78*J78</f>
        <v>0</v>
      </c>
      <c r="U78" s="15">
        <f t="shared" ref="U78:U141" si="12">O78*J78</f>
        <v>0</v>
      </c>
      <c r="V78" s="17">
        <f t="shared" ref="V78:V141" si="13">P78*J78</f>
        <v>0</v>
      </c>
    </row>
    <row r="79" spans="1:22" ht="13.5" x14ac:dyDescent="0.35">
      <c r="A79" s="14">
        <v>109076</v>
      </c>
      <c r="B79" s="15" t="s">
        <v>505</v>
      </c>
      <c r="C79" s="15">
        <v>4.16</v>
      </c>
      <c r="D79" s="15">
        <v>101</v>
      </c>
      <c r="E79" s="15">
        <v>704</v>
      </c>
      <c r="F79" s="15">
        <v>0</v>
      </c>
      <c r="G79" s="15">
        <v>0</v>
      </c>
      <c r="H79" s="15">
        <v>0</v>
      </c>
      <c r="I79" s="16">
        <v>0</v>
      </c>
      <c r="J79" s="15">
        <f t="shared" si="7"/>
        <v>0</v>
      </c>
      <c r="K79" s="15">
        <f t="shared" si="8"/>
        <v>0</v>
      </c>
      <c r="L79" s="15">
        <v>-2E-3</v>
      </c>
      <c r="M79" s="15">
        <v>-2.1199999999999999E-3</v>
      </c>
      <c r="N79" s="15">
        <v>-2.1199999999999999E-3</v>
      </c>
      <c r="O79" s="15">
        <v>-2.1199999999999999E-3</v>
      </c>
      <c r="P79" s="15">
        <v>-8.0000000000000002E-3</v>
      </c>
      <c r="Q79" s="15"/>
      <c r="R79" s="15">
        <f t="shared" si="9"/>
        <v>0</v>
      </c>
      <c r="S79" s="15">
        <f t="shared" si="10"/>
        <v>0</v>
      </c>
      <c r="T79" s="15">
        <f t="shared" si="11"/>
        <v>0</v>
      </c>
      <c r="U79" s="15">
        <f t="shared" si="12"/>
        <v>0</v>
      </c>
      <c r="V79" s="17">
        <f t="shared" si="13"/>
        <v>0</v>
      </c>
    </row>
    <row r="80" spans="1:22" ht="13.5" x14ac:dyDescent="0.35">
      <c r="A80" s="14">
        <v>109550</v>
      </c>
      <c r="B80" s="15" t="s">
        <v>478</v>
      </c>
      <c r="C80" s="15">
        <v>6.9</v>
      </c>
      <c r="D80" s="15">
        <v>101</v>
      </c>
      <c r="E80" s="15">
        <v>400</v>
      </c>
      <c r="F80" s="15">
        <v>0</v>
      </c>
      <c r="G80" s="15">
        <v>0</v>
      </c>
      <c r="H80" s="15">
        <v>0</v>
      </c>
      <c r="I80" s="16">
        <v>0</v>
      </c>
      <c r="J80" s="15">
        <f t="shared" si="7"/>
        <v>0</v>
      </c>
      <c r="K80" s="15">
        <f t="shared" si="8"/>
        <v>0</v>
      </c>
      <c r="L80" s="15">
        <v>-2.5799999999999998E-3</v>
      </c>
      <c r="M80" s="15">
        <v>-1.6800000000000001E-3</v>
      </c>
      <c r="N80" s="15">
        <v>-1.6800000000000001E-3</v>
      </c>
      <c r="O80" s="15">
        <v>-1.6800000000000001E-3</v>
      </c>
      <c r="P80" s="15">
        <v>-7.9600000000000001E-3</v>
      </c>
      <c r="Q80" s="15"/>
      <c r="R80" s="15">
        <f t="shared" si="9"/>
        <v>0</v>
      </c>
      <c r="S80" s="15">
        <f t="shared" si="10"/>
        <v>0</v>
      </c>
      <c r="T80" s="15">
        <f t="shared" si="11"/>
        <v>0</v>
      </c>
      <c r="U80" s="15">
        <f t="shared" si="12"/>
        <v>0</v>
      </c>
      <c r="V80" s="17">
        <f t="shared" si="13"/>
        <v>0</v>
      </c>
    </row>
    <row r="81" spans="1:22" ht="13.5" x14ac:dyDescent="0.35">
      <c r="A81" s="14">
        <v>998940</v>
      </c>
      <c r="B81" s="15" t="s">
        <v>479</v>
      </c>
      <c r="C81" s="15">
        <v>12.5</v>
      </c>
      <c r="D81" s="15">
        <v>101</v>
      </c>
      <c r="E81" s="15">
        <v>822</v>
      </c>
      <c r="F81" s="15">
        <v>0</v>
      </c>
      <c r="G81" s="15">
        <v>0</v>
      </c>
      <c r="H81" s="15">
        <v>0</v>
      </c>
      <c r="I81" s="16">
        <v>0</v>
      </c>
      <c r="J81" s="15">
        <f t="shared" si="7"/>
        <v>0</v>
      </c>
      <c r="K81" s="15">
        <f t="shared" si="8"/>
        <v>0</v>
      </c>
      <c r="L81" s="15">
        <v>-2.5799999999999998E-3</v>
      </c>
      <c r="M81" s="15">
        <v>-1.6800000000000001E-3</v>
      </c>
      <c r="N81" s="15">
        <v>-1.6800000000000001E-3</v>
      </c>
      <c r="O81" s="15">
        <v>-1.6800000000000001E-3</v>
      </c>
      <c r="P81" s="15">
        <v>-7.9600000000000001E-3</v>
      </c>
      <c r="Q81" s="15"/>
      <c r="R81" s="15">
        <f t="shared" si="9"/>
        <v>0</v>
      </c>
      <c r="S81" s="15">
        <f t="shared" si="10"/>
        <v>0</v>
      </c>
      <c r="T81" s="15">
        <f t="shared" si="11"/>
        <v>0</v>
      </c>
      <c r="U81" s="15">
        <f t="shared" si="12"/>
        <v>0</v>
      </c>
      <c r="V81" s="17">
        <f t="shared" si="13"/>
        <v>0</v>
      </c>
    </row>
    <row r="82" spans="1:22" ht="13.5" x14ac:dyDescent="0.35">
      <c r="A82" s="14">
        <v>109080</v>
      </c>
      <c r="B82" s="15" t="s">
        <v>507</v>
      </c>
      <c r="C82" s="15">
        <v>4.16</v>
      </c>
      <c r="D82" s="15">
        <v>101</v>
      </c>
      <c r="E82" s="15">
        <v>704</v>
      </c>
      <c r="F82" s="15">
        <v>0</v>
      </c>
      <c r="G82" s="15">
        <v>0</v>
      </c>
      <c r="H82" s="15">
        <v>0</v>
      </c>
      <c r="I82" s="16">
        <v>0</v>
      </c>
      <c r="J82" s="15">
        <f t="shared" si="7"/>
        <v>0</v>
      </c>
      <c r="K82" s="15">
        <f t="shared" si="8"/>
        <v>0</v>
      </c>
      <c r="L82" s="15">
        <v>-2.0100000000000001E-3</v>
      </c>
      <c r="M82" s="15">
        <v>-2.0999999999999999E-3</v>
      </c>
      <c r="N82" s="15">
        <v>-2.0999999999999999E-3</v>
      </c>
      <c r="O82" s="15">
        <v>-2.0999999999999999E-3</v>
      </c>
      <c r="P82" s="15">
        <v>-7.92E-3</v>
      </c>
      <c r="Q82" s="15"/>
      <c r="R82" s="15">
        <f t="shared" si="9"/>
        <v>0</v>
      </c>
      <c r="S82" s="15">
        <f t="shared" si="10"/>
        <v>0</v>
      </c>
      <c r="T82" s="15">
        <f t="shared" si="11"/>
        <v>0</v>
      </c>
      <c r="U82" s="15">
        <f t="shared" si="12"/>
        <v>0</v>
      </c>
      <c r="V82" s="17">
        <f t="shared" si="13"/>
        <v>0</v>
      </c>
    </row>
    <row r="83" spans="1:22" ht="13.5" x14ac:dyDescent="0.35">
      <c r="A83" s="14">
        <v>113451</v>
      </c>
      <c r="B83" s="15" t="s">
        <v>454</v>
      </c>
      <c r="C83" s="15">
        <v>0.6</v>
      </c>
      <c r="D83" s="15">
        <v>101</v>
      </c>
      <c r="E83" s="15">
        <v>1110</v>
      </c>
      <c r="F83" s="15">
        <v>0</v>
      </c>
      <c r="G83" s="15">
        <v>0</v>
      </c>
      <c r="H83" s="15">
        <v>0</v>
      </c>
      <c r="I83" s="16">
        <v>0</v>
      </c>
      <c r="J83" s="15">
        <f t="shared" si="7"/>
        <v>0</v>
      </c>
      <c r="K83" s="15">
        <f t="shared" si="8"/>
        <v>0</v>
      </c>
      <c r="L83" s="15">
        <v>-2.6900000000000001E-3</v>
      </c>
      <c r="M83" s="15">
        <v>-1.6000000000000001E-3</v>
      </c>
      <c r="N83" s="15">
        <v>-1.6000000000000001E-3</v>
      </c>
      <c r="O83" s="15">
        <v>-1.6000000000000001E-3</v>
      </c>
      <c r="P83" s="15">
        <v>-7.8499999999999993E-3</v>
      </c>
      <c r="Q83" s="15"/>
      <c r="R83" s="15">
        <f t="shared" si="9"/>
        <v>0</v>
      </c>
      <c r="S83" s="15">
        <f t="shared" si="10"/>
        <v>0</v>
      </c>
      <c r="T83" s="15">
        <f t="shared" si="11"/>
        <v>0</v>
      </c>
      <c r="U83" s="15">
        <f t="shared" si="12"/>
        <v>0</v>
      </c>
      <c r="V83" s="17">
        <f t="shared" si="13"/>
        <v>0</v>
      </c>
    </row>
    <row r="84" spans="1:22" ht="13.5" x14ac:dyDescent="0.35">
      <c r="A84" s="14">
        <v>105345</v>
      </c>
      <c r="B84" s="15" t="s">
        <v>569</v>
      </c>
      <c r="C84" s="15">
        <v>13.8</v>
      </c>
      <c r="D84" s="15">
        <v>101</v>
      </c>
      <c r="E84" s="15">
        <v>564</v>
      </c>
      <c r="F84" s="15">
        <v>17.5</v>
      </c>
      <c r="G84" s="15">
        <v>0</v>
      </c>
      <c r="H84" s="15">
        <v>17.5</v>
      </c>
      <c r="I84" s="16">
        <v>17.5</v>
      </c>
      <c r="J84" s="15">
        <f t="shared" si="7"/>
        <v>0</v>
      </c>
      <c r="K84" s="15">
        <f t="shared" si="8"/>
        <v>0</v>
      </c>
      <c r="L84" s="15">
        <v>-2.14E-3</v>
      </c>
      <c r="M84" s="15">
        <v>-2E-3</v>
      </c>
      <c r="N84" s="15">
        <v>-2E-3</v>
      </c>
      <c r="O84" s="15">
        <v>-2E-3</v>
      </c>
      <c r="P84" s="15">
        <v>-7.7999999999999996E-3</v>
      </c>
      <c r="Q84" s="15"/>
      <c r="R84" s="15">
        <f t="shared" si="9"/>
        <v>0</v>
      </c>
      <c r="S84" s="15">
        <f t="shared" si="10"/>
        <v>0</v>
      </c>
      <c r="T84" s="15">
        <f t="shared" si="11"/>
        <v>0</v>
      </c>
      <c r="U84" s="15">
        <f t="shared" si="12"/>
        <v>0</v>
      </c>
      <c r="V84" s="17">
        <f t="shared" si="13"/>
        <v>0</v>
      </c>
    </row>
    <row r="85" spans="1:22" ht="13.5" x14ac:dyDescent="0.35">
      <c r="A85" s="14">
        <v>105350</v>
      </c>
      <c r="B85" s="15" t="s">
        <v>570</v>
      </c>
      <c r="C85" s="15">
        <v>0.69</v>
      </c>
      <c r="D85" s="15">
        <v>101</v>
      </c>
      <c r="E85" s="15">
        <v>564</v>
      </c>
      <c r="F85" s="15">
        <v>2.21</v>
      </c>
      <c r="G85" s="15">
        <v>0</v>
      </c>
      <c r="H85" s="15">
        <v>2.21</v>
      </c>
      <c r="I85" s="16">
        <v>2.21</v>
      </c>
      <c r="J85" s="15">
        <f t="shared" si="7"/>
        <v>0</v>
      </c>
      <c r="K85" s="15">
        <f t="shared" si="8"/>
        <v>0</v>
      </c>
      <c r="L85" s="15">
        <v>-2.14E-3</v>
      </c>
      <c r="M85" s="15">
        <v>-2E-3</v>
      </c>
      <c r="N85" s="15">
        <v>-2E-3</v>
      </c>
      <c r="O85" s="15">
        <v>-2E-3</v>
      </c>
      <c r="P85" s="15">
        <v>-7.7999999999999996E-3</v>
      </c>
      <c r="Q85" s="15"/>
      <c r="R85" s="15">
        <f t="shared" si="9"/>
        <v>0</v>
      </c>
      <c r="S85" s="15">
        <f t="shared" si="10"/>
        <v>0</v>
      </c>
      <c r="T85" s="15">
        <f t="shared" si="11"/>
        <v>0</v>
      </c>
      <c r="U85" s="15">
        <f t="shared" si="12"/>
        <v>0</v>
      </c>
      <c r="V85" s="17">
        <f t="shared" si="13"/>
        <v>0</v>
      </c>
    </row>
    <row r="86" spans="1:22" ht="13.5" x14ac:dyDescent="0.35">
      <c r="A86" s="14">
        <v>105351</v>
      </c>
      <c r="B86" s="15" t="s">
        <v>571</v>
      </c>
      <c r="C86" s="15">
        <v>0.69</v>
      </c>
      <c r="D86" s="15">
        <v>101</v>
      </c>
      <c r="E86" s="15">
        <v>564</v>
      </c>
      <c r="F86" s="15">
        <v>2.21</v>
      </c>
      <c r="G86" s="15">
        <v>0</v>
      </c>
      <c r="H86" s="15">
        <v>2.21</v>
      </c>
      <c r="I86" s="16">
        <v>2.21</v>
      </c>
      <c r="J86" s="15">
        <f t="shared" si="7"/>
        <v>0</v>
      </c>
      <c r="K86" s="15">
        <f t="shared" si="8"/>
        <v>0</v>
      </c>
      <c r="L86" s="15">
        <v>-2.14E-3</v>
      </c>
      <c r="M86" s="15">
        <v>-2E-3</v>
      </c>
      <c r="N86" s="15">
        <v>-2E-3</v>
      </c>
      <c r="O86" s="15">
        <v>-2E-3</v>
      </c>
      <c r="P86" s="15">
        <v>-7.7999999999999996E-3</v>
      </c>
      <c r="Q86" s="15"/>
      <c r="R86" s="15">
        <f t="shared" si="9"/>
        <v>0</v>
      </c>
      <c r="S86" s="15">
        <f t="shared" si="10"/>
        <v>0</v>
      </c>
      <c r="T86" s="15">
        <f t="shared" si="11"/>
        <v>0</v>
      </c>
      <c r="U86" s="15">
        <f t="shared" si="12"/>
        <v>0</v>
      </c>
      <c r="V86" s="17">
        <f t="shared" si="13"/>
        <v>0</v>
      </c>
    </row>
    <row r="87" spans="1:22" ht="13.5" x14ac:dyDescent="0.35">
      <c r="A87" s="14">
        <v>109321</v>
      </c>
      <c r="B87" s="15" t="s">
        <v>510</v>
      </c>
      <c r="C87" s="15">
        <v>13.8</v>
      </c>
      <c r="D87" s="15">
        <v>101</v>
      </c>
      <c r="E87" s="15">
        <v>704</v>
      </c>
      <c r="F87" s="15">
        <v>0</v>
      </c>
      <c r="G87" s="15">
        <v>0</v>
      </c>
      <c r="H87" s="15">
        <v>0</v>
      </c>
      <c r="I87" s="16">
        <v>0</v>
      </c>
      <c r="J87" s="15">
        <f t="shared" si="7"/>
        <v>0</v>
      </c>
      <c r="K87" s="15">
        <f t="shared" si="8"/>
        <v>0</v>
      </c>
      <c r="L87" s="15">
        <v>-2.0200000000000001E-3</v>
      </c>
      <c r="M87" s="15">
        <v>-2.0899999999999998E-3</v>
      </c>
      <c r="N87" s="15">
        <v>-2.0899999999999998E-3</v>
      </c>
      <c r="O87" s="15">
        <v>-2.0899999999999998E-3</v>
      </c>
      <c r="P87" s="15">
        <v>-7.7999999999999996E-3</v>
      </c>
      <c r="Q87" s="15"/>
      <c r="R87" s="15">
        <f t="shared" si="9"/>
        <v>0</v>
      </c>
      <c r="S87" s="15">
        <f t="shared" si="10"/>
        <v>0</v>
      </c>
      <c r="T87" s="15">
        <f t="shared" si="11"/>
        <v>0</v>
      </c>
      <c r="U87" s="15">
        <f t="shared" si="12"/>
        <v>0</v>
      </c>
      <c r="V87" s="17">
        <f t="shared" si="13"/>
        <v>0</v>
      </c>
    </row>
    <row r="88" spans="1:22" ht="13.5" x14ac:dyDescent="0.35">
      <c r="A88" s="14">
        <v>994451</v>
      </c>
      <c r="B88" s="15" t="s">
        <v>572</v>
      </c>
      <c r="C88" s="15">
        <v>115</v>
      </c>
      <c r="D88" s="15">
        <v>101</v>
      </c>
      <c r="E88" s="15">
        <v>560</v>
      </c>
      <c r="F88" s="15">
        <v>15</v>
      </c>
      <c r="G88" s="15">
        <v>0</v>
      </c>
      <c r="H88" s="15">
        <v>15</v>
      </c>
      <c r="I88" s="16">
        <v>15</v>
      </c>
      <c r="J88" s="15">
        <f t="shared" si="7"/>
        <v>0</v>
      </c>
      <c r="K88" s="15">
        <f t="shared" si="8"/>
        <v>0</v>
      </c>
      <c r="L88" s="15">
        <v>-2.14E-3</v>
      </c>
      <c r="M88" s="15">
        <v>-2E-3</v>
      </c>
      <c r="N88" s="15">
        <v>-2E-3</v>
      </c>
      <c r="O88" s="15">
        <v>-2E-3</v>
      </c>
      <c r="P88" s="15">
        <v>-7.7999999999999996E-3</v>
      </c>
      <c r="Q88" s="15"/>
      <c r="R88" s="15">
        <f t="shared" si="9"/>
        <v>0</v>
      </c>
      <c r="S88" s="15">
        <f t="shared" si="10"/>
        <v>0</v>
      </c>
      <c r="T88" s="15">
        <f t="shared" si="11"/>
        <v>0</v>
      </c>
      <c r="U88" s="15">
        <f t="shared" si="12"/>
        <v>0</v>
      </c>
      <c r="V88" s="17">
        <f t="shared" si="13"/>
        <v>0</v>
      </c>
    </row>
    <row r="89" spans="1:22" ht="13.5" x14ac:dyDescent="0.35">
      <c r="A89" s="14">
        <v>108905</v>
      </c>
      <c r="B89" s="15" t="s">
        <v>511</v>
      </c>
      <c r="C89" s="15">
        <v>0.65</v>
      </c>
      <c r="D89" s="15">
        <v>101</v>
      </c>
      <c r="E89" s="15">
        <v>704</v>
      </c>
      <c r="F89" s="15">
        <v>12</v>
      </c>
      <c r="G89" s="15">
        <v>0</v>
      </c>
      <c r="H89" s="15">
        <v>12</v>
      </c>
      <c r="I89" s="16">
        <v>12</v>
      </c>
      <c r="J89" s="15">
        <f t="shared" si="7"/>
        <v>0</v>
      </c>
      <c r="K89" s="15">
        <f t="shared" si="8"/>
        <v>0</v>
      </c>
      <c r="L89" s="15">
        <v>-2.0200000000000001E-3</v>
      </c>
      <c r="M89" s="15">
        <v>-2.0799999999999998E-3</v>
      </c>
      <c r="N89" s="15">
        <v>-2.0799999999999998E-3</v>
      </c>
      <c r="O89" s="15">
        <v>-2.0799999999999998E-3</v>
      </c>
      <c r="P89" s="15">
        <v>-7.7799999999999996E-3</v>
      </c>
      <c r="Q89" s="15"/>
      <c r="R89" s="15">
        <f t="shared" si="9"/>
        <v>0</v>
      </c>
      <c r="S89" s="15">
        <f t="shared" si="10"/>
        <v>0</v>
      </c>
      <c r="T89" s="15">
        <f t="shared" si="11"/>
        <v>0</v>
      </c>
      <c r="U89" s="15">
        <f t="shared" si="12"/>
        <v>0</v>
      </c>
      <c r="V89" s="17">
        <f t="shared" si="13"/>
        <v>0</v>
      </c>
    </row>
    <row r="90" spans="1:22" ht="13.5" x14ac:dyDescent="0.35">
      <c r="A90" s="14">
        <v>108895</v>
      </c>
      <c r="B90" s="15" t="s">
        <v>508</v>
      </c>
      <c r="C90" s="15">
        <v>13.2</v>
      </c>
      <c r="D90" s="15">
        <v>101</v>
      </c>
      <c r="E90" s="15">
        <v>704</v>
      </c>
      <c r="F90" s="15">
        <v>0</v>
      </c>
      <c r="G90" s="15">
        <v>0</v>
      </c>
      <c r="H90" s="15">
        <v>0</v>
      </c>
      <c r="I90" s="16">
        <v>0</v>
      </c>
      <c r="J90" s="15">
        <f t="shared" si="7"/>
        <v>0</v>
      </c>
      <c r="K90" s="15">
        <f t="shared" si="8"/>
        <v>0</v>
      </c>
      <c r="L90" s="15">
        <v>-2.0600000000000002E-3</v>
      </c>
      <c r="M90" s="15">
        <v>-2.0500000000000002E-3</v>
      </c>
      <c r="N90" s="15">
        <v>-2.0500000000000002E-3</v>
      </c>
      <c r="O90" s="15">
        <v>-2.0500000000000002E-3</v>
      </c>
      <c r="P90" s="15">
        <v>-7.6899999999999998E-3</v>
      </c>
      <c r="Q90" s="15"/>
      <c r="R90" s="15">
        <f t="shared" si="9"/>
        <v>0</v>
      </c>
      <c r="S90" s="15">
        <f t="shared" si="10"/>
        <v>0</v>
      </c>
      <c r="T90" s="15">
        <f t="shared" si="11"/>
        <v>0</v>
      </c>
      <c r="U90" s="15">
        <f t="shared" si="12"/>
        <v>0</v>
      </c>
      <c r="V90" s="17">
        <f t="shared" si="13"/>
        <v>0</v>
      </c>
    </row>
    <row r="91" spans="1:22" ht="13.5" x14ac:dyDescent="0.35">
      <c r="A91" s="14">
        <v>109234</v>
      </c>
      <c r="B91" s="15" t="s">
        <v>514</v>
      </c>
      <c r="C91" s="15">
        <v>4.16</v>
      </c>
      <c r="D91" s="15">
        <v>101</v>
      </c>
      <c r="E91" s="15">
        <v>704</v>
      </c>
      <c r="F91" s="15">
        <v>0</v>
      </c>
      <c r="G91" s="15">
        <v>0</v>
      </c>
      <c r="H91" s="15">
        <v>0</v>
      </c>
      <c r="I91" s="16">
        <v>0</v>
      </c>
      <c r="J91" s="15">
        <f t="shared" si="7"/>
        <v>0</v>
      </c>
      <c r="K91" s="15">
        <f t="shared" si="8"/>
        <v>0</v>
      </c>
      <c r="L91" s="15">
        <v>-2.0600000000000002E-3</v>
      </c>
      <c r="M91" s="15">
        <v>-2.0500000000000002E-3</v>
      </c>
      <c r="N91" s="15">
        <v>-2.0500000000000002E-3</v>
      </c>
      <c r="O91" s="15">
        <v>-2.0500000000000002E-3</v>
      </c>
      <c r="P91" s="15">
        <v>-7.62E-3</v>
      </c>
      <c r="Q91" s="15"/>
      <c r="R91" s="15">
        <f t="shared" si="9"/>
        <v>0</v>
      </c>
      <c r="S91" s="15">
        <f t="shared" si="10"/>
        <v>0</v>
      </c>
      <c r="T91" s="15">
        <f t="shared" si="11"/>
        <v>0</v>
      </c>
      <c r="U91" s="15">
        <f t="shared" si="12"/>
        <v>0</v>
      </c>
      <c r="V91" s="17">
        <f t="shared" si="13"/>
        <v>0</v>
      </c>
    </row>
    <row r="92" spans="1:22" ht="13.5" x14ac:dyDescent="0.35">
      <c r="A92" s="14">
        <v>109277</v>
      </c>
      <c r="B92" s="15" t="s">
        <v>516</v>
      </c>
      <c r="C92" s="15">
        <v>4.16</v>
      </c>
      <c r="D92" s="15">
        <v>101</v>
      </c>
      <c r="E92" s="15">
        <v>704</v>
      </c>
      <c r="F92" s="15">
        <v>0</v>
      </c>
      <c r="G92" s="15">
        <v>0</v>
      </c>
      <c r="H92" s="15">
        <v>0</v>
      </c>
      <c r="I92" s="16">
        <v>0</v>
      </c>
      <c r="J92" s="15">
        <f t="shared" si="7"/>
        <v>0</v>
      </c>
      <c r="K92" s="15">
        <f t="shared" si="8"/>
        <v>0</v>
      </c>
      <c r="L92" s="15">
        <v>-2.0600000000000002E-3</v>
      </c>
      <c r="M92" s="15">
        <v>-2.0500000000000002E-3</v>
      </c>
      <c r="N92" s="15">
        <v>-2.0500000000000002E-3</v>
      </c>
      <c r="O92" s="15">
        <v>-2.0500000000000002E-3</v>
      </c>
      <c r="P92" s="15">
        <v>-7.6099999999999996E-3</v>
      </c>
      <c r="Q92" s="15"/>
      <c r="R92" s="15">
        <f t="shared" si="9"/>
        <v>0</v>
      </c>
      <c r="S92" s="15">
        <f t="shared" si="10"/>
        <v>0</v>
      </c>
      <c r="T92" s="15">
        <f t="shared" si="11"/>
        <v>0</v>
      </c>
      <c r="U92" s="15">
        <f t="shared" si="12"/>
        <v>0</v>
      </c>
      <c r="V92" s="17">
        <f t="shared" si="13"/>
        <v>0</v>
      </c>
    </row>
    <row r="93" spans="1:22" ht="13.5" x14ac:dyDescent="0.35">
      <c r="A93" s="14">
        <v>997560</v>
      </c>
      <c r="B93" s="15" t="s">
        <v>513</v>
      </c>
      <c r="C93" s="15">
        <v>115</v>
      </c>
      <c r="D93" s="15">
        <v>101</v>
      </c>
      <c r="E93" s="15">
        <v>700</v>
      </c>
      <c r="F93" s="15">
        <v>25.58</v>
      </c>
      <c r="G93" s="15">
        <v>0</v>
      </c>
      <c r="H93" s="15">
        <v>25.58</v>
      </c>
      <c r="I93" s="16">
        <v>25.58</v>
      </c>
      <c r="J93" s="15">
        <f t="shared" si="7"/>
        <v>0</v>
      </c>
      <c r="K93" s="15">
        <f t="shared" si="8"/>
        <v>0</v>
      </c>
      <c r="L93" s="15">
        <v>-2.1099999999999999E-3</v>
      </c>
      <c r="M93" s="15">
        <v>-2E-3</v>
      </c>
      <c r="N93" s="15">
        <v>-2E-3</v>
      </c>
      <c r="O93" s="15">
        <v>-2E-3</v>
      </c>
      <c r="P93" s="15">
        <v>-7.4599999999999996E-3</v>
      </c>
      <c r="Q93" s="15"/>
      <c r="R93" s="15">
        <f t="shared" si="9"/>
        <v>0</v>
      </c>
      <c r="S93" s="15">
        <f t="shared" si="10"/>
        <v>0</v>
      </c>
      <c r="T93" s="15">
        <f t="shared" si="11"/>
        <v>0</v>
      </c>
      <c r="U93" s="15">
        <f t="shared" si="12"/>
        <v>0</v>
      </c>
      <c r="V93" s="17">
        <f t="shared" si="13"/>
        <v>0</v>
      </c>
    </row>
    <row r="94" spans="1:22" ht="13.5" x14ac:dyDescent="0.35">
      <c r="A94" s="14">
        <v>109104</v>
      </c>
      <c r="B94" s="15" t="s">
        <v>515</v>
      </c>
      <c r="C94" s="15">
        <v>4.16</v>
      </c>
      <c r="D94" s="15">
        <v>101</v>
      </c>
      <c r="E94" s="15">
        <v>704</v>
      </c>
      <c r="F94" s="15">
        <v>0</v>
      </c>
      <c r="G94" s="15">
        <v>0</v>
      </c>
      <c r="H94" s="15">
        <v>0</v>
      </c>
      <c r="I94" s="16">
        <v>0</v>
      </c>
      <c r="J94" s="15">
        <f t="shared" si="7"/>
        <v>0</v>
      </c>
      <c r="K94" s="15">
        <f t="shared" si="8"/>
        <v>0</v>
      </c>
      <c r="L94" s="15">
        <v>-2.0999999999999999E-3</v>
      </c>
      <c r="M94" s="15">
        <v>-2.0100000000000001E-3</v>
      </c>
      <c r="N94" s="15">
        <v>-2.0100000000000001E-3</v>
      </c>
      <c r="O94" s="15">
        <v>-2.0100000000000001E-3</v>
      </c>
      <c r="P94" s="15">
        <v>-7.45E-3</v>
      </c>
      <c r="Q94" s="15"/>
      <c r="R94" s="15">
        <f t="shared" si="9"/>
        <v>0</v>
      </c>
      <c r="S94" s="15">
        <f t="shared" si="10"/>
        <v>0</v>
      </c>
      <c r="T94" s="15">
        <f t="shared" si="11"/>
        <v>0</v>
      </c>
      <c r="U94" s="15">
        <f t="shared" si="12"/>
        <v>0</v>
      </c>
      <c r="V94" s="17">
        <f t="shared" si="13"/>
        <v>0</v>
      </c>
    </row>
    <row r="95" spans="1:22" ht="13.5" x14ac:dyDescent="0.35">
      <c r="A95" s="14">
        <v>105731</v>
      </c>
      <c r="B95" s="15" t="s">
        <v>573</v>
      </c>
      <c r="C95" s="15">
        <v>0.69</v>
      </c>
      <c r="D95" s="15">
        <v>101</v>
      </c>
      <c r="E95" s="15">
        <v>684</v>
      </c>
      <c r="F95" s="15">
        <v>0</v>
      </c>
      <c r="G95" s="15">
        <v>0</v>
      </c>
      <c r="H95" s="15">
        <v>0</v>
      </c>
      <c r="I95" s="16">
        <v>0</v>
      </c>
      <c r="J95" s="15">
        <f t="shared" si="7"/>
        <v>0</v>
      </c>
      <c r="K95" s="15">
        <f t="shared" si="8"/>
        <v>0</v>
      </c>
      <c r="L95" s="15">
        <v>-2.1700000000000001E-3</v>
      </c>
      <c r="M95" s="15">
        <v>-1.9300000000000001E-3</v>
      </c>
      <c r="N95" s="15">
        <v>-1.9300000000000001E-3</v>
      </c>
      <c r="O95" s="15">
        <v>-1.9300000000000001E-3</v>
      </c>
      <c r="P95" s="15">
        <v>-7.4000000000000003E-3</v>
      </c>
      <c r="Q95" s="15"/>
      <c r="R95" s="15">
        <f t="shared" si="9"/>
        <v>0</v>
      </c>
      <c r="S95" s="15">
        <f t="shared" si="10"/>
        <v>0</v>
      </c>
      <c r="T95" s="15">
        <f t="shared" si="11"/>
        <v>0</v>
      </c>
      <c r="U95" s="15">
        <f t="shared" si="12"/>
        <v>0</v>
      </c>
      <c r="V95" s="17">
        <f t="shared" si="13"/>
        <v>0</v>
      </c>
    </row>
    <row r="96" spans="1:22" ht="13.5" x14ac:dyDescent="0.35">
      <c r="A96" s="14">
        <v>994895</v>
      </c>
      <c r="B96" s="15" t="s">
        <v>574</v>
      </c>
      <c r="C96" s="15">
        <v>115</v>
      </c>
      <c r="D96" s="15">
        <v>101</v>
      </c>
      <c r="E96" s="15">
        <v>680</v>
      </c>
      <c r="F96" s="15">
        <v>28.4</v>
      </c>
      <c r="G96" s="15">
        <v>0</v>
      </c>
      <c r="H96" s="15">
        <v>28.4</v>
      </c>
      <c r="I96" s="16">
        <v>28.4</v>
      </c>
      <c r="J96" s="15">
        <f t="shared" si="7"/>
        <v>0</v>
      </c>
      <c r="K96" s="15">
        <f t="shared" si="8"/>
        <v>0</v>
      </c>
      <c r="L96" s="15">
        <v>-2.1700000000000001E-3</v>
      </c>
      <c r="M96" s="15">
        <v>-1.9300000000000001E-3</v>
      </c>
      <c r="N96" s="15">
        <v>-1.9300000000000001E-3</v>
      </c>
      <c r="O96" s="15">
        <v>-1.9300000000000001E-3</v>
      </c>
      <c r="P96" s="15">
        <v>-7.4000000000000003E-3</v>
      </c>
      <c r="Q96" s="15"/>
      <c r="R96" s="15">
        <f t="shared" si="9"/>
        <v>0</v>
      </c>
      <c r="S96" s="15">
        <f t="shared" si="10"/>
        <v>0</v>
      </c>
      <c r="T96" s="15">
        <f t="shared" si="11"/>
        <v>0</v>
      </c>
      <c r="U96" s="15">
        <f t="shared" si="12"/>
        <v>0</v>
      </c>
      <c r="V96" s="17">
        <f t="shared" si="13"/>
        <v>0</v>
      </c>
    </row>
    <row r="97" spans="1:22" ht="13.5" x14ac:dyDescent="0.35">
      <c r="A97" s="14">
        <v>108898</v>
      </c>
      <c r="B97" s="15" t="s">
        <v>518</v>
      </c>
      <c r="C97" s="15">
        <v>0.69</v>
      </c>
      <c r="D97" s="15">
        <v>101</v>
      </c>
      <c r="E97" s="15">
        <v>704</v>
      </c>
      <c r="F97" s="15">
        <v>0</v>
      </c>
      <c r="G97" s="15">
        <v>0</v>
      </c>
      <c r="H97" s="15">
        <v>0</v>
      </c>
      <c r="I97" s="16">
        <v>0</v>
      </c>
      <c r="J97" s="15">
        <f t="shared" si="7"/>
        <v>0</v>
      </c>
      <c r="K97" s="15">
        <f t="shared" si="8"/>
        <v>0</v>
      </c>
      <c r="L97" s="15">
        <v>-2.15E-3</v>
      </c>
      <c r="M97" s="15">
        <v>-1.9499999999999999E-3</v>
      </c>
      <c r="N97" s="15">
        <v>-1.9499999999999999E-3</v>
      </c>
      <c r="O97" s="15">
        <v>-1.9499999999999999E-3</v>
      </c>
      <c r="P97" s="15">
        <v>-7.1500000000000001E-3</v>
      </c>
      <c r="Q97" s="15"/>
      <c r="R97" s="15">
        <f t="shared" si="9"/>
        <v>0</v>
      </c>
      <c r="S97" s="15">
        <f t="shared" si="10"/>
        <v>0</v>
      </c>
      <c r="T97" s="15">
        <f t="shared" si="11"/>
        <v>0</v>
      </c>
      <c r="U97" s="15">
        <f t="shared" si="12"/>
        <v>0</v>
      </c>
      <c r="V97" s="17">
        <f t="shared" si="13"/>
        <v>0</v>
      </c>
    </row>
    <row r="98" spans="1:22" ht="13.5" x14ac:dyDescent="0.35">
      <c r="A98" s="14">
        <v>108899</v>
      </c>
      <c r="B98" s="15" t="s">
        <v>519</v>
      </c>
      <c r="C98" s="15">
        <v>0.69</v>
      </c>
      <c r="D98" s="15">
        <v>101</v>
      </c>
      <c r="E98" s="15">
        <v>704</v>
      </c>
      <c r="F98" s="15">
        <v>0</v>
      </c>
      <c r="G98" s="15">
        <v>0</v>
      </c>
      <c r="H98" s="15">
        <v>0</v>
      </c>
      <c r="I98" s="16">
        <v>0</v>
      </c>
      <c r="J98" s="15">
        <f t="shared" si="7"/>
        <v>0</v>
      </c>
      <c r="K98" s="15">
        <f t="shared" si="8"/>
        <v>0</v>
      </c>
      <c r="L98" s="15">
        <v>-2.15E-3</v>
      </c>
      <c r="M98" s="15">
        <v>-1.9499999999999999E-3</v>
      </c>
      <c r="N98" s="15">
        <v>-1.9499999999999999E-3</v>
      </c>
      <c r="O98" s="15">
        <v>-1.9499999999999999E-3</v>
      </c>
      <c r="P98" s="15">
        <v>-7.1500000000000001E-3</v>
      </c>
      <c r="Q98" s="15"/>
      <c r="R98" s="15">
        <f t="shared" si="9"/>
        <v>0</v>
      </c>
      <c r="S98" s="15">
        <f t="shared" si="10"/>
        <v>0</v>
      </c>
      <c r="T98" s="15">
        <f t="shared" si="11"/>
        <v>0</v>
      </c>
      <c r="U98" s="15">
        <f t="shared" si="12"/>
        <v>0</v>
      </c>
      <c r="V98" s="17">
        <f t="shared" si="13"/>
        <v>0</v>
      </c>
    </row>
    <row r="99" spans="1:22" ht="13.5" x14ac:dyDescent="0.35">
      <c r="A99" s="14">
        <v>109102</v>
      </c>
      <c r="B99" s="15" t="s">
        <v>517</v>
      </c>
      <c r="C99" s="15">
        <v>7.2</v>
      </c>
      <c r="D99" s="15">
        <v>101</v>
      </c>
      <c r="E99" s="15">
        <v>704</v>
      </c>
      <c r="F99" s="15">
        <v>0</v>
      </c>
      <c r="G99" s="15">
        <v>0</v>
      </c>
      <c r="H99" s="15">
        <v>0</v>
      </c>
      <c r="I99" s="16">
        <v>0</v>
      </c>
      <c r="J99" s="15">
        <f t="shared" si="7"/>
        <v>0</v>
      </c>
      <c r="K99" s="15">
        <f t="shared" si="8"/>
        <v>0</v>
      </c>
      <c r="L99" s="15">
        <v>-2.16E-3</v>
      </c>
      <c r="M99" s="15">
        <v>-1.9400000000000001E-3</v>
      </c>
      <c r="N99" s="15">
        <v>-1.9400000000000001E-3</v>
      </c>
      <c r="O99" s="15">
        <v>-1.9400000000000001E-3</v>
      </c>
      <c r="P99" s="15">
        <v>-7.1300000000000001E-3</v>
      </c>
      <c r="Q99" s="15"/>
      <c r="R99" s="15">
        <f t="shared" si="9"/>
        <v>0</v>
      </c>
      <c r="S99" s="15">
        <f t="shared" si="10"/>
        <v>0</v>
      </c>
      <c r="T99" s="15">
        <f t="shared" si="11"/>
        <v>0</v>
      </c>
      <c r="U99" s="15">
        <f t="shared" si="12"/>
        <v>0</v>
      </c>
      <c r="V99" s="17">
        <f t="shared" si="13"/>
        <v>0</v>
      </c>
    </row>
    <row r="100" spans="1:22" ht="13.5" x14ac:dyDescent="0.35">
      <c r="A100" s="14">
        <v>105726</v>
      </c>
      <c r="B100" s="15" t="s">
        <v>575</v>
      </c>
      <c r="C100" s="15">
        <v>2.4</v>
      </c>
      <c r="D100" s="15">
        <v>101</v>
      </c>
      <c r="E100" s="15">
        <v>684</v>
      </c>
      <c r="F100" s="15">
        <v>3.6</v>
      </c>
      <c r="G100" s="15">
        <v>0</v>
      </c>
      <c r="H100" s="15">
        <v>3.6</v>
      </c>
      <c r="I100" s="16">
        <v>3.6</v>
      </c>
      <c r="J100" s="15">
        <f t="shared" si="7"/>
        <v>0</v>
      </c>
      <c r="K100" s="15">
        <f t="shared" si="8"/>
        <v>0</v>
      </c>
      <c r="L100" s="15">
        <v>-2.2200000000000002E-3</v>
      </c>
      <c r="M100" s="15">
        <v>-1.8799999999999999E-3</v>
      </c>
      <c r="N100" s="15">
        <v>-1.8799999999999999E-3</v>
      </c>
      <c r="O100" s="15">
        <v>-1.8799999999999999E-3</v>
      </c>
      <c r="P100" s="15">
        <v>-6.9800000000000001E-3</v>
      </c>
      <c r="Q100" s="15"/>
      <c r="R100" s="15">
        <f t="shared" si="9"/>
        <v>0</v>
      </c>
      <c r="S100" s="15">
        <f t="shared" si="10"/>
        <v>0</v>
      </c>
      <c r="T100" s="15">
        <f t="shared" si="11"/>
        <v>0</v>
      </c>
      <c r="U100" s="15">
        <f t="shared" si="12"/>
        <v>0</v>
      </c>
      <c r="V100" s="17">
        <f t="shared" si="13"/>
        <v>0</v>
      </c>
    </row>
    <row r="101" spans="1:22" ht="13.5" x14ac:dyDescent="0.35">
      <c r="A101" s="14">
        <v>113404</v>
      </c>
      <c r="B101" s="15" t="s">
        <v>183</v>
      </c>
      <c r="C101" s="15">
        <v>13.8</v>
      </c>
      <c r="D101" s="15">
        <v>101</v>
      </c>
      <c r="E101" s="15">
        <v>1110</v>
      </c>
      <c r="F101" s="15">
        <v>40.94</v>
      </c>
      <c r="G101" s="15">
        <v>0</v>
      </c>
      <c r="H101" s="15">
        <v>40.94</v>
      </c>
      <c r="I101" s="16">
        <v>40.94</v>
      </c>
      <c r="J101" s="15">
        <f t="shared" si="7"/>
        <v>0</v>
      </c>
      <c r="K101" s="15">
        <f t="shared" si="8"/>
        <v>0</v>
      </c>
      <c r="L101" s="15">
        <v>-1.103E-2</v>
      </c>
      <c r="M101" s="15">
        <v>-8.5599999999999999E-3</v>
      </c>
      <c r="N101" s="15">
        <v>-8.5599999999999999E-3</v>
      </c>
      <c r="O101" s="15">
        <v>-8.5599999999999999E-3</v>
      </c>
      <c r="P101" s="15">
        <v>-6.9100000000000003E-3</v>
      </c>
      <c r="Q101" s="15"/>
      <c r="R101" s="15">
        <f t="shared" si="9"/>
        <v>0</v>
      </c>
      <c r="S101" s="15">
        <f t="shared" si="10"/>
        <v>0</v>
      </c>
      <c r="T101" s="15">
        <f t="shared" si="11"/>
        <v>0</v>
      </c>
      <c r="U101" s="15">
        <f t="shared" si="12"/>
        <v>0</v>
      </c>
      <c r="V101" s="17">
        <f t="shared" si="13"/>
        <v>0</v>
      </c>
    </row>
    <row r="102" spans="1:22" ht="13.5" x14ac:dyDescent="0.35">
      <c r="A102" s="14">
        <v>109106</v>
      </c>
      <c r="B102" s="15" t="s">
        <v>520</v>
      </c>
      <c r="C102" s="15">
        <v>2.4</v>
      </c>
      <c r="D102" s="15">
        <v>101</v>
      </c>
      <c r="E102" s="15">
        <v>704</v>
      </c>
      <c r="F102" s="15">
        <v>0</v>
      </c>
      <c r="G102" s="15">
        <v>0</v>
      </c>
      <c r="H102" s="15">
        <v>0</v>
      </c>
      <c r="I102" s="16">
        <v>0</v>
      </c>
      <c r="J102" s="15">
        <f t="shared" si="7"/>
        <v>0</v>
      </c>
      <c r="K102" s="15">
        <f t="shared" si="8"/>
        <v>0</v>
      </c>
      <c r="L102" s="15">
        <v>-2.2200000000000002E-3</v>
      </c>
      <c r="M102" s="15">
        <v>-1.8799999999999999E-3</v>
      </c>
      <c r="N102" s="15">
        <v>-1.8799999999999999E-3</v>
      </c>
      <c r="O102" s="15">
        <v>-1.8799999999999999E-3</v>
      </c>
      <c r="P102" s="15">
        <v>-6.8199999999999997E-3</v>
      </c>
      <c r="Q102" s="15"/>
      <c r="R102" s="15">
        <f t="shared" si="9"/>
        <v>0</v>
      </c>
      <c r="S102" s="15">
        <f t="shared" si="10"/>
        <v>0</v>
      </c>
      <c r="T102" s="15">
        <f t="shared" si="11"/>
        <v>0</v>
      </c>
      <c r="U102" s="15">
        <f t="shared" si="12"/>
        <v>0</v>
      </c>
      <c r="V102" s="17">
        <f t="shared" si="13"/>
        <v>0</v>
      </c>
    </row>
    <row r="103" spans="1:22" ht="13.5" x14ac:dyDescent="0.35">
      <c r="A103" s="14">
        <v>106048</v>
      </c>
      <c r="B103" s="15" t="s">
        <v>521</v>
      </c>
      <c r="C103" s="15">
        <v>2.4</v>
      </c>
      <c r="D103" s="15">
        <v>101</v>
      </c>
      <c r="E103" s="15">
        <v>400</v>
      </c>
      <c r="F103" s="15">
        <v>0</v>
      </c>
      <c r="G103" s="15">
        <v>0</v>
      </c>
      <c r="H103" s="15">
        <v>0</v>
      </c>
      <c r="I103" s="16">
        <v>0</v>
      </c>
      <c r="J103" s="15">
        <f t="shared" si="7"/>
        <v>0</v>
      </c>
      <c r="K103" s="15">
        <f t="shared" si="8"/>
        <v>0</v>
      </c>
      <c r="L103" s="15">
        <v>-2.2200000000000002E-3</v>
      </c>
      <c r="M103" s="15">
        <v>-1.8799999999999999E-3</v>
      </c>
      <c r="N103" s="15">
        <v>-1.8799999999999999E-3</v>
      </c>
      <c r="O103" s="15">
        <v>-1.8799999999999999E-3</v>
      </c>
      <c r="P103" s="15">
        <v>-6.8100000000000001E-3</v>
      </c>
      <c r="Q103" s="15"/>
      <c r="R103" s="15">
        <f t="shared" si="9"/>
        <v>0</v>
      </c>
      <c r="S103" s="15">
        <f t="shared" si="10"/>
        <v>0</v>
      </c>
      <c r="T103" s="15">
        <f t="shared" si="11"/>
        <v>0</v>
      </c>
      <c r="U103" s="15">
        <f t="shared" si="12"/>
        <v>0</v>
      </c>
      <c r="V103" s="17">
        <f t="shared" si="13"/>
        <v>0</v>
      </c>
    </row>
    <row r="104" spans="1:22" ht="13.5" x14ac:dyDescent="0.35">
      <c r="A104" s="14">
        <v>109070</v>
      </c>
      <c r="B104" s="15" t="s">
        <v>522</v>
      </c>
      <c r="C104" s="15">
        <v>4.25</v>
      </c>
      <c r="D104" s="15">
        <v>101</v>
      </c>
      <c r="E104" s="15">
        <v>704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7"/>
        <v>0</v>
      </c>
      <c r="K104" s="15">
        <f t="shared" si="8"/>
        <v>0</v>
      </c>
      <c r="L104" s="15">
        <v>-2.2200000000000002E-3</v>
      </c>
      <c r="M104" s="15">
        <v>-1.8799999999999999E-3</v>
      </c>
      <c r="N104" s="15">
        <v>-1.8799999999999999E-3</v>
      </c>
      <c r="O104" s="15">
        <v>-1.8799999999999999E-3</v>
      </c>
      <c r="P104" s="15">
        <v>-6.8100000000000001E-3</v>
      </c>
      <c r="Q104" s="15"/>
      <c r="R104" s="15">
        <f t="shared" si="9"/>
        <v>0</v>
      </c>
      <c r="S104" s="15">
        <f t="shared" si="10"/>
        <v>0</v>
      </c>
      <c r="T104" s="15">
        <f t="shared" si="11"/>
        <v>0</v>
      </c>
      <c r="U104" s="15">
        <f t="shared" si="12"/>
        <v>0</v>
      </c>
      <c r="V104" s="17">
        <f t="shared" si="13"/>
        <v>0</v>
      </c>
    </row>
    <row r="105" spans="1:22" ht="13.5" x14ac:dyDescent="0.35">
      <c r="A105" s="14">
        <v>109131</v>
      </c>
      <c r="B105" s="15" t="s">
        <v>523</v>
      </c>
      <c r="C105" s="15">
        <v>2.4</v>
      </c>
      <c r="D105" s="15">
        <v>101</v>
      </c>
      <c r="E105" s="15">
        <v>704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7"/>
        <v>0</v>
      </c>
      <c r="K105" s="15">
        <f t="shared" si="8"/>
        <v>0</v>
      </c>
      <c r="L105" s="15">
        <v>-2.2200000000000002E-3</v>
      </c>
      <c r="M105" s="15">
        <v>-1.8799999999999999E-3</v>
      </c>
      <c r="N105" s="15">
        <v>-1.8799999999999999E-3</v>
      </c>
      <c r="O105" s="15">
        <v>-1.8799999999999999E-3</v>
      </c>
      <c r="P105" s="15">
        <v>-6.8100000000000001E-3</v>
      </c>
      <c r="Q105" s="15"/>
      <c r="R105" s="15">
        <f t="shared" si="9"/>
        <v>0</v>
      </c>
      <c r="S105" s="15">
        <f t="shared" si="10"/>
        <v>0</v>
      </c>
      <c r="T105" s="15">
        <f t="shared" si="11"/>
        <v>0</v>
      </c>
      <c r="U105" s="15">
        <f t="shared" si="12"/>
        <v>0</v>
      </c>
      <c r="V105" s="17">
        <f t="shared" si="13"/>
        <v>0</v>
      </c>
    </row>
    <row r="106" spans="1:22" ht="13.5" x14ac:dyDescent="0.35">
      <c r="A106" s="14">
        <v>109170</v>
      </c>
      <c r="B106" s="15" t="s">
        <v>524</v>
      </c>
      <c r="C106" s="15">
        <v>13.8</v>
      </c>
      <c r="D106" s="15">
        <v>101</v>
      </c>
      <c r="E106" s="15">
        <v>704</v>
      </c>
      <c r="F106" s="15">
        <v>19</v>
      </c>
      <c r="G106" s="15">
        <v>0</v>
      </c>
      <c r="H106" s="15">
        <v>19</v>
      </c>
      <c r="I106" s="16">
        <v>19</v>
      </c>
      <c r="J106" s="15">
        <f t="shared" si="7"/>
        <v>0</v>
      </c>
      <c r="K106" s="15">
        <f t="shared" si="8"/>
        <v>0</v>
      </c>
      <c r="L106" s="15">
        <v>-2.2200000000000002E-3</v>
      </c>
      <c r="M106" s="15">
        <v>-1.8799999999999999E-3</v>
      </c>
      <c r="N106" s="15">
        <v>-1.8799999999999999E-3</v>
      </c>
      <c r="O106" s="15">
        <v>-1.8799999999999999E-3</v>
      </c>
      <c r="P106" s="15">
        <v>-6.8100000000000001E-3</v>
      </c>
      <c r="Q106" s="15"/>
      <c r="R106" s="15">
        <f t="shared" si="9"/>
        <v>0</v>
      </c>
      <c r="S106" s="15">
        <f t="shared" si="10"/>
        <v>0</v>
      </c>
      <c r="T106" s="15">
        <f t="shared" si="11"/>
        <v>0</v>
      </c>
      <c r="U106" s="15">
        <f t="shared" si="12"/>
        <v>0</v>
      </c>
      <c r="V106" s="17">
        <f t="shared" si="13"/>
        <v>0</v>
      </c>
    </row>
    <row r="107" spans="1:22" ht="13.5" x14ac:dyDescent="0.35">
      <c r="A107" s="14">
        <v>109248</v>
      </c>
      <c r="B107" s="15" t="s">
        <v>534</v>
      </c>
      <c r="C107" s="15">
        <v>4</v>
      </c>
      <c r="D107" s="15">
        <v>101</v>
      </c>
      <c r="E107" s="15">
        <v>704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7"/>
        <v>0</v>
      </c>
      <c r="K107" s="15">
        <f t="shared" si="8"/>
        <v>0</v>
      </c>
      <c r="L107" s="15">
        <v>-2.2300000000000002E-3</v>
      </c>
      <c r="M107" s="15">
        <v>-1.8600000000000001E-3</v>
      </c>
      <c r="N107" s="15">
        <v>-1.8600000000000001E-3</v>
      </c>
      <c r="O107" s="15">
        <v>-1.8600000000000001E-3</v>
      </c>
      <c r="P107" s="15">
        <v>-6.7200000000000003E-3</v>
      </c>
      <c r="Q107" s="15"/>
      <c r="R107" s="15">
        <f t="shared" si="9"/>
        <v>0</v>
      </c>
      <c r="S107" s="15">
        <f t="shared" si="10"/>
        <v>0</v>
      </c>
      <c r="T107" s="15">
        <f t="shared" si="11"/>
        <v>0</v>
      </c>
      <c r="U107" s="15">
        <f t="shared" si="12"/>
        <v>0</v>
      </c>
      <c r="V107" s="17">
        <f t="shared" si="13"/>
        <v>0</v>
      </c>
    </row>
    <row r="108" spans="1:22" ht="13.5" x14ac:dyDescent="0.35">
      <c r="A108" s="14">
        <v>109252</v>
      </c>
      <c r="B108" s="15" t="s">
        <v>535</v>
      </c>
      <c r="C108" s="15">
        <v>2.4</v>
      </c>
      <c r="D108" s="15">
        <v>101</v>
      </c>
      <c r="E108" s="15">
        <v>704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7"/>
        <v>0</v>
      </c>
      <c r="K108" s="15">
        <f t="shared" si="8"/>
        <v>0</v>
      </c>
      <c r="L108" s="15">
        <v>-2.2300000000000002E-3</v>
      </c>
      <c r="M108" s="15">
        <v>-1.8600000000000001E-3</v>
      </c>
      <c r="N108" s="15">
        <v>-1.8600000000000001E-3</v>
      </c>
      <c r="O108" s="15">
        <v>-1.8600000000000001E-3</v>
      </c>
      <c r="P108" s="15">
        <v>-6.7200000000000003E-3</v>
      </c>
      <c r="Q108" s="15"/>
      <c r="R108" s="15">
        <f t="shared" si="9"/>
        <v>0</v>
      </c>
      <c r="S108" s="15">
        <f t="shared" si="10"/>
        <v>0</v>
      </c>
      <c r="T108" s="15">
        <f t="shared" si="11"/>
        <v>0</v>
      </c>
      <c r="U108" s="15">
        <f t="shared" si="12"/>
        <v>0</v>
      </c>
      <c r="V108" s="17">
        <f t="shared" si="13"/>
        <v>0</v>
      </c>
    </row>
    <row r="109" spans="1:22" ht="13.5" x14ac:dyDescent="0.35">
      <c r="A109" s="14">
        <v>109253</v>
      </c>
      <c r="B109" s="15" t="s">
        <v>536</v>
      </c>
      <c r="C109" s="15">
        <v>2.2999999999999998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7"/>
        <v>0</v>
      </c>
      <c r="K109" s="15">
        <f t="shared" si="8"/>
        <v>0</v>
      </c>
      <c r="L109" s="15">
        <v>-2.2300000000000002E-3</v>
      </c>
      <c r="M109" s="15">
        <v>-1.8600000000000001E-3</v>
      </c>
      <c r="N109" s="15">
        <v>-1.8600000000000001E-3</v>
      </c>
      <c r="O109" s="15">
        <v>-1.8600000000000001E-3</v>
      </c>
      <c r="P109" s="15">
        <v>-6.7200000000000003E-3</v>
      </c>
      <c r="Q109" s="15"/>
      <c r="R109" s="15">
        <f t="shared" si="9"/>
        <v>0</v>
      </c>
      <c r="S109" s="15">
        <f t="shared" si="10"/>
        <v>0</v>
      </c>
      <c r="T109" s="15">
        <f t="shared" si="11"/>
        <v>0</v>
      </c>
      <c r="U109" s="15">
        <f t="shared" si="12"/>
        <v>0</v>
      </c>
      <c r="V109" s="17">
        <f t="shared" si="13"/>
        <v>0</v>
      </c>
    </row>
    <row r="110" spans="1:22" ht="13.5" x14ac:dyDescent="0.35">
      <c r="A110" s="14">
        <v>109254</v>
      </c>
      <c r="B110" s="15" t="s">
        <v>537</v>
      </c>
      <c r="C110" s="15">
        <v>2.2999999999999998</v>
      </c>
      <c r="D110" s="15">
        <v>101</v>
      </c>
      <c r="E110" s="15">
        <v>704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7"/>
        <v>0</v>
      </c>
      <c r="K110" s="15">
        <f t="shared" si="8"/>
        <v>0</v>
      </c>
      <c r="L110" s="15">
        <v>-2.2300000000000002E-3</v>
      </c>
      <c r="M110" s="15">
        <v>-1.8600000000000001E-3</v>
      </c>
      <c r="N110" s="15">
        <v>-1.8600000000000001E-3</v>
      </c>
      <c r="O110" s="15">
        <v>-1.8600000000000001E-3</v>
      </c>
      <c r="P110" s="15">
        <v>-6.7200000000000003E-3</v>
      </c>
      <c r="Q110" s="15"/>
      <c r="R110" s="15">
        <f t="shared" si="9"/>
        <v>0</v>
      </c>
      <c r="S110" s="15">
        <f t="shared" si="10"/>
        <v>0</v>
      </c>
      <c r="T110" s="15">
        <f t="shared" si="11"/>
        <v>0</v>
      </c>
      <c r="U110" s="15">
        <f t="shared" si="12"/>
        <v>0</v>
      </c>
      <c r="V110" s="17">
        <f t="shared" si="13"/>
        <v>0</v>
      </c>
    </row>
    <row r="111" spans="1:22" ht="13.5" x14ac:dyDescent="0.35">
      <c r="A111" s="14">
        <v>994264</v>
      </c>
      <c r="B111" s="15" t="s">
        <v>540</v>
      </c>
      <c r="C111" s="15">
        <v>115</v>
      </c>
      <c r="D111" s="15">
        <v>101</v>
      </c>
      <c r="E111" s="15">
        <v>560</v>
      </c>
      <c r="F111" s="15">
        <v>27</v>
      </c>
      <c r="G111" s="15">
        <v>0</v>
      </c>
      <c r="H111" s="15">
        <v>27</v>
      </c>
      <c r="I111" s="16">
        <v>27</v>
      </c>
      <c r="J111" s="15">
        <f t="shared" si="7"/>
        <v>0</v>
      </c>
      <c r="K111" s="15">
        <f t="shared" si="8"/>
        <v>0</v>
      </c>
      <c r="L111" s="15">
        <v>-2.2699999999999999E-3</v>
      </c>
      <c r="M111" s="15">
        <v>-1.82E-3</v>
      </c>
      <c r="N111" s="15">
        <v>-1.82E-3</v>
      </c>
      <c r="O111" s="15">
        <v>-1.82E-3</v>
      </c>
      <c r="P111" s="15">
        <v>-6.5100000000000002E-3</v>
      </c>
      <c r="Q111" s="15"/>
      <c r="R111" s="15">
        <f t="shared" si="9"/>
        <v>0</v>
      </c>
      <c r="S111" s="15">
        <f t="shared" si="10"/>
        <v>0</v>
      </c>
      <c r="T111" s="15">
        <f t="shared" si="11"/>
        <v>0</v>
      </c>
      <c r="U111" s="15">
        <f t="shared" si="12"/>
        <v>0</v>
      </c>
      <c r="V111" s="17">
        <f t="shared" si="13"/>
        <v>0</v>
      </c>
    </row>
    <row r="112" spans="1:22" ht="13.5" x14ac:dyDescent="0.35">
      <c r="A112" s="14">
        <v>105110</v>
      </c>
      <c r="B112" s="15" t="s">
        <v>541</v>
      </c>
      <c r="C112" s="15">
        <v>0.48</v>
      </c>
      <c r="D112" s="15">
        <v>101</v>
      </c>
      <c r="E112" s="15">
        <v>524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7"/>
        <v>0</v>
      </c>
      <c r="K112" s="15">
        <f t="shared" si="8"/>
        <v>0</v>
      </c>
      <c r="L112" s="15">
        <v>-2.2699999999999999E-3</v>
      </c>
      <c r="M112" s="15">
        <v>-1.82E-3</v>
      </c>
      <c r="N112" s="15">
        <v>-1.82E-3</v>
      </c>
      <c r="O112" s="15">
        <v>-1.82E-3</v>
      </c>
      <c r="P112" s="15">
        <v>-6.4999999999999997E-3</v>
      </c>
      <c r="Q112" s="15"/>
      <c r="R112" s="15">
        <f t="shared" si="9"/>
        <v>0</v>
      </c>
      <c r="S112" s="15">
        <f t="shared" si="10"/>
        <v>0</v>
      </c>
      <c r="T112" s="15">
        <f t="shared" si="11"/>
        <v>0</v>
      </c>
      <c r="U112" s="15">
        <f t="shared" si="12"/>
        <v>0</v>
      </c>
      <c r="V112" s="17">
        <f t="shared" si="13"/>
        <v>0</v>
      </c>
    </row>
    <row r="113" spans="1:22" ht="13.5" x14ac:dyDescent="0.35">
      <c r="A113" s="14">
        <v>105113</v>
      </c>
      <c r="B113" s="15" t="s">
        <v>542</v>
      </c>
      <c r="C113" s="15">
        <v>1</v>
      </c>
      <c r="D113" s="15">
        <v>101</v>
      </c>
      <c r="E113" s="15">
        <v>524</v>
      </c>
      <c r="F113" s="15">
        <v>6.34</v>
      </c>
      <c r="G113" s="15">
        <v>0</v>
      </c>
      <c r="H113" s="15">
        <v>6.34</v>
      </c>
      <c r="I113" s="16">
        <v>6.34</v>
      </c>
      <c r="J113" s="15">
        <f t="shared" si="7"/>
        <v>0</v>
      </c>
      <c r="K113" s="15">
        <f t="shared" si="8"/>
        <v>0</v>
      </c>
      <c r="L113" s="15">
        <v>-2.2699999999999999E-3</v>
      </c>
      <c r="M113" s="15">
        <v>-1.82E-3</v>
      </c>
      <c r="N113" s="15">
        <v>-1.82E-3</v>
      </c>
      <c r="O113" s="15">
        <v>-1.82E-3</v>
      </c>
      <c r="P113" s="15">
        <v>-6.4999999999999997E-3</v>
      </c>
      <c r="Q113" s="15"/>
      <c r="R113" s="15">
        <f t="shared" si="9"/>
        <v>0</v>
      </c>
      <c r="S113" s="15">
        <f t="shared" si="10"/>
        <v>0</v>
      </c>
      <c r="T113" s="15">
        <f t="shared" si="11"/>
        <v>0</v>
      </c>
      <c r="U113" s="15">
        <f t="shared" si="12"/>
        <v>0</v>
      </c>
      <c r="V113" s="17">
        <f t="shared" si="13"/>
        <v>0</v>
      </c>
    </row>
    <row r="114" spans="1:22" ht="13.5" x14ac:dyDescent="0.35">
      <c r="A114" s="14">
        <v>105117</v>
      </c>
      <c r="B114" s="15" t="s">
        <v>543</v>
      </c>
      <c r="C114" s="15">
        <v>1</v>
      </c>
      <c r="D114" s="15">
        <v>101</v>
      </c>
      <c r="E114" s="15">
        <v>524</v>
      </c>
      <c r="F114" s="15">
        <v>8.15</v>
      </c>
      <c r="G114" s="15">
        <v>0</v>
      </c>
      <c r="H114" s="15">
        <v>8.15</v>
      </c>
      <c r="I114" s="16">
        <v>8.15</v>
      </c>
      <c r="J114" s="15">
        <f t="shared" si="7"/>
        <v>0</v>
      </c>
      <c r="K114" s="15">
        <f t="shared" si="8"/>
        <v>0</v>
      </c>
      <c r="L114" s="15">
        <v>-2.2699999999999999E-3</v>
      </c>
      <c r="M114" s="15">
        <v>-1.82E-3</v>
      </c>
      <c r="N114" s="15">
        <v>-1.82E-3</v>
      </c>
      <c r="O114" s="15">
        <v>-1.82E-3</v>
      </c>
      <c r="P114" s="15">
        <v>-6.4999999999999997E-3</v>
      </c>
      <c r="Q114" s="15"/>
      <c r="R114" s="15">
        <f t="shared" si="9"/>
        <v>0</v>
      </c>
      <c r="S114" s="15">
        <f t="shared" si="10"/>
        <v>0</v>
      </c>
      <c r="T114" s="15">
        <f t="shared" si="11"/>
        <v>0</v>
      </c>
      <c r="U114" s="15">
        <f t="shared" si="12"/>
        <v>0</v>
      </c>
      <c r="V114" s="17">
        <f t="shared" si="13"/>
        <v>0</v>
      </c>
    </row>
    <row r="115" spans="1:22" ht="13.5" x14ac:dyDescent="0.35">
      <c r="A115" s="14">
        <v>105120</v>
      </c>
      <c r="B115" s="15" t="s">
        <v>544</v>
      </c>
      <c r="C115" s="15">
        <v>1</v>
      </c>
      <c r="D115" s="15">
        <v>101</v>
      </c>
      <c r="E115" s="15">
        <v>524</v>
      </c>
      <c r="F115" s="15">
        <v>0.91</v>
      </c>
      <c r="G115" s="15">
        <v>0</v>
      </c>
      <c r="H115" s="15">
        <v>0.91</v>
      </c>
      <c r="I115" s="16">
        <v>0.91</v>
      </c>
      <c r="J115" s="15">
        <f t="shared" si="7"/>
        <v>0</v>
      </c>
      <c r="K115" s="15">
        <f t="shared" si="8"/>
        <v>0</v>
      </c>
      <c r="L115" s="15">
        <v>-2.2699999999999999E-3</v>
      </c>
      <c r="M115" s="15">
        <v>-1.82E-3</v>
      </c>
      <c r="N115" s="15">
        <v>-1.82E-3</v>
      </c>
      <c r="O115" s="15">
        <v>-1.82E-3</v>
      </c>
      <c r="P115" s="15">
        <v>-6.4999999999999997E-3</v>
      </c>
      <c r="Q115" s="15"/>
      <c r="R115" s="15">
        <f t="shared" si="9"/>
        <v>0</v>
      </c>
      <c r="S115" s="15">
        <f t="shared" si="10"/>
        <v>0</v>
      </c>
      <c r="T115" s="15">
        <f t="shared" si="11"/>
        <v>0</v>
      </c>
      <c r="U115" s="15">
        <f t="shared" si="12"/>
        <v>0</v>
      </c>
      <c r="V115" s="17">
        <f t="shared" si="13"/>
        <v>0</v>
      </c>
    </row>
    <row r="116" spans="1:22" ht="13.5" x14ac:dyDescent="0.35">
      <c r="A116" s="14">
        <v>105123</v>
      </c>
      <c r="B116" s="15" t="s">
        <v>545</v>
      </c>
      <c r="C116" s="15">
        <v>1</v>
      </c>
      <c r="D116" s="15">
        <v>101</v>
      </c>
      <c r="E116" s="15">
        <v>524</v>
      </c>
      <c r="F116" s="15">
        <v>0.91</v>
      </c>
      <c r="G116" s="15">
        <v>0</v>
      </c>
      <c r="H116" s="15">
        <v>0.91</v>
      </c>
      <c r="I116" s="16">
        <v>0.91</v>
      </c>
      <c r="J116" s="15">
        <f t="shared" si="7"/>
        <v>0</v>
      </c>
      <c r="K116" s="15">
        <f t="shared" si="8"/>
        <v>0</v>
      </c>
      <c r="L116" s="15">
        <v>-2.2699999999999999E-3</v>
      </c>
      <c r="M116" s="15">
        <v>-1.82E-3</v>
      </c>
      <c r="N116" s="15">
        <v>-1.82E-3</v>
      </c>
      <c r="O116" s="15">
        <v>-1.82E-3</v>
      </c>
      <c r="P116" s="15">
        <v>-6.4999999999999997E-3</v>
      </c>
      <c r="Q116" s="15"/>
      <c r="R116" s="15">
        <f t="shared" si="9"/>
        <v>0</v>
      </c>
      <c r="S116" s="15">
        <f t="shared" si="10"/>
        <v>0</v>
      </c>
      <c r="T116" s="15">
        <f t="shared" si="11"/>
        <v>0</v>
      </c>
      <c r="U116" s="15">
        <f t="shared" si="12"/>
        <v>0</v>
      </c>
      <c r="V116" s="17">
        <f t="shared" si="13"/>
        <v>0</v>
      </c>
    </row>
    <row r="117" spans="1:22" ht="13.5" x14ac:dyDescent="0.35">
      <c r="A117" s="14">
        <v>105125</v>
      </c>
      <c r="B117" s="15" t="s">
        <v>546</v>
      </c>
      <c r="C117" s="15">
        <v>1</v>
      </c>
      <c r="D117" s="15">
        <v>101</v>
      </c>
      <c r="E117" s="15">
        <v>524</v>
      </c>
      <c r="F117" s="15">
        <v>0.91</v>
      </c>
      <c r="G117" s="15">
        <v>0</v>
      </c>
      <c r="H117" s="15">
        <v>0.91</v>
      </c>
      <c r="I117" s="16">
        <v>0.91</v>
      </c>
      <c r="J117" s="15">
        <f t="shared" si="7"/>
        <v>0</v>
      </c>
      <c r="K117" s="15">
        <f t="shared" si="8"/>
        <v>0</v>
      </c>
      <c r="L117" s="15">
        <v>-2.2699999999999999E-3</v>
      </c>
      <c r="M117" s="15">
        <v>-1.82E-3</v>
      </c>
      <c r="N117" s="15">
        <v>-1.82E-3</v>
      </c>
      <c r="O117" s="15">
        <v>-1.82E-3</v>
      </c>
      <c r="P117" s="15">
        <v>-6.4999999999999997E-3</v>
      </c>
      <c r="Q117" s="15"/>
      <c r="R117" s="15">
        <f t="shared" si="9"/>
        <v>0</v>
      </c>
      <c r="S117" s="15">
        <f t="shared" si="10"/>
        <v>0</v>
      </c>
      <c r="T117" s="15">
        <f t="shared" si="11"/>
        <v>0</v>
      </c>
      <c r="U117" s="15">
        <f t="shared" si="12"/>
        <v>0</v>
      </c>
      <c r="V117" s="17">
        <f t="shared" si="13"/>
        <v>0</v>
      </c>
    </row>
    <row r="118" spans="1:22" ht="13.5" x14ac:dyDescent="0.35">
      <c r="A118" s="14">
        <v>105128</v>
      </c>
      <c r="B118" s="15" t="s">
        <v>547</v>
      </c>
      <c r="C118" s="15">
        <v>1</v>
      </c>
      <c r="D118" s="15">
        <v>101</v>
      </c>
      <c r="E118" s="15">
        <v>524</v>
      </c>
      <c r="F118" s="15">
        <v>4.53</v>
      </c>
      <c r="G118" s="15">
        <v>0</v>
      </c>
      <c r="H118" s="15">
        <v>4.53</v>
      </c>
      <c r="I118" s="16">
        <v>4.53</v>
      </c>
      <c r="J118" s="15">
        <f t="shared" si="7"/>
        <v>0</v>
      </c>
      <c r="K118" s="15">
        <f t="shared" si="8"/>
        <v>0</v>
      </c>
      <c r="L118" s="15">
        <v>-2.2699999999999999E-3</v>
      </c>
      <c r="M118" s="15">
        <v>-1.82E-3</v>
      </c>
      <c r="N118" s="15">
        <v>-1.82E-3</v>
      </c>
      <c r="O118" s="15">
        <v>-1.82E-3</v>
      </c>
      <c r="P118" s="15">
        <v>-6.4999999999999997E-3</v>
      </c>
      <c r="Q118" s="15"/>
      <c r="R118" s="15">
        <f t="shared" si="9"/>
        <v>0</v>
      </c>
      <c r="S118" s="15">
        <f t="shared" si="10"/>
        <v>0</v>
      </c>
      <c r="T118" s="15">
        <f t="shared" si="11"/>
        <v>0</v>
      </c>
      <c r="U118" s="15">
        <f t="shared" si="12"/>
        <v>0</v>
      </c>
      <c r="V118" s="17">
        <f t="shared" si="13"/>
        <v>0</v>
      </c>
    </row>
    <row r="119" spans="1:22" ht="13.5" x14ac:dyDescent="0.35">
      <c r="A119" s="14">
        <v>105132</v>
      </c>
      <c r="B119" s="15" t="s">
        <v>548</v>
      </c>
      <c r="C119" s="15">
        <v>1</v>
      </c>
      <c r="D119" s="15">
        <v>101</v>
      </c>
      <c r="E119" s="15">
        <v>524</v>
      </c>
      <c r="F119" s="15">
        <v>0.91</v>
      </c>
      <c r="G119" s="15">
        <v>0</v>
      </c>
      <c r="H119" s="15">
        <v>0.91</v>
      </c>
      <c r="I119" s="16">
        <v>0.91</v>
      </c>
      <c r="J119" s="15">
        <f t="shared" si="7"/>
        <v>0</v>
      </c>
      <c r="K119" s="15">
        <f t="shared" si="8"/>
        <v>0</v>
      </c>
      <c r="L119" s="15">
        <v>-2.2699999999999999E-3</v>
      </c>
      <c r="M119" s="15">
        <v>-1.82E-3</v>
      </c>
      <c r="N119" s="15">
        <v>-1.82E-3</v>
      </c>
      <c r="O119" s="15">
        <v>-1.82E-3</v>
      </c>
      <c r="P119" s="15">
        <v>-6.4999999999999997E-3</v>
      </c>
      <c r="Q119" s="15"/>
      <c r="R119" s="15">
        <f t="shared" si="9"/>
        <v>0</v>
      </c>
      <c r="S119" s="15">
        <f t="shared" si="10"/>
        <v>0</v>
      </c>
      <c r="T119" s="15">
        <f t="shared" si="11"/>
        <v>0</v>
      </c>
      <c r="U119" s="15">
        <f t="shared" si="12"/>
        <v>0</v>
      </c>
      <c r="V119" s="17">
        <f t="shared" si="13"/>
        <v>0</v>
      </c>
    </row>
    <row r="120" spans="1:22" ht="13.5" x14ac:dyDescent="0.35">
      <c r="A120" s="14">
        <v>105135</v>
      </c>
      <c r="B120" s="15" t="s">
        <v>549</v>
      </c>
      <c r="C120" s="15">
        <v>1</v>
      </c>
      <c r="D120" s="15">
        <v>101</v>
      </c>
      <c r="E120" s="15">
        <v>524</v>
      </c>
      <c r="F120" s="15">
        <v>0.91</v>
      </c>
      <c r="G120" s="15">
        <v>0</v>
      </c>
      <c r="H120" s="15">
        <v>0.91</v>
      </c>
      <c r="I120" s="16">
        <v>0.91</v>
      </c>
      <c r="J120" s="15">
        <f t="shared" si="7"/>
        <v>0</v>
      </c>
      <c r="K120" s="15">
        <f t="shared" si="8"/>
        <v>0</v>
      </c>
      <c r="L120" s="15">
        <v>-2.2699999999999999E-3</v>
      </c>
      <c r="M120" s="15">
        <v>-1.82E-3</v>
      </c>
      <c r="N120" s="15">
        <v>-1.82E-3</v>
      </c>
      <c r="O120" s="15">
        <v>-1.82E-3</v>
      </c>
      <c r="P120" s="15">
        <v>-6.4999999999999997E-3</v>
      </c>
      <c r="Q120" s="15"/>
      <c r="R120" s="15">
        <f t="shared" si="9"/>
        <v>0</v>
      </c>
      <c r="S120" s="15">
        <f t="shared" si="10"/>
        <v>0</v>
      </c>
      <c r="T120" s="15">
        <f t="shared" si="11"/>
        <v>0</v>
      </c>
      <c r="U120" s="15">
        <f t="shared" si="12"/>
        <v>0</v>
      </c>
      <c r="V120" s="17">
        <f t="shared" si="13"/>
        <v>0</v>
      </c>
    </row>
    <row r="121" spans="1:22" ht="13.5" x14ac:dyDescent="0.35">
      <c r="A121" s="14">
        <v>105138</v>
      </c>
      <c r="B121" s="15" t="s">
        <v>550</v>
      </c>
      <c r="C121" s="15">
        <v>1</v>
      </c>
      <c r="D121" s="15">
        <v>101</v>
      </c>
      <c r="E121" s="15">
        <v>524</v>
      </c>
      <c r="F121" s="15">
        <v>0.91</v>
      </c>
      <c r="G121" s="15">
        <v>0</v>
      </c>
      <c r="H121" s="15">
        <v>0.91</v>
      </c>
      <c r="I121" s="16">
        <v>0.91</v>
      </c>
      <c r="J121" s="15">
        <f t="shared" si="7"/>
        <v>0</v>
      </c>
      <c r="K121" s="15">
        <f t="shared" si="8"/>
        <v>0</v>
      </c>
      <c r="L121" s="15">
        <v>-2.2699999999999999E-3</v>
      </c>
      <c r="M121" s="15">
        <v>-1.82E-3</v>
      </c>
      <c r="N121" s="15">
        <v>-1.82E-3</v>
      </c>
      <c r="O121" s="15">
        <v>-1.82E-3</v>
      </c>
      <c r="P121" s="15">
        <v>-6.4999999999999997E-3</v>
      </c>
      <c r="Q121" s="15"/>
      <c r="R121" s="15">
        <f t="shared" si="9"/>
        <v>0</v>
      </c>
      <c r="S121" s="15">
        <f t="shared" si="10"/>
        <v>0</v>
      </c>
      <c r="T121" s="15">
        <f t="shared" si="11"/>
        <v>0</v>
      </c>
      <c r="U121" s="15">
        <f t="shared" si="12"/>
        <v>0</v>
      </c>
      <c r="V121" s="17">
        <f t="shared" si="13"/>
        <v>0</v>
      </c>
    </row>
    <row r="122" spans="1:22" ht="13.5" x14ac:dyDescent="0.35">
      <c r="A122" s="14">
        <v>105140</v>
      </c>
      <c r="B122" s="15" t="s">
        <v>551</v>
      </c>
      <c r="C122" s="15">
        <v>1</v>
      </c>
      <c r="D122" s="15">
        <v>101</v>
      </c>
      <c r="E122" s="15">
        <v>524</v>
      </c>
      <c r="F122" s="15">
        <v>0.91</v>
      </c>
      <c r="G122" s="15">
        <v>0</v>
      </c>
      <c r="H122" s="15">
        <v>0.91</v>
      </c>
      <c r="I122" s="16">
        <v>0.91</v>
      </c>
      <c r="J122" s="15">
        <f t="shared" si="7"/>
        <v>0</v>
      </c>
      <c r="K122" s="15">
        <f t="shared" si="8"/>
        <v>0</v>
      </c>
      <c r="L122" s="15">
        <v>-2.2699999999999999E-3</v>
      </c>
      <c r="M122" s="15">
        <v>-1.82E-3</v>
      </c>
      <c r="N122" s="15">
        <v>-1.82E-3</v>
      </c>
      <c r="O122" s="15">
        <v>-1.82E-3</v>
      </c>
      <c r="P122" s="15">
        <v>-6.4999999999999997E-3</v>
      </c>
      <c r="Q122" s="15"/>
      <c r="R122" s="15">
        <f t="shared" si="9"/>
        <v>0</v>
      </c>
      <c r="S122" s="15">
        <f t="shared" si="10"/>
        <v>0</v>
      </c>
      <c r="T122" s="15">
        <f t="shared" si="11"/>
        <v>0</v>
      </c>
      <c r="U122" s="15">
        <f t="shared" si="12"/>
        <v>0</v>
      </c>
      <c r="V122" s="17">
        <f t="shared" si="13"/>
        <v>0</v>
      </c>
    </row>
    <row r="123" spans="1:22" ht="13.5" x14ac:dyDescent="0.35">
      <c r="A123" s="14">
        <v>105143</v>
      </c>
      <c r="B123" s="15" t="s">
        <v>552</v>
      </c>
      <c r="C123" s="15">
        <v>1</v>
      </c>
      <c r="D123" s="15">
        <v>101</v>
      </c>
      <c r="E123" s="15">
        <v>524</v>
      </c>
      <c r="F123" s="15">
        <v>0.91</v>
      </c>
      <c r="G123" s="15">
        <v>0</v>
      </c>
      <c r="H123" s="15">
        <v>0.91</v>
      </c>
      <c r="I123" s="16">
        <v>0.91</v>
      </c>
      <c r="J123" s="15">
        <f t="shared" si="7"/>
        <v>0</v>
      </c>
      <c r="K123" s="15">
        <f t="shared" si="8"/>
        <v>0</v>
      </c>
      <c r="L123" s="15">
        <v>-2.2699999999999999E-3</v>
      </c>
      <c r="M123" s="15">
        <v>-1.82E-3</v>
      </c>
      <c r="N123" s="15">
        <v>-1.82E-3</v>
      </c>
      <c r="O123" s="15">
        <v>-1.82E-3</v>
      </c>
      <c r="P123" s="15">
        <v>-6.4999999999999997E-3</v>
      </c>
      <c r="Q123" s="15"/>
      <c r="R123" s="15">
        <f t="shared" si="9"/>
        <v>0</v>
      </c>
      <c r="S123" s="15">
        <f t="shared" si="10"/>
        <v>0</v>
      </c>
      <c r="T123" s="15">
        <f t="shared" si="11"/>
        <v>0</v>
      </c>
      <c r="U123" s="15">
        <f t="shared" si="12"/>
        <v>0</v>
      </c>
      <c r="V123" s="17">
        <f t="shared" si="13"/>
        <v>0</v>
      </c>
    </row>
    <row r="124" spans="1:22" ht="13.5" x14ac:dyDescent="0.35">
      <c r="A124" s="14">
        <v>105145</v>
      </c>
      <c r="B124" s="15" t="s">
        <v>553</v>
      </c>
      <c r="C124" s="15">
        <v>1</v>
      </c>
      <c r="D124" s="15">
        <v>101</v>
      </c>
      <c r="E124" s="15">
        <v>524</v>
      </c>
      <c r="F124" s="15">
        <v>0.91</v>
      </c>
      <c r="G124" s="15">
        <v>0</v>
      </c>
      <c r="H124" s="15">
        <v>0.91</v>
      </c>
      <c r="I124" s="16">
        <v>0.91</v>
      </c>
      <c r="J124" s="15">
        <f t="shared" si="7"/>
        <v>0</v>
      </c>
      <c r="K124" s="15">
        <f t="shared" si="8"/>
        <v>0</v>
      </c>
      <c r="L124" s="15">
        <v>-2.2699999999999999E-3</v>
      </c>
      <c r="M124" s="15">
        <v>-1.82E-3</v>
      </c>
      <c r="N124" s="15">
        <v>-1.82E-3</v>
      </c>
      <c r="O124" s="15">
        <v>-1.82E-3</v>
      </c>
      <c r="P124" s="15">
        <v>-6.4999999999999997E-3</v>
      </c>
      <c r="Q124" s="15"/>
      <c r="R124" s="15">
        <f t="shared" si="9"/>
        <v>0</v>
      </c>
      <c r="S124" s="15">
        <f t="shared" si="10"/>
        <v>0</v>
      </c>
      <c r="T124" s="15">
        <f t="shared" si="11"/>
        <v>0</v>
      </c>
      <c r="U124" s="15">
        <f t="shared" si="12"/>
        <v>0</v>
      </c>
      <c r="V124" s="17">
        <f t="shared" si="13"/>
        <v>0</v>
      </c>
    </row>
    <row r="125" spans="1:22" ht="13.5" x14ac:dyDescent="0.35">
      <c r="A125" s="14">
        <v>105147</v>
      </c>
      <c r="B125" s="15" t="s">
        <v>554</v>
      </c>
      <c r="C125" s="15">
        <v>1</v>
      </c>
      <c r="D125" s="15">
        <v>101</v>
      </c>
      <c r="E125" s="15">
        <v>524</v>
      </c>
      <c r="F125" s="15">
        <v>0.91</v>
      </c>
      <c r="G125" s="15">
        <v>0</v>
      </c>
      <c r="H125" s="15">
        <v>0.91</v>
      </c>
      <c r="I125" s="16">
        <v>0.91</v>
      </c>
      <c r="J125" s="15">
        <f t="shared" si="7"/>
        <v>0</v>
      </c>
      <c r="K125" s="15">
        <f t="shared" si="8"/>
        <v>0</v>
      </c>
      <c r="L125" s="15">
        <v>-2.2699999999999999E-3</v>
      </c>
      <c r="M125" s="15">
        <v>-1.82E-3</v>
      </c>
      <c r="N125" s="15">
        <v>-1.82E-3</v>
      </c>
      <c r="O125" s="15">
        <v>-1.82E-3</v>
      </c>
      <c r="P125" s="15">
        <v>-6.4999999999999997E-3</v>
      </c>
      <c r="Q125" s="15"/>
      <c r="R125" s="15">
        <f t="shared" si="9"/>
        <v>0</v>
      </c>
      <c r="S125" s="15">
        <f t="shared" si="10"/>
        <v>0</v>
      </c>
      <c r="T125" s="15">
        <f t="shared" si="11"/>
        <v>0</v>
      </c>
      <c r="U125" s="15">
        <f t="shared" si="12"/>
        <v>0</v>
      </c>
      <c r="V125" s="17">
        <f t="shared" si="13"/>
        <v>0</v>
      </c>
    </row>
    <row r="126" spans="1:22" ht="13.5" x14ac:dyDescent="0.35">
      <c r="A126" s="14">
        <v>105149</v>
      </c>
      <c r="B126" s="15" t="s">
        <v>555</v>
      </c>
      <c r="C126" s="15">
        <v>1</v>
      </c>
      <c r="D126" s="15">
        <v>101</v>
      </c>
      <c r="E126" s="15">
        <v>524</v>
      </c>
      <c r="F126" s="15">
        <v>0.91</v>
      </c>
      <c r="G126" s="15">
        <v>0</v>
      </c>
      <c r="H126" s="15">
        <v>0.91</v>
      </c>
      <c r="I126" s="16">
        <v>0.91</v>
      </c>
      <c r="J126" s="15">
        <f t="shared" si="7"/>
        <v>0</v>
      </c>
      <c r="K126" s="15">
        <f t="shared" si="8"/>
        <v>0</v>
      </c>
      <c r="L126" s="15">
        <v>-2.2699999999999999E-3</v>
      </c>
      <c r="M126" s="15">
        <v>-1.82E-3</v>
      </c>
      <c r="N126" s="15">
        <v>-1.82E-3</v>
      </c>
      <c r="O126" s="15">
        <v>-1.82E-3</v>
      </c>
      <c r="P126" s="15">
        <v>-6.4999999999999997E-3</v>
      </c>
      <c r="Q126" s="15"/>
      <c r="R126" s="15">
        <f t="shared" si="9"/>
        <v>0</v>
      </c>
      <c r="S126" s="15">
        <f t="shared" si="10"/>
        <v>0</v>
      </c>
      <c r="T126" s="15">
        <f t="shared" si="11"/>
        <v>0</v>
      </c>
      <c r="U126" s="15">
        <f t="shared" si="12"/>
        <v>0</v>
      </c>
      <c r="V126" s="17">
        <f t="shared" si="13"/>
        <v>0</v>
      </c>
    </row>
    <row r="127" spans="1:22" ht="13.5" x14ac:dyDescent="0.35">
      <c r="A127" s="14">
        <v>105151</v>
      </c>
      <c r="B127" s="15" t="s">
        <v>556</v>
      </c>
      <c r="C127" s="15">
        <v>1</v>
      </c>
      <c r="D127" s="15">
        <v>101</v>
      </c>
      <c r="E127" s="15">
        <v>524</v>
      </c>
      <c r="F127" s="15">
        <v>0.91</v>
      </c>
      <c r="G127" s="15">
        <v>0</v>
      </c>
      <c r="H127" s="15">
        <v>0.91</v>
      </c>
      <c r="I127" s="16">
        <v>0.91</v>
      </c>
      <c r="J127" s="15">
        <f t="shared" si="7"/>
        <v>0</v>
      </c>
      <c r="K127" s="15">
        <f t="shared" si="8"/>
        <v>0</v>
      </c>
      <c r="L127" s="15">
        <v>-2.2699999999999999E-3</v>
      </c>
      <c r="M127" s="15">
        <v>-1.82E-3</v>
      </c>
      <c r="N127" s="15">
        <v>-1.82E-3</v>
      </c>
      <c r="O127" s="15">
        <v>-1.82E-3</v>
      </c>
      <c r="P127" s="15">
        <v>-6.4999999999999997E-3</v>
      </c>
      <c r="Q127" s="15"/>
      <c r="R127" s="15">
        <f t="shared" si="9"/>
        <v>0</v>
      </c>
      <c r="S127" s="15">
        <f t="shared" si="10"/>
        <v>0</v>
      </c>
      <c r="T127" s="15">
        <f t="shared" si="11"/>
        <v>0</v>
      </c>
      <c r="U127" s="15">
        <f t="shared" si="12"/>
        <v>0</v>
      </c>
      <c r="V127" s="17">
        <f t="shared" si="13"/>
        <v>0</v>
      </c>
    </row>
    <row r="128" spans="1:22" ht="13.5" x14ac:dyDescent="0.35">
      <c r="A128" s="14">
        <v>105152</v>
      </c>
      <c r="B128" s="15" t="s">
        <v>557</v>
      </c>
      <c r="C128" s="15">
        <v>6.6</v>
      </c>
      <c r="D128" s="15">
        <v>101</v>
      </c>
      <c r="E128" s="15">
        <v>523</v>
      </c>
      <c r="F128" s="15">
        <v>17.600000000000001</v>
      </c>
      <c r="G128" s="15">
        <v>0</v>
      </c>
      <c r="H128" s="15">
        <v>17.600000000000001</v>
      </c>
      <c r="I128" s="16">
        <v>17.600000000000001</v>
      </c>
      <c r="J128" s="15">
        <f t="shared" si="7"/>
        <v>0</v>
      </c>
      <c r="K128" s="15">
        <f t="shared" si="8"/>
        <v>0</v>
      </c>
      <c r="L128" s="15">
        <v>-2.2699999999999999E-3</v>
      </c>
      <c r="M128" s="15">
        <v>-1.82E-3</v>
      </c>
      <c r="N128" s="15">
        <v>-1.82E-3</v>
      </c>
      <c r="O128" s="15">
        <v>-1.82E-3</v>
      </c>
      <c r="P128" s="15">
        <v>-6.4999999999999997E-3</v>
      </c>
      <c r="Q128" s="15"/>
      <c r="R128" s="15">
        <f t="shared" si="9"/>
        <v>0</v>
      </c>
      <c r="S128" s="15">
        <f t="shared" si="10"/>
        <v>0</v>
      </c>
      <c r="T128" s="15">
        <f t="shared" si="11"/>
        <v>0</v>
      </c>
      <c r="U128" s="15">
        <f t="shared" si="12"/>
        <v>0</v>
      </c>
      <c r="V128" s="17">
        <f t="shared" si="13"/>
        <v>0</v>
      </c>
    </row>
    <row r="129" spans="1:22" ht="13.5" x14ac:dyDescent="0.35">
      <c r="A129" s="14">
        <v>105180</v>
      </c>
      <c r="B129" s="15" t="s">
        <v>558</v>
      </c>
      <c r="C129" s="15">
        <v>4.16</v>
      </c>
      <c r="D129" s="15">
        <v>101</v>
      </c>
      <c r="E129" s="15">
        <v>524</v>
      </c>
      <c r="F129" s="15">
        <v>9.6</v>
      </c>
      <c r="G129" s="15">
        <v>0</v>
      </c>
      <c r="H129" s="15">
        <v>9.6</v>
      </c>
      <c r="I129" s="16">
        <v>9.6</v>
      </c>
      <c r="J129" s="15">
        <f t="shared" si="7"/>
        <v>0</v>
      </c>
      <c r="K129" s="15">
        <f t="shared" si="8"/>
        <v>0</v>
      </c>
      <c r="L129" s="15">
        <v>-2.2699999999999999E-3</v>
      </c>
      <c r="M129" s="15">
        <v>-1.82E-3</v>
      </c>
      <c r="N129" s="15">
        <v>-1.82E-3</v>
      </c>
      <c r="O129" s="15">
        <v>-1.82E-3</v>
      </c>
      <c r="P129" s="15">
        <v>-6.4999999999999997E-3</v>
      </c>
      <c r="Q129" s="15"/>
      <c r="R129" s="15">
        <f t="shared" si="9"/>
        <v>0</v>
      </c>
      <c r="S129" s="15">
        <f t="shared" si="10"/>
        <v>0</v>
      </c>
      <c r="T129" s="15">
        <f t="shared" si="11"/>
        <v>0</v>
      </c>
      <c r="U129" s="15">
        <f t="shared" si="12"/>
        <v>0</v>
      </c>
      <c r="V129" s="17">
        <f t="shared" si="13"/>
        <v>0</v>
      </c>
    </row>
    <row r="130" spans="1:22" ht="13.5" x14ac:dyDescent="0.35">
      <c r="A130" s="14">
        <v>105188</v>
      </c>
      <c r="B130" s="15" t="s">
        <v>559</v>
      </c>
      <c r="C130" s="15">
        <v>13.8</v>
      </c>
      <c r="D130" s="15">
        <v>101</v>
      </c>
      <c r="E130" s="15">
        <v>523</v>
      </c>
      <c r="F130" s="15">
        <v>65.38</v>
      </c>
      <c r="G130" s="15">
        <v>0</v>
      </c>
      <c r="H130" s="15">
        <v>65.38</v>
      </c>
      <c r="I130" s="16">
        <v>65.38</v>
      </c>
      <c r="J130" s="15">
        <f t="shared" si="7"/>
        <v>0</v>
      </c>
      <c r="K130" s="15">
        <f t="shared" si="8"/>
        <v>0</v>
      </c>
      <c r="L130" s="15">
        <v>-2.2699999999999999E-3</v>
      </c>
      <c r="M130" s="15">
        <v>-1.82E-3</v>
      </c>
      <c r="N130" s="15">
        <v>-1.82E-3</v>
      </c>
      <c r="O130" s="15">
        <v>-1.82E-3</v>
      </c>
      <c r="P130" s="15">
        <v>-6.4999999999999997E-3</v>
      </c>
      <c r="Q130" s="15"/>
      <c r="R130" s="15">
        <f t="shared" si="9"/>
        <v>0</v>
      </c>
      <c r="S130" s="15">
        <f t="shared" si="10"/>
        <v>0</v>
      </c>
      <c r="T130" s="15">
        <f t="shared" si="11"/>
        <v>0</v>
      </c>
      <c r="U130" s="15">
        <f t="shared" si="12"/>
        <v>0</v>
      </c>
      <c r="V130" s="17">
        <f t="shared" si="13"/>
        <v>0</v>
      </c>
    </row>
    <row r="131" spans="1:22" ht="13.5" x14ac:dyDescent="0.35">
      <c r="A131" s="14">
        <v>105193</v>
      </c>
      <c r="B131" s="15" t="s">
        <v>560</v>
      </c>
      <c r="C131" s="15">
        <v>23</v>
      </c>
      <c r="D131" s="15">
        <v>101</v>
      </c>
      <c r="E131" s="15">
        <v>524</v>
      </c>
      <c r="F131" s="15">
        <v>25</v>
      </c>
      <c r="G131" s="15">
        <v>0</v>
      </c>
      <c r="H131" s="15">
        <v>25</v>
      </c>
      <c r="I131" s="16">
        <v>25</v>
      </c>
      <c r="J131" s="15">
        <f t="shared" si="7"/>
        <v>0</v>
      </c>
      <c r="K131" s="15">
        <f t="shared" si="8"/>
        <v>0</v>
      </c>
      <c r="L131" s="15">
        <v>-2.2699999999999999E-3</v>
      </c>
      <c r="M131" s="15">
        <v>-1.82E-3</v>
      </c>
      <c r="N131" s="15">
        <v>-1.82E-3</v>
      </c>
      <c r="O131" s="15">
        <v>-1.82E-3</v>
      </c>
      <c r="P131" s="15">
        <v>-6.4999999999999997E-3</v>
      </c>
      <c r="Q131" s="15"/>
      <c r="R131" s="15">
        <f t="shared" si="9"/>
        <v>0</v>
      </c>
      <c r="S131" s="15">
        <f t="shared" si="10"/>
        <v>0</v>
      </c>
      <c r="T131" s="15">
        <f t="shared" si="11"/>
        <v>0</v>
      </c>
      <c r="U131" s="15">
        <f t="shared" si="12"/>
        <v>0</v>
      </c>
      <c r="V131" s="17">
        <f t="shared" si="13"/>
        <v>0</v>
      </c>
    </row>
    <row r="132" spans="1:22" ht="13.5" x14ac:dyDescent="0.35">
      <c r="A132" s="14">
        <v>105194</v>
      </c>
      <c r="B132" s="15" t="s">
        <v>561</v>
      </c>
      <c r="C132" s="15">
        <v>2.2999999999999998</v>
      </c>
      <c r="D132" s="15">
        <v>101</v>
      </c>
      <c r="E132" s="15">
        <v>524</v>
      </c>
      <c r="F132" s="15">
        <v>2.0499999999999998</v>
      </c>
      <c r="G132" s="15">
        <v>0</v>
      </c>
      <c r="H132" s="15">
        <v>2.0499999999999998</v>
      </c>
      <c r="I132" s="16">
        <v>2.0499999999999998</v>
      </c>
      <c r="J132" s="15">
        <f t="shared" si="7"/>
        <v>0</v>
      </c>
      <c r="K132" s="15">
        <f t="shared" si="8"/>
        <v>0</v>
      </c>
      <c r="L132" s="15">
        <v>-2.2699999999999999E-3</v>
      </c>
      <c r="M132" s="15">
        <v>-1.82E-3</v>
      </c>
      <c r="N132" s="15">
        <v>-1.82E-3</v>
      </c>
      <c r="O132" s="15">
        <v>-1.82E-3</v>
      </c>
      <c r="P132" s="15">
        <v>-6.4999999999999997E-3</v>
      </c>
      <c r="Q132" s="15"/>
      <c r="R132" s="15">
        <f t="shared" si="9"/>
        <v>0</v>
      </c>
      <c r="S132" s="15">
        <f t="shared" si="10"/>
        <v>0</v>
      </c>
      <c r="T132" s="15">
        <f t="shared" si="11"/>
        <v>0</v>
      </c>
      <c r="U132" s="15">
        <f t="shared" si="12"/>
        <v>0</v>
      </c>
      <c r="V132" s="17">
        <f t="shared" si="13"/>
        <v>0</v>
      </c>
    </row>
    <row r="133" spans="1:22" ht="13.5" x14ac:dyDescent="0.35">
      <c r="A133" s="14">
        <v>105197</v>
      </c>
      <c r="B133" s="15" t="s">
        <v>562</v>
      </c>
      <c r="C133" s="15">
        <v>0.69</v>
      </c>
      <c r="D133" s="15">
        <v>101</v>
      </c>
      <c r="E133" s="15">
        <v>523</v>
      </c>
      <c r="F133" s="15">
        <v>2.5</v>
      </c>
      <c r="G133" s="15">
        <v>0</v>
      </c>
      <c r="H133" s="15">
        <v>2.5</v>
      </c>
      <c r="I133" s="16">
        <v>2.5</v>
      </c>
      <c r="J133" s="15">
        <f t="shared" si="7"/>
        <v>0</v>
      </c>
      <c r="K133" s="15">
        <f t="shared" si="8"/>
        <v>0</v>
      </c>
      <c r="L133" s="15">
        <v>-2.2699999999999999E-3</v>
      </c>
      <c r="M133" s="15">
        <v>-1.82E-3</v>
      </c>
      <c r="N133" s="15">
        <v>-1.82E-3</v>
      </c>
      <c r="O133" s="15">
        <v>-1.82E-3</v>
      </c>
      <c r="P133" s="15">
        <v>-6.4999999999999997E-3</v>
      </c>
      <c r="Q133" s="15"/>
      <c r="R133" s="15">
        <f t="shared" si="9"/>
        <v>0</v>
      </c>
      <c r="S133" s="15">
        <f t="shared" si="10"/>
        <v>0</v>
      </c>
      <c r="T133" s="15">
        <f t="shared" si="11"/>
        <v>0</v>
      </c>
      <c r="U133" s="15">
        <f t="shared" si="12"/>
        <v>0</v>
      </c>
      <c r="V133" s="17">
        <f t="shared" si="13"/>
        <v>0</v>
      </c>
    </row>
    <row r="134" spans="1:22" ht="13.5" x14ac:dyDescent="0.35">
      <c r="A134" s="14">
        <v>105206</v>
      </c>
      <c r="B134" s="15" t="s">
        <v>563</v>
      </c>
      <c r="C134" s="15">
        <v>13.2</v>
      </c>
      <c r="D134" s="15">
        <v>101</v>
      </c>
      <c r="E134" s="15">
        <v>524</v>
      </c>
      <c r="F134" s="15">
        <v>14.1</v>
      </c>
      <c r="G134" s="15">
        <v>0</v>
      </c>
      <c r="H134" s="15">
        <v>14.1</v>
      </c>
      <c r="I134" s="16">
        <v>14.1</v>
      </c>
      <c r="J134" s="15">
        <f t="shared" si="7"/>
        <v>0</v>
      </c>
      <c r="K134" s="15">
        <f t="shared" si="8"/>
        <v>0</v>
      </c>
      <c r="L134" s="15">
        <v>-2.2699999999999999E-3</v>
      </c>
      <c r="M134" s="15">
        <v>-1.82E-3</v>
      </c>
      <c r="N134" s="15">
        <v>-1.82E-3</v>
      </c>
      <c r="O134" s="15">
        <v>-1.82E-3</v>
      </c>
      <c r="P134" s="15">
        <v>-6.4999999999999997E-3</v>
      </c>
      <c r="Q134" s="15"/>
      <c r="R134" s="15">
        <f t="shared" si="9"/>
        <v>0</v>
      </c>
      <c r="S134" s="15">
        <f t="shared" si="10"/>
        <v>0</v>
      </c>
      <c r="T134" s="15">
        <f t="shared" si="11"/>
        <v>0</v>
      </c>
      <c r="U134" s="15">
        <f t="shared" si="12"/>
        <v>0</v>
      </c>
      <c r="V134" s="17">
        <f t="shared" si="13"/>
        <v>0</v>
      </c>
    </row>
    <row r="135" spans="1:22" ht="13.5" x14ac:dyDescent="0.35">
      <c r="A135" s="14">
        <v>105219</v>
      </c>
      <c r="B135" s="15" t="s">
        <v>564</v>
      </c>
      <c r="C135" s="15">
        <v>13.8</v>
      </c>
      <c r="D135" s="15">
        <v>101</v>
      </c>
      <c r="E135" s="15">
        <v>524</v>
      </c>
      <c r="F135" s="15">
        <v>15.75</v>
      </c>
      <c r="G135" s="15">
        <v>0</v>
      </c>
      <c r="H135" s="15">
        <v>15.75</v>
      </c>
      <c r="I135" s="16">
        <v>15.75</v>
      </c>
      <c r="J135" s="15">
        <f t="shared" si="7"/>
        <v>0</v>
      </c>
      <c r="K135" s="15">
        <f t="shared" si="8"/>
        <v>0</v>
      </c>
      <c r="L135" s="15">
        <v>-2.2699999999999999E-3</v>
      </c>
      <c r="M135" s="15">
        <v>-1.82E-3</v>
      </c>
      <c r="N135" s="15">
        <v>-1.82E-3</v>
      </c>
      <c r="O135" s="15">
        <v>-1.82E-3</v>
      </c>
      <c r="P135" s="15">
        <v>-6.4999999999999997E-3</v>
      </c>
      <c r="Q135" s="15"/>
      <c r="R135" s="15">
        <f t="shared" si="9"/>
        <v>0</v>
      </c>
      <c r="S135" s="15">
        <f t="shared" si="10"/>
        <v>0</v>
      </c>
      <c r="T135" s="15">
        <f t="shared" si="11"/>
        <v>0</v>
      </c>
      <c r="U135" s="15">
        <f t="shared" si="12"/>
        <v>0</v>
      </c>
      <c r="V135" s="17">
        <f t="shared" si="13"/>
        <v>0</v>
      </c>
    </row>
    <row r="136" spans="1:22" ht="13.5" x14ac:dyDescent="0.35">
      <c r="A136" s="14">
        <v>105221</v>
      </c>
      <c r="B136" s="15" t="s">
        <v>565</v>
      </c>
      <c r="C136" s="15">
        <v>13.8</v>
      </c>
      <c r="D136" s="15">
        <v>101</v>
      </c>
      <c r="E136" s="15">
        <v>524</v>
      </c>
      <c r="F136" s="15">
        <v>18</v>
      </c>
      <c r="G136" s="15">
        <v>0</v>
      </c>
      <c r="H136" s="15">
        <v>18</v>
      </c>
      <c r="I136" s="16">
        <v>18</v>
      </c>
      <c r="J136" s="15">
        <f t="shared" si="7"/>
        <v>0</v>
      </c>
      <c r="K136" s="15">
        <f t="shared" si="8"/>
        <v>0</v>
      </c>
      <c r="L136" s="15">
        <v>-2.2699999999999999E-3</v>
      </c>
      <c r="M136" s="15">
        <v>-1.82E-3</v>
      </c>
      <c r="N136" s="15">
        <v>-1.82E-3</v>
      </c>
      <c r="O136" s="15">
        <v>-1.82E-3</v>
      </c>
      <c r="P136" s="15">
        <v>-6.4999999999999997E-3</v>
      </c>
      <c r="Q136" s="15"/>
      <c r="R136" s="15">
        <f t="shared" si="9"/>
        <v>0</v>
      </c>
      <c r="S136" s="15">
        <f t="shared" si="10"/>
        <v>0</v>
      </c>
      <c r="T136" s="15">
        <f t="shared" si="11"/>
        <v>0</v>
      </c>
      <c r="U136" s="15">
        <f t="shared" si="12"/>
        <v>0</v>
      </c>
      <c r="V136" s="17">
        <f t="shared" si="13"/>
        <v>0</v>
      </c>
    </row>
    <row r="137" spans="1:22" ht="13.5" x14ac:dyDescent="0.35">
      <c r="A137" s="14">
        <v>994210</v>
      </c>
      <c r="B137" s="15" t="s">
        <v>566</v>
      </c>
      <c r="C137" s="15">
        <v>115</v>
      </c>
      <c r="D137" s="15">
        <v>101</v>
      </c>
      <c r="E137" s="15">
        <v>520</v>
      </c>
      <c r="F137" s="15">
        <v>45</v>
      </c>
      <c r="G137" s="15">
        <v>0</v>
      </c>
      <c r="H137" s="15">
        <v>45</v>
      </c>
      <c r="I137" s="16">
        <v>45</v>
      </c>
      <c r="J137" s="15">
        <f t="shared" si="7"/>
        <v>0</v>
      </c>
      <c r="K137" s="15">
        <f t="shared" si="8"/>
        <v>0</v>
      </c>
      <c r="L137" s="15">
        <v>-2.2699999999999999E-3</v>
      </c>
      <c r="M137" s="15">
        <v>-1.82E-3</v>
      </c>
      <c r="N137" s="15">
        <v>-1.82E-3</v>
      </c>
      <c r="O137" s="15">
        <v>-1.82E-3</v>
      </c>
      <c r="P137" s="15">
        <v>-6.4999999999999997E-3</v>
      </c>
      <c r="Q137" s="15"/>
      <c r="R137" s="15">
        <f t="shared" si="9"/>
        <v>0</v>
      </c>
      <c r="S137" s="15">
        <f t="shared" si="10"/>
        <v>0</v>
      </c>
      <c r="T137" s="15">
        <f t="shared" si="11"/>
        <v>0</v>
      </c>
      <c r="U137" s="15">
        <f t="shared" si="12"/>
        <v>0</v>
      </c>
      <c r="V137" s="17">
        <f t="shared" si="13"/>
        <v>0</v>
      </c>
    </row>
    <row r="138" spans="1:22" ht="13.5" x14ac:dyDescent="0.35">
      <c r="A138" s="14">
        <v>994220</v>
      </c>
      <c r="B138" s="15" t="s">
        <v>567</v>
      </c>
      <c r="C138" s="15">
        <v>115</v>
      </c>
      <c r="D138" s="15">
        <v>101</v>
      </c>
      <c r="E138" s="15">
        <v>520</v>
      </c>
      <c r="F138" s="15">
        <v>15</v>
      </c>
      <c r="G138" s="15">
        <v>0</v>
      </c>
      <c r="H138" s="15">
        <v>15</v>
      </c>
      <c r="I138" s="16">
        <v>15</v>
      </c>
      <c r="J138" s="15">
        <f t="shared" si="7"/>
        <v>0</v>
      </c>
      <c r="K138" s="15">
        <f t="shared" si="8"/>
        <v>0</v>
      </c>
      <c r="L138" s="15">
        <v>-2.2699999999999999E-3</v>
      </c>
      <c r="M138" s="15">
        <v>-1.82E-3</v>
      </c>
      <c r="N138" s="15">
        <v>-1.82E-3</v>
      </c>
      <c r="O138" s="15">
        <v>-1.82E-3</v>
      </c>
      <c r="P138" s="15">
        <v>-6.4999999999999997E-3</v>
      </c>
      <c r="Q138" s="15"/>
      <c r="R138" s="15">
        <f t="shared" si="9"/>
        <v>0</v>
      </c>
      <c r="S138" s="15">
        <f t="shared" si="10"/>
        <v>0</v>
      </c>
      <c r="T138" s="15">
        <f t="shared" si="11"/>
        <v>0</v>
      </c>
      <c r="U138" s="15">
        <f t="shared" si="12"/>
        <v>0</v>
      </c>
      <c r="V138" s="17">
        <f t="shared" si="13"/>
        <v>0</v>
      </c>
    </row>
    <row r="139" spans="1:22" ht="13.5" x14ac:dyDescent="0.35">
      <c r="A139" s="14">
        <v>994231</v>
      </c>
      <c r="B139" s="15" t="s">
        <v>568</v>
      </c>
      <c r="C139" s="15">
        <v>115</v>
      </c>
      <c r="D139" s="15">
        <v>101</v>
      </c>
      <c r="E139" s="15">
        <v>520</v>
      </c>
      <c r="F139" s="15">
        <v>113.01</v>
      </c>
      <c r="G139" s="15">
        <v>0</v>
      </c>
      <c r="H139" s="15">
        <v>113.01</v>
      </c>
      <c r="I139" s="16">
        <v>113.01</v>
      </c>
      <c r="J139" s="15">
        <f t="shared" si="7"/>
        <v>0</v>
      </c>
      <c r="K139" s="15">
        <f t="shared" si="8"/>
        <v>0</v>
      </c>
      <c r="L139" s="15">
        <v>-2.2699999999999999E-3</v>
      </c>
      <c r="M139" s="15">
        <v>-1.82E-3</v>
      </c>
      <c r="N139" s="15">
        <v>-1.82E-3</v>
      </c>
      <c r="O139" s="15">
        <v>-1.82E-3</v>
      </c>
      <c r="P139" s="15">
        <v>-6.4999999999999997E-3</v>
      </c>
      <c r="Q139" s="15"/>
      <c r="R139" s="15">
        <f t="shared" si="9"/>
        <v>0</v>
      </c>
      <c r="S139" s="15">
        <f t="shared" si="10"/>
        <v>0</v>
      </c>
      <c r="T139" s="15">
        <f t="shared" si="11"/>
        <v>0</v>
      </c>
      <c r="U139" s="15">
        <f t="shared" si="12"/>
        <v>0</v>
      </c>
      <c r="V139" s="17">
        <f t="shared" si="13"/>
        <v>0</v>
      </c>
    </row>
    <row r="140" spans="1:22" ht="13.5" x14ac:dyDescent="0.35">
      <c r="A140" s="14">
        <v>106044</v>
      </c>
      <c r="B140" s="15" t="s">
        <v>538</v>
      </c>
      <c r="C140" s="15">
        <v>13.8</v>
      </c>
      <c r="D140" s="15">
        <v>101</v>
      </c>
      <c r="E140" s="15">
        <v>400</v>
      </c>
      <c r="F140" s="15">
        <v>51.82</v>
      </c>
      <c r="G140" s="15">
        <v>0</v>
      </c>
      <c r="H140" s="15">
        <v>51.82</v>
      </c>
      <c r="I140" s="16">
        <v>51.82</v>
      </c>
      <c r="J140" s="15">
        <f t="shared" si="7"/>
        <v>0</v>
      </c>
      <c r="K140" s="15">
        <f t="shared" si="8"/>
        <v>0</v>
      </c>
      <c r="L140" s="15">
        <v>-2.2699999999999999E-3</v>
      </c>
      <c r="M140" s="15">
        <v>-1.81E-3</v>
      </c>
      <c r="N140" s="15">
        <v>-1.81E-3</v>
      </c>
      <c r="O140" s="15">
        <v>-1.81E-3</v>
      </c>
      <c r="P140" s="15">
        <v>-6.4900000000000001E-3</v>
      </c>
      <c r="Q140" s="15"/>
      <c r="R140" s="15">
        <f t="shared" si="9"/>
        <v>0</v>
      </c>
      <c r="S140" s="15">
        <f t="shared" si="10"/>
        <v>0</v>
      </c>
      <c r="T140" s="15">
        <f t="shared" si="11"/>
        <v>0</v>
      </c>
      <c r="U140" s="15">
        <f t="shared" si="12"/>
        <v>0</v>
      </c>
      <c r="V140" s="17">
        <f t="shared" si="13"/>
        <v>0</v>
      </c>
    </row>
    <row r="141" spans="1:22" ht="13.5" x14ac:dyDescent="0.35">
      <c r="A141" s="14">
        <v>106046</v>
      </c>
      <c r="B141" s="15" t="s">
        <v>530</v>
      </c>
      <c r="C141" s="15">
        <v>13.8</v>
      </c>
      <c r="D141" s="15">
        <v>101</v>
      </c>
      <c r="E141" s="15">
        <v>400</v>
      </c>
      <c r="F141" s="15">
        <v>47.27</v>
      </c>
      <c r="G141" s="15">
        <v>0</v>
      </c>
      <c r="H141" s="15">
        <v>47.27</v>
      </c>
      <c r="I141" s="16">
        <v>47.27</v>
      </c>
      <c r="J141" s="15">
        <f t="shared" si="7"/>
        <v>0</v>
      </c>
      <c r="K141" s="15">
        <f t="shared" si="8"/>
        <v>0</v>
      </c>
      <c r="L141" s="15">
        <v>-2.2799999999999999E-3</v>
      </c>
      <c r="M141" s="15">
        <v>-1.81E-3</v>
      </c>
      <c r="N141" s="15">
        <v>-1.81E-3</v>
      </c>
      <c r="O141" s="15">
        <v>-1.81E-3</v>
      </c>
      <c r="P141" s="15">
        <v>-6.4700000000000001E-3</v>
      </c>
      <c r="Q141" s="15"/>
      <c r="R141" s="15">
        <f t="shared" si="9"/>
        <v>0</v>
      </c>
      <c r="S141" s="15">
        <f t="shared" si="10"/>
        <v>0</v>
      </c>
      <c r="T141" s="15">
        <f t="shared" si="11"/>
        <v>0</v>
      </c>
      <c r="U141" s="15">
        <f t="shared" si="12"/>
        <v>0</v>
      </c>
      <c r="V141" s="17">
        <f t="shared" si="13"/>
        <v>0</v>
      </c>
    </row>
    <row r="142" spans="1:22" ht="13.5" x14ac:dyDescent="0.35">
      <c r="A142" s="14">
        <v>106045</v>
      </c>
      <c r="B142" s="15" t="s">
        <v>532</v>
      </c>
      <c r="C142" s="15">
        <v>13.8</v>
      </c>
      <c r="D142" s="15">
        <v>101</v>
      </c>
      <c r="E142" s="15">
        <v>400</v>
      </c>
      <c r="F142" s="15">
        <v>47.27</v>
      </c>
      <c r="G142" s="15">
        <v>0</v>
      </c>
      <c r="H142" s="15">
        <v>47.27</v>
      </c>
      <c r="I142" s="16">
        <v>47.27</v>
      </c>
      <c r="J142" s="15">
        <f t="shared" ref="J142:J205" si="14">I142-F142</f>
        <v>0</v>
      </c>
      <c r="K142" s="15">
        <f t="shared" ref="K142:K205" si="15">H142-I142</f>
        <v>0</v>
      </c>
      <c r="L142" s="15">
        <v>-2.2799999999999999E-3</v>
      </c>
      <c r="M142" s="15">
        <v>-1.8E-3</v>
      </c>
      <c r="N142" s="15">
        <v>-1.8E-3</v>
      </c>
      <c r="O142" s="15">
        <v>-1.8E-3</v>
      </c>
      <c r="P142" s="15">
        <v>-6.43E-3</v>
      </c>
      <c r="Q142" s="15"/>
      <c r="R142" s="15">
        <f t="shared" ref="R142:R205" si="16">L142*J142</f>
        <v>0</v>
      </c>
      <c r="S142" s="15">
        <f t="shared" ref="S142:S205" si="17">M142*J142</f>
        <v>0</v>
      </c>
      <c r="T142" s="15">
        <f t="shared" ref="T142:T205" si="18">N142*J142</f>
        <v>0</v>
      </c>
      <c r="U142" s="15">
        <f t="shared" ref="U142:U205" si="19">O142*J142</f>
        <v>0</v>
      </c>
      <c r="V142" s="17">
        <f t="shared" ref="V142:V205" si="20">P142*J142</f>
        <v>0</v>
      </c>
    </row>
    <row r="143" spans="1:22" ht="13.5" x14ac:dyDescent="0.35">
      <c r="A143" s="14">
        <v>106047</v>
      </c>
      <c r="B143" s="15" t="s">
        <v>531</v>
      </c>
      <c r="C143" s="15">
        <v>13.8</v>
      </c>
      <c r="D143" s="15">
        <v>101</v>
      </c>
      <c r="E143" s="15">
        <v>400</v>
      </c>
      <c r="F143" s="15">
        <v>47.27</v>
      </c>
      <c r="G143" s="15">
        <v>0</v>
      </c>
      <c r="H143" s="15">
        <v>47.27</v>
      </c>
      <c r="I143" s="16">
        <v>47.27</v>
      </c>
      <c r="J143" s="15">
        <f t="shared" si="14"/>
        <v>0</v>
      </c>
      <c r="K143" s="15">
        <f t="shared" si="15"/>
        <v>0</v>
      </c>
      <c r="L143" s="15">
        <v>-2.2799999999999999E-3</v>
      </c>
      <c r="M143" s="15">
        <v>-1.8E-3</v>
      </c>
      <c r="N143" s="15">
        <v>-1.8E-3</v>
      </c>
      <c r="O143" s="15">
        <v>-1.8E-3</v>
      </c>
      <c r="P143" s="15">
        <v>-6.43E-3</v>
      </c>
      <c r="Q143" s="15"/>
      <c r="R143" s="15">
        <f t="shared" si="16"/>
        <v>0</v>
      </c>
      <c r="S143" s="15">
        <f t="shared" si="17"/>
        <v>0</v>
      </c>
      <c r="T143" s="15">
        <f t="shared" si="18"/>
        <v>0</v>
      </c>
      <c r="U143" s="15">
        <f t="shared" si="19"/>
        <v>0</v>
      </c>
      <c r="V143" s="17">
        <f t="shared" si="20"/>
        <v>0</v>
      </c>
    </row>
    <row r="144" spans="1:22" ht="13.5" x14ac:dyDescent="0.35">
      <c r="A144" s="14">
        <v>996009</v>
      </c>
      <c r="B144" s="15" t="s">
        <v>533</v>
      </c>
      <c r="C144" s="15">
        <v>230</v>
      </c>
      <c r="D144" s="15">
        <v>101</v>
      </c>
      <c r="E144" s="15">
        <v>400</v>
      </c>
      <c r="F144" s="15">
        <v>4.5999999999999996</v>
      </c>
      <c r="G144" s="15">
        <v>0</v>
      </c>
      <c r="H144" s="15">
        <v>4.5999999999999996</v>
      </c>
      <c r="I144" s="16">
        <v>4.5999999999999996</v>
      </c>
      <c r="J144" s="15">
        <f t="shared" si="14"/>
        <v>0</v>
      </c>
      <c r="K144" s="15">
        <f t="shared" si="15"/>
        <v>0</v>
      </c>
      <c r="L144" s="15">
        <v>-2.2799999999999999E-3</v>
      </c>
      <c r="M144" s="15">
        <v>-1.8E-3</v>
      </c>
      <c r="N144" s="15">
        <v>-1.8E-3</v>
      </c>
      <c r="O144" s="15">
        <v>-1.8E-3</v>
      </c>
      <c r="P144" s="15">
        <v>-6.43E-3</v>
      </c>
      <c r="Q144" s="15"/>
      <c r="R144" s="15">
        <f t="shared" si="16"/>
        <v>0</v>
      </c>
      <c r="S144" s="15">
        <f t="shared" si="17"/>
        <v>0</v>
      </c>
      <c r="T144" s="15">
        <f t="shared" si="18"/>
        <v>0</v>
      </c>
      <c r="U144" s="15">
        <f t="shared" si="19"/>
        <v>0</v>
      </c>
      <c r="V144" s="17">
        <f t="shared" si="20"/>
        <v>0</v>
      </c>
    </row>
    <row r="145" spans="1:22" ht="13.5" x14ac:dyDescent="0.35">
      <c r="A145" s="14">
        <v>105271</v>
      </c>
      <c r="B145" s="15" t="s">
        <v>576</v>
      </c>
      <c r="C145" s="15">
        <v>13.8</v>
      </c>
      <c r="D145" s="15">
        <v>101</v>
      </c>
      <c r="E145" s="15">
        <v>564</v>
      </c>
      <c r="F145" s="15">
        <v>18.100000000000001</v>
      </c>
      <c r="G145" s="15">
        <v>0</v>
      </c>
      <c r="H145" s="15">
        <v>18.100000000000001</v>
      </c>
      <c r="I145" s="16">
        <v>18.100000000000001</v>
      </c>
      <c r="J145" s="15">
        <f t="shared" si="14"/>
        <v>0</v>
      </c>
      <c r="K145" s="15">
        <f t="shared" si="15"/>
        <v>0</v>
      </c>
      <c r="L145" s="15">
        <v>-2.2799999999999999E-3</v>
      </c>
      <c r="M145" s="15">
        <v>-1.8E-3</v>
      </c>
      <c r="N145" s="15">
        <v>-1.8E-3</v>
      </c>
      <c r="O145" s="15">
        <v>-1.8E-3</v>
      </c>
      <c r="P145" s="15">
        <v>-6.4200000000000004E-3</v>
      </c>
      <c r="Q145" s="15"/>
      <c r="R145" s="15">
        <f t="shared" si="16"/>
        <v>0</v>
      </c>
      <c r="S145" s="15">
        <f t="shared" si="17"/>
        <v>0</v>
      </c>
      <c r="T145" s="15">
        <f t="shared" si="18"/>
        <v>0</v>
      </c>
      <c r="U145" s="15">
        <f t="shared" si="19"/>
        <v>0</v>
      </c>
      <c r="V145" s="17">
        <f t="shared" si="20"/>
        <v>0</v>
      </c>
    </row>
    <row r="146" spans="1:22" ht="13.5" x14ac:dyDescent="0.35">
      <c r="A146" s="14">
        <v>105276</v>
      </c>
      <c r="B146" s="15" t="s">
        <v>577</v>
      </c>
      <c r="C146" s="15">
        <v>13.8</v>
      </c>
      <c r="D146" s="15">
        <v>101</v>
      </c>
      <c r="E146" s="15">
        <v>564</v>
      </c>
      <c r="F146" s="15">
        <v>21.15</v>
      </c>
      <c r="G146" s="15">
        <v>0</v>
      </c>
      <c r="H146" s="15">
        <v>21.15</v>
      </c>
      <c r="I146" s="16">
        <v>21.15</v>
      </c>
      <c r="J146" s="15">
        <f t="shared" si="14"/>
        <v>0</v>
      </c>
      <c r="K146" s="15">
        <f t="shared" si="15"/>
        <v>0</v>
      </c>
      <c r="L146" s="15">
        <v>-2.2799999999999999E-3</v>
      </c>
      <c r="M146" s="15">
        <v>-1.8E-3</v>
      </c>
      <c r="N146" s="15">
        <v>-1.8E-3</v>
      </c>
      <c r="O146" s="15">
        <v>-1.8E-3</v>
      </c>
      <c r="P146" s="15">
        <v>-6.4200000000000004E-3</v>
      </c>
      <c r="Q146" s="15"/>
      <c r="R146" s="15">
        <f t="shared" si="16"/>
        <v>0</v>
      </c>
      <c r="S146" s="15">
        <f t="shared" si="17"/>
        <v>0</v>
      </c>
      <c r="T146" s="15">
        <f t="shared" si="18"/>
        <v>0</v>
      </c>
      <c r="U146" s="15">
        <f t="shared" si="19"/>
        <v>0</v>
      </c>
      <c r="V146" s="17">
        <f t="shared" si="20"/>
        <v>0</v>
      </c>
    </row>
    <row r="147" spans="1:22" ht="13.5" x14ac:dyDescent="0.35">
      <c r="A147" s="14">
        <v>105288</v>
      </c>
      <c r="B147" s="15" t="s">
        <v>578</v>
      </c>
      <c r="C147" s="15">
        <v>0.69</v>
      </c>
      <c r="D147" s="15">
        <v>101</v>
      </c>
      <c r="E147" s="15">
        <v>564</v>
      </c>
      <c r="F147" s="15">
        <v>4.88</v>
      </c>
      <c r="G147" s="15">
        <v>0</v>
      </c>
      <c r="H147" s="15">
        <v>4.88</v>
      </c>
      <c r="I147" s="16">
        <v>4.88</v>
      </c>
      <c r="J147" s="15">
        <f t="shared" si="14"/>
        <v>0</v>
      </c>
      <c r="K147" s="15">
        <f t="shared" si="15"/>
        <v>0</v>
      </c>
      <c r="L147" s="15">
        <v>-2.2799999999999999E-3</v>
      </c>
      <c r="M147" s="15">
        <v>-1.8E-3</v>
      </c>
      <c r="N147" s="15">
        <v>-1.8E-3</v>
      </c>
      <c r="O147" s="15">
        <v>-1.8E-3</v>
      </c>
      <c r="P147" s="15">
        <v>-6.4200000000000004E-3</v>
      </c>
      <c r="Q147" s="15"/>
      <c r="R147" s="15">
        <f t="shared" si="16"/>
        <v>0</v>
      </c>
      <c r="S147" s="15">
        <f t="shared" si="17"/>
        <v>0</v>
      </c>
      <c r="T147" s="15">
        <f t="shared" si="18"/>
        <v>0</v>
      </c>
      <c r="U147" s="15">
        <f t="shared" si="19"/>
        <v>0</v>
      </c>
      <c r="V147" s="17">
        <f t="shared" si="20"/>
        <v>0</v>
      </c>
    </row>
    <row r="148" spans="1:22" ht="13.5" x14ac:dyDescent="0.35">
      <c r="A148" s="14">
        <v>105290</v>
      </c>
      <c r="B148" s="15" t="s">
        <v>579</v>
      </c>
      <c r="C148" s="15">
        <v>0.69</v>
      </c>
      <c r="D148" s="15">
        <v>101</v>
      </c>
      <c r="E148" s="15">
        <v>564</v>
      </c>
      <c r="F148" s="15">
        <v>4.88</v>
      </c>
      <c r="G148" s="15">
        <v>0</v>
      </c>
      <c r="H148" s="15">
        <v>4.88</v>
      </c>
      <c r="I148" s="16">
        <v>4.88</v>
      </c>
      <c r="J148" s="15">
        <f t="shared" si="14"/>
        <v>0</v>
      </c>
      <c r="K148" s="15">
        <f t="shared" si="15"/>
        <v>0</v>
      </c>
      <c r="L148" s="15">
        <v>-2.2799999999999999E-3</v>
      </c>
      <c r="M148" s="15">
        <v>-1.8E-3</v>
      </c>
      <c r="N148" s="15">
        <v>-1.8E-3</v>
      </c>
      <c r="O148" s="15">
        <v>-1.8E-3</v>
      </c>
      <c r="P148" s="15">
        <v>-6.4200000000000004E-3</v>
      </c>
      <c r="Q148" s="15"/>
      <c r="R148" s="15">
        <f t="shared" si="16"/>
        <v>0</v>
      </c>
      <c r="S148" s="15">
        <f t="shared" si="17"/>
        <v>0</v>
      </c>
      <c r="T148" s="15">
        <f t="shared" si="18"/>
        <v>0</v>
      </c>
      <c r="U148" s="15">
        <f t="shared" si="19"/>
        <v>0</v>
      </c>
      <c r="V148" s="17">
        <f t="shared" si="20"/>
        <v>0</v>
      </c>
    </row>
    <row r="149" spans="1:22" ht="13.5" x14ac:dyDescent="0.35">
      <c r="A149" s="14">
        <v>105291</v>
      </c>
      <c r="B149" s="15" t="s">
        <v>580</v>
      </c>
      <c r="C149" s="15">
        <v>0.48</v>
      </c>
      <c r="D149" s="15">
        <v>101</v>
      </c>
      <c r="E149" s="15">
        <v>564</v>
      </c>
      <c r="F149" s="15">
        <v>0</v>
      </c>
      <c r="G149" s="15">
        <v>0</v>
      </c>
      <c r="H149" s="15">
        <v>0</v>
      </c>
      <c r="I149" s="16">
        <v>0</v>
      </c>
      <c r="J149" s="15">
        <f t="shared" si="14"/>
        <v>0</v>
      </c>
      <c r="K149" s="15">
        <f t="shared" si="15"/>
        <v>0</v>
      </c>
      <c r="L149" s="15">
        <v>-2.2799999999999999E-3</v>
      </c>
      <c r="M149" s="15">
        <v>-1.8E-3</v>
      </c>
      <c r="N149" s="15">
        <v>-1.8E-3</v>
      </c>
      <c r="O149" s="15">
        <v>-1.8E-3</v>
      </c>
      <c r="P149" s="15">
        <v>-6.4200000000000004E-3</v>
      </c>
      <c r="Q149" s="15"/>
      <c r="R149" s="15">
        <f t="shared" si="16"/>
        <v>0</v>
      </c>
      <c r="S149" s="15">
        <f t="shared" si="17"/>
        <v>0</v>
      </c>
      <c r="T149" s="15">
        <f t="shared" si="18"/>
        <v>0</v>
      </c>
      <c r="U149" s="15">
        <f t="shared" si="19"/>
        <v>0</v>
      </c>
      <c r="V149" s="17">
        <f t="shared" si="20"/>
        <v>0</v>
      </c>
    </row>
    <row r="150" spans="1:22" ht="13.5" x14ac:dyDescent="0.35">
      <c r="A150" s="14">
        <v>106040</v>
      </c>
      <c r="B150" s="15" t="s">
        <v>525</v>
      </c>
      <c r="C150" s="15">
        <v>13.8</v>
      </c>
      <c r="D150" s="15">
        <v>101</v>
      </c>
      <c r="E150" s="15">
        <v>400</v>
      </c>
      <c r="F150" s="15">
        <v>32.24</v>
      </c>
      <c r="G150" s="15">
        <v>0</v>
      </c>
      <c r="H150" s="15">
        <v>32.24</v>
      </c>
      <c r="I150" s="16">
        <v>32.24</v>
      </c>
      <c r="J150" s="15">
        <f t="shared" si="14"/>
        <v>0</v>
      </c>
      <c r="K150" s="15">
        <f t="shared" si="15"/>
        <v>0</v>
      </c>
      <c r="L150" s="15">
        <v>-2.2899999999999999E-3</v>
      </c>
      <c r="M150" s="15">
        <v>-1.8E-3</v>
      </c>
      <c r="N150" s="15">
        <v>-1.8E-3</v>
      </c>
      <c r="O150" s="15">
        <v>-1.8E-3</v>
      </c>
      <c r="P150" s="15">
        <v>-6.4200000000000004E-3</v>
      </c>
      <c r="Q150" s="15"/>
      <c r="R150" s="15">
        <f t="shared" si="16"/>
        <v>0</v>
      </c>
      <c r="S150" s="15">
        <f t="shared" si="17"/>
        <v>0</v>
      </c>
      <c r="T150" s="15">
        <f t="shared" si="18"/>
        <v>0</v>
      </c>
      <c r="U150" s="15">
        <f t="shared" si="19"/>
        <v>0</v>
      </c>
      <c r="V150" s="17">
        <f t="shared" si="20"/>
        <v>0</v>
      </c>
    </row>
    <row r="151" spans="1:22" ht="13.5" x14ac:dyDescent="0.35">
      <c r="A151" s="14">
        <v>106041</v>
      </c>
      <c r="B151" s="15" t="s">
        <v>526</v>
      </c>
      <c r="C151" s="15">
        <v>13.8</v>
      </c>
      <c r="D151" s="15">
        <v>101</v>
      </c>
      <c r="E151" s="15">
        <v>400</v>
      </c>
      <c r="F151" s="15">
        <v>44.63</v>
      </c>
      <c r="G151" s="15">
        <v>0</v>
      </c>
      <c r="H151" s="15">
        <v>44.63</v>
      </c>
      <c r="I151" s="16">
        <v>44.63</v>
      </c>
      <c r="J151" s="15">
        <f t="shared" si="14"/>
        <v>0</v>
      </c>
      <c r="K151" s="15">
        <f t="shared" si="15"/>
        <v>0</v>
      </c>
      <c r="L151" s="15">
        <v>-2.2899999999999999E-3</v>
      </c>
      <c r="M151" s="15">
        <v>-1.8E-3</v>
      </c>
      <c r="N151" s="15">
        <v>-1.8E-3</v>
      </c>
      <c r="O151" s="15">
        <v>-1.8E-3</v>
      </c>
      <c r="P151" s="15">
        <v>-6.4200000000000004E-3</v>
      </c>
      <c r="Q151" s="15"/>
      <c r="R151" s="15">
        <f t="shared" si="16"/>
        <v>0</v>
      </c>
      <c r="S151" s="15">
        <f t="shared" si="17"/>
        <v>0</v>
      </c>
      <c r="T151" s="15">
        <f t="shared" si="18"/>
        <v>0</v>
      </c>
      <c r="U151" s="15">
        <f t="shared" si="19"/>
        <v>0</v>
      </c>
      <c r="V151" s="17">
        <f t="shared" si="20"/>
        <v>0</v>
      </c>
    </row>
    <row r="152" spans="1:22" ht="13.5" x14ac:dyDescent="0.35">
      <c r="A152" s="14">
        <v>106042</v>
      </c>
      <c r="B152" s="15" t="s">
        <v>527</v>
      </c>
      <c r="C152" s="15">
        <v>13.8</v>
      </c>
      <c r="D152" s="15">
        <v>101</v>
      </c>
      <c r="E152" s="15">
        <v>400</v>
      </c>
      <c r="F152" s="15">
        <v>44.63</v>
      </c>
      <c r="G152" s="15">
        <v>0</v>
      </c>
      <c r="H152" s="15">
        <v>44.63</v>
      </c>
      <c r="I152" s="16">
        <v>44.63</v>
      </c>
      <c r="J152" s="15">
        <f t="shared" si="14"/>
        <v>0</v>
      </c>
      <c r="K152" s="15">
        <f t="shared" si="15"/>
        <v>0</v>
      </c>
      <c r="L152" s="15">
        <v>-2.2899999999999999E-3</v>
      </c>
      <c r="M152" s="15">
        <v>-1.8E-3</v>
      </c>
      <c r="N152" s="15">
        <v>-1.8E-3</v>
      </c>
      <c r="O152" s="15">
        <v>-1.8E-3</v>
      </c>
      <c r="P152" s="15">
        <v>-6.4200000000000004E-3</v>
      </c>
      <c r="Q152" s="15"/>
      <c r="R152" s="15">
        <f t="shared" si="16"/>
        <v>0</v>
      </c>
      <c r="S152" s="15">
        <f t="shared" si="17"/>
        <v>0</v>
      </c>
      <c r="T152" s="15">
        <f t="shared" si="18"/>
        <v>0</v>
      </c>
      <c r="U152" s="15">
        <f t="shared" si="19"/>
        <v>0</v>
      </c>
      <c r="V152" s="17">
        <f t="shared" si="20"/>
        <v>0</v>
      </c>
    </row>
    <row r="153" spans="1:22" ht="13.5" x14ac:dyDescent="0.35">
      <c r="A153" s="14">
        <v>106043</v>
      </c>
      <c r="B153" s="15" t="s">
        <v>528</v>
      </c>
      <c r="C153" s="15">
        <v>13.8</v>
      </c>
      <c r="D153" s="15">
        <v>101</v>
      </c>
      <c r="E153" s="15">
        <v>400</v>
      </c>
      <c r="F153" s="15">
        <v>44.63</v>
      </c>
      <c r="G153" s="15">
        <v>0</v>
      </c>
      <c r="H153" s="15">
        <v>44.63</v>
      </c>
      <c r="I153" s="16">
        <v>44.63</v>
      </c>
      <c r="J153" s="15">
        <f t="shared" si="14"/>
        <v>0</v>
      </c>
      <c r="K153" s="15">
        <f t="shared" si="15"/>
        <v>0</v>
      </c>
      <c r="L153" s="15">
        <v>-2.2899999999999999E-3</v>
      </c>
      <c r="M153" s="15">
        <v>-1.8E-3</v>
      </c>
      <c r="N153" s="15">
        <v>-1.8E-3</v>
      </c>
      <c r="O153" s="15">
        <v>-1.8E-3</v>
      </c>
      <c r="P153" s="15">
        <v>-6.4200000000000004E-3</v>
      </c>
      <c r="Q153" s="15"/>
      <c r="R153" s="15">
        <f t="shared" si="16"/>
        <v>0</v>
      </c>
      <c r="S153" s="15">
        <f t="shared" si="17"/>
        <v>0</v>
      </c>
      <c r="T153" s="15">
        <f t="shared" si="18"/>
        <v>0</v>
      </c>
      <c r="U153" s="15">
        <f t="shared" si="19"/>
        <v>0</v>
      </c>
      <c r="V153" s="17">
        <f t="shared" si="20"/>
        <v>0</v>
      </c>
    </row>
    <row r="154" spans="1:22" ht="13.5" x14ac:dyDescent="0.35">
      <c r="A154" s="14">
        <v>996003</v>
      </c>
      <c r="B154" s="15" t="s">
        <v>529</v>
      </c>
      <c r="C154" s="15">
        <v>230</v>
      </c>
      <c r="D154" s="15">
        <v>101</v>
      </c>
      <c r="E154" s="15">
        <v>400</v>
      </c>
      <c r="F154" s="15">
        <v>76.25</v>
      </c>
      <c r="G154" s="15">
        <v>0</v>
      </c>
      <c r="H154" s="15">
        <v>76.25</v>
      </c>
      <c r="I154" s="16">
        <v>76.25</v>
      </c>
      <c r="J154" s="15">
        <f t="shared" si="14"/>
        <v>0</v>
      </c>
      <c r="K154" s="15">
        <f t="shared" si="15"/>
        <v>0</v>
      </c>
      <c r="L154" s="15">
        <v>-2.2899999999999999E-3</v>
      </c>
      <c r="M154" s="15">
        <v>-1.8E-3</v>
      </c>
      <c r="N154" s="15">
        <v>-1.8E-3</v>
      </c>
      <c r="O154" s="15">
        <v>-1.8E-3</v>
      </c>
      <c r="P154" s="15">
        <v>-6.4200000000000004E-3</v>
      </c>
      <c r="Q154" s="15"/>
      <c r="R154" s="15">
        <f t="shared" si="16"/>
        <v>0</v>
      </c>
      <c r="S154" s="15">
        <f t="shared" si="17"/>
        <v>0</v>
      </c>
      <c r="T154" s="15">
        <f t="shared" si="18"/>
        <v>0</v>
      </c>
      <c r="U154" s="15">
        <f t="shared" si="19"/>
        <v>0</v>
      </c>
      <c r="V154" s="17">
        <f t="shared" si="20"/>
        <v>0</v>
      </c>
    </row>
    <row r="155" spans="1:22" ht="13.5" x14ac:dyDescent="0.35">
      <c r="A155" s="14">
        <v>105297</v>
      </c>
      <c r="B155" s="15" t="s">
        <v>581</v>
      </c>
      <c r="C155" s="15">
        <v>13.8</v>
      </c>
      <c r="D155" s="15">
        <v>101</v>
      </c>
      <c r="E155" s="15">
        <v>564</v>
      </c>
      <c r="F155" s="15">
        <v>15.75</v>
      </c>
      <c r="G155" s="15">
        <v>0</v>
      </c>
      <c r="H155" s="15">
        <v>15.75</v>
      </c>
      <c r="I155" s="16">
        <v>15.75</v>
      </c>
      <c r="J155" s="15">
        <f t="shared" si="14"/>
        <v>0</v>
      </c>
      <c r="K155" s="15">
        <f t="shared" si="15"/>
        <v>0</v>
      </c>
      <c r="L155" s="15">
        <v>-2.2799999999999999E-3</v>
      </c>
      <c r="M155" s="15">
        <v>-1.7899999999999999E-3</v>
      </c>
      <c r="N155" s="15">
        <v>-1.7899999999999999E-3</v>
      </c>
      <c r="O155" s="15">
        <v>-1.7899999999999999E-3</v>
      </c>
      <c r="P155" s="15">
        <v>-6.4000000000000003E-3</v>
      </c>
      <c r="Q155" s="15"/>
      <c r="R155" s="15">
        <f t="shared" si="16"/>
        <v>0</v>
      </c>
      <c r="S155" s="15">
        <f t="shared" si="17"/>
        <v>0</v>
      </c>
      <c r="T155" s="15">
        <f t="shared" si="18"/>
        <v>0</v>
      </c>
      <c r="U155" s="15">
        <f t="shared" si="19"/>
        <v>0</v>
      </c>
      <c r="V155" s="17">
        <f t="shared" si="20"/>
        <v>0</v>
      </c>
    </row>
    <row r="156" spans="1:22" ht="13.5" x14ac:dyDescent="0.35">
      <c r="A156" s="14">
        <v>105310</v>
      </c>
      <c r="B156" s="15" t="s">
        <v>582</v>
      </c>
      <c r="C156" s="15">
        <v>13.8</v>
      </c>
      <c r="D156" s="15">
        <v>101</v>
      </c>
      <c r="E156" s="15">
        <v>564</v>
      </c>
      <c r="F156" s="15">
        <v>16.5</v>
      </c>
      <c r="G156" s="15">
        <v>0</v>
      </c>
      <c r="H156" s="15">
        <v>16.5</v>
      </c>
      <c r="I156" s="16">
        <v>16.5</v>
      </c>
      <c r="J156" s="15">
        <f t="shared" si="14"/>
        <v>0</v>
      </c>
      <c r="K156" s="15">
        <f t="shared" si="15"/>
        <v>0</v>
      </c>
      <c r="L156" s="15">
        <v>-2.2899999999999999E-3</v>
      </c>
      <c r="M156" s="15">
        <v>-1.7899999999999999E-3</v>
      </c>
      <c r="N156" s="15">
        <v>-1.7899999999999999E-3</v>
      </c>
      <c r="O156" s="15">
        <v>-1.7899999999999999E-3</v>
      </c>
      <c r="P156" s="15">
        <v>-6.3800000000000003E-3</v>
      </c>
      <c r="Q156" s="15"/>
      <c r="R156" s="15">
        <f t="shared" si="16"/>
        <v>0</v>
      </c>
      <c r="S156" s="15">
        <f t="shared" si="17"/>
        <v>0</v>
      </c>
      <c r="T156" s="15">
        <f t="shared" si="18"/>
        <v>0</v>
      </c>
      <c r="U156" s="15">
        <f t="shared" si="19"/>
        <v>0</v>
      </c>
      <c r="V156" s="17">
        <f t="shared" si="20"/>
        <v>0</v>
      </c>
    </row>
    <row r="157" spans="1:22" ht="13.5" x14ac:dyDescent="0.35">
      <c r="A157" s="14">
        <v>105317</v>
      </c>
      <c r="B157" s="15" t="s">
        <v>583</v>
      </c>
      <c r="C157" s="15">
        <v>2.2999999999999998</v>
      </c>
      <c r="D157" s="15">
        <v>101</v>
      </c>
      <c r="E157" s="15">
        <v>564</v>
      </c>
      <c r="F157" s="15">
        <v>9.08</v>
      </c>
      <c r="G157" s="15">
        <v>0</v>
      </c>
      <c r="H157" s="15">
        <v>9.08</v>
      </c>
      <c r="I157" s="16">
        <v>9.08</v>
      </c>
      <c r="J157" s="15">
        <f t="shared" si="14"/>
        <v>0</v>
      </c>
      <c r="K157" s="15">
        <f t="shared" si="15"/>
        <v>0</v>
      </c>
      <c r="L157" s="15">
        <v>-2.2899999999999999E-3</v>
      </c>
      <c r="M157" s="15">
        <v>-1.7899999999999999E-3</v>
      </c>
      <c r="N157" s="15">
        <v>-1.7899999999999999E-3</v>
      </c>
      <c r="O157" s="15">
        <v>-1.7899999999999999E-3</v>
      </c>
      <c r="P157" s="15">
        <v>-6.3800000000000003E-3</v>
      </c>
      <c r="Q157" s="15"/>
      <c r="R157" s="15">
        <f t="shared" si="16"/>
        <v>0</v>
      </c>
      <c r="S157" s="15">
        <f t="shared" si="17"/>
        <v>0</v>
      </c>
      <c r="T157" s="15">
        <f t="shared" si="18"/>
        <v>0</v>
      </c>
      <c r="U157" s="15">
        <f t="shared" si="19"/>
        <v>0</v>
      </c>
      <c r="V157" s="17">
        <f t="shared" si="20"/>
        <v>0</v>
      </c>
    </row>
    <row r="158" spans="1:22" ht="13.5" x14ac:dyDescent="0.35">
      <c r="A158" s="14">
        <v>105324</v>
      </c>
      <c r="B158" s="15" t="s">
        <v>585</v>
      </c>
      <c r="C158" s="15">
        <v>2.4</v>
      </c>
      <c r="D158" s="15">
        <v>101</v>
      </c>
      <c r="E158" s="15">
        <v>564</v>
      </c>
      <c r="F158" s="15">
        <v>6.47</v>
      </c>
      <c r="G158" s="15">
        <v>0</v>
      </c>
      <c r="H158" s="15">
        <v>6.47</v>
      </c>
      <c r="I158" s="16">
        <v>6.47</v>
      </c>
      <c r="J158" s="15">
        <f t="shared" si="14"/>
        <v>0</v>
      </c>
      <c r="K158" s="15">
        <f t="shared" si="15"/>
        <v>0</v>
      </c>
      <c r="L158" s="15">
        <v>-2.2899999999999999E-3</v>
      </c>
      <c r="M158" s="15">
        <v>-1.7899999999999999E-3</v>
      </c>
      <c r="N158" s="15">
        <v>-1.7899999999999999E-3</v>
      </c>
      <c r="O158" s="15">
        <v>-1.7899999999999999E-3</v>
      </c>
      <c r="P158" s="15">
        <v>-6.3600000000000002E-3</v>
      </c>
      <c r="Q158" s="15"/>
      <c r="R158" s="15">
        <f t="shared" si="16"/>
        <v>0</v>
      </c>
      <c r="S158" s="15">
        <f t="shared" si="17"/>
        <v>0</v>
      </c>
      <c r="T158" s="15">
        <f t="shared" si="18"/>
        <v>0</v>
      </c>
      <c r="U158" s="15">
        <f t="shared" si="19"/>
        <v>0</v>
      </c>
      <c r="V158" s="17">
        <f t="shared" si="20"/>
        <v>0</v>
      </c>
    </row>
    <row r="159" spans="1:22" ht="13.5" x14ac:dyDescent="0.35">
      <c r="A159" s="14">
        <v>105334</v>
      </c>
      <c r="B159" s="15" t="s">
        <v>586</v>
      </c>
      <c r="C159" s="15">
        <v>34.5</v>
      </c>
      <c r="D159" s="15">
        <v>101</v>
      </c>
      <c r="E159" s="15">
        <v>562</v>
      </c>
      <c r="F159" s="15">
        <v>0.89</v>
      </c>
      <c r="G159" s="15">
        <v>0</v>
      </c>
      <c r="H159" s="15">
        <v>0.89</v>
      </c>
      <c r="I159" s="16">
        <v>0.89</v>
      </c>
      <c r="J159" s="15">
        <f t="shared" si="14"/>
        <v>0</v>
      </c>
      <c r="K159" s="15">
        <f t="shared" si="15"/>
        <v>0</v>
      </c>
      <c r="L159" s="15">
        <v>-2.2899999999999999E-3</v>
      </c>
      <c r="M159" s="15">
        <v>-1.7899999999999999E-3</v>
      </c>
      <c r="N159" s="15">
        <v>-1.7899999999999999E-3</v>
      </c>
      <c r="O159" s="15">
        <v>-1.7899999999999999E-3</v>
      </c>
      <c r="P159" s="15">
        <v>-6.3600000000000002E-3</v>
      </c>
      <c r="Q159" s="15"/>
      <c r="R159" s="15">
        <f t="shared" si="16"/>
        <v>0</v>
      </c>
      <c r="S159" s="15">
        <f t="shared" si="17"/>
        <v>0</v>
      </c>
      <c r="T159" s="15">
        <f t="shared" si="18"/>
        <v>0</v>
      </c>
      <c r="U159" s="15">
        <f t="shared" si="19"/>
        <v>0</v>
      </c>
      <c r="V159" s="17">
        <f t="shared" si="20"/>
        <v>0</v>
      </c>
    </row>
    <row r="160" spans="1:22" ht="13.5" x14ac:dyDescent="0.35">
      <c r="A160" s="14">
        <v>994418</v>
      </c>
      <c r="B160" s="15" t="s">
        <v>587</v>
      </c>
      <c r="C160" s="15">
        <v>115</v>
      </c>
      <c r="D160" s="15">
        <v>101</v>
      </c>
      <c r="E160" s="15">
        <v>560</v>
      </c>
      <c r="F160" s="15">
        <v>19.899999999999999</v>
      </c>
      <c r="G160" s="15">
        <v>0</v>
      </c>
      <c r="H160" s="15">
        <v>19.899999999999999</v>
      </c>
      <c r="I160" s="16">
        <v>19.899999999999999</v>
      </c>
      <c r="J160" s="15">
        <f t="shared" si="14"/>
        <v>0</v>
      </c>
      <c r="K160" s="15">
        <f t="shared" si="15"/>
        <v>0</v>
      </c>
      <c r="L160" s="15">
        <v>-2.2899999999999999E-3</v>
      </c>
      <c r="M160" s="15">
        <v>-1.7899999999999999E-3</v>
      </c>
      <c r="N160" s="15">
        <v>-1.7899999999999999E-3</v>
      </c>
      <c r="O160" s="15">
        <v>-1.7899999999999999E-3</v>
      </c>
      <c r="P160" s="15">
        <v>-6.3600000000000002E-3</v>
      </c>
      <c r="Q160" s="15"/>
      <c r="R160" s="15">
        <f t="shared" si="16"/>
        <v>0</v>
      </c>
      <c r="S160" s="15">
        <f t="shared" si="17"/>
        <v>0</v>
      </c>
      <c r="T160" s="15">
        <f t="shared" si="18"/>
        <v>0</v>
      </c>
      <c r="U160" s="15">
        <f t="shared" si="19"/>
        <v>0</v>
      </c>
      <c r="V160" s="17">
        <f t="shared" si="20"/>
        <v>0</v>
      </c>
    </row>
    <row r="161" spans="1:22" ht="13.5" x14ac:dyDescent="0.35">
      <c r="A161" s="14">
        <v>993328</v>
      </c>
      <c r="B161" s="15" t="s">
        <v>193</v>
      </c>
      <c r="C161" s="15">
        <v>69</v>
      </c>
      <c r="D161" s="15">
        <v>101</v>
      </c>
      <c r="E161" s="15">
        <v>1110</v>
      </c>
      <c r="F161" s="15">
        <v>9.93</v>
      </c>
      <c r="G161" s="15">
        <v>0</v>
      </c>
      <c r="H161" s="15">
        <v>9.93</v>
      </c>
      <c r="I161" s="16">
        <v>9.93</v>
      </c>
      <c r="J161" s="15">
        <f t="shared" si="14"/>
        <v>0</v>
      </c>
      <c r="K161" s="15">
        <f t="shared" si="15"/>
        <v>0</v>
      </c>
      <c r="L161" s="15">
        <v>-0.01</v>
      </c>
      <c r="M161" s="15">
        <v>-6.4000000000000003E-3</v>
      </c>
      <c r="N161" s="15">
        <v>-6.4000000000000003E-3</v>
      </c>
      <c r="O161" s="15">
        <v>-6.4000000000000003E-3</v>
      </c>
      <c r="P161" s="15">
        <v>-6.0000000000000001E-3</v>
      </c>
      <c r="Q161" s="15"/>
      <c r="R161" s="15">
        <f t="shared" si="16"/>
        <v>0</v>
      </c>
      <c r="S161" s="15">
        <f t="shared" si="17"/>
        <v>0</v>
      </c>
      <c r="T161" s="15">
        <f t="shared" si="18"/>
        <v>0</v>
      </c>
      <c r="U161" s="15">
        <f t="shared" si="19"/>
        <v>0</v>
      </c>
      <c r="V161" s="17">
        <f t="shared" si="20"/>
        <v>0</v>
      </c>
    </row>
    <row r="162" spans="1:22" ht="13.5" x14ac:dyDescent="0.35">
      <c r="A162" s="14">
        <v>105357</v>
      </c>
      <c r="B162" s="15" t="s">
        <v>590</v>
      </c>
      <c r="C162" s="15">
        <v>12.5</v>
      </c>
      <c r="D162" s="15">
        <v>101</v>
      </c>
      <c r="E162" s="15">
        <v>563</v>
      </c>
      <c r="F162" s="15">
        <v>0</v>
      </c>
      <c r="G162" s="15">
        <v>0</v>
      </c>
      <c r="H162" s="15">
        <v>0</v>
      </c>
      <c r="I162" s="16">
        <v>0</v>
      </c>
      <c r="J162" s="15">
        <f t="shared" si="14"/>
        <v>0</v>
      </c>
      <c r="K162" s="15">
        <f t="shared" si="15"/>
        <v>0</v>
      </c>
      <c r="L162" s="15">
        <v>-2.33E-3</v>
      </c>
      <c r="M162" s="15">
        <v>-1.73E-3</v>
      </c>
      <c r="N162" s="15">
        <v>-1.73E-3</v>
      </c>
      <c r="O162" s="15">
        <v>-1.73E-3</v>
      </c>
      <c r="P162" s="15">
        <v>-5.96E-3</v>
      </c>
      <c r="Q162" s="15"/>
      <c r="R162" s="15">
        <f t="shared" si="16"/>
        <v>0</v>
      </c>
      <c r="S162" s="15">
        <f t="shared" si="17"/>
        <v>0</v>
      </c>
      <c r="T162" s="15">
        <f t="shared" si="18"/>
        <v>0</v>
      </c>
      <c r="U162" s="15">
        <f t="shared" si="19"/>
        <v>0</v>
      </c>
      <c r="V162" s="17">
        <f t="shared" si="20"/>
        <v>0</v>
      </c>
    </row>
    <row r="163" spans="1:22" ht="13.5" x14ac:dyDescent="0.35">
      <c r="A163" s="14">
        <v>105358</v>
      </c>
      <c r="B163" s="15" t="s">
        <v>591</v>
      </c>
      <c r="C163" s="15">
        <v>12.5</v>
      </c>
      <c r="D163" s="15">
        <v>101</v>
      </c>
      <c r="E163" s="15">
        <v>563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14"/>
        <v>0</v>
      </c>
      <c r="K163" s="15">
        <f t="shared" si="15"/>
        <v>0</v>
      </c>
      <c r="L163" s="15">
        <v>-2.33E-3</v>
      </c>
      <c r="M163" s="15">
        <v>-1.73E-3</v>
      </c>
      <c r="N163" s="15">
        <v>-1.73E-3</v>
      </c>
      <c r="O163" s="15">
        <v>-1.73E-3</v>
      </c>
      <c r="P163" s="15">
        <v>-5.96E-3</v>
      </c>
      <c r="Q163" s="15"/>
      <c r="R163" s="15">
        <f t="shared" si="16"/>
        <v>0</v>
      </c>
      <c r="S163" s="15">
        <f t="shared" si="17"/>
        <v>0</v>
      </c>
      <c r="T163" s="15">
        <f t="shared" si="18"/>
        <v>0</v>
      </c>
      <c r="U163" s="15">
        <f t="shared" si="19"/>
        <v>0</v>
      </c>
      <c r="V163" s="17">
        <f t="shared" si="20"/>
        <v>0</v>
      </c>
    </row>
    <row r="164" spans="1:22" ht="13.5" x14ac:dyDescent="0.35">
      <c r="A164" s="14">
        <v>105362</v>
      </c>
      <c r="B164" s="15" t="s">
        <v>592</v>
      </c>
      <c r="C164" s="15">
        <v>4.16</v>
      </c>
      <c r="D164" s="15">
        <v>101</v>
      </c>
      <c r="E164" s="15">
        <v>644</v>
      </c>
      <c r="F164" s="15">
        <v>13</v>
      </c>
      <c r="G164" s="15">
        <v>0</v>
      </c>
      <c r="H164" s="15">
        <v>13</v>
      </c>
      <c r="I164" s="16">
        <v>13</v>
      </c>
      <c r="J164" s="15">
        <f t="shared" si="14"/>
        <v>0</v>
      </c>
      <c r="K164" s="15">
        <f t="shared" si="15"/>
        <v>0</v>
      </c>
      <c r="L164" s="15">
        <v>-2.33E-3</v>
      </c>
      <c r="M164" s="15">
        <v>-1.73E-3</v>
      </c>
      <c r="N164" s="15">
        <v>-1.73E-3</v>
      </c>
      <c r="O164" s="15">
        <v>-1.73E-3</v>
      </c>
      <c r="P164" s="15">
        <v>-5.96E-3</v>
      </c>
      <c r="Q164" s="15"/>
      <c r="R164" s="15">
        <f t="shared" si="16"/>
        <v>0</v>
      </c>
      <c r="S164" s="15">
        <f t="shared" si="17"/>
        <v>0</v>
      </c>
      <c r="T164" s="15">
        <f t="shared" si="18"/>
        <v>0</v>
      </c>
      <c r="U164" s="15">
        <f t="shared" si="19"/>
        <v>0</v>
      </c>
      <c r="V164" s="17">
        <f t="shared" si="20"/>
        <v>0</v>
      </c>
    </row>
    <row r="165" spans="1:22" ht="13.5" x14ac:dyDescent="0.35">
      <c r="A165" s="14">
        <v>105374</v>
      </c>
      <c r="B165" s="15" t="s">
        <v>596</v>
      </c>
      <c r="C165" s="15">
        <v>11</v>
      </c>
      <c r="D165" s="15">
        <v>101</v>
      </c>
      <c r="E165" s="15">
        <v>644</v>
      </c>
      <c r="F165" s="15">
        <v>7.66</v>
      </c>
      <c r="G165" s="15">
        <v>0</v>
      </c>
      <c r="H165" s="15">
        <v>7.66</v>
      </c>
      <c r="I165" s="16">
        <v>7.66</v>
      </c>
      <c r="J165" s="15">
        <f t="shared" si="14"/>
        <v>0</v>
      </c>
      <c r="K165" s="15">
        <f t="shared" si="15"/>
        <v>0</v>
      </c>
      <c r="L165" s="15">
        <v>-2.3600000000000001E-3</v>
      </c>
      <c r="M165" s="15">
        <v>-1.6800000000000001E-3</v>
      </c>
      <c r="N165" s="15">
        <v>-1.6800000000000001E-3</v>
      </c>
      <c r="O165" s="15">
        <v>-1.6800000000000001E-3</v>
      </c>
      <c r="P165" s="15">
        <v>-5.6699999999999997E-3</v>
      </c>
      <c r="Q165" s="15"/>
      <c r="R165" s="15">
        <f t="shared" si="16"/>
        <v>0</v>
      </c>
      <c r="S165" s="15">
        <f t="shared" si="17"/>
        <v>0</v>
      </c>
      <c r="T165" s="15">
        <f t="shared" si="18"/>
        <v>0</v>
      </c>
      <c r="U165" s="15">
        <f t="shared" si="19"/>
        <v>0</v>
      </c>
      <c r="V165" s="17">
        <f t="shared" si="20"/>
        <v>0</v>
      </c>
    </row>
    <row r="166" spans="1:22" ht="13.5" x14ac:dyDescent="0.35">
      <c r="A166" s="14">
        <v>105375</v>
      </c>
      <c r="B166" s="15" t="s">
        <v>597</v>
      </c>
      <c r="C166" s="15">
        <v>11</v>
      </c>
      <c r="D166" s="15">
        <v>101</v>
      </c>
      <c r="E166" s="15">
        <v>644</v>
      </c>
      <c r="F166" s="15">
        <v>7.15</v>
      </c>
      <c r="G166" s="15">
        <v>0</v>
      </c>
      <c r="H166" s="15">
        <v>7.15</v>
      </c>
      <c r="I166" s="16">
        <v>7.15</v>
      </c>
      <c r="J166" s="15">
        <f t="shared" si="14"/>
        <v>0</v>
      </c>
      <c r="K166" s="15">
        <f t="shared" si="15"/>
        <v>0</v>
      </c>
      <c r="L166" s="15">
        <v>-2.3600000000000001E-3</v>
      </c>
      <c r="M166" s="15">
        <v>-1.6800000000000001E-3</v>
      </c>
      <c r="N166" s="15">
        <v>-1.6800000000000001E-3</v>
      </c>
      <c r="O166" s="15">
        <v>-1.6800000000000001E-3</v>
      </c>
      <c r="P166" s="15">
        <v>-5.6699999999999997E-3</v>
      </c>
      <c r="Q166" s="15"/>
      <c r="R166" s="15">
        <f t="shared" si="16"/>
        <v>0</v>
      </c>
      <c r="S166" s="15">
        <f t="shared" si="17"/>
        <v>0</v>
      </c>
      <c r="T166" s="15">
        <f t="shared" si="18"/>
        <v>0</v>
      </c>
      <c r="U166" s="15">
        <f t="shared" si="19"/>
        <v>0</v>
      </c>
      <c r="V166" s="17">
        <f t="shared" si="20"/>
        <v>0</v>
      </c>
    </row>
    <row r="167" spans="1:22" ht="13.5" x14ac:dyDescent="0.35">
      <c r="A167" s="14">
        <v>994484</v>
      </c>
      <c r="B167" s="15" t="s">
        <v>598</v>
      </c>
      <c r="C167" s="15">
        <v>115</v>
      </c>
      <c r="D167" s="15">
        <v>101</v>
      </c>
      <c r="E167" s="15">
        <v>640</v>
      </c>
      <c r="F167" s="15">
        <v>17.5</v>
      </c>
      <c r="G167" s="15">
        <v>0</v>
      </c>
      <c r="H167" s="15">
        <v>17.5</v>
      </c>
      <c r="I167" s="16">
        <v>17.5</v>
      </c>
      <c r="J167" s="15">
        <f t="shared" si="14"/>
        <v>0</v>
      </c>
      <c r="K167" s="15">
        <f t="shared" si="15"/>
        <v>0</v>
      </c>
      <c r="L167" s="15">
        <v>-2.3600000000000001E-3</v>
      </c>
      <c r="M167" s="15">
        <v>-1.6800000000000001E-3</v>
      </c>
      <c r="N167" s="15">
        <v>-1.6800000000000001E-3</v>
      </c>
      <c r="O167" s="15">
        <v>-1.6800000000000001E-3</v>
      </c>
      <c r="P167" s="15">
        <v>-5.6699999999999997E-3</v>
      </c>
      <c r="Q167" s="15"/>
      <c r="R167" s="15">
        <f t="shared" si="16"/>
        <v>0</v>
      </c>
      <c r="S167" s="15">
        <f t="shared" si="17"/>
        <v>0</v>
      </c>
      <c r="T167" s="15">
        <f t="shared" si="18"/>
        <v>0</v>
      </c>
      <c r="U167" s="15">
        <f t="shared" si="19"/>
        <v>0</v>
      </c>
      <c r="V167" s="17">
        <f t="shared" si="20"/>
        <v>0</v>
      </c>
    </row>
    <row r="168" spans="1:22" ht="13.5" x14ac:dyDescent="0.35">
      <c r="A168" s="14">
        <v>105700</v>
      </c>
      <c r="B168" s="15" t="s">
        <v>588</v>
      </c>
      <c r="C168" s="15">
        <v>2.2999999999999998</v>
      </c>
      <c r="D168" s="15">
        <v>101</v>
      </c>
      <c r="E168" s="15">
        <v>644</v>
      </c>
      <c r="F168" s="15">
        <v>8.75</v>
      </c>
      <c r="G168" s="15">
        <v>0</v>
      </c>
      <c r="H168" s="15">
        <v>8.75</v>
      </c>
      <c r="I168" s="16">
        <v>8.75</v>
      </c>
      <c r="J168" s="15">
        <f t="shared" si="14"/>
        <v>0</v>
      </c>
      <c r="K168" s="15">
        <f t="shared" si="15"/>
        <v>0</v>
      </c>
      <c r="L168" s="15">
        <v>-2.3600000000000001E-3</v>
      </c>
      <c r="M168" s="15">
        <v>-1.6900000000000001E-3</v>
      </c>
      <c r="N168" s="15">
        <v>-1.6900000000000001E-3</v>
      </c>
      <c r="O168" s="15">
        <v>-1.6900000000000001E-3</v>
      </c>
      <c r="P168" s="15">
        <v>-5.6600000000000001E-3</v>
      </c>
      <c r="Q168" s="15"/>
      <c r="R168" s="15">
        <f t="shared" si="16"/>
        <v>0</v>
      </c>
      <c r="S168" s="15">
        <f t="shared" si="17"/>
        <v>0</v>
      </c>
      <c r="T168" s="15">
        <f t="shared" si="18"/>
        <v>0</v>
      </c>
      <c r="U168" s="15">
        <f t="shared" si="19"/>
        <v>0</v>
      </c>
      <c r="V168" s="17">
        <f t="shared" si="20"/>
        <v>0</v>
      </c>
    </row>
    <row r="169" spans="1:22" ht="13.5" x14ac:dyDescent="0.35">
      <c r="A169" s="14">
        <v>105701</v>
      </c>
      <c r="B169" s="15" t="s">
        <v>589</v>
      </c>
      <c r="C169" s="15">
        <v>2.2999999999999998</v>
      </c>
      <c r="D169" s="15">
        <v>101</v>
      </c>
      <c r="E169" s="15">
        <v>644</v>
      </c>
      <c r="F169" s="15">
        <v>8.75</v>
      </c>
      <c r="G169" s="15">
        <v>0</v>
      </c>
      <c r="H169" s="15">
        <v>8.75</v>
      </c>
      <c r="I169" s="16">
        <v>8.75</v>
      </c>
      <c r="J169" s="15">
        <f t="shared" si="14"/>
        <v>0</v>
      </c>
      <c r="K169" s="15">
        <f t="shared" si="15"/>
        <v>0</v>
      </c>
      <c r="L169" s="15">
        <v>-2.3600000000000001E-3</v>
      </c>
      <c r="M169" s="15">
        <v>-1.6900000000000001E-3</v>
      </c>
      <c r="N169" s="15">
        <v>-1.6900000000000001E-3</v>
      </c>
      <c r="O169" s="15">
        <v>-1.6900000000000001E-3</v>
      </c>
      <c r="P169" s="15">
        <v>-5.6600000000000001E-3</v>
      </c>
      <c r="Q169" s="15"/>
      <c r="R169" s="15">
        <f t="shared" si="16"/>
        <v>0</v>
      </c>
      <c r="S169" s="15">
        <f t="shared" si="17"/>
        <v>0</v>
      </c>
      <c r="T169" s="15">
        <f t="shared" si="18"/>
        <v>0</v>
      </c>
      <c r="U169" s="15">
        <f t="shared" si="19"/>
        <v>0</v>
      </c>
      <c r="V169" s="17">
        <f t="shared" si="20"/>
        <v>0</v>
      </c>
    </row>
    <row r="170" spans="1:22" ht="13.5" x14ac:dyDescent="0.35">
      <c r="A170" s="14">
        <v>105385</v>
      </c>
      <c r="B170" s="15" t="s">
        <v>594</v>
      </c>
      <c r="C170" s="15">
        <v>14.4</v>
      </c>
      <c r="D170" s="15">
        <v>101</v>
      </c>
      <c r="E170" s="15">
        <v>643</v>
      </c>
      <c r="F170" s="15">
        <v>112.5</v>
      </c>
      <c r="G170" s="15">
        <v>0</v>
      </c>
      <c r="H170" s="15">
        <v>112.5</v>
      </c>
      <c r="I170" s="16">
        <v>112.5</v>
      </c>
      <c r="J170" s="15">
        <f t="shared" si="14"/>
        <v>0</v>
      </c>
      <c r="K170" s="15">
        <f t="shared" si="15"/>
        <v>0</v>
      </c>
      <c r="L170" s="15">
        <v>-2.3700000000000001E-3</v>
      </c>
      <c r="M170" s="15">
        <v>-1.6800000000000001E-3</v>
      </c>
      <c r="N170" s="15">
        <v>-1.6800000000000001E-3</v>
      </c>
      <c r="O170" s="15">
        <v>-1.6800000000000001E-3</v>
      </c>
      <c r="P170" s="15">
        <v>-5.6499999999999996E-3</v>
      </c>
      <c r="Q170" s="15"/>
      <c r="R170" s="15">
        <f t="shared" si="16"/>
        <v>0</v>
      </c>
      <c r="S170" s="15">
        <f t="shared" si="17"/>
        <v>0</v>
      </c>
      <c r="T170" s="15">
        <f t="shared" si="18"/>
        <v>0</v>
      </c>
      <c r="U170" s="15">
        <f t="shared" si="19"/>
        <v>0</v>
      </c>
      <c r="V170" s="17">
        <f t="shared" si="20"/>
        <v>0</v>
      </c>
    </row>
    <row r="171" spans="1:22" ht="13.5" x14ac:dyDescent="0.35">
      <c r="A171" s="14">
        <v>105386</v>
      </c>
      <c r="B171" s="15" t="s">
        <v>593</v>
      </c>
      <c r="C171" s="15">
        <v>24</v>
      </c>
      <c r="D171" s="15">
        <v>101</v>
      </c>
      <c r="E171" s="15">
        <v>643</v>
      </c>
      <c r="F171" s="15">
        <v>335.49</v>
      </c>
      <c r="G171" s="15">
        <v>0</v>
      </c>
      <c r="H171" s="15">
        <v>335.49</v>
      </c>
      <c r="I171" s="16">
        <v>335.49</v>
      </c>
      <c r="J171" s="15">
        <f t="shared" si="14"/>
        <v>0</v>
      </c>
      <c r="K171" s="15">
        <f t="shared" si="15"/>
        <v>0</v>
      </c>
      <c r="L171" s="15">
        <v>-2.3700000000000001E-3</v>
      </c>
      <c r="M171" s="15">
        <v>-1.6800000000000001E-3</v>
      </c>
      <c r="N171" s="15">
        <v>-1.6800000000000001E-3</v>
      </c>
      <c r="O171" s="15">
        <v>-1.6800000000000001E-3</v>
      </c>
      <c r="P171" s="15">
        <v>-5.6499999999999996E-3</v>
      </c>
      <c r="Q171" s="15"/>
      <c r="R171" s="15">
        <f t="shared" si="16"/>
        <v>0</v>
      </c>
      <c r="S171" s="15">
        <f t="shared" si="17"/>
        <v>0</v>
      </c>
      <c r="T171" s="15">
        <f t="shared" si="18"/>
        <v>0</v>
      </c>
      <c r="U171" s="15">
        <f t="shared" si="19"/>
        <v>0</v>
      </c>
      <c r="V171" s="17">
        <f t="shared" si="20"/>
        <v>0</v>
      </c>
    </row>
    <row r="172" spans="1:22" ht="13.5" x14ac:dyDescent="0.35">
      <c r="A172" s="14">
        <v>105387</v>
      </c>
      <c r="B172" s="15" t="s">
        <v>595</v>
      </c>
      <c r="C172" s="15">
        <v>13.8</v>
      </c>
      <c r="D172" s="15">
        <v>101</v>
      </c>
      <c r="E172" s="15">
        <v>643</v>
      </c>
      <c r="F172" s="15">
        <v>35.4</v>
      </c>
      <c r="G172" s="15">
        <v>0</v>
      </c>
      <c r="H172" s="15">
        <v>35.4</v>
      </c>
      <c r="I172" s="16">
        <v>35.4</v>
      </c>
      <c r="J172" s="15">
        <f t="shared" si="14"/>
        <v>0</v>
      </c>
      <c r="K172" s="15">
        <f t="shared" si="15"/>
        <v>0</v>
      </c>
      <c r="L172" s="15">
        <v>-2.3700000000000001E-3</v>
      </c>
      <c r="M172" s="15">
        <v>-1.6800000000000001E-3</v>
      </c>
      <c r="N172" s="15">
        <v>-1.6800000000000001E-3</v>
      </c>
      <c r="O172" s="15">
        <v>-1.6800000000000001E-3</v>
      </c>
      <c r="P172" s="15">
        <v>-5.6499999999999996E-3</v>
      </c>
      <c r="Q172" s="15"/>
      <c r="R172" s="15">
        <f t="shared" si="16"/>
        <v>0</v>
      </c>
      <c r="S172" s="15">
        <f t="shared" si="17"/>
        <v>0</v>
      </c>
      <c r="T172" s="15">
        <f t="shared" si="18"/>
        <v>0</v>
      </c>
      <c r="U172" s="15">
        <f t="shared" si="19"/>
        <v>0</v>
      </c>
      <c r="V172" s="17">
        <f t="shared" si="20"/>
        <v>0</v>
      </c>
    </row>
    <row r="173" spans="1:22" ht="13.5" x14ac:dyDescent="0.35">
      <c r="A173" s="14">
        <v>995034</v>
      </c>
      <c r="B173" s="15" t="s">
        <v>512</v>
      </c>
      <c r="C173" s="15">
        <v>115</v>
      </c>
      <c r="D173" s="15">
        <v>101</v>
      </c>
      <c r="E173" s="15">
        <v>640</v>
      </c>
      <c r="F173" s="15">
        <v>16</v>
      </c>
      <c r="G173" s="15">
        <v>0</v>
      </c>
      <c r="H173" s="15">
        <v>16</v>
      </c>
      <c r="I173" s="16">
        <v>16</v>
      </c>
      <c r="J173" s="15">
        <f t="shared" si="14"/>
        <v>0</v>
      </c>
      <c r="K173" s="15">
        <f t="shared" si="15"/>
        <v>0</v>
      </c>
      <c r="L173" s="15">
        <v>-2.33E-3</v>
      </c>
      <c r="M173" s="15">
        <v>-1.6999999999999999E-3</v>
      </c>
      <c r="N173" s="15">
        <v>-1.6999999999999999E-3</v>
      </c>
      <c r="O173" s="15">
        <v>-1.6999999999999999E-3</v>
      </c>
      <c r="P173" s="15">
        <v>-5.5999999999999999E-3</v>
      </c>
      <c r="Q173" s="15"/>
      <c r="R173" s="15">
        <f t="shared" si="16"/>
        <v>0</v>
      </c>
      <c r="S173" s="15">
        <f t="shared" si="17"/>
        <v>0</v>
      </c>
      <c r="T173" s="15">
        <f t="shared" si="18"/>
        <v>0</v>
      </c>
      <c r="U173" s="15">
        <f t="shared" si="19"/>
        <v>0</v>
      </c>
      <c r="V173" s="17">
        <f t="shared" si="20"/>
        <v>0</v>
      </c>
    </row>
    <row r="174" spans="1:22" ht="13.5" x14ac:dyDescent="0.35">
      <c r="A174" s="14">
        <v>113907</v>
      </c>
      <c r="B174" s="15" t="s">
        <v>178</v>
      </c>
      <c r="C174" s="15">
        <v>69</v>
      </c>
      <c r="D174" s="15">
        <v>101</v>
      </c>
      <c r="E174" s="15">
        <v>1214</v>
      </c>
      <c r="F174" s="15">
        <v>0</v>
      </c>
      <c r="G174" s="15">
        <v>0</v>
      </c>
      <c r="H174" s="15">
        <v>0</v>
      </c>
      <c r="I174" s="16">
        <v>0</v>
      </c>
      <c r="J174" s="15">
        <f t="shared" si="14"/>
        <v>0</v>
      </c>
      <c r="K174" s="15">
        <f t="shared" si="15"/>
        <v>0</v>
      </c>
      <c r="L174" s="15">
        <v>-8.2400000000000008E-3</v>
      </c>
      <c r="M174" s="15">
        <v>-5.6600000000000001E-3</v>
      </c>
      <c r="N174" s="15">
        <v>-5.6600000000000001E-3</v>
      </c>
      <c r="O174" s="15">
        <v>-5.6600000000000001E-3</v>
      </c>
      <c r="P174" s="15">
        <v>-5.5799999999999999E-3</v>
      </c>
      <c r="Q174" s="15"/>
      <c r="R174" s="15">
        <f t="shared" si="16"/>
        <v>0</v>
      </c>
      <c r="S174" s="15">
        <f t="shared" si="17"/>
        <v>0</v>
      </c>
      <c r="T174" s="15">
        <f t="shared" si="18"/>
        <v>0</v>
      </c>
      <c r="U174" s="15">
        <f t="shared" si="19"/>
        <v>0</v>
      </c>
      <c r="V174" s="17">
        <f t="shared" si="20"/>
        <v>0</v>
      </c>
    </row>
    <row r="175" spans="1:22" ht="13.5" x14ac:dyDescent="0.35">
      <c r="A175" s="14">
        <v>994502</v>
      </c>
      <c r="B175" s="15" t="s">
        <v>599</v>
      </c>
      <c r="C175" s="15">
        <v>115</v>
      </c>
      <c r="D175" s="15">
        <v>101</v>
      </c>
      <c r="E175" s="15">
        <v>640</v>
      </c>
      <c r="F175" s="15">
        <v>4.9800000000000004</v>
      </c>
      <c r="G175" s="15">
        <v>0</v>
      </c>
      <c r="H175" s="15">
        <v>4.9800000000000004</v>
      </c>
      <c r="I175" s="16">
        <v>4.9800000000000004</v>
      </c>
      <c r="J175" s="15">
        <f t="shared" si="14"/>
        <v>0</v>
      </c>
      <c r="K175" s="15">
        <f t="shared" si="15"/>
        <v>0</v>
      </c>
      <c r="L175" s="15">
        <v>-2.3600000000000001E-3</v>
      </c>
      <c r="M175" s="15">
        <v>-1.67E-3</v>
      </c>
      <c r="N175" s="15">
        <v>-1.67E-3</v>
      </c>
      <c r="O175" s="15">
        <v>-1.67E-3</v>
      </c>
      <c r="P175" s="15">
        <v>-5.5199999999999997E-3</v>
      </c>
      <c r="Q175" s="15"/>
      <c r="R175" s="15">
        <f t="shared" si="16"/>
        <v>0</v>
      </c>
      <c r="S175" s="15">
        <f t="shared" si="17"/>
        <v>0</v>
      </c>
      <c r="T175" s="15">
        <f t="shared" si="18"/>
        <v>0</v>
      </c>
      <c r="U175" s="15">
        <f t="shared" si="19"/>
        <v>0</v>
      </c>
      <c r="V175" s="17">
        <f t="shared" si="20"/>
        <v>0</v>
      </c>
    </row>
    <row r="176" spans="1:22" ht="13.5" x14ac:dyDescent="0.35">
      <c r="A176" s="14">
        <v>113444</v>
      </c>
      <c r="B176" s="15" t="s">
        <v>449</v>
      </c>
      <c r="C176" s="15">
        <v>0.48</v>
      </c>
      <c r="D176" s="15">
        <v>101</v>
      </c>
      <c r="E176" s="15">
        <v>1110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14"/>
        <v>0</v>
      </c>
      <c r="K176" s="15">
        <f t="shared" si="15"/>
        <v>0</v>
      </c>
      <c r="L176" s="15">
        <v>-4.3499999999999997E-3</v>
      </c>
      <c r="M176" s="15">
        <v>-1.7000000000000001E-4</v>
      </c>
      <c r="N176" s="15">
        <v>-1.7000000000000001E-4</v>
      </c>
      <c r="O176" s="15">
        <v>-1.7000000000000001E-4</v>
      </c>
      <c r="P176" s="15">
        <v>-5.4000000000000003E-3</v>
      </c>
      <c r="Q176" s="15"/>
      <c r="R176" s="15">
        <f t="shared" si="16"/>
        <v>0</v>
      </c>
      <c r="S176" s="15">
        <f t="shared" si="17"/>
        <v>0</v>
      </c>
      <c r="T176" s="15">
        <f t="shared" si="18"/>
        <v>0</v>
      </c>
      <c r="U176" s="15">
        <f t="shared" si="19"/>
        <v>0</v>
      </c>
      <c r="V176" s="17">
        <f t="shared" si="20"/>
        <v>0</v>
      </c>
    </row>
    <row r="177" spans="1:22" ht="13.5" x14ac:dyDescent="0.35">
      <c r="A177" s="14">
        <v>993283</v>
      </c>
      <c r="B177" s="15" t="s">
        <v>450</v>
      </c>
      <c r="C177" s="15">
        <v>115</v>
      </c>
      <c r="D177" s="15">
        <v>101</v>
      </c>
      <c r="E177" s="15">
        <v>1110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14"/>
        <v>0</v>
      </c>
      <c r="K177" s="15">
        <f t="shared" si="15"/>
        <v>0</v>
      </c>
      <c r="L177" s="15">
        <v>-4.3499999999999997E-3</v>
      </c>
      <c r="M177" s="15">
        <v>-1.7000000000000001E-4</v>
      </c>
      <c r="N177" s="15">
        <v>-1.7000000000000001E-4</v>
      </c>
      <c r="O177" s="15">
        <v>-1.7000000000000001E-4</v>
      </c>
      <c r="P177" s="15">
        <v>-5.4000000000000003E-3</v>
      </c>
      <c r="Q177" s="15"/>
      <c r="R177" s="15">
        <f t="shared" si="16"/>
        <v>0</v>
      </c>
      <c r="S177" s="15">
        <f t="shared" si="17"/>
        <v>0</v>
      </c>
      <c r="T177" s="15">
        <f t="shared" si="18"/>
        <v>0</v>
      </c>
      <c r="U177" s="15">
        <f t="shared" si="19"/>
        <v>0</v>
      </c>
      <c r="V177" s="17">
        <f t="shared" si="20"/>
        <v>0</v>
      </c>
    </row>
    <row r="178" spans="1:22" ht="13.5" x14ac:dyDescent="0.35">
      <c r="A178" s="14">
        <v>105633</v>
      </c>
      <c r="B178" s="15" t="s">
        <v>509</v>
      </c>
      <c r="C178" s="15">
        <v>16</v>
      </c>
      <c r="D178" s="15">
        <v>101</v>
      </c>
      <c r="E178" s="15">
        <v>643</v>
      </c>
      <c r="F178" s="15">
        <v>231.83</v>
      </c>
      <c r="G178" s="15">
        <v>0</v>
      </c>
      <c r="H178" s="15">
        <v>231.83</v>
      </c>
      <c r="I178" s="16">
        <v>231.83</v>
      </c>
      <c r="J178" s="15">
        <f t="shared" si="14"/>
        <v>0</v>
      </c>
      <c r="K178" s="15">
        <f t="shared" si="15"/>
        <v>0</v>
      </c>
      <c r="L178" s="15">
        <v>-2.3800000000000002E-3</v>
      </c>
      <c r="M178" s="15">
        <v>-1.64E-3</v>
      </c>
      <c r="N178" s="15">
        <v>-1.64E-3</v>
      </c>
      <c r="O178" s="15">
        <v>-1.64E-3</v>
      </c>
      <c r="P178" s="15">
        <v>-5.2700000000000004E-3</v>
      </c>
      <c r="Q178" s="15"/>
      <c r="R178" s="15">
        <f t="shared" si="16"/>
        <v>0</v>
      </c>
      <c r="S178" s="15">
        <f t="shared" si="17"/>
        <v>0</v>
      </c>
      <c r="T178" s="15">
        <f t="shared" si="18"/>
        <v>0</v>
      </c>
      <c r="U178" s="15">
        <f t="shared" si="19"/>
        <v>0</v>
      </c>
      <c r="V178" s="17">
        <f t="shared" si="20"/>
        <v>0</v>
      </c>
    </row>
    <row r="179" spans="1:22" ht="13.5" x14ac:dyDescent="0.35">
      <c r="A179" s="14">
        <v>105882</v>
      </c>
      <c r="B179" s="15" t="s">
        <v>476</v>
      </c>
      <c r="C179" s="15">
        <v>34.5</v>
      </c>
      <c r="D179" s="15">
        <v>101</v>
      </c>
      <c r="E179" s="15">
        <v>644</v>
      </c>
      <c r="F179" s="15">
        <v>0.83</v>
      </c>
      <c r="G179" s="15">
        <v>0</v>
      </c>
      <c r="H179" s="15">
        <v>0.83</v>
      </c>
      <c r="I179" s="16">
        <v>0.83</v>
      </c>
      <c r="J179" s="15">
        <f t="shared" si="14"/>
        <v>0</v>
      </c>
      <c r="K179" s="15">
        <f t="shared" si="15"/>
        <v>0</v>
      </c>
      <c r="L179" s="15">
        <v>-2.3900000000000002E-3</v>
      </c>
      <c r="M179" s="15">
        <v>-1.6299999999999999E-3</v>
      </c>
      <c r="N179" s="15">
        <v>-1.6299999999999999E-3</v>
      </c>
      <c r="O179" s="15">
        <v>-1.6299999999999999E-3</v>
      </c>
      <c r="P179" s="15">
        <v>-5.2399999999999999E-3</v>
      </c>
      <c r="Q179" s="15"/>
      <c r="R179" s="15">
        <f t="shared" si="16"/>
        <v>0</v>
      </c>
      <c r="S179" s="15">
        <f t="shared" si="17"/>
        <v>0</v>
      </c>
      <c r="T179" s="15">
        <f t="shared" si="18"/>
        <v>0</v>
      </c>
      <c r="U179" s="15">
        <f t="shared" si="19"/>
        <v>0</v>
      </c>
      <c r="V179" s="17">
        <f t="shared" si="20"/>
        <v>0</v>
      </c>
    </row>
    <row r="180" spans="1:22" ht="13.5" x14ac:dyDescent="0.35">
      <c r="A180" s="14">
        <v>113926</v>
      </c>
      <c r="B180" s="15" t="s">
        <v>182</v>
      </c>
      <c r="C180" s="15">
        <v>4.16</v>
      </c>
      <c r="D180" s="15">
        <v>101</v>
      </c>
      <c r="E180" s="15">
        <v>1220</v>
      </c>
      <c r="F180" s="15">
        <v>16.8</v>
      </c>
      <c r="G180" s="15">
        <v>0</v>
      </c>
      <c r="H180" s="15">
        <v>16.8</v>
      </c>
      <c r="I180" s="16">
        <v>16.8</v>
      </c>
      <c r="J180" s="15">
        <f t="shared" si="14"/>
        <v>0</v>
      </c>
      <c r="K180" s="15">
        <f t="shared" si="15"/>
        <v>0</v>
      </c>
      <c r="L180" s="15">
        <v>-7.5700000000000003E-3</v>
      </c>
      <c r="M180" s="15">
        <v>-5.2100000000000002E-3</v>
      </c>
      <c r="N180" s="15">
        <v>-5.2100000000000002E-3</v>
      </c>
      <c r="O180" s="15">
        <v>-5.2100000000000002E-3</v>
      </c>
      <c r="P180" s="15">
        <v>-5.1999999999999998E-3</v>
      </c>
      <c r="Q180" s="15"/>
      <c r="R180" s="15">
        <f t="shared" si="16"/>
        <v>0</v>
      </c>
      <c r="S180" s="15">
        <f t="shared" si="17"/>
        <v>0</v>
      </c>
      <c r="T180" s="15">
        <f t="shared" si="18"/>
        <v>0</v>
      </c>
      <c r="U180" s="15">
        <f t="shared" si="19"/>
        <v>0</v>
      </c>
      <c r="V180" s="17">
        <f t="shared" si="20"/>
        <v>0</v>
      </c>
    </row>
    <row r="181" spans="1:22" ht="13.5" x14ac:dyDescent="0.35">
      <c r="A181" s="14">
        <v>105415</v>
      </c>
      <c r="B181" s="15" t="s">
        <v>742</v>
      </c>
      <c r="C181" s="15">
        <v>4.16</v>
      </c>
      <c r="D181" s="15">
        <v>101</v>
      </c>
      <c r="E181" s="15">
        <v>604</v>
      </c>
      <c r="F181" s="15">
        <v>4.9800000000000004</v>
      </c>
      <c r="G181" s="15">
        <v>0</v>
      </c>
      <c r="H181" s="15">
        <v>4.9800000000000004</v>
      </c>
      <c r="I181" s="16">
        <v>4.9800000000000004</v>
      </c>
      <c r="J181" s="15">
        <f t="shared" si="14"/>
        <v>0</v>
      </c>
      <c r="K181" s="15">
        <f t="shared" si="15"/>
        <v>0</v>
      </c>
      <c r="L181" s="15">
        <v>-2.3900000000000002E-3</v>
      </c>
      <c r="M181" s="15">
        <v>-1.6199999999999999E-3</v>
      </c>
      <c r="N181" s="15">
        <v>-1.6199999999999999E-3</v>
      </c>
      <c r="O181" s="15">
        <v>-1.6199999999999999E-3</v>
      </c>
      <c r="P181" s="15">
        <v>-5.1599999999999997E-3</v>
      </c>
      <c r="Q181" s="15"/>
      <c r="R181" s="15">
        <f t="shared" si="16"/>
        <v>0</v>
      </c>
      <c r="S181" s="15">
        <f t="shared" si="17"/>
        <v>0</v>
      </c>
      <c r="T181" s="15">
        <f t="shared" si="18"/>
        <v>0</v>
      </c>
      <c r="U181" s="15">
        <f t="shared" si="19"/>
        <v>0</v>
      </c>
      <c r="V181" s="17">
        <f t="shared" si="20"/>
        <v>0</v>
      </c>
    </row>
    <row r="182" spans="1:22" ht="13.5" x14ac:dyDescent="0.35">
      <c r="A182" s="14">
        <v>994517</v>
      </c>
      <c r="B182" s="15" t="s">
        <v>743</v>
      </c>
      <c r="C182" s="15">
        <v>115</v>
      </c>
      <c r="D182" s="15">
        <v>101</v>
      </c>
      <c r="E182" s="15">
        <v>600</v>
      </c>
      <c r="F182" s="15">
        <v>38</v>
      </c>
      <c r="G182" s="15">
        <v>0</v>
      </c>
      <c r="H182" s="15">
        <v>38</v>
      </c>
      <c r="I182" s="16">
        <v>38</v>
      </c>
      <c r="J182" s="15">
        <f t="shared" si="14"/>
        <v>0</v>
      </c>
      <c r="K182" s="15">
        <f t="shared" si="15"/>
        <v>0</v>
      </c>
      <c r="L182" s="15">
        <v>-2.3900000000000002E-3</v>
      </c>
      <c r="M182" s="15">
        <v>-1.6199999999999999E-3</v>
      </c>
      <c r="N182" s="15">
        <v>-1.6199999999999999E-3</v>
      </c>
      <c r="O182" s="15">
        <v>-1.6199999999999999E-3</v>
      </c>
      <c r="P182" s="15">
        <v>-5.1599999999999997E-3</v>
      </c>
      <c r="Q182" s="15"/>
      <c r="R182" s="15">
        <f t="shared" si="16"/>
        <v>0</v>
      </c>
      <c r="S182" s="15">
        <f t="shared" si="17"/>
        <v>0</v>
      </c>
      <c r="T182" s="15">
        <f t="shared" si="18"/>
        <v>0</v>
      </c>
      <c r="U182" s="15">
        <f t="shared" si="19"/>
        <v>0</v>
      </c>
      <c r="V182" s="17">
        <f t="shared" si="20"/>
        <v>0</v>
      </c>
    </row>
    <row r="183" spans="1:22" ht="13.5" x14ac:dyDescent="0.35">
      <c r="A183" s="14">
        <v>994704</v>
      </c>
      <c r="B183" s="15" t="s">
        <v>584</v>
      </c>
      <c r="C183" s="15">
        <v>115</v>
      </c>
      <c r="D183" s="15">
        <v>101</v>
      </c>
      <c r="E183" s="15">
        <v>600</v>
      </c>
      <c r="F183" s="15">
        <v>10</v>
      </c>
      <c r="G183" s="15">
        <v>0</v>
      </c>
      <c r="H183" s="15">
        <v>10</v>
      </c>
      <c r="I183" s="16">
        <v>10</v>
      </c>
      <c r="J183" s="15">
        <f t="shared" si="14"/>
        <v>0</v>
      </c>
      <c r="K183" s="15">
        <f t="shared" si="15"/>
        <v>0</v>
      </c>
      <c r="L183" s="15">
        <v>-2.3900000000000002E-3</v>
      </c>
      <c r="M183" s="15">
        <v>-1.6199999999999999E-3</v>
      </c>
      <c r="N183" s="15">
        <v>-1.6199999999999999E-3</v>
      </c>
      <c r="O183" s="15">
        <v>-1.6199999999999999E-3</v>
      </c>
      <c r="P183" s="15">
        <v>-5.1599999999999997E-3</v>
      </c>
      <c r="Q183" s="15"/>
      <c r="R183" s="15">
        <f t="shared" si="16"/>
        <v>0</v>
      </c>
      <c r="S183" s="15">
        <f t="shared" si="17"/>
        <v>0</v>
      </c>
      <c r="T183" s="15">
        <f t="shared" si="18"/>
        <v>0</v>
      </c>
      <c r="U183" s="15">
        <f t="shared" si="19"/>
        <v>0</v>
      </c>
      <c r="V183" s="17">
        <f t="shared" si="20"/>
        <v>0</v>
      </c>
    </row>
    <row r="184" spans="1:22" ht="13.5" x14ac:dyDescent="0.35">
      <c r="A184" s="14">
        <v>105450</v>
      </c>
      <c r="B184" s="15" t="s">
        <v>600</v>
      </c>
      <c r="C184" s="15">
        <v>13.8</v>
      </c>
      <c r="D184" s="15">
        <v>101</v>
      </c>
      <c r="E184" s="15">
        <v>603</v>
      </c>
      <c r="F184" s="15">
        <v>47.5</v>
      </c>
      <c r="G184" s="15">
        <v>0</v>
      </c>
      <c r="H184" s="15">
        <v>47.5</v>
      </c>
      <c r="I184" s="16">
        <v>47.5</v>
      </c>
      <c r="J184" s="15">
        <f t="shared" si="14"/>
        <v>0</v>
      </c>
      <c r="K184" s="15">
        <f t="shared" si="15"/>
        <v>0</v>
      </c>
      <c r="L184" s="15">
        <v>-2.3900000000000002E-3</v>
      </c>
      <c r="M184" s="15">
        <v>-1.6199999999999999E-3</v>
      </c>
      <c r="N184" s="15">
        <v>-1.6199999999999999E-3</v>
      </c>
      <c r="O184" s="15">
        <v>-1.6199999999999999E-3</v>
      </c>
      <c r="P184" s="15">
        <v>-5.13E-3</v>
      </c>
      <c r="Q184" s="15"/>
      <c r="R184" s="15">
        <f t="shared" si="16"/>
        <v>0</v>
      </c>
      <c r="S184" s="15">
        <f t="shared" si="17"/>
        <v>0</v>
      </c>
      <c r="T184" s="15">
        <f t="shared" si="18"/>
        <v>0</v>
      </c>
      <c r="U184" s="15">
        <f t="shared" si="19"/>
        <v>0</v>
      </c>
      <c r="V184" s="17">
        <f t="shared" si="20"/>
        <v>0</v>
      </c>
    </row>
    <row r="185" spans="1:22" ht="13.5" x14ac:dyDescent="0.35">
      <c r="A185" s="14">
        <v>105451</v>
      </c>
      <c r="B185" s="15" t="s">
        <v>601</v>
      </c>
      <c r="C185" s="15">
        <v>13.8</v>
      </c>
      <c r="D185" s="15">
        <v>101</v>
      </c>
      <c r="E185" s="15">
        <v>603</v>
      </c>
      <c r="F185" s="15">
        <v>49.6</v>
      </c>
      <c r="G185" s="15">
        <v>0</v>
      </c>
      <c r="H185" s="15">
        <v>49.6</v>
      </c>
      <c r="I185" s="16">
        <v>49.6</v>
      </c>
      <c r="J185" s="15">
        <f t="shared" si="14"/>
        <v>0</v>
      </c>
      <c r="K185" s="15">
        <f t="shared" si="15"/>
        <v>0</v>
      </c>
      <c r="L185" s="15">
        <v>-2.3900000000000002E-3</v>
      </c>
      <c r="M185" s="15">
        <v>-1.6199999999999999E-3</v>
      </c>
      <c r="N185" s="15">
        <v>-1.6199999999999999E-3</v>
      </c>
      <c r="O185" s="15">
        <v>-1.6199999999999999E-3</v>
      </c>
      <c r="P185" s="15">
        <v>-5.13E-3</v>
      </c>
      <c r="Q185" s="15"/>
      <c r="R185" s="15">
        <f t="shared" si="16"/>
        <v>0</v>
      </c>
      <c r="S185" s="15">
        <f t="shared" si="17"/>
        <v>0</v>
      </c>
      <c r="T185" s="15">
        <f t="shared" si="18"/>
        <v>0</v>
      </c>
      <c r="U185" s="15">
        <f t="shared" si="19"/>
        <v>0</v>
      </c>
      <c r="V185" s="17">
        <f t="shared" si="20"/>
        <v>0</v>
      </c>
    </row>
    <row r="186" spans="1:22" ht="13.5" x14ac:dyDescent="0.35">
      <c r="A186" s="14">
        <v>105452</v>
      </c>
      <c r="B186" s="15" t="s">
        <v>602</v>
      </c>
      <c r="C186" s="15">
        <v>13.8</v>
      </c>
      <c r="D186" s="15">
        <v>101</v>
      </c>
      <c r="E186" s="15">
        <v>603</v>
      </c>
      <c r="F186" s="15">
        <v>48</v>
      </c>
      <c r="G186" s="15">
        <v>0</v>
      </c>
      <c r="H186" s="15">
        <v>48</v>
      </c>
      <c r="I186" s="16">
        <v>48</v>
      </c>
      <c r="J186" s="15">
        <f t="shared" si="14"/>
        <v>0</v>
      </c>
      <c r="K186" s="15">
        <f t="shared" si="15"/>
        <v>0</v>
      </c>
      <c r="L186" s="15">
        <v>-2.3900000000000002E-3</v>
      </c>
      <c r="M186" s="15">
        <v>-1.6199999999999999E-3</v>
      </c>
      <c r="N186" s="15">
        <v>-1.6199999999999999E-3</v>
      </c>
      <c r="O186" s="15">
        <v>-1.6199999999999999E-3</v>
      </c>
      <c r="P186" s="15">
        <v>-5.13E-3</v>
      </c>
      <c r="Q186" s="15"/>
      <c r="R186" s="15">
        <f t="shared" si="16"/>
        <v>0</v>
      </c>
      <c r="S186" s="15">
        <f t="shared" si="17"/>
        <v>0</v>
      </c>
      <c r="T186" s="15">
        <f t="shared" si="18"/>
        <v>0</v>
      </c>
      <c r="U186" s="15">
        <f t="shared" si="19"/>
        <v>0</v>
      </c>
      <c r="V186" s="17">
        <f t="shared" si="20"/>
        <v>0</v>
      </c>
    </row>
    <row r="187" spans="1:22" ht="13.5" x14ac:dyDescent="0.35">
      <c r="A187" s="14">
        <v>105454</v>
      </c>
      <c r="B187" s="15" t="s">
        <v>603</v>
      </c>
      <c r="C187" s="15">
        <v>13.8</v>
      </c>
      <c r="D187" s="15">
        <v>101</v>
      </c>
      <c r="E187" s="15">
        <v>604</v>
      </c>
      <c r="F187" s="15">
        <v>17.62</v>
      </c>
      <c r="G187" s="15">
        <v>0</v>
      </c>
      <c r="H187" s="15">
        <v>17.62</v>
      </c>
      <c r="I187" s="16">
        <v>17.62</v>
      </c>
      <c r="J187" s="15">
        <f t="shared" si="14"/>
        <v>0</v>
      </c>
      <c r="K187" s="15">
        <f t="shared" si="15"/>
        <v>0</v>
      </c>
      <c r="L187" s="15">
        <v>-2.3900000000000002E-3</v>
      </c>
      <c r="M187" s="15">
        <v>-1.6199999999999999E-3</v>
      </c>
      <c r="N187" s="15">
        <v>-1.6199999999999999E-3</v>
      </c>
      <c r="O187" s="15">
        <v>-1.6199999999999999E-3</v>
      </c>
      <c r="P187" s="15">
        <v>-5.13E-3</v>
      </c>
      <c r="Q187" s="15"/>
      <c r="R187" s="15">
        <f t="shared" si="16"/>
        <v>0</v>
      </c>
      <c r="S187" s="15">
        <f t="shared" si="17"/>
        <v>0</v>
      </c>
      <c r="T187" s="15">
        <f t="shared" si="18"/>
        <v>0</v>
      </c>
      <c r="U187" s="15">
        <f t="shared" si="19"/>
        <v>0</v>
      </c>
      <c r="V187" s="17">
        <f t="shared" si="20"/>
        <v>0</v>
      </c>
    </row>
    <row r="188" spans="1:22" ht="13.5" x14ac:dyDescent="0.35">
      <c r="A188" s="14">
        <v>100351</v>
      </c>
      <c r="B188" s="15" t="s">
        <v>661</v>
      </c>
      <c r="C188" s="15">
        <v>1</v>
      </c>
      <c r="D188" s="15">
        <v>101</v>
      </c>
      <c r="E188" s="15">
        <v>144</v>
      </c>
      <c r="F188" s="15">
        <v>6.03</v>
      </c>
      <c r="G188" s="15">
        <v>0</v>
      </c>
      <c r="H188" s="15">
        <v>6.03</v>
      </c>
      <c r="I188" s="16">
        <v>6.03</v>
      </c>
      <c r="J188" s="15">
        <f t="shared" si="14"/>
        <v>0</v>
      </c>
      <c r="K188" s="15">
        <f t="shared" si="15"/>
        <v>0</v>
      </c>
      <c r="L188" s="15">
        <v>-2.3900000000000002E-3</v>
      </c>
      <c r="M188" s="15">
        <v>-1.6100000000000001E-3</v>
      </c>
      <c r="N188" s="15">
        <v>-1.6100000000000001E-3</v>
      </c>
      <c r="O188" s="15">
        <v>-1.6100000000000001E-3</v>
      </c>
      <c r="P188" s="15">
        <v>-5.0499999999999998E-3</v>
      </c>
      <c r="Q188" s="15"/>
      <c r="R188" s="15">
        <f t="shared" si="16"/>
        <v>0</v>
      </c>
      <c r="S188" s="15">
        <f t="shared" si="17"/>
        <v>0</v>
      </c>
      <c r="T188" s="15">
        <f t="shared" si="18"/>
        <v>0</v>
      </c>
      <c r="U188" s="15">
        <f t="shared" si="19"/>
        <v>0</v>
      </c>
      <c r="V188" s="17">
        <f t="shared" si="20"/>
        <v>0</v>
      </c>
    </row>
    <row r="189" spans="1:22" ht="13.5" x14ac:dyDescent="0.35">
      <c r="A189" s="14">
        <v>100352</v>
      </c>
      <c r="B189" s="15" t="s">
        <v>662</v>
      </c>
      <c r="C189" s="15">
        <v>1</v>
      </c>
      <c r="D189" s="15">
        <v>101</v>
      </c>
      <c r="E189" s="15">
        <v>144</v>
      </c>
      <c r="F189" s="15">
        <v>0</v>
      </c>
      <c r="G189" s="15">
        <v>0</v>
      </c>
      <c r="H189" s="15">
        <v>0</v>
      </c>
      <c r="I189" s="16">
        <v>0</v>
      </c>
      <c r="J189" s="15">
        <f t="shared" si="14"/>
        <v>0</v>
      </c>
      <c r="K189" s="15">
        <f t="shared" si="15"/>
        <v>0</v>
      </c>
      <c r="L189" s="15">
        <v>-2.3900000000000002E-3</v>
      </c>
      <c r="M189" s="15">
        <v>-1.6100000000000001E-3</v>
      </c>
      <c r="N189" s="15">
        <v>-1.6100000000000001E-3</v>
      </c>
      <c r="O189" s="15">
        <v>-1.6100000000000001E-3</v>
      </c>
      <c r="P189" s="15">
        <v>-5.0499999999999998E-3</v>
      </c>
      <c r="Q189" s="15"/>
      <c r="R189" s="15">
        <f t="shared" si="16"/>
        <v>0</v>
      </c>
      <c r="S189" s="15">
        <f t="shared" si="17"/>
        <v>0</v>
      </c>
      <c r="T189" s="15">
        <f t="shared" si="18"/>
        <v>0</v>
      </c>
      <c r="U189" s="15">
        <f t="shared" si="19"/>
        <v>0</v>
      </c>
      <c r="V189" s="17">
        <f t="shared" si="20"/>
        <v>0</v>
      </c>
    </row>
    <row r="190" spans="1:22" ht="13.5" x14ac:dyDescent="0.35">
      <c r="A190" s="14">
        <v>100353</v>
      </c>
      <c r="B190" s="15" t="s">
        <v>663</v>
      </c>
      <c r="C190" s="15">
        <v>1</v>
      </c>
      <c r="D190" s="15">
        <v>101</v>
      </c>
      <c r="E190" s="15">
        <v>144</v>
      </c>
      <c r="F190" s="15">
        <v>6.03</v>
      </c>
      <c r="G190" s="15">
        <v>0</v>
      </c>
      <c r="H190" s="15">
        <v>6.03</v>
      </c>
      <c r="I190" s="16">
        <v>6.03</v>
      </c>
      <c r="J190" s="15">
        <f t="shared" si="14"/>
        <v>0</v>
      </c>
      <c r="K190" s="15">
        <f t="shared" si="15"/>
        <v>0</v>
      </c>
      <c r="L190" s="15">
        <v>-2.3900000000000002E-3</v>
      </c>
      <c r="M190" s="15">
        <v>-1.6100000000000001E-3</v>
      </c>
      <c r="N190" s="15">
        <v>-1.6100000000000001E-3</v>
      </c>
      <c r="O190" s="15">
        <v>-1.6100000000000001E-3</v>
      </c>
      <c r="P190" s="15">
        <v>-5.0499999999999998E-3</v>
      </c>
      <c r="Q190" s="15"/>
      <c r="R190" s="15">
        <f t="shared" si="16"/>
        <v>0</v>
      </c>
      <c r="S190" s="15">
        <f t="shared" si="17"/>
        <v>0</v>
      </c>
      <c r="T190" s="15">
        <f t="shared" si="18"/>
        <v>0</v>
      </c>
      <c r="U190" s="15">
        <f t="shared" si="19"/>
        <v>0</v>
      </c>
      <c r="V190" s="17">
        <f t="shared" si="20"/>
        <v>0</v>
      </c>
    </row>
    <row r="191" spans="1:22" ht="13.5" x14ac:dyDescent="0.35">
      <c r="A191" s="14">
        <v>100354</v>
      </c>
      <c r="B191" s="15" t="s">
        <v>664</v>
      </c>
      <c r="C191" s="15">
        <v>1</v>
      </c>
      <c r="D191" s="15">
        <v>101</v>
      </c>
      <c r="E191" s="15">
        <v>144</v>
      </c>
      <c r="F191" s="15">
        <v>4.17</v>
      </c>
      <c r="G191" s="15">
        <v>0</v>
      </c>
      <c r="H191" s="15">
        <v>4.17</v>
      </c>
      <c r="I191" s="16">
        <v>4.17</v>
      </c>
      <c r="J191" s="15">
        <f t="shared" si="14"/>
        <v>0</v>
      </c>
      <c r="K191" s="15">
        <f t="shared" si="15"/>
        <v>0</v>
      </c>
      <c r="L191" s="15">
        <v>-2.3900000000000002E-3</v>
      </c>
      <c r="M191" s="15">
        <v>-1.6100000000000001E-3</v>
      </c>
      <c r="N191" s="15">
        <v>-1.6100000000000001E-3</v>
      </c>
      <c r="O191" s="15">
        <v>-1.6100000000000001E-3</v>
      </c>
      <c r="P191" s="15">
        <v>-5.0499999999999998E-3</v>
      </c>
      <c r="Q191" s="15"/>
      <c r="R191" s="15">
        <f t="shared" si="16"/>
        <v>0</v>
      </c>
      <c r="S191" s="15">
        <f t="shared" si="17"/>
        <v>0</v>
      </c>
      <c r="T191" s="15">
        <f t="shared" si="18"/>
        <v>0</v>
      </c>
      <c r="U191" s="15">
        <f t="shared" si="19"/>
        <v>0</v>
      </c>
      <c r="V191" s="17">
        <f t="shared" si="20"/>
        <v>0</v>
      </c>
    </row>
    <row r="192" spans="1:22" ht="13.5" x14ac:dyDescent="0.35">
      <c r="A192" s="14">
        <v>100355</v>
      </c>
      <c r="B192" s="15" t="s">
        <v>665</v>
      </c>
      <c r="C192" s="15">
        <v>34.5</v>
      </c>
      <c r="D192" s="15">
        <v>101</v>
      </c>
      <c r="E192" s="15">
        <v>144</v>
      </c>
      <c r="F192" s="15">
        <v>0</v>
      </c>
      <c r="G192" s="15">
        <v>0</v>
      </c>
      <c r="H192" s="15">
        <v>0</v>
      </c>
      <c r="I192" s="16">
        <v>0</v>
      </c>
      <c r="J192" s="15">
        <f t="shared" si="14"/>
        <v>0</v>
      </c>
      <c r="K192" s="15">
        <f t="shared" si="15"/>
        <v>0</v>
      </c>
      <c r="L192" s="15">
        <v>-2.3900000000000002E-3</v>
      </c>
      <c r="M192" s="15">
        <v>-1.6100000000000001E-3</v>
      </c>
      <c r="N192" s="15">
        <v>-1.6100000000000001E-3</v>
      </c>
      <c r="O192" s="15">
        <v>-1.6100000000000001E-3</v>
      </c>
      <c r="P192" s="15">
        <v>-5.0499999999999998E-3</v>
      </c>
      <c r="Q192" s="15"/>
      <c r="R192" s="15">
        <f t="shared" si="16"/>
        <v>0</v>
      </c>
      <c r="S192" s="15">
        <f t="shared" si="17"/>
        <v>0</v>
      </c>
      <c r="T192" s="15">
        <f t="shared" si="18"/>
        <v>0</v>
      </c>
      <c r="U192" s="15">
        <f t="shared" si="19"/>
        <v>0</v>
      </c>
      <c r="V192" s="17">
        <f t="shared" si="20"/>
        <v>0</v>
      </c>
    </row>
    <row r="193" spans="1:22" ht="13.5" x14ac:dyDescent="0.35">
      <c r="A193" s="14">
        <v>100356</v>
      </c>
      <c r="B193" s="15" t="s">
        <v>666</v>
      </c>
      <c r="C193" s="15">
        <v>13.8</v>
      </c>
      <c r="D193" s="15">
        <v>101</v>
      </c>
      <c r="E193" s="15">
        <v>113</v>
      </c>
      <c r="F193" s="15">
        <v>17</v>
      </c>
      <c r="G193" s="15">
        <v>0</v>
      </c>
      <c r="H193" s="15">
        <v>17</v>
      </c>
      <c r="I193" s="16">
        <v>17</v>
      </c>
      <c r="J193" s="15">
        <f t="shared" si="14"/>
        <v>0</v>
      </c>
      <c r="K193" s="15">
        <f t="shared" si="15"/>
        <v>0</v>
      </c>
      <c r="L193" s="15">
        <v>-2.3900000000000002E-3</v>
      </c>
      <c r="M193" s="15">
        <v>-1.6100000000000001E-3</v>
      </c>
      <c r="N193" s="15">
        <v>-1.6100000000000001E-3</v>
      </c>
      <c r="O193" s="15">
        <v>-1.6100000000000001E-3</v>
      </c>
      <c r="P193" s="15">
        <v>-5.0499999999999998E-3</v>
      </c>
      <c r="Q193" s="15"/>
      <c r="R193" s="15">
        <f t="shared" si="16"/>
        <v>0</v>
      </c>
      <c r="S193" s="15">
        <f t="shared" si="17"/>
        <v>0</v>
      </c>
      <c r="T193" s="15">
        <f t="shared" si="18"/>
        <v>0</v>
      </c>
      <c r="U193" s="15">
        <f t="shared" si="19"/>
        <v>0</v>
      </c>
      <c r="V193" s="17">
        <f t="shared" si="20"/>
        <v>0</v>
      </c>
    </row>
    <row r="194" spans="1:22" ht="13.5" x14ac:dyDescent="0.35">
      <c r="A194" s="14">
        <v>100357</v>
      </c>
      <c r="B194" s="15" t="s">
        <v>667</v>
      </c>
      <c r="C194" s="15">
        <v>13.8</v>
      </c>
      <c r="D194" s="15">
        <v>101</v>
      </c>
      <c r="E194" s="15">
        <v>113</v>
      </c>
      <c r="F194" s="15">
        <v>0</v>
      </c>
      <c r="G194" s="15">
        <v>0</v>
      </c>
      <c r="H194" s="15">
        <v>0</v>
      </c>
      <c r="I194" s="16">
        <v>0</v>
      </c>
      <c r="J194" s="15">
        <f t="shared" si="14"/>
        <v>0</v>
      </c>
      <c r="K194" s="15">
        <f t="shared" si="15"/>
        <v>0</v>
      </c>
      <c r="L194" s="15">
        <v>-2.3900000000000002E-3</v>
      </c>
      <c r="M194" s="15">
        <v>-1.6100000000000001E-3</v>
      </c>
      <c r="N194" s="15">
        <v>-1.6100000000000001E-3</v>
      </c>
      <c r="O194" s="15">
        <v>-1.6100000000000001E-3</v>
      </c>
      <c r="P194" s="15">
        <v>-5.0499999999999998E-3</v>
      </c>
      <c r="Q194" s="15"/>
      <c r="R194" s="15">
        <f t="shared" si="16"/>
        <v>0</v>
      </c>
      <c r="S194" s="15">
        <f t="shared" si="17"/>
        <v>0</v>
      </c>
      <c r="T194" s="15">
        <f t="shared" si="18"/>
        <v>0</v>
      </c>
      <c r="U194" s="15">
        <f t="shared" si="19"/>
        <v>0</v>
      </c>
      <c r="V194" s="17">
        <f t="shared" si="20"/>
        <v>0</v>
      </c>
    </row>
    <row r="195" spans="1:22" ht="13.5" x14ac:dyDescent="0.35">
      <c r="A195" s="14">
        <v>100358</v>
      </c>
      <c r="B195" s="15" t="s">
        <v>668</v>
      </c>
      <c r="C195" s="15">
        <v>13.8</v>
      </c>
      <c r="D195" s="15">
        <v>101</v>
      </c>
      <c r="E195" s="15">
        <v>113</v>
      </c>
      <c r="F195" s="15">
        <v>0</v>
      </c>
      <c r="G195" s="15">
        <v>0</v>
      </c>
      <c r="H195" s="15">
        <v>0</v>
      </c>
      <c r="I195" s="16">
        <v>0</v>
      </c>
      <c r="J195" s="15">
        <f t="shared" si="14"/>
        <v>0</v>
      </c>
      <c r="K195" s="15">
        <f t="shared" si="15"/>
        <v>0</v>
      </c>
      <c r="L195" s="15">
        <v>-2.3900000000000002E-3</v>
      </c>
      <c r="M195" s="15">
        <v>-1.6100000000000001E-3</v>
      </c>
      <c r="N195" s="15">
        <v>-1.6100000000000001E-3</v>
      </c>
      <c r="O195" s="15">
        <v>-1.6100000000000001E-3</v>
      </c>
      <c r="P195" s="15">
        <v>-5.0499999999999998E-3</v>
      </c>
      <c r="Q195" s="15"/>
      <c r="R195" s="15">
        <f t="shared" si="16"/>
        <v>0</v>
      </c>
      <c r="S195" s="15">
        <f t="shared" si="17"/>
        <v>0</v>
      </c>
      <c r="T195" s="15">
        <f t="shared" si="18"/>
        <v>0</v>
      </c>
      <c r="U195" s="15">
        <f t="shared" si="19"/>
        <v>0</v>
      </c>
      <c r="V195" s="17">
        <f t="shared" si="20"/>
        <v>0</v>
      </c>
    </row>
    <row r="196" spans="1:22" ht="13.5" x14ac:dyDescent="0.35">
      <c r="A196" s="14">
        <v>100359</v>
      </c>
      <c r="B196" s="15" t="s">
        <v>681</v>
      </c>
      <c r="C196" s="15">
        <v>2.4</v>
      </c>
      <c r="D196" s="15">
        <v>101</v>
      </c>
      <c r="E196" s="15">
        <v>114</v>
      </c>
      <c r="F196" s="15">
        <v>6.6</v>
      </c>
      <c r="G196" s="15">
        <v>0</v>
      </c>
      <c r="H196" s="15">
        <v>6.6</v>
      </c>
      <c r="I196" s="16">
        <v>6.6</v>
      </c>
      <c r="J196" s="15">
        <f t="shared" si="14"/>
        <v>0</v>
      </c>
      <c r="K196" s="15">
        <f t="shared" si="15"/>
        <v>0</v>
      </c>
      <c r="L196" s="15">
        <v>-2.3900000000000002E-3</v>
      </c>
      <c r="M196" s="15">
        <v>-1.6100000000000001E-3</v>
      </c>
      <c r="N196" s="15">
        <v>-1.6100000000000001E-3</v>
      </c>
      <c r="O196" s="15">
        <v>-1.6100000000000001E-3</v>
      </c>
      <c r="P196" s="15">
        <v>-5.0499999999999998E-3</v>
      </c>
      <c r="Q196" s="15"/>
      <c r="R196" s="15">
        <f t="shared" si="16"/>
        <v>0</v>
      </c>
      <c r="S196" s="15">
        <f t="shared" si="17"/>
        <v>0</v>
      </c>
      <c r="T196" s="15">
        <f t="shared" si="18"/>
        <v>0</v>
      </c>
      <c r="U196" s="15">
        <f t="shared" si="19"/>
        <v>0</v>
      </c>
      <c r="V196" s="17">
        <f t="shared" si="20"/>
        <v>0</v>
      </c>
    </row>
    <row r="197" spans="1:22" ht="13.5" x14ac:dyDescent="0.35">
      <c r="A197" s="14">
        <v>100360</v>
      </c>
      <c r="B197" s="15" t="s">
        <v>669</v>
      </c>
      <c r="C197" s="15">
        <v>13.8</v>
      </c>
      <c r="D197" s="15">
        <v>101</v>
      </c>
      <c r="E197" s="15">
        <v>113</v>
      </c>
      <c r="F197" s="15">
        <v>29.01</v>
      </c>
      <c r="G197" s="15">
        <v>0</v>
      </c>
      <c r="H197" s="15">
        <v>29.01</v>
      </c>
      <c r="I197" s="16">
        <v>29.01</v>
      </c>
      <c r="J197" s="15">
        <f t="shared" si="14"/>
        <v>0</v>
      </c>
      <c r="K197" s="15">
        <f t="shared" si="15"/>
        <v>0</v>
      </c>
      <c r="L197" s="15">
        <v>-2.3900000000000002E-3</v>
      </c>
      <c r="M197" s="15">
        <v>-1.6100000000000001E-3</v>
      </c>
      <c r="N197" s="15">
        <v>-1.6100000000000001E-3</v>
      </c>
      <c r="O197" s="15">
        <v>-1.6100000000000001E-3</v>
      </c>
      <c r="P197" s="15">
        <v>-5.0499999999999998E-3</v>
      </c>
      <c r="Q197" s="15"/>
      <c r="R197" s="15">
        <f t="shared" si="16"/>
        <v>0</v>
      </c>
      <c r="S197" s="15">
        <f t="shared" si="17"/>
        <v>0</v>
      </c>
      <c r="T197" s="15">
        <f t="shared" si="18"/>
        <v>0</v>
      </c>
      <c r="U197" s="15">
        <f t="shared" si="19"/>
        <v>0</v>
      </c>
      <c r="V197" s="17">
        <f t="shared" si="20"/>
        <v>0</v>
      </c>
    </row>
    <row r="198" spans="1:22" ht="13.5" x14ac:dyDescent="0.35">
      <c r="A198" s="14">
        <v>100361</v>
      </c>
      <c r="B198" s="15" t="s">
        <v>670</v>
      </c>
      <c r="C198" s="15">
        <v>13.8</v>
      </c>
      <c r="D198" s="15">
        <v>101</v>
      </c>
      <c r="E198" s="15">
        <v>113</v>
      </c>
      <c r="F198" s="15">
        <v>29.9</v>
      </c>
      <c r="G198" s="15">
        <v>0</v>
      </c>
      <c r="H198" s="15">
        <v>29.9</v>
      </c>
      <c r="I198" s="16">
        <v>29.9</v>
      </c>
      <c r="J198" s="15">
        <f t="shared" si="14"/>
        <v>0</v>
      </c>
      <c r="K198" s="15">
        <f t="shared" si="15"/>
        <v>0</v>
      </c>
      <c r="L198" s="15">
        <v>-2.3900000000000002E-3</v>
      </c>
      <c r="M198" s="15">
        <v>-1.6100000000000001E-3</v>
      </c>
      <c r="N198" s="15">
        <v>-1.6100000000000001E-3</v>
      </c>
      <c r="O198" s="15">
        <v>-1.6100000000000001E-3</v>
      </c>
      <c r="P198" s="15">
        <v>-5.0499999999999998E-3</v>
      </c>
      <c r="Q198" s="15"/>
      <c r="R198" s="15">
        <f t="shared" si="16"/>
        <v>0</v>
      </c>
      <c r="S198" s="15">
        <f t="shared" si="17"/>
        <v>0</v>
      </c>
      <c r="T198" s="15">
        <f t="shared" si="18"/>
        <v>0</v>
      </c>
      <c r="U198" s="15">
        <f t="shared" si="19"/>
        <v>0</v>
      </c>
      <c r="V198" s="17">
        <f t="shared" si="20"/>
        <v>0</v>
      </c>
    </row>
    <row r="199" spans="1:22" ht="13.5" x14ac:dyDescent="0.35">
      <c r="A199" s="14">
        <v>100362</v>
      </c>
      <c r="B199" s="15" t="s">
        <v>671</v>
      </c>
      <c r="C199" s="15">
        <v>13.8</v>
      </c>
      <c r="D199" s="15">
        <v>101</v>
      </c>
      <c r="E199" s="15">
        <v>113</v>
      </c>
      <c r="F199" s="15">
        <v>0</v>
      </c>
      <c r="G199" s="15">
        <v>0</v>
      </c>
      <c r="H199" s="15">
        <v>0</v>
      </c>
      <c r="I199" s="16">
        <v>0</v>
      </c>
      <c r="J199" s="15">
        <f t="shared" si="14"/>
        <v>0</v>
      </c>
      <c r="K199" s="15">
        <f t="shared" si="15"/>
        <v>0</v>
      </c>
      <c r="L199" s="15">
        <v>-2.3900000000000002E-3</v>
      </c>
      <c r="M199" s="15">
        <v>-1.6100000000000001E-3</v>
      </c>
      <c r="N199" s="15">
        <v>-1.6100000000000001E-3</v>
      </c>
      <c r="O199" s="15">
        <v>-1.6100000000000001E-3</v>
      </c>
      <c r="P199" s="15">
        <v>-5.0499999999999998E-3</v>
      </c>
      <c r="Q199" s="15"/>
      <c r="R199" s="15">
        <f t="shared" si="16"/>
        <v>0</v>
      </c>
      <c r="S199" s="15">
        <f t="shared" si="17"/>
        <v>0</v>
      </c>
      <c r="T199" s="15">
        <f t="shared" si="18"/>
        <v>0</v>
      </c>
      <c r="U199" s="15">
        <f t="shared" si="19"/>
        <v>0</v>
      </c>
      <c r="V199" s="17">
        <f t="shared" si="20"/>
        <v>0</v>
      </c>
    </row>
    <row r="200" spans="1:22" ht="13.5" x14ac:dyDescent="0.35">
      <c r="A200" s="14">
        <v>100363</v>
      </c>
      <c r="B200" s="15" t="s">
        <v>674</v>
      </c>
      <c r="C200" s="15">
        <v>6.9</v>
      </c>
      <c r="D200" s="15">
        <v>101</v>
      </c>
      <c r="E200" s="15">
        <v>113</v>
      </c>
      <c r="F200" s="15">
        <v>8.2200000000000006</v>
      </c>
      <c r="G200" s="15">
        <v>0</v>
      </c>
      <c r="H200" s="15">
        <v>8.2200000000000006</v>
      </c>
      <c r="I200" s="16">
        <v>8.2200000000000006</v>
      </c>
      <c r="J200" s="15">
        <f t="shared" si="14"/>
        <v>0</v>
      </c>
      <c r="K200" s="15">
        <f t="shared" si="15"/>
        <v>0</v>
      </c>
      <c r="L200" s="15">
        <v>-2.3900000000000002E-3</v>
      </c>
      <c r="M200" s="15">
        <v>-1.6100000000000001E-3</v>
      </c>
      <c r="N200" s="15">
        <v>-1.6100000000000001E-3</v>
      </c>
      <c r="O200" s="15">
        <v>-1.6100000000000001E-3</v>
      </c>
      <c r="P200" s="15">
        <v>-5.0499999999999998E-3</v>
      </c>
      <c r="Q200" s="15"/>
      <c r="R200" s="15">
        <f t="shared" si="16"/>
        <v>0</v>
      </c>
      <c r="S200" s="15">
        <f t="shared" si="17"/>
        <v>0</v>
      </c>
      <c r="T200" s="15">
        <f t="shared" si="18"/>
        <v>0</v>
      </c>
      <c r="U200" s="15">
        <f t="shared" si="19"/>
        <v>0</v>
      </c>
      <c r="V200" s="17">
        <f t="shared" si="20"/>
        <v>0</v>
      </c>
    </row>
    <row r="201" spans="1:22" ht="13.5" x14ac:dyDescent="0.35">
      <c r="A201" s="14">
        <v>100364</v>
      </c>
      <c r="B201" s="15" t="s">
        <v>675</v>
      </c>
      <c r="C201" s="15">
        <v>6.9</v>
      </c>
      <c r="D201" s="15">
        <v>101</v>
      </c>
      <c r="E201" s="15">
        <v>113</v>
      </c>
      <c r="F201" s="15">
        <v>0</v>
      </c>
      <c r="G201" s="15">
        <v>0</v>
      </c>
      <c r="H201" s="15">
        <v>0</v>
      </c>
      <c r="I201" s="16">
        <v>0</v>
      </c>
      <c r="J201" s="15">
        <f t="shared" si="14"/>
        <v>0</v>
      </c>
      <c r="K201" s="15">
        <f t="shared" si="15"/>
        <v>0</v>
      </c>
      <c r="L201" s="15">
        <v>-2.3900000000000002E-3</v>
      </c>
      <c r="M201" s="15">
        <v>-1.6100000000000001E-3</v>
      </c>
      <c r="N201" s="15">
        <v>-1.6100000000000001E-3</v>
      </c>
      <c r="O201" s="15">
        <v>-1.6100000000000001E-3</v>
      </c>
      <c r="P201" s="15">
        <v>-5.0499999999999998E-3</v>
      </c>
      <c r="Q201" s="15"/>
      <c r="R201" s="15">
        <f t="shared" si="16"/>
        <v>0</v>
      </c>
      <c r="S201" s="15">
        <f t="shared" si="17"/>
        <v>0</v>
      </c>
      <c r="T201" s="15">
        <f t="shared" si="18"/>
        <v>0</v>
      </c>
      <c r="U201" s="15">
        <f t="shared" si="19"/>
        <v>0</v>
      </c>
      <c r="V201" s="17">
        <f t="shared" si="20"/>
        <v>0</v>
      </c>
    </row>
    <row r="202" spans="1:22" ht="13.5" x14ac:dyDescent="0.35">
      <c r="A202" s="14">
        <v>100367</v>
      </c>
      <c r="B202" s="15" t="s">
        <v>726</v>
      </c>
      <c r="C202" s="15">
        <v>14.4</v>
      </c>
      <c r="D202" s="15">
        <v>101</v>
      </c>
      <c r="E202" s="15">
        <v>113</v>
      </c>
      <c r="F202" s="15">
        <v>116</v>
      </c>
      <c r="G202" s="15">
        <v>0</v>
      </c>
      <c r="H202" s="15">
        <v>116</v>
      </c>
      <c r="I202" s="16">
        <v>116</v>
      </c>
      <c r="J202" s="15">
        <f t="shared" si="14"/>
        <v>0</v>
      </c>
      <c r="K202" s="15">
        <f t="shared" si="15"/>
        <v>0</v>
      </c>
      <c r="L202" s="15">
        <v>-2.3999999999999998E-3</v>
      </c>
      <c r="M202" s="15">
        <v>-1.6100000000000001E-3</v>
      </c>
      <c r="N202" s="15">
        <v>-1.6100000000000001E-3</v>
      </c>
      <c r="O202" s="15">
        <v>-1.6100000000000001E-3</v>
      </c>
      <c r="P202" s="15">
        <v>-5.0499999999999998E-3</v>
      </c>
      <c r="Q202" s="15"/>
      <c r="R202" s="15">
        <f t="shared" si="16"/>
        <v>0</v>
      </c>
      <c r="S202" s="15">
        <f t="shared" si="17"/>
        <v>0</v>
      </c>
      <c r="T202" s="15">
        <f t="shared" si="18"/>
        <v>0</v>
      </c>
      <c r="U202" s="15">
        <f t="shared" si="19"/>
        <v>0</v>
      </c>
      <c r="V202" s="17">
        <f t="shared" si="20"/>
        <v>0</v>
      </c>
    </row>
    <row r="203" spans="1:22" ht="13.5" x14ac:dyDescent="0.35">
      <c r="A203" s="14">
        <v>100368</v>
      </c>
      <c r="B203" s="15" t="s">
        <v>721</v>
      </c>
      <c r="C203" s="15">
        <v>22</v>
      </c>
      <c r="D203" s="15">
        <v>101</v>
      </c>
      <c r="E203" s="15">
        <v>113</v>
      </c>
      <c r="F203" s="15">
        <v>0</v>
      </c>
      <c r="G203" s="15">
        <v>0</v>
      </c>
      <c r="H203" s="15">
        <v>0</v>
      </c>
      <c r="I203" s="16">
        <v>0</v>
      </c>
      <c r="J203" s="15">
        <f t="shared" si="14"/>
        <v>0</v>
      </c>
      <c r="K203" s="15">
        <f t="shared" si="15"/>
        <v>0</v>
      </c>
      <c r="L203" s="15">
        <v>-2.3900000000000002E-3</v>
      </c>
      <c r="M203" s="15">
        <v>-1.6100000000000001E-3</v>
      </c>
      <c r="N203" s="15">
        <v>-1.6100000000000001E-3</v>
      </c>
      <c r="O203" s="15">
        <v>-1.6100000000000001E-3</v>
      </c>
      <c r="P203" s="15">
        <v>-5.0499999999999998E-3</v>
      </c>
      <c r="Q203" s="15"/>
      <c r="R203" s="15">
        <f t="shared" si="16"/>
        <v>0</v>
      </c>
      <c r="S203" s="15">
        <f t="shared" si="17"/>
        <v>0</v>
      </c>
      <c r="T203" s="15">
        <f t="shared" si="18"/>
        <v>0</v>
      </c>
      <c r="U203" s="15">
        <f t="shared" si="19"/>
        <v>0</v>
      </c>
      <c r="V203" s="17">
        <f t="shared" si="20"/>
        <v>0</v>
      </c>
    </row>
    <row r="204" spans="1:22" ht="13.5" x14ac:dyDescent="0.35">
      <c r="A204" s="14">
        <v>100370</v>
      </c>
      <c r="B204" s="15" t="s">
        <v>680</v>
      </c>
      <c r="C204" s="15">
        <v>13.8</v>
      </c>
      <c r="D204" s="15">
        <v>101</v>
      </c>
      <c r="E204" s="15">
        <v>113</v>
      </c>
      <c r="F204" s="15">
        <v>35.299999999999997</v>
      </c>
      <c r="G204" s="15">
        <v>0</v>
      </c>
      <c r="H204" s="15">
        <v>35.299999999999997</v>
      </c>
      <c r="I204" s="16">
        <v>35.299999999999997</v>
      </c>
      <c r="J204" s="15">
        <f t="shared" si="14"/>
        <v>0</v>
      </c>
      <c r="K204" s="15">
        <f t="shared" si="15"/>
        <v>0</v>
      </c>
      <c r="L204" s="15">
        <v>-2.3900000000000002E-3</v>
      </c>
      <c r="M204" s="15">
        <v>-1.6100000000000001E-3</v>
      </c>
      <c r="N204" s="15">
        <v>-1.6100000000000001E-3</v>
      </c>
      <c r="O204" s="15">
        <v>-1.6100000000000001E-3</v>
      </c>
      <c r="P204" s="15">
        <v>-5.0499999999999998E-3</v>
      </c>
      <c r="Q204" s="15"/>
      <c r="R204" s="15">
        <f t="shared" si="16"/>
        <v>0</v>
      </c>
      <c r="S204" s="15">
        <f t="shared" si="17"/>
        <v>0</v>
      </c>
      <c r="T204" s="15">
        <f t="shared" si="18"/>
        <v>0</v>
      </c>
      <c r="U204" s="15">
        <f t="shared" si="19"/>
        <v>0</v>
      </c>
      <c r="V204" s="17">
        <f t="shared" si="20"/>
        <v>0</v>
      </c>
    </row>
    <row r="205" spans="1:22" ht="13.5" x14ac:dyDescent="0.35">
      <c r="A205" s="14">
        <v>100372</v>
      </c>
      <c r="B205" s="15" t="s">
        <v>672</v>
      </c>
      <c r="C205" s="15">
        <v>13.8</v>
      </c>
      <c r="D205" s="15">
        <v>101</v>
      </c>
      <c r="E205" s="15">
        <v>113</v>
      </c>
      <c r="F205" s="15">
        <v>0</v>
      </c>
      <c r="G205" s="15">
        <v>0</v>
      </c>
      <c r="H205" s="15">
        <v>0</v>
      </c>
      <c r="I205" s="16">
        <v>0</v>
      </c>
      <c r="J205" s="15">
        <f t="shared" si="14"/>
        <v>0</v>
      </c>
      <c r="K205" s="15">
        <f t="shared" si="15"/>
        <v>0</v>
      </c>
      <c r="L205" s="15">
        <v>-2.3900000000000002E-3</v>
      </c>
      <c r="M205" s="15">
        <v>-1.6100000000000001E-3</v>
      </c>
      <c r="N205" s="15">
        <v>-1.6100000000000001E-3</v>
      </c>
      <c r="O205" s="15">
        <v>-1.6100000000000001E-3</v>
      </c>
      <c r="P205" s="15">
        <v>-5.0499999999999998E-3</v>
      </c>
      <c r="Q205" s="15"/>
      <c r="R205" s="15">
        <f t="shared" si="16"/>
        <v>0</v>
      </c>
      <c r="S205" s="15">
        <f t="shared" si="17"/>
        <v>0</v>
      </c>
      <c r="T205" s="15">
        <f t="shared" si="18"/>
        <v>0</v>
      </c>
      <c r="U205" s="15">
        <f t="shared" si="19"/>
        <v>0</v>
      </c>
      <c r="V205" s="17">
        <f t="shared" si="20"/>
        <v>0</v>
      </c>
    </row>
    <row r="206" spans="1:22" ht="13.5" x14ac:dyDescent="0.35">
      <c r="A206" s="14">
        <v>100377</v>
      </c>
      <c r="B206" s="15" t="s">
        <v>682</v>
      </c>
      <c r="C206" s="15">
        <v>13.8</v>
      </c>
      <c r="D206" s="15">
        <v>101</v>
      </c>
      <c r="E206" s="15">
        <v>113</v>
      </c>
      <c r="F206" s="15">
        <v>0</v>
      </c>
      <c r="G206" s="15">
        <v>0</v>
      </c>
      <c r="H206" s="15">
        <v>0</v>
      </c>
      <c r="I206" s="16">
        <v>0</v>
      </c>
      <c r="J206" s="15">
        <f t="shared" ref="J206:J269" si="21">I206-F206</f>
        <v>0</v>
      </c>
      <c r="K206" s="15">
        <f t="shared" ref="K206:K269" si="22">H206-I206</f>
        <v>0</v>
      </c>
      <c r="L206" s="15">
        <v>-2.3900000000000002E-3</v>
      </c>
      <c r="M206" s="15">
        <v>-1.6100000000000001E-3</v>
      </c>
      <c r="N206" s="15">
        <v>-1.6100000000000001E-3</v>
      </c>
      <c r="O206" s="15">
        <v>-1.6100000000000001E-3</v>
      </c>
      <c r="P206" s="15">
        <v>-5.0499999999999998E-3</v>
      </c>
      <c r="Q206" s="15"/>
      <c r="R206" s="15">
        <f t="shared" ref="R206:R269" si="23">L206*J206</f>
        <v>0</v>
      </c>
      <c r="S206" s="15">
        <f t="shared" ref="S206:S269" si="24">M206*J206</f>
        <v>0</v>
      </c>
      <c r="T206" s="15">
        <f t="shared" ref="T206:T269" si="25">N206*J206</f>
        <v>0</v>
      </c>
      <c r="U206" s="15">
        <f t="shared" ref="U206:U269" si="26">O206*J206</f>
        <v>0</v>
      </c>
      <c r="V206" s="17">
        <f t="shared" ref="V206:V269" si="27">P206*J206</f>
        <v>0</v>
      </c>
    </row>
    <row r="207" spans="1:22" ht="13.5" x14ac:dyDescent="0.35">
      <c r="A207" s="14">
        <v>100378</v>
      </c>
      <c r="B207" s="15" t="s">
        <v>683</v>
      </c>
      <c r="C207" s="15">
        <v>13.8</v>
      </c>
      <c r="D207" s="15">
        <v>101</v>
      </c>
      <c r="E207" s="15">
        <v>113</v>
      </c>
      <c r="F207" s="15">
        <v>44.64</v>
      </c>
      <c r="G207" s="15">
        <v>0</v>
      </c>
      <c r="H207" s="15">
        <v>45.17</v>
      </c>
      <c r="I207" s="16">
        <v>44.64</v>
      </c>
      <c r="J207" s="15">
        <f t="shared" si="21"/>
        <v>0</v>
      </c>
      <c r="K207" s="15">
        <f t="shared" si="22"/>
        <v>0.53000000000000114</v>
      </c>
      <c r="L207" s="15">
        <v>-2.3900000000000002E-3</v>
      </c>
      <c r="M207" s="15">
        <v>-1.6100000000000001E-3</v>
      </c>
      <c r="N207" s="15">
        <v>-1.6100000000000001E-3</v>
      </c>
      <c r="O207" s="15">
        <v>-1.6100000000000001E-3</v>
      </c>
      <c r="P207" s="15">
        <v>-5.0499999999999998E-3</v>
      </c>
      <c r="Q207" s="15"/>
      <c r="R207" s="15">
        <f t="shared" si="23"/>
        <v>0</v>
      </c>
      <c r="S207" s="15">
        <f t="shared" si="24"/>
        <v>0</v>
      </c>
      <c r="T207" s="15">
        <f t="shared" si="25"/>
        <v>0</v>
      </c>
      <c r="U207" s="15">
        <f t="shared" si="26"/>
        <v>0</v>
      </c>
      <c r="V207" s="17">
        <f t="shared" si="27"/>
        <v>0</v>
      </c>
    </row>
    <row r="208" spans="1:22" ht="13.5" x14ac:dyDescent="0.35">
      <c r="A208" s="14">
        <v>100379</v>
      </c>
      <c r="B208" s="15" t="s">
        <v>684</v>
      </c>
      <c r="C208" s="15">
        <v>13.8</v>
      </c>
      <c r="D208" s="15">
        <v>101</v>
      </c>
      <c r="E208" s="15">
        <v>113</v>
      </c>
      <c r="F208" s="15">
        <v>44.1</v>
      </c>
      <c r="G208" s="15">
        <v>0</v>
      </c>
      <c r="H208" s="15">
        <v>44.1</v>
      </c>
      <c r="I208" s="16">
        <v>44.1</v>
      </c>
      <c r="J208" s="15">
        <f t="shared" si="21"/>
        <v>0</v>
      </c>
      <c r="K208" s="15">
        <f t="shared" si="22"/>
        <v>0</v>
      </c>
      <c r="L208" s="15">
        <v>-2.3900000000000002E-3</v>
      </c>
      <c r="M208" s="15">
        <v>-1.6100000000000001E-3</v>
      </c>
      <c r="N208" s="15">
        <v>-1.6100000000000001E-3</v>
      </c>
      <c r="O208" s="15">
        <v>-1.6100000000000001E-3</v>
      </c>
      <c r="P208" s="15">
        <v>-5.0499999999999998E-3</v>
      </c>
      <c r="Q208" s="15"/>
      <c r="R208" s="15">
        <f t="shared" si="23"/>
        <v>0</v>
      </c>
      <c r="S208" s="15">
        <f t="shared" si="24"/>
        <v>0</v>
      </c>
      <c r="T208" s="15">
        <f t="shared" si="25"/>
        <v>0</v>
      </c>
      <c r="U208" s="15">
        <f t="shared" si="26"/>
        <v>0</v>
      </c>
      <c r="V208" s="17">
        <f t="shared" si="27"/>
        <v>0</v>
      </c>
    </row>
    <row r="209" spans="1:22" ht="13.5" x14ac:dyDescent="0.35">
      <c r="A209" s="14">
        <v>100381</v>
      </c>
      <c r="B209" s="15" t="s">
        <v>699</v>
      </c>
      <c r="C209" s="15">
        <v>18</v>
      </c>
      <c r="D209" s="15">
        <v>101</v>
      </c>
      <c r="E209" s="15">
        <v>113</v>
      </c>
      <c r="F209" s="15">
        <v>160.06</v>
      </c>
      <c r="G209" s="15">
        <v>0</v>
      </c>
      <c r="H209" s="15">
        <v>160.06</v>
      </c>
      <c r="I209" s="16">
        <v>160.06</v>
      </c>
      <c r="J209" s="15">
        <f t="shared" si="21"/>
        <v>0</v>
      </c>
      <c r="K209" s="15">
        <f t="shared" si="22"/>
        <v>0</v>
      </c>
      <c r="L209" s="15">
        <v>-2.3900000000000002E-3</v>
      </c>
      <c r="M209" s="15">
        <v>-1.6100000000000001E-3</v>
      </c>
      <c r="N209" s="15">
        <v>-1.6100000000000001E-3</v>
      </c>
      <c r="O209" s="15">
        <v>-1.6100000000000001E-3</v>
      </c>
      <c r="P209" s="15">
        <v>-5.0499999999999998E-3</v>
      </c>
      <c r="Q209" s="15"/>
      <c r="R209" s="15">
        <f t="shared" si="23"/>
        <v>0</v>
      </c>
      <c r="S209" s="15">
        <f t="shared" si="24"/>
        <v>0</v>
      </c>
      <c r="T209" s="15">
        <f t="shared" si="25"/>
        <v>0</v>
      </c>
      <c r="U209" s="15">
        <f t="shared" si="26"/>
        <v>0</v>
      </c>
      <c r="V209" s="17">
        <f t="shared" si="27"/>
        <v>0</v>
      </c>
    </row>
    <row r="210" spans="1:22" ht="13.5" x14ac:dyDescent="0.35">
      <c r="A210" s="14">
        <v>100382</v>
      </c>
      <c r="B210" s="15" t="s">
        <v>700</v>
      </c>
      <c r="C210" s="15">
        <v>13.8</v>
      </c>
      <c r="D210" s="15">
        <v>101</v>
      </c>
      <c r="E210" s="15">
        <v>113</v>
      </c>
      <c r="F210" s="15">
        <v>84.88</v>
      </c>
      <c r="G210" s="15">
        <v>0</v>
      </c>
      <c r="H210" s="15">
        <v>84.88</v>
      </c>
      <c r="I210" s="16">
        <v>84.88</v>
      </c>
      <c r="J210" s="15">
        <f t="shared" si="21"/>
        <v>0</v>
      </c>
      <c r="K210" s="15">
        <f t="shared" si="22"/>
        <v>0</v>
      </c>
      <c r="L210" s="15">
        <v>-2.3900000000000002E-3</v>
      </c>
      <c r="M210" s="15">
        <v>-1.6100000000000001E-3</v>
      </c>
      <c r="N210" s="15">
        <v>-1.6100000000000001E-3</v>
      </c>
      <c r="O210" s="15">
        <v>-1.6100000000000001E-3</v>
      </c>
      <c r="P210" s="15">
        <v>-5.0499999999999998E-3</v>
      </c>
      <c r="Q210" s="15"/>
      <c r="R210" s="15">
        <f t="shared" si="23"/>
        <v>0</v>
      </c>
      <c r="S210" s="15">
        <f t="shared" si="24"/>
        <v>0</v>
      </c>
      <c r="T210" s="15">
        <f t="shared" si="25"/>
        <v>0</v>
      </c>
      <c r="U210" s="15">
        <f t="shared" si="26"/>
        <v>0</v>
      </c>
      <c r="V210" s="17">
        <f t="shared" si="27"/>
        <v>0</v>
      </c>
    </row>
    <row r="211" spans="1:22" ht="13.5" x14ac:dyDescent="0.35">
      <c r="A211" s="14">
        <v>100386</v>
      </c>
      <c r="B211" s="15" t="s">
        <v>731</v>
      </c>
      <c r="C211" s="15">
        <v>18</v>
      </c>
      <c r="D211" s="15">
        <v>101</v>
      </c>
      <c r="E211" s="15">
        <v>113</v>
      </c>
      <c r="F211" s="15">
        <v>174.71</v>
      </c>
      <c r="G211" s="15">
        <v>0</v>
      </c>
      <c r="H211" s="15">
        <v>174.71</v>
      </c>
      <c r="I211" s="16">
        <v>174.71</v>
      </c>
      <c r="J211" s="15">
        <f t="shared" si="21"/>
        <v>0</v>
      </c>
      <c r="K211" s="15">
        <f t="shared" si="22"/>
        <v>0</v>
      </c>
      <c r="L211" s="15">
        <v>-2.3999999999999998E-3</v>
      </c>
      <c r="M211" s="15">
        <v>-1.6100000000000001E-3</v>
      </c>
      <c r="N211" s="15">
        <v>-1.6100000000000001E-3</v>
      </c>
      <c r="O211" s="15">
        <v>-1.6100000000000001E-3</v>
      </c>
      <c r="P211" s="15">
        <v>-5.0499999999999998E-3</v>
      </c>
      <c r="Q211" s="15"/>
      <c r="R211" s="15">
        <f t="shared" si="23"/>
        <v>0</v>
      </c>
      <c r="S211" s="15">
        <f t="shared" si="24"/>
        <v>0</v>
      </c>
      <c r="T211" s="15">
        <f t="shared" si="25"/>
        <v>0</v>
      </c>
      <c r="U211" s="15">
        <f t="shared" si="26"/>
        <v>0</v>
      </c>
      <c r="V211" s="17">
        <f t="shared" si="27"/>
        <v>0</v>
      </c>
    </row>
    <row r="212" spans="1:22" ht="13.5" x14ac:dyDescent="0.35">
      <c r="A212" s="14">
        <v>100387</v>
      </c>
      <c r="B212" s="15" t="s">
        <v>732</v>
      </c>
      <c r="C212" s="15">
        <v>18</v>
      </c>
      <c r="D212" s="15">
        <v>101</v>
      </c>
      <c r="E212" s="15">
        <v>113</v>
      </c>
      <c r="F212" s="15">
        <v>174.71</v>
      </c>
      <c r="G212" s="15">
        <v>0</v>
      </c>
      <c r="H212" s="15">
        <v>174.71</v>
      </c>
      <c r="I212" s="16">
        <v>174.71</v>
      </c>
      <c r="J212" s="15">
        <f t="shared" si="21"/>
        <v>0</v>
      </c>
      <c r="K212" s="15">
        <f t="shared" si="22"/>
        <v>0</v>
      </c>
      <c r="L212" s="15">
        <v>-2.3999999999999998E-3</v>
      </c>
      <c r="M212" s="15">
        <v>-1.6100000000000001E-3</v>
      </c>
      <c r="N212" s="15">
        <v>-1.6100000000000001E-3</v>
      </c>
      <c r="O212" s="15">
        <v>-1.6100000000000001E-3</v>
      </c>
      <c r="P212" s="15">
        <v>-5.0499999999999998E-3</v>
      </c>
      <c r="Q212" s="15"/>
      <c r="R212" s="15">
        <f t="shared" si="23"/>
        <v>0</v>
      </c>
      <c r="S212" s="15">
        <f t="shared" si="24"/>
        <v>0</v>
      </c>
      <c r="T212" s="15">
        <f t="shared" si="25"/>
        <v>0</v>
      </c>
      <c r="U212" s="15">
        <f t="shared" si="26"/>
        <v>0</v>
      </c>
      <c r="V212" s="17">
        <f t="shared" si="27"/>
        <v>0</v>
      </c>
    </row>
    <row r="213" spans="1:22" ht="13.5" x14ac:dyDescent="0.35">
      <c r="A213" s="14">
        <v>100388</v>
      </c>
      <c r="B213" s="15" t="s">
        <v>733</v>
      </c>
      <c r="C213" s="15">
        <v>18</v>
      </c>
      <c r="D213" s="15">
        <v>101</v>
      </c>
      <c r="E213" s="15">
        <v>113</v>
      </c>
      <c r="F213" s="15">
        <v>180.58</v>
      </c>
      <c r="G213" s="15">
        <v>0</v>
      </c>
      <c r="H213" s="15">
        <v>180.58</v>
      </c>
      <c r="I213" s="16">
        <v>180.58</v>
      </c>
      <c r="J213" s="15">
        <f t="shared" si="21"/>
        <v>0</v>
      </c>
      <c r="K213" s="15">
        <f t="shared" si="22"/>
        <v>0</v>
      </c>
      <c r="L213" s="15">
        <v>-2.3999999999999998E-3</v>
      </c>
      <c r="M213" s="15">
        <v>-1.6100000000000001E-3</v>
      </c>
      <c r="N213" s="15">
        <v>-1.6100000000000001E-3</v>
      </c>
      <c r="O213" s="15">
        <v>-1.6100000000000001E-3</v>
      </c>
      <c r="P213" s="15">
        <v>-5.0499999999999998E-3</v>
      </c>
      <c r="Q213" s="15"/>
      <c r="R213" s="15">
        <f t="shared" si="23"/>
        <v>0</v>
      </c>
      <c r="S213" s="15">
        <f t="shared" si="24"/>
        <v>0</v>
      </c>
      <c r="T213" s="15">
        <f t="shared" si="25"/>
        <v>0</v>
      </c>
      <c r="U213" s="15">
        <f t="shared" si="26"/>
        <v>0</v>
      </c>
      <c r="V213" s="17">
        <f t="shared" si="27"/>
        <v>0</v>
      </c>
    </row>
    <row r="214" spans="1:22" ht="13.5" x14ac:dyDescent="0.35">
      <c r="A214" s="14">
        <v>100389</v>
      </c>
      <c r="B214" s="15" t="s">
        <v>640</v>
      </c>
      <c r="C214" s="15">
        <v>18</v>
      </c>
      <c r="D214" s="15">
        <v>101</v>
      </c>
      <c r="E214" s="15">
        <v>113</v>
      </c>
      <c r="F214" s="15">
        <v>160.30000000000001</v>
      </c>
      <c r="G214" s="15">
        <v>0</v>
      </c>
      <c r="H214" s="15">
        <v>160.30000000000001</v>
      </c>
      <c r="I214" s="16">
        <v>160.30000000000001</v>
      </c>
      <c r="J214" s="15">
        <f t="shared" si="21"/>
        <v>0</v>
      </c>
      <c r="K214" s="15">
        <f t="shared" si="22"/>
        <v>0</v>
      </c>
      <c r="L214" s="15">
        <v>-2.3900000000000002E-3</v>
      </c>
      <c r="M214" s="15">
        <v>-1.6100000000000001E-3</v>
      </c>
      <c r="N214" s="15">
        <v>-1.6100000000000001E-3</v>
      </c>
      <c r="O214" s="15">
        <v>-1.6100000000000001E-3</v>
      </c>
      <c r="P214" s="15">
        <v>-5.0499999999999998E-3</v>
      </c>
      <c r="Q214" s="15"/>
      <c r="R214" s="15">
        <f t="shared" si="23"/>
        <v>0</v>
      </c>
      <c r="S214" s="15">
        <f t="shared" si="24"/>
        <v>0</v>
      </c>
      <c r="T214" s="15">
        <f t="shared" si="25"/>
        <v>0</v>
      </c>
      <c r="U214" s="15">
        <f t="shared" si="26"/>
        <v>0</v>
      </c>
      <c r="V214" s="17">
        <f t="shared" si="27"/>
        <v>0</v>
      </c>
    </row>
    <row r="215" spans="1:22" ht="13.5" x14ac:dyDescent="0.35">
      <c r="A215" s="14">
        <v>100398</v>
      </c>
      <c r="B215" s="15" t="s">
        <v>702</v>
      </c>
      <c r="C215" s="15">
        <v>11.5</v>
      </c>
      <c r="D215" s="15">
        <v>101</v>
      </c>
      <c r="E215" s="15">
        <v>114</v>
      </c>
      <c r="F215" s="15">
        <v>6.77</v>
      </c>
      <c r="G215" s="15">
        <v>0</v>
      </c>
      <c r="H215" s="15">
        <v>6.77</v>
      </c>
      <c r="I215" s="16">
        <v>6.77</v>
      </c>
      <c r="J215" s="15">
        <f t="shared" si="21"/>
        <v>0</v>
      </c>
      <c r="K215" s="15">
        <f t="shared" si="22"/>
        <v>0</v>
      </c>
      <c r="L215" s="15">
        <v>-2.3900000000000002E-3</v>
      </c>
      <c r="M215" s="15">
        <v>-1.6100000000000001E-3</v>
      </c>
      <c r="N215" s="15">
        <v>-1.6100000000000001E-3</v>
      </c>
      <c r="O215" s="15">
        <v>-1.6100000000000001E-3</v>
      </c>
      <c r="P215" s="15">
        <v>-5.0499999999999998E-3</v>
      </c>
      <c r="Q215" s="15"/>
      <c r="R215" s="15">
        <f t="shared" si="23"/>
        <v>0</v>
      </c>
      <c r="S215" s="15">
        <f t="shared" si="24"/>
        <v>0</v>
      </c>
      <c r="T215" s="15">
        <f t="shared" si="25"/>
        <v>0</v>
      </c>
      <c r="U215" s="15">
        <f t="shared" si="26"/>
        <v>0</v>
      </c>
      <c r="V215" s="17">
        <f t="shared" si="27"/>
        <v>0</v>
      </c>
    </row>
    <row r="216" spans="1:22" ht="13.5" x14ac:dyDescent="0.35">
      <c r="A216" s="14">
        <v>100399</v>
      </c>
      <c r="B216" s="15" t="s">
        <v>703</v>
      </c>
      <c r="C216" s="15">
        <v>11.5</v>
      </c>
      <c r="D216" s="15">
        <v>101</v>
      </c>
      <c r="E216" s="15">
        <v>114</v>
      </c>
      <c r="F216" s="15">
        <v>6.77</v>
      </c>
      <c r="G216" s="15">
        <v>0</v>
      </c>
      <c r="H216" s="15">
        <v>6.77</v>
      </c>
      <c r="I216" s="16">
        <v>6.77</v>
      </c>
      <c r="J216" s="15">
        <f t="shared" si="21"/>
        <v>0</v>
      </c>
      <c r="K216" s="15">
        <f t="shared" si="22"/>
        <v>0</v>
      </c>
      <c r="L216" s="15">
        <v>-2.3900000000000002E-3</v>
      </c>
      <c r="M216" s="15">
        <v>-1.6100000000000001E-3</v>
      </c>
      <c r="N216" s="15">
        <v>-1.6100000000000001E-3</v>
      </c>
      <c r="O216" s="15">
        <v>-1.6100000000000001E-3</v>
      </c>
      <c r="P216" s="15">
        <v>-5.0499999999999998E-3</v>
      </c>
      <c r="Q216" s="15"/>
      <c r="R216" s="15">
        <f t="shared" si="23"/>
        <v>0</v>
      </c>
      <c r="S216" s="15">
        <f t="shared" si="24"/>
        <v>0</v>
      </c>
      <c r="T216" s="15">
        <f t="shared" si="25"/>
        <v>0</v>
      </c>
      <c r="U216" s="15">
        <f t="shared" si="26"/>
        <v>0</v>
      </c>
      <c r="V216" s="17">
        <f t="shared" si="27"/>
        <v>0</v>
      </c>
    </row>
    <row r="217" spans="1:22" ht="13.5" x14ac:dyDescent="0.35">
      <c r="A217" s="14">
        <v>100410</v>
      </c>
      <c r="B217" s="15" t="s">
        <v>642</v>
      </c>
      <c r="C217" s="15">
        <v>4.16</v>
      </c>
      <c r="D217" s="15">
        <v>101</v>
      </c>
      <c r="E217" s="15">
        <v>113</v>
      </c>
      <c r="F217" s="15">
        <v>7.83</v>
      </c>
      <c r="G217" s="15">
        <v>0</v>
      </c>
      <c r="H217" s="15">
        <v>7.83</v>
      </c>
      <c r="I217" s="16">
        <v>7.83</v>
      </c>
      <c r="J217" s="15">
        <f t="shared" si="21"/>
        <v>0</v>
      </c>
      <c r="K217" s="15">
        <f t="shared" si="22"/>
        <v>0</v>
      </c>
      <c r="L217" s="15">
        <v>-2.3900000000000002E-3</v>
      </c>
      <c r="M217" s="15">
        <v>-1.6100000000000001E-3</v>
      </c>
      <c r="N217" s="15">
        <v>-1.6100000000000001E-3</v>
      </c>
      <c r="O217" s="15">
        <v>-1.6100000000000001E-3</v>
      </c>
      <c r="P217" s="15">
        <v>-5.0499999999999998E-3</v>
      </c>
      <c r="Q217" s="15"/>
      <c r="R217" s="15">
        <f t="shared" si="23"/>
        <v>0</v>
      </c>
      <c r="S217" s="15">
        <f t="shared" si="24"/>
        <v>0</v>
      </c>
      <c r="T217" s="15">
        <f t="shared" si="25"/>
        <v>0</v>
      </c>
      <c r="U217" s="15">
        <f t="shared" si="26"/>
        <v>0</v>
      </c>
      <c r="V217" s="17">
        <f t="shared" si="27"/>
        <v>0</v>
      </c>
    </row>
    <row r="218" spans="1:22" ht="13.5" x14ac:dyDescent="0.35">
      <c r="A218" s="14">
        <v>100411</v>
      </c>
      <c r="B218" s="15" t="s">
        <v>704</v>
      </c>
      <c r="C218" s="15">
        <v>4.16</v>
      </c>
      <c r="D218" s="15">
        <v>101</v>
      </c>
      <c r="E218" s="15">
        <v>114</v>
      </c>
      <c r="F218" s="15">
        <v>0</v>
      </c>
      <c r="G218" s="15">
        <v>0</v>
      </c>
      <c r="H218" s="15">
        <v>0</v>
      </c>
      <c r="I218" s="16">
        <v>0</v>
      </c>
      <c r="J218" s="15">
        <f t="shared" si="21"/>
        <v>0</v>
      </c>
      <c r="K218" s="15">
        <f t="shared" si="22"/>
        <v>0</v>
      </c>
      <c r="L218" s="15">
        <v>-2.3900000000000002E-3</v>
      </c>
      <c r="M218" s="15">
        <v>-1.6100000000000001E-3</v>
      </c>
      <c r="N218" s="15">
        <v>-1.6100000000000001E-3</v>
      </c>
      <c r="O218" s="15">
        <v>-1.6100000000000001E-3</v>
      </c>
      <c r="P218" s="15">
        <v>-5.0499999999999998E-3</v>
      </c>
      <c r="Q218" s="15"/>
      <c r="R218" s="15">
        <f t="shared" si="23"/>
        <v>0</v>
      </c>
      <c r="S218" s="15">
        <f t="shared" si="24"/>
        <v>0</v>
      </c>
      <c r="T218" s="15">
        <f t="shared" si="25"/>
        <v>0</v>
      </c>
      <c r="U218" s="15">
        <f t="shared" si="26"/>
        <v>0</v>
      </c>
      <c r="V218" s="17">
        <f t="shared" si="27"/>
        <v>0</v>
      </c>
    </row>
    <row r="219" spans="1:22" ht="13.5" x14ac:dyDescent="0.35">
      <c r="A219" s="14">
        <v>100412</v>
      </c>
      <c r="B219" s="15" t="s">
        <v>705</v>
      </c>
      <c r="C219" s="15">
        <v>11.5</v>
      </c>
      <c r="D219" s="15">
        <v>101</v>
      </c>
      <c r="E219" s="15">
        <v>114</v>
      </c>
      <c r="F219" s="15">
        <v>15.45</v>
      </c>
      <c r="G219" s="15">
        <v>0</v>
      </c>
      <c r="H219" s="15">
        <v>15.45</v>
      </c>
      <c r="I219" s="16">
        <v>15.45</v>
      </c>
      <c r="J219" s="15">
        <f t="shared" si="21"/>
        <v>0</v>
      </c>
      <c r="K219" s="15">
        <f t="shared" si="22"/>
        <v>0</v>
      </c>
      <c r="L219" s="15">
        <v>-2.3900000000000002E-3</v>
      </c>
      <c r="M219" s="15">
        <v>-1.6100000000000001E-3</v>
      </c>
      <c r="N219" s="15">
        <v>-1.6100000000000001E-3</v>
      </c>
      <c r="O219" s="15">
        <v>-1.6100000000000001E-3</v>
      </c>
      <c r="P219" s="15">
        <v>-5.0499999999999998E-3</v>
      </c>
      <c r="Q219" s="15"/>
      <c r="R219" s="15">
        <f t="shared" si="23"/>
        <v>0</v>
      </c>
      <c r="S219" s="15">
        <f t="shared" si="24"/>
        <v>0</v>
      </c>
      <c r="T219" s="15">
        <f t="shared" si="25"/>
        <v>0</v>
      </c>
      <c r="U219" s="15">
        <f t="shared" si="26"/>
        <v>0</v>
      </c>
      <c r="V219" s="17">
        <f t="shared" si="27"/>
        <v>0</v>
      </c>
    </row>
    <row r="220" spans="1:22" ht="13.5" x14ac:dyDescent="0.35">
      <c r="A220" s="14">
        <v>100413</v>
      </c>
      <c r="B220" s="15" t="s">
        <v>706</v>
      </c>
      <c r="C220" s="15">
        <v>11.5</v>
      </c>
      <c r="D220" s="15">
        <v>101</v>
      </c>
      <c r="E220" s="15">
        <v>114</v>
      </c>
      <c r="F220" s="15">
        <v>7.2</v>
      </c>
      <c r="G220" s="15">
        <v>0</v>
      </c>
      <c r="H220" s="15">
        <v>7.2</v>
      </c>
      <c r="I220" s="16">
        <v>7.2</v>
      </c>
      <c r="J220" s="15">
        <f t="shared" si="21"/>
        <v>0</v>
      </c>
      <c r="K220" s="15">
        <f t="shared" si="22"/>
        <v>0</v>
      </c>
      <c r="L220" s="15">
        <v>-2.3900000000000002E-3</v>
      </c>
      <c r="M220" s="15">
        <v>-1.6100000000000001E-3</v>
      </c>
      <c r="N220" s="15">
        <v>-1.6100000000000001E-3</v>
      </c>
      <c r="O220" s="15">
        <v>-1.6100000000000001E-3</v>
      </c>
      <c r="P220" s="15">
        <v>-5.0499999999999998E-3</v>
      </c>
      <c r="Q220" s="15"/>
      <c r="R220" s="15">
        <f t="shared" si="23"/>
        <v>0</v>
      </c>
      <c r="S220" s="15">
        <f t="shared" si="24"/>
        <v>0</v>
      </c>
      <c r="T220" s="15">
        <f t="shared" si="25"/>
        <v>0</v>
      </c>
      <c r="U220" s="15">
        <f t="shared" si="26"/>
        <v>0</v>
      </c>
      <c r="V220" s="17">
        <f t="shared" si="27"/>
        <v>0</v>
      </c>
    </row>
    <row r="221" spans="1:22" ht="13.5" x14ac:dyDescent="0.35">
      <c r="A221" s="14">
        <v>100416</v>
      </c>
      <c r="B221" s="15" t="s">
        <v>707</v>
      </c>
      <c r="C221" s="15">
        <v>13.8</v>
      </c>
      <c r="D221" s="15">
        <v>101</v>
      </c>
      <c r="E221" s="15">
        <v>112</v>
      </c>
      <c r="F221" s="15">
        <v>10</v>
      </c>
      <c r="G221" s="15">
        <v>0</v>
      </c>
      <c r="H221" s="15">
        <v>10</v>
      </c>
      <c r="I221" s="16">
        <v>10</v>
      </c>
      <c r="J221" s="15">
        <f t="shared" si="21"/>
        <v>0</v>
      </c>
      <c r="K221" s="15">
        <f t="shared" si="22"/>
        <v>0</v>
      </c>
      <c r="L221" s="15">
        <v>-2.3900000000000002E-3</v>
      </c>
      <c r="M221" s="15">
        <v>-1.6100000000000001E-3</v>
      </c>
      <c r="N221" s="15">
        <v>-1.6100000000000001E-3</v>
      </c>
      <c r="O221" s="15">
        <v>-1.6100000000000001E-3</v>
      </c>
      <c r="P221" s="15">
        <v>-5.0499999999999998E-3</v>
      </c>
      <c r="Q221" s="15"/>
      <c r="R221" s="15">
        <f t="shared" si="23"/>
        <v>0</v>
      </c>
      <c r="S221" s="15">
        <f t="shared" si="24"/>
        <v>0</v>
      </c>
      <c r="T221" s="15">
        <f t="shared" si="25"/>
        <v>0</v>
      </c>
      <c r="U221" s="15">
        <f t="shared" si="26"/>
        <v>0</v>
      </c>
      <c r="V221" s="17">
        <f t="shared" si="27"/>
        <v>0</v>
      </c>
    </row>
    <row r="222" spans="1:22" ht="13.5" x14ac:dyDescent="0.35">
      <c r="A222" s="14">
        <v>100418</v>
      </c>
      <c r="B222" s="15" t="s">
        <v>724</v>
      </c>
      <c r="C222" s="15">
        <v>13.8</v>
      </c>
      <c r="D222" s="15">
        <v>101</v>
      </c>
      <c r="E222" s="15">
        <v>112</v>
      </c>
      <c r="F222" s="15">
        <v>32.119999999999997</v>
      </c>
      <c r="G222" s="15">
        <v>0</v>
      </c>
      <c r="H222" s="15">
        <v>32.119999999999997</v>
      </c>
      <c r="I222" s="16">
        <v>32.119999999999997</v>
      </c>
      <c r="J222" s="15">
        <f t="shared" si="21"/>
        <v>0</v>
      </c>
      <c r="K222" s="15">
        <f t="shared" si="22"/>
        <v>0</v>
      </c>
      <c r="L222" s="15">
        <v>-2.3999999999999998E-3</v>
      </c>
      <c r="M222" s="15">
        <v>-1.6100000000000001E-3</v>
      </c>
      <c r="N222" s="15">
        <v>-1.6100000000000001E-3</v>
      </c>
      <c r="O222" s="15">
        <v>-1.6100000000000001E-3</v>
      </c>
      <c r="P222" s="15">
        <v>-5.0499999999999998E-3</v>
      </c>
      <c r="Q222" s="15"/>
      <c r="R222" s="15">
        <f t="shared" si="23"/>
        <v>0</v>
      </c>
      <c r="S222" s="15">
        <f t="shared" si="24"/>
        <v>0</v>
      </c>
      <c r="T222" s="15">
        <f t="shared" si="25"/>
        <v>0</v>
      </c>
      <c r="U222" s="15">
        <f t="shared" si="26"/>
        <v>0</v>
      </c>
      <c r="V222" s="17">
        <f t="shared" si="27"/>
        <v>0</v>
      </c>
    </row>
    <row r="223" spans="1:22" ht="13.5" x14ac:dyDescent="0.35">
      <c r="A223" s="14">
        <v>100419</v>
      </c>
      <c r="B223" s="15" t="s">
        <v>725</v>
      </c>
      <c r="C223" s="15">
        <v>13.8</v>
      </c>
      <c r="D223" s="15">
        <v>101</v>
      </c>
      <c r="E223" s="15">
        <v>112</v>
      </c>
      <c r="F223" s="15">
        <v>10.95</v>
      </c>
      <c r="G223" s="15">
        <v>0</v>
      </c>
      <c r="H223" s="15">
        <v>10.95</v>
      </c>
      <c r="I223" s="16">
        <v>10.95</v>
      </c>
      <c r="J223" s="15">
        <f t="shared" si="21"/>
        <v>0</v>
      </c>
      <c r="K223" s="15">
        <f t="shared" si="22"/>
        <v>0</v>
      </c>
      <c r="L223" s="15">
        <v>-2.3999999999999998E-3</v>
      </c>
      <c r="M223" s="15">
        <v>-1.6100000000000001E-3</v>
      </c>
      <c r="N223" s="15">
        <v>-1.6100000000000001E-3</v>
      </c>
      <c r="O223" s="15">
        <v>-1.6100000000000001E-3</v>
      </c>
      <c r="P223" s="15">
        <v>-5.0499999999999998E-3</v>
      </c>
      <c r="Q223" s="15"/>
      <c r="R223" s="15">
        <f t="shared" si="23"/>
        <v>0</v>
      </c>
      <c r="S223" s="15">
        <f t="shared" si="24"/>
        <v>0</v>
      </c>
      <c r="T223" s="15">
        <f t="shared" si="25"/>
        <v>0</v>
      </c>
      <c r="U223" s="15">
        <f t="shared" si="26"/>
        <v>0</v>
      </c>
      <c r="V223" s="17">
        <f t="shared" si="27"/>
        <v>0</v>
      </c>
    </row>
    <row r="224" spans="1:22" ht="13.5" x14ac:dyDescent="0.35">
      <c r="A224" s="14">
        <v>100420</v>
      </c>
      <c r="B224" s="15" t="s">
        <v>685</v>
      </c>
      <c r="C224" s="15">
        <v>13.8</v>
      </c>
      <c r="D224" s="15">
        <v>101</v>
      </c>
      <c r="E224" s="15">
        <v>112</v>
      </c>
      <c r="F224" s="15">
        <v>34.5</v>
      </c>
      <c r="G224" s="15">
        <v>0</v>
      </c>
      <c r="H224" s="15">
        <v>34.5</v>
      </c>
      <c r="I224" s="16">
        <v>34.5</v>
      </c>
      <c r="J224" s="15">
        <f t="shared" si="21"/>
        <v>0</v>
      </c>
      <c r="K224" s="15">
        <f t="shared" si="22"/>
        <v>0</v>
      </c>
      <c r="L224" s="15">
        <v>-2.3900000000000002E-3</v>
      </c>
      <c r="M224" s="15">
        <v>-1.6100000000000001E-3</v>
      </c>
      <c r="N224" s="15">
        <v>-1.6100000000000001E-3</v>
      </c>
      <c r="O224" s="15">
        <v>-1.6100000000000001E-3</v>
      </c>
      <c r="P224" s="15">
        <v>-5.0499999999999998E-3</v>
      </c>
      <c r="Q224" s="15"/>
      <c r="R224" s="15">
        <f t="shared" si="23"/>
        <v>0</v>
      </c>
      <c r="S224" s="15">
        <f t="shared" si="24"/>
        <v>0</v>
      </c>
      <c r="T224" s="15">
        <f t="shared" si="25"/>
        <v>0</v>
      </c>
      <c r="U224" s="15">
        <f t="shared" si="26"/>
        <v>0</v>
      </c>
      <c r="V224" s="17">
        <f t="shared" si="27"/>
        <v>0</v>
      </c>
    </row>
    <row r="225" spans="1:22" ht="13.5" x14ac:dyDescent="0.35">
      <c r="A225" s="14">
        <v>100421</v>
      </c>
      <c r="B225" s="15" t="s">
        <v>686</v>
      </c>
      <c r="C225" s="15">
        <v>13.8</v>
      </c>
      <c r="D225" s="15">
        <v>101</v>
      </c>
      <c r="E225" s="15">
        <v>112</v>
      </c>
      <c r="F225" s="15">
        <v>34.5</v>
      </c>
      <c r="G225" s="15">
        <v>0</v>
      </c>
      <c r="H225" s="15">
        <v>34.5</v>
      </c>
      <c r="I225" s="16">
        <v>34.5</v>
      </c>
      <c r="J225" s="15">
        <f t="shared" si="21"/>
        <v>0</v>
      </c>
      <c r="K225" s="15">
        <f t="shared" si="22"/>
        <v>0</v>
      </c>
      <c r="L225" s="15">
        <v>-2.3900000000000002E-3</v>
      </c>
      <c r="M225" s="15">
        <v>-1.6100000000000001E-3</v>
      </c>
      <c r="N225" s="15">
        <v>-1.6100000000000001E-3</v>
      </c>
      <c r="O225" s="15">
        <v>-1.6100000000000001E-3</v>
      </c>
      <c r="P225" s="15">
        <v>-5.0499999999999998E-3</v>
      </c>
      <c r="Q225" s="15"/>
      <c r="R225" s="15">
        <f t="shared" si="23"/>
        <v>0</v>
      </c>
      <c r="S225" s="15">
        <f t="shared" si="24"/>
        <v>0</v>
      </c>
      <c r="T225" s="15">
        <f t="shared" si="25"/>
        <v>0</v>
      </c>
      <c r="U225" s="15">
        <f t="shared" si="26"/>
        <v>0</v>
      </c>
      <c r="V225" s="17">
        <f t="shared" si="27"/>
        <v>0</v>
      </c>
    </row>
    <row r="226" spans="1:22" ht="13.5" x14ac:dyDescent="0.35">
      <c r="A226" s="14">
        <v>100422</v>
      </c>
      <c r="B226" s="15" t="s">
        <v>655</v>
      </c>
      <c r="C226" s="15">
        <v>13.8</v>
      </c>
      <c r="D226" s="15">
        <v>101</v>
      </c>
      <c r="E226" s="15">
        <v>114</v>
      </c>
      <c r="F226" s="15">
        <v>0</v>
      </c>
      <c r="G226" s="15">
        <v>0</v>
      </c>
      <c r="H226" s="15">
        <v>0</v>
      </c>
      <c r="I226" s="16">
        <v>0</v>
      </c>
      <c r="J226" s="15">
        <f t="shared" si="21"/>
        <v>0</v>
      </c>
      <c r="K226" s="15">
        <f t="shared" si="22"/>
        <v>0</v>
      </c>
      <c r="L226" s="15">
        <v>-2.3900000000000002E-3</v>
      </c>
      <c r="M226" s="15">
        <v>-1.6100000000000001E-3</v>
      </c>
      <c r="N226" s="15">
        <v>-1.6100000000000001E-3</v>
      </c>
      <c r="O226" s="15">
        <v>-1.6100000000000001E-3</v>
      </c>
      <c r="P226" s="15">
        <v>-5.0499999999999998E-3</v>
      </c>
      <c r="Q226" s="15"/>
      <c r="R226" s="15">
        <f t="shared" si="23"/>
        <v>0</v>
      </c>
      <c r="S226" s="15">
        <f t="shared" si="24"/>
        <v>0</v>
      </c>
      <c r="T226" s="15">
        <f t="shared" si="25"/>
        <v>0</v>
      </c>
      <c r="U226" s="15">
        <f t="shared" si="26"/>
        <v>0</v>
      </c>
      <c r="V226" s="17">
        <f t="shared" si="27"/>
        <v>0</v>
      </c>
    </row>
    <row r="227" spans="1:22" ht="13.5" x14ac:dyDescent="0.35">
      <c r="A227" s="14">
        <v>100423</v>
      </c>
      <c r="B227" s="15" t="s">
        <v>656</v>
      </c>
      <c r="C227" s="15">
        <v>13.8</v>
      </c>
      <c r="D227" s="15">
        <v>101</v>
      </c>
      <c r="E227" s="15">
        <v>114</v>
      </c>
      <c r="F227" s="15">
        <v>60</v>
      </c>
      <c r="G227" s="15">
        <v>0</v>
      </c>
      <c r="H227" s="15">
        <v>60</v>
      </c>
      <c r="I227" s="16">
        <v>60</v>
      </c>
      <c r="J227" s="15">
        <f t="shared" si="21"/>
        <v>0</v>
      </c>
      <c r="K227" s="15">
        <f t="shared" si="22"/>
        <v>0</v>
      </c>
      <c r="L227" s="15">
        <v>-2.3900000000000002E-3</v>
      </c>
      <c r="M227" s="15">
        <v>-1.6100000000000001E-3</v>
      </c>
      <c r="N227" s="15">
        <v>-1.6100000000000001E-3</v>
      </c>
      <c r="O227" s="15">
        <v>-1.6100000000000001E-3</v>
      </c>
      <c r="P227" s="15">
        <v>-5.0499999999999998E-3</v>
      </c>
      <c r="Q227" s="15"/>
      <c r="R227" s="15">
        <f t="shared" si="23"/>
        <v>0</v>
      </c>
      <c r="S227" s="15">
        <f t="shared" si="24"/>
        <v>0</v>
      </c>
      <c r="T227" s="15">
        <f t="shared" si="25"/>
        <v>0</v>
      </c>
      <c r="U227" s="15">
        <f t="shared" si="26"/>
        <v>0</v>
      </c>
      <c r="V227" s="17">
        <f t="shared" si="27"/>
        <v>0</v>
      </c>
    </row>
    <row r="228" spans="1:22" ht="13.5" x14ac:dyDescent="0.35">
      <c r="A228" s="14">
        <v>100425</v>
      </c>
      <c r="B228" s="15" t="s">
        <v>708</v>
      </c>
      <c r="C228" s="15">
        <v>13.8</v>
      </c>
      <c r="D228" s="15">
        <v>101</v>
      </c>
      <c r="E228" s="15">
        <v>113</v>
      </c>
      <c r="F228" s="15">
        <v>119</v>
      </c>
      <c r="G228" s="15">
        <v>1</v>
      </c>
      <c r="H228" s="15">
        <v>119</v>
      </c>
      <c r="I228" s="16">
        <v>119</v>
      </c>
      <c r="J228" s="15">
        <f t="shared" si="21"/>
        <v>0</v>
      </c>
      <c r="K228" s="15">
        <f t="shared" si="22"/>
        <v>0</v>
      </c>
      <c r="L228" s="15">
        <v>-2.3900000000000002E-3</v>
      </c>
      <c r="M228" s="15">
        <v>-1.6100000000000001E-3</v>
      </c>
      <c r="N228" s="15">
        <v>-1.6100000000000001E-3</v>
      </c>
      <c r="O228" s="15">
        <v>-1.6100000000000001E-3</v>
      </c>
      <c r="P228" s="15">
        <v>-5.0499999999999998E-3</v>
      </c>
      <c r="Q228" s="15"/>
      <c r="R228" s="15">
        <f t="shared" si="23"/>
        <v>0</v>
      </c>
      <c r="S228" s="15">
        <f t="shared" si="24"/>
        <v>0</v>
      </c>
      <c r="T228" s="15">
        <f t="shared" si="25"/>
        <v>0</v>
      </c>
      <c r="U228" s="15">
        <f t="shared" si="26"/>
        <v>0</v>
      </c>
      <c r="V228" s="17">
        <f t="shared" si="27"/>
        <v>0</v>
      </c>
    </row>
    <row r="229" spans="1:22" ht="13.5" x14ac:dyDescent="0.35">
      <c r="A229" s="14">
        <v>100427</v>
      </c>
      <c r="B229" s="15" t="s">
        <v>687</v>
      </c>
      <c r="C229" s="15">
        <v>2.2999999999999998</v>
      </c>
      <c r="D229" s="15">
        <v>101</v>
      </c>
      <c r="E229" s="15">
        <v>114</v>
      </c>
      <c r="F229" s="15">
        <v>6</v>
      </c>
      <c r="G229" s="15">
        <v>0</v>
      </c>
      <c r="H229" s="15">
        <v>6</v>
      </c>
      <c r="I229" s="16">
        <v>6</v>
      </c>
      <c r="J229" s="15">
        <f t="shared" si="21"/>
        <v>0</v>
      </c>
      <c r="K229" s="15">
        <f t="shared" si="22"/>
        <v>0</v>
      </c>
      <c r="L229" s="15">
        <v>-2.3900000000000002E-3</v>
      </c>
      <c r="M229" s="15">
        <v>-1.6100000000000001E-3</v>
      </c>
      <c r="N229" s="15">
        <v>-1.6100000000000001E-3</v>
      </c>
      <c r="O229" s="15">
        <v>-1.6100000000000001E-3</v>
      </c>
      <c r="P229" s="15">
        <v>-5.0499999999999998E-3</v>
      </c>
      <c r="Q229" s="15"/>
      <c r="R229" s="15">
        <f t="shared" si="23"/>
        <v>0</v>
      </c>
      <c r="S229" s="15">
        <f t="shared" si="24"/>
        <v>0</v>
      </c>
      <c r="T229" s="15">
        <f t="shared" si="25"/>
        <v>0</v>
      </c>
      <c r="U229" s="15">
        <f t="shared" si="26"/>
        <v>0</v>
      </c>
      <c r="V229" s="17">
        <f t="shared" si="27"/>
        <v>0</v>
      </c>
    </row>
    <row r="230" spans="1:22" ht="13.5" x14ac:dyDescent="0.35">
      <c r="A230" s="14">
        <v>100428</v>
      </c>
      <c r="B230" s="15" t="s">
        <v>688</v>
      </c>
      <c r="C230" s="15">
        <v>4.16</v>
      </c>
      <c r="D230" s="15">
        <v>101</v>
      </c>
      <c r="E230" s="15">
        <v>114</v>
      </c>
      <c r="F230" s="15">
        <v>3</v>
      </c>
      <c r="G230" s="15">
        <v>0</v>
      </c>
      <c r="H230" s="15">
        <v>3</v>
      </c>
      <c r="I230" s="16">
        <v>3</v>
      </c>
      <c r="J230" s="15">
        <f t="shared" si="21"/>
        <v>0</v>
      </c>
      <c r="K230" s="15">
        <f t="shared" si="22"/>
        <v>0</v>
      </c>
      <c r="L230" s="15">
        <v>-2.3900000000000002E-3</v>
      </c>
      <c r="M230" s="15">
        <v>-1.6100000000000001E-3</v>
      </c>
      <c r="N230" s="15">
        <v>-1.6100000000000001E-3</v>
      </c>
      <c r="O230" s="15">
        <v>-1.6100000000000001E-3</v>
      </c>
      <c r="P230" s="15">
        <v>-5.0499999999999998E-3</v>
      </c>
      <c r="Q230" s="15"/>
      <c r="R230" s="15">
        <f t="shared" si="23"/>
        <v>0</v>
      </c>
      <c r="S230" s="15">
        <f t="shared" si="24"/>
        <v>0</v>
      </c>
      <c r="T230" s="15">
        <f t="shared" si="25"/>
        <v>0</v>
      </c>
      <c r="U230" s="15">
        <f t="shared" si="26"/>
        <v>0</v>
      </c>
      <c r="V230" s="17">
        <f t="shared" si="27"/>
        <v>0</v>
      </c>
    </row>
    <row r="231" spans="1:22" ht="13.5" x14ac:dyDescent="0.35">
      <c r="A231" s="14">
        <v>100431</v>
      </c>
      <c r="B231" s="15" t="s">
        <v>689</v>
      </c>
      <c r="C231" s="15">
        <v>4.16</v>
      </c>
      <c r="D231" s="15">
        <v>101</v>
      </c>
      <c r="E231" s="15">
        <v>114</v>
      </c>
      <c r="F231" s="15">
        <v>10.4</v>
      </c>
      <c r="G231" s="15">
        <v>0</v>
      </c>
      <c r="H231" s="15">
        <v>10.4</v>
      </c>
      <c r="I231" s="16">
        <v>10.4</v>
      </c>
      <c r="J231" s="15">
        <f t="shared" si="21"/>
        <v>0</v>
      </c>
      <c r="K231" s="15">
        <f t="shared" si="22"/>
        <v>0</v>
      </c>
      <c r="L231" s="15">
        <v>-2.3900000000000002E-3</v>
      </c>
      <c r="M231" s="15">
        <v>-1.6100000000000001E-3</v>
      </c>
      <c r="N231" s="15">
        <v>-1.6100000000000001E-3</v>
      </c>
      <c r="O231" s="15">
        <v>-1.6100000000000001E-3</v>
      </c>
      <c r="P231" s="15">
        <v>-5.0499999999999998E-3</v>
      </c>
      <c r="Q231" s="15"/>
      <c r="R231" s="15">
        <f t="shared" si="23"/>
        <v>0</v>
      </c>
      <c r="S231" s="15">
        <f t="shared" si="24"/>
        <v>0</v>
      </c>
      <c r="T231" s="15">
        <f t="shared" si="25"/>
        <v>0</v>
      </c>
      <c r="U231" s="15">
        <f t="shared" si="26"/>
        <v>0</v>
      </c>
      <c r="V231" s="17">
        <f t="shared" si="27"/>
        <v>0</v>
      </c>
    </row>
    <row r="232" spans="1:22" ht="13.5" x14ac:dyDescent="0.35">
      <c r="A232" s="14">
        <v>100432</v>
      </c>
      <c r="B232" s="15" t="s">
        <v>690</v>
      </c>
      <c r="C232" s="15">
        <v>13.8</v>
      </c>
      <c r="D232" s="15">
        <v>101</v>
      </c>
      <c r="E232" s="15">
        <v>112</v>
      </c>
      <c r="F232" s="15">
        <v>39.6</v>
      </c>
      <c r="G232" s="15">
        <v>0</v>
      </c>
      <c r="H232" s="15">
        <v>39.6</v>
      </c>
      <c r="I232" s="16">
        <v>39.6</v>
      </c>
      <c r="J232" s="15">
        <f t="shared" si="21"/>
        <v>0</v>
      </c>
      <c r="K232" s="15">
        <f t="shared" si="22"/>
        <v>0</v>
      </c>
      <c r="L232" s="15">
        <v>-2.3900000000000002E-3</v>
      </c>
      <c r="M232" s="15">
        <v>-1.6100000000000001E-3</v>
      </c>
      <c r="N232" s="15">
        <v>-1.6100000000000001E-3</v>
      </c>
      <c r="O232" s="15">
        <v>-1.6100000000000001E-3</v>
      </c>
      <c r="P232" s="15">
        <v>-5.0499999999999998E-3</v>
      </c>
      <c r="Q232" s="15"/>
      <c r="R232" s="15">
        <f t="shared" si="23"/>
        <v>0</v>
      </c>
      <c r="S232" s="15">
        <f t="shared" si="24"/>
        <v>0</v>
      </c>
      <c r="T232" s="15">
        <f t="shared" si="25"/>
        <v>0</v>
      </c>
      <c r="U232" s="15">
        <f t="shared" si="26"/>
        <v>0</v>
      </c>
      <c r="V232" s="17">
        <f t="shared" si="27"/>
        <v>0</v>
      </c>
    </row>
    <row r="233" spans="1:22" ht="13.5" x14ac:dyDescent="0.35">
      <c r="A233" s="14">
        <v>100448</v>
      </c>
      <c r="B233" s="15" t="s">
        <v>734</v>
      </c>
      <c r="C233" s="15">
        <v>2.4</v>
      </c>
      <c r="D233" s="15">
        <v>101</v>
      </c>
      <c r="E233" s="15">
        <v>114</v>
      </c>
      <c r="F233" s="15">
        <v>0</v>
      </c>
      <c r="G233" s="15">
        <v>0</v>
      </c>
      <c r="H233" s="15">
        <v>0</v>
      </c>
      <c r="I233" s="16">
        <v>0</v>
      </c>
      <c r="J233" s="15">
        <f t="shared" si="21"/>
        <v>0</v>
      </c>
      <c r="K233" s="15">
        <f t="shared" si="22"/>
        <v>0</v>
      </c>
      <c r="L233" s="15">
        <v>-2.3999999999999998E-3</v>
      </c>
      <c r="M233" s="15">
        <v>-1.6100000000000001E-3</v>
      </c>
      <c r="N233" s="15">
        <v>-1.6100000000000001E-3</v>
      </c>
      <c r="O233" s="15">
        <v>-1.6100000000000001E-3</v>
      </c>
      <c r="P233" s="15">
        <v>-5.0499999999999998E-3</v>
      </c>
      <c r="Q233" s="15"/>
      <c r="R233" s="15">
        <f t="shared" si="23"/>
        <v>0</v>
      </c>
      <c r="S233" s="15">
        <f t="shared" si="24"/>
        <v>0</v>
      </c>
      <c r="T233" s="15">
        <f t="shared" si="25"/>
        <v>0</v>
      </c>
      <c r="U233" s="15">
        <f t="shared" si="26"/>
        <v>0</v>
      </c>
      <c r="V233" s="17">
        <f t="shared" si="27"/>
        <v>0</v>
      </c>
    </row>
    <row r="234" spans="1:22" ht="13.5" x14ac:dyDescent="0.35">
      <c r="A234" s="14">
        <v>100449</v>
      </c>
      <c r="B234" s="15" t="s">
        <v>723</v>
      </c>
      <c r="C234" s="15">
        <v>2.4</v>
      </c>
      <c r="D234" s="15">
        <v>101</v>
      </c>
      <c r="E234" s="15">
        <v>114</v>
      </c>
      <c r="F234" s="15">
        <v>11.6</v>
      </c>
      <c r="G234" s="15">
        <v>0</v>
      </c>
      <c r="H234" s="15">
        <v>11.6</v>
      </c>
      <c r="I234" s="16">
        <v>11.6</v>
      </c>
      <c r="J234" s="15">
        <f t="shared" si="21"/>
        <v>0</v>
      </c>
      <c r="K234" s="15">
        <f t="shared" si="22"/>
        <v>0</v>
      </c>
      <c r="L234" s="15">
        <v>-2.3999999999999998E-3</v>
      </c>
      <c r="M234" s="15">
        <v>-1.6100000000000001E-3</v>
      </c>
      <c r="N234" s="15">
        <v>-1.6100000000000001E-3</v>
      </c>
      <c r="O234" s="15">
        <v>-1.6100000000000001E-3</v>
      </c>
      <c r="P234" s="15">
        <v>-5.0499999999999998E-3</v>
      </c>
      <c r="Q234" s="15"/>
      <c r="R234" s="15">
        <f t="shared" si="23"/>
        <v>0</v>
      </c>
      <c r="S234" s="15">
        <f t="shared" si="24"/>
        <v>0</v>
      </c>
      <c r="T234" s="15">
        <f t="shared" si="25"/>
        <v>0</v>
      </c>
      <c r="U234" s="15">
        <f t="shared" si="26"/>
        <v>0</v>
      </c>
      <c r="V234" s="17">
        <f t="shared" si="27"/>
        <v>0</v>
      </c>
    </row>
    <row r="235" spans="1:22" ht="13.5" x14ac:dyDescent="0.35">
      <c r="A235" s="14">
        <v>100450</v>
      </c>
      <c r="B235" s="15" t="s">
        <v>660</v>
      </c>
      <c r="C235" s="15">
        <v>13.8</v>
      </c>
      <c r="D235" s="15">
        <v>101</v>
      </c>
      <c r="E235" s="15">
        <v>112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21"/>
        <v>0</v>
      </c>
      <c r="K235" s="15">
        <f t="shared" si="22"/>
        <v>0</v>
      </c>
      <c r="L235" s="15">
        <v>-2.3900000000000002E-3</v>
      </c>
      <c r="M235" s="15">
        <v>-1.6100000000000001E-3</v>
      </c>
      <c r="N235" s="15">
        <v>-1.6100000000000001E-3</v>
      </c>
      <c r="O235" s="15">
        <v>-1.6100000000000001E-3</v>
      </c>
      <c r="P235" s="15">
        <v>-5.0499999999999998E-3</v>
      </c>
      <c r="Q235" s="15"/>
      <c r="R235" s="15">
        <f t="shared" si="23"/>
        <v>0</v>
      </c>
      <c r="S235" s="15">
        <f t="shared" si="24"/>
        <v>0</v>
      </c>
      <c r="T235" s="15">
        <f t="shared" si="25"/>
        <v>0</v>
      </c>
      <c r="U235" s="15">
        <f t="shared" si="26"/>
        <v>0</v>
      </c>
      <c r="V235" s="17">
        <f t="shared" si="27"/>
        <v>0</v>
      </c>
    </row>
    <row r="236" spans="1:22" ht="13.5" x14ac:dyDescent="0.35">
      <c r="A236" s="14">
        <v>100460</v>
      </c>
      <c r="B236" s="15" t="s">
        <v>691</v>
      </c>
      <c r="C236" s="15">
        <v>12</v>
      </c>
      <c r="D236" s="15">
        <v>101</v>
      </c>
      <c r="E236" s="15">
        <v>114</v>
      </c>
      <c r="F236" s="15">
        <v>28</v>
      </c>
      <c r="G236" s="15">
        <v>0</v>
      </c>
      <c r="H236" s="15">
        <v>28</v>
      </c>
      <c r="I236" s="16">
        <v>28</v>
      </c>
      <c r="J236" s="15">
        <f t="shared" si="21"/>
        <v>0</v>
      </c>
      <c r="K236" s="15">
        <f t="shared" si="22"/>
        <v>0</v>
      </c>
      <c r="L236" s="15">
        <v>-2.3900000000000002E-3</v>
      </c>
      <c r="M236" s="15">
        <v>-1.6100000000000001E-3</v>
      </c>
      <c r="N236" s="15">
        <v>-1.6100000000000001E-3</v>
      </c>
      <c r="O236" s="15">
        <v>-1.6100000000000001E-3</v>
      </c>
      <c r="P236" s="15">
        <v>-5.0499999999999998E-3</v>
      </c>
      <c r="Q236" s="15"/>
      <c r="R236" s="15">
        <f t="shared" si="23"/>
        <v>0</v>
      </c>
      <c r="S236" s="15">
        <f t="shared" si="24"/>
        <v>0</v>
      </c>
      <c r="T236" s="15">
        <f t="shared" si="25"/>
        <v>0</v>
      </c>
      <c r="U236" s="15">
        <f t="shared" si="26"/>
        <v>0</v>
      </c>
      <c r="V236" s="17">
        <f t="shared" si="27"/>
        <v>0</v>
      </c>
    </row>
    <row r="237" spans="1:22" ht="13.5" x14ac:dyDescent="0.35">
      <c r="A237" s="14">
        <v>100461</v>
      </c>
      <c r="B237" s="15" t="s">
        <v>673</v>
      </c>
      <c r="C237" s="15">
        <v>2.4</v>
      </c>
      <c r="D237" s="15">
        <v>101</v>
      </c>
      <c r="E237" s="15">
        <v>114</v>
      </c>
      <c r="F237" s="15">
        <v>0</v>
      </c>
      <c r="G237" s="15">
        <v>0</v>
      </c>
      <c r="H237" s="15">
        <v>0</v>
      </c>
      <c r="I237" s="16">
        <v>0</v>
      </c>
      <c r="J237" s="15">
        <f t="shared" si="21"/>
        <v>0</v>
      </c>
      <c r="K237" s="15">
        <f t="shared" si="22"/>
        <v>0</v>
      </c>
      <c r="L237" s="15">
        <v>-2.3900000000000002E-3</v>
      </c>
      <c r="M237" s="15">
        <v>-1.6100000000000001E-3</v>
      </c>
      <c r="N237" s="15">
        <v>-1.6100000000000001E-3</v>
      </c>
      <c r="O237" s="15">
        <v>-1.6100000000000001E-3</v>
      </c>
      <c r="P237" s="15">
        <v>-5.0499999999999998E-3</v>
      </c>
      <c r="Q237" s="15"/>
      <c r="R237" s="15">
        <f t="shared" si="23"/>
        <v>0</v>
      </c>
      <c r="S237" s="15">
        <f t="shared" si="24"/>
        <v>0</v>
      </c>
      <c r="T237" s="15">
        <f t="shared" si="25"/>
        <v>0</v>
      </c>
      <c r="U237" s="15">
        <f t="shared" si="26"/>
        <v>0</v>
      </c>
      <c r="V237" s="17">
        <f t="shared" si="27"/>
        <v>0</v>
      </c>
    </row>
    <row r="238" spans="1:22" ht="13.5" x14ac:dyDescent="0.35">
      <c r="A238" s="14">
        <v>100462</v>
      </c>
      <c r="B238" s="15" t="s">
        <v>692</v>
      </c>
      <c r="C238" s="15">
        <v>13.2</v>
      </c>
      <c r="D238" s="15">
        <v>101</v>
      </c>
      <c r="E238" s="15">
        <v>114</v>
      </c>
      <c r="F238" s="15">
        <v>9.1999999999999993</v>
      </c>
      <c r="G238" s="15">
        <v>0</v>
      </c>
      <c r="H238" s="15">
        <v>9.1999999999999993</v>
      </c>
      <c r="I238" s="16">
        <v>9.1999999999999993</v>
      </c>
      <c r="J238" s="15">
        <f t="shared" si="21"/>
        <v>0</v>
      </c>
      <c r="K238" s="15">
        <f t="shared" si="22"/>
        <v>0</v>
      </c>
      <c r="L238" s="15">
        <v>-2.3900000000000002E-3</v>
      </c>
      <c r="M238" s="15">
        <v>-1.6100000000000001E-3</v>
      </c>
      <c r="N238" s="15">
        <v>-1.6100000000000001E-3</v>
      </c>
      <c r="O238" s="15">
        <v>-1.6100000000000001E-3</v>
      </c>
      <c r="P238" s="15">
        <v>-5.0499999999999998E-3</v>
      </c>
      <c r="Q238" s="15"/>
      <c r="R238" s="15">
        <f t="shared" si="23"/>
        <v>0</v>
      </c>
      <c r="S238" s="15">
        <f t="shared" si="24"/>
        <v>0</v>
      </c>
      <c r="T238" s="15">
        <f t="shared" si="25"/>
        <v>0</v>
      </c>
      <c r="U238" s="15">
        <f t="shared" si="26"/>
        <v>0</v>
      </c>
      <c r="V238" s="17">
        <f t="shared" si="27"/>
        <v>0</v>
      </c>
    </row>
    <row r="239" spans="1:22" ht="13.5" x14ac:dyDescent="0.35">
      <c r="A239" s="14">
        <v>100463</v>
      </c>
      <c r="B239" s="15" t="s">
        <v>739</v>
      </c>
      <c r="C239" s="15">
        <v>6.9</v>
      </c>
      <c r="D239" s="15">
        <v>101</v>
      </c>
      <c r="E239" s="15">
        <v>114</v>
      </c>
      <c r="F239" s="15">
        <v>0</v>
      </c>
      <c r="G239" s="15">
        <v>0</v>
      </c>
      <c r="H239" s="15">
        <v>0</v>
      </c>
      <c r="I239" s="16">
        <v>0</v>
      </c>
      <c r="J239" s="15">
        <f t="shared" si="21"/>
        <v>0</v>
      </c>
      <c r="K239" s="15">
        <f t="shared" si="22"/>
        <v>0</v>
      </c>
      <c r="L239" s="15">
        <v>-2.3999999999999998E-3</v>
      </c>
      <c r="M239" s="15">
        <v>-1.6100000000000001E-3</v>
      </c>
      <c r="N239" s="15">
        <v>-1.6100000000000001E-3</v>
      </c>
      <c r="O239" s="15">
        <v>-1.6100000000000001E-3</v>
      </c>
      <c r="P239" s="15">
        <v>-5.0499999999999998E-3</v>
      </c>
      <c r="Q239" s="15"/>
      <c r="R239" s="15">
        <f t="shared" si="23"/>
        <v>0</v>
      </c>
      <c r="S239" s="15">
        <f t="shared" si="24"/>
        <v>0</v>
      </c>
      <c r="T239" s="15">
        <f t="shared" si="25"/>
        <v>0</v>
      </c>
      <c r="U239" s="15">
        <f t="shared" si="26"/>
        <v>0</v>
      </c>
      <c r="V239" s="17">
        <f t="shared" si="27"/>
        <v>0</v>
      </c>
    </row>
    <row r="240" spans="1:22" ht="13.5" x14ac:dyDescent="0.35">
      <c r="A240" s="14">
        <v>100464</v>
      </c>
      <c r="B240" s="15" t="s">
        <v>730</v>
      </c>
      <c r="C240" s="15">
        <v>13.2</v>
      </c>
      <c r="D240" s="15">
        <v>101</v>
      </c>
      <c r="E240" s="15">
        <v>114</v>
      </c>
      <c r="F240" s="15">
        <v>0</v>
      </c>
      <c r="G240" s="15">
        <v>0</v>
      </c>
      <c r="H240" s="15">
        <v>0</v>
      </c>
      <c r="I240" s="16">
        <v>0</v>
      </c>
      <c r="J240" s="15">
        <f t="shared" si="21"/>
        <v>0</v>
      </c>
      <c r="K240" s="15">
        <f t="shared" si="22"/>
        <v>0</v>
      </c>
      <c r="L240" s="15">
        <v>-2.3999999999999998E-3</v>
      </c>
      <c r="M240" s="15">
        <v>-1.6100000000000001E-3</v>
      </c>
      <c r="N240" s="15">
        <v>-1.6100000000000001E-3</v>
      </c>
      <c r="O240" s="15">
        <v>-1.6100000000000001E-3</v>
      </c>
      <c r="P240" s="15">
        <v>-5.0499999999999998E-3</v>
      </c>
      <c r="Q240" s="15"/>
      <c r="R240" s="15">
        <f t="shared" si="23"/>
        <v>0</v>
      </c>
      <c r="S240" s="15">
        <f t="shared" si="24"/>
        <v>0</v>
      </c>
      <c r="T240" s="15">
        <f t="shared" si="25"/>
        <v>0</v>
      </c>
      <c r="U240" s="15">
        <f t="shared" si="26"/>
        <v>0</v>
      </c>
      <c r="V240" s="17">
        <f t="shared" si="27"/>
        <v>0</v>
      </c>
    </row>
    <row r="241" spans="1:22" ht="13.5" x14ac:dyDescent="0.35">
      <c r="A241" s="14">
        <v>100465</v>
      </c>
      <c r="B241" s="15" t="s">
        <v>728</v>
      </c>
      <c r="C241" s="15">
        <v>13.2</v>
      </c>
      <c r="D241" s="15">
        <v>101</v>
      </c>
      <c r="E241" s="15">
        <v>113</v>
      </c>
      <c r="F241" s="15">
        <v>0</v>
      </c>
      <c r="G241" s="15">
        <v>0</v>
      </c>
      <c r="H241" s="15">
        <v>0</v>
      </c>
      <c r="I241" s="16">
        <v>0</v>
      </c>
      <c r="J241" s="15">
        <f t="shared" si="21"/>
        <v>0</v>
      </c>
      <c r="K241" s="15">
        <f t="shared" si="22"/>
        <v>0</v>
      </c>
      <c r="L241" s="15">
        <v>-2.3999999999999998E-3</v>
      </c>
      <c r="M241" s="15">
        <v>-1.6100000000000001E-3</v>
      </c>
      <c r="N241" s="15">
        <v>-1.6100000000000001E-3</v>
      </c>
      <c r="O241" s="15">
        <v>-1.6100000000000001E-3</v>
      </c>
      <c r="P241" s="15">
        <v>-5.0499999999999998E-3</v>
      </c>
      <c r="Q241" s="15"/>
      <c r="R241" s="15">
        <f t="shared" si="23"/>
        <v>0</v>
      </c>
      <c r="S241" s="15">
        <f t="shared" si="24"/>
        <v>0</v>
      </c>
      <c r="T241" s="15">
        <f t="shared" si="25"/>
        <v>0</v>
      </c>
      <c r="U241" s="15">
        <f t="shared" si="26"/>
        <v>0</v>
      </c>
      <c r="V241" s="17">
        <f t="shared" si="27"/>
        <v>0</v>
      </c>
    </row>
    <row r="242" spans="1:22" ht="13.5" x14ac:dyDescent="0.35">
      <c r="A242" s="14">
        <v>100466</v>
      </c>
      <c r="B242" s="15" t="s">
        <v>729</v>
      </c>
      <c r="C242" s="15">
        <v>13.2</v>
      </c>
      <c r="D242" s="15">
        <v>101</v>
      </c>
      <c r="E242" s="15">
        <v>113</v>
      </c>
      <c r="F242" s="15">
        <v>0</v>
      </c>
      <c r="G242" s="15">
        <v>0</v>
      </c>
      <c r="H242" s="15">
        <v>0</v>
      </c>
      <c r="I242" s="16">
        <v>0</v>
      </c>
      <c r="J242" s="15">
        <f t="shared" si="21"/>
        <v>0</v>
      </c>
      <c r="K242" s="15">
        <f t="shared" si="22"/>
        <v>0</v>
      </c>
      <c r="L242" s="15">
        <v>-2.3999999999999998E-3</v>
      </c>
      <c r="M242" s="15">
        <v>-1.6100000000000001E-3</v>
      </c>
      <c r="N242" s="15">
        <v>-1.6100000000000001E-3</v>
      </c>
      <c r="O242" s="15">
        <v>-1.6100000000000001E-3</v>
      </c>
      <c r="P242" s="15">
        <v>-5.0499999999999998E-3</v>
      </c>
      <c r="Q242" s="15"/>
      <c r="R242" s="15">
        <f t="shared" si="23"/>
        <v>0</v>
      </c>
      <c r="S242" s="15">
        <f t="shared" si="24"/>
        <v>0</v>
      </c>
      <c r="T242" s="15">
        <f t="shared" si="25"/>
        <v>0</v>
      </c>
      <c r="U242" s="15">
        <f t="shared" si="26"/>
        <v>0</v>
      </c>
      <c r="V242" s="17">
        <f t="shared" si="27"/>
        <v>0</v>
      </c>
    </row>
    <row r="243" spans="1:22" ht="13.5" x14ac:dyDescent="0.35">
      <c r="A243" s="14">
        <v>100468</v>
      </c>
      <c r="B243" s="15" t="s">
        <v>658</v>
      </c>
      <c r="C243" s="15">
        <v>7.2</v>
      </c>
      <c r="D243" s="15">
        <v>101</v>
      </c>
      <c r="E243" s="15">
        <v>114</v>
      </c>
      <c r="F243" s="15">
        <v>0</v>
      </c>
      <c r="G243" s="15">
        <v>0</v>
      </c>
      <c r="H243" s="15">
        <v>0</v>
      </c>
      <c r="I243" s="16">
        <v>0</v>
      </c>
      <c r="J243" s="15">
        <f t="shared" si="21"/>
        <v>0</v>
      </c>
      <c r="K243" s="15">
        <f t="shared" si="22"/>
        <v>0</v>
      </c>
      <c r="L243" s="15">
        <v>-2.3900000000000002E-3</v>
      </c>
      <c r="M243" s="15">
        <v>-1.6100000000000001E-3</v>
      </c>
      <c r="N243" s="15">
        <v>-1.6100000000000001E-3</v>
      </c>
      <c r="O243" s="15">
        <v>-1.6100000000000001E-3</v>
      </c>
      <c r="P243" s="15">
        <v>-5.0499999999999998E-3</v>
      </c>
      <c r="Q243" s="15"/>
      <c r="R243" s="15">
        <f t="shared" si="23"/>
        <v>0</v>
      </c>
      <c r="S243" s="15">
        <f t="shared" si="24"/>
        <v>0</v>
      </c>
      <c r="T243" s="15">
        <f t="shared" si="25"/>
        <v>0</v>
      </c>
      <c r="U243" s="15">
        <f t="shared" si="26"/>
        <v>0</v>
      </c>
      <c r="V243" s="17">
        <f t="shared" si="27"/>
        <v>0</v>
      </c>
    </row>
    <row r="244" spans="1:22" ht="13.5" x14ac:dyDescent="0.35">
      <c r="A244" s="14">
        <v>100469</v>
      </c>
      <c r="B244" s="15" t="s">
        <v>701</v>
      </c>
      <c r="C244" s="15">
        <v>4.16</v>
      </c>
      <c r="D244" s="15">
        <v>101</v>
      </c>
      <c r="E244" s="15">
        <v>114</v>
      </c>
      <c r="F244" s="15">
        <v>19.399999999999999</v>
      </c>
      <c r="G244" s="15">
        <v>0</v>
      </c>
      <c r="H244" s="15">
        <v>19.399999999999999</v>
      </c>
      <c r="I244" s="16">
        <v>19.399999999999999</v>
      </c>
      <c r="J244" s="15">
        <f t="shared" si="21"/>
        <v>0</v>
      </c>
      <c r="K244" s="15">
        <f t="shared" si="22"/>
        <v>0</v>
      </c>
      <c r="L244" s="15">
        <v>-2.3900000000000002E-3</v>
      </c>
      <c r="M244" s="15">
        <v>-1.6100000000000001E-3</v>
      </c>
      <c r="N244" s="15">
        <v>-1.6100000000000001E-3</v>
      </c>
      <c r="O244" s="15">
        <v>-1.6100000000000001E-3</v>
      </c>
      <c r="P244" s="15">
        <v>-5.0499999999999998E-3</v>
      </c>
      <c r="Q244" s="15"/>
      <c r="R244" s="15">
        <f t="shared" si="23"/>
        <v>0</v>
      </c>
      <c r="S244" s="15">
        <f t="shared" si="24"/>
        <v>0</v>
      </c>
      <c r="T244" s="15">
        <f t="shared" si="25"/>
        <v>0</v>
      </c>
      <c r="U244" s="15">
        <f t="shared" si="26"/>
        <v>0</v>
      </c>
      <c r="V244" s="17">
        <f t="shared" si="27"/>
        <v>0</v>
      </c>
    </row>
    <row r="245" spans="1:22" ht="13.5" x14ac:dyDescent="0.35">
      <c r="A245" s="14">
        <v>100470</v>
      </c>
      <c r="B245" s="15" t="s">
        <v>714</v>
      </c>
      <c r="C245" s="15">
        <v>4.16</v>
      </c>
      <c r="D245" s="15">
        <v>101</v>
      </c>
      <c r="E245" s="15">
        <v>114</v>
      </c>
      <c r="F245" s="15">
        <v>10.210000000000001</v>
      </c>
      <c r="G245" s="15">
        <v>0</v>
      </c>
      <c r="H245" s="15">
        <v>10.210000000000001</v>
      </c>
      <c r="I245" s="16">
        <v>10.210000000000001</v>
      </c>
      <c r="J245" s="15">
        <f t="shared" si="21"/>
        <v>0</v>
      </c>
      <c r="K245" s="15">
        <f t="shared" si="22"/>
        <v>0</v>
      </c>
      <c r="L245" s="15">
        <v>-2.3900000000000002E-3</v>
      </c>
      <c r="M245" s="15">
        <v>-1.6100000000000001E-3</v>
      </c>
      <c r="N245" s="15">
        <v>-1.6100000000000001E-3</v>
      </c>
      <c r="O245" s="15">
        <v>-1.6100000000000001E-3</v>
      </c>
      <c r="P245" s="15">
        <v>-5.0499999999999998E-3</v>
      </c>
      <c r="Q245" s="15"/>
      <c r="R245" s="15">
        <f t="shared" si="23"/>
        <v>0</v>
      </c>
      <c r="S245" s="15">
        <f t="shared" si="24"/>
        <v>0</v>
      </c>
      <c r="T245" s="15">
        <f t="shared" si="25"/>
        <v>0</v>
      </c>
      <c r="U245" s="15">
        <f t="shared" si="26"/>
        <v>0</v>
      </c>
      <c r="V245" s="17">
        <f t="shared" si="27"/>
        <v>0</v>
      </c>
    </row>
    <row r="246" spans="1:22" ht="13.5" x14ac:dyDescent="0.35">
      <c r="A246" s="14">
        <v>100471</v>
      </c>
      <c r="B246" s="15" t="s">
        <v>715</v>
      </c>
      <c r="C246" s="15">
        <v>13.2</v>
      </c>
      <c r="D246" s="15">
        <v>101</v>
      </c>
      <c r="E246" s="15">
        <v>114</v>
      </c>
      <c r="F246" s="15">
        <v>20.2</v>
      </c>
      <c r="G246" s="15">
        <v>0</v>
      </c>
      <c r="H246" s="15">
        <v>20.2</v>
      </c>
      <c r="I246" s="16">
        <v>20.2</v>
      </c>
      <c r="J246" s="15">
        <f t="shared" si="21"/>
        <v>0</v>
      </c>
      <c r="K246" s="15">
        <f t="shared" si="22"/>
        <v>0</v>
      </c>
      <c r="L246" s="15">
        <v>-2.3900000000000002E-3</v>
      </c>
      <c r="M246" s="15">
        <v>-1.6100000000000001E-3</v>
      </c>
      <c r="N246" s="15">
        <v>-1.6100000000000001E-3</v>
      </c>
      <c r="O246" s="15">
        <v>-1.6100000000000001E-3</v>
      </c>
      <c r="P246" s="15">
        <v>-5.0499999999999998E-3</v>
      </c>
      <c r="Q246" s="15"/>
      <c r="R246" s="15">
        <f t="shared" si="23"/>
        <v>0</v>
      </c>
      <c r="S246" s="15">
        <f t="shared" si="24"/>
        <v>0</v>
      </c>
      <c r="T246" s="15">
        <f t="shared" si="25"/>
        <v>0</v>
      </c>
      <c r="U246" s="15">
        <f t="shared" si="26"/>
        <v>0</v>
      </c>
      <c r="V246" s="17">
        <f t="shared" si="27"/>
        <v>0</v>
      </c>
    </row>
    <row r="247" spans="1:22" ht="13.5" x14ac:dyDescent="0.35">
      <c r="A247" s="14">
        <v>100473</v>
      </c>
      <c r="B247" s="15" t="s">
        <v>740</v>
      </c>
      <c r="C247" s="15">
        <v>6.9</v>
      </c>
      <c r="D247" s="15">
        <v>101</v>
      </c>
      <c r="E247" s="15">
        <v>114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21"/>
        <v>0</v>
      </c>
      <c r="K247" s="15">
        <f t="shared" si="22"/>
        <v>0</v>
      </c>
      <c r="L247" s="15">
        <v>-2.3999999999999998E-3</v>
      </c>
      <c r="M247" s="15">
        <v>-1.6100000000000001E-3</v>
      </c>
      <c r="N247" s="15">
        <v>-1.6100000000000001E-3</v>
      </c>
      <c r="O247" s="15">
        <v>-1.6100000000000001E-3</v>
      </c>
      <c r="P247" s="15">
        <v>-5.0499999999999998E-3</v>
      </c>
      <c r="Q247" s="15"/>
      <c r="R247" s="15">
        <f t="shared" si="23"/>
        <v>0</v>
      </c>
      <c r="S247" s="15">
        <f t="shared" si="24"/>
        <v>0</v>
      </c>
      <c r="T247" s="15">
        <f t="shared" si="25"/>
        <v>0</v>
      </c>
      <c r="U247" s="15">
        <f t="shared" si="26"/>
        <v>0</v>
      </c>
      <c r="V247" s="17">
        <f t="shared" si="27"/>
        <v>0</v>
      </c>
    </row>
    <row r="248" spans="1:22" ht="13.5" x14ac:dyDescent="0.35">
      <c r="A248" s="14">
        <v>100474</v>
      </c>
      <c r="B248" s="15" t="s">
        <v>738</v>
      </c>
      <c r="C248" s="15">
        <v>11.5</v>
      </c>
      <c r="D248" s="15">
        <v>101</v>
      </c>
      <c r="E248" s="15">
        <v>114</v>
      </c>
      <c r="F248" s="15">
        <v>8.9</v>
      </c>
      <c r="G248" s="15">
        <v>0</v>
      </c>
      <c r="H248" s="15">
        <v>8.9</v>
      </c>
      <c r="I248" s="16">
        <v>8.9</v>
      </c>
      <c r="J248" s="15">
        <f t="shared" si="21"/>
        <v>0</v>
      </c>
      <c r="K248" s="15">
        <f t="shared" si="22"/>
        <v>0</v>
      </c>
      <c r="L248" s="15">
        <v>-2.3999999999999998E-3</v>
      </c>
      <c r="M248" s="15">
        <v>-1.6100000000000001E-3</v>
      </c>
      <c r="N248" s="15">
        <v>-1.6100000000000001E-3</v>
      </c>
      <c r="O248" s="15">
        <v>-1.6100000000000001E-3</v>
      </c>
      <c r="P248" s="15">
        <v>-5.0499999999999998E-3</v>
      </c>
      <c r="Q248" s="15"/>
      <c r="R248" s="15">
        <f t="shared" si="23"/>
        <v>0</v>
      </c>
      <c r="S248" s="15">
        <f t="shared" si="24"/>
        <v>0</v>
      </c>
      <c r="T248" s="15">
        <f t="shared" si="25"/>
        <v>0</v>
      </c>
      <c r="U248" s="15">
        <f t="shared" si="26"/>
        <v>0</v>
      </c>
      <c r="V248" s="17">
        <f t="shared" si="27"/>
        <v>0</v>
      </c>
    </row>
    <row r="249" spans="1:22" ht="13.5" x14ac:dyDescent="0.35">
      <c r="A249" s="14">
        <v>100475</v>
      </c>
      <c r="B249" s="15" t="s">
        <v>722</v>
      </c>
      <c r="C249" s="15">
        <v>13.2</v>
      </c>
      <c r="D249" s="15">
        <v>101</v>
      </c>
      <c r="E249" s="15">
        <v>114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21"/>
        <v>0</v>
      </c>
      <c r="K249" s="15">
        <f t="shared" si="22"/>
        <v>0</v>
      </c>
      <c r="L249" s="15">
        <v>-2.3999999999999998E-3</v>
      </c>
      <c r="M249" s="15">
        <v>-1.6100000000000001E-3</v>
      </c>
      <c r="N249" s="15">
        <v>-1.6100000000000001E-3</v>
      </c>
      <c r="O249" s="15">
        <v>-1.6100000000000001E-3</v>
      </c>
      <c r="P249" s="15">
        <v>-5.0499999999999998E-3</v>
      </c>
      <c r="Q249" s="15"/>
      <c r="R249" s="15">
        <f t="shared" si="23"/>
        <v>0</v>
      </c>
      <c r="S249" s="15">
        <f t="shared" si="24"/>
        <v>0</v>
      </c>
      <c r="T249" s="15">
        <f t="shared" si="25"/>
        <v>0</v>
      </c>
      <c r="U249" s="15">
        <f t="shared" si="26"/>
        <v>0</v>
      </c>
      <c r="V249" s="17">
        <f t="shared" si="27"/>
        <v>0</v>
      </c>
    </row>
    <row r="250" spans="1:22" ht="13.5" x14ac:dyDescent="0.35">
      <c r="A250" s="14">
        <v>100476</v>
      </c>
      <c r="B250" s="15" t="s">
        <v>737</v>
      </c>
      <c r="C250" s="15">
        <v>2.4</v>
      </c>
      <c r="D250" s="15">
        <v>101</v>
      </c>
      <c r="E250" s="15">
        <v>114</v>
      </c>
      <c r="F250" s="15">
        <v>0</v>
      </c>
      <c r="G250" s="15">
        <v>0</v>
      </c>
      <c r="H250" s="15">
        <v>0</v>
      </c>
      <c r="I250" s="16">
        <v>0</v>
      </c>
      <c r="J250" s="15">
        <f t="shared" si="21"/>
        <v>0</v>
      </c>
      <c r="K250" s="15">
        <f t="shared" si="22"/>
        <v>0</v>
      </c>
      <c r="L250" s="15">
        <v>-2.3999999999999998E-3</v>
      </c>
      <c r="M250" s="15">
        <v>-1.6100000000000001E-3</v>
      </c>
      <c r="N250" s="15">
        <v>-1.6100000000000001E-3</v>
      </c>
      <c r="O250" s="15">
        <v>-1.6100000000000001E-3</v>
      </c>
      <c r="P250" s="15">
        <v>-5.0499999999999998E-3</v>
      </c>
      <c r="Q250" s="15"/>
      <c r="R250" s="15">
        <f t="shared" si="23"/>
        <v>0</v>
      </c>
      <c r="S250" s="15">
        <f t="shared" si="24"/>
        <v>0</v>
      </c>
      <c r="T250" s="15">
        <f t="shared" si="25"/>
        <v>0</v>
      </c>
      <c r="U250" s="15">
        <f t="shared" si="26"/>
        <v>0</v>
      </c>
      <c r="V250" s="17">
        <f t="shared" si="27"/>
        <v>0</v>
      </c>
    </row>
    <row r="251" spans="1:22" ht="13.5" x14ac:dyDescent="0.35">
      <c r="A251" s="14">
        <v>100477</v>
      </c>
      <c r="B251" s="15" t="s">
        <v>645</v>
      </c>
      <c r="C251" s="15">
        <v>2.4</v>
      </c>
      <c r="D251" s="15">
        <v>101</v>
      </c>
      <c r="E251" s="15">
        <v>114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21"/>
        <v>0</v>
      </c>
      <c r="K251" s="15">
        <f t="shared" si="22"/>
        <v>0</v>
      </c>
      <c r="L251" s="15">
        <v>-2.3900000000000002E-3</v>
      </c>
      <c r="M251" s="15">
        <v>-1.6100000000000001E-3</v>
      </c>
      <c r="N251" s="15">
        <v>-1.6100000000000001E-3</v>
      </c>
      <c r="O251" s="15">
        <v>-1.6100000000000001E-3</v>
      </c>
      <c r="P251" s="15">
        <v>-5.0499999999999998E-3</v>
      </c>
      <c r="Q251" s="15"/>
      <c r="R251" s="15">
        <f t="shared" si="23"/>
        <v>0</v>
      </c>
      <c r="S251" s="15">
        <f t="shared" si="24"/>
        <v>0</v>
      </c>
      <c r="T251" s="15">
        <f t="shared" si="25"/>
        <v>0</v>
      </c>
      <c r="U251" s="15">
        <f t="shared" si="26"/>
        <v>0</v>
      </c>
      <c r="V251" s="17">
        <f t="shared" si="27"/>
        <v>0</v>
      </c>
    </row>
    <row r="252" spans="1:22" ht="13.5" x14ac:dyDescent="0.35">
      <c r="A252" s="14">
        <v>100478</v>
      </c>
      <c r="B252" s="15" t="s">
        <v>646</v>
      </c>
      <c r="C252" s="15">
        <v>2.4</v>
      </c>
      <c r="D252" s="15">
        <v>101</v>
      </c>
      <c r="E252" s="15">
        <v>114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21"/>
        <v>0</v>
      </c>
      <c r="K252" s="15">
        <f t="shared" si="22"/>
        <v>0</v>
      </c>
      <c r="L252" s="15">
        <v>-2.3900000000000002E-3</v>
      </c>
      <c r="M252" s="15">
        <v>-1.6100000000000001E-3</v>
      </c>
      <c r="N252" s="15">
        <v>-1.6100000000000001E-3</v>
      </c>
      <c r="O252" s="15">
        <v>-1.6100000000000001E-3</v>
      </c>
      <c r="P252" s="15">
        <v>-5.0499999999999998E-3</v>
      </c>
      <c r="Q252" s="15"/>
      <c r="R252" s="15">
        <f t="shared" si="23"/>
        <v>0</v>
      </c>
      <c r="S252" s="15">
        <f t="shared" si="24"/>
        <v>0</v>
      </c>
      <c r="T252" s="15">
        <f t="shared" si="25"/>
        <v>0</v>
      </c>
      <c r="U252" s="15">
        <f t="shared" si="26"/>
        <v>0</v>
      </c>
      <c r="V252" s="17">
        <f t="shared" si="27"/>
        <v>0</v>
      </c>
    </row>
    <row r="253" spans="1:22" ht="13.5" x14ac:dyDescent="0.35">
      <c r="A253" s="14">
        <v>100479</v>
      </c>
      <c r="B253" s="15" t="s">
        <v>643</v>
      </c>
      <c r="C253" s="15">
        <v>4</v>
      </c>
      <c r="D253" s="15">
        <v>101</v>
      </c>
      <c r="E253" s="15">
        <v>114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21"/>
        <v>0</v>
      </c>
      <c r="K253" s="15">
        <f t="shared" si="22"/>
        <v>0</v>
      </c>
      <c r="L253" s="15">
        <v>-2.3900000000000002E-3</v>
      </c>
      <c r="M253" s="15">
        <v>-1.6100000000000001E-3</v>
      </c>
      <c r="N253" s="15">
        <v>-1.6100000000000001E-3</v>
      </c>
      <c r="O253" s="15">
        <v>-1.6100000000000001E-3</v>
      </c>
      <c r="P253" s="15">
        <v>-5.0499999999999998E-3</v>
      </c>
      <c r="Q253" s="15"/>
      <c r="R253" s="15">
        <f t="shared" si="23"/>
        <v>0</v>
      </c>
      <c r="S253" s="15">
        <f t="shared" si="24"/>
        <v>0</v>
      </c>
      <c r="T253" s="15">
        <f t="shared" si="25"/>
        <v>0</v>
      </c>
      <c r="U253" s="15">
        <f t="shared" si="26"/>
        <v>0</v>
      </c>
      <c r="V253" s="17">
        <f t="shared" si="27"/>
        <v>0</v>
      </c>
    </row>
    <row r="254" spans="1:22" ht="13.5" x14ac:dyDescent="0.35">
      <c r="A254" s="14">
        <v>100480</v>
      </c>
      <c r="B254" s="15" t="s">
        <v>647</v>
      </c>
      <c r="C254" s="15">
        <v>4</v>
      </c>
      <c r="D254" s="15">
        <v>101</v>
      </c>
      <c r="E254" s="15">
        <v>114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21"/>
        <v>0</v>
      </c>
      <c r="K254" s="15">
        <f t="shared" si="22"/>
        <v>0</v>
      </c>
      <c r="L254" s="15">
        <v>-2.3900000000000002E-3</v>
      </c>
      <c r="M254" s="15">
        <v>-1.6100000000000001E-3</v>
      </c>
      <c r="N254" s="15">
        <v>-1.6100000000000001E-3</v>
      </c>
      <c r="O254" s="15">
        <v>-1.6100000000000001E-3</v>
      </c>
      <c r="P254" s="15">
        <v>-5.0499999999999998E-3</v>
      </c>
      <c r="Q254" s="15"/>
      <c r="R254" s="15">
        <f t="shared" si="23"/>
        <v>0</v>
      </c>
      <c r="S254" s="15">
        <f t="shared" si="24"/>
        <v>0</v>
      </c>
      <c r="T254" s="15">
        <f t="shared" si="25"/>
        <v>0</v>
      </c>
      <c r="U254" s="15">
        <f t="shared" si="26"/>
        <v>0</v>
      </c>
      <c r="V254" s="17">
        <f t="shared" si="27"/>
        <v>0</v>
      </c>
    </row>
    <row r="255" spans="1:22" ht="13.5" x14ac:dyDescent="0.35">
      <c r="A255" s="14">
        <v>100481</v>
      </c>
      <c r="B255" s="15" t="s">
        <v>735</v>
      </c>
      <c r="C255" s="15">
        <v>2.2999999999999998</v>
      </c>
      <c r="D255" s="15">
        <v>101</v>
      </c>
      <c r="E255" s="15">
        <v>114</v>
      </c>
      <c r="F255" s="15">
        <v>0</v>
      </c>
      <c r="G255" s="15">
        <v>0</v>
      </c>
      <c r="H255" s="15">
        <v>0</v>
      </c>
      <c r="I255" s="16">
        <v>0</v>
      </c>
      <c r="J255" s="15">
        <f t="shared" si="21"/>
        <v>0</v>
      </c>
      <c r="K255" s="15">
        <f t="shared" si="22"/>
        <v>0</v>
      </c>
      <c r="L255" s="15">
        <v>-2.3999999999999998E-3</v>
      </c>
      <c r="M255" s="15">
        <v>-1.6100000000000001E-3</v>
      </c>
      <c r="N255" s="15">
        <v>-1.6100000000000001E-3</v>
      </c>
      <c r="O255" s="15">
        <v>-1.6100000000000001E-3</v>
      </c>
      <c r="P255" s="15">
        <v>-5.0499999999999998E-3</v>
      </c>
      <c r="Q255" s="15"/>
      <c r="R255" s="15">
        <f t="shared" si="23"/>
        <v>0</v>
      </c>
      <c r="S255" s="15">
        <f t="shared" si="24"/>
        <v>0</v>
      </c>
      <c r="T255" s="15">
        <f t="shared" si="25"/>
        <v>0</v>
      </c>
      <c r="U255" s="15">
        <f t="shared" si="26"/>
        <v>0</v>
      </c>
      <c r="V255" s="17">
        <f t="shared" si="27"/>
        <v>0</v>
      </c>
    </row>
    <row r="256" spans="1:22" ht="13.5" x14ac:dyDescent="0.35">
      <c r="A256" s="14">
        <v>100483</v>
      </c>
      <c r="B256" s="15" t="s">
        <v>709</v>
      </c>
      <c r="C256" s="15">
        <v>4.16</v>
      </c>
      <c r="D256" s="15">
        <v>101</v>
      </c>
      <c r="E256" s="15">
        <v>114</v>
      </c>
      <c r="F256" s="15">
        <v>6.8</v>
      </c>
      <c r="G256" s="15">
        <v>0</v>
      </c>
      <c r="H256" s="15">
        <v>6.8</v>
      </c>
      <c r="I256" s="16">
        <v>6.8</v>
      </c>
      <c r="J256" s="15">
        <f t="shared" si="21"/>
        <v>0</v>
      </c>
      <c r="K256" s="15">
        <f t="shared" si="22"/>
        <v>0</v>
      </c>
      <c r="L256" s="15">
        <v>-2.3900000000000002E-3</v>
      </c>
      <c r="M256" s="15">
        <v>-1.6100000000000001E-3</v>
      </c>
      <c r="N256" s="15">
        <v>-1.6100000000000001E-3</v>
      </c>
      <c r="O256" s="15">
        <v>-1.6100000000000001E-3</v>
      </c>
      <c r="P256" s="15">
        <v>-5.0499999999999998E-3</v>
      </c>
      <c r="Q256" s="15"/>
      <c r="R256" s="15">
        <f t="shared" si="23"/>
        <v>0</v>
      </c>
      <c r="S256" s="15">
        <f t="shared" si="24"/>
        <v>0</v>
      </c>
      <c r="T256" s="15">
        <f t="shared" si="25"/>
        <v>0</v>
      </c>
      <c r="U256" s="15">
        <f t="shared" si="26"/>
        <v>0</v>
      </c>
      <c r="V256" s="17">
        <f t="shared" si="27"/>
        <v>0</v>
      </c>
    </row>
    <row r="257" spans="1:22" ht="13.5" x14ac:dyDescent="0.35">
      <c r="A257" s="14">
        <v>100484</v>
      </c>
      <c r="B257" s="15" t="s">
        <v>736</v>
      </c>
      <c r="C257" s="15">
        <v>34.5</v>
      </c>
      <c r="D257" s="15">
        <v>101</v>
      </c>
      <c r="E257" s="15">
        <v>112</v>
      </c>
      <c r="F257" s="15">
        <v>0</v>
      </c>
      <c r="G257" s="15">
        <v>0</v>
      </c>
      <c r="H257" s="15">
        <v>0</v>
      </c>
      <c r="I257" s="16">
        <v>0</v>
      </c>
      <c r="J257" s="15">
        <f t="shared" si="21"/>
        <v>0</v>
      </c>
      <c r="K257" s="15">
        <f t="shared" si="22"/>
        <v>0</v>
      </c>
      <c r="L257" s="15">
        <v>-2.3999999999999998E-3</v>
      </c>
      <c r="M257" s="15">
        <v>-1.6100000000000001E-3</v>
      </c>
      <c r="N257" s="15">
        <v>-1.6100000000000001E-3</v>
      </c>
      <c r="O257" s="15">
        <v>-1.6100000000000001E-3</v>
      </c>
      <c r="P257" s="15">
        <v>-5.0499999999999998E-3</v>
      </c>
      <c r="Q257" s="15"/>
      <c r="R257" s="15">
        <f t="shared" si="23"/>
        <v>0</v>
      </c>
      <c r="S257" s="15">
        <f t="shared" si="24"/>
        <v>0</v>
      </c>
      <c r="T257" s="15">
        <f t="shared" si="25"/>
        <v>0</v>
      </c>
      <c r="U257" s="15">
        <f t="shared" si="26"/>
        <v>0</v>
      </c>
      <c r="V257" s="17">
        <f t="shared" si="27"/>
        <v>0</v>
      </c>
    </row>
    <row r="258" spans="1:22" ht="13.5" x14ac:dyDescent="0.35">
      <c r="A258" s="14">
        <v>100485</v>
      </c>
      <c r="B258" s="15" t="s">
        <v>693</v>
      </c>
      <c r="C258" s="15">
        <v>13.2</v>
      </c>
      <c r="D258" s="15">
        <v>101</v>
      </c>
      <c r="E258" s="15">
        <v>114</v>
      </c>
      <c r="F258" s="15">
        <v>6.14</v>
      </c>
      <c r="G258" s="15">
        <v>0</v>
      </c>
      <c r="H258" s="15">
        <v>6.14</v>
      </c>
      <c r="I258" s="16">
        <v>6.14</v>
      </c>
      <c r="J258" s="15">
        <f t="shared" si="21"/>
        <v>0</v>
      </c>
      <c r="K258" s="15">
        <f t="shared" si="22"/>
        <v>0</v>
      </c>
      <c r="L258" s="15">
        <v>-2.3900000000000002E-3</v>
      </c>
      <c r="M258" s="15">
        <v>-1.6100000000000001E-3</v>
      </c>
      <c r="N258" s="15">
        <v>-1.6100000000000001E-3</v>
      </c>
      <c r="O258" s="15">
        <v>-1.6100000000000001E-3</v>
      </c>
      <c r="P258" s="15">
        <v>-5.0499999999999998E-3</v>
      </c>
      <c r="Q258" s="15"/>
      <c r="R258" s="15">
        <f t="shared" si="23"/>
        <v>0</v>
      </c>
      <c r="S258" s="15">
        <f t="shared" si="24"/>
        <v>0</v>
      </c>
      <c r="T258" s="15">
        <f t="shared" si="25"/>
        <v>0</v>
      </c>
      <c r="U258" s="15">
        <f t="shared" si="26"/>
        <v>0</v>
      </c>
      <c r="V258" s="17">
        <f t="shared" si="27"/>
        <v>0</v>
      </c>
    </row>
    <row r="259" spans="1:22" ht="13.5" x14ac:dyDescent="0.35">
      <c r="A259" s="14">
        <v>100486</v>
      </c>
      <c r="B259" s="15" t="s">
        <v>694</v>
      </c>
      <c r="C259" s="15">
        <v>13.2</v>
      </c>
      <c r="D259" s="15">
        <v>101</v>
      </c>
      <c r="E259" s="15">
        <v>114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21"/>
        <v>0</v>
      </c>
      <c r="K259" s="15">
        <f t="shared" si="22"/>
        <v>0</v>
      </c>
      <c r="L259" s="15">
        <v>-2.3900000000000002E-3</v>
      </c>
      <c r="M259" s="15">
        <v>-1.6100000000000001E-3</v>
      </c>
      <c r="N259" s="15">
        <v>-1.6100000000000001E-3</v>
      </c>
      <c r="O259" s="15">
        <v>-1.6100000000000001E-3</v>
      </c>
      <c r="P259" s="15">
        <v>-5.0499999999999998E-3</v>
      </c>
      <c r="Q259" s="15"/>
      <c r="R259" s="15">
        <f t="shared" si="23"/>
        <v>0</v>
      </c>
      <c r="S259" s="15">
        <f t="shared" si="24"/>
        <v>0</v>
      </c>
      <c r="T259" s="15">
        <f t="shared" si="25"/>
        <v>0</v>
      </c>
      <c r="U259" s="15">
        <f t="shared" si="26"/>
        <v>0</v>
      </c>
      <c r="V259" s="17">
        <f t="shared" si="27"/>
        <v>0</v>
      </c>
    </row>
    <row r="260" spans="1:22" ht="13.5" x14ac:dyDescent="0.35">
      <c r="A260" s="14">
        <v>100487</v>
      </c>
      <c r="B260" s="15" t="s">
        <v>695</v>
      </c>
      <c r="C260" s="15">
        <v>13.2</v>
      </c>
      <c r="D260" s="15">
        <v>101</v>
      </c>
      <c r="E260" s="15">
        <v>114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21"/>
        <v>0</v>
      </c>
      <c r="K260" s="15">
        <f t="shared" si="22"/>
        <v>0</v>
      </c>
      <c r="L260" s="15">
        <v>-2.3900000000000002E-3</v>
      </c>
      <c r="M260" s="15">
        <v>-1.6100000000000001E-3</v>
      </c>
      <c r="N260" s="15">
        <v>-1.6100000000000001E-3</v>
      </c>
      <c r="O260" s="15">
        <v>-1.6100000000000001E-3</v>
      </c>
      <c r="P260" s="15">
        <v>-5.0499999999999998E-3</v>
      </c>
      <c r="Q260" s="15"/>
      <c r="R260" s="15">
        <f t="shared" si="23"/>
        <v>0</v>
      </c>
      <c r="S260" s="15">
        <f t="shared" si="24"/>
        <v>0</v>
      </c>
      <c r="T260" s="15">
        <f t="shared" si="25"/>
        <v>0</v>
      </c>
      <c r="U260" s="15">
        <f t="shared" si="26"/>
        <v>0</v>
      </c>
      <c r="V260" s="17">
        <f t="shared" si="27"/>
        <v>0</v>
      </c>
    </row>
    <row r="261" spans="1:22" ht="13.5" x14ac:dyDescent="0.35">
      <c r="A261" s="14">
        <v>100492</v>
      </c>
      <c r="B261" s="15" t="s">
        <v>727</v>
      </c>
      <c r="C261" s="15">
        <v>0.53</v>
      </c>
      <c r="D261" s="15">
        <v>101</v>
      </c>
      <c r="E261" s="15">
        <v>113</v>
      </c>
      <c r="F261" s="15">
        <v>0</v>
      </c>
      <c r="G261" s="15">
        <v>0</v>
      </c>
      <c r="H261" s="15">
        <v>0</v>
      </c>
      <c r="I261" s="16">
        <v>0</v>
      </c>
      <c r="J261" s="15">
        <f t="shared" si="21"/>
        <v>0</v>
      </c>
      <c r="K261" s="15">
        <f t="shared" si="22"/>
        <v>0</v>
      </c>
      <c r="L261" s="15">
        <v>-2.3999999999999998E-3</v>
      </c>
      <c r="M261" s="15">
        <v>-1.6100000000000001E-3</v>
      </c>
      <c r="N261" s="15">
        <v>-1.6100000000000001E-3</v>
      </c>
      <c r="O261" s="15">
        <v>-1.6100000000000001E-3</v>
      </c>
      <c r="P261" s="15">
        <v>-5.0499999999999998E-3</v>
      </c>
      <c r="Q261" s="15"/>
      <c r="R261" s="15">
        <f t="shared" si="23"/>
        <v>0</v>
      </c>
      <c r="S261" s="15">
        <f t="shared" si="24"/>
        <v>0</v>
      </c>
      <c r="T261" s="15">
        <f t="shared" si="25"/>
        <v>0</v>
      </c>
      <c r="U261" s="15">
        <f t="shared" si="26"/>
        <v>0</v>
      </c>
      <c r="V261" s="17">
        <f t="shared" si="27"/>
        <v>0</v>
      </c>
    </row>
    <row r="262" spans="1:22" ht="13.5" x14ac:dyDescent="0.35">
      <c r="A262" s="14">
        <v>100562</v>
      </c>
      <c r="B262" s="15" t="s">
        <v>710</v>
      </c>
      <c r="C262" s="15">
        <v>0.69</v>
      </c>
      <c r="D262" s="15">
        <v>101</v>
      </c>
      <c r="E262" s="15">
        <v>114</v>
      </c>
      <c r="F262" s="15">
        <v>0</v>
      </c>
      <c r="G262" s="15">
        <v>0</v>
      </c>
      <c r="H262" s="15">
        <v>0</v>
      </c>
      <c r="I262" s="16">
        <v>0</v>
      </c>
      <c r="J262" s="15">
        <f t="shared" si="21"/>
        <v>0</v>
      </c>
      <c r="K262" s="15">
        <f t="shared" si="22"/>
        <v>0</v>
      </c>
      <c r="L262" s="15">
        <v>-2.3900000000000002E-3</v>
      </c>
      <c r="M262" s="15">
        <v>-1.6100000000000001E-3</v>
      </c>
      <c r="N262" s="15">
        <v>-1.6100000000000001E-3</v>
      </c>
      <c r="O262" s="15">
        <v>-1.6100000000000001E-3</v>
      </c>
      <c r="P262" s="15">
        <v>-5.0499999999999998E-3</v>
      </c>
      <c r="Q262" s="15"/>
      <c r="R262" s="15">
        <f t="shared" si="23"/>
        <v>0</v>
      </c>
      <c r="S262" s="15">
        <f t="shared" si="24"/>
        <v>0</v>
      </c>
      <c r="T262" s="15">
        <f t="shared" si="25"/>
        <v>0</v>
      </c>
      <c r="U262" s="15">
        <f t="shared" si="26"/>
        <v>0</v>
      </c>
      <c r="V262" s="17">
        <f t="shared" si="27"/>
        <v>0</v>
      </c>
    </row>
    <row r="263" spans="1:22" ht="13.5" x14ac:dyDescent="0.35">
      <c r="A263" s="14">
        <v>100688</v>
      </c>
      <c r="B263" s="15" t="s">
        <v>676</v>
      </c>
      <c r="C263" s="15">
        <v>4.16</v>
      </c>
      <c r="D263" s="15">
        <v>101</v>
      </c>
      <c r="E263" s="15">
        <v>134</v>
      </c>
      <c r="F263" s="15">
        <v>7.01</v>
      </c>
      <c r="G263" s="15">
        <v>0</v>
      </c>
      <c r="H263" s="15">
        <v>7.01</v>
      </c>
      <c r="I263" s="16">
        <v>7.01</v>
      </c>
      <c r="J263" s="15">
        <f t="shared" si="21"/>
        <v>0</v>
      </c>
      <c r="K263" s="15">
        <f t="shared" si="22"/>
        <v>0</v>
      </c>
      <c r="L263" s="15">
        <v>-2.3900000000000002E-3</v>
      </c>
      <c r="M263" s="15">
        <v>-1.6100000000000001E-3</v>
      </c>
      <c r="N263" s="15">
        <v>-1.6100000000000001E-3</v>
      </c>
      <c r="O263" s="15">
        <v>-1.6100000000000001E-3</v>
      </c>
      <c r="P263" s="15">
        <v>-5.0499999999999998E-3</v>
      </c>
      <c r="Q263" s="15"/>
      <c r="R263" s="15">
        <f t="shared" si="23"/>
        <v>0</v>
      </c>
      <c r="S263" s="15">
        <f t="shared" si="24"/>
        <v>0</v>
      </c>
      <c r="T263" s="15">
        <f t="shared" si="25"/>
        <v>0</v>
      </c>
      <c r="U263" s="15">
        <f t="shared" si="26"/>
        <v>0</v>
      </c>
      <c r="V263" s="17">
        <f t="shared" si="27"/>
        <v>0</v>
      </c>
    </row>
    <row r="264" spans="1:22" ht="13.5" x14ac:dyDescent="0.35">
      <c r="A264" s="14">
        <v>100689</v>
      </c>
      <c r="B264" s="15" t="s">
        <v>677</v>
      </c>
      <c r="C264" s="15">
        <v>4.16</v>
      </c>
      <c r="D264" s="15">
        <v>101</v>
      </c>
      <c r="E264" s="15">
        <v>134</v>
      </c>
      <c r="F264" s="15">
        <v>0</v>
      </c>
      <c r="G264" s="15">
        <v>0</v>
      </c>
      <c r="H264" s="15">
        <v>0</v>
      </c>
      <c r="I264" s="16">
        <v>0</v>
      </c>
      <c r="J264" s="15">
        <f t="shared" si="21"/>
        <v>0</v>
      </c>
      <c r="K264" s="15">
        <f t="shared" si="22"/>
        <v>0</v>
      </c>
      <c r="L264" s="15">
        <v>-2.3900000000000002E-3</v>
      </c>
      <c r="M264" s="15">
        <v>-1.6100000000000001E-3</v>
      </c>
      <c r="N264" s="15">
        <v>-1.6100000000000001E-3</v>
      </c>
      <c r="O264" s="15">
        <v>-1.6100000000000001E-3</v>
      </c>
      <c r="P264" s="15">
        <v>-5.0499999999999998E-3</v>
      </c>
      <c r="Q264" s="15"/>
      <c r="R264" s="15">
        <f t="shared" si="23"/>
        <v>0</v>
      </c>
      <c r="S264" s="15">
        <f t="shared" si="24"/>
        <v>0</v>
      </c>
      <c r="T264" s="15">
        <f t="shared" si="25"/>
        <v>0</v>
      </c>
      <c r="U264" s="15">
        <f t="shared" si="26"/>
        <v>0</v>
      </c>
      <c r="V264" s="17">
        <f t="shared" si="27"/>
        <v>0</v>
      </c>
    </row>
    <row r="265" spans="1:22" ht="13.5" x14ac:dyDescent="0.35">
      <c r="A265" s="14">
        <v>100690</v>
      </c>
      <c r="B265" s="15" t="s">
        <v>678</v>
      </c>
      <c r="C265" s="15">
        <v>4.2</v>
      </c>
      <c r="D265" s="15">
        <v>101</v>
      </c>
      <c r="E265" s="15">
        <v>134</v>
      </c>
      <c r="F265" s="15">
        <v>0</v>
      </c>
      <c r="G265" s="15">
        <v>0</v>
      </c>
      <c r="H265" s="15">
        <v>0</v>
      </c>
      <c r="I265" s="16">
        <v>0</v>
      </c>
      <c r="J265" s="15">
        <f t="shared" si="21"/>
        <v>0</v>
      </c>
      <c r="K265" s="15">
        <f t="shared" si="22"/>
        <v>0</v>
      </c>
      <c r="L265" s="15">
        <v>-2.3900000000000002E-3</v>
      </c>
      <c r="M265" s="15">
        <v>-1.6100000000000001E-3</v>
      </c>
      <c r="N265" s="15">
        <v>-1.6100000000000001E-3</v>
      </c>
      <c r="O265" s="15">
        <v>-1.6100000000000001E-3</v>
      </c>
      <c r="P265" s="15">
        <v>-5.0499999999999998E-3</v>
      </c>
      <c r="Q265" s="15"/>
      <c r="R265" s="15">
        <f t="shared" si="23"/>
        <v>0</v>
      </c>
      <c r="S265" s="15">
        <f t="shared" si="24"/>
        <v>0</v>
      </c>
      <c r="T265" s="15">
        <f t="shared" si="25"/>
        <v>0</v>
      </c>
      <c r="U265" s="15">
        <f t="shared" si="26"/>
        <v>0</v>
      </c>
      <c r="V265" s="17">
        <f t="shared" si="27"/>
        <v>0</v>
      </c>
    </row>
    <row r="266" spans="1:22" ht="13.5" x14ac:dyDescent="0.35">
      <c r="A266" s="14">
        <v>100707</v>
      </c>
      <c r="B266" s="15" t="s">
        <v>711</v>
      </c>
      <c r="C266" s="15">
        <v>0.69</v>
      </c>
      <c r="D266" s="15">
        <v>101</v>
      </c>
      <c r="E266" s="15">
        <v>114</v>
      </c>
      <c r="F266" s="15">
        <v>6.8</v>
      </c>
      <c r="G266" s="15">
        <v>0</v>
      </c>
      <c r="H266" s="15">
        <v>6.8</v>
      </c>
      <c r="I266" s="16">
        <v>6.8</v>
      </c>
      <c r="J266" s="15">
        <f t="shared" si="21"/>
        <v>0</v>
      </c>
      <c r="K266" s="15">
        <f t="shared" si="22"/>
        <v>0</v>
      </c>
      <c r="L266" s="15">
        <v>-2.3900000000000002E-3</v>
      </c>
      <c r="M266" s="15">
        <v>-1.6100000000000001E-3</v>
      </c>
      <c r="N266" s="15">
        <v>-1.6100000000000001E-3</v>
      </c>
      <c r="O266" s="15">
        <v>-1.6100000000000001E-3</v>
      </c>
      <c r="P266" s="15">
        <v>-5.0499999999999998E-3</v>
      </c>
      <c r="Q266" s="15"/>
      <c r="R266" s="15">
        <f t="shared" si="23"/>
        <v>0</v>
      </c>
      <c r="S266" s="15">
        <f t="shared" si="24"/>
        <v>0</v>
      </c>
      <c r="T266" s="15">
        <f t="shared" si="25"/>
        <v>0</v>
      </c>
      <c r="U266" s="15">
        <f t="shared" si="26"/>
        <v>0</v>
      </c>
      <c r="V266" s="17">
        <f t="shared" si="27"/>
        <v>0</v>
      </c>
    </row>
    <row r="267" spans="1:22" ht="13.5" x14ac:dyDescent="0.35">
      <c r="A267" s="14">
        <v>100708</v>
      </c>
      <c r="B267" s="15" t="s">
        <v>712</v>
      </c>
      <c r="C267" s="15">
        <v>0.69</v>
      </c>
      <c r="D267" s="15">
        <v>101</v>
      </c>
      <c r="E267" s="15">
        <v>114</v>
      </c>
      <c r="F267" s="15">
        <v>6.8</v>
      </c>
      <c r="G267" s="15">
        <v>0</v>
      </c>
      <c r="H267" s="15">
        <v>6.8</v>
      </c>
      <c r="I267" s="16">
        <v>6.8</v>
      </c>
      <c r="J267" s="15">
        <f t="shared" si="21"/>
        <v>0</v>
      </c>
      <c r="K267" s="15">
        <f t="shared" si="22"/>
        <v>0</v>
      </c>
      <c r="L267" s="15">
        <v>-2.3900000000000002E-3</v>
      </c>
      <c r="M267" s="15">
        <v>-1.6100000000000001E-3</v>
      </c>
      <c r="N267" s="15">
        <v>-1.6100000000000001E-3</v>
      </c>
      <c r="O267" s="15">
        <v>-1.6100000000000001E-3</v>
      </c>
      <c r="P267" s="15">
        <v>-5.0499999999999998E-3</v>
      </c>
      <c r="Q267" s="15"/>
      <c r="R267" s="15">
        <f t="shared" si="23"/>
        <v>0</v>
      </c>
      <c r="S267" s="15">
        <f t="shared" si="24"/>
        <v>0</v>
      </c>
      <c r="T267" s="15">
        <f t="shared" si="25"/>
        <v>0</v>
      </c>
      <c r="U267" s="15">
        <f t="shared" si="26"/>
        <v>0</v>
      </c>
      <c r="V267" s="17">
        <f t="shared" si="27"/>
        <v>0</v>
      </c>
    </row>
    <row r="268" spans="1:22" ht="13.5" x14ac:dyDescent="0.35">
      <c r="A268" s="14">
        <v>100716</v>
      </c>
      <c r="B268" s="15" t="s">
        <v>697</v>
      </c>
      <c r="C268" s="15">
        <v>6</v>
      </c>
      <c r="D268" s="15">
        <v>101</v>
      </c>
      <c r="E268" s="15">
        <v>114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21"/>
        <v>0</v>
      </c>
      <c r="K268" s="15">
        <f t="shared" si="22"/>
        <v>0</v>
      </c>
      <c r="L268" s="15">
        <v>-2.3900000000000002E-3</v>
      </c>
      <c r="M268" s="15">
        <v>-1.6100000000000001E-3</v>
      </c>
      <c r="N268" s="15">
        <v>-1.6100000000000001E-3</v>
      </c>
      <c r="O268" s="15">
        <v>-1.6100000000000001E-3</v>
      </c>
      <c r="P268" s="15">
        <v>-5.0499999999999998E-3</v>
      </c>
      <c r="Q268" s="15"/>
      <c r="R268" s="15">
        <f t="shared" si="23"/>
        <v>0</v>
      </c>
      <c r="S268" s="15">
        <f t="shared" si="24"/>
        <v>0</v>
      </c>
      <c r="T268" s="15">
        <f t="shared" si="25"/>
        <v>0</v>
      </c>
      <c r="U268" s="15">
        <f t="shared" si="26"/>
        <v>0</v>
      </c>
      <c r="V268" s="17">
        <f t="shared" si="27"/>
        <v>0</v>
      </c>
    </row>
    <row r="269" spans="1:22" ht="13.5" x14ac:dyDescent="0.35">
      <c r="A269" s="14">
        <v>100721</v>
      </c>
      <c r="B269" s="15" t="s">
        <v>717</v>
      </c>
      <c r="C269" s="15">
        <v>0.69</v>
      </c>
      <c r="D269" s="15">
        <v>101</v>
      </c>
      <c r="E269" s="15">
        <v>114</v>
      </c>
      <c r="F269" s="15">
        <v>0</v>
      </c>
      <c r="G269" s="15">
        <v>0</v>
      </c>
      <c r="H269" s="15">
        <v>0</v>
      </c>
      <c r="I269" s="16">
        <v>0</v>
      </c>
      <c r="J269" s="15">
        <f t="shared" si="21"/>
        <v>0</v>
      </c>
      <c r="K269" s="15">
        <f t="shared" si="22"/>
        <v>0</v>
      </c>
      <c r="L269" s="15">
        <v>-2.3900000000000002E-3</v>
      </c>
      <c r="M269" s="15">
        <v>-1.6100000000000001E-3</v>
      </c>
      <c r="N269" s="15">
        <v>-1.6100000000000001E-3</v>
      </c>
      <c r="O269" s="15">
        <v>-1.6100000000000001E-3</v>
      </c>
      <c r="P269" s="15">
        <v>-5.0499999999999998E-3</v>
      </c>
      <c r="Q269" s="15"/>
      <c r="R269" s="15">
        <f t="shared" si="23"/>
        <v>0</v>
      </c>
      <c r="S269" s="15">
        <f t="shared" si="24"/>
        <v>0</v>
      </c>
      <c r="T269" s="15">
        <f t="shared" si="25"/>
        <v>0</v>
      </c>
      <c r="U269" s="15">
        <f t="shared" si="26"/>
        <v>0</v>
      </c>
      <c r="V269" s="17">
        <f t="shared" si="27"/>
        <v>0</v>
      </c>
    </row>
    <row r="270" spans="1:22" ht="13.5" x14ac:dyDescent="0.35">
      <c r="A270" s="14">
        <v>100724</v>
      </c>
      <c r="B270" s="15" t="s">
        <v>698</v>
      </c>
      <c r="C270" s="15">
        <v>6</v>
      </c>
      <c r="D270" s="15">
        <v>101</v>
      </c>
      <c r="E270" s="15">
        <v>114</v>
      </c>
      <c r="F270" s="15">
        <v>3.75</v>
      </c>
      <c r="G270" s="15">
        <v>0</v>
      </c>
      <c r="H270" s="15">
        <v>3.75</v>
      </c>
      <c r="I270" s="16">
        <v>3.75</v>
      </c>
      <c r="J270" s="15">
        <f t="shared" ref="J270:J333" si="28">I270-F270</f>
        <v>0</v>
      </c>
      <c r="K270" s="15">
        <f t="shared" ref="K270:K333" si="29">H270-I270</f>
        <v>0</v>
      </c>
      <c r="L270" s="15">
        <v>-2.3900000000000002E-3</v>
      </c>
      <c r="M270" s="15">
        <v>-1.6100000000000001E-3</v>
      </c>
      <c r="N270" s="15">
        <v>-1.6100000000000001E-3</v>
      </c>
      <c r="O270" s="15">
        <v>-1.6100000000000001E-3</v>
      </c>
      <c r="P270" s="15">
        <v>-5.0499999999999998E-3</v>
      </c>
      <c r="Q270" s="15"/>
      <c r="R270" s="15">
        <f t="shared" ref="R270:R333" si="30">L270*J270</f>
        <v>0</v>
      </c>
      <c r="S270" s="15">
        <f t="shared" ref="S270:S333" si="31">M270*J270</f>
        <v>0</v>
      </c>
      <c r="T270" s="15">
        <f t="shared" ref="T270:T333" si="32">N270*J270</f>
        <v>0</v>
      </c>
      <c r="U270" s="15">
        <f t="shared" ref="U270:U333" si="33">O270*J270</f>
        <v>0</v>
      </c>
      <c r="V270" s="17">
        <f t="shared" ref="V270:V333" si="34">P270*J270</f>
        <v>0</v>
      </c>
    </row>
    <row r="271" spans="1:22" ht="13.5" x14ac:dyDescent="0.35">
      <c r="A271" s="14">
        <v>100735</v>
      </c>
      <c r="B271" s="15" t="s">
        <v>648</v>
      </c>
      <c r="C271" s="15">
        <v>0.65</v>
      </c>
      <c r="D271" s="15">
        <v>101</v>
      </c>
      <c r="E271" s="15">
        <v>113</v>
      </c>
      <c r="F271" s="15">
        <v>0</v>
      </c>
      <c r="G271" s="15">
        <v>0</v>
      </c>
      <c r="H271" s="15">
        <v>0</v>
      </c>
      <c r="I271" s="16">
        <v>0</v>
      </c>
      <c r="J271" s="15">
        <f t="shared" si="28"/>
        <v>0</v>
      </c>
      <c r="K271" s="15">
        <f t="shared" si="29"/>
        <v>0</v>
      </c>
      <c r="L271" s="15">
        <v>-2.3900000000000002E-3</v>
      </c>
      <c r="M271" s="15">
        <v>-1.6100000000000001E-3</v>
      </c>
      <c r="N271" s="15">
        <v>-1.6100000000000001E-3</v>
      </c>
      <c r="O271" s="15">
        <v>-1.6100000000000001E-3</v>
      </c>
      <c r="P271" s="15">
        <v>-5.0499999999999998E-3</v>
      </c>
      <c r="Q271" s="15"/>
      <c r="R271" s="15">
        <f t="shared" si="30"/>
        <v>0</v>
      </c>
      <c r="S271" s="15">
        <f t="shared" si="31"/>
        <v>0</v>
      </c>
      <c r="T271" s="15">
        <f t="shared" si="32"/>
        <v>0</v>
      </c>
      <c r="U271" s="15">
        <f t="shared" si="33"/>
        <v>0</v>
      </c>
      <c r="V271" s="17">
        <f t="shared" si="34"/>
        <v>0</v>
      </c>
    </row>
    <row r="272" spans="1:22" ht="13.5" x14ac:dyDescent="0.35">
      <c r="A272" s="14">
        <v>100736</v>
      </c>
      <c r="B272" s="15" t="s">
        <v>649</v>
      </c>
      <c r="C272" s="15">
        <v>0.65</v>
      </c>
      <c r="D272" s="15">
        <v>101</v>
      </c>
      <c r="E272" s="15">
        <v>113</v>
      </c>
      <c r="F272" s="15">
        <v>4.9800000000000004</v>
      </c>
      <c r="G272" s="15">
        <v>0</v>
      </c>
      <c r="H272" s="15">
        <v>4.9800000000000004</v>
      </c>
      <c r="I272" s="16">
        <v>4.9800000000000004</v>
      </c>
      <c r="J272" s="15">
        <f t="shared" si="28"/>
        <v>0</v>
      </c>
      <c r="K272" s="15">
        <f t="shared" si="29"/>
        <v>0</v>
      </c>
      <c r="L272" s="15">
        <v>-2.3900000000000002E-3</v>
      </c>
      <c r="M272" s="15">
        <v>-1.6100000000000001E-3</v>
      </c>
      <c r="N272" s="15">
        <v>-1.6100000000000001E-3</v>
      </c>
      <c r="O272" s="15">
        <v>-1.6100000000000001E-3</v>
      </c>
      <c r="P272" s="15">
        <v>-5.0499999999999998E-3</v>
      </c>
      <c r="Q272" s="15"/>
      <c r="R272" s="15">
        <f t="shared" si="30"/>
        <v>0</v>
      </c>
      <c r="S272" s="15">
        <f t="shared" si="31"/>
        <v>0</v>
      </c>
      <c r="T272" s="15">
        <f t="shared" si="32"/>
        <v>0</v>
      </c>
      <c r="U272" s="15">
        <f t="shared" si="33"/>
        <v>0</v>
      </c>
      <c r="V272" s="17">
        <f t="shared" si="34"/>
        <v>0</v>
      </c>
    </row>
    <row r="273" spans="1:22" ht="13.5" x14ac:dyDescent="0.35">
      <c r="A273" s="14">
        <v>100737</v>
      </c>
      <c r="B273" s="15" t="s">
        <v>650</v>
      </c>
      <c r="C273" s="15">
        <v>0.65</v>
      </c>
      <c r="D273" s="15">
        <v>101</v>
      </c>
      <c r="E273" s="15">
        <v>113</v>
      </c>
      <c r="F273" s="15">
        <v>6.09</v>
      </c>
      <c r="G273" s="15">
        <v>0</v>
      </c>
      <c r="H273" s="15">
        <v>6.09</v>
      </c>
      <c r="I273" s="16">
        <v>6.09</v>
      </c>
      <c r="J273" s="15">
        <f t="shared" si="28"/>
        <v>0</v>
      </c>
      <c r="K273" s="15">
        <f t="shared" si="29"/>
        <v>0</v>
      </c>
      <c r="L273" s="15">
        <v>-2.3900000000000002E-3</v>
      </c>
      <c r="M273" s="15">
        <v>-1.6100000000000001E-3</v>
      </c>
      <c r="N273" s="15">
        <v>-1.6100000000000001E-3</v>
      </c>
      <c r="O273" s="15">
        <v>-1.6100000000000001E-3</v>
      </c>
      <c r="P273" s="15">
        <v>-5.0499999999999998E-3</v>
      </c>
      <c r="Q273" s="15"/>
      <c r="R273" s="15">
        <f t="shared" si="30"/>
        <v>0</v>
      </c>
      <c r="S273" s="15">
        <f t="shared" si="31"/>
        <v>0</v>
      </c>
      <c r="T273" s="15">
        <f t="shared" si="32"/>
        <v>0</v>
      </c>
      <c r="U273" s="15">
        <f t="shared" si="33"/>
        <v>0</v>
      </c>
      <c r="V273" s="17">
        <f t="shared" si="34"/>
        <v>0</v>
      </c>
    </row>
    <row r="274" spans="1:22" ht="13.5" x14ac:dyDescent="0.35">
      <c r="A274" s="14">
        <v>100738</v>
      </c>
      <c r="B274" s="15" t="s">
        <v>651</v>
      </c>
      <c r="C274" s="15">
        <v>0.65</v>
      </c>
      <c r="D274" s="15">
        <v>101</v>
      </c>
      <c r="E274" s="15">
        <v>113</v>
      </c>
      <c r="F274" s="15">
        <v>5.53</v>
      </c>
      <c r="G274" s="15">
        <v>0</v>
      </c>
      <c r="H274" s="15">
        <v>5.53</v>
      </c>
      <c r="I274" s="16">
        <v>5.53</v>
      </c>
      <c r="J274" s="15">
        <f t="shared" si="28"/>
        <v>0</v>
      </c>
      <c r="K274" s="15">
        <f t="shared" si="29"/>
        <v>0</v>
      </c>
      <c r="L274" s="15">
        <v>-2.3900000000000002E-3</v>
      </c>
      <c r="M274" s="15">
        <v>-1.6100000000000001E-3</v>
      </c>
      <c r="N274" s="15">
        <v>-1.6100000000000001E-3</v>
      </c>
      <c r="O274" s="15">
        <v>-1.6100000000000001E-3</v>
      </c>
      <c r="P274" s="15">
        <v>-5.0499999999999998E-3</v>
      </c>
      <c r="Q274" s="15"/>
      <c r="R274" s="15">
        <f t="shared" si="30"/>
        <v>0</v>
      </c>
      <c r="S274" s="15">
        <f t="shared" si="31"/>
        <v>0</v>
      </c>
      <c r="T274" s="15">
        <f t="shared" si="32"/>
        <v>0</v>
      </c>
      <c r="U274" s="15">
        <f t="shared" si="33"/>
        <v>0</v>
      </c>
      <c r="V274" s="17">
        <f t="shared" si="34"/>
        <v>0</v>
      </c>
    </row>
    <row r="275" spans="1:22" ht="13.5" x14ac:dyDescent="0.35">
      <c r="A275" s="14">
        <v>100739</v>
      </c>
      <c r="B275" s="15" t="s">
        <v>652</v>
      </c>
      <c r="C275" s="15">
        <v>0.65</v>
      </c>
      <c r="D275" s="15">
        <v>101</v>
      </c>
      <c r="E275" s="15">
        <v>113</v>
      </c>
      <c r="F275" s="15">
        <v>8.3000000000000007</v>
      </c>
      <c r="G275" s="15">
        <v>0</v>
      </c>
      <c r="H275" s="15">
        <v>8.3000000000000007</v>
      </c>
      <c r="I275" s="16">
        <v>8.3000000000000007</v>
      </c>
      <c r="J275" s="15">
        <f t="shared" si="28"/>
        <v>0</v>
      </c>
      <c r="K275" s="15">
        <f t="shared" si="29"/>
        <v>0</v>
      </c>
      <c r="L275" s="15">
        <v>-2.3900000000000002E-3</v>
      </c>
      <c r="M275" s="15">
        <v>-1.6100000000000001E-3</v>
      </c>
      <c r="N275" s="15">
        <v>-1.6100000000000001E-3</v>
      </c>
      <c r="O275" s="15">
        <v>-1.6100000000000001E-3</v>
      </c>
      <c r="P275" s="15">
        <v>-5.0499999999999998E-3</v>
      </c>
      <c r="Q275" s="15"/>
      <c r="R275" s="15">
        <f t="shared" si="30"/>
        <v>0</v>
      </c>
      <c r="S275" s="15">
        <f t="shared" si="31"/>
        <v>0</v>
      </c>
      <c r="T275" s="15">
        <f t="shared" si="32"/>
        <v>0</v>
      </c>
      <c r="U275" s="15">
        <f t="shared" si="33"/>
        <v>0</v>
      </c>
      <c r="V275" s="17">
        <f t="shared" si="34"/>
        <v>0</v>
      </c>
    </row>
    <row r="276" spans="1:22" ht="13.5" x14ac:dyDescent="0.35">
      <c r="A276" s="14">
        <v>100749</v>
      </c>
      <c r="B276" s="15" t="s">
        <v>653</v>
      </c>
      <c r="C276" s="15">
        <v>12.5</v>
      </c>
      <c r="D276" s="15">
        <v>101</v>
      </c>
      <c r="E276" s="15">
        <v>113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28"/>
        <v>0</v>
      </c>
      <c r="K276" s="15">
        <f t="shared" si="29"/>
        <v>0</v>
      </c>
      <c r="L276" s="15">
        <v>-2.3900000000000002E-3</v>
      </c>
      <c r="M276" s="15">
        <v>-1.6100000000000001E-3</v>
      </c>
      <c r="N276" s="15">
        <v>-1.6100000000000001E-3</v>
      </c>
      <c r="O276" s="15">
        <v>-1.6100000000000001E-3</v>
      </c>
      <c r="P276" s="15">
        <v>-5.0499999999999998E-3</v>
      </c>
      <c r="Q276" s="15"/>
      <c r="R276" s="15">
        <f t="shared" si="30"/>
        <v>0</v>
      </c>
      <c r="S276" s="15">
        <f t="shared" si="31"/>
        <v>0</v>
      </c>
      <c r="T276" s="15">
        <f t="shared" si="32"/>
        <v>0</v>
      </c>
      <c r="U276" s="15">
        <f t="shared" si="33"/>
        <v>0</v>
      </c>
      <c r="V276" s="17">
        <f t="shared" si="34"/>
        <v>0</v>
      </c>
    </row>
    <row r="277" spans="1:22" ht="13.5" x14ac:dyDescent="0.35">
      <c r="A277" s="14">
        <v>100758</v>
      </c>
      <c r="B277" s="15" t="s">
        <v>741</v>
      </c>
      <c r="C277" s="15">
        <v>0.6</v>
      </c>
      <c r="D277" s="15">
        <v>101</v>
      </c>
      <c r="E277" s="15">
        <v>113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28"/>
        <v>0</v>
      </c>
      <c r="K277" s="15">
        <f t="shared" si="29"/>
        <v>0</v>
      </c>
      <c r="L277" s="15">
        <v>-2.3999999999999998E-3</v>
      </c>
      <c r="M277" s="15">
        <v>-1.6100000000000001E-3</v>
      </c>
      <c r="N277" s="15">
        <v>-1.6100000000000001E-3</v>
      </c>
      <c r="O277" s="15">
        <v>-1.6100000000000001E-3</v>
      </c>
      <c r="P277" s="15">
        <v>-5.0499999999999998E-3</v>
      </c>
      <c r="Q277" s="15"/>
      <c r="R277" s="15">
        <f t="shared" si="30"/>
        <v>0</v>
      </c>
      <c r="S277" s="15">
        <f t="shared" si="31"/>
        <v>0</v>
      </c>
      <c r="T277" s="15">
        <f t="shared" si="32"/>
        <v>0</v>
      </c>
      <c r="U277" s="15">
        <f t="shared" si="33"/>
        <v>0</v>
      </c>
      <c r="V277" s="17">
        <f t="shared" si="34"/>
        <v>0</v>
      </c>
    </row>
    <row r="278" spans="1:22" ht="13.5" x14ac:dyDescent="0.35">
      <c r="A278" s="14">
        <v>100777</v>
      </c>
      <c r="B278" s="15" t="s">
        <v>657</v>
      </c>
      <c r="C278" s="15">
        <v>0.4</v>
      </c>
      <c r="D278" s="15">
        <v>101</v>
      </c>
      <c r="E278" s="15">
        <v>113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28"/>
        <v>0</v>
      </c>
      <c r="K278" s="15">
        <f t="shared" si="29"/>
        <v>0</v>
      </c>
      <c r="L278" s="15">
        <v>-2.3900000000000002E-3</v>
      </c>
      <c r="M278" s="15">
        <v>-1.6100000000000001E-3</v>
      </c>
      <c r="N278" s="15">
        <v>-1.6100000000000001E-3</v>
      </c>
      <c r="O278" s="15">
        <v>-1.6100000000000001E-3</v>
      </c>
      <c r="P278" s="15">
        <v>-5.0499999999999998E-3</v>
      </c>
      <c r="Q278" s="15"/>
      <c r="R278" s="15">
        <f t="shared" si="30"/>
        <v>0</v>
      </c>
      <c r="S278" s="15">
        <f t="shared" si="31"/>
        <v>0</v>
      </c>
      <c r="T278" s="15">
        <f t="shared" si="32"/>
        <v>0</v>
      </c>
      <c r="U278" s="15">
        <f t="shared" si="33"/>
        <v>0</v>
      </c>
      <c r="V278" s="17">
        <f t="shared" si="34"/>
        <v>0</v>
      </c>
    </row>
    <row r="279" spans="1:22" ht="13.5" x14ac:dyDescent="0.35">
      <c r="A279" s="14">
        <v>100851</v>
      </c>
      <c r="B279" s="15" t="s">
        <v>713</v>
      </c>
      <c r="C279" s="15">
        <v>12</v>
      </c>
      <c r="D279" s="15">
        <v>101</v>
      </c>
      <c r="E279" s="15">
        <v>112</v>
      </c>
      <c r="F279" s="15">
        <v>0</v>
      </c>
      <c r="G279" s="15">
        <v>0</v>
      </c>
      <c r="H279" s="15">
        <v>0</v>
      </c>
      <c r="I279" s="16">
        <v>0</v>
      </c>
      <c r="J279" s="15">
        <f t="shared" si="28"/>
        <v>0</v>
      </c>
      <c r="K279" s="15">
        <f t="shared" si="29"/>
        <v>0</v>
      </c>
      <c r="L279" s="15">
        <v>-2.3900000000000002E-3</v>
      </c>
      <c r="M279" s="15">
        <v>-1.6100000000000001E-3</v>
      </c>
      <c r="N279" s="15">
        <v>-1.6100000000000001E-3</v>
      </c>
      <c r="O279" s="15">
        <v>-1.6100000000000001E-3</v>
      </c>
      <c r="P279" s="15">
        <v>-5.0499999999999998E-3</v>
      </c>
      <c r="Q279" s="15"/>
      <c r="R279" s="15">
        <f t="shared" si="30"/>
        <v>0</v>
      </c>
      <c r="S279" s="15">
        <f t="shared" si="31"/>
        <v>0</v>
      </c>
      <c r="T279" s="15">
        <f t="shared" si="32"/>
        <v>0</v>
      </c>
      <c r="U279" s="15">
        <f t="shared" si="33"/>
        <v>0</v>
      </c>
      <c r="V279" s="17">
        <f t="shared" si="34"/>
        <v>0</v>
      </c>
    </row>
    <row r="280" spans="1:22" ht="13.5" x14ac:dyDescent="0.35">
      <c r="A280" s="14">
        <v>100870</v>
      </c>
      <c r="B280" s="15" t="s">
        <v>679</v>
      </c>
      <c r="C280" s="15">
        <v>0.6</v>
      </c>
      <c r="D280" s="15">
        <v>101</v>
      </c>
      <c r="E280" s="15">
        <v>113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28"/>
        <v>0</v>
      </c>
      <c r="K280" s="15">
        <f t="shared" si="29"/>
        <v>0</v>
      </c>
      <c r="L280" s="15">
        <v>-2.3900000000000002E-3</v>
      </c>
      <c r="M280" s="15">
        <v>-1.6100000000000001E-3</v>
      </c>
      <c r="N280" s="15">
        <v>-1.6100000000000001E-3</v>
      </c>
      <c r="O280" s="15">
        <v>-1.6100000000000001E-3</v>
      </c>
      <c r="P280" s="15">
        <v>-5.0499999999999998E-3</v>
      </c>
      <c r="Q280" s="15"/>
      <c r="R280" s="15">
        <f t="shared" si="30"/>
        <v>0</v>
      </c>
      <c r="S280" s="15">
        <f t="shared" si="31"/>
        <v>0</v>
      </c>
      <c r="T280" s="15">
        <f t="shared" si="32"/>
        <v>0</v>
      </c>
      <c r="U280" s="15">
        <f t="shared" si="33"/>
        <v>0</v>
      </c>
      <c r="V280" s="17">
        <f t="shared" si="34"/>
        <v>0</v>
      </c>
    </row>
    <row r="281" spans="1:22" ht="13.5" x14ac:dyDescent="0.35">
      <c r="A281" s="14">
        <v>101062</v>
      </c>
      <c r="B281" s="15" t="s">
        <v>644</v>
      </c>
      <c r="C281" s="15">
        <v>34.5</v>
      </c>
      <c r="D281" s="15">
        <v>101</v>
      </c>
      <c r="E281" s="15">
        <v>112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28"/>
        <v>0</v>
      </c>
      <c r="K281" s="15">
        <f t="shared" si="29"/>
        <v>0</v>
      </c>
      <c r="L281" s="15">
        <v>-2.3900000000000002E-3</v>
      </c>
      <c r="M281" s="15">
        <v>-1.6100000000000001E-3</v>
      </c>
      <c r="N281" s="15">
        <v>-1.6100000000000001E-3</v>
      </c>
      <c r="O281" s="15">
        <v>-1.6100000000000001E-3</v>
      </c>
      <c r="P281" s="15">
        <v>-5.0499999999999998E-3</v>
      </c>
      <c r="Q281" s="15"/>
      <c r="R281" s="15">
        <f t="shared" si="30"/>
        <v>0</v>
      </c>
      <c r="S281" s="15">
        <f t="shared" si="31"/>
        <v>0</v>
      </c>
      <c r="T281" s="15">
        <f t="shared" si="32"/>
        <v>0</v>
      </c>
      <c r="U281" s="15">
        <f t="shared" si="33"/>
        <v>0</v>
      </c>
      <c r="V281" s="17">
        <f t="shared" si="34"/>
        <v>0</v>
      </c>
    </row>
    <row r="282" spans="1:22" ht="13.5" x14ac:dyDescent="0.35">
      <c r="A282" s="14">
        <v>102101</v>
      </c>
      <c r="B282" s="15" t="s">
        <v>654</v>
      </c>
      <c r="C282" s="15">
        <v>4</v>
      </c>
      <c r="D282" s="15">
        <v>101</v>
      </c>
      <c r="E282" s="15">
        <v>112</v>
      </c>
      <c r="F282" s="15">
        <v>0</v>
      </c>
      <c r="G282" s="15">
        <v>0</v>
      </c>
      <c r="H282" s="15">
        <v>0</v>
      </c>
      <c r="I282" s="16">
        <v>0</v>
      </c>
      <c r="J282" s="15">
        <f t="shared" si="28"/>
        <v>0</v>
      </c>
      <c r="K282" s="15">
        <f t="shared" si="29"/>
        <v>0</v>
      </c>
      <c r="L282" s="15">
        <v>-2.3900000000000002E-3</v>
      </c>
      <c r="M282" s="15">
        <v>-1.6100000000000001E-3</v>
      </c>
      <c r="N282" s="15">
        <v>-1.6100000000000001E-3</v>
      </c>
      <c r="O282" s="15">
        <v>-1.6100000000000001E-3</v>
      </c>
      <c r="P282" s="15">
        <v>-5.0499999999999998E-3</v>
      </c>
      <c r="Q282" s="15"/>
      <c r="R282" s="15">
        <f t="shared" si="30"/>
        <v>0</v>
      </c>
      <c r="S282" s="15">
        <f t="shared" si="31"/>
        <v>0</v>
      </c>
      <c r="T282" s="15">
        <f t="shared" si="32"/>
        <v>0</v>
      </c>
      <c r="U282" s="15">
        <f t="shared" si="33"/>
        <v>0</v>
      </c>
      <c r="V282" s="17">
        <f t="shared" si="34"/>
        <v>0</v>
      </c>
    </row>
    <row r="283" spans="1:22" ht="13.5" x14ac:dyDescent="0.35">
      <c r="A283" s="14">
        <v>102195</v>
      </c>
      <c r="B283" s="15" t="s">
        <v>716</v>
      </c>
      <c r="C283" s="15">
        <v>34.5</v>
      </c>
      <c r="D283" s="15">
        <v>101</v>
      </c>
      <c r="E283" s="15">
        <v>112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28"/>
        <v>0</v>
      </c>
      <c r="K283" s="15">
        <f t="shared" si="29"/>
        <v>0</v>
      </c>
      <c r="L283" s="15">
        <v>-2.3900000000000002E-3</v>
      </c>
      <c r="M283" s="15">
        <v>-1.6100000000000001E-3</v>
      </c>
      <c r="N283" s="15">
        <v>-1.6100000000000001E-3</v>
      </c>
      <c r="O283" s="15">
        <v>-1.6100000000000001E-3</v>
      </c>
      <c r="P283" s="15">
        <v>-5.0499999999999998E-3</v>
      </c>
      <c r="Q283" s="15"/>
      <c r="R283" s="15">
        <f t="shared" si="30"/>
        <v>0</v>
      </c>
      <c r="S283" s="15">
        <f t="shared" si="31"/>
        <v>0</v>
      </c>
      <c r="T283" s="15">
        <f t="shared" si="32"/>
        <v>0</v>
      </c>
      <c r="U283" s="15">
        <f t="shared" si="33"/>
        <v>0</v>
      </c>
      <c r="V283" s="17">
        <f t="shared" si="34"/>
        <v>0</v>
      </c>
    </row>
    <row r="284" spans="1:22" ht="13.5" x14ac:dyDescent="0.35">
      <c r="A284" s="14">
        <v>103050</v>
      </c>
      <c r="B284" s="15" t="s">
        <v>605</v>
      </c>
      <c r="C284" s="15">
        <v>0.56999999999999995</v>
      </c>
      <c r="D284" s="15">
        <v>101</v>
      </c>
      <c r="E284" s="15">
        <v>363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28"/>
        <v>0</v>
      </c>
      <c r="K284" s="15">
        <f t="shared" si="29"/>
        <v>0</v>
      </c>
      <c r="L284" s="15">
        <v>-2.3900000000000002E-3</v>
      </c>
      <c r="M284" s="15">
        <v>-1.6100000000000001E-3</v>
      </c>
      <c r="N284" s="15">
        <v>-1.6100000000000001E-3</v>
      </c>
      <c r="O284" s="15">
        <v>-1.6100000000000001E-3</v>
      </c>
      <c r="P284" s="15">
        <v>-5.0499999999999998E-3</v>
      </c>
      <c r="Q284" s="15"/>
      <c r="R284" s="15">
        <f t="shared" si="30"/>
        <v>0</v>
      </c>
      <c r="S284" s="15">
        <f t="shared" si="31"/>
        <v>0</v>
      </c>
      <c r="T284" s="15">
        <f t="shared" si="32"/>
        <v>0</v>
      </c>
      <c r="U284" s="15">
        <f t="shared" si="33"/>
        <v>0</v>
      </c>
      <c r="V284" s="17">
        <f t="shared" si="34"/>
        <v>0</v>
      </c>
    </row>
    <row r="285" spans="1:22" ht="13.5" x14ac:dyDescent="0.35">
      <c r="A285" s="14">
        <v>103051</v>
      </c>
      <c r="B285" s="15" t="s">
        <v>606</v>
      </c>
      <c r="C285" s="15">
        <v>0.56999999999999995</v>
      </c>
      <c r="D285" s="15">
        <v>101</v>
      </c>
      <c r="E285" s="15">
        <v>363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28"/>
        <v>0</v>
      </c>
      <c r="K285" s="15">
        <f t="shared" si="29"/>
        <v>0</v>
      </c>
      <c r="L285" s="15">
        <v>-2.3900000000000002E-3</v>
      </c>
      <c r="M285" s="15">
        <v>-1.6100000000000001E-3</v>
      </c>
      <c r="N285" s="15">
        <v>-1.6100000000000001E-3</v>
      </c>
      <c r="O285" s="15">
        <v>-1.6100000000000001E-3</v>
      </c>
      <c r="P285" s="15">
        <v>-5.0499999999999998E-3</v>
      </c>
      <c r="Q285" s="15"/>
      <c r="R285" s="15">
        <f t="shared" si="30"/>
        <v>0</v>
      </c>
      <c r="S285" s="15">
        <f t="shared" si="31"/>
        <v>0</v>
      </c>
      <c r="T285" s="15">
        <f t="shared" si="32"/>
        <v>0</v>
      </c>
      <c r="U285" s="15">
        <f t="shared" si="33"/>
        <v>0</v>
      </c>
      <c r="V285" s="17">
        <f t="shared" si="34"/>
        <v>0</v>
      </c>
    </row>
    <row r="286" spans="1:22" ht="13.5" x14ac:dyDescent="0.35">
      <c r="A286" s="14">
        <v>103052</v>
      </c>
      <c r="B286" s="15" t="s">
        <v>607</v>
      </c>
      <c r="C286" s="15">
        <v>0.56999999999999995</v>
      </c>
      <c r="D286" s="15">
        <v>101</v>
      </c>
      <c r="E286" s="15">
        <v>363</v>
      </c>
      <c r="F286" s="15">
        <v>0</v>
      </c>
      <c r="G286" s="15">
        <v>0</v>
      </c>
      <c r="H286" s="15">
        <v>0</v>
      </c>
      <c r="I286" s="16">
        <v>0</v>
      </c>
      <c r="J286" s="15">
        <f t="shared" si="28"/>
        <v>0</v>
      </c>
      <c r="K286" s="15">
        <f t="shared" si="29"/>
        <v>0</v>
      </c>
      <c r="L286" s="15">
        <v>-2.3900000000000002E-3</v>
      </c>
      <c r="M286" s="15">
        <v>-1.6100000000000001E-3</v>
      </c>
      <c r="N286" s="15">
        <v>-1.6100000000000001E-3</v>
      </c>
      <c r="O286" s="15">
        <v>-1.6100000000000001E-3</v>
      </c>
      <c r="P286" s="15">
        <v>-5.0499999999999998E-3</v>
      </c>
      <c r="Q286" s="15"/>
      <c r="R286" s="15">
        <f t="shared" si="30"/>
        <v>0</v>
      </c>
      <c r="S286" s="15">
        <f t="shared" si="31"/>
        <v>0</v>
      </c>
      <c r="T286" s="15">
        <f t="shared" si="32"/>
        <v>0</v>
      </c>
      <c r="U286" s="15">
        <f t="shared" si="33"/>
        <v>0</v>
      </c>
      <c r="V286" s="17">
        <f t="shared" si="34"/>
        <v>0</v>
      </c>
    </row>
    <row r="287" spans="1:22" ht="13.5" x14ac:dyDescent="0.35">
      <c r="A287" s="14">
        <v>103060</v>
      </c>
      <c r="B287" s="15" t="s">
        <v>627</v>
      </c>
      <c r="C287" s="15">
        <v>18</v>
      </c>
      <c r="D287" s="15">
        <v>101</v>
      </c>
      <c r="E287" s="15">
        <v>353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28"/>
        <v>0</v>
      </c>
      <c r="K287" s="15">
        <f t="shared" si="29"/>
        <v>0</v>
      </c>
      <c r="L287" s="15">
        <v>-2.3900000000000002E-3</v>
      </c>
      <c r="M287" s="15">
        <v>-1.6100000000000001E-3</v>
      </c>
      <c r="N287" s="15">
        <v>-1.6100000000000001E-3</v>
      </c>
      <c r="O287" s="15">
        <v>-1.6100000000000001E-3</v>
      </c>
      <c r="P287" s="15">
        <v>-5.0499999999999998E-3</v>
      </c>
      <c r="Q287" s="15"/>
      <c r="R287" s="15">
        <f t="shared" si="30"/>
        <v>0</v>
      </c>
      <c r="S287" s="15">
        <f t="shared" si="31"/>
        <v>0</v>
      </c>
      <c r="T287" s="15">
        <f t="shared" si="32"/>
        <v>0</v>
      </c>
      <c r="U287" s="15">
        <f t="shared" si="33"/>
        <v>0</v>
      </c>
      <c r="V287" s="17">
        <f t="shared" si="34"/>
        <v>0</v>
      </c>
    </row>
    <row r="288" spans="1:22" ht="13.5" x14ac:dyDescent="0.35">
      <c r="A288" s="14">
        <v>103061</v>
      </c>
      <c r="B288" s="15" t="s">
        <v>628</v>
      </c>
      <c r="C288" s="15">
        <v>18</v>
      </c>
      <c r="D288" s="15">
        <v>101</v>
      </c>
      <c r="E288" s="15">
        <v>353</v>
      </c>
      <c r="F288" s="15">
        <v>115.24</v>
      </c>
      <c r="G288" s="15">
        <v>0</v>
      </c>
      <c r="H288" s="15">
        <v>157.84</v>
      </c>
      <c r="I288" s="16">
        <v>115.24</v>
      </c>
      <c r="J288" s="15">
        <f t="shared" si="28"/>
        <v>0</v>
      </c>
      <c r="K288" s="15">
        <f t="shared" si="29"/>
        <v>42.600000000000009</v>
      </c>
      <c r="L288" s="15">
        <v>-2.3900000000000002E-3</v>
      </c>
      <c r="M288" s="15">
        <v>-1.6100000000000001E-3</v>
      </c>
      <c r="N288" s="15">
        <v>-1.6100000000000001E-3</v>
      </c>
      <c r="O288" s="15">
        <v>-1.6100000000000001E-3</v>
      </c>
      <c r="P288" s="15">
        <v>-5.0499999999999998E-3</v>
      </c>
      <c r="Q288" s="15"/>
      <c r="R288" s="15">
        <f t="shared" si="30"/>
        <v>0</v>
      </c>
      <c r="S288" s="15">
        <f t="shared" si="31"/>
        <v>0</v>
      </c>
      <c r="T288" s="15">
        <f t="shared" si="32"/>
        <v>0</v>
      </c>
      <c r="U288" s="15">
        <f t="shared" si="33"/>
        <v>0</v>
      </c>
      <c r="V288" s="17">
        <f t="shared" si="34"/>
        <v>0</v>
      </c>
    </row>
    <row r="289" spans="1:22" ht="13.5" x14ac:dyDescent="0.35">
      <c r="A289" s="14">
        <v>103062</v>
      </c>
      <c r="B289" s="15" t="s">
        <v>629</v>
      </c>
      <c r="C289" s="15">
        <v>18</v>
      </c>
      <c r="D289" s="15">
        <v>101</v>
      </c>
      <c r="E289" s="15">
        <v>353</v>
      </c>
      <c r="F289" s="15">
        <v>176.98</v>
      </c>
      <c r="G289" s="15">
        <v>0</v>
      </c>
      <c r="H289" s="15">
        <v>176.98</v>
      </c>
      <c r="I289" s="16">
        <v>176.98</v>
      </c>
      <c r="J289" s="15">
        <f t="shared" si="28"/>
        <v>0</v>
      </c>
      <c r="K289" s="15">
        <f t="shared" si="29"/>
        <v>0</v>
      </c>
      <c r="L289" s="15">
        <v>-2.3900000000000002E-3</v>
      </c>
      <c r="M289" s="15">
        <v>-1.6100000000000001E-3</v>
      </c>
      <c r="N289" s="15">
        <v>-1.6100000000000001E-3</v>
      </c>
      <c r="O289" s="15">
        <v>-1.6100000000000001E-3</v>
      </c>
      <c r="P289" s="15">
        <v>-5.0499999999999998E-3</v>
      </c>
      <c r="Q289" s="15"/>
      <c r="R289" s="15">
        <f t="shared" si="30"/>
        <v>0</v>
      </c>
      <c r="S289" s="15">
        <f t="shared" si="31"/>
        <v>0</v>
      </c>
      <c r="T289" s="15">
        <f t="shared" si="32"/>
        <v>0</v>
      </c>
      <c r="U289" s="15">
        <f t="shared" si="33"/>
        <v>0</v>
      </c>
      <c r="V289" s="17">
        <f t="shared" si="34"/>
        <v>0</v>
      </c>
    </row>
    <row r="290" spans="1:22" ht="13.5" x14ac:dyDescent="0.35">
      <c r="A290" s="14">
        <v>103066</v>
      </c>
      <c r="B290" s="15" t="s">
        <v>630</v>
      </c>
      <c r="C290" s="15">
        <v>13.8</v>
      </c>
      <c r="D290" s="15">
        <v>101</v>
      </c>
      <c r="E290" s="15">
        <v>353</v>
      </c>
      <c r="F290" s="15">
        <v>21.76</v>
      </c>
      <c r="G290" s="15">
        <v>0</v>
      </c>
      <c r="H290" s="15">
        <v>21.76</v>
      </c>
      <c r="I290" s="16">
        <v>21.76</v>
      </c>
      <c r="J290" s="15">
        <f t="shared" si="28"/>
        <v>0</v>
      </c>
      <c r="K290" s="15">
        <f t="shared" si="29"/>
        <v>0</v>
      </c>
      <c r="L290" s="15">
        <v>-2.3900000000000002E-3</v>
      </c>
      <c r="M290" s="15">
        <v>-1.6100000000000001E-3</v>
      </c>
      <c r="N290" s="15">
        <v>-1.6100000000000001E-3</v>
      </c>
      <c r="O290" s="15">
        <v>-1.6100000000000001E-3</v>
      </c>
      <c r="P290" s="15">
        <v>-5.0499999999999998E-3</v>
      </c>
      <c r="Q290" s="15"/>
      <c r="R290" s="15">
        <f t="shared" si="30"/>
        <v>0</v>
      </c>
      <c r="S290" s="15">
        <f t="shared" si="31"/>
        <v>0</v>
      </c>
      <c r="T290" s="15">
        <f t="shared" si="32"/>
        <v>0</v>
      </c>
      <c r="U290" s="15">
        <f t="shared" si="33"/>
        <v>0</v>
      </c>
      <c r="V290" s="17">
        <f t="shared" si="34"/>
        <v>0</v>
      </c>
    </row>
    <row r="291" spans="1:22" ht="13.5" x14ac:dyDescent="0.35">
      <c r="A291" s="14">
        <v>103067</v>
      </c>
      <c r="B291" s="15" t="s">
        <v>608</v>
      </c>
      <c r="C291" s="15">
        <v>12.5</v>
      </c>
      <c r="D291" s="15">
        <v>101</v>
      </c>
      <c r="E291" s="15">
        <v>353</v>
      </c>
      <c r="F291" s="15">
        <v>0</v>
      </c>
      <c r="G291" s="15">
        <v>0</v>
      </c>
      <c r="H291" s="15">
        <v>0</v>
      </c>
      <c r="I291" s="16">
        <v>0</v>
      </c>
      <c r="J291" s="15">
        <f t="shared" si="28"/>
        <v>0</v>
      </c>
      <c r="K291" s="15">
        <f t="shared" si="29"/>
        <v>0</v>
      </c>
      <c r="L291" s="15">
        <v>-2.3900000000000002E-3</v>
      </c>
      <c r="M291" s="15">
        <v>-1.6100000000000001E-3</v>
      </c>
      <c r="N291" s="15">
        <v>-1.6100000000000001E-3</v>
      </c>
      <c r="O291" s="15">
        <v>-1.6100000000000001E-3</v>
      </c>
      <c r="P291" s="15">
        <v>-5.0499999999999998E-3</v>
      </c>
      <c r="Q291" s="15"/>
      <c r="R291" s="15">
        <f t="shared" si="30"/>
        <v>0</v>
      </c>
      <c r="S291" s="15">
        <f t="shared" si="31"/>
        <v>0</v>
      </c>
      <c r="T291" s="15">
        <f t="shared" si="32"/>
        <v>0</v>
      </c>
      <c r="U291" s="15">
        <f t="shared" si="33"/>
        <v>0</v>
      </c>
      <c r="V291" s="17">
        <f t="shared" si="34"/>
        <v>0</v>
      </c>
    </row>
    <row r="292" spans="1:22" ht="13.5" x14ac:dyDescent="0.35">
      <c r="A292" s="14">
        <v>103069</v>
      </c>
      <c r="B292" s="15" t="s">
        <v>609</v>
      </c>
      <c r="C292" s="15">
        <v>13.2</v>
      </c>
      <c r="D292" s="15">
        <v>101</v>
      </c>
      <c r="E292" s="15">
        <v>364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28"/>
        <v>0</v>
      </c>
      <c r="K292" s="15">
        <f t="shared" si="29"/>
        <v>0</v>
      </c>
      <c r="L292" s="15">
        <v>-2.3900000000000002E-3</v>
      </c>
      <c r="M292" s="15">
        <v>-1.6100000000000001E-3</v>
      </c>
      <c r="N292" s="15">
        <v>-1.6100000000000001E-3</v>
      </c>
      <c r="O292" s="15">
        <v>-1.6100000000000001E-3</v>
      </c>
      <c r="P292" s="15">
        <v>-5.0499999999999998E-3</v>
      </c>
      <c r="Q292" s="15"/>
      <c r="R292" s="15">
        <f t="shared" si="30"/>
        <v>0</v>
      </c>
      <c r="S292" s="15">
        <f t="shared" si="31"/>
        <v>0</v>
      </c>
      <c r="T292" s="15">
        <f t="shared" si="32"/>
        <v>0</v>
      </c>
      <c r="U292" s="15">
        <f t="shared" si="33"/>
        <v>0</v>
      </c>
      <c r="V292" s="17">
        <f t="shared" si="34"/>
        <v>0</v>
      </c>
    </row>
    <row r="293" spans="1:22" ht="13.5" x14ac:dyDescent="0.35">
      <c r="A293" s="14">
        <v>103070</v>
      </c>
      <c r="B293" s="15" t="s">
        <v>638</v>
      </c>
      <c r="C293" s="15">
        <v>12.5</v>
      </c>
      <c r="D293" s="15">
        <v>101</v>
      </c>
      <c r="E293" s="15">
        <v>384</v>
      </c>
      <c r="F293" s="15">
        <v>24.5</v>
      </c>
      <c r="G293" s="15">
        <v>0</v>
      </c>
      <c r="H293" s="15">
        <v>24.5</v>
      </c>
      <c r="I293" s="16">
        <v>24.5</v>
      </c>
      <c r="J293" s="15">
        <f t="shared" si="28"/>
        <v>0</v>
      </c>
      <c r="K293" s="15">
        <f t="shared" si="29"/>
        <v>0</v>
      </c>
      <c r="L293" s="15">
        <v>-2.3900000000000002E-3</v>
      </c>
      <c r="M293" s="15">
        <v>-1.6100000000000001E-3</v>
      </c>
      <c r="N293" s="15">
        <v>-1.6100000000000001E-3</v>
      </c>
      <c r="O293" s="15">
        <v>-1.6100000000000001E-3</v>
      </c>
      <c r="P293" s="15">
        <v>-5.0499999999999998E-3</v>
      </c>
      <c r="Q293" s="15"/>
      <c r="R293" s="15">
        <f t="shared" si="30"/>
        <v>0</v>
      </c>
      <c r="S293" s="15">
        <f t="shared" si="31"/>
        <v>0</v>
      </c>
      <c r="T293" s="15">
        <f t="shared" si="32"/>
        <v>0</v>
      </c>
      <c r="U293" s="15">
        <f t="shared" si="33"/>
        <v>0</v>
      </c>
      <c r="V293" s="17">
        <f t="shared" si="34"/>
        <v>0</v>
      </c>
    </row>
    <row r="294" spans="1:22" ht="13.5" x14ac:dyDescent="0.35">
      <c r="A294" s="14">
        <v>103076</v>
      </c>
      <c r="B294" s="15" t="s">
        <v>631</v>
      </c>
      <c r="C294" s="15">
        <v>4.16</v>
      </c>
      <c r="D294" s="15">
        <v>101</v>
      </c>
      <c r="E294" s="15">
        <v>354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28"/>
        <v>0</v>
      </c>
      <c r="K294" s="15">
        <f t="shared" si="29"/>
        <v>0</v>
      </c>
      <c r="L294" s="15">
        <v>-2.3900000000000002E-3</v>
      </c>
      <c r="M294" s="15">
        <v>-1.6100000000000001E-3</v>
      </c>
      <c r="N294" s="15">
        <v>-1.6100000000000001E-3</v>
      </c>
      <c r="O294" s="15">
        <v>-1.6100000000000001E-3</v>
      </c>
      <c r="P294" s="15">
        <v>-5.0499999999999998E-3</v>
      </c>
      <c r="Q294" s="15"/>
      <c r="R294" s="15">
        <f t="shared" si="30"/>
        <v>0</v>
      </c>
      <c r="S294" s="15">
        <f t="shared" si="31"/>
        <v>0</v>
      </c>
      <c r="T294" s="15">
        <f t="shared" si="32"/>
        <v>0</v>
      </c>
      <c r="U294" s="15">
        <f t="shared" si="33"/>
        <v>0</v>
      </c>
      <c r="V294" s="17">
        <f t="shared" si="34"/>
        <v>0</v>
      </c>
    </row>
    <row r="295" spans="1:22" ht="13.5" x14ac:dyDescent="0.35">
      <c r="A295" s="14">
        <v>103077</v>
      </c>
      <c r="B295" s="15" t="s">
        <v>632</v>
      </c>
      <c r="C295" s="15">
        <v>4.16</v>
      </c>
      <c r="D295" s="15">
        <v>101</v>
      </c>
      <c r="E295" s="15">
        <v>352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28"/>
        <v>0</v>
      </c>
      <c r="K295" s="15">
        <f t="shared" si="29"/>
        <v>0</v>
      </c>
      <c r="L295" s="15">
        <v>-2.3900000000000002E-3</v>
      </c>
      <c r="M295" s="15">
        <v>-1.6100000000000001E-3</v>
      </c>
      <c r="N295" s="15">
        <v>-1.6100000000000001E-3</v>
      </c>
      <c r="O295" s="15">
        <v>-1.6100000000000001E-3</v>
      </c>
      <c r="P295" s="15">
        <v>-5.0499999999999998E-3</v>
      </c>
      <c r="Q295" s="15"/>
      <c r="R295" s="15">
        <f t="shared" si="30"/>
        <v>0</v>
      </c>
      <c r="S295" s="15">
        <f t="shared" si="31"/>
        <v>0</v>
      </c>
      <c r="T295" s="15">
        <f t="shared" si="32"/>
        <v>0</v>
      </c>
      <c r="U295" s="15">
        <f t="shared" si="33"/>
        <v>0</v>
      </c>
      <c r="V295" s="17">
        <f t="shared" si="34"/>
        <v>0</v>
      </c>
    </row>
    <row r="296" spans="1:22" ht="13.5" x14ac:dyDescent="0.35">
      <c r="A296" s="14">
        <v>103079</v>
      </c>
      <c r="B296" s="15" t="s">
        <v>639</v>
      </c>
      <c r="C296" s="15">
        <v>2.2999999999999998</v>
      </c>
      <c r="D296" s="15">
        <v>101</v>
      </c>
      <c r="E296" s="15">
        <v>374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28"/>
        <v>0</v>
      </c>
      <c r="K296" s="15">
        <f t="shared" si="29"/>
        <v>0</v>
      </c>
      <c r="L296" s="15">
        <v>-2.3900000000000002E-3</v>
      </c>
      <c r="M296" s="15">
        <v>-1.6100000000000001E-3</v>
      </c>
      <c r="N296" s="15">
        <v>-1.6100000000000001E-3</v>
      </c>
      <c r="O296" s="15">
        <v>-1.6100000000000001E-3</v>
      </c>
      <c r="P296" s="15">
        <v>-5.0499999999999998E-3</v>
      </c>
      <c r="Q296" s="15"/>
      <c r="R296" s="15">
        <f t="shared" si="30"/>
        <v>0</v>
      </c>
      <c r="S296" s="15">
        <f t="shared" si="31"/>
        <v>0</v>
      </c>
      <c r="T296" s="15">
        <f t="shared" si="32"/>
        <v>0</v>
      </c>
      <c r="U296" s="15">
        <f t="shared" si="33"/>
        <v>0</v>
      </c>
      <c r="V296" s="17">
        <f t="shared" si="34"/>
        <v>0</v>
      </c>
    </row>
    <row r="297" spans="1:22" ht="13.5" x14ac:dyDescent="0.35">
      <c r="A297" s="14">
        <v>103090</v>
      </c>
      <c r="B297" s="15" t="s">
        <v>610</v>
      </c>
      <c r="C297" s="15">
        <v>0.69</v>
      </c>
      <c r="D297" s="15">
        <v>101</v>
      </c>
      <c r="E297" s="15">
        <v>364</v>
      </c>
      <c r="F297" s="15">
        <v>0</v>
      </c>
      <c r="G297" s="15">
        <v>0</v>
      </c>
      <c r="H297" s="15">
        <v>0</v>
      </c>
      <c r="I297" s="16">
        <v>0</v>
      </c>
      <c r="J297" s="15">
        <f t="shared" si="28"/>
        <v>0</v>
      </c>
      <c r="K297" s="15">
        <f t="shared" si="29"/>
        <v>0</v>
      </c>
      <c r="L297" s="15">
        <v>-2.3900000000000002E-3</v>
      </c>
      <c r="M297" s="15">
        <v>-1.6100000000000001E-3</v>
      </c>
      <c r="N297" s="15">
        <v>-1.6100000000000001E-3</v>
      </c>
      <c r="O297" s="15">
        <v>-1.6100000000000001E-3</v>
      </c>
      <c r="P297" s="15">
        <v>-5.0499999999999998E-3</v>
      </c>
      <c r="Q297" s="15"/>
      <c r="R297" s="15">
        <f t="shared" si="30"/>
        <v>0</v>
      </c>
      <c r="S297" s="15">
        <f t="shared" si="31"/>
        <v>0</v>
      </c>
      <c r="T297" s="15">
        <f t="shared" si="32"/>
        <v>0</v>
      </c>
      <c r="U297" s="15">
        <f t="shared" si="33"/>
        <v>0</v>
      </c>
      <c r="V297" s="17">
        <f t="shared" si="34"/>
        <v>0</v>
      </c>
    </row>
    <row r="298" spans="1:22" ht="13.5" x14ac:dyDescent="0.35">
      <c r="A298" s="14">
        <v>103093</v>
      </c>
      <c r="B298" s="15" t="s">
        <v>611</v>
      </c>
      <c r="C298" s="15">
        <v>0.69</v>
      </c>
      <c r="D298" s="15">
        <v>101</v>
      </c>
      <c r="E298" s="15">
        <v>364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28"/>
        <v>0</v>
      </c>
      <c r="K298" s="15">
        <f t="shared" si="29"/>
        <v>0</v>
      </c>
      <c r="L298" s="15">
        <v>-2.3900000000000002E-3</v>
      </c>
      <c r="M298" s="15">
        <v>-1.6100000000000001E-3</v>
      </c>
      <c r="N298" s="15">
        <v>-1.6100000000000001E-3</v>
      </c>
      <c r="O298" s="15">
        <v>-1.6100000000000001E-3</v>
      </c>
      <c r="P298" s="15">
        <v>-5.0499999999999998E-3</v>
      </c>
      <c r="Q298" s="15"/>
      <c r="R298" s="15">
        <f t="shared" si="30"/>
        <v>0</v>
      </c>
      <c r="S298" s="15">
        <f t="shared" si="31"/>
        <v>0</v>
      </c>
      <c r="T298" s="15">
        <f t="shared" si="32"/>
        <v>0</v>
      </c>
      <c r="U298" s="15">
        <f t="shared" si="33"/>
        <v>0</v>
      </c>
      <c r="V298" s="17">
        <f t="shared" si="34"/>
        <v>0</v>
      </c>
    </row>
    <row r="299" spans="1:22" ht="13.5" x14ac:dyDescent="0.35">
      <c r="A299" s="14">
        <v>103107</v>
      </c>
      <c r="B299" s="15" t="s">
        <v>612</v>
      </c>
      <c r="C299" s="15">
        <v>6.9</v>
      </c>
      <c r="D299" s="15">
        <v>101</v>
      </c>
      <c r="E299" s="15">
        <v>364</v>
      </c>
      <c r="F299" s="15">
        <v>3.01</v>
      </c>
      <c r="G299" s="15">
        <v>0</v>
      </c>
      <c r="H299" s="15">
        <v>3.01</v>
      </c>
      <c r="I299" s="16">
        <v>3.01</v>
      </c>
      <c r="J299" s="15">
        <f t="shared" si="28"/>
        <v>0</v>
      </c>
      <c r="K299" s="15">
        <f t="shared" si="29"/>
        <v>0</v>
      </c>
      <c r="L299" s="15">
        <v>-2.3900000000000002E-3</v>
      </c>
      <c r="M299" s="15">
        <v>-1.6100000000000001E-3</v>
      </c>
      <c r="N299" s="15">
        <v>-1.6100000000000001E-3</v>
      </c>
      <c r="O299" s="15">
        <v>-1.6100000000000001E-3</v>
      </c>
      <c r="P299" s="15">
        <v>-5.0499999999999998E-3</v>
      </c>
      <c r="Q299" s="15"/>
      <c r="R299" s="15">
        <f t="shared" si="30"/>
        <v>0</v>
      </c>
      <c r="S299" s="15">
        <f t="shared" si="31"/>
        <v>0</v>
      </c>
      <c r="T299" s="15">
        <f t="shared" si="32"/>
        <v>0</v>
      </c>
      <c r="U299" s="15">
        <f t="shared" si="33"/>
        <v>0</v>
      </c>
      <c r="V299" s="17">
        <f t="shared" si="34"/>
        <v>0</v>
      </c>
    </row>
    <row r="300" spans="1:22" ht="13.5" x14ac:dyDescent="0.35">
      <c r="A300" s="14">
        <v>103119</v>
      </c>
      <c r="B300" s="15" t="s">
        <v>613</v>
      </c>
      <c r="C300" s="15">
        <v>6.9</v>
      </c>
      <c r="D300" s="15">
        <v>101</v>
      </c>
      <c r="E300" s="15">
        <v>364</v>
      </c>
      <c r="F300" s="15">
        <v>18.54</v>
      </c>
      <c r="G300" s="15">
        <v>0</v>
      </c>
      <c r="H300" s="15">
        <v>18.54</v>
      </c>
      <c r="I300" s="16">
        <v>18.54</v>
      </c>
      <c r="J300" s="15">
        <f t="shared" si="28"/>
        <v>0</v>
      </c>
      <c r="K300" s="15">
        <f t="shared" si="29"/>
        <v>0</v>
      </c>
      <c r="L300" s="15">
        <v>-2.3900000000000002E-3</v>
      </c>
      <c r="M300" s="15">
        <v>-1.6100000000000001E-3</v>
      </c>
      <c r="N300" s="15">
        <v>-1.6100000000000001E-3</v>
      </c>
      <c r="O300" s="15">
        <v>-1.6100000000000001E-3</v>
      </c>
      <c r="P300" s="15">
        <v>-5.0499999999999998E-3</v>
      </c>
      <c r="Q300" s="15"/>
      <c r="R300" s="15">
        <f t="shared" si="30"/>
        <v>0</v>
      </c>
      <c r="S300" s="15">
        <f t="shared" si="31"/>
        <v>0</v>
      </c>
      <c r="T300" s="15">
        <f t="shared" si="32"/>
        <v>0</v>
      </c>
      <c r="U300" s="15">
        <f t="shared" si="33"/>
        <v>0</v>
      </c>
      <c r="V300" s="17">
        <f t="shared" si="34"/>
        <v>0</v>
      </c>
    </row>
    <row r="301" spans="1:22" ht="13.5" x14ac:dyDescent="0.35">
      <c r="A301" s="14">
        <v>103123</v>
      </c>
      <c r="B301" s="15" t="s">
        <v>614</v>
      </c>
      <c r="C301" s="15">
        <v>13.8</v>
      </c>
      <c r="D301" s="15">
        <v>101</v>
      </c>
      <c r="E301" s="15">
        <v>364</v>
      </c>
      <c r="F301" s="15">
        <v>15.76</v>
      </c>
      <c r="G301" s="15">
        <v>0</v>
      </c>
      <c r="H301" s="15">
        <v>15.76</v>
      </c>
      <c r="I301" s="16">
        <v>15.76</v>
      </c>
      <c r="J301" s="15">
        <f t="shared" si="28"/>
        <v>0</v>
      </c>
      <c r="K301" s="15">
        <f t="shared" si="29"/>
        <v>0</v>
      </c>
      <c r="L301" s="15">
        <v>-2.3900000000000002E-3</v>
      </c>
      <c r="M301" s="15">
        <v>-1.6100000000000001E-3</v>
      </c>
      <c r="N301" s="15">
        <v>-1.6100000000000001E-3</v>
      </c>
      <c r="O301" s="15">
        <v>-1.6100000000000001E-3</v>
      </c>
      <c r="P301" s="15">
        <v>-5.0499999999999998E-3</v>
      </c>
      <c r="Q301" s="15"/>
      <c r="R301" s="15">
        <f t="shared" si="30"/>
        <v>0</v>
      </c>
      <c r="S301" s="15">
        <f t="shared" si="31"/>
        <v>0</v>
      </c>
      <c r="T301" s="15">
        <f t="shared" si="32"/>
        <v>0</v>
      </c>
      <c r="U301" s="15">
        <f t="shared" si="33"/>
        <v>0</v>
      </c>
      <c r="V301" s="17">
        <f t="shared" si="34"/>
        <v>0</v>
      </c>
    </row>
    <row r="302" spans="1:22" ht="13.5" x14ac:dyDescent="0.35">
      <c r="A302" s="14">
        <v>103124</v>
      </c>
      <c r="B302" s="15" t="s">
        <v>615</v>
      </c>
      <c r="C302" s="15">
        <v>6.9</v>
      </c>
      <c r="D302" s="15">
        <v>101</v>
      </c>
      <c r="E302" s="15">
        <v>364</v>
      </c>
      <c r="F302" s="15">
        <v>23.33</v>
      </c>
      <c r="G302" s="15">
        <v>0</v>
      </c>
      <c r="H302" s="15">
        <v>23.33</v>
      </c>
      <c r="I302" s="16">
        <v>23.33</v>
      </c>
      <c r="J302" s="15">
        <f t="shared" si="28"/>
        <v>0</v>
      </c>
      <c r="K302" s="15">
        <f t="shared" si="29"/>
        <v>0</v>
      </c>
      <c r="L302" s="15">
        <v>-2.3900000000000002E-3</v>
      </c>
      <c r="M302" s="15">
        <v>-1.6100000000000001E-3</v>
      </c>
      <c r="N302" s="15">
        <v>-1.6100000000000001E-3</v>
      </c>
      <c r="O302" s="15">
        <v>-1.6100000000000001E-3</v>
      </c>
      <c r="P302" s="15">
        <v>-5.0499999999999998E-3</v>
      </c>
      <c r="Q302" s="15"/>
      <c r="R302" s="15">
        <f t="shared" si="30"/>
        <v>0</v>
      </c>
      <c r="S302" s="15">
        <f t="shared" si="31"/>
        <v>0</v>
      </c>
      <c r="T302" s="15">
        <f t="shared" si="32"/>
        <v>0</v>
      </c>
      <c r="U302" s="15">
        <f t="shared" si="33"/>
        <v>0</v>
      </c>
      <c r="V302" s="17">
        <f t="shared" si="34"/>
        <v>0</v>
      </c>
    </row>
    <row r="303" spans="1:22" ht="13.5" x14ac:dyDescent="0.35">
      <c r="A303" s="14">
        <v>103129</v>
      </c>
      <c r="B303" s="15" t="s">
        <v>633</v>
      </c>
      <c r="C303" s="15">
        <v>0.48</v>
      </c>
      <c r="D303" s="15">
        <v>101</v>
      </c>
      <c r="E303" s="15">
        <v>381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28"/>
        <v>0</v>
      </c>
      <c r="K303" s="15">
        <f t="shared" si="29"/>
        <v>0</v>
      </c>
      <c r="L303" s="15">
        <v>-2.3900000000000002E-3</v>
      </c>
      <c r="M303" s="15">
        <v>-1.6100000000000001E-3</v>
      </c>
      <c r="N303" s="15">
        <v>-1.6100000000000001E-3</v>
      </c>
      <c r="O303" s="15">
        <v>-1.6100000000000001E-3</v>
      </c>
      <c r="P303" s="15">
        <v>-5.0499999999999998E-3</v>
      </c>
      <c r="Q303" s="15"/>
      <c r="R303" s="15">
        <f t="shared" si="30"/>
        <v>0</v>
      </c>
      <c r="S303" s="15">
        <f t="shared" si="31"/>
        <v>0</v>
      </c>
      <c r="T303" s="15">
        <f t="shared" si="32"/>
        <v>0</v>
      </c>
      <c r="U303" s="15">
        <f t="shared" si="33"/>
        <v>0</v>
      </c>
      <c r="V303" s="17">
        <f t="shared" si="34"/>
        <v>0</v>
      </c>
    </row>
    <row r="304" spans="1:22" ht="13.5" x14ac:dyDescent="0.35">
      <c r="A304" s="14">
        <v>103131</v>
      </c>
      <c r="B304" s="15" t="s">
        <v>616</v>
      </c>
      <c r="C304" s="15">
        <v>6.9</v>
      </c>
      <c r="D304" s="15">
        <v>101</v>
      </c>
      <c r="E304" s="15">
        <v>364</v>
      </c>
      <c r="F304" s="15">
        <v>9.27</v>
      </c>
      <c r="G304" s="15">
        <v>0</v>
      </c>
      <c r="H304" s="15">
        <v>9.27</v>
      </c>
      <c r="I304" s="16">
        <v>9.27</v>
      </c>
      <c r="J304" s="15">
        <f t="shared" si="28"/>
        <v>0</v>
      </c>
      <c r="K304" s="15">
        <f t="shared" si="29"/>
        <v>0</v>
      </c>
      <c r="L304" s="15">
        <v>-2.3900000000000002E-3</v>
      </c>
      <c r="M304" s="15">
        <v>-1.6100000000000001E-3</v>
      </c>
      <c r="N304" s="15">
        <v>-1.6100000000000001E-3</v>
      </c>
      <c r="O304" s="15">
        <v>-1.6100000000000001E-3</v>
      </c>
      <c r="P304" s="15">
        <v>-5.0499999999999998E-3</v>
      </c>
      <c r="Q304" s="15"/>
      <c r="R304" s="15">
        <f t="shared" si="30"/>
        <v>0</v>
      </c>
      <c r="S304" s="15">
        <f t="shared" si="31"/>
        <v>0</v>
      </c>
      <c r="T304" s="15">
        <f t="shared" si="32"/>
        <v>0</v>
      </c>
      <c r="U304" s="15">
        <f t="shared" si="33"/>
        <v>0</v>
      </c>
      <c r="V304" s="17">
        <f t="shared" si="34"/>
        <v>0</v>
      </c>
    </row>
    <row r="305" spans="1:22" ht="13.5" x14ac:dyDescent="0.35">
      <c r="A305" s="14">
        <v>103132</v>
      </c>
      <c r="B305" s="15" t="s">
        <v>617</v>
      </c>
      <c r="C305" s="15">
        <v>6.9</v>
      </c>
      <c r="D305" s="15">
        <v>101</v>
      </c>
      <c r="E305" s="15">
        <v>364</v>
      </c>
      <c r="F305" s="15">
        <v>14.37</v>
      </c>
      <c r="G305" s="15">
        <v>0</v>
      </c>
      <c r="H305" s="15">
        <v>14.37</v>
      </c>
      <c r="I305" s="16">
        <v>14.37</v>
      </c>
      <c r="J305" s="15">
        <f t="shared" si="28"/>
        <v>0</v>
      </c>
      <c r="K305" s="15">
        <f t="shared" si="29"/>
        <v>0</v>
      </c>
      <c r="L305" s="15">
        <v>-2.3900000000000002E-3</v>
      </c>
      <c r="M305" s="15">
        <v>-1.6100000000000001E-3</v>
      </c>
      <c r="N305" s="15">
        <v>-1.6100000000000001E-3</v>
      </c>
      <c r="O305" s="15">
        <v>-1.6100000000000001E-3</v>
      </c>
      <c r="P305" s="15">
        <v>-5.0499999999999998E-3</v>
      </c>
      <c r="Q305" s="15"/>
      <c r="R305" s="15">
        <f t="shared" si="30"/>
        <v>0</v>
      </c>
      <c r="S305" s="15">
        <f t="shared" si="31"/>
        <v>0</v>
      </c>
      <c r="T305" s="15">
        <f t="shared" si="32"/>
        <v>0</v>
      </c>
      <c r="U305" s="15">
        <f t="shared" si="33"/>
        <v>0</v>
      </c>
      <c r="V305" s="17">
        <f t="shared" si="34"/>
        <v>0</v>
      </c>
    </row>
    <row r="306" spans="1:22" ht="13.5" x14ac:dyDescent="0.35">
      <c r="A306" s="14">
        <v>103133</v>
      </c>
      <c r="B306" s="15" t="s">
        <v>618</v>
      </c>
      <c r="C306" s="15">
        <v>6.9</v>
      </c>
      <c r="D306" s="15">
        <v>101</v>
      </c>
      <c r="E306" s="15">
        <v>363</v>
      </c>
      <c r="F306" s="15">
        <v>10.43</v>
      </c>
      <c r="G306" s="15">
        <v>0</v>
      </c>
      <c r="H306" s="15">
        <v>10.43</v>
      </c>
      <c r="I306" s="16">
        <v>10.43</v>
      </c>
      <c r="J306" s="15">
        <f t="shared" si="28"/>
        <v>0</v>
      </c>
      <c r="K306" s="15">
        <f t="shared" si="29"/>
        <v>0</v>
      </c>
      <c r="L306" s="15">
        <v>-2.3900000000000002E-3</v>
      </c>
      <c r="M306" s="15">
        <v>-1.6100000000000001E-3</v>
      </c>
      <c r="N306" s="15">
        <v>-1.6100000000000001E-3</v>
      </c>
      <c r="O306" s="15">
        <v>-1.6100000000000001E-3</v>
      </c>
      <c r="P306" s="15">
        <v>-5.0499999999999998E-3</v>
      </c>
      <c r="Q306" s="15"/>
      <c r="R306" s="15">
        <f t="shared" si="30"/>
        <v>0</v>
      </c>
      <c r="S306" s="15">
        <f t="shared" si="31"/>
        <v>0</v>
      </c>
      <c r="T306" s="15">
        <f t="shared" si="32"/>
        <v>0</v>
      </c>
      <c r="U306" s="15">
        <f t="shared" si="33"/>
        <v>0</v>
      </c>
      <c r="V306" s="17">
        <f t="shared" si="34"/>
        <v>0</v>
      </c>
    </row>
    <row r="307" spans="1:22" ht="13.5" x14ac:dyDescent="0.35">
      <c r="A307" s="14">
        <v>103134</v>
      </c>
      <c r="B307" s="15" t="s">
        <v>619</v>
      </c>
      <c r="C307" s="15">
        <v>6.9</v>
      </c>
      <c r="D307" s="15">
        <v>101</v>
      </c>
      <c r="E307" s="15">
        <v>363</v>
      </c>
      <c r="F307" s="15">
        <v>10.43</v>
      </c>
      <c r="G307" s="15">
        <v>0</v>
      </c>
      <c r="H307" s="15">
        <v>10.43</v>
      </c>
      <c r="I307" s="16">
        <v>10.43</v>
      </c>
      <c r="J307" s="15">
        <f t="shared" si="28"/>
        <v>0</v>
      </c>
      <c r="K307" s="15">
        <f t="shared" si="29"/>
        <v>0</v>
      </c>
      <c r="L307" s="15">
        <v>-2.3900000000000002E-3</v>
      </c>
      <c r="M307" s="15">
        <v>-1.6100000000000001E-3</v>
      </c>
      <c r="N307" s="15">
        <v>-1.6100000000000001E-3</v>
      </c>
      <c r="O307" s="15">
        <v>-1.6100000000000001E-3</v>
      </c>
      <c r="P307" s="15">
        <v>-5.0499999999999998E-3</v>
      </c>
      <c r="Q307" s="15"/>
      <c r="R307" s="15">
        <f t="shared" si="30"/>
        <v>0</v>
      </c>
      <c r="S307" s="15">
        <f t="shared" si="31"/>
        <v>0</v>
      </c>
      <c r="T307" s="15">
        <f t="shared" si="32"/>
        <v>0</v>
      </c>
      <c r="U307" s="15">
        <f t="shared" si="33"/>
        <v>0</v>
      </c>
      <c r="V307" s="17">
        <f t="shared" si="34"/>
        <v>0</v>
      </c>
    </row>
    <row r="308" spans="1:22" ht="13.5" x14ac:dyDescent="0.35">
      <c r="A308" s="14">
        <v>103135</v>
      </c>
      <c r="B308" s="15" t="s">
        <v>620</v>
      </c>
      <c r="C308" s="15">
        <v>6.9</v>
      </c>
      <c r="D308" s="15">
        <v>101</v>
      </c>
      <c r="E308" s="15">
        <v>363</v>
      </c>
      <c r="F308" s="15">
        <v>11.36</v>
      </c>
      <c r="G308" s="15">
        <v>0</v>
      </c>
      <c r="H308" s="15">
        <v>11.36</v>
      </c>
      <c r="I308" s="16">
        <v>11.36</v>
      </c>
      <c r="J308" s="15">
        <f t="shared" si="28"/>
        <v>0</v>
      </c>
      <c r="K308" s="15">
        <f t="shared" si="29"/>
        <v>0</v>
      </c>
      <c r="L308" s="15">
        <v>-2.3900000000000002E-3</v>
      </c>
      <c r="M308" s="15">
        <v>-1.6100000000000001E-3</v>
      </c>
      <c r="N308" s="15">
        <v>-1.6100000000000001E-3</v>
      </c>
      <c r="O308" s="15">
        <v>-1.6100000000000001E-3</v>
      </c>
      <c r="P308" s="15">
        <v>-5.0499999999999998E-3</v>
      </c>
      <c r="Q308" s="15"/>
      <c r="R308" s="15">
        <f t="shared" si="30"/>
        <v>0</v>
      </c>
      <c r="S308" s="15">
        <f t="shared" si="31"/>
        <v>0</v>
      </c>
      <c r="T308" s="15">
        <f t="shared" si="32"/>
        <v>0</v>
      </c>
      <c r="U308" s="15">
        <f t="shared" si="33"/>
        <v>0</v>
      </c>
      <c r="V308" s="17">
        <f t="shared" si="34"/>
        <v>0</v>
      </c>
    </row>
    <row r="309" spans="1:22" ht="13.5" x14ac:dyDescent="0.35">
      <c r="A309" s="14">
        <v>103140</v>
      </c>
      <c r="B309" s="15" t="s">
        <v>634</v>
      </c>
      <c r="C309" s="15">
        <v>0.65</v>
      </c>
      <c r="D309" s="15">
        <v>101</v>
      </c>
      <c r="E309" s="15">
        <v>384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28"/>
        <v>0</v>
      </c>
      <c r="K309" s="15">
        <f t="shared" si="29"/>
        <v>0</v>
      </c>
      <c r="L309" s="15">
        <v>-2.3900000000000002E-3</v>
      </c>
      <c r="M309" s="15">
        <v>-1.6100000000000001E-3</v>
      </c>
      <c r="N309" s="15">
        <v>-1.6100000000000001E-3</v>
      </c>
      <c r="O309" s="15">
        <v>-1.6100000000000001E-3</v>
      </c>
      <c r="P309" s="15">
        <v>-5.0499999999999998E-3</v>
      </c>
      <c r="Q309" s="15"/>
      <c r="R309" s="15">
        <f t="shared" si="30"/>
        <v>0</v>
      </c>
      <c r="S309" s="15">
        <f t="shared" si="31"/>
        <v>0</v>
      </c>
      <c r="T309" s="15">
        <f t="shared" si="32"/>
        <v>0</v>
      </c>
      <c r="U309" s="15">
        <f t="shared" si="33"/>
        <v>0</v>
      </c>
      <c r="V309" s="17">
        <f t="shared" si="34"/>
        <v>0</v>
      </c>
    </row>
    <row r="310" spans="1:22" ht="13.5" x14ac:dyDescent="0.35">
      <c r="A310" s="14">
        <v>103141</v>
      </c>
      <c r="B310" s="15" t="s">
        <v>621</v>
      </c>
      <c r="C310" s="15">
        <v>2.2999999999999998</v>
      </c>
      <c r="D310" s="15">
        <v>101</v>
      </c>
      <c r="E310" s="15">
        <v>364</v>
      </c>
      <c r="F310" s="15">
        <v>9.5</v>
      </c>
      <c r="G310" s="15">
        <v>0</v>
      </c>
      <c r="H310" s="15">
        <v>9.5</v>
      </c>
      <c r="I310" s="16">
        <v>9.5</v>
      </c>
      <c r="J310" s="15">
        <f t="shared" si="28"/>
        <v>0</v>
      </c>
      <c r="K310" s="15">
        <f t="shared" si="29"/>
        <v>0</v>
      </c>
      <c r="L310" s="15">
        <v>-2.3900000000000002E-3</v>
      </c>
      <c r="M310" s="15">
        <v>-1.6100000000000001E-3</v>
      </c>
      <c r="N310" s="15">
        <v>-1.6100000000000001E-3</v>
      </c>
      <c r="O310" s="15">
        <v>-1.6100000000000001E-3</v>
      </c>
      <c r="P310" s="15">
        <v>-5.0499999999999998E-3</v>
      </c>
      <c r="Q310" s="15"/>
      <c r="R310" s="15">
        <f t="shared" si="30"/>
        <v>0</v>
      </c>
      <c r="S310" s="15">
        <f t="shared" si="31"/>
        <v>0</v>
      </c>
      <c r="T310" s="15">
        <f t="shared" si="32"/>
        <v>0</v>
      </c>
      <c r="U310" s="15">
        <f t="shared" si="33"/>
        <v>0</v>
      </c>
      <c r="V310" s="17">
        <f t="shared" si="34"/>
        <v>0</v>
      </c>
    </row>
    <row r="311" spans="1:22" ht="13.5" x14ac:dyDescent="0.35">
      <c r="A311" s="14">
        <v>103143</v>
      </c>
      <c r="B311" s="15" t="s">
        <v>622</v>
      </c>
      <c r="C311" s="15">
        <v>12.5</v>
      </c>
      <c r="D311" s="15">
        <v>101</v>
      </c>
      <c r="E311" s="15">
        <v>364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28"/>
        <v>0</v>
      </c>
      <c r="K311" s="15">
        <f t="shared" si="29"/>
        <v>0</v>
      </c>
      <c r="L311" s="15">
        <v>-2.3900000000000002E-3</v>
      </c>
      <c r="M311" s="15">
        <v>-1.6100000000000001E-3</v>
      </c>
      <c r="N311" s="15">
        <v>-1.6100000000000001E-3</v>
      </c>
      <c r="O311" s="15">
        <v>-1.6100000000000001E-3</v>
      </c>
      <c r="P311" s="15">
        <v>-5.0499999999999998E-3</v>
      </c>
      <c r="Q311" s="15"/>
      <c r="R311" s="15">
        <f t="shared" si="30"/>
        <v>0</v>
      </c>
      <c r="S311" s="15">
        <f t="shared" si="31"/>
        <v>0</v>
      </c>
      <c r="T311" s="15">
        <f t="shared" si="32"/>
        <v>0</v>
      </c>
      <c r="U311" s="15">
        <f t="shared" si="33"/>
        <v>0</v>
      </c>
      <c r="V311" s="17">
        <f t="shared" si="34"/>
        <v>0</v>
      </c>
    </row>
    <row r="312" spans="1:22" ht="13.5" x14ac:dyDescent="0.35">
      <c r="A312" s="14">
        <v>103147</v>
      </c>
      <c r="B312" s="15" t="s">
        <v>623</v>
      </c>
      <c r="C312" s="15">
        <v>0.65</v>
      </c>
      <c r="D312" s="15">
        <v>101</v>
      </c>
      <c r="E312" s="15">
        <v>364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28"/>
        <v>0</v>
      </c>
      <c r="K312" s="15">
        <f t="shared" si="29"/>
        <v>0</v>
      </c>
      <c r="L312" s="15">
        <v>-2.3900000000000002E-3</v>
      </c>
      <c r="M312" s="15">
        <v>-1.6100000000000001E-3</v>
      </c>
      <c r="N312" s="15">
        <v>-1.6100000000000001E-3</v>
      </c>
      <c r="O312" s="15">
        <v>-1.6100000000000001E-3</v>
      </c>
      <c r="P312" s="15">
        <v>-5.0499999999999998E-3</v>
      </c>
      <c r="Q312" s="15"/>
      <c r="R312" s="15">
        <f t="shared" si="30"/>
        <v>0</v>
      </c>
      <c r="S312" s="15">
        <f t="shared" si="31"/>
        <v>0</v>
      </c>
      <c r="T312" s="15">
        <f t="shared" si="32"/>
        <v>0</v>
      </c>
      <c r="U312" s="15">
        <f t="shared" si="33"/>
        <v>0</v>
      </c>
      <c r="V312" s="17">
        <f t="shared" si="34"/>
        <v>0</v>
      </c>
    </row>
    <row r="313" spans="1:22" ht="13.5" x14ac:dyDescent="0.35">
      <c r="A313" s="14">
        <v>103152</v>
      </c>
      <c r="B313" s="15" t="s">
        <v>635</v>
      </c>
      <c r="C313" s="15">
        <v>0.69</v>
      </c>
      <c r="D313" s="15">
        <v>101</v>
      </c>
      <c r="E313" s="15">
        <v>353</v>
      </c>
      <c r="F313" s="15">
        <v>0</v>
      </c>
      <c r="G313" s="15">
        <v>0</v>
      </c>
      <c r="H313" s="15">
        <v>0</v>
      </c>
      <c r="I313" s="16">
        <v>0</v>
      </c>
      <c r="J313" s="15">
        <f t="shared" si="28"/>
        <v>0</v>
      </c>
      <c r="K313" s="15">
        <f t="shared" si="29"/>
        <v>0</v>
      </c>
      <c r="L313" s="15">
        <v>-2.3900000000000002E-3</v>
      </c>
      <c r="M313" s="15">
        <v>-1.6100000000000001E-3</v>
      </c>
      <c r="N313" s="15">
        <v>-1.6100000000000001E-3</v>
      </c>
      <c r="O313" s="15">
        <v>-1.6100000000000001E-3</v>
      </c>
      <c r="P313" s="15">
        <v>-5.0499999999999998E-3</v>
      </c>
      <c r="Q313" s="15"/>
      <c r="R313" s="15">
        <f t="shared" si="30"/>
        <v>0</v>
      </c>
      <c r="S313" s="15">
        <f t="shared" si="31"/>
        <v>0</v>
      </c>
      <c r="T313" s="15">
        <f t="shared" si="32"/>
        <v>0</v>
      </c>
      <c r="U313" s="15">
        <f t="shared" si="33"/>
        <v>0</v>
      </c>
      <c r="V313" s="17">
        <f t="shared" si="34"/>
        <v>0</v>
      </c>
    </row>
    <row r="314" spans="1:22" ht="13.5" x14ac:dyDescent="0.35">
      <c r="A314" s="14">
        <v>103166</v>
      </c>
      <c r="B314" s="15" t="s">
        <v>624</v>
      </c>
      <c r="C314" s="15">
        <v>0.65</v>
      </c>
      <c r="D314" s="15">
        <v>101</v>
      </c>
      <c r="E314" s="15">
        <v>353</v>
      </c>
      <c r="F314" s="15">
        <v>0</v>
      </c>
      <c r="G314" s="15">
        <v>0</v>
      </c>
      <c r="H314" s="15">
        <v>0</v>
      </c>
      <c r="I314" s="16">
        <v>0</v>
      </c>
      <c r="J314" s="15">
        <f t="shared" si="28"/>
        <v>0</v>
      </c>
      <c r="K314" s="15">
        <f t="shared" si="29"/>
        <v>0</v>
      </c>
      <c r="L314" s="15">
        <v>-2.3900000000000002E-3</v>
      </c>
      <c r="M314" s="15">
        <v>-1.6100000000000001E-3</v>
      </c>
      <c r="N314" s="15">
        <v>-1.6100000000000001E-3</v>
      </c>
      <c r="O314" s="15">
        <v>-1.6100000000000001E-3</v>
      </c>
      <c r="P314" s="15">
        <v>-5.0499999999999998E-3</v>
      </c>
      <c r="Q314" s="15"/>
      <c r="R314" s="15">
        <f t="shared" si="30"/>
        <v>0</v>
      </c>
      <c r="S314" s="15">
        <f t="shared" si="31"/>
        <v>0</v>
      </c>
      <c r="T314" s="15">
        <f t="shared" si="32"/>
        <v>0</v>
      </c>
      <c r="U314" s="15">
        <f t="shared" si="33"/>
        <v>0</v>
      </c>
      <c r="V314" s="17">
        <f t="shared" si="34"/>
        <v>0</v>
      </c>
    </row>
    <row r="315" spans="1:22" ht="13.5" x14ac:dyDescent="0.35">
      <c r="A315" s="14">
        <v>103169</v>
      </c>
      <c r="B315" s="15" t="s">
        <v>625</v>
      </c>
      <c r="C315" s="15">
        <v>0.65</v>
      </c>
      <c r="D315" s="15">
        <v>101</v>
      </c>
      <c r="E315" s="15">
        <v>353</v>
      </c>
      <c r="F315" s="15">
        <v>0</v>
      </c>
      <c r="G315" s="15">
        <v>0</v>
      </c>
      <c r="H315" s="15">
        <v>0</v>
      </c>
      <c r="I315" s="16">
        <v>0</v>
      </c>
      <c r="J315" s="15">
        <f t="shared" si="28"/>
        <v>0</v>
      </c>
      <c r="K315" s="15">
        <f t="shared" si="29"/>
        <v>0</v>
      </c>
      <c r="L315" s="15">
        <v>-2.3900000000000002E-3</v>
      </c>
      <c r="M315" s="15">
        <v>-1.6100000000000001E-3</v>
      </c>
      <c r="N315" s="15">
        <v>-1.6100000000000001E-3</v>
      </c>
      <c r="O315" s="15">
        <v>-1.6100000000000001E-3</v>
      </c>
      <c r="P315" s="15">
        <v>-5.0499999999999998E-3</v>
      </c>
      <c r="Q315" s="15"/>
      <c r="R315" s="15">
        <f t="shared" si="30"/>
        <v>0</v>
      </c>
      <c r="S315" s="15">
        <f t="shared" si="31"/>
        <v>0</v>
      </c>
      <c r="T315" s="15">
        <f t="shared" si="32"/>
        <v>0</v>
      </c>
      <c r="U315" s="15">
        <f t="shared" si="33"/>
        <v>0</v>
      </c>
      <c r="V315" s="17">
        <f t="shared" si="34"/>
        <v>0</v>
      </c>
    </row>
    <row r="316" spans="1:22" ht="13.5" x14ac:dyDescent="0.35">
      <c r="A316" s="14">
        <v>103170</v>
      </c>
      <c r="B316" s="15" t="s">
        <v>626</v>
      </c>
      <c r="C316" s="15">
        <v>0.48</v>
      </c>
      <c r="D316" s="15">
        <v>101</v>
      </c>
      <c r="E316" s="15">
        <v>353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28"/>
        <v>0</v>
      </c>
      <c r="K316" s="15">
        <f t="shared" si="29"/>
        <v>0</v>
      </c>
      <c r="L316" s="15">
        <v>-2.3900000000000002E-3</v>
      </c>
      <c r="M316" s="15">
        <v>-1.6100000000000001E-3</v>
      </c>
      <c r="N316" s="15">
        <v>-1.6100000000000001E-3</v>
      </c>
      <c r="O316" s="15">
        <v>-1.6100000000000001E-3</v>
      </c>
      <c r="P316" s="15">
        <v>-5.0499999999999998E-3</v>
      </c>
      <c r="Q316" s="15"/>
      <c r="R316" s="15">
        <f t="shared" si="30"/>
        <v>0</v>
      </c>
      <c r="S316" s="15">
        <f t="shared" si="31"/>
        <v>0</v>
      </c>
      <c r="T316" s="15">
        <f t="shared" si="32"/>
        <v>0</v>
      </c>
      <c r="U316" s="15">
        <f t="shared" si="33"/>
        <v>0</v>
      </c>
      <c r="V316" s="17">
        <f t="shared" si="34"/>
        <v>0</v>
      </c>
    </row>
    <row r="317" spans="1:22" ht="13.5" x14ac:dyDescent="0.35">
      <c r="A317" s="14">
        <v>103173</v>
      </c>
      <c r="B317" s="15" t="s">
        <v>636</v>
      </c>
      <c r="C317" s="15">
        <v>0.6</v>
      </c>
      <c r="D317" s="15">
        <v>101</v>
      </c>
      <c r="E317" s="15">
        <v>384</v>
      </c>
      <c r="F317" s="15">
        <v>0</v>
      </c>
      <c r="G317" s="15">
        <v>0</v>
      </c>
      <c r="H317" s="15">
        <v>0</v>
      </c>
      <c r="I317" s="16">
        <v>0</v>
      </c>
      <c r="J317" s="15">
        <f t="shared" si="28"/>
        <v>0</v>
      </c>
      <c r="K317" s="15">
        <f t="shared" si="29"/>
        <v>0</v>
      </c>
      <c r="L317" s="15">
        <v>-2.3900000000000002E-3</v>
      </c>
      <c r="M317" s="15">
        <v>-1.6100000000000001E-3</v>
      </c>
      <c r="N317" s="15">
        <v>-1.6100000000000001E-3</v>
      </c>
      <c r="O317" s="15">
        <v>-1.6100000000000001E-3</v>
      </c>
      <c r="P317" s="15">
        <v>-5.0499999999999998E-3</v>
      </c>
      <c r="Q317" s="15"/>
      <c r="R317" s="15">
        <f t="shared" si="30"/>
        <v>0</v>
      </c>
      <c r="S317" s="15">
        <f t="shared" si="31"/>
        <v>0</v>
      </c>
      <c r="T317" s="15">
        <f t="shared" si="32"/>
        <v>0</v>
      </c>
      <c r="U317" s="15">
        <f t="shared" si="33"/>
        <v>0</v>
      </c>
      <c r="V317" s="17">
        <f t="shared" si="34"/>
        <v>0</v>
      </c>
    </row>
    <row r="318" spans="1:22" ht="13.5" x14ac:dyDescent="0.35">
      <c r="A318" s="14">
        <v>103174</v>
      </c>
      <c r="B318" s="15" t="s">
        <v>637</v>
      </c>
      <c r="C318" s="15">
        <v>0.6</v>
      </c>
      <c r="D318" s="15">
        <v>101</v>
      </c>
      <c r="E318" s="15">
        <v>384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28"/>
        <v>0</v>
      </c>
      <c r="K318" s="15">
        <f t="shared" si="29"/>
        <v>0</v>
      </c>
      <c r="L318" s="15">
        <v>-2.3900000000000002E-3</v>
      </c>
      <c r="M318" s="15">
        <v>-1.6100000000000001E-3</v>
      </c>
      <c r="N318" s="15">
        <v>-1.6100000000000001E-3</v>
      </c>
      <c r="O318" s="15">
        <v>-1.6100000000000001E-3</v>
      </c>
      <c r="P318" s="15">
        <v>-5.0499999999999998E-3</v>
      </c>
      <c r="Q318" s="15"/>
      <c r="R318" s="15">
        <f t="shared" si="30"/>
        <v>0</v>
      </c>
      <c r="S318" s="15">
        <f t="shared" si="31"/>
        <v>0</v>
      </c>
      <c r="T318" s="15">
        <f t="shared" si="32"/>
        <v>0</v>
      </c>
      <c r="U318" s="15">
        <f t="shared" si="33"/>
        <v>0</v>
      </c>
      <c r="V318" s="17">
        <f t="shared" si="34"/>
        <v>0</v>
      </c>
    </row>
    <row r="319" spans="1:22" ht="13.5" x14ac:dyDescent="0.35">
      <c r="A319" s="14">
        <v>105257</v>
      </c>
      <c r="B319" s="15" t="s">
        <v>718</v>
      </c>
      <c r="C319" s="15">
        <v>12.5</v>
      </c>
      <c r="D319" s="15">
        <v>101</v>
      </c>
      <c r="E319" s="15">
        <v>563</v>
      </c>
      <c r="F319" s="15">
        <v>0</v>
      </c>
      <c r="G319" s="15">
        <v>0</v>
      </c>
      <c r="H319" s="15">
        <v>0</v>
      </c>
      <c r="I319" s="16">
        <v>0</v>
      </c>
      <c r="J319" s="15">
        <f t="shared" si="28"/>
        <v>0</v>
      </c>
      <c r="K319" s="15">
        <f t="shared" si="29"/>
        <v>0</v>
      </c>
      <c r="L319" s="15">
        <v>-2.3900000000000002E-3</v>
      </c>
      <c r="M319" s="15">
        <v>-1.6100000000000001E-3</v>
      </c>
      <c r="N319" s="15">
        <v>-1.6100000000000001E-3</v>
      </c>
      <c r="O319" s="15">
        <v>-1.6100000000000001E-3</v>
      </c>
      <c r="P319" s="15">
        <v>-5.0499999999999998E-3</v>
      </c>
      <c r="Q319" s="15"/>
      <c r="R319" s="15">
        <f t="shared" si="30"/>
        <v>0</v>
      </c>
      <c r="S319" s="15">
        <f t="shared" si="31"/>
        <v>0</v>
      </c>
      <c r="T319" s="15">
        <f t="shared" si="32"/>
        <v>0</v>
      </c>
      <c r="U319" s="15">
        <f t="shared" si="33"/>
        <v>0</v>
      </c>
      <c r="V319" s="17">
        <f t="shared" si="34"/>
        <v>0</v>
      </c>
    </row>
    <row r="320" spans="1:22" ht="13.5" x14ac:dyDescent="0.35">
      <c r="A320" s="14">
        <v>105258</v>
      </c>
      <c r="B320" s="15" t="s">
        <v>719</v>
      </c>
      <c r="C320" s="15">
        <v>12.5</v>
      </c>
      <c r="D320" s="15">
        <v>101</v>
      </c>
      <c r="E320" s="15">
        <v>563</v>
      </c>
      <c r="F320" s="15">
        <v>0</v>
      </c>
      <c r="G320" s="15">
        <v>0</v>
      </c>
      <c r="H320" s="15">
        <v>0</v>
      </c>
      <c r="I320" s="16">
        <v>0</v>
      </c>
      <c r="J320" s="15">
        <f t="shared" si="28"/>
        <v>0</v>
      </c>
      <c r="K320" s="15">
        <f t="shared" si="29"/>
        <v>0</v>
      </c>
      <c r="L320" s="15">
        <v>-2.3900000000000002E-3</v>
      </c>
      <c r="M320" s="15">
        <v>-1.6100000000000001E-3</v>
      </c>
      <c r="N320" s="15">
        <v>-1.6100000000000001E-3</v>
      </c>
      <c r="O320" s="15">
        <v>-1.6100000000000001E-3</v>
      </c>
      <c r="P320" s="15">
        <v>-5.0499999999999998E-3</v>
      </c>
      <c r="Q320" s="15"/>
      <c r="R320" s="15">
        <f t="shared" si="30"/>
        <v>0</v>
      </c>
      <c r="S320" s="15">
        <f t="shared" si="31"/>
        <v>0</v>
      </c>
      <c r="T320" s="15">
        <f t="shared" si="32"/>
        <v>0</v>
      </c>
      <c r="U320" s="15">
        <f t="shared" si="33"/>
        <v>0</v>
      </c>
      <c r="V320" s="17">
        <f t="shared" si="34"/>
        <v>0</v>
      </c>
    </row>
    <row r="321" spans="1:22" ht="13.5" x14ac:dyDescent="0.35">
      <c r="A321" s="14">
        <v>106056</v>
      </c>
      <c r="B321" s="15" t="s">
        <v>539</v>
      </c>
      <c r="C321" s="15">
        <v>16</v>
      </c>
      <c r="D321" s="15">
        <v>101</v>
      </c>
      <c r="E321" s="15">
        <v>400</v>
      </c>
      <c r="F321" s="15">
        <v>223.08</v>
      </c>
      <c r="G321" s="15">
        <v>0</v>
      </c>
      <c r="H321" s="15">
        <v>223.08</v>
      </c>
      <c r="I321" s="16">
        <v>223.08</v>
      </c>
      <c r="J321" s="15">
        <f t="shared" si="28"/>
        <v>0</v>
      </c>
      <c r="K321" s="15">
        <f t="shared" si="29"/>
        <v>0</v>
      </c>
      <c r="L321" s="15">
        <v>-2.5100000000000001E-3</v>
      </c>
      <c r="M321" s="15">
        <v>-1.5399999999999999E-3</v>
      </c>
      <c r="N321" s="15">
        <v>-1.5399999999999999E-3</v>
      </c>
      <c r="O321" s="15">
        <v>-1.5399999999999999E-3</v>
      </c>
      <c r="P321" s="15">
        <v>-5.0499999999999998E-3</v>
      </c>
      <c r="Q321" s="15"/>
      <c r="R321" s="15">
        <f t="shared" si="30"/>
        <v>0</v>
      </c>
      <c r="S321" s="15">
        <f t="shared" si="31"/>
        <v>0</v>
      </c>
      <c r="T321" s="15">
        <f t="shared" si="32"/>
        <v>0</v>
      </c>
      <c r="U321" s="15">
        <f t="shared" si="33"/>
        <v>0</v>
      </c>
      <c r="V321" s="17">
        <f t="shared" si="34"/>
        <v>0</v>
      </c>
    </row>
    <row r="322" spans="1:22" ht="13.5" x14ac:dyDescent="0.35">
      <c r="A322" s="14">
        <v>911597</v>
      </c>
      <c r="B322" s="15" t="s">
        <v>604</v>
      </c>
      <c r="C322" s="15">
        <v>345</v>
      </c>
      <c r="D322" s="15">
        <v>105</v>
      </c>
      <c r="E322" s="15">
        <v>15</v>
      </c>
      <c r="F322" s="15">
        <v>700</v>
      </c>
      <c r="G322" s="15">
        <v>0</v>
      </c>
      <c r="H322" s="15">
        <v>700</v>
      </c>
      <c r="I322" s="16">
        <v>700</v>
      </c>
      <c r="J322" s="15">
        <f t="shared" si="28"/>
        <v>0</v>
      </c>
      <c r="K322" s="15">
        <f t="shared" si="29"/>
        <v>0</v>
      </c>
      <c r="L322" s="15">
        <v>-2.3900000000000002E-3</v>
      </c>
      <c r="M322" s="15">
        <v>-1.6100000000000001E-3</v>
      </c>
      <c r="N322" s="15">
        <v>-1.6100000000000001E-3</v>
      </c>
      <c r="O322" s="15">
        <v>-1.6100000000000001E-3</v>
      </c>
      <c r="P322" s="15">
        <v>-5.0499999999999998E-3</v>
      </c>
      <c r="Q322" s="15"/>
      <c r="R322" s="15">
        <f t="shared" si="30"/>
        <v>0</v>
      </c>
      <c r="S322" s="15">
        <f t="shared" si="31"/>
        <v>0</v>
      </c>
      <c r="T322" s="15">
        <f t="shared" si="32"/>
        <v>0</v>
      </c>
      <c r="U322" s="15">
        <f t="shared" si="33"/>
        <v>0</v>
      </c>
      <c r="V322" s="17">
        <f t="shared" si="34"/>
        <v>0</v>
      </c>
    </row>
    <row r="323" spans="1:22" ht="13.5" x14ac:dyDescent="0.35">
      <c r="A323" s="14">
        <v>911600</v>
      </c>
      <c r="B323" s="15" t="s">
        <v>641</v>
      </c>
      <c r="C323" s="15">
        <v>0.6</v>
      </c>
      <c r="D323" s="15">
        <v>101</v>
      </c>
      <c r="E323" s="15">
        <v>110</v>
      </c>
      <c r="F323" s="15">
        <v>77.099999999999994</v>
      </c>
      <c r="G323" s="15">
        <v>0</v>
      </c>
      <c r="H323" s="15">
        <v>77.099999999999994</v>
      </c>
      <c r="I323" s="16">
        <v>77.099999999999994</v>
      </c>
      <c r="J323" s="15">
        <f t="shared" si="28"/>
        <v>0</v>
      </c>
      <c r="K323" s="15">
        <f t="shared" si="29"/>
        <v>0</v>
      </c>
      <c r="L323" s="15">
        <v>-2.3900000000000002E-3</v>
      </c>
      <c r="M323" s="15">
        <v>-1.6100000000000001E-3</v>
      </c>
      <c r="N323" s="15">
        <v>-1.6100000000000001E-3</v>
      </c>
      <c r="O323" s="15">
        <v>-1.6100000000000001E-3</v>
      </c>
      <c r="P323" s="15">
        <v>-5.0499999999999998E-3</v>
      </c>
      <c r="Q323" s="15"/>
      <c r="R323" s="15">
        <f t="shared" si="30"/>
        <v>0</v>
      </c>
      <c r="S323" s="15">
        <f t="shared" si="31"/>
        <v>0</v>
      </c>
      <c r="T323" s="15">
        <f t="shared" si="32"/>
        <v>0</v>
      </c>
      <c r="U323" s="15">
        <f t="shared" si="33"/>
        <v>0</v>
      </c>
      <c r="V323" s="17">
        <f t="shared" si="34"/>
        <v>0</v>
      </c>
    </row>
    <row r="324" spans="1:22" ht="13.5" x14ac:dyDescent="0.35">
      <c r="A324" s="14">
        <v>990180</v>
      </c>
      <c r="B324" s="15" t="s">
        <v>720</v>
      </c>
      <c r="C324" s="15">
        <v>115</v>
      </c>
      <c r="D324" s="15">
        <v>101</v>
      </c>
      <c r="E324" s="15">
        <v>110</v>
      </c>
      <c r="F324" s="15">
        <v>0</v>
      </c>
      <c r="G324" s="15">
        <v>0</v>
      </c>
      <c r="H324" s="15">
        <v>0</v>
      </c>
      <c r="I324" s="16">
        <v>0</v>
      </c>
      <c r="J324" s="15">
        <f t="shared" si="28"/>
        <v>0</v>
      </c>
      <c r="K324" s="15">
        <f t="shared" si="29"/>
        <v>0</v>
      </c>
      <c r="L324" s="15">
        <v>-2.3900000000000002E-3</v>
      </c>
      <c r="M324" s="15">
        <v>-1.6100000000000001E-3</v>
      </c>
      <c r="N324" s="15">
        <v>-1.6100000000000001E-3</v>
      </c>
      <c r="O324" s="15">
        <v>-1.6100000000000001E-3</v>
      </c>
      <c r="P324" s="15">
        <v>-5.0499999999999998E-3</v>
      </c>
      <c r="Q324" s="15"/>
      <c r="R324" s="15">
        <f t="shared" si="30"/>
        <v>0</v>
      </c>
      <c r="S324" s="15">
        <f t="shared" si="31"/>
        <v>0</v>
      </c>
      <c r="T324" s="15">
        <f t="shared" si="32"/>
        <v>0</v>
      </c>
      <c r="U324" s="15">
        <f t="shared" si="33"/>
        <v>0</v>
      </c>
      <c r="V324" s="17">
        <f t="shared" si="34"/>
        <v>0</v>
      </c>
    </row>
    <row r="325" spans="1:22" ht="13.5" x14ac:dyDescent="0.35">
      <c r="A325" s="14">
        <v>992036</v>
      </c>
      <c r="B325" s="15" t="s">
        <v>659</v>
      </c>
      <c r="C325" s="15">
        <v>34.5</v>
      </c>
      <c r="D325" s="15">
        <v>101</v>
      </c>
      <c r="E325" s="15">
        <v>112</v>
      </c>
      <c r="F325" s="15">
        <v>6.93</v>
      </c>
      <c r="G325" s="15">
        <v>0</v>
      </c>
      <c r="H325" s="15">
        <v>6.93</v>
      </c>
      <c r="I325" s="16">
        <v>6.93</v>
      </c>
      <c r="J325" s="15">
        <f t="shared" si="28"/>
        <v>0</v>
      </c>
      <c r="K325" s="15">
        <f t="shared" si="29"/>
        <v>0</v>
      </c>
      <c r="L325" s="15">
        <v>-2.3900000000000002E-3</v>
      </c>
      <c r="M325" s="15">
        <v>-1.6100000000000001E-3</v>
      </c>
      <c r="N325" s="15">
        <v>-1.6100000000000001E-3</v>
      </c>
      <c r="O325" s="15">
        <v>-1.6100000000000001E-3</v>
      </c>
      <c r="P325" s="15">
        <v>-5.0499999999999998E-3</v>
      </c>
      <c r="Q325" s="15"/>
      <c r="R325" s="15">
        <f t="shared" si="30"/>
        <v>0</v>
      </c>
      <c r="S325" s="15">
        <f t="shared" si="31"/>
        <v>0</v>
      </c>
      <c r="T325" s="15">
        <f t="shared" si="32"/>
        <v>0</v>
      </c>
      <c r="U325" s="15">
        <f t="shared" si="33"/>
        <v>0</v>
      </c>
      <c r="V325" s="17">
        <f t="shared" si="34"/>
        <v>0</v>
      </c>
    </row>
    <row r="326" spans="1:22" ht="13.5" x14ac:dyDescent="0.35">
      <c r="A326" s="14">
        <v>992221</v>
      </c>
      <c r="B326" s="15" t="s">
        <v>696</v>
      </c>
      <c r="C326" s="15">
        <v>34.5</v>
      </c>
      <c r="D326" s="15">
        <v>101</v>
      </c>
      <c r="E326" s="15">
        <v>112</v>
      </c>
      <c r="F326" s="15">
        <v>5</v>
      </c>
      <c r="G326" s="15">
        <v>0</v>
      </c>
      <c r="H326" s="15">
        <v>5</v>
      </c>
      <c r="I326" s="16">
        <v>5</v>
      </c>
      <c r="J326" s="15">
        <f t="shared" si="28"/>
        <v>0</v>
      </c>
      <c r="K326" s="15">
        <f t="shared" si="29"/>
        <v>0</v>
      </c>
      <c r="L326" s="15">
        <v>-2.3900000000000002E-3</v>
      </c>
      <c r="M326" s="15">
        <v>-1.6100000000000001E-3</v>
      </c>
      <c r="N326" s="15">
        <v>-1.6100000000000001E-3</v>
      </c>
      <c r="O326" s="15">
        <v>-1.6100000000000001E-3</v>
      </c>
      <c r="P326" s="15">
        <v>-5.0499999999999998E-3</v>
      </c>
      <c r="Q326" s="15"/>
      <c r="R326" s="15">
        <f t="shared" si="30"/>
        <v>0</v>
      </c>
      <c r="S326" s="15">
        <f t="shared" si="31"/>
        <v>0</v>
      </c>
      <c r="T326" s="15">
        <f t="shared" si="32"/>
        <v>0</v>
      </c>
      <c r="U326" s="15">
        <f t="shared" si="33"/>
        <v>0</v>
      </c>
      <c r="V326" s="17">
        <f t="shared" si="34"/>
        <v>0</v>
      </c>
    </row>
    <row r="327" spans="1:22" ht="13.5" x14ac:dyDescent="0.35">
      <c r="A327" s="14">
        <v>113123</v>
      </c>
      <c r="B327" s="15" t="s">
        <v>409</v>
      </c>
      <c r="C327" s="15">
        <v>0.69</v>
      </c>
      <c r="D327" s="15">
        <v>101</v>
      </c>
      <c r="E327" s="15">
        <v>1100</v>
      </c>
      <c r="F327" s="15">
        <v>0</v>
      </c>
      <c r="G327" s="15">
        <v>0</v>
      </c>
      <c r="H327" s="15">
        <v>0</v>
      </c>
      <c r="I327" s="16">
        <v>0</v>
      </c>
      <c r="J327" s="15">
        <f t="shared" si="28"/>
        <v>0</v>
      </c>
      <c r="K327" s="15">
        <f t="shared" si="29"/>
        <v>0</v>
      </c>
      <c r="L327" s="15">
        <v>-3.7429999999999998E-2</v>
      </c>
      <c r="M327" s="15">
        <v>3.7310000000000003E-2</v>
      </c>
      <c r="N327" s="15">
        <v>3.7310000000000003E-2</v>
      </c>
      <c r="O327" s="15">
        <v>3.7310000000000003E-2</v>
      </c>
      <c r="P327" s="15">
        <v>-5.0299999999999997E-3</v>
      </c>
      <c r="Q327" s="15"/>
      <c r="R327" s="15">
        <f t="shared" si="30"/>
        <v>0</v>
      </c>
      <c r="S327" s="15">
        <f t="shared" si="31"/>
        <v>0</v>
      </c>
      <c r="T327" s="15">
        <f t="shared" si="32"/>
        <v>0</v>
      </c>
      <c r="U327" s="15">
        <f t="shared" si="33"/>
        <v>0</v>
      </c>
      <c r="V327" s="17">
        <f t="shared" si="34"/>
        <v>0</v>
      </c>
    </row>
    <row r="328" spans="1:22" ht="13.5" x14ac:dyDescent="0.35">
      <c r="A328" s="14">
        <v>113125</v>
      </c>
      <c r="B328" s="15" t="s">
        <v>410</v>
      </c>
      <c r="C328" s="15">
        <v>0.69</v>
      </c>
      <c r="D328" s="15">
        <v>101</v>
      </c>
      <c r="E328" s="15">
        <v>1100</v>
      </c>
      <c r="F328" s="15">
        <v>0</v>
      </c>
      <c r="G328" s="15">
        <v>0</v>
      </c>
      <c r="H328" s="15">
        <v>0</v>
      </c>
      <c r="I328" s="16">
        <v>0</v>
      </c>
      <c r="J328" s="15">
        <f t="shared" si="28"/>
        <v>0</v>
      </c>
      <c r="K328" s="15">
        <f t="shared" si="29"/>
        <v>0</v>
      </c>
      <c r="L328" s="15">
        <v>-3.7429999999999998E-2</v>
      </c>
      <c r="M328" s="15">
        <v>3.7310000000000003E-2</v>
      </c>
      <c r="N328" s="15">
        <v>3.7310000000000003E-2</v>
      </c>
      <c r="O328" s="15">
        <v>3.7310000000000003E-2</v>
      </c>
      <c r="P328" s="15">
        <v>-5.0299999999999997E-3</v>
      </c>
      <c r="Q328" s="15"/>
      <c r="R328" s="15">
        <f t="shared" si="30"/>
        <v>0</v>
      </c>
      <c r="S328" s="15">
        <f t="shared" si="31"/>
        <v>0</v>
      </c>
      <c r="T328" s="15">
        <f t="shared" si="32"/>
        <v>0</v>
      </c>
      <c r="U328" s="15">
        <f t="shared" si="33"/>
        <v>0</v>
      </c>
      <c r="V328" s="17">
        <f t="shared" si="34"/>
        <v>0</v>
      </c>
    </row>
    <row r="329" spans="1:22" ht="13.5" x14ac:dyDescent="0.35">
      <c r="A329" s="14">
        <v>105464</v>
      </c>
      <c r="B329" s="15" t="s">
        <v>744</v>
      </c>
      <c r="C329" s="15">
        <v>24</v>
      </c>
      <c r="D329" s="15">
        <v>101</v>
      </c>
      <c r="E329" s="15">
        <v>603</v>
      </c>
      <c r="F329" s="15">
        <v>407.5</v>
      </c>
      <c r="G329" s="15">
        <v>0</v>
      </c>
      <c r="H329" s="15">
        <v>407.5</v>
      </c>
      <c r="I329" s="16">
        <v>407.5</v>
      </c>
      <c r="J329" s="15">
        <f t="shared" si="28"/>
        <v>0</v>
      </c>
      <c r="K329" s="15">
        <f t="shared" si="29"/>
        <v>0</v>
      </c>
      <c r="L329" s="15">
        <v>-2.4099999999999998E-3</v>
      </c>
      <c r="M329" s="15">
        <v>-1.5900000000000001E-3</v>
      </c>
      <c r="N329" s="15">
        <v>-1.5900000000000001E-3</v>
      </c>
      <c r="O329" s="15">
        <v>-1.5900000000000001E-3</v>
      </c>
      <c r="P329" s="15">
        <v>-4.9399999999999999E-3</v>
      </c>
      <c r="Q329" s="15"/>
      <c r="R329" s="15">
        <f t="shared" si="30"/>
        <v>0</v>
      </c>
      <c r="S329" s="15">
        <f t="shared" si="31"/>
        <v>0</v>
      </c>
      <c r="T329" s="15">
        <f t="shared" si="32"/>
        <v>0</v>
      </c>
      <c r="U329" s="15">
        <f t="shared" si="33"/>
        <v>0</v>
      </c>
      <c r="V329" s="17">
        <f t="shared" si="34"/>
        <v>0</v>
      </c>
    </row>
    <row r="330" spans="1:22" ht="13.5" x14ac:dyDescent="0.35">
      <c r="A330" s="14">
        <v>105476</v>
      </c>
      <c r="B330" s="15" t="s">
        <v>745</v>
      </c>
      <c r="C330" s="15">
        <v>18</v>
      </c>
      <c r="D330" s="15">
        <v>101</v>
      </c>
      <c r="E330" s="15">
        <v>603</v>
      </c>
      <c r="F330" s="15">
        <v>175.28</v>
      </c>
      <c r="G330" s="15">
        <v>0</v>
      </c>
      <c r="H330" s="15">
        <v>175.28</v>
      </c>
      <c r="I330" s="16">
        <v>175.28</v>
      </c>
      <c r="J330" s="15">
        <f t="shared" si="28"/>
        <v>0</v>
      </c>
      <c r="K330" s="15">
        <f t="shared" si="29"/>
        <v>0</v>
      </c>
      <c r="L330" s="15">
        <v>-2.4099999999999998E-3</v>
      </c>
      <c r="M330" s="15">
        <v>-1.5900000000000001E-3</v>
      </c>
      <c r="N330" s="15">
        <v>-1.5900000000000001E-3</v>
      </c>
      <c r="O330" s="15">
        <v>-1.5900000000000001E-3</v>
      </c>
      <c r="P330" s="15">
        <v>-4.9399999999999999E-3</v>
      </c>
      <c r="Q330" s="15"/>
      <c r="R330" s="15">
        <f t="shared" si="30"/>
        <v>0</v>
      </c>
      <c r="S330" s="15">
        <f t="shared" si="31"/>
        <v>0</v>
      </c>
      <c r="T330" s="15">
        <f t="shared" si="32"/>
        <v>0</v>
      </c>
      <c r="U330" s="15">
        <f t="shared" si="33"/>
        <v>0</v>
      </c>
      <c r="V330" s="17">
        <f t="shared" si="34"/>
        <v>0</v>
      </c>
    </row>
    <row r="331" spans="1:22" ht="13.5" x14ac:dyDescent="0.35">
      <c r="A331" s="14">
        <v>105477</v>
      </c>
      <c r="B331" s="15" t="s">
        <v>746</v>
      </c>
      <c r="C331" s="15">
        <v>18</v>
      </c>
      <c r="D331" s="15">
        <v>101</v>
      </c>
      <c r="E331" s="15">
        <v>603</v>
      </c>
      <c r="F331" s="15">
        <v>175.28</v>
      </c>
      <c r="G331" s="15">
        <v>0</v>
      </c>
      <c r="H331" s="15">
        <v>175.28</v>
      </c>
      <c r="I331" s="16">
        <v>175.28</v>
      </c>
      <c r="J331" s="15">
        <f t="shared" si="28"/>
        <v>0</v>
      </c>
      <c r="K331" s="15">
        <f t="shared" si="29"/>
        <v>0</v>
      </c>
      <c r="L331" s="15">
        <v>-2.4099999999999998E-3</v>
      </c>
      <c r="M331" s="15">
        <v>-1.5900000000000001E-3</v>
      </c>
      <c r="N331" s="15">
        <v>-1.5900000000000001E-3</v>
      </c>
      <c r="O331" s="15">
        <v>-1.5900000000000001E-3</v>
      </c>
      <c r="P331" s="15">
        <v>-4.9399999999999999E-3</v>
      </c>
      <c r="Q331" s="15"/>
      <c r="R331" s="15">
        <f t="shared" si="30"/>
        <v>0</v>
      </c>
      <c r="S331" s="15">
        <f t="shared" si="31"/>
        <v>0</v>
      </c>
      <c r="T331" s="15">
        <f t="shared" si="32"/>
        <v>0</v>
      </c>
      <c r="U331" s="15">
        <f t="shared" si="33"/>
        <v>0</v>
      </c>
      <c r="V331" s="17">
        <f t="shared" si="34"/>
        <v>0</v>
      </c>
    </row>
    <row r="332" spans="1:22" ht="13.5" x14ac:dyDescent="0.35">
      <c r="A332" s="14">
        <v>105478</v>
      </c>
      <c r="B332" s="15" t="s">
        <v>747</v>
      </c>
      <c r="C332" s="15">
        <v>18</v>
      </c>
      <c r="D332" s="15">
        <v>101</v>
      </c>
      <c r="E332" s="15">
        <v>603</v>
      </c>
      <c r="F332" s="15">
        <v>208.95</v>
      </c>
      <c r="G332" s="15">
        <v>0</v>
      </c>
      <c r="H332" s="15">
        <v>208.95</v>
      </c>
      <c r="I332" s="16">
        <v>208.95</v>
      </c>
      <c r="J332" s="15">
        <f t="shared" si="28"/>
        <v>0</v>
      </c>
      <c r="K332" s="15">
        <f t="shared" si="29"/>
        <v>0</v>
      </c>
      <c r="L332" s="15">
        <v>-2.4099999999999998E-3</v>
      </c>
      <c r="M332" s="15">
        <v>-1.5900000000000001E-3</v>
      </c>
      <c r="N332" s="15">
        <v>-1.5900000000000001E-3</v>
      </c>
      <c r="O332" s="15">
        <v>-1.5900000000000001E-3</v>
      </c>
      <c r="P332" s="15">
        <v>-4.9399999999999999E-3</v>
      </c>
      <c r="Q332" s="15"/>
      <c r="R332" s="15">
        <f t="shared" si="30"/>
        <v>0</v>
      </c>
      <c r="S332" s="15">
        <f t="shared" si="31"/>
        <v>0</v>
      </c>
      <c r="T332" s="15">
        <f t="shared" si="32"/>
        <v>0</v>
      </c>
      <c r="U332" s="15">
        <f t="shared" si="33"/>
        <v>0</v>
      </c>
      <c r="V332" s="17">
        <f t="shared" si="34"/>
        <v>0</v>
      </c>
    </row>
    <row r="333" spans="1:22" ht="13.5" x14ac:dyDescent="0.35">
      <c r="A333" s="14">
        <v>106057</v>
      </c>
      <c r="B333" s="15" t="s">
        <v>481</v>
      </c>
      <c r="C333" s="15">
        <v>16</v>
      </c>
      <c r="D333" s="15">
        <v>101</v>
      </c>
      <c r="E333" s="15">
        <v>400</v>
      </c>
      <c r="F333" s="15">
        <v>223.08</v>
      </c>
      <c r="G333" s="15">
        <v>0</v>
      </c>
      <c r="H333" s="15">
        <v>223.08</v>
      </c>
      <c r="I333" s="16">
        <v>223.08</v>
      </c>
      <c r="J333" s="15">
        <f t="shared" si="28"/>
        <v>0</v>
      </c>
      <c r="K333" s="15">
        <f t="shared" si="29"/>
        <v>0</v>
      </c>
      <c r="L333" s="15">
        <v>-2.5500000000000002E-3</v>
      </c>
      <c r="M333" s="15">
        <v>-1.5100000000000001E-3</v>
      </c>
      <c r="N333" s="15">
        <v>-1.5100000000000001E-3</v>
      </c>
      <c r="O333" s="15">
        <v>-1.5100000000000001E-3</v>
      </c>
      <c r="P333" s="15">
        <v>-4.9100000000000003E-3</v>
      </c>
      <c r="Q333" s="15"/>
      <c r="R333" s="15">
        <f t="shared" si="30"/>
        <v>0</v>
      </c>
      <c r="S333" s="15">
        <f t="shared" si="31"/>
        <v>0</v>
      </c>
      <c r="T333" s="15">
        <f t="shared" si="32"/>
        <v>0</v>
      </c>
      <c r="U333" s="15">
        <f t="shared" si="33"/>
        <v>0</v>
      </c>
      <c r="V333" s="17">
        <f t="shared" si="34"/>
        <v>0</v>
      </c>
    </row>
    <row r="334" spans="1:22" ht="13.5" x14ac:dyDescent="0.35">
      <c r="A334" s="14">
        <v>105568</v>
      </c>
      <c r="B334" s="15" t="s">
        <v>448</v>
      </c>
      <c r="C334" s="15">
        <v>25</v>
      </c>
      <c r="D334" s="15">
        <v>101</v>
      </c>
      <c r="E334" s="15">
        <v>603</v>
      </c>
      <c r="F334" s="15">
        <v>1309.28</v>
      </c>
      <c r="G334" s="15">
        <v>0</v>
      </c>
      <c r="H334" s="15">
        <v>1309.28</v>
      </c>
      <c r="I334" s="16">
        <v>1309.28</v>
      </c>
      <c r="J334" s="15">
        <f t="shared" ref="J334:J397" si="35">I334-F334</f>
        <v>0</v>
      </c>
      <c r="K334" s="15">
        <f t="shared" ref="K334:K397" si="36">H334-I334</f>
        <v>0</v>
      </c>
      <c r="L334" s="15">
        <v>-2.4199999999999998E-3</v>
      </c>
      <c r="M334" s="15">
        <v>-1.58E-3</v>
      </c>
      <c r="N334" s="15">
        <v>-1.58E-3</v>
      </c>
      <c r="O334" s="15">
        <v>-1.58E-3</v>
      </c>
      <c r="P334" s="15">
        <v>-4.8300000000000001E-3</v>
      </c>
      <c r="Q334" s="15"/>
      <c r="R334" s="15">
        <f t="shared" ref="R334:R397" si="37">L334*J334</f>
        <v>0</v>
      </c>
      <c r="S334" s="15">
        <f t="shared" ref="S334:S397" si="38">M334*J334</f>
        <v>0</v>
      </c>
      <c r="T334" s="15">
        <f t="shared" ref="T334:T397" si="39">N334*J334</f>
        <v>0</v>
      </c>
      <c r="U334" s="15">
        <f t="shared" ref="U334:U397" si="40">O334*J334</f>
        <v>0</v>
      </c>
      <c r="V334" s="17">
        <f t="shared" ref="V334:V397" si="41">P334*J334</f>
        <v>0</v>
      </c>
    </row>
    <row r="335" spans="1:22" ht="13.5" x14ac:dyDescent="0.35">
      <c r="A335" s="14">
        <v>113877</v>
      </c>
      <c r="B335" s="15" t="s">
        <v>438</v>
      </c>
      <c r="C335" s="15">
        <v>13.8</v>
      </c>
      <c r="D335" s="15">
        <v>101</v>
      </c>
      <c r="E335" s="15">
        <v>1206</v>
      </c>
      <c r="F335" s="15">
        <v>0</v>
      </c>
      <c r="G335" s="15">
        <v>0</v>
      </c>
      <c r="H335" s="15">
        <v>0</v>
      </c>
      <c r="I335" s="16">
        <v>0</v>
      </c>
      <c r="J335" s="15">
        <f t="shared" si="35"/>
        <v>0</v>
      </c>
      <c r="K335" s="15">
        <f t="shared" si="36"/>
        <v>0</v>
      </c>
      <c r="L335" s="15">
        <v>-4.9399999999999999E-3</v>
      </c>
      <c r="M335" s="15">
        <v>3.2000000000000003E-4</v>
      </c>
      <c r="N335" s="15">
        <v>3.2000000000000003E-4</v>
      </c>
      <c r="O335" s="15">
        <v>3.2000000000000003E-4</v>
      </c>
      <c r="P335" s="15">
        <v>-4.5500000000000002E-3</v>
      </c>
      <c r="Q335" s="15"/>
      <c r="R335" s="15">
        <f t="shared" si="37"/>
        <v>0</v>
      </c>
      <c r="S335" s="15">
        <f t="shared" si="38"/>
        <v>0</v>
      </c>
      <c r="T335" s="15">
        <f t="shared" si="39"/>
        <v>0</v>
      </c>
      <c r="U335" s="15">
        <f t="shared" si="40"/>
        <v>0</v>
      </c>
      <c r="V335" s="17">
        <f t="shared" si="41"/>
        <v>0</v>
      </c>
    </row>
    <row r="336" spans="1:22" ht="13.5" x14ac:dyDescent="0.35">
      <c r="A336" s="14">
        <v>993282</v>
      </c>
      <c r="B336" s="15" t="s">
        <v>439</v>
      </c>
      <c r="C336" s="15">
        <v>115</v>
      </c>
      <c r="D336" s="15">
        <v>101</v>
      </c>
      <c r="E336" s="15">
        <v>1110</v>
      </c>
      <c r="F336" s="15">
        <v>0</v>
      </c>
      <c r="G336" s="15">
        <v>0</v>
      </c>
      <c r="H336" s="15">
        <v>0</v>
      </c>
      <c r="I336" s="16">
        <v>0</v>
      </c>
      <c r="J336" s="15">
        <f t="shared" si="35"/>
        <v>0</v>
      </c>
      <c r="K336" s="15">
        <f t="shared" si="36"/>
        <v>0</v>
      </c>
      <c r="L336" s="15">
        <v>-4.9399999999999999E-3</v>
      </c>
      <c r="M336" s="15">
        <v>3.2000000000000003E-4</v>
      </c>
      <c r="N336" s="15">
        <v>3.2000000000000003E-4</v>
      </c>
      <c r="O336" s="15">
        <v>3.2000000000000003E-4</v>
      </c>
      <c r="P336" s="15">
        <v>-4.5500000000000002E-3</v>
      </c>
      <c r="Q336" s="15"/>
      <c r="R336" s="15">
        <f t="shared" si="37"/>
        <v>0</v>
      </c>
      <c r="S336" s="15">
        <f t="shared" si="38"/>
        <v>0</v>
      </c>
      <c r="T336" s="15">
        <f t="shared" si="39"/>
        <v>0</v>
      </c>
      <c r="U336" s="15">
        <f t="shared" si="40"/>
        <v>0</v>
      </c>
      <c r="V336" s="17">
        <f t="shared" si="41"/>
        <v>0</v>
      </c>
    </row>
    <row r="337" spans="1:22" ht="13.5" x14ac:dyDescent="0.35">
      <c r="A337" s="14">
        <v>993868</v>
      </c>
      <c r="B337" s="15" t="s">
        <v>440</v>
      </c>
      <c r="C337" s="15">
        <v>69</v>
      </c>
      <c r="D337" s="15">
        <v>101</v>
      </c>
      <c r="E337" s="15">
        <v>1206</v>
      </c>
      <c r="F337" s="15">
        <v>0</v>
      </c>
      <c r="G337" s="15">
        <v>0</v>
      </c>
      <c r="H337" s="15">
        <v>0</v>
      </c>
      <c r="I337" s="16">
        <v>0</v>
      </c>
      <c r="J337" s="15">
        <f t="shared" si="35"/>
        <v>0</v>
      </c>
      <c r="K337" s="15">
        <f t="shared" si="36"/>
        <v>0</v>
      </c>
      <c r="L337" s="15">
        <v>-4.9399999999999999E-3</v>
      </c>
      <c r="M337" s="15">
        <v>3.2000000000000003E-4</v>
      </c>
      <c r="N337" s="15">
        <v>3.2000000000000003E-4</v>
      </c>
      <c r="O337" s="15">
        <v>3.2000000000000003E-4</v>
      </c>
      <c r="P337" s="15">
        <v>-4.5500000000000002E-3</v>
      </c>
      <c r="Q337" s="15"/>
      <c r="R337" s="15">
        <f t="shared" si="37"/>
        <v>0</v>
      </c>
      <c r="S337" s="15">
        <f t="shared" si="38"/>
        <v>0</v>
      </c>
      <c r="T337" s="15">
        <f t="shared" si="39"/>
        <v>0</v>
      </c>
      <c r="U337" s="15">
        <f t="shared" si="40"/>
        <v>0</v>
      </c>
      <c r="V337" s="17">
        <f t="shared" si="41"/>
        <v>0</v>
      </c>
    </row>
    <row r="338" spans="1:22" ht="13.5" x14ac:dyDescent="0.35">
      <c r="A338" s="14">
        <v>114067</v>
      </c>
      <c r="B338" s="15" t="s">
        <v>453</v>
      </c>
      <c r="C338" s="15">
        <v>4.16</v>
      </c>
      <c r="D338" s="15">
        <v>101</v>
      </c>
      <c r="E338" s="15">
        <v>1120</v>
      </c>
      <c r="F338" s="15">
        <v>9.4</v>
      </c>
      <c r="G338" s="15">
        <v>0</v>
      </c>
      <c r="H338" s="15">
        <v>9.4</v>
      </c>
      <c r="I338" s="16">
        <v>9.4</v>
      </c>
      <c r="J338" s="15">
        <f t="shared" si="35"/>
        <v>0</v>
      </c>
      <c r="K338" s="15">
        <f t="shared" si="36"/>
        <v>0</v>
      </c>
      <c r="L338" s="15">
        <v>-2.5899999999999999E-3</v>
      </c>
      <c r="M338" s="15">
        <v>-1.4499999999999999E-3</v>
      </c>
      <c r="N338" s="15">
        <v>-1.4499999999999999E-3</v>
      </c>
      <c r="O338" s="15">
        <v>-1.4499999999999999E-3</v>
      </c>
      <c r="P338" s="15">
        <v>-4.4799999999999996E-3</v>
      </c>
      <c r="Q338" s="15"/>
      <c r="R338" s="15">
        <f t="shared" si="37"/>
        <v>0</v>
      </c>
      <c r="S338" s="15">
        <f t="shared" si="38"/>
        <v>0</v>
      </c>
      <c r="T338" s="15">
        <f t="shared" si="39"/>
        <v>0</v>
      </c>
      <c r="U338" s="15">
        <f t="shared" si="40"/>
        <v>0</v>
      </c>
      <c r="V338" s="17">
        <f t="shared" si="41"/>
        <v>0</v>
      </c>
    </row>
    <row r="339" spans="1:22" ht="13.5" x14ac:dyDescent="0.35">
      <c r="A339" s="14">
        <v>114069</v>
      </c>
      <c r="B339" s="15" t="s">
        <v>36</v>
      </c>
      <c r="C339" s="15">
        <v>13.8</v>
      </c>
      <c r="D339" s="15">
        <v>101</v>
      </c>
      <c r="E339" s="15">
        <v>1120</v>
      </c>
      <c r="F339" s="15">
        <v>40</v>
      </c>
      <c r="G339" s="15">
        <v>0</v>
      </c>
      <c r="H339" s="15">
        <v>40</v>
      </c>
      <c r="I339" s="16">
        <v>40</v>
      </c>
      <c r="J339" s="15">
        <f t="shared" si="35"/>
        <v>0</v>
      </c>
      <c r="K339" s="15">
        <f t="shared" si="36"/>
        <v>0</v>
      </c>
      <c r="L339" s="15">
        <v>-2.49E-3</v>
      </c>
      <c r="M339" s="15">
        <v>-1.5100000000000001E-3</v>
      </c>
      <c r="N339" s="15">
        <v>-1.5100000000000001E-3</v>
      </c>
      <c r="O339" s="15">
        <v>-1.5100000000000001E-3</v>
      </c>
      <c r="P339" s="15">
        <v>-4.4799999999999996E-3</v>
      </c>
      <c r="Q339" s="15"/>
      <c r="R339" s="15">
        <f t="shared" si="37"/>
        <v>0</v>
      </c>
      <c r="S339" s="15">
        <f t="shared" si="38"/>
        <v>0</v>
      </c>
      <c r="T339" s="15">
        <f t="shared" si="39"/>
        <v>0</v>
      </c>
      <c r="U339" s="15">
        <f t="shared" si="40"/>
        <v>0</v>
      </c>
      <c r="V339" s="17">
        <f t="shared" si="41"/>
        <v>0</v>
      </c>
    </row>
    <row r="340" spans="1:22" ht="13.5" x14ac:dyDescent="0.35">
      <c r="A340" s="14">
        <v>114070</v>
      </c>
      <c r="B340" s="15" t="s">
        <v>37</v>
      </c>
      <c r="C340" s="15">
        <v>13.8</v>
      </c>
      <c r="D340" s="15">
        <v>101</v>
      </c>
      <c r="E340" s="15">
        <v>1120</v>
      </c>
      <c r="F340" s="15">
        <v>41.68</v>
      </c>
      <c r="G340" s="15">
        <v>0</v>
      </c>
      <c r="H340" s="15">
        <v>41.68</v>
      </c>
      <c r="I340" s="16">
        <v>41.68</v>
      </c>
      <c r="J340" s="15">
        <f t="shared" si="35"/>
        <v>0</v>
      </c>
      <c r="K340" s="15">
        <f t="shared" si="36"/>
        <v>0</v>
      </c>
      <c r="L340" s="15">
        <v>-2.49E-3</v>
      </c>
      <c r="M340" s="15">
        <v>-1.5100000000000001E-3</v>
      </c>
      <c r="N340" s="15">
        <v>-1.5100000000000001E-3</v>
      </c>
      <c r="O340" s="15">
        <v>-1.5100000000000001E-3</v>
      </c>
      <c r="P340" s="15">
        <v>-4.4799999999999996E-3</v>
      </c>
      <c r="Q340" s="15"/>
      <c r="R340" s="15">
        <f t="shared" si="37"/>
        <v>0</v>
      </c>
      <c r="S340" s="15">
        <f t="shared" si="38"/>
        <v>0</v>
      </c>
      <c r="T340" s="15">
        <f t="shared" si="39"/>
        <v>0</v>
      </c>
      <c r="U340" s="15">
        <f t="shared" si="40"/>
        <v>0</v>
      </c>
      <c r="V340" s="17">
        <f t="shared" si="41"/>
        <v>0</v>
      </c>
    </row>
    <row r="341" spans="1:22" ht="13.5" x14ac:dyDescent="0.35">
      <c r="A341" s="14">
        <v>114858</v>
      </c>
      <c r="B341" s="15" t="s">
        <v>173</v>
      </c>
      <c r="C341" s="15">
        <v>13.8</v>
      </c>
      <c r="D341" s="15">
        <v>101</v>
      </c>
      <c r="E341" s="15">
        <v>1140</v>
      </c>
      <c r="F341" s="15">
        <v>109.83</v>
      </c>
      <c r="G341" s="15">
        <v>0</v>
      </c>
      <c r="H341" s="15">
        <v>109.83</v>
      </c>
      <c r="I341" s="16">
        <v>109.83</v>
      </c>
      <c r="J341" s="15">
        <f t="shared" si="35"/>
        <v>0</v>
      </c>
      <c r="K341" s="15">
        <f t="shared" si="36"/>
        <v>0</v>
      </c>
      <c r="L341" s="15">
        <v>-5.9100000000000003E-3</v>
      </c>
      <c r="M341" s="15">
        <v>-4.4900000000000001E-3</v>
      </c>
      <c r="N341" s="15">
        <v>-4.4900000000000001E-3</v>
      </c>
      <c r="O341" s="15">
        <v>-4.4900000000000001E-3</v>
      </c>
      <c r="P341" s="15">
        <v>-4.45E-3</v>
      </c>
      <c r="Q341" s="15"/>
      <c r="R341" s="15">
        <f t="shared" si="37"/>
        <v>0</v>
      </c>
      <c r="S341" s="15">
        <f t="shared" si="38"/>
        <v>0</v>
      </c>
      <c r="T341" s="15">
        <f t="shared" si="39"/>
        <v>0</v>
      </c>
      <c r="U341" s="15">
        <f t="shared" si="40"/>
        <v>0</v>
      </c>
      <c r="V341" s="17">
        <f t="shared" si="41"/>
        <v>0</v>
      </c>
    </row>
    <row r="342" spans="1:22" ht="13.5" x14ac:dyDescent="0.35">
      <c r="A342" s="14">
        <v>114859</v>
      </c>
      <c r="B342" s="15" t="s">
        <v>174</v>
      </c>
      <c r="C342" s="15">
        <v>13.8</v>
      </c>
      <c r="D342" s="15">
        <v>101</v>
      </c>
      <c r="E342" s="15">
        <v>1140</v>
      </c>
      <c r="F342" s="15">
        <v>92.17</v>
      </c>
      <c r="G342" s="15">
        <v>0</v>
      </c>
      <c r="H342" s="15">
        <v>92.17</v>
      </c>
      <c r="I342" s="16">
        <v>92.17</v>
      </c>
      <c r="J342" s="15">
        <f t="shared" si="35"/>
        <v>0</v>
      </c>
      <c r="K342" s="15">
        <f t="shared" si="36"/>
        <v>0</v>
      </c>
      <c r="L342" s="15">
        <v>-5.9100000000000003E-3</v>
      </c>
      <c r="M342" s="15">
        <v>-4.4900000000000001E-3</v>
      </c>
      <c r="N342" s="15">
        <v>-4.4900000000000001E-3</v>
      </c>
      <c r="O342" s="15">
        <v>-4.4900000000000001E-3</v>
      </c>
      <c r="P342" s="15">
        <v>-4.45E-3</v>
      </c>
      <c r="Q342" s="15"/>
      <c r="R342" s="15">
        <f t="shared" si="37"/>
        <v>0</v>
      </c>
      <c r="S342" s="15">
        <f t="shared" si="38"/>
        <v>0</v>
      </c>
      <c r="T342" s="15">
        <f t="shared" si="39"/>
        <v>0</v>
      </c>
      <c r="U342" s="15">
        <f t="shared" si="40"/>
        <v>0</v>
      </c>
      <c r="V342" s="17">
        <f t="shared" si="41"/>
        <v>0</v>
      </c>
    </row>
    <row r="343" spans="1:22" ht="13.5" x14ac:dyDescent="0.35">
      <c r="A343" s="14">
        <v>113429</v>
      </c>
      <c r="B343" s="15" t="s">
        <v>194</v>
      </c>
      <c r="C343" s="15">
        <v>0.48</v>
      </c>
      <c r="D343" s="15">
        <v>101</v>
      </c>
      <c r="E343" s="15">
        <v>1110</v>
      </c>
      <c r="F343" s="15">
        <v>0</v>
      </c>
      <c r="G343" s="15">
        <v>0</v>
      </c>
      <c r="H343" s="15">
        <v>0</v>
      </c>
      <c r="I343" s="16">
        <v>0</v>
      </c>
      <c r="J343" s="15">
        <f t="shared" si="35"/>
        <v>0</v>
      </c>
      <c r="K343" s="15">
        <f t="shared" si="36"/>
        <v>0</v>
      </c>
      <c r="L343" s="15">
        <v>-5.4099999999999999E-3</v>
      </c>
      <c r="M343" s="15">
        <v>-4.4799999999999996E-3</v>
      </c>
      <c r="N343" s="15">
        <v>-4.4799999999999996E-3</v>
      </c>
      <c r="O343" s="15">
        <v>-4.4799999999999996E-3</v>
      </c>
      <c r="P343" s="15">
        <v>-4.4299999999999999E-3</v>
      </c>
      <c r="Q343" s="15"/>
      <c r="R343" s="15">
        <f t="shared" si="37"/>
        <v>0</v>
      </c>
      <c r="S343" s="15">
        <f t="shared" si="38"/>
        <v>0</v>
      </c>
      <c r="T343" s="15">
        <f t="shared" si="39"/>
        <v>0</v>
      </c>
      <c r="U343" s="15">
        <f t="shared" si="40"/>
        <v>0</v>
      </c>
      <c r="V343" s="17">
        <f t="shared" si="41"/>
        <v>0</v>
      </c>
    </row>
    <row r="344" spans="1:22" ht="13.5" x14ac:dyDescent="0.35">
      <c r="A344" s="14">
        <v>113431</v>
      </c>
      <c r="B344" s="15" t="s">
        <v>195</v>
      </c>
      <c r="C344" s="15">
        <v>0.48</v>
      </c>
      <c r="D344" s="15">
        <v>101</v>
      </c>
      <c r="E344" s="15">
        <v>1110</v>
      </c>
      <c r="F344" s="15">
        <v>0</v>
      </c>
      <c r="G344" s="15">
        <v>0</v>
      </c>
      <c r="H344" s="15">
        <v>0</v>
      </c>
      <c r="I344" s="16">
        <v>0</v>
      </c>
      <c r="J344" s="15">
        <f t="shared" si="35"/>
        <v>0</v>
      </c>
      <c r="K344" s="15">
        <f t="shared" si="36"/>
        <v>0</v>
      </c>
      <c r="L344" s="15">
        <v>-5.4099999999999999E-3</v>
      </c>
      <c r="M344" s="15">
        <v>-4.4799999999999996E-3</v>
      </c>
      <c r="N344" s="15">
        <v>-4.4799999999999996E-3</v>
      </c>
      <c r="O344" s="15">
        <v>-4.4799999999999996E-3</v>
      </c>
      <c r="P344" s="15">
        <v>-4.4299999999999999E-3</v>
      </c>
      <c r="Q344" s="15"/>
      <c r="R344" s="15">
        <f t="shared" si="37"/>
        <v>0</v>
      </c>
      <c r="S344" s="15">
        <f t="shared" si="38"/>
        <v>0</v>
      </c>
      <c r="T344" s="15">
        <f t="shared" si="39"/>
        <v>0</v>
      </c>
      <c r="U344" s="15">
        <f t="shared" si="40"/>
        <v>0</v>
      </c>
      <c r="V344" s="17">
        <f t="shared" si="41"/>
        <v>0</v>
      </c>
    </row>
    <row r="345" spans="1:22" ht="13.5" x14ac:dyDescent="0.35">
      <c r="A345" s="14">
        <v>113432</v>
      </c>
      <c r="B345" s="15" t="s">
        <v>196</v>
      </c>
      <c r="C345" s="15">
        <v>0.48</v>
      </c>
      <c r="D345" s="15">
        <v>101</v>
      </c>
      <c r="E345" s="15">
        <v>1110</v>
      </c>
      <c r="F345" s="15">
        <v>0</v>
      </c>
      <c r="G345" s="15">
        <v>0</v>
      </c>
      <c r="H345" s="15">
        <v>0</v>
      </c>
      <c r="I345" s="16">
        <v>0</v>
      </c>
      <c r="J345" s="15">
        <f t="shared" si="35"/>
        <v>0</v>
      </c>
      <c r="K345" s="15">
        <f t="shared" si="36"/>
        <v>0</v>
      </c>
      <c r="L345" s="15">
        <v>-5.4099999999999999E-3</v>
      </c>
      <c r="M345" s="15">
        <v>-4.4799999999999996E-3</v>
      </c>
      <c r="N345" s="15">
        <v>-4.4799999999999996E-3</v>
      </c>
      <c r="O345" s="15">
        <v>-4.4799999999999996E-3</v>
      </c>
      <c r="P345" s="15">
        <v>-4.4299999999999999E-3</v>
      </c>
      <c r="Q345" s="15"/>
      <c r="R345" s="15">
        <f t="shared" si="37"/>
        <v>0</v>
      </c>
      <c r="S345" s="15">
        <f t="shared" si="38"/>
        <v>0</v>
      </c>
      <c r="T345" s="15">
        <f t="shared" si="39"/>
        <v>0</v>
      </c>
      <c r="U345" s="15">
        <f t="shared" si="40"/>
        <v>0</v>
      </c>
      <c r="V345" s="17">
        <f t="shared" si="41"/>
        <v>0</v>
      </c>
    </row>
    <row r="346" spans="1:22" ht="13.5" x14ac:dyDescent="0.35">
      <c r="A346" s="14">
        <v>993287</v>
      </c>
      <c r="B346" s="15" t="s">
        <v>197</v>
      </c>
      <c r="C346" s="15">
        <v>115</v>
      </c>
      <c r="D346" s="15">
        <v>101</v>
      </c>
      <c r="E346" s="15">
        <v>1110</v>
      </c>
      <c r="F346" s="15">
        <v>0</v>
      </c>
      <c r="G346" s="15">
        <v>0</v>
      </c>
      <c r="H346" s="15">
        <v>0</v>
      </c>
      <c r="I346" s="16">
        <v>0</v>
      </c>
      <c r="J346" s="15">
        <f t="shared" si="35"/>
        <v>0</v>
      </c>
      <c r="K346" s="15">
        <f t="shared" si="36"/>
        <v>0</v>
      </c>
      <c r="L346" s="15">
        <v>-5.4099999999999999E-3</v>
      </c>
      <c r="M346" s="15">
        <v>-4.4799999999999996E-3</v>
      </c>
      <c r="N346" s="15">
        <v>-4.4799999999999996E-3</v>
      </c>
      <c r="O346" s="15">
        <v>-4.4799999999999996E-3</v>
      </c>
      <c r="P346" s="15">
        <v>-4.4299999999999999E-3</v>
      </c>
      <c r="Q346" s="15"/>
      <c r="R346" s="15">
        <f t="shared" si="37"/>
        <v>0</v>
      </c>
      <c r="S346" s="15">
        <f t="shared" si="38"/>
        <v>0</v>
      </c>
      <c r="T346" s="15">
        <f t="shared" si="39"/>
        <v>0</v>
      </c>
      <c r="U346" s="15">
        <f t="shared" si="40"/>
        <v>0</v>
      </c>
      <c r="V346" s="17">
        <f t="shared" si="41"/>
        <v>0</v>
      </c>
    </row>
    <row r="347" spans="1:22" ht="13.5" x14ac:dyDescent="0.35">
      <c r="A347" s="14">
        <v>114026</v>
      </c>
      <c r="B347" s="15" t="s">
        <v>459</v>
      </c>
      <c r="C347" s="15">
        <v>13.8</v>
      </c>
      <c r="D347" s="15">
        <v>101</v>
      </c>
      <c r="E347" s="15">
        <v>1120</v>
      </c>
      <c r="F347" s="15">
        <v>0.64</v>
      </c>
      <c r="G347" s="15">
        <v>0</v>
      </c>
      <c r="H347" s="15">
        <v>0.64</v>
      </c>
      <c r="I347" s="16">
        <v>0.64</v>
      </c>
      <c r="J347" s="15">
        <f t="shared" si="35"/>
        <v>0</v>
      </c>
      <c r="K347" s="15">
        <f t="shared" si="36"/>
        <v>0</v>
      </c>
      <c r="L347" s="15">
        <v>-2.64E-3</v>
      </c>
      <c r="M347" s="15">
        <v>-1.42E-3</v>
      </c>
      <c r="N347" s="15">
        <v>-1.42E-3</v>
      </c>
      <c r="O347" s="15">
        <v>-1.42E-3</v>
      </c>
      <c r="P347" s="15">
        <v>-4.4099999999999999E-3</v>
      </c>
      <c r="Q347" s="15"/>
      <c r="R347" s="15">
        <f t="shared" si="37"/>
        <v>0</v>
      </c>
      <c r="S347" s="15">
        <f t="shared" si="38"/>
        <v>0</v>
      </c>
      <c r="T347" s="15">
        <f t="shared" si="39"/>
        <v>0</v>
      </c>
      <c r="U347" s="15">
        <f t="shared" si="40"/>
        <v>0</v>
      </c>
      <c r="V347" s="17">
        <f t="shared" si="41"/>
        <v>0</v>
      </c>
    </row>
    <row r="348" spans="1:22" ht="13.5" x14ac:dyDescent="0.35">
      <c r="A348" s="14">
        <v>114047</v>
      </c>
      <c r="B348" s="15" t="s">
        <v>460</v>
      </c>
      <c r="C348" s="15">
        <v>13.8</v>
      </c>
      <c r="D348" s="15">
        <v>101</v>
      </c>
      <c r="E348" s="15">
        <v>1120</v>
      </c>
      <c r="F348" s="15">
        <v>50.43</v>
      </c>
      <c r="G348" s="15">
        <v>0</v>
      </c>
      <c r="H348" s="15">
        <v>50.43</v>
      </c>
      <c r="I348" s="16">
        <v>50.43</v>
      </c>
      <c r="J348" s="15">
        <f t="shared" si="35"/>
        <v>0</v>
      </c>
      <c r="K348" s="15">
        <f t="shared" si="36"/>
        <v>0</v>
      </c>
      <c r="L348" s="15">
        <v>-2.64E-3</v>
      </c>
      <c r="M348" s="15">
        <v>-1.42E-3</v>
      </c>
      <c r="N348" s="15">
        <v>-1.42E-3</v>
      </c>
      <c r="O348" s="15">
        <v>-1.42E-3</v>
      </c>
      <c r="P348" s="15">
        <v>-4.4099999999999999E-3</v>
      </c>
      <c r="Q348" s="15"/>
      <c r="R348" s="15">
        <f t="shared" si="37"/>
        <v>0</v>
      </c>
      <c r="S348" s="15">
        <f t="shared" si="38"/>
        <v>0</v>
      </c>
      <c r="T348" s="15">
        <f t="shared" si="39"/>
        <v>0</v>
      </c>
      <c r="U348" s="15">
        <f t="shared" si="40"/>
        <v>0</v>
      </c>
      <c r="V348" s="17">
        <f t="shared" si="41"/>
        <v>0</v>
      </c>
    </row>
    <row r="349" spans="1:22" ht="13.5" x14ac:dyDescent="0.35">
      <c r="A349" s="14">
        <v>114048</v>
      </c>
      <c r="B349" s="15" t="s">
        <v>461</v>
      </c>
      <c r="C349" s="15">
        <v>13.8</v>
      </c>
      <c r="D349" s="15">
        <v>101</v>
      </c>
      <c r="E349" s="15">
        <v>1120</v>
      </c>
      <c r="F349" s="15">
        <v>23.57</v>
      </c>
      <c r="G349" s="15">
        <v>0</v>
      </c>
      <c r="H349" s="15">
        <v>23.57</v>
      </c>
      <c r="I349" s="16">
        <v>23.57</v>
      </c>
      <c r="J349" s="15">
        <f t="shared" si="35"/>
        <v>0</v>
      </c>
      <c r="K349" s="15">
        <f t="shared" si="36"/>
        <v>0</v>
      </c>
      <c r="L349" s="15">
        <v>-2.64E-3</v>
      </c>
      <c r="M349" s="15">
        <v>-1.42E-3</v>
      </c>
      <c r="N349" s="15">
        <v>-1.42E-3</v>
      </c>
      <c r="O349" s="15">
        <v>-1.42E-3</v>
      </c>
      <c r="P349" s="15">
        <v>-4.4099999999999999E-3</v>
      </c>
      <c r="Q349" s="15"/>
      <c r="R349" s="15">
        <f t="shared" si="37"/>
        <v>0</v>
      </c>
      <c r="S349" s="15">
        <f t="shared" si="38"/>
        <v>0</v>
      </c>
      <c r="T349" s="15">
        <f t="shared" si="39"/>
        <v>0</v>
      </c>
      <c r="U349" s="15">
        <f t="shared" si="40"/>
        <v>0</v>
      </c>
      <c r="V349" s="17">
        <f t="shared" si="41"/>
        <v>0</v>
      </c>
    </row>
    <row r="350" spans="1:22" ht="13.5" x14ac:dyDescent="0.35">
      <c r="A350" s="14">
        <v>114085</v>
      </c>
      <c r="B350" s="15" t="s">
        <v>462</v>
      </c>
      <c r="C350" s="15">
        <v>4.16</v>
      </c>
      <c r="D350" s="15">
        <v>101</v>
      </c>
      <c r="E350" s="15">
        <v>1120</v>
      </c>
      <c r="F350" s="15">
        <v>9</v>
      </c>
      <c r="G350" s="15">
        <v>0</v>
      </c>
      <c r="H350" s="15">
        <v>9</v>
      </c>
      <c r="I350" s="16">
        <v>9</v>
      </c>
      <c r="J350" s="15">
        <f t="shared" si="35"/>
        <v>0</v>
      </c>
      <c r="K350" s="15">
        <f t="shared" si="36"/>
        <v>0</v>
      </c>
      <c r="L350" s="15">
        <v>-2.64E-3</v>
      </c>
      <c r="M350" s="15">
        <v>-1.42E-3</v>
      </c>
      <c r="N350" s="15">
        <v>-1.42E-3</v>
      </c>
      <c r="O350" s="15">
        <v>-1.42E-3</v>
      </c>
      <c r="P350" s="15">
        <v>-4.4099999999999999E-3</v>
      </c>
      <c r="Q350" s="15"/>
      <c r="R350" s="15">
        <f t="shared" si="37"/>
        <v>0</v>
      </c>
      <c r="S350" s="15">
        <f t="shared" si="38"/>
        <v>0</v>
      </c>
      <c r="T350" s="15">
        <f t="shared" si="39"/>
        <v>0</v>
      </c>
      <c r="U350" s="15">
        <f t="shared" si="40"/>
        <v>0</v>
      </c>
      <c r="V350" s="17">
        <f t="shared" si="41"/>
        <v>0</v>
      </c>
    </row>
    <row r="351" spans="1:22" ht="13.5" x14ac:dyDescent="0.35">
      <c r="A351" s="14">
        <v>114086</v>
      </c>
      <c r="B351" s="15" t="s">
        <v>463</v>
      </c>
      <c r="C351" s="15">
        <v>4.16</v>
      </c>
      <c r="D351" s="15">
        <v>101</v>
      </c>
      <c r="E351" s="15">
        <v>1120</v>
      </c>
      <c r="F351" s="15">
        <v>9</v>
      </c>
      <c r="G351" s="15">
        <v>0</v>
      </c>
      <c r="H351" s="15">
        <v>9</v>
      </c>
      <c r="I351" s="16">
        <v>9</v>
      </c>
      <c r="J351" s="15">
        <f t="shared" si="35"/>
        <v>0</v>
      </c>
      <c r="K351" s="15">
        <f t="shared" si="36"/>
        <v>0</v>
      </c>
      <c r="L351" s="15">
        <v>-2.64E-3</v>
      </c>
      <c r="M351" s="15">
        <v>-1.42E-3</v>
      </c>
      <c r="N351" s="15">
        <v>-1.42E-3</v>
      </c>
      <c r="O351" s="15">
        <v>-1.42E-3</v>
      </c>
      <c r="P351" s="15">
        <v>-4.4099999999999999E-3</v>
      </c>
      <c r="Q351" s="15"/>
      <c r="R351" s="15">
        <f t="shared" si="37"/>
        <v>0</v>
      </c>
      <c r="S351" s="15">
        <f t="shared" si="38"/>
        <v>0</v>
      </c>
      <c r="T351" s="15">
        <f t="shared" si="39"/>
        <v>0</v>
      </c>
      <c r="U351" s="15">
        <f t="shared" si="40"/>
        <v>0</v>
      </c>
      <c r="V351" s="17">
        <f t="shared" si="41"/>
        <v>0</v>
      </c>
    </row>
    <row r="352" spans="1:22" ht="13.5" x14ac:dyDescent="0.35">
      <c r="A352" s="14">
        <v>993997</v>
      </c>
      <c r="B352" s="15" t="s">
        <v>31</v>
      </c>
      <c r="C352" s="15">
        <v>115</v>
      </c>
      <c r="D352" s="15">
        <v>101</v>
      </c>
      <c r="E352" s="15">
        <v>1120</v>
      </c>
      <c r="F352" s="15">
        <v>23</v>
      </c>
      <c r="G352" s="15">
        <v>0</v>
      </c>
      <c r="H352" s="15">
        <v>23</v>
      </c>
      <c r="I352" s="16">
        <v>23</v>
      </c>
      <c r="J352" s="15">
        <f t="shared" si="35"/>
        <v>0</v>
      </c>
      <c r="K352" s="15">
        <f t="shared" si="36"/>
        <v>0</v>
      </c>
      <c r="L352" s="15">
        <v>-2.49E-3</v>
      </c>
      <c r="M352" s="15">
        <v>-1.5200000000000001E-3</v>
      </c>
      <c r="N352" s="15">
        <v>-1.5200000000000001E-3</v>
      </c>
      <c r="O352" s="15">
        <v>-1.5200000000000001E-3</v>
      </c>
      <c r="P352" s="15">
        <v>-4.3899999999999998E-3</v>
      </c>
      <c r="Q352" s="15"/>
      <c r="R352" s="15">
        <f t="shared" si="37"/>
        <v>0</v>
      </c>
      <c r="S352" s="15">
        <f t="shared" si="38"/>
        <v>0</v>
      </c>
      <c r="T352" s="15">
        <f t="shared" si="39"/>
        <v>0</v>
      </c>
      <c r="U352" s="15">
        <f t="shared" si="40"/>
        <v>0</v>
      </c>
      <c r="V352" s="17">
        <f t="shared" si="41"/>
        <v>0</v>
      </c>
    </row>
    <row r="353" spans="1:22" ht="13.5" x14ac:dyDescent="0.35">
      <c r="A353" s="14">
        <v>109503</v>
      </c>
      <c r="B353" s="15" t="s">
        <v>414</v>
      </c>
      <c r="C353" s="15">
        <v>6.9</v>
      </c>
      <c r="D353" s="15">
        <v>101</v>
      </c>
      <c r="E353" s="15">
        <v>1100</v>
      </c>
      <c r="F353" s="15">
        <v>0</v>
      </c>
      <c r="G353" s="15">
        <v>0</v>
      </c>
      <c r="H353" s="15">
        <v>0</v>
      </c>
      <c r="I353" s="16">
        <v>0</v>
      </c>
      <c r="J353" s="15">
        <f t="shared" si="35"/>
        <v>0</v>
      </c>
      <c r="K353" s="15">
        <f t="shared" si="36"/>
        <v>0</v>
      </c>
      <c r="L353" s="15">
        <v>-3.653E-2</v>
      </c>
      <c r="M353" s="15">
        <v>1.498E-2</v>
      </c>
      <c r="N353" s="15">
        <v>3.6819999999999999E-2</v>
      </c>
      <c r="O353" s="15">
        <v>1.498E-2</v>
      </c>
      <c r="P353" s="15">
        <v>-4.3600000000000002E-3</v>
      </c>
      <c r="Q353" s="15"/>
      <c r="R353" s="15">
        <f t="shared" si="37"/>
        <v>0</v>
      </c>
      <c r="S353" s="15">
        <f t="shared" si="38"/>
        <v>0</v>
      </c>
      <c r="T353" s="15">
        <f t="shared" si="39"/>
        <v>0</v>
      </c>
      <c r="U353" s="15">
        <f t="shared" si="40"/>
        <v>0</v>
      </c>
      <c r="V353" s="17">
        <f t="shared" si="41"/>
        <v>0</v>
      </c>
    </row>
    <row r="354" spans="1:22" ht="13.5" x14ac:dyDescent="0.35">
      <c r="A354" s="14">
        <v>993969</v>
      </c>
      <c r="B354" s="15" t="s">
        <v>455</v>
      </c>
      <c r="C354" s="15">
        <v>115</v>
      </c>
      <c r="D354" s="15">
        <v>101</v>
      </c>
      <c r="E354" s="15">
        <v>1120</v>
      </c>
      <c r="F354" s="15">
        <v>150</v>
      </c>
      <c r="G354" s="15">
        <v>0</v>
      </c>
      <c r="H354" s="15">
        <v>150</v>
      </c>
      <c r="I354" s="16">
        <v>150</v>
      </c>
      <c r="J354" s="15">
        <f t="shared" si="35"/>
        <v>0</v>
      </c>
      <c r="K354" s="15">
        <f t="shared" si="36"/>
        <v>0</v>
      </c>
      <c r="L354" s="15">
        <v>-2.6199999999999999E-3</v>
      </c>
      <c r="M354" s="15">
        <v>-1.4400000000000001E-3</v>
      </c>
      <c r="N354" s="15">
        <v>-1.4400000000000001E-3</v>
      </c>
      <c r="O354" s="15">
        <v>-1.4400000000000001E-3</v>
      </c>
      <c r="P354" s="15">
        <v>-4.3200000000000001E-3</v>
      </c>
      <c r="Q354" s="15"/>
      <c r="R354" s="15">
        <f t="shared" si="37"/>
        <v>0</v>
      </c>
      <c r="S354" s="15">
        <f t="shared" si="38"/>
        <v>0</v>
      </c>
      <c r="T354" s="15">
        <f t="shared" si="39"/>
        <v>0</v>
      </c>
      <c r="U354" s="15">
        <f t="shared" si="40"/>
        <v>0</v>
      </c>
      <c r="V354" s="17">
        <f t="shared" si="41"/>
        <v>0</v>
      </c>
    </row>
    <row r="355" spans="1:22" ht="13.5" x14ac:dyDescent="0.35">
      <c r="A355" s="14">
        <v>114713</v>
      </c>
      <c r="B355" s="15" t="s">
        <v>32</v>
      </c>
      <c r="C355" s="15">
        <v>13.8</v>
      </c>
      <c r="D355" s="15">
        <v>101</v>
      </c>
      <c r="E355" s="15">
        <v>1242</v>
      </c>
      <c r="F355" s="15">
        <v>16.440000000000001</v>
      </c>
      <c r="G355" s="15">
        <v>0</v>
      </c>
      <c r="H355" s="15">
        <v>16.440000000000001</v>
      </c>
      <c r="I355" s="16">
        <v>16.440000000000001</v>
      </c>
      <c r="J355" s="15">
        <f t="shared" si="35"/>
        <v>0</v>
      </c>
      <c r="K355" s="15">
        <f t="shared" si="36"/>
        <v>0</v>
      </c>
      <c r="L355" s="15">
        <v>-2.5000000000000001E-3</v>
      </c>
      <c r="M355" s="15">
        <v>-1.5200000000000001E-3</v>
      </c>
      <c r="N355" s="15">
        <v>-1.5200000000000001E-3</v>
      </c>
      <c r="O355" s="15">
        <v>-1.5200000000000001E-3</v>
      </c>
      <c r="P355" s="15">
        <v>-4.28E-3</v>
      </c>
      <c r="Q355" s="15"/>
      <c r="R355" s="15">
        <f t="shared" si="37"/>
        <v>0</v>
      </c>
      <c r="S355" s="15">
        <f t="shared" si="38"/>
        <v>0</v>
      </c>
      <c r="T355" s="15">
        <f t="shared" si="39"/>
        <v>0</v>
      </c>
      <c r="U355" s="15">
        <f t="shared" si="40"/>
        <v>0</v>
      </c>
      <c r="V355" s="17">
        <f t="shared" si="41"/>
        <v>0</v>
      </c>
    </row>
    <row r="356" spans="1:22" ht="13.5" x14ac:dyDescent="0.35">
      <c r="A356" s="14">
        <v>114714</v>
      </c>
      <c r="B356" s="15" t="s">
        <v>34</v>
      </c>
      <c r="C356" s="15">
        <v>13.8</v>
      </c>
      <c r="D356" s="15">
        <v>101</v>
      </c>
      <c r="E356" s="15">
        <v>1242</v>
      </c>
      <c r="F356" s="15">
        <v>30.79</v>
      </c>
      <c r="G356" s="15">
        <v>0</v>
      </c>
      <c r="H356" s="15">
        <v>30.79</v>
      </c>
      <c r="I356" s="16">
        <v>30.79</v>
      </c>
      <c r="J356" s="15">
        <f t="shared" si="35"/>
        <v>0</v>
      </c>
      <c r="K356" s="15">
        <f t="shared" si="36"/>
        <v>0</v>
      </c>
      <c r="L356" s="15">
        <v>-2.5000000000000001E-3</v>
      </c>
      <c r="M356" s="15">
        <v>-1.5200000000000001E-3</v>
      </c>
      <c r="N356" s="15">
        <v>-1.5200000000000001E-3</v>
      </c>
      <c r="O356" s="15">
        <v>-1.5200000000000001E-3</v>
      </c>
      <c r="P356" s="15">
        <v>-4.28E-3</v>
      </c>
      <c r="Q356" s="15"/>
      <c r="R356" s="15">
        <f t="shared" si="37"/>
        <v>0</v>
      </c>
      <c r="S356" s="15">
        <f t="shared" si="38"/>
        <v>0</v>
      </c>
      <c r="T356" s="15">
        <f t="shared" si="39"/>
        <v>0</v>
      </c>
      <c r="U356" s="15">
        <f t="shared" si="40"/>
        <v>0</v>
      </c>
      <c r="V356" s="17">
        <f t="shared" si="41"/>
        <v>0</v>
      </c>
    </row>
    <row r="357" spans="1:22" ht="13.5" x14ac:dyDescent="0.35">
      <c r="A357" s="14">
        <v>114716</v>
      </c>
      <c r="B357" s="15" t="s">
        <v>35</v>
      </c>
      <c r="C357" s="15">
        <v>13.8</v>
      </c>
      <c r="D357" s="15">
        <v>101</v>
      </c>
      <c r="E357" s="15">
        <v>1242</v>
      </c>
      <c r="F357" s="15">
        <v>57.97</v>
      </c>
      <c r="G357" s="15">
        <v>0</v>
      </c>
      <c r="H357" s="15">
        <v>57.97</v>
      </c>
      <c r="I357" s="16">
        <v>57.97</v>
      </c>
      <c r="J357" s="15">
        <f t="shared" si="35"/>
        <v>0</v>
      </c>
      <c r="K357" s="15">
        <f t="shared" si="36"/>
        <v>0</v>
      </c>
      <c r="L357" s="15">
        <v>-2.5000000000000001E-3</v>
      </c>
      <c r="M357" s="15">
        <v>-1.5200000000000001E-3</v>
      </c>
      <c r="N357" s="15">
        <v>-1.5200000000000001E-3</v>
      </c>
      <c r="O357" s="15">
        <v>-1.5200000000000001E-3</v>
      </c>
      <c r="P357" s="15">
        <v>-4.28E-3</v>
      </c>
      <c r="Q357" s="15"/>
      <c r="R357" s="15">
        <f t="shared" si="37"/>
        <v>0</v>
      </c>
      <c r="S357" s="15">
        <f t="shared" si="38"/>
        <v>0</v>
      </c>
      <c r="T357" s="15">
        <f t="shared" si="39"/>
        <v>0</v>
      </c>
      <c r="U357" s="15">
        <f t="shared" si="40"/>
        <v>0</v>
      </c>
      <c r="V357" s="17">
        <f t="shared" si="41"/>
        <v>0</v>
      </c>
    </row>
    <row r="358" spans="1:22" ht="13.5" x14ac:dyDescent="0.35">
      <c r="A358" s="14">
        <v>994421</v>
      </c>
      <c r="B358" s="15" t="s">
        <v>33</v>
      </c>
      <c r="C358" s="15">
        <v>115</v>
      </c>
      <c r="D358" s="15">
        <v>101</v>
      </c>
      <c r="E358" s="15">
        <v>1130</v>
      </c>
      <c r="F358" s="15">
        <v>61.85</v>
      </c>
      <c r="G358" s="15">
        <v>0</v>
      </c>
      <c r="H358" s="15">
        <v>61.85</v>
      </c>
      <c r="I358" s="16">
        <v>61.85</v>
      </c>
      <c r="J358" s="15">
        <f t="shared" si="35"/>
        <v>0</v>
      </c>
      <c r="K358" s="15">
        <f t="shared" si="36"/>
        <v>0</v>
      </c>
      <c r="L358" s="15">
        <v>-2.5000000000000001E-3</v>
      </c>
      <c r="M358" s="15">
        <v>-1.5200000000000001E-3</v>
      </c>
      <c r="N358" s="15">
        <v>-1.5200000000000001E-3</v>
      </c>
      <c r="O358" s="15">
        <v>-1.5200000000000001E-3</v>
      </c>
      <c r="P358" s="15">
        <v>-4.28E-3</v>
      </c>
      <c r="Q358" s="15"/>
      <c r="R358" s="15">
        <f t="shared" si="37"/>
        <v>0</v>
      </c>
      <c r="S358" s="15">
        <f t="shared" si="38"/>
        <v>0</v>
      </c>
      <c r="T358" s="15">
        <f t="shared" si="39"/>
        <v>0</v>
      </c>
      <c r="U358" s="15">
        <f t="shared" si="40"/>
        <v>0</v>
      </c>
      <c r="V358" s="17">
        <f t="shared" si="41"/>
        <v>0</v>
      </c>
    </row>
    <row r="359" spans="1:22" ht="13.5" x14ac:dyDescent="0.35">
      <c r="A359" s="14">
        <v>114484</v>
      </c>
      <c r="B359" s="15" t="s">
        <v>43</v>
      </c>
      <c r="C359" s="15">
        <v>18</v>
      </c>
      <c r="D359" s="15">
        <v>101</v>
      </c>
      <c r="E359" s="15">
        <v>1130</v>
      </c>
      <c r="F359" s="15">
        <v>203.25</v>
      </c>
      <c r="G359" s="15">
        <v>0</v>
      </c>
      <c r="H359" s="15">
        <v>203.25</v>
      </c>
      <c r="I359" s="16">
        <v>203.25</v>
      </c>
      <c r="J359" s="15">
        <f t="shared" si="35"/>
        <v>0</v>
      </c>
      <c r="K359" s="15">
        <f t="shared" si="36"/>
        <v>0</v>
      </c>
      <c r="L359" s="15">
        <v>-2.5000000000000001E-3</v>
      </c>
      <c r="M359" s="15">
        <v>-1.5100000000000001E-3</v>
      </c>
      <c r="N359" s="15">
        <v>-1.5100000000000001E-3</v>
      </c>
      <c r="O359" s="15">
        <v>-1.5100000000000001E-3</v>
      </c>
      <c r="P359" s="15">
        <v>-4.2399999999999998E-3</v>
      </c>
      <c r="Q359" s="15"/>
      <c r="R359" s="15">
        <f t="shared" si="37"/>
        <v>0</v>
      </c>
      <c r="S359" s="15">
        <f t="shared" si="38"/>
        <v>0</v>
      </c>
      <c r="T359" s="15">
        <f t="shared" si="39"/>
        <v>0</v>
      </c>
      <c r="U359" s="15">
        <f t="shared" si="40"/>
        <v>0</v>
      </c>
      <c r="V359" s="17">
        <f t="shared" si="41"/>
        <v>0</v>
      </c>
    </row>
    <row r="360" spans="1:22" ht="13.5" x14ac:dyDescent="0.35">
      <c r="A360" s="14">
        <v>114485</v>
      </c>
      <c r="B360" s="15" t="s">
        <v>44</v>
      </c>
      <c r="C360" s="15">
        <v>13.8</v>
      </c>
      <c r="D360" s="15">
        <v>101</v>
      </c>
      <c r="E360" s="15">
        <v>1130</v>
      </c>
      <c r="F360" s="15">
        <v>133.75</v>
      </c>
      <c r="G360" s="15">
        <v>0</v>
      </c>
      <c r="H360" s="15">
        <v>133.75</v>
      </c>
      <c r="I360" s="16">
        <v>133.75</v>
      </c>
      <c r="J360" s="15">
        <f t="shared" si="35"/>
        <v>0</v>
      </c>
      <c r="K360" s="15">
        <f t="shared" si="36"/>
        <v>0</v>
      </c>
      <c r="L360" s="15">
        <v>-2.5000000000000001E-3</v>
      </c>
      <c r="M360" s="15">
        <v>-1.5100000000000001E-3</v>
      </c>
      <c r="N360" s="15">
        <v>-1.5100000000000001E-3</v>
      </c>
      <c r="O360" s="15">
        <v>-1.5100000000000001E-3</v>
      </c>
      <c r="P360" s="15">
        <v>-4.2399999999999998E-3</v>
      </c>
      <c r="Q360" s="15"/>
      <c r="R360" s="15">
        <f t="shared" si="37"/>
        <v>0</v>
      </c>
      <c r="S360" s="15">
        <f t="shared" si="38"/>
        <v>0</v>
      </c>
      <c r="T360" s="15">
        <f t="shared" si="39"/>
        <v>0</v>
      </c>
      <c r="U360" s="15">
        <f t="shared" si="40"/>
        <v>0</v>
      </c>
      <c r="V360" s="17">
        <f t="shared" si="41"/>
        <v>0</v>
      </c>
    </row>
    <row r="361" spans="1:22" ht="13.5" x14ac:dyDescent="0.35">
      <c r="A361" s="14">
        <v>114487</v>
      </c>
      <c r="B361" s="15" t="s">
        <v>45</v>
      </c>
      <c r="C361" s="15">
        <v>18</v>
      </c>
      <c r="D361" s="15">
        <v>101</v>
      </c>
      <c r="E361" s="15">
        <v>1130</v>
      </c>
      <c r="F361" s="15">
        <v>203.25</v>
      </c>
      <c r="G361" s="15">
        <v>0</v>
      </c>
      <c r="H361" s="15">
        <v>203.25</v>
      </c>
      <c r="I361" s="16">
        <v>203.25</v>
      </c>
      <c r="J361" s="15">
        <f t="shared" si="35"/>
        <v>0</v>
      </c>
      <c r="K361" s="15">
        <f t="shared" si="36"/>
        <v>0</v>
      </c>
      <c r="L361" s="15">
        <v>-2.5000000000000001E-3</v>
      </c>
      <c r="M361" s="15">
        <v>-1.5100000000000001E-3</v>
      </c>
      <c r="N361" s="15">
        <v>-1.5100000000000001E-3</v>
      </c>
      <c r="O361" s="15">
        <v>-1.5100000000000001E-3</v>
      </c>
      <c r="P361" s="15">
        <v>-4.2399999999999998E-3</v>
      </c>
      <c r="Q361" s="15"/>
      <c r="R361" s="15">
        <f t="shared" si="37"/>
        <v>0</v>
      </c>
      <c r="S361" s="15">
        <f t="shared" si="38"/>
        <v>0</v>
      </c>
      <c r="T361" s="15">
        <f t="shared" si="39"/>
        <v>0</v>
      </c>
      <c r="U361" s="15">
        <f t="shared" si="40"/>
        <v>0</v>
      </c>
      <c r="V361" s="17">
        <f t="shared" si="41"/>
        <v>0</v>
      </c>
    </row>
    <row r="362" spans="1:22" ht="13.5" x14ac:dyDescent="0.35">
      <c r="A362" s="14">
        <v>114488</v>
      </c>
      <c r="B362" s="15" t="s">
        <v>46</v>
      </c>
      <c r="C362" s="15">
        <v>13.8</v>
      </c>
      <c r="D362" s="15">
        <v>101</v>
      </c>
      <c r="E362" s="15">
        <v>1130</v>
      </c>
      <c r="F362" s="15">
        <v>133.75</v>
      </c>
      <c r="G362" s="15">
        <v>0</v>
      </c>
      <c r="H362" s="15">
        <v>133.75</v>
      </c>
      <c r="I362" s="16">
        <v>133.75</v>
      </c>
      <c r="J362" s="15">
        <f t="shared" si="35"/>
        <v>0</v>
      </c>
      <c r="K362" s="15">
        <f t="shared" si="36"/>
        <v>0</v>
      </c>
      <c r="L362" s="15">
        <v>-2.5000000000000001E-3</v>
      </c>
      <c r="M362" s="15">
        <v>-1.5100000000000001E-3</v>
      </c>
      <c r="N362" s="15">
        <v>-1.5100000000000001E-3</v>
      </c>
      <c r="O362" s="15">
        <v>-1.5100000000000001E-3</v>
      </c>
      <c r="P362" s="15">
        <v>-4.2399999999999998E-3</v>
      </c>
      <c r="Q362" s="15"/>
      <c r="R362" s="15">
        <f t="shared" si="37"/>
        <v>0</v>
      </c>
      <c r="S362" s="15">
        <f t="shared" si="38"/>
        <v>0</v>
      </c>
      <c r="T362" s="15">
        <f t="shared" si="39"/>
        <v>0</v>
      </c>
      <c r="U362" s="15">
        <f t="shared" si="40"/>
        <v>0</v>
      </c>
      <c r="V362" s="17">
        <f t="shared" si="41"/>
        <v>0</v>
      </c>
    </row>
    <row r="363" spans="1:22" ht="13.5" x14ac:dyDescent="0.35">
      <c r="A363" s="14">
        <v>114728</v>
      </c>
      <c r="B363" s="15" t="s">
        <v>47</v>
      </c>
      <c r="C363" s="15">
        <v>23</v>
      </c>
      <c r="D363" s="15">
        <v>101</v>
      </c>
      <c r="E363" s="15">
        <v>1246</v>
      </c>
      <c r="F363" s="15">
        <v>2.5</v>
      </c>
      <c r="G363" s="15">
        <v>0</v>
      </c>
      <c r="H363" s="15">
        <v>2.5</v>
      </c>
      <c r="I363" s="16">
        <v>2.5</v>
      </c>
      <c r="J363" s="15">
        <f t="shared" si="35"/>
        <v>0</v>
      </c>
      <c r="K363" s="15">
        <f t="shared" si="36"/>
        <v>0</v>
      </c>
      <c r="L363" s="15">
        <v>-2.5100000000000001E-3</v>
      </c>
      <c r="M363" s="15">
        <v>-1.5100000000000001E-3</v>
      </c>
      <c r="N363" s="15">
        <v>-1.5100000000000001E-3</v>
      </c>
      <c r="O363" s="15">
        <v>-1.5100000000000001E-3</v>
      </c>
      <c r="P363" s="15">
        <v>-4.2399999999999998E-3</v>
      </c>
      <c r="Q363" s="15"/>
      <c r="R363" s="15">
        <f t="shared" si="37"/>
        <v>0</v>
      </c>
      <c r="S363" s="15">
        <f t="shared" si="38"/>
        <v>0</v>
      </c>
      <c r="T363" s="15">
        <f t="shared" si="39"/>
        <v>0</v>
      </c>
      <c r="U363" s="15">
        <f t="shared" si="40"/>
        <v>0</v>
      </c>
      <c r="V363" s="17">
        <f t="shared" si="41"/>
        <v>0</v>
      </c>
    </row>
    <row r="364" spans="1:22" ht="13.5" x14ac:dyDescent="0.35">
      <c r="A364" s="14">
        <v>114729</v>
      </c>
      <c r="B364" s="15" t="s">
        <v>48</v>
      </c>
      <c r="C364" s="15">
        <v>23</v>
      </c>
      <c r="D364" s="15">
        <v>101</v>
      </c>
      <c r="E364" s="15">
        <v>1246</v>
      </c>
      <c r="F364" s="15">
        <v>2.5</v>
      </c>
      <c r="G364" s="15">
        <v>0</v>
      </c>
      <c r="H364" s="15">
        <v>2.5</v>
      </c>
      <c r="I364" s="16">
        <v>2.5</v>
      </c>
      <c r="J364" s="15">
        <f t="shared" si="35"/>
        <v>0</v>
      </c>
      <c r="K364" s="15">
        <f t="shared" si="36"/>
        <v>0</v>
      </c>
      <c r="L364" s="15">
        <v>-2.5100000000000001E-3</v>
      </c>
      <c r="M364" s="15">
        <v>-1.5100000000000001E-3</v>
      </c>
      <c r="N364" s="15">
        <v>-1.5100000000000001E-3</v>
      </c>
      <c r="O364" s="15">
        <v>-1.5100000000000001E-3</v>
      </c>
      <c r="P364" s="15">
        <v>-4.2399999999999998E-3</v>
      </c>
      <c r="Q364" s="15"/>
      <c r="R364" s="15">
        <f t="shared" si="37"/>
        <v>0</v>
      </c>
      <c r="S364" s="15">
        <f t="shared" si="38"/>
        <v>0</v>
      </c>
      <c r="T364" s="15">
        <f t="shared" si="39"/>
        <v>0</v>
      </c>
      <c r="U364" s="15">
        <f t="shared" si="40"/>
        <v>0</v>
      </c>
      <c r="V364" s="17">
        <f t="shared" si="41"/>
        <v>0</v>
      </c>
    </row>
    <row r="365" spans="1:22" ht="13.5" x14ac:dyDescent="0.35">
      <c r="A365" s="14">
        <v>990759</v>
      </c>
      <c r="B365" s="15" t="s">
        <v>29</v>
      </c>
      <c r="C365" s="15">
        <v>345</v>
      </c>
      <c r="D365" s="15">
        <v>101</v>
      </c>
      <c r="E365" s="15">
        <v>1000</v>
      </c>
      <c r="F365" s="15">
        <v>276</v>
      </c>
      <c r="G365" s="15">
        <v>0</v>
      </c>
      <c r="H365" s="15">
        <v>276</v>
      </c>
      <c r="I365" s="16">
        <v>276</v>
      </c>
      <c r="J365" s="15">
        <f t="shared" si="35"/>
        <v>0</v>
      </c>
      <c r="K365" s="15">
        <f t="shared" si="36"/>
        <v>0</v>
      </c>
      <c r="L365" s="15">
        <v>-2.5000000000000001E-3</v>
      </c>
      <c r="M365" s="15">
        <v>-1.5200000000000001E-3</v>
      </c>
      <c r="N365" s="15">
        <v>-1.5200000000000001E-3</v>
      </c>
      <c r="O365" s="15">
        <v>-1.5200000000000001E-3</v>
      </c>
      <c r="P365" s="15">
        <v>-4.1000000000000003E-3</v>
      </c>
      <c r="Q365" s="15"/>
      <c r="R365" s="15">
        <f t="shared" si="37"/>
        <v>0</v>
      </c>
      <c r="S365" s="15">
        <f t="shared" si="38"/>
        <v>0</v>
      </c>
      <c r="T365" s="15">
        <f t="shared" si="39"/>
        <v>0</v>
      </c>
      <c r="U365" s="15">
        <f t="shared" si="40"/>
        <v>0</v>
      </c>
      <c r="V365" s="17">
        <f t="shared" si="41"/>
        <v>0</v>
      </c>
    </row>
    <row r="366" spans="1:22" ht="13.5" x14ac:dyDescent="0.35">
      <c r="A366" s="14">
        <v>991802</v>
      </c>
      <c r="B366" s="15" t="s">
        <v>30</v>
      </c>
      <c r="C366" s="15">
        <v>345</v>
      </c>
      <c r="D366" s="15">
        <v>101</v>
      </c>
      <c r="E366" s="15">
        <v>1000</v>
      </c>
      <c r="F366" s="15">
        <v>507</v>
      </c>
      <c r="G366" s="15">
        <v>0</v>
      </c>
      <c r="H366" s="15">
        <v>507</v>
      </c>
      <c r="I366" s="16">
        <v>507</v>
      </c>
      <c r="J366" s="15">
        <f t="shared" si="35"/>
        <v>0</v>
      </c>
      <c r="K366" s="15">
        <f t="shared" si="36"/>
        <v>0</v>
      </c>
      <c r="L366" s="15">
        <v>-2.5000000000000001E-3</v>
      </c>
      <c r="M366" s="15">
        <v>-1.5200000000000001E-3</v>
      </c>
      <c r="N366" s="15">
        <v>-1.5200000000000001E-3</v>
      </c>
      <c r="O366" s="15">
        <v>-1.5200000000000001E-3</v>
      </c>
      <c r="P366" s="15">
        <v>-4.1000000000000003E-3</v>
      </c>
      <c r="Q366" s="15"/>
      <c r="R366" s="15">
        <f t="shared" si="37"/>
        <v>0</v>
      </c>
      <c r="S366" s="15">
        <f t="shared" si="38"/>
        <v>0</v>
      </c>
      <c r="T366" s="15">
        <f t="shared" si="39"/>
        <v>0</v>
      </c>
      <c r="U366" s="15">
        <f t="shared" si="40"/>
        <v>0</v>
      </c>
      <c r="V366" s="17">
        <f t="shared" si="41"/>
        <v>0</v>
      </c>
    </row>
    <row r="367" spans="1:22" ht="13.5" x14ac:dyDescent="0.35">
      <c r="A367" s="14">
        <v>111080</v>
      </c>
      <c r="B367" s="15" t="s">
        <v>135</v>
      </c>
      <c r="C367" s="15">
        <v>13.8</v>
      </c>
      <c r="D367" s="15">
        <v>101</v>
      </c>
      <c r="E367" s="15">
        <v>1023</v>
      </c>
      <c r="F367" s="15">
        <v>97.4</v>
      </c>
      <c r="G367" s="15">
        <v>0</v>
      </c>
      <c r="H367" s="15">
        <v>97.4</v>
      </c>
      <c r="I367" s="16">
        <v>97.4</v>
      </c>
      <c r="J367" s="15">
        <f t="shared" si="35"/>
        <v>0</v>
      </c>
      <c r="K367" s="15">
        <f t="shared" si="36"/>
        <v>0</v>
      </c>
      <c r="L367" s="15">
        <v>-5.0899999999999999E-3</v>
      </c>
      <c r="M367" s="15">
        <v>-3.8300000000000001E-3</v>
      </c>
      <c r="N367" s="15">
        <v>-3.8300000000000001E-3</v>
      </c>
      <c r="O367" s="15">
        <v>-3.8300000000000001E-3</v>
      </c>
      <c r="P367" s="15">
        <v>-4.0600000000000002E-3</v>
      </c>
      <c r="Q367" s="15"/>
      <c r="R367" s="15">
        <f t="shared" si="37"/>
        <v>0</v>
      </c>
      <c r="S367" s="15">
        <f t="shared" si="38"/>
        <v>0</v>
      </c>
      <c r="T367" s="15">
        <f t="shared" si="39"/>
        <v>0</v>
      </c>
      <c r="U367" s="15">
        <f t="shared" si="40"/>
        <v>0</v>
      </c>
      <c r="V367" s="17">
        <f t="shared" si="41"/>
        <v>0</v>
      </c>
    </row>
    <row r="368" spans="1:22" ht="13.5" x14ac:dyDescent="0.35">
      <c r="A368" s="14">
        <v>111081</v>
      </c>
      <c r="B368" s="15" t="s">
        <v>136</v>
      </c>
      <c r="C368" s="15">
        <v>13.8</v>
      </c>
      <c r="D368" s="15">
        <v>101</v>
      </c>
      <c r="E368" s="15">
        <v>1023</v>
      </c>
      <c r="F368" s="15">
        <v>97.4</v>
      </c>
      <c r="G368" s="15">
        <v>0</v>
      </c>
      <c r="H368" s="15">
        <v>97.4</v>
      </c>
      <c r="I368" s="16">
        <v>97.4</v>
      </c>
      <c r="J368" s="15">
        <f t="shared" si="35"/>
        <v>0</v>
      </c>
      <c r="K368" s="15">
        <f t="shared" si="36"/>
        <v>0</v>
      </c>
      <c r="L368" s="15">
        <v>-5.0899999999999999E-3</v>
      </c>
      <c r="M368" s="15">
        <v>-3.8300000000000001E-3</v>
      </c>
      <c r="N368" s="15">
        <v>-3.8300000000000001E-3</v>
      </c>
      <c r="O368" s="15">
        <v>-3.8300000000000001E-3</v>
      </c>
      <c r="P368" s="15">
        <v>-4.0600000000000002E-3</v>
      </c>
      <c r="Q368" s="15"/>
      <c r="R368" s="15">
        <f t="shared" si="37"/>
        <v>0</v>
      </c>
      <c r="S368" s="15">
        <f t="shared" si="38"/>
        <v>0</v>
      </c>
      <c r="T368" s="15">
        <f t="shared" si="39"/>
        <v>0</v>
      </c>
      <c r="U368" s="15">
        <f t="shared" si="40"/>
        <v>0</v>
      </c>
      <c r="V368" s="17">
        <f t="shared" si="41"/>
        <v>0</v>
      </c>
    </row>
    <row r="369" spans="1:22" ht="13.5" x14ac:dyDescent="0.35">
      <c r="A369" s="14">
        <v>111083</v>
      </c>
      <c r="B369" s="15" t="s">
        <v>137</v>
      </c>
      <c r="C369" s="15">
        <v>13.8</v>
      </c>
      <c r="D369" s="15">
        <v>101</v>
      </c>
      <c r="E369" s="15">
        <v>1023</v>
      </c>
      <c r="F369" s="15">
        <v>57.5</v>
      </c>
      <c r="G369" s="15">
        <v>0</v>
      </c>
      <c r="H369" s="15">
        <v>57.5</v>
      </c>
      <c r="I369" s="16">
        <v>57.5</v>
      </c>
      <c r="J369" s="15">
        <f t="shared" si="35"/>
        <v>0</v>
      </c>
      <c r="K369" s="15">
        <f t="shared" si="36"/>
        <v>0</v>
      </c>
      <c r="L369" s="15">
        <v>-5.0899999999999999E-3</v>
      </c>
      <c r="M369" s="15">
        <v>-3.8300000000000001E-3</v>
      </c>
      <c r="N369" s="15">
        <v>-3.8300000000000001E-3</v>
      </c>
      <c r="O369" s="15">
        <v>-3.8300000000000001E-3</v>
      </c>
      <c r="P369" s="15">
        <v>-4.0600000000000002E-3</v>
      </c>
      <c r="Q369" s="15"/>
      <c r="R369" s="15">
        <f t="shared" si="37"/>
        <v>0</v>
      </c>
      <c r="S369" s="15">
        <f t="shared" si="38"/>
        <v>0</v>
      </c>
      <c r="T369" s="15">
        <f t="shared" si="39"/>
        <v>0</v>
      </c>
      <c r="U369" s="15">
        <f t="shared" si="40"/>
        <v>0</v>
      </c>
      <c r="V369" s="17">
        <f t="shared" si="41"/>
        <v>0</v>
      </c>
    </row>
    <row r="370" spans="1:22" ht="13.5" x14ac:dyDescent="0.35">
      <c r="A370" s="14">
        <v>113378</v>
      </c>
      <c r="B370" s="15" t="s">
        <v>217</v>
      </c>
      <c r="C370" s="15">
        <v>13.8</v>
      </c>
      <c r="D370" s="15">
        <v>101</v>
      </c>
      <c r="E370" s="15">
        <v>1110</v>
      </c>
      <c r="F370" s="15">
        <v>0.95</v>
      </c>
      <c r="G370" s="15">
        <v>0</v>
      </c>
      <c r="H370" s="15">
        <v>0.95</v>
      </c>
      <c r="I370" s="16">
        <v>0.95</v>
      </c>
      <c r="J370" s="15">
        <f t="shared" si="35"/>
        <v>0</v>
      </c>
      <c r="K370" s="15">
        <f t="shared" si="36"/>
        <v>0</v>
      </c>
      <c r="L370" s="15">
        <v>-5.9699999999999996E-3</v>
      </c>
      <c r="M370" s="15">
        <v>-1.0300000000000001E-3</v>
      </c>
      <c r="N370" s="15">
        <v>-1.0300000000000001E-3</v>
      </c>
      <c r="O370" s="15">
        <v>-1.0300000000000001E-3</v>
      </c>
      <c r="P370" s="15">
        <v>-4.0299999999999997E-3</v>
      </c>
      <c r="Q370" s="15"/>
      <c r="R370" s="15">
        <f t="shared" si="37"/>
        <v>0</v>
      </c>
      <c r="S370" s="15">
        <f t="shared" si="38"/>
        <v>0</v>
      </c>
      <c r="T370" s="15">
        <f t="shared" si="39"/>
        <v>0</v>
      </c>
      <c r="U370" s="15">
        <f t="shared" si="40"/>
        <v>0</v>
      </c>
      <c r="V370" s="17">
        <f t="shared" si="41"/>
        <v>0</v>
      </c>
    </row>
    <row r="371" spans="1:22" ht="13.5" x14ac:dyDescent="0.35">
      <c r="A371" s="14">
        <v>113379</v>
      </c>
      <c r="B371" s="15" t="s">
        <v>218</v>
      </c>
      <c r="C371" s="15">
        <v>13.8</v>
      </c>
      <c r="D371" s="15">
        <v>101</v>
      </c>
      <c r="E371" s="15">
        <v>1110</v>
      </c>
      <c r="F371" s="15">
        <v>0.95</v>
      </c>
      <c r="G371" s="15">
        <v>0</v>
      </c>
      <c r="H371" s="15">
        <v>0.95</v>
      </c>
      <c r="I371" s="16">
        <v>0.95</v>
      </c>
      <c r="J371" s="15">
        <f t="shared" si="35"/>
        <v>0</v>
      </c>
      <c r="K371" s="15">
        <f t="shared" si="36"/>
        <v>0</v>
      </c>
      <c r="L371" s="15">
        <v>-5.9699999999999996E-3</v>
      </c>
      <c r="M371" s="15">
        <v>-1.0300000000000001E-3</v>
      </c>
      <c r="N371" s="15">
        <v>-1.0300000000000001E-3</v>
      </c>
      <c r="O371" s="15">
        <v>-1.0300000000000001E-3</v>
      </c>
      <c r="P371" s="15">
        <v>-4.0299999999999997E-3</v>
      </c>
      <c r="Q371" s="15"/>
      <c r="R371" s="15">
        <f t="shared" si="37"/>
        <v>0</v>
      </c>
      <c r="S371" s="15">
        <f t="shared" si="38"/>
        <v>0</v>
      </c>
      <c r="T371" s="15">
        <f t="shared" si="39"/>
        <v>0</v>
      </c>
      <c r="U371" s="15">
        <f t="shared" si="40"/>
        <v>0</v>
      </c>
      <c r="V371" s="17">
        <f t="shared" si="41"/>
        <v>0</v>
      </c>
    </row>
    <row r="372" spans="1:22" ht="13.5" x14ac:dyDescent="0.35">
      <c r="A372" s="14">
        <v>993039</v>
      </c>
      <c r="B372" s="15" t="s">
        <v>224</v>
      </c>
      <c r="C372" s="15">
        <v>69</v>
      </c>
      <c r="D372" s="15">
        <v>101</v>
      </c>
      <c r="E372" s="15">
        <v>1100</v>
      </c>
      <c r="F372" s="15">
        <v>8.1300000000000008</v>
      </c>
      <c r="G372" s="15">
        <v>0</v>
      </c>
      <c r="H372" s="15">
        <v>8.1300000000000008</v>
      </c>
      <c r="I372" s="16">
        <v>8.1300000000000008</v>
      </c>
      <c r="J372" s="15">
        <f t="shared" si="35"/>
        <v>0</v>
      </c>
      <c r="K372" s="15">
        <f t="shared" si="36"/>
        <v>0</v>
      </c>
      <c r="L372" s="15">
        <v>-8.2500000000000004E-3</v>
      </c>
      <c r="M372" s="15">
        <v>-1.39E-3</v>
      </c>
      <c r="N372" s="15">
        <v>-1.39E-3</v>
      </c>
      <c r="O372" s="15">
        <v>-1.39E-3</v>
      </c>
      <c r="P372" s="15">
        <v>-4.0200000000000001E-3</v>
      </c>
      <c r="Q372" s="15"/>
      <c r="R372" s="15">
        <f t="shared" si="37"/>
        <v>0</v>
      </c>
      <c r="S372" s="15">
        <f t="shared" si="38"/>
        <v>0</v>
      </c>
      <c r="T372" s="15">
        <f t="shared" si="39"/>
        <v>0</v>
      </c>
      <c r="U372" s="15">
        <f t="shared" si="40"/>
        <v>0</v>
      </c>
      <c r="V372" s="17">
        <f t="shared" si="41"/>
        <v>0</v>
      </c>
    </row>
    <row r="373" spans="1:22" ht="13.5" x14ac:dyDescent="0.35">
      <c r="A373" s="14">
        <v>993054</v>
      </c>
      <c r="B373" s="15" t="s">
        <v>225</v>
      </c>
      <c r="C373" s="15">
        <v>69</v>
      </c>
      <c r="D373" s="15">
        <v>101</v>
      </c>
      <c r="E373" s="15">
        <v>1100</v>
      </c>
      <c r="F373" s="15">
        <v>13.6</v>
      </c>
      <c r="G373" s="15">
        <v>0</v>
      </c>
      <c r="H373" s="15">
        <v>13.6</v>
      </c>
      <c r="I373" s="16">
        <v>13.6</v>
      </c>
      <c r="J373" s="15">
        <f t="shared" si="35"/>
        <v>0</v>
      </c>
      <c r="K373" s="15">
        <f t="shared" si="36"/>
        <v>0</v>
      </c>
      <c r="L373" s="15">
        <v>-8.2500000000000004E-3</v>
      </c>
      <c r="M373" s="15">
        <v>-1.39E-3</v>
      </c>
      <c r="N373" s="15">
        <v>-1.39E-3</v>
      </c>
      <c r="O373" s="15">
        <v>-1.39E-3</v>
      </c>
      <c r="P373" s="15">
        <v>-4.0200000000000001E-3</v>
      </c>
      <c r="Q373" s="15"/>
      <c r="R373" s="15">
        <f t="shared" si="37"/>
        <v>0</v>
      </c>
      <c r="S373" s="15">
        <f t="shared" si="38"/>
        <v>0</v>
      </c>
      <c r="T373" s="15">
        <f t="shared" si="39"/>
        <v>0</v>
      </c>
      <c r="U373" s="15">
        <f t="shared" si="40"/>
        <v>0</v>
      </c>
      <c r="V373" s="17">
        <f t="shared" si="41"/>
        <v>0</v>
      </c>
    </row>
    <row r="374" spans="1:22" ht="13.5" x14ac:dyDescent="0.35">
      <c r="A374" s="14">
        <v>114465</v>
      </c>
      <c r="B374" s="15" t="s">
        <v>153</v>
      </c>
      <c r="C374" s="15">
        <v>13.8</v>
      </c>
      <c r="D374" s="15">
        <v>101</v>
      </c>
      <c r="E374" s="15">
        <v>1130</v>
      </c>
      <c r="F374" s="15">
        <v>32.79</v>
      </c>
      <c r="G374" s="15">
        <v>0</v>
      </c>
      <c r="H374" s="15">
        <v>32.79</v>
      </c>
      <c r="I374" s="16">
        <v>32.79</v>
      </c>
      <c r="J374" s="15">
        <f t="shared" si="35"/>
        <v>0</v>
      </c>
      <c r="K374" s="15">
        <f t="shared" si="36"/>
        <v>0</v>
      </c>
      <c r="L374" s="15">
        <v>-2.5100000000000001E-3</v>
      </c>
      <c r="M374" s="15">
        <v>-1.5299999999999999E-3</v>
      </c>
      <c r="N374" s="15">
        <v>-1.5299999999999999E-3</v>
      </c>
      <c r="O374" s="15">
        <v>-1.5299999999999999E-3</v>
      </c>
      <c r="P374" s="15">
        <v>-3.9899999999999996E-3</v>
      </c>
      <c r="Q374" s="15"/>
      <c r="R374" s="15">
        <f t="shared" si="37"/>
        <v>0</v>
      </c>
      <c r="S374" s="15">
        <f t="shared" si="38"/>
        <v>0</v>
      </c>
      <c r="T374" s="15">
        <f t="shared" si="39"/>
        <v>0</v>
      </c>
      <c r="U374" s="15">
        <f t="shared" si="40"/>
        <v>0</v>
      </c>
      <c r="V374" s="17">
        <f t="shared" si="41"/>
        <v>0</v>
      </c>
    </row>
    <row r="375" spans="1:22" ht="13.5" x14ac:dyDescent="0.35">
      <c r="A375" s="14">
        <v>114470</v>
      </c>
      <c r="B375" s="15" t="s">
        <v>133</v>
      </c>
      <c r="C375" s="15">
        <v>13.8</v>
      </c>
      <c r="D375" s="15">
        <v>101</v>
      </c>
      <c r="E375" s="15">
        <v>1130</v>
      </c>
      <c r="F375" s="15">
        <v>1.1399999999999999</v>
      </c>
      <c r="G375" s="15">
        <v>0</v>
      </c>
      <c r="H375" s="15">
        <v>1.1399999999999999</v>
      </c>
      <c r="I375" s="16">
        <v>1.1399999999999999</v>
      </c>
      <c r="J375" s="15">
        <f t="shared" si="35"/>
        <v>0</v>
      </c>
      <c r="K375" s="15">
        <f t="shared" si="36"/>
        <v>0</v>
      </c>
      <c r="L375" s="15">
        <v>-2.5000000000000001E-3</v>
      </c>
      <c r="M375" s="15">
        <v>-1.5399999999999999E-3</v>
      </c>
      <c r="N375" s="15">
        <v>-1.5399999999999999E-3</v>
      </c>
      <c r="O375" s="15">
        <v>-1.5399999999999999E-3</v>
      </c>
      <c r="P375" s="15">
        <v>-3.9199999999999999E-3</v>
      </c>
      <c r="Q375" s="15"/>
      <c r="R375" s="15">
        <f t="shared" si="37"/>
        <v>0</v>
      </c>
      <c r="S375" s="15">
        <f t="shared" si="38"/>
        <v>0</v>
      </c>
      <c r="T375" s="15">
        <f t="shared" si="39"/>
        <v>0</v>
      </c>
      <c r="U375" s="15">
        <f t="shared" si="40"/>
        <v>0</v>
      </c>
      <c r="V375" s="17">
        <f t="shared" si="41"/>
        <v>0</v>
      </c>
    </row>
    <row r="376" spans="1:22" ht="13.5" x14ac:dyDescent="0.35">
      <c r="A376" s="14">
        <v>114474</v>
      </c>
      <c r="B376" s="15" t="s">
        <v>134</v>
      </c>
      <c r="C376" s="15">
        <v>13.8</v>
      </c>
      <c r="D376" s="15">
        <v>101</v>
      </c>
      <c r="E376" s="15">
        <v>1130</v>
      </c>
      <c r="F376" s="15">
        <v>1.1399999999999999</v>
      </c>
      <c r="G376" s="15">
        <v>0</v>
      </c>
      <c r="H376" s="15">
        <v>1.1399999999999999</v>
      </c>
      <c r="I376" s="16">
        <v>1.1399999999999999</v>
      </c>
      <c r="J376" s="15">
        <f t="shared" si="35"/>
        <v>0</v>
      </c>
      <c r="K376" s="15">
        <f t="shared" si="36"/>
        <v>0</v>
      </c>
      <c r="L376" s="15">
        <v>-2.5000000000000001E-3</v>
      </c>
      <c r="M376" s="15">
        <v>-1.5399999999999999E-3</v>
      </c>
      <c r="N376" s="15">
        <v>-1.5399999999999999E-3</v>
      </c>
      <c r="O376" s="15">
        <v>-1.5399999999999999E-3</v>
      </c>
      <c r="P376" s="15">
        <v>-3.9199999999999999E-3</v>
      </c>
      <c r="Q376" s="15"/>
      <c r="R376" s="15">
        <f t="shared" si="37"/>
        <v>0</v>
      </c>
      <c r="S376" s="15">
        <f t="shared" si="38"/>
        <v>0</v>
      </c>
      <c r="T376" s="15">
        <f t="shared" si="39"/>
        <v>0</v>
      </c>
      <c r="U376" s="15">
        <f t="shared" si="40"/>
        <v>0</v>
      </c>
      <c r="V376" s="17">
        <f t="shared" si="41"/>
        <v>0</v>
      </c>
    </row>
    <row r="377" spans="1:22" ht="13.5" x14ac:dyDescent="0.35">
      <c r="A377" s="14">
        <v>911550</v>
      </c>
      <c r="B377" s="15" t="s">
        <v>28</v>
      </c>
      <c r="C377" s="15">
        <v>345</v>
      </c>
      <c r="D377" s="15">
        <v>101</v>
      </c>
      <c r="E377" s="15">
        <v>1120</v>
      </c>
      <c r="F377" s="15">
        <v>353.9</v>
      </c>
      <c r="G377" s="15">
        <v>0</v>
      </c>
      <c r="H377" s="15">
        <v>700</v>
      </c>
      <c r="I377" s="16">
        <v>353.9</v>
      </c>
      <c r="J377" s="15">
        <f t="shared" si="35"/>
        <v>0</v>
      </c>
      <c r="K377" s="15">
        <f t="shared" si="36"/>
        <v>346.1</v>
      </c>
      <c r="L377" s="15">
        <v>-2.5600000000000002E-3</v>
      </c>
      <c r="M377" s="15">
        <v>-1.34E-3</v>
      </c>
      <c r="N377" s="15">
        <v>-1.34E-3</v>
      </c>
      <c r="O377" s="15">
        <v>-1.34E-3</v>
      </c>
      <c r="P377" s="15">
        <v>-3.8899999999999998E-3</v>
      </c>
      <c r="Q377" s="15"/>
      <c r="R377" s="15">
        <f t="shared" si="37"/>
        <v>0</v>
      </c>
      <c r="S377" s="15">
        <f t="shared" si="38"/>
        <v>0</v>
      </c>
      <c r="T377" s="15">
        <f t="shared" si="39"/>
        <v>0</v>
      </c>
      <c r="U377" s="15">
        <f t="shared" si="40"/>
        <v>0</v>
      </c>
      <c r="V377" s="17">
        <f t="shared" si="41"/>
        <v>0</v>
      </c>
    </row>
    <row r="378" spans="1:22" ht="13.5" x14ac:dyDescent="0.35">
      <c r="A378" s="14">
        <v>990804</v>
      </c>
      <c r="B378" s="15" t="s">
        <v>244</v>
      </c>
      <c r="C378" s="15">
        <v>115</v>
      </c>
      <c r="D378" s="15">
        <v>101</v>
      </c>
      <c r="E378" s="15">
        <v>1000</v>
      </c>
      <c r="F378" s="15">
        <v>5.5</v>
      </c>
      <c r="G378" s="15">
        <v>0</v>
      </c>
      <c r="H378" s="15">
        <v>5.5</v>
      </c>
      <c r="I378" s="16">
        <v>5.5</v>
      </c>
      <c r="J378" s="15">
        <f t="shared" si="35"/>
        <v>0</v>
      </c>
      <c r="K378" s="15">
        <f t="shared" si="36"/>
        <v>0</v>
      </c>
      <c r="L378" s="15">
        <v>-2.5500000000000002E-3</v>
      </c>
      <c r="M378" s="15">
        <v>-1.57E-3</v>
      </c>
      <c r="N378" s="15">
        <v>-1.57E-3</v>
      </c>
      <c r="O378" s="15">
        <v>-1.57E-3</v>
      </c>
      <c r="P378" s="15">
        <v>-3.8899999999999998E-3</v>
      </c>
      <c r="Q378" s="15"/>
      <c r="R378" s="15">
        <f t="shared" si="37"/>
        <v>0</v>
      </c>
      <c r="S378" s="15">
        <f t="shared" si="38"/>
        <v>0</v>
      </c>
      <c r="T378" s="15">
        <f t="shared" si="39"/>
        <v>0</v>
      </c>
      <c r="U378" s="15">
        <f t="shared" si="40"/>
        <v>0</v>
      </c>
      <c r="V378" s="17">
        <f t="shared" si="41"/>
        <v>0</v>
      </c>
    </row>
    <row r="379" spans="1:22" ht="13.5" x14ac:dyDescent="0.35">
      <c r="A379" s="14">
        <v>113341</v>
      </c>
      <c r="B379" s="15" t="s">
        <v>177</v>
      </c>
      <c r="C379" s="15">
        <v>69</v>
      </c>
      <c r="D379" s="15">
        <v>101</v>
      </c>
      <c r="E379" s="15">
        <v>1110</v>
      </c>
      <c r="F379" s="15">
        <v>0</v>
      </c>
      <c r="G379" s="15">
        <v>0</v>
      </c>
      <c r="H379" s="15">
        <v>0</v>
      </c>
      <c r="I379" s="16">
        <v>0</v>
      </c>
      <c r="J379" s="15">
        <f t="shared" si="35"/>
        <v>0</v>
      </c>
      <c r="K379" s="15">
        <f t="shared" si="36"/>
        <v>0</v>
      </c>
      <c r="L379" s="15">
        <v>-4.8700000000000002E-3</v>
      </c>
      <c r="M379" s="15">
        <v>-1.5900000000000001E-3</v>
      </c>
      <c r="N379" s="15">
        <v>-1.5900000000000001E-3</v>
      </c>
      <c r="O379" s="15">
        <v>-1.5900000000000001E-3</v>
      </c>
      <c r="P379" s="15">
        <v>-3.8800000000000002E-3</v>
      </c>
      <c r="Q379" s="15"/>
      <c r="R379" s="15">
        <f t="shared" si="37"/>
        <v>0</v>
      </c>
      <c r="S379" s="15">
        <f t="shared" si="38"/>
        <v>0</v>
      </c>
      <c r="T379" s="15">
        <f t="shared" si="39"/>
        <v>0</v>
      </c>
      <c r="U379" s="15">
        <f t="shared" si="40"/>
        <v>0</v>
      </c>
      <c r="V379" s="17">
        <f t="shared" si="41"/>
        <v>0</v>
      </c>
    </row>
    <row r="380" spans="1:22" ht="13.5" x14ac:dyDescent="0.35">
      <c r="A380" s="14">
        <v>111123</v>
      </c>
      <c r="B380" s="15" t="s">
        <v>38</v>
      </c>
      <c r="C380" s="15">
        <v>13.8</v>
      </c>
      <c r="D380" s="15">
        <v>101</v>
      </c>
      <c r="E380" s="15">
        <v>1013</v>
      </c>
      <c r="F380" s="15">
        <v>27.75</v>
      </c>
      <c r="G380" s="15">
        <v>0</v>
      </c>
      <c r="H380" s="15">
        <v>27.75</v>
      </c>
      <c r="I380" s="16">
        <v>27.75</v>
      </c>
      <c r="J380" s="15">
        <f t="shared" si="35"/>
        <v>0</v>
      </c>
      <c r="K380" s="15">
        <f t="shared" si="36"/>
        <v>0</v>
      </c>
      <c r="L380" s="15">
        <v>-2.5000000000000001E-3</v>
      </c>
      <c r="M380" s="15">
        <v>-1.56E-3</v>
      </c>
      <c r="N380" s="15">
        <v>-1.56E-3</v>
      </c>
      <c r="O380" s="15">
        <v>-1.56E-3</v>
      </c>
      <c r="P380" s="15">
        <v>-3.8700000000000002E-3</v>
      </c>
      <c r="Q380" s="15"/>
      <c r="R380" s="15">
        <f t="shared" si="37"/>
        <v>0</v>
      </c>
      <c r="S380" s="15">
        <f t="shared" si="38"/>
        <v>0</v>
      </c>
      <c r="T380" s="15">
        <f t="shared" si="39"/>
        <v>0</v>
      </c>
      <c r="U380" s="15">
        <f t="shared" si="40"/>
        <v>0</v>
      </c>
      <c r="V380" s="17">
        <f t="shared" si="41"/>
        <v>0</v>
      </c>
    </row>
    <row r="381" spans="1:22" ht="13.5" x14ac:dyDescent="0.35">
      <c r="A381" s="14">
        <v>111126</v>
      </c>
      <c r="B381" s="15" t="s">
        <v>39</v>
      </c>
      <c r="C381" s="15">
        <v>18</v>
      </c>
      <c r="D381" s="15">
        <v>101</v>
      </c>
      <c r="E381" s="15">
        <v>1013</v>
      </c>
      <c r="F381" s="15">
        <v>170</v>
      </c>
      <c r="G381" s="15">
        <v>0</v>
      </c>
      <c r="H381" s="15">
        <v>170</v>
      </c>
      <c r="I381" s="16">
        <v>170</v>
      </c>
      <c r="J381" s="15">
        <f t="shared" si="35"/>
        <v>0</v>
      </c>
      <c r="K381" s="15">
        <f t="shared" si="36"/>
        <v>0</v>
      </c>
      <c r="L381" s="15">
        <v>-2.5000000000000001E-3</v>
      </c>
      <c r="M381" s="15">
        <v>-1.56E-3</v>
      </c>
      <c r="N381" s="15">
        <v>-1.56E-3</v>
      </c>
      <c r="O381" s="15">
        <v>-1.56E-3</v>
      </c>
      <c r="P381" s="15">
        <v>-3.8700000000000002E-3</v>
      </c>
      <c r="Q381" s="15"/>
      <c r="R381" s="15">
        <f t="shared" si="37"/>
        <v>0</v>
      </c>
      <c r="S381" s="15">
        <f t="shared" si="38"/>
        <v>0</v>
      </c>
      <c r="T381" s="15">
        <f t="shared" si="39"/>
        <v>0</v>
      </c>
      <c r="U381" s="15">
        <f t="shared" si="40"/>
        <v>0</v>
      </c>
      <c r="V381" s="17">
        <f t="shared" si="41"/>
        <v>0</v>
      </c>
    </row>
    <row r="382" spans="1:22" ht="13.5" x14ac:dyDescent="0.35">
      <c r="A382" s="14">
        <v>111127</v>
      </c>
      <c r="B382" s="15" t="s">
        <v>40</v>
      </c>
      <c r="C382" s="15">
        <v>13.8</v>
      </c>
      <c r="D382" s="15">
        <v>101</v>
      </c>
      <c r="E382" s="15">
        <v>1012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35"/>
        <v>0</v>
      </c>
      <c r="K382" s="15">
        <f t="shared" si="36"/>
        <v>0</v>
      </c>
      <c r="L382" s="15">
        <v>-2.5000000000000001E-3</v>
      </c>
      <c r="M382" s="15">
        <v>-1.56E-3</v>
      </c>
      <c r="N382" s="15">
        <v>-1.56E-3</v>
      </c>
      <c r="O382" s="15">
        <v>-1.56E-3</v>
      </c>
      <c r="P382" s="15">
        <v>-3.8700000000000002E-3</v>
      </c>
      <c r="Q382" s="15"/>
      <c r="R382" s="15">
        <f t="shared" si="37"/>
        <v>0</v>
      </c>
      <c r="S382" s="15">
        <f t="shared" si="38"/>
        <v>0</v>
      </c>
      <c r="T382" s="15">
        <f t="shared" si="39"/>
        <v>0</v>
      </c>
      <c r="U382" s="15">
        <f t="shared" si="40"/>
        <v>0</v>
      </c>
      <c r="V382" s="17">
        <f t="shared" si="41"/>
        <v>0</v>
      </c>
    </row>
    <row r="383" spans="1:22" ht="13.5" x14ac:dyDescent="0.35">
      <c r="A383" s="14">
        <v>991103</v>
      </c>
      <c r="B383" s="15" t="s">
        <v>41</v>
      </c>
      <c r="C383" s="15">
        <v>115</v>
      </c>
      <c r="D383" s="15">
        <v>101</v>
      </c>
      <c r="E383" s="15">
        <v>1010</v>
      </c>
      <c r="F383" s="15">
        <v>43</v>
      </c>
      <c r="G383" s="15">
        <v>0</v>
      </c>
      <c r="H383" s="15">
        <v>43</v>
      </c>
      <c r="I383" s="16">
        <v>43</v>
      </c>
      <c r="J383" s="15">
        <f t="shared" si="35"/>
        <v>0</v>
      </c>
      <c r="K383" s="15">
        <f t="shared" si="36"/>
        <v>0</v>
      </c>
      <c r="L383" s="15">
        <v>-2.5000000000000001E-3</v>
      </c>
      <c r="M383" s="15">
        <v>-1.56E-3</v>
      </c>
      <c r="N383" s="15">
        <v>-1.56E-3</v>
      </c>
      <c r="O383" s="15">
        <v>-1.56E-3</v>
      </c>
      <c r="P383" s="15">
        <v>-3.8700000000000002E-3</v>
      </c>
      <c r="Q383" s="15"/>
      <c r="R383" s="15">
        <f t="shared" si="37"/>
        <v>0</v>
      </c>
      <c r="S383" s="15">
        <f t="shared" si="38"/>
        <v>0</v>
      </c>
      <c r="T383" s="15">
        <f t="shared" si="39"/>
        <v>0</v>
      </c>
      <c r="U383" s="15">
        <f t="shared" si="40"/>
        <v>0</v>
      </c>
      <c r="V383" s="17">
        <f t="shared" si="41"/>
        <v>0</v>
      </c>
    </row>
    <row r="384" spans="1:22" ht="13.5" x14ac:dyDescent="0.35">
      <c r="A384" s="14">
        <v>991104</v>
      </c>
      <c r="B384" s="15" t="s">
        <v>42</v>
      </c>
      <c r="C384" s="15">
        <v>115</v>
      </c>
      <c r="D384" s="15">
        <v>101</v>
      </c>
      <c r="E384" s="15">
        <v>1010</v>
      </c>
      <c r="F384" s="15">
        <v>30</v>
      </c>
      <c r="G384" s="15">
        <v>0</v>
      </c>
      <c r="H384" s="15">
        <v>30</v>
      </c>
      <c r="I384" s="16">
        <v>30</v>
      </c>
      <c r="J384" s="15">
        <f t="shared" si="35"/>
        <v>0</v>
      </c>
      <c r="K384" s="15">
        <f t="shared" si="36"/>
        <v>0</v>
      </c>
      <c r="L384" s="15">
        <v>-2.5000000000000001E-3</v>
      </c>
      <c r="M384" s="15">
        <v>-1.56E-3</v>
      </c>
      <c r="N384" s="15">
        <v>-1.56E-3</v>
      </c>
      <c r="O384" s="15">
        <v>-1.56E-3</v>
      </c>
      <c r="P384" s="15">
        <v>-3.8700000000000002E-3</v>
      </c>
      <c r="Q384" s="15"/>
      <c r="R384" s="15">
        <f t="shared" si="37"/>
        <v>0</v>
      </c>
      <c r="S384" s="15">
        <f t="shared" si="38"/>
        <v>0</v>
      </c>
      <c r="T384" s="15">
        <f t="shared" si="39"/>
        <v>0</v>
      </c>
      <c r="U384" s="15">
        <f t="shared" si="40"/>
        <v>0</v>
      </c>
      <c r="V384" s="17">
        <f t="shared" si="41"/>
        <v>0</v>
      </c>
    </row>
    <row r="385" spans="1:22" ht="13.5" x14ac:dyDescent="0.35">
      <c r="A385" s="14">
        <v>111125</v>
      </c>
      <c r="B385" s="15" t="s">
        <v>50</v>
      </c>
      <c r="C385" s="15">
        <v>13.8</v>
      </c>
      <c r="D385" s="15">
        <v>101</v>
      </c>
      <c r="E385" s="15">
        <v>1012</v>
      </c>
      <c r="F385" s="15">
        <v>0</v>
      </c>
      <c r="G385" s="15">
        <v>0</v>
      </c>
      <c r="H385" s="15">
        <v>0</v>
      </c>
      <c r="I385" s="16">
        <v>0</v>
      </c>
      <c r="J385" s="15">
        <f t="shared" si="35"/>
        <v>0</v>
      </c>
      <c r="K385" s="15">
        <f t="shared" si="36"/>
        <v>0</v>
      </c>
      <c r="L385" s="15">
        <v>-2.5000000000000001E-3</v>
      </c>
      <c r="M385" s="15">
        <v>-1.56E-3</v>
      </c>
      <c r="N385" s="15">
        <v>-1.56E-3</v>
      </c>
      <c r="O385" s="15">
        <v>-1.56E-3</v>
      </c>
      <c r="P385" s="15">
        <v>-3.8300000000000001E-3</v>
      </c>
      <c r="Q385" s="15"/>
      <c r="R385" s="15">
        <f t="shared" si="37"/>
        <v>0</v>
      </c>
      <c r="S385" s="15">
        <f t="shared" si="38"/>
        <v>0</v>
      </c>
      <c r="T385" s="15">
        <f t="shared" si="39"/>
        <v>0</v>
      </c>
      <c r="U385" s="15">
        <f t="shared" si="40"/>
        <v>0</v>
      </c>
      <c r="V385" s="17">
        <f t="shared" si="41"/>
        <v>0</v>
      </c>
    </row>
    <row r="386" spans="1:22" ht="13.5" x14ac:dyDescent="0.35">
      <c r="A386" s="14">
        <v>113138</v>
      </c>
      <c r="B386" s="15" t="s">
        <v>229</v>
      </c>
      <c r="C386" s="15">
        <v>0.38</v>
      </c>
      <c r="D386" s="15">
        <v>101</v>
      </c>
      <c r="E386" s="15">
        <v>1100</v>
      </c>
      <c r="F386" s="15">
        <v>0</v>
      </c>
      <c r="G386" s="15">
        <v>0</v>
      </c>
      <c r="H386" s="15">
        <v>0</v>
      </c>
      <c r="I386" s="16">
        <v>0</v>
      </c>
      <c r="J386" s="15">
        <f t="shared" si="35"/>
        <v>0</v>
      </c>
      <c r="K386" s="15">
        <f t="shared" si="36"/>
        <v>0</v>
      </c>
      <c r="L386" s="15">
        <v>-8.0800000000000004E-3</v>
      </c>
      <c r="M386" s="15">
        <v>-8.9999999999999998E-4</v>
      </c>
      <c r="N386" s="15">
        <v>-8.9999999999999998E-4</v>
      </c>
      <c r="O386" s="15">
        <v>-8.9999999999999998E-4</v>
      </c>
      <c r="P386" s="15">
        <v>-3.8300000000000001E-3</v>
      </c>
      <c r="Q386" s="15"/>
      <c r="R386" s="15">
        <f t="shared" si="37"/>
        <v>0</v>
      </c>
      <c r="S386" s="15">
        <f t="shared" si="38"/>
        <v>0</v>
      </c>
      <c r="T386" s="15">
        <f t="shared" si="39"/>
        <v>0</v>
      </c>
      <c r="U386" s="15">
        <f t="shared" si="40"/>
        <v>0</v>
      </c>
      <c r="V386" s="17">
        <f t="shared" si="41"/>
        <v>0</v>
      </c>
    </row>
    <row r="387" spans="1:22" ht="13.5" x14ac:dyDescent="0.35">
      <c r="A387" s="14">
        <v>113139</v>
      </c>
      <c r="B387" s="15" t="s">
        <v>230</v>
      </c>
      <c r="C387" s="15">
        <v>0.38</v>
      </c>
      <c r="D387" s="15">
        <v>101</v>
      </c>
      <c r="E387" s="15">
        <v>1100</v>
      </c>
      <c r="F387" s="15">
        <v>2.33</v>
      </c>
      <c r="G387" s="15">
        <v>0</v>
      </c>
      <c r="H387" s="15">
        <v>2.38</v>
      </c>
      <c r="I387" s="16">
        <v>2.33</v>
      </c>
      <c r="J387" s="15">
        <f t="shared" si="35"/>
        <v>0</v>
      </c>
      <c r="K387" s="15">
        <f t="shared" si="36"/>
        <v>4.9999999999999822E-2</v>
      </c>
      <c r="L387" s="15">
        <v>-8.0800000000000004E-3</v>
      </c>
      <c r="M387" s="15">
        <v>-8.9999999999999998E-4</v>
      </c>
      <c r="N387" s="15">
        <v>-8.9999999999999998E-4</v>
      </c>
      <c r="O387" s="15">
        <v>-8.9999999999999998E-4</v>
      </c>
      <c r="P387" s="15">
        <v>-3.8300000000000001E-3</v>
      </c>
      <c r="Q387" s="15"/>
      <c r="R387" s="15">
        <f t="shared" si="37"/>
        <v>0</v>
      </c>
      <c r="S387" s="15">
        <f t="shared" si="38"/>
        <v>0</v>
      </c>
      <c r="T387" s="15">
        <f t="shared" si="39"/>
        <v>0</v>
      </c>
      <c r="U387" s="15">
        <f t="shared" si="40"/>
        <v>0</v>
      </c>
      <c r="V387" s="17">
        <f t="shared" si="41"/>
        <v>0</v>
      </c>
    </row>
    <row r="388" spans="1:22" ht="13.5" x14ac:dyDescent="0.35">
      <c r="A388" s="14">
        <v>990819</v>
      </c>
      <c r="B388" s="15" t="s">
        <v>132</v>
      </c>
      <c r="C388" s="15">
        <v>115</v>
      </c>
      <c r="D388" s="15">
        <v>101</v>
      </c>
      <c r="E388" s="15">
        <v>1000</v>
      </c>
      <c r="F388" s="15">
        <v>351.9</v>
      </c>
      <c r="G388" s="15">
        <v>0</v>
      </c>
      <c r="H388" s="15">
        <v>351.9</v>
      </c>
      <c r="I388" s="16">
        <v>351.9</v>
      </c>
      <c r="J388" s="15">
        <f t="shared" si="35"/>
        <v>0</v>
      </c>
      <c r="K388" s="15">
        <f t="shared" si="36"/>
        <v>0</v>
      </c>
      <c r="L388" s="15">
        <v>-2.5000000000000001E-3</v>
      </c>
      <c r="M388" s="15">
        <v>-1.56E-3</v>
      </c>
      <c r="N388" s="15">
        <v>-1.56E-3</v>
      </c>
      <c r="O388" s="15">
        <v>-1.56E-3</v>
      </c>
      <c r="P388" s="15">
        <v>-3.8300000000000001E-3</v>
      </c>
      <c r="Q388" s="15"/>
      <c r="R388" s="15">
        <f t="shared" si="37"/>
        <v>0</v>
      </c>
      <c r="S388" s="15">
        <f t="shared" si="38"/>
        <v>0</v>
      </c>
      <c r="T388" s="15">
        <f t="shared" si="39"/>
        <v>0</v>
      </c>
      <c r="U388" s="15">
        <f t="shared" si="40"/>
        <v>0</v>
      </c>
      <c r="V388" s="17">
        <f t="shared" si="41"/>
        <v>0</v>
      </c>
    </row>
    <row r="389" spans="1:22" ht="13.5" x14ac:dyDescent="0.35">
      <c r="A389" s="14">
        <v>111124</v>
      </c>
      <c r="B389" s="15" t="s">
        <v>51</v>
      </c>
      <c r="C389" s="15">
        <v>13.8</v>
      </c>
      <c r="D389" s="15">
        <v>101</v>
      </c>
      <c r="E389" s="15">
        <v>1014</v>
      </c>
      <c r="F389" s="15">
        <v>18</v>
      </c>
      <c r="G389" s="15">
        <v>0</v>
      </c>
      <c r="H389" s="15">
        <v>18</v>
      </c>
      <c r="I389" s="16">
        <v>18</v>
      </c>
      <c r="J389" s="15">
        <f t="shared" si="35"/>
        <v>0</v>
      </c>
      <c r="K389" s="15">
        <f t="shared" si="36"/>
        <v>0</v>
      </c>
      <c r="L389" s="15">
        <v>-2.5000000000000001E-3</v>
      </c>
      <c r="M389" s="15">
        <v>-1.56E-3</v>
      </c>
      <c r="N389" s="15">
        <v>-1.56E-3</v>
      </c>
      <c r="O389" s="15">
        <v>-1.56E-3</v>
      </c>
      <c r="P389" s="15">
        <v>-3.82E-3</v>
      </c>
      <c r="Q389" s="15"/>
      <c r="R389" s="15">
        <f t="shared" si="37"/>
        <v>0</v>
      </c>
      <c r="S389" s="15">
        <f t="shared" si="38"/>
        <v>0</v>
      </c>
      <c r="T389" s="15">
        <f t="shared" si="39"/>
        <v>0</v>
      </c>
      <c r="U389" s="15">
        <f t="shared" si="40"/>
        <v>0</v>
      </c>
      <c r="V389" s="17">
        <f t="shared" si="41"/>
        <v>0</v>
      </c>
    </row>
    <row r="390" spans="1:22" ht="13.5" x14ac:dyDescent="0.35">
      <c r="A390" s="14">
        <v>110983</v>
      </c>
      <c r="B390" s="15" t="s">
        <v>79</v>
      </c>
      <c r="C390" s="15">
        <v>13.8</v>
      </c>
      <c r="D390" s="15">
        <v>101</v>
      </c>
      <c r="E390" s="15">
        <v>1004</v>
      </c>
      <c r="F390" s="15">
        <v>19.350000000000001</v>
      </c>
      <c r="G390" s="15">
        <v>0</v>
      </c>
      <c r="H390" s="15">
        <v>19.350000000000001</v>
      </c>
      <c r="I390" s="16">
        <v>19.350000000000001</v>
      </c>
      <c r="J390" s="15">
        <f t="shared" si="35"/>
        <v>0</v>
      </c>
      <c r="K390" s="15">
        <f t="shared" si="36"/>
        <v>0</v>
      </c>
      <c r="L390" s="15">
        <v>-2.5000000000000001E-3</v>
      </c>
      <c r="M390" s="15">
        <v>-1.57E-3</v>
      </c>
      <c r="N390" s="15">
        <v>-1.57E-3</v>
      </c>
      <c r="O390" s="15">
        <v>-1.57E-3</v>
      </c>
      <c r="P390" s="15">
        <v>-3.7799999999999999E-3</v>
      </c>
      <c r="Q390" s="15"/>
      <c r="R390" s="15">
        <f t="shared" si="37"/>
        <v>0</v>
      </c>
      <c r="S390" s="15">
        <f t="shared" si="38"/>
        <v>0</v>
      </c>
      <c r="T390" s="15">
        <f t="shared" si="39"/>
        <v>0</v>
      </c>
      <c r="U390" s="15">
        <f t="shared" si="40"/>
        <v>0</v>
      </c>
      <c r="V390" s="17">
        <f t="shared" si="41"/>
        <v>0</v>
      </c>
    </row>
    <row r="391" spans="1:22" ht="13.5" x14ac:dyDescent="0.35">
      <c r="A391" s="14">
        <v>110984</v>
      </c>
      <c r="B391" s="15" t="s">
        <v>80</v>
      </c>
      <c r="C391" s="15">
        <v>13.8</v>
      </c>
      <c r="D391" s="15">
        <v>101</v>
      </c>
      <c r="E391" s="15">
        <v>1004</v>
      </c>
      <c r="F391" s="15">
        <v>57.1</v>
      </c>
      <c r="G391" s="15">
        <v>0</v>
      </c>
      <c r="H391" s="15">
        <v>57.1</v>
      </c>
      <c r="I391" s="16">
        <v>57.1</v>
      </c>
      <c r="J391" s="15">
        <f t="shared" si="35"/>
        <v>0</v>
      </c>
      <c r="K391" s="15">
        <f t="shared" si="36"/>
        <v>0</v>
      </c>
      <c r="L391" s="15">
        <v>-2.5000000000000001E-3</v>
      </c>
      <c r="M391" s="15">
        <v>-1.57E-3</v>
      </c>
      <c r="N391" s="15">
        <v>-1.57E-3</v>
      </c>
      <c r="O391" s="15">
        <v>-1.57E-3</v>
      </c>
      <c r="P391" s="15">
        <v>-3.7799999999999999E-3</v>
      </c>
      <c r="Q391" s="15"/>
      <c r="R391" s="15">
        <f t="shared" si="37"/>
        <v>0</v>
      </c>
      <c r="S391" s="15">
        <f t="shared" si="38"/>
        <v>0</v>
      </c>
      <c r="T391" s="15">
        <f t="shared" si="39"/>
        <v>0</v>
      </c>
      <c r="U391" s="15">
        <f t="shared" si="40"/>
        <v>0</v>
      </c>
      <c r="V391" s="17">
        <f t="shared" si="41"/>
        <v>0</v>
      </c>
    </row>
    <row r="392" spans="1:22" ht="13.5" x14ac:dyDescent="0.35">
      <c r="A392" s="14">
        <v>990926</v>
      </c>
      <c r="B392" s="15" t="s">
        <v>81</v>
      </c>
      <c r="C392" s="15">
        <v>115</v>
      </c>
      <c r="D392" s="15">
        <v>101</v>
      </c>
      <c r="E392" s="15">
        <v>1000</v>
      </c>
      <c r="F392" s="15">
        <v>267.51</v>
      </c>
      <c r="G392" s="15">
        <v>0</v>
      </c>
      <c r="H392" s="15">
        <v>326.37</v>
      </c>
      <c r="I392" s="16">
        <v>267.51</v>
      </c>
      <c r="J392" s="15">
        <f t="shared" si="35"/>
        <v>0</v>
      </c>
      <c r="K392" s="15">
        <f t="shared" si="36"/>
        <v>58.860000000000014</v>
      </c>
      <c r="L392" s="15">
        <v>-2.5000000000000001E-3</v>
      </c>
      <c r="M392" s="15">
        <v>-1.57E-3</v>
      </c>
      <c r="N392" s="15">
        <v>-1.57E-3</v>
      </c>
      <c r="O392" s="15">
        <v>-1.57E-3</v>
      </c>
      <c r="P392" s="15">
        <v>-3.7699999999999999E-3</v>
      </c>
      <c r="Q392" s="15"/>
      <c r="R392" s="15">
        <f t="shared" si="37"/>
        <v>0</v>
      </c>
      <c r="S392" s="15">
        <f t="shared" si="38"/>
        <v>0</v>
      </c>
      <c r="T392" s="15">
        <f t="shared" si="39"/>
        <v>0</v>
      </c>
      <c r="U392" s="15">
        <f t="shared" si="40"/>
        <v>0</v>
      </c>
      <c r="V392" s="17">
        <f t="shared" si="41"/>
        <v>0</v>
      </c>
    </row>
    <row r="393" spans="1:22" ht="13.5" x14ac:dyDescent="0.35">
      <c r="A393" s="14">
        <v>110985</v>
      </c>
      <c r="B393" s="15" t="s">
        <v>52</v>
      </c>
      <c r="C393" s="15">
        <v>13.8</v>
      </c>
      <c r="D393" s="15">
        <v>101</v>
      </c>
      <c r="E393" s="15">
        <v>1004</v>
      </c>
      <c r="F393" s="15">
        <v>19.350000000000001</v>
      </c>
      <c r="G393" s="15">
        <v>0</v>
      </c>
      <c r="H393" s="15">
        <v>19.350000000000001</v>
      </c>
      <c r="I393" s="16">
        <v>19.350000000000001</v>
      </c>
      <c r="J393" s="15">
        <f t="shared" si="35"/>
        <v>0</v>
      </c>
      <c r="K393" s="15">
        <f t="shared" si="36"/>
        <v>0</v>
      </c>
      <c r="L393" s="15">
        <v>-2.49E-3</v>
      </c>
      <c r="M393" s="15">
        <v>-1.57E-3</v>
      </c>
      <c r="N393" s="15">
        <v>-1.57E-3</v>
      </c>
      <c r="O393" s="15">
        <v>-1.57E-3</v>
      </c>
      <c r="P393" s="15">
        <v>-3.7599999999999999E-3</v>
      </c>
      <c r="Q393" s="15"/>
      <c r="R393" s="15">
        <f t="shared" si="37"/>
        <v>0</v>
      </c>
      <c r="S393" s="15">
        <f t="shared" si="38"/>
        <v>0</v>
      </c>
      <c r="T393" s="15">
        <f t="shared" si="39"/>
        <v>0</v>
      </c>
      <c r="U393" s="15">
        <f t="shared" si="40"/>
        <v>0</v>
      </c>
      <c r="V393" s="17">
        <f t="shared" si="41"/>
        <v>0</v>
      </c>
    </row>
    <row r="394" spans="1:22" ht="13.5" x14ac:dyDescent="0.35">
      <c r="A394" s="14">
        <v>111009</v>
      </c>
      <c r="B394" s="15" t="s">
        <v>53</v>
      </c>
      <c r="C394" s="15">
        <v>14.4</v>
      </c>
      <c r="D394" s="15">
        <v>101</v>
      </c>
      <c r="E394" s="15">
        <v>1002</v>
      </c>
      <c r="F394" s="15">
        <v>47</v>
      </c>
      <c r="G394" s="15">
        <v>0</v>
      </c>
      <c r="H394" s="15">
        <v>47</v>
      </c>
      <c r="I394" s="16">
        <v>47</v>
      </c>
      <c r="J394" s="15">
        <f t="shared" si="35"/>
        <v>0</v>
      </c>
      <c r="K394" s="15">
        <f t="shared" si="36"/>
        <v>0</v>
      </c>
      <c r="L394" s="15">
        <v>-2.47E-3</v>
      </c>
      <c r="M394" s="15">
        <v>-1.56E-3</v>
      </c>
      <c r="N394" s="15">
        <v>-1.56E-3</v>
      </c>
      <c r="O394" s="15">
        <v>-1.56E-3</v>
      </c>
      <c r="P394" s="15">
        <v>-3.7200000000000002E-3</v>
      </c>
      <c r="Q394" s="15"/>
      <c r="R394" s="15">
        <f t="shared" si="37"/>
        <v>0</v>
      </c>
      <c r="S394" s="15">
        <f t="shared" si="38"/>
        <v>0</v>
      </c>
      <c r="T394" s="15">
        <f t="shared" si="39"/>
        <v>0</v>
      </c>
      <c r="U394" s="15">
        <f t="shared" si="40"/>
        <v>0</v>
      </c>
      <c r="V394" s="17">
        <f t="shared" si="41"/>
        <v>0</v>
      </c>
    </row>
    <row r="395" spans="1:22" ht="13.5" x14ac:dyDescent="0.35">
      <c r="A395" s="14">
        <v>113894</v>
      </c>
      <c r="B395" s="15" t="s">
        <v>258</v>
      </c>
      <c r="C395" s="15">
        <v>13.8</v>
      </c>
      <c r="D395" s="15">
        <v>101</v>
      </c>
      <c r="E395" s="15">
        <v>1210</v>
      </c>
      <c r="F395" s="15">
        <v>0</v>
      </c>
      <c r="G395" s="15">
        <v>0</v>
      </c>
      <c r="H395" s="15">
        <v>0</v>
      </c>
      <c r="I395" s="16">
        <v>0</v>
      </c>
      <c r="J395" s="15">
        <f t="shared" si="35"/>
        <v>0</v>
      </c>
      <c r="K395" s="15">
        <f t="shared" si="36"/>
        <v>0</v>
      </c>
      <c r="L395" s="15">
        <v>-5.3600000000000002E-3</v>
      </c>
      <c r="M395" s="15">
        <v>3.6000000000000002E-4</v>
      </c>
      <c r="N395" s="15">
        <v>3.6000000000000002E-4</v>
      </c>
      <c r="O395" s="15">
        <v>3.6000000000000002E-4</v>
      </c>
      <c r="P395" s="15">
        <v>-3.6900000000000001E-3</v>
      </c>
      <c r="Q395" s="15"/>
      <c r="R395" s="15">
        <f t="shared" si="37"/>
        <v>0</v>
      </c>
      <c r="S395" s="15">
        <f t="shared" si="38"/>
        <v>0</v>
      </c>
      <c r="T395" s="15">
        <f t="shared" si="39"/>
        <v>0</v>
      </c>
      <c r="U395" s="15">
        <f t="shared" si="40"/>
        <v>0</v>
      </c>
      <c r="V395" s="17">
        <f t="shared" si="41"/>
        <v>0</v>
      </c>
    </row>
    <row r="396" spans="1:22" ht="13.5" x14ac:dyDescent="0.35">
      <c r="A396" s="14">
        <v>993285</v>
      </c>
      <c r="B396" s="15" t="s">
        <v>363</v>
      </c>
      <c r="C396" s="15">
        <v>115</v>
      </c>
      <c r="D396" s="15">
        <v>101</v>
      </c>
      <c r="E396" s="15">
        <v>1110</v>
      </c>
      <c r="F396" s="15">
        <v>0</v>
      </c>
      <c r="G396" s="15">
        <v>0</v>
      </c>
      <c r="H396" s="15">
        <v>0</v>
      </c>
      <c r="I396" s="16">
        <v>0</v>
      </c>
      <c r="J396" s="15">
        <f t="shared" si="35"/>
        <v>0</v>
      </c>
      <c r="K396" s="15">
        <f t="shared" si="36"/>
        <v>0</v>
      </c>
      <c r="L396" s="15">
        <v>-5.5399999999999998E-3</v>
      </c>
      <c r="M396" s="15">
        <v>8.4000000000000003E-4</v>
      </c>
      <c r="N396" s="15">
        <v>8.4000000000000003E-4</v>
      </c>
      <c r="O396" s="15">
        <v>8.4000000000000003E-4</v>
      </c>
      <c r="P396" s="15">
        <v>-3.6700000000000001E-3</v>
      </c>
      <c r="Q396" s="15"/>
      <c r="R396" s="15">
        <f t="shared" si="37"/>
        <v>0</v>
      </c>
      <c r="S396" s="15">
        <f t="shared" si="38"/>
        <v>0</v>
      </c>
      <c r="T396" s="15">
        <f t="shared" si="39"/>
        <v>0</v>
      </c>
      <c r="U396" s="15">
        <f t="shared" si="40"/>
        <v>0</v>
      </c>
      <c r="V396" s="17">
        <f t="shared" si="41"/>
        <v>0</v>
      </c>
    </row>
    <row r="397" spans="1:22" ht="13.5" x14ac:dyDescent="0.35">
      <c r="A397" s="14">
        <v>111028</v>
      </c>
      <c r="B397" s="15" t="s">
        <v>131</v>
      </c>
      <c r="C397" s="15">
        <v>13.8</v>
      </c>
      <c r="D397" s="15">
        <v>101</v>
      </c>
      <c r="E397" s="15">
        <v>1002</v>
      </c>
      <c r="F397" s="15">
        <v>42.3</v>
      </c>
      <c r="G397" s="15">
        <v>0</v>
      </c>
      <c r="H397" s="15">
        <v>42.3</v>
      </c>
      <c r="I397" s="16">
        <v>42.3</v>
      </c>
      <c r="J397" s="15">
        <f t="shared" si="35"/>
        <v>0</v>
      </c>
      <c r="K397" s="15">
        <f t="shared" si="36"/>
        <v>0</v>
      </c>
      <c r="L397" s="15">
        <v>-3.79E-3</v>
      </c>
      <c r="M397" s="15">
        <v>-2.6700000000000001E-3</v>
      </c>
      <c r="N397" s="15">
        <v>-2.6700000000000001E-3</v>
      </c>
      <c r="O397" s="15">
        <v>-2.6700000000000001E-3</v>
      </c>
      <c r="P397" s="15">
        <v>-3.5899999999999999E-3</v>
      </c>
      <c r="Q397" s="15"/>
      <c r="R397" s="15">
        <f t="shared" si="37"/>
        <v>0</v>
      </c>
      <c r="S397" s="15">
        <f t="shared" si="38"/>
        <v>0</v>
      </c>
      <c r="T397" s="15">
        <f t="shared" si="39"/>
        <v>0</v>
      </c>
      <c r="U397" s="15">
        <f t="shared" si="40"/>
        <v>0</v>
      </c>
      <c r="V397" s="17">
        <f t="shared" si="41"/>
        <v>0</v>
      </c>
    </row>
    <row r="398" spans="1:22" ht="13.5" x14ac:dyDescent="0.35">
      <c r="A398" s="14">
        <v>993037</v>
      </c>
      <c r="B398" s="15" t="s">
        <v>231</v>
      </c>
      <c r="C398" s="15">
        <v>69</v>
      </c>
      <c r="D398" s="15">
        <v>101</v>
      </c>
      <c r="E398" s="15">
        <v>1100</v>
      </c>
      <c r="F398" s="15">
        <v>18.09</v>
      </c>
      <c r="G398" s="15">
        <v>0</v>
      </c>
      <c r="H398" s="15">
        <v>26.15</v>
      </c>
      <c r="I398" s="16">
        <v>18.09</v>
      </c>
      <c r="J398" s="15">
        <f t="shared" ref="J398:J461" si="42">I398-F398</f>
        <v>0</v>
      </c>
      <c r="K398" s="15">
        <f t="shared" ref="K398:K461" si="43">H398-I398</f>
        <v>8.0599999999999987</v>
      </c>
      <c r="L398" s="15">
        <v>-7.8300000000000002E-3</v>
      </c>
      <c r="M398" s="15">
        <v>-1.9000000000000001E-4</v>
      </c>
      <c r="N398" s="15">
        <v>-1.9000000000000001E-4</v>
      </c>
      <c r="O398" s="15">
        <v>-1.9000000000000001E-4</v>
      </c>
      <c r="P398" s="15">
        <v>-3.5400000000000002E-3</v>
      </c>
      <c r="Q398" s="15"/>
      <c r="R398" s="15">
        <f t="shared" ref="R398:R461" si="44">L398*J398</f>
        <v>0</v>
      </c>
      <c r="S398" s="15">
        <f t="shared" ref="S398:S461" si="45">M398*J398</f>
        <v>0</v>
      </c>
      <c r="T398" s="15">
        <f t="shared" ref="T398:T461" si="46">N398*J398</f>
        <v>0</v>
      </c>
      <c r="U398" s="15">
        <f t="shared" ref="U398:U461" si="47">O398*J398</f>
        <v>0</v>
      </c>
      <c r="V398" s="17">
        <f t="shared" ref="V398:V461" si="48">P398*J398</f>
        <v>0</v>
      </c>
    </row>
    <row r="399" spans="1:22" ht="13.5" x14ac:dyDescent="0.35">
      <c r="A399" s="14">
        <v>113889</v>
      </c>
      <c r="B399" s="15" t="s">
        <v>299</v>
      </c>
      <c r="C399" s="15">
        <v>13.8</v>
      </c>
      <c r="D399" s="15">
        <v>101</v>
      </c>
      <c r="E399" s="15">
        <v>1208</v>
      </c>
      <c r="F399" s="15">
        <v>0</v>
      </c>
      <c r="G399" s="15">
        <v>0</v>
      </c>
      <c r="H399" s="15">
        <v>0</v>
      </c>
      <c r="I399" s="16">
        <v>0</v>
      </c>
      <c r="J399" s="15">
        <f t="shared" si="42"/>
        <v>0</v>
      </c>
      <c r="K399" s="15">
        <f t="shared" si="43"/>
        <v>0</v>
      </c>
      <c r="L399" s="15">
        <v>-7.3800000000000003E-3</v>
      </c>
      <c r="M399" s="15">
        <v>2.5100000000000001E-3</v>
      </c>
      <c r="N399" s="15">
        <v>2.5100000000000001E-3</v>
      </c>
      <c r="O399" s="15">
        <v>2.5100000000000001E-3</v>
      </c>
      <c r="P399" s="15">
        <v>-3.46E-3</v>
      </c>
      <c r="Q399" s="15"/>
      <c r="R399" s="15">
        <f t="shared" si="44"/>
        <v>0</v>
      </c>
      <c r="S399" s="15">
        <f t="shared" si="45"/>
        <v>0</v>
      </c>
      <c r="T399" s="15">
        <f t="shared" si="46"/>
        <v>0</v>
      </c>
      <c r="U399" s="15">
        <f t="shared" si="47"/>
        <v>0</v>
      </c>
      <c r="V399" s="17">
        <f t="shared" si="48"/>
        <v>0</v>
      </c>
    </row>
    <row r="400" spans="1:22" ht="13.5" x14ac:dyDescent="0.35">
      <c r="A400" s="14">
        <v>990898</v>
      </c>
      <c r="B400" s="15" t="s">
        <v>116</v>
      </c>
      <c r="C400" s="15">
        <v>115</v>
      </c>
      <c r="D400" s="15">
        <v>101</v>
      </c>
      <c r="E400" s="15">
        <v>1020</v>
      </c>
      <c r="F400" s="15">
        <v>8.8000000000000007</v>
      </c>
      <c r="G400" s="15">
        <v>0</v>
      </c>
      <c r="H400" s="15">
        <v>8.8000000000000007</v>
      </c>
      <c r="I400" s="16">
        <v>8.8000000000000007</v>
      </c>
      <c r="J400" s="15">
        <f t="shared" si="42"/>
        <v>0</v>
      </c>
      <c r="K400" s="15">
        <f t="shared" si="43"/>
        <v>0</v>
      </c>
      <c r="L400" s="15">
        <v>-3.0500000000000002E-3</v>
      </c>
      <c r="M400" s="15">
        <v>-2.2000000000000001E-3</v>
      </c>
      <c r="N400" s="15">
        <v>-2.2000000000000001E-3</v>
      </c>
      <c r="O400" s="15">
        <v>-2.2000000000000001E-3</v>
      </c>
      <c r="P400" s="15">
        <v>-3.14E-3</v>
      </c>
      <c r="Q400" s="15"/>
      <c r="R400" s="15">
        <f t="shared" si="44"/>
        <v>0</v>
      </c>
      <c r="S400" s="15">
        <f t="shared" si="45"/>
        <v>0</v>
      </c>
      <c r="T400" s="15">
        <f t="shared" si="46"/>
        <v>0</v>
      </c>
      <c r="U400" s="15">
        <f t="shared" si="47"/>
        <v>0</v>
      </c>
      <c r="V400" s="17">
        <f t="shared" si="48"/>
        <v>0</v>
      </c>
    </row>
    <row r="401" spans="1:22" ht="13.5" x14ac:dyDescent="0.35">
      <c r="A401" s="14">
        <v>993342</v>
      </c>
      <c r="B401" s="15" t="s">
        <v>338</v>
      </c>
      <c r="C401" s="15">
        <v>69</v>
      </c>
      <c r="D401" s="15">
        <v>101</v>
      </c>
      <c r="E401" s="15">
        <v>1110</v>
      </c>
      <c r="F401" s="15">
        <v>0</v>
      </c>
      <c r="G401" s="15">
        <v>0</v>
      </c>
      <c r="H401" s="15">
        <v>0</v>
      </c>
      <c r="I401" s="16">
        <v>0</v>
      </c>
      <c r="J401" s="15">
        <f t="shared" si="42"/>
        <v>0</v>
      </c>
      <c r="K401" s="15">
        <f t="shared" si="43"/>
        <v>0</v>
      </c>
      <c r="L401" s="15">
        <v>-9.2300000000000004E-3</v>
      </c>
      <c r="M401" s="15">
        <v>4.9199999999999999E-3</v>
      </c>
      <c r="N401" s="15">
        <v>4.9199999999999999E-3</v>
      </c>
      <c r="O401" s="15">
        <v>4.9199999999999999E-3</v>
      </c>
      <c r="P401" s="15">
        <v>-3.1199999999999999E-3</v>
      </c>
      <c r="Q401" s="15"/>
      <c r="R401" s="15">
        <f t="shared" si="44"/>
        <v>0</v>
      </c>
      <c r="S401" s="15">
        <f t="shared" si="45"/>
        <v>0</v>
      </c>
      <c r="T401" s="15">
        <f t="shared" si="46"/>
        <v>0</v>
      </c>
      <c r="U401" s="15">
        <f t="shared" si="47"/>
        <v>0</v>
      </c>
      <c r="V401" s="17">
        <f t="shared" si="48"/>
        <v>0</v>
      </c>
    </row>
    <row r="402" spans="1:22" ht="13.5" x14ac:dyDescent="0.35">
      <c r="A402" s="14">
        <v>993038</v>
      </c>
      <c r="B402" s="15" t="s">
        <v>343</v>
      </c>
      <c r="C402" s="15">
        <v>69</v>
      </c>
      <c r="D402" s="15">
        <v>101</v>
      </c>
      <c r="E402" s="15">
        <v>1100</v>
      </c>
      <c r="F402" s="15">
        <v>2.5</v>
      </c>
      <c r="G402" s="15">
        <v>0</v>
      </c>
      <c r="H402" s="15">
        <v>2.5</v>
      </c>
      <c r="I402" s="16">
        <v>2.5</v>
      </c>
      <c r="J402" s="15">
        <f t="shared" si="42"/>
        <v>0</v>
      </c>
      <c r="K402" s="15">
        <f t="shared" si="43"/>
        <v>0</v>
      </c>
      <c r="L402" s="15">
        <v>-9.9100000000000004E-3</v>
      </c>
      <c r="M402" s="15">
        <v>5.7999999999999996E-3</v>
      </c>
      <c r="N402" s="15">
        <v>5.7999999999999996E-3</v>
      </c>
      <c r="O402" s="15">
        <v>5.7999999999999996E-3</v>
      </c>
      <c r="P402" s="15">
        <v>-2.99E-3</v>
      </c>
      <c r="Q402" s="15"/>
      <c r="R402" s="15">
        <f t="shared" si="44"/>
        <v>0</v>
      </c>
      <c r="S402" s="15">
        <f t="shared" si="45"/>
        <v>0</v>
      </c>
      <c r="T402" s="15">
        <f t="shared" si="46"/>
        <v>0</v>
      </c>
      <c r="U402" s="15">
        <f t="shared" si="47"/>
        <v>0</v>
      </c>
      <c r="V402" s="17">
        <f t="shared" si="48"/>
        <v>0</v>
      </c>
    </row>
    <row r="403" spans="1:22" ht="13.5" x14ac:dyDescent="0.35">
      <c r="A403" s="14">
        <v>111092</v>
      </c>
      <c r="B403" s="15" t="s">
        <v>98</v>
      </c>
      <c r="C403" s="15">
        <v>18</v>
      </c>
      <c r="D403" s="15">
        <v>101</v>
      </c>
      <c r="E403" s="15">
        <v>1023</v>
      </c>
      <c r="F403" s="15">
        <v>0</v>
      </c>
      <c r="G403" s="15">
        <v>0</v>
      </c>
      <c r="H403" s="15">
        <v>0</v>
      </c>
      <c r="I403" s="16">
        <v>0</v>
      </c>
      <c r="J403" s="15">
        <f t="shared" si="42"/>
        <v>0</v>
      </c>
      <c r="K403" s="15">
        <f t="shared" si="43"/>
        <v>0</v>
      </c>
      <c r="L403" s="15">
        <v>-2.6199999999999999E-3</v>
      </c>
      <c r="M403" s="15">
        <v>-1.8699999999999999E-3</v>
      </c>
      <c r="N403" s="15">
        <v>-1.8699999999999999E-3</v>
      </c>
      <c r="O403" s="15">
        <v>-1.8699999999999999E-3</v>
      </c>
      <c r="P403" s="15">
        <v>-2.9099999999999998E-3</v>
      </c>
      <c r="Q403" s="15"/>
      <c r="R403" s="15">
        <f t="shared" si="44"/>
        <v>0</v>
      </c>
      <c r="S403" s="15">
        <f t="shared" si="45"/>
        <v>0</v>
      </c>
      <c r="T403" s="15">
        <f t="shared" si="46"/>
        <v>0</v>
      </c>
      <c r="U403" s="15">
        <f t="shared" si="47"/>
        <v>0</v>
      </c>
      <c r="V403" s="17">
        <f t="shared" si="48"/>
        <v>0</v>
      </c>
    </row>
    <row r="404" spans="1:22" ht="13.5" x14ac:dyDescent="0.35">
      <c r="A404" s="14">
        <v>111093</v>
      </c>
      <c r="B404" s="15" t="s">
        <v>99</v>
      </c>
      <c r="C404" s="15">
        <v>16</v>
      </c>
      <c r="D404" s="15">
        <v>101</v>
      </c>
      <c r="E404" s="15">
        <v>1023</v>
      </c>
      <c r="F404" s="15">
        <v>0</v>
      </c>
      <c r="G404" s="15">
        <v>0</v>
      </c>
      <c r="H404" s="15">
        <v>0</v>
      </c>
      <c r="I404" s="16">
        <v>0</v>
      </c>
      <c r="J404" s="15">
        <f t="shared" si="42"/>
        <v>0</v>
      </c>
      <c r="K404" s="15">
        <f t="shared" si="43"/>
        <v>0</v>
      </c>
      <c r="L404" s="15">
        <v>-2.6199999999999999E-3</v>
      </c>
      <c r="M404" s="15">
        <v>-1.8699999999999999E-3</v>
      </c>
      <c r="N404" s="15">
        <v>-1.8699999999999999E-3</v>
      </c>
      <c r="O404" s="15">
        <v>-1.8699999999999999E-3</v>
      </c>
      <c r="P404" s="15">
        <v>-2.9099999999999998E-3</v>
      </c>
      <c r="Q404" s="15"/>
      <c r="R404" s="15">
        <f t="shared" si="44"/>
        <v>0</v>
      </c>
      <c r="S404" s="15">
        <f t="shared" si="45"/>
        <v>0</v>
      </c>
      <c r="T404" s="15">
        <f t="shared" si="46"/>
        <v>0</v>
      </c>
      <c r="U404" s="15">
        <f t="shared" si="47"/>
        <v>0</v>
      </c>
      <c r="V404" s="17">
        <f t="shared" si="48"/>
        <v>0</v>
      </c>
    </row>
    <row r="405" spans="1:22" ht="13.5" x14ac:dyDescent="0.35">
      <c r="A405" s="14">
        <v>111097</v>
      </c>
      <c r="B405" s="15" t="s">
        <v>100</v>
      </c>
      <c r="C405" s="15">
        <v>16</v>
      </c>
      <c r="D405" s="15">
        <v>101</v>
      </c>
      <c r="E405" s="15">
        <v>1023</v>
      </c>
      <c r="F405" s="15">
        <v>0</v>
      </c>
      <c r="G405" s="15">
        <v>0</v>
      </c>
      <c r="H405" s="15">
        <v>0</v>
      </c>
      <c r="I405" s="16">
        <v>0</v>
      </c>
      <c r="J405" s="15">
        <f t="shared" si="42"/>
        <v>0</v>
      </c>
      <c r="K405" s="15">
        <f t="shared" si="43"/>
        <v>0</v>
      </c>
      <c r="L405" s="15">
        <v>-2.6199999999999999E-3</v>
      </c>
      <c r="M405" s="15">
        <v>-1.8699999999999999E-3</v>
      </c>
      <c r="N405" s="15">
        <v>-1.8699999999999999E-3</v>
      </c>
      <c r="O405" s="15">
        <v>-1.8699999999999999E-3</v>
      </c>
      <c r="P405" s="15">
        <v>-2.9099999999999998E-3</v>
      </c>
      <c r="Q405" s="15"/>
      <c r="R405" s="15">
        <f t="shared" si="44"/>
        <v>0</v>
      </c>
      <c r="S405" s="15">
        <f t="shared" si="45"/>
        <v>0</v>
      </c>
      <c r="T405" s="15">
        <f t="shared" si="46"/>
        <v>0</v>
      </c>
      <c r="U405" s="15">
        <f t="shared" si="47"/>
        <v>0</v>
      </c>
      <c r="V405" s="17">
        <f t="shared" si="48"/>
        <v>0</v>
      </c>
    </row>
    <row r="406" spans="1:22" ht="13.5" x14ac:dyDescent="0.35">
      <c r="A406" s="14">
        <v>111722</v>
      </c>
      <c r="B406" s="15" t="s">
        <v>101</v>
      </c>
      <c r="C406" s="15">
        <v>13.8</v>
      </c>
      <c r="D406" s="15">
        <v>101</v>
      </c>
      <c r="E406" s="15">
        <v>1063</v>
      </c>
      <c r="F406" s="15">
        <v>0</v>
      </c>
      <c r="G406" s="15">
        <v>0</v>
      </c>
      <c r="H406" s="15">
        <v>0</v>
      </c>
      <c r="I406" s="16">
        <v>0</v>
      </c>
      <c r="J406" s="15">
        <f t="shared" si="42"/>
        <v>0</v>
      </c>
      <c r="K406" s="15">
        <f t="shared" si="43"/>
        <v>0</v>
      </c>
      <c r="L406" s="15">
        <v>-2.6199999999999999E-3</v>
      </c>
      <c r="M406" s="15">
        <v>-1.8699999999999999E-3</v>
      </c>
      <c r="N406" s="15">
        <v>-1.8699999999999999E-3</v>
      </c>
      <c r="O406" s="15">
        <v>-1.8699999999999999E-3</v>
      </c>
      <c r="P406" s="15">
        <v>-2.9099999999999998E-3</v>
      </c>
      <c r="Q406" s="15"/>
      <c r="R406" s="15">
        <f t="shared" si="44"/>
        <v>0</v>
      </c>
      <c r="S406" s="15">
        <f t="shared" si="45"/>
        <v>0</v>
      </c>
      <c r="T406" s="15">
        <f t="shared" si="46"/>
        <v>0</v>
      </c>
      <c r="U406" s="15">
        <f t="shared" si="47"/>
        <v>0</v>
      </c>
      <c r="V406" s="17">
        <f t="shared" si="48"/>
        <v>0</v>
      </c>
    </row>
    <row r="407" spans="1:22" ht="13.5" x14ac:dyDescent="0.35">
      <c r="A407" s="14">
        <v>111723</v>
      </c>
      <c r="B407" s="15" t="s">
        <v>102</v>
      </c>
      <c r="C407" s="15">
        <v>13.8</v>
      </c>
      <c r="D407" s="15">
        <v>101</v>
      </c>
      <c r="E407" s="15">
        <v>1063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42"/>
        <v>0</v>
      </c>
      <c r="K407" s="15">
        <f t="shared" si="43"/>
        <v>0</v>
      </c>
      <c r="L407" s="15">
        <v>-2.6199999999999999E-3</v>
      </c>
      <c r="M407" s="15">
        <v>-1.8699999999999999E-3</v>
      </c>
      <c r="N407" s="15">
        <v>-1.8699999999999999E-3</v>
      </c>
      <c r="O407" s="15">
        <v>-1.8699999999999999E-3</v>
      </c>
      <c r="P407" s="15">
        <v>-2.9099999999999998E-3</v>
      </c>
      <c r="Q407" s="15"/>
      <c r="R407" s="15">
        <f t="shared" si="44"/>
        <v>0</v>
      </c>
      <c r="S407" s="15">
        <f t="shared" si="45"/>
        <v>0</v>
      </c>
      <c r="T407" s="15">
        <f t="shared" si="46"/>
        <v>0</v>
      </c>
      <c r="U407" s="15">
        <f t="shared" si="47"/>
        <v>0</v>
      </c>
      <c r="V407" s="17">
        <f t="shared" si="48"/>
        <v>0</v>
      </c>
    </row>
    <row r="408" spans="1:22" ht="13.5" x14ac:dyDescent="0.35">
      <c r="A408" s="14">
        <v>111728</v>
      </c>
      <c r="B408" s="15" t="s">
        <v>103</v>
      </c>
      <c r="C408" s="15">
        <v>13.8</v>
      </c>
      <c r="D408" s="15">
        <v>101</v>
      </c>
      <c r="E408" s="15">
        <v>1063</v>
      </c>
      <c r="F408" s="15">
        <v>0</v>
      </c>
      <c r="G408" s="15">
        <v>0</v>
      </c>
      <c r="H408" s="15">
        <v>0</v>
      </c>
      <c r="I408" s="16">
        <v>0</v>
      </c>
      <c r="J408" s="15">
        <f t="shared" si="42"/>
        <v>0</v>
      </c>
      <c r="K408" s="15">
        <f t="shared" si="43"/>
        <v>0</v>
      </c>
      <c r="L408" s="15">
        <v>-2.6199999999999999E-3</v>
      </c>
      <c r="M408" s="15">
        <v>-1.8699999999999999E-3</v>
      </c>
      <c r="N408" s="15">
        <v>-1.8699999999999999E-3</v>
      </c>
      <c r="O408" s="15">
        <v>-1.8699999999999999E-3</v>
      </c>
      <c r="P408" s="15">
        <v>-2.9099999999999998E-3</v>
      </c>
      <c r="Q408" s="15"/>
      <c r="R408" s="15">
        <f t="shared" si="44"/>
        <v>0</v>
      </c>
      <c r="S408" s="15">
        <f t="shared" si="45"/>
        <v>0</v>
      </c>
      <c r="T408" s="15">
        <f t="shared" si="46"/>
        <v>0</v>
      </c>
      <c r="U408" s="15">
        <f t="shared" si="47"/>
        <v>0</v>
      </c>
      <c r="V408" s="17">
        <f t="shared" si="48"/>
        <v>0</v>
      </c>
    </row>
    <row r="409" spans="1:22" ht="13.5" x14ac:dyDescent="0.35">
      <c r="A409" s="14">
        <v>111729</v>
      </c>
      <c r="B409" s="15" t="s">
        <v>104</v>
      </c>
      <c r="C409" s="15">
        <v>13.8</v>
      </c>
      <c r="D409" s="15">
        <v>101</v>
      </c>
      <c r="E409" s="15">
        <v>1063</v>
      </c>
      <c r="F409" s="15">
        <v>0</v>
      </c>
      <c r="G409" s="15">
        <v>0</v>
      </c>
      <c r="H409" s="15">
        <v>0</v>
      </c>
      <c r="I409" s="16">
        <v>0</v>
      </c>
      <c r="J409" s="15">
        <f t="shared" si="42"/>
        <v>0</v>
      </c>
      <c r="K409" s="15">
        <f t="shared" si="43"/>
        <v>0</v>
      </c>
      <c r="L409" s="15">
        <v>-2.6199999999999999E-3</v>
      </c>
      <c r="M409" s="15">
        <v>-1.8699999999999999E-3</v>
      </c>
      <c r="N409" s="15">
        <v>-1.8699999999999999E-3</v>
      </c>
      <c r="O409" s="15">
        <v>-1.8699999999999999E-3</v>
      </c>
      <c r="P409" s="15">
        <v>-2.9099999999999998E-3</v>
      </c>
      <c r="Q409" s="15"/>
      <c r="R409" s="15">
        <f t="shared" si="44"/>
        <v>0</v>
      </c>
      <c r="S409" s="15">
        <f t="shared" si="45"/>
        <v>0</v>
      </c>
      <c r="T409" s="15">
        <f t="shared" si="46"/>
        <v>0</v>
      </c>
      <c r="U409" s="15">
        <f t="shared" si="47"/>
        <v>0</v>
      </c>
      <c r="V409" s="17">
        <f t="shared" si="48"/>
        <v>0</v>
      </c>
    </row>
    <row r="410" spans="1:22" ht="13.5" x14ac:dyDescent="0.35">
      <c r="A410" s="14">
        <v>990901</v>
      </c>
      <c r="B410" s="15" t="s">
        <v>105</v>
      </c>
      <c r="C410" s="15">
        <v>115</v>
      </c>
      <c r="D410" s="15">
        <v>101</v>
      </c>
      <c r="E410" s="15">
        <v>1020</v>
      </c>
      <c r="F410" s="15">
        <v>0</v>
      </c>
      <c r="G410" s="15">
        <v>0</v>
      </c>
      <c r="H410" s="15">
        <v>0</v>
      </c>
      <c r="I410" s="16">
        <v>0</v>
      </c>
      <c r="J410" s="15">
        <f t="shared" si="42"/>
        <v>0</v>
      </c>
      <c r="K410" s="15">
        <f t="shared" si="43"/>
        <v>0</v>
      </c>
      <c r="L410" s="15">
        <v>-2.6199999999999999E-3</v>
      </c>
      <c r="M410" s="15">
        <v>-1.8699999999999999E-3</v>
      </c>
      <c r="N410" s="15">
        <v>-1.8699999999999999E-3</v>
      </c>
      <c r="O410" s="15">
        <v>-1.8699999999999999E-3</v>
      </c>
      <c r="P410" s="15">
        <v>-2.9099999999999998E-3</v>
      </c>
      <c r="Q410" s="15"/>
      <c r="R410" s="15">
        <f t="shared" si="44"/>
        <v>0</v>
      </c>
      <c r="S410" s="15">
        <f t="shared" si="45"/>
        <v>0</v>
      </c>
      <c r="T410" s="15">
        <f t="shared" si="46"/>
        <v>0</v>
      </c>
      <c r="U410" s="15">
        <f t="shared" si="47"/>
        <v>0</v>
      </c>
      <c r="V410" s="17">
        <f t="shared" si="48"/>
        <v>0</v>
      </c>
    </row>
    <row r="411" spans="1:22" ht="13.5" x14ac:dyDescent="0.35">
      <c r="A411" s="14">
        <v>113389</v>
      </c>
      <c r="B411" s="15" t="s">
        <v>201</v>
      </c>
      <c r="C411" s="15">
        <v>13.2</v>
      </c>
      <c r="D411" s="15">
        <v>101</v>
      </c>
      <c r="E411" s="15">
        <v>1110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42"/>
        <v>0</v>
      </c>
      <c r="K411" s="15">
        <f t="shared" si="43"/>
        <v>0</v>
      </c>
      <c r="L411" s="15">
        <v>-1.8699999999999999E-3</v>
      </c>
      <c r="M411" s="15">
        <v>-1.8400000000000001E-3</v>
      </c>
      <c r="N411" s="15">
        <v>-1.8400000000000001E-3</v>
      </c>
      <c r="O411" s="15">
        <v>-1.8400000000000001E-3</v>
      </c>
      <c r="P411" s="15">
        <v>-2.8700000000000002E-3</v>
      </c>
      <c r="Q411" s="15"/>
      <c r="R411" s="15">
        <f t="shared" si="44"/>
        <v>0</v>
      </c>
      <c r="S411" s="15">
        <f t="shared" si="45"/>
        <v>0</v>
      </c>
      <c r="T411" s="15">
        <f t="shared" si="46"/>
        <v>0</v>
      </c>
      <c r="U411" s="15">
        <f t="shared" si="47"/>
        <v>0</v>
      </c>
      <c r="V411" s="17">
        <f t="shared" si="48"/>
        <v>0</v>
      </c>
    </row>
    <row r="412" spans="1:22" ht="13.5" x14ac:dyDescent="0.35">
      <c r="A412" s="14">
        <v>113405</v>
      </c>
      <c r="B412" s="15" t="s">
        <v>202</v>
      </c>
      <c r="C412" s="15">
        <v>16</v>
      </c>
      <c r="D412" s="15">
        <v>101</v>
      </c>
      <c r="E412" s="15">
        <v>1110</v>
      </c>
      <c r="F412" s="15">
        <v>0</v>
      </c>
      <c r="G412" s="15">
        <v>0</v>
      </c>
      <c r="H412" s="15">
        <v>0</v>
      </c>
      <c r="I412" s="16">
        <v>0</v>
      </c>
      <c r="J412" s="15">
        <f t="shared" si="42"/>
        <v>0</v>
      </c>
      <c r="K412" s="15">
        <f t="shared" si="43"/>
        <v>0</v>
      </c>
      <c r="L412" s="15">
        <v>-1.8699999999999999E-3</v>
      </c>
      <c r="M412" s="15">
        <v>-1.8400000000000001E-3</v>
      </c>
      <c r="N412" s="15">
        <v>-1.8400000000000001E-3</v>
      </c>
      <c r="O412" s="15">
        <v>-1.8400000000000001E-3</v>
      </c>
      <c r="P412" s="15">
        <v>-2.8700000000000002E-3</v>
      </c>
      <c r="Q412" s="15"/>
      <c r="R412" s="15">
        <f t="shared" si="44"/>
        <v>0</v>
      </c>
      <c r="S412" s="15">
        <f t="shared" si="45"/>
        <v>0</v>
      </c>
      <c r="T412" s="15">
        <f t="shared" si="46"/>
        <v>0</v>
      </c>
      <c r="U412" s="15">
        <f t="shared" si="47"/>
        <v>0</v>
      </c>
      <c r="V412" s="17">
        <f t="shared" si="48"/>
        <v>0</v>
      </c>
    </row>
    <row r="413" spans="1:22" ht="13.5" x14ac:dyDescent="0.35">
      <c r="A413" s="14">
        <v>113406</v>
      </c>
      <c r="B413" s="15" t="s">
        <v>203</v>
      </c>
      <c r="C413" s="15">
        <v>13.8</v>
      </c>
      <c r="D413" s="15">
        <v>101</v>
      </c>
      <c r="E413" s="15">
        <v>1110</v>
      </c>
      <c r="F413" s="15">
        <v>0</v>
      </c>
      <c r="G413" s="15">
        <v>0</v>
      </c>
      <c r="H413" s="15">
        <v>0</v>
      </c>
      <c r="I413" s="16">
        <v>0</v>
      </c>
      <c r="J413" s="15">
        <f t="shared" si="42"/>
        <v>0</v>
      </c>
      <c r="K413" s="15">
        <f t="shared" si="43"/>
        <v>0</v>
      </c>
      <c r="L413" s="15">
        <v>-1.8699999999999999E-3</v>
      </c>
      <c r="M413" s="15">
        <v>-1.8400000000000001E-3</v>
      </c>
      <c r="N413" s="15">
        <v>-1.8400000000000001E-3</v>
      </c>
      <c r="O413" s="15">
        <v>-1.8400000000000001E-3</v>
      </c>
      <c r="P413" s="15">
        <v>-2.8700000000000002E-3</v>
      </c>
      <c r="Q413" s="15"/>
      <c r="R413" s="15">
        <f t="shared" si="44"/>
        <v>0</v>
      </c>
      <c r="S413" s="15">
        <f t="shared" si="45"/>
        <v>0</v>
      </c>
      <c r="T413" s="15">
        <f t="shared" si="46"/>
        <v>0</v>
      </c>
      <c r="U413" s="15">
        <f t="shared" si="47"/>
        <v>0</v>
      </c>
      <c r="V413" s="17">
        <f t="shared" si="48"/>
        <v>0</v>
      </c>
    </row>
    <row r="414" spans="1:22" ht="13.5" x14ac:dyDescent="0.35">
      <c r="A414" s="14">
        <v>993295</v>
      </c>
      <c r="B414" s="15" t="s">
        <v>204</v>
      </c>
      <c r="C414" s="15">
        <v>115</v>
      </c>
      <c r="D414" s="15">
        <v>101</v>
      </c>
      <c r="E414" s="15">
        <v>1110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42"/>
        <v>0</v>
      </c>
      <c r="K414" s="15">
        <f t="shared" si="43"/>
        <v>0</v>
      </c>
      <c r="L414" s="15">
        <v>-1.8699999999999999E-3</v>
      </c>
      <c r="M414" s="15">
        <v>-1.8400000000000001E-3</v>
      </c>
      <c r="N414" s="15">
        <v>-1.8400000000000001E-3</v>
      </c>
      <c r="O414" s="15">
        <v>-1.8400000000000001E-3</v>
      </c>
      <c r="P414" s="15">
        <v>-2.8700000000000002E-3</v>
      </c>
      <c r="Q414" s="15"/>
      <c r="R414" s="15">
        <f t="shared" si="44"/>
        <v>0</v>
      </c>
      <c r="S414" s="15">
        <f t="shared" si="45"/>
        <v>0</v>
      </c>
      <c r="T414" s="15">
        <f t="shared" si="46"/>
        <v>0</v>
      </c>
      <c r="U414" s="15">
        <f t="shared" si="47"/>
        <v>0</v>
      </c>
      <c r="V414" s="17">
        <f t="shared" si="48"/>
        <v>0</v>
      </c>
    </row>
    <row r="415" spans="1:22" ht="13.5" x14ac:dyDescent="0.35">
      <c r="A415" s="14">
        <v>994757</v>
      </c>
      <c r="B415" s="15" t="s">
        <v>130</v>
      </c>
      <c r="C415" s="15">
        <v>115</v>
      </c>
      <c r="D415" s="15">
        <v>101</v>
      </c>
      <c r="E415" s="15">
        <v>1140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42"/>
        <v>0</v>
      </c>
      <c r="K415" s="15">
        <f t="shared" si="43"/>
        <v>0</v>
      </c>
      <c r="L415" s="15">
        <v>-2.9499999999999999E-3</v>
      </c>
      <c r="M415" s="15">
        <v>-2.1900000000000001E-3</v>
      </c>
      <c r="N415" s="15">
        <v>-2.1900000000000001E-3</v>
      </c>
      <c r="O415" s="15">
        <v>-2.1900000000000001E-3</v>
      </c>
      <c r="P415" s="15">
        <v>-2.8400000000000001E-3</v>
      </c>
      <c r="Q415" s="15"/>
      <c r="R415" s="15">
        <f t="shared" si="44"/>
        <v>0</v>
      </c>
      <c r="S415" s="15">
        <f t="shared" si="45"/>
        <v>0</v>
      </c>
      <c r="T415" s="15">
        <f t="shared" si="46"/>
        <v>0</v>
      </c>
      <c r="U415" s="15">
        <f t="shared" si="47"/>
        <v>0</v>
      </c>
      <c r="V415" s="17">
        <f t="shared" si="48"/>
        <v>0</v>
      </c>
    </row>
    <row r="416" spans="1:22" ht="13.5" x14ac:dyDescent="0.35">
      <c r="A416" s="14">
        <v>110950</v>
      </c>
      <c r="B416" s="15" t="s">
        <v>94</v>
      </c>
      <c r="C416" s="15">
        <v>13.8</v>
      </c>
      <c r="D416" s="15">
        <v>101</v>
      </c>
      <c r="E416" s="15">
        <v>1023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42"/>
        <v>0</v>
      </c>
      <c r="K416" s="15">
        <f t="shared" si="43"/>
        <v>0</v>
      </c>
      <c r="L416" s="15">
        <v>-2.0699999999999998E-3</v>
      </c>
      <c r="M416" s="15">
        <v>-1.42E-3</v>
      </c>
      <c r="N416" s="15">
        <v>-1.42E-3</v>
      </c>
      <c r="O416" s="15">
        <v>-1.42E-3</v>
      </c>
      <c r="P416" s="15">
        <v>-2.6900000000000001E-3</v>
      </c>
      <c r="Q416" s="15"/>
      <c r="R416" s="15">
        <f t="shared" si="44"/>
        <v>0</v>
      </c>
      <c r="S416" s="15">
        <f t="shared" si="45"/>
        <v>0</v>
      </c>
      <c r="T416" s="15">
        <f t="shared" si="46"/>
        <v>0</v>
      </c>
      <c r="U416" s="15">
        <f t="shared" si="47"/>
        <v>0</v>
      </c>
      <c r="V416" s="17">
        <f t="shared" si="48"/>
        <v>0</v>
      </c>
    </row>
    <row r="417" spans="1:22" ht="13.5" x14ac:dyDescent="0.35">
      <c r="A417" s="14">
        <v>110951</v>
      </c>
      <c r="B417" s="15" t="s">
        <v>95</v>
      </c>
      <c r="C417" s="15">
        <v>13.8</v>
      </c>
      <c r="D417" s="15">
        <v>101</v>
      </c>
      <c r="E417" s="15">
        <v>1023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42"/>
        <v>0</v>
      </c>
      <c r="K417" s="15">
        <f t="shared" si="43"/>
        <v>0</v>
      </c>
      <c r="L417" s="15">
        <v>-2.0699999999999998E-3</v>
      </c>
      <c r="M417" s="15">
        <v>-1.42E-3</v>
      </c>
      <c r="N417" s="15">
        <v>-1.42E-3</v>
      </c>
      <c r="O417" s="15">
        <v>-1.42E-3</v>
      </c>
      <c r="P417" s="15">
        <v>-2.6900000000000001E-3</v>
      </c>
      <c r="Q417" s="15"/>
      <c r="R417" s="15">
        <f t="shared" si="44"/>
        <v>0</v>
      </c>
      <c r="S417" s="15">
        <f t="shared" si="45"/>
        <v>0</v>
      </c>
      <c r="T417" s="15">
        <f t="shared" si="46"/>
        <v>0</v>
      </c>
      <c r="U417" s="15">
        <f t="shared" si="47"/>
        <v>0</v>
      </c>
      <c r="V417" s="17">
        <f t="shared" si="48"/>
        <v>0</v>
      </c>
    </row>
    <row r="418" spans="1:22" ht="13.5" x14ac:dyDescent="0.35">
      <c r="A418" s="14">
        <v>993300</v>
      </c>
      <c r="B418" s="15" t="s">
        <v>208</v>
      </c>
      <c r="C418" s="15">
        <v>115</v>
      </c>
      <c r="D418" s="15">
        <v>101</v>
      </c>
      <c r="E418" s="15">
        <v>1110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42"/>
        <v>0</v>
      </c>
      <c r="K418" s="15">
        <f t="shared" si="43"/>
        <v>0</v>
      </c>
      <c r="L418" s="15">
        <v>-1.4499999999999999E-3</v>
      </c>
      <c r="M418" s="15">
        <v>-1.5100000000000001E-3</v>
      </c>
      <c r="N418" s="15">
        <v>-1.5100000000000001E-3</v>
      </c>
      <c r="O418" s="15">
        <v>-1.5100000000000001E-3</v>
      </c>
      <c r="P418" s="15">
        <v>-2.6099999999999999E-3</v>
      </c>
      <c r="Q418" s="15"/>
      <c r="R418" s="15">
        <f t="shared" si="44"/>
        <v>0</v>
      </c>
      <c r="S418" s="15">
        <f t="shared" si="45"/>
        <v>0</v>
      </c>
      <c r="T418" s="15">
        <f t="shared" si="46"/>
        <v>0</v>
      </c>
      <c r="U418" s="15">
        <f t="shared" si="47"/>
        <v>0</v>
      </c>
      <c r="V418" s="17">
        <f t="shared" si="48"/>
        <v>0</v>
      </c>
    </row>
    <row r="419" spans="1:22" ht="13.5" x14ac:dyDescent="0.35">
      <c r="A419" s="14">
        <v>990783</v>
      </c>
      <c r="B419" s="15" t="s">
        <v>72</v>
      </c>
      <c r="C419" s="15">
        <v>345</v>
      </c>
      <c r="D419" s="15">
        <v>101</v>
      </c>
      <c r="E419" s="15">
        <v>1020</v>
      </c>
      <c r="F419" s="15">
        <v>0</v>
      </c>
      <c r="G419" s="15">
        <v>0</v>
      </c>
      <c r="H419" s="15">
        <v>0</v>
      </c>
      <c r="I419" s="16">
        <v>0</v>
      </c>
      <c r="J419" s="15">
        <f t="shared" si="42"/>
        <v>0</v>
      </c>
      <c r="K419" s="15">
        <f t="shared" si="43"/>
        <v>0</v>
      </c>
      <c r="L419" s="15">
        <v>-2.0500000000000002E-3</v>
      </c>
      <c r="M419" s="15">
        <v>-1.4400000000000001E-3</v>
      </c>
      <c r="N419" s="15">
        <v>-1.4400000000000001E-3</v>
      </c>
      <c r="O419" s="15">
        <v>-1.4400000000000001E-3</v>
      </c>
      <c r="P419" s="15">
        <v>-2.5799999999999998E-3</v>
      </c>
      <c r="Q419" s="15"/>
      <c r="R419" s="15">
        <f t="shared" si="44"/>
        <v>0</v>
      </c>
      <c r="S419" s="15">
        <f t="shared" si="45"/>
        <v>0</v>
      </c>
      <c r="T419" s="15">
        <f t="shared" si="46"/>
        <v>0</v>
      </c>
      <c r="U419" s="15">
        <f t="shared" si="47"/>
        <v>0</v>
      </c>
      <c r="V419" s="17">
        <f t="shared" si="48"/>
        <v>0</v>
      </c>
    </row>
    <row r="420" spans="1:22" ht="13.5" x14ac:dyDescent="0.35">
      <c r="A420" s="14">
        <v>991136</v>
      </c>
      <c r="B420" s="15" t="s">
        <v>82</v>
      </c>
      <c r="C420" s="15">
        <v>115</v>
      </c>
      <c r="D420" s="15">
        <v>101</v>
      </c>
      <c r="E420" s="15">
        <v>1030</v>
      </c>
      <c r="F420" s="15">
        <v>2.76</v>
      </c>
      <c r="G420" s="15">
        <v>0</v>
      </c>
      <c r="H420" s="15">
        <v>2.76</v>
      </c>
      <c r="I420" s="16">
        <v>2.76</v>
      </c>
      <c r="J420" s="15">
        <f t="shared" si="42"/>
        <v>0</v>
      </c>
      <c r="K420" s="15">
        <f t="shared" si="43"/>
        <v>0</v>
      </c>
      <c r="L420" s="15">
        <v>-2.0999999999999999E-3</v>
      </c>
      <c r="M420" s="15">
        <v>-1.48E-3</v>
      </c>
      <c r="N420" s="15">
        <v>-1.48E-3</v>
      </c>
      <c r="O420" s="15">
        <v>-1.48E-3</v>
      </c>
      <c r="P420" s="15">
        <v>-2.5799999999999998E-3</v>
      </c>
      <c r="Q420" s="15"/>
      <c r="R420" s="15">
        <f t="shared" si="44"/>
        <v>0</v>
      </c>
      <c r="S420" s="15">
        <f t="shared" si="45"/>
        <v>0</v>
      </c>
      <c r="T420" s="15">
        <f t="shared" si="46"/>
        <v>0</v>
      </c>
      <c r="U420" s="15">
        <f t="shared" si="47"/>
        <v>0</v>
      </c>
      <c r="V420" s="17">
        <f t="shared" si="48"/>
        <v>0</v>
      </c>
    </row>
    <row r="421" spans="1:22" ht="13.5" x14ac:dyDescent="0.35">
      <c r="A421" s="14">
        <v>991144</v>
      </c>
      <c r="B421" s="15" t="s">
        <v>83</v>
      </c>
      <c r="C421" s="15">
        <v>115</v>
      </c>
      <c r="D421" s="15">
        <v>101</v>
      </c>
      <c r="E421" s="15">
        <v>1030</v>
      </c>
      <c r="F421" s="15">
        <v>209.96</v>
      </c>
      <c r="G421" s="15">
        <v>0</v>
      </c>
      <c r="H421" s="15">
        <v>209.96</v>
      </c>
      <c r="I421" s="16">
        <v>209.96</v>
      </c>
      <c r="J421" s="15">
        <f t="shared" si="42"/>
        <v>0</v>
      </c>
      <c r="K421" s="15">
        <f t="shared" si="43"/>
        <v>0</v>
      </c>
      <c r="L421" s="15">
        <v>-2.0899999999999998E-3</v>
      </c>
      <c r="M421" s="15">
        <v>-1.48E-3</v>
      </c>
      <c r="N421" s="15">
        <v>-1.48E-3</v>
      </c>
      <c r="O421" s="15">
        <v>-1.48E-3</v>
      </c>
      <c r="P421" s="15">
        <v>-2.5799999999999998E-3</v>
      </c>
      <c r="Q421" s="15"/>
      <c r="R421" s="15">
        <f t="shared" si="44"/>
        <v>0</v>
      </c>
      <c r="S421" s="15">
        <f t="shared" si="45"/>
        <v>0</v>
      </c>
      <c r="T421" s="15">
        <f t="shared" si="46"/>
        <v>0</v>
      </c>
      <c r="U421" s="15">
        <f t="shared" si="47"/>
        <v>0</v>
      </c>
      <c r="V421" s="17">
        <f t="shared" si="48"/>
        <v>0</v>
      </c>
    </row>
    <row r="422" spans="1:22" ht="13.5" x14ac:dyDescent="0.35">
      <c r="A422" s="14">
        <v>991171</v>
      </c>
      <c r="B422" s="15" t="s">
        <v>85</v>
      </c>
      <c r="C422" s="15">
        <v>23</v>
      </c>
      <c r="D422" s="15">
        <v>101</v>
      </c>
      <c r="E422" s="15">
        <v>1032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42"/>
        <v>0</v>
      </c>
      <c r="K422" s="15">
        <f t="shared" si="43"/>
        <v>0</v>
      </c>
      <c r="L422" s="15">
        <v>-2.0899999999999998E-3</v>
      </c>
      <c r="M422" s="15">
        <v>-1.48E-3</v>
      </c>
      <c r="N422" s="15">
        <v>-1.48E-3</v>
      </c>
      <c r="O422" s="15">
        <v>-1.48E-3</v>
      </c>
      <c r="P422" s="15">
        <v>-2.5799999999999998E-3</v>
      </c>
      <c r="Q422" s="15"/>
      <c r="R422" s="15">
        <f t="shared" si="44"/>
        <v>0</v>
      </c>
      <c r="S422" s="15">
        <f t="shared" si="45"/>
        <v>0</v>
      </c>
      <c r="T422" s="15">
        <f t="shared" si="46"/>
        <v>0</v>
      </c>
      <c r="U422" s="15">
        <f t="shared" si="47"/>
        <v>0</v>
      </c>
      <c r="V422" s="17">
        <f t="shared" si="48"/>
        <v>0</v>
      </c>
    </row>
    <row r="423" spans="1:22" ht="13.5" x14ac:dyDescent="0.35">
      <c r="A423" s="14">
        <v>111251</v>
      </c>
      <c r="B423" s="15" t="s">
        <v>60</v>
      </c>
      <c r="C423" s="15">
        <v>18</v>
      </c>
      <c r="D423" s="15">
        <v>101</v>
      </c>
      <c r="E423" s="15">
        <v>1043</v>
      </c>
      <c r="F423" s="15">
        <v>0</v>
      </c>
      <c r="G423" s="15">
        <v>0</v>
      </c>
      <c r="H423" s="15">
        <v>0</v>
      </c>
      <c r="I423" s="16">
        <v>0</v>
      </c>
      <c r="J423" s="15">
        <f t="shared" si="42"/>
        <v>0</v>
      </c>
      <c r="K423" s="15">
        <f t="shared" si="43"/>
        <v>0</v>
      </c>
      <c r="L423" s="15">
        <v>-2.0500000000000002E-3</v>
      </c>
      <c r="M423" s="15">
        <v>-1.4400000000000001E-3</v>
      </c>
      <c r="N423" s="15">
        <v>-1.4400000000000001E-3</v>
      </c>
      <c r="O423" s="15">
        <v>-1.4400000000000001E-3</v>
      </c>
      <c r="P423" s="15">
        <v>-2.5699999999999998E-3</v>
      </c>
      <c r="Q423" s="15"/>
      <c r="R423" s="15">
        <f t="shared" si="44"/>
        <v>0</v>
      </c>
      <c r="S423" s="15">
        <f t="shared" si="45"/>
        <v>0</v>
      </c>
      <c r="T423" s="15">
        <f t="shared" si="46"/>
        <v>0</v>
      </c>
      <c r="U423" s="15">
        <f t="shared" si="47"/>
        <v>0</v>
      </c>
      <c r="V423" s="17">
        <f t="shared" si="48"/>
        <v>0</v>
      </c>
    </row>
    <row r="424" spans="1:22" ht="13.5" x14ac:dyDescent="0.35">
      <c r="A424" s="14">
        <v>111252</v>
      </c>
      <c r="B424" s="15" t="s">
        <v>61</v>
      </c>
      <c r="C424" s="15">
        <v>18</v>
      </c>
      <c r="D424" s="15">
        <v>101</v>
      </c>
      <c r="E424" s="15">
        <v>1043</v>
      </c>
      <c r="F424" s="15">
        <v>141.02000000000001</v>
      </c>
      <c r="G424" s="15">
        <v>0</v>
      </c>
      <c r="H424" s="15">
        <v>576.37</v>
      </c>
      <c r="I424" s="16">
        <v>141.02000000000001</v>
      </c>
      <c r="J424" s="15">
        <f t="shared" si="42"/>
        <v>0</v>
      </c>
      <c r="K424" s="15">
        <f t="shared" si="43"/>
        <v>435.35</v>
      </c>
      <c r="L424" s="15">
        <v>-2.0500000000000002E-3</v>
      </c>
      <c r="M424" s="15">
        <v>-1.4400000000000001E-3</v>
      </c>
      <c r="N424" s="15">
        <v>-1.4400000000000001E-3</v>
      </c>
      <c r="O424" s="15">
        <v>-1.4400000000000001E-3</v>
      </c>
      <c r="P424" s="15">
        <v>-2.5699999999999998E-3</v>
      </c>
      <c r="Q424" s="15"/>
      <c r="R424" s="15">
        <f t="shared" si="44"/>
        <v>0</v>
      </c>
      <c r="S424" s="15">
        <f t="shared" si="45"/>
        <v>0</v>
      </c>
      <c r="T424" s="15">
        <f t="shared" si="46"/>
        <v>0</v>
      </c>
      <c r="U424" s="15">
        <f t="shared" si="47"/>
        <v>0</v>
      </c>
      <c r="V424" s="17">
        <f t="shared" si="48"/>
        <v>0</v>
      </c>
    </row>
    <row r="425" spans="1:22" ht="13.5" x14ac:dyDescent="0.35">
      <c r="A425" s="14">
        <v>111256</v>
      </c>
      <c r="B425" s="15" t="s">
        <v>63</v>
      </c>
      <c r="C425" s="15">
        <v>25</v>
      </c>
      <c r="D425" s="15">
        <v>101</v>
      </c>
      <c r="E425" s="15">
        <v>1043</v>
      </c>
      <c r="F425" s="15">
        <v>333</v>
      </c>
      <c r="G425" s="15">
        <v>0</v>
      </c>
      <c r="H425" s="15">
        <v>333</v>
      </c>
      <c r="I425" s="16">
        <v>333</v>
      </c>
      <c r="J425" s="15">
        <f t="shared" si="42"/>
        <v>0</v>
      </c>
      <c r="K425" s="15">
        <f t="shared" si="43"/>
        <v>0</v>
      </c>
      <c r="L425" s="15">
        <v>-2.0500000000000002E-3</v>
      </c>
      <c r="M425" s="15">
        <v>-1.4400000000000001E-3</v>
      </c>
      <c r="N425" s="15">
        <v>-1.4400000000000001E-3</v>
      </c>
      <c r="O425" s="15">
        <v>-1.4400000000000001E-3</v>
      </c>
      <c r="P425" s="15">
        <v>-2.5699999999999998E-3</v>
      </c>
      <c r="Q425" s="15"/>
      <c r="R425" s="15">
        <f t="shared" si="44"/>
        <v>0</v>
      </c>
      <c r="S425" s="15">
        <f t="shared" si="45"/>
        <v>0</v>
      </c>
      <c r="T425" s="15">
        <f t="shared" si="46"/>
        <v>0</v>
      </c>
      <c r="U425" s="15">
        <f t="shared" si="47"/>
        <v>0</v>
      </c>
      <c r="V425" s="17">
        <f t="shared" si="48"/>
        <v>0</v>
      </c>
    </row>
    <row r="426" spans="1:22" ht="13.5" x14ac:dyDescent="0.35">
      <c r="A426" s="14">
        <v>993031</v>
      </c>
      <c r="B426" s="15" t="s">
        <v>245</v>
      </c>
      <c r="C426" s="15">
        <v>69</v>
      </c>
      <c r="D426" s="15">
        <v>101</v>
      </c>
      <c r="E426" s="15">
        <v>1100</v>
      </c>
      <c r="F426" s="15">
        <v>60.61</v>
      </c>
      <c r="G426" s="15">
        <v>0</v>
      </c>
      <c r="H426" s="15">
        <v>85.08</v>
      </c>
      <c r="I426" s="16">
        <v>60.61</v>
      </c>
      <c r="J426" s="15">
        <f t="shared" si="42"/>
        <v>0</v>
      </c>
      <c r="K426" s="15">
        <f t="shared" si="43"/>
        <v>24.47</v>
      </c>
      <c r="L426" s="15">
        <v>-6.96E-3</v>
      </c>
      <c r="M426" s="15">
        <v>2.31E-3</v>
      </c>
      <c r="N426" s="15">
        <v>2.31E-3</v>
      </c>
      <c r="O426" s="15">
        <v>2.31E-3</v>
      </c>
      <c r="P426" s="15">
        <v>-2.5600000000000002E-3</v>
      </c>
      <c r="Q426" s="15"/>
      <c r="R426" s="15">
        <f t="shared" si="44"/>
        <v>0</v>
      </c>
      <c r="S426" s="15">
        <f t="shared" si="45"/>
        <v>0</v>
      </c>
      <c r="T426" s="15">
        <f t="shared" si="46"/>
        <v>0</v>
      </c>
      <c r="U426" s="15">
        <f t="shared" si="47"/>
        <v>0</v>
      </c>
      <c r="V426" s="17">
        <f t="shared" si="48"/>
        <v>0</v>
      </c>
    </row>
    <row r="427" spans="1:22" ht="13.5" x14ac:dyDescent="0.35">
      <c r="A427" s="14">
        <v>111248</v>
      </c>
      <c r="B427" s="15" t="s">
        <v>59</v>
      </c>
      <c r="C427" s="15">
        <v>14.4</v>
      </c>
      <c r="D427" s="15">
        <v>101</v>
      </c>
      <c r="E427" s="15">
        <v>1044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42"/>
        <v>0</v>
      </c>
      <c r="K427" s="15">
        <f t="shared" si="43"/>
        <v>0</v>
      </c>
      <c r="L427" s="15">
        <v>-2.0400000000000001E-3</v>
      </c>
      <c r="M427" s="15">
        <v>-1.4400000000000001E-3</v>
      </c>
      <c r="N427" s="15">
        <v>-1.4400000000000001E-3</v>
      </c>
      <c r="O427" s="15">
        <v>-1.4400000000000001E-3</v>
      </c>
      <c r="P427" s="15">
        <v>-2.5500000000000002E-3</v>
      </c>
      <c r="Q427" s="15"/>
      <c r="R427" s="15">
        <f t="shared" si="44"/>
        <v>0</v>
      </c>
      <c r="S427" s="15">
        <f t="shared" si="45"/>
        <v>0</v>
      </c>
      <c r="T427" s="15">
        <f t="shared" si="46"/>
        <v>0</v>
      </c>
      <c r="U427" s="15">
        <f t="shared" si="47"/>
        <v>0</v>
      </c>
      <c r="V427" s="17">
        <f t="shared" si="48"/>
        <v>0</v>
      </c>
    </row>
    <row r="428" spans="1:22" ht="13.5" x14ac:dyDescent="0.35">
      <c r="A428" s="14">
        <v>111253</v>
      </c>
      <c r="B428" s="15" t="s">
        <v>62</v>
      </c>
      <c r="C428" s="15">
        <v>23</v>
      </c>
      <c r="D428" s="15">
        <v>101</v>
      </c>
      <c r="E428" s="15">
        <v>1043</v>
      </c>
      <c r="F428" s="15">
        <v>0</v>
      </c>
      <c r="G428" s="15">
        <v>0</v>
      </c>
      <c r="H428" s="15">
        <v>0</v>
      </c>
      <c r="I428" s="16">
        <v>0</v>
      </c>
      <c r="J428" s="15">
        <f t="shared" si="42"/>
        <v>0</v>
      </c>
      <c r="K428" s="15">
        <f t="shared" si="43"/>
        <v>0</v>
      </c>
      <c r="L428" s="15">
        <v>-2.0400000000000001E-3</v>
      </c>
      <c r="M428" s="15">
        <v>-1.4400000000000001E-3</v>
      </c>
      <c r="N428" s="15">
        <v>-1.4400000000000001E-3</v>
      </c>
      <c r="O428" s="15">
        <v>-1.4400000000000001E-3</v>
      </c>
      <c r="P428" s="15">
        <v>-2.5500000000000002E-3</v>
      </c>
      <c r="Q428" s="15"/>
      <c r="R428" s="15">
        <f t="shared" si="44"/>
        <v>0</v>
      </c>
      <c r="S428" s="15">
        <f t="shared" si="45"/>
        <v>0</v>
      </c>
      <c r="T428" s="15">
        <f t="shared" si="46"/>
        <v>0</v>
      </c>
      <c r="U428" s="15">
        <f t="shared" si="47"/>
        <v>0</v>
      </c>
      <c r="V428" s="17">
        <f t="shared" si="48"/>
        <v>0</v>
      </c>
    </row>
    <row r="429" spans="1:22" ht="13.5" x14ac:dyDescent="0.35">
      <c r="A429" s="14">
        <v>991204</v>
      </c>
      <c r="B429" s="15" t="s">
        <v>75</v>
      </c>
      <c r="C429" s="15">
        <v>115</v>
      </c>
      <c r="D429" s="15">
        <v>101</v>
      </c>
      <c r="E429" s="15">
        <v>1040</v>
      </c>
      <c r="F429" s="15">
        <v>0</v>
      </c>
      <c r="G429" s="15">
        <v>0</v>
      </c>
      <c r="H429" s="15">
        <v>0</v>
      </c>
      <c r="I429" s="16">
        <v>0</v>
      </c>
      <c r="J429" s="15">
        <f t="shared" si="42"/>
        <v>0</v>
      </c>
      <c r="K429" s="15">
        <f t="shared" si="43"/>
        <v>0</v>
      </c>
      <c r="L429" s="15">
        <v>-2.0400000000000001E-3</v>
      </c>
      <c r="M429" s="15">
        <v>-1.4400000000000001E-3</v>
      </c>
      <c r="N429" s="15">
        <v>-1.4400000000000001E-3</v>
      </c>
      <c r="O429" s="15">
        <v>-1.4400000000000001E-3</v>
      </c>
      <c r="P429" s="15">
        <v>-2.5500000000000002E-3</v>
      </c>
      <c r="Q429" s="15"/>
      <c r="R429" s="15">
        <f t="shared" si="44"/>
        <v>0</v>
      </c>
      <c r="S429" s="15">
        <f t="shared" si="45"/>
        <v>0</v>
      </c>
      <c r="T429" s="15">
        <f t="shared" si="46"/>
        <v>0</v>
      </c>
      <c r="U429" s="15">
        <f t="shared" si="47"/>
        <v>0</v>
      </c>
      <c r="V429" s="17">
        <f t="shared" si="48"/>
        <v>0</v>
      </c>
    </row>
    <row r="430" spans="1:22" ht="13.5" x14ac:dyDescent="0.35">
      <c r="A430" s="14">
        <v>991215</v>
      </c>
      <c r="B430" s="15" t="s">
        <v>77</v>
      </c>
      <c r="C430" s="15">
        <v>115</v>
      </c>
      <c r="D430" s="15">
        <v>101</v>
      </c>
      <c r="E430" s="15">
        <v>1040</v>
      </c>
      <c r="F430" s="15">
        <v>0</v>
      </c>
      <c r="G430" s="15">
        <v>0</v>
      </c>
      <c r="H430" s="15">
        <v>0</v>
      </c>
      <c r="I430" s="16">
        <v>0</v>
      </c>
      <c r="J430" s="15">
        <f t="shared" si="42"/>
        <v>0</v>
      </c>
      <c r="K430" s="15">
        <f t="shared" si="43"/>
        <v>0</v>
      </c>
      <c r="L430" s="15">
        <v>-2.0400000000000001E-3</v>
      </c>
      <c r="M430" s="15">
        <v>-1.4300000000000001E-3</v>
      </c>
      <c r="N430" s="15">
        <v>-1.4300000000000001E-3</v>
      </c>
      <c r="O430" s="15">
        <v>-1.4300000000000001E-3</v>
      </c>
      <c r="P430" s="15">
        <v>-2.5500000000000002E-3</v>
      </c>
      <c r="Q430" s="15"/>
      <c r="R430" s="15">
        <f t="shared" si="44"/>
        <v>0</v>
      </c>
      <c r="S430" s="15">
        <f t="shared" si="45"/>
        <v>0</v>
      </c>
      <c r="T430" s="15">
        <f t="shared" si="46"/>
        <v>0</v>
      </c>
      <c r="U430" s="15">
        <f t="shared" si="47"/>
        <v>0</v>
      </c>
      <c r="V430" s="17">
        <f t="shared" si="48"/>
        <v>0</v>
      </c>
    </row>
    <row r="431" spans="1:22" ht="13.5" x14ac:dyDescent="0.35">
      <c r="A431" s="14">
        <v>991245</v>
      </c>
      <c r="B431" s="15" t="s">
        <v>78</v>
      </c>
      <c r="C431" s="15">
        <v>115</v>
      </c>
      <c r="D431" s="15">
        <v>101</v>
      </c>
      <c r="E431" s="15">
        <v>1040</v>
      </c>
      <c r="F431" s="15">
        <v>0</v>
      </c>
      <c r="G431" s="15">
        <v>0</v>
      </c>
      <c r="H431" s="15">
        <v>0</v>
      </c>
      <c r="I431" s="16">
        <v>0</v>
      </c>
      <c r="J431" s="15">
        <f t="shared" si="42"/>
        <v>0</v>
      </c>
      <c r="K431" s="15">
        <f t="shared" si="43"/>
        <v>0</v>
      </c>
      <c r="L431" s="15">
        <v>-2.0400000000000001E-3</v>
      </c>
      <c r="M431" s="15">
        <v>-1.4400000000000001E-3</v>
      </c>
      <c r="N431" s="15">
        <v>-1.4400000000000001E-3</v>
      </c>
      <c r="O431" s="15">
        <v>-1.4400000000000001E-3</v>
      </c>
      <c r="P431" s="15">
        <v>-2.5500000000000002E-3</v>
      </c>
      <c r="Q431" s="15"/>
      <c r="R431" s="15">
        <f t="shared" si="44"/>
        <v>0</v>
      </c>
      <c r="S431" s="15">
        <f t="shared" si="45"/>
        <v>0</v>
      </c>
      <c r="T431" s="15">
        <f t="shared" si="46"/>
        <v>0</v>
      </c>
      <c r="U431" s="15">
        <f t="shared" si="47"/>
        <v>0</v>
      </c>
      <c r="V431" s="17">
        <f t="shared" si="48"/>
        <v>0</v>
      </c>
    </row>
    <row r="432" spans="1:22" ht="13.5" x14ac:dyDescent="0.35">
      <c r="A432" s="14">
        <v>111202</v>
      </c>
      <c r="B432" s="15" t="s">
        <v>58</v>
      </c>
      <c r="C432" s="15">
        <v>115</v>
      </c>
      <c r="D432" s="15">
        <v>101</v>
      </c>
      <c r="E432" s="15">
        <v>1040</v>
      </c>
      <c r="F432" s="15">
        <v>0</v>
      </c>
      <c r="G432" s="15">
        <v>0</v>
      </c>
      <c r="H432" s="15">
        <v>0</v>
      </c>
      <c r="I432" s="16">
        <v>0</v>
      </c>
      <c r="J432" s="15">
        <f t="shared" si="42"/>
        <v>0</v>
      </c>
      <c r="K432" s="15">
        <f t="shared" si="43"/>
        <v>0</v>
      </c>
      <c r="L432" s="15">
        <v>-2.0400000000000001E-3</v>
      </c>
      <c r="M432" s="15">
        <v>-1.4300000000000001E-3</v>
      </c>
      <c r="N432" s="15">
        <v>-1.4300000000000001E-3</v>
      </c>
      <c r="O432" s="15">
        <v>-1.4300000000000001E-3</v>
      </c>
      <c r="P432" s="15">
        <v>-2.5400000000000002E-3</v>
      </c>
      <c r="Q432" s="15"/>
      <c r="R432" s="15">
        <f t="shared" si="44"/>
        <v>0</v>
      </c>
      <c r="S432" s="15">
        <f t="shared" si="45"/>
        <v>0</v>
      </c>
      <c r="T432" s="15">
        <f t="shared" si="46"/>
        <v>0</v>
      </c>
      <c r="U432" s="15">
        <f t="shared" si="47"/>
        <v>0</v>
      </c>
      <c r="V432" s="17">
        <f t="shared" si="48"/>
        <v>0</v>
      </c>
    </row>
    <row r="433" spans="1:22" ht="13.5" x14ac:dyDescent="0.35">
      <c r="A433" s="14">
        <v>111346</v>
      </c>
      <c r="B433" s="15" t="s">
        <v>64</v>
      </c>
      <c r="C433" s="15">
        <v>33</v>
      </c>
      <c r="D433" s="15">
        <v>101</v>
      </c>
      <c r="E433" s="15">
        <v>1040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42"/>
        <v>0</v>
      </c>
      <c r="K433" s="15">
        <f t="shared" si="43"/>
        <v>0</v>
      </c>
      <c r="L433" s="15">
        <v>-2.0400000000000001E-3</v>
      </c>
      <c r="M433" s="15">
        <v>-1.4300000000000001E-3</v>
      </c>
      <c r="N433" s="15">
        <v>-1.4300000000000001E-3</v>
      </c>
      <c r="O433" s="15">
        <v>-1.4300000000000001E-3</v>
      </c>
      <c r="P433" s="15">
        <v>-2.5400000000000002E-3</v>
      </c>
      <c r="Q433" s="15"/>
      <c r="R433" s="15">
        <f t="shared" si="44"/>
        <v>0</v>
      </c>
      <c r="S433" s="15">
        <f t="shared" si="45"/>
        <v>0</v>
      </c>
      <c r="T433" s="15">
        <f t="shared" si="46"/>
        <v>0</v>
      </c>
      <c r="U433" s="15">
        <f t="shared" si="47"/>
        <v>0</v>
      </c>
      <c r="V433" s="17">
        <f t="shared" si="48"/>
        <v>0</v>
      </c>
    </row>
    <row r="434" spans="1:22" ht="13.5" x14ac:dyDescent="0.35">
      <c r="A434" s="14">
        <v>111347</v>
      </c>
      <c r="B434" s="15" t="s">
        <v>65</v>
      </c>
      <c r="C434" s="15">
        <v>33</v>
      </c>
      <c r="D434" s="15">
        <v>101</v>
      </c>
      <c r="E434" s="15">
        <v>1040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42"/>
        <v>0</v>
      </c>
      <c r="K434" s="15">
        <f t="shared" si="43"/>
        <v>0</v>
      </c>
      <c r="L434" s="15">
        <v>-2.0400000000000001E-3</v>
      </c>
      <c r="M434" s="15">
        <v>-1.4300000000000001E-3</v>
      </c>
      <c r="N434" s="15">
        <v>-1.4300000000000001E-3</v>
      </c>
      <c r="O434" s="15">
        <v>-1.4300000000000001E-3</v>
      </c>
      <c r="P434" s="15">
        <v>-2.5400000000000002E-3</v>
      </c>
      <c r="Q434" s="15"/>
      <c r="R434" s="15">
        <f t="shared" si="44"/>
        <v>0</v>
      </c>
      <c r="S434" s="15">
        <f t="shared" si="45"/>
        <v>0</v>
      </c>
      <c r="T434" s="15">
        <f t="shared" si="46"/>
        <v>0</v>
      </c>
      <c r="U434" s="15">
        <f t="shared" si="47"/>
        <v>0</v>
      </c>
      <c r="V434" s="17">
        <f t="shared" si="48"/>
        <v>0</v>
      </c>
    </row>
    <row r="435" spans="1:22" ht="13.5" x14ac:dyDescent="0.35">
      <c r="A435" s="14">
        <v>111365</v>
      </c>
      <c r="B435" s="15" t="s">
        <v>66</v>
      </c>
      <c r="C435" s="15">
        <v>0.69</v>
      </c>
      <c r="D435" s="15">
        <v>101</v>
      </c>
      <c r="E435" s="15">
        <v>1043</v>
      </c>
      <c r="F435" s="15">
        <v>0</v>
      </c>
      <c r="G435" s="15">
        <v>0</v>
      </c>
      <c r="H435" s="15">
        <v>0</v>
      </c>
      <c r="I435" s="16">
        <v>0</v>
      </c>
      <c r="J435" s="15">
        <f t="shared" si="42"/>
        <v>0</v>
      </c>
      <c r="K435" s="15">
        <f t="shared" si="43"/>
        <v>0</v>
      </c>
      <c r="L435" s="15">
        <v>-2.0400000000000001E-3</v>
      </c>
      <c r="M435" s="15">
        <v>-1.4300000000000001E-3</v>
      </c>
      <c r="N435" s="15">
        <v>-1.4300000000000001E-3</v>
      </c>
      <c r="O435" s="15">
        <v>-1.4300000000000001E-3</v>
      </c>
      <c r="P435" s="15">
        <v>-2.5400000000000002E-3</v>
      </c>
      <c r="Q435" s="15"/>
      <c r="R435" s="15">
        <f t="shared" si="44"/>
        <v>0</v>
      </c>
      <c r="S435" s="15">
        <f t="shared" si="45"/>
        <v>0</v>
      </c>
      <c r="T435" s="15">
        <f t="shared" si="46"/>
        <v>0</v>
      </c>
      <c r="U435" s="15">
        <f t="shared" si="47"/>
        <v>0</v>
      </c>
      <c r="V435" s="17">
        <f t="shared" si="48"/>
        <v>0</v>
      </c>
    </row>
    <row r="436" spans="1:22" ht="13.5" x14ac:dyDescent="0.35">
      <c r="A436" s="14">
        <v>111366</v>
      </c>
      <c r="B436" s="15" t="s">
        <v>67</v>
      </c>
      <c r="C436" s="15">
        <v>0.69</v>
      </c>
      <c r="D436" s="15">
        <v>101</v>
      </c>
      <c r="E436" s="15">
        <v>1043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42"/>
        <v>0</v>
      </c>
      <c r="K436" s="15">
        <f t="shared" si="43"/>
        <v>0</v>
      </c>
      <c r="L436" s="15">
        <v>-2.0400000000000001E-3</v>
      </c>
      <c r="M436" s="15">
        <v>-1.4300000000000001E-3</v>
      </c>
      <c r="N436" s="15">
        <v>-1.4300000000000001E-3</v>
      </c>
      <c r="O436" s="15">
        <v>-1.4300000000000001E-3</v>
      </c>
      <c r="P436" s="15">
        <v>-2.5400000000000002E-3</v>
      </c>
      <c r="Q436" s="15"/>
      <c r="R436" s="15">
        <f t="shared" si="44"/>
        <v>0</v>
      </c>
      <c r="S436" s="15">
        <f t="shared" si="45"/>
        <v>0</v>
      </c>
      <c r="T436" s="15">
        <f t="shared" si="46"/>
        <v>0</v>
      </c>
      <c r="U436" s="15">
        <f t="shared" si="47"/>
        <v>0</v>
      </c>
      <c r="V436" s="17">
        <f t="shared" si="48"/>
        <v>0</v>
      </c>
    </row>
    <row r="437" spans="1:22" ht="13.5" x14ac:dyDescent="0.35">
      <c r="A437" s="14">
        <v>111367</v>
      </c>
      <c r="B437" s="15" t="s">
        <v>68</v>
      </c>
      <c r="C437" s="15">
        <v>0.69</v>
      </c>
      <c r="D437" s="15">
        <v>101</v>
      </c>
      <c r="E437" s="15">
        <v>1043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42"/>
        <v>0</v>
      </c>
      <c r="K437" s="15">
        <f t="shared" si="43"/>
        <v>0</v>
      </c>
      <c r="L437" s="15">
        <v>-2.0400000000000001E-3</v>
      </c>
      <c r="M437" s="15">
        <v>-1.4300000000000001E-3</v>
      </c>
      <c r="N437" s="15">
        <v>-1.4300000000000001E-3</v>
      </c>
      <c r="O437" s="15">
        <v>-1.4300000000000001E-3</v>
      </c>
      <c r="P437" s="15">
        <v>-2.5400000000000002E-3</v>
      </c>
      <c r="Q437" s="15"/>
      <c r="R437" s="15">
        <f t="shared" si="44"/>
        <v>0</v>
      </c>
      <c r="S437" s="15">
        <f t="shared" si="45"/>
        <v>0</v>
      </c>
      <c r="T437" s="15">
        <f t="shared" si="46"/>
        <v>0</v>
      </c>
      <c r="U437" s="15">
        <f t="shared" si="47"/>
        <v>0</v>
      </c>
      <c r="V437" s="17">
        <f t="shared" si="48"/>
        <v>0</v>
      </c>
    </row>
    <row r="438" spans="1:22" ht="13.5" x14ac:dyDescent="0.35">
      <c r="A438" s="14">
        <v>111368</v>
      </c>
      <c r="B438" s="15" t="s">
        <v>69</v>
      </c>
      <c r="C438" s="15">
        <v>0.69</v>
      </c>
      <c r="D438" s="15">
        <v>101</v>
      </c>
      <c r="E438" s="15">
        <v>1043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42"/>
        <v>0</v>
      </c>
      <c r="K438" s="15">
        <f t="shared" si="43"/>
        <v>0</v>
      </c>
      <c r="L438" s="15">
        <v>-2.0400000000000001E-3</v>
      </c>
      <c r="M438" s="15">
        <v>-1.4300000000000001E-3</v>
      </c>
      <c r="N438" s="15">
        <v>-1.4300000000000001E-3</v>
      </c>
      <c r="O438" s="15">
        <v>-1.4300000000000001E-3</v>
      </c>
      <c r="P438" s="15">
        <v>-2.5400000000000002E-3</v>
      </c>
      <c r="Q438" s="15"/>
      <c r="R438" s="15">
        <f t="shared" si="44"/>
        <v>0</v>
      </c>
      <c r="S438" s="15">
        <f t="shared" si="45"/>
        <v>0</v>
      </c>
      <c r="T438" s="15">
        <f t="shared" si="46"/>
        <v>0</v>
      </c>
      <c r="U438" s="15">
        <f t="shared" si="47"/>
        <v>0</v>
      </c>
      <c r="V438" s="17">
        <f t="shared" si="48"/>
        <v>0</v>
      </c>
    </row>
    <row r="439" spans="1:22" ht="13.5" x14ac:dyDescent="0.35">
      <c r="A439" s="14">
        <v>115978</v>
      </c>
      <c r="B439" s="15" t="s">
        <v>70</v>
      </c>
      <c r="C439" s="15">
        <v>13.2</v>
      </c>
      <c r="D439" s="15">
        <v>101</v>
      </c>
      <c r="E439" s="15">
        <v>1170</v>
      </c>
      <c r="F439" s="15">
        <v>0</v>
      </c>
      <c r="G439" s="15">
        <v>0</v>
      </c>
      <c r="H439" s="15">
        <v>0</v>
      </c>
      <c r="I439" s="16">
        <v>0</v>
      </c>
      <c r="J439" s="15">
        <f t="shared" si="42"/>
        <v>0</v>
      </c>
      <c r="K439" s="15">
        <f t="shared" si="43"/>
        <v>0</v>
      </c>
      <c r="L439" s="15">
        <v>-2.0400000000000001E-3</v>
      </c>
      <c r="M439" s="15">
        <v>-1.4300000000000001E-3</v>
      </c>
      <c r="N439" s="15">
        <v>-1.4300000000000001E-3</v>
      </c>
      <c r="O439" s="15">
        <v>-1.4300000000000001E-3</v>
      </c>
      <c r="P439" s="15">
        <v>-2.5400000000000002E-3</v>
      </c>
      <c r="Q439" s="15"/>
      <c r="R439" s="15">
        <f t="shared" si="44"/>
        <v>0</v>
      </c>
      <c r="S439" s="15">
        <f t="shared" si="45"/>
        <v>0</v>
      </c>
      <c r="T439" s="15">
        <f t="shared" si="46"/>
        <v>0</v>
      </c>
      <c r="U439" s="15">
        <f t="shared" si="47"/>
        <v>0</v>
      </c>
      <c r="V439" s="17">
        <f t="shared" si="48"/>
        <v>0</v>
      </c>
    </row>
    <row r="440" spans="1:22" ht="13.5" x14ac:dyDescent="0.35">
      <c r="A440" s="14">
        <v>115979</v>
      </c>
      <c r="B440" s="15" t="s">
        <v>71</v>
      </c>
      <c r="C440" s="15">
        <v>0.4</v>
      </c>
      <c r="D440" s="15">
        <v>101</v>
      </c>
      <c r="E440" s="15">
        <v>1170</v>
      </c>
      <c r="F440" s="15">
        <v>0</v>
      </c>
      <c r="G440" s="15">
        <v>0</v>
      </c>
      <c r="H440" s="15">
        <v>0</v>
      </c>
      <c r="I440" s="16">
        <v>0</v>
      </c>
      <c r="J440" s="15">
        <f t="shared" si="42"/>
        <v>0</v>
      </c>
      <c r="K440" s="15">
        <f t="shared" si="43"/>
        <v>0</v>
      </c>
      <c r="L440" s="15">
        <v>-2.0400000000000001E-3</v>
      </c>
      <c r="M440" s="15">
        <v>-1.4300000000000001E-3</v>
      </c>
      <c r="N440" s="15">
        <v>-1.4300000000000001E-3</v>
      </c>
      <c r="O440" s="15">
        <v>-1.4300000000000001E-3</v>
      </c>
      <c r="P440" s="15">
        <v>-2.5400000000000002E-3</v>
      </c>
      <c r="Q440" s="15"/>
      <c r="R440" s="15">
        <f t="shared" si="44"/>
        <v>0</v>
      </c>
      <c r="S440" s="15">
        <f t="shared" si="45"/>
        <v>0</v>
      </c>
      <c r="T440" s="15">
        <f t="shared" si="46"/>
        <v>0</v>
      </c>
      <c r="U440" s="15">
        <f t="shared" si="47"/>
        <v>0</v>
      </c>
      <c r="V440" s="17">
        <f t="shared" si="48"/>
        <v>0</v>
      </c>
    </row>
    <row r="441" spans="1:22" ht="13.5" x14ac:dyDescent="0.35">
      <c r="A441" s="14">
        <v>991133</v>
      </c>
      <c r="B441" s="15" t="s">
        <v>57</v>
      </c>
      <c r="C441" s="15">
        <v>345</v>
      </c>
      <c r="D441" s="15">
        <v>101</v>
      </c>
      <c r="E441" s="15">
        <v>1030</v>
      </c>
      <c r="F441" s="15">
        <v>150</v>
      </c>
      <c r="G441" s="15">
        <v>0</v>
      </c>
      <c r="H441" s="15">
        <v>150</v>
      </c>
      <c r="I441" s="16">
        <v>150</v>
      </c>
      <c r="J441" s="15">
        <f t="shared" si="42"/>
        <v>0</v>
      </c>
      <c r="K441" s="15">
        <f t="shared" si="43"/>
        <v>0</v>
      </c>
      <c r="L441" s="15">
        <v>-2.0200000000000001E-3</v>
      </c>
      <c r="M441" s="15">
        <v>-1.42E-3</v>
      </c>
      <c r="N441" s="15">
        <v>-1.42E-3</v>
      </c>
      <c r="O441" s="15">
        <v>-1.42E-3</v>
      </c>
      <c r="P441" s="15">
        <v>-2.5400000000000002E-3</v>
      </c>
      <c r="Q441" s="15"/>
      <c r="R441" s="15">
        <f t="shared" si="44"/>
        <v>0</v>
      </c>
      <c r="S441" s="15">
        <f t="shared" si="45"/>
        <v>0</v>
      </c>
      <c r="T441" s="15">
        <f t="shared" si="46"/>
        <v>0</v>
      </c>
      <c r="U441" s="15">
        <f t="shared" si="47"/>
        <v>0</v>
      </c>
      <c r="V441" s="17">
        <f t="shared" si="48"/>
        <v>0</v>
      </c>
    </row>
    <row r="442" spans="1:22" ht="13.5" x14ac:dyDescent="0.35">
      <c r="A442" s="14">
        <v>991134</v>
      </c>
      <c r="B442" s="15" t="s">
        <v>73</v>
      </c>
      <c r="C442" s="15">
        <v>345</v>
      </c>
      <c r="D442" s="15">
        <v>101</v>
      </c>
      <c r="E442" s="15">
        <v>1030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42"/>
        <v>0</v>
      </c>
      <c r="K442" s="15">
        <f t="shared" si="43"/>
        <v>0</v>
      </c>
      <c r="L442" s="15">
        <v>-2.0300000000000001E-3</v>
      </c>
      <c r="M442" s="15">
        <v>-1.42E-3</v>
      </c>
      <c r="N442" s="15">
        <v>-1.42E-3</v>
      </c>
      <c r="O442" s="15">
        <v>-1.42E-3</v>
      </c>
      <c r="P442" s="15">
        <v>-2.5400000000000002E-3</v>
      </c>
      <c r="Q442" s="15"/>
      <c r="R442" s="15">
        <f t="shared" si="44"/>
        <v>0</v>
      </c>
      <c r="S442" s="15">
        <f t="shared" si="45"/>
        <v>0</v>
      </c>
      <c r="T442" s="15">
        <f t="shared" si="46"/>
        <v>0</v>
      </c>
      <c r="U442" s="15">
        <f t="shared" si="47"/>
        <v>0</v>
      </c>
      <c r="V442" s="17">
        <f t="shared" si="48"/>
        <v>0</v>
      </c>
    </row>
    <row r="443" spans="1:22" ht="13.5" x14ac:dyDescent="0.35">
      <c r="A443" s="14">
        <v>991135</v>
      </c>
      <c r="B443" s="15" t="s">
        <v>73</v>
      </c>
      <c r="C443" s="15">
        <v>115</v>
      </c>
      <c r="D443" s="15">
        <v>101</v>
      </c>
      <c r="E443" s="15">
        <v>1040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42"/>
        <v>0</v>
      </c>
      <c r="K443" s="15">
        <f t="shared" si="43"/>
        <v>0</v>
      </c>
      <c r="L443" s="15">
        <v>-2.0400000000000001E-3</v>
      </c>
      <c r="M443" s="15">
        <v>-1.4300000000000001E-3</v>
      </c>
      <c r="N443" s="15">
        <v>-1.4300000000000001E-3</v>
      </c>
      <c r="O443" s="15">
        <v>-1.4300000000000001E-3</v>
      </c>
      <c r="P443" s="15">
        <v>-2.5400000000000002E-3</v>
      </c>
      <c r="Q443" s="15"/>
      <c r="R443" s="15">
        <f t="shared" si="44"/>
        <v>0</v>
      </c>
      <c r="S443" s="15">
        <f t="shared" si="45"/>
        <v>0</v>
      </c>
      <c r="T443" s="15">
        <f t="shared" si="46"/>
        <v>0</v>
      </c>
      <c r="U443" s="15">
        <f t="shared" si="47"/>
        <v>0</v>
      </c>
      <c r="V443" s="17">
        <f t="shared" si="48"/>
        <v>0</v>
      </c>
    </row>
    <row r="444" spans="1:22" ht="13.5" x14ac:dyDescent="0.35">
      <c r="A444" s="14">
        <v>991156</v>
      </c>
      <c r="B444" s="15" t="s">
        <v>84</v>
      </c>
      <c r="C444" s="15">
        <v>115</v>
      </c>
      <c r="D444" s="15">
        <v>101</v>
      </c>
      <c r="E444" s="15">
        <v>1030</v>
      </c>
      <c r="F444" s="15">
        <v>9.98</v>
      </c>
      <c r="G444" s="15">
        <v>0</v>
      </c>
      <c r="H444" s="15">
        <v>9.98</v>
      </c>
      <c r="I444" s="16">
        <v>9.98</v>
      </c>
      <c r="J444" s="15">
        <f t="shared" si="42"/>
        <v>0</v>
      </c>
      <c r="K444" s="15">
        <f t="shared" si="43"/>
        <v>0</v>
      </c>
      <c r="L444" s="15">
        <v>-2.0500000000000002E-3</v>
      </c>
      <c r="M444" s="15">
        <v>-1.4400000000000001E-3</v>
      </c>
      <c r="N444" s="15">
        <v>-1.4400000000000001E-3</v>
      </c>
      <c r="O444" s="15">
        <v>-1.4400000000000001E-3</v>
      </c>
      <c r="P444" s="15">
        <v>-2.5400000000000002E-3</v>
      </c>
      <c r="Q444" s="15"/>
      <c r="R444" s="15">
        <f t="shared" si="44"/>
        <v>0</v>
      </c>
      <c r="S444" s="15">
        <f t="shared" si="45"/>
        <v>0</v>
      </c>
      <c r="T444" s="15">
        <f t="shared" si="46"/>
        <v>0</v>
      </c>
      <c r="U444" s="15">
        <f t="shared" si="47"/>
        <v>0</v>
      </c>
      <c r="V444" s="17">
        <f t="shared" si="48"/>
        <v>0</v>
      </c>
    </row>
    <row r="445" spans="1:22" ht="13.5" x14ac:dyDescent="0.35">
      <c r="A445" s="14">
        <v>991202</v>
      </c>
      <c r="B445" s="15" t="s">
        <v>74</v>
      </c>
      <c r="C445" s="15">
        <v>115</v>
      </c>
      <c r="D445" s="15">
        <v>101</v>
      </c>
      <c r="E445" s="15">
        <v>1040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42"/>
        <v>0</v>
      </c>
      <c r="K445" s="15">
        <f t="shared" si="43"/>
        <v>0</v>
      </c>
      <c r="L445" s="15">
        <v>-2.0400000000000001E-3</v>
      </c>
      <c r="M445" s="15">
        <v>-1.4300000000000001E-3</v>
      </c>
      <c r="N445" s="15">
        <v>-1.4300000000000001E-3</v>
      </c>
      <c r="O445" s="15">
        <v>-1.4300000000000001E-3</v>
      </c>
      <c r="P445" s="15">
        <v>-2.5400000000000002E-3</v>
      </c>
      <c r="Q445" s="15"/>
      <c r="R445" s="15">
        <f t="shared" si="44"/>
        <v>0</v>
      </c>
      <c r="S445" s="15">
        <f t="shared" si="45"/>
        <v>0</v>
      </c>
      <c r="T445" s="15">
        <f t="shared" si="46"/>
        <v>0</v>
      </c>
      <c r="U445" s="15">
        <f t="shared" si="47"/>
        <v>0</v>
      </c>
      <c r="V445" s="17">
        <f t="shared" si="48"/>
        <v>0</v>
      </c>
    </row>
    <row r="446" spans="1:22" ht="13.5" x14ac:dyDescent="0.35">
      <c r="A446" s="14">
        <v>991207</v>
      </c>
      <c r="B446" s="15" t="s">
        <v>76</v>
      </c>
      <c r="C446" s="15">
        <v>115</v>
      </c>
      <c r="D446" s="15">
        <v>101</v>
      </c>
      <c r="E446" s="15">
        <v>1040</v>
      </c>
      <c r="F446" s="15">
        <v>0</v>
      </c>
      <c r="G446" s="15">
        <v>0</v>
      </c>
      <c r="H446" s="15">
        <v>0</v>
      </c>
      <c r="I446" s="16">
        <v>0</v>
      </c>
      <c r="J446" s="15">
        <f t="shared" si="42"/>
        <v>0</v>
      </c>
      <c r="K446" s="15">
        <f t="shared" si="43"/>
        <v>0</v>
      </c>
      <c r="L446" s="15">
        <v>-2.0400000000000001E-3</v>
      </c>
      <c r="M446" s="15">
        <v>-1.4300000000000001E-3</v>
      </c>
      <c r="N446" s="15">
        <v>-1.4300000000000001E-3</v>
      </c>
      <c r="O446" s="15">
        <v>-1.4300000000000001E-3</v>
      </c>
      <c r="P446" s="15">
        <v>-2.5400000000000002E-3</v>
      </c>
      <c r="Q446" s="15"/>
      <c r="R446" s="15">
        <f t="shared" si="44"/>
        <v>0</v>
      </c>
      <c r="S446" s="15">
        <f t="shared" si="45"/>
        <v>0</v>
      </c>
      <c r="T446" s="15">
        <f t="shared" si="46"/>
        <v>0</v>
      </c>
      <c r="U446" s="15">
        <f t="shared" si="47"/>
        <v>0</v>
      </c>
      <c r="V446" s="17">
        <f t="shared" si="48"/>
        <v>0</v>
      </c>
    </row>
    <row r="447" spans="1:22" ht="13.5" x14ac:dyDescent="0.35">
      <c r="A447" s="14">
        <v>111181</v>
      </c>
      <c r="B447" s="15" t="s">
        <v>86</v>
      </c>
      <c r="C447" s="15">
        <v>0.4</v>
      </c>
      <c r="D447" s="15">
        <v>101</v>
      </c>
      <c r="E447" s="15">
        <v>1032</v>
      </c>
      <c r="F447" s="15">
        <v>0</v>
      </c>
      <c r="G447" s="15">
        <v>0</v>
      </c>
      <c r="H447" s="15">
        <v>0</v>
      </c>
      <c r="I447" s="16">
        <v>0</v>
      </c>
      <c r="J447" s="15">
        <f t="shared" si="42"/>
        <v>0</v>
      </c>
      <c r="K447" s="15">
        <f t="shared" si="43"/>
        <v>0</v>
      </c>
      <c r="L447" s="15">
        <v>-2.0500000000000002E-3</v>
      </c>
      <c r="M447" s="15">
        <v>-1.4499999999999999E-3</v>
      </c>
      <c r="N447" s="15">
        <v>-1.4499999999999999E-3</v>
      </c>
      <c r="O447" s="15">
        <v>-1.4499999999999999E-3</v>
      </c>
      <c r="P447" s="15">
        <v>-2.5300000000000001E-3</v>
      </c>
      <c r="Q447" s="15"/>
      <c r="R447" s="15">
        <f t="shared" si="44"/>
        <v>0</v>
      </c>
      <c r="S447" s="15">
        <f t="shared" si="45"/>
        <v>0</v>
      </c>
      <c r="T447" s="15">
        <f t="shared" si="46"/>
        <v>0</v>
      </c>
      <c r="U447" s="15">
        <f t="shared" si="47"/>
        <v>0</v>
      </c>
      <c r="V447" s="17">
        <f t="shared" si="48"/>
        <v>0</v>
      </c>
    </row>
    <row r="448" spans="1:22" ht="13.5" x14ac:dyDescent="0.35">
      <c r="A448" s="14">
        <v>111182</v>
      </c>
      <c r="B448" s="15" t="s">
        <v>87</v>
      </c>
      <c r="C448" s="15">
        <v>0.4</v>
      </c>
      <c r="D448" s="15">
        <v>101</v>
      </c>
      <c r="E448" s="15">
        <v>1032</v>
      </c>
      <c r="F448" s="15">
        <v>0</v>
      </c>
      <c r="G448" s="15">
        <v>0</v>
      </c>
      <c r="H448" s="15">
        <v>0</v>
      </c>
      <c r="I448" s="16">
        <v>0</v>
      </c>
      <c r="J448" s="15">
        <f t="shared" si="42"/>
        <v>0</v>
      </c>
      <c r="K448" s="15">
        <f t="shared" si="43"/>
        <v>0</v>
      </c>
      <c r="L448" s="15">
        <v>-2.0500000000000002E-3</v>
      </c>
      <c r="M448" s="15">
        <v>-1.4499999999999999E-3</v>
      </c>
      <c r="N448" s="15">
        <v>-1.4499999999999999E-3</v>
      </c>
      <c r="O448" s="15">
        <v>-1.4499999999999999E-3</v>
      </c>
      <c r="P448" s="15">
        <v>-2.5300000000000001E-3</v>
      </c>
      <c r="Q448" s="15"/>
      <c r="R448" s="15">
        <f t="shared" si="44"/>
        <v>0</v>
      </c>
      <c r="S448" s="15">
        <f t="shared" si="45"/>
        <v>0</v>
      </c>
      <c r="T448" s="15">
        <f t="shared" si="46"/>
        <v>0</v>
      </c>
      <c r="U448" s="15">
        <f t="shared" si="47"/>
        <v>0</v>
      </c>
      <c r="V448" s="17">
        <f t="shared" si="48"/>
        <v>0</v>
      </c>
    </row>
    <row r="449" spans="1:22" ht="13.5" x14ac:dyDescent="0.35">
      <c r="A449" s="14">
        <v>111183</v>
      </c>
      <c r="B449" s="15" t="s">
        <v>88</v>
      </c>
      <c r="C449" s="15">
        <v>0.4</v>
      </c>
      <c r="D449" s="15">
        <v>101</v>
      </c>
      <c r="E449" s="15">
        <v>1032</v>
      </c>
      <c r="F449" s="15">
        <v>0</v>
      </c>
      <c r="G449" s="15">
        <v>0</v>
      </c>
      <c r="H449" s="15">
        <v>0</v>
      </c>
      <c r="I449" s="16">
        <v>0</v>
      </c>
      <c r="J449" s="15">
        <f t="shared" si="42"/>
        <v>0</v>
      </c>
      <c r="K449" s="15">
        <f t="shared" si="43"/>
        <v>0</v>
      </c>
      <c r="L449" s="15">
        <v>-2.0500000000000002E-3</v>
      </c>
      <c r="M449" s="15">
        <v>-1.4499999999999999E-3</v>
      </c>
      <c r="N449" s="15">
        <v>-1.4499999999999999E-3</v>
      </c>
      <c r="O449" s="15">
        <v>-1.4499999999999999E-3</v>
      </c>
      <c r="P449" s="15">
        <v>-2.5300000000000001E-3</v>
      </c>
      <c r="Q449" s="15"/>
      <c r="R449" s="15">
        <f t="shared" si="44"/>
        <v>0</v>
      </c>
      <c r="S449" s="15">
        <f t="shared" si="45"/>
        <v>0</v>
      </c>
      <c r="T449" s="15">
        <f t="shared" si="46"/>
        <v>0</v>
      </c>
      <c r="U449" s="15">
        <f t="shared" si="47"/>
        <v>0</v>
      </c>
      <c r="V449" s="17">
        <f t="shared" si="48"/>
        <v>0</v>
      </c>
    </row>
    <row r="450" spans="1:22" ht="13.5" x14ac:dyDescent="0.35">
      <c r="A450" s="14">
        <v>991152</v>
      </c>
      <c r="B450" s="15" t="s">
        <v>92</v>
      </c>
      <c r="C450" s="15">
        <v>115</v>
      </c>
      <c r="D450" s="15">
        <v>101</v>
      </c>
      <c r="E450" s="15">
        <v>1030</v>
      </c>
      <c r="F450" s="15">
        <v>244.22</v>
      </c>
      <c r="G450" s="15">
        <v>0</v>
      </c>
      <c r="H450" s="15">
        <v>348.18</v>
      </c>
      <c r="I450" s="16">
        <v>244.22</v>
      </c>
      <c r="J450" s="15">
        <f t="shared" si="42"/>
        <v>0</v>
      </c>
      <c r="K450" s="15">
        <f t="shared" si="43"/>
        <v>103.96000000000001</v>
      </c>
      <c r="L450" s="15">
        <v>-2.0500000000000002E-3</v>
      </c>
      <c r="M450" s="15">
        <v>-1.4499999999999999E-3</v>
      </c>
      <c r="N450" s="15">
        <v>-1.4499999999999999E-3</v>
      </c>
      <c r="O450" s="15">
        <v>-1.4499999999999999E-3</v>
      </c>
      <c r="P450" s="15">
        <v>-2.5300000000000001E-3</v>
      </c>
      <c r="Q450" s="15"/>
      <c r="R450" s="15">
        <f t="shared" si="44"/>
        <v>0</v>
      </c>
      <c r="S450" s="15">
        <f t="shared" si="45"/>
        <v>0</v>
      </c>
      <c r="T450" s="15">
        <f t="shared" si="46"/>
        <v>0</v>
      </c>
      <c r="U450" s="15">
        <f t="shared" si="47"/>
        <v>0</v>
      </c>
      <c r="V450" s="17">
        <f t="shared" si="48"/>
        <v>0</v>
      </c>
    </row>
    <row r="451" spans="1:22" ht="13.5" x14ac:dyDescent="0.35">
      <c r="A451" s="14">
        <v>991155</v>
      </c>
      <c r="B451" s="15" t="s">
        <v>93</v>
      </c>
      <c r="C451" s="15">
        <v>115</v>
      </c>
      <c r="D451" s="15">
        <v>101</v>
      </c>
      <c r="E451" s="15">
        <v>1030</v>
      </c>
      <c r="F451" s="15">
        <v>9.5</v>
      </c>
      <c r="G451" s="15">
        <v>0</v>
      </c>
      <c r="H451" s="15">
        <v>9.5</v>
      </c>
      <c r="I451" s="16">
        <v>9.5</v>
      </c>
      <c r="J451" s="15">
        <f t="shared" si="42"/>
        <v>0</v>
      </c>
      <c r="K451" s="15">
        <f t="shared" si="43"/>
        <v>0</v>
      </c>
      <c r="L451" s="15">
        <v>-2.0500000000000002E-3</v>
      </c>
      <c r="M451" s="15">
        <v>-1.4499999999999999E-3</v>
      </c>
      <c r="N451" s="15">
        <v>-1.4499999999999999E-3</v>
      </c>
      <c r="O451" s="15">
        <v>-1.4499999999999999E-3</v>
      </c>
      <c r="P451" s="15">
        <v>-2.5300000000000001E-3</v>
      </c>
      <c r="Q451" s="15"/>
      <c r="R451" s="15">
        <f t="shared" si="44"/>
        <v>0</v>
      </c>
      <c r="S451" s="15">
        <f t="shared" si="45"/>
        <v>0</v>
      </c>
      <c r="T451" s="15">
        <f t="shared" si="46"/>
        <v>0</v>
      </c>
      <c r="U451" s="15">
        <f t="shared" si="47"/>
        <v>0</v>
      </c>
      <c r="V451" s="17">
        <f t="shared" si="48"/>
        <v>0</v>
      </c>
    </row>
    <row r="452" spans="1:22" ht="13.5" x14ac:dyDescent="0.35">
      <c r="A452" s="14">
        <v>993264</v>
      </c>
      <c r="B452" s="15" t="s">
        <v>49</v>
      </c>
      <c r="C452" s="15">
        <v>345</v>
      </c>
      <c r="D452" s="15">
        <v>101</v>
      </c>
      <c r="E452" s="15">
        <v>1110</v>
      </c>
      <c r="F452" s="15">
        <v>0</v>
      </c>
      <c r="G452" s="15">
        <v>0</v>
      </c>
      <c r="H452" s="15">
        <v>0</v>
      </c>
      <c r="I452" s="16">
        <v>0</v>
      </c>
      <c r="J452" s="15">
        <f t="shared" si="42"/>
        <v>0</v>
      </c>
      <c r="K452" s="15">
        <f t="shared" si="43"/>
        <v>0</v>
      </c>
      <c r="L452" s="15">
        <v>-1.6999999999999999E-3</v>
      </c>
      <c r="M452" s="15">
        <v>-1.1100000000000001E-3</v>
      </c>
      <c r="N452" s="15">
        <v>-1.1100000000000001E-3</v>
      </c>
      <c r="O452" s="15">
        <v>-1.1100000000000001E-3</v>
      </c>
      <c r="P452" s="15">
        <v>-2.5300000000000001E-3</v>
      </c>
      <c r="Q452" s="15"/>
      <c r="R452" s="15">
        <f t="shared" si="44"/>
        <v>0</v>
      </c>
      <c r="S452" s="15">
        <f t="shared" si="45"/>
        <v>0</v>
      </c>
      <c r="T452" s="15">
        <f t="shared" si="46"/>
        <v>0</v>
      </c>
      <c r="U452" s="15">
        <f t="shared" si="47"/>
        <v>0</v>
      </c>
      <c r="V452" s="17">
        <f t="shared" si="48"/>
        <v>0</v>
      </c>
    </row>
    <row r="453" spans="1:22" ht="13.5" x14ac:dyDescent="0.35">
      <c r="A453" s="14">
        <v>111188</v>
      </c>
      <c r="B453" s="15" t="s">
        <v>89</v>
      </c>
      <c r="C453" s="15">
        <v>13.8</v>
      </c>
      <c r="D453" s="15">
        <v>101</v>
      </c>
      <c r="E453" s="15">
        <v>1033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42"/>
        <v>0</v>
      </c>
      <c r="K453" s="15">
        <f t="shared" si="43"/>
        <v>0</v>
      </c>
      <c r="L453" s="15">
        <v>-2.0500000000000002E-3</v>
      </c>
      <c r="M453" s="15">
        <v>-1.4499999999999999E-3</v>
      </c>
      <c r="N453" s="15">
        <v>-1.4499999999999999E-3</v>
      </c>
      <c r="O453" s="15">
        <v>-1.4499999999999999E-3</v>
      </c>
      <c r="P453" s="15">
        <v>-2.5200000000000001E-3</v>
      </c>
      <c r="Q453" s="15"/>
      <c r="R453" s="15">
        <f t="shared" si="44"/>
        <v>0</v>
      </c>
      <c r="S453" s="15">
        <f t="shared" si="45"/>
        <v>0</v>
      </c>
      <c r="T453" s="15">
        <f t="shared" si="46"/>
        <v>0</v>
      </c>
      <c r="U453" s="15">
        <f t="shared" si="47"/>
        <v>0</v>
      </c>
      <c r="V453" s="17">
        <f t="shared" si="48"/>
        <v>0</v>
      </c>
    </row>
    <row r="454" spans="1:22" ht="13.5" x14ac:dyDescent="0.35">
      <c r="A454" s="14">
        <v>111189</v>
      </c>
      <c r="B454" s="15" t="s">
        <v>90</v>
      </c>
      <c r="C454" s="15">
        <v>13.8</v>
      </c>
      <c r="D454" s="15">
        <v>101</v>
      </c>
      <c r="E454" s="15">
        <v>1033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42"/>
        <v>0</v>
      </c>
      <c r="K454" s="15">
        <f t="shared" si="43"/>
        <v>0</v>
      </c>
      <c r="L454" s="15">
        <v>-2.0500000000000002E-3</v>
      </c>
      <c r="M454" s="15">
        <v>-1.4499999999999999E-3</v>
      </c>
      <c r="N454" s="15">
        <v>-1.4499999999999999E-3</v>
      </c>
      <c r="O454" s="15">
        <v>-1.4499999999999999E-3</v>
      </c>
      <c r="P454" s="15">
        <v>-2.5200000000000001E-3</v>
      </c>
      <c r="Q454" s="15"/>
      <c r="R454" s="15">
        <f t="shared" si="44"/>
        <v>0</v>
      </c>
      <c r="S454" s="15">
        <f t="shared" si="45"/>
        <v>0</v>
      </c>
      <c r="T454" s="15">
        <f t="shared" si="46"/>
        <v>0</v>
      </c>
      <c r="U454" s="15">
        <f t="shared" si="47"/>
        <v>0</v>
      </c>
      <c r="V454" s="17">
        <f t="shared" si="48"/>
        <v>0</v>
      </c>
    </row>
    <row r="455" spans="1:22" ht="13.5" x14ac:dyDescent="0.35">
      <c r="A455" s="14">
        <v>991141</v>
      </c>
      <c r="B455" s="15" t="s">
        <v>91</v>
      </c>
      <c r="C455" s="15">
        <v>115</v>
      </c>
      <c r="D455" s="15">
        <v>101</v>
      </c>
      <c r="E455" s="15">
        <v>1030</v>
      </c>
      <c r="F455" s="15">
        <v>12.69</v>
      </c>
      <c r="G455" s="15">
        <v>0</v>
      </c>
      <c r="H455" s="15">
        <v>33.74</v>
      </c>
      <c r="I455" s="16">
        <v>12.69</v>
      </c>
      <c r="J455" s="15">
        <f t="shared" si="42"/>
        <v>0</v>
      </c>
      <c r="K455" s="15">
        <f t="shared" si="43"/>
        <v>21.050000000000004</v>
      </c>
      <c r="L455" s="15">
        <v>-2.0500000000000002E-3</v>
      </c>
      <c r="M455" s="15">
        <v>-1.4499999999999999E-3</v>
      </c>
      <c r="N455" s="15">
        <v>-1.4499999999999999E-3</v>
      </c>
      <c r="O455" s="15">
        <v>-1.4499999999999999E-3</v>
      </c>
      <c r="P455" s="15">
        <v>-2.5200000000000001E-3</v>
      </c>
      <c r="Q455" s="15"/>
      <c r="R455" s="15">
        <f t="shared" si="44"/>
        <v>0</v>
      </c>
      <c r="S455" s="15">
        <f t="shared" si="45"/>
        <v>0</v>
      </c>
      <c r="T455" s="15">
        <f t="shared" si="46"/>
        <v>0</v>
      </c>
      <c r="U455" s="15">
        <f t="shared" si="47"/>
        <v>0</v>
      </c>
      <c r="V455" s="17">
        <f t="shared" si="48"/>
        <v>0</v>
      </c>
    </row>
    <row r="456" spans="1:22" ht="13.5" x14ac:dyDescent="0.35">
      <c r="A456" s="14">
        <v>997349</v>
      </c>
      <c r="B456" s="15" t="s">
        <v>172</v>
      </c>
      <c r="C456" s="15">
        <v>115</v>
      </c>
      <c r="D456" s="15">
        <v>101</v>
      </c>
      <c r="E456" s="15">
        <v>1410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42"/>
        <v>0</v>
      </c>
      <c r="K456" s="15">
        <f t="shared" si="43"/>
        <v>0</v>
      </c>
      <c r="L456" s="15">
        <v>-3.0899999999999999E-3</v>
      </c>
      <c r="M456" s="15">
        <v>-2.4399999999999999E-3</v>
      </c>
      <c r="N456" s="15">
        <v>-2.4399999999999999E-3</v>
      </c>
      <c r="O456" s="15">
        <v>-2.4399999999999999E-3</v>
      </c>
      <c r="P456" s="15">
        <v>-2.5000000000000001E-3</v>
      </c>
      <c r="Q456" s="15"/>
      <c r="R456" s="15">
        <f t="shared" si="44"/>
        <v>0</v>
      </c>
      <c r="S456" s="15">
        <f t="shared" si="45"/>
        <v>0</v>
      </c>
      <c r="T456" s="15">
        <f t="shared" si="46"/>
        <v>0</v>
      </c>
      <c r="U456" s="15">
        <f t="shared" si="47"/>
        <v>0</v>
      </c>
      <c r="V456" s="17">
        <f t="shared" si="48"/>
        <v>0</v>
      </c>
    </row>
    <row r="457" spans="1:22" ht="13.5" x14ac:dyDescent="0.35">
      <c r="A457" s="14">
        <v>991140</v>
      </c>
      <c r="B457" s="15" t="s">
        <v>96</v>
      </c>
      <c r="C457" s="15">
        <v>115</v>
      </c>
      <c r="D457" s="15">
        <v>101</v>
      </c>
      <c r="E457" s="15">
        <v>1030</v>
      </c>
      <c r="F457" s="15">
        <v>24.62</v>
      </c>
      <c r="G457" s="15">
        <v>0</v>
      </c>
      <c r="H457" s="15">
        <v>24.62</v>
      </c>
      <c r="I457" s="16">
        <v>24.62</v>
      </c>
      <c r="J457" s="15">
        <f t="shared" si="42"/>
        <v>0</v>
      </c>
      <c r="K457" s="15">
        <f t="shared" si="43"/>
        <v>0</v>
      </c>
      <c r="L457" s="15">
        <v>-2.0500000000000002E-3</v>
      </c>
      <c r="M457" s="15">
        <v>-1.4599999999999999E-3</v>
      </c>
      <c r="N457" s="15">
        <v>-1.4599999999999999E-3</v>
      </c>
      <c r="O457" s="15">
        <v>-1.4599999999999999E-3</v>
      </c>
      <c r="P457" s="15">
        <v>-2.48E-3</v>
      </c>
      <c r="Q457" s="15"/>
      <c r="R457" s="15">
        <f t="shared" si="44"/>
        <v>0</v>
      </c>
      <c r="S457" s="15">
        <f t="shared" si="45"/>
        <v>0</v>
      </c>
      <c r="T457" s="15">
        <f t="shared" si="46"/>
        <v>0</v>
      </c>
      <c r="U457" s="15">
        <f t="shared" si="47"/>
        <v>0</v>
      </c>
      <c r="V457" s="17">
        <f t="shared" si="48"/>
        <v>0</v>
      </c>
    </row>
    <row r="458" spans="1:22" ht="13.5" x14ac:dyDescent="0.35">
      <c r="A458" s="14">
        <v>991271</v>
      </c>
      <c r="B458" s="15" t="s">
        <v>97</v>
      </c>
      <c r="C458" s="15">
        <v>115</v>
      </c>
      <c r="D458" s="15">
        <v>101</v>
      </c>
      <c r="E458" s="15">
        <v>1050</v>
      </c>
      <c r="F458" s="15">
        <v>27.96</v>
      </c>
      <c r="G458" s="15">
        <v>0</v>
      </c>
      <c r="H458" s="15">
        <v>27.96</v>
      </c>
      <c r="I458" s="16">
        <v>27.96</v>
      </c>
      <c r="J458" s="15">
        <f t="shared" si="42"/>
        <v>0</v>
      </c>
      <c r="K458" s="15">
        <f t="shared" si="43"/>
        <v>0</v>
      </c>
      <c r="L458" s="15">
        <v>-2.0500000000000002E-3</v>
      </c>
      <c r="M458" s="15">
        <v>-1.47E-3</v>
      </c>
      <c r="N458" s="15">
        <v>-1.47E-3</v>
      </c>
      <c r="O458" s="15">
        <v>-1.47E-3</v>
      </c>
      <c r="P458" s="15">
        <v>-2.4599999999999999E-3</v>
      </c>
      <c r="Q458" s="15"/>
      <c r="R458" s="15">
        <f t="shared" si="44"/>
        <v>0</v>
      </c>
      <c r="S458" s="15">
        <f t="shared" si="45"/>
        <v>0</v>
      </c>
      <c r="T458" s="15">
        <f t="shared" si="46"/>
        <v>0</v>
      </c>
      <c r="U458" s="15">
        <f t="shared" si="47"/>
        <v>0</v>
      </c>
      <c r="V458" s="17">
        <f t="shared" si="48"/>
        <v>0</v>
      </c>
    </row>
    <row r="459" spans="1:22" ht="13.5" x14ac:dyDescent="0.35">
      <c r="A459" s="14">
        <v>991272</v>
      </c>
      <c r="B459" s="15" t="s">
        <v>106</v>
      </c>
      <c r="C459" s="15">
        <v>115</v>
      </c>
      <c r="D459" s="15">
        <v>101</v>
      </c>
      <c r="E459" s="15">
        <v>1050</v>
      </c>
      <c r="F459" s="15">
        <v>7</v>
      </c>
      <c r="G459" s="15">
        <v>0</v>
      </c>
      <c r="H459" s="15">
        <v>7</v>
      </c>
      <c r="I459" s="16">
        <v>7</v>
      </c>
      <c r="J459" s="15">
        <f t="shared" si="42"/>
        <v>0</v>
      </c>
      <c r="K459" s="15">
        <f t="shared" si="43"/>
        <v>0</v>
      </c>
      <c r="L459" s="15">
        <v>-2.0500000000000002E-3</v>
      </c>
      <c r="M459" s="15">
        <v>-1.47E-3</v>
      </c>
      <c r="N459" s="15">
        <v>-1.47E-3</v>
      </c>
      <c r="O459" s="15">
        <v>-1.47E-3</v>
      </c>
      <c r="P459" s="15">
        <v>-2.4499999999999999E-3</v>
      </c>
      <c r="Q459" s="15"/>
      <c r="R459" s="15">
        <f t="shared" si="44"/>
        <v>0</v>
      </c>
      <c r="S459" s="15">
        <f t="shared" si="45"/>
        <v>0</v>
      </c>
      <c r="T459" s="15">
        <f t="shared" si="46"/>
        <v>0</v>
      </c>
      <c r="U459" s="15">
        <f t="shared" si="47"/>
        <v>0</v>
      </c>
      <c r="V459" s="17">
        <f t="shared" si="48"/>
        <v>0</v>
      </c>
    </row>
    <row r="460" spans="1:22" ht="13.5" x14ac:dyDescent="0.35">
      <c r="A460" s="14">
        <v>991273</v>
      </c>
      <c r="B460" s="15" t="s">
        <v>107</v>
      </c>
      <c r="C460" s="15">
        <v>115</v>
      </c>
      <c r="D460" s="15">
        <v>101</v>
      </c>
      <c r="E460" s="15">
        <v>1050</v>
      </c>
      <c r="F460" s="15">
        <v>28.43</v>
      </c>
      <c r="G460" s="15">
        <v>0</v>
      </c>
      <c r="H460" s="15">
        <v>28.43</v>
      </c>
      <c r="I460" s="16">
        <v>28.43</v>
      </c>
      <c r="J460" s="15">
        <f t="shared" si="42"/>
        <v>0</v>
      </c>
      <c r="K460" s="15">
        <f t="shared" si="43"/>
        <v>0</v>
      </c>
      <c r="L460" s="15">
        <v>-2.0500000000000002E-3</v>
      </c>
      <c r="M460" s="15">
        <v>-1.47E-3</v>
      </c>
      <c r="N460" s="15">
        <v>-1.47E-3</v>
      </c>
      <c r="O460" s="15">
        <v>-1.47E-3</v>
      </c>
      <c r="P460" s="15">
        <v>-2.4499999999999999E-3</v>
      </c>
      <c r="Q460" s="15"/>
      <c r="R460" s="15">
        <f t="shared" si="44"/>
        <v>0</v>
      </c>
      <c r="S460" s="15">
        <f t="shared" si="45"/>
        <v>0</v>
      </c>
      <c r="T460" s="15">
        <f t="shared" si="46"/>
        <v>0</v>
      </c>
      <c r="U460" s="15">
        <f t="shared" si="47"/>
        <v>0</v>
      </c>
      <c r="V460" s="17">
        <f t="shared" si="48"/>
        <v>0</v>
      </c>
    </row>
    <row r="461" spans="1:22" ht="13.5" x14ac:dyDescent="0.35">
      <c r="A461" s="14">
        <v>115689</v>
      </c>
      <c r="B461" s="15" t="s">
        <v>112</v>
      </c>
      <c r="C461" s="15">
        <v>13.8</v>
      </c>
      <c r="D461" s="15">
        <v>101</v>
      </c>
      <c r="E461" s="15">
        <v>1254</v>
      </c>
      <c r="F461" s="15">
        <v>46.82</v>
      </c>
      <c r="G461" s="15">
        <v>0</v>
      </c>
      <c r="H461" s="15">
        <v>46.82</v>
      </c>
      <c r="I461" s="16">
        <v>46.82</v>
      </c>
      <c r="J461" s="15">
        <f t="shared" si="42"/>
        <v>0</v>
      </c>
      <c r="K461" s="15">
        <f t="shared" si="43"/>
        <v>0</v>
      </c>
      <c r="L461" s="15">
        <v>-2.0600000000000002E-3</v>
      </c>
      <c r="M461" s="15">
        <v>-1.5100000000000001E-3</v>
      </c>
      <c r="N461" s="15">
        <v>-1.5100000000000001E-3</v>
      </c>
      <c r="O461" s="15">
        <v>-1.5100000000000001E-3</v>
      </c>
      <c r="P461" s="15">
        <v>-2.3800000000000002E-3</v>
      </c>
      <c r="Q461" s="15"/>
      <c r="R461" s="15">
        <f t="shared" si="44"/>
        <v>0</v>
      </c>
      <c r="S461" s="15">
        <f t="shared" si="45"/>
        <v>0</v>
      </c>
      <c r="T461" s="15">
        <f t="shared" si="46"/>
        <v>0</v>
      </c>
      <c r="U461" s="15">
        <f t="shared" si="47"/>
        <v>0</v>
      </c>
      <c r="V461" s="17">
        <f t="shared" si="48"/>
        <v>0</v>
      </c>
    </row>
    <row r="462" spans="1:22" ht="13.5" x14ac:dyDescent="0.35">
      <c r="A462" s="14">
        <v>115690</v>
      </c>
      <c r="B462" s="15" t="s">
        <v>113</v>
      </c>
      <c r="C462" s="15">
        <v>13.8</v>
      </c>
      <c r="D462" s="15">
        <v>101</v>
      </c>
      <c r="E462" s="15">
        <v>1254</v>
      </c>
      <c r="F462" s="15">
        <v>84.18</v>
      </c>
      <c r="G462" s="15">
        <v>0</v>
      </c>
      <c r="H462" s="15">
        <v>84.18</v>
      </c>
      <c r="I462" s="16">
        <v>84.18</v>
      </c>
      <c r="J462" s="15">
        <f t="shared" ref="J462:J525" si="49">I462-F462</f>
        <v>0</v>
      </c>
      <c r="K462" s="15">
        <f t="shared" ref="K462:K525" si="50">H462-I462</f>
        <v>0</v>
      </c>
      <c r="L462" s="15">
        <v>-2.0600000000000002E-3</v>
      </c>
      <c r="M462" s="15">
        <v>-1.5100000000000001E-3</v>
      </c>
      <c r="N462" s="15">
        <v>-1.5100000000000001E-3</v>
      </c>
      <c r="O462" s="15">
        <v>-1.5100000000000001E-3</v>
      </c>
      <c r="P462" s="15">
        <v>-2.3800000000000002E-3</v>
      </c>
      <c r="Q462" s="15"/>
      <c r="R462" s="15">
        <f t="shared" ref="R462:R525" si="51">L462*J462</f>
        <v>0</v>
      </c>
      <c r="S462" s="15">
        <f t="shared" ref="S462:S525" si="52">M462*J462</f>
        <v>0</v>
      </c>
      <c r="T462" s="15">
        <f t="shared" ref="T462:T525" si="53">N462*J462</f>
        <v>0</v>
      </c>
      <c r="U462" s="15">
        <f t="shared" ref="U462:U525" si="54">O462*J462</f>
        <v>0</v>
      </c>
      <c r="V462" s="17">
        <f t="shared" ref="V462:V525" si="55">P462*J462</f>
        <v>0</v>
      </c>
    </row>
    <row r="463" spans="1:22" ht="13.5" x14ac:dyDescent="0.35">
      <c r="A463" s="14">
        <v>991268</v>
      </c>
      <c r="B463" s="15" t="s">
        <v>111</v>
      </c>
      <c r="C463" s="15">
        <v>115</v>
      </c>
      <c r="D463" s="15">
        <v>101</v>
      </c>
      <c r="E463" s="15">
        <v>1050</v>
      </c>
      <c r="F463" s="15">
        <v>40.450000000000003</v>
      </c>
      <c r="G463" s="15">
        <v>0</v>
      </c>
      <c r="H463" s="15">
        <v>40.450000000000003</v>
      </c>
      <c r="I463" s="16">
        <v>40.450000000000003</v>
      </c>
      <c r="J463" s="15">
        <f t="shared" si="49"/>
        <v>0</v>
      </c>
      <c r="K463" s="15">
        <f t="shared" si="50"/>
        <v>0</v>
      </c>
      <c r="L463" s="15">
        <v>-2.0500000000000002E-3</v>
      </c>
      <c r="M463" s="15">
        <v>-1.49E-3</v>
      </c>
      <c r="N463" s="15">
        <v>-1.49E-3</v>
      </c>
      <c r="O463" s="15">
        <v>-1.49E-3</v>
      </c>
      <c r="P463" s="15">
        <v>-2.3800000000000002E-3</v>
      </c>
      <c r="Q463" s="15"/>
      <c r="R463" s="15">
        <f t="shared" si="51"/>
        <v>0</v>
      </c>
      <c r="S463" s="15">
        <f t="shared" si="52"/>
        <v>0</v>
      </c>
      <c r="T463" s="15">
        <f t="shared" si="53"/>
        <v>0</v>
      </c>
      <c r="U463" s="15">
        <f t="shared" si="54"/>
        <v>0</v>
      </c>
      <c r="V463" s="17">
        <f t="shared" si="55"/>
        <v>0</v>
      </c>
    </row>
    <row r="464" spans="1:22" ht="13.5" x14ac:dyDescent="0.35">
      <c r="A464" s="14">
        <v>990770</v>
      </c>
      <c r="B464" s="15" t="s">
        <v>54</v>
      </c>
      <c r="C464" s="15">
        <v>345</v>
      </c>
      <c r="D464" s="15">
        <v>101</v>
      </c>
      <c r="E464" s="15">
        <v>1020</v>
      </c>
      <c r="F464" s="15">
        <v>250</v>
      </c>
      <c r="G464" s="15">
        <v>0</v>
      </c>
      <c r="H464" s="15">
        <v>250</v>
      </c>
      <c r="I464" s="16">
        <v>250</v>
      </c>
      <c r="J464" s="15">
        <f t="shared" si="49"/>
        <v>0</v>
      </c>
      <c r="K464" s="15">
        <f t="shared" si="50"/>
        <v>0</v>
      </c>
      <c r="L464" s="15">
        <v>-1.7899999999999999E-3</v>
      </c>
      <c r="M464" s="15">
        <v>-1.25E-3</v>
      </c>
      <c r="N464" s="15">
        <v>-1.25E-3</v>
      </c>
      <c r="O464" s="15">
        <v>-1.25E-3</v>
      </c>
      <c r="P464" s="15">
        <v>-2.3600000000000001E-3</v>
      </c>
      <c r="Q464" s="15"/>
      <c r="R464" s="15">
        <f t="shared" si="51"/>
        <v>0</v>
      </c>
      <c r="S464" s="15">
        <f t="shared" si="52"/>
        <v>0</v>
      </c>
      <c r="T464" s="15">
        <f t="shared" si="53"/>
        <v>0</v>
      </c>
      <c r="U464" s="15">
        <f t="shared" si="54"/>
        <v>0</v>
      </c>
      <c r="V464" s="17">
        <f t="shared" si="55"/>
        <v>0</v>
      </c>
    </row>
    <row r="465" spans="1:22" ht="13.5" x14ac:dyDescent="0.35">
      <c r="A465" s="14">
        <v>111316</v>
      </c>
      <c r="B465" s="15" t="s">
        <v>114</v>
      </c>
      <c r="C465" s="15">
        <v>13.8</v>
      </c>
      <c r="D465" s="15">
        <v>101</v>
      </c>
      <c r="E465" s="15">
        <v>1053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49"/>
        <v>0</v>
      </c>
      <c r="K465" s="15">
        <f t="shared" si="50"/>
        <v>0</v>
      </c>
      <c r="L465" s="15">
        <v>-2.0500000000000002E-3</v>
      </c>
      <c r="M465" s="15">
        <v>-1.5E-3</v>
      </c>
      <c r="N465" s="15">
        <v>-1.5E-3</v>
      </c>
      <c r="O465" s="15">
        <v>-1.5E-3</v>
      </c>
      <c r="P465" s="15">
        <v>-2.3500000000000001E-3</v>
      </c>
      <c r="Q465" s="15"/>
      <c r="R465" s="15">
        <f t="shared" si="51"/>
        <v>0</v>
      </c>
      <c r="S465" s="15">
        <f t="shared" si="52"/>
        <v>0</v>
      </c>
      <c r="T465" s="15">
        <f t="shared" si="53"/>
        <v>0</v>
      </c>
      <c r="U465" s="15">
        <f t="shared" si="54"/>
        <v>0</v>
      </c>
      <c r="V465" s="17">
        <f t="shared" si="55"/>
        <v>0</v>
      </c>
    </row>
    <row r="466" spans="1:22" ht="13.5" x14ac:dyDescent="0.35">
      <c r="A466" s="14">
        <v>111317</v>
      </c>
      <c r="B466" s="15" t="s">
        <v>115</v>
      </c>
      <c r="C466" s="15">
        <v>13.8</v>
      </c>
      <c r="D466" s="15">
        <v>101</v>
      </c>
      <c r="E466" s="15">
        <v>1053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49"/>
        <v>0</v>
      </c>
      <c r="K466" s="15">
        <f t="shared" si="50"/>
        <v>0</v>
      </c>
      <c r="L466" s="15">
        <v>-2.0500000000000002E-3</v>
      </c>
      <c r="M466" s="15">
        <v>-1.5E-3</v>
      </c>
      <c r="N466" s="15">
        <v>-1.5E-3</v>
      </c>
      <c r="O466" s="15">
        <v>-1.5E-3</v>
      </c>
      <c r="P466" s="15">
        <v>-2.3500000000000001E-3</v>
      </c>
      <c r="Q466" s="15"/>
      <c r="R466" s="15">
        <f t="shared" si="51"/>
        <v>0</v>
      </c>
      <c r="S466" s="15">
        <f t="shared" si="52"/>
        <v>0</v>
      </c>
      <c r="T466" s="15">
        <f t="shared" si="53"/>
        <v>0</v>
      </c>
      <c r="U466" s="15">
        <f t="shared" si="54"/>
        <v>0</v>
      </c>
      <c r="V466" s="17">
        <f t="shared" si="55"/>
        <v>0</v>
      </c>
    </row>
    <row r="467" spans="1:22" ht="13.5" x14ac:dyDescent="0.35">
      <c r="A467" s="14">
        <v>115742</v>
      </c>
      <c r="B467" s="15" t="s">
        <v>120</v>
      </c>
      <c r="C467" s="15">
        <v>22</v>
      </c>
      <c r="D467" s="15">
        <v>101</v>
      </c>
      <c r="E467" s="15">
        <v>1160</v>
      </c>
      <c r="F467" s="15">
        <v>168</v>
      </c>
      <c r="G467" s="15">
        <v>0</v>
      </c>
      <c r="H467" s="15">
        <v>168</v>
      </c>
      <c r="I467" s="16">
        <v>168</v>
      </c>
      <c r="J467" s="15">
        <f t="shared" si="49"/>
        <v>0</v>
      </c>
      <c r="K467" s="15">
        <f t="shared" si="50"/>
        <v>0</v>
      </c>
      <c r="L467" s="15">
        <v>-2.0600000000000002E-3</v>
      </c>
      <c r="M467" s="15">
        <v>-1.5100000000000001E-3</v>
      </c>
      <c r="N467" s="15">
        <v>-1.5100000000000001E-3</v>
      </c>
      <c r="O467" s="15">
        <v>-1.5100000000000001E-3</v>
      </c>
      <c r="P467" s="15">
        <v>-2.3500000000000001E-3</v>
      </c>
      <c r="Q467" s="15"/>
      <c r="R467" s="15">
        <f t="shared" si="51"/>
        <v>0</v>
      </c>
      <c r="S467" s="15">
        <f t="shared" si="52"/>
        <v>0</v>
      </c>
      <c r="T467" s="15">
        <f t="shared" si="53"/>
        <v>0</v>
      </c>
      <c r="U467" s="15">
        <f t="shared" si="54"/>
        <v>0</v>
      </c>
      <c r="V467" s="17">
        <f t="shared" si="55"/>
        <v>0</v>
      </c>
    </row>
    <row r="468" spans="1:22" ht="13.5" x14ac:dyDescent="0.35">
      <c r="A468" s="14">
        <v>991265</v>
      </c>
      <c r="B468" s="15" t="s">
        <v>117</v>
      </c>
      <c r="C468" s="15">
        <v>115</v>
      </c>
      <c r="D468" s="15">
        <v>101</v>
      </c>
      <c r="E468" s="15">
        <v>1050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49"/>
        <v>0</v>
      </c>
      <c r="K468" s="15">
        <f t="shared" si="50"/>
        <v>0</v>
      </c>
      <c r="L468" s="15">
        <v>-2.0500000000000002E-3</v>
      </c>
      <c r="M468" s="15">
        <v>-1.5E-3</v>
      </c>
      <c r="N468" s="15">
        <v>-1.5E-3</v>
      </c>
      <c r="O468" s="15">
        <v>-1.5E-3</v>
      </c>
      <c r="P468" s="15">
        <v>-2.3500000000000001E-3</v>
      </c>
      <c r="Q468" s="15"/>
      <c r="R468" s="15">
        <f t="shared" si="51"/>
        <v>0</v>
      </c>
      <c r="S468" s="15">
        <f t="shared" si="52"/>
        <v>0</v>
      </c>
      <c r="T468" s="15">
        <f t="shared" si="53"/>
        <v>0</v>
      </c>
      <c r="U468" s="15">
        <f t="shared" si="54"/>
        <v>0</v>
      </c>
      <c r="V468" s="17">
        <f t="shared" si="55"/>
        <v>0</v>
      </c>
    </row>
    <row r="469" spans="1:22" ht="13.5" x14ac:dyDescent="0.35">
      <c r="A469" s="14">
        <v>991267</v>
      </c>
      <c r="B469" s="15" t="s">
        <v>118</v>
      </c>
      <c r="C469" s="15">
        <v>115</v>
      </c>
      <c r="D469" s="15">
        <v>101</v>
      </c>
      <c r="E469" s="15">
        <v>1050</v>
      </c>
      <c r="F469" s="15">
        <v>129.81</v>
      </c>
      <c r="G469" s="15">
        <v>0</v>
      </c>
      <c r="H469" s="15">
        <v>246</v>
      </c>
      <c r="I469" s="16">
        <v>129.81</v>
      </c>
      <c r="J469" s="15">
        <f t="shared" si="49"/>
        <v>0</v>
      </c>
      <c r="K469" s="15">
        <f t="shared" si="50"/>
        <v>116.19</v>
      </c>
      <c r="L469" s="15">
        <v>-2.0500000000000002E-3</v>
      </c>
      <c r="M469" s="15">
        <v>-1.5E-3</v>
      </c>
      <c r="N469" s="15">
        <v>-1.5E-3</v>
      </c>
      <c r="O469" s="15">
        <v>-1.5E-3</v>
      </c>
      <c r="P469" s="15">
        <v>-2.3500000000000001E-3</v>
      </c>
      <c r="Q469" s="15"/>
      <c r="R469" s="15">
        <f t="shared" si="51"/>
        <v>0</v>
      </c>
      <c r="S469" s="15">
        <f t="shared" si="52"/>
        <v>0</v>
      </c>
      <c r="T469" s="15">
        <f t="shared" si="53"/>
        <v>0</v>
      </c>
      <c r="U469" s="15">
        <f t="shared" si="54"/>
        <v>0</v>
      </c>
      <c r="V469" s="17">
        <f t="shared" si="55"/>
        <v>0</v>
      </c>
    </row>
    <row r="470" spans="1:22" ht="13.5" x14ac:dyDescent="0.35">
      <c r="A470" s="14">
        <v>991275</v>
      </c>
      <c r="B470" s="15" t="s">
        <v>119</v>
      </c>
      <c r="C470" s="15">
        <v>115</v>
      </c>
      <c r="D470" s="15">
        <v>101</v>
      </c>
      <c r="E470" s="15">
        <v>1050</v>
      </c>
      <c r="F470" s="15">
        <v>14.5</v>
      </c>
      <c r="G470" s="15">
        <v>0</v>
      </c>
      <c r="H470" s="15">
        <v>14.5</v>
      </c>
      <c r="I470" s="16">
        <v>14.5</v>
      </c>
      <c r="J470" s="15">
        <f t="shared" si="49"/>
        <v>0</v>
      </c>
      <c r="K470" s="15">
        <f t="shared" si="50"/>
        <v>0</v>
      </c>
      <c r="L470" s="15">
        <v>-2.0500000000000002E-3</v>
      </c>
      <c r="M470" s="15">
        <v>-1.5E-3</v>
      </c>
      <c r="N470" s="15">
        <v>-1.5E-3</v>
      </c>
      <c r="O470" s="15">
        <v>-1.5E-3</v>
      </c>
      <c r="P470" s="15">
        <v>-2.3500000000000001E-3</v>
      </c>
      <c r="Q470" s="15"/>
      <c r="R470" s="15">
        <f t="shared" si="51"/>
        <v>0</v>
      </c>
      <c r="S470" s="15">
        <f t="shared" si="52"/>
        <v>0</v>
      </c>
      <c r="T470" s="15">
        <f t="shared" si="53"/>
        <v>0</v>
      </c>
      <c r="U470" s="15">
        <f t="shared" si="54"/>
        <v>0</v>
      </c>
      <c r="V470" s="17">
        <f t="shared" si="55"/>
        <v>0</v>
      </c>
    </row>
    <row r="471" spans="1:22" ht="13.5" x14ac:dyDescent="0.35">
      <c r="A471" s="14">
        <v>114861</v>
      </c>
      <c r="B471" s="15" t="s">
        <v>55</v>
      </c>
      <c r="C471" s="15">
        <v>21</v>
      </c>
      <c r="D471" s="15">
        <v>101</v>
      </c>
      <c r="E471" s="15">
        <v>1140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49"/>
        <v>0</v>
      </c>
      <c r="K471" s="15">
        <f t="shared" si="50"/>
        <v>0</v>
      </c>
      <c r="L471" s="15">
        <v>-1.81E-3</v>
      </c>
      <c r="M471" s="15">
        <v>-1.2700000000000001E-3</v>
      </c>
      <c r="N471" s="15">
        <v>-1.2700000000000001E-3</v>
      </c>
      <c r="O471" s="15">
        <v>-1.2700000000000001E-3</v>
      </c>
      <c r="P471" s="15">
        <v>-2.3400000000000001E-3</v>
      </c>
      <c r="Q471" s="15"/>
      <c r="R471" s="15">
        <f t="shared" si="51"/>
        <v>0</v>
      </c>
      <c r="S471" s="15">
        <f t="shared" si="52"/>
        <v>0</v>
      </c>
      <c r="T471" s="15">
        <f t="shared" si="53"/>
        <v>0</v>
      </c>
      <c r="U471" s="15">
        <f t="shared" si="54"/>
        <v>0</v>
      </c>
      <c r="V471" s="17">
        <f t="shared" si="55"/>
        <v>0</v>
      </c>
    </row>
    <row r="472" spans="1:22" ht="13.5" x14ac:dyDescent="0.35">
      <c r="A472" s="14">
        <v>114862</v>
      </c>
      <c r="B472" s="15" t="s">
        <v>56</v>
      </c>
      <c r="C472" s="15">
        <v>21</v>
      </c>
      <c r="D472" s="15">
        <v>101</v>
      </c>
      <c r="E472" s="15">
        <v>1140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49"/>
        <v>0</v>
      </c>
      <c r="K472" s="15">
        <f t="shared" si="50"/>
        <v>0</v>
      </c>
      <c r="L472" s="15">
        <v>-1.81E-3</v>
      </c>
      <c r="M472" s="15">
        <v>-1.2700000000000001E-3</v>
      </c>
      <c r="N472" s="15">
        <v>-1.2700000000000001E-3</v>
      </c>
      <c r="O472" s="15">
        <v>-1.2700000000000001E-3</v>
      </c>
      <c r="P472" s="15">
        <v>-2.3400000000000001E-3</v>
      </c>
      <c r="Q472" s="15"/>
      <c r="R472" s="15">
        <f t="shared" si="51"/>
        <v>0</v>
      </c>
      <c r="S472" s="15">
        <f t="shared" si="52"/>
        <v>0</v>
      </c>
      <c r="T472" s="15">
        <f t="shared" si="53"/>
        <v>0</v>
      </c>
      <c r="U472" s="15">
        <f t="shared" si="54"/>
        <v>0</v>
      </c>
      <c r="V472" s="17">
        <f t="shared" si="55"/>
        <v>0</v>
      </c>
    </row>
    <row r="473" spans="1:22" ht="13.5" x14ac:dyDescent="0.35">
      <c r="A473" s="14">
        <v>993034</v>
      </c>
      <c r="B473" s="15" t="s">
        <v>252</v>
      </c>
      <c r="C473" s="15">
        <v>69</v>
      </c>
      <c r="D473" s="15">
        <v>101</v>
      </c>
      <c r="E473" s="15">
        <v>1100</v>
      </c>
      <c r="F473" s="15">
        <v>17.93</v>
      </c>
      <c r="G473" s="15">
        <v>0</v>
      </c>
      <c r="H473" s="15">
        <v>17.93</v>
      </c>
      <c r="I473" s="16">
        <v>17.93</v>
      </c>
      <c r="J473" s="15">
        <f t="shared" si="49"/>
        <v>0</v>
      </c>
      <c r="K473" s="15">
        <f t="shared" si="50"/>
        <v>0</v>
      </c>
      <c r="L473" s="15">
        <v>-9.1299999999999992E-3</v>
      </c>
      <c r="M473" s="15">
        <v>5.0699999999999999E-3</v>
      </c>
      <c r="N473" s="15">
        <v>5.0699999999999999E-3</v>
      </c>
      <c r="O473" s="15">
        <v>5.0699999999999999E-3</v>
      </c>
      <c r="P473" s="15">
        <v>-2.33E-3</v>
      </c>
      <c r="Q473" s="15"/>
      <c r="R473" s="15">
        <f t="shared" si="51"/>
        <v>0</v>
      </c>
      <c r="S473" s="15">
        <f t="shared" si="52"/>
        <v>0</v>
      </c>
      <c r="T473" s="15">
        <f t="shared" si="53"/>
        <v>0</v>
      </c>
      <c r="U473" s="15">
        <f t="shared" si="54"/>
        <v>0</v>
      </c>
      <c r="V473" s="17">
        <f t="shared" si="55"/>
        <v>0</v>
      </c>
    </row>
    <row r="474" spans="1:22" ht="13.5" x14ac:dyDescent="0.35">
      <c r="A474" s="14">
        <v>991378</v>
      </c>
      <c r="B474" s="15" t="s">
        <v>123</v>
      </c>
      <c r="C474" s="15">
        <v>115</v>
      </c>
      <c r="D474" s="15">
        <v>101</v>
      </c>
      <c r="E474" s="15">
        <v>1050</v>
      </c>
      <c r="F474" s="15">
        <v>279.36</v>
      </c>
      <c r="G474" s="15">
        <v>0</v>
      </c>
      <c r="H474" s="15">
        <v>880</v>
      </c>
      <c r="I474" s="16">
        <v>279.36</v>
      </c>
      <c r="J474" s="15">
        <f t="shared" si="49"/>
        <v>0</v>
      </c>
      <c r="K474" s="15">
        <f t="shared" si="50"/>
        <v>600.64</v>
      </c>
      <c r="L474" s="15">
        <v>-2.0500000000000002E-3</v>
      </c>
      <c r="M474" s="15">
        <v>-1.5200000000000001E-3</v>
      </c>
      <c r="N474" s="15">
        <v>-1.5200000000000001E-3</v>
      </c>
      <c r="O474" s="15">
        <v>-1.5200000000000001E-3</v>
      </c>
      <c r="P474" s="15">
        <v>-2.2799999999999999E-3</v>
      </c>
      <c r="Q474" s="15"/>
      <c r="R474" s="15">
        <f t="shared" si="51"/>
        <v>0</v>
      </c>
      <c r="S474" s="15">
        <f t="shared" si="52"/>
        <v>0</v>
      </c>
      <c r="T474" s="15">
        <f t="shared" si="53"/>
        <v>0</v>
      </c>
      <c r="U474" s="15">
        <f t="shared" si="54"/>
        <v>0</v>
      </c>
      <c r="V474" s="17">
        <f t="shared" si="55"/>
        <v>0</v>
      </c>
    </row>
    <row r="475" spans="1:22" ht="13.5" x14ac:dyDescent="0.35">
      <c r="A475" s="14">
        <v>117434</v>
      </c>
      <c r="B475" s="15" t="s">
        <v>124</v>
      </c>
      <c r="C475" s="15">
        <v>18</v>
      </c>
      <c r="D475" s="15">
        <v>101</v>
      </c>
      <c r="E475" s="15">
        <v>1410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49"/>
        <v>0</v>
      </c>
      <c r="K475" s="15">
        <f t="shared" si="50"/>
        <v>0</v>
      </c>
      <c r="L475" s="15">
        <v>-2.0500000000000002E-3</v>
      </c>
      <c r="M475" s="15">
        <v>-1.5200000000000001E-3</v>
      </c>
      <c r="N475" s="15">
        <v>-1.5200000000000001E-3</v>
      </c>
      <c r="O475" s="15">
        <v>-1.5200000000000001E-3</v>
      </c>
      <c r="P475" s="15">
        <v>-2.2599999999999999E-3</v>
      </c>
      <c r="Q475" s="15"/>
      <c r="R475" s="15">
        <f t="shared" si="51"/>
        <v>0</v>
      </c>
      <c r="S475" s="15">
        <f t="shared" si="52"/>
        <v>0</v>
      </c>
      <c r="T475" s="15">
        <f t="shared" si="53"/>
        <v>0</v>
      </c>
      <c r="U475" s="15">
        <f t="shared" si="54"/>
        <v>0</v>
      </c>
      <c r="V475" s="17">
        <f t="shared" si="55"/>
        <v>0</v>
      </c>
    </row>
    <row r="476" spans="1:22" ht="13.5" x14ac:dyDescent="0.35">
      <c r="A476" s="14">
        <v>117435</v>
      </c>
      <c r="B476" s="15" t="s">
        <v>125</v>
      </c>
      <c r="C476" s="15">
        <v>13.8</v>
      </c>
      <c r="D476" s="15">
        <v>101</v>
      </c>
      <c r="E476" s="15">
        <v>1410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49"/>
        <v>0</v>
      </c>
      <c r="K476" s="15">
        <f t="shared" si="50"/>
        <v>0</v>
      </c>
      <c r="L476" s="15">
        <v>-2.0500000000000002E-3</v>
      </c>
      <c r="M476" s="15">
        <v>-1.5200000000000001E-3</v>
      </c>
      <c r="N476" s="15">
        <v>-1.5200000000000001E-3</v>
      </c>
      <c r="O476" s="15">
        <v>-1.5200000000000001E-3</v>
      </c>
      <c r="P476" s="15">
        <v>-2.2599999999999999E-3</v>
      </c>
      <c r="Q476" s="15"/>
      <c r="R476" s="15">
        <f t="shared" si="51"/>
        <v>0</v>
      </c>
      <c r="S476" s="15">
        <f t="shared" si="52"/>
        <v>0</v>
      </c>
      <c r="T476" s="15">
        <f t="shared" si="53"/>
        <v>0</v>
      </c>
      <c r="U476" s="15">
        <f t="shared" si="54"/>
        <v>0</v>
      </c>
      <c r="V476" s="17">
        <f t="shared" si="55"/>
        <v>0</v>
      </c>
    </row>
    <row r="477" spans="1:22" ht="13.5" x14ac:dyDescent="0.35">
      <c r="A477" s="14">
        <v>997357</v>
      </c>
      <c r="B477" s="15" t="s">
        <v>126</v>
      </c>
      <c r="C477" s="15">
        <v>115</v>
      </c>
      <c r="D477" s="15">
        <v>101</v>
      </c>
      <c r="E477" s="15">
        <v>1410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49"/>
        <v>0</v>
      </c>
      <c r="K477" s="15">
        <f t="shared" si="50"/>
        <v>0</v>
      </c>
      <c r="L477" s="15">
        <v>-2.0500000000000002E-3</v>
      </c>
      <c r="M477" s="15">
        <v>-1.5200000000000001E-3</v>
      </c>
      <c r="N477" s="15">
        <v>-1.5200000000000001E-3</v>
      </c>
      <c r="O477" s="15">
        <v>-1.5200000000000001E-3</v>
      </c>
      <c r="P477" s="15">
        <v>-2.2599999999999999E-3</v>
      </c>
      <c r="Q477" s="15"/>
      <c r="R477" s="15">
        <f t="shared" si="51"/>
        <v>0</v>
      </c>
      <c r="S477" s="15">
        <f t="shared" si="52"/>
        <v>0</v>
      </c>
      <c r="T477" s="15">
        <f t="shared" si="53"/>
        <v>0</v>
      </c>
      <c r="U477" s="15">
        <f t="shared" si="54"/>
        <v>0</v>
      </c>
      <c r="V477" s="17">
        <f t="shared" si="55"/>
        <v>0</v>
      </c>
    </row>
    <row r="478" spans="1:22" ht="13.5" x14ac:dyDescent="0.35">
      <c r="A478" s="14">
        <v>998179</v>
      </c>
      <c r="B478" s="15" t="s">
        <v>127</v>
      </c>
      <c r="C478" s="15">
        <v>69</v>
      </c>
      <c r="D478" s="15">
        <v>101</v>
      </c>
      <c r="E478" s="15">
        <v>1420</v>
      </c>
      <c r="F478" s="15">
        <v>6.27</v>
      </c>
      <c r="G478" s="15">
        <v>0</v>
      </c>
      <c r="H478" s="15">
        <v>6.27</v>
      </c>
      <c r="I478" s="16">
        <v>6.27</v>
      </c>
      <c r="J478" s="15">
        <f t="shared" si="49"/>
        <v>0</v>
      </c>
      <c r="K478" s="15">
        <f t="shared" si="50"/>
        <v>0</v>
      </c>
      <c r="L478" s="15">
        <v>-2.0500000000000002E-3</v>
      </c>
      <c r="M478" s="15">
        <v>-1.5200000000000001E-3</v>
      </c>
      <c r="N478" s="15">
        <v>-1.5200000000000001E-3</v>
      </c>
      <c r="O478" s="15">
        <v>-1.5200000000000001E-3</v>
      </c>
      <c r="P478" s="15">
        <v>-2.2599999999999999E-3</v>
      </c>
      <c r="Q478" s="15"/>
      <c r="R478" s="15">
        <f t="shared" si="51"/>
        <v>0</v>
      </c>
      <c r="S478" s="15">
        <f t="shared" si="52"/>
        <v>0</v>
      </c>
      <c r="T478" s="15">
        <f t="shared" si="53"/>
        <v>0</v>
      </c>
      <c r="U478" s="15">
        <f t="shared" si="54"/>
        <v>0</v>
      </c>
      <c r="V478" s="17">
        <f t="shared" si="55"/>
        <v>0</v>
      </c>
    </row>
    <row r="479" spans="1:22" ht="13.5" x14ac:dyDescent="0.35">
      <c r="A479" s="14">
        <v>998187</v>
      </c>
      <c r="B479" s="15" t="s">
        <v>128</v>
      </c>
      <c r="C479" s="15">
        <v>13.8</v>
      </c>
      <c r="D479" s="15">
        <v>101</v>
      </c>
      <c r="E479" s="15">
        <v>1420</v>
      </c>
      <c r="F479" s="15">
        <v>20.97</v>
      </c>
      <c r="G479" s="15">
        <v>0</v>
      </c>
      <c r="H479" s="15">
        <v>20.97</v>
      </c>
      <c r="I479" s="16">
        <v>20.97</v>
      </c>
      <c r="J479" s="15">
        <f t="shared" si="49"/>
        <v>0</v>
      </c>
      <c r="K479" s="15">
        <f t="shared" si="50"/>
        <v>0</v>
      </c>
      <c r="L479" s="15">
        <v>-2.0500000000000002E-3</v>
      </c>
      <c r="M479" s="15">
        <v>-1.5200000000000001E-3</v>
      </c>
      <c r="N479" s="15">
        <v>-1.5200000000000001E-3</v>
      </c>
      <c r="O479" s="15">
        <v>-1.5200000000000001E-3</v>
      </c>
      <c r="P479" s="15">
        <v>-2.2599999999999999E-3</v>
      </c>
      <c r="Q479" s="15"/>
      <c r="R479" s="15">
        <f t="shared" si="51"/>
        <v>0</v>
      </c>
      <c r="S479" s="15">
        <f t="shared" si="52"/>
        <v>0</v>
      </c>
      <c r="T479" s="15">
        <f t="shared" si="53"/>
        <v>0</v>
      </c>
      <c r="U479" s="15">
        <f t="shared" si="54"/>
        <v>0</v>
      </c>
      <c r="V479" s="17">
        <f t="shared" si="55"/>
        <v>0</v>
      </c>
    </row>
    <row r="480" spans="1:22" ht="13.5" x14ac:dyDescent="0.35">
      <c r="A480" s="14">
        <v>997005</v>
      </c>
      <c r="B480" s="15" t="s">
        <v>158</v>
      </c>
      <c r="C480" s="15">
        <v>115</v>
      </c>
      <c r="D480" s="15">
        <v>101</v>
      </c>
      <c r="E480" s="15">
        <v>1400</v>
      </c>
      <c r="F480" s="15">
        <v>0</v>
      </c>
      <c r="G480" s="15">
        <v>0</v>
      </c>
      <c r="H480" s="15">
        <v>0</v>
      </c>
      <c r="I480" s="16">
        <v>0</v>
      </c>
      <c r="J480" s="15">
        <f t="shared" si="49"/>
        <v>0</v>
      </c>
      <c r="K480" s="15">
        <f t="shared" si="50"/>
        <v>0</v>
      </c>
      <c r="L480" s="15">
        <v>-2.66E-3</v>
      </c>
      <c r="M480" s="15">
        <v>-2.0999999999999999E-3</v>
      </c>
      <c r="N480" s="15">
        <v>-2.0999999999999999E-3</v>
      </c>
      <c r="O480" s="15">
        <v>-2.0999999999999999E-3</v>
      </c>
      <c r="P480" s="15">
        <v>-2.2499999999999998E-3</v>
      </c>
      <c r="Q480" s="15"/>
      <c r="R480" s="15">
        <f t="shared" si="51"/>
        <v>0</v>
      </c>
      <c r="S480" s="15">
        <f t="shared" si="52"/>
        <v>0</v>
      </c>
      <c r="T480" s="15">
        <f t="shared" si="53"/>
        <v>0</v>
      </c>
      <c r="U480" s="15">
        <f t="shared" si="54"/>
        <v>0</v>
      </c>
      <c r="V480" s="17">
        <f t="shared" si="55"/>
        <v>0</v>
      </c>
    </row>
    <row r="481" spans="1:22" ht="13.5" x14ac:dyDescent="0.35">
      <c r="A481" s="14">
        <v>997012</v>
      </c>
      <c r="B481" s="15" t="s">
        <v>159</v>
      </c>
      <c r="C481" s="15">
        <v>115</v>
      </c>
      <c r="D481" s="15">
        <v>101</v>
      </c>
      <c r="E481" s="15">
        <v>1400</v>
      </c>
      <c r="F481" s="15">
        <v>0</v>
      </c>
      <c r="G481" s="15">
        <v>0</v>
      </c>
      <c r="H481" s="15">
        <v>0</v>
      </c>
      <c r="I481" s="16">
        <v>0</v>
      </c>
      <c r="J481" s="15">
        <f t="shared" si="49"/>
        <v>0</v>
      </c>
      <c r="K481" s="15">
        <f t="shared" si="50"/>
        <v>0</v>
      </c>
      <c r="L481" s="15">
        <v>-2.66E-3</v>
      </c>
      <c r="M481" s="15">
        <v>-2.0999999999999999E-3</v>
      </c>
      <c r="N481" s="15">
        <v>-2.0999999999999999E-3</v>
      </c>
      <c r="O481" s="15">
        <v>-2.0999999999999999E-3</v>
      </c>
      <c r="P481" s="15">
        <v>-2.2499999999999998E-3</v>
      </c>
      <c r="Q481" s="15"/>
      <c r="R481" s="15">
        <f t="shared" si="51"/>
        <v>0</v>
      </c>
      <c r="S481" s="15">
        <f t="shared" si="52"/>
        <v>0</v>
      </c>
      <c r="T481" s="15">
        <f t="shared" si="53"/>
        <v>0</v>
      </c>
      <c r="U481" s="15">
        <f t="shared" si="54"/>
        <v>0</v>
      </c>
      <c r="V481" s="17">
        <f t="shared" si="55"/>
        <v>0</v>
      </c>
    </row>
    <row r="482" spans="1:22" ht="13.5" x14ac:dyDescent="0.35">
      <c r="A482" s="14">
        <v>113101</v>
      </c>
      <c r="B482" s="15" t="s">
        <v>412</v>
      </c>
      <c r="C482" s="15">
        <v>13.8</v>
      </c>
      <c r="D482" s="15">
        <v>101</v>
      </c>
      <c r="E482" s="15">
        <v>1100</v>
      </c>
      <c r="F482" s="15">
        <v>0</v>
      </c>
      <c r="G482" s="15">
        <v>0</v>
      </c>
      <c r="H482" s="15">
        <v>0</v>
      </c>
      <c r="I482" s="16">
        <v>0</v>
      </c>
      <c r="J482" s="15">
        <f t="shared" si="49"/>
        <v>0</v>
      </c>
      <c r="K482" s="15">
        <f t="shared" si="50"/>
        <v>0</v>
      </c>
      <c r="L482" s="15">
        <v>-3.279E-2</v>
      </c>
      <c r="M482" s="15">
        <v>3.7699999999999997E-2</v>
      </c>
      <c r="N482" s="15">
        <v>3.7699999999999997E-2</v>
      </c>
      <c r="O482" s="15">
        <v>3.7699999999999997E-2</v>
      </c>
      <c r="P482" s="15">
        <v>-2.2300000000000002E-3</v>
      </c>
      <c r="Q482" s="15"/>
      <c r="R482" s="15">
        <f t="shared" si="51"/>
        <v>0</v>
      </c>
      <c r="S482" s="15">
        <f t="shared" si="52"/>
        <v>0</v>
      </c>
      <c r="T482" s="15">
        <f t="shared" si="53"/>
        <v>0</v>
      </c>
      <c r="U482" s="15">
        <f t="shared" si="54"/>
        <v>0</v>
      </c>
      <c r="V482" s="17">
        <f t="shared" si="55"/>
        <v>0</v>
      </c>
    </row>
    <row r="483" spans="1:22" ht="13.5" x14ac:dyDescent="0.35">
      <c r="A483" s="14">
        <v>113102</v>
      </c>
      <c r="B483" s="15" t="s">
        <v>413</v>
      </c>
      <c r="C483" s="15">
        <v>13.8</v>
      </c>
      <c r="D483" s="15">
        <v>101</v>
      </c>
      <c r="E483" s="15">
        <v>1100</v>
      </c>
      <c r="F483" s="15">
        <v>9.9</v>
      </c>
      <c r="G483" s="15">
        <v>0</v>
      </c>
      <c r="H483" s="15">
        <v>9.9</v>
      </c>
      <c r="I483" s="16">
        <v>9.9</v>
      </c>
      <c r="J483" s="15">
        <f t="shared" si="49"/>
        <v>0</v>
      </c>
      <c r="K483" s="15">
        <f t="shared" si="50"/>
        <v>0</v>
      </c>
      <c r="L483" s="15">
        <v>-3.279E-2</v>
      </c>
      <c r="M483" s="15">
        <v>3.7699999999999997E-2</v>
      </c>
      <c r="N483" s="15">
        <v>3.7699999999999997E-2</v>
      </c>
      <c r="O483" s="15">
        <v>3.7699999999999997E-2</v>
      </c>
      <c r="P483" s="15">
        <v>-2.2300000000000002E-3</v>
      </c>
      <c r="Q483" s="15"/>
      <c r="R483" s="15">
        <f t="shared" si="51"/>
        <v>0</v>
      </c>
      <c r="S483" s="15">
        <f t="shared" si="52"/>
        <v>0</v>
      </c>
      <c r="T483" s="15">
        <f t="shared" si="53"/>
        <v>0</v>
      </c>
      <c r="U483" s="15">
        <f t="shared" si="54"/>
        <v>0</v>
      </c>
      <c r="V483" s="17">
        <f t="shared" si="55"/>
        <v>0</v>
      </c>
    </row>
    <row r="484" spans="1:22" ht="13.5" x14ac:dyDescent="0.35">
      <c r="A484" s="14">
        <v>109529</v>
      </c>
      <c r="B484" s="15" t="s">
        <v>364</v>
      </c>
      <c r="C484" s="15">
        <v>2.4</v>
      </c>
      <c r="D484" s="15">
        <v>101</v>
      </c>
      <c r="E484" s="15">
        <v>1100</v>
      </c>
      <c r="F484" s="15">
        <v>0</v>
      </c>
      <c r="G484" s="15">
        <v>0</v>
      </c>
      <c r="H484" s="15">
        <v>0</v>
      </c>
      <c r="I484" s="16">
        <v>0</v>
      </c>
      <c r="J484" s="15">
        <f t="shared" si="49"/>
        <v>0</v>
      </c>
      <c r="K484" s="15">
        <f t="shared" si="50"/>
        <v>0</v>
      </c>
      <c r="L484" s="15">
        <v>-1.465E-2</v>
      </c>
      <c r="M484" s="15">
        <v>1.1979999999999999E-2</v>
      </c>
      <c r="N484" s="15">
        <v>1.1979999999999999E-2</v>
      </c>
      <c r="O484" s="15">
        <v>1.1979999999999999E-2</v>
      </c>
      <c r="P484" s="15">
        <v>-2.1299999999999999E-3</v>
      </c>
      <c r="Q484" s="15"/>
      <c r="R484" s="15">
        <f t="shared" si="51"/>
        <v>0</v>
      </c>
      <c r="S484" s="15">
        <f t="shared" si="52"/>
        <v>0</v>
      </c>
      <c r="T484" s="15">
        <f t="shared" si="53"/>
        <v>0</v>
      </c>
      <c r="U484" s="15">
        <f t="shared" si="54"/>
        <v>0</v>
      </c>
      <c r="V484" s="17">
        <f t="shared" si="55"/>
        <v>0</v>
      </c>
    </row>
    <row r="485" spans="1:22" ht="13.5" x14ac:dyDescent="0.35">
      <c r="A485" s="14">
        <v>109530</v>
      </c>
      <c r="B485" s="15" t="s">
        <v>365</v>
      </c>
      <c r="C485" s="15">
        <v>2.4</v>
      </c>
      <c r="D485" s="15">
        <v>101</v>
      </c>
      <c r="E485" s="15">
        <v>1100</v>
      </c>
      <c r="F485" s="15">
        <v>0</v>
      </c>
      <c r="G485" s="15">
        <v>0</v>
      </c>
      <c r="H485" s="15">
        <v>0</v>
      </c>
      <c r="I485" s="16">
        <v>0</v>
      </c>
      <c r="J485" s="15">
        <f t="shared" si="49"/>
        <v>0</v>
      </c>
      <c r="K485" s="15">
        <f t="shared" si="50"/>
        <v>0</v>
      </c>
      <c r="L485" s="15">
        <v>-1.465E-2</v>
      </c>
      <c r="M485" s="15">
        <v>1.1979999999999999E-2</v>
      </c>
      <c r="N485" s="15">
        <v>1.1979999999999999E-2</v>
      </c>
      <c r="O485" s="15">
        <v>1.1979999999999999E-2</v>
      </c>
      <c r="P485" s="15">
        <v>-2.1299999999999999E-3</v>
      </c>
      <c r="Q485" s="15"/>
      <c r="R485" s="15">
        <f t="shared" si="51"/>
        <v>0</v>
      </c>
      <c r="S485" s="15">
        <f t="shared" si="52"/>
        <v>0</v>
      </c>
      <c r="T485" s="15">
        <f t="shared" si="53"/>
        <v>0</v>
      </c>
      <c r="U485" s="15">
        <f t="shared" si="54"/>
        <v>0</v>
      </c>
      <c r="V485" s="17">
        <f t="shared" si="55"/>
        <v>0</v>
      </c>
    </row>
    <row r="486" spans="1:22" ht="13.5" x14ac:dyDescent="0.35">
      <c r="A486" s="14">
        <v>109531</v>
      </c>
      <c r="B486" s="15" t="s">
        <v>366</v>
      </c>
      <c r="C486" s="15">
        <v>13.8</v>
      </c>
      <c r="D486" s="15">
        <v>101</v>
      </c>
      <c r="E486" s="15">
        <v>1100</v>
      </c>
      <c r="F486" s="15">
        <v>0</v>
      </c>
      <c r="G486" s="15">
        <v>0</v>
      </c>
      <c r="H486" s="15">
        <v>0</v>
      </c>
      <c r="I486" s="16">
        <v>0</v>
      </c>
      <c r="J486" s="15">
        <f t="shared" si="49"/>
        <v>0</v>
      </c>
      <c r="K486" s="15">
        <f t="shared" si="50"/>
        <v>0</v>
      </c>
      <c r="L486" s="15">
        <v>-1.465E-2</v>
      </c>
      <c r="M486" s="15">
        <v>1.1979999999999999E-2</v>
      </c>
      <c r="N486" s="15">
        <v>1.1979999999999999E-2</v>
      </c>
      <c r="O486" s="15">
        <v>1.1979999999999999E-2</v>
      </c>
      <c r="P486" s="15">
        <v>-2.1299999999999999E-3</v>
      </c>
      <c r="Q486" s="15"/>
      <c r="R486" s="15">
        <f t="shared" si="51"/>
        <v>0</v>
      </c>
      <c r="S486" s="15">
        <f t="shared" si="52"/>
        <v>0</v>
      </c>
      <c r="T486" s="15">
        <f t="shared" si="53"/>
        <v>0</v>
      </c>
      <c r="U486" s="15">
        <f t="shared" si="54"/>
        <v>0</v>
      </c>
      <c r="V486" s="17">
        <f t="shared" si="55"/>
        <v>0</v>
      </c>
    </row>
    <row r="487" spans="1:22" ht="13.5" x14ac:dyDescent="0.35">
      <c r="A487" s="14">
        <v>109532</v>
      </c>
      <c r="B487" s="15" t="s">
        <v>367</v>
      </c>
      <c r="C487" s="15">
        <v>13.8</v>
      </c>
      <c r="D487" s="15">
        <v>101</v>
      </c>
      <c r="E487" s="15">
        <v>1100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49"/>
        <v>0</v>
      </c>
      <c r="K487" s="15">
        <f t="shared" si="50"/>
        <v>0</v>
      </c>
      <c r="L487" s="15">
        <v>-1.465E-2</v>
      </c>
      <c r="M487" s="15">
        <v>1.1979999999999999E-2</v>
      </c>
      <c r="N487" s="15">
        <v>1.1979999999999999E-2</v>
      </c>
      <c r="O487" s="15">
        <v>1.1979999999999999E-2</v>
      </c>
      <c r="P487" s="15">
        <v>-2.1299999999999999E-3</v>
      </c>
      <c r="Q487" s="15"/>
      <c r="R487" s="15">
        <f t="shared" si="51"/>
        <v>0</v>
      </c>
      <c r="S487" s="15">
        <f t="shared" si="52"/>
        <v>0</v>
      </c>
      <c r="T487" s="15">
        <f t="shared" si="53"/>
        <v>0</v>
      </c>
      <c r="U487" s="15">
        <f t="shared" si="54"/>
        <v>0</v>
      </c>
      <c r="V487" s="17">
        <f t="shared" si="55"/>
        <v>0</v>
      </c>
    </row>
    <row r="488" spans="1:22" ht="13.5" x14ac:dyDescent="0.35">
      <c r="A488" s="14">
        <v>994734</v>
      </c>
      <c r="B488" s="15" t="s">
        <v>129</v>
      </c>
      <c r="C488" s="15">
        <v>345</v>
      </c>
      <c r="D488" s="15">
        <v>101</v>
      </c>
      <c r="E488" s="15">
        <v>1140</v>
      </c>
      <c r="F488" s="15">
        <v>0</v>
      </c>
      <c r="G488" s="15">
        <v>0</v>
      </c>
      <c r="H488" s="15">
        <v>0</v>
      </c>
      <c r="I488" s="16">
        <v>0</v>
      </c>
      <c r="J488" s="15">
        <f t="shared" si="49"/>
        <v>0</v>
      </c>
      <c r="K488" s="15">
        <f t="shared" si="50"/>
        <v>0</v>
      </c>
      <c r="L488" s="15">
        <v>-1.7099999999999999E-3</v>
      </c>
      <c r="M488" s="15">
        <v>-1.2800000000000001E-3</v>
      </c>
      <c r="N488" s="15">
        <v>-1.2800000000000001E-3</v>
      </c>
      <c r="O488" s="15">
        <v>-1.2800000000000001E-3</v>
      </c>
      <c r="P488" s="15">
        <v>-2E-3</v>
      </c>
      <c r="Q488" s="15"/>
      <c r="R488" s="15">
        <f t="shared" si="51"/>
        <v>0</v>
      </c>
      <c r="S488" s="15">
        <f t="shared" si="52"/>
        <v>0</v>
      </c>
      <c r="T488" s="15">
        <f t="shared" si="53"/>
        <v>0</v>
      </c>
      <c r="U488" s="15">
        <f t="shared" si="54"/>
        <v>0</v>
      </c>
      <c r="V488" s="17">
        <f t="shared" si="55"/>
        <v>0</v>
      </c>
    </row>
    <row r="489" spans="1:22" ht="13.5" x14ac:dyDescent="0.35">
      <c r="A489" s="14">
        <v>997346</v>
      </c>
      <c r="B489" s="15" t="s">
        <v>152</v>
      </c>
      <c r="C489" s="15">
        <v>115</v>
      </c>
      <c r="D489" s="15">
        <v>101</v>
      </c>
      <c r="E489" s="15">
        <v>1410</v>
      </c>
      <c r="F489" s="15">
        <v>0</v>
      </c>
      <c r="G489" s="15">
        <v>0</v>
      </c>
      <c r="H489" s="15">
        <v>0</v>
      </c>
      <c r="I489" s="16">
        <v>0</v>
      </c>
      <c r="J489" s="15">
        <f t="shared" si="49"/>
        <v>0</v>
      </c>
      <c r="K489" s="15">
        <f t="shared" si="50"/>
        <v>0</v>
      </c>
      <c r="L489" s="15">
        <v>-2.2300000000000002E-3</v>
      </c>
      <c r="M489" s="15">
        <v>-1.7700000000000001E-3</v>
      </c>
      <c r="N489" s="15">
        <v>-1.7700000000000001E-3</v>
      </c>
      <c r="O489" s="15">
        <v>-1.7700000000000001E-3</v>
      </c>
      <c r="P489" s="15">
        <v>-2E-3</v>
      </c>
      <c r="Q489" s="15"/>
      <c r="R489" s="15">
        <f t="shared" si="51"/>
        <v>0</v>
      </c>
      <c r="S489" s="15">
        <f t="shared" si="52"/>
        <v>0</v>
      </c>
      <c r="T489" s="15">
        <f t="shared" si="53"/>
        <v>0</v>
      </c>
      <c r="U489" s="15">
        <f t="shared" si="54"/>
        <v>0</v>
      </c>
      <c r="V489" s="17">
        <f t="shared" si="55"/>
        <v>0</v>
      </c>
    </row>
    <row r="490" spans="1:22" ht="13.5" x14ac:dyDescent="0.35">
      <c r="A490" s="14">
        <v>993029</v>
      </c>
      <c r="B490" s="15" t="s">
        <v>304</v>
      </c>
      <c r="C490" s="15">
        <v>69</v>
      </c>
      <c r="D490" s="15">
        <v>101</v>
      </c>
      <c r="E490" s="15">
        <v>1100</v>
      </c>
      <c r="F490" s="15">
        <v>19.989999999999998</v>
      </c>
      <c r="G490" s="15">
        <v>0</v>
      </c>
      <c r="H490" s="15">
        <v>19.989999999999998</v>
      </c>
      <c r="I490" s="16">
        <v>19.989999999999998</v>
      </c>
      <c r="J490" s="15">
        <f t="shared" si="49"/>
        <v>0</v>
      </c>
      <c r="K490" s="15">
        <f t="shared" si="50"/>
        <v>0</v>
      </c>
      <c r="L490" s="15">
        <v>-1.281E-2</v>
      </c>
      <c r="M490" s="15">
        <v>9.75E-3</v>
      </c>
      <c r="N490" s="15">
        <v>9.75E-3</v>
      </c>
      <c r="O490" s="15">
        <v>9.75E-3</v>
      </c>
      <c r="P490" s="15">
        <v>-1.9599999999999999E-3</v>
      </c>
      <c r="Q490" s="15"/>
      <c r="R490" s="15">
        <f t="shared" si="51"/>
        <v>0</v>
      </c>
      <c r="S490" s="15">
        <f t="shared" si="52"/>
        <v>0</v>
      </c>
      <c r="T490" s="15">
        <f t="shared" si="53"/>
        <v>0</v>
      </c>
      <c r="U490" s="15">
        <f t="shared" si="54"/>
        <v>0</v>
      </c>
      <c r="V490" s="17">
        <f t="shared" si="55"/>
        <v>0</v>
      </c>
    </row>
    <row r="491" spans="1:22" ht="13.5" x14ac:dyDescent="0.35">
      <c r="A491" s="14">
        <v>997353</v>
      </c>
      <c r="B491" s="15" t="s">
        <v>151</v>
      </c>
      <c r="C491" s="15">
        <v>115</v>
      </c>
      <c r="D491" s="15">
        <v>101</v>
      </c>
      <c r="E491" s="15">
        <v>1410</v>
      </c>
      <c r="F491" s="15">
        <v>0</v>
      </c>
      <c r="G491" s="15">
        <v>0</v>
      </c>
      <c r="H491" s="15">
        <v>0</v>
      </c>
      <c r="I491" s="16">
        <v>0</v>
      </c>
      <c r="J491" s="15">
        <f t="shared" si="49"/>
        <v>0</v>
      </c>
      <c r="K491" s="15">
        <f t="shared" si="50"/>
        <v>0</v>
      </c>
      <c r="L491" s="15">
        <v>-2.15E-3</v>
      </c>
      <c r="M491" s="15">
        <v>-1.7099999999999999E-3</v>
      </c>
      <c r="N491" s="15">
        <v>-1.7099999999999999E-3</v>
      </c>
      <c r="O491" s="15">
        <v>-1.7099999999999999E-3</v>
      </c>
      <c r="P491" s="15">
        <v>-1.9599999999999999E-3</v>
      </c>
      <c r="Q491" s="15"/>
      <c r="R491" s="15">
        <f t="shared" si="51"/>
        <v>0</v>
      </c>
      <c r="S491" s="15">
        <f t="shared" si="52"/>
        <v>0</v>
      </c>
      <c r="T491" s="15">
        <f t="shared" si="53"/>
        <v>0</v>
      </c>
      <c r="U491" s="15">
        <f t="shared" si="54"/>
        <v>0</v>
      </c>
      <c r="V491" s="17">
        <f t="shared" si="55"/>
        <v>0</v>
      </c>
    </row>
    <row r="492" spans="1:22" ht="13.5" x14ac:dyDescent="0.35">
      <c r="A492" s="14">
        <v>111084</v>
      </c>
      <c r="B492" s="15" t="s">
        <v>108</v>
      </c>
      <c r="C492" s="15">
        <v>13.8</v>
      </c>
      <c r="D492" s="15">
        <v>101</v>
      </c>
      <c r="E492" s="15">
        <v>1023</v>
      </c>
      <c r="F492" s="15">
        <v>0</v>
      </c>
      <c r="G492" s="15">
        <v>0</v>
      </c>
      <c r="H492" s="15">
        <v>0</v>
      </c>
      <c r="I492" s="16">
        <v>0</v>
      </c>
      <c r="J492" s="15">
        <f t="shared" si="49"/>
        <v>0</v>
      </c>
      <c r="K492" s="15">
        <f t="shared" si="50"/>
        <v>0</v>
      </c>
      <c r="L492" s="15">
        <v>-1.4499999999999999E-3</v>
      </c>
      <c r="M492" s="15">
        <v>-1.0499999999999999E-3</v>
      </c>
      <c r="N492" s="15">
        <v>-1.0499999999999999E-3</v>
      </c>
      <c r="O492" s="15">
        <v>-1.0499999999999999E-3</v>
      </c>
      <c r="P492" s="15">
        <v>-1.9499999999999999E-3</v>
      </c>
      <c r="Q492" s="15"/>
      <c r="R492" s="15">
        <f t="shared" si="51"/>
        <v>0</v>
      </c>
      <c r="S492" s="15">
        <f t="shared" si="52"/>
        <v>0</v>
      </c>
      <c r="T492" s="15">
        <f t="shared" si="53"/>
        <v>0</v>
      </c>
      <c r="U492" s="15">
        <f t="shared" si="54"/>
        <v>0</v>
      </c>
      <c r="V492" s="17">
        <f t="shared" si="55"/>
        <v>0</v>
      </c>
    </row>
    <row r="493" spans="1:22" ht="13.5" x14ac:dyDescent="0.35">
      <c r="A493" s="14">
        <v>111085</v>
      </c>
      <c r="B493" s="15" t="s">
        <v>109</v>
      </c>
      <c r="C493" s="15">
        <v>13.8</v>
      </c>
      <c r="D493" s="15">
        <v>101</v>
      </c>
      <c r="E493" s="15">
        <v>1023</v>
      </c>
      <c r="F493" s="15">
        <v>0</v>
      </c>
      <c r="G493" s="15">
        <v>0</v>
      </c>
      <c r="H493" s="15">
        <v>0</v>
      </c>
      <c r="I493" s="16">
        <v>0</v>
      </c>
      <c r="J493" s="15">
        <f t="shared" si="49"/>
        <v>0</v>
      </c>
      <c r="K493" s="15">
        <f t="shared" si="50"/>
        <v>0</v>
      </c>
      <c r="L493" s="15">
        <v>-1.4499999999999999E-3</v>
      </c>
      <c r="M493" s="15">
        <v>-1.0499999999999999E-3</v>
      </c>
      <c r="N493" s="15">
        <v>-1.0499999999999999E-3</v>
      </c>
      <c r="O493" s="15">
        <v>-1.0499999999999999E-3</v>
      </c>
      <c r="P493" s="15">
        <v>-1.9499999999999999E-3</v>
      </c>
      <c r="Q493" s="15"/>
      <c r="R493" s="15">
        <f t="shared" si="51"/>
        <v>0</v>
      </c>
      <c r="S493" s="15">
        <f t="shared" si="52"/>
        <v>0</v>
      </c>
      <c r="T493" s="15">
        <f t="shared" si="53"/>
        <v>0</v>
      </c>
      <c r="U493" s="15">
        <f t="shared" si="54"/>
        <v>0</v>
      </c>
      <c r="V493" s="17">
        <f t="shared" si="55"/>
        <v>0</v>
      </c>
    </row>
    <row r="494" spans="1:22" ht="13.5" x14ac:dyDescent="0.35">
      <c r="A494" s="14">
        <v>111086</v>
      </c>
      <c r="B494" s="15" t="s">
        <v>110</v>
      </c>
      <c r="C494" s="15">
        <v>13.8</v>
      </c>
      <c r="D494" s="15">
        <v>101</v>
      </c>
      <c r="E494" s="15">
        <v>1023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49"/>
        <v>0</v>
      </c>
      <c r="K494" s="15">
        <f t="shared" si="50"/>
        <v>0</v>
      </c>
      <c r="L494" s="15">
        <v>-1.4499999999999999E-3</v>
      </c>
      <c r="M494" s="15">
        <v>-1.0499999999999999E-3</v>
      </c>
      <c r="N494" s="15">
        <v>-1.0499999999999999E-3</v>
      </c>
      <c r="O494" s="15">
        <v>-1.0499999999999999E-3</v>
      </c>
      <c r="P494" s="15">
        <v>-1.9499999999999999E-3</v>
      </c>
      <c r="Q494" s="15"/>
      <c r="R494" s="15">
        <f t="shared" si="51"/>
        <v>0</v>
      </c>
      <c r="S494" s="15">
        <f t="shared" si="52"/>
        <v>0</v>
      </c>
      <c r="T494" s="15">
        <f t="shared" si="53"/>
        <v>0</v>
      </c>
      <c r="U494" s="15">
        <f t="shared" si="54"/>
        <v>0</v>
      </c>
      <c r="V494" s="17">
        <f t="shared" si="55"/>
        <v>0</v>
      </c>
    </row>
    <row r="495" spans="1:22" ht="13.5" x14ac:dyDescent="0.35">
      <c r="A495" s="14">
        <v>117426</v>
      </c>
      <c r="B495" s="15" t="s">
        <v>138</v>
      </c>
      <c r="C495" s="15">
        <v>13.8</v>
      </c>
      <c r="D495" s="15">
        <v>101</v>
      </c>
      <c r="E495" s="15">
        <v>1410</v>
      </c>
      <c r="F495" s="15">
        <v>106.94</v>
      </c>
      <c r="G495" s="15">
        <v>0</v>
      </c>
      <c r="H495" s="15">
        <v>106.94</v>
      </c>
      <c r="I495" s="16">
        <v>106.94</v>
      </c>
      <c r="J495" s="15">
        <f t="shared" si="49"/>
        <v>0</v>
      </c>
      <c r="K495" s="15">
        <f t="shared" si="50"/>
        <v>0</v>
      </c>
      <c r="L495" s="15">
        <v>-1.9E-3</v>
      </c>
      <c r="M495" s="15">
        <v>-1.5E-3</v>
      </c>
      <c r="N495" s="15">
        <v>-1.5E-3</v>
      </c>
      <c r="O495" s="15">
        <v>-1.5E-3</v>
      </c>
      <c r="P495" s="15">
        <v>-1.8400000000000001E-3</v>
      </c>
      <c r="Q495" s="15"/>
      <c r="R495" s="15">
        <f t="shared" si="51"/>
        <v>0</v>
      </c>
      <c r="S495" s="15">
        <f t="shared" si="52"/>
        <v>0</v>
      </c>
      <c r="T495" s="15">
        <f t="shared" si="53"/>
        <v>0</v>
      </c>
      <c r="U495" s="15">
        <f t="shared" si="54"/>
        <v>0</v>
      </c>
      <c r="V495" s="17">
        <f t="shared" si="55"/>
        <v>0</v>
      </c>
    </row>
    <row r="496" spans="1:22" ht="13.5" x14ac:dyDescent="0.35">
      <c r="A496" s="14">
        <v>117427</v>
      </c>
      <c r="B496" s="15" t="s">
        <v>139</v>
      </c>
      <c r="C496" s="15">
        <v>13.8</v>
      </c>
      <c r="D496" s="15">
        <v>101</v>
      </c>
      <c r="E496" s="15">
        <v>1410</v>
      </c>
      <c r="F496" s="15">
        <v>109.03</v>
      </c>
      <c r="G496" s="15">
        <v>0</v>
      </c>
      <c r="H496" s="15">
        <v>109.03</v>
      </c>
      <c r="I496" s="16">
        <v>109.03</v>
      </c>
      <c r="J496" s="15">
        <f t="shared" si="49"/>
        <v>0</v>
      </c>
      <c r="K496" s="15">
        <f t="shared" si="50"/>
        <v>0</v>
      </c>
      <c r="L496" s="15">
        <v>-1.9E-3</v>
      </c>
      <c r="M496" s="15">
        <v>-1.5E-3</v>
      </c>
      <c r="N496" s="15">
        <v>-1.5E-3</v>
      </c>
      <c r="O496" s="15">
        <v>-1.5E-3</v>
      </c>
      <c r="P496" s="15">
        <v>-1.8400000000000001E-3</v>
      </c>
      <c r="Q496" s="15"/>
      <c r="R496" s="15">
        <f t="shared" si="51"/>
        <v>0</v>
      </c>
      <c r="S496" s="15">
        <f t="shared" si="52"/>
        <v>0</v>
      </c>
      <c r="T496" s="15">
        <f t="shared" si="53"/>
        <v>0</v>
      </c>
      <c r="U496" s="15">
        <f t="shared" si="54"/>
        <v>0</v>
      </c>
      <c r="V496" s="17">
        <f t="shared" si="55"/>
        <v>0</v>
      </c>
    </row>
    <row r="497" spans="1:22" ht="13.5" x14ac:dyDescent="0.35">
      <c r="A497" s="14">
        <v>117428</v>
      </c>
      <c r="B497" s="15" t="s">
        <v>140</v>
      </c>
      <c r="C497" s="15">
        <v>13.8</v>
      </c>
      <c r="D497" s="15">
        <v>101</v>
      </c>
      <c r="E497" s="15">
        <v>1410</v>
      </c>
      <c r="F497" s="15">
        <v>107.53</v>
      </c>
      <c r="G497" s="15">
        <v>0</v>
      </c>
      <c r="H497" s="15">
        <v>107.53</v>
      </c>
      <c r="I497" s="16">
        <v>107.53</v>
      </c>
      <c r="J497" s="15">
        <f t="shared" si="49"/>
        <v>0</v>
      </c>
      <c r="K497" s="15">
        <f t="shared" si="50"/>
        <v>0</v>
      </c>
      <c r="L497" s="15">
        <v>-1.9E-3</v>
      </c>
      <c r="M497" s="15">
        <v>-1.5E-3</v>
      </c>
      <c r="N497" s="15">
        <v>-1.5E-3</v>
      </c>
      <c r="O497" s="15">
        <v>-1.5E-3</v>
      </c>
      <c r="P497" s="15">
        <v>-1.8400000000000001E-3</v>
      </c>
      <c r="Q497" s="15"/>
      <c r="R497" s="15">
        <f t="shared" si="51"/>
        <v>0</v>
      </c>
      <c r="S497" s="15">
        <f t="shared" si="52"/>
        <v>0</v>
      </c>
      <c r="T497" s="15">
        <f t="shared" si="53"/>
        <v>0</v>
      </c>
      <c r="U497" s="15">
        <f t="shared" si="54"/>
        <v>0</v>
      </c>
      <c r="V497" s="17">
        <f t="shared" si="55"/>
        <v>0</v>
      </c>
    </row>
    <row r="498" spans="1:22" ht="13.5" x14ac:dyDescent="0.35">
      <c r="A498" s="14">
        <v>117431</v>
      </c>
      <c r="B498" s="15" t="s">
        <v>141</v>
      </c>
      <c r="C498" s="15">
        <v>11.5</v>
      </c>
      <c r="D498" s="15">
        <v>101</v>
      </c>
      <c r="E498" s="15">
        <v>1410</v>
      </c>
      <c r="F498" s="15">
        <v>47.06</v>
      </c>
      <c r="G498" s="15">
        <v>0</v>
      </c>
      <c r="H498" s="15">
        <v>47.06</v>
      </c>
      <c r="I498" s="16">
        <v>47.06</v>
      </c>
      <c r="J498" s="15">
        <f t="shared" si="49"/>
        <v>0</v>
      </c>
      <c r="K498" s="15">
        <f t="shared" si="50"/>
        <v>0</v>
      </c>
      <c r="L498" s="15">
        <v>-1.9E-3</v>
      </c>
      <c r="M498" s="15">
        <v>-1.5E-3</v>
      </c>
      <c r="N498" s="15">
        <v>-1.5E-3</v>
      </c>
      <c r="O498" s="15">
        <v>-1.5E-3</v>
      </c>
      <c r="P498" s="15">
        <v>-1.8400000000000001E-3</v>
      </c>
      <c r="Q498" s="15"/>
      <c r="R498" s="15">
        <f t="shared" si="51"/>
        <v>0</v>
      </c>
      <c r="S498" s="15">
        <f t="shared" si="52"/>
        <v>0</v>
      </c>
      <c r="T498" s="15">
        <f t="shared" si="53"/>
        <v>0</v>
      </c>
      <c r="U498" s="15">
        <f t="shared" si="54"/>
        <v>0</v>
      </c>
      <c r="V498" s="17">
        <f t="shared" si="55"/>
        <v>0</v>
      </c>
    </row>
    <row r="499" spans="1:22" ht="13.5" x14ac:dyDescent="0.35">
      <c r="A499" s="14">
        <v>117432</v>
      </c>
      <c r="B499" s="15" t="s">
        <v>142</v>
      </c>
      <c r="C499" s="15">
        <v>11.5</v>
      </c>
      <c r="D499" s="15">
        <v>101</v>
      </c>
      <c r="E499" s="15">
        <v>1410</v>
      </c>
      <c r="F499" s="15">
        <v>47.97</v>
      </c>
      <c r="G499" s="15">
        <v>0</v>
      </c>
      <c r="H499" s="15">
        <v>47.97</v>
      </c>
      <c r="I499" s="16">
        <v>47.97</v>
      </c>
      <c r="J499" s="15">
        <f t="shared" si="49"/>
        <v>0</v>
      </c>
      <c r="K499" s="15">
        <f t="shared" si="50"/>
        <v>0</v>
      </c>
      <c r="L499" s="15">
        <v>-1.9E-3</v>
      </c>
      <c r="M499" s="15">
        <v>-1.5E-3</v>
      </c>
      <c r="N499" s="15">
        <v>-1.5E-3</v>
      </c>
      <c r="O499" s="15">
        <v>-1.5E-3</v>
      </c>
      <c r="P499" s="15">
        <v>-1.8400000000000001E-3</v>
      </c>
      <c r="Q499" s="15"/>
      <c r="R499" s="15">
        <f t="shared" si="51"/>
        <v>0</v>
      </c>
      <c r="S499" s="15">
        <f t="shared" si="52"/>
        <v>0</v>
      </c>
      <c r="T499" s="15">
        <f t="shared" si="53"/>
        <v>0</v>
      </c>
      <c r="U499" s="15">
        <f t="shared" si="54"/>
        <v>0</v>
      </c>
      <c r="V499" s="17">
        <f t="shared" si="55"/>
        <v>0</v>
      </c>
    </row>
    <row r="500" spans="1:22" ht="13.5" x14ac:dyDescent="0.35">
      <c r="A500" s="14">
        <v>117433</v>
      </c>
      <c r="B500" s="15" t="s">
        <v>143</v>
      </c>
      <c r="C500" s="15">
        <v>11.5</v>
      </c>
      <c r="D500" s="15">
        <v>101</v>
      </c>
      <c r="E500" s="15">
        <v>1410</v>
      </c>
      <c r="F500" s="15">
        <v>49.47</v>
      </c>
      <c r="G500" s="15">
        <v>0</v>
      </c>
      <c r="H500" s="15">
        <v>49.47</v>
      </c>
      <c r="I500" s="16">
        <v>49.47</v>
      </c>
      <c r="J500" s="15">
        <f t="shared" si="49"/>
        <v>0</v>
      </c>
      <c r="K500" s="15">
        <f t="shared" si="50"/>
        <v>0</v>
      </c>
      <c r="L500" s="15">
        <v>-1.9E-3</v>
      </c>
      <c r="M500" s="15">
        <v>-1.5E-3</v>
      </c>
      <c r="N500" s="15">
        <v>-1.5E-3</v>
      </c>
      <c r="O500" s="15">
        <v>-1.5E-3</v>
      </c>
      <c r="P500" s="15">
        <v>-1.8400000000000001E-3</v>
      </c>
      <c r="Q500" s="15"/>
      <c r="R500" s="15">
        <f t="shared" si="51"/>
        <v>0</v>
      </c>
      <c r="S500" s="15">
        <f t="shared" si="52"/>
        <v>0</v>
      </c>
      <c r="T500" s="15">
        <f t="shared" si="53"/>
        <v>0</v>
      </c>
      <c r="U500" s="15">
        <f t="shared" si="54"/>
        <v>0</v>
      </c>
      <c r="V500" s="17">
        <f t="shared" si="55"/>
        <v>0</v>
      </c>
    </row>
    <row r="501" spans="1:22" ht="13.5" x14ac:dyDescent="0.35">
      <c r="A501" s="14">
        <v>111095</v>
      </c>
      <c r="B501" s="15" t="s">
        <v>121</v>
      </c>
      <c r="C501" s="15">
        <v>21</v>
      </c>
      <c r="D501" s="15">
        <v>101</v>
      </c>
      <c r="E501" s="15">
        <v>1023</v>
      </c>
      <c r="F501" s="15">
        <v>0</v>
      </c>
      <c r="G501" s="15">
        <v>0</v>
      </c>
      <c r="H501" s="15">
        <v>0</v>
      </c>
      <c r="I501" s="16">
        <v>0</v>
      </c>
      <c r="J501" s="15">
        <f t="shared" si="49"/>
        <v>0</v>
      </c>
      <c r="K501" s="15">
        <f t="shared" si="50"/>
        <v>0</v>
      </c>
      <c r="L501" s="15">
        <v>-1.2800000000000001E-3</v>
      </c>
      <c r="M501" s="15">
        <v>-9.5E-4</v>
      </c>
      <c r="N501" s="15">
        <v>-9.5E-4</v>
      </c>
      <c r="O501" s="15">
        <v>-9.5E-4</v>
      </c>
      <c r="P501" s="15">
        <v>-1.7600000000000001E-3</v>
      </c>
      <c r="Q501" s="15"/>
      <c r="R501" s="15">
        <f t="shared" si="51"/>
        <v>0</v>
      </c>
      <c r="S501" s="15">
        <f t="shared" si="52"/>
        <v>0</v>
      </c>
      <c r="T501" s="15">
        <f t="shared" si="53"/>
        <v>0</v>
      </c>
      <c r="U501" s="15">
        <f t="shared" si="54"/>
        <v>0</v>
      </c>
      <c r="V501" s="17">
        <f t="shared" si="55"/>
        <v>0</v>
      </c>
    </row>
    <row r="502" spans="1:22" ht="13.5" x14ac:dyDescent="0.35">
      <c r="A502" s="14">
        <v>111096</v>
      </c>
      <c r="B502" s="15" t="s">
        <v>122</v>
      </c>
      <c r="C502" s="15">
        <v>21</v>
      </c>
      <c r="D502" s="15">
        <v>101</v>
      </c>
      <c r="E502" s="15">
        <v>1023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49"/>
        <v>0</v>
      </c>
      <c r="K502" s="15">
        <f t="shared" si="50"/>
        <v>0</v>
      </c>
      <c r="L502" s="15">
        <v>-1.2800000000000001E-3</v>
      </c>
      <c r="M502" s="15">
        <v>-9.5E-4</v>
      </c>
      <c r="N502" s="15">
        <v>-9.5E-4</v>
      </c>
      <c r="O502" s="15">
        <v>-9.5E-4</v>
      </c>
      <c r="P502" s="15">
        <v>-1.7600000000000001E-3</v>
      </c>
      <c r="Q502" s="15"/>
      <c r="R502" s="15">
        <f t="shared" si="51"/>
        <v>0</v>
      </c>
      <c r="S502" s="15">
        <f t="shared" si="52"/>
        <v>0</v>
      </c>
      <c r="T502" s="15">
        <f t="shared" si="53"/>
        <v>0</v>
      </c>
      <c r="U502" s="15">
        <f t="shared" si="54"/>
        <v>0</v>
      </c>
      <c r="V502" s="17">
        <f t="shared" si="55"/>
        <v>0</v>
      </c>
    </row>
    <row r="503" spans="1:22" ht="13.5" x14ac:dyDescent="0.35">
      <c r="A503" s="14">
        <v>997311</v>
      </c>
      <c r="B503" s="15" t="s">
        <v>150</v>
      </c>
      <c r="C503" s="15">
        <v>115</v>
      </c>
      <c r="D503" s="15">
        <v>101</v>
      </c>
      <c r="E503" s="15">
        <v>1410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49"/>
        <v>0</v>
      </c>
      <c r="K503" s="15">
        <f t="shared" si="50"/>
        <v>0</v>
      </c>
      <c r="L503" s="15">
        <v>-1.82E-3</v>
      </c>
      <c r="M503" s="15">
        <v>-1.4499999999999999E-3</v>
      </c>
      <c r="N503" s="15">
        <v>-1.4499999999999999E-3</v>
      </c>
      <c r="O503" s="15">
        <v>-1.4499999999999999E-3</v>
      </c>
      <c r="P503" s="15">
        <v>-1.75E-3</v>
      </c>
      <c r="Q503" s="15"/>
      <c r="R503" s="15">
        <f t="shared" si="51"/>
        <v>0</v>
      </c>
      <c r="S503" s="15">
        <f t="shared" si="52"/>
        <v>0</v>
      </c>
      <c r="T503" s="15">
        <f t="shared" si="53"/>
        <v>0</v>
      </c>
      <c r="U503" s="15">
        <f t="shared" si="54"/>
        <v>0</v>
      </c>
      <c r="V503" s="17">
        <f t="shared" si="55"/>
        <v>0</v>
      </c>
    </row>
    <row r="504" spans="1:22" ht="13.5" x14ac:dyDescent="0.35">
      <c r="A504" s="14">
        <v>117436</v>
      </c>
      <c r="B504" s="15" t="s">
        <v>144</v>
      </c>
      <c r="C504" s="15">
        <v>18</v>
      </c>
      <c r="D504" s="15">
        <v>101</v>
      </c>
      <c r="E504" s="15">
        <v>1410</v>
      </c>
      <c r="F504" s="15">
        <v>183.1</v>
      </c>
      <c r="G504" s="15">
        <v>0</v>
      </c>
      <c r="H504" s="15">
        <v>183.1</v>
      </c>
      <c r="I504" s="16">
        <v>183.1</v>
      </c>
      <c r="J504" s="15">
        <f t="shared" si="49"/>
        <v>0</v>
      </c>
      <c r="K504" s="15">
        <f t="shared" si="50"/>
        <v>0</v>
      </c>
      <c r="L504" s="15">
        <v>-1.7700000000000001E-3</v>
      </c>
      <c r="M504" s="15">
        <v>-1.41E-3</v>
      </c>
      <c r="N504" s="15">
        <v>-1.41E-3</v>
      </c>
      <c r="O504" s="15">
        <v>-1.41E-3</v>
      </c>
      <c r="P504" s="15">
        <v>-1.7099999999999999E-3</v>
      </c>
      <c r="Q504" s="15"/>
      <c r="R504" s="15">
        <f t="shared" si="51"/>
        <v>0</v>
      </c>
      <c r="S504" s="15">
        <f t="shared" si="52"/>
        <v>0</v>
      </c>
      <c r="T504" s="15">
        <f t="shared" si="53"/>
        <v>0</v>
      </c>
      <c r="U504" s="15">
        <f t="shared" si="54"/>
        <v>0</v>
      </c>
      <c r="V504" s="17">
        <f t="shared" si="55"/>
        <v>0</v>
      </c>
    </row>
    <row r="505" spans="1:22" ht="13.5" x14ac:dyDescent="0.35">
      <c r="A505" s="14">
        <v>117437</v>
      </c>
      <c r="B505" s="15" t="s">
        <v>145</v>
      </c>
      <c r="C505" s="15">
        <v>18</v>
      </c>
      <c r="D505" s="15">
        <v>101</v>
      </c>
      <c r="E505" s="15">
        <v>1410</v>
      </c>
      <c r="F505" s="15">
        <v>185.48</v>
      </c>
      <c r="G505" s="15">
        <v>0</v>
      </c>
      <c r="H505" s="15">
        <v>185.48</v>
      </c>
      <c r="I505" s="16">
        <v>185.48</v>
      </c>
      <c r="J505" s="15">
        <f t="shared" si="49"/>
        <v>0</v>
      </c>
      <c r="K505" s="15">
        <f t="shared" si="50"/>
        <v>0</v>
      </c>
      <c r="L505" s="15">
        <v>-1.7700000000000001E-3</v>
      </c>
      <c r="M505" s="15">
        <v>-1.41E-3</v>
      </c>
      <c r="N505" s="15">
        <v>-1.41E-3</v>
      </c>
      <c r="O505" s="15">
        <v>-1.41E-3</v>
      </c>
      <c r="P505" s="15">
        <v>-1.7099999999999999E-3</v>
      </c>
      <c r="Q505" s="15"/>
      <c r="R505" s="15">
        <f t="shared" si="51"/>
        <v>0</v>
      </c>
      <c r="S505" s="15">
        <f t="shared" si="52"/>
        <v>0</v>
      </c>
      <c r="T505" s="15">
        <f t="shared" si="53"/>
        <v>0</v>
      </c>
      <c r="U505" s="15">
        <f t="shared" si="54"/>
        <v>0</v>
      </c>
      <c r="V505" s="17">
        <f t="shared" si="55"/>
        <v>0</v>
      </c>
    </row>
    <row r="506" spans="1:22" ht="13.5" x14ac:dyDescent="0.35">
      <c r="A506" s="14">
        <v>117438</v>
      </c>
      <c r="B506" s="15" t="s">
        <v>146</v>
      </c>
      <c r="C506" s="15">
        <v>18</v>
      </c>
      <c r="D506" s="15">
        <v>101</v>
      </c>
      <c r="E506" s="15">
        <v>1410</v>
      </c>
      <c r="F506" s="15">
        <v>183.1</v>
      </c>
      <c r="G506" s="15">
        <v>0</v>
      </c>
      <c r="H506" s="15">
        <v>183.1</v>
      </c>
      <c r="I506" s="16">
        <v>183.1</v>
      </c>
      <c r="J506" s="15">
        <f t="shared" si="49"/>
        <v>0</v>
      </c>
      <c r="K506" s="15">
        <f t="shared" si="50"/>
        <v>0</v>
      </c>
      <c r="L506" s="15">
        <v>-1.7700000000000001E-3</v>
      </c>
      <c r="M506" s="15">
        <v>-1.41E-3</v>
      </c>
      <c r="N506" s="15">
        <v>-1.41E-3</v>
      </c>
      <c r="O506" s="15">
        <v>-1.41E-3</v>
      </c>
      <c r="P506" s="15">
        <v>-1.7099999999999999E-3</v>
      </c>
      <c r="Q506" s="15"/>
      <c r="R506" s="15">
        <f t="shared" si="51"/>
        <v>0</v>
      </c>
      <c r="S506" s="15">
        <f t="shared" si="52"/>
        <v>0</v>
      </c>
      <c r="T506" s="15">
        <f t="shared" si="53"/>
        <v>0</v>
      </c>
      <c r="U506" s="15">
        <f t="shared" si="54"/>
        <v>0</v>
      </c>
      <c r="V506" s="17">
        <f t="shared" si="55"/>
        <v>0</v>
      </c>
    </row>
    <row r="507" spans="1:22" ht="13.5" x14ac:dyDescent="0.35">
      <c r="A507" s="14">
        <v>116417</v>
      </c>
      <c r="B507" s="15" t="s">
        <v>368</v>
      </c>
      <c r="C507" s="15">
        <v>13.8</v>
      </c>
      <c r="D507" s="15">
        <v>101</v>
      </c>
      <c r="E507" s="15">
        <v>1333</v>
      </c>
      <c r="F507" s="15">
        <v>103.17</v>
      </c>
      <c r="G507" s="15">
        <v>0</v>
      </c>
      <c r="H507" s="15">
        <v>103.17</v>
      </c>
      <c r="I507" s="16">
        <v>103.17</v>
      </c>
      <c r="J507" s="15">
        <f t="shared" si="49"/>
        <v>0</v>
      </c>
      <c r="K507" s="15">
        <f t="shared" si="50"/>
        <v>0</v>
      </c>
      <c r="L507" s="15">
        <v>3.2799999999999999E-3</v>
      </c>
      <c r="M507" s="15">
        <v>8.1999999999999998E-4</v>
      </c>
      <c r="N507" s="15">
        <v>8.1999999999999998E-4</v>
      </c>
      <c r="O507" s="15">
        <v>8.1999999999999998E-4</v>
      </c>
      <c r="P507" s="15">
        <v>-1.6900000000000001E-3</v>
      </c>
      <c r="Q507" s="15"/>
      <c r="R507" s="15">
        <f t="shared" si="51"/>
        <v>0</v>
      </c>
      <c r="S507" s="15">
        <f t="shared" si="52"/>
        <v>0</v>
      </c>
      <c r="T507" s="15">
        <f t="shared" si="53"/>
        <v>0</v>
      </c>
      <c r="U507" s="15">
        <f t="shared" si="54"/>
        <v>0</v>
      </c>
      <c r="V507" s="17">
        <f t="shared" si="55"/>
        <v>0</v>
      </c>
    </row>
    <row r="508" spans="1:22" ht="13.5" x14ac:dyDescent="0.35">
      <c r="A508" s="14">
        <v>116418</v>
      </c>
      <c r="B508" s="15" t="s">
        <v>369</v>
      </c>
      <c r="C508" s="15">
        <v>13.8</v>
      </c>
      <c r="D508" s="15">
        <v>101</v>
      </c>
      <c r="E508" s="15">
        <v>1333</v>
      </c>
      <c r="F508" s="15">
        <v>101.67</v>
      </c>
      <c r="G508" s="15">
        <v>0</v>
      </c>
      <c r="H508" s="15">
        <v>101.67</v>
      </c>
      <c r="I508" s="16">
        <v>101.67</v>
      </c>
      <c r="J508" s="15">
        <f t="shared" si="49"/>
        <v>0</v>
      </c>
      <c r="K508" s="15">
        <f t="shared" si="50"/>
        <v>0</v>
      </c>
      <c r="L508" s="15">
        <v>3.2799999999999999E-3</v>
      </c>
      <c r="M508" s="15">
        <v>8.1999999999999998E-4</v>
      </c>
      <c r="N508" s="15">
        <v>8.1999999999999998E-4</v>
      </c>
      <c r="O508" s="15">
        <v>8.1999999999999998E-4</v>
      </c>
      <c r="P508" s="15">
        <v>-1.6900000000000001E-3</v>
      </c>
      <c r="Q508" s="15"/>
      <c r="R508" s="15">
        <f t="shared" si="51"/>
        <v>0</v>
      </c>
      <c r="S508" s="15">
        <f t="shared" si="52"/>
        <v>0</v>
      </c>
      <c r="T508" s="15">
        <f t="shared" si="53"/>
        <v>0</v>
      </c>
      <c r="U508" s="15">
        <f t="shared" si="54"/>
        <v>0</v>
      </c>
      <c r="V508" s="17">
        <f t="shared" si="55"/>
        <v>0</v>
      </c>
    </row>
    <row r="509" spans="1:22" ht="13.5" x14ac:dyDescent="0.35">
      <c r="A509" s="14">
        <v>116419</v>
      </c>
      <c r="B509" s="15" t="s">
        <v>370</v>
      </c>
      <c r="C509" s="15">
        <v>13.8</v>
      </c>
      <c r="D509" s="15">
        <v>101</v>
      </c>
      <c r="E509" s="15">
        <v>1333</v>
      </c>
      <c r="F509" s="15">
        <v>103.17</v>
      </c>
      <c r="G509" s="15">
        <v>0</v>
      </c>
      <c r="H509" s="15">
        <v>103.17</v>
      </c>
      <c r="I509" s="16">
        <v>103.17</v>
      </c>
      <c r="J509" s="15">
        <f t="shared" si="49"/>
        <v>0</v>
      </c>
      <c r="K509" s="15">
        <f t="shared" si="50"/>
        <v>0</v>
      </c>
      <c r="L509" s="15">
        <v>3.2799999999999999E-3</v>
      </c>
      <c r="M509" s="15">
        <v>8.1999999999999998E-4</v>
      </c>
      <c r="N509" s="15">
        <v>8.1999999999999998E-4</v>
      </c>
      <c r="O509" s="15">
        <v>8.1999999999999998E-4</v>
      </c>
      <c r="P509" s="15">
        <v>-1.6900000000000001E-3</v>
      </c>
      <c r="Q509" s="15"/>
      <c r="R509" s="15">
        <f t="shared" si="51"/>
        <v>0</v>
      </c>
      <c r="S509" s="15">
        <f t="shared" si="52"/>
        <v>0</v>
      </c>
      <c r="T509" s="15">
        <f t="shared" si="53"/>
        <v>0</v>
      </c>
      <c r="U509" s="15">
        <f t="shared" si="54"/>
        <v>0</v>
      </c>
      <c r="V509" s="17">
        <f t="shared" si="55"/>
        <v>0</v>
      </c>
    </row>
    <row r="510" spans="1:22" ht="13.5" x14ac:dyDescent="0.35">
      <c r="A510" s="14">
        <v>116420</v>
      </c>
      <c r="B510" s="15" t="s">
        <v>371</v>
      </c>
      <c r="C510" s="15">
        <v>13.8</v>
      </c>
      <c r="D510" s="15">
        <v>101</v>
      </c>
      <c r="E510" s="15">
        <v>1333</v>
      </c>
      <c r="F510" s="15">
        <v>21.31</v>
      </c>
      <c r="G510" s="15">
        <v>0</v>
      </c>
      <c r="H510" s="15">
        <v>82.36</v>
      </c>
      <c r="I510" s="16">
        <v>21.31</v>
      </c>
      <c r="J510" s="15">
        <f t="shared" si="49"/>
        <v>0</v>
      </c>
      <c r="K510" s="15">
        <f t="shared" si="50"/>
        <v>61.05</v>
      </c>
      <c r="L510" s="15">
        <v>3.2799999999999999E-3</v>
      </c>
      <c r="M510" s="15">
        <v>8.1999999999999998E-4</v>
      </c>
      <c r="N510" s="15">
        <v>8.1999999999999998E-4</v>
      </c>
      <c r="O510" s="15">
        <v>8.1999999999999998E-4</v>
      </c>
      <c r="P510" s="15">
        <v>-1.6900000000000001E-3</v>
      </c>
      <c r="Q510" s="15"/>
      <c r="R510" s="15">
        <f t="shared" si="51"/>
        <v>0</v>
      </c>
      <c r="S510" s="15">
        <f t="shared" si="52"/>
        <v>0</v>
      </c>
      <c r="T510" s="15">
        <f t="shared" si="53"/>
        <v>0</v>
      </c>
      <c r="U510" s="15">
        <f t="shared" si="54"/>
        <v>0</v>
      </c>
      <c r="V510" s="17">
        <f t="shared" si="55"/>
        <v>0</v>
      </c>
    </row>
    <row r="511" spans="1:22" ht="13.5" x14ac:dyDescent="0.35">
      <c r="A511" s="14">
        <v>116421</v>
      </c>
      <c r="B511" s="15" t="s">
        <v>372</v>
      </c>
      <c r="C511" s="15">
        <v>13.8</v>
      </c>
      <c r="D511" s="15">
        <v>101</v>
      </c>
      <c r="E511" s="15">
        <v>1333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49"/>
        <v>0</v>
      </c>
      <c r="K511" s="15">
        <f t="shared" si="50"/>
        <v>0</v>
      </c>
      <c r="L511" s="15">
        <v>3.2799999999999999E-3</v>
      </c>
      <c r="M511" s="15">
        <v>8.1999999999999998E-4</v>
      </c>
      <c r="N511" s="15">
        <v>8.1999999999999998E-4</v>
      </c>
      <c r="O511" s="15">
        <v>8.1999999999999998E-4</v>
      </c>
      <c r="P511" s="15">
        <v>-1.6900000000000001E-3</v>
      </c>
      <c r="Q511" s="15"/>
      <c r="R511" s="15">
        <f t="shared" si="51"/>
        <v>0</v>
      </c>
      <c r="S511" s="15">
        <f t="shared" si="52"/>
        <v>0</v>
      </c>
      <c r="T511" s="15">
        <f t="shared" si="53"/>
        <v>0</v>
      </c>
      <c r="U511" s="15">
        <f t="shared" si="54"/>
        <v>0</v>
      </c>
      <c r="V511" s="17">
        <f t="shared" si="55"/>
        <v>0</v>
      </c>
    </row>
    <row r="512" spans="1:22" ht="13.5" x14ac:dyDescent="0.35">
      <c r="A512" s="14">
        <v>116422</v>
      </c>
      <c r="B512" s="15" t="s">
        <v>373</v>
      </c>
      <c r="C512" s="15">
        <v>13.8</v>
      </c>
      <c r="D512" s="15">
        <v>101</v>
      </c>
      <c r="E512" s="15">
        <v>1333</v>
      </c>
      <c r="F512" s="15">
        <v>0</v>
      </c>
      <c r="G512" s="15">
        <v>0</v>
      </c>
      <c r="H512" s="15">
        <v>0</v>
      </c>
      <c r="I512" s="16">
        <v>0</v>
      </c>
      <c r="J512" s="15">
        <f t="shared" si="49"/>
        <v>0</v>
      </c>
      <c r="K512" s="15">
        <f t="shared" si="50"/>
        <v>0</v>
      </c>
      <c r="L512" s="15">
        <v>3.2799999999999999E-3</v>
      </c>
      <c r="M512" s="15">
        <v>8.1999999999999998E-4</v>
      </c>
      <c r="N512" s="15">
        <v>8.1999999999999998E-4</v>
      </c>
      <c r="O512" s="15">
        <v>8.1999999999999998E-4</v>
      </c>
      <c r="P512" s="15">
        <v>-1.6900000000000001E-3</v>
      </c>
      <c r="Q512" s="15"/>
      <c r="R512" s="15">
        <f t="shared" si="51"/>
        <v>0</v>
      </c>
      <c r="S512" s="15">
        <f t="shared" si="52"/>
        <v>0</v>
      </c>
      <c r="T512" s="15">
        <f t="shared" si="53"/>
        <v>0</v>
      </c>
      <c r="U512" s="15">
        <f t="shared" si="54"/>
        <v>0</v>
      </c>
      <c r="V512" s="17">
        <f t="shared" si="55"/>
        <v>0</v>
      </c>
    </row>
    <row r="513" spans="1:22" ht="13.5" x14ac:dyDescent="0.35">
      <c r="A513" s="14">
        <v>117446</v>
      </c>
      <c r="B513" s="15" t="s">
        <v>147</v>
      </c>
      <c r="C513" s="15">
        <v>4.2</v>
      </c>
      <c r="D513" s="15">
        <v>101</v>
      </c>
      <c r="E513" s="15">
        <v>1410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49"/>
        <v>0</v>
      </c>
      <c r="K513" s="15">
        <f t="shared" si="50"/>
        <v>0</v>
      </c>
      <c r="L513" s="15">
        <v>-1.74E-3</v>
      </c>
      <c r="M513" s="15">
        <v>-1.4E-3</v>
      </c>
      <c r="N513" s="15">
        <v>-1.4E-3</v>
      </c>
      <c r="O513" s="15">
        <v>-1.4E-3</v>
      </c>
      <c r="P513" s="15">
        <v>-1.6900000000000001E-3</v>
      </c>
      <c r="Q513" s="15"/>
      <c r="R513" s="15">
        <f t="shared" si="51"/>
        <v>0</v>
      </c>
      <c r="S513" s="15">
        <f t="shared" si="52"/>
        <v>0</v>
      </c>
      <c r="T513" s="15">
        <f t="shared" si="53"/>
        <v>0</v>
      </c>
      <c r="U513" s="15">
        <f t="shared" si="54"/>
        <v>0</v>
      </c>
      <c r="V513" s="17">
        <f t="shared" si="55"/>
        <v>0</v>
      </c>
    </row>
    <row r="514" spans="1:22" ht="13.5" x14ac:dyDescent="0.35">
      <c r="A514" s="14">
        <v>117501</v>
      </c>
      <c r="B514" s="15" t="s">
        <v>149</v>
      </c>
      <c r="C514" s="15">
        <v>0.6</v>
      </c>
      <c r="D514" s="15">
        <v>101</v>
      </c>
      <c r="E514" s="15">
        <v>1410</v>
      </c>
      <c r="F514" s="15">
        <v>0</v>
      </c>
      <c r="G514" s="15">
        <v>0</v>
      </c>
      <c r="H514" s="15">
        <v>0</v>
      </c>
      <c r="I514" s="16">
        <v>0</v>
      </c>
      <c r="J514" s="15">
        <f t="shared" si="49"/>
        <v>0</v>
      </c>
      <c r="K514" s="15">
        <f t="shared" si="50"/>
        <v>0</v>
      </c>
      <c r="L514" s="15">
        <v>-1.74E-3</v>
      </c>
      <c r="M514" s="15">
        <v>-1.4E-3</v>
      </c>
      <c r="N514" s="15">
        <v>-1.4E-3</v>
      </c>
      <c r="O514" s="15">
        <v>-1.4E-3</v>
      </c>
      <c r="P514" s="15">
        <v>-1.6900000000000001E-3</v>
      </c>
      <c r="Q514" s="15"/>
      <c r="R514" s="15">
        <f t="shared" si="51"/>
        <v>0</v>
      </c>
      <c r="S514" s="15">
        <f t="shared" si="52"/>
        <v>0</v>
      </c>
      <c r="T514" s="15">
        <f t="shared" si="53"/>
        <v>0</v>
      </c>
      <c r="U514" s="15">
        <f t="shared" si="54"/>
        <v>0</v>
      </c>
      <c r="V514" s="17">
        <f t="shared" si="55"/>
        <v>0</v>
      </c>
    </row>
    <row r="515" spans="1:22" ht="13.5" x14ac:dyDescent="0.35">
      <c r="A515" s="14">
        <v>996045</v>
      </c>
      <c r="B515" s="15" t="s">
        <v>374</v>
      </c>
      <c r="C515" s="15">
        <v>345</v>
      </c>
      <c r="D515" s="15">
        <v>101</v>
      </c>
      <c r="E515" s="15">
        <v>1330</v>
      </c>
      <c r="F515" s="15">
        <v>0</v>
      </c>
      <c r="G515" s="15">
        <v>0</v>
      </c>
      <c r="H515" s="15">
        <v>0</v>
      </c>
      <c r="I515" s="16">
        <v>0</v>
      </c>
      <c r="J515" s="15">
        <f t="shared" si="49"/>
        <v>0</v>
      </c>
      <c r="K515" s="15">
        <f t="shared" si="50"/>
        <v>0</v>
      </c>
      <c r="L515" s="15">
        <v>3.2799999999999999E-3</v>
      </c>
      <c r="M515" s="15">
        <v>8.1999999999999998E-4</v>
      </c>
      <c r="N515" s="15">
        <v>8.1999999999999998E-4</v>
      </c>
      <c r="O515" s="15">
        <v>8.1999999999999998E-4</v>
      </c>
      <c r="P515" s="15">
        <v>-1.6900000000000001E-3</v>
      </c>
      <c r="Q515" s="15"/>
      <c r="R515" s="15">
        <f t="shared" si="51"/>
        <v>0</v>
      </c>
      <c r="S515" s="15">
        <f t="shared" si="52"/>
        <v>0</v>
      </c>
      <c r="T515" s="15">
        <f t="shared" si="53"/>
        <v>0</v>
      </c>
      <c r="U515" s="15">
        <f t="shared" si="54"/>
        <v>0</v>
      </c>
      <c r="V515" s="17">
        <f t="shared" si="55"/>
        <v>0</v>
      </c>
    </row>
    <row r="516" spans="1:22" ht="13.5" x14ac:dyDescent="0.35">
      <c r="A516" s="14">
        <v>117455</v>
      </c>
      <c r="B516" s="15" t="s">
        <v>148</v>
      </c>
      <c r="C516" s="15">
        <v>13.8</v>
      </c>
      <c r="D516" s="15">
        <v>101</v>
      </c>
      <c r="E516" s="15">
        <v>1410</v>
      </c>
      <c r="F516" s="15">
        <v>0</v>
      </c>
      <c r="G516" s="15">
        <v>0</v>
      </c>
      <c r="H516" s="15">
        <v>0</v>
      </c>
      <c r="I516" s="16">
        <v>0</v>
      </c>
      <c r="J516" s="15">
        <f t="shared" si="49"/>
        <v>0</v>
      </c>
      <c r="K516" s="15">
        <f t="shared" si="50"/>
        <v>0</v>
      </c>
      <c r="L516" s="15">
        <v>-1.7099999999999999E-3</v>
      </c>
      <c r="M516" s="15">
        <v>-1.3699999999999999E-3</v>
      </c>
      <c r="N516" s="15">
        <v>-1.3699999999999999E-3</v>
      </c>
      <c r="O516" s="15">
        <v>-1.3699999999999999E-3</v>
      </c>
      <c r="P516" s="15">
        <v>-1.67E-3</v>
      </c>
      <c r="Q516" s="15"/>
      <c r="R516" s="15">
        <f t="shared" si="51"/>
        <v>0</v>
      </c>
      <c r="S516" s="15">
        <f t="shared" si="52"/>
        <v>0</v>
      </c>
      <c r="T516" s="15">
        <f t="shared" si="53"/>
        <v>0</v>
      </c>
      <c r="U516" s="15">
        <f t="shared" si="54"/>
        <v>0</v>
      </c>
      <c r="V516" s="17">
        <f t="shared" si="55"/>
        <v>0</v>
      </c>
    </row>
    <row r="517" spans="1:22" ht="13.5" x14ac:dyDescent="0.35">
      <c r="A517" s="14">
        <v>117505</v>
      </c>
      <c r="B517" s="15" t="s">
        <v>155</v>
      </c>
      <c r="C517" s="15">
        <v>0.48</v>
      </c>
      <c r="D517" s="15">
        <v>101</v>
      </c>
      <c r="E517" s="15">
        <v>1410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49"/>
        <v>0</v>
      </c>
      <c r="K517" s="15">
        <f t="shared" si="50"/>
        <v>0</v>
      </c>
      <c r="L517" s="15">
        <v>-1.47E-3</v>
      </c>
      <c r="M517" s="15">
        <v>-1.1999999999999999E-3</v>
      </c>
      <c r="N517" s="15">
        <v>-1.1999999999999999E-3</v>
      </c>
      <c r="O517" s="15">
        <v>-1.1999999999999999E-3</v>
      </c>
      <c r="P517" s="15">
        <v>-1.49E-3</v>
      </c>
      <c r="Q517" s="15"/>
      <c r="R517" s="15">
        <f t="shared" si="51"/>
        <v>0</v>
      </c>
      <c r="S517" s="15">
        <f t="shared" si="52"/>
        <v>0</v>
      </c>
      <c r="T517" s="15">
        <f t="shared" si="53"/>
        <v>0</v>
      </c>
      <c r="U517" s="15">
        <f t="shared" si="54"/>
        <v>0</v>
      </c>
      <c r="V517" s="17">
        <f t="shared" si="55"/>
        <v>0</v>
      </c>
    </row>
    <row r="518" spans="1:22" ht="13.5" x14ac:dyDescent="0.35">
      <c r="A518" s="14">
        <v>997342</v>
      </c>
      <c r="B518" s="15" t="s">
        <v>157</v>
      </c>
      <c r="C518" s="15">
        <v>115</v>
      </c>
      <c r="D518" s="15">
        <v>101</v>
      </c>
      <c r="E518" s="15">
        <v>1410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49"/>
        <v>0</v>
      </c>
      <c r="K518" s="15">
        <f t="shared" si="50"/>
        <v>0</v>
      </c>
      <c r="L518" s="15">
        <v>-1.47E-3</v>
      </c>
      <c r="M518" s="15">
        <v>-1.1999999999999999E-3</v>
      </c>
      <c r="N518" s="15">
        <v>-1.1999999999999999E-3</v>
      </c>
      <c r="O518" s="15">
        <v>-1.1999999999999999E-3</v>
      </c>
      <c r="P518" s="15">
        <v>-1.49E-3</v>
      </c>
      <c r="Q518" s="15"/>
      <c r="R518" s="15">
        <f t="shared" si="51"/>
        <v>0</v>
      </c>
      <c r="S518" s="15">
        <f t="shared" si="52"/>
        <v>0</v>
      </c>
      <c r="T518" s="15">
        <f t="shared" si="53"/>
        <v>0</v>
      </c>
      <c r="U518" s="15">
        <f t="shared" si="54"/>
        <v>0</v>
      </c>
      <c r="V518" s="17">
        <f t="shared" si="55"/>
        <v>0</v>
      </c>
    </row>
    <row r="519" spans="1:22" ht="13.5" x14ac:dyDescent="0.35">
      <c r="A519" s="14">
        <v>113098</v>
      </c>
      <c r="B519" s="15" t="s">
        <v>375</v>
      </c>
      <c r="C519" s="15">
        <v>2.4</v>
      </c>
      <c r="D519" s="15">
        <v>101</v>
      </c>
      <c r="E519" s="15">
        <v>1100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49"/>
        <v>0</v>
      </c>
      <c r="K519" s="15">
        <f t="shared" si="50"/>
        <v>0</v>
      </c>
      <c r="L519" s="15">
        <v>-1.797E-2</v>
      </c>
      <c r="M519" s="15">
        <v>1.6330000000000001E-2</v>
      </c>
      <c r="N519" s="15">
        <v>1.6330000000000001E-2</v>
      </c>
      <c r="O519" s="15">
        <v>1.6330000000000001E-2</v>
      </c>
      <c r="P519" s="15">
        <v>-1.42E-3</v>
      </c>
      <c r="Q519" s="15"/>
      <c r="R519" s="15">
        <f t="shared" si="51"/>
        <v>0</v>
      </c>
      <c r="S519" s="15">
        <f t="shared" si="52"/>
        <v>0</v>
      </c>
      <c r="T519" s="15">
        <f t="shared" si="53"/>
        <v>0</v>
      </c>
      <c r="U519" s="15">
        <f t="shared" si="54"/>
        <v>0</v>
      </c>
      <c r="V519" s="17">
        <f t="shared" si="55"/>
        <v>0</v>
      </c>
    </row>
    <row r="520" spans="1:22" ht="13.5" x14ac:dyDescent="0.35">
      <c r="A520" s="14">
        <v>117503</v>
      </c>
      <c r="B520" s="15" t="s">
        <v>154</v>
      </c>
      <c r="C520" s="15">
        <v>0.48</v>
      </c>
      <c r="D520" s="15">
        <v>101</v>
      </c>
      <c r="E520" s="15">
        <v>1410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49"/>
        <v>0</v>
      </c>
      <c r="K520" s="15">
        <f t="shared" si="50"/>
        <v>0</v>
      </c>
      <c r="L520" s="15">
        <v>-1.3600000000000001E-3</v>
      </c>
      <c r="M520" s="15">
        <v>-1.1100000000000001E-3</v>
      </c>
      <c r="N520" s="15">
        <v>-1.1100000000000001E-3</v>
      </c>
      <c r="O520" s="15">
        <v>-1.1100000000000001E-3</v>
      </c>
      <c r="P520" s="15">
        <v>-1.41E-3</v>
      </c>
      <c r="Q520" s="15"/>
      <c r="R520" s="15">
        <f t="shared" si="51"/>
        <v>0</v>
      </c>
      <c r="S520" s="15">
        <f t="shared" si="52"/>
        <v>0</v>
      </c>
      <c r="T520" s="15">
        <f t="shared" si="53"/>
        <v>0</v>
      </c>
      <c r="U520" s="15">
        <f t="shared" si="54"/>
        <v>0</v>
      </c>
      <c r="V520" s="17">
        <f t="shared" si="55"/>
        <v>0</v>
      </c>
    </row>
    <row r="521" spans="1:22" ht="13.5" x14ac:dyDescent="0.35">
      <c r="A521" s="14">
        <v>117514</v>
      </c>
      <c r="B521" s="15" t="s">
        <v>156</v>
      </c>
      <c r="C521" s="15">
        <v>0.38</v>
      </c>
      <c r="D521" s="15">
        <v>101</v>
      </c>
      <c r="E521" s="15">
        <v>1410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49"/>
        <v>0</v>
      </c>
      <c r="K521" s="15">
        <f t="shared" si="50"/>
        <v>0</v>
      </c>
      <c r="L521" s="15">
        <v>-1.3600000000000001E-3</v>
      </c>
      <c r="M521" s="15">
        <v>-1.1100000000000001E-3</v>
      </c>
      <c r="N521" s="15">
        <v>-1.1100000000000001E-3</v>
      </c>
      <c r="O521" s="15">
        <v>-1.1100000000000001E-3</v>
      </c>
      <c r="P521" s="15">
        <v>-1.41E-3</v>
      </c>
      <c r="Q521" s="15"/>
      <c r="R521" s="15">
        <f t="shared" si="51"/>
        <v>0</v>
      </c>
      <c r="S521" s="15">
        <f t="shared" si="52"/>
        <v>0</v>
      </c>
      <c r="T521" s="15">
        <f t="shared" si="53"/>
        <v>0</v>
      </c>
      <c r="U521" s="15">
        <f t="shared" si="54"/>
        <v>0</v>
      </c>
      <c r="V521" s="17">
        <f t="shared" si="55"/>
        <v>0</v>
      </c>
    </row>
    <row r="522" spans="1:22" ht="13.5" x14ac:dyDescent="0.35">
      <c r="A522" s="14">
        <v>113099</v>
      </c>
      <c r="B522" s="15" t="s">
        <v>376</v>
      </c>
      <c r="C522" s="15">
        <v>2.4</v>
      </c>
      <c r="D522" s="15">
        <v>101</v>
      </c>
      <c r="E522" s="15">
        <v>1100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si="49"/>
        <v>0</v>
      </c>
      <c r="K522" s="15">
        <f t="shared" si="50"/>
        <v>0</v>
      </c>
      <c r="L522" s="15">
        <v>-1.864E-2</v>
      </c>
      <c r="M522" s="15">
        <v>1.7180000000000001E-2</v>
      </c>
      <c r="N522" s="15">
        <v>1.7180000000000001E-2</v>
      </c>
      <c r="O522" s="15">
        <v>1.7180000000000001E-2</v>
      </c>
      <c r="P522" s="15">
        <v>-1.3600000000000001E-3</v>
      </c>
      <c r="Q522" s="15"/>
      <c r="R522" s="15">
        <f t="shared" si="51"/>
        <v>0</v>
      </c>
      <c r="S522" s="15">
        <f t="shared" si="52"/>
        <v>0</v>
      </c>
      <c r="T522" s="15">
        <f t="shared" si="53"/>
        <v>0</v>
      </c>
      <c r="U522" s="15">
        <f t="shared" si="54"/>
        <v>0</v>
      </c>
      <c r="V522" s="17">
        <f t="shared" si="55"/>
        <v>0</v>
      </c>
    </row>
    <row r="523" spans="1:22" ht="13.5" x14ac:dyDescent="0.35">
      <c r="A523" s="14">
        <v>997463</v>
      </c>
      <c r="B523" s="15" t="s">
        <v>160</v>
      </c>
      <c r="C523" s="15">
        <v>115</v>
      </c>
      <c r="D523" s="15">
        <v>101</v>
      </c>
      <c r="E523" s="15">
        <v>1410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49"/>
        <v>0</v>
      </c>
      <c r="K523" s="15">
        <f t="shared" si="50"/>
        <v>0</v>
      </c>
      <c r="L523" s="15">
        <v>-1.23E-3</v>
      </c>
      <c r="M523" s="15">
        <v>-1.0200000000000001E-3</v>
      </c>
      <c r="N523" s="15">
        <v>-1.0200000000000001E-3</v>
      </c>
      <c r="O523" s="15">
        <v>-1.0200000000000001E-3</v>
      </c>
      <c r="P523" s="15">
        <v>-1.31E-3</v>
      </c>
      <c r="Q523" s="15"/>
      <c r="R523" s="15">
        <f t="shared" si="51"/>
        <v>0</v>
      </c>
      <c r="S523" s="15">
        <f t="shared" si="52"/>
        <v>0</v>
      </c>
      <c r="T523" s="15">
        <f t="shared" si="53"/>
        <v>0</v>
      </c>
      <c r="U523" s="15">
        <f t="shared" si="54"/>
        <v>0</v>
      </c>
      <c r="V523" s="17">
        <f t="shared" si="55"/>
        <v>0</v>
      </c>
    </row>
    <row r="524" spans="1:22" ht="13.5" x14ac:dyDescent="0.35">
      <c r="A524" s="14">
        <v>113100</v>
      </c>
      <c r="B524" s="15" t="s">
        <v>377</v>
      </c>
      <c r="C524" s="15">
        <v>2.4</v>
      </c>
      <c r="D524" s="15">
        <v>101</v>
      </c>
      <c r="E524" s="15">
        <v>1100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49"/>
        <v>0</v>
      </c>
      <c r="K524" s="15">
        <f t="shared" si="50"/>
        <v>0</v>
      </c>
      <c r="L524" s="15">
        <v>-1.917E-2</v>
      </c>
      <c r="M524" s="15">
        <v>1.7860000000000001E-2</v>
      </c>
      <c r="N524" s="15">
        <v>1.7860000000000001E-2</v>
      </c>
      <c r="O524" s="15">
        <v>1.7860000000000001E-2</v>
      </c>
      <c r="P524" s="15">
        <v>-1.2999999999999999E-3</v>
      </c>
      <c r="Q524" s="15"/>
      <c r="R524" s="15">
        <f t="shared" si="51"/>
        <v>0</v>
      </c>
      <c r="S524" s="15">
        <f t="shared" si="52"/>
        <v>0</v>
      </c>
      <c r="T524" s="15">
        <f t="shared" si="53"/>
        <v>0</v>
      </c>
      <c r="U524" s="15">
        <f t="shared" si="54"/>
        <v>0</v>
      </c>
      <c r="V524" s="17">
        <f t="shared" si="55"/>
        <v>0</v>
      </c>
    </row>
    <row r="525" spans="1:22" ht="13.5" x14ac:dyDescent="0.35">
      <c r="A525" s="14">
        <v>117485</v>
      </c>
      <c r="B525" s="15" t="s">
        <v>161</v>
      </c>
      <c r="C525" s="15">
        <v>0.6</v>
      </c>
      <c r="D525" s="15">
        <v>101</v>
      </c>
      <c r="E525" s="15">
        <v>1410</v>
      </c>
      <c r="F525" s="15">
        <v>0</v>
      </c>
      <c r="G525" s="15">
        <v>0</v>
      </c>
      <c r="H525" s="15">
        <v>0</v>
      </c>
      <c r="I525" s="16">
        <v>0</v>
      </c>
      <c r="J525" s="15">
        <f t="shared" si="49"/>
        <v>0</v>
      </c>
      <c r="K525" s="15">
        <f t="shared" si="50"/>
        <v>0</v>
      </c>
      <c r="L525" s="15">
        <v>-1.09E-3</v>
      </c>
      <c r="M525" s="15">
        <v>-9.2000000000000003E-4</v>
      </c>
      <c r="N525" s="15">
        <v>-9.2000000000000003E-4</v>
      </c>
      <c r="O525" s="15">
        <v>-9.2000000000000003E-4</v>
      </c>
      <c r="P525" s="15">
        <v>-1.2099999999999999E-3</v>
      </c>
      <c r="Q525" s="15"/>
      <c r="R525" s="15">
        <f t="shared" si="51"/>
        <v>0</v>
      </c>
      <c r="S525" s="15">
        <f t="shared" si="52"/>
        <v>0</v>
      </c>
      <c r="T525" s="15">
        <f t="shared" si="53"/>
        <v>0</v>
      </c>
      <c r="U525" s="15">
        <f t="shared" si="54"/>
        <v>0</v>
      </c>
      <c r="V525" s="17">
        <f t="shared" si="55"/>
        <v>0</v>
      </c>
    </row>
    <row r="526" spans="1:22" ht="13.5" x14ac:dyDescent="0.35">
      <c r="A526" s="14">
        <v>117486</v>
      </c>
      <c r="B526" s="15" t="s">
        <v>162</v>
      </c>
      <c r="C526" s="15">
        <v>0.6</v>
      </c>
      <c r="D526" s="15">
        <v>101</v>
      </c>
      <c r="E526" s="15">
        <v>1410</v>
      </c>
      <c r="F526" s="15">
        <v>0</v>
      </c>
      <c r="G526" s="15">
        <v>0</v>
      </c>
      <c r="H526" s="15">
        <v>0</v>
      </c>
      <c r="I526" s="16">
        <v>0</v>
      </c>
      <c r="J526" s="15">
        <f t="shared" ref="J526:J589" si="56">I526-F526</f>
        <v>0</v>
      </c>
      <c r="K526" s="15">
        <f t="shared" ref="K526:K589" si="57">H526-I526</f>
        <v>0</v>
      </c>
      <c r="L526" s="15">
        <v>-1.09E-3</v>
      </c>
      <c r="M526" s="15">
        <v>-9.2000000000000003E-4</v>
      </c>
      <c r="N526" s="15">
        <v>-9.2000000000000003E-4</v>
      </c>
      <c r="O526" s="15">
        <v>-9.2000000000000003E-4</v>
      </c>
      <c r="P526" s="15">
        <v>-1.2099999999999999E-3</v>
      </c>
      <c r="Q526" s="15"/>
      <c r="R526" s="15">
        <f t="shared" ref="R526:R589" si="58">L526*J526</f>
        <v>0</v>
      </c>
      <c r="S526" s="15">
        <f t="shared" ref="S526:S589" si="59">M526*J526</f>
        <v>0</v>
      </c>
      <c r="T526" s="15">
        <f t="shared" ref="T526:T589" si="60">N526*J526</f>
        <v>0</v>
      </c>
      <c r="U526" s="15">
        <f t="shared" ref="U526:U589" si="61">O526*J526</f>
        <v>0</v>
      </c>
      <c r="V526" s="17">
        <f t="shared" ref="V526:V589" si="62">P526*J526</f>
        <v>0</v>
      </c>
    </row>
    <row r="527" spans="1:22" ht="13.5" x14ac:dyDescent="0.35">
      <c r="A527" s="14">
        <v>997327</v>
      </c>
      <c r="B527" s="15" t="s">
        <v>163</v>
      </c>
      <c r="C527" s="15">
        <v>115</v>
      </c>
      <c r="D527" s="15">
        <v>101</v>
      </c>
      <c r="E527" s="15">
        <v>1410</v>
      </c>
      <c r="F527" s="15">
        <v>0</v>
      </c>
      <c r="G527" s="15">
        <v>0</v>
      </c>
      <c r="H527" s="15">
        <v>0</v>
      </c>
      <c r="I527" s="16">
        <v>0</v>
      </c>
      <c r="J527" s="15">
        <f t="shared" si="56"/>
        <v>0</v>
      </c>
      <c r="K527" s="15">
        <f t="shared" si="57"/>
        <v>0</v>
      </c>
      <c r="L527" s="15">
        <v>-1.06E-3</v>
      </c>
      <c r="M527" s="15">
        <v>-8.9999999999999998E-4</v>
      </c>
      <c r="N527" s="15">
        <v>-8.9999999999999998E-4</v>
      </c>
      <c r="O527" s="15">
        <v>-8.9999999999999998E-4</v>
      </c>
      <c r="P527" s="15">
        <v>-1.1800000000000001E-3</v>
      </c>
      <c r="Q527" s="15"/>
      <c r="R527" s="15">
        <f t="shared" si="58"/>
        <v>0</v>
      </c>
      <c r="S527" s="15">
        <f t="shared" si="59"/>
        <v>0</v>
      </c>
      <c r="T527" s="15">
        <f t="shared" si="60"/>
        <v>0</v>
      </c>
      <c r="U527" s="15">
        <f t="shared" si="61"/>
        <v>0</v>
      </c>
      <c r="V527" s="17">
        <f t="shared" si="62"/>
        <v>0</v>
      </c>
    </row>
    <row r="528" spans="1:22" ht="13.5" x14ac:dyDescent="0.35">
      <c r="A528" s="14">
        <v>113128</v>
      </c>
      <c r="B528" s="15" t="s">
        <v>235</v>
      </c>
      <c r="C528" s="15">
        <v>0.34</v>
      </c>
      <c r="D528" s="15">
        <v>101</v>
      </c>
      <c r="E528" s="15">
        <v>1100</v>
      </c>
      <c r="F528" s="15">
        <v>0</v>
      </c>
      <c r="G528" s="15">
        <v>0</v>
      </c>
      <c r="H528" s="15">
        <v>0</v>
      </c>
      <c r="I528" s="16">
        <v>0</v>
      </c>
      <c r="J528" s="15">
        <f t="shared" si="56"/>
        <v>0</v>
      </c>
      <c r="K528" s="15">
        <f t="shared" si="57"/>
        <v>0</v>
      </c>
      <c r="L528" s="15">
        <v>8.5999999999999998E-4</v>
      </c>
      <c r="M528" s="15">
        <v>3.3E-4</v>
      </c>
      <c r="N528" s="15">
        <v>3.3E-4</v>
      </c>
      <c r="O528" s="15">
        <v>3.3E-4</v>
      </c>
      <c r="P528" s="15">
        <v>-1.16E-3</v>
      </c>
      <c r="Q528" s="15"/>
      <c r="R528" s="15">
        <f t="shared" si="58"/>
        <v>0</v>
      </c>
      <c r="S528" s="15">
        <f t="shared" si="59"/>
        <v>0</v>
      </c>
      <c r="T528" s="15">
        <f t="shared" si="60"/>
        <v>0</v>
      </c>
      <c r="U528" s="15">
        <f t="shared" si="61"/>
        <v>0</v>
      </c>
      <c r="V528" s="17">
        <f t="shared" si="62"/>
        <v>0</v>
      </c>
    </row>
    <row r="529" spans="1:22" ht="13.5" x14ac:dyDescent="0.35">
      <c r="A529" s="14">
        <v>113129</v>
      </c>
      <c r="B529" s="15" t="s">
        <v>236</v>
      </c>
      <c r="C529" s="15">
        <v>0.34</v>
      </c>
      <c r="D529" s="15">
        <v>101</v>
      </c>
      <c r="E529" s="15">
        <v>1100</v>
      </c>
      <c r="F529" s="15">
        <v>0</v>
      </c>
      <c r="G529" s="15">
        <v>0</v>
      </c>
      <c r="H529" s="15">
        <v>0</v>
      </c>
      <c r="I529" s="16">
        <v>0</v>
      </c>
      <c r="J529" s="15">
        <f t="shared" si="56"/>
        <v>0</v>
      </c>
      <c r="K529" s="15">
        <f t="shared" si="57"/>
        <v>0</v>
      </c>
      <c r="L529" s="15">
        <v>8.5999999999999998E-4</v>
      </c>
      <c r="M529" s="15">
        <v>3.3E-4</v>
      </c>
      <c r="N529" s="15">
        <v>3.3E-4</v>
      </c>
      <c r="O529" s="15">
        <v>3.3E-4</v>
      </c>
      <c r="P529" s="15">
        <v>-1.16E-3</v>
      </c>
      <c r="Q529" s="15"/>
      <c r="R529" s="15">
        <f t="shared" si="58"/>
        <v>0</v>
      </c>
      <c r="S529" s="15">
        <f t="shared" si="59"/>
        <v>0</v>
      </c>
      <c r="T529" s="15">
        <f t="shared" si="60"/>
        <v>0</v>
      </c>
      <c r="U529" s="15">
        <f t="shared" si="61"/>
        <v>0</v>
      </c>
      <c r="V529" s="17">
        <f t="shared" si="62"/>
        <v>0</v>
      </c>
    </row>
    <row r="530" spans="1:22" ht="13.5" x14ac:dyDescent="0.35">
      <c r="A530" s="14">
        <v>113130</v>
      </c>
      <c r="B530" s="15" t="s">
        <v>237</v>
      </c>
      <c r="C530" s="15">
        <v>0.36</v>
      </c>
      <c r="D530" s="15">
        <v>101</v>
      </c>
      <c r="E530" s="15">
        <v>1100</v>
      </c>
      <c r="F530" s="15">
        <v>0</v>
      </c>
      <c r="G530" s="15">
        <v>0</v>
      </c>
      <c r="H530" s="15">
        <v>0</v>
      </c>
      <c r="I530" s="16">
        <v>0</v>
      </c>
      <c r="J530" s="15">
        <f t="shared" si="56"/>
        <v>0</v>
      </c>
      <c r="K530" s="15">
        <f t="shared" si="57"/>
        <v>0</v>
      </c>
      <c r="L530" s="15">
        <v>8.5999999999999998E-4</v>
      </c>
      <c r="M530" s="15">
        <v>3.3E-4</v>
      </c>
      <c r="N530" s="15">
        <v>3.3E-4</v>
      </c>
      <c r="O530" s="15">
        <v>3.3E-4</v>
      </c>
      <c r="P530" s="15">
        <v>-1.16E-3</v>
      </c>
      <c r="Q530" s="15"/>
      <c r="R530" s="15">
        <f t="shared" si="58"/>
        <v>0</v>
      </c>
      <c r="S530" s="15">
        <f t="shared" si="59"/>
        <v>0</v>
      </c>
      <c r="T530" s="15">
        <f t="shared" si="60"/>
        <v>0</v>
      </c>
      <c r="U530" s="15">
        <f t="shared" si="61"/>
        <v>0</v>
      </c>
      <c r="V530" s="17">
        <f t="shared" si="62"/>
        <v>0</v>
      </c>
    </row>
    <row r="531" spans="1:22" ht="13.5" x14ac:dyDescent="0.35">
      <c r="A531" s="14">
        <v>993004</v>
      </c>
      <c r="B531" s="15" t="s">
        <v>238</v>
      </c>
      <c r="C531" s="15">
        <v>115</v>
      </c>
      <c r="D531" s="15">
        <v>101</v>
      </c>
      <c r="E531" s="15">
        <v>1100</v>
      </c>
      <c r="F531" s="15">
        <v>24.91</v>
      </c>
      <c r="G531" s="15">
        <v>0</v>
      </c>
      <c r="H531" s="15">
        <v>24.91</v>
      </c>
      <c r="I531" s="16">
        <v>24.91</v>
      </c>
      <c r="J531" s="15">
        <f t="shared" si="56"/>
        <v>0</v>
      </c>
      <c r="K531" s="15">
        <f t="shared" si="57"/>
        <v>0</v>
      </c>
      <c r="L531" s="15">
        <v>8.5999999999999998E-4</v>
      </c>
      <c r="M531" s="15">
        <v>3.3E-4</v>
      </c>
      <c r="N531" s="15">
        <v>3.3E-4</v>
      </c>
      <c r="O531" s="15">
        <v>3.3E-4</v>
      </c>
      <c r="P531" s="15">
        <v>-1.16E-3</v>
      </c>
      <c r="Q531" s="15"/>
      <c r="R531" s="15">
        <f t="shared" si="58"/>
        <v>0</v>
      </c>
      <c r="S531" s="15">
        <f t="shared" si="59"/>
        <v>0</v>
      </c>
      <c r="T531" s="15">
        <f t="shared" si="60"/>
        <v>0</v>
      </c>
      <c r="U531" s="15">
        <f t="shared" si="61"/>
        <v>0</v>
      </c>
      <c r="V531" s="17">
        <f t="shared" si="62"/>
        <v>0</v>
      </c>
    </row>
    <row r="532" spans="1:22" ht="13.5" x14ac:dyDescent="0.35">
      <c r="A532" s="14">
        <v>997332</v>
      </c>
      <c r="B532" s="15" t="s">
        <v>164</v>
      </c>
      <c r="C532" s="15">
        <v>115</v>
      </c>
      <c r="D532" s="15">
        <v>101</v>
      </c>
      <c r="E532" s="15">
        <v>1410</v>
      </c>
      <c r="F532" s="15">
        <v>0</v>
      </c>
      <c r="G532" s="15">
        <v>0</v>
      </c>
      <c r="H532" s="15">
        <v>0</v>
      </c>
      <c r="I532" s="16">
        <v>0</v>
      </c>
      <c r="J532" s="15">
        <f t="shared" si="56"/>
        <v>0</v>
      </c>
      <c r="K532" s="15">
        <f t="shared" si="57"/>
        <v>0</v>
      </c>
      <c r="L532" s="15">
        <v>-9.8999999999999999E-4</v>
      </c>
      <c r="M532" s="15">
        <v>-8.4000000000000003E-4</v>
      </c>
      <c r="N532" s="15">
        <v>-8.4000000000000003E-4</v>
      </c>
      <c r="O532" s="15">
        <v>-8.4000000000000003E-4</v>
      </c>
      <c r="P532" s="15">
        <v>-1.1299999999999999E-3</v>
      </c>
      <c r="Q532" s="15"/>
      <c r="R532" s="15">
        <f t="shared" si="58"/>
        <v>0</v>
      </c>
      <c r="S532" s="15">
        <f t="shared" si="59"/>
        <v>0</v>
      </c>
      <c r="T532" s="15">
        <f t="shared" si="60"/>
        <v>0</v>
      </c>
      <c r="U532" s="15">
        <f t="shared" si="61"/>
        <v>0</v>
      </c>
      <c r="V532" s="17">
        <f t="shared" si="62"/>
        <v>0</v>
      </c>
    </row>
    <row r="533" spans="1:22" ht="13.5" x14ac:dyDescent="0.35">
      <c r="A533" s="14">
        <v>997385</v>
      </c>
      <c r="B533" s="15" t="s">
        <v>164</v>
      </c>
      <c r="C533" s="15">
        <v>34.5</v>
      </c>
      <c r="D533" s="15">
        <v>101</v>
      </c>
      <c r="E533" s="15">
        <v>1410</v>
      </c>
      <c r="F533" s="15">
        <v>0</v>
      </c>
      <c r="G533" s="15">
        <v>0</v>
      </c>
      <c r="H533" s="15">
        <v>0</v>
      </c>
      <c r="I533" s="16">
        <v>0</v>
      </c>
      <c r="J533" s="15">
        <f t="shared" si="56"/>
        <v>0</v>
      </c>
      <c r="K533" s="15">
        <f t="shared" si="57"/>
        <v>0</v>
      </c>
      <c r="L533" s="15">
        <v>-9.8999999999999999E-4</v>
      </c>
      <c r="M533" s="15">
        <v>-8.4999999999999995E-4</v>
      </c>
      <c r="N533" s="15">
        <v>-8.4999999999999995E-4</v>
      </c>
      <c r="O533" s="15">
        <v>-8.4999999999999995E-4</v>
      </c>
      <c r="P533" s="15">
        <v>-1.1299999999999999E-3</v>
      </c>
      <c r="Q533" s="15"/>
      <c r="R533" s="15">
        <f t="shared" si="58"/>
        <v>0</v>
      </c>
      <c r="S533" s="15">
        <f t="shared" si="59"/>
        <v>0</v>
      </c>
      <c r="T533" s="15">
        <f t="shared" si="60"/>
        <v>0</v>
      </c>
      <c r="U533" s="15">
        <f t="shared" si="61"/>
        <v>0</v>
      </c>
      <c r="V533" s="17">
        <f t="shared" si="62"/>
        <v>0</v>
      </c>
    </row>
    <row r="534" spans="1:22" ht="13.5" x14ac:dyDescent="0.35">
      <c r="A534" s="14">
        <v>117029</v>
      </c>
      <c r="B534" s="15" t="s">
        <v>165</v>
      </c>
      <c r="C534" s="15">
        <v>13.8</v>
      </c>
      <c r="D534" s="15">
        <v>101</v>
      </c>
      <c r="E534" s="15">
        <v>1400</v>
      </c>
      <c r="F534" s="15">
        <v>77.459999999999994</v>
      </c>
      <c r="G534" s="15">
        <v>0</v>
      </c>
      <c r="H534" s="15">
        <v>77.459999999999994</v>
      </c>
      <c r="I534" s="16">
        <v>77.459999999999994</v>
      </c>
      <c r="J534" s="15">
        <f t="shared" si="56"/>
        <v>0</v>
      </c>
      <c r="K534" s="15">
        <f t="shared" si="57"/>
        <v>0</v>
      </c>
      <c r="L534" s="15">
        <v>-5.6999999999999998E-4</v>
      </c>
      <c r="M534" s="15">
        <v>-5.2999999999999998E-4</v>
      </c>
      <c r="N534" s="15">
        <v>-5.2999999999999998E-4</v>
      </c>
      <c r="O534" s="15">
        <v>-5.2999999999999998E-4</v>
      </c>
      <c r="P534" s="15">
        <v>-9.2000000000000003E-4</v>
      </c>
      <c r="Q534" s="15"/>
      <c r="R534" s="15">
        <f t="shared" si="58"/>
        <v>0</v>
      </c>
      <c r="S534" s="15">
        <f t="shared" si="59"/>
        <v>0</v>
      </c>
      <c r="T534" s="15">
        <f t="shared" si="60"/>
        <v>0</v>
      </c>
      <c r="U534" s="15">
        <f t="shared" si="61"/>
        <v>0</v>
      </c>
      <c r="V534" s="17">
        <f t="shared" si="62"/>
        <v>0</v>
      </c>
    </row>
    <row r="535" spans="1:22" ht="13.5" x14ac:dyDescent="0.35">
      <c r="A535" s="14">
        <v>117030</v>
      </c>
      <c r="B535" s="15" t="s">
        <v>166</v>
      </c>
      <c r="C535" s="15">
        <v>13.8</v>
      </c>
      <c r="D535" s="15">
        <v>101</v>
      </c>
      <c r="E535" s="15">
        <v>1400</v>
      </c>
      <c r="F535" s="15">
        <v>77.459999999999994</v>
      </c>
      <c r="G535" s="15">
        <v>0</v>
      </c>
      <c r="H535" s="15">
        <v>77.459999999999994</v>
      </c>
      <c r="I535" s="16">
        <v>77.459999999999994</v>
      </c>
      <c r="J535" s="15">
        <f t="shared" si="56"/>
        <v>0</v>
      </c>
      <c r="K535" s="15">
        <f t="shared" si="57"/>
        <v>0</v>
      </c>
      <c r="L535" s="15">
        <v>-5.6999999999999998E-4</v>
      </c>
      <c r="M535" s="15">
        <v>-5.2999999999999998E-4</v>
      </c>
      <c r="N535" s="15">
        <v>-5.2999999999999998E-4</v>
      </c>
      <c r="O535" s="15">
        <v>-5.2999999999999998E-4</v>
      </c>
      <c r="P535" s="15">
        <v>-9.2000000000000003E-4</v>
      </c>
      <c r="Q535" s="15"/>
      <c r="R535" s="15">
        <f t="shared" si="58"/>
        <v>0</v>
      </c>
      <c r="S535" s="15">
        <f t="shared" si="59"/>
        <v>0</v>
      </c>
      <c r="T535" s="15">
        <f t="shared" si="60"/>
        <v>0</v>
      </c>
      <c r="U535" s="15">
        <f t="shared" si="61"/>
        <v>0</v>
      </c>
      <c r="V535" s="17">
        <f t="shared" si="62"/>
        <v>0</v>
      </c>
    </row>
    <row r="536" spans="1:22" ht="13.5" x14ac:dyDescent="0.35">
      <c r="A536" s="14">
        <v>117031</v>
      </c>
      <c r="B536" s="15" t="s">
        <v>167</v>
      </c>
      <c r="C536" s="15">
        <v>13.8</v>
      </c>
      <c r="D536" s="15">
        <v>101</v>
      </c>
      <c r="E536" s="15">
        <v>1400</v>
      </c>
      <c r="F536" s="15">
        <v>117.42</v>
      </c>
      <c r="G536" s="15">
        <v>0</v>
      </c>
      <c r="H536" s="15">
        <v>117.42</v>
      </c>
      <c r="I536" s="16">
        <v>117.42</v>
      </c>
      <c r="J536" s="15">
        <f t="shared" si="56"/>
        <v>0</v>
      </c>
      <c r="K536" s="15">
        <f t="shared" si="57"/>
        <v>0</v>
      </c>
      <c r="L536" s="15">
        <v>-5.6999999999999998E-4</v>
      </c>
      <c r="M536" s="15">
        <v>-5.2999999999999998E-4</v>
      </c>
      <c r="N536" s="15">
        <v>-5.2999999999999998E-4</v>
      </c>
      <c r="O536" s="15">
        <v>-5.2999999999999998E-4</v>
      </c>
      <c r="P536" s="15">
        <v>-9.2000000000000003E-4</v>
      </c>
      <c r="Q536" s="15"/>
      <c r="R536" s="15">
        <f t="shared" si="58"/>
        <v>0</v>
      </c>
      <c r="S536" s="15">
        <f t="shared" si="59"/>
        <v>0</v>
      </c>
      <c r="T536" s="15">
        <f t="shared" si="60"/>
        <v>0</v>
      </c>
      <c r="U536" s="15">
        <f t="shared" si="61"/>
        <v>0</v>
      </c>
      <c r="V536" s="17">
        <f t="shared" si="62"/>
        <v>0</v>
      </c>
    </row>
    <row r="537" spans="1:22" ht="13.5" x14ac:dyDescent="0.35">
      <c r="A537" s="14">
        <v>117032</v>
      </c>
      <c r="B537" s="15" t="s">
        <v>168</v>
      </c>
      <c r="C537" s="15">
        <v>13.8</v>
      </c>
      <c r="D537" s="15">
        <v>101</v>
      </c>
      <c r="E537" s="15">
        <v>1400</v>
      </c>
      <c r="F537" s="15">
        <v>78.17</v>
      </c>
      <c r="G537" s="15">
        <v>0</v>
      </c>
      <c r="H537" s="15">
        <v>78.17</v>
      </c>
      <c r="I537" s="16">
        <v>78.17</v>
      </c>
      <c r="J537" s="15">
        <f t="shared" si="56"/>
        <v>0</v>
      </c>
      <c r="K537" s="15">
        <f t="shared" si="57"/>
        <v>0</v>
      </c>
      <c r="L537" s="15">
        <v>-5.6999999999999998E-4</v>
      </c>
      <c r="M537" s="15">
        <v>-5.2999999999999998E-4</v>
      </c>
      <c r="N537" s="15">
        <v>-5.2999999999999998E-4</v>
      </c>
      <c r="O537" s="15">
        <v>-5.2999999999999998E-4</v>
      </c>
      <c r="P537" s="15">
        <v>-9.2000000000000003E-4</v>
      </c>
      <c r="Q537" s="15"/>
      <c r="R537" s="15">
        <f t="shared" si="58"/>
        <v>0</v>
      </c>
      <c r="S537" s="15">
        <f t="shared" si="59"/>
        <v>0</v>
      </c>
      <c r="T537" s="15">
        <f t="shared" si="60"/>
        <v>0</v>
      </c>
      <c r="U537" s="15">
        <f t="shared" si="61"/>
        <v>0</v>
      </c>
      <c r="V537" s="17">
        <f t="shared" si="62"/>
        <v>0</v>
      </c>
    </row>
    <row r="538" spans="1:22" ht="13.5" x14ac:dyDescent="0.35">
      <c r="A538" s="14">
        <v>117033</v>
      </c>
      <c r="B538" s="15" t="s">
        <v>169</v>
      </c>
      <c r="C538" s="15">
        <v>13.8</v>
      </c>
      <c r="D538" s="15">
        <v>101</v>
      </c>
      <c r="E538" s="15">
        <v>1400</v>
      </c>
      <c r="F538" s="15">
        <v>78.17</v>
      </c>
      <c r="G538" s="15">
        <v>0</v>
      </c>
      <c r="H538" s="15">
        <v>78.17</v>
      </c>
      <c r="I538" s="16">
        <v>78.17</v>
      </c>
      <c r="J538" s="15">
        <f t="shared" si="56"/>
        <v>0</v>
      </c>
      <c r="K538" s="15">
        <f t="shared" si="57"/>
        <v>0</v>
      </c>
      <c r="L538" s="15">
        <v>-5.6999999999999998E-4</v>
      </c>
      <c r="M538" s="15">
        <v>-5.2999999999999998E-4</v>
      </c>
      <c r="N538" s="15">
        <v>-5.2999999999999998E-4</v>
      </c>
      <c r="O538" s="15">
        <v>-5.2999999999999998E-4</v>
      </c>
      <c r="P538" s="15">
        <v>-9.2000000000000003E-4</v>
      </c>
      <c r="Q538" s="15"/>
      <c r="R538" s="15">
        <f t="shared" si="58"/>
        <v>0</v>
      </c>
      <c r="S538" s="15">
        <f t="shared" si="59"/>
        <v>0</v>
      </c>
      <c r="T538" s="15">
        <f t="shared" si="60"/>
        <v>0</v>
      </c>
      <c r="U538" s="15">
        <f t="shared" si="61"/>
        <v>0</v>
      </c>
      <c r="V538" s="17">
        <f t="shared" si="62"/>
        <v>0</v>
      </c>
    </row>
    <row r="539" spans="1:22" ht="13.5" x14ac:dyDescent="0.35">
      <c r="A539" s="14">
        <v>117034</v>
      </c>
      <c r="B539" s="15" t="s">
        <v>170</v>
      </c>
      <c r="C539" s="15">
        <v>13.8</v>
      </c>
      <c r="D539" s="15">
        <v>101</v>
      </c>
      <c r="E539" s="15">
        <v>1400</v>
      </c>
      <c r="F539" s="15">
        <v>118.49</v>
      </c>
      <c r="G539" s="15">
        <v>0</v>
      </c>
      <c r="H539" s="15">
        <v>118.49</v>
      </c>
      <c r="I539" s="16">
        <v>118.49</v>
      </c>
      <c r="J539" s="15">
        <f t="shared" si="56"/>
        <v>0</v>
      </c>
      <c r="K539" s="15">
        <f t="shared" si="57"/>
        <v>0</v>
      </c>
      <c r="L539" s="15">
        <v>-5.6999999999999998E-4</v>
      </c>
      <c r="M539" s="15">
        <v>-5.2999999999999998E-4</v>
      </c>
      <c r="N539" s="15">
        <v>-5.2999999999999998E-4</v>
      </c>
      <c r="O539" s="15">
        <v>-5.2999999999999998E-4</v>
      </c>
      <c r="P539" s="15">
        <v>-9.2000000000000003E-4</v>
      </c>
      <c r="Q539" s="15"/>
      <c r="R539" s="15">
        <f t="shared" si="58"/>
        <v>0</v>
      </c>
      <c r="S539" s="15">
        <f t="shared" si="59"/>
        <v>0</v>
      </c>
      <c r="T539" s="15">
        <f t="shared" si="60"/>
        <v>0</v>
      </c>
      <c r="U539" s="15">
        <f t="shared" si="61"/>
        <v>0</v>
      </c>
      <c r="V539" s="17">
        <f t="shared" si="62"/>
        <v>0</v>
      </c>
    </row>
    <row r="540" spans="1:22" ht="13.5" x14ac:dyDescent="0.35">
      <c r="A540" s="14">
        <v>997000</v>
      </c>
      <c r="B540" s="15" t="s">
        <v>171</v>
      </c>
      <c r="C540" s="15">
        <v>345</v>
      </c>
      <c r="D540" s="15">
        <v>101</v>
      </c>
      <c r="E540" s="15">
        <v>1400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56"/>
        <v>0</v>
      </c>
      <c r="K540" s="15">
        <f t="shared" si="57"/>
        <v>0</v>
      </c>
      <c r="L540" s="15">
        <v>-5.6999999999999998E-4</v>
      </c>
      <c r="M540" s="15">
        <v>-5.2999999999999998E-4</v>
      </c>
      <c r="N540" s="15">
        <v>-5.2999999999999998E-4</v>
      </c>
      <c r="O540" s="15">
        <v>-5.2999999999999998E-4</v>
      </c>
      <c r="P540" s="15">
        <v>-9.2000000000000003E-4</v>
      </c>
      <c r="Q540" s="15"/>
      <c r="R540" s="15">
        <f t="shared" si="58"/>
        <v>0</v>
      </c>
      <c r="S540" s="15">
        <f t="shared" si="59"/>
        <v>0</v>
      </c>
      <c r="T540" s="15">
        <f t="shared" si="60"/>
        <v>0</v>
      </c>
      <c r="U540" s="15">
        <f t="shared" si="61"/>
        <v>0</v>
      </c>
      <c r="V540" s="17">
        <f t="shared" si="62"/>
        <v>0</v>
      </c>
    </row>
    <row r="541" spans="1:22" ht="13.5" x14ac:dyDescent="0.35">
      <c r="A541" s="14">
        <v>997314</v>
      </c>
      <c r="B541" s="15" t="s">
        <v>175</v>
      </c>
      <c r="C541" s="15">
        <v>115</v>
      </c>
      <c r="D541" s="15">
        <v>101</v>
      </c>
      <c r="E541" s="15">
        <v>1410</v>
      </c>
      <c r="F541" s="15">
        <v>0</v>
      </c>
      <c r="G541" s="15">
        <v>0</v>
      </c>
      <c r="H541" s="15">
        <v>0</v>
      </c>
      <c r="I541" s="16">
        <v>0</v>
      </c>
      <c r="J541" s="15">
        <f t="shared" si="56"/>
        <v>0</v>
      </c>
      <c r="K541" s="15">
        <f t="shared" si="57"/>
        <v>0</v>
      </c>
      <c r="L541" s="15">
        <v>-6.6E-4</v>
      </c>
      <c r="M541" s="15">
        <v>-6.3000000000000003E-4</v>
      </c>
      <c r="N541" s="15">
        <v>-6.3000000000000003E-4</v>
      </c>
      <c r="O541" s="15">
        <v>-6.3000000000000003E-4</v>
      </c>
      <c r="P541" s="15">
        <v>-7.6000000000000004E-4</v>
      </c>
      <c r="Q541" s="15"/>
      <c r="R541" s="15">
        <f t="shared" si="58"/>
        <v>0</v>
      </c>
      <c r="S541" s="15">
        <f t="shared" si="59"/>
        <v>0</v>
      </c>
      <c r="T541" s="15">
        <f t="shared" si="60"/>
        <v>0</v>
      </c>
      <c r="U541" s="15">
        <f t="shared" si="61"/>
        <v>0</v>
      </c>
      <c r="V541" s="17">
        <f t="shared" si="62"/>
        <v>0</v>
      </c>
    </row>
    <row r="542" spans="1:22" ht="13.5" x14ac:dyDescent="0.35">
      <c r="A542" s="14">
        <v>997368</v>
      </c>
      <c r="B542" s="15" t="s">
        <v>176</v>
      </c>
      <c r="C542" s="15">
        <v>12.5</v>
      </c>
      <c r="D542" s="15">
        <v>101</v>
      </c>
      <c r="E542" s="15">
        <v>1410</v>
      </c>
      <c r="F542" s="15">
        <v>0</v>
      </c>
      <c r="G542" s="15">
        <v>0</v>
      </c>
      <c r="H542" s="15">
        <v>0</v>
      </c>
      <c r="I542" s="16">
        <v>0</v>
      </c>
      <c r="J542" s="15">
        <f t="shared" si="56"/>
        <v>0</v>
      </c>
      <c r="K542" s="15">
        <f t="shared" si="57"/>
        <v>0</v>
      </c>
      <c r="L542" s="15">
        <v>-6.6E-4</v>
      </c>
      <c r="M542" s="15">
        <v>-6.3000000000000003E-4</v>
      </c>
      <c r="N542" s="15">
        <v>-6.3000000000000003E-4</v>
      </c>
      <c r="O542" s="15">
        <v>-6.3000000000000003E-4</v>
      </c>
      <c r="P542" s="15">
        <v>-7.6000000000000004E-4</v>
      </c>
      <c r="Q542" s="15"/>
      <c r="R542" s="15">
        <f t="shared" si="58"/>
        <v>0</v>
      </c>
      <c r="S542" s="15">
        <f t="shared" si="59"/>
        <v>0</v>
      </c>
      <c r="T542" s="15">
        <f t="shared" si="60"/>
        <v>0</v>
      </c>
      <c r="U542" s="15">
        <f t="shared" si="61"/>
        <v>0</v>
      </c>
      <c r="V542" s="17">
        <f t="shared" si="62"/>
        <v>0</v>
      </c>
    </row>
    <row r="543" spans="1:22" ht="13.5" x14ac:dyDescent="0.35">
      <c r="A543" s="14">
        <v>993036</v>
      </c>
      <c r="B543" s="15" t="s">
        <v>250</v>
      </c>
      <c r="C543" s="15">
        <v>69</v>
      </c>
      <c r="D543" s="15">
        <v>101</v>
      </c>
      <c r="E543" s="15">
        <v>1100</v>
      </c>
      <c r="F543" s="15">
        <v>9.6999999999999993</v>
      </c>
      <c r="G543" s="15">
        <v>0</v>
      </c>
      <c r="H543" s="15">
        <v>9.6999999999999993</v>
      </c>
      <c r="I543" s="16">
        <v>9.6999999999999993</v>
      </c>
      <c r="J543" s="15">
        <f t="shared" si="56"/>
        <v>0</v>
      </c>
      <c r="K543" s="15">
        <f t="shared" si="57"/>
        <v>0</v>
      </c>
      <c r="L543" s="15">
        <v>4.6000000000000001E-4</v>
      </c>
      <c r="M543" s="15">
        <v>1.7600000000000001E-3</v>
      </c>
      <c r="N543" s="15">
        <v>1.7600000000000001E-3</v>
      </c>
      <c r="O543" s="15">
        <v>1.7600000000000001E-3</v>
      </c>
      <c r="P543" s="15">
        <v>-6.7000000000000002E-4</v>
      </c>
      <c r="Q543" s="15"/>
      <c r="R543" s="15">
        <f t="shared" si="58"/>
        <v>0</v>
      </c>
      <c r="S543" s="15">
        <f t="shared" si="59"/>
        <v>0</v>
      </c>
      <c r="T543" s="15">
        <f t="shared" si="60"/>
        <v>0</v>
      </c>
      <c r="U543" s="15">
        <f t="shared" si="61"/>
        <v>0</v>
      </c>
      <c r="V543" s="17">
        <f t="shared" si="62"/>
        <v>0</v>
      </c>
    </row>
    <row r="544" spans="1:22" ht="13.5" x14ac:dyDescent="0.35">
      <c r="A544" s="14">
        <v>993047</v>
      </c>
      <c r="B544" s="15" t="s">
        <v>251</v>
      </c>
      <c r="C544" s="15">
        <v>69</v>
      </c>
      <c r="D544" s="15">
        <v>101</v>
      </c>
      <c r="E544" s="15">
        <v>1100</v>
      </c>
      <c r="F544" s="15">
        <v>8.99</v>
      </c>
      <c r="G544" s="15">
        <v>0</v>
      </c>
      <c r="H544" s="15">
        <v>8.99</v>
      </c>
      <c r="I544" s="16">
        <v>8.99</v>
      </c>
      <c r="J544" s="15">
        <f t="shared" si="56"/>
        <v>0</v>
      </c>
      <c r="K544" s="15">
        <f t="shared" si="57"/>
        <v>0</v>
      </c>
      <c r="L544" s="15">
        <v>4.6000000000000001E-4</v>
      </c>
      <c r="M544" s="15">
        <v>1.7600000000000001E-3</v>
      </c>
      <c r="N544" s="15">
        <v>1.7600000000000001E-3</v>
      </c>
      <c r="O544" s="15">
        <v>1.7600000000000001E-3</v>
      </c>
      <c r="P544" s="15">
        <v>-6.7000000000000002E-4</v>
      </c>
      <c r="Q544" s="15"/>
      <c r="R544" s="15">
        <f t="shared" si="58"/>
        <v>0</v>
      </c>
      <c r="S544" s="15">
        <f t="shared" si="59"/>
        <v>0</v>
      </c>
      <c r="T544" s="15">
        <f t="shared" si="60"/>
        <v>0</v>
      </c>
      <c r="U544" s="15">
        <f t="shared" si="61"/>
        <v>0</v>
      </c>
      <c r="V544" s="17">
        <f t="shared" si="62"/>
        <v>0</v>
      </c>
    </row>
    <row r="545" spans="1:22" ht="13.5" x14ac:dyDescent="0.35">
      <c r="A545" s="14">
        <v>997313</v>
      </c>
      <c r="B545" s="15" t="s">
        <v>179</v>
      </c>
      <c r="C545" s="15">
        <v>115</v>
      </c>
      <c r="D545" s="15">
        <v>101</v>
      </c>
      <c r="E545" s="15">
        <v>1410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56"/>
        <v>0</v>
      </c>
      <c r="K545" s="15">
        <f t="shared" si="57"/>
        <v>0</v>
      </c>
      <c r="L545" s="15">
        <v>-3.6000000000000002E-4</v>
      </c>
      <c r="M545" s="15">
        <v>-4.2999999999999999E-4</v>
      </c>
      <c r="N545" s="15">
        <v>-4.2999999999999999E-4</v>
      </c>
      <c r="O545" s="15">
        <v>-4.2999999999999999E-4</v>
      </c>
      <c r="P545" s="15">
        <v>-4.0999999999999999E-4</v>
      </c>
      <c r="Q545" s="15"/>
      <c r="R545" s="15">
        <f t="shared" si="58"/>
        <v>0</v>
      </c>
      <c r="S545" s="15">
        <f t="shared" si="59"/>
        <v>0</v>
      </c>
      <c r="T545" s="15">
        <f t="shared" si="60"/>
        <v>0</v>
      </c>
      <c r="U545" s="15">
        <f t="shared" si="61"/>
        <v>0</v>
      </c>
      <c r="V545" s="17">
        <f t="shared" si="62"/>
        <v>0</v>
      </c>
    </row>
    <row r="546" spans="1:22" ht="13.5" x14ac:dyDescent="0.35">
      <c r="A546" s="14">
        <v>997363</v>
      </c>
      <c r="B546" s="15" t="s">
        <v>179</v>
      </c>
      <c r="C546" s="15">
        <v>12.5</v>
      </c>
      <c r="D546" s="15">
        <v>101</v>
      </c>
      <c r="E546" s="15">
        <v>1410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56"/>
        <v>0</v>
      </c>
      <c r="K546" s="15">
        <f t="shared" si="57"/>
        <v>0</v>
      </c>
      <c r="L546" s="15">
        <v>-3.6000000000000002E-4</v>
      </c>
      <c r="M546" s="15">
        <v>-4.2999999999999999E-4</v>
      </c>
      <c r="N546" s="15">
        <v>-4.2999999999999999E-4</v>
      </c>
      <c r="O546" s="15">
        <v>-4.2999999999999999E-4</v>
      </c>
      <c r="P546" s="15">
        <v>-4.0999999999999999E-4</v>
      </c>
      <c r="Q546" s="15"/>
      <c r="R546" s="15">
        <f t="shared" si="58"/>
        <v>0</v>
      </c>
      <c r="S546" s="15">
        <f t="shared" si="59"/>
        <v>0</v>
      </c>
      <c r="T546" s="15">
        <f t="shared" si="60"/>
        <v>0</v>
      </c>
      <c r="U546" s="15">
        <f t="shared" si="61"/>
        <v>0</v>
      </c>
      <c r="V546" s="17">
        <f t="shared" si="62"/>
        <v>0</v>
      </c>
    </row>
    <row r="547" spans="1:22" ht="13.5" x14ac:dyDescent="0.35">
      <c r="A547" s="14">
        <v>113073</v>
      </c>
      <c r="B547" s="15" t="s">
        <v>253</v>
      </c>
      <c r="C547" s="15">
        <v>23</v>
      </c>
      <c r="D547" s="15">
        <v>101</v>
      </c>
      <c r="E547" s="15">
        <v>1100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56"/>
        <v>0</v>
      </c>
      <c r="K547" s="15">
        <f t="shared" si="57"/>
        <v>0</v>
      </c>
      <c r="L547" s="15">
        <v>2.48E-3</v>
      </c>
      <c r="M547" s="15">
        <v>1.6199999999999999E-3</v>
      </c>
      <c r="N547" s="15">
        <v>1.6199999999999999E-3</v>
      </c>
      <c r="O547" s="15">
        <v>1.6199999999999999E-3</v>
      </c>
      <c r="P547" s="15">
        <v>-1.4999999999999999E-4</v>
      </c>
      <c r="Q547" s="15"/>
      <c r="R547" s="15">
        <f t="shared" si="58"/>
        <v>0</v>
      </c>
      <c r="S547" s="15">
        <f t="shared" si="59"/>
        <v>0</v>
      </c>
      <c r="T547" s="15">
        <f t="shared" si="60"/>
        <v>0</v>
      </c>
      <c r="U547" s="15">
        <f t="shared" si="61"/>
        <v>0</v>
      </c>
      <c r="V547" s="17">
        <f t="shared" si="62"/>
        <v>0</v>
      </c>
    </row>
    <row r="548" spans="1:22" ht="13.5" x14ac:dyDescent="0.35">
      <c r="A548" s="14">
        <v>993012</v>
      </c>
      <c r="B548" s="15" t="s">
        <v>254</v>
      </c>
      <c r="C548" s="15">
        <v>115</v>
      </c>
      <c r="D548" s="15">
        <v>101</v>
      </c>
      <c r="E548" s="15">
        <v>1100</v>
      </c>
      <c r="F548" s="15">
        <v>19.2</v>
      </c>
      <c r="G548" s="15">
        <v>0</v>
      </c>
      <c r="H548" s="15">
        <v>19.2</v>
      </c>
      <c r="I548" s="16">
        <v>19.2</v>
      </c>
      <c r="J548" s="15">
        <f t="shared" si="56"/>
        <v>0</v>
      </c>
      <c r="K548" s="15">
        <f t="shared" si="57"/>
        <v>0</v>
      </c>
      <c r="L548" s="15">
        <v>2.48E-3</v>
      </c>
      <c r="M548" s="15">
        <v>1.6199999999999999E-3</v>
      </c>
      <c r="N548" s="15">
        <v>1.6199999999999999E-3</v>
      </c>
      <c r="O548" s="15">
        <v>1.6199999999999999E-3</v>
      </c>
      <c r="P548" s="15">
        <v>-1.4999999999999999E-4</v>
      </c>
      <c r="Q548" s="15"/>
      <c r="R548" s="15">
        <f t="shared" si="58"/>
        <v>0</v>
      </c>
      <c r="S548" s="15">
        <f t="shared" si="59"/>
        <v>0</v>
      </c>
      <c r="T548" s="15">
        <f t="shared" si="60"/>
        <v>0</v>
      </c>
      <c r="U548" s="15">
        <f t="shared" si="61"/>
        <v>0</v>
      </c>
      <c r="V548" s="17">
        <f t="shared" si="62"/>
        <v>0</v>
      </c>
    </row>
    <row r="549" spans="1:22" ht="13.5" x14ac:dyDescent="0.35">
      <c r="A549" s="14">
        <v>109517</v>
      </c>
      <c r="B549" s="15" t="s">
        <v>416</v>
      </c>
      <c r="C549" s="15">
        <v>2.4</v>
      </c>
      <c r="D549" s="15">
        <v>101</v>
      </c>
      <c r="E549" s="15">
        <v>1100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56"/>
        <v>0</v>
      </c>
      <c r="K549" s="15">
        <f t="shared" si="57"/>
        <v>0</v>
      </c>
      <c r="L549" s="15">
        <v>-2.9610000000000001E-2</v>
      </c>
      <c r="M549" s="15">
        <v>3.5499999999999997E-2</v>
      </c>
      <c r="N549" s="15">
        <v>3.5499999999999997E-2</v>
      </c>
      <c r="O549" s="15">
        <v>3.5499999999999997E-2</v>
      </c>
      <c r="P549" s="15">
        <v>2.3000000000000001E-4</v>
      </c>
      <c r="Q549" s="15"/>
      <c r="R549" s="15">
        <f t="shared" si="58"/>
        <v>0</v>
      </c>
      <c r="S549" s="15">
        <f t="shared" si="59"/>
        <v>0</v>
      </c>
      <c r="T549" s="15">
        <f t="shared" si="60"/>
        <v>0</v>
      </c>
      <c r="U549" s="15">
        <f t="shared" si="61"/>
        <v>0</v>
      </c>
      <c r="V549" s="17">
        <f t="shared" si="62"/>
        <v>0</v>
      </c>
    </row>
    <row r="550" spans="1:22" ht="13.5" x14ac:dyDescent="0.35">
      <c r="A550" s="14">
        <v>117495</v>
      </c>
      <c r="B550" s="15" t="s">
        <v>180</v>
      </c>
      <c r="C550" s="15">
        <v>0.9</v>
      </c>
      <c r="D550" s="15">
        <v>101</v>
      </c>
      <c r="E550" s="15">
        <v>1410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56"/>
        <v>0</v>
      </c>
      <c r="K550" s="15">
        <f t="shared" si="57"/>
        <v>0</v>
      </c>
      <c r="L550" s="15">
        <v>2.2000000000000001E-4</v>
      </c>
      <c r="M550" s="15">
        <v>-5.0000000000000002E-5</v>
      </c>
      <c r="N550" s="15">
        <v>-5.0000000000000002E-5</v>
      </c>
      <c r="O550" s="15">
        <v>-5.0000000000000002E-5</v>
      </c>
      <c r="P550" s="15">
        <v>2.5999999999999998E-4</v>
      </c>
      <c r="Q550" s="15"/>
      <c r="R550" s="15">
        <f t="shared" si="58"/>
        <v>0</v>
      </c>
      <c r="S550" s="15">
        <f t="shared" si="59"/>
        <v>0</v>
      </c>
      <c r="T550" s="15">
        <f t="shared" si="60"/>
        <v>0</v>
      </c>
      <c r="U550" s="15">
        <f t="shared" si="61"/>
        <v>0</v>
      </c>
      <c r="V550" s="17">
        <f t="shared" si="62"/>
        <v>0</v>
      </c>
    </row>
    <row r="551" spans="1:22" ht="13.5" x14ac:dyDescent="0.35">
      <c r="A551" s="14">
        <v>997339</v>
      </c>
      <c r="B551" s="15" t="s">
        <v>181</v>
      </c>
      <c r="C551" s="15">
        <v>115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56"/>
        <v>0</v>
      </c>
      <c r="K551" s="15">
        <f t="shared" si="57"/>
        <v>0</v>
      </c>
      <c r="L551" s="15">
        <v>2.2000000000000001E-4</v>
      </c>
      <c r="M551" s="15">
        <v>-5.0000000000000002E-5</v>
      </c>
      <c r="N551" s="15">
        <v>-5.0000000000000002E-5</v>
      </c>
      <c r="O551" s="15">
        <v>-5.0000000000000002E-5</v>
      </c>
      <c r="P551" s="15">
        <v>2.5999999999999998E-4</v>
      </c>
      <c r="Q551" s="15"/>
      <c r="R551" s="15">
        <f t="shared" si="58"/>
        <v>0</v>
      </c>
      <c r="S551" s="15">
        <f t="shared" si="59"/>
        <v>0</v>
      </c>
      <c r="T551" s="15">
        <f t="shared" si="60"/>
        <v>0</v>
      </c>
      <c r="U551" s="15">
        <f t="shared" si="61"/>
        <v>0</v>
      </c>
      <c r="V551" s="17">
        <f t="shared" si="62"/>
        <v>0</v>
      </c>
    </row>
    <row r="552" spans="1:22" ht="13.5" x14ac:dyDescent="0.35">
      <c r="A552" s="14">
        <v>993014</v>
      </c>
      <c r="B552" s="15" t="s">
        <v>298</v>
      </c>
      <c r="C552" s="15">
        <v>115</v>
      </c>
      <c r="D552" s="15">
        <v>101</v>
      </c>
      <c r="E552" s="15">
        <v>1100</v>
      </c>
      <c r="F552" s="15">
        <v>17.420000000000002</v>
      </c>
      <c r="G552" s="15">
        <v>0</v>
      </c>
      <c r="H552" s="15">
        <v>17.420000000000002</v>
      </c>
      <c r="I552" s="16">
        <v>17.420000000000002</v>
      </c>
      <c r="J552" s="15">
        <f t="shared" si="56"/>
        <v>0</v>
      </c>
      <c r="K552" s="15">
        <f t="shared" si="57"/>
        <v>0</v>
      </c>
      <c r="L552" s="15">
        <v>4.0400000000000002E-3</v>
      </c>
      <c r="M552" s="15">
        <v>2.0699999999999998E-3</v>
      </c>
      <c r="N552" s="15">
        <v>2.0699999999999998E-3</v>
      </c>
      <c r="O552" s="15">
        <v>2.0699999999999998E-3</v>
      </c>
      <c r="P552" s="15">
        <v>3.8999999999999999E-4</v>
      </c>
      <c r="Q552" s="15"/>
      <c r="R552" s="15">
        <f t="shared" si="58"/>
        <v>0</v>
      </c>
      <c r="S552" s="15">
        <f t="shared" si="59"/>
        <v>0</v>
      </c>
      <c r="T552" s="15">
        <f t="shared" si="60"/>
        <v>0</v>
      </c>
      <c r="U552" s="15">
        <f t="shared" si="61"/>
        <v>0</v>
      </c>
      <c r="V552" s="17">
        <f t="shared" si="62"/>
        <v>0</v>
      </c>
    </row>
    <row r="553" spans="1:22" ht="13.5" x14ac:dyDescent="0.35">
      <c r="A553" s="14">
        <v>999038</v>
      </c>
      <c r="B553" s="15" t="s">
        <v>185</v>
      </c>
      <c r="C553" s="15">
        <v>345</v>
      </c>
      <c r="D553" s="15">
        <v>101</v>
      </c>
      <c r="E553" s="15">
        <v>1630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56"/>
        <v>0</v>
      </c>
      <c r="K553" s="15">
        <f t="shared" si="57"/>
        <v>0</v>
      </c>
      <c r="L553" s="15">
        <v>1.0300000000000001E-3</v>
      </c>
      <c r="M553" s="15">
        <v>4.6999999999999999E-4</v>
      </c>
      <c r="N553" s="15">
        <v>4.6999999999999999E-4</v>
      </c>
      <c r="O553" s="15">
        <v>4.6999999999999999E-4</v>
      </c>
      <c r="P553" s="15">
        <v>8.0000000000000004E-4</v>
      </c>
      <c r="Q553" s="15"/>
      <c r="R553" s="15">
        <f t="shared" si="58"/>
        <v>0</v>
      </c>
      <c r="S553" s="15">
        <f t="shared" si="59"/>
        <v>0</v>
      </c>
      <c r="T553" s="15">
        <f t="shared" si="60"/>
        <v>0</v>
      </c>
      <c r="U553" s="15">
        <f t="shared" si="61"/>
        <v>0</v>
      </c>
      <c r="V553" s="17">
        <f t="shared" si="62"/>
        <v>0</v>
      </c>
    </row>
    <row r="554" spans="1:22" ht="13.5" x14ac:dyDescent="0.35">
      <c r="A554" s="14">
        <v>121513</v>
      </c>
      <c r="B554" s="15" t="s">
        <v>186</v>
      </c>
      <c r="C554" s="15">
        <v>21</v>
      </c>
      <c r="D554" s="15">
        <v>101</v>
      </c>
      <c r="E554" s="15">
        <v>1633</v>
      </c>
      <c r="F554" s="15">
        <v>269.79000000000002</v>
      </c>
      <c r="G554" s="15">
        <v>0</v>
      </c>
      <c r="H554" s="15">
        <v>269.79000000000002</v>
      </c>
      <c r="I554" s="16">
        <v>269.79000000000002</v>
      </c>
      <c r="J554" s="15">
        <f t="shared" si="56"/>
        <v>0</v>
      </c>
      <c r="K554" s="15">
        <f t="shared" si="57"/>
        <v>0</v>
      </c>
      <c r="L554" s="15">
        <v>1.08E-3</v>
      </c>
      <c r="M554" s="15">
        <v>4.8999999999999998E-4</v>
      </c>
      <c r="N554" s="15">
        <v>4.8999999999999998E-4</v>
      </c>
      <c r="O554" s="15">
        <v>4.8999999999999998E-4</v>
      </c>
      <c r="P554" s="15">
        <v>8.4999999999999995E-4</v>
      </c>
      <c r="Q554" s="15"/>
      <c r="R554" s="15">
        <f t="shared" si="58"/>
        <v>0</v>
      </c>
      <c r="S554" s="15">
        <f t="shared" si="59"/>
        <v>0</v>
      </c>
      <c r="T554" s="15">
        <f t="shared" si="60"/>
        <v>0</v>
      </c>
      <c r="U554" s="15">
        <f t="shared" si="61"/>
        <v>0</v>
      </c>
      <c r="V554" s="17">
        <f t="shared" si="62"/>
        <v>0</v>
      </c>
    </row>
    <row r="555" spans="1:22" ht="13.5" x14ac:dyDescent="0.35">
      <c r="A555" s="14">
        <v>121514</v>
      </c>
      <c r="B555" s="15" t="s">
        <v>187</v>
      </c>
      <c r="C555" s="15">
        <v>21</v>
      </c>
      <c r="D555" s="15">
        <v>101</v>
      </c>
      <c r="E555" s="15">
        <v>1633</v>
      </c>
      <c r="F555" s="15">
        <v>275.20999999999998</v>
      </c>
      <c r="G555" s="15">
        <v>0</v>
      </c>
      <c r="H555" s="15">
        <v>275.20999999999998</v>
      </c>
      <c r="I555" s="16">
        <v>275.20999999999998</v>
      </c>
      <c r="J555" s="15">
        <f t="shared" si="56"/>
        <v>0</v>
      </c>
      <c r="K555" s="15">
        <f t="shared" si="57"/>
        <v>0</v>
      </c>
      <c r="L555" s="15">
        <v>1.08E-3</v>
      </c>
      <c r="M555" s="15">
        <v>4.8999999999999998E-4</v>
      </c>
      <c r="N555" s="15">
        <v>4.8999999999999998E-4</v>
      </c>
      <c r="O555" s="15">
        <v>4.8999999999999998E-4</v>
      </c>
      <c r="P555" s="15">
        <v>8.4999999999999995E-4</v>
      </c>
      <c r="Q555" s="15"/>
      <c r="R555" s="15">
        <f t="shared" si="58"/>
        <v>0</v>
      </c>
      <c r="S555" s="15">
        <f t="shared" si="59"/>
        <v>0</v>
      </c>
      <c r="T555" s="15">
        <f t="shared" si="60"/>
        <v>0</v>
      </c>
      <c r="U555" s="15">
        <f t="shared" si="61"/>
        <v>0</v>
      </c>
      <c r="V555" s="17">
        <f t="shared" si="62"/>
        <v>0</v>
      </c>
    </row>
    <row r="556" spans="1:22" ht="13.5" x14ac:dyDescent="0.35">
      <c r="A556" s="14">
        <v>121515</v>
      </c>
      <c r="B556" s="15" t="s">
        <v>188</v>
      </c>
      <c r="C556" s="15">
        <v>21</v>
      </c>
      <c r="D556" s="15">
        <v>101</v>
      </c>
      <c r="E556" s="15">
        <v>1633</v>
      </c>
      <c r="F556" s="15">
        <v>0.78</v>
      </c>
      <c r="G556" s="15">
        <v>0</v>
      </c>
      <c r="H556" s="15">
        <v>279</v>
      </c>
      <c r="I556" s="16">
        <v>0.78</v>
      </c>
      <c r="J556" s="15">
        <f t="shared" si="56"/>
        <v>0</v>
      </c>
      <c r="K556" s="15">
        <f t="shared" si="57"/>
        <v>278.22000000000003</v>
      </c>
      <c r="L556" s="15">
        <v>1.08E-3</v>
      </c>
      <c r="M556" s="15">
        <v>4.8999999999999998E-4</v>
      </c>
      <c r="N556" s="15">
        <v>4.8999999999999998E-4</v>
      </c>
      <c r="O556" s="15">
        <v>4.8999999999999998E-4</v>
      </c>
      <c r="P556" s="15">
        <v>8.4999999999999995E-4</v>
      </c>
      <c r="Q556" s="15"/>
      <c r="R556" s="15">
        <f t="shared" si="58"/>
        <v>0</v>
      </c>
      <c r="S556" s="15">
        <f t="shared" si="59"/>
        <v>0</v>
      </c>
      <c r="T556" s="15">
        <f t="shared" si="60"/>
        <v>0</v>
      </c>
      <c r="U556" s="15">
        <f t="shared" si="61"/>
        <v>0</v>
      </c>
      <c r="V556" s="17">
        <f t="shared" si="62"/>
        <v>0</v>
      </c>
    </row>
    <row r="557" spans="1:22" ht="13.5" x14ac:dyDescent="0.35">
      <c r="A557" s="14">
        <v>997305</v>
      </c>
      <c r="B557" s="15" t="s">
        <v>184</v>
      </c>
      <c r="C557" s="15">
        <v>115</v>
      </c>
      <c r="D557" s="15">
        <v>101</v>
      </c>
      <c r="E557" s="15">
        <v>1410</v>
      </c>
      <c r="F557" s="15">
        <v>0</v>
      </c>
      <c r="G557" s="15">
        <v>0</v>
      </c>
      <c r="H557" s="15">
        <v>0</v>
      </c>
      <c r="I557" s="16">
        <v>0</v>
      </c>
      <c r="J557" s="15">
        <f t="shared" si="56"/>
        <v>0</v>
      </c>
      <c r="K557" s="15">
        <f t="shared" si="57"/>
        <v>0</v>
      </c>
      <c r="L557" s="15">
        <v>7.6999999999999996E-4</v>
      </c>
      <c r="M557" s="15">
        <v>3.1E-4</v>
      </c>
      <c r="N557" s="15">
        <v>3.1E-4</v>
      </c>
      <c r="O557" s="15">
        <v>3.1E-4</v>
      </c>
      <c r="P557" s="15">
        <v>8.9999999999999998E-4</v>
      </c>
      <c r="Q557" s="15"/>
      <c r="R557" s="15">
        <f t="shared" si="58"/>
        <v>0</v>
      </c>
      <c r="S557" s="15">
        <f t="shared" si="59"/>
        <v>0</v>
      </c>
      <c r="T557" s="15">
        <f t="shared" si="60"/>
        <v>0</v>
      </c>
      <c r="U557" s="15">
        <f t="shared" si="61"/>
        <v>0</v>
      </c>
      <c r="V557" s="17">
        <f t="shared" si="62"/>
        <v>0</v>
      </c>
    </row>
    <row r="558" spans="1:22" ht="13.5" x14ac:dyDescent="0.35">
      <c r="A558" s="14">
        <v>121517</v>
      </c>
      <c r="B558" s="15" t="s">
        <v>189</v>
      </c>
      <c r="C558" s="15">
        <v>23.5</v>
      </c>
      <c r="D558" s="15">
        <v>101</v>
      </c>
      <c r="E558" s="15">
        <v>1633</v>
      </c>
      <c r="F558" s="15">
        <v>341.24</v>
      </c>
      <c r="G558" s="15">
        <v>0</v>
      </c>
      <c r="H558" s="15">
        <v>393.67</v>
      </c>
      <c r="I558" s="16">
        <v>341.24</v>
      </c>
      <c r="J558" s="15">
        <f t="shared" si="56"/>
        <v>0</v>
      </c>
      <c r="K558" s="15">
        <f t="shared" si="57"/>
        <v>52.430000000000007</v>
      </c>
      <c r="L558" s="15">
        <v>1.25E-3</v>
      </c>
      <c r="M558" s="15">
        <v>5.9999999999999995E-4</v>
      </c>
      <c r="N558" s="15">
        <v>5.9999999999999995E-4</v>
      </c>
      <c r="O558" s="15">
        <v>5.9999999999999995E-4</v>
      </c>
      <c r="P558" s="15">
        <v>1.0300000000000001E-3</v>
      </c>
      <c r="Q558" s="15"/>
      <c r="R558" s="15">
        <f t="shared" si="58"/>
        <v>0</v>
      </c>
      <c r="S558" s="15">
        <f t="shared" si="59"/>
        <v>0</v>
      </c>
      <c r="T558" s="15">
        <f t="shared" si="60"/>
        <v>0</v>
      </c>
      <c r="U558" s="15">
        <f t="shared" si="61"/>
        <v>0</v>
      </c>
      <c r="V558" s="17">
        <f t="shared" si="62"/>
        <v>0</v>
      </c>
    </row>
    <row r="559" spans="1:22" ht="13.5" x14ac:dyDescent="0.35">
      <c r="A559" s="14">
        <v>121518</v>
      </c>
      <c r="B559" s="15" t="s">
        <v>190</v>
      </c>
      <c r="C559" s="15">
        <v>16</v>
      </c>
      <c r="D559" s="15">
        <v>101</v>
      </c>
      <c r="E559" s="15">
        <v>1633</v>
      </c>
      <c r="F559" s="15">
        <v>238.29</v>
      </c>
      <c r="G559" s="15">
        <v>0</v>
      </c>
      <c r="H559" s="15">
        <v>238.29</v>
      </c>
      <c r="I559" s="16">
        <v>238.29</v>
      </c>
      <c r="J559" s="15">
        <f t="shared" si="56"/>
        <v>0</v>
      </c>
      <c r="K559" s="15">
        <f t="shared" si="57"/>
        <v>0</v>
      </c>
      <c r="L559" s="15">
        <v>1.25E-3</v>
      </c>
      <c r="M559" s="15">
        <v>5.9999999999999995E-4</v>
      </c>
      <c r="N559" s="15">
        <v>5.9999999999999995E-4</v>
      </c>
      <c r="O559" s="15">
        <v>5.9999999999999995E-4</v>
      </c>
      <c r="P559" s="15">
        <v>1.0300000000000001E-3</v>
      </c>
      <c r="Q559" s="15"/>
      <c r="R559" s="15">
        <f t="shared" si="58"/>
        <v>0</v>
      </c>
      <c r="S559" s="15">
        <f t="shared" si="59"/>
        <v>0</v>
      </c>
      <c r="T559" s="15">
        <f t="shared" si="60"/>
        <v>0</v>
      </c>
      <c r="U559" s="15">
        <f t="shared" si="61"/>
        <v>0</v>
      </c>
      <c r="V559" s="17">
        <f t="shared" si="62"/>
        <v>0</v>
      </c>
    </row>
    <row r="560" spans="1:22" ht="13.5" x14ac:dyDescent="0.35">
      <c r="A560" s="14">
        <v>993109</v>
      </c>
      <c r="B560" s="15" t="s">
        <v>300</v>
      </c>
      <c r="C560" s="15">
        <v>115</v>
      </c>
      <c r="D560" s="15">
        <v>101</v>
      </c>
      <c r="E560" s="15">
        <v>1100</v>
      </c>
      <c r="F560" s="15">
        <v>3.33</v>
      </c>
      <c r="G560" s="15">
        <v>0</v>
      </c>
      <c r="H560" s="15">
        <v>13.17</v>
      </c>
      <c r="I560" s="16">
        <v>3.33</v>
      </c>
      <c r="J560" s="15">
        <f t="shared" si="56"/>
        <v>0</v>
      </c>
      <c r="K560" s="15">
        <f t="shared" si="57"/>
        <v>9.84</v>
      </c>
      <c r="L560" s="15">
        <v>5.1799999999999997E-3</v>
      </c>
      <c r="M560" s="15">
        <v>2.66E-3</v>
      </c>
      <c r="N560" s="15">
        <v>2.66E-3</v>
      </c>
      <c r="O560" s="15">
        <v>2.66E-3</v>
      </c>
      <c r="P560" s="15">
        <v>1.23E-3</v>
      </c>
      <c r="Q560" s="15"/>
      <c r="R560" s="15">
        <f t="shared" si="58"/>
        <v>0</v>
      </c>
      <c r="S560" s="15">
        <f t="shared" si="59"/>
        <v>0</v>
      </c>
      <c r="T560" s="15">
        <f t="shared" si="60"/>
        <v>0</v>
      </c>
      <c r="U560" s="15">
        <f t="shared" si="61"/>
        <v>0</v>
      </c>
      <c r="V560" s="17">
        <f t="shared" si="62"/>
        <v>0</v>
      </c>
    </row>
    <row r="561" spans="1:22" ht="13.5" x14ac:dyDescent="0.35">
      <c r="A561" s="14">
        <v>117507</v>
      </c>
      <c r="B561" s="15" t="s">
        <v>191</v>
      </c>
      <c r="C561" s="15">
        <v>0.55000000000000004</v>
      </c>
      <c r="D561" s="15">
        <v>101</v>
      </c>
      <c r="E561" s="15">
        <v>1410</v>
      </c>
      <c r="F561" s="15">
        <v>0</v>
      </c>
      <c r="G561" s="15">
        <v>0</v>
      </c>
      <c r="H561" s="15">
        <v>0</v>
      </c>
      <c r="I561" s="16">
        <v>0</v>
      </c>
      <c r="J561" s="15">
        <f t="shared" si="56"/>
        <v>0</v>
      </c>
      <c r="K561" s="15">
        <f t="shared" si="57"/>
        <v>0</v>
      </c>
      <c r="L561" s="15">
        <v>1.2800000000000001E-3</v>
      </c>
      <c r="M561" s="15">
        <v>6.4000000000000005E-4</v>
      </c>
      <c r="N561" s="15">
        <v>6.4000000000000005E-4</v>
      </c>
      <c r="O561" s="15">
        <v>6.4000000000000005E-4</v>
      </c>
      <c r="P561" s="15">
        <v>1.48E-3</v>
      </c>
      <c r="Q561" s="15"/>
      <c r="R561" s="15">
        <f t="shared" si="58"/>
        <v>0</v>
      </c>
      <c r="S561" s="15">
        <f t="shared" si="59"/>
        <v>0</v>
      </c>
      <c r="T561" s="15">
        <f t="shared" si="60"/>
        <v>0</v>
      </c>
      <c r="U561" s="15">
        <f t="shared" si="61"/>
        <v>0</v>
      </c>
      <c r="V561" s="17">
        <f t="shared" si="62"/>
        <v>0</v>
      </c>
    </row>
    <row r="562" spans="1:22" ht="13.5" x14ac:dyDescent="0.35">
      <c r="A562" s="14">
        <v>997348</v>
      </c>
      <c r="B562" s="15" t="s">
        <v>192</v>
      </c>
      <c r="C562" s="15">
        <v>115</v>
      </c>
      <c r="D562" s="15">
        <v>101</v>
      </c>
      <c r="E562" s="15">
        <v>1410</v>
      </c>
      <c r="F562" s="15">
        <v>0</v>
      </c>
      <c r="G562" s="15">
        <v>0</v>
      </c>
      <c r="H562" s="15">
        <v>0</v>
      </c>
      <c r="I562" s="16">
        <v>0</v>
      </c>
      <c r="J562" s="15">
        <f t="shared" si="56"/>
        <v>0</v>
      </c>
      <c r="K562" s="15">
        <f t="shared" si="57"/>
        <v>0</v>
      </c>
      <c r="L562" s="15">
        <v>1.2800000000000001E-3</v>
      </c>
      <c r="M562" s="15">
        <v>6.4000000000000005E-4</v>
      </c>
      <c r="N562" s="15">
        <v>6.4000000000000005E-4</v>
      </c>
      <c r="O562" s="15">
        <v>6.4000000000000005E-4</v>
      </c>
      <c r="P562" s="15">
        <v>1.48E-3</v>
      </c>
      <c r="Q562" s="15"/>
      <c r="R562" s="15">
        <f t="shared" si="58"/>
        <v>0</v>
      </c>
      <c r="S562" s="15">
        <f t="shared" si="59"/>
        <v>0</v>
      </c>
      <c r="T562" s="15">
        <f t="shared" si="60"/>
        <v>0</v>
      </c>
      <c r="U562" s="15">
        <f t="shared" si="61"/>
        <v>0</v>
      </c>
      <c r="V562" s="17">
        <f t="shared" si="62"/>
        <v>0</v>
      </c>
    </row>
    <row r="563" spans="1:22" ht="13.5" x14ac:dyDescent="0.35">
      <c r="A563" s="14">
        <v>116433</v>
      </c>
      <c r="B563" s="15" t="s">
        <v>348</v>
      </c>
      <c r="C563" s="15">
        <v>13.8</v>
      </c>
      <c r="D563" s="15">
        <v>101</v>
      </c>
      <c r="E563" s="15">
        <v>1332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56"/>
        <v>0</v>
      </c>
      <c r="K563" s="15">
        <f t="shared" si="57"/>
        <v>0</v>
      </c>
      <c r="L563" s="15">
        <v>6.7999999999999996E-3</v>
      </c>
      <c r="M563" s="15">
        <v>3.2100000000000002E-3</v>
      </c>
      <c r="N563" s="15">
        <v>3.2100000000000002E-3</v>
      </c>
      <c r="O563" s="15">
        <v>3.2100000000000002E-3</v>
      </c>
      <c r="P563" s="15">
        <v>1.9300000000000001E-3</v>
      </c>
      <c r="Q563" s="15"/>
      <c r="R563" s="15">
        <f t="shared" si="58"/>
        <v>0</v>
      </c>
      <c r="S563" s="15">
        <f t="shared" si="59"/>
        <v>0</v>
      </c>
      <c r="T563" s="15">
        <f t="shared" si="60"/>
        <v>0</v>
      </c>
      <c r="U563" s="15">
        <f t="shared" si="61"/>
        <v>0</v>
      </c>
      <c r="V563" s="17">
        <f t="shared" si="62"/>
        <v>0</v>
      </c>
    </row>
    <row r="564" spans="1:22" ht="13.5" x14ac:dyDescent="0.35">
      <c r="A564" s="14">
        <v>109296</v>
      </c>
      <c r="B564" s="15" t="s">
        <v>417</v>
      </c>
      <c r="C564" s="15">
        <v>12.5</v>
      </c>
      <c r="D564" s="15">
        <v>101</v>
      </c>
      <c r="E564" s="15">
        <v>704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56"/>
        <v>0</v>
      </c>
      <c r="K564" s="15">
        <f t="shared" si="57"/>
        <v>0</v>
      </c>
      <c r="L564" s="15">
        <v>-2.6759999999999999E-2</v>
      </c>
      <c r="M564" s="15">
        <v>3.5249999999999997E-2</v>
      </c>
      <c r="N564" s="15">
        <v>3.5249999999999997E-2</v>
      </c>
      <c r="O564" s="15">
        <v>3.5249999999999997E-2</v>
      </c>
      <c r="P564" s="15">
        <v>2.0600000000000002E-3</v>
      </c>
      <c r="Q564" s="15"/>
      <c r="R564" s="15">
        <f t="shared" si="58"/>
        <v>0</v>
      </c>
      <c r="S564" s="15">
        <f t="shared" si="59"/>
        <v>0</v>
      </c>
      <c r="T564" s="15">
        <f t="shared" si="60"/>
        <v>0</v>
      </c>
      <c r="U564" s="15">
        <f t="shared" si="61"/>
        <v>0</v>
      </c>
      <c r="V564" s="17">
        <f t="shared" si="62"/>
        <v>0</v>
      </c>
    </row>
    <row r="565" spans="1:22" ht="13.5" x14ac:dyDescent="0.35">
      <c r="A565" s="14">
        <v>109297</v>
      </c>
      <c r="B565" s="15" t="s">
        <v>418</v>
      </c>
      <c r="C565" s="15">
        <v>12.5</v>
      </c>
      <c r="D565" s="15">
        <v>101</v>
      </c>
      <c r="E565" s="15">
        <v>704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56"/>
        <v>0</v>
      </c>
      <c r="K565" s="15">
        <f t="shared" si="57"/>
        <v>0</v>
      </c>
      <c r="L565" s="15">
        <v>-2.6759999999999999E-2</v>
      </c>
      <c r="M565" s="15">
        <v>3.5249999999999997E-2</v>
      </c>
      <c r="N565" s="15">
        <v>3.5249999999999997E-2</v>
      </c>
      <c r="O565" s="15">
        <v>3.5249999999999997E-2</v>
      </c>
      <c r="P565" s="15">
        <v>2.0600000000000002E-3</v>
      </c>
      <c r="Q565" s="15"/>
      <c r="R565" s="15">
        <f t="shared" si="58"/>
        <v>0</v>
      </c>
      <c r="S565" s="15">
        <f t="shared" si="59"/>
        <v>0</v>
      </c>
      <c r="T565" s="15">
        <f t="shared" si="60"/>
        <v>0</v>
      </c>
      <c r="U565" s="15">
        <f t="shared" si="61"/>
        <v>0</v>
      </c>
      <c r="V565" s="17">
        <f t="shared" si="62"/>
        <v>0</v>
      </c>
    </row>
    <row r="566" spans="1:22" ht="13.5" x14ac:dyDescent="0.35">
      <c r="A566" s="14">
        <v>997458</v>
      </c>
      <c r="B566" s="15" t="s">
        <v>198</v>
      </c>
      <c r="C566" s="15">
        <v>115</v>
      </c>
      <c r="D566" s="15">
        <v>101</v>
      </c>
      <c r="E566" s="15">
        <v>1410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56"/>
        <v>0</v>
      </c>
      <c r="K566" s="15">
        <f t="shared" si="57"/>
        <v>0</v>
      </c>
      <c r="L566" s="15">
        <v>1.7899999999999999E-3</v>
      </c>
      <c r="M566" s="15">
        <v>9.7999999999999997E-4</v>
      </c>
      <c r="N566" s="15">
        <v>9.7999999999999997E-4</v>
      </c>
      <c r="O566" s="15">
        <v>9.7999999999999997E-4</v>
      </c>
      <c r="P566" s="15">
        <v>2.0600000000000002E-3</v>
      </c>
      <c r="Q566" s="15"/>
      <c r="R566" s="15">
        <f t="shared" si="58"/>
        <v>0</v>
      </c>
      <c r="S566" s="15">
        <f t="shared" si="59"/>
        <v>0</v>
      </c>
      <c r="T566" s="15">
        <f t="shared" si="60"/>
        <v>0</v>
      </c>
      <c r="U566" s="15">
        <f t="shared" si="61"/>
        <v>0</v>
      </c>
      <c r="V566" s="17">
        <f t="shared" si="62"/>
        <v>0</v>
      </c>
    </row>
    <row r="567" spans="1:22" ht="13.5" x14ac:dyDescent="0.35">
      <c r="A567" s="14">
        <v>121526</v>
      </c>
      <c r="B567" s="15" t="s">
        <v>199</v>
      </c>
      <c r="C567" s="15">
        <v>0.38</v>
      </c>
      <c r="D567" s="15">
        <v>101</v>
      </c>
      <c r="E567" s="15">
        <v>1634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56"/>
        <v>0</v>
      </c>
      <c r="K567" s="15">
        <f t="shared" si="57"/>
        <v>0</v>
      </c>
      <c r="L567" s="15">
        <v>2.0699999999999998E-3</v>
      </c>
      <c r="M567" s="15">
        <v>1.15E-3</v>
      </c>
      <c r="N567" s="15">
        <v>1.15E-3</v>
      </c>
      <c r="O567" s="15">
        <v>1.15E-3</v>
      </c>
      <c r="P567" s="15">
        <v>2.0799999999999998E-3</v>
      </c>
      <c r="Q567" s="15"/>
      <c r="R567" s="15">
        <f t="shared" si="58"/>
        <v>0</v>
      </c>
      <c r="S567" s="15">
        <f t="shared" si="59"/>
        <v>0</v>
      </c>
      <c r="T567" s="15">
        <f t="shared" si="60"/>
        <v>0</v>
      </c>
      <c r="U567" s="15">
        <f t="shared" si="61"/>
        <v>0</v>
      </c>
      <c r="V567" s="17">
        <f t="shared" si="62"/>
        <v>0</v>
      </c>
    </row>
    <row r="568" spans="1:22" ht="13.5" x14ac:dyDescent="0.35">
      <c r="A568" s="14">
        <v>121536</v>
      </c>
      <c r="B568" s="15" t="s">
        <v>200</v>
      </c>
      <c r="C568" s="15">
        <v>0.42</v>
      </c>
      <c r="D568" s="15">
        <v>101</v>
      </c>
      <c r="E568" s="15">
        <v>1633</v>
      </c>
      <c r="F568" s="15">
        <v>0</v>
      </c>
      <c r="G568" s="15">
        <v>0</v>
      </c>
      <c r="H568" s="15">
        <v>0</v>
      </c>
      <c r="I568" s="16">
        <v>0</v>
      </c>
      <c r="J568" s="15">
        <f t="shared" si="56"/>
        <v>0</v>
      </c>
      <c r="K568" s="15">
        <f t="shared" si="57"/>
        <v>0</v>
      </c>
      <c r="L568" s="15">
        <v>2.0799999999999998E-3</v>
      </c>
      <c r="M568" s="15">
        <v>1.16E-3</v>
      </c>
      <c r="N568" s="15">
        <v>1.16E-3</v>
      </c>
      <c r="O568" s="15">
        <v>1.16E-3</v>
      </c>
      <c r="P568" s="15">
        <v>2.0999999999999999E-3</v>
      </c>
      <c r="Q568" s="15"/>
      <c r="R568" s="15">
        <f t="shared" si="58"/>
        <v>0</v>
      </c>
      <c r="S568" s="15">
        <f t="shared" si="59"/>
        <v>0</v>
      </c>
      <c r="T568" s="15">
        <f t="shared" si="60"/>
        <v>0</v>
      </c>
      <c r="U568" s="15">
        <f t="shared" si="61"/>
        <v>0</v>
      </c>
      <c r="V568" s="17">
        <f t="shared" si="62"/>
        <v>0</v>
      </c>
    </row>
    <row r="569" spans="1:22" ht="13.5" x14ac:dyDescent="0.35">
      <c r="A569" s="14">
        <v>999541</v>
      </c>
      <c r="B569" s="15" t="s">
        <v>207</v>
      </c>
      <c r="C569" s="15">
        <v>115</v>
      </c>
      <c r="D569" s="15">
        <v>101</v>
      </c>
      <c r="E569" s="15">
        <v>1630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56"/>
        <v>0</v>
      </c>
      <c r="K569" s="15">
        <f t="shared" si="57"/>
        <v>0</v>
      </c>
      <c r="L569" s="15">
        <v>2.49E-3</v>
      </c>
      <c r="M569" s="15">
        <v>1.4300000000000001E-3</v>
      </c>
      <c r="N569" s="15">
        <v>1.4300000000000001E-3</v>
      </c>
      <c r="O569" s="15">
        <v>1.4300000000000001E-3</v>
      </c>
      <c r="P569" s="15">
        <v>2.5999999999999999E-3</v>
      </c>
      <c r="Q569" s="15"/>
      <c r="R569" s="15">
        <f t="shared" si="58"/>
        <v>0</v>
      </c>
      <c r="S569" s="15">
        <f t="shared" si="59"/>
        <v>0</v>
      </c>
      <c r="T569" s="15">
        <f t="shared" si="60"/>
        <v>0</v>
      </c>
      <c r="U569" s="15">
        <f t="shared" si="61"/>
        <v>0</v>
      </c>
      <c r="V569" s="17">
        <f t="shared" si="62"/>
        <v>0</v>
      </c>
    </row>
    <row r="570" spans="1:22" ht="13.5" x14ac:dyDescent="0.35">
      <c r="A570" s="14">
        <v>999682</v>
      </c>
      <c r="B570" s="15" t="s">
        <v>206</v>
      </c>
      <c r="C570" s="15">
        <v>115</v>
      </c>
      <c r="D570" s="15">
        <v>101</v>
      </c>
      <c r="E570" s="15">
        <v>1630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56"/>
        <v>0</v>
      </c>
      <c r="K570" s="15">
        <f t="shared" si="57"/>
        <v>0</v>
      </c>
      <c r="L570" s="15">
        <v>2.3900000000000002E-3</v>
      </c>
      <c r="M570" s="15">
        <v>1.3799999999999999E-3</v>
      </c>
      <c r="N570" s="15">
        <v>1.3799999999999999E-3</v>
      </c>
      <c r="O570" s="15">
        <v>1.3799999999999999E-3</v>
      </c>
      <c r="P570" s="15">
        <v>2.7599999999999999E-3</v>
      </c>
      <c r="Q570" s="15"/>
      <c r="R570" s="15">
        <f t="shared" si="58"/>
        <v>0</v>
      </c>
      <c r="S570" s="15">
        <f t="shared" si="59"/>
        <v>0</v>
      </c>
      <c r="T570" s="15">
        <f t="shared" si="60"/>
        <v>0</v>
      </c>
      <c r="U570" s="15">
        <f t="shared" si="61"/>
        <v>0</v>
      </c>
      <c r="V570" s="17">
        <f t="shared" si="62"/>
        <v>0</v>
      </c>
    </row>
    <row r="571" spans="1:22" ht="13.5" x14ac:dyDescent="0.35">
      <c r="A571" s="14">
        <v>121638</v>
      </c>
      <c r="B571" s="15" t="s">
        <v>205</v>
      </c>
      <c r="C571" s="15">
        <v>0.6</v>
      </c>
      <c r="D571" s="15">
        <v>101</v>
      </c>
      <c r="E571" s="15">
        <v>1634</v>
      </c>
      <c r="F571" s="15">
        <v>0</v>
      </c>
      <c r="G571" s="15">
        <v>0</v>
      </c>
      <c r="H571" s="15">
        <v>0</v>
      </c>
      <c r="I571" s="16">
        <v>0</v>
      </c>
      <c r="J571" s="15">
        <f t="shared" si="56"/>
        <v>0</v>
      </c>
      <c r="K571" s="15">
        <f t="shared" si="57"/>
        <v>0</v>
      </c>
      <c r="L571" s="15">
        <v>2.3900000000000002E-3</v>
      </c>
      <c r="M571" s="15">
        <v>1.3799999999999999E-3</v>
      </c>
      <c r="N571" s="15">
        <v>1.3799999999999999E-3</v>
      </c>
      <c r="O571" s="15">
        <v>1.3799999999999999E-3</v>
      </c>
      <c r="P571" s="15">
        <v>2.7699999999999999E-3</v>
      </c>
      <c r="Q571" s="15"/>
      <c r="R571" s="15">
        <f t="shared" si="58"/>
        <v>0</v>
      </c>
      <c r="S571" s="15">
        <f t="shared" si="59"/>
        <v>0</v>
      </c>
      <c r="T571" s="15">
        <f t="shared" si="60"/>
        <v>0</v>
      </c>
      <c r="U571" s="15">
        <f t="shared" si="61"/>
        <v>0</v>
      </c>
      <c r="V571" s="17">
        <f t="shared" si="62"/>
        <v>0</v>
      </c>
    </row>
    <row r="572" spans="1:22" ht="13.5" x14ac:dyDescent="0.35">
      <c r="A572" s="14">
        <v>121841</v>
      </c>
      <c r="B572" s="15" t="s">
        <v>324</v>
      </c>
      <c r="C572" s="15">
        <v>0.42</v>
      </c>
      <c r="D572" s="15">
        <v>101</v>
      </c>
      <c r="E572" s="15">
        <v>1653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56"/>
        <v>0</v>
      </c>
      <c r="K572" s="15">
        <f t="shared" si="57"/>
        <v>0</v>
      </c>
      <c r="L572" s="15">
        <v>7.2500000000000004E-3</v>
      </c>
      <c r="M572" s="15">
        <v>3.7299999999999998E-3</v>
      </c>
      <c r="N572" s="15">
        <v>3.7299999999999998E-3</v>
      </c>
      <c r="O572" s="15">
        <v>3.7299999999999998E-3</v>
      </c>
      <c r="P572" s="15">
        <v>2.7799999999999999E-3</v>
      </c>
      <c r="Q572" s="15"/>
      <c r="R572" s="15">
        <f t="shared" si="58"/>
        <v>0</v>
      </c>
      <c r="S572" s="15">
        <f t="shared" si="59"/>
        <v>0</v>
      </c>
      <c r="T572" s="15">
        <f t="shared" si="60"/>
        <v>0</v>
      </c>
      <c r="U572" s="15">
        <f t="shared" si="61"/>
        <v>0</v>
      </c>
      <c r="V572" s="17">
        <f t="shared" si="62"/>
        <v>0</v>
      </c>
    </row>
    <row r="573" spans="1:22" ht="13.5" x14ac:dyDescent="0.35">
      <c r="A573" s="14">
        <v>999993</v>
      </c>
      <c r="B573" s="15" t="s">
        <v>325</v>
      </c>
      <c r="C573" s="15">
        <v>115</v>
      </c>
      <c r="D573" s="15">
        <v>101</v>
      </c>
      <c r="E573" s="15">
        <v>1650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56"/>
        <v>0</v>
      </c>
      <c r="K573" s="15">
        <f t="shared" si="57"/>
        <v>0</v>
      </c>
      <c r="L573" s="15">
        <v>7.2500000000000004E-3</v>
      </c>
      <c r="M573" s="15">
        <v>3.7299999999999998E-3</v>
      </c>
      <c r="N573" s="15">
        <v>3.7299999999999998E-3</v>
      </c>
      <c r="O573" s="15">
        <v>3.7299999999999998E-3</v>
      </c>
      <c r="P573" s="15">
        <v>2.7799999999999999E-3</v>
      </c>
      <c r="Q573" s="15"/>
      <c r="R573" s="15">
        <f t="shared" si="58"/>
        <v>0</v>
      </c>
      <c r="S573" s="15">
        <f t="shared" si="59"/>
        <v>0</v>
      </c>
      <c r="T573" s="15">
        <f t="shared" si="60"/>
        <v>0</v>
      </c>
      <c r="U573" s="15">
        <f t="shared" si="61"/>
        <v>0</v>
      </c>
      <c r="V573" s="17">
        <f t="shared" si="62"/>
        <v>0</v>
      </c>
    </row>
    <row r="574" spans="1:22" ht="13.5" x14ac:dyDescent="0.35">
      <c r="A574" s="14">
        <v>116438</v>
      </c>
      <c r="B574" s="15" t="s">
        <v>349</v>
      </c>
      <c r="C574" s="15">
        <v>13.8</v>
      </c>
      <c r="D574" s="15">
        <v>101</v>
      </c>
      <c r="E574" s="15">
        <v>1333</v>
      </c>
      <c r="F574" s="15">
        <v>84.65</v>
      </c>
      <c r="G574" s="15">
        <v>0</v>
      </c>
      <c r="H574" s="15">
        <v>84.65</v>
      </c>
      <c r="I574" s="16">
        <v>84.65</v>
      </c>
      <c r="J574" s="15">
        <f t="shared" si="56"/>
        <v>0</v>
      </c>
      <c r="K574" s="15">
        <f t="shared" si="57"/>
        <v>0</v>
      </c>
      <c r="L574" s="15">
        <v>7.8799999999999999E-3</v>
      </c>
      <c r="M574" s="15">
        <v>3.82E-3</v>
      </c>
      <c r="N574" s="15">
        <v>3.82E-3</v>
      </c>
      <c r="O574" s="15">
        <v>3.82E-3</v>
      </c>
      <c r="P574" s="15">
        <v>2.8300000000000001E-3</v>
      </c>
      <c r="Q574" s="15"/>
      <c r="R574" s="15">
        <f t="shared" si="58"/>
        <v>0</v>
      </c>
      <c r="S574" s="15">
        <f t="shared" si="59"/>
        <v>0</v>
      </c>
      <c r="T574" s="15">
        <f t="shared" si="60"/>
        <v>0</v>
      </c>
      <c r="U574" s="15">
        <f t="shared" si="61"/>
        <v>0</v>
      </c>
      <c r="V574" s="17">
        <f t="shared" si="62"/>
        <v>0</v>
      </c>
    </row>
    <row r="575" spans="1:22" ht="13.5" x14ac:dyDescent="0.35">
      <c r="A575" s="14">
        <v>116439</v>
      </c>
      <c r="B575" s="15" t="s">
        <v>350</v>
      </c>
      <c r="C575" s="15">
        <v>13.8</v>
      </c>
      <c r="D575" s="15">
        <v>101</v>
      </c>
      <c r="E575" s="15">
        <v>1333</v>
      </c>
      <c r="F575" s="15">
        <v>76.010000000000005</v>
      </c>
      <c r="G575" s="15">
        <v>0</v>
      </c>
      <c r="H575" s="15">
        <v>76.010000000000005</v>
      </c>
      <c r="I575" s="16">
        <v>76.010000000000005</v>
      </c>
      <c r="J575" s="15">
        <f t="shared" si="56"/>
        <v>0</v>
      </c>
      <c r="K575" s="15">
        <f t="shared" si="57"/>
        <v>0</v>
      </c>
      <c r="L575" s="15">
        <v>7.8799999999999999E-3</v>
      </c>
      <c r="M575" s="15">
        <v>3.82E-3</v>
      </c>
      <c r="N575" s="15">
        <v>3.82E-3</v>
      </c>
      <c r="O575" s="15">
        <v>3.82E-3</v>
      </c>
      <c r="P575" s="15">
        <v>2.8300000000000001E-3</v>
      </c>
      <c r="Q575" s="15"/>
      <c r="R575" s="15">
        <f t="shared" si="58"/>
        <v>0</v>
      </c>
      <c r="S575" s="15">
        <f t="shared" si="59"/>
        <v>0</v>
      </c>
      <c r="T575" s="15">
        <f t="shared" si="60"/>
        <v>0</v>
      </c>
      <c r="U575" s="15">
        <f t="shared" si="61"/>
        <v>0</v>
      </c>
      <c r="V575" s="17">
        <f t="shared" si="62"/>
        <v>0</v>
      </c>
    </row>
    <row r="576" spans="1:22" ht="13.5" x14ac:dyDescent="0.35">
      <c r="A576" s="14">
        <v>116440</v>
      </c>
      <c r="B576" s="15" t="s">
        <v>351</v>
      </c>
      <c r="C576" s="15">
        <v>13.8</v>
      </c>
      <c r="D576" s="15">
        <v>101</v>
      </c>
      <c r="E576" s="15">
        <v>1333</v>
      </c>
      <c r="F576" s="15">
        <v>84.65</v>
      </c>
      <c r="G576" s="15">
        <v>0</v>
      </c>
      <c r="H576" s="15">
        <v>84.65</v>
      </c>
      <c r="I576" s="16">
        <v>84.65</v>
      </c>
      <c r="J576" s="15">
        <f t="shared" si="56"/>
        <v>0</v>
      </c>
      <c r="K576" s="15">
        <f t="shared" si="57"/>
        <v>0</v>
      </c>
      <c r="L576" s="15">
        <v>7.8799999999999999E-3</v>
      </c>
      <c r="M576" s="15">
        <v>3.82E-3</v>
      </c>
      <c r="N576" s="15">
        <v>3.82E-3</v>
      </c>
      <c r="O576" s="15">
        <v>3.82E-3</v>
      </c>
      <c r="P576" s="15">
        <v>2.8300000000000001E-3</v>
      </c>
      <c r="Q576" s="15"/>
      <c r="R576" s="15">
        <f t="shared" si="58"/>
        <v>0</v>
      </c>
      <c r="S576" s="15">
        <f t="shared" si="59"/>
        <v>0</v>
      </c>
      <c r="T576" s="15">
        <f t="shared" si="60"/>
        <v>0</v>
      </c>
      <c r="U576" s="15">
        <f t="shared" si="61"/>
        <v>0</v>
      </c>
      <c r="V576" s="17">
        <f t="shared" si="62"/>
        <v>0</v>
      </c>
    </row>
    <row r="577" spans="1:22" ht="13.5" x14ac:dyDescent="0.35">
      <c r="A577" s="14">
        <v>121559</v>
      </c>
      <c r="B577" s="15" t="s">
        <v>209</v>
      </c>
      <c r="C577" s="15">
        <v>0.6</v>
      </c>
      <c r="D577" s="15">
        <v>101</v>
      </c>
      <c r="E577" s="15">
        <v>1634</v>
      </c>
      <c r="F577" s="15">
        <v>0</v>
      </c>
      <c r="G577" s="15">
        <v>0</v>
      </c>
      <c r="H577" s="15">
        <v>0</v>
      </c>
      <c r="I577" s="16">
        <v>0</v>
      </c>
      <c r="J577" s="15">
        <f t="shared" si="56"/>
        <v>0</v>
      </c>
      <c r="K577" s="15">
        <f t="shared" si="57"/>
        <v>0</v>
      </c>
      <c r="L577" s="15">
        <v>3.1700000000000001E-3</v>
      </c>
      <c r="M577" s="15">
        <v>1.8699999999999999E-3</v>
      </c>
      <c r="N577" s="15">
        <v>1.8699999999999999E-3</v>
      </c>
      <c r="O577" s="15">
        <v>1.8699999999999999E-3</v>
      </c>
      <c r="P577" s="15">
        <v>3.4299999999999999E-3</v>
      </c>
      <c r="Q577" s="15"/>
      <c r="R577" s="15">
        <f t="shared" si="58"/>
        <v>0</v>
      </c>
      <c r="S577" s="15">
        <f t="shared" si="59"/>
        <v>0</v>
      </c>
      <c r="T577" s="15">
        <f t="shared" si="60"/>
        <v>0</v>
      </c>
      <c r="U577" s="15">
        <f t="shared" si="61"/>
        <v>0</v>
      </c>
      <c r="V577" s="17">
        <f t="shared" si="62"/>
        <v>0</v>
      </c>
    </row>
    <row r="578" spans="1:22" ht="13.5" x14ac:dyDescent="0.35">
      <c r="A578" s="14">
        <v>121560</v>
      </c>
      <c r="B578" s="15" t="s">
        <v>210</v>
      </c>
      <c r="C578" s="15">
        <v>13.8</v>
      </c>
      <c r="D578" s="15">
        <v>101</v>
      </c>
      <c r="E578" s="15">
        <v>1633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56"/>
        <v>0</v>
      </c>
      <c r="K578" s="15">
        <f t="shared" si="57"/>
        <v>0</v>
      </c>
      <c r="L578" s="15">
        <v>3.1800000000000001E-3</v>
      </c>
      <c r="M578" s="15">
        <v>1.8799999999999999E-3</v>
      </c>
      <c r="N578" s="15">
        <v>1.8799999999999999E-3</v>
      </c>
      <c r="O578" s="15">
        <v>1.8799999999999999E-3</v>
      </c>
      <c r="P578" s="15">
        <v>3.4399999999999999E-3</v>
      </c>
      <c r="Q578" s="15"/>
      <c r="R578" s="15">
        <f t="shared" si="58"/>
        <v>0</v>
      </c>
      <c r="S578" s="15">
        <f t="shared" si="59"/>
        <v>0</v>
      </c>
      <c r="T578" s="15">
        <f t="shared" si="60"/>
        <v>0</v>
      </c>
      <c r="U578" s="15">
        <f t="shared" si="61"/>
        <v>0</v>
      </c>
      <c r="V578" s="17">
        <f t="shared" si="62"/>
        <v>0</v>
      </c>
    </row>
    <row r="579" spans="1:22" ht="13.5" x14ac:dyDescent="0.35">
      <c r="A579" s="14">
        <v>999562</v>
      </c>
      <c r="B579" s="15" t="s">
        <v>211</v>
      </c>
      <c r="C579" s="15">
        <v>115</v>
      </c>
      <c r="D579" s="15">
        <v>101</v>
      </c>
      <c r="E579" s="15">
        <v>1630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56"/>
        <v>0</v>
      </c>
      <c r="K579" s="15">
        <f t="shared" si="57"/>
        <v>0</v>
      </c>
      <c r="L579" s="15">
        <v>3.1800000000000001E-3</v>
      </c>
      <c r="M579" s="15">
        <v>1.8799999999999999E-3</v>
      </c>
      <c r="N579" s="15">
        <v>1.8799999999999999E-3</v>
      </c>
      <c r="O579" s="15">
        <v>1.8799999999999999E-3</v>
      </c>
      <c r="P579" s="15">
        <v>3.4399999999999999E-3</v>
      </c>
      <c r="Q579" s="15"/>
      <c r="R579" s="15">
        <f t="shared" si="58"/>
        <v>0</v>
      </c>
      <c r="S579" s="15">
        <f t="shared" si="59"/>
        <v>0</v>
      </c>
      <c r="T579" s="15">
        <f t="shared" si="60"/>
        <v>0</v>
      </c>
      <c r="U579" s="15">
        <f t="shared" si="61"/>
        <v>0</v>
      </c>
      <c r="V579" s="17">
        <f t="shared" si="62"/>
        <v>0</v>
      </c>
    </row>
    <row r="580" spans="1:22" ht="13.5" x14ac:dyDescent="0.35">
      <c r="A580" s="14">
        <v>113096</v>
      </c>
      <c r="B580" s="15" t="s">
        <v>401</v>
      </c>
      <c r="C580" s="15">
        <v>13.8</v>
      </c>
      <c r="D580" s="15">
        <v>101</v>
      </c>
      <c r="E580" s="15">
        <v>1100</v>
      </c>
      <c r="F580" s="15">
        <v>331.5</v>
      </c>
      <c r="G580" s="15">
        <v>0</v>
      </c>
      <c r="H580" s="15">
        <v>331.5</v>
      </c>
      <c r="I580" s="16">
        <v>331.5</v>
      </c>
      <c r="J580" s="15">
        <f t="shared" si="56"/>
        <v>0</v>
      </c>
      <c r="K580" s="15">
        <f t="shared" si="57"/>
        <v>0</v>
      </c>
      <c r="L580" s="15">
        <v>-1.9859999999999999E-2</v>
      </c>
      <c r="M580" s="15">
        <v>2.444E-2</v>
      </c>
      <c r="N580" s="15">
        <v>2.444E-2</v>
      </c>
      <c r="O580" s="15">
        <v>2.444E-2</v>
      </c>
      <c r="P580" s="15">
        <v>3.46E-3</v>
      </c>
      <c r="Q580" s="15"/>
      <c r="R580" s="15">
        <f t="shared" si="58"/>
        <v>0</v>
      </c>
      <c r="S580" s="15">
        <f t="shared" si="59"/>
        <v>0</v>
      </c>
      <c r="T580" s="15">
        <f t="shared" si="60"/>
        <v>0</v>
      </c>
      <c r="U580" s="15">
        <f t="shared" si="61"/>
        <v>0</v>
      </c>
      <c r="V580" s="17">
        <f t="shared" si="62"/>
        <v>0</v>
      </c>
    </row>
    <row r="581" spans="1:22" ht="13.5" x14ac:dyDescent="0.35">
      <c r="A581" s="14">
        <v>113097</v>
      </c>
      <c r="B581" s="15" t="s">
        <v>402</v>
      </c>
      <c r="C581" s="15">
        <v>13.8</v>
      </c>
      <c r="D581" s="15">
        <v>101</v>
      </c>
      <c r="E581" s="15">
        <v>1100</v>
      </c>
      <c r="F581" s="15">
        <v>331.5</v>
      </c>
      <c r="G581" s="15">
        <v>0</v>
      </c>
      <c r="H581" s="15">
        <v>331.5</v>
      </c>
      <c r="I581" s="16">
        <v>331.5</v>
      </c>
      <c r="J581" s="15">
        <f t="shared" si="56"/>
        <v>0</v>
      </c>
      <c r="K581" s="15">
        <f t="shared" si="57"/>
        <v>0</v>
      </c>
      <c r="L581" s="15">
        <v>-1.9859999999999999E-2</v>
      </c>
      <c r="M581" s="15">
        <v>2.444E-2</v>
      </c>
      <c r="N581" s="15">
        <v>2.444E-2</v>
      </c>
      <c r="O581" s="15">
        <v>2.444E-2</v>
      </c>
      <c r="P581" s="15">
        <v>3.46E-3</v>
      </c>
      <c r="Q581" s="15"/>
      <c r="R581" s="15">
        <f t="shared" si="58"/>
        <v>0</v>
      </c>
      <c r="S581" s="15">
        <f t="shared" si="59"/>
        <v>0</v>
      </c>
      <c r="T581" s="15">
        <f t="shared" si="60"/>
        <v>0</v>
      </c>
      <c r="U581" s="15">
        <f t="shared" si="61"/>
        <v>0</v>
      </c>
      <c r="V581" s="17">
        <f t="shared" si="62"/>
        <v>0</v>
      </c>
    </row>
    <row r="582" spans="1:22" ht="13.5" x14ac:dyDescent="0.35">
      <c r="A582" s="14">
        <v>993001</v>
      </c>
      <c r="B582" s="15" t="s">
        <v>403</v>
      </c>
      <c r="C582" s="15">
        <v>230</v>
      </c>
      <c r="D582" s="15">
        <v>101</v>
      </c>
      <c r="E582" s="15">
        <v>1100</v>
      </c>
      <c r="F582" s="15">
        <v>83.71</v>
      </c>
      <c r="G582" s="15">
        <v>0</v>
      </c>
      <c r="H582" s="15">
        <v>83.71</v>
      </c>
      <c r="I582" s="16">
        <v>83.71</v>
      </c>
      <c r="J582" s="15">
        <f t="shared" si="56"/>
        <v>0</v>
      </c>
      <c r="K582" s="15">
        <f t="shared" si="57"/>
        <v>0</v>
      </c>
      <c r="L582" s="15">
        <v>-1.9859999999999999E-2</v>
      </c>
      <c r="M582" s="15">
        <v>2.444E-2</v>
      </c>
      <c r="N582" s="15">
        <v>2.444E-2</v>
      </c>
      <c r="O582" s="15">
        <v>2.444E-2</v>
      </c>
      <c r="P582" s="15">
        <v>3.46E-3</v>
      </c>
      <c r="Q582" s="15"/>
      <c r="R582" s="15">
        <f t="shared" si="58"/>
        <v>0</v>
      </c>
      <c r="S582" s="15">
        <f t="shared" si="59"/>
        <v>0</v>
      </c>
      <c r="T582" s="15">
        <f t="shared" si="60"/>
        <v>0</v>
      </c>
      <c r="U582" s="15">
        <f t="shared" si="61"/>
        <v>0</v>
      </c>
      <c r="V582" s="17">
        <f t="shared" si="62"/>
        <v>0</v>
      </c>
    </row>
    <row r="583" spans="1:22" ht="13.5" x14ac:dyDescent="0.35">
      <c r="A583" s="14">
        <v>999116</v>
      </c>
      <c r="B583" s="15" t="s">
        <v>283</v>
      </c>
      <c r="C583" s="15">
        <v>345</v>
      </c>
      <c r="D583" s="15">
        <v>101</v>
      </c>
      <c r="E583" s="15">
        <v>1670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56"/>
        <v>0</v>
      </c>
      <c r="K583" s="15">
        <f t="shared" si="57"/>
        <v>0</v>
      </c>
      <c r="L583" s="15">
        <v>5.6800000000000002E-3</v>
      </c>
      <c r="M583" s="15">
        <v>2.9299999999999999E-3</v>
      </c>
      <c r="N583" s="15">
        <v>2.9299999999999999E-3</v>
      </c>
      <c r="O583" s="15">
        <v>2.9299999999999999E-3</v>
      </c>
      <c r="P583" s="15">
        <v>3.62E-3</v>
      </c>
      <c r="Q583" s="15"/>
      <c r="R583" s="15">
        <f t="shared" si="58"/>
        <v>0</v>
      </c>
      <c r="S583" s="15">
        <f t="shared" si="59"/>
        <v>0</v>
      </c>
      <c r="T583" s="15">
        <f t="shared" si="60"/>
        <v>0</v>
      </c>
      <c r="U583" s="15">
        <f t="shared" si="61"/>
        <v>0</v>
      </c>
      <c r="V583" s="17">
        <f t="shared" si="62"/>
        <v>0</v>
      </c>
    </row>
    <row r="584" spans="1:22" ht="13.5" x14ac:dyDescent="0.35">
      <c r="A584" s="14">
        <v>109403</v>
      </c>
      <c r="B584" s="15" t="s">
        <v>419</v>
      </c>
      <c r="C584" s="15">
        <v>0.69</v>
      </c>
      <c r="D584" s="15">
        <v>101</v>
      </c>
      <c r="E584" s="15">
        <v>704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56"/>
        <v>0</v>
      </c>
      <c r="K584" s="15">
        <f t="shared" si="57"/>
        <v>0</v>
      </c>
      <c r="L584" s="15">
        <v>-2.3890000000000002E-2</v>
      </c>
      <c r="M584" s="15">
        <v>3.5000000000000003E-2</v>
      </c>
      <c r="N584" s="15">
        <v>3.5000000000000003E-2</v>
      </c>
      <c r="O584" s="15">
        <v>3.5000000000000003E-2</v>
      </c>
      <c r="P584" s="15">
        <v>3.8999999999999998E-3</v>
      </c>
      <c r="Q584" s="15"/>
      <c r="R584" s="15">
        <f t="shared" si="58"/>
        <v>0</v>
      </c>
      <c r="S584" s="15">
        <f t="shared" si="59"/>
        <v>0</v>
      </c>
      <c r="T584" s="15">
        <f t="shared" si="60"/>
        <v>0</v>
      </c>
      <c r="U584" s="15">
        <f t="shared" si="61"/>
        <v>0</v>
      </c>
      <c r="V584" s="17">
        <f t="shared" si="62"/>
        <v>0</v>
      </c>
    </row>
    <row r="585" spans="1:22" ht="13.5" x14ac:dyDescent="0.35">
      <c r="A585" s="14">
        <v>109404</v>
      </c>
      <c r="B585" s="15" t="s">
        <v>420</v>
      </c>
      <c r="C585" s="15">
        <v>0.69</v>
      </c>
      <c r="D585" s="15">
        <v>101</v>
      </c>
      <c r="E585" s="15">
        <v>704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56"/>
        <v>0</v>
      </c>
      <c r="K585" s="15">
        <f t="shared" si="57"/>
        <v>0</v>
      </c>
      <c r="L585" s="15">
        <v>-2.3890000000000002E-2</v>
      </c>
      <c r="M585" s="15">
        <v>3.5000000000000003E-2</v>
      </c>
      <c r="N585" s="15">
        <v>3.5000000000000003E-2</v>
      </c>
      <c r="O585" s="15">
        <v>3.5000000000000003E-2</v>
      </c>
      <c r="P585" s="15">
        <v>3.8999999999999998E-3</v>
      </c>
      <c r="Q585" s="15"/>
      <c r="R585" s="15">
        <f t="shared" si="58"/>
        <v>0</v>
      </c>
      <c r="S585" s="15">
        <f t="shared" si="59"/>
        <v>0</v>
      </c>
      <c r="T585" s="15">
        <f t="shared" si="60"/>
        <v>0</v>
      </c>
      <c r="U585" s="15">
        <f t="shared" si="61"/>
        <v>0</v>
      </c>
      <c r="V585" s="17">
        <f t="shared" si="62"/>
        <v>0</v>
      </c>
    </row>
    <row r="586" spans="1:22" ht="13.5" x14ac:dyDescent="0.35">
      <c r="A586" s="14">
        <v>121587</v>
      </c>
      <c r="B586" s="15" t="s">
        <v>212</v>
      </c>
      <c r="C586" s="15">
        <v>4.16</v>
      </c>
      <c r="D586" s="15">
        <v>101</v>
      </c>
      <c r="E586" s="15">
        <v>1634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si="56"/>
        <v>0</v>
      </c>
      <c r="K586" s="15">
        <f t="shared" si="57"/>
        <v>0</v>
      </c>
      <c r="L586" s="15">
        <v>3.49E-3</v>
      </c>
      <c r="M586" s="15">
        <v>2.0999999999999999E-3</v>
      </c>
      <c r="N586" s="15">
        <v>2.0999999999999999E-3</v>
      </c>
      <c r="O586" s="15">
        <v>2.0999999999999999E-3</v>
      </c>
      <c r="P586" s="15">
        <v>4.0299999999999997E-3</v>
      </c>
      <c r="Q586" s="15"/>
      <c r="R586" s="15">
        <f t="shared" si="58"/>
        <v>0</v>
      </c>
      <c r="S586" s="15">
        <f t="shared" si="59"/>
        <v>0</v>
      </c>
      <c r="T586" s="15">
        <f t="shared" si="60"/>
        <v>0</v>
      </c>
      <c r="U586" s="15">
        <f t="shared" si="61"/>
        <v>0</v>
      </c>
      <c r="V586" s="17">
        <f t="shared" si="62"/>
        <v>0</v>
      </c>
    </row>
    <row r="587" spans="1:22" ht="13.5" x14ac:dyDescent="0.35">
      <c r="A587" s="14">
        <v>999672</v>
      </c>
      <c r="B587" s="15" t="s">
        <v>213</v>
      </c>
      <c r="C587" s="15">
        <v>115</v>
      </c>
      <c r="D587" s="15">
        <v>101</v>
      </c>
      <c r="E587" s="15">
        <v>1630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si="56"/>
        <v>0</v>
      </c>
      <c r="K587" s="15">
        <f t="shared" si="57"/>
        <v>0</v>
      </c>
      <c r="L587" s="15">
        <v>3.49E-3</v>
      </c>
      <c r="M587" s="15">
        <v>2.0999999999999999E-3</v>
      </c>
      <c r="N587" s="15">
        <v>2.0999999999999999E-3</v>
      </c>
      <c r="O587" s="15">
        <v>2.0999999999999999E-3</v>
      </c>
      <c r="P587" s="15">
        <v>4.0299999999999997E-3</v>
      </c>
      <c r="Q587" s="15"/>
      <c r="R587" s="15">
        <f t="shared" si="58"/>
        <v>0</v>
      </c>
      <c r="S587" s="15">
        <f t="shared" si="59"/>
        <v>0</v>
      </c>
      <c r="T587" s="15">
        <f t="shared" si="60"/>
        <v>0</v>
      </c>
      <c r="U587" s="15">
        <f t="shared" si="61"/>
        <v>0</v>
      </c>
      <c r="V587" s="17">
        <f t="shared" si="62"/>
        <v>0</v>
      </c>
    </row>
    <row r="588" spans="1:22" ht="13.5" x14ac:dyDescent="0.35">
      <c r="A588" s="14">
        <v>993118</v>
      </c>
      <c r="B588" s="15" t="s">
        <v>354</v>
      </c>
      <c r="C588" s="15">
        <v>115</v>
      </c>
      <c r="D588" s="15">
        <v>101</v>
      </c>
      <c r="E588" s="15">
        <v>1100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56"/>
        <v>0</v>
      </c>
      <c r="K588" s="15">
        <f t="shared" si="57"/>
        <v>0</v>
      </c>
      <c r="L588" s="15">
        <v>9.4599999999999997E-3</v>
      </c>
      <c r="M588" s="15">
        <v>4.7200000000000002E-3</v>
      </c>
      <c r="N588" s="15">
        <v>4.7200000000000002E-3</v>
      </c>
      <c r="O588" s="15">
        <v>4.7200000000000002E-3</v>
      </c>
      <c r="P588" s="15">
        <v>4.1399999999999996E-3</v>
      </c>
      <c r="Q588" s="15"/>
      <c r="R588" s="15">
        <f t="shared" si="58"/>
        <v>0</v>
      </c>
      <c r="S588" s="15">
        <f t="shared" si="59"/>
        <v>0</v>
      </c>
      <c r="T588" s="15">
        <f t="shared" si="60"/>
        <v>0</v>
      </c>
      <c r="U588" s="15">
        <f t="shared" si="61"/>
        <v>0</v>
      </c>
      <c r="V588" s="17">
        <f t="shared" si="62"/>
        <v>0</v>
      </c>
    </row>
    <row r="589" spans="1:22" ht="13.5" x14ac:dyDescent="0.35">
      <c r="A589" s="14">
        <v>999849</v>
      </c>
      <c r="B589" s="15" t="s">
        <v>228</v>
      </c>
      <c r="C589" s="15">
        <v>115</v>
      </c>
      <c r="D589" s="15">
        <v>101</v>
      </c>
      <c r="E589" s="15">
        <v>1630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56"/>
        <v>0</v>
      </c>
      <c r="K589" s="15">
        <f t="shared" si="57"/>
        <v>0</v>
      </c>
      <c r="L589" s="15">
        <v>3.9699999999999996E-3</v>
      </c>
      <c r="M589" s="15">
        <v>2.3500000000000001E-3</v>
      </c>
      <c r="N589" s="15">
        <v>2.3500000000000001E-3</v>
      </c>
      <c r="O589" s="15">
        <v>2.3500000000000001E-3</v>
      </c>
      <c r="P589" s="15">
        <v>4.15E-3</v>
      </c>
      <c r="Q589" s="15"/>
      <c r="R589" s="15">
        <f t="shared" si="58"/>
        <v>0</v>
      </c>
      <c r="S589" s="15">
        <f t="shared" si="59"/>
        <v>0</v>
      </c>
      <c r="T589" s="15">
        <f t="shared" si="60"/>
        <v>0</v>
      </c>
      <c r="U589" s="15">
        <f t="shared" si="61"/>
        <v>0</v>
      </c>
      <c r="V589" s="17">
        <f t="shared" si="62"/>
        <v>0</v>
      </c>
    </row>
    <row r="590" spans="1:22" ht="13.5" x14ac:dyDescent="0.35">
      <c r="A590" s="14">
        <v>108934</v>
      </c>
      <c r="B590" s="15" t="s">
        <v>446</v>
      </c>
      <c r="C590" s="15">
        <v>13.8</v>
      </c>
      <c r="D590" s="15">
        <v>101</v>
      </c>
      <c r="E590" s="15">
        <v>704</v>
      </c>
      <c r="F590" s="15">
        <v>0</v>
      </c>
      <c r="G590" s="15">
        <v>0</v>
      </c>
      <c r="H590" s="15">
        <v>0</v>
      </c>
      <c r="I590" s="16">
        <v>0</v>
      </c>
      <c r="J590" s="15">
        <f t="shared" ref="J590:J653" si="63">I590-F590</f>
        <v>0</v>
      </c>
      <c r="K590" s="15">
        <f t="shared" ref="K590:K653" si="64">H590-I590</f>
        <v>0</v>
      </c>
      <c r="L590" s="15">
        <v>1.33E-3</v>
      </c>
      <c r="M590" s="15">
        <v>1.3350000000000001E-2</v>
      </c>
      <c r="N590" s="15">
        <v>1.3350000000000001E-2</v>
      </c>
      <c r="O590" s="15">
        <v>1.3350000000000001E-2</v>
      </c>
      <c r="P590" s="15">
        <v>4.1700000000000001E-3</v>
      </c>
      <c r="Q590" s="15"/>
      <c r="R590" s="15">
        <f t="shared" ref="R590:R653" si="65">L590*J590</f>
        <v>0</v>
      </c>
      <c r="S590" s="15">
        <f t="shared" ref="S590:S653" si="66">M590*J590</f>
        <v>0</v>
      </c>
      <c r="T590" s="15">
        <f t="shared" ref="T590:T653" si="67">N590*J590</f>
        <v>0</v>
      </c>
      <c r="U590" s="15">
        <f t="shared" ref="U590:U653" si="68">O590*J590</f>
        <v>0</v>
      </c>
      <c r="V590" s="17">
        <f t="shared" ref="V590:V653" si="69">P590*J590</f>
        <v>0</v>
      </c>
    </row>
    <row r="591" spans="1:22" ht="13.5" x14ac:dyDescent="0.35">
      <c r="A591" s="14">
        <v>108938</v>
      </c>
      <c r="B591" s="15" t="s">
        <v>447</v>
      </c>
      <c r="C591" s="15">
        <v>13.8</v>
      </c>
      <c r="D591" s="15">
        <v>101</v>
      </c>
      <c r="E591" s="15">
        <v>704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si="63"/>
        <v>0</v>
      </c>
      <c r="K591" s="15">
        <f t="shared" si="64"/>
        <v>0</v>
      </c>
      <c r="L591" s="15">
        <v>1.33E-3</v>
      </c>
      <c r="M591" s="15">
        <v>1.3350000000000001E-2</v>
      </c>
      <c r="N591" s="15">
        <v>1.3350000000000001E-2</v>
      </c>
      <c r="O591" s="15">
        <v>1.3350000000000001E-2</v>
      </c>
      <c r="P591" s="15">
        <v>4.1700000000000001E-3</v>
      </c>
      <c r="Q591" s="15"/>
      <c r="R591" s="15">
        <f t="shared" si="65"/>
        <v>0</v>
      </c>
      <c r="S591" s="15">
        <f t="shared" si="66"/>
        <v>0</v>
      </c>
      <c r="T591" s="15">
        <f t="shared" si="67"/>
        <v>0</v>
      </c>
      <c r="U591" s="15">
        <f t="shared" si="68"/>
        <v>0</v>
      </c>
      <c r="V591" s="17">
        <f t="shared" si="69"/>
        <v>0</v>
      </c>
    </row>
    <row r="592" spans="1:22" ht="13.5" x14ac:dyDescent="0.35">
      <c r="A592" s="14">
        <v>121852</v>
      </c>
      <c r="B592" s="15" t="s">
        <v>270</v>
      </c>
      <c r="C592" s="15">
        <v>2.4</v>
      </c>
      <c r="D592" s="15">
        <v>101</v>
      </c>
      <c r="E592" s="15">
        <v>1654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63"/>
        <v>0</v>
      </c>
      <c r="K592" s="15">
        <f t="shared" si="64"/>
        <v>0</v>
      </c>
      <c r="L592" s="15">
        <v>5.3800000000000002E-3</v>
      </c>
      <c r="M592" s="15">
        <v>2.9199999999999999E-3</v>
      </c>
      <c r="N592" s="15">
        <v>2.9199999999999999E-3</v>
      </c>
      <c r="O592" s="15">
        <v>2.9199999999999999E-3</v>
      </c>
      <c r="P592" s="15">
        <v>4.1799999999999997E-3</v>
      </c>
      <c r="Q592" s="15"/>
      <c r="R592" s="15">
        <f t="shared" si="65"/>
        <v>0</v>
      </c>
      <c r="S592" s="15">
        <f t="shared" si="66"/>
        <v>0</v>
      </c>
      <c r="T592" s="15">
        <f t="shared" si="67"/>
        <v>0</v>
      </c>
      <c r="U592" s="15">
        <f t="shared" si="68"/>
        <v>0</v>
      </c>
      <c r="V592" s="17">
        <f t="shared" si="69"/>
        <v>0</v>
      </c>
    </row>
    <row r="593" spans="1:22" ht="13.5" x14ac:dyDescent="0.35">
      <c r="A593" s="14">
        <v>121860</v>
      </c>
      <c r="B593" s="15" t="s">
        <v>271</v>
      </c>
      <c r="C593" s="15">
        <v>13.8</v>
      </c>
      <c r="D593" s="15">
        <v>101</v>
      </c>
      <c r="E593" s="15">
        <v>1654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63"/>
        <v>0</v>
      </c>
      <c r="K593" s="15">
        <f t="shared" si="64"/>
        <v>0</v>
      </c>
      <c r="L593" s="15">
        <v>5.3800000000000002E-3</v>
      </c>
      <c r="M593" s="15">
        <v>2.9199999999999999E-3</v>
      </c>
      <c r="N593" s="15">
        <v>2.9199999999999999E-3</v>
      </c>
      <c r="O593" s="15">
        <v>2.9199999999999999E-3</v>
      </c>
      <c r="P593" s="15">
        <v>4.1799999999999997E-3</v>
      </c>
      <c r="Q593" s="15"/>
      <c r="R593" s="15">
        <f t="shared" si="65"/>
        <v>0</v>
      </c>
      <c r="S593" s="15">
        <f t="shared" si="66"/>
        <v>0</v>
      </c>
      <c r="T593" s="15">
        <f t="shared" si="67"/>
        <v>0</v>
      </c>
      <c r="U593" s="15">
        <f t="shared" si="68"/>
        <v>0</v>
      </c>
      <c r="V593" s="17">
        <f t="shared" si="69"/>
        <v>0</v>
      </c>
    </row>
    <row r="594" spans="1:22" ht="13.5" x14ac:dyDescent="0.35">
      <c r="A594" s="14">
        <v>121865</v>
      </c>
      <c r="B594" s="15" t="s">
        <v>272</v>
      </c>
      <c r="C594" s="15">
        <v>13.8</v>
      </c>
      <c r="D594" s="15">
        <v>101</v>
      </c>
      <c r="E594" s="15">
        <v>1653</v>
      </c>
      <c r="F594" s="15">
        <v>0</v>
      </c>
      <c r="G594" s="15">
        <v>0</v>
      </c>
      <c r="H594" s="15">
        <v>0</v>
      </c>
      <c r="I594" s="16">
        <v>0</v>
      </c>
      <c r="J594" s="15">
        <f t="shared" si="63"/>
        <v>0</v>
      </c>
      <c r="K594" s="15">
        <f t="shared" si="64"/>
        <v>0</v>
      </c>
      <c r="L594" s="15">
        <v>5.3800000000000002E-3</v>
      </c>
      <c r="M594" s="15">
        <v>2.9199999999999999E-3</v>
      </c>
      <c r="N594" s="15">
        <v>2.9199999999999999E-3</v>
      </c>
      <c r="O594" s="15">
        <v>2.9199999999999999E-3</v>
      </c>
      <c r="P594" s="15">
        <v>4.1799999999999997E-3</v>
      </c>
      <c r="Q594" s="15"/>
      <c r="R594" s="15">
        <f t="shared" si="65"/>
        <v>0</v>
      </c>
      <c r="S594" s="15">
        <f t="shared" si="66"/>
        <v>0</v>
      </c>
      <c r="T594" s="15">
        <f t="shared" si="67"/>
        <v>0</v>
      </c>
      <c r="U594" s="15">
        <f t="shared" si="68"/>
        <v>0</v>
      </c>
      <c r="V594" s="17">
        <f t="shared" si="69"/>
        <v>0</v>
      </c>
    </row>
    <row r="595" spans="1:22" ht="13.5" x14ac:dyDescent="0.35">
      <c r="A595" s="14">
        <v>990002</v>
      </c>
      <c r="B595" s="15" t="s">
        <v>273</v>
      </c>
      <c r="C595" s="15">
        <v>115</v>
      </c>
      <c r="D595" s="15">
        <v>101</v>
      </c>
      <c r="E595" s="15">
        <v>1650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63"/>
        <v>0</v>
      </c>
      <c r="K595" s="15">
        <f t="shared" si="64"/>
        <v>0</v>
      </c>
      <c r="L595" s="15">
        <v>5.3800000000000002E-3</v>
      </c>
      <c r="M595" s="15">
        <v>2.9199999999999999E-3</v>
      </c>
      <c r="N595" s="15">
        <v>2.9199999999999999E-3</v>
      </c>
      <c r="O595" s="15">
        <v>2.9199999999999999E-3</v>
      </c>
      <c r="P595" s="15">
        <v>4.1799999999999997E-3</v>
      </c>
      <c r="Q595" s="15"/>
      <c r="R595" s="15">
        <f t="shared" si="65"/>
        <v>0</v>
      </c>
      <c r="S595" s="15">
        <f t="shared" si="66"/>
        <v>0</v>
      </c>
      <c r="T595" s="15">
        <f t="shared" si="67"/>
        <v>0</v>
      </c>
      <c r="U595" s="15">
        <f t="shared" si="68"/>
        <v>0</v>
      </c>
      <c r="V595" s="17">
        <f t="shared" si="69"/>
        <v>0</v>
      </c>
    </row>
    <row r="596" spans="1:22" ht="13.5" x14ac:dyDescent="0.35">
      <c r="A596" s="14">
        <v>990038</v>
      </c>
      <c r="B596" s="15" t="s">
        <v>274</v>
      </c>
      <c r="C596" s="15">
        <v>115</v>
      </c>
      <c r="D596" s="15">
        <v>101</v>
      </c>
      <c r="E596" s="15">
        <v>1650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63"/>
        <v>0</v>
      </c>
      <c r="K596" s="15">
        <f t="shared" si="64"/>
        <v>0</v>
      </c>
      <c r="L596" s="15">
        <v>5.3800000000000002E-3</v>
      </c>
      <c r="M596" s="15">
        <v>2.9199999999999999E-3</v>
      </c>
      <c r="N596" s="15">
        <v>2.9199999999999999E-3</v>
      </c>
      <c r="O596" s="15">
        <v>2.9199999999999999E-3</v>
      </c>
      <c r="P596" s="15">
        <v>4.1799999999999997E-3</v>
      </c>
      <c r="Q596" s="15"/>
      <c r="R596" s="15">
        <f t="shared" si="65"/>
        <v>0</v>
      </c>
      <c r="S596" s="15">
        <f t="shared" si="66"/>
        <v>0</v>
      </c>
      <c r="T596" s="15">
        <f t="shared" si="67"/>
        <v>0</v>
      </c>
      <c r="U596" s="15">
        <f t="shared" si="68"/>
        <v>0</v>
      </c>
      <c r="V596" s="17">
        <f t="shared" si="69"/>
        <v>0</v>
      </c>
    </row>
    <row r="597" spans="1:22" ht="13.5" x14ac:dyDescent="0.35">
      <c r="A597" s="14">
        <v>116452</v>
      </c>
      <c r="B597" s="15" t="s">
        <v>352</v>
      </c>
      <c r="C597" s="15">
        <v>6.6</v>
      </c>
      <c r="D597" s="15">
        <v>101</v>
      </c>
      <c r="E597" s="15">
        <v>1334</v>
      </c>
      <c r="F597" s="15">
        <v>14.95</v>
      </c>
      <c r="G597" s="15">
        <v>0</v>
      </c>
      <c r="H597" s="15">
        <v>14.95</v>
      </c>
      <c r="I597" s="16">
        <v>14.95</v>
      </c>
      <c r="J597" s="15">
        <f t="shared" si="63"/>
        <v>0</v>
      </c>
      <c r="K597" s="15">
        <f t="shared" si="64"/>
        <v>0</v>
      </c>
      <c r="L597" s="15">
        <v>9.6699999999999998E-3</v>
      </c>
      <c r="M597" s="15">
        <v>4.8399999999999997E-3</v>
      </c>
      <c r="N597" s="15">
        <v>4.8399999999999997E-3</v>
      </c>
      <c r="O597" s="15">
        <v>4.8399999999999997E-3</v>
      </c>
      <c r="P597" s="15">
        <v>4.3099999999999996E-3</v>
      </c>
      <c r="Q597" s="15"/>
      <c r="R597" s="15">
        <f t="shared" si="65"/>
        <v>0</v>
      </c>
      <c r="S597" s="15">
        <f t="shared" si="66"/>
        <v>0</v>
      </c>
      <c r="T597" s="15">
        <f t="shared" si="67"/>
        <v>0</v>
      </c>
      <c r="U597" s="15">
        <f t="shared" si="68"/>
        <v>0</v>
      </c>
      <c r="V597" s="17">
        <f t="shared" si="69"/>
        <v>0</v>
      </c>
    </row>
    <row r="598" spans="1:22" ht="13.5" x14ac:dyDescent="0.35">
      <c r="A598" s="14">
        <v>121570</v>
      </c>
      <c r="B598" s="15" t="s">
        <v>219</v>
      </c>
      <c r="C598" s="15">
        <v>13.2</v>
      </c>
      <c r="D598" s="15">
        <v>101</v>
      </c>
      <c r="E598" s="15">
        <v>1634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63"/>
        <v>0</v>
      </c>
      <c r="K598" s="15">
        <f t="shared" si="64"/>
        <v>0</v>
      </c>
      <c r="L598" s="15">
        <v>3.96E-3</v>
      </c>
      <c r="M598" s="15">
        <v>2.3999999999999998E-3</v>
      </c>
      <c r="N598" s="15">
        <v>2.3999999999999998E-3</v>
      </c>
      <c r="O598" s="15">
        <v>2.3999999999999998E-3</v>
      </c>
      <c r="P598" s="15">
        <v>4.4099999999999999E-3</v>
      </c>
      <c r="Q598" s="15"/>
      <c r="R598" s="15">
        <f t="shared" si="65"/>
        <v>0</v>
      </c>
      <c r="S598" s="15">
        <f t="shared" si="66"/>
        <v>0</v>
      </c>
      <c r="T598" s="15">
        <f t="shared" si="67"/>
        <v>0</v>
      </c>
      <c r="U598" s="15">
        <f t="shared" si="68"/>
        <v>0</v>
      </c>
      <c r="V598" s="17">
        <f t="shared" si="69"/>
        <v>0</v>
      </c>
    </row>
    <row r="599" spans="1:22" ht="13.5" x14ac:dyDescent="0.35">
      <c r="A599" s="14">
        <v>121571</v>
      </c>
      <c r="B599" s="15" t="s">
        <v>220</v>
      </c>
      <c r="C599" s="15">
        <v>0.38</v>
      </c>
      <c r="D599" s="15">
        <v>101</v>
      </c>
      <c r="E599" s="15">
        <v>1634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63"/>
        <v>0</v>
      </c>
      <c r="K599" s="15">
        <f t="shared" si="64"/>
        <v>0</v>
      </c>
      <c r="L599" s="15">
        <v>3.96E-3</v>
      </c>
      <c r="M599" s="15">
        <v>2.3999999999999998E-3</v>
      </c>
      <c r="N599" s="15">
        <v>2.3999999999999998E-3</v>
      </c>
      <c r="O599" s="15">
        <v>2.3999999999999998E-3</v>
      </c>
      <c r="P599" s="15">
        <v>4.4099999999999999E-3</v>
      </c>
      <c r="Q599" s="15"/>
      <c r="R599" s="15">
        <f t="shared" si="65"/>
        <v>0</v>
      </c>
      <c r="S599" s="15">
        <f t="shared" si="66"/>
        <v>0</v>
      </c>
      <c r="T599" s="15">
        <f t="shared" si="67"/>
        <v>0</v>
      </c>
      <c r="U599" s="15">
        <f t="shared" si="68"/>
        <v>0</v>
      </c>
      <c r="V599" s="17">
        <f t="shared" si="69"/>
        <v>0</v>
      </c>
    </row>
    <row r="600" spans="1:22" ht="13.5" x14ac:dyDescent="0.35">
      <c r="A600" s="14">
        <v>121586</v>
      </c>
      <c r="B600" s="15" t="s">
        <v>221</v>
      </c>
      <c r="C600" s="15">
        <v>4.16</v>
      </c>
      <c r="D600" s="15">
        <v>101</v>
      </c>
      <c r="E600" s="15">
        <v>1634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63"/>
        <v>0</v>
      </c>
      <c r="K600" s="15">
        <f t="shared" si="64"/>
        <v>0</v>
      </c>
      <c r="L600" s="15">
        <v>3.96E-3</v>
      </c>
      <c r="M600" s="15">
        <v>2.3999999999999998E-3</v>
      </c>
      <c r="N600" s="15">
        <v>2.3999999999999998E-3</v>
      </c>
      <c r="O600" s="15">
        <v>2.3999999999999998E-3</v>
      </c>
      <c r="P600" s="15">
        <v>4.4099999999999999E-3</v>
      </c>
      <c r="Q600" s="15"/>
      <c r="R600" s="15">
        <f t="shared" si="65"/>
        <v>0</v>
      </c>
      <c r="S600" s="15">
        <f t="shared" si="66"/>
        <v>0</v>
      </c>
      <c r="T600" s="15">
        <f t="shared" si="67"/>
        <v>0</v>
      </c>
      <c r="U600" s="15">
        <f t="shared" si="68"/>
        <v>0</v>
      </c>
      <c r="V600" s="17">
        <f t="shared" si="69"/>
        <v>0</v>
      </c>
    </row>
    <row r="601" spans="1:22" ht="13.5" x14ac:dyDescent="0.35">
      <c r="A601" s="14">
        <v>999583</v>
      </c>
      <c r="B601" s="15" t="s">
        <v>222</v>
      </c>
      <c r="C601" s="15">
        <v>115</v>
      </c>
      <c r="D601" s="15">
        <v>101</v>
      </c>
      <c r="E601" s="15">
        <v>1630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63"/>
        <v>0</v>
      </c>
      <c r="K601" s="15">
        <f t="shared" si="64"/>
        <v>0</v>
      </c>
      <c r="L601" s="15">
        <v>3.96E-3</v>
      </c>
      <c r="M601" s="15">
        <v>2.3999999999999998E-3</v>
      </c>
      <c r="N601" s="15">
        <v>2.3999999999999998E-3</v>
      </c>
      <c r="O601" s="15">
        <v>2.3999999999999998E-3</v>
      </c>
      <c r="P601" s="15">
        <v>4.4099999999999999E-3</v>
      </c>
      <c r="Q601" s="15"/>
      <c r="R601" s="15">
        <f t="shared" si="65"/>
        <v>0</v>
      </c>
      <c r="S601" s="15">
        <f t="shared" si="66"/>
        <v>0</v>
      </c>
      <c r="T601" s="15">
        <f t="shared" si="67"/>
        <v>0</v>
      </c>
      <c r="U601" s="15">
        <f t="shared" si="68"/>
        <v>0</v>
      </c>
      <c r="V601" s="17">
        <f t="shared" si="69"/>
        <v>0</v>
      </c>
    </row>
    <row r="602" spans="1:22" ht="13.5" x14ac:dyDescent="0.35">
      <c r="A602" s="14">
        <v>121788</v>
      </c>
      <c r="B602" s="15" t="s">
        <v>223</v>
      </c>
      <c r="C602" s="15">
        <v>4.16</v>
      </c>
      <c r="D602" s="15">
        <v>101</v>
      </c>
      <c r="E602" s="15">
        <v>1633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63"/>
        <v>0</v>
      </c>
      <c r="K602" s="15">
        <f t="shared" si="64"/>
        <v>0</v>
      </c>
      <c r="L602" s="15">
        <v>4.0499999999999998E-3</v>
      </c>
      <c r="M602" s="15">
        <v>2.4499999999999999E-3</v>
      </c>
      <c r="N602" s="15">
        <v>2.4499999999999999E-3</v>
      </c>
      <c r="O602" s="15">
        <v>2.4499999999999999E-3</v>
      </c>
      <c r="P602" s="15">
        <v>4.5100000000000001E-3</v>
      </c>
      <c r="Q602" s="15"/>
      <c r="R602" s="15">
        <f t="shared" si="65"/>
        <v>0</v>
      </c>
      <c r="S602" s="15">
        <f t="shared" si="66"/>
        <v>0</v>
      </c>
      <c r="T602" s="15">
        <f t="shared" si="67"/>
        <v>0</v>
      </c>
      <c r="U602" s="15">
        <f t="shared" si="68"/>
        <v>0</v>
      </c>
      <c r="V602" s="17">
        <f t="shared" si="69"/>
        <v>0</v>
      </c>
    </row>
    <row r="603" spans="1:22" ht="13.5" x14ac:dyDescent="0.35">
      <c r="A603" s="14">
        <v>116458</v>
      </c>
      <c r="B603" s="15" t="s">
        <v>353</v>
      </c>
      <c r="C603" s="15">
        <v>4.16</v>
      </c>
      <c r="D603" s="15">
        <v>101</v>
      </c>
      <c r="E603" s="15">
        <v>1334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63"/>
        <v>0</v>
      </c>
      <c r="K603" s="15">
        <f t="shared" si="64"/>
        <v>0</v>
      </c>
      <c r="L603" s="15">
        <v>9.8899999999999995E-3</v>
      </c>
      <c r="M603" s="15">
        <v>4.9699999999999996E-3</v>
      </c>
      <c r="N603" s="15">
        <v>4.9699999999999996E-3</v>
      </c>
      <c r="O603" s="15">
        <v>4.9699999999999996E-3</v>
      </c>
      <c r="P603" s="15">
        <v>4.5300000000000002E-3</v>
      </c>
      <c r="Q603" s="15"/>
      <c r="R603" s="15">
        <f t="shared" si="65"/>
        <v>0</v>
      </c>
      <c r="S603" s="15">
        <f t="shared" si="66"/>
        <v>0</v>
      </c>
      <c r="T603" s="15">
        <f t="shared" si="67"/>
        <v>0</v>
      </c>
      <c r="U603" s="15">
        <f t="shared" si="68"/>
        <v>0</v>
      </c>
      <c r="V603" s="17">
        <f t="shared" si="69"/>
        <v>0</v>
      </c>
    </row>
    <row r="604" spans="1:22" ht="13.5" x14ac:dyDescent="0.35">
      <c r="A604" s="14">
        <v>121579</v>
      </c>
      <c r="B604" s="15" t="s">
        <v>226</v>
      </c>
      <c r="C604" s="15">
        <v>13.8</v>
      </c>
      <c r="D604" s="15">
        <v>101</v>
      </c>
      <c r="E604" s="15">
        <v>1633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63"/>
        <v>0</v>
      </c>
      <c r="K604" s="15">
        <f t="shared" si="64"/>
        <v>0</v>
      </c>
      <c r="L604" s="15">
        <v>4.1700000000000001E-3</v>
      </c>
      <c r="M604" s="15">
        <v>2.5400000000000002E-3</v>
      </c>
      <c r="N604" s="15">
        <v>2.5400000000000002E-3</v>
      </c>
      <c r="O604" s="15">
        <v>2.5400000000000002E-3</v>
      </c>
      <c r="P604" s="15">
        <v>4.6800000000000001E-3</v>
      </c>
      <c r="Q604" s="15"/>
      <c r="R604" s="15">
        <f t="shared" si="65"/>
        <v>0</v>
      </c>
      <c r="S604" s="15">
        <f t="shared" si="66"/>
        <v>0</v>
      </c>
      <c r="T604" s="15">
        <f t="shared" si="67"/>
        <v>0</v>
      </c>
      <c r="U604" s="15">
        <f t="shared" si="68"/>
        <v>0</v>
      </c>
      <c r="V604" s="17">
        <f t="shared" si="69"/>
        <v>0</v>
      </c>
    </row>
    <row r="605" spans="1:22" ht="13.5" x14ac:dyDescent="0.35">
      <c r="A605" s="14">
        <v>121590</v>
      </c>
      <c r="B605" s="15" t="s">
        <v>227</v>
      </c>
      <c r="C605" s="15">
        <v>13.2</v>
      </c>
      <c r="D605" s="15">
        <v>101</v>
      </c>
      <c r="E605" s="15">
        <v>1633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63"/>
        <v>0</v>
      </c>
      <c r="K605" s="15">
        <f t="shared" si="64"/>
        <v>0</v>
      </c>
      <c r="L605" s="15">
        <v>4.1700000000000001E-3</v>
      </c>
      <c r="M605" s="15">
        <v>2.5400000000000002E-3</v>
      </c>
      <c r="N605" s="15">
        <v>2.5400000000000002E-3</v>
      </c>
      <c r="O605" s="15">
        <v>2.5400000000000002E-3</v>
      </c>
      <c r="P605" s="15">
        <v>4.6800000000000001E-3</v>
      </c>
      <c r="Q605" s="15"/>
      <c r="R605" s="15">
        <f t="shared" si="65"/>
        <v>0</v>
      </c>
      <c r="S605" s="15">
        <f t="shared" si="66"/>
        <v>0</v>
      </c>
      <c r="T605" s="15">
        <f t="shared" si="67"/>
        <v>0</v>
      </c>
      <c r="U605" s="15">
        <f t="shared" si="68"/>
        <v>0</v>
      </c>
      <c r="V605" s="17">
        <f t="shared" si="69"/>
        <v>0</v>
      </c>
    </row>
    <row r="606" spans="1:22" ht="13.5" x14ac:dyDescent="0.35">
      <c r="A606" s="14">
        <v>993017</v>
      </c>
      <c r="B606" s="15" t="s">
        <v>360</v>
      </c>
      <c r="C606" s="15">
        <v>115</v>
      </c>
      <c r="D606" s="15">
        <v>101</v>
      </c>
      <c r="E606" s="15">
        <v>1100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63"/>
        <v>0</v>
      </c>
      <c r="K606" s="15">
        <f t="shared" si="64"/>
        <v>0</v>
      </c>
      <c r="L606" s="15">
        <v>1.0699999999999999E-2</v>
      </c>
      <c r="M606" s="15">
        <v>5.4200000000000003E-3</v>
      </c>
      <c r="N606" s="15">
        <v>5.4200000000000003E-3</v>
      </c>
      <c r="O606" s="15">
        <v>5.4200000000000003E-3</v>
      </c>
      <c r="P606" s="15">
        <v>5.11E-3</v>
      </c>
      <c r="Q606" s="15"/>
      <c r="R606" s="15">
        <f t="shared" si="65"/>
        <v>0</v>
      </c>
      <c r="S606" s="15">
        <f t="shared" si="66"/>
        <v>0</v>
      </c>
      <c r="T606" s="15">
        <f t="shared" si="67"/>
        <v>0</v>
      </c>
      <c r="U606" s="15">
        <f t="shared" si="68"/>
        <v>0</v>
      </c>
      <c r="V606" s="17">
        <f t="shared" si="69"/>
        <v>0</v>
      </c>
    </row>
    <row r="607" spans="1:22" ht="13.5" x14ac:dyDescent="0.35">
      <c r="A607" s="14">
        <v>990290</v>
      </c>
      <c r="B607" s="15" t="s">
        <v>283</v>
      </c>
      <c r="C607" s="15">
        <v>115</v>
      </c>
      <c r="D607" s="15">
        <v>101</v>
      </c>
      <c r="E607" s="15">
        <v>1670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63"/>
        <v>0</v>
      </c>
      <c r="K607" s="15">
        <f t="shared" si="64"/>
        <v>0</v>
      </c>
      <c r="L607" s="15">
        <v>6.2700000000000004E-3</v>
      </c>
      <c r="M607" s="15">
        <v>3.5300000000000002E-3</v>
      </c>
      <c r="N607" s="15">
        <v>3.5300000000000002E-3</v>
      </c>
      <c r="O607" s="15">
        <v>3.5300000000000002E-3</v>
      </c>
      <c r="P607" s="15">
        <v>5.3800000000000002E-3</v>
      </c>
      <c r="Q607" s="15"/>
      <c r="R607" s="15">
        <f t="shared" si="65"/>
        <v>0</v>
      </c>
      <c r="S607" s="15">
        <f t="shared" si="66"/>
        <v>0</v>
      </c>
      <c r="T607" s="15">
        <f t="shared" si="67"/>
        <v>0</v>
      </c>
      <c r="U607" s="15">
        <f t="shared" si="68"/>
        <v>0</v>
      </c>
      <c r="V607" s="17">
        <f t="shared" si="69"/>
        <v>0</v>
      </c>
    </row>
    <row r="608" spans="1:22" ht="13.5" x14ac:dyDescent="0.35">
      <c r="A608" s="14">
        <v>121647</v>
      </c>
      <c r="B608" s="15" t="s">
        <v>232</v>
      </c>
      <c r="C608" s="15">
        <v>2.4</v>
      </c>
      <c r="D608" s="15">
        <v>101</v>
      </c>
      <c r="E608" s="15">
        <v>1633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63"/>
        <v>0</v>
      </c>
      <c r="K608" s="15">
        <f t="shared" si="64"/>
        <v>0</v>
      </c>
      <c r="L608" s="15">
        <v>4.9300000000000004E-3</v>
      </c>
      <c r="M608" s="15">
        <v>3.0400000000000002E-3</v>
      </c>
      <c r="N608" s="15">
        <v>3.0400000000000002E-3</v>
      </c>
      <c r="O608" s="15">
        <v>3.0400000000000002E-3</v>
      </c>
      <c r="P608" s="15">
        <v>5.6499999999999996E-3</v>
      </c>
      <c r="Q608" s="15"/>
      <c r="R608" s="15">
        <f t="shared" si="65"/>
        <v>0</v>
      </c>
      <c r="S608" s="15">
        <f t="shared" si="66"/>
        <v>0</v>
      </c>
      <c r="T608" s="15">
        <f t="shared" si="67"/>
        <v>0</v>
      </c>
      <c r="U608" s="15">
        <f t="shared" si="68"/>
        <v>0</v>
      </c>
      <c r="V608" s="17">
        <f t="shared" si="69"/>
        <v>0</v>
      </c>
    </row>
    <row r="609" spans="1:22" ht="13.5" x14ac:dyDescent="0.35">
      <c r="A609" s="14">
        <v>116492</v>
      </c>
      <c r="B609" s="15" t="s">
        <v>355</v>
      </c>
      <c r="C609" s="15">
        <v>13.8</v>
      </c>
      <c r="D609" s="15">
        <v>101</v>
      </c>
      <c r="E609" s="15">
        <v>1333</v>
      </c>
      <c r="F609" s="15">
        <v>39</v>
      </c>
      <c r="G609" s="15">
        <v>0</v>
      </c>
      <c r="H609" s="15">
        <v>39</v>
      </c>
      <c r="I609" s="16">
        <v>39</v>
      </c>
      <c r="J609" s="15">
        <f t="shared" si="63"/>
        <v>0</v>
      </c>
      <c r="K609" s="15">
        <f t="shared" si="64"/>
        <v>0</v>
      </c>
      <c r="L609" s="15">
        <v>1.1209999999999999E-2</v>
      </c>
      <c r="M609" s="15">
        <v>5.7099999999999998E-3</v>
      </c>
      <c r="N609" s="15">
        <v>5.7099999999999998E-3</v>
      </c>
      <c r="O609" s="15">
        <v>5.7099999999999998E-3</v>
      </c>
      <c r="P609" s="15">
        <v>5.7299999999999999E-3</v>
      </c>
      <c r="Q609" s="15"/>
      <c r="R609" s="15">
        <f t="shared" si="65"/>
        <v>0</v>
      </c>
      <c r="S609" s="15">
        <f t="shared" si="66"/>
        <v>0</v>
      </c>
      <c r="T609" s="15">
        <f t="shared" si="67"/>
        <v>0</v>
      </c>
      <c r="U609" s="15">
        <f t="shared" si="68"/>
        <v>0</v>
      </c>
      <c r="V609" s="17">
        <f t="shared" si="69"/>
        <v>0</v>
      </c>
    </row>
    <row r="610" spans="1:22" ht="13.5" x14ac:dyDescent="0.35">
      <c r="A610" s="14">
        <v>116493</v>
      </c>
      <c r="B610" s="15" t="s">
        <v>356</v>
      </c>
      <c r="C610" s="15">
        <v>13.8</v>
      </c>
      <c r="D610" s="15">
        <v>101</v>
      </c>
      <c r="E610" s="15">
        <v>1333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63"/>
        <v>0</v>
      </c>
      <c r="K610" s="15">
        <f t="shared" si="64"/>
        <v>0</v>
      </c>
      <c r="L610" s="15">
        <v>1.1209999999999999E-2</v>
      </c>
      <c r="M610" s="15">
        <v>5.7099999999999998E-3</v>
      </c>
      <c r="N610" s="15">
        <v>5.7099999999999998E-3</v>
      </c>
      <c r="O610" s="15">
        <v>5.7099999999999998E-3</v>
      </c>
      <c r="P610" s="15">
        <v>5.7299999999999999E-3</v>
      </c>
      <c r="Q610" s="15"/>
      <c r="R610" s="15">
        <f t="shared" si="65"/>
        <v>0</v>
      </c>
      <c r="S610" s="15">
        <f t="shared" si="66"/>
        <v>0</v>
      </c>
      <c r="T610" s="15">
        <f t="shared" si="67"/>
        <v>0</v>
      </c>
      <c r="U610" s="15">
        <f t="shared" si="68"/>
        <v>0</v>
      </c>
      <c r="V610" s="17">
        <f t="shared" si="69"/>
        <v>0</v>
      </c>
    </row>
    <row r="611" spans="1:22" ht="13.5" x14ac:dyDescent="0.35">
      <c r="A611" s="14">
        <v>116494</v>
      </c>
      <c r="B611" s="15" t="s">
        <v>357</v>
      </c>
      <c r="C611" s="15">
        <v>13.8</v>
      </c>
      <c r="D611" s="15">
        <v>101</v>
      </c>
      <c r="E611" s="15">
        <v>1333</v>
      </c>
      <c r="F611" s="15">
        <v>107</v>
      </c>
      <c r="G611" s="15">
        <v>0</v>
      </c>
      <c r="H611" s="15">
        <v>107</v>
      </c>
      <c r="I611" s="16">
        <v>107</v>
      </c>
      <c r="J611" s="15">
        <f t="shared" si="63"/>
        <v>0</v>
      </c>
      <c r="K611" s="15">
        <f t="shared" si="64"/>
        <v>0</v>
      </c>
      <c r="L611" s="15">
        <v>1.1209999999999999E-2</v>
      </c>
      <c r="M611" s="15">
        <v>5.7099999999999998E-3</v>
      </c>
      <c r="N611" s="15">
        <v>5.7099999999999998E-3</v>
      </c>
      <c r="O611" s="15">
        <v>5.7099999999999998E-3</v>
      </c>
      <c r="P611" s="15">
        <v>5.7299999999999999E-3</v>
      </c>
      <c r="Q611" s="15"/>
      <c r="R611" s="15">
        <f t="shared" si="65"/>
        <v>0</v>
      </c>
      <c r="S611" s="15">
        <f t="shared" si="66"/>
        <v>0</v>
      </c>
      <c r="T611" s="15">
        <f t="shared" si="67"/>
        <v>0</v>
      </c>
      <c r="U611" s="15">
        <f t="shared" si="68"/>
        <v>0</v>
      </c>
      <c r="V611" s="17">
        <f t="shared" si="69"/>
        <v>0</v>
      </c>
    </row>
    <row r="612" spans="1:22" ht="13.5" x14ac:dyDescent="0.35">
      <c r="A612" s="14">
        <v>116495</v>
      </c>
      <c r="B612" s="15" t="s">
        <v>358</v>
      </c>
      <c r="C612" s="15">
        <v>4.16</v>
      </c>
      <c r="D612" s="15">
        <v>101</v>
      </c>
      <c r="E612" s="15">
        <v>1334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63"/>
        <v>0</v>
      </c>
      <c r="K612" s="15">
        <f t="shared" si="64"/>
        <v>0</v>
      </c>
      <c r="L612" s="15">
        <v>1.1209999999999999E-2</v>
      </c>
      <c r="M612" s="15">
        <v>5.7099999999999998E-3</v>
      </c>
      <c r="N612" s="15">
        <v>5.7099999999999998E-3</v>
      </c>
      <c r="O612" s="15">
        <v>5.7099999999999998E-3</v>
      </c>
      <c r="P612" s="15">
        <v>5.7299999999999999E-3</v>
      </c>
      <c r="Q612" s="15"/>
      <c r="R612" s="15">
        <f t="shared" si="65"/>
        <v>0</v>
      </c>
      <c r="S612" s="15">
        <f t="shared" si="66"/>
        <v>0</v>
      </c>
      <c r="T612" s="15">
        <f t="shared" si="67"/>
        <v>0</v>
      </c>
      <c r="U612" s="15">
        <f t="shared" si="68"/>
        <v>0</v>
      </c>
      <c r="V612" s="17">
        <f t="shared" si="69"/>
        <v>0</v>
      </c>
    </row>
    <row r="613" spans="1:22" ht="13.5" x14ac:dyDescent="0.35">
      <c r="A613" s="14">
        <v>121931</v>
      </c>
      <c r="B613" s="15" t="s">
        <v>267</v>
      </c>
      <c r="C613" s="15">
        <v>23</v>
      </c>
      <c r="D613" s="15">
        <v>101</v>
      </c>
      <c r="E613" s="15">
        <v>1672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63"/>
        <v>0</v>
      </c>
      <c r="K613" s="15">
        <f t="shared" si="64"/>
        <v>0</v>
      </c>
      <c r="L613" s="15">
        <v>6.2199999999999998E-3</v>
      </c>
      <c r="M613" s="15">
        <v>3.62E-3</v>
      </c>
      <c r="N613" s="15">
        <v>3.62E-3</v>
      </c>
      <c r="O613" s="15">
        <v>3.62E-3</v>
      </c>
      <c r="P613" s="15">
        <v>5.8999999999999999E-3</v>
      </c>
      <c r="Q613" s="15"/>
      <c r="R613" s="15">
        <f t="shared" si="65"/>
        <v>0</v>
      </c>
      <c r="S613" s="15">
        <f t="shared" si="66"/>
        <v>0</v>
      </c>
      <c r="T613" s="15">
        <f t="shared" si="67"/>
        <v>0</v>
      </c>
      <c r="U613" s="15">
        <f t="shared" si="68"/>
        <v>0</v>
      </c>
      <c r="V613" s="17">
        <f t="shared" si="69"/>
        <v>0</v>
      </c>
    </row>
    <row r="614" spans="1:22" ht="13.5" x14ac:dyDescent="0.35">
      <c r="A614" s="14">
        <v>121943</v>
      </c>
      <c r="B614" s="15" t="s">
        <v>268</v>
      </c>
      <c r="C614" s="15">
        <v>11.5</v>
      </c>
      <c r="D614" s="15">
        <v>101</v>
      </c>
      <c r="E614" s="15">
        <v>1673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63"/>
        <v>0</v>
      </c>
      <c r="K614" s="15">
        <f t="shared" si="64"/>
        <v>0</v>
      </c>
      <c r="L614" s="15">
        <v>6.2399999999999999E-3</v>
      </c>
      <c r="M614" s="15">
        <v>3.64E-3</v>
      </c>
      <c r="N614" s="15">
        <v>3.64E-3</v>
      </c>
      <c r="O614" s="15">
        <v>3.64E-3</v>
      </c>
      <c r="P614" s="15">
        <v>5.9300000000000004E-3</v>
      </c>
      <c r="Q614" s="15"/>
      <c r="R614" s="15">
        <f t="shared" si="65"/>
        <v>0</v>
      </c>
      <c r="S614" s="15">
        <f t="shared" si="66"/>
        <v>0</v>
      </c>
      <c r="T614" s="15">
        <f t="shared" si="67"/>
        <v>0</v>
      </c>
      <c r="U614" s="15">
        <f t="shared" si="68"/>
        <v>0</v>
      </c>
      <c r="V614" s="17">
        <f t="shared" si="69"/>
        <v>0</v>
      </c>
    </row>
    <row r="615" spans="1:22" ht="13.5" x14ac:dyDescent="0.35">
      <c r="A615" s="14">
        <v>121944</v>
      </c>
      <c r="B615" s="15" t="s">
        <v>269</v>
      </c>
      <c r="C615" s="15">
        <v>11.5</v>
      </c>
      <c r="D615" s="15">
        <v>101</v>
      </c>
      <c r="E615" s="15">
        <v>1673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63"/>
        <v>0</v>
      </c>
      <c r="K615" s="15">
        <f t="shared" si="64"/>
        <v>0</v>
      </c>
      <c r="L615" s="15">
        <v>6.2399999999999999E-3</v>
      </c>
      <c r="M615" s="15">
        <v>3.64E-3</v>
      </c>
      <c r="N615" s="15">
        <v>3.64E-3</v>
      </c>
      <c r="O615" s="15">
        <v>3.64E-3</v>
      </c>
      <c r="P615" s="15">
        <v>5.9300000000000004E-3</v>
      </c>
      <c r="Q615" s="15"/>
      <c r="R615" s="15">
        <f t="shared" si="65"/>
        <v>0</v>
      </c>
      <c r="S615" s="15">
        <f t="shared" si="66"/>
        <v>0</v>
      </c>
      <c r="T615" s="15">
        <f t="shared" si="67"/>
        <v>0</v>
      </c>
      <c r="U615" s="15">
        <f t="shared" si="68"/>
        <v>0</v>
      </c>
      <c r="V615" s="17">
        <f t="shared" si="69"/>
        <v>0</v>
      </c>
    </row>
    <row r="616" spans="1:22" ht="13.5" x14ac:dyDescent="0.35">
      <c r="A616" s="14">
        <v>121645</v>
      </c>
      <c r="B616" s="15" t="s">
        <v>239</v>
      </c>
      <c r="C616" s="15">
        <v>13.8</v>
      </c>
      <c r="D616" s="15">
        <v>101</v>
      </c>
      <c r="E616" s="15">
        <v>1633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63"/>
        <v>0</v>
      </c>
      <c r="K616" s="15">
        <f t="shared" si="64"/>
        <v>0</v>
      </c>
      <c r="L616" s="15">
        <v>5.2199999999999998E-3</v>
      </c>
      <c r="M616" s="15">
        <v>3.2399999999999998E-3</v>
      </c>
      <c r="N616" s="15">
        <v>3.2399999999999998E-3</v>
      </c>
      <c r="O616" s="15">
        <v>3.2399999999999998E-3</v>
      </c>
      <c r="P616" s="15">
        <v>6.0200000000000002E-3</v>
      </c>
      <c r="Q616" s="15"/>
      <c r="R616" s="15">
        <f t="shared" si="65"/>
        <v>0</v>
      </c>
      <c r="S616" s="15">
        <f t="shared" si="66"/>
        <v>0</v>
      </c>
      <c r="T616" s="15">
        <f t="shared" si="67"/>
        <v>0</v>
      </c>
      <c r="U616" s="15">
        <f t="shared" si="68"/>
        <v>0</v>
      </c>
      <c r="V616" s="17">
        <f t="shared" si="69"/>
        <v>0</v>
      </c>
    </row>
    <row r="617" spans="1:22" ht="13.5" x14ac:dyDescent="0.35">
      <c r="A617" s="14">
        <v>121646</v>
      </c>
      <c r="B617" s="15" t="s">
        <v>240</v>
      </c>
      <c r="C617" s="15">
        <v>22</v>
      </c>
      <c r="D617" s="15">
        <v>101</v>
      </c>
      <c r="E617" s="15">
        <v>1633</v>
      </c>
      <c r="F617" s="15">
        <v>24.5</v>
      </c>
      <c r="G617" s="15">
        <v>0</v>
      </c>
      <c r="H617" s="15">
        <v>410</v>
      </c>
      <c r="I617" s="16">
        <v>24.5</v>
      </c>
      <c r="J617" s="15">
        <f t="shared" si="63"/>
        <v>0</v>
      </c>
      <c r="K617" s="15">
        <f t="shared" si="64"/>
        <v>385.5</v>
      </c>
      <c r="L617" s="15">
        <v>5.2199999999999998E-3</v>
      </c>
      <c r="M617" s="15">
        <v>3.2399999999999998E-3</v>
      </c>
      <c r="N617" s="15">
        <v>3.2399999999999998E-3</v>
      </c>
      <c r="O617" s="15">
        <v>3.2399999999999998E-3</v>
      </c>
      <c r="P617" s="15">
        <v>6.0200000000000002E-3</v>
      </c>
      <c r="Q617" s="15"/>
      <c r="R617" s="15">
        <f t="shared" si="65"/>
        <v>0</v>
      </c>
      <c r="S617" s="15">
        <f t="shared" si="66"/>
        <v>0</v>
      </c>
      <c r="T617" s="15">
        <f t="shared" si="67"/>
        <v>0</v>
      </c>
      <c r="U617" s="15">
        <f t="shared" si="68"/>
        <v>0</v>
      </c>
      <c r="V617" s="17">
        <f t="shared" si="69"/>
        <v>0</v>
      </c>
    </row>
    <row r="618" spans="1:22" ht="13.5" x14ac:dyDescent="0.35">
      <c r="A618" s="14">
        <v>121835</v>
      </c>
      <c r="B618" s="15" t="s">
        <v>241</v>
      </c>
      <c r="C618" s="15">
        <v>13.8</v>
      </c>
      <c r="D618" s="15">
        <v>101</v>
      </c>
      <c r="E618" s="15">
        <v>1634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63"/>
        <v>0</v>
      </c>
      <c r="K618" s="15">
        <f t="shared" si="64"/>
        <v>0</v>
      </c>
      <c r="L618" s="15">
        <v>5.2199999999999998E-3</v>
      </c>
      <c r="M618" s="15">
        <v>3.2399999999999998E-3</v>
      </c>
      <c r="N618" s="15">
        <v>3.2399999999999998E-3</v>
      </c>
      <c r="O618" s="15">
        <v>3.2399999999999998E-3</v>
      </c>
      <c r="P618" s="15">
        <v>6.0200000000000002E-3</v>
      </c>
      <c r="Q618" s="15"/>
      <c r="R618" s="15">
        <f t="shared" si="65"/>
        <v>0</v>
      </c>
      <c r="S618" s="15">
        <f t="shared" si="66"/>
        <v>0</v>
      </c>
      <c r="T618" s="15">
        <f t="shared" si="67"/>
        <v>0</v>
      </c>
      <c r="U618" s="15">
        <f t="shared" si="68"/>
        <v>0</v>
      </c>
      <c r="V618" s="17">
        <f t="shared" si="69"/>
        <v>0</v>
      </c>
    </row>
    <row r="619" spans="1:22" ht="13.5" x14ac:dyDescent="0.35">
      <c r="A619" s="14">
        <v>999718</v>
      </c>
      <c r="B619" s="15" t="s">
        <v>242</v>
      </c>
      <c r="C619" s="15">
        <v>115</v>
      </c>
      <c r="D619" s="15">
        <v>101</v>
      </c>
      <c r="E619" s="15">
        <v>1630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63"/>
        <v>0</v>
      </c>
      <c r="K619" s="15">
        <f t="shared" si="64"/>
        <v>0</v>
      </c>
      <c r="L619" s="15">
        <v>5.2199999999999998E-3</v>
      </c>
      <c r="M619" s="15">
        <v>3.2399999999999998E-3</v>
      </c>
      <c r="N619" s="15">
        <v>3.2399999999999998E-3</v>
      </c>
      <c r="O619" s="15">
        <v>3.2399999999999998E-3</v>
      </c>
      <c r="P619" s="15">
        <v>6.0200000000000002E-3</v>
      </c>
      <c r="Q619" s="15"/>
      <c r="R619" s="15">
        <f t="shared" si="65"/>
        <v>0</v>
      </c>
      <c r="S619" s="15">
        <f t="shared" si="66"/>
        <v>0</v>
      </c>
      <c r="T619" s="15">
        <f t="shared" si="67"/>
        <v>0</v>
      </c>
      <c r="U619" s="15">
        <f t="shared" si="68"/>
        <v>0</v>
      </c>
      <c r="V619" s="17">
        <f t="shared" si="69"/>
        <v>0</v>
      </c>
    </row>
    <row r="620" spans="1:22" ht="13.5" x14ac:dyDescent="0.35">
      <c r="A620" s="14">
        <v>999768</v>
      </c>
      <c r="B620" s="15" t="s">
        <v>243</v>
      </c>
      <c r="C620" s="15">
        <v>115</v>
      </c>
      <c r="D620" s="15">
        <v>101</v>
      </c>
      <c r="E620" s="15">
        <v>1630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63"/>
        <v>0</v>
      </c>
      <c r="K620" s="15">
        <f t="shared" si="64"/>
        <v>0</v>
      </c>
      <c r="L620" s="15">
        <v>5.2199999999999998E-3</v>
      </c>
      <c r="M620" s="15">
        <v>3.2399999999999998E-3</v>
      </c>
      <c r="N620" s="15">
        <v>3.2399999999999998E-3</v>
      </c>
      <c r="O620" s="15">
        <v>3.2399999999999998E-3</v>
      </c>
      <c r="P620" s="15">
        <v>6.0200000000000002E-3</v>
      </c>
      <c r="Q620" s="15"/>
      <c r="R620" s="15">
        <f t="shared" si="65"/>
        <v>0</v>
      </c>
      <c r="S620" s="15">
        <f t="shared" si="66"/>
        <v>0</v>
      </c>
      <c r="T620" s="15">
        <f t="shared" si="67"/>
        <v>0</v>
      </c>
      <c r="U620" s="15">
        <f t="shared" si="68"/>
        <v>0</v>
      </c>
      <c r="V620" s="17">
        <f t="shared" si="69"/>
        <v>0</v>
      </c>
    </row>
    <row r="621" spans="1:22" ht="13.5" x14ac:dyDescent="0.35">
      <c r="A621" s="14">
        <v>121964</v>
      </c>
      <c r="B621" s="15" t="s">
        <v>275</v>
      </c>
      <c r="C621" s="15">
        <v>13.8</v>
      </c>
      <c r="D621" s="15">
        <v>101</v>
      </c>
      <c r="E621" s="15">
        <v>1673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63"/>
        <v>0</v>
      </c>
      <c r="K621" s="15">
        <f t="shared" si="64"/>
        <v>0</v>
      </c>
      <c r="L621" s="15">
        <v>6.4400000000000004E-3</v>
      </c>
      <c r="M621" s="15">
        <v>3.7599999999999999E-3</v>
      </c>
      <c r="N621" s="15">
        <v>3.7599999999999999E-3</v>
      </c>
      <c r="O621" s="15">
        <v>3.7599999999999999E-3</v>
      </c>
      <c r="P621" s="15">
        <v>6.1599999999999997E-3</v>
      </c>
      <c r="Q621" s="15"/>
      <c r="R621" s="15">
        <f t="shared" si="65"/>
        <v>0</v>
      </c>
      <c r="S621" s="15">
        <f t="shared" si="66"/>
        <v>0</v>
      </c>
      <c r="T621" s="15">
        <f t="shared" si="67"/>
        <v>0</v>
      </c>
      <c r="U621" s="15">
        <f t="shared" si="68"/>
        <v>0</v>
      </c>
      <c r="V621" s="17">
        <f t="shared" si="69"/>
        <v>0</v>
      </c>
    </row>
    <row r="622" spans="1:22" ht="13.5" x14ac:dyDescent="0.35">
      <c r="A622" s="14">
        <v>121965</v>
      </c>
      <c r="B622" s="15" t="s">
        <v>276</v>
      </c>
      <c r="C622" s="15">
        <v>13.2</v>
      </c>
      <c r="D622" s="15">
        <v>101</v>
      </c>
      <c r="E622" s="15">
        <v>1673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63"/>
        <v>0</v>
      </c>
      <c r="K622" s="15">
        <f t="shared" si="64"/>
        <v>0</v>
      </c>
      <c r="L622" s="15">
        <v>6.4400000000000004E-3</v>
      </c>
      <c r="M622" s="15">
        <v>3.7599999999999999E-3</v>
      </c>
      <c r="N622" s="15">
        <v>3.7599999999999999E-3</v>
      </c>
      <c r="O622" s="15">
        <v>3.7599999999999999E-3</v>
      </c>
      <c r="P622" s="15">
        <v>6.1599999999999997E-3</v>
      </c>
      <c r="Q622" s="15"/>
      <c r="R622" s="15">
        <f t="shared" si="65"/>
        <v>0</v>
      </c>
      <c r="S622" s="15">
        <f t="shared" si="66"/>
        <v>0</v>
      </c>
      <c r="T622" s="15">
        <f t="shared" si="67"/>
        <v>0</v>
      </c>
      <c r="U622" s="15">
        <f t="shared" si="68"/>
        <v>0</v>
      </c>
      <c r="V622" s="17">
        <f t="shared" si="69"/>
        <v>0</v>
      </c>
    </row>
    <row r="623" spans="1:22" ht="13.5" x14ac:dyDescent="0.35">
      <c r="A623" s="14">
        <v>116505</v>
      </c>
      <c r="B623" s="15" t="s">
        <v>359</v>
      </c>
      <c r="C623" s="15">
        <v>21</v>
      </c>
      <c r="D623" s="15">
        <v>101</v>
      </c>
      <c r="E623" s="15">
        <v>1333</v>
      </c>
      <c r="F623" s="15">
        <v>270</v>
      </c>
      <c r="G623" s="15">
        <v>0</v>
      </c>
      <c r="H623" s="15">
        <v>270</v>
      </c>
      <c r="I623" s="16">
        <v>270</v>
      </c>
      <c r="J623" s="15">
        <f t="shared" si="63"/>
        <v>0</v>
      </c>
      <c r="K623" s="15">
        <f t="shared" si="64"/>
        <v>0</v>
      </c>
      <c r="L623" s="15">
        <v>1.2409999999999999E-2</v>
      </c>
      <c r="M623" s="15">
        <v>6.4099999999999999E-3</v>
      </c>
      <c r="N623" s="15">
        <v>6.4099999999999999E-3</v>
      </c>
      <c r="O623" s="15">
        <v>6.4099999999999999E-3</v>
      </c>
      <c r="P623" s="15">
        <v>6.6499999999999997E-3</v>
      </c>
      <c r="Q623" s="15"/>
      <c r="R623" s="15">
        <f t="shared" si="65"/>
        <v>0</v>
      </c>
      <c r="S623" s="15">
        <f t="shared" si="66"/>
        <v>0</v>
      </c>
      <c r="T623" s="15">
        <f t="shared" si="67"/>
        <v>0</v>
      </c>
      <c r="U623" s="15">
        <f t="shared" si="68"/>
        <v>0</v>
      </c>
      <c r="V623" s="17">
        <f t="shared" si="69"/>
        <v>0</v>
      </c>
    </row>
    <row r="624" spans="1:22" ht="13.5" x14ac:dyDescent="0.35">
      <c r="A624" s="14">
        <v>121656</v>
      </c>
      <c r="B624" s="15" t="s">
        <v>246</v>
      </c>
      <c r="C624" s="15">
        <v>24</v>
      </c>
      <c r="D624" s="15">
        <v>101</v>
      </c>
      <c r="E624" s="15">
        <v>1633</v>
      </c>
      <c r="F624" s="15">
        <v>934.5</v>
      </c>
      <c r="G624" s="15">
        <v>0</v>
      </c>
      <c r="H624" s="15">
        <v>934.5</v>
      </c>
      <c r="I624" s="16">
        <v>934.5</v>
      </c>
      <c r="J624" s="15">
        <f t="shared" si="63"/>
        <v>0</v>
      </c>
      <c r="K624" s="15">
        <f t="shared" si="64"/>
        <v>0</v>
      </c>
      <c r="L624" s="15">
        <v>5.8799999999999998E-3</v>
      </c>
      <c r="M624" s="15">
        <v>3.65E-3</v>
      </c>
      <c r="N624" s="15">
        <v>3.65E-3</v>
      </c>
      <c r="O624" s="15">
        <v>3.65E-3</v>
      </c>
      <c r="P624" s="15">
        <v>6.6899999999999998E-3</v>
      </c>
      <c r="Q624" s="15"/>
      <c r="R624" s="15">
        <f t="shared" si="65"/>
        <v>0</v>
      </c>
      <c r="S624" s="15">
        <f t="shared" si="66"/>
        <v>0</v>
      </c>
      <c r="T624" s="15">
        <f t="shared" si="67"/>
        <v>0</v>
      </c>
      <c r="U624" s="15">
        <f t="shared" si="68"/>
        <v>0</v>
      </c>
      <c r="V624" s="17">
        <f t="shared" si="69"/>
        <v>0</v>
      </c>
    </row>
    <row r="625" spans="1:22" ht="13.5" x14ac:dyDescent="0.35">
      <c r="A625" s="14">
        <v>121657</v>
      </c>
      <c r="B625" s="15" t="s">
        <v>247</v>
      </c>
      <c r="C625" s="15">
        <v>24</v>
      </c>
      <c r="D625" s="15">
        <v>101</v>
      </c>
      <c r="E625" s="15">
        <v>1633</v>
      </c>
      <c r="F625" s="15">
        <v>1283</v>
      </c>
      <c r="G625" s="15">
        <v>0</v>
      </c>
      <c r="H625" s="15">
        <v>1283</v>
      </c>
      <c r="I625" s="16">
        <v>1283</v>
      </c>
      <c r="J625" s="15">
        <f t="shared" si="63"/>
        <v>0</v>
      </c>
      <c r="K625" s="15">
        <f t="shared" si="64"/>
        <v>0</v>
      </c>
      <c r="L625" s="15">
        <v>5.8799999999999998E-3</v>
      </c>
      <c r="M625" s="15">
        <v>3.65E-3</v>
      </c>
      <c r="N625" s="15">
        <v>3.65E-3</v>
      </c>
      <c r="O625" s="15">
        <v>3.65E-3</v>
      </c>
      <c r="P625" s="15">
        <v>6.6899999999999998E-3</v>
      </c>
      <c r="Q625" s="15"/>
      <c r="R625" s="15">
        <f t="shared" si="65"/>
        <v>0</v>
      </c>
      <c r="S625" s="15">
        <f t="shared" si="66"/>
        <v>0</v>
      </c>
      <c r="T625" s="15">
        <f t="shared" si="67"/>
        <v>0</v>
      </c>
      <c r="U625" s="15">
        <f t="shared" si="68"/>
        <v>0</v>
      </c>
      <c r="V625" s="17">
        <f t="shared" si="69"/>
        <v>0</v>
      </c>
    </row>
    <row r="626" spans="1:22" ht="13.5" x14ac:dyDescent="0.35">
      <c r="A626" s="14">
        <v>999194</v>
      </c>
      <c r="B626" s="15" t="s">
        <v>248</v>
      </c>
      <c r="C626" s="15">
        <v>345</v>
      </c>
      <c r="D626" s="15">
        <v>101</v>
      </c>
      <c r="E626" s="15">
        <v>1630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63"/>
        <v>0</v>
      </c>
      <c r="K626" s="15">
        <f t="shared" si="64"/>
        <v>0</v>
      </c>
      <c r="L626" s="15">
        <v>5.8799999999999998E-3</v>
      </c>
      <c r="M626" s="15">
        <v>3.65E-3</v>
      </c>
      <c r="N626" s="15">
        <v>3.65E-3</v>
      </c>
      <c r="O626" s="15">
        <v>3.65E-3</v>
      </c>
      <c r="P626" s="15">
        <v>6.6899999999999998E-3</v>
      </c>
      <c r="Q626" s="15"/>
      <c r="R626" s="15">
        <f t="shared" si="65"/>
        <v>0</v>
      </c>
      <c r="S626" s="15">
        <f t="shared" si="66"/>
        <v>0</v>
      </c>
      <c r="T626" s="15">
        <f t="shared" si="67"/>
        <v>0</v>
      </c>
      <c r="U626" s="15">
        <f t="shared" si="68"/>
        <v>0</v>
      </c>
      <c r="V626" s="17">
        <f t="shared" si="69"/>
        <v>0</v>
      </c>
    </row>
    <row r="627" spans="1:22" ht="13.5" x14ac:dyDescent="0.35">
      <c r="A627" s="14">
        <v>122154</v>
      </c>
      <c r="B627" s="15" t="s">
        <v>295</v>
      </c>
      <c r="C627" s="15">
        <v>0.38</v>
      </c>
      <c r="D627" s="15">
        <v>101</v>
      </c>
      <c r="E627" s="15">
        <v>1694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63"/>
        <v>0</v>
      </c>
      <c r="K627" s="15">
        <f t="shared" si="64"/>
        <v>0</v>
      </c>
      <c r="L627" s="15">
        <v>7.0499999999999998E-3</v>
      </c>
      <c r="M627" s="15">
        <v>4.2199999999999998E-3</v>
      </c>
      <c r="N627" s="15">
        <v>4.2199999999999998E-3</v>
      </c>
      <c r="O627" s="15">
        <v>4.2199999999999998E-3</v>
      </c>
      <c r="P627" s="15">
        <v>7.1199999999999996E-3</v>
      </c>
      <c r="Q627" s="15"/>
      <c r="R627" s="15">
        <f t="shared" si="65"/>
        <v>0</v>
      </c>
      <c r="S627" s="15">
        <f t="shared" si="66"/>
        <v>0</v>
      </c>
      <c r="T627" s="15">
        <f t="shared" si="67"/>
        <v>0</v>
      </c>
      <c r="U627" s="15">
        <f t="shared" si="68"/>
        <v>0</v>
      </c>
      <c r="V627" s="17">
        <f t="shared" si="69"/>
        <v>0</v>
      </c>
    </row>
    <row r="628" spans="1:22" ht="13.5" x14ac:dyDescent="0.35">
      <c r="A628" s="14">
        <v>990307</v>
      </c>
      <c r="B628" s="15" t="s">
        <v>296</v>
      </c>
      <c r="C628" s="15">
        <v>115</v>
      </c>
      <c r="D628" s="15">
        <v>101</v>
      </c>
      <c r="E628" s="15">
        <v>1690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63"/>
        <v>0</v>
      </c>
      <c r="K628" s="15">
        <f t="shared" si="64"/>
        <v>0</v>
      </c>
      <c r="L628" s="15">
        <v>7.0499999999999998E-3</v>
      </c>
      <c r="M628" s="15">
        <v>4.2199999999999998E-3</v>
      </c>
      <c r="N628" s="15">
        <v>4.2199999999999998E-3</v>
      </c>
      <c r="O628" s="15">
        <v>4.2199999999999998E-3</v>
      </c>
      <c r="P628" s="15">
        <v>7.1199999999999996E-3</v>
      </c>
      <c r="Q628" s="15"/>
      <c r="R628" s="15">
        <f t="shared" si="65"/>
        <v>0</v>
      </c>
      <c r="S628" s="15">
        <f t="shared" si="66"/>
        <v>0</v>
      </c>
      <c r="T628" s="15">
        <f t="shared" si="67"/>
        <v>0</v>
      </c>
      <c r="U628" s="15">
        <f t="shared" si="68"/>
        <v>0</v>
      </c>
      <c r="V628" s="17">
        <f t="shared" si="69"/>
        <v>0</v>
      </c>
    </row>
    <row r="629" spans="1:22" ht="13.5" x14ac:dyDescent="0.35">
      <c r="A629" s="14">
        <v>116556</v>
      </c>
      <c r="B629" s="15" t="s">
        <v>361</v>
      </c>
      <c r="C629" s="15">
        <v>6.9</v>
      </c>
      <c r="D629" s="15">
        <v>101</v>
      </c>
      <c r="E629" s="15">
        <v>1333</v>
      </c>
      <c r="F629" s="15">
        <v>19.96</v>
      </c>
      <c r="G629" s="15">
        <v>0</v>
      </c>
      <c r="H629" s="15">
        <v>19.96</v>
      </c>
      <c r="I629" s="16">
        <v>19.96</v>
      </c>
      <c r="J629" s="15">
        <f t="shared" si="63"/>
        <v>0</v>
      </c>
      <c r="K629" s="15">
        <f t="shared" si="64"/>
        <v>0</v>
      </c>
      <c r="L629" s="15">
        <v>1.4120000000000001E-2</v>
      </c>
      <c r="M629" s="15">
        <v>7.3600000000000002E-3</v>
      </c>
      <c r="N629" s="15">
        <v>7.3600000000000002E-3</v>
      </c>
      <c r="O629" s="15">
        <v>7.3600000000000002E-3</v>
      </c>
      <c r="P629" s="15">
        <v>7.8700000000000003E-3</v>
      </c>
      <c r="Q629" s="15"/>
      <c r="R629" s="15">
        <f t="shared" si="65"/>
        <v>0</v>
      </c>
      <c r="S629" s="15">
        <f t="shared" si="66"/>
        <v>0</v>
      </c>
      <c r="T629" s="15">
        <f t="shared" si="67"/>
        <v>0</v>
      </c>
      <c r="U629" s="15">
        <f t="shared" si="68"/>
        <v>0</v>
      </c>
      <c r="V629" s="17">
        <f t="shared" si="69"/>
        <v>0</v>
      </c>
    </row>
    <row r="630" spans="1:22" ht="13.5" x14ac:dyDescent="0.35">
      <c r="A630" s="14">
        <v>122041</v>
      </c>
      <c r="B630" s="15" t="s">
        <v>259</v>
      </c>
      <c r="C630" s="15">
        <v>13.8</v>
      </c>
      <c r="D630" s="15">
        <v>101</v>
      </c>
      <c r="E630" s="15">
        <v>1713</v>
      </c>
      <c r="F630" s="15">
        <v>121.29</v>
      </c>
      <c r="G630" s="15">
        <v>0</v>
      </c>
      <c r="H630" s="15">
        <v>121.29</v>
      </c>
      <c r="I630" s="16">
        <v>121.29</v>
      </c>
      <c r="J630" s="15">
        <f t="shared" si="63"/>
        <v>0</v>
      </c>
      <c r="K630" s="15">
        <f t="shared" si="64"/>
        <v>0</v>
      </c>
      <c r="L630" s="15">
        <v>7.1500000000000001E-3</v>
      </c>
      <c r="M630" s="15">
        <v>4.4799999999999996E-3</v>
      </c>
      <c r="N630" s="15">
        <v>4.4799999999999996E-3</v>
      </c>
      <c r="O630" s="15">
        <v>4.4799999999999996E-3</v>
      </c>
      <c r="P630" s="15">
        <v>8.2299999999999995E-3</v>
      </c>
      <c r="Q630" s="15"/>
      <c r="R630" s="15">
        <f t="shared" si="65"/>
        <v>0</v>
      </c>
      <c r="S630" s="15">
        <f t="shared" si="66"/>
        <v>0</v>
      </c>
      <c r="T630" s="15">
        <f t="shared" si="67"/>
        <v>0</v>
      </c>
      <c r="U630" s="15">
        <f t="shared" si="68"/>
        <v>0</v>
      </c>
      <c r="V630" s="17">
        <f t="shared" si="69"/>
        <v>0</v>
      </c>
    </row>
    <row r="631" spans="1:22" ht="13.5" x14ac:dyDescent="0.35">
      <c r="A631" s="14">
        <v>122042</v>
      </c>
      <c r="B631" s="15" t="s">
        <v>260</v>
      </c>
      <c r="C631" s="15">
        <v>22</v>
      </c>
      <c r="D631" s="15">
        <v>101</v>
      </c>
      <c r="E631" s="15">
        <v>1713</v>
      </c>
      <c r="F631" s="15">
        <v>231.71</v>
      </c>
      <c r="G631" s="15">
        <v>0</v>
      </c>
      <c r="H631" s="15">
        <v>231.71</v>
      </c>
      <c r="I631" s="16">
        <v>231.71</v>
      </c>
      <c r="J631" s="15">
        <f t="shared" si="63"/>
        <v>0</v>
      </c>
      <c r="K631" s="15">
        <f t="shared" si="64"/>
        <v>0</v>
      </c>
      <c r="L631" s="15">
        <v>7.1500000000000001E-3</v>
      </c>
      <c r="M631" s="15">
        <v>4.4799999999999996E-3</v>
      </c>
      <c r="N631" s="15">
        <v>4.4799999999999996E-3</v>
      </c>
      <c r="O631" s="15">
        <v>4.4799999999999996E-3</v>
      </c>
      <c r="P631" s="15">
        <v>8.2299999999999995E-3</v>
      </c>
      <c r="Q631" s="15"/>
      <c r="R631" s="15">
        <f t="shared" si="65"/>
        <v>0</v>
      </c>
      <c r="S631" s="15">
        <f t="shared" si="66"/>
        <v>0</v>
      </c>
      <c r="T631" s="15">
        <f t="shared" si="67"/>
        <v>0</v>
      </c>
      <c r="U631" s="15">
        <f t="shared" si="68"/>
        <v>0</v>
      </c>
      <c r="V631" s="17">
        <f t="shared" si="69"/>
        <v>0</v>
      </c>
    </row>
    <row r="632" spans="1:22" ht="13.5" x14ac:dyDescent="0.35">
      <c r="A632" s="14">
        <v>122044</v>
      </c>
      <c r="B632" s="15" t="s">
        <v>262</v>
      </c>
      <c r="C632" s="15">
        <v>13.2</v>
      </c>
      <c r="D632" s="15">
        <v>101</v>
      </c>
      <c r="E632" s="15">
        <v>1713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63"/>
        <v>0</v>
      </c>
      <c r="K632" s="15">
        <f t="shared" si="64"/>
        <v>0</v>
      </c>
      <c r="L632" s="15">
        <v>7.1500000000000001E-3</v>
      </c>
      <c r="M632" s="15">
        <v>4.4799999999999996E-3</v>
      </c>
      <c r="N632" s="15">
        <v>4.4799999999999996E-3</v>
      </c>
      <c r="O632" s="15">
        <v>4.4799999999999996E-3</v>
      </c>
      <c r="P632" s="15">
        <v>8.2299999999999995E-3</v>
      </c>
      <c r="Q632" s="15"/>
      <c r="R632" s="15">
        <f t="shared" si="65"/>
        <v>0</v>
      </c>
      <c r="S632" s="15">
        <f t="shared" si="66"/>
        <v>0</v>
      </c>
      <c r="T632" s="15">
        <f t="shared" si="67"/>
        <v>0</v>
      </c>
      <c r="U632" s="15">
        <f t="shared" si="68"/>
        <v>0</v>
      </c>
      <c r="V632" s="17">
        <f t="shared" si="69"/>
        <v>0</v>
      </c>
    </row>
    <row r="633" spans="1:22" ht="13.5" x14ac:dyDescent="0.35">
      <c r="A633" s="14">
        <v>122030</v>
      </c>
      <c r="B633" s="15" t="s">
        <v>255</v>
      </c>
      <c r="C633" s="15">
        <v>16.5</v>
      </c>
      <c r="D633" s="15">
        <v>101</v>
      </c>
      <c r="E633" s="15">
        <v>1713</v>
      </c>
      <c r="F633" s="15">
        <v>180.65</v>
      </c>
      <c r="G633" s="15">
        <v>0</v>
      </c>
      <c r="H633" s="15">
        <v>180.65</v>
      </c>
      <c r="I633" s="16">
        <v>180.65</v>
      </c>
      <c r="J633" s="15">
        <f t="shared" si="63"/>
        <v>0</v>
      </c>
      <c r="K633" s="15">
        <f t="shared" si="64"/>
        <v>0</v>
      </c>
      <c r="L633" s="15">
        <v>7.2899999999999996E-3</v>
      </c>
      <c r="M633" s="15">
        <v>4.62E-3</v>
      </c>
      <c r="N633" s="15">
        <v>4.62E-3</v>
      </c>
      <c r="O633" s="15">
        <v>4.62E-3</v>
      </c>
      <c r="P633" s="15">
        <v>8.6300000000000005E-3</v>
      </c>
      <c r="Q633" s="15"/>
      <c r="R633" s="15">
        <f t="shared" si="65"/>
        <v>0</v>
      </c>
      <c r="S633" s="15">
        <f t="shared" si="66"/>
        <v>0</v>
      </c>
      <c r="T633" s="15">
        <f t="shared" si="67"/>
        <v>0</v>
      </c>
      <c r="U633" s="15">
        <f t="shared" si="68"/>
        <v>0</v>
      </c>
      <c r="V633" s="17">
        <f t="shared" si="69"/>
        <v>0</v>
      </c>
    </row>
    <row r="634" spans="1:22" ht="13.5" x14ac:dyDescent="0.35">
      <c r="A634" s="14">
        <v>122031</v>
      </c>
      <c r="B634" s="15" t="s">
        <v>256</v>
      </c>
      <c r="C634" s="15">
        <v>16.5</v>
      </c>
      <c r="D634" s="15">
        <v>101</v>
      </c>
      <c r="E634" s="15">
        <v>1713</v>
      </c>
      <c r="F634" s="15">
        <v>180.65</v>
      </c>
      <c r="G634" s="15">
        <v>0</v>
      </c>
      <c r="H634" s="15">
        <v>180.65</v>
      </c>
      <c r="I634" s="16">
        <v>180.65</v>
      </c>
      <c r="J634" s="15">
        <f t="shared" si="63"/>
        <v>0</v>
      </c>
      <c r="K634" s="15">
        <f t="shared" si="64"/>
        <v>0</v>
      </c>
      <c r="L634" s="15">
        <v>7.2899999999999996E-3</v>
      </c>
      <c r="M634" s="15">
        <v>4.62E-3</v>
      </c>
      <c r="N634" s="15">
        <v>4.62E-3</v>
      </c>
      <c r="O634" s="15">
        <v>4.62E-3</v>
      </c>
      <c r="P634" s="15">
        <v>8.6300000000000005E-3</v>
      </c>
      <c r="Q634" s="15"/>
      <c r="R634" s="15">
        <f t="shared" si="65"/>
        <v>0</v>
      </c>
      <c r="S634" s="15">
        <f t="shared" si="66"/>
        <v>0</v>
      </c>
      <c r="T634" s="15">
        <f t="shared" si="67"/>
        <v>0</v>
      </c>
      <c r="U634" s="15">
        <f t="shared" si="68"/>
        <v>0</v>
      </c>
      <c r="V634" s="17">
        <f t="shared" si="69"/>
        <v>0</v>
      </c>
    </row>
    <row r="635" spans="1:22" ht="13.5" x14ac:dyDescent="0.35">
      <c r="A635" s="14">
        <v>122032</v>
      </c>
      <c r="B635" s="15" t="s">
        <v>257</v>
      </c>
      <c r="C635" s="15">
        <v>18</v>
      </c>
      <c r="D635" s="15">
        <v>101</v>
      </c>
      <c r="E635" s="15">
        <v>1713</v>
      </c>
      <c r="F635" s="15">
        <v>258.7</v>
      </c>
      <c r="G635" s="15">
        <v>0</v>
      </c>
      <c r="H635" s="15">
        <v>258.7</v>
      </c>
      <c r="I635" s="16">
        <v>258.7</v>
      </c>
      <c r="J635" s="15">
        <f t="shared" si="63"/>
        <v>0</v>
      </c>
      <c r="K635" s="15">
        <f t="shared" si="64"/>
        <v>0</v>
      </c>
      <c r="L635" s="15">
        <v>7.2899999999999996E-3</v>
      </c>
      <c r="M635" s="15">
        <v>4.62E-3</v>
      </c>
      <c r="N635" s="15">
        <v>4.62E-3</v>
      </c>
      <c r="O635" s="15">
        <v>4.62E-3</v>
      </c>
      <c r="P635" s="15">
        <v>8.6300000000000005E-3</v>
      </c>
      <c r="Q635" s="15"/>
      <c r="R635" s="15">
        <f t="shared" si="65"/>
        <v>0</v>
      </c>
      <c r="S635" s="15">
        <f t="shared" si="66"/>
        <v>0</v>
      </c>
      <c r="T635" s="15">
        <f t="shared" si="67"/>
        <v>0</v>
      </c>
      <c r="U635" s="15">
        <f t="shared" si="68"/>
        <v>0</v>
      </c>
      <c r="V635" s="17">
        <f t="shared" si="69"/>
        <v>0</v>
      </c>
    </row>
    <row r="636" spans="1:22" ht="13.5" x14ac:dyDescent="0.35">
      <c r="A636" s="14">
        <v>996240</v>
      </c>
      <c r="B636" s="15" t="s">
        <v>362</v>
      </c>
      <c r="C636" s="15">
        <v>115</v>
      </c>
      <c r="D636" s="15">
        <v>101</v>
      </c>
      <c r="E636" s="15">
        <v>1330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63"/>
        <v>0</v>
      </c>
      <c r="K636" s="15">
        <f t="shared" si="64"/>
        <v>0</v>
      </c>
      <c r="L636" s="15">
        <v>1.521E-2</v>
      </c>
      <c r="M636" s="15">
        <v>7.9799999999999992E-3</v>
      </c>
      <c r="N636" s="15">
        <v>7.9799999999999992E-3</v>
      </c>
      <c r="O636" s="15">
        <v>7.9799999999999992E-3</v>
      </c>
      <c r="P636" s="15">
        <v>8.6700000000000006E-3</v>
      </c>
      <c r="Q636" s="15"/>
      <c r="R636" s="15">
        <f t="shared" si="65"/>
        <v>0</v>
      </c>
      <c r="S636" s="15">
        <f t="shared" si="66"/>
        <v>0</v>
      </c>
      <c r="T636" s="15">
        <f t="shared" si="67"/>
        <v>0</v>
      </c>
      <c r="U636" s="15">
        <f t="shared" si="68"/>
        <v>0</v>
      </c>
      <c r="V636" s="17">
        <f t="shared" si="69"/>
        <v>0</v>
      </c>
    </row>
    <row r="637" spans="1:22" ht="13.5" x14ac:dyDescent="0.35">
      <c r="A637" s="14">
        <v>122043</v>
      </c>
      <c r="B637" s="15" t="s">
        <v>261</v>
      </c>
      <c r="C637" s="15">
        <v>22</v>
      </c>
      <c r="D637" s="15">
        <v>101</v>
      </c>
      <c r="E637" s="15">
        <v>1713</v>
      </c>
      <c r="F637" s="15">
        <v>402</v>
      </c>
      <c r="G637" s="15">
        <v>0</v>
      </c>
      <c r="H637" s="15">
        <v>402</v>
      </c>
      <c r="I637" s="16">
        <v>402</v>
      </c>
      <c r="J637" s="15">
        <f t="shared" si="63"/>
        <v>0</v>
      </c>
      <c r="K637" s="15">
        <f t="shared" si="64"/>
        <v>0</v>
      </c>
      <c r="L637" s="15">
        <v>7.6299999999999996E-3</v>
      </c>
      <c r="M637" s="15">
        <v>4.9100000000000003E-3</v>
      </c>
      <c r="N637" s="15">
        <v>4.9100000000000003E-3</v>
      </c>
      <c r="O637" s="15">
        <v>4.9100000000000003E-3</v>
      </c>
      <c r="P637" s="15">
        <v>9.3600000000000003E-3</v>
      </c>
      <c r="Q637" s="15"/>
      <c r="R637" s="15">
        <f t="shared" si="65"/>
        <v>0</v>
      </c>
      <c r="S637" s="15">
        <f t="shared" si="66"/>
        <v>0</v>
      </c>
      <c r="T637" s="15">
        <f t="shared" si="67"/>
        <v>0</v>
      </c>
      <c r="U637" s="15">
        <f t="shared" si="68"/>
        <v>0</v>
      </c>
      <c r="V637" s="17">
        <f t="shared" si="69"/>
        <v>0</v>
      </c>
    </row>
    <row r="638" spans="1:22" ht="13.5" x14ac:dyDescent="0.35">
      <c r="A638" s="14">
        <v>122046</v>
      </c>
      <c r="B638" s="15" t="s">
        <v>263</v>
      </c>
      <c r="C638" s="15">
        <v>13.8</v>
      </c>
      <c r="D638" s="15">
        <v>101</v>
      </c>
      <c r="E638" s="15">
        <v>1713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63"/>
        <v>0</v>
      </c>
      <c r="K638" s="15">
        <f t="shared" si="64"/>
        <v>0</v>
      </c>
      <c r="L638" s="15">
        <v>7.6299999999999996E-3</v>
      </c>
      <c r="M638" s="15">
        <v>4.9100000000000003E-3</v>
      </c>
      <c r="N638" s="15">
        <v>4.9100000000000003E-3</v>
      </c>
      <c r="O638" s="15">
        <v>4.9100000000000003E-3</v>
      </c>
      <c r="P638" s="15">
        <v>9.3600000000000003E-3</v>
      </c>
      <c r="Q638" s="15"/>
      <c r="R638" s="15">
        <f t="shared" si="65"/>
        <v>0</v>
      </c>
      <c r="S638" s="15">
        <f t="shared" si="66"/>
        <v>0</v>
      </c>
      <c r="T638" s="15">
        <f t="shared" si="67"/>
        <v>0</v>
      </c>
      <c r="U638" s="15">
        <f t="shared" si="68"/>
        <v>0</v>
      </c>
      <c r="V638" s="17">
        <f t="shared" si="69"/>
        <v>0</v>
      </c>
    </row>
    <row r="639" spans="1:22" ht="13.5" x14ac:dyDescent="0.35">
      <c r="A639" s="14">
        <v>122047</v>
      </c>
      <c r="B639" s="15" t="s">
        <v>264</v>
      </c>
      <c r="C639" s="15">
        <v>13.8</v>
      </c>
      <c r="D639" s="15">
        <v>101</v>
      </c>
      <c r="E639" s="15">
        <v>1713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63"/>
        <v>0</v>
      </c>
      <c r="K639" s="15">
        <f t="shared" si="64"/>
        <v>0</v>
      </c>
      <c r="L639" s="15">
        <v>7.6299999999999996E-3</v>
      </c>
      <c r="M639" s="15">
        <v>4.9100000000000003E-3</v>
      </c>
      <c r="N639" s="15">
        <v>4.9100000000000003E-3</v>
      </c>
      <c r="O639" s="15">
        <v>4.9100000000000003E-3</v>
      </c>
      <c r="P639" s="15">
        <v>9.3600000000000003E-3</v>
      </c>
      <c r="Q639" s="15"/>
      <c r="R639" s="15">
        <f t="shared" si="65"/>
        <v>0</v>
      </c>
      <c r="S639" s="15">
        <f t="shared" si="66"/>
        <v>0</v>
      </c>
      <c r="T639" s="15">
        <f t="shared" si="67"/>
        <v>0</v>
      </c>
      <c r="U639" s="15">
        <f t="shared" si="68"/>
        <v>0</v>
      </c>
      <c r="V639" s="17">
        <f t="shared" si="69"/>
        <v>0</v>
      </c>
    </row>
    <row r="640" spans="1:22" ht="13.5" x14ac:dyDescent="0.35">
      <c r="A640" s="14">
        <v>122048</v>
      </c>
      <c r="B640" s="15" t="s">
        <v>265</v>
      </c>
      <c r="C640" s="15">
        <v>13.8</v>
      </c>
      <c r="D640" s="15">
        <v>101</v>
      </c>
      <c r="E640" s="15">
        <v>1713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63"/>
        <v>0</v>
      </c>
      <c r="K640" s="15">
        <f t="shared" si="64"/>
        <v>0</v>
      </c>
      <c r="L640" s="15">
        <v>7.6299999999999996E-3</v>
      </c>
      <c r="M640" s="15">
        <v>4.9100000000000003E-3</v>
      </c>
      <c r="N640" s="15">
        <v>4.9100000000000003E-3</v>
      </c>
      <c r="O640" s="15">
        <v>4.9100000000000003E-3</v>
      </c>
      <c r="P640" s="15">
        <v>9.3600000000000003E-3</v>
      </c>
      <c r="Q640" s="15"/>
      <c r="R640" s="15">
        <f t="shared" si="65"/>
        <v>0</v>
      </c>
      <c r="S640" s="15">
        <f t="shared" si="66"/>
        <v>0</v>
      </c>
      <c r="T640" s="15">
        <f t="shared" si="67"/>
        <v>0</v>
      </c>
      <c r="U640" s="15">
        <f t="shared" si="68"/>
        <v>0</v>
      </c>
      <c r="V640" s="17">
        <f t="shared" si="69"/>
        <v>0</v>
      </c>
    </row>
    <row r="641" spans="1:22" ht="13.5" x14ac:dyDescent="0.35">
      <c r="A641" s="14">
        <v>122049</v>
      </c>
      <c r="B641" s="15" t="s">
        <v>266</v>
      </c>
      <c r="C641" s="15">
        <v>13.8</v>
      </c>
      <c r="D641" s="15">
        <v>101</v>
      </c>
      <c r="E641" s="15">
        <v>1713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63"/>
        <v>0</v>
      </c>
      <c r="K641" s="15">
        <f t="shared" si="64"/>
        <v>0</v>
      </c>
      <c r="L641" s="15">
        <v>7.6299999999999996E-3</v>
      </c>
      <c r="M641" s="15">
        <v>4.9100000000000003E-3</v>
      </c>
      <c r="N641" s="15">
        <v>4.9100000000000003E-3</v>
      </c>
      <c r="O641" s="15">
        <v>4.9100000000000003E-3</v>
      </c>
      <c r="P641" s="15">
        <v>9.3600000000000003E-3</v>
      </c>
      <c r="Q641" s="15"/>
      <c r="R641" s="15">
        <f t="shared" si="65"/>
        <v>0</v>
      </c>
      <c r="S641" s="15">
        <f t="shared" si="66"/>
        <v>0</v>
      </c>
      <c r="T641" s="15">
        <f t="shared" si="67"/>
        <v>0</v>
      </c>
      <c r="U641" s="15">
        <f t="shared" si="68"/>
        <v>0</v>
      </c>
      <c r="V641" s="17">
        <f t="shared" si="69"/>
        <v>0</v>
      </c>
    </row>
    <row r="642" spans="1:22" ht="13.5" x14ac:dyDescent="0.35">
      <c r="A642" s="14">
        <v>990488</v>
      </c>
      <c r="B642" s="15" t="s">
        <v>279</v>
      </c>
      <c r="C642" s="15">
        <v>115</v>
      </c>
      <c r="D642" s="15">
        <v>101</v>
      </c>
      <c r="E642" s="15">
        <v>1670</v>
      </c>
      <c r="F642" s="15">
        <v>0</v>
      </c>
      <c r="G642" s="15">
        <v>0</v>
      </c>
      <c r="H642" s="15">
        <v>0</v>
      </c>
      <c r="I642" s="16">
        <v>0</v>
      </c>
      <c r="J642" s="15">
        <f t="shared" si="63"/>
        <v>0</v>
      </c>
      <c r="K642" s="15">
        <f t="shared" si="64"/>
        <v>0</v>
      </c>
      <c r="L642" s="15">
        <v>8.0199999999999994E-3</v>
      </c>
      <c r="M642" s="15">
        <v>5.1599999999999997E-3</v>
      </c>
      <c r="N642" s="15">
        <v>5.1599999999999997E-3</v>
      </c>
      <c r="O642" s="15">
        <v>5.1599999999999997E-3</v>
      </c>
      <c r="P642" s="15">
        <v>9.7699999999999992E-3</v>
      </c>
      <c r="Q642" s="15"/>
      <c r="R642" s="15">
        <f t="shared" si="65"/>
        <v>0</v>
      </c>
      <c r="S642" s="15">
        <f t="shared" si="66"/>
        <v>0</v>
      </c>
      <c r="T642" s="15">
        <f t="shared" si="67"/>
        <v>0</v>
      </c>
      <c r="U642" s="15">
        <f t="shared" si="68"/>
        <v>0</v>
      </c>
      <c r="V642" s="17">
        <f t="shared" si="69"/>
        <v>0</v>
      </c>
    </row>
    <row r="643" spans="1:22" ht="13.5" x14ac:dyDescent="0.35">
      <c r="A643" s="14">
        <v>123635</v>
      </c>
      <c r="B643" s="15" t="s">
        <v>277</v>
      </c>
      <c r="C643" s="15">
        <v>192</v>
      </c>
      <c r="D643" s="15">
        <v>101</v>
      </c>
      <c r="E643" s="15">
        <v>1830</v>
      </c>
      <c r="F643" s="15">
        <v>0</v>
      </c>
      <c r="G643" s="15">
        <v>0</v>
      </c>
      <c r="H643" s="15">
        <v>0</v>
      </c>
      <c r="I643" s="16">
        <v>0</v>
      </c>
      <c r="J643" s="15">
        <f t="shared" si="63"/>
        <v>0</v>
      </c>
      <c r="K643" s="15">
        <f t="shared" si="64"/>
        <v>0</v>
      </c>
      <c r="L643" s="15">
        <v>8.3199999999999993E-3</v>
      </c>
      <c r="M643" s="15">
        <v>5.47E-3</v>
      </c>
      <c r="N643" s="15">
        <v>5.47E-3</v>
      </c>
      <c r="O643" s="15">
        <v>5.47E-3</v>
      </c>
      <c r="P643" s="15">
        <v>1.0670000000000001E-2</v>
      </c>
      <c r="Q643" s="15"/>
      <c r="R643" s="15">
        <f t="shared" si="65"/>
        <v>0</v>
      </c>
      <c r="S643" s="15">
        <f t="shared" si="66"/>
        <v>0</v>
      </c>
      <c r="T643" s="15">
        <f t="shared" si="67"/>
        <v>0</v>
      </c>
      <c r="U643" s="15">
        <f t="shared" si="68"/>
        <v>0</v>
      </c>
      <c r="V643" s="17">
        <f t="shared" si="69"/>
        <v>0</v>
      </c>
    </row>
    <row r="644" spans="1:22" ht="13.5" x14ac:dyDescent="0.35">
      <c r="A644" s="14">
        <v>122417</v>
      </c>
      <c r="B644" s="15" t="s">
        <v>278</v>
      </c>
      <c r="C644" s="15">
        <v>13.8</v>
      </c>
      <c r="D644" s="15">
        <v>101</v>
      </c>
      <c r="E644" s="15">
        <v>1734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63"/>
        <v>0</v>
      </c>
      <c r="K644" s="15">
        <f t="shared" si="64"/>
        <v>0</v>
      </c>
      <c r="L644" s="15">
        <v>8.5900000000000004E-3</v>
      </c>
      <c r="M644" s="15">
        <v>5.6800000000000002E-3</v>
      </c>
      <c r="N644" s="15">
        <v>5.6800000000000002E-3</v>
      </c>
      <c r="O644" s="15">
        <v>5.6800000000000002E-3</v>
      </c>
      <c r="P644" s="15">
        <v>1.1180000000000001E-2</v>
      </c>
      <c r="Q644" s="15"/>
      <c r="R644" s="15">
        <f t="shared" si="65"/>
        <v>0</v>
      </c>
      <c r="S644" s="15">
        <f t="shared" si="66"/>
        <v>0</v>
      </c>
      <c r="T644" s="15">
        <f t="shared" si="67"/>
        <v>0</v>
      </c>
      <c r="U644" s="15">
        <f t="shared" si="68"/>
        <v>0</v>
      </c>
      <c r="V644" s="17">
        <f t="shared" si="69"/>
        <v>0</v>
      </c>
    </row>
    <row r="645" spans="1:22" ht="13.5" x14ac:dyDescent="0.35">
      <c r="A645" s="14">
        <v>123653</v>
      </c>
      <c r="B645" s="15" t="s">
        <v>280</v>
      </c>
      <c r="C645" s="15">
        <v>22</v>
      </c>
      <c r="D645" s="15">
        <v>101</v>
      </c>
      <c r="E645" s="15">
        <v>1823</v>
      </c>
      <c r="F645" s="15">
        <v>0</v>
      </c>
      <c r="G645" s="15">
        <v>0</v>
      </c>
      <c r="H645" s="15">
        <v>0</v>
      </c>
      <c r="I645" s="16">
        <v>0</v>
      </c>
      <c r="J645" s="15">
        <f t="shared" si="63"/>
        <v>0</v>
      </c>
      <c r="K645" s="15">
        <f t="shared" si="64"/>
        <v>0</v>
      </c>
      <c r="L645" s="15">
        <v>8.7200000000000003E-3</v>
      </c>
      <c r="M645" s="15">
        <v>5.7800000000000004E-3</v>
      </c>
      <c r="N645" s="15">
        <v>5.7800000000000004E-3</v>
      </c>
      <c r="O645" s="15">
        <v>5.7800000000000004E-3</v>
      </c>
      <c r="P645" s="15">
        <v>1.142E-2</v>
      </c>
      <c r="Q645" s="15"/>
      <c r="R645" s="15">
        <f t="shared" si="65"/>
        <v>0</v>
      </c>
      <c r="S645" s="15">
        <f t="shared" si="66"/>
        <v>0</v>
      </c>
      <c r="T645" s="15">
        <f t="shared" si="67"/>
        <v>0</v>
      </c>
      <c r="U645" s="15">
        <f t="shared" si="68"/>
        <v>0</v>
      </c>
      <c r="V645" s="17">
        <f t="shared" si="69"/>
        <v>0</v>
      </c>
    </row>
    <row r="646" spans="1:22" ht="13.5" x14ac:dyDescent="0.35">
      <c r="A646" s="14">
        <v>123655</v>
      </c>
      <c r="B646" s="15" t="s">
        <v>281</v>
      </c>
      <c r="C646" s="15">
        <v>13.8</v>
      </c>
      <c r="D646" s="15">
        <v>101</v>
      </c>
      <c r="E646" s="15">
        <v>1823</v>
      </c>
      <c r="F646" s="15">
        <v>0</v>
      </c>
      <c r="G646" s="15">
        <v>0</v>
      </c>
      <c r="H646" s="15">
        <v>0</v>
      </c>
      <c r="I646" s="16">
        <v>0</v>
      </c>
      <c r="J646" s="15">
        <f t="shared" si="63"/>
        <v>0</v>
      </c>
      <c r="K646" s="15">
        <f t="shared" si="64"/>
        <v>0</v>
      </c>
      <c r="L646" s="15">
        <v>8.7200000000000003E-3</v>
      </c>
      <c r="M646" s="15">
        <v>5.7800000000000004E-3</v>
      </c>
      <c r="N646" s="15">
        <v>5.7800000000000004E-3</v>
      </c>
      <c r="O646" s="15">
        <v>5.7800000000000004E-3</v>
      </c>
      <c r="P646" s="15">
        <v>1.142E-2</v>
      </c>
      <c r="Q646" s="15"/>
      <c r="R646" s="15">
        <f t="shared" si="65"/>
        <v>0</v>
      </c>
      <c r="S646" s="15">
        <f t="shared" si="66"/>
        <v>0</v>
      </c>
      <c r="T646" s="15">
        <f t="shared" si="67"/>
        <v>0</v>
      </c>
      <c r="U646" s="15">
        <f t="shared" si="68"/>
        <v>0</v>
      </c>
      <c r="V646" s="17">
        <f t="shared" si="69"/>
        <v>0</v>
      </c>
    </row>
    <row r="647" spans="1:22" ht="13.5" x14ac:dyDescent="0.35">
      <c r="A647" s="14">
        <v>123656</v>
      </c>
      <c r="B647" s="15" t="s">
        <v>282</v>
      </c>
      <c r="C647" s="15">
        <v>13.8</v>
      </c>
      <c r="D647" s="15">
        <v>101</v>
      </c>
      <c r="E647" s="15">
        <v>1823</v>
      </c>
      <c r="F647" s="15">
        <v>0</v>
      </c>
      <c r="G647" s="15">
        <v>0</v>
      </c>
      <c r="H647" s="15">
        <v>0</v>
      </c>
      <c r="I647" s="16">
        <v>0</v>
      </c>
      <c r="J647" s="15">
        <f t="shared" si="63"/>
        <v>0</v>
      </c>
      <c r="K647" s="15">
        <f t="shared" si="64"/>
        <v>0</v>
      </c>
      <c r="L647" s="15">
        <v>8.7200000000000003E-3</v>
      </c>
      <c r="M647" s="15">
        <v>5.7800000000000004E-3</v>
      </c>
      <c r="N647" s="15">
        <v>5.7800000000000004E-3</v>
      </c>
      <c r="O647" s="15">
        <v>5.7800000000000004E-3</v>
      </c>
      <c r="P647" s="15">
        <v>1.142E-2</v>
      </c>
      <c r="Q647" s="15"/>
      <c r="R647" s="15">
        <f t="shared" si="65"/>
        <v>0</v>
      </c>
      <c r="S647" s="15">
        <f t="shared" si="66"/>
        <v>0</v>
      </c>
      <c r="T647" s="15">
        <f t="shared" si="67"/>
        <v>0</v>
      </c>
      <c r="U647" s="15">
        <f t="shared" si="68"/>
        <v>0</v>
      </c>
      <c r="V647" s="17">
        <f t="shared" si="69"/>
        <v>0</v>
      </c>
    </row>
    <row r="648" spans="1:22" ht="13.5" x14ac:dyDescent="0.35">
      <c r="A648" s="14">
        <v>123128</v>
      </c>
      <c r="B648" s="15" t="s">
        <v>284</v>
      </c>
      <c r="C648" s="15">
        <v>13.8</v>
      </c>
      <c r="D648" s="15">
        <v>101</v>
      </c>
      <c r="E648" s="15">
        <v>1804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63"/>
        <v>0</v>
      </c>
      <c r="K648" s="15">
        <f t="shared" si="64"/>
        <v>0</v>
      </c>
      <c r="L648" s="15">
        <v>8.8699999999999994E-3</v>
      </c>
      <c r="M648" s="15">
        <v>5.8999999999999999E-3</v>
      </c>
      <c r="N648" s="15">
        <v>5.8999999999999999E-3</v>
      </c>
      <c r="O648" s="15">
        <v>5.8999999999999999E-3</v>
      </c>
      <c r="P648" s="15">
        <v>1.17E-2</v>
      </c>
      <c r="Q648" s="15"/>
      <c r="R648" s="15">
        <f t="shared" si="65"/>
        <v>0</v>
      </c>
      <c r="S648" s="15">
        <f t="shared" si="66"/>
        <v>0</v>
      </c>
      <c r="T648" s="15">
        <f t="shared" si="67"/>
        <v>0</v>
      </c>
      <c r="U648" s="15">
        <f t="shared" si="68"/>
        <v>0</v>
      </c>
      <c r="V648" s="17">
        <f t="shared" si="69"/>
        <v>0</v>
      </c>
    </row>
    <row r="649" spans="1:22" ht="13.5" x14ac:dyDescent="0.35">
      <c r="A649" s="14">
        <v>123129</v>
      </c>
      <c r="B649" s="15" t="s">
        <v>285</v>
      </c>
      <c r="C649" s="15">
        <v>13.8</v>
      </c>
      <c r="D649" s="15">
        <v>101</v>
      </c>
      <c r="E649" s="15">
        <v>1804</v>
      </c>
      <c r="F649" s="15">
        <v>0</v>
      </c>
      <c r="G649" s="15">
        <v>0</v>
      </c>
      <c r="H649" s="15">
        <v>0</v>
      </c>
      <c r="I649" s="16">
        <v>0</v>
      </c>
      <c r="J649" s="15">
        <f t="shared" si="63"/>
        <v>0</v>
      </c>
      <c r="K649" s="15">
        <f t="shared" si="64"/>
        <v>0</v>
      </c>
      <c r="L649" s="15">
        <v>8.8699999999999994E-3</v>
      </c>
      <c r="M649" s="15">
        <v>5.8999999999999999E-3</v>
      </c>
      <c r="N649" s="15">
        <v>5.8999999999999999E-3</v>
      </c>
      <c r="O649" s="15">
        <v>5.8999999999999999E-3</v>
      </c>
      <c r="P649" s="15">
        <v>1.17E-2</v>
      </c>
      <c r="Q649" s="15"/>
      <c r="R649" s="15">
        <f t="shared" si="65"/>
        <v>0</v>
      </c>
      <c r="S649" s="15">
        <f t="shared" si="66"/>
        <v>0</v>
      </c>
      <c r="T649" s="15">
        <f t="shared" si="67"/>
        <v>0</v>
      </c>
      <c r="U649" s="15">
        <f t="shared" si="68"/>
        <v>0</v>
      </c>
      <c r="V649" s="17">
        <f t="shared" si="69"/>
        <v>0</v>
      </c>
    </row>
    <row r="650" spans="1:22" ht="13.5" x14ac:dyDescent="0.35">
      <c r="A650" s="14">
        <v>122448</v>
      </c>
      <c r="B650" s="15" t="s">
        <v>286</v>
      </c>
      <c r="C650" s="15">
        <v>13.8</v>
      </c>
      <c r="D650" s="15">
        <v>101</v>
      </c>
      <c r="E650" s="15">
        <v>1733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si="63"/>
        <v>0</v>
      </c>
      <c r="K650" s="15">
        <f t="shared" si="64"/>
        <v>0</v>
      </c>
      <c r="L650" s="15">
        <v>8.8900000000000003E-3</v>
      </c>
      <c r="M650" s="15">
        <v>5.9100000000000003E-3</v>
      </c>
      <c r="N650" s="15">
        <v>5.9100000000000003E-3</v>
      </c>
      <c r="O650" s="15">
        <v>5.9100000000000003E-3</v>
      </c>
      <c r="P650" s="15">
        <v>1.171E-2</v>
      </c>
      <c r="Q650" s="15"/>
      <c r="R650" s="15">
        <f t="shared" si="65"/>
        <v>0</v>
      </c>
      <c r="S650" s="15">
        <f t="shared" si="66"/>
        <v>0</v>
      </c>
      <c r="T650" s="15">
        <f t="shared" si="67"/>
        <v>0</v>
      </c>
      <c r="U650" s="15">
        <f t="shared" si="68"/>
        <v>0</v>
      </c>
      <c r="V650" s="17">
        <f t="shared" si="69"/>
        <v>0</v>
      </c>
    </row>
    <row r="651" spans="1:22" ht="13.5" x14ac:dyDescent="0.35">
      <c r="A651" s="14">
        <v>122449</v>
      </c>
      <c r="B651" s="15" t="s">
        <v>287</v>
      </c>
      <c r="C651" s="15">
        <v>13.8</v>
      </c>
      <c r="D651" s="15">
        <v>101</v>
      </c>
      <c r="E651" s="15">
        <v>1733</v>
      </c>
      <c r="F651" s="15">
        <v>0</v>
      </c>
      <c r="G651" s="15">
        <v>0</v>
      </c>
      <c r="H651" s="15">
        <v>0</v>
      </c>
      <c r="I651" s="16">
        <v>0</v>
      </c>
      <c r="J651" s="15">
        <f t="shared" si="63"/>
        <v>0</v>
      </c>
      <c r="K651" s="15">
        <f t="shared" si="64"/>
        <v>0</v>
      </c>
      <c r="L651" s="15">
        <v>8.8900000000000003E-3</v>
      </c>
      <c r="M651" s="15">
        <v>5.9100000000000003E-3</v>
      </c>
      <c r="N651" s="15">
        <v>5.9100000000000003E-3</v>
      </c>
      <c r="O651" s="15">
        <v>5.9100000000000003E-3</v>
      </c>
      <c r="P651" s="15">
        <v>1.171E-2</v>
      </c>
      <c r="Q651" s="15"/>
      <c r="R651" s="15">
        <f t="shared" si="65"/>
        <v>0</v>
      </c>
      <c r="S651" s="15">
        <f t="shared" si="66"/>
        <v>0</v>
      </c>
      <c r="T651" s="15">
        <f t="shared" si="67"/>
        <v>0</v>
      </c>
      <c r="U651" s="15">
        <f t="shared" si="68"/>
        <v>0</v>
      </c>
      <c r="V651" s="17">
        <f t="shared" si="69"/>
        <v>0</v>
      </c>
    </row>
    <row r="652" spans="1:22" ht="13.5" x14ac:dyDescent="0.35">
      <c r="A652" s="14">
        <v>122450</v>
      </c>
      <c r="B652" s="15" t="s">
        <v>288</v>
      </c>
      <c r="C652" s="15">
        <v>13.8</v>
      </c>
      <c r="D652" s="15">
        <v>101</v>
      </c>
      <c r="E652" s="15">
        <v>1733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63"/>
        <v>0</v>
      </c>
      <c r="K652" s="15">
        <f t="shared" si="64"/>
        <v>0</v>
      </c>
      <c r="L652" s="15">
        <v>8.8900000000000003E-3</v>
      </c>
      <c r="M652" s="15">
        <v>5.9100000000000003E-3</v>
      </c>
      <c r="N652" s="15">
        <v>5.9100000000000003E-3</v>
      </c>
      <c r="O652" s="15">
        <v>5.9100000000000003E-3</v>
      </c>
      <c r="P652" s="15">
        <v>1.171E-2</v>
      </c>
      <c r="Q652" s="15"/>
      <c r="R652" s="15">
        <f t="shared" si="65"/>
        <v>0</v>
      </c>
      <c r="S652" s="15">
        <f t="shared" si="66"/>
        <v>0</v>
      </c>
      <c r="T652" s="15">
        <f t="shared" si="67"/>
        <v>0</v>
      </c>
      <c r="U652" s="15">
        <f t="shared" si="68"/>
        <v>0</v>
      </c>
      <c r="V652" s="17">
        <f t="shared" si="69"/>
        <v>0</v>
      </c>
    </row>
    <row r="653" spans="1:22" ht="13.5" x14ac:dyDescent="0.35">
      <c r="A653" s="14">
        <v>122451</v>
      </c>
      <c r="B653" s="15" t="s">
        <v>289</v>
      </c>
      <c r="C653" s="15">
        <v>13.8</v>
      </c>
      <c r="D653" s="15">
        <v>101</v>
      </c>
      <c r="E653" s="15">
        <v>1733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63"/>
        <v>0</v>
      </c>
      <c r="K653" s="15">
        <f t="shared" si="64"/>
        <v>0</v>
      </c>
      <c r="L653" s="15">
        <v>8.8900000000000003E-3</v>
      </c>
      <c r="M653" s="15">
        <v>5.9100000000000003E-3</v>
      </c>
      <c r="N653" s="15">
        <v>5.9100000000000003E-3</v>
      </c>
      <c r="O653" s="15">
        <v>5.9100000000000003E-3</v>
      </c>
      <c r="P653" s="15">
        <v>1.171E-2</v>
      </c>
      <c r="Q653" s="15"/>
      <c r="R653" s="15">
        <f t="shared" si="65"/>
        <v>0</v>
      </c>
      <c r="S653" s="15">
        <f t="shared" si="66"/>
        <v>0</v>
      </c>
      <c r="T653" s="15">
        <f t="shared" si="67"/>
        <v>0</v>
      </c>
      <c r="U653" s="15">
        <f t="shared" si="68"/>
        <v>0</v>
      </c>
      <c r="V653" s="17">
        <f t="shared" si="69"/>
        <v>0</v>
      </c>
    </row>
    <row r="654" spans="1:22" ht="13.5" x14ac:dyDescent="0.35">
      <c r="A654" s="14">
        <v>122452</v>
      </c>
      <c r="B654" s="15" t="s">
        <v>290</v>
      </c>
      <c r="C654" s="15">
        <v>13.8</v>
      </c>
      <c r="D654" s="15">
        <v>101</v>
      </c>
      <c r="E654" s="15">
        <v>1733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ref="J654:J717" si="70">I654-F654</f>
        <v>0</v>
      </c>
      <c r="K654" s="15">
        <f t="shared" ref="K654:K717" si="71">H654-I654</f>
        <v>0</v>
      </c>
      <c r="L654" s="15">
        <v>8.8900000000000003E-3</v>
      </c>
      <c r="M654" s="15">
        <v>5.9100000000000003E-3</v>
      </c>
      <c r="N654" s="15">
        <v>5.9100000000000003E-3</v>
      </c>
      <c r="O654" s="15">
        <v>5.9100000000000003E-3</v>
      </c>
      <c r="P654" s="15">
        <v>1.171E-2</v>
      </c>
      <c r="Q654" s="15"/>
      <c r="R654" s="15">
        <f t="shared" ref="R654:R717" si="72">L654*J654</f>
        <v>0</v>
      </c>
      <c r="S654" s="15">
        <f t="shared" ref="S654:S717" si="73">M654*J654</f>
        <v>0</v>
      </c>
      <c r="T654" s="15">
        <f t="shared" ref="T654:T717" si="74">N654*J654</f>
        <v>0</v>
      </c>
      <c r="U654" s="15">
        <f t="shared" ref="U654:U717" si="75">O654*J654</f>
        <v>0</v>
      </c>
      <c r="V654" s="17">
        <f t="shared" ref="V654:V717" si="76">P654*J654</f>
        <v>0</v>
      </c>
    </row>
    <row r="655" spans="1:22" ht="13.5" x14ac:dyDescent="0.35">
      <c r="A655" s="14">
        <v>122453</v>
      </c>
      <c r="B655" s="15" t="s">
        <v>291</v>
      </c>
      <c r="C655" s="15">
        <v>13.8</v>
      </c>
      <c r="D655" s="15">
        <v>101</v>
      </c>
      <c r="E655" s="15">
        <v>1733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si="70"/>
        <v>0</v>
      </c>
      <c r="K655" s="15">
        <f t="shared" si="71"/>
        <v>0</v>
      </c>
      <c r="L655" s="15">
        <v>8.8900000000000003E-3</v>
      </c>
      <c r="M655" s="15">
        <v>5.9100000000000003E-3</v>
      </c>
      <c r="N655" s="15">
        <v>5.9100000000000003E-3</v>
      </c>
      <c r="O655" s="15">
        <v>5.9100000000000003E-3</v>
      </c>
      <c r="P655" s="15">
        <v>1.171E-2</v>
      </c>
      <c r="Q655" s="15"/>
      <c r="R655" s="15">
        <f t="shared" si="72"/>
        <v>0</v>
      </c>
      <c r="S655" s="15">
        <f t="shared" si="73"/>
        <v>0</v>
      </c>
      <c r="T655" s="15">
        <f t="shared" si="74"/>
        <v>0</v>
      </c>
      <c r="U655" s="15">
        <f t="shared" si="75"/>
        <v>0</v>
      </c>
      <c r="V655" s="17">
        <f t="shared" si="76"/>
        <v>0</v>
      </c>
    </row>
    <row r="656" spans="1:22" ht="13.5" x14ac:dyDescent="0.35">
      <c r="A656" s="14">
        <v>122454</v>
      </c>
      <c r="B656" s="15" t="s">
        <v>292</v>
      </c>
      <c r="C656" s="15">
        <v>13.8</v>
      </c>
      <c r="D656" s="15">
        <v>101</v>
      </c>
      <c r="E656" s="15">
        <v>1733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70"/>
        <v>0</v>
      </c>
      <c r="K656" s="15">
        <f t="shared" si="71"/>
        <v>0</v>
      </c>
      <c r="L656" s="15">
        <v>8.8900000000000003E-3</v>
      </c>
      <c r="M656" s="15">
        <v>5.9100000000000003E-3</v>
      </c>
      <c r="N656" s="15">
        <v>5.9100000000000003E-3</v>
      </c>
      <c r="O656" s="15">
        <v>5.9100000000000003E-3</v>
      </c>
      <c r="P656" s="15">
        <v>1.171E-2</v>
      </c>
      <c r="Q656" s="15"/>
      <c r="R656" s="15">
        <f t="shared" si="72"/>
        <v>0</v>
      </c>
      <c r="S656" s="15">
        <f t="shared" si="73"/>
        <v>0</v>
      </c>
      <c r="T656" s="15">
        <f t="shared" si="74"/>
        <v>0</v>
      </c>
      <c r="U656" s="15">
        <f t="shared" si="75"/>
        <v>0</v>
      </c>
      <c r="V656" s="17">
        <f t="shared" si="76"/>
        <v>0</v>
      </c>
    </row>
    <row r="657" spans="1:22" ht="13.5" x14ac:dyDescent="0.35">
      <c r="A657" s="14">
        <v>122542</v>
      </c>
      <c r="B657" s="15" t="s">
        <v>293</v>
      </c>
      <c r="C657" s="15">
        <v>13.8</v>
      </c>
      <c r="D657" s="15">
        <v>101</v>
      </c>
      <c r="E657" s="15">
        <v>1733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70"/>
        <v>0</v>
      </c>
      <c r="K657" s="15">
        <f t="shared" si="71"/>
        <v>0</v>
      </c>
      <c r="L657" s="15">
        <v>8.8900000000000003E-3</v>
      </c>
      <c r="M657" s="15">
        <v>5.9100000000000003E-3</v>
      </c>
      <c r="N657" s="15">
        <v>5.9100000000000003E-3</v>
      </c>
      <c r="O657" s="15">
        <v>5.9100000000000003E-3</v>
      </c>
      <c r="P657" s="15">
        <v>1.171E-2</v>
      </c>
      <c r="Q657" s="15"/>
      <c r="R657" s="15">
        <f t="shared" si="72"/>
        <v>0</v>
      </c>
      <c r="S657" s="15">
        <f t="shared" si="73"/>
        <v>0</v>
      </c>
      <c r="T657" s="15">
        <f t="shared" si="74"/>
        <v>0</v>
      </c>
      <c r="U657" s="15">
        <f t="shared" si="75"/>
        <v>0</v>
      </c>
      <c r="V657" s="17">
        <f t="shared" si="76"/>
        <v>0</v>
      </c>
    </row>
    <row r="658" spans="1:22" ht="13.5" x14ac:dyDescent="0.35">
      <c r="A658" s="14">
        <v>990740</v>
      </c>
      <c r="B658" s="15" t="s">
        <v>294</v>
      </c>
      <c r="C658" s="15">
        <v>115</v>
      </c>
      <c r="D658" s="15">
        <v>101</v>
      </c>
      <c r="E658" s="15">
        <v>1730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70"/>
        <v>0</v>
      </c>
      <c r="K658" s="15">
        <f t="shared" si="71"/>
        <v>0</v>
      </c>
      <c r="L658" s="15">
        <v>8.8900000000000003E-3</v>
      </c>
      <c r="M658" s="15">
        <v>5.9100000000000003E-3</v>
      </c>
      <c r="N658" s="15">
        <v>5.9100000000000003E-3</v>
      </c>
      <c r="O658" s="15">
        <v>5.9100000000000003E-3</v>
      </c>
      <c r="P658" s="15">
        <v>1.171E-2</v>
      </c>
      <c r="Q658" s="15"/>
      <c r="R658" s="15">
        <f t="shared" si="72"/>
        <v>0</v>
      </c>
      <c r="S658" s="15">
        <f t="shared" si="73"/>
        <v>0</v>
      </c>
      <c r="T658" s="15">
        <f t="shared" si="74"/>
        <v>0</v>
      </c>
      <c r="U658" s="15">
        <f t="shared" si="75"/>
        <v>0</v>
      </c>
      <c r="V658" s="17">
        <f t="shared" si="76"/>
        <v>0</v>
      </c>
    </row>
    <row r="659" spans="1:22" ht="13.5" x14ac:dyDescent="0.35">
      <c r="A659" s="14">
        <v>122272</v>
      </c>
      <c r="B659" s="15" t="s">
        <v>297</v>
      </c>
      <c r="C659" s="15">
        <v>13.8</v>
      </c>
      <c r="D659" s="15">
        <v>101</v>
      </c>
      <c r="E659" s="15">
        <v>1692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70"/>
        <v>0</v>
      </c>
      <c r="K659" s="15">
        <f t="shared" si="71"/>
        <v>0</v>
      </c>
      <c r="L659" s="15">
        <v>9.1900000000000003E-3</v>
      </c>
      <c r="M659" s="15">
        <v>6.1500000000000001E-3</v>
      </c>
      <c r="N659" s="15">
        <v>6.1500000000000001E-3</v>
      </c>
      <c r="O659" s="15">
        <v>6.1500000000000001E-3</v>
      </c>
      <c r="P659" s="15">
        <v>1.226E-2</v>
      </c>
      <c r="Q659" s="15"/>
      <c r="R659" s="15">
        <f t="shared" si="72"/>
        <v>0</v>
      </c>
      <c r="S659" s="15">
        <f t="shared" si="73"/>
        <v>0</v>
      </c>
      <c r="T659" s="15">
        <f t="shared" si="74"/>
        <v>0</v>
      </c>
      <c r="U659" s="15">
        <f t="shared" si="75"/>
        <v>0</v>
      </c>
      <c r="V659" s="17">
        <f t="shared" si="76"/>
        <v>0</v>
      </c>
    </row>
    <row r="660" spans="1:22" ht="13.5" x14ac:dyDescent="0.35">
      <c r="A660" s="14">
        <v>122173</v>
      </c>
      <c r="B660" s="15" t="s">
        <v>307</v>
      </c>
      <c r="C660" s="15">
        <v>13.2</v>
      </c>
      <c r="D660" s="15">
        <v>101</v>
      </c>
      <c r="E660" s="15">
        <v>1692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70"/>
        <v>0</v>
      </c>
      <c r="K660" s="15">
        <f t="shared" si="71"/>
        <v>0</v>
      </c>
      <c r="L660" s="15">
        <v>9.6699999999999998E-3</v>
      </c>
      <c r="M660" s="15">
        <v>6.4999999999999997E-3</v>
      </c>
      <c r="N660" s="15">
        <v>6.4999999999999997E-3</v>
      </c>
      <c r="O660" s="15">
        <v>6.4999999999999997E-3</v>
      </c>
      <c r="P660" s="15">
        <v>1.294E-2</v>
      </c>
      <c r="Q660" s="15"/>
      <c r="R660" s="15">
        <f t="shared" si="72"/>
        <v>0</v>
      </c>
      <c r="S660" s="15">
        <f t="shared" si="73"/>
        <v>0</v>
      </c>
      <c r="T660" s="15">
        <f t="shared" si="74"/>
        <v>0</v>
      </c>
      <c r="U660" s="15">
        <f t="shared" si="75"/>
        <v>0</v>
      </c>
      <c r="V660" s="17">
        <f t="shared" si="76"/>
        <v>0</v>
      </c>
    </row>
    <row r="661" spans="1:22" ht="13.5" x14ac:dyDescent="0.35">
      <c r="A661" s="14">
        <v>122469</v>
      </c>
      <c r="B661" s="15" t="s">
        <v>301</v>
      </c>
      <c r="C661" s="15">
        <v>13.8</v>
      </c>
      <c r="D661" s="15">
        <v>101</v>
      </c>
      <c r="E661" s="15">
        <v>1733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70"/>
        <v>0</v>
      </c>
      <c r="K661" s="15">
        <f t="shared" si="71"/>
        <v>0</v>
      </c>
      <c r="L661" s="15">
        <v>9.9100000000000004E-3</v>
      </c>
      <c r="M661" s="15">
        <v>6.7400000000000003E-3</v>
      </c>
      <c r="N661" s="15">
        <v>6.7400000000000003E-3</v>
      </c>
      <c r="O661" s="15">
        <v>6.7400000000000003E-3</v>
      </c>
      <c r="P661" s="15">
        <v>1.37E-2</v>
      </c>
      <c r="Q661" s="15"/>
      <c r="R661" s="15">
        <f t="shared" si="72"/>
        <v>0</v>
      </c>
      <c r="S661" s="15">
        <f t="shared" si="73"/>
        <v>0</v>
      </c>
      <c r="T661" s="15">
        <f t="shared" si="74"/>
        <v>0</v>
      </c>
      <c r="U661" s="15">
        <f t="shared" si="75"/>
        <v>0</v>
      </c>
      <c r="V661" s="17">
        <f t="shared" si="76"/>
        <v>0</v>
      </c>
    </row>
    <row r="662" spans="1:22" ht="13.5" x14ac:dyDescent="0.35">
      <c r="A662" s="14">
        <v>122476</v>
      </c>
      <c r="B662" s="15" t="s">
        <v>302</v>
      </c>
      <c r="C662" s="15">
        <v>13.8</v>
      </c>
      <c r="D662" s="15">
        <v>101</v>
      </c>
      <c r="E662" s="15">
        <v>1733</v>
      </c>
      <c r="F662" s="15">
        <v>93.8</v>
      </c>
      <c r="G662" s="15">
        <v>0</v>
      </c>
      <c r="H662" s="15">
        <v>93.8</v>
      </c>
      <c r="I662" s="16">
        <v>93.8</v>
      </c>
      <c r="J662" s="15">
        <f t="shared" si="70"/>
        <v>0</v>
      </c>
      <c r="K662" s="15">
        <f t="shared" si="71"/>
        <v>0</v>
      </c>
      <c r="L662" s="15">
        <v>9.9100000000000004E-3</v>
      </c>
      <c r="M662" s="15">
        <v>6.7400000000000003E-3</v>
      </c>
      <c r="N662" s="15">
        <v>6.7400000000000003E-3</v>
      </c>
      <c r="O662" s="15">
        <v>6.7400000000000003E-3</v>
      </c>
      <c r="P662" s="15">
        <v>1.37E-2</v>
      </c>
      <c r="Q662" s="15"/>
      <c r="R662" s="15">
        <f t="shared" si="72"/>
        <v>0</v>
      </c>
      <c r="S662" s="15">
        <f t="shared" si="73"/>
        <v>0</v>
      </c>
      <c r="T662" s="15">
        <f t="shared" si="74"/>
        <v>0</v>
      </c>
      <c r="U662" s="15">
        <f t="shared" si="75"/>
        <v>0</v>
      </c>
      <c r="V662" s="17">
        <f t="shared" si="76"/>
        <v>0</v>
      </c>
    </row>
    <row r="663" spans="1:22" ht="13.5" x14ac:dyDescent="0.35">
      <c r="A663" s="14">
        <v>122477</v>
      </c>
      <c r="B663" s="15" t="s">
        <v>303</v>
      </c>
      <c r="C663" s="15">
        <v>13.8</v>
      </c>
      <c r="D663" s="15">
        <v>101</v>
      </c>
      <c r="E663" s="15">
        <v>1733</v>
      </c>
      <c r="F663" s="15">
        <v>73.069999999999993</v>
      </c>
      <c r="G663" s="15">
        <v>0</v>
      </c>
      <c r="H663" s="15">
        <v>93.8</v>
      </c>
      <c r="I663" s="16">
        <f>73.07</f>
        <v>73.069999999999993</v>
      </c>
      <c r="J663" s="15">
        <f t="shared" si="70"/>
        <v>0</v>
      </c>
      <c r="K663" s="15">
        <f t="shared" si="71"/>
        <v>20.730000000000004</v>
      </c>
      <c r="L663" s="15">
        <v>9.9100000000000004E-3</v>
      </c>
      <c r="M663" s="15">
        <v>6.7400000000000003E-3</v>
      </c>
      <c r="N663" s="15">
        <v>6.7400000000000003E-3</v>
      </c>
      <c r="O663" s="15">
        <v>6.7400000000000003E-3</v>
      </c>
      <c r="P663" s="15">
        <v>1.37E-2</v>
      </c>
      <c r="Q663" s="15"/>
      <c r="R663" s="15">
        <f t="shared" si="72"/>
        <v>0</v>
      </c>
      <c r="S663" s="15">
        <f t="shared" si="73"/>
        <v>0</v>
      </c>
      <c r="T663" s="15">
        <f t="shared" si="74"/>
        <v>0</v>
      </c>
      <c r="U663" s="15">
        <f t="shared" si="75"/>
        <v>0</v>
      </c>
      <c r="V663" s="17">
        <f t="shared" si="76"/>
        <v>0</v>
      </c>
    </row>
    <row r="664" spans="1:22" ht="13.5" x14ac:dyDescent="0.35">
      <c r="A664" s="14">
        <v>998496</v>
      </c>
      <c r="B664" s="15" t="s">
        <v>441</v>
      </c>
      <c r="C664" s="15">
        <v>46</v>
      </c>
      <c r="D664" s="15">
        <v>101</v>
      </c>
      <c r="E664" s="15">
        <v>822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70"/>
        <v>0</v>
      </c>
      <c r="K664" s="15">
        <f t="shared" si="71"/>
        <v>0</v>
      </c>
      <c r="L664" s="15">
        <v>3.1199999999999999E-3</v>
      </c>
      <c r="M664" s="15">
        <v>2.4049999999999998E-2</v>
      </c>
      <c r="N664" s="15">
        <v>2.4049999999999998E-2</v>
      </c>
      <c r="O664" s="15">
        <v>2.4049999999999998E-2</v>
      </c>
      <c r="P664" s="15">
        <v>1.422E-2</v>
      </c>
      <c r="Q664" s="15"/>
      <c r="R664" s="15">
        <f t="shared" si="72"/>
        <v>0</v>
      </c>
      <c r="S664" s="15">
        <f t="shared" si="73"/>
        <v>0</v>
      </c>
      <c r="T664" s="15">
        <f t="shared" si="74"/>
        <v>0</v>
      </c>
      <c r="U664" s="15">
        <f t="shared" si="75"/>
        <v>0</v>
      </c>
      <c r="V664" s="17">
        <f t="shared" si="76"/>
        <v>0</v>
      </c>
    </row>
    <row r="665" spans="1:22" ht="13.5" x14ac:dyDescent="0.35">
      <c r="A665" s="14">
        <v>122481</v>
      </c>
      <c r="B665" s="15" t="s">
        <v>305</v>
      </c>
      <c r="C665" s="15">
        <v>21</v>
      </c>
      <c r="D665" s="15">
        <v>101</v>
      </c>
      <c r="E665" s="15">
        <v>1733</v>
      </c>
      <c r="F665" s="15">
        <v>267.7</v>
      </c>
      <c r="G665" s="15">
        <v>0</v>
      </c>
      <c r="H665" s="15">
        <v>267.7</v>
      </c>
      <c r="I665" s="16">
        <v>267.7</v>
      </c>
      <c r="J665" s="15">
        <f t="shared" si="70"/>
        <v>0</v>
      </c>
      <c r="K665" s="15">
        <f t="shared" si="71"/>
        <v>0</v>
      </c>
      <c r="L665" s="15">
        <v>1.022E-2</v>
      </c>
      <c r="M665" s="15">
        <v>6.9899999999999997E-3</v>
      </c>
      <c r="N665" s="15">
        <v>6.9899999999999997E-3</v>
      </c>
      <c r="O665" s="15">
        <v>6.9899999999999997E-3</v>
      </c>
      <c r="P665" s="15">
        <v>1.4279999999999999E-2</v>
      </c>
      <c r="Q665" s="15"/>
      <c r="R665" s="15">
        <f t="shared" si="72"/>
        <v>0</v>
      </c>
      <c r="S665" s="15">
        <f t="shared" si="73"/>
        <v>0</v>
      </c>
      <c r="T665" s="15">
        <f t="shared" si="74"/>
        <v>0</v>
      </c>
      <c r="U665" s="15">
        <f t="shared" si="75"/>
        <v>0</v>
      </c>
      <c r="V665" s="17">
        <f t="shared" si="76"/>
        <v>0</v>
      </c>
    </row>
    <row r="666" spans="1:22" ht="13.5" x14ac:dyDescent="0.35">
      <c r="A666" s="14">
        <v>122482</v>
      </c>
      <c r="B666" s="15" t="s">
        <v>306</v>
      </c>
      <c r="C666" s="15">
        <v>21</v>
      </c>
      <c r="D666" s="15">
        <v>101</v>
      </c>
      <c r="E666" s="15">
        <v>1733</v>
      </c>
      <c r="F666" s="15">
        <v>267.7</v>
      </c>
      <c r="G666" s="15">
        <v>0</v>
      </c>
      <c r="H666" s="15">
        <v>267.7</v>
      </c>
      <c r="I666" s="16">
        <v>267.7</v>
      </c>
      <c r="J666" s="15">
        <f t="shared" si="70"/>
        <v>0</v>
      </c>
      <c r="K666" s="15">
        <f t="shared" si="71"/>
        <v>0</v>
      </c>
      <c r="L666" s="15">
        <v>1.022E-2</v>
      </c>
      <c r="M666" s="15">
        <v>6.9899999999999997E-3</v>
      </c>
      <c r="N666" s="15">
        <v>6.9899999999999997E-3</v>
      </c>
      <c r="O666" s="15">
        <v>6.9899999999999997E-3</v>
      </c>
      <c r="P666" s="15">
        <v>1.4279999999999999E-2</v>
      </c>
      <c r="Q666" s="15"/>
      <c r="R666" s="15">
        <f t="shared" si="72"/>
        <v>0</v>
      </c>
      <c r="S666" s="15">
        <f t="shared" si="73"/>
        <v>0</v>
      </c>
      <c r="T666" s="15">
        <f t="shared" si="74"/>
        <v>0</v>
      </c>
      <c r="U666" s="15">
        <f t="shared" si="75"/>
        <v>0</v>
      </c>
      <c r="V666" s="17">
        <f t="shared" si="76"/>
        <v>0</v>
      </c>
    </row>
    <row r="667" spans="1:22" ht="13.5" x14ac:dyDescent="0.35">
      <c r="A667" s="14">
        <v>993313</v>
      </c>
      <c r="B667" s="15" t="s">
        <v>308</v>
      </c>
      <c r="C667" s="15">
        <v>115</v>
      </c>
      <c r="D667" s="15">
        <v>101</v>
      </c>
      <c r="E667" s="15">
        <v>1800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70"/>
        <v>0</v>
      </c>
      <c r="K667" s="15">
        <f t="shared" si="71"/>
        <v>0</v>
      </c>
      <c r="L667" s="15">
        <v>1.03E-2</v>
      </c>
      <c r="M667" s="15">
        <v>7.0600000000000003E-3</v>
      </c>
      <c r="N667" s="15">
        <v>7.0600000000000003E-3</v>
      </c>
      <c r="O667" s="15">
        <v>7.0600000000000003E-3</v>
      </c>
      <c r="P667" s="15">
        <v>1.4449999999999999E-2</v>
      </c>
      <c r="Q667" s="15"/>
      <c r="R667" s="15">
        <f t="shared" si="72"/>
        <v>0</v>
      </c>
      <c r="S667" s="15">
        <f t="shared" si="73"/>
        <v>0</v>
      </c>
      <c r="T667" s="15">
        <f t="shared" si="74"/>
        <v>0</v>
      </c>
      <c r="U667" s="15">
        <f t="shared" si="75"/>
        <v>0</v>
      </c>
      <c r="V667" s="17">
        <f t="shared" si="76"/>
        <v>0</v>
      </c>
    </row>
    <row r="668" spans="1:22" ht="13.5" x14ac:dyDescent="0.35">
      <c r="A668" s="14">
        <v>122583</v>
      </c>
      <c r="B668" s="15" t="s">
        <v>317</v>
      </c>
      <c r="C668" s="15">
        <v>13.8</v>
      </c>
      <c r="D668" s="15">
        <v>101</v>
      </c>
      <c r="E668" s="15">
        <v>1733</v>
      </c>
      <c r="F668" s="15">
        <v>97.91</v>
      </c>
      <c r="G668" s="15">
        <v>0</v>
      </c>
      <c r="H668" s="15">
        <v>97.91</v>
      </c>
      <c r="I668" s="16">
        <v>97.91</v>
      </c>
      <c r="J668" s="15">
        <f t="shared" si="70"/>
        <v>0</v>
      </c>
      <c r="K668" s="15">
        <f t="shared" si="71"/>
        <v>0</v>
      </c>
      <c r="L668" s="15">
        <v>1.0370000000000001E-2</v>
      </c>
      <c r="M668" s="15">
        <v>7.0899999999999999E-3</v>
      </c>
      <c r="N668" s="15">
        <v>7.0899999999999999E-3</v>
      </c>
      <c r="O668" s="15">
        <v>7.0899999999999999E-3</v>
      </c>
      <c r="P668" s="15">
        <v>1.4489999999999999E-2</v>
      </c>
      <c r="Q668" s="15"/>
      <c r="R668" s="15">
        <f t="shared" si="72"/>
        <v>0</v>
      </c>
      <c r="S668" s="15">
        <f t="shared" si="73"/>
        <v>0</v>
      </c>
      <c r="T668" s="15">
        <f t="shared" si="74"/>
        <v>0</v>
      </c>
      <c r="U668" s="15">
        <f t="shared" si="75"/>
        <v>0</v>
      </c>
      <c r="V668" s="17">
        <f t="shared" si="76"/>
        <v>0</v>
      </c>
    </row>
    <row r="669" spans="1:22" ht="13.5" x14ac:dyDescent="0.35">
      <c r="A669" s="14">
        <v>123642</v>
      </c>
      <c r="B669" s="15" t="s">
        <v>313</v>
      </c>
      <c r="C669" s="15">
        <v>13.8</v>
      </c>
      <c r="D669" s="15">
        <v>101</v>
      </c>
      <c r="E669" s="15">
        <v>1803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70"/>
        <v>0</v>
      </c>
      <c r="K669" s="15">
        <f t="shared" si="71"/>
        <v>0</v>
      </c>
      <c r="L669" s="15">
        <v>1.0359999999999999E-2</v>
      </c>
      <c r="M669" s="15">
        <v>7.1000000000000004E-3</v>
      </c>
      <c r="N669" s="15">
        <v>7.1000000000000004E-3</v>
      </c>
      <c r="O669" s="15">
        <v>7.1000000000000004E-3</v>
      </c>
      <c r="P669" s="15">
        <v>1.455E-2</v>
      </c>
      <c r="Q669" s="15"/>
      <c r="R669" s="15">
        <f t="shared" si="72"/>
        <v>0</v>
      </c>
      <c r="S669" s="15">
        <f t="shared" si="73"/>
        <v>0</v>
      </c>
      <c r="T669" s="15">
        <f t="shared" si="74"/>
        <v>0</v>
      </c>
      <c r="U669" s="15">
        <f t="shared" si="75"/>
        <v>0</v>
      </c>
      <c r="V669" s="17">
        <f t="shared" si="76"/>
        <v>0</v>
      </c>
    </row>
    <row r="670" spans="1:22" ht="13.5" x14ac:dyDescent="0.35">
      <c r="A670" s="14">
        <v>122470</v>
      </c>
      <c r="B670" s="15" t="s">
        <v>309</v>
      </c>
      <c r="C670" s="15">
        <v>13.8</v>
      </c>
      <c r="D670" s="15">
        <v>101</v>
      </c>
      <c r="E670" s="15">
        <v>1733</v>
      </c>
      <c r="F670" s="15">
        <v>33.119999999999997</v>
      </c>
      <c r="G670" s="15">
        <v>0</v>
      </c>
      <c r="H670" s="15">
        <v>33.119999999999997</v>
      </c>
      <c r="I670" s="16">
        <v>33.119999999999997</v>
      </c>
      <c r="J670" s="15">
        <f t="shared" si="70"/>
        <v>0</v>
      </c>
      <c r="K670" s="15">
        <f t="shared" si="71"/>
        <v>0</v>
      </c>
      <c r="L670" s="15">
        <v>1.0370000000000001E-2</v>
      </c>
      <c r="M670" s="15">
        <v>7.11E-3</v>
      </c>
      <c r="N670" s="15">
        <v>7.11E-3</v>
      </c>
      <c r="O670" s="15">
        <v>7.11E-3</v>
      </c>
      <c r="P670" s="15">
        <v>1.457E-2</v>
      </c>
      <c r="Q670" s="15"/>
      <c r="R670" s="15">
        <f t="shared" si="72"/>
        <v>0</v>
      </c>
      <c r="S670" s="15">
        <f t="shared" si="73"/>
        <v>0</v>
      </c>
      <c r="T670" s="15">
        <f t="shared" si="74"/>
        <v>0</v>
      </c>
      <c r="U670" s="15">
        <f t="shared" si="75"/>
        <v>0</v>
      </c>
      <c r="V670" s="17">
        <f t="shared" si="76"/>
        <v>0</v>
      </c>
    </row>
    <row r="671" spans="1:22" ht="13.5" x14ac:dyDescent="0.35">
      <c r="A671" s="14">
        <v>122471</v>
      </c>
      <c r="B671" s="15" t="s">
        <v>310</v>
      </c>
      <c r="C671" s="15">
        <v>13.8</v>
      </c>
      <c r="D671" s="15">
        <v>101</v>
      </c>
      <c r="E671" s="15">
        <v>1733</v>
      </c>
      <c r="F671" s="15">
        <v>33.119999999999997</v>
      </c>
      <c r="G671" s="15">
        <v>0</v>
      </c>
      <c r="H671" s="15">
        <v>33.119999999999997</v>
      </c>
      <c r="I671" s="16">
        <v>33.119999999999997</v>
      </c>
      <c r="J671" s="15">
        <f t="shared" si="70"/>
        <v>0</v>
      </c>
      <c r="K671" s="15">
        <f t="shared" si="71"/>
        <v>0</v>
      </c>
      <c r="L671" s="15">
        <v>1.0370000000000001E-2</v>
      </c>
      <c r="M671" s="15">
        <v>7.11E-3</v>
      </c>
      <c r="N671" s="15">
        <v>7.11E-3</v>
      </c>
      <c r="O671" s="15">
        <v>7.11E-3</v>
      </c>
      <c r="P671" s="15">
        <v>1.457E-2</v>
      </c>
      <c r="Q671" s="15"/>
      <c r="R671" s="15">
        <f t="shared" si="72"/>
        <v>0</v>
      </c>
      <c r="S671" s="15">
        <f t="shared" si="73"/>
        <v>0</v>
      </c>
      <c r="T671" s="15">
        <f t="shared" si="74"/>
        <v>0</v>
      </c>
      <c r="U671" s="15">
        <f t="shared" si="75"/>
        <v>0</v>
      </c>
      <c r="V671" s="17">
        <f t="shared" si="76"/>
        <v>0</v>
      </c>
    </row>
    <row r="672" spans="1:22" ht="13.5" x14ac:dyDescent="0.35">
      <c r="A672" s="14">
        <v>122472</v>
      </c>
      <c r="B672" s="15" t="s">
        <v>311</v>
      </c>
      <c r="C672" s="15">
        <v>13.8</v>
      </c>
      <c r="D672" s="15">
        <v>101</v>
      </c>
      <c r="E672" s="15">
        <v>1733</v>
      </c>
      <c r="F672" s="15">
        <v>33.119999999999997</v>
      </c>
      <c r="G672" s="15">
        <v>0</v>
      </c>
      <c r="H672" s="15">
        <v>33.119999999999997</v>
      </c>
      <c r="I672" s="16">
        <v>33.119999999999997</v>
      </c>
      <c r="J672" s="15">
        <f t="shared" si="70"/>
        <v>0</v>
      </c>
      <c r="K672" s="15">
        <f t="shared" si="71"/>
        <v>0</v>
      </c>
      <c r="L672" s="15">
        <v>1.0370000000000001E-2</v>
      </c>
      <c r="M672" s="15">
        <v>7.11E-3</v>
      </c>
      <c r="N672" s="15">
        <v>7.11E-3</v>
      </c>
      <c r="O672" s="15">
        <v>7.11E-3</v>
      </c>
      <c r="P672" s="15">
        <v>1.457E-2</v>
      </c>
      <c r="Q672" s="15"/>
      <c r="R672" s="15">
        <f t="shared" si="72"/>
        <v>0</v>
      </c>
      <c r="S672" s="15">
        <f t="shared" si="73"/>
        <v>0</v>
      </c>
      <c r="T672" s="15">
        <f t="shared" si="74"/>
        <v>0</v>
      </c>
      <c r="U672" s="15">
        <f t="shared" si="75"/>
        <v>0</v>
      </c>
      <c r="V672" s="17">
        <f t="shared" si="76"/>
        <v>0</v>
      </c>
    </row>
    <row r="673" spans="1:22" ht="13.5" x14ac:dyDescent="0.35">
      <c r="A673" s="14">
        <v>122473</v>
      </c>
      <c r="B673" s="15" t="s">
        <v>312</v>
      </c>
      <c r="C673" s="15">
        <v>13.8</v>
      </c>
      <c r="D673" s="15">
        <v>101</v>
      </c>
      <c r="E673" s="15">
        <v>1733</v>
      </c>
      <c r="F673" s="15">
        <v>33.119999999999997</v>
      </c>
      <c r="G673" s="15">
        <v>0</v>
      </c>
      <c r="H673" s="15">
        <v>33.119999999999997</v>
      </c>
      <c r="I673" s="16">
        <v>33.119999999999997</v>
      </c>
      <c r="J673" s="15">
        <f t="shared" si="70"/>
        <v>0</v>
      </c>
      <c r="K673" s="15">
        <f t="shared" si="71"/>
        <v>0</v>
      </c>
      <c r="L673" s="15">
        <v>1.0370000000000001E-2</v>
      </c>
      <c r="M673" s="15">
        <v>7.11E-3</v>
      </c>
      <c r="N673" s="15">
        <v>7.11E-3</v>
      </c>
      <c r="O673" s="15">
        <v>7.11E-3</v>
      </c>
      <c r="P673" s="15">
        <v>1.457E-2</v>
      </c>
      <c r="Q673" s="15"/>
      <c r="R673" s="15">
        <f t="shared" si="72"/>
        <v>0</v>
      </c>
      <c r="S673" s="15">
        <f t="shared" si="73"/>
        <v>0</v>
      </c>
      <c r="T673" s="15">
        <f t="shared" si="74"/>
        <v>0</v>
      </c>
      <c r="U673" s="15">
        <f t="shared" si="75"/>
        <v>0</v>
      </c>
      <c r="V673" s="17">
        <f t="shared" si="76"/>
        <v>0</v>
      </c>
    </row>
    <row r="674" spans="1:22" ht="13.5" x14ac:dyDescent="0.35">
      <c r="A674" s="14">
        <v>990812</v>
      </c>
      <c r="B674" s="15" t="s">
        <v>315</v>
      </c>
      <c r="C674" s="15">
        <v>115</v>
      </c>
      <c r="D674" s="15">
        <v>101</v>
      </c>
      <c r="E674" s="15">
        <v>1730</v>
      </c>
      <c r="F674" s="15">
        <v>0</v>
      </c>
      <c r="G674" s="15">
        <v>0</v>
      </c>
      <c r="H674" s="15">
        <v>0</v>
      </c>
      <c r="I674" s="16">
        <v>0</v>
      </c>
      <c r="J674" s="15">
        <f t="shared" si="70"/>
        <v>0</v>
      </c>
      <c r="K674" s="15">
        <f t="shared" si="71"/>
        <v>0</v>
      </c>
      <c r="L674" s="15">
        <v>1.0370000000000001E-2</v>
      </c>
      <c r="M674" s="15">
        <v>7.11E-3</v>
      </c>
      <c r="N674" s="15">
        <v>7.11E-3</v>
      </c>
      <c r="O674" s="15">
        <v>7.11E-3</v>
      </c>
      <c r="P674" s="15">
        <v>1.457E-2</v>
      </c>
      <c r="Q674" s="15"/>
      <c r="R674" s="15">
        <f t="shared" si="72"/>
        <v>0</v>
      </c>
      <c r="S674" s="15">
        <f t="shared" si="73"/>
        <v>0</v>
      </c>
      <c r="T674" s="15">
        <f t="shared" si="74"/>
        <v>0</v>
      </c>
      <c r="U674" s="15">
        <f t="shared" si="75"/>
        <v>0</v>
      </c>
      <c r="V674" s="17">
        <f t="shared" si="76"/>
        <v>0</v>
      </c>
    </row>
    <row r="675" spans="1:22" ht="13.5" x14ac:dyDescent="0.35">
      <c r="A675" s="14">
        <v>122586</v>
      </c>
      <c r="B675" s="15" t="s">
        <v>318</v>
      </c>
      <c r="C675" s="15">
        <v>18</v>
      </c>
      <c r="D675" s="15">
        <v>101</v>
      </c>
      <c r="E675" s="15">
        <v>1733</v>
      </c>
      <c r="F675" s="15">
        <v>248.66</v>
      </c>
      <c r="G675" s="15">
        <v>0</v>
      </c>
      <c r="H675" s="15">
        <v>248.66</v>
      </c>
      <c r="I675" s="16">
        <v>248.66</v>
      </c>
      <c r="J675" s="15">
        <f t="shared" si="70"/>
        <v>0</v>
      </c>
      <c r="K675" s="15">
        <f t="shared" si="71"/>
        <v>0</v>
      </c>
      <c r="L675" s="15">
        <v>1.042E-2</v>
      </c>
      <c r="M675" s="15">
        <v>7.1300000000000001E-3</v>
      </c>
      <c r="N675" s="15">
        <v>7.1300000000000001E-3</v>
      </c>
      <c r="O675" s="15">
        <v>7.1300000000000001E-3</v>
      </c>
      <c r="P675" s="15">
        <v>1.4590000000000001E-2</v>
      </c>
      <c r="Q675" s="15"/>
      <c r="R675" s="15">
        <f t="shared" si="72"/>
        <v>0</v>
      </c>
      <c r="S675" s="15">
        <f t="shared" si="73"/>
        <v>0</v>
      </c>
      <c r="T675" s="15">
        <f t="shared" si="74"/>
        <v>0</v>
      </c>
      <c r="U675" s="15">
        <f t="shared" si="75"/>
        <v>0</v>
      </c>
      <c r="V675" s="17">
        <f t="shared" si="76"/>
        <v>0</v>
      </c>
    </row>
    <row r="676" spans="1:22" ht="13.5" x14ac:dyDescent="0.35">
      <c r="A676" s="14">
        <v>122587</v>
      </c>
      <c r="B676" s="15" t="s">
        <v>319</v>
      </c>
      <c r="C676" s="15">
        <v>18</v>
      </c>
      <c r="D676" s="15">
        <v>101</v>
      </c>
      <c r="E676" s="15">
        <v>1733</v>
      </c>
      <c r="F676" s="15">
        <v>250.92</v>
      </c>
      <c r="G676" s="15">
        <v>0</v>
      </c>
      <c r="H676" s="15">
        <v>250.92</v>
      </c>
      <c r="I676" s="16">
        <v>250.92</v>
      </c>
      <c r="J676" s="15">
        <f t="shared" si="70"/>
        <v>0</v>
      </c>
      <c r="K676" s="15">
        <f t="shared" si="71"/>
        <v>0</v>
      </c>
      <c r="L676" s="15">
        <v>1.042E-2</v>
      </c>
      <c r="M676" s="15">
        <v>7.1300000000000001E-3</v>
      </c>
      <c r="N676" s="15">
        <v>7.1300000000000001E-3</v>
      </c>
      <c r="O676" s="15">
        <v>7.1300000000000001E-3</v>
      </c>
      <c r="P676" s="15">
        <v>1.4590000000000001E-2</v>
      </c>
      <c r="Q676" s="15"/>
      <c r="R676" s="15">
        <f t="shared" si="72"/>
        <v>0</v>
      </c>
      <c r="S676" s="15">
        <f t="shared" si="73"/>
        <v>0</v>
      </c>
      <c r="T676" s="15">
        <f t="shared" si="74"/>
        <v>0</v>
      </c>
      <c r="U676" s="15">
        <f t="shared" si="75"/>
        <v>0</v>
      </c>
      <c r="V676" s="17">
        <f t="shared" si="76"/>
        <v>0</v>
      </c>
    </row>
    <row r="677" spans="1:22" ht="13.5" x14ac:dyDescent="0.35">
      <c r="A677" s="14">
        <v>122588</v>
      </c>
      <c r="B677" s="15" t="s">
        <v>320</v>
      </c>
      <c r="C677" s="15">
        <v>18</v>
      </c>
      <c r="D677" s="15">
        <v>101</v>
      </c>
      <c r="E677" s="15">
        <v>1733</v>
      </c>
      <c r="F677" s="15">
        <v>250.92</v>
      </c>
      <c r="G677" s="15">
        <v>0</v>
      </c>
      <c r="H677" s="15">
        <v>250.92</v>
      </c>
      <c r="I677" s="16">
        <v>250.92</v>
      </c>
      <c r="J677" s="15">
        <f t="shared" si="70"/>
        <v>0</v>
      </c>
      <c r="K677" s="15">
        <f t="shared" si="71"/>
        <v>0</v>
      </c>
      <c r="L677" s="15">
        <v>1.042E-2</v>
      </c>
      <c r="M677" s="15">
        <v>7.1300000000000001E-3</v>
      </c>
      <c r="N677" s="15">
        <v>7.1300000000000001E-3</v>
      </c>
      <c r="O677" s="15">
        <v>7.1300000000000001E-3</v>
      </c>
      <c r="P677" s="15">
        <v>1.4590000000000001E-2</v>
      </c>
      <c r="Q677" s="15"/>
      <c r="R677" s="15">
        <f t="shared" si="72"/>
        <v>0</v>
      </c>
      <c r="S677" s="15">
        <f t="shared" si="73"/>
        <v>0</v>
      </c>
      <c r="T677" s="15">
        <f t="shared" si="74"/>
        <v>0</v>
      </c>
      <c r="U677" s="15">
        <f t="shared" si="75"/>
        <v>0</v>
      </c>
      <c r="V677" s="17">
        <f t="shared" si="76"/>
        <v>0</v>
      </c>
    </row>
    <row r="678" spans="1:22" ht="13.5" x14ac:dyDescent="0.35">
      <c r="A678" s="14">
        <v>123643</v>
      </c>
      <c r="B678" s="15" t="s">
        <v>314</v>
      </c>
      <c r="C678" s="15">
        <v>13.8</v>
      </c>
      <c r="D678" s="15">
        <v>101</v>
      </c>
      <c r="E678" s="15">
        <v>1803</v>
      </c>
      <c r="F678" s="15">
        <v>59.65</v>
      </c>
      <c r="G678" s="15">
        <v>0</v>
      </c>
      <c r="H678" s="15">
        <v>59.65</v>
      </c>
      <c r="I678" s="16">
        <v>59.65</v>
      </c>
      <c r="J678" s="15">
        <f t="shared" si="70"/>
        <v>0</v>
      </c>
      <c r="K678" s="15">
        <f t="shared" si="71"/>
        <v>0</v>
      </c>
      <c r="L678" s="15">
        <v>1.04E-2</v>
      </c>
      <c r="M678" s="15">
        <v>7.1300000000000001E-3</v>
      </c>
      <c r="N678" s="15">
        <v>7.1300000000000001E-3</v>
      </c>
      <c r="O678" s="15">
        <v>7.1300000000000001E-3</v>
      </c>
      <c r="P678" s="15">
        <v>1.4630000000000001E-2</v>
      </c>
      <c r="Q678" s="15"/>
      <c r="R678" s="15">
        <f t="shared" si="72"/>
        <v>0</v>
      </c>
      <c r="S678" s="15">
        <f t="shared" si="73"/>
        <v>0</v>
      </c>
      <c r="T678" s="15">
        <f t="shared" si="74"/>
        <v>0</v>
      </c>
      <c r="U678" s="15">
        <f t="shared" si="75"/>
        <v>0</v>
      </c>
      <c r="V678" s="17">
        <f t="shared" si="76"/>
        <v>0</v>
      </c>
    </row>
    <row r="679" spans="1:22" ht="13.5" x14ac:dyDescent="0.35">
      <c r="A679" s="14">
        <v>123149</v>
      </c>
      <c r="B679" s="15" t="s">
        <v>316</v>
      </c>
      <c r="C679" s="15">
        <v>13.8</v>
      </c>
      <c r="D679" s="15">
        <v>101</v>
      </c>
      <c r="E679" s="15">
        <v>1804</v>
      </c>
      <c r="F679" s="15">
        <v>0</v>
      </c>
      <c r="G679" s="15">
        <v>0</v>
      </c>
      <c r="H679" s="15">
        <v>0</v>
      </c>
      <c r="I679" s="16">
        <v>0</v>
      </c>
      <c r="J679" s="15">
        <f t="shared" si="70"/>
        <v>0</v>
      </c>
      <c r="K679" s="15">
        <f t="shared" si="71"/>
        <v>0</v>
      </c>
      <c r="L679" s="15">
        <v>1.0449999999999999E-2</v>
      </c>
      <c r="M679" s="15">
        <v>7.1700000000000002E-3</v>
      </c>
      <c r="N679" s="15">
        <v>7.1700000000000002E-3</v>
      </c>
      <c r="O679" s="15">
        <v>7.1700000000000002E-3</v>
      </c>
      <c r="P679" s="15">
        <v>1.472E-2</v>
      </c>
      <c r="Q679" s="15"/>
      <c r="R679" s="15">
        <f t="shared" si="72"/>
        <v>0</v>
      </c>
      <c r="S679" s="15">
        <f t="shared" si="73"/>
        <v>0</v>
      </c>
      <c r="T679" s="15">
        <f t="shared" si="74"/>
        <v>0</v>
      </c>
      <c r="U679" s="15">
        <f t="shared" si="75"/>
        <v>0</v>
      </c>
      <c r="V679" s="17">
        <f t="shared" si="76"/>
        <v>0</v>
      </c>
    </row>
    <row r="680" spans="1:22" ht="13.5" x14ac:dyDescent="0.35">
      <c r="A680" s="14">
        <v>123147</v>
      </c>
      <c r="B680" s="15" t="s">
        <v>321</v>
      </c>
      <c r="C680" s="15">
        <v>4.16</v>
      </c>
      <c r="D680" s="15">
        <v>101</v>
      </c>
      <c r="E680" s="15">
        <v>1804</v>
      </c>
      <c r="F680" s="15">
        <v>0</v>
      </c>
      <c r="G680" s="15">
        <v>0</v>
      </c>
      <c r="H680" s="15">
        <v>0</v>
      </c>
      <c r="I680" s="16">
        <v>0</v>
      </c>
      <c r="J680" s="15">
        <f t="shared" si="70"/>
        <v>0</v>
      </c>
      <c r="K680" s="15">
        <f t="shared" si="71"/>
        <v>0</v>
      </c>
      <c r="L680" s="15">
        <v>1.0500000000000001E-2</v>
      </c>
      <c r="M680" s="15">
        <v>7.2100000000000003E-3</v>
      </c>
      <c r="N680" s="15">
        <v>7.2100000000000003E-3</v>
      </c>
      <c r="O680" s="15">
        <v>7.2100000000000003E-3</v>
      </c>
      <c r="P680" s="15">
        <v>1.4789999999999999E-2</v>
      </c>
      <c r="Q680" s="15"/>
      <c r="R680" s="15">
        <f t="shared" si="72"/>
        <v>0</v>
      </c>
      <c r="S680" s="15">
        <f t="shared" si="73"/>
        <v>0</v>
      </c>
      <c r="T680" s="15">
        <f t="shared" si="74"/>
        <v>0</v>
      </c>
      <c r="U680" s="15">
        <f t="shared" si="75"/>
        <v>0</v>
      </c>
      <c r="V680" s="17">
        <f t="shared" si="76"/>
        <v>0</v>
      </c>
    </row>
    <row r="681" spans="1:22" ht="13.5" x14ac:dyDescent="0.35">
      <c r="A681" s="14">
        <v>993146</v>
      </c>
      <c r="B681" s="15" t="s">
        <v>322</v>
      </c>
      <c r="C681" s="15">
        <v>13.8</v>
      </c>
      <c r="D681" s="15">
        <v>101</v>
      </c>
      <c r="E681" s="15">
        <v>1802</v>
      </c>
      <c r="F681" s="15">
        <v>0</v>
      </c>
      <c r="G681" s="15">
        <v>0</v>
      </c>
      <c r="H681" s="15">
        <v>0</v>
      </c>
      <c r="I681" s="16">
        <v>0</v>
      </c>
      <c r="J681" s="15">
        <f t="shared" si="70"/>
        <v>0</v>
      </c>
      <c r="K681" s="15">
        <f t="shared" si="71"/>
        <v>0</v>
      </c>
      <c r="L681" s="15">
        <v>1.0500000000000001E-2</v>
      </c>
      <c r="M681" s="15">
        <v>7.2100000000000003E-3</v>
      </c>
      <c r="N681" s="15">
        <v>7.2100000000000003E-3</v>
      </c>
      <c r="O681" s="15">
        <v>7.2100000000000003E-3</v>
      </c>
      <c r="P681" s="15">
        <v>1.4789999999999999E-2</v>
      </c>
      <c r="Q681" s="15"/>
      <c r="R681" s="15">
        <f t="shared" si="72"/>
        <v>0</v>
      </c>
      <c r="S681" s="15">
        <f t="shared" si="73"/>
        <v>0</v>
      </c>
      <c r="T681" s="15">
        <f t="shared" si="74"/>
        <v>0</v>
      </c>
      <c r="U681" s="15">
        <f t="shared" si="75"/>
        <v>0</v>
      </c>
      <c r="V681" s="17">
        <f t="shared" si="76"/>
        <v>0</v>
      </c>
    </row>
    <row r="682" spans="1:22" ht="13.5" x14ac:dyDescent="0.35">
      <c r="A682" s="14">
        <v>999389</v>
      </c>
      <c r="B682" s="15" t="s">
        <v>323</v>
      </c>
      <c r="C682" s="15">
        <v>345</v>
      </c>
      <c r="D682" s="15">
        <v>101</v>
      </c>
      <c r="E682" s="15">
        <v>1730</v>
      </c>
      <c r="F682" s="15">
        <v>0</v>
      </c>
      <c r="G682" s="15">
        <v>0</v>
      </c>
      <c r="H682" s="15">
        <v>0</v>
      </c>
      <c r="I682" s="16">
        <v>0</v>
      </c>
      <c r="J682" s="15">
        <f t="shared" si="70"/>
        <v>0</v>
      </c>
      <c r="K682" s="15">
        <f t="shared" si="71"/>
        <v>0</v>
      </c>
      <c r="L682" s="15">
        <v>1.0619999999999999E-2</v>
      </c>
      <c r="M682" s="15">
        <v>7.3200000000000001E-3</v>
      </c>
      <c r="N682" s="15">
        <v>7.3200000000000001E-3</v>
      </c>
      <c r="O682" s="15">
        <v>7.3200000000000001E-3</v>
      </c>
      <c r="P682" s="15">
        <v>1.508E-2</v>
      </c>
      <c r="Q682" s="15"/>
      <c r="R682" s="15">
        <f t="shared" si="72"/>
        <v>0</v>
      </c>
      <c r="S682" s="15">
        <f t="shared" si="73"/>
        <v>0</v>
      </c>
      <c r="T682" s="15">
        <f t="shared" si="74"/>
        <v>0</v>
      </c>
      <c r="U682" s="15">
        <f t="shared" si="75"/>
        <v>0</v>
      </c>
      <c r="V682" s="17">
        <f t="shared" si="76"/>
        <v>0</v>
      </c>
    </row>
    <row r="683" spans="1:22" ht="13.5" x14ac:dyDescent="0.35">
      <c r="A683" s="14">
        <v>122625</v>
      </c>
      <c r="B683" s="15" t="s">
        <v>333</v>
      </c>
      <c r="C683" s="15">
        <v>6.6</v>
      </c>
      <c r="D683" s="15">
        <v>101</v>
      </c>
      <c r="E683" s="15">
        <v>1733</v>
      </c>
      <c r="F683" s="15">
        <v>21.67</v>
      </c>
      <c r="G683" s="15">
        <v>0</v>
      </c>
      <c r="H683" s="15">
        <v>21.67</v>
      </c>
      <c r="I683" s="16">
        <v>21.67</v>
      </c>
      <c r="J683" s="15">
        <f t="shared" si="70"/>
        <v>0</v>
      </c>
      <c r="K683" s="15">
        <f t="shared" si="71"/>
        <v>0</v>
      </c>
      <c r="L683" s="15">
        <v>1.077E-2</v>
      </c>
      <c r="M683" s="15">
        <v>7.4200000000000004E-3</v>
      </c>
      <c r="N683" s="15">
        <v>7.4200000000000004E-3</v>
      </c>
      <c r="O683" s="15">
        <v>7.4200000000000004E-3</v>
      </c>
      <c r="P683" s="15">
        <v>1.529E-2</v>
      </c>
      <c r="Q683" s="15"/>
      <c r="R683" s="15">
        <f t="shared" si="72"/>
        <v>0</v>
      </c>
      <c r="S683" s="15">
        <f t="shared" si="73"/>
        <v>0</v>
      </c>
      <c r="T683" s="15">
        <f t="shared" si="74"/>
        <v>0</v>
      </c>
      <c r="U683" s="15">
        <f t="shared" si="75"/>
        <v>0</v>
      </c>
      <c r="V683" s="17">
        <f t="shared" si="76"/>
        <v>0</v>
      </c>
    </row>
    <row r="684" spans="1:22" ht="13.5" x14ac:dyDescent="0.35">
      <c r="A684" s="14">
        <v>123628</v>
      </c>
      <c r="B684" s="15" t="s">
        <v>327</v>
      </c>
      <c r="C684" s="15">
        <v>25</v>
      </c>
      <c r="D684" s="15">
        <v>101</v>
      </c>
      <c r="E684" s="15">
        <v>1803</v>
      </c>
      <c r="F684" s="15">
        <v>315.72000000000003</v>
      </c>
      <c r="G684" s="15">
        <v>0</v>
      </c>
      <c r="H684" s="15">
        <v>315.72000000000003</v>
      </c>
      <c r="I684" s="16">
        <v>315.72000000000003</v>
      </c>
      <c r="J684" s="15">
        <f t="shared" si="70"/>
        <v>0</v>
      </c>
      <c r="K684" s="15">
        <f t="shared" si="71"/>
        <v>0</v>
      </c>
      <c r="L684" s="15">
        <v>1.082E-2</v>
      </c>
      <c r="M684" s="15">
        <v>7.4799999999999997E-3</v>
      </c>
      <c r="N684" s="15">
        <v>7.4799999999999997E-3</v>
      </c>
      <c r="O684" s="15">
        <v>7.4799999999999997E-3</v>
      </c>
      <c r="P684" s="15">
        <v>1.5469999999999999E-2</v>
      </c>
      <c r="Q684" s="15"/>
      <c r="R684" s="15">
        <f t="shared" si="72"/>
        <v>0</v>
      </c>
      <c r="S684" s="15">
        <f t="shared" si="73"/>
        <v>0</v>
      </c>
      <c r="T684" s="15">
        <f t="shared" si="74"/>
        <v>0</v>
      </c>
      <c r="U684" s="15">
        <f t="shared" si="75"/>
        <v>0</v>
      </c>
      <c r="V684" s="17">
        <f t="shared" si="76"/>
        <v>0</v>
      </c>
    </row>
    <row r="685" spans="1:22" ht="13.5" x14ac:dyDescent="0.35">
      <c r="A685" s="14">
        <v>123629</v>
      </c>
      <c r="B685" s="15" t="s">
        <v>328</v>
      </c>
      <c r="C685" s="15">
        <v>18</v>
      </c>
      <c r="D685" s="15">
        <v>101</v>
      </c>
      <c r="E685" s="15">
        <v>1803</v>
      </c>
      <c r="F685" s="15">
        <v>168.58</v>
      </c>
      <c r="G685" s="15">
        <v>0</v>
      </c>
      <c r="H685" s="15">
        <v>168.58</v>
      </c>
      <c r="I685" s="16">
        <v>168.58</v>
      </c>
      <c r="J685" s="15">
        <f t="shared" si="70"/>
        <v>0</v>
      </c>
      <c r="K685" s="15">
        <f t="shared" si="71"/>
        <v>0</v>
      </c>
      <c r="L685" s="15">
        <v>1.082E-2</v>
      </c>
      <c r="M685" s="15">
        <v>7.4799999999999997E-3</v>
      </c>
      <c r="N685" s="15">
        <v>7.4799999999999997E-3</v>
      </c>
      <c r="O685" s="15">
        <v>7.4799999999999997E-3</v>
      </c>
      <c r="P685" s="15">
        <v>1.5469999999999999E-2</v>
      </c>
      <c r="Q685" s="15"/>
      <c r="R685" s="15">
        <f t="shared" si="72"/>
        <v>0</v>
      </c>
      <c r="S685" s="15">
        <f t="shared" si="73"/>
        <v>0</v>
      </c>
      <c r="T685" s="15">
        <f t="shared" si="74"/>
        <v>0</v>
      </c>
      <c r="U685" s="15">
        <f t="shared" si="75"/>
        <v>0</v>
      </c>
      <c r="V685" s="17">
        <f t="shared" si="76"/>
        <v>0</v>
      </c>
    </row>
    <row r="686" spans="1:22" ht="13.5" x14ac:dyDescent="0.35">
      <c r="A686" s="14">
        <v>123641</v>
      </c>
      <c r="B686" s="15" t="s">
        <v>329</v>
      </c>
      <c r="C686" s="15">
        <v>16</v>
      </c>
      <c r="D686" s="15">
        <v>101</v>
      </c>
      <c r="E686" s="15">
        <v>1803</v>
      </c>
      <c r="F686" s="15">
        <v>152.80000000000001</v>
      </c>
      <c r="G686" s="15">
        <v>0</v>
      </c>
      <c r="H686" s="15">
        <v>152.80000000000001</v>
      </c>
      <c r="I686" s="16">
        <v>152.80000000000001</v>
      </c>
      <c r="J686" s="15">
        <f t="shared" si="70"/>
        <v>0</v>
      </c>
      <c r="K686" s="15">
        <f t="shared" si="71"/>
        <v>0</v>
      </c>
      <c r="L686" s="15">
        <v>1.082E-2</v>
      </c>
      <c r="M686" s="15">
        <v>7.4799999999999997E-3</v>
      </c>
      <c r="N686" s="15">
        <v>7.4799999999999997E-3</v>
      </c>
      <c r="O686" s="15">
        <v>7.4799999999999997E-3</v>
      </c>
      <c r="P686" s="15">
        <v>1.5469999999999999E-2</v>
      </c>
      <c r="Q686" s="15"/>
      <c r="R686" s="15">
        <f t="shared" si="72"/>
        <v>0</v>
      </c>
      <c r="S686" s="15">
        <f t="shared" si="73"/>
        <v>0</v>
      </c>
      <c r="T686" s="15">
        <f t="shared" si="74"/>
        <v>0</v>
      </c>
      <c r="U686" s="15">
        <f t="shared" si="75"/>
        <v>0</v>
      </c>
      <c r="V686" s="17">
        <f t="shared" si="76"/>
        <v>0</v>
      </c>
    </row>
    <row r="687" spans="1:22" ht="13.5" x14ac:dyDescent="0.35">
      <c r="A687" s="14">
        <v>123644</v>
      </c>
      <c r="B687" s="15" t="s">
        <v>330</v>
      </c>
      <c r="C687" s="15">
        <v>16</v>
      </c>
      <c r="D687" s="15">
        <v>101</v>
      </c>
      <c r="E687" s="15">
        <v>1803</v>
      </c>
      <c r="F687" s="15">
        <v>165.6</v>
      </c>
      <c r="G687" s="15">
        <v>0</v>
      </c>
      <c r="H687" s="15">
        <v>165.6</v>
      </c>
      <c r="I687" s="16">
        <v>165.6</v>
      </c>
      <c r="J687" s="15">
        <f t="shared" si="70"/>
        <v>0</v>
      </c>
      <c r="K687" s="15">
        <f t="shared" si="71"/>
        <v>0</v>
      </c>
      <c r="L687" s="15">
        <v>1.082E-2</v>
      </c>
      <c r="M687" s="15">
        <v>7.4799999999999997E-3</v>
      </c>
      <c r="N687" s="15">
        <v>7.4799999999999997E-3</v>
      </c>
      <c r="O687" s="15">
        <v>7.4799999999999997E-3</v>
      </c>
      <c r="P687" s="15">
        <v>1.5469999999999999E-2</v>
      </c>
      <c r="Q687" s="15"/>
      <c r="R687" s="15">
        <f t="shared" si="72"/>
        <v>0</v>
      </c>
      <c r="S687" s="15">
        <f t="shared" si="73"/>
        <v>0</v>
      </c>
      <c r="T687" s="15">
        <f t="shared" si="74"/>
        <v>0</v>
      </c>
      <c r="U687" s="15">
        <f t="shared" si="75"/>
        <v>0</v>
      </c>
      <c r="V687" s="17">
        <f t="shared" si="76"/>
        <v>0</v>
      </c>
    </row>
    <row r="688" spans="1:22" ht="13.5" x14ac:dyDescent="0.35">
      <c r="A688" s="14">
        <v>123645</v>
      </c>
      <c r="B688" s="15" t="s">
        <v>331</v>
      </c>
      <c r="C688" s="15">
        <v>16</v>
      </c>
      <c r="D688" s="15">
        <v>101</v>
      </c>
      <c r="E688" s="15">
        <v>1803</v>
      </c>
      <c r="F688" s="15">
        <v>165.6</v>
      </c>
      <c r="G688" s="15">
        <v>0</v>
      </c>
      <c r="H688" s="15">
        <v>165.6</v>
      </c>
      <c r="I688" s="16">
        <v>165.6</v>
      </c>
      <c r="J688" s="15">
        <f t="shared" si="70"/>
        <v>0</v>
      </c>
      <c r="K688" s="15">
        <f t="shared" si="71"/>
        <v>0</v>
      </c>
      <c r="L688" s="15">
        <v>1.082E-2</v>
      </c>
      <c r="M688" s="15">
        <v>7.4799999999999997E-3</v>
      </c>
      <c r="N688" s="15">
        <v>7.4799999999999997E-3</v>
      </c>
      <c r="O688" s="15">
        <v>7.4799999999999997E-3</v>
      </c>
      <c r="P688" s="15">
        <v>1.5469999999999999E-2</v>
      </c>
      <c r="Q688" s="15"/>
      <c r="R688" s="15">
        <f t="shared" si="72"/>
        <v>0</v>
      </c>
      <c r="S688" s="15">
        <f t="shared" si="73"/>
        <v>0</v>
      </c>
      <c r="T688" s="15">
        <f t="shared" si="74"/>
        <v>0</v>
      </c>
      <c r="U688" s="15">
        <f t="shared" si="75"/>
        <v>0</v>
      </c>
      <c r="V688" s="17">
        <f t="shared" si="76"/>
        <v>0</v>
      </c>
    </row>
    <row r="689" spans="1:22" ht="13.5" x14ac:dyDescent="0.35">
      <c r="A689" s="14">
        <v>993626</v>
      </c>
      <c r="B689" s="15" t="s">
        <v>332</v>
      </c>
      <c r="C689" s="15">
        <v>345</v>
      </c>
      <c r="D689" s="15">
        <v>101</v>
      </c>
      <c r="E689" s="15">
        <v>1810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70"/>
        <v>0</v>
      </c>
      <c r="K689" s="15">
        <f t="shared" si="71"/>
        <v>0</v>
      </c>
      <c r="L689" s="15">
        <v>1.082E-2</v>
      </c>
      <c r="M689" s="15">
        <v>7.4799999999999997E-3</v>
      </c>
      <c r="N689" s="15">
        <v>7.4799999999999997E-3</v>
      </c>
      <c r="O689" s="15">
        <v>7.4799999999999997E-3</v>
      </c>
      <c r="P689" s="15">
        <v>1.5469999999999999E-2</v>
      </c>
      <c r="Q689" s="15"/>
      <c r="R689" s="15">
        <f t="shared" si="72"/>
        <v>0</v>
      </c>
      <c r="S689" s="15">
        <f t="shared" si="73"/>
        <v>0</v>
      </c>
      <c r="T689" s="15">
        <f t="shared" si="74"/>
        <v>0</v>
      </c>
      <c r="U689" s="15">
        <f t="shared" si="75"/>
        <v>0</v>
      </c>
      <c r="V689" s="17">
        <f t="shared" si="76"/>
        <v>0</v>
      </c>
    </row>
    <row r="690" spans="1:22" ht="13.5" x14ac:dyDescent="0.35">
      <c r="A690" s="14">
        <v>122889</v>
      </c>
      <c r="B690" s="15" t="s">
        <v>334</v>
      </c>
      <c r="C690" s="15">
        <v>14.6</v>
      </c>
      <c r="D690" s="15">
        <v>101</v>
      </c>
      <c r="E690" s="15">
        <v>1752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70"/>
        <v>0</v>
      </c>
      <c r="K690" s="15">
        <f t="shared" si="71"/>
        <v>0</v>
      </c>
      <c r="L690" s="15">
        <v>1.093E-2</v>
      </c>
      <c r="M690" s="15">
        <v>7.5599999999999999E-3</v>
      </c>
      <c r="N690" s="15">
        <v>7.5599999999999999E-3</v>
      </c>
      <c r="O690" s="15">
        <v>7.5599999999999999E-3</v>
      </c>
      <c r="P690" s="15">
        <v>1.5640000000000001E-2</v>
      </c>
      <c r="Q690" s="15"/>
      <c r="R690" s="15">
        <f t="shared" si="72"/>
        <v>0</v>
      </c>
      <c r="S690" s="15">
        <f t="shared" si="73"/>
        <v>0</v>
      </c>
      <c r="T690" s="15">
        <f t="shared" si="74"/>
        <v>0</v>
      </c>
      <c r="U690" s="15">
        <f t="shared" si="75"/>
        <v>0</v>
      </c>
      <c r="V690" s="17">
        <f t="shared" si="76"/>
        <v>0</v>
      </c>
    </row>
    <row r="691" spans="1:22" ht="13.5" x14ac:dyDescent="0.35">
      <c r="A691" s="14">
        <v>122890</v>
      </c>
      <c r="B691" s="15" t="s">
        <v>335</v>
      </c>
      <c r="C691" s="15">
        <v>14.6</v>
      </c>
      <c r="D691" s="15">
        <v>101</v>
      </c>
      <c r="E691" s="15">
        <v>1752</v>
      </c>
      <c r="F691" s="15">
        <v>0</v>
      </c>
      <c r="G691" s="15">
        <v>0</v>
      </c>
      <c r="H691" s="15">
        <v>0</v>
      </c>
      <c r="I691" s="16">
        <v>0</v>
      </c>
      <c r="J691" s="15">
        <f t="shared" si="70"/>
        <v>0</v>
      </c>
      <c r="K691" s="15">
        <f t="shared" si="71"/>
        <v>0</v>
      </c>
      <c r="L691" s="15">
        <v>1.093E-2</v>
      </c>
      <c r="M691" s="15">
        <v>7.5599999999999999E-3</v>
      </c>
      <c r="N691" s="15">
        <v>7.5599999999999999E-3</v>
      </c>
      <c r="O691" s="15">
        <v>7.5599999999999999E-3</v>
      </c>
      <c r="P691" s="15">
        <v>1.5640000000000001E-2</v>
      </c>
      <c r="Q691" s="15"/>
      <c r="R691" s="15">
        <f t="shared" si="72"/>
        <v>0</v>
      </c>
      <c r="S691" s="15">
        <f t="shared" si="73"/>
        <v>0</v>
      </c>
      <c r="T691" s="15">
        <f t="shared" si="74"/>
        <v>0</v>
      </c>
      <c r="U691" s="15">
        <f t="shared" si="75"/>
        <v>0</v>
      </c>
      <c r="V691" s="17">
        <f t="shared" si="76"/>
        <v>0</v>
      </c>
    </row>
    <row r="692" spans="1:22" ht="13.5" x14ac:dyDescent="0.35">
      <c r="A692" s="14">
        <v>122911</v>
      </c>
      <c r="B692" s="15" t="s">
        <v>336</v>
      </c>
      <c r="C692" s="15">
        <v>13.8</v>
      </c>
      <c r="D692" s="15">
        <v>101</v>
      </c>
      <c r="E692" s="15">
        <v>1753</v>
      </c>
      <c r="F692" s="15">
        <v>0</v>
      </c>
      <c r="G692" s="15">
        <v>0</v>
      </c>
      <c r="H692" s="15">
        <v>0</v>
      </c>
      <c r="I692" s="16">
        <v>0</v>
      </c>
      <c r="J692" s="15">
        <f t="shared" si="70"/>
        <v>0</v>
      </c>
      <c r="K692" s="15">
        <f t="shared" si="71"/>
        <v>0</v>
      </c>
      <c r="L692" s="15">
        <v>1.093E-2</v>
      </c>
      <c r="M692" s="15">
        <v>7.5599999999999999E-3</v>
      </c>
      <c r="N692" s="15">
        <v>7.5599999999999999E-3</v>
      </c>
      <c r="O692" s="15">
        <v>7.5599999999999999E-3</v>
      </c>
      <c r="P692" s="15">
        <v>1.5640000000000001E-2</v>
      </c>
      <c r="Q692" s="15"/>
      <c r="R692" s="15">
        <f t="shared" si="72"/>
        <v>0</v>
      </c>
      <c r="S692" s="15">
        <f t="shared" si="73"/>
        <v>0</v>
      </c>
      <c r="T692" s="15">
        <f t="shared" si="74"/>
        <v>0</v>
      </c>
      <c r="U692" s="15">
        <f t="shared" si="75"/>
        <v>0</v>
      </c>
      <c r="V692" s="17">
        <f t="shared" si="76"/>
        <v>0</v>
      </c>
    </row>
    <row r="693" spans="1:22" ht="13.5" x14ac:dyDescent="0.35">
      <c r="A693" s="14">
        <v>122933</v>
      </c>
      <c r="B693" s="15" t="s">
        <v>337</v>
      </c>
      <c r="C693" s="15">
        <v>13.8</v>
      </c>
      <c r="D693" s="15">
        <v>101</v>
      </c>
      <c r="E693" s="15">
        <v>1753</v>
      </c>
      <c r="F693" s="15">
        <v>0</v>
      </c>
      <c r="G693" s="15">
        <v>0</v>
      </c>
      <c r="H693" s="15">
        <v>0</v>
      </c>
      <c r="I693" s="16">
        <v>0</v>
      </c>
      <c r="J693" s="15">
        <f t="shared" si="70"/>
        <v>0</v>
      </c>
      <c r="K693" s="15">
        <f t="shared" si="71"/>
        <v>0</v>
      </c>
      <c r="L693" s="15">
        <v>1.093E-2</v>
      </c>
      <c r="M693" s="15">
        <v>7.5599999999999999E-3</v>
      </c>
      <c r="N693" s="15">
        <v>7.5599999999999999E-3</v>
      </c>
      <c r="O693" s="15">
        <v>7.5599999999999999E-3</v>
      </c>
      <c r="P693" s="15">
        <v>1.5640000000000001E-2</v>
      </c>
      <c r="Q693" s="15"/>
      <c r="R693" s="15">
        <f t="shared" si="72"/>
        <v>0</v>
      </c>
      <c r="S693" s="15">
        <f t="shared" si="73"/>
        <v>0</v>
      </c>
      <c r="T693" s="15">
        <f t="shared" si="74"/>
        <v>0</v>
      </c>
      <c r="U693" s="15">
        <f t="shared" si="75"/>
        <v>0</v>
      </c>
      <c r="V693" s="17">
        <f t="shared" si="76"/>
        <v>0</v>
      </c>
    </row>
    <row r="694" spans="1:22" ht="13.5" x14ac:dyDescent="0.35">
      <c r="A694" s="14">
        <v>122648</v>
      </c>
      <c r="B694" s="15" t="s">
        <v>339</v>
      </c>
      <c r="C694" s="15">
        <v>1.1499999999999999</v>
      </c>
      <c r="D694" s="15">
        <v>101</v>
      </c>
      <c r="E694" s="15">
        <v>1734</v>
      </c>
      <c r="F694" s="15">
        <v>0</v>
      </c>
      <c r="G694" s="15">
        <v>0</v>
      </c>
      <c r="H694" s="15">
        <v>0</v>
      </c>
      <c r="I694" s="16">
        <v>0</v>
      </c>
      <c r="J694" s="15">
        <f t="shared" si="70"/>
        <v>0</v>
      </c>
      <c r="K694" s="15">
        <f t="shared" si="71"/>
        <v>0</v>
      </c>
      <c r="L694" s="15">
        <v>1.116E-2</v>
      </c>
      <c r="M694" s="15">
        <v>7.7299999999999999E-3</v>
      </c>
      <c r="N694" s="15">
        <v>7.7299999999999999E-3</v>
      </c>
      <c r="O694" s="15">
        <v>7.7299999999999999E-3</v>
      </c>
      <c r="P694" s="15">
        <v>1.602E-2</v>
      </c>
      <c r="Q694" s="15"/>
      <c r="R694" s="15">
        <f t="shared" si="72"/>
        <v>0</v>
      </c>
      <c r="S694" s="15">
        <f t="shared" si="73"/>
        <v>0</v>
      </c>
      <c r="T694" s="15">
        <f t="shared" si="74"/>
        <v>0</v>
      </c>
      <c r="U694" s="15">
        <f t="shared" si="75"/>
        <v>0</v>
      </c>
      <c r="V694" s="17">
        <f t="shared" si="76"/>
        <v>0</v>
      </c>
    </row>
    <row r="695" spans="1:22" ht="13.5" x14ac:dyDescent="0.35">
      <c r="A695" s="14">
        <v>122657</v>
      </c>
      <c r="B695" s="15" t="s">
        <v>340</v>
      </c>
      <c r="C695" s="15">
        <v>13.8</v>
      </c>
      <c r="D695" s="15">
        <v>101</v>
      </c>
      <c r="E695" s="15">
        <v>1732</v>
      </c>
      <c r="F695" s="15">
        <v>29.35</v>
      </c>
      <c r="G695" s="15">
        <v>0</v>
      </c>
      <c r="H695" s="15">
        <v>29.35</v>
      </c>
      <c r="I695" s="16">
        <v>29.35</v>
      </c>
      <c r="J695" s="15">
        <f t="shared" si="70"/>
        <v>0</v>
      </c>
      <c r="K695" s="15">
        <f t="shared" si="71"/>
        <v>0</v>
      </c>
      <c r="L695" s="15">
        <v>1.116E-2</v>
      </c>
      <c r="M695" s="15">
        <v>7.7299999999999999E-3</v>
      </c>
      <c r="N695" s="15">
        <v>7.7299999999999999E-3</v>
      </c>
      <c r="O695" s="15">
        <v>7.7299999999999999E-3</v>
      </c>
      <c r="P695" s="15">
        <v>1.602E-2</v>
      </c>
      <c r="Q695" s="15"/>
      <c r="R695" s="15">
        <f t="shared" si="72"/>
        <v>0</v>
      </c>
      <c r="S695" s="15">
        <f t="shared" si="73"/>
        <v>0</v>
      </c>
      <c r="T695" s="15">
        <f t="shared" si="74"/>
        <v>0</v>
      </c>
      <c r="U695" s="15">
        <f t="shared" si="75"/>
        <v>0</v>
      </c>
      <c r="V695" s="17">
        <f t="shared" si="76"/>
        <v>0</v>
      </c>
    </row>
    <row r="696" spans="1:22" ht="13.5" x14ac:dyDescent="0.35">
      <c r="A696" s="14">
        <v>122660</v>
      </c>
      <c r="B696" s="15" t="s">
        <v>341</v>
      </c>
      <c r="C696" s="15">
        <v>13.8</v>
      </c>
      <c r="D696" s="15">
        <v>101</v>
      </c>
      <c r="E696" s="15">
        <v>1734</v>
      </c>
      <c r="F696" s="15">
        <v>12.02</v>
      </c>
      <c r="G696" s="15">
        <v>0</v>
      </c>
      <c r="H696" s="15">
        <v>12.02</v>
      </c>
      <c r="I696" s="16">
        <v>12.02</v>
      </c>
      <c r="J696" s="15">
        <f t="shared" si="70"/>
        <v>0</v>
      </c>
      <c r="K696" s="15">
        <f t="shared" si="71"/>
        <v>0</v>
      </c>
      <c r="L696" s="15">
        <v>1.116E-2</v>
      </c>
      <c r="M696" s="15">
        <v>7.7299999999999999E-3</v>
      </c>
      <c r="N696" s="15">
        <v>7.7299999999999999E-3</v>
      </c>
      <c r="O696" s="15">
        <v>7.7299999999999999E-3</v>
      </c>
      <c r="P696" s="15">
        <v>1.602E-2</v>
      </c>
      <c r="Q696" s="15"/>
      <c r="R696" s="15">
        <f t="shared" si="72"/>
        <v>0</v>
      </c>
      <c r="S696" s="15">
        <f t="shared" si="73"/>
        <v>0</v>
      </c>
      <c r="T696" s="15">
        <f t="shared" si="74"/>
        <v>0</v>
      </c>
      <c r="U696" s="15">
        <f t="shared" si="75"/>
        <v>0</v>
      </c>
      <c r="V696" s="17">
        <f t="shared" si="76"/>
        <v>0</v>
      </c>
    </row>
    <row r="697" spans="1:22" ht="13.5" x14ac:dyDescent="0.35">
      <c r="A697" s="14">
        <v>991172</v>
      </c>
      <c r="B697" s="15" t="s">
        <v>342</v>
      </c>
      <c r="C697" s="15">
        <v>115</v>
      </c>
      <c r="D697" s="15">
        <v>101</v>
      </c>
      <c r="E697" s="15">
        <v>1730</v>
      </c>
      <c r="F697" s="15">
        <v>0</v>
      </c>
      <c r="G697" s="15">
        <v>0</v>
      </c>
      <c r="H697" s="15">
        <v>0</v>
      </c>
      <c r="I697" s="16">
        <v>0</v>
      </c>
      <c r="J697" s="15">
        <f t="shared" si="70"/>
        <v>0</v>
      </c>
      <c r="K697" s="15">
        <f t="shared" si="71"/>
        <v>0</v>
      </c>
      <c r="L697" s="15">
        <v>1.116E-2</v>
      </c>
      <c r="M697" s="15">
        <v>7.7299999999999999E-3</v>
      </c>
      <c r="N697" s="15">
        <v>7.7299999999999999E-3</v>
      </c>
      <c r="O697" s="15">
        <v>7.7299999999999999E-3</v>
      </c>
      <c r="P697" s="15">
        <v>1.602E-2</v>
      </c>
      <c r="Q697" s="15"/>
      <c r="R697" s="15">
        <f t="shared" si="72"/>
        <v>0</v>
      </c>
      <c r="S697" s="15">
        <f t="shared" si="73"/>
        <v>0</v>
      </c>
      <c r="T697" s="15">
        <f t="shared" si="74"/>
        <v>0</v>
      </c>
      <c r="U697" s="15">
        <f t="shared" si="75"/>
        <v>0</v>
      </c>
      <c r="V697" s="17">
        <f t="shared" si="76"/>
        <v>0</v>
      </c>
    </row>
    <row r="698" spans="1:22" ht="13.5" x14ac:dyDescent="0.35">
      <c r="A698" s="14">
        <v>122184</v>
      </c>
      <c r="B698" s="15" t="s">
        <v>346</v>
      </c>
      <c r="C698" s="15">
        <v>13.8</v>
      </c>
      <c r="D698" s="15">
        <v>101</v>
      </c>
      <c r="E698" s="15">
        <v>1693</v>
      </c>
      <c r="F698" s="15">
        <v>0</v>
      </c>
      <c r="G698" s="15">
        <v>0</v>
      </c>
      <c r="H698" s="15">
        <v>0</v>
      </c>
      <c r="I698" s="16">
        <v>0</v>
      </c>
      <c r="J698" s="15">
        <f t="shared" si="70"/>
        <v>0</v>
      </c>
      <c r="K698" s="15">
        <f t="shared" si="71"/>
        <v>0</v>
      </c>
      <c r="L698" s="15">
        <v>1.1350000000000001E-2</v>
      </c>
      <c r="M698" s="15">
        <v>7.9399999999999991E-3</v>
      </c>
      <c r="N698" s="15">
        <v>7.9399999999999991E-3</v>
      </c>
      <c r="O698" s="15">
        <v>7.9399999999999991E-3</v>
      </c>
      <c r="P698" s="15">
        <v>1.627E-2</v>
      </c>
      <c r="Q698" s="15"/>
      <c r="R698" s="15">
        <f t="shared" si="72"/>
        <v>0</v>
      </c>
      <c r="S698" s="15">
        <f t="shared" si="73"/>
        <v>0</v>
      </c>
      <c r="T698" s="15">
        <f t="shared" si="74"/>
        <v>0</v>
      </c>
      <c r="U698" s="15">
        <f t="shared" si="75"/>
        <v>0</v>
      </c>
      <c r="V698" s="17">
        <f t="shared" si="76"/>
        <v>0</v>
      </c>
    </row>
    <row r="699" spans="1:22" ht="13.5" x14ac:dyDescent="0.35">
      <c r="A699" s="14">
        <v>122196</v>
      </c>
      <c r="B699" s="15" t="s">
        <v>347</v>
      </c>
      <c r="C699" s="15">
        <v>6.6</v>
      </c>
      <c r="D699" s="15">
        <v>101</v>
      </c>
      <c r="E699" s="15">
        <v>1693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70"/>
        <v>0</v>
      </c>
      <c r="K699" s="15">
        <f t="shared" si="71"/>
        <v>0</v>
      </c>
      <c r="L699" s="15">
        <v>1.1350000000000001E-2</v>
      </c>
      <c r="M699" s="15">
        <v>7.9399999999999991E-3</v>
      </c>
      <c r="N699" s="15">
        <v>7.9399999999999991E-3</v>
      </c>
      <c r="O699" s="15">
        <v>7.9399999999999991E-3</v>
      </c>
      <c r="P699" s="15">
        <v>1.627E-2</v>
      </c>
      <c r="Q699" s="15"/>
      <c r="R699" s="15">
        <f t="shared" si="72"/>
        <v>0</v>
      </c>
      <c r="S699" s="15">
        <f t="shared" si="73"/>
        <v>0</v>
      </c>
      <c r="T699" s="15">
        <f t="shared" si="74"/>
        <v>0</v>
      </c>
      <c r="U699" s="15">
        <f t="shared" si="75"/>
        <v>0</v>
      </c>
      <c r="V699" s="17">
        <f t="shared" si="76"/>
        <v>0</v>
      </c>
    </row>
    <row r="700" spans="1:22" ht="13.5" x14ac:dyDescent="0.35">
      <c r="A700" s="14">
        <v>122690</v>
      </c>
      <c r="B700" s="15" t="s">
        <v>344</v>
      </c>
      <c r="C700" s="15">
        <v>13.8</v>
      </c>
      <c r="D700" s="15">
        <v>101</v>
      </c>
      <c r="E700" s="15">
        <v>1734</v>
      </c>
      <c r="F700" s="15">
        <v>42.95</v>
      </c>
      <c r="G700" s="15">
        <v>0</v>
      </c>
      <c r="H700" s="15">
        <v>42.95</v>
      </c>
      <c r="I700" s="16">
        <v>42.95</v>
      </c>
      <c r="J700" s="15">
        <f t="shared" si="70"/>
        <v>0</v>
      </c>
      <c r="K700" s="15">
        <f t="shared" si="71"/>
        <v>0</v>
      </c>
      <c r="L700" s="15">
        <v>1.1769999999999999E-2</v>
      </c>
      <c r="M700" s="15">
        <v>8.2199999999999999E-3</v>
      </c>
      <c r="N700" s="15">
        <v>8.2199999999999999E-3</v>
      </c>
      <c r="O700" s="15">
        <v>8.2199999999999999E-3</v>
      </c>
      <c r="P700" s="15">
        <v>1.721E-2</v>
      </c>
      <c r="Q700" s="15"/>
      <c r="R700" s="15">
        <f t="shared" si="72"/>
        <v>0</v>
      </c>
      <c r="S700" s="15">
        <f t="shared" si="73"/>
        <v>0</v>
      </c>
      <c r="T700" s="15">
        <f t="shared" si="74"/>
        <v>0</v>
      </c>
      <c r="U700" s="15">
        <f t="shared" si="75"/>
        <v>0</v>
      </c>
      <c r="V700" s="17">
        <f t="shared" si="76"/>
        <v>0</v>
      </c>
    </row>
    <row r="701" spans="1:22" ht="13.5" x14ac:dyDescent="0.35">
      <c r="A701" s="14">
        <v>122700</v>
      </c>
      <c r="B701" s="15" t="s">
        <v>345</v>
      </c>
      <c r="C701" s="15">
        <v>12.5</v>
      </c>
      <c r="D701" s="15">
        <v>101</v>
      </c>
      <c r="E701" s="15">
        <v>1733</v>
      </c>
      <c r="F701" s="15">
        <v>0</v>
      </c>
      <c r="G701" s="15">
        <v>0</v>
      </c>
      <c r="H701" s="15">
        <v>0</v>
      </c>
      <c r="I701" s="16">
        <v>0</v>
      </c>
      <c r="J701" s="15">
        <f t="shared" si="70"/>
        <v>0</v>
      </c>
      <c r="K701" s="15">
        <f t="shared" si="71"/>
        <v>0</v>
      </c>
      <c r="L701" s="15">
        <v>1.1849999999999999E-2</v>
      </c>
      <c r="M701" s="15">
        <v>8.2900000000000005E-3</v>
      </c>
      <c r="N701" s="15">
        <v>8.2900000000000005E-3</v>
      </c>
      <c r="O701" s="15">
        <v>8.2900000000000005E-3</v>
      </c>
      <c r="P701" s="15">
        <v>1.737E-2</v>
      </c>
      <c r="Q701" s="15"/>
      <c r="R701" s="15">
        <f t="shared" si="72"/>
        <v>0</v>
      </c>
      <c r="S701" s="15">
        <f t="shared" si="73"/>
        <v>0</v>
      </c>
      <c r="T701" s="15">
        <f t="shared" si="74"/>
        <v>0</v>
      </c>
      <c r="U701" s="15">
        <f t="shared" si="75"/>
        <v>0</v>
      </c>
      <c r="V701" s="17">
        <f t="shared" si="76"/>
        <v>0</v>
      </c>
    </row>
    <row r="702" spans="1:22" ht="13.5" x14ac:dyDescent="0.35">
      <c r="A702" s="14">
        <v>993005</v>
      </c>
      <c r="B702" s="15" t="s">
        <v>415</v>
      </c>
      <c r="C702" s="15">
        <v>115</v>
      </c>
      <c r="D702" s="15">
        <v>101</v>
      </c>
      <c r="E702" s="15">
        <v>1100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70"/>
        <v>0</v>
      </c>
      <c r="K702" s="15">
        <f t="shared" si="71"/>
        <v>0</v>
      </c>
      <c r="L702" s="15">
        <v>9.1699999999999993E-3</v>
      </c>
      <c r="M702" s="15">
        <v>4.1200000000000001E-2</v>
      </c>
      <c r="N702" s="15">
        <v>4.1200000000000001E-2</v>
      </c>
      <c r="O702" s="15">
        <v>4.1200000000000001E-2</v>
      </c>
      <c r="P702" s="15">
        <v>2.3140000000000001E-2</v>
      </c>
      <c r="Q702" s="15"/>
      <c r="R702" s="15">
        <f t="shared" si="72"/>
        <v>0</v>
      </c>
      <c r="S702" s="15">
        <f t="shared" si="73"/>
        <v>0</v>
      </c>
      <c r="T702" s="15">
        <f t="shared" si="74"/>
        <v>0</v>
      </c>
      <c r="U702" s="15">
        <f t="shared" si="75"/>
        <v>0</v>
      </c>
      <c r="V702" s="17">
        <f t="shared" si="76"/>
        <v>0</v>
      </c>
    </row>
    <row r="703" spans="1:22" ht="13.5" x14ac:dyDescent="0.35">
      <c r="A703" s="14">
        <v>911560</v>
      </c>
      <c r="B703" s="15" t="s">
        <v>380</v>
      </c>
      <c r="C703" s="15">
        <v>345</v>
      </c>
      <c r="D703" s="15">
        <v>102</v>
      </c>
      <c r="E703" s="15">
        <v>12</v>
      </c>
      <c r="F703" s="15">
        <v>120.67</v>
      </c>
      <c r="G703" s="15">
        <v>0</v>
      </c>
      <c r="H703" s="15">
        <v>466.67</v>
      </c>
      <c r="I703" s="16">
        <f>120.67</f>
        <v>120.67</v>
      </c>
      <c r="J703" s="15">
        <f t="shared" si="70"/>
        <v>0</v>
      </c>
      <c r="K703" s="15">
        <f t="shared" si="71"/>
        <v>346</v>
      </c>
      <c r="L703" s="15">
        <v>1.9949999999999999E-2</v>
      </c>
      <c r="M703" s="15">
        <v>1.486E-2</v>
      </c>
      <c r="N703" s="15">
        <v>1.486E-2</v>
      </c>
      <c r="O703" s="15">
        <v>1.486E-2</v>
      </c>
      <c r="P703" s="15">
        <v>3.2849999999999997E-2</v>
      </c>
      <c r="Q703" s="15"/>
      <c r="R703" s="15">
        <f t="shared" si="72"/>
        <v>0</v>
      </c>
      <c r="S703" s="15">
        <f t="shared" si="73"/>
        <v>0</v>
      </c>
      <c r="T703" s="15">
        <f t="shared" si="74"/>
        <v>0</v>
      </c>
      <c r="U703" s="15">
        <f t="shared" si="75"/>
        <v>0</v>
      </c>
      <c r="V703" s="17">
        <f t="shared" si="76"/>
        <v>0</v>
      </c>
    </row>
    <row r="704" spans="1:22" ht="13.5" x14ac:dyDescent="0.35">
      <c r="A704" s="14">
        <v>926260</v>
      </c>
      <c r="B704" s="15" t="s">
        <v>381</v>
      </c>
      <c r="C704" s="15">
        <v>345</v>
      </c>
      <c r="D704" s="15">
        <v>102</v>
      </c>
      <c r="E704" s="15">
        <v>12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70"/>
        <v>0</v>
      </c>
      <c r="K704" s="15">
        <f t="shared" si="71"/>
        <v>0</v>
      </c>
      <c r="L704" s="15">
        <v>1.9949999999999999E-2</v>
      </c>
      <c r="M704" s="15">
        <v>1.486E-2</v>
      </c>
      <c r="N704" s="15">
        <v>1.486E-2</v>
      </c>
      <c r="O704" s="15">
        <v>1.486E-2</v>
      </c>
      <c r="P704" s="15">
        <v>3.2849999999999997E-2</v>
      </c>
      <c r="Q704" s="15"/>
      <c r="R704" s="15">
        <f t="shared" si="72"/>
        <v>0</v>
      </c>
      <c r="S704" s="15">
        <f t="shared" si="73"/>
        <v>0</v>
      </c>
      <c r="T704" s="15">
        <f t="shared" si="74"/>
        <v>0</v>
      </c>
      <c r="U704" s="15">
        <f t="shared" si="75"/>
        <v>0</v>
      </c>
      <c r="V704" s="17">
        <f t="shared" si="76"/>
        <v>0</v>
      </c>
    </row>
    <row r="705" spans="1:22" ht="13.5" x14ac:dyDescent="0.35">
      <c r="A705" s="14">
        <v>926261</v>
      </c>
      <c r="B705" s="15" t="s">
        <v>382</v>
      </c>
      <c r="C705" s="15">
        <v>345</v>
      </c>
      <c r="D705" s="15">
        <v>102</v>
      </c>
      <c r="E705" s="15">
        <v>12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70"/>
        <v>0</v>
      </c>
      <c r="K705" s="15">
        <f t="shared" si="71"/>
        <v>0</v>
      </c>
      <c r="L705" s="15">
        <v>1.9949999999999999E-2</v>
      </c>
      <c r="M705" s="15">
        <v>1.486E-2</v>
      </c>
      <c r="N705" s="15">
        <v>1.486E-2</v>
      </c>
      <c r="O705" s="15">
        <v>1.486E-2</v>
      </c>
      <c r="P705" s="15">
        <v>3.2849999999999997E-2</v>
      </c>
      <c r="Q705" s="15"/>
      <c r="R705" s="15">
        <f t="shared" si="72"/>
        <v>0</v>
      </c>
      <c r="S705" s="15">
        <f t="shared" si="73"/>
        <v>0</v>
      </c>
      <c r="T705" s="15">
        <f t="shared" si="74"/>
        <v>0</v>
      </c>
      <c r="U705" s="15">
        <f t="shared" si="75"/>
        <v>0</v>
      </c>
      <c r="V705" s="17">
        <f t="shared" si="76"/>
        <v>0</v>
      </c>
    </row>
    <row r="706" spans="1:22" ht="13.5" x14ac:dyDescent="0.35">
      <c r="A706" s="14">
        <v>102125</v>
      </c>
      <c r="B706" s="15" t="s">
        <v>383</v>
      </c>
      <c r="C706" s="15">
        <v>12</v>
      </c>
      <c r="D706" s="15">
        <v>101</v>
      </c>
      <c r="E706" s="15">
        <v>112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70"/>
        <v>0</v>
      </c>
      <c r="K706" s="15">
        <f t="shared" si="71"/>
        <v>0</v>
      </c>
      <c r="L706" s="15">
        <v>2.121E-2</v>
      </c>
      <c r="M706" s="15">
        <v>1.6109999999999999E-2</v>
      </c>
      <c r="N706" s="15">
        <v>1.6109999999999999E-2</v>
      </c>
      <c r="O706" s="15">
        <v>1.6109999999999999E-2</v>
      </c>
      <c r="P706" s="15">
        <v>3.5490000000000001E-2</v>
      </c>
      <c r="Q706" s="15"/>
      <c r="R706" s="15">
        <f t="shared" si="72"/>
        <v>0</v>
      </c>
      <c r="S706" s="15">
        <f t="shared" si="73"/>
        <v>0</v>
      </c>
      <c r="T706" s="15">
        <f t="shared" si="74"/>
        <v>0</v>
      </c>
      <c r="U706" s="15">
        <f t="shared" si="75"/>
        <v>0</v>
      </c>
      <c r="V706" s="17">
        <f t="shared" si="76"/>
        <v>0</v>
      </c>
    </row>
    <row r="707" spans="1:22" ht="13.5" x14ac:dyDescent="0.35">
      <c r="A707" s="14">
        <v>107326</v>
      </c>
      <c r="B707" s="15" t="s">
        <v>384</v>
      </c>
      <c r="C707" s="15">
        <v>120</v>
      </c>
      <c r="D707" s="15">
        <v>101</v>
      </c>
      <c r="E707" s="15">
        <v>703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70"/>
        <v>0</v>
      </c>
      <c r="K707" s="15">
        <f t="shared" si="71"/>
        <v>0</v>
      </c>
      <c r="L707" s="15">
        <v>2.121E-2</v>
      </c>
      <c r="M707" s="15">
        <v>1.6109999999999999E-2</v>
      </c>
      <c r="N707" s="15">
        <v>1.6109999999999999E-2</v>
      </c>
      <c r="O707" s="15">
        <v>1.6109999999999999E-2</v>
      </c>
      <c r="P707" s="15">
        <v>3.5490000000000001E-2</v>
      </c>
      <c r="Q707" s="15"/>
      <c r="R707" s="15">
        <f t="shared" si="72"/>
        <v>0</v>
      </c>
      <c r="S707" s="15">
        <f t="shared" si="73"/>
        <v>0</v>
      </c>
      <c r="T707" s="15">
        <f t="shared" si="74"/>
        <v>0</v>
      </c>
      <c r="U707" s="15">
        <f t="shared" si="75"/>
        <v>0</v>
      </c>
      <c r="V707" s="17">
        <f t="shared" si="76"/>
        <v>0</v>
      </c>
    </row>
    <row r="708" spans="1:22" ht="13.5" x14ac:dyDescent="0.35">
      <c r="A708" s="14">
        <v>108955</v>
      </c>
      <c r="B708" s="15" t="s">
        <v>385</v>
      </c>
      <c r="C708" s="15">
        <v>2.4</v>
      </c>
      <c r="D708" s="15">
        <v>101</v>
      </c>
      <c r="E708" s="15">
        <v>704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70"/>
        <v>0</v>
      </c>
      <c r="K708" s="15">
        <f t="shared" si="71"/>
        <v>0</v>
      </c>
      <c r="L708" s="15">
        <v>2.121E-2</v>
      </c>
      <c r="M708" s="15">
        <v>1.6109999999999999E-2</v>
      </c>
      <c r="N708" s="15">
        <v>1.6109999999999999E-2</v>
      </c>
      <c r="O708" s="15">
        <v>1.6109999999999999E-2</v>
      </c>
      <c r="P708" s="15">
        <v>3.5490000000000001E-2</v>
      </c>
      <c r="Q708" s="15"/>
      <c r="R708" s="15">
        <f t="shared" si="72"/>
        <v>0</v>
      </c>
      <c r="S708" s="15">
        <f t="shared" si="73"/>
        <v>0</v>
      </c>
      <c r="T708" s="15">
        <f t="shared" si="74"/>
        <v>0</v>
      </c>
      <c r="U708" s="15">
        <f t="shared" si="75"/>
        <v>0</v>
      </c>
      <c r="V708" s="17">
        <f t="shared" si="76"/>
        <v>0</v>
      </c>
    </row>
    <row r="709" spans="1:22" ht="13.5" x14ac:dyDescent="0.35">
      <c r="A709" s="14">
        <v>109049</v>
      </c>
      <c r="B709" s="15" t="s">
        <v>386</v>
      </c>
      <c r="C709" s="15">
        <v>2.2999999999999998</v>
      </c>
      <c r="D709" s="15">
        <v>101</v>
      </c>
      <c r="E709" s="15">
        <v>704</v>
      </c>
      <c r="F709" s="15">
        <v>0</v>
      </c>
      <c r="G709" s="15">
        <v>0</v>
      </c>
      <c r="H709" s="15">
        <v>0</v>
      </c>
      <c r="I709" s="16">
        <v>0</v>
      </c>
      <c r="J709" s="15">
        <f t="shared" si="70"/>
        <v>0</v>
      </c>
      <c r="K709" s="15">
        <f t="shared" si="71"/>
        <v>0</v>
      </c>
      <c r="L709" s="15">
        <v>2.121E-2</v>
      </c>
      <c r="M709" s="15">
        <v>1.6109999999999999E-2</v>
      </c>
      <c r="N709" s="15">
        <v>1.6109999999999999E-2</v>
      </c>
      <c r="O709" s="15">
        <v>1.6109999999999999E-2</v>
      </c>
      <c r="P709" s="15">
        <v>3.5490000000000001E-2</v>
      </c>
      <c r="Q709" s="15"/>
      <c r="R709" s="15">
        <f t="shared" si="72"/>
        <v>0</v>
      </c>
      <c r="S709" s="15">
        <f t="shared" si="73"/>
        <v>0</v>
      </c>
      <c r="T709" s="15">
        <f t="shared" si="74"/>
        <v>0</v>
      </c>
      <c r="U709" s="15">
        <f t="shared" si="75"/>
        <v>0</v>
      </c>
      <c r="V709" s="17">
        <f t="shared" si="76"/>
        <v>0</v>
      </c>
    </row>
    <row r="710" spans="1:22" ht="13.5" x14ac:dyDescent="0.35">
      <c r="A710" s="14">
        <v>109077</v>
      </c>
      <c r="B710" s="15" t="s">
        <v>387</v>
      </c>
      <c r="C710" s="15">
        <v>2.2999999999999998</v>
      </c>
      <c r="D710" s="15">
        <v>101</v>
      </c>
      <c r="E710" s="15">
        <v>704</v>
      </c>
      <c r="F710" s="15">
        <v>0</v>
      </c>
      <c r="G710" s="15">
        <v>0</v>
      </c>
      <c r="H710" s="15">
        <v>0</v>
      </c>
      <c r="I710" s="16">
        <v>0</v>
      </c>
      <c r="J710" s="15">
        <f t="shared" si="70"/>
        <v>0</v>
      </c>
      <c r="K710" s="15">
        <f t="shared" si="71"/>
        <v>0</v>
      </c>
      <c r="L710" s="15">
        <v>2.121E-2</v>
      </c>
      <c r="M710" s="15">
        <v>1.6109999999999999E-2</v>
      </c>
      <c r="N710" s="15">
        <v>1.6109999999999999E-2</v>
      </c>
      <c r="O710" s="15">
        <v>1.6109999999999999E-2</v>
      </c>
      <c r="P710" s="15">
        <v>3.5490000000000001E-2</v>
      </c>
      <c r="Q710" s="15"/>
      <c r="R710" s="15">
        <f t="shared" si="72"/>
        <v>0</v>
      </c>
      <c r="S710" s="15">
        <f t="shared" si="73"/>
        <v>0</v>
      </c>
      <c r="T710" s="15">
        <f t="shared" si="74"/>
        <v>0</v>
      </c>
      <c r="U710" s="15">
        <f t="shared" si="75"/>
        <v>0</v>
      </c>
      <c r="V710" s="17">
        <f t="shared" si="76"/>
        <v>0</v>
      </c>
    </row>
    <row r="711" spans="1:22" ht="13.5" x14ac:dyDescent="0.35">
      <c r="A711" s="14">
        <v>109092</v>
      </c>
      <c r="B711" s="15" t="s">
        <v>388</v>
      </c>
      <c r="C711" s="15">
        <v>2.4</v>
      </c>
      <c r="D711" s="15">
        <v>101</v>
      </c>
      <c r="E711" s="15">
        <v>704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70"/>
        <v>0</v>
      </c>
      <c r="K711" s="15">
        <f t="shared" si="71"/>
        <v>0</v>
      </c>
      <c r="L711" s="15">
        <v>2.121E-2</v>
      </c>
      <c r="M711" s="15">
        <v>1.6109999999999999E-2</v>
      </c>
      <c r="N711" s="15">
        <v>1.6109999999999999E-2</v>
      </c>
      <c r="O711" s="15">
        <v>1.6109999999999999E-2</v>
      </c>
      <c r="P711" s="15">
        <v>3.5490000000000001E-2</v>
      </c>
      <c r="Q711" s="15"/>
      <c r="R711" s="15">
        <f t="shared" si="72"/>
        <v>0</v>
      </c>
      <c r="S711" s="15">
        <f t="shared" si="73"/>
        <v>0</v>
      </c>
      <c r="T711" s="15">
        <f t="shared" si="74"/>
        <v>0</v>
      </c>
      <c r="U711" s="15">
        <f t="shared" si="75"/>
        <v>0</v>
      </c>
      <c r="V711" s="17">
        <f t="shared" si="76"/>
        <v>0</v>
      </c>
    </row>
    <row r="712" spans="1:22" ht="13.5" x14ac:dyDescent="0.35">
      <c r="A712" s="14">
        <v>109101</v>
      </c>
      <c r="B712" s="15" t="s">
        <v>389</v>
      </c>
      <c r="C712" s="15">
        <v>7.2</v>
      </c>
      <c r="D712" s="15">
        <v>101</v>
      </c>
      <c r="E712" s="15">
        <v>704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70"/>
        <v>0</v>
      </c>
      <c r="K712" s="15">
        <f t="shared" si="71"/>
        <v>0</v>
      </c>
      <c r="L712" s="15">
        <v>2.121E-2</v>
      </c>
      <c r="M712" s="15">
        <v>1.6109999999999999E-2</v>
      </c>
      <c r="N712" s="15">
        <v>1.6109999999999999E-2</v>
      </c>
      <c r="O712" s="15">
        <v>1.6109999999999999E-2</v>
      </c>
      <c r="P712" s="15">
        <v>3.5490000000000001E-2</v>
      </c>
      <c r="Q712" s="15"/>
      <c r="R712" s="15">
        <f t="shared" si="72"/>
        <v>0</v>
      </c>
      <c r="S712" s="15">
        <f t="shared" si="73"/>
        <v>0</v>
      </c>
      <c r="T712" s="15">
        <f t="shared" si="74"/>
        <v>0</v>
      </c>
      <c r="U712" s="15">
        <f t="shared" si="75"/>
        <v>0</v>
      </c>
      <c r="V712" s="17">
        <f t="shared" si="76"/>
        <v>0</v>
      </c>
    </row>
    <row r="713" spans="1:22" ht="13.5" x14ac:dyDescent="0.35">
      <c r="A713" s="14">
        <v>109105</v>
      </c>
      <c r="B713" s="15" t="s">
        <v>390</v>
      </c>
      <c r="C713" s="15">
        <v>6.44</v>
      </c>
      <c r="D713" s="15">
        <v>101</v>
      </c>
      <c r="E713" s="15">
        <v>704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70"/>
        <v>0</v>
      </c>
      <c r="K713" s="15">
        <f t="shared" si="71"/>
        <v>0</v>
      </c>
      <c r="L713" s="15">
        <v>2.121E-2</v>
      </c>
      <c r="M713" s="15">
        <v>1.6109999999999999E-2</v>
      </c>
      <c r="N713" s="15">
        <v>1.6109999999999999E-2</v>
      </c>
      <c r="O713" s="15">
        <v>1.6109999999999999E-2</v>
      </c>
      <c r="P713" s="15">
        <v>3.5490000000000001E-2</v>
      </c>
      <c r="Q713" s="15"/>
      <c r="R713" s="15">
        <f t="shared" si="72"/>
        <v>0</v>
      </c>
      <c r="S713" s="15">
        <f t="shared" si="73"/>
        <v>0</v>
      </c>
      <c r="T713" s="15">
        <f t="shared" si="74"/>
        <v>0</v>
      </c>
      <c r="U713" s="15">
        <f t="shared" si="75"/>
        <v>0</v>
      </c>
      <c r="V713" s="17">
        <f t="shared" si="76"/>
        <v>0</v>
      </c>
    </row>
    <row r="714" spans="1:22" ht="13.5" x14ac:dyDescent="0.35">
      <c r="A714" s="14">
        <v>109130</v>
      </c>
      <c r="B714" s="15" t="s">
        <v>391</v>
      </c>
      <c r="C714" s="15">
        <v>4.16</v>
      </c>
      <c r="D714" s="15">
        <v>101</v>
      </c>
      <c r="E714" s="15">
        <v>704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si="70"/>
        <v>0</v>
      </c>
      <c r="K714" s="15">
        <f t="shared" si="71"/>
        <v>0</v>
      </c>
      <c r="L714" s="15">
        <v>2.121E-2</v>
      </c>
      <c r="M714" s="15">
        <v>1.6109999999999999E-2</v>
      </c>
      <c r="N714" s="15">
        <v>1.6109999999999999E-2</v>
      </c>
      <c r="O714" s="15">
        <v>1.6109999999999999E-2</v>
      </c>
      <c r="P714" s="15">
        <v>3.5490000000000001E-2</v>
      </c>
      <c r="Q714" s="15"/>
      <c r="R714" s="15">
        <f t="shared" si="72"/>
        <v>0</v>
      </c>
      <c r="S714" s="15">
        <f t="shared" si="73"/>
        <v>0</v>
      </c>
      <c r="T714" s="15">
        <f t="shared" si="74"/>
        <v>0</v>
      </c>
      <c r="U714" s="15">
        <f t="shared" si="75"/>
        <v>0</v>
      </c>
      <c r="V714" s="17">
        <f t="shared" si="76"/>
        <v>0</v>
      </c>
    </row>
    <row r="715" spans="1:22" ht="13.5" x14ac:dyDescent="0.35">
      <c r="A715" s="14">
        <v>109139</v>
      </c>
      <c r="B715" s="15" t="s">
        <v>392</v>
      </c>
      <c r="C715" s="15">
        <v>4.16</v>
      </c>
      <c r="D715" s="15">
        <v>101</v>
      </c>
      <c r="E715" s="15">
        <v>704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70"/>
        <v>0</v>
      </c>
      <c r="K715" s="15">
        <f t="shared" si="71"/>
        <v>0</v>
      </c>
      <c r="L715" s="15">
        <v>2.121E-2</v>
      </c>
      <c r="M715" s="15">
        <v>1.6109999999999999E-2</v>
      </c>
      <c r="N715" s="15">
        <v>1.6109999999999999E-2</v>
      </c>
      <c r="O715" s="15">
        <v>1.6109999999999999E-2</v>
      </c>
      <c r="P715" s="15">
        <v>3.5490000000000001E-2</v>
      </c>
      <c r="Q715" s="15"/>
      <c r="R715" s="15">
        <f t="shared" si="72"/>
        <v>0</v>
      </c>
      <c r="S715" s="15">
        <f t="shared" si="73"/>
        <v>0</v>
      </c>
      <c r="T715" s="15">
        <f t="shared" si="74"/>
        <v>0</v>
      </c>
      <c r="U715" s="15">
        <f t="shared" si="75"/>
        <v>0</v>
      </c>
      <c r="V715" s="17">
        <f t="shared" si="76"/>
        <v>0</v>
      </c>
    </row>
    <row r="716" spans="1:22" ht="13.5" x14ac:dyDescent="0.35">
      <c r="A716" s="14">
        <v>109143</v>
      </c>
      <c r="B716" s="15" t="s">
        <v>393</v>
      </c>
      <c r="C716" s="15">
        <v>12.5</v>
      </c>
      <c r="D716" s="15">
        <v>101</v>
      </c>
      <c r="E716" s="15">
        <v>704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70"/>
        <v>0</v>
      </c>
      <c r="K716" s="15">
        <f t="shared" si="71"/>
        <v>0</v>
      </c>
      <c r="L716" s="15">
        <v>2.121E-2</v>
      </c>
      <c r="M716" s="15">
        <v>1.6109999999999999E-2</v>
      </c>
      <c r="N716" s="15">
        <v>1.6109999999999999E-2</v>
      </c>
      <c r="O716" s="15">
        <v>1.6109999999999999E-2</v>
      </c>
      <c r="P716" s="15">
        <v>3.5490000000000001E-2</v>
      </c>
      <c r="Q716" s="15"/>
      <c r="R716" s="15">
        <f t="shared" si="72"/>
        <v>0</v>
      </c>
      <c r="S716" s="15">
        <f t="shared" si="73"/>
        <v>0</v>
      </c>
      <c r="T716" s="15">
        <f t="shared" si="74"/>
        <v>0</v>
      </c>
      <c r="U716" s="15">
        <f t="shared" si="75"/>
        <v>0</v>
      </c>
      <c r="V716" s="17">
        <f t="shared" si="76"/>
        <v>0</v>
      </c>
    </row>
    <row r="717" spans="1:22" ht="13.5" x14ac:dyDescent="0.35">
      <c r="A717" s="14">
        <v>109190</v>
      </c>
      <c r="B717" s="15" t="s">
        <v>394</v>
      </c>
      <c r="C717" s="15">
        <v>13.8</v>
      </c>
      <c r="D717" s="15">
        <v>101</v>
      </c>
      <c r="E717" s="15">
        <v>703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70"/>
        <v>0</v>
      </c>
      <c r="K717" s="15">
        <f t="shared" si="71"/>
        <v>0</v>
      </c>
      <c r="L717" s="15">
        <v>2.121E-2</v>
      </c>
      <c r="M717" s="15">
        <v>1.6109999999999999E-2</v>
      </c>
      <c r="N717" s="15">
        <v>1.6109999999999999E-2</v>
      </c>
      <c r="O717" s="15">
        <v>1.6109999999999999E-2</v>
      </c>
      <c r="P717" s="15">
        <v>3.5490000000000001E-2</v>
      </c>
      <c r="Q717" s="15"/>
      <c r="R717" s="15">
        <f t="shared" si="72"/>
        <v>0</v>
      </c>
      <c r="S717" s="15">
        <f t="shared" si="73"/>
        <v>0</v>
      </c>
      <c r="T717" s="15">
        <f t="shared" si="74"/>
        <v>0</v>
      </c>
      <c r="U717" s="15">
        <f t="shared" si="75"/>
        <v>0</v>
      </c>
      <c r="V717" s="17">
        <f t="shared" si="76"/>
        <v>0</v>
      </c>
    </row>
    <row r="718" spans="1:22" ht="13.5" x14ac:dyDescent="0.35">
      <c r="A718" s="14">
        <v>109200</v>
      </c>
      <c r="B718" s="15" t="s">
        <v>395</v>
      </c>
      <c r="C718" s="15">
        <v>13.8</v>
      </c>
      <c r="D718" s="15">
        <v>101</v>
      </c>
      <c r="E718" s="15">
        <v>703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ref="J718:J737" si="77">I718-F718</f>
        <v>0</v>
      </c>
      <c r="K718" s="15">
        <f t="shared" ref="K718:K737" si="78">H718-I718</f>
        <v>0</v>
      </c>
      <c r="L718" s="15">
        <v>2.121E-2</v>
      </c>
      <c r="M718" s="15">
        <v>1.6109999999999999E-2</v>
      </c>
      <c r="N718" s="15">
        <v>1.6109999999999999E-2</v>
      </c>
      <c r="O718" s="15">
        <v>1.6109999999999999E-2</v>
      </c>
      <c r="P718" s="15">
        <v>3.5490000000000001E-2</v>
      </c>
      <c r="Q718" s="15"/>
      <c r="R718" s="15">
        <f t="shared" ref="R718:R737" si="79">L718*J718</f>
        <v>0</v>
      </c>
      <c r="S718" s="15">
        <f t="shared" ref="S718:S737" si="80">M718*J718</f>
        <v>0</v>
      </c>
      <c r="T718" s="15">
        <f t="shared" ref="T718:T737" si="81">N718*J718</f>
        <v>0</v>
      </c>
      <c r="U718" s="15">
        <f t="shared" ref="U718:U737" si="82">O718*J718</f>
        <v>0</v>
      </c>
      <c r="V718" s="17">
        <f t="shared" ref="V718:V737" si="83">P718*J718</f>
        <v>0</v>
      </c>
    </row>
    <row r="719" spans="1:22" ht="13.5" x14ac:dyDescent="0.35">
      <c r="A719" s="14">
        <v>109251</v>
      </c>
      <c r="B719" s="15" t="s">
        <v>396</v>
      </c>
      <c r="C719" s="15">
        <v>2.4</v>
      </c>
      <c r="D719" s="15">
        <v>101</v>
      </c>
      <c r="E719" s="15">
        <v>704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77"/>
        <v>0</v>
      </c>
      <c r="K719" s="15">
        <f t="shared" si="78"/>
        <v>0</v>
      </c>
      <c r="L719" s="15">
        <v>2.121E-2</v>
      </c>
      <c r="M719" s="15">
        <v>1.6109999999999999E-2</v>
      </c>
      <c r="N719" s="15">
        <v>1.6109999999999999E-2</v>
      </c>
      <c r="O719" s="15">
        <v>1.6109999999999999E-2</v>
      </c>
      <c r="P719" s="15">
        <v>3.5490000000000001E-2</v>
      </c>
      <c r="Q719" s="15"/>
      <c r="R719" s="15">
        <f t="shared" si="79"/>
        <v>0</v>
      </c>
      <c r="S719" s="15">
        <f t="shared" si="80"/>
        <v>0</v>
      </c>
      <c r="T719" s="15">
        <f t="shared" si="81"/>
        <v>0</v>
      </c>
      <c r="U719" s="15">
        <f t="shared" si="82"/>
        <v>0</v>
      </c>
      <c r="V719" s="17">
        <f t="shared" si="83"/>
        <v>0</v>
      </c>
    </row>
    <row r="720" spans="1:22" ht="13.5" x14ac:dyDescent="0.35">
      <c r="A720" s="14">
        <v>111110</v>
      </c>
      <c r="B720" s="15" t="s">
        <v>397</v>
      </c>
      <c r="C720" s="15">
        <v>13.8</v>
      </c>
      <c r="D720" s="15">
        <v>101</v>
      </c>
      <c r="E720" s="15">
        <v>1012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77"/>
        <v>0</v>
      </c>
      <c r="K720" s="15">
        <f t="shared" si="78"/>
        <v>0</v>
      </c>
      <c r="L720" s="15">
        <v>2.121E-2</v>
      </c>
      <c r="M720" s="15">
        <v>1.6109999999999999E-2</v>
      </c>
      <c r="N720" s="15">
        <v>1.6109999999999999E-2</v>
      </c>
      <c r="O720" s="15">
        <v>1.6109999999999999E-2</v>
      </c>
      <c r="P720" s="15">
        <v>3.5490000000000001E-2</v>
      </c>
      <c r="Q720" s="15"/>
      <c r="R720" s="15">
        <f t="shared" si="79"/>
        <v>0</v>
      </c>
      <c r="S720" s="15">
        <f t="shared" si="80"/>
        <v>0</v>
      </c>
      <c r="T720" s="15">
        <f t="shared" si="81"/>
        <v>0</v>
      </c>
      <c r="U720" s="15">
        <f t="shared" si="82"/>
        <v>0</v>
      </c>
      <c r="V720" s="17">
        <f t="shared" si="83"/>
        <v>0</v>
      </c>
    </row>
    <row r="721" spans="1:22" ht="13.5" x14ac:dyDescent="0.35">
      <c r="A721" s="14">
        <v>114050</v>
      </c>
      <c r="B721" s="15" t="s">
        <v>398</v>
      </c>
      <c r="C721" s="15">
        <v>23</v>
      </c>
      <c r="D721" s="15">
        <v>101</v>
      </c>
      <c r="E721" s="15">
        <v>1120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77"/>
        <v>0</v>
      </c>
      <c r="K721" s="15">
        <f t="shared" si="78"/>
        <v>0</v>
      </c>
      <c r="L721" s="15">
        <v>2.121E-2</v>
      </c>
      <c r="M721" s="15">
        <v>1.6109999999999999E-2</v>
      </c>
      <c r="N721" s="15">
        <v>1.6109999999999999E-2</v>
      </c>
      <c r="O721" s="15">
        <v>1.6109999999999999E-2</v>
      </c>
      <c r="P721" s="15">
        <v>3.5490000000000001E-2</v>
      </c>
      <c r="Q721" s="15"/>
      <c r="R721" s="15">
        <f t="shared" si="79"/>
        <v>0</v>
      </c>
      <c r="S721" s="15">
        <f t="shared" si="80"/>
        <v>0</v>
      </c>
      <c r="T721" s="15">
        <f t="shared" si="81"/>
        <v>0</v>
      </c>
      <c r="U721" s="15">
        <f t="shared" si="82"/>
        <v>0</v>
      </c>
      <c r="V721" s="17">
        <f t="shared" si="83"/>
        <v>0</v>
      </c>
    </row>
    <row r="722" spans="1:22" ht="13.5" x14ac:dyDescent="0.35">
      <c r="A722" s="14">
        <v>116569</v>
      </c>
      <c r="B722" s="15" t="s">
        <v>399</v>
      </c>
      <c r="C722" s="15">
        <v>13.8</v>
      </c>
      <c r="D722" s="15">
        <v>101</v>
      </c>
      <c r="E722" s="15">
        <v>1372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77"/>
        <v>0</v>
      </c>
      <c r="K722" s="15">
        <f t="shared" si="78"/>
        <v>0</v>
      </c>
      <c r="L722" s="15">
        <v>2.121E-2</v>
      </c>
      <c r="M722" s="15">
        <v>1.6109999999999999E-2</v>
      </c>
      <c r="N722" s="15">
        <v>1.6109999999999999E-2</v>
      </c>
      <c r="O722" s="15">
        <v>1.6109999999999999E-2</v>
      </c>
      <c r="P722" s="15">
        <v>3.5490000000000001E-2</v>
      </c>
      <c r="Q722" s="15"/>
      <c r="R722" s="15">
        <f t="shared" si="79"/>
        <v>0</v>
      </c>
      <c r="S722" s="15">
        <f t="shared" si="80"/>
        <v>0</v>
      </c>
      <c r="T722" s="15">
        <f t="shared" si="81"/>
        <v>0</v>
      </c>
      <c r="U722" s="15">
        <f t="shared" si="82"/>
        <v>0</v>
      </c>
      <c r="V722" s="17">
        <f t="shared" si="83"/>
        <v>0</v>
      </c>
    </row>
    <row r="723" spans="1:22" ht="13.5" x14ac:dyDescent="0.35">
      <c r="A723" s="14">
        <v>121744</v>
      </c>
      <c r="B723" s="15" t="s">
        <v>400</v>
      </c>
      <c r="C723" s="15">
        <v>13.8</v>
      </c>
      <c r="D723" s="15">
        <v>101</v>
      </c>
      <c r="E723" s="15">
        <v>1634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77"/>
        <v>0</v>
      </c>
      <c r="K723" s="15">
        <f t="shared" si="78"/>
        <v>0</v>
      </c>
      <c r="L723" s="15">
        <v>2.121E-2</v>
      </c>
      <c r="M723" s="15">
        <v>1.6109999999999999E-2</v>
      </c>
      <c r="N723" s="15">
        <v>1.6109999999999999E-2</v>
      </c>
      <c r="O723" s="15">
        <v>1.6109999999999999E-2</v>
      </c>
      <c r="P723" s="15">
        <v>3.5490000000000001E-2</v>
      </c>
      <c r="Q723" s="15"/>
      <c r="R723" s="15">
        <f t="shared" si="79"/>
        <v>0</v>
      </c>
      <c r="S723" s="15">
        <f t="shared" si="80"/>
        <v>0</v>
      </c>
      <c r="T723" s="15">
        <f t="shared" si="81"/>
        <v>0</v>
      </c>
      <c r="U723" s="15">
        <f t="shared" si="82"/>
        <v>0</v>
      </c>
      <c r="V723" s="17">
        <f t="shared" si="83"/>
        <v>0</v>
      </c>
    </row>
    <row r="724" spans="1:22" ht="13.5" x14ac:dyDescent="0.35">
      <c r="A724" s="14">
        <v>911554</v>
      </c>
      <c r="B724" s="15" t="s">
        <v>405</v>
      </c>
      <c r="C724" s="15">
        <v>345</v>
      </c>
      <c r="D724" s="15">
        <v>102</v>
      </c>
      <c r="E724" s="15">
        <v>12</v>
      </c>
      <c r="F724" s="15">
        <v>120.67</v>
      </c>
      <c r="G724" s="15">
        <v>0</v>
      </c>
      <c r="H724" s="15">
        <v>466.67</v>
      </c>
      <c r="I724" s="16">
        <v>120.67</v>
      </c>
      <c r="J724" s="15">
        <f t="shared" si="77"/>
        <v>0</v>
      </c>
      <c r="K724" s="15">
        <f t="shared" si="78"/>
        <v>346</v>
      </c>
      <c r="L724" s="15">
        <v>2.23E-2</v>
      </c>
      <c r="M724" s="15">
        <v>1.7510000000000001E-2</v>
      </c>
      <c r="N724" s="15">
        <v>1.7510000000000001E-2</v>
      </c>
      <c r="O724" s="15">
        <v>1.7510000000000001E-2</v>
      </c>
      <c r="P724" s="15">
        <v>3.8089999999999999E-2</v>
      </c>
      <c r="Q724" s="15"/>
      <c r="R724" s="15">
        <f t="shared" si="79"/>
        <v>0</v>
      </c>
      <c r="S724" s="15">
        <f t="shared" si="80"/>
        <v>0</v>
      </c>
      <c r="T724" s="15">
        <f t="shared" si="81"/>
        <v>0</v>
      </c>
      <c r="U724" s="15">
        <f t="shared" si="82"/>
        <v>0</v>
      </c>
      <c r="V724" s="17">
        <f t="shared" si="83"/>
        <v>0</v>
      </c>
    </row>
    <row r="725" spans="1:22" ht="13.5" x14ac:dyDescent="0.35">
      <c r="A725" s="14">
        <v>911531</v>
      </c>
      <c r="B725" s="15" t="s">
        <v>404</v>
      </c>
      <c r="C725" s="15">
        <v>345</v>
      </c>
      <c r="D725" s="15">
        <v>102</v>
      </c>
      <c r="E725" s="15">
        <v>12</v>
      </c>
      <c r="F725" s="15">
        <v>120.67</v>
      </c>
      <c r="G725" s="15">
        <v>0</v>
      </c>
      <c r="H725" s="15">
        <v>466.67</v>
      </c>
      <c r="I725" s="16">
        <v>120.67</v>
      </c>
      <c r="J725" s="15">
        <f t="shared" si="77"/>
        <v>0</v>
      </c>
      <c r="K725" s="15">
        <f t="shared" si="78"/>
        <v>346</v>
      </c>
      <c r="L725" s="15">
        <v>2.315E-2</v>
      </c>
      <c r="M725" s="15">
        <v>1.7180000000000001E-2</v>
      </c>
      <c r="N725" s="15">
        <v>1.7180000000000001E-2</v>
      </c>
      <c r="O725" s="15">
        <v>1.7180000000000001E-2</v>
      </c>
      <c r="P725" s="15">
        <v>3.8699999999999998E-2</v>
      </c>
      <c r="Q725" s="15"/>
      <c r="R725" s="15">
        <f t="shared" si="79"/>
        <v>0</v>
      </c>
      <c r="S725" s="15">
        <f t="shared" si="80"/>
        <v>0</v>
      </c>
      <c r="T725" s="15">
        <f t="shared" si="81"/>
        <v>0</v>
      </c>
      <c r="U725" s="15">
        <f t="shared" si="82"/>
        <v>0</v>
      </c>
      <c r="V725" s="17">
        <f t="shared" si="83"/>
        <v>0</v>
      </c>
    </row>
    <row r="726" spans="1:22" ht="13.5" x14ac:dyDescent="0.35">
      <c r="A726" s="14">
        <v>116651</v>
      </c>
      <c r="B726" s="15" t="s">
        <v>378</v>
      </c>
      <c r="C726" s="15">
        <v>2.2999999999999998</v>
      </c>
      <c r="D726" s="15">
        <v>101</v>
      </c>
      <c r="E726" s="15">
        <v>1334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77"/>
        <v>0</v>
      </c>
      <c r="K726" s="15">
        <f t="shared" si="78"/>
        <v>0</v>
      </c>
      <c r="L726" s="15">
        <v>5.765E-2</v>
      </c>
      <c r="M726" s="15">
        <v>3.2009999999999997E-2</v>
      </c>
      <c r="N726" s="15">
        <v>3.2009999999999997E-2</v>
      </c>
      <c r="O726" s="15">
        <v>3.2009999999999997E-2</v>
      </c>
      <c r="P726" s="15">
        <v>4.0910000000000002E-2</v>
      </c>
      <c r="Q726" s="15"/>
      <c r="R726" s="15">
        <f t="shared" si="79"/>
        <v>0</v>
      </c>
      <c r="S726" s="15">
        <f t="shared" si="80"/>
        <v>0</v>
      </c>
      <c r="T726" s="15">
        <f t="shared" si="81"/>
        <v>0</v>
      </c>
      <c r="U726" s="15">
        <f t="shared" si="82"/>
        <v>0</v>
      </c>
      <c r="V726" s="17">
        <f t="shared" si="83"/>
        <v>0</v>
      </c>
    </row>
    <row r="727" spans="1:22" ht="13.5" x14ac:dyDescent="0.35">
      <c r="A727" s="14">
        <v>996364</v>
      </c>
      <c r="B727" s="15" t="s">
        <v>379</v>
      </c>
      <c r="C727" s="15">
        <v>115</v>
      </c>
      <c r="D727" s="15">
        <v>101</v>
      </c>
      <c r="E727" s="15">
        <v>1330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77"/>
        <v>0</v>
      </c>
      <c r="K727" s="15">
        <f t="shared" si="78"/>
        <v>0</v>
      </c>
      <c r="L727" s="15">
        <v>5.765E-2</v>
      </c>
      <c r="M727" s="15">
        <v>3.2009999999999997E-2</v>
      </c>
      <c r="N727" s="15">
        <v>3.2009999999999997E-2</v>
      </c>
      <c r="O727" s="15">
        <v>3.2009999999999997E-2</v>
      </c>
      <c r="P727" s="15">
        <v>4.0910000000000002E-2</v>
      </c>
      <c r="Q727" s="15"/>
      <c r="R727" s="15">
        <f t="shared" si="79"/>
        <v>0</v>
      </c>
      <c r="S727" s="15">
        <f t="shared" si="80"/>
        <v>0</v>
      </c>
      <c r="T727" s="15">
        <f t="shared" si="81"/>
        <v>0</v>
      </c>
      <c r="U727" s="15">
        <f t="shared" si="82"/>
        <v>0</v>
      </c>
      <c r="V727" s="17">
        <f t="shared" si="83"/>
        <v>0</v>
      </c>
    </row>
    <row r="728" spans="1:22" ht="13.5" x14ac:dyDescent="0.35">
      <c r="A728" s="14">
        <v>113061</v>
      </c>
      <c r="B728" s="15" t="s">
        <v>411</v>
      </c>
      <c r="C728" s="15">
        <v>23</v>
      </c>
      <c r="D728" s="15">
        <v>101</v>
      </c>
      <c r="E728" s="15">
        <v>1100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77"/>
        <v>0</v>
      </c>
      <c r="K728" s="15">
        <f t="shared" si="78"/>
        <v>0</v>
      </c>
      <c r="L728" s="15">
        <v>0.11217000000000001</v>
      </c>
      <c r="M728" s="15">
        <v>6.2869999999999995E-2</v>
      </c>
      <c r="N728" s="15">
        <v>6.2869999999999995E-2</v>
      </c>
      <c r="O728" s="15">
        <v>6.2869999999999995E-2</v>
      </c>
      <c r="P728" s="15">
        <v>8.2269999999999996E-2</v>
      </c>
      <c r="Q728" s="15"/>
      <c r="R728" s="15">
        <f t="shared" si="79"/>
        <v>0</v>
      </c>
      <c r="S728" s="15">
        <f t="shared" si="80"/>
        <v>0</v>
      </c>
      <c r="T728" s="15">
        <f t="shared" si="81"/>
        <v>0</v>
      </c>
      <c r="U728" s="15">
        <f t="shared" si="82"/>
        <v>0</v>
      </c>
      <c r="V728" s="17">
        <f t="shared" si="83"/>
        <v>0</v>
      </c>
    </row>
    <row r="729" spans="1:22" ht="13.5" x14ac:dyDescent="0.35">
      <c r="A729" s="14">
        <v>116638</v>
      </c>
      <c r="B729" s="15" t="s">
        <v>421</v>
      </c>
      <c r="C729" s="15">
        <v>13.2</v>
      </c>
      <c r="D729" s="15">
        <v>101</v>
      </c>
      <c r="E729" s="15">
        <v>1374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77"/>
        <v>0</v>
      </c>
      <c r="K729" s="15">
        <f t="shared" si="78"/>
        <v>0</v>
      </c>
      <c r="L729" s="15">
        <v>0.12481</v>
      </c>
      <c r="M729" s="15">
        <v>7.0019999999999999E-2</v>
      </c>
      <c r="N729" s="15">
        <v>7.0019999999999999E-2</v>
      </c>
      <c r="O729" s="15">
        <v>7.0019999999999999E-2</v>
      </c>
      <c r="P729" s="15">
        <v>9.1850000000000001E-2</v>
      </c>
      <c r="Q729" s="15"/>
      <c r="R729" s="15">
        <f t="shared" si="79"/>
        <v>0</v>
      </c>
      <c r="S729" s="15">
        <f t="shared" si="80"/>
        <v>0</v>
      </c>
      <c r="T729" s="15">
        <f t="shared" si="81"/>
        <v>0</v>
      </c>
      <c r="U729" s="15">
        <f t="shared" si="82"/>
        <v>0</v>
      </c>
      <c r="V729" s="17">
        <f t="shared" si="83"/>
        <v>0</v>
      </c>
    </row>
    <row r="730" spans="1:22" ht="13.5" x14ac:dyDescent="0.35">
      <c r="A730" s="14">
        <v>116627</v>
      </c>
      <c r="B730" s="15" t="s">
        <v>422</v>
      </c>
      <c r="C730" s="15">
        <v>0.56999999999999995</v>
      </c>
      <c r="D730" s="15">
        <v>101</v>
      </c>
      <c r="E730" s="15">
        <v>1374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77"/>
        <v>0</v>
      </c>
      <c r="K730" s="15">
        <f t="shared" si="78"/>
        <v>0</v>
      </c>
      <c r="L730" s="15">
        <v>0.12189</v>
      </c>
      <c r="M730" s="15">
        <v>7.4870000000000006E-2</v>
      </c>
      <c r="N730" s="15">
        <v>7.4870000000000006E-2</v>
      </c>
      <c r="O730" s="15">
        <v>7.4870000000000006E-2</v>
      </c>
      <c r="P730" s="15">
        <v>9.3009999999999995E-2</v>
      </c>
      <c r="Q730" s="15"/>
      <c r="R730" s="15">
        <f t="shared" si="79"/>
        <v>0</v>
      </c>
      <c r="S730" s="15">
        <f t="shared" si="80"/>
        <v>0</v>
      </c>
      <c r="T730" s="15">
        <f t="shared" si="81"/>
        <v>0</v>
      </c>
      <c r="U730" s="15">
        <f t="shared" si="82"/>
        <v>0</v>
      </c>
      <c r="V730" s="17">
        <f t="shared" si="83"/>
        <v>0</v>
      </c>
    </row>
    <row r="731" spans="1:22" ht="13.5" x14ac:dyDescent="0.35">
      <c r="A731" s="14">
        <v>996336</v>
      </c>
      <c r="B731" s="15" t="s">
        <v>423</v>
      </c>
      <c r="C731" s="15">
        <v>115</v>
      </c>
      <c r="D731" s="15">
        <v>101</v>
      </c>
      <c r="E731" s="15">
        <v>1370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77"/>
        <v>0</v>
      </c>
      <c r="K731" s="15">
        <f t="shared" si="78"/>
        <v>0</v>
      </c>
      <c r="L731" s="15">
        <v>0.12189</v>
      </c>
      <c r="M731" s="15">
        <v>7.4870000000000006E-2</v>
      </c>
      <c r="N731" s="15">
        <v>7.4870000000000006E-2</v>
      </c>
      <c r="O731" s="15">
        <v>7.4870000000000006E-2</v>
      </c>
      <c r="P731" s="15">
        <v>9.3009999999999995E-2</v>
      </c>
      <c r="Q731" s="15"/>
      <c r="R731" s="15">
        <f t="shared" si="79"/>
        <v>0</v>
      </c>
      <c r="S731" s="15">
        <f t="shared" si="80"/>
        <v>0</v>
      </c>
      <c r="T731" s="15">
        <f t="shared" si="81"/>
        <v>0</v>
      </c>
      <c r="U731" s="15">
        <f t="shared" si="82"/>
        <v>0</v>
      </c>
      <c r="V731" s="17">
        <f t="shared" si="83"/>
        <v>0</v>
      </c>
    </row>
    <row r="732" spans="1:22" ht="13.5" x14ac:dyDescent="0.35">
      <c r="A732" s="14">
        <v>996625</v>
      </c>
      <c r="B732" s="15" t="s">
        <v>424</v>
      </c>
      <c r="C732" s="15">
        <v>23</v>
      </c>
      <c r="D732" s="15">
        <v>101</v>
      </c>
      <c r="E732" s="15">
        <v>1372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77"/>
        <v>0</v>
      </c>
      <c r="K732" s="15">
        <f t="shared" si="78"/>
        <v>0</v>
      </c>
      <c r="L732" s="15">
        <v>0.12189</v>
      </c>
      <c r="M732" s="15">
        <v>7.4870000000000006E-2</v>
      </c>
      <c r="N732" s="15">
        <v>7.4870000000000006E-2</v>
      </c>
      <c r="O732" s="15">
        <v>7.4870000000000006E-2</v>
      </c>
      <c r="P732" s="15">
        <v>9.3009999999999995E-2</v>
      </c>
      <c r="Q732" s="15"/>
      <c r="R732" s="15">
        <f t="shared" si="79"/>
        <v>0</v>
      </c>
      <c r="S732" s="15">
        <f t="shared" si="80"/>
        <v>0</v>
      </c>
      <c r="T732" s="15">
        <f t="shared" si="81"/>
        <v>0</v>
      </c>
      <c r="U732" s="15">
        <f t="shared" si="82"/>
        <v>0</v>
      </c>
      <c r="V732" s="17">
        <f t="shared" si="83"/>
        <v>0</v>
      </c>
    </row>
    <row r="733" spans="1:22" ht="13.5" x14ac:dyDescent="0.35">
      <c r="A733" s="14">
        <v>116618</v>
      </c>
      <c r="B733" s="15" t="s">
        <v>426</v>
      </c>
      <c r="C733" s="15">
        <v>13.8</v>
      </c>
      <c r="D733" s="15">
        <v>101</v>
      </c>
      <c r="E733" s="15">
        <v>1373</v>
      </c>
      <c r="F733" s="15">
        <v>33.65</v>
      </c>
      <c r="G733" s="15">
        <v>0</v>
      </c>
      <c r="H733" s="15">
        <v>33.65</v>
      </c>
      <c r="I733" s="16">
        <v>33.65</v>
      </c>
      <c r="J733" s="15">
        <f t="shared" si="77"/>
        <v>0</v>
      </c>
      <c r="K733" s="15">
        <f t="shared" si="78"/>
        <v>0</v>
      </c>
      <c r="L733" s="15">
        <v>0.14613999999999999</v>
      </c>
      <c r="M733" s="15">
        <v>8.2119999999999999E-2</v>
      </c>
      <c r="N733" s="15">
        <v>8.2119999999999999E-2</v>
      </c>
      <c r="O733" s="15">
        <v>8.2119999999999999E-2</v>
      </c>
      <c r="P733" s="15">
        <v>0.10804</v>
      </c>
      <c r="Q733" s="15"/>
      <c r="R733" s="15">
        <f t="shared" si="79"/>
        <v>0</v>
      </c>
      <c r="S733" s="15">
        <f t="shared" si="80"/>
        <v>0</v>
      </c>
      <c r="T733" s="15">
        <f t="shared" si="81"/>
        <v>0</v>
      </c>
      <c r="U733" s="15">
        <f t="shared" si="82"/>
        <v>0</v>
      </c>
      <c r="V733" s="17">
        <f t="shared" si="83"/>
        <v>0</v>
      </c>
    </row>
    <row r="734" spans="1:22" ht="13.5" x14ac:dyDescent="0.35">
      <c r="A734" s="14">
        <v>116619</v>
      </c>
      <c r="B734" s="15" t="s">
        <v>427</v>
      </c>
      <c r="C734" s="15">
        <v>13.8</v>
      </c>
      <c r="D734" s="15">
        <v>101</v>
      </c>
      <c r="E734" s="15">
        <v>1373</v>
      </c>
      <c r="F734" s="15">
        <v>33.65</v>
      </c>
      <c r="G734" s="15">
        <v>0</v>
      </c>
      <c r="H734" s="15">
        <v>33.65</v>
      </c>
      <c r="I734" s="16">
        <v>33.65</v>
      </c>
      <c r="J734" s="15">
        <f t="shared" si="77"/>
        <v>0</v>
      </c>
      <c r="K734" s="15">
        <f t="shared" si="78"/>
        <v>0</v>
      </c>
      <c r="L734" s="15">
        <v>0.14613999999999999</v>
      </c>
      <c r="M734" s="15">
        <v>8.2119999999999999E-2</v>
      </c>
      <c r="N734" s="15">
        <v>8.2119999999999999E-2</v>
      </c>
      <c r="O734" s="15">
        <v>8.2119999999999999E-2</v>
      </c>
      <c r="P734" s="15">
        <v>0.10804</v>
      </c>
      <c r="Q734" s="15"/>
      <c r="R734" s="15">
        <f t="shared" si="79"/>
        <v>0</v>
      </c>
      <c r="S734" s="15">
        <f t="shared" si="80"/>
        <v>0</v>
      </c>
      <c r="T734" s="15">
        <f t="shared" si="81"/>
        <v>0</v>
      </c>
      <c r="U734" s="15">
        <f t="shared" si="82"/>
        <v>0</v>
      </c>
      <c r="V734" s="17">
        <f t="shared" si="83"/>
        <v>0</v>
      </c>
    </row>
    <row r="735" spans="1:22" ht="13.5" x14ac:dyDescent="0.35">
      <c r="A735" s="14">
        <v>116620</v>
      </c>
      <c r="B735" s="15" t="s">
        <v>428</v>
      </c>
      <c r="C735" s="15">
        <v>13.8</v>
      </c>
      <c r="D735" s="15">
        <v>101</v>
      </c>
      <c r="E735" s="15">
        <v>1373</v>
      </c>
      <c r="F735" s="15">
        <v>31.45</v>
      </c>
      <c r="G735" s="15">
        <v>0</v>
      </c>
      <c r="H735" s="15">
        <v>33.65</v>
      </c>
      <c r="I735" s="16">
        <v>31.45</v>
      </c>
      <c r="J735" s="15">
        <f t="shared" si="77"/>
        <v>0</v>
      </c>
      <c r="K735" s="15">
        <f t="shared" si="78"/>
        <v>2.1999999999999993</v>
      </c>
      <c r="L735" s="15">
        <v>0.14613999999999999</v>
      </c>
      <c r="M735" s="15">
        <v>8.2119999999999999E-2</v>
      </c>
      <c r="N735" s="15">
        <v>8.2119999999999999E-2</v>
      </c>
      <c r="O735" s="15">
        <v>8.2119999999999999E-2</v>
      </c>
      <c r="P735" s="15">
        <v>0.10804</v>
      </c>
      <c r="Q735" s="15"/>
      <c r="R735" s="15">
        <f t="shared" si="79"/>
        <v>0</v>
      </c>
      <c r="S735" s="15">
        <f t="shared" si="80"/>
        <v>0</v>
      </c>
      <c r="T735" s="15">
        <f t="shared" si="81"/>
        <v>0</v>
      </c>
      <c r="U735" s="15">
        <f t="shared" si="82"/>
        <v>0</v>
      </c>
      <c r="V735" s="17">
        <f t="shared" si="83"/>
        <v>0</v>
      </c>
    </row>
    <row r="736" spans="1:22" ht="13.5" x14ac:dyDescent="0.35">
      <c r="A736" s="14">
        <v>116621</v>
      </c>
      <c r="B736" s="15" t="s">
        <v>429</v>
      </c>
      <c r="C736" s="15">
        <v>13.8</v>
      </c>
      <c r="D736" s="15">
        <v>101</v>
      </c>
      <c r="E736" s="15">
        <v>1373</v>
      </c>
      <c r="F736" s="15">
        <v>0</v>
      </c>
      <c r="G736" s="15">
        <v>0</v>
      </c>
      <c r="H736" s="15">
        <v>0</v>
      </c>
      <c r="I736" s="16">
        <v>0</v>
      </c>
      <c r="J736" s="15">
        <f t="shared" si="77"/>
        <v>0</v>
      </c>
      <c r="K736" s="15">
        <f t="shared" si="78"/>
        <v>0</v>
      </c>
      <c r="L736" s="15">
        <v>0.14613999999999999</v>
      </c>
      <c r="M736" s="15">
        <v>8.2119999999999999E-2</v>
      </c>
      <c r="N736" s="15">
        <v>8.2119999999999999E-2</v>
      </c>
      <c r="O736" s="15">
        <v>8.2119999999999999E-2</v>
      </c>
      <c r="P736" s="15">
        <v>0.10804</v>
      </c>
      <c r="Q736" s="15"/>
      <c r="R736" s="15">
        <f t="shared" si="79"/>
        <v>0</v>
      </c>
      <c r="S736" s="15">
        <f t="shared" si="80"/>
        <v>0</v>
      </c>
      <c r="T736" s="15">
        <f t="shared" si="81"/>
        <v>0</v>
      </c>
      <c r="U736" s="15">
        <f t="shared" si="82"/>
        <v>0</v>
      </c>
      <c r="V736" s="17">
        <f t="shared" si="83"/>
        <v>0</v>
      </c>
    </row>
    <row r="737" spans="1:22" ht="14" thickBot="1" x14ac:dyDescent="0.4">
      <c r="A737" s="18">
        <v>116608</v>
      </c>
      <c r="B737" s="19" t="s">
        <v>425</v>
      </c>
      <c r="C737" s="19">
        <v>13.2</v>
      </c>
      <c r="D737" s="19">
        <v>101</v>
      </c>
      <c r="E737" s="19">
        <v>1374</v>
      </c>
      <c r="F737" s="19">
        <v>0</v>
      </c>
      <c r="G737" s="19">
        <v>0</v>
      </c>
      <c r="H737" s="19">
        <v>0</v>
      </c>
      <c r="I737" s="20">
        <v>0</v>
      </c>
      <c r="J737" s="19">
        <f t="shared" si="77"/>
        <v>0</v>
      </c>
      <c r="K737" s="19">
        <f t="shared" si="78"/>
        <v>0</v>
      </c>
      <c r="L737" s="19">
        <v>0.14621999999999999</v>
      </c>
      <c r="M737" s="19">
        <v>8.2129999999999995E-2</v>
      </c>
      <c r="N737" s="19">
        <v>8.2129999999999995E-2</v>
      </c>
      <c r="O737" s="19">
        <v>8.2129999999999995E-2</v>
      </c>
      <c r="P737" s="19">
        <v>0.10809000000000001</v>
      </c>
      <c r="Q737" s="19"/>
      <c r="R737" s="19">
        <f t="shared" si="79"/>
        <v>0</v>
      </c>
      <c r="S737" s="19">
        <f t="shared" si="80"/>
        <v>0</v>
      </c>
      <c r="T737" s="19">
        <f t="shared" si="81"/>
        <v>0</v>
      </c>
      <c r="U737" s="19">
        <f t="shared" si="82"/>
        <v>0</v>
      </c>
      <c r="V737" s="21">
        <f t="shared" si="83"/>
        <v>0</v>
      </c>
    </row>
  </sheetData>
  <autoFilter ref="A13:V737" xr:uid="{02DD2F67-520C-4BE3-BCB5-9A5F2A57D7D8}">
    <sortState xmlns:xlrd2="http://schemas.microsoft.com/office/spreadsheetml/2017/richdata2" ref="A14:V737">
      <sortCondition ref="P13"/>
    </sortState>
  </autoFilter>
  <conditionalFormatting sqref="I14">
    <cfRule type="cellIs" dxfId="7410" priority="1" stopIfTrue="1" operator="greaterThan">
      <formula>$H$14</formula>
    </cfRule>
    <cfRule type="cellIs" dxfId="7409" priority="2" stopIfTrue="1" operator="lessThan">
      <formula>$H$14*(-1)</formula>
    </cfRule>
  </conditionalFormatting>
  <conditionalFormatting sqref="I15">
    <cfRule type="cellIs" dxfId="7408" priority="3" stopIfTrue="1" operator="greaterThan">
      <formula>$H$15</formula>
    </cfRule>
    <cfRule type="cellIs" dxfId="7407" priority="4" stopIfTrue="1" operator="lessThan">
      <formula>$H$15*(-1)</formula>
    </cfRule>
  </conditionalFormatting>
  <conditionalFormatting sqref="I16">
    <cfRule type="cellIs" dxfId="7406" priority="5" stopIfTrue="1" operator="greaterThan">
      <formula>$H$16</formula>
    </cfRule>
    <cfRule type="cellIs" dxfId="7405" priority="6" stopIfTrue="1" operator="lessThan">
      <formula>$H$16*(-1)</formula>
    </cfRule>
  </conditionalFormatting>
  <conditionalFormatting sqref="I17">
    <cfRule type="cellIs" dxfId="7404" priority="7" stopIfTrue="1" operator="greaterThan">
      <formula>$H$17</formula>
    </cfRule>
    <cfRule type="cellIs" dxfId="7403" priority="8" stopIfTrue="1" operator="lessThan">
      <formula>$H$17*(-1)</formula>
    </cfRule>
  </conditionalFormatting>
  <conditionalFormatting sqref="I18">
    <cfRule type="cellIs" dxfId="7402" priority="9" stopIfTrue="1" operator="greaterThan">
      <formula>$H$18</formula>
    </cfRule>
    <cfRule type="cellIs" dxfId="7401" priority="10" stopIfTrue="1" operator="lessThan">
      <formula>$H$18*(-1)</formula>
    </cfRule>
  </conditionalFormatting>
  <conditionalFormatting sqref="I19">
    <cfRule type="cellIs" dxfId="7400" priority="11" stopIfTrue="1" operator="greaterThan">
      <formula>$H$19</formula>
    </cfRule>
    <cfRule type="cellIs" dxfId="7399" priority="12" stopIfTrue="1" operator="lessThan">
      <formula>$H$19*(-1)</formula>
    </cfRule>
  </conditionalFormatting>
  <conditionalFormatting sqref="I20">
    <cfRule type="cellIs" dxfId="7398" priority="13" stopIfTrue="1" operator="greaterThan">
      <formula>$H$20</formula>
    </cfRule>
    <cfRule type="cellIs" dxfId="7397" priority="14" stopIfTrue="1" operator="lessThan">
      <formula>$H$20*(-1)</formula>
    </cfRule>
  </conditionalFormatting>
  <conditionalFormatting sqref="I21">
    <cfRule type="cellIs" dxfId="7396" priority="15" stopIfTrue="1" operator="greaterThan">
      <formula>$H$21</formula>
    </cfRule>
    <cfRule type="cellIs" dxfId="7395" priority="16" stopIfTrue="1" operator="lessThan">
      <formula>$H$21*(-1)</formula>
    </cfRule>
  </conditionalFormatting>
  <conditionalFormatting sqref="I22">
    <cfRule type="cellIs" dxfId="7394" priority="17" stopIfTrue="1" operator="greaterThan">
      <formula>$H$22</formula>
    </cfRule>
    <cfRule type="cellIs" dxfId="7393" priority="18" stopIfTrue="1" operator="lessThan">
      <formula>$H$22*(-1)</formula>
    </cfRule>
  </conditionalFormatting>
  <conditionalFormatting sqref="I23">
    <cfRule type="cellIs" dxfId="7392" priority="19" stopIfTrue="1" operator="greaterThan">
      <formula>$H$23</formula>
    </cfRule>
    <cfRule type="cellIs" dxfId="7391" priority="20" stopIfTrue="1" operator="lessThan">
      <formula>$H$23*(-1)</formula>
    </cfRule>
  </conditionalFormatting>
  <conditionalFormatting sqref="I24">
    <cfRule type="cellIs" dxfId="7390" priority="21" stopIfTrue="1" operator="greaterThan">
      <formula>$H$24</formula>
    </cfRule>
    <cfRule type="cellIs" dxfId="7389" priority="22" stopIfTrue="1" operator="lessThan">
      <formula>$H$24*(-1)</formula>
    </cfRule>
  </conditionalFormatting>
  <conditionalFormatting sqref="I25">
    <cfRule type="cellIs" dxfId="7388" priority="23" stopIfTrue="1" operator="greaterThan">
      <formula>$H$25</formula>
    </cfRule>
    <cfRule type="cellIs" dxfId="7387" priority="24" stopIfTrue="1" operator="lessThan">
      <formula>$H$25*(-1)</formula>
    </cfRule>
  </conditionalFormatting>
  <conditionalFormatting sqref="I26">
    <cfRule type="cellIs" dxfId="7386" priority="25" stopIfTrue="1" operator="greaterThan">
      <formula>$H$26</formula>
    </cfRule>
    <cfRule type="cellIs" dxfId="7385" priority="26" stopIfTrue="1" operator="lessThan">
      <formula>$H$26*(-1)</formula>
    </cfRule>
  </conditionalFormatting>
  <conditionalFormatting sqref="I27">
    <cfRule type="cellIs" dxfId="7384" priority="27" stopIfTrue="1" operator="greaterThan">
      <formula>$H$27</formula>
    </cfRule>
    <cfRule type="cellIs" dxfId="7383" priority="28" stopIfTrue="1" operator="lessThan">
      <formula>$H$27*(-1)</formula>
    </cfRule>
  </conditionalFormatting>
  <conditionalFormatting sqref="I28">
    <cfRule type="cellIs" dxfId="7382" priority="29" stopIfTrue="1" operator="greaterThan">
      <formula>$H$28</formula>
    </cfRule>
    <cfRule type="cellIs" dxfId="7381" priority="30" stopIfTrue="1" operator="lessThan">
      <formula>$H$28*(-1)</formula>
    </cfRule>
  </conditionalFormatting>
  <conditionalFormatting sqref="I29">
    <cfRule type="cellIs" dxfId="7380" priority="31" stopIfTrue="1" operator="greaterThan">
      <formula>$H$29</formula>
    </cfRule>
    <cfRule type="cellIs" dxfId="7379" priority="32" stopIfTrue="1" operator="lessThan">
      <formula>$H$29*(-1)</formula>
    </cfRule>
  </conditionalFormatting>
  <conditionalFormatting sqref="I30">
    <cfRule type="cellIs" dxfId="7378" priority="33" stopIfTrue="1" operator="greaterThan">
      <formula>$H$30</formula>
    </cfRule>
    <cfRule type="cellIs" dxfId="7377" priority="34" stopIfTrue="1" operator="lessThan">
      <formula>$H$30*(-1)</formula>
    </cfRule>
  </conditionalFormatting>
  <conditionalFormatting sqref="I31">
    <cfRule type="cellIs" dxfId="7376" priority="35" stopIfTrue="1" operator="greaterThan">
      <formula>$H$31</formula>
    </cfRule>
    <cfRule type="cellIs" dxfId="7375" priority="36" stopIfTrue="1" operator="lessThan">
      <formula>$H$31*(-1)</formula>
    </cfRule>
  </conditionalFormatting>
  <conditionalFormatting sqref="I32">
    <cfRule type="cellIs" dxfId="7374" priority="37" stopIfTrue="1" operator="greaterThan">
      <formula>$H$32</formula>
    </cfRule>
    <cfRule type="cellIs" dxfId="7373" priority="38" stopIfTrue="1" operator="lessThan">
      <formula>$H$32*(-1)</formula>
    </cfRule>
  </conditionalFormatting>
  <conditionalFormatting sqref="I33">
    <cfRule type="cellIs" dxfId="7372" priority="39" stopIfTrue="1" operator="greaterThan">
      <formula>$H$33</formula>
    </cfRule>
    <cfRule type="cellIs" dxfId="7371" priority="40" stopIfTrue="1" operator="lessThan">
      <formula>$H$33*(-1)</formula>
    </cfRule>
  </conditionalFormatting>
  <conditionalFormatting sqref="I34">
    <cfRule type="cellIs" dxfId="7370" priority="41" stopIfTrue="1" operator="greaterThan">
      <formula>$H$34</formula>
    </cfRule>
  </conditionalFormatting>
  <conditionalFormatting sqref="I34">
    <cfRule type="cellIs" dxfId="7369" priority="42" stopIfTrue="1" operator="lessThan">
      <formula>$H$34*(-1)</formula>
    </cfRule>
  </conditionalFormatting>
  <conditionalFormatting sqref="I35">
    <cfRule type="cellIs" dxfId="7368" priority="43" stopIfTrue="1" operator="greaterThan">
      <formula>$H$35</formula>
    </cfRule>
  </conditionalFormatting>
  <conditionalFormatting sqref="I35">
    <cfRule type="cellIs" dxfId="7367" priority="44" stopIfTrue="1" operator="lessThan">
      <formula>$H$35*(-1)</formula>
    </cfRule>
  </conditionalFormatting>
  <conditionalFormatting sqref="I36">
    <cfRule type="cellIs" dxfId="7366" priority="45" stopIfTrue="1" operator="greaterThan">
      <formula>$H$36</formula>
    </cfRule>
  </conditionalFormatting>
  <conditionalFormatting sqref="I36">
    <cfRule type="cellIs" dxfId="7365" priority="46" stopIfTrue="1" operator="lessThan">
      <formula>$H$36*(-1)</formula>
    </cfRule>
  </conditionalFormatting>
  <conditionalFormatting sqref="I37">
    <cfRule type="cellIs" dxfId="7364" priority="47" stopIfTrue="1" operator="greaterThan">
      <formula>$H$37</formula>
    </cfRule>
  </conditionalFormatting>
  <conditionalFormatting sqref="I37">
    <cfRule type="cellIs" dxfId="7363" priority="48" stopIfTrue="1" operator="lessThan">
      <formula>$H$37*(-1)</formula>
    </cfRule>
  </conditionalFormatting>
  <conditionalFormatting sqref="I38">
    <cfRule type="cellIs" dxfId="7362" priority="49" stopIfTrue="1" operator="greaterThan">
      <formula>$H$38</formula>
    </cfRule>
  </conditionalFormatting>
  <conditionalFormatting sqref="I38">
    <cfRule type="cellIs" dxfId="7361" priority="50" stopIfTrue="1" operator="lessThan">
      <formula>$H$38*(-1)</formula>
    </cfRule>
  </conditionalFormatting>
  <conditionalFormatting sqref="I39">
    <cfRule type="cellIs" dxfId="7360" priority="51" stopIfTrue="1" operator="greaterThan">
      <formula>$H$39</formula>
    </cfRule>
  </conditionalFormatting>
  <conditionalFormatting sqref="I39">
    <cfRule type="cellIs" dxfId="7359" priority="52" stopIfTrue="1" operator="lessThan">
      <formula>$H$39*(-1)</formula>
    </cfRule>
  </conditionalFormatting>
  <conditionalFormatting sqref="I40">
    <cfRule type="cellIs" dxfId="7358" priority="53" stopIfTrue="1" operator="greaterThan">
      <formula>$H$40</formula>
    </cfRule>
  </conditionalFormatting>
  <conditionalFormatting sqref="I40">
    <cfRule type="cellIs" dxfId="7357" priority="54" stopIfTrue="1" operator="lessThan">
      <formula>$H$40*(-1)</formula>
    </cfRule>
  </conditionalFormatting>
  <conditionalFormatting sqref="I41">
    <cfRule type="cellIs" dxfId="7356" priority="55" stopIfTrue="1" operator="greaterThan">
      <formula>$H$41</formula>
    </cfRule>
  </conditionalFormatting>
  <conditionalFormatting sqref="I41">
    <cfRule type="cellIs" dxfId="7355" priority="56" stopIfTrue="1" operator="lessThan">
      <formula>$H$41*(-1)</formula>
    </cfRule>
  </conditionalFormatting>
  <conditionalFormatting sqref="I42">
    <cfRule type="cellIs" dxfId="7354" priority="57" stopIfTrue="1" operator="greaterThan">
      <formula>$H$42</formula>
    </cfRule>
  </conditionalFormatting>
  <conditionalFormatting sqref="I42">
    <cfRule type="cellIs" dxfId="7353" priority="58" stopIfTrue="1" operator="lessThan">
      <formula>$H$42*(-1)</formula>
    </cfRule>
  </conditionalFormatting>
  <conditionalFormatting sqref="I43">
    <cfRule type="cellIs" dxfId="7352" priority="59" stopIfTrue="1" operator="greaterThan">
      <formula>$H$43</formula>
    </cfRule>
  </conditionalFormatting>
  <conditionalFormatting sqref="I43">
    <cfRule type="cellIs" dxfId="7351" priority="60" stopIfTrue="1" operator="lessThan">
      <formula>$H$43*(-1)</formula>
    </cfRule>
  </conditionalFormatting>
  <conditionalFormatting sqref="I44">
    <cfRule type="cellIs" dxfId="7350" priority="61" stopIfTrue="1" operator="greaterThan">
      <formula>$H$44</formula>
    </cfRule>
  </conditionalFormatting>
  <conditionalFormatting sqref="I44">
    <cfRule type="cellIs" dxfId="7349" priority="62" stopIfTrue="1" operator="lessThan">
      <formula>$H$44*(-1)</formula>
    </cfRule>
  </conditionalFormatting>
  <conditionalFormatting sqref="I45">
    <cfRule type="cellIs" dxfId="7348" priority="63" stopIfTrue="1" operator="greaterThan">
      <formula>$H$45</formula>
    </cfRule>
  </conditionalFormatting>
  <conditionalFormatting sqref="I45">
    <cfRule type="cellIs" dxfId="7347" priority="64" stopIfTrue="1" operator="lessThan">
      <formula>$H$45*(-1)</formula>
    </cfRule>
  </conditionalFormatting>
  <conditionalFormatting sqref="I46">
    <cfRule type="cellIs" dxfId="7346" priority="65" stopIfTrue="1" operator="greaterThan">
      <formula>$H$46</formula>
    </cfRule>
  </conditionalFormatting>
  <conditionalFormatting sqref="I46">
    <cfRule type="cellIs" dxfId="7345" priority="66" stopIfTrue="1" operator="lessThan">
      <formula>$H$46*(-1)</formula>
    </cfRule>
  </conditionalFormatting>
  <conditionalFormatting sqref="I47">
    <cfRule type="cellIs" dxfId="7344" priority="67" stopIfTrue="1" operator="greaterThan">
      <formula>$H$47</formula>
    </cfRule>
  </conditionalFormatting>
  <conditionalFormatting sqref="I47">
    <cfRule type="cellIs" dxfId="7343" priority="68" stopIfTrue="1" operator="lessThan">
      <formula>$H$47*(-1)</formula>
    </cfRule>
  </conditionalFormatting>
  <conditionalFormatting sqref="I48">
    <cfRule type="cellIs" dxfId="7342" priority="69" stopIfTrue="1" operator="greaterThan">
      <formula>$H$48</formula>
    </cfRule>
  </conditionalFormatting>
  <conditionalFormatting sqref="I48">
    <cfRule type="cellIs" dxfId="7341" priority="70" stopIfTrue="1" operator="lessThan">
      <formula>$H$48*(-1)</formula>
    </cfRule>
  </conditionalFormatting>
  <conditionalFormatting sqref="I49">
    <cfRule type="cellIs" dxfId="7340" priority="71" stopIfTrue="1" operator="greaterThan">
      <formula>$H$49</formula>
    </cfRule>
  </conditionalFormatting>
  <conditionalFormatting sqref="I49">
    <cfRule type="cellIs" dxfId="7339" priority="72" stopIfTrue="1" operator="lessThan">
      <formula>$H$49*(-1)</formula>
    </cfRule>
  </conditionalFormatting>
  <conditionalFormatting sqref="I50">
    <cfRule type="cellIs" dxfId="7338" priority="73" stopIfTrue="1" operator="greaterThan">
      <formula>$H$50</formula>
    </cfRule>
  </conditionalFormatting>
  <conditionalFormatting sqref="I50">
    <cfRule type="cellIs" dxfId="7337" priority="74" stopIfTrue="1" operator="lessThan">
      <formula>$H$50*(-1)</formula>
    </cfRule>
  </conditionalFormatting>
  <conditionalFormatting sqref="I51">
    <cfRule type="cellIs" dxfId="7336" priority="75" stopIfTrue="1" operator="greaterThan">
      <formula>$H$51</formula>
    </cfRule>
  </conditionalFormatting>
  <conditionalFormatting sqref="I51">
    <cfRule type="cellIs" dxfId="7335" priority="76" stopIfTrue="1" operator="lessThan">
      <formula>$H$51*(-1)</formula>
    </cfRule>
  </conditionalFormatting>
  <conditionalFormatting sqref="I52">
    <cfRule type="cellIs" dxfId="7334" priority="77" stopIfTrue="1" operator="greaterThan">
      <formula>$H$52</formula>
    </cfRule>
  </conditionalFormatting>
  <conditionalFormatting sqref="I52">
    <cfRule type="cellIs" dxfId="7333" priority="78" stopIfTrue="1" operator="lessThan">
      <formula>$H$52*(-1)</formula>
    </cfRule>
  </conditionalFormatting>
  <conditionalFormatting sqref="I53">
    <cfRule type="cellIs" dxfId="7332" priority="79" stopIfTrue="1" operator="greaterThan">
      <formula>$H$53</formula>
    </cfRule>
  </conditionalFormatting>
  <conditionalFormatting sqref="I53">
    <cfRule type="cellIs" dxfId="7331" priority="80" stopIfTrue="1" operator="lessThan">
      <formula>$H$53*(-1)</formula>
    </cfRule>
  </conditionalFormatting>
  <conditionalFormatting sqref="I54">
    <cfRule type="cellIs" dxfId="7330" priority="81" stopIfTrue="1" operator="greaterThan">
      <formula>$H$54</formula>
    </cfRule>
  </conditionalFormatting>
  <conditionalFormatting sqref="I54">
    <cfRule type="cellIs" dxfId="7329" priority="82" stopIfTrue="1" operator="lessThan">
      <formula>$H$54*(-1)</formula>
    </cfRule>
  </conditionalFormatting>
  <conditionalFormatting sqref="I55">
    <cfRule type="cellIs" dxfId="7328" priority="83" stopIfTrue="1" operator="greaterThan">
      <formula>$H$55</formula>
    </cfRule>
  </conditionalFormatting>
  <conditionalFormatting sqref="I55">
    <cfRule type="cellIs" dxfId="7327" priority="84" stopIfTrue="1" operator="lessThan">
      <formula>$H$55*(-1)</formula>
    </cfRule>
  </conditionalFormatting>
  <conditionalFormatting sqref="I56">
    <cfRule type="cellIs" dxfId="7326" priority="85" stopIfTrue="1" operator="greaterThan">
      <formula>$H$56</formula>
    </cfRule>
  </conditionalFormatting>
  <conditionalFormatting sqref="I56">
    <cfRule type="cellIs" dxfId="7325" priority="86" stopIfTrue="1" operator="lessThan">
      <formula>$H$56*(-1)</formula>
    </cfRule>
  </conditionalFormatting>
  <conditionalFormatting sqref="I57">
    <cfRule type="cellIs" dxfId="7324" priority="87" stopIfTrue="1" operator="greaterThan">
      <formula>$H$57</formula>
    </cfRule>
  </conditionalFormatting>
  <conditionalFormatting sqref="I57">
    <cfRule type="cellIs" dxfId="7323" priority="88" stopIfTrue="1" operator="lessThan">
      <formula>$H$57*(-1)</formula>
    </cfRule>
  </conditionalFormatting>
  <conditionalFormatting sqref="I58">
    <cfRule type="cellIs" dxfId="7322" priority="89" stopIfTrue="1" operator="greaterThan">
      <formula>$H$58</formula>
    </cfRule>
  </conditionalFormatting>
  <conditionalFormatting sqref="I58">
    <cfRule type="cellIs" dxfId="7321" priority="90" stopIfTrue="1" operator="lessThan">
      <formula>$H$58*(-1)</formula>
    </cfRule>
  </conditionalFormatting>
  <conditionalFormatting sqref="I59">
    <cfRule type="cellIs" dxfId="7320" priority="91" stopIfTrue="1" operator="greaterThan">
      <formula>$H$59</formula>
    </cfRule>
  </conditionalFormatting>
  <conditionalFormatting sqref="I59">
    <cfRule type="cellIs" dxfId="7319" priority="92" stopIfTrue="1" operator="lessThan">
      <formula>$H$59*(-1)</formula>
    </cfRule>
  </conditionalFormatting>
  <conditionalFormatting sqref="I60">
    <cfRule type="cellIs" dxfId="7318" priority="93" stopIfTrue="1" operator="greaterThan">
      <formula>$H$60</formula>
    </cfRule>
  </conditionalFormatting>
  <conditionalFormatting sqref="I60">
    <cfRule type="cellIs" dxfId="7317" priority="94" stopIfTrue="1" operator="lessThan">
      <formula>$H$60*(-1)</formula>
    </cfRule>
  </conditionalFormatting>
  <conditionalFormatting sqref="I61">
    <cfRule type="cellIs" dxfId="7316" priority="95" stopIfTrue="1" operator="greaterThan">
      <formula>$H$61</formula>
    </cfRule>
  </conditionalFormatting>
  <conditionalFormatting sqref="I61">
    <cfRule type="cellIs" dxfId="7315" priority="96" stopIfTrue="1" operator="lessThan">
      <formula>$H$61*(-1)</formula>
    </cfRule>
  </conditionalFormatting>
  <conditionalFormatting sqref="I62">
    <cfRule type="cellIs" dxfId="7314" priority="97" stopIfTrue="1" operator="greaterThan">
      <formula>$H$62</formula>
    </cfRule>
  </conditionalFormatting>
  <conditionalFormatting sqref="I62">
    <cfRule type="cellIs" dxfId="7313" priority="98" stopIfTrue="1" operator="lessThan">
      <formula>$H$62*(-1)</formula>
    </cfRule>
  </conditionalFormatting>
  <conditionalFormatting sqref="I63">
    <cfRule type="cellIs" dxfId="7312" priority="99" stopIfTrue="1" operator="greaterThan">
      <formula>$H$63</formula>
    </cfRule>
  </conditionalFormatting>
  <conditionalFormatting sqref="I63">
    <cfRule type="cellIs" dxfId="7311" priority="100" stopIfTrue="1" operator="lessThan">
      <formula>$H$63*(-1)</formula>
    </cfRule>
  </conditionalFormatting>
  <conditionalFormatting sqref="I64">
    <cfRule type="cellIs" dxfId="7310" priority="101" stopIfTrue="1" operator="greaterThan">
      <formula>$H$64</formula>
    </cfRule>
  </conditionalFormatting>
  <conditionalFormatting sqref="I64">
    <cfRule type="cellIs" dxfId="7309" priority="102" stopIfTrue="1" operator="lessThan">
      <formula>$H$64*(-1)</formula>
    </cfRule>
  </conditionalFormatting>
  <conditionalFormatting sqref="I65">
    <cfRule type="cellIs" dxfId="7308" priority="103" stopIfTrue="1" operator="greaterThan">
      <formula>$H$65</formula>
    </cfRule>
  </conditionalFormatting>
  <conditionalFormatting sqref="I65">
    <cfRule type="cellIs" dxfId="7307" priority="104" stopIfTrue="1" operator="lessThan">
      <formula>$H$65*(-1)</formula>
    </cfRule>
  </conditionalFormatting>
  <conditionalFormatting sqref="I66">
    <cfRule type="cellIs" dxfId="7306" priority="105" stopIfTrue="1" operator="greaterThan">
      <formula>$H$66</formula>
    </cfRule>
  </conditionalFormatting>
  <conditionalFormatting sqref="I66">
    <cfRule type="cellIs" dxfId="7305" priority="106" stopIfTrue="1" operator="lessThan">
      <formula>$H$66*(-1)</formula>
    </cfRule>
  </conditionalFormatting>
  <conditionalFormatting sqref="I67">
    <cfRule type="cellIs" dxfId="7304" priority="107" stopIfTrue="1" operator="greaterThan">
      <formula>$H$67</formula>
    </cfRule>
  </conditionalFormatting>
  <conditionalFormatting sqref="I67">
    <cfRule type="cellIs" dxfId="7303" priority="108" stopIfTrue="1" operator="lessThan">
      <formula>$H$67*(-1)</formula>
    </cfRule>
  </conditionalFormatting>
  <conditionalFormatting sqref="I68">
    <cfRule type="cellIs" dxfId="7302" priority="109" stopIfTrue="1" operator="greaterThan">
      <formula>$H$68</formula>
    </cfRule>
  </conditionalFormatting>
  <conditionalFormatting sqref="I68">
    <cfRule type="cellIs" dxfId="7301" priority="110" stopIfTrue="1" operator="lessThan">
      <formula>$H$68*(-1)</formula>
    </cfRule>
  </conditionalFormatting>
  <conditionalFormatting sqref="I69">
    <cfRule type="cellIs" dxfId="7300" priority="111" stopIfTrue="1" operator="greaterThan">
      <formula>$H$69</formula>
    </cfRule>
  </conditionalFormatting>
  <conditionalFormatting sqref="I69">
    <cfRule type="cellIs" dxfId="7299" priority="112" stopIfTrue="1" operator="lessThan">
      <formula>$H$69*(-1)</formula>
    </cfRule>
  </conditionalFormatting>
  <conditionalFormatting sqref="I70">
    <cfRule type="cellIs" dxfId="7298" priority="113" stopIfTrue="1" operator="greaterThan">
      <formula>$H$70</formula>
    </cfRule>
  </conditionalFormatting>
  <conditionalFormatting sqref="I70">
    <cfRule type="cellIs" dxfId="7297" priority="114" stopIfTrue="1" operator="lessThan">
      <formula>$H$70*(-1)</formula>
    </cfRule>
  </conditionalFormatting>
  <conditionalFormatting sqref="I71">
    <cfRule type="cellIs" dxfId="7296" priority="115" stopIfTrue="1" operator="greaterThan">
      <formula>$H$71</formula>
    </cfRule>
  </conditionalFormatting>
  <conditionalFormatting sqref="I71">
    <cfRule type="cellIs" dxfId="7295" priority="116" stopIfTrue="1" operator="lessThan">
      <formula>$H$71*(-1)</formula>
    </cfRule>
  </conditionalFormatting>
  <conditionalFormatting sqref="I72">
    <cfRule type="cellIs" dxfId="7294" priority="117" stopIfTrue="1" operator="greaterThan">
      <formula>$H$72</formula>
    </cfRule>
  </conditionalFormatting>
  <conditionalFormatting sqref="I72">
    <cfRule type="cellIs" dxfId="7293" priority="118" stopIfTrue="1" operator="lessThan">
      <formula>$H$72*(-1)</formula>
    </cfRule>
  </conditionalFormatting>
  <conditionalFormatting sqref="I73">
    <cfRule type="cellIs" dxfId="7292" priority="119" stopIfTrue="1" operator="greaterThan">
      <formula>$H$73</formula>
    </cfRule>
  </conditionalFormatting>
  <conditionalFormatting sqref="I73">
    <cfRule type="cellIs" dxfId="7291" priority="120" stopIfTrue="1" operator="lessThan">
      <formula>$H$73*(-1)</formula>
    </cfRule>
  </conditionalFormatting>
  <conditionalFormatting sqref="I74">
    <cfRule type="cellIs" dxfId="7290" priority="121" stopIfTrue="1" operator="greaterThan">
      <formula>$H$74</formula>
    </cfRule>
  </conditionalFormatting>
  <conditionalFormatting sqref="I74">
    <cfRule type="cellIs" dxfId="7289" priority="122" stopIfTrue="1" operator="lessThan">
      <formula>$H$74*(-1)</formula>
    </cfRule>
  </conditionalFormatting>
  <conditionalFormatting sqref="I75">
    <cfRule type="cellIs" dxfId="7288" priority="123" stopIfTrue="1" operator="greaterThan">
      <formula>$H$75</formula>
    </cfRule>
  </conditionalFormatting>
  <conditionalFormatting sqref="I75">
    <cfRule type="cellIs" dxfId="7287" priority="124" stopIfTrue="1" operator="lessThan">
      <formula>$H$75*(-1)</formula>
    </cfRule>
  </conditionalFormatting>
  <conditionalFormatting sqref="I76">
    <cfRule type="cellIs" dxfId="7286" priority="125" stopIfTrue="1" operator="greaterThan">
      <formula>$H$76</formula>
    </cfRule>
  </conditionalFormatting>
  <conditionalFormatting sqref="I76">
    <cfRule type="cellIs" dxfId="7285" priority="126" stopIfTrue="1" operator="lessThan">
      <formula>$H$76*(-1)</formula>
    </cfRule>
  </conditionalFormatting>
  <conditionalFormatting sqref="I77">
    <cfRule type="cellIs" dxfId="7284" priority="127" stopIfTrue="1" operator="greaterThan">
      <formula>$H$77</formula>
    </cfRule>
  </conditionalFormatting>
  <conditionalFormatting sqref="I77">
    <cfRule type="cellIs" dxfId="7283" priority="128" stopIfTrue="1" operator="lessThan">
      <formula>$H$77*(-1)</formula>
    </cfRule>
  </conditionalFormatting>
  <conditionalFormatting sqref="I78">
    <cfRule type="cellIs" dxfId="7282" priority="129" stopIfTrue="1" operator="greaterThan">
      <formula>$H$78</formula>
    </cfRule>
  </conditionalFormatting>
  <conditionalFormatting sqref="I78">
    <cfRule type="cellIs" dxfId="7281" priority="130" stopIfTrue="1" operator="lessThan">
      <formula>$H$78*(-1)</formula>
    </cfRule>
  </conditionalFormatting>
  <conditionalFormatting sqref="I79">
    <cfRule type="cellIs" dxfId="7280" priority="131" stopIfTrue="1" operator="greaterThan">
      <formula>$H$79</formula>
    </cfRule>
  </conditionalFormatting>
  <conditionalFormatting sqref="I79">
    <cfRule type="cellIs" dxfId="7279" priority="132" stopIfTrue="1" operator="lessThan">
      <formula>$H$79*(-1)</formula>
    </cfRule>
  </conditionalFormatting>
  <conditionalFormatting sqref="I80">
    <cfRule type="cellIs" dxfId="7278" priority="133" stopIfTrue="1" operator="greaterThan">
      <formula>$H$80</formula>
    </cfRule>
  </conditionalFormatting>
  <conditionalFormatting sqref="I80">
    <cfRule type="cellIs" dxfId="7277" priority="134" stopIfTrue="1" operator="lessThan">
      <formula>$H$80*(-1)</formula>
    </cfRule>
  </conditionalFormatting>
  <conditionalFormatting sqref="I81">
    <cfRule type="cellIs" dxfId="7276" priority="135" stopIfTrue="1" operator="greaterThan">
      <formula>$H$81</formula>
    </cfRule>
  </conditionalFormatting>
  <conditionalFormatting sqref="I81">
    <cfRule type="cellIs" dxfId="7275" priority="136" stopIfTrue="1" operator="lessThan">
      <formula>$H$81*(-1)</formula>
    </cfRule>
  </conditionalFormatting>
  <conditionalFormatting sqref="I82">
    <cfRule type="cellIs" dxfId="7274" priority="137" stopIfTrue="1" operator="greaterThan">
      <formula>$H$82</formula>
    </cfRule>
  </conditionalFormatting>
  <conditionalFormatting sqref="I82">
    <cfRule type="cellIs" dxfId="7273" priority="138" stopIfTrue="1" operator="lessThan">
      <formula>$H$82*(-1)</formula>
    </cfRule>
  </conditionalFormatting>
  <conditionalFormatting sqref="I83">
    <cfRule type="cellIs" dxfId="7272" priority="139" stopIfTrue="1" operator="greaterThan">
      <formula>$H$83</formula>
    </cfRule>
  </conditionalFormatting>
  <conditionalFormatting sqref="I83">
    <cfRule type="cellIs" dxfId="7271" priority="140" stopIfTrue="1" operator="lessThan">
      <formula>$H$83*(-1)</formula>
    </cfRule>
  </conditionalFormatting>
  <conditionalFormatting sqref="I84">
    <cfRule type="cellIs" dxfId="7270" priority="141" stopIfTrue="1" operator="greaterThan">
      <formula>$H$84</formula>
    </cfRule>
  </conditionalFormatting>
  <conditionalFormatting sqref="I84">
    <cfRule type="cellIs" dxfId="7269" priority="142" stopIfTrue="1" operator="lessThan">
      <formula>$H$84*(-1)</formula>
    </cfRule>
  </conditionalFormatting>
  <conditionalFormatting sqref="I85">
    <cfRule type="cellIs" dxfId="7268" priority="143" stopIfTrue="1" operator="greaterThan">
      <formula>$H$85</formula>
    </cfRule>
  </conditionalFormatting>
  <conditionalFormatting sqref="I85">
    <cfRule type="cellIs" dxfId="7267" priority="144" stopIfTrue="1" operator="lessThan">
      <formula>$H$85*(-1)</formula>
    </cfRule>
  </conditionalFormatting>
  <conditionalFormatting sqref="I86">
    <cfRule type="cellIs" dxfId="7266" priority="145" stopIfTrue="1" operator="greaterThan">
      <formula>$H$86</formula>
    </cfRule>
  </conditionalFormatting>
  <conditionalFormatting sqref="I86">
    <cfRule type="cellIs" dxfId="7265" priority="146" stopIfTrue="1" operator="lessThan">
      <formula>$H$86*(-1)</formula>
    </cfRule>
  </conditionalFormatting>
  <conditionalFormatting sqref="I87">
    <cfRule type="cellIs" dxfId="7264" priority="147" stopIfTrue="1" operator="greaterThan">
      <formula>$H$87</formula>
    </cfRule>
  </conditionalFormatting>
  <conditionalFormatting sqref="I87">
    <cfRule type="cellIs" dxfId="7263" priority="148" stopIfTrue="1" operator="lessThan">
      <formula>$H$87*(-1)</formula>
    </cfRule>
  </conditionalFormatting>
  <conditionalFormatting sqref="I88">
    <cfRule type="cellIs" dxfId="7262" priority="149" stopIfTrue="1" operator="greaterThan">
      <formula>$H$88</formula>
    </cfRule>
  </conditionalFormatting>
  <conditionalFormatting sqref="I88">
    <cfRule type="cellIs" dxfId="7261" priority="150" stopIfTrue="1" operator="lessThan">
      <formula>$H$88*(-1)</formula>
    </cfRule>
  </conditionalFormatting>
  <conditionalFormatting sqref="I89">
    <cfRule type="cellIs" dxfId="7260" priority="151" stopIfTrue="1" operator="greaterThan">
      <formula>$H$89</formula>
    </cfRule>
  </conditionalFormatting>
  <conditionalFormatting sqref="I89">
    <cfRule type="cellIs" dxfId="7259" priority="152" stopIfTrue="1" operator="lessThan">
      <formula>$H$89*(-1)</formula>
    </cfRule>
  </conditionalFormatting>
  <conditionalFormatting sqref="I90">
    <cfRule type="cellIs" dxfId="7258" priority="153" stopIfTrue="1" operator="greaterThan">
      <formula>$H$90</formula>
    </cfRule>
  </conditionalFormatting>
  <conditionalFormatting sqref="I90">
    <cfRule type="cellIs" dxfId="7257" priority="154" stopIfTrue="1" operator="lessThan">
      <formula>$H$90*(-1)</formula>
    </cfRule>
  </conditionalFormatting>
  <conditionalFormatting sqref="I91">
    <cfRule type="cellIs" dxfId="7256" priority="155" stopIfTrue="1" operator="greaterThan">
      <formula>$H$91</formula>
    </cfRule>
  </conditionalFormatting>
  <conditionalFormatting sqref="I91">
    <cfRule type="cellIs" dxfId="7255" priority="156" stopIfTrue="1" operator="lessThan">
      <formula>$H$91*(-1)</formula>
    </cfRule>
  </conditionalFormatting>
  <conditionalFormatting sqref="I92">
    <cfRule type="cellIs" dxfId="7254" priority="157" stopIfTrue="1" operator="greaterThan">
      <formula>$H$92</formula>
    </cfRule>
  </conditionalFormatting>
  <conditionalFormatting sqref="I92">
    <cfRule type="cellIs" dxfId="7253" priority="158" stopIfTrue="1" operator="lessThan">
      <formula>$H$92*(-1)</formula>
    </cfRule>
  </conditionalFormatting>
  <conditionalFormatting sqref="I93">
    <cfRule type="cellIs" dxfId="7252" priority="159" stopIfTrue="1" operator="greaterThan">
      <formula>$H$93</formula>
    </cfRule>
  </conditionalFormatting>
  <conditionalFormatting sqref="I93">
    <cfRule type="cellIs" dxfId="7251" priority="160" stopIfTrue="1" operator="lessThan">
      <formula>$H$93*(-1)</formula>
    </cfRule>
  </conditionalFormatting>
  <conditionalFormatting sqref="I94">
    <cfRule type="cellIs" dxfId="7250" priority="161" stopIfTrue="1" operator="greaterThan">
      <formula>$H$94</formula>
    </cfRule>
  </conditionalFormatting>
  <conditionalFormatting sqref="I94">
    <cfRule type="cellIs" dxfId="7249" priority="162" stopIfTrue="1" operator="lessThan">
      <formula>$H$94*(-1)</formula>
    </cfRule>
  </conditionalFormatting>
  <conditionalFormatting sqref="I95">
    <cfRule type="cellIs" dxfId="7248" priority="163" stopIfTrue="1" operator="greaterThan">
      <formula>$H$95</formula>
    </cfRule>
  </conditionalFormatting>
  <conditionalFormatting sqref="I95">
    <cfRule type="cellIs" dxfId="7247" priority="164" stopIfTrue="1" operator="lessThan">
      <formula>$H$95*(-1)</formula>
    </cfRule>
  </conditionalFormatting>
  <conditionalFormatting sqref="I96">
    <cfRule type="cellIs" dxfId="7246" priority="165" stopIfTrue="1" operator="greaterThan">
      <formula>$H$96</formula>
    </cfRule>
  </conditionalFormatting>
  <conditionalFormatting sqref="I96">
    <cfRule type="cellIs" dxfId="7245" priority="166" stopIfTrue="1" operator="lessThan">
      <formula>$H$96*(-1)</formula>
    </cfRule>
  </conditionalFormatting>
  <conditionalFormatting sqref="I97">
    <cfRule type="cellIs" dxfId="7244" priority="167" stopIfTrue="1" operator="greaterThan">
      <formula>$H$97</formula>
    </cfRule>
  </conditionalFormatting>
  <conditionalFormatting sqref="I97">
    <cfRule type="cellIs" dxfId="7243" priority="168" stopIfTrue="1" operator="lessThan">
      <formula>$H$97*(-1)</formula>
    </cfRule>
  </conditionalFormatting>
  <conditionalFormatting sqref="I98">
    <cfRule type="cellIs" dxfId="7242" priority="169" stopIfTrue="1" operator="greaterThan">
      <formula>$H$98</formula>
    </cfRule>
  </conditionalFormatting>
  <conditionalFormatting sqref="I98">
    <cfRule type="cellIs" dxfId="7241" priority="170" stopIfTrue="1" operator="lessThan">
      <formula>$H$98*(-1)</formula>
    </cfRule>
  </conditionalFormatting>
  <conditionalFormatting sqref="I99">
    <cfRule type="cellIs" dxfId="7240" priority="171" stopIfTrue="1" operator="greaterThan">
      <formula>$H$99</formula>
    </cfRule>
  </conditionalFormatting>
  <conditionalFormatting sqref="I99">
    <cfRule type="cellIs" dxfId="7239" priority="172" stopIfTrue="1" operator="lessThan">
      <formula>$H$99*(-1)</formula>
    </cfRule>
  </conditionalFormatting>
  <conditionalFormatting sqref="I100">
    <cfRule type="cellIs" dxfId="7238" priority="173" stopIfTrue="1" operator="greaterThan">
      <formula>$H$100</formula>
    </cfRule>
  </conditionalFormatting>
  <conditionalFormatting sqref="I100">
    <cfRule type="cellIs" dxfId="7237" priority="174" stopIfTrue="1" operator="lessThan">
      <formula>$H$100*(-1)</formula>
    </cfRule>
  </conditionalFormatting>
  <conditionalFormatting sqref="I101">
    <cfRule type="cellIs" dxfId="7236" priority="175" stopIfTrue="1" operator="greaterThan">
      <formula>$H$101</formula>
    </cfRule>
  </conditionalFormatting>
  <conditionalFormatting sqref="I101">
    <cfRule type="cellIs" dxfId="7235" priority="176" stopIfTrue="1" operator="lessThan">
      <formula>$H$101*(-1)</formula>
    </cfRule>
  </conditionalFormatting>
  <conditionalFormatting sqref="I102">
    <cfRule type="cellIs" dxfId="7234" priority="177" stopIfTrue="1" operator="greaterThan">
      <formula>$H$102</formula>
    </cfRule>
  </conditionalFormatting>
  <conditionalFormatting sqref="I102">
    <cfRule type="cellIs" dxfId="7233" priority="178" stopIfTrue="1" operator="lessThan">
      <formula>$H$102*(-1)</formula>
    </cfRule>
  </conditionalFormatting>
  <conditionalFormatting sqref="I103">
    <cfRule type="cellIs" dxfId="7232" priority="179" stopIfTrue="1" operator="greaterThan">
      <formula>$H$103</formula>
    </cfRule>
  </conditionalFormatting>
  <conditionalFormatting sqref="I103">
    <cfRule type="cellIs" dxfId="7231" priority="180" stopIfTrue="1" operator="lessThan">
      <formula>$H$103*(-1)</formula>
    </cfRule>
  </conditionalFormatting>
  <conditionalFormatting sqref="I104">
    <cfRule type="cellIs" dxfId="7230" priority="181" stopIfTrue="1" operator="greaterThan">
      <formula>$H$104</formula>
    </cfRule>
  </conditionalFormatting>
  <conditionalFormatting sqref="I104">
    <cfRule type="cellIs" dxfId="7229" priority="182" stopIfTrue="1" operator="lessThan">
      <formula>$H$104*(-1)</formula>
    </cfRule>
  </conditionalFormatting>
  <conditionalFormatting sqref="I105">
    <cfRule type="cellIs" dxfId="7228" priority="183" stopIfTrue="1" operator="greaterThan">
      <formula>$H$105</formula>
    </cfRule>
  </conditionalFormatting>
  <conditionalFormatting sqref="I105">
    <cfRule type="cellIs" dxfId="7227" priority="184" stopIfTrue="1" operator="lessThan">
      <formula>$H$105*(-1)</formula>
    </cfRule>
  </conditionalFormatting>
  <conditionalFormatting sqref="I106">
    <cfRule type="cellIs" dxfId="7226" priority="185" stopIfTrue="1" operator="greaterThan">
      <formula>$H$106</formula>
    </cfRule>
  </conditionalFormatting>
  <conditionalFormatting sqref="I106">
    <cfRule type="cellIs" dxfId="7225" priority="186" stopIfTrue="1" operator="lessThan">
      <formula>$H$106*(-1)</formula>
    </cfRule>
  </conditionalFormatting>
  <conditionalFormatting sqref="I107">
    <cfRule type="cellIs" dxfId="7224" priority="187" stopIfTrue="1" operator="greaterThan">
      <formula>$H$107</formula>
    </cfRule>
  </conditionalFormatting>
  <conditionalFormatting sqref="I107">
    <cfRule type="cellIs" dxfId="7223" priority="188" stopIfTrue="1" operator="lessThan">
      <formula>$H$107*(-1)</formula>
    </cfRule>
  </conditionalFormatting>
  <conditionalFormatting sqref="I108">
    <cfRule type="cellIs" dxfId="7222" priority="189" stopIfTrue="1" operator="greaterThan">
      <formula>$H$108</formula>
    </cfRule>
  </conditionalFormatting>
  <conditionalFormatting sqref="I108">
    <cfRule type="cellIs" dxfId="7221" priority="190" stopIfTrue="1" operator="lessThan">
      <formula>$H$108*(-1)</formula>
    </cfRule>
  </conditionalFormatting>
  <conditionalFormatting sqref="I109">
    <cfRule type="cellIs" dxfId="7220" priority="191" stopIfTrue="1" operator="greaterThan">
      <formula>$H$109</formula>
    </cfRule>
  </conditionalFormatting>
  <conditionalFormatting sqref="I109">
    <cfRule type="cellIs" dxfId="7219" priority="192" stopIfTrue="1" operator="lessThan">
      <formula>$H$109*(-1)</formula>
    </cfRule>
  </conditionalFormatting>
  <conditionalFormatting sqref="I110">
    <cfRule type="cellIs" dxfId="7218" priority="193" stopIfTrue="1" operator="greaterThan">
      <formula>$H$110</formula>
    </cfRule>
  </conditionalFormatting>
  <conditionalFormatting sqref="I110">
    <cfRule type="cellIs" dxfId="7217" priority="194" stopIfTrue="1" operator="lessThan">
      <formula>$H$110*(-1)</formula>
    </cfRule>
  </conditionalFormatting>
  <conditionalFormatting sqref="I111">
    <cfRule type="cellIs" dxfId="7216" priority="195" stopIfTrue="1" operator="greaterThan">
      <formula>$H$111</formula>
    </cfRule>
  </conditionalFormatting>
  <conditionalFormatting sqref="I111">
    <cfRule type="cellIs" dxfId="7215" priority="196" stopIfTrue="1" operator="lessThan">
      <formula>$H$111*(-1)</formula>
    </cfRule>
  </conditionalFormatting>
  <conditionalFormatting sqref="I112">
    <cfRule type="cellIs" dxfId="7214" priority="197" stopIfTrue="1" operator="greaterThan">
      <formula>$H$112</formula>
    </cfRule>
  </conditionalFormatting>
  <conditionalFormatting sqref="I112">
    <cfRule type="cellIs" dxfId="7213" priority="198" stopIfTrue="1" operator="lessThan">
      <formula>$H$112*(-1)</formula>
    </cfRule>
  </conditionalFormatting>
  <conditionalFormatting sqref="I113">
    <cfRule type="cellIs" dxfId="7212" priority="199" stopIfTrue="1" operator="greaterThan">
      <formula>$H$113</formula>
    </cfRule>
  </conditionalFormatting>
  <conditionalFormatting sqref="I113">
    <cfRule type="cellIs" dxfId="7211" priority="200" stopIfTrue="1" operator="lessThan">
      <formula>$H$113*(-1)</formula>
    </cfRule>
  </conditionalFormatting>
  <conditionalFormatting sqref="I114">
    <cfRule type="cellIs" dxfId="7210" priority="201" stopIfTrue="1" operator="greaterThan">
      <formula>$H$114</formula>
    </cfRule>
  </conditionalFormatting>
  <conditionalFormatting sqref="I114">
    <cfRule type="cellIs" dxfId="7209" priority="202" stopIfTrue="1" operator="lessThan">
      <formula>$H$114*(-1)</formula>
    </cfRule>
  </conditionalFormatting>
  <conditionalFormatting sqref="I115">
    <cfRule type="cellIs" dxfId="7208" priority="203" stopIfTrue="1" operator="greaterThan">
      <formula>$H$115</formula>
    </cfRule>
  </conditionalFormatting>
  <conditionalFormatting sqref="I115">
    <cfRule type="cellIs" dxfId="7207" priority="204" stopIfTrue="1" operator="lessThan">
      <formula>$H$115*(-1)</formula>
    </cfRule>
  </conditionalFormatting>
  <conditionalFormatting sqref="I116">
    <cfRule type="cellIs" dxfId="7206" priority="205" stopIfTrue="1" operator="greaterThan">
      <formula>$H$116</formula>
    </cfRule>
  </conditionalFormatting>
  <conditionalFormatting sqref="I116">
    <cfRule type="cellIs" dxfId="7205" priority="206" stopIfTrue="1" operator="lessThan">
      <formula>$H$116*(-1)</formula>
    </cfRule>
  </conditionalFormatting>
  <conditionalFormatting sqref="I117">
    <cfRule type="cellIs" dxfId="7204" priority="207" stopIfTrue="1" operator="greaterThan">
      <formula>$H$117</formula>
    </cfRule>
  </conditionalFormatting>
  <conditionalFormatting sqref="I117">
    <cfRule type="cellIs" dxfId="7203" priority="208" stopIfTrue="1" operator="lessThan">
      <formula>$H$117*(-1)</formula>
    </cfRule>
  </conditionalFormatting>
  <conditionalFormatting sqref="I118">
    <cfRule type="cellIs" dxfId="7202" priority="209" stopIfTrue="1" operator="greaterThan">
      <formula>$H$118</formula>
    </cfRule>
  </conditionalFormatting>
  <conditionalFormatting sqref="I118">
    <cfRule type="cellIs" dxfId="7201" priority="210" stopIfTrue="1" operator="lessThan">
      <formula>$H$118*(-1)</formula>
    </cfRule>
  </conditionalFormatting>
  <conditionalFormatting sqref="I119">
    <cfRule type="cellIs" dxfId="7200" priority="211" stopIfTrue="1" operator="greaterThan">
      <formula>$H$119</formula>
    </cfRule>
  </conditionalFormatting>
  <conditionalFormatting sqref="I119">
    <cfRule type="cellIs" dxfId="7199" priority="212" stopIfTrue="1" operator="lessThan">
      <formula>$H$119*(-1)</formula>
    </cfRule>
  </conditionalFormatting>
  <conditionalFormatting sqref="I120">
    <cfRule type="cellIs" dxfId="7198" priority="213" stopIfTrue="1" operator="greaterThan">
      <formula>$H$120</formula>
    </cfRule>
  </conditionalFormatting>
  <conditionalFormatting sqref="I120">
    <cfRule type="cellIs" dxfId="7197" priority="214" stopIfTrue="1" operator="lessThan">
      <formula>$H$120*(-1)</formula>
    </cfRule>
  </conditionalFormatting>
  <conditionalFormatting sqref="I121">
    <cfRule type="cellIs" dxfId="7196" priority="215" stopIfTrue="1" operator="greaterThan">
      <formula>$H$121</formula>
    </cfRule>
  </conditionalFormatting>
  <conditionalFormatting sqref="I121">
    <cfRule type="cellIs" dxfId="7195" priority="216" stopIfTrue="1" operator="lessThan">
      <formula>$H$121*(-1)</formula>
    </cfRule>
  </conditionalFormatting>
  <conditionalFormatting sqref="I122">
    <cfRule type="cellIs" dxfId="7194" priority="217" stopIfTrue="1" operator="greaterThan">
      <formula>$H$122</formula>
    </cfRule>
  </conditionalFormatting>
  <conditionalFormatting sqref="I122">
    <cfRule type="cellIs" dxfId="7193" priority="218" stopIfTrue="1" operator="lessThan">
      <formula>$H$122*(-1)</formula>
    </cfRule>
  </conditionalFormatting>
  <conditionalFormatting sqref="I123">
    <cfRule type="cellIs" dxfId="7192" priority="219" stopIfTrue="1" operator="greaterThan">
      <formula>$H$123</formula>
    </cfRule>
  </conditionalFormatting>
  <conditionalFormatting sqref="I123">
    <cfRule type="cellIs" dxfId="7191" priority="220" stopIfTrue="1" operator="lessThan">
      <formula>$H$123*(-1)</formula>
    </cfRule>
  </conditionalFormatting>
  <conditionalFormatting sqref="I124">
    <cfRule type="cellIs" dxfId="7190" priority="221" stopIfTrue="1" operator="greaterThan">
      <formula>$H$124</formula>
    </cfRule>
  </conditionalFormatting>
  <conditionalFormatting sqref="I124">
    <cfRule type="cellIs" dxfId="7189" priority="222" stopIfTrue="1" operator="lessThan">
      <formula>$H$124*(-1)</formula>
    </cfRule>
  </conditionalFormatting>
  <conditionalFormatting sqref="I125">
    <cfRule type="cellIs" dxfId="7188" priority="223" stopIfTrue="1" operator="greaterThan">
      <formula>$H$125</formula>
    </cfRule>
  </conditionalFormatting>
  <conditionalFormatting sqref="I125">
    <cfRule type="cellIs" dxfId="7187" priority="224" stopIfTrue="1" operator="lessThan">
      <formula>$H$125*(-1)</formula>
    </cfRule>
  </conditionalFormatting>
  <conditionalFormatting sqref="I126">
    <cfRule type="cellIs" dxfId="7186" priority="225" stopIfTrue="1" operator="greaterThan">
      <formula>$H$126</formula>
    </cfRule>
  </conditionalFormatting>
  <conditionalFormatting sqref="I126">
    <cfRule type="cellIs" dxfId="7185" priority="226" stopIfTrue="1" operator="lessThan">
      <formula>$H$126*(-1)</formula>
    </cfRule>
  </conditionalFormatting>
  <conditionalFormatting sqref="I127">
    <cfRule type="cellIs" dxfId="7184" priority="227" stopIfTrue="1" operator="greaterThan">
      <formula>$H$127</formula>
    </cfRule>
  </conditionalFormatting>
  <conditionalFormatting sqref="I127">
    <cfRule type="cellIs" dxfId="7183" priority="228" stopIfTrue="1" operator="lessThan">
      <formula>$H$127*(-1)</formula>
    </cfRule>
  </conditionalFormatting>
  <conditionalFormatting sqref="I128">
    <cfRule type="cellIs" dxfId="7182" priority="229" stopIfTrue="1" operator="greaterThan">
      <formula>$H$128</formula>
    </cfRule>
  </conditionalFormatting>
  <conditionalFormatting sqref="I128">
    <cfRule type="cellIs" dxfId="7181" priority="230" stopIfTrue="1" operator="lessThan">
      <formula>$H$128*(-1)</formula>
    </cfRule>
  </conditionalFormatting>
  <conditionalFormatting sqref="I129">
    <cfRule type="cellIs" dxfId="7180" priority="231" stopIfTrue="1" operator="greaterThan">
      <formula>$H$129</formula>
    </cfRule>
  </conditionalFormatting>
  <conditionalFormatting sqref="I129">
    <cfRule type="cellIs" dxfId="7179" priority="232" stopIfTrue="1" operator="lessThan">
      <formula>$H$129*(-1)</formula>
    </cfRule>
  </conditionalFormatting>
  <conditionalFormatting sqref="I130">
    <cfRule type="cellIs" dxfId="7178" priority="233" stopIfTrue="1" operator="greaterThan">
      <formula>$H$130</formula>
    </cfRule>
  </conditionalFormatting>
  <conditionalFormatting sqref="I130">
    <cfRule type="cellIs" dxfId="7177" priority="234" stopIfTrue="1" operator="lessThan">
      <formula>$H$130*(-1)</formula>
    </cfRule>
  </conditionalFormatting>
  <conditionalFormatting sqref="I131">
    <cfRule type="cellIs" dxfId="7176" priority="235" stopIfTrue="1" operator="greaterThan">
      <formula>$H$131</formula>
    </cfRule>
  </conditionalFormatting>
  <conditionalFormatting sqref="I131">
    <cfRule type="cellIs" dxfId="7175" priority="236" stopIfTrue="1" operator="lessThan">
      <formula>$H$131*(-1)</formula>
    </cfRule>
  </conditionalFormatting>
  <conditionalFormatting sqref="I132">
    <cfRule type="cellIs" dxfId="7174" priority="237" stopIfTrue="1" operator="greaterThan">
      <formula>$H$132</formula>
    </cfRule>
  </conditionalFormatting>
  <conditionalFormatting sqref="I132">
    <cfRule type="cellIs" dxfId="7173" priority="238" stopIfTrue="1" operator="lessThan">
      <formula>$H$132*(-1)</formula>
    </cfRule>
  </conditionalFormatting>
  <conditionalFormatting sqref="I133">
    <cfRule type="cellIs" dxfId="7172" priority="239" stopIfTrue="1" operator="greaterThan">
      <formula>$H$133</formula>
    </cfRule>
  </conditionalFormatting>
  <conditionalFormatting sqref="I133">
    <cfRule type="cellIs" dxfId="7171" priority="240" stopIfTrue="1" operator="lessThan">
      <formula>$H$133*(-1)</formula>
    </cfRule>
  </conditionalFormatting>
  <conditionalFormatting sqref="I134">
    <cfRule type="cellIs" dxfId="7170" priority="241" stopIfTrue="1" operator="greaterThan">
      <formula>$H$134</formula>
    </cfRule>
  </conditionalFormatting>
  <conditionalFormatting sqref="I134">
    <cfRule type="cellIs" dxfId="7169" priority="242" stopIfTrue="1" operator="lessThan">
      <formula>$H$134*(-1)</formula>
    </cfRule>
  </conditionalFormatting>
  <conditionalFormatting sqref="I135">
    <cfRule type="cellIs" dxfId="7168" priority="243" stopIfTrue="1" operator="greaterThan">
      <formula>$H$135</formula>
    </cfRule>
  </conditionalFormatting>
  <conditionalFormatting sqref="I135">
    <cfRule type="cellIs" dxfId="7167" priority="244" stopIfTrue="1" operator="lessThan">
      <formula>$H$135*(-1)</formula>
    </cfRule>
  </conditionalFormatting>
  <conditionalFormatting sqref="I136">
    <cfRule type="cellIs" dxfId="7166" priority="245" stopIfTrue="1" operator="greaterThan">
      <formula>$H$136</formula>
    </cfRule>
  </conditionalFormatting>
  <conditionalFormatting sqref="I136">
    <cfRule type="cellIs" dxfId="7165" priority="246" stopIfTrue="1" operator="lessThan">
      <formula>$H$136*(-1)</formula>
    </cfRule>
  </conditionalFormatting>
  <conditionalFormatting sqref="I137">
    <cfRule type="cellIs" dxfId="7164" priority="247" stopIfTrue="1" operator="greaterThan">
      <formula>$H$137</formula>
    </cfRule>
  </conditionalFormatting>
  <conditionalFormatting sqref="I137">
    <cfRule type="cellIs" dxfId="7163" priority="248" stopIfTrue="1" operator="lessThan">
      <formula>$H$137*(-1)</formula>
    </cfRule>
  </conditionalFormatting>
  <conditionalFormatting sqref="I138">
    <cfRule type="cellIs" dxfId="7162" priority="249" stopIfTrue="1" operator="greaterThan">
      <formula>$H$138</formula>
    </cfRule>
  </conditionalFormatting>
  <conditionalFormatting sqref="I138">
    <cfRule type="cellIs" dxfId="7161" priority="250" stopIfTrue="1" operator="lessThan">
      <formula>$H$138*(-1)</formula>
    </cfRule>
  </conditionalFormatting>
  <conditionalFormatting sqref="I139">
    <cfRule type="cellIs" dxfId="7160" priority="251" stopIfTrue="1" operator="greaterThan">
      <formula>$H$139</formula>
    </cfRule>
  </conditionalFormatting>
  <conditionalFormatting sqref="I139">
    <cfRule type="cellIs" dxfId="7159" priority="252" stopIfTrue="1" operator="lessThan">
      <formula>$H$139*(-1)</formula>
    </cfRule>
  </conditionalFormatting>
  <conditionalFormatting sqref="I140">
    <cfRule type="cellIs" dxfId="7158" priority="253" stopIfTrue="1" operator="greaterThan">
      <formula>$H$140</formula>
    </cfRule>
  </conditionalFormatting>
  <conditionalFormatting sqref="I140">
    <cfRule type="cellIs" dxfId="7157" priority="254" stopIfTrue="1" operator="lessThan">
      <formula>$H$140*(-1)</formula>
    </cfRule>
  </conditionalFormatting>
  <conditionalFormatting sqref="I141">
    <cfRule type="cellIs" dxfId="7156" priority="255" stopIfTrue="1" operator="greaterThan">
      <formula>$H$141</formula>
    </cfRule>
  </conditionalFormatting>
  <conditionalFormatting sqref="I141">
    <cfRule type="cellIs" dxfId="7155" priority="256" stopIfTrue="1" operator="lessThan">
      <formula>$H$141*(-1)</formula>
    </cfRule>
  </conditionalFormatting>
  <conditionalFormatting sqref="I142">
    <cfRule type="cellIs" dxfId="7154" priority="257" stopIfTrue="1" operator="greaterThan">
      <formula>$H$142</formula>
    </cfRule>
  </conditionalFormatting>
  <conditionalFormatting sqref="I142">
    <cfRule type="cellIs" dxfId="7153" priority="258" stopIfTrue="1" operator="lessThan">
      <formula>$H$142*(-1)</formula>
    </cfRule>
  </conditionalFormatting>
  <conditionalFormatting sqref="I143">
    <cfRule type="cellIs" dxfId="7152" priority="259" stopIfTrue="1" operator="greaterThan">
      <formula>$H$143</formula>
    </cfRule>
  </conditionalFormatting>
  <conditionalFormatting sqref="I143">
    <cfRule type="cellIs" dxfId="7151" priority="260" stopIfTrue="1" operator="lessThan">
      <formula>$H$143*(-1)</formula>
    </cfRule>
  </conditionalFormatting>
  <conditionalFormatting sqref="I144">
    <cfRule type="cellIs" dxfId="7150" priority="261" stopIfTrue="1" operator="greaterThan">
      <formula>$H$144</formula>
    </cfRule>
  </conditionalFormatting>
  <conditionalFormatting sqref="I144">
    <cfRule type="cellIs" dxfId="7149" priority="262" stopIfTrue="1" operator="lessThan">
      <formula>$H$144*(-1)</formula>
    </cfRule>
  </conditionalFormatting>
  <conditionalFormatting sqref="I145">
    <cfRule type="cellIs" dxfId="7148" priority="263" stopIfTrue="1" operator="greaterThan">
      <formula>$H$145</formula>
    </cfRule>
  </conditionalFormatting>
  <conditionalFormatting sqref="I145">
    <cfRule type="cellIs" dxfId="7147" priority="264" stopIfTrue="1" operator="lessThan">
      <formula>$H$145*(-1)</formula>
    </cfRule>
  </conditionalFormatting>
  <conditionalFormatting sqref="I146">
    <cfRule type="cellIs" dxfId="7146" priority="265" stopIfTrue="1" operator="greaterThan">
      <formula>$H$146</formula>
    </cfRule>
  </conditionalFormatting>
  <conditionalFormatting sqref="I146">
    <cfRule type="cellIs" dxfId="7145" priority="266" stopIfTrue="1" operator="lessThan">
      <formula>$H$146*(-1)</formula>
    </cfRule>
  </conditionalFormatting>
  <conditionalFormatting sqref="I147">
    <cfRule type="cellIs" dxfId="7144" priority="267" stopIfTrue="1" operator="greaterThan">
      <formula>$H$147</formula>
    </cfRule>
  </conditionalFormatting>
  <conditionalFormatting sqref="I147">
    <cfRule type="cellIs" dxfId="7143" priority="268" stopIfTrue="1" operator="lessThan">
      <formula>$H$147*(-1)</formula>
    </cfRule>
  </conditionalFormatting>
  <conditionalFormatting sqref="I148">
    <cfRule type="cellIs" dxfId="7142" priority="269" stopIfTrue="1" operator="greaterThan">
      <formula>$H$148</formula>
    </cfRule>
  </conditionalFormatting>
  <conditionalFormatting sqref="I148">
    <cfRule type="cellIs" dxfId="7141" priority="270" stopIfTrue="1" operator="lessThan">
      <formula>$H$148*(-1)</formula>
    </cfRule>
  </conditionalFormatting>
  <conditionalFormatting sqref="I149">
    <cfRule type="cellIs" dxfId="7140" priority="271" stopIfTrue="1" operator="greaterThan">
      <formula>$H$149</formula>
    </cfRule>
  </conditionalFormatting>
  <conditionalFormatting sqref="I149">
    <cfRule type="cellIs" dxfId="7139" priority="272" stopIfTrue="1" operator="lessThan">
      <formula>$H$149*(-1)</formula>
    </cfRule>
  </conditionalFormatting>
  <conditionalFormatting sqref="I150">
    <cfRule type="cellIs" dxfId="7138" priority="273" stopIfTrue="1" operator="greaterThan">
      <formula>$H$150</formula>
    </cfRule>
  </conditionalFormatting>
  <conditionalFormatting sqref="I150">
    <cfRule type="cellIs" dxfId="7137" priority="274" stopIfTrue="1" operator="lessThan">
      <formula>$H$150*(-1)</formula>
    </cfRule>
  </conditionalFormatting>
  <conditionalFormatting sqref="I151">
    <cfRule type="cellIs" dxfId="7136" priority="275" stopIfTrue="1" operator="greaterThan">
      <formula>$H$151</formula>
    </cfRule>
  </conditionalFormatting>
  <conditionalFormatting sqref="I151">
    <cfRule type="cellIs" dxfId="7135" priority="276" stopIfTrue="1" operator="lessThan">
      <formula>$H$151*(-1)</formula>
    </cfRule>
  </conditionalFormatting>
  <conditionalFormatting sqref="I152">
    <cfRule type="cellIs" dxfId="7134" priority="277" stopIfTrue="1" operator="greaterThan">
      <formula>$H$152</formula>
    </cfRule>
  </conditionalFormatting>
  <conditionalFormatting sqref="I152">
    <cfRule type="cellIs" dxfId="7133" priority="278" stopIfTrue="1" operator="lessThan">
      <formula>$H$152*(-1)</formula>
    </cfRule>
  </conditionalFormatting>
  <conditionalFormatting sqref="I153">
    <cfRule type="cellIs" dxfId="7132" priority="279" stopIfTrue="1" operator="greaterThan">
      <formula>$H$153</formula>
    </cfRule>
  </conditionalFormatting>
  <conditionalFormatting sqref="I153">
    <cfRule type="cellIs" dxfId="7131" priority="280" stopIfTrue="1" operator="lessThan">
      <formula>$H$153*(-1)</formula>
    </cfRule>
  </conditionalFormatting>
  <conditionalFormatting sqref="I154">
    <cfRule type="cellIs" dxfId="7130" priority="281" stopIfTrue="1" operator="greaterThan">
      <formula>$H$154</formula>
    </cfRule>
  </conditionalFormatting>
  <conditionalFormatting sqref="I154">
    <cfRule type="cellIs" dxfId="7129" priority="282" stopIfTrue="1" operator="lessThan">
      <formula>$H$154*(-1)</formula>
    </cfRule>
  </conditionalFormatting>
  <conditionalFormatting sqref="I155">
    <cfRule type="cellIs" dxfId="7128" priority="283" stopIfTrue="1" operator="greaterThan">
      <formula>$H$155</formula>
    </cfRule>
  </conditionalFormatting>
  <conditionalFormatting sqref="I155">
    <cfRule type="cellIs" dxfId="7127" priority="284" stopIfTrue="1" operator="lessThan">
      <formula>$H$155*(-1)</formula>
    </cfRule>
  </conditionalFormatting>
  <conditionalFormatting sqref="I156">
    <cfRule type="cellIs" dxfId="7126" priority="285" stopIfTrue="1" operator="greaterThan">
      <formula>$H$156</formula>
    </cfRule>
  </conditionalFormatting>
  <conditionalFormatting sqref="I156">
    <cfRule type="cellIs" dxfId="7125" priority="286" stopIfTrue="1" operator="lessThan">
      <formula>$H$156*(-1)</formula>
    </cfRule>
  </conditionalFormatting>
  <conditionalFormatting sqref="I157">
    <cfRule type="cellIs" dxfId="7124" priority="287" stopIfTrue="1" operator="greaterThan">
      <formula>$H$157</formula>
    </cfRule>
  </conditionalFormatting>
  <conditionalFormatting sqref="I157">
    <cfRule type="cellIs" dxfId="7123" priority="288" stopIfTrue="1" operator="lessThan">
      <formula>$H$157*(-1)</formula>
    </cfRule>
  </conditionalFormatting>
  <conditionalFormatting sqref="I158">
    <cfRule type="cellIs" dxfId="7122" priority="289" stopIfTrue="1" operator="greaterThan">
      <formula>$H$158</formula>
    </cfRule>
  </conditionalFormatting>
  <conditionalFormatting sqref="I158">
    <cfRule type="cellIs" dxfId="7121" priority="290" stopIfTrue="1" operator="lessThan">
      <formula>$H$158*(-1)</formula>
    </cfRule>
  </conditionalFormatting>
  <conditionalFormatting sqref="I159">
    <cfRule type="cellIs" dxfId="7120" priority="291" stopIfTrue="1" operator="greaterThan">
      <formula>$H$159</formula>
    </cfRule>
  </conditionalFormatting>
  <conditionalFormatting sqref="I159">
    <cfRule type="cellIs" dxfId="7119" priority="292" stopIfTrue="1" operator="lessThan">
      <formula>$H$159*(-1)</formula>
    </cfRule>
  </conditionalFormatting>
  <conditionalFormatting sqref="I160">
    <cfRule type="cellIs" dxfId="7118" priority="293" stopIfTrue="1" operator="greaterThan">
      <formula>$H$160</formula>
    </cfRule>
  </conditionalFormatting>
  <conditionalFormatting sqref="I160">
    <cfRule type="cellIs" dxfId="7117" priority="294" stopIfTrue="1" operator="lessThan">
      <formula>$H$160*(-1)</formula>
    </cfRule>
  </conditionalFormatting>
  <conditionalFormatting sqref="I161">
    <cfRule type="cellIs" dxfId="7116" priority="295" stopIfTrue="1" operator="greaterThan">
      <formula>$H$161</formula>
    </cfRule>
  </conditionalFormatting>
  <conditionalFormatting sqref="I161">
    <cfRule type="cellIs" dxfId="7115" priority="296" stopIfTrue="1" operator="lessThan">
      <formula>$H$161*(-1)</formula>
    </cfRule>
  </conditionalFormatting>
  <conditionalFormatting sqref="I162">
    <cfRule type="cellIs" dxfId="7114" priority="297" stopIfTrue="1" operator="greaterThan">
      <formula>$H$162</formula>
    </cfRule>
  </conditionalFormatting>
  <conditionalFormatting sqref="I162">
    <cfRule type="cellIs" dxfId="7113" priority="298" stopIfTrue="1" operator="lessThan">
      <formula>$H$162*(-1)</formula>
    </cfRule>
  </conditionalFormatting>
  <conditionalFormatting sqref="I163">
    <cfRule type="cellIs" dxfId="7112" priority="299" stopIfTrue="1" operator="greaterThan">
      <formula>$H$163</formula>
    </cfRule>
  </conditionalFormatting>
  <conditionalFormatting sqref="I163">
    <cfRule type="cellIs" dxfId="7111" priority="300" stopIfTrue="1" operator="lessThan">
      <formula>$H$163*(-1)</formula>
    </cfRule>
  </conditionalFormatting>
  <conditionalFormatting sqref="I164">
    <cfRule type="cellIs" dxfId="7110" priority="301" stopIfTrue="1" operator="greaterThan">
      <formula>$H$164</formula>
    </cfRule>
  </conditionalFormatting>
  <conditionalFormatting sqref="I164">
    <cfRule type="cellIs" dxfId="7109" priority="302" stopIfTrue="1" operator="lessThan">
      <formula>$H$164*(-1)</formula>
    </cfRule>
  </conditionalFormatting>
  <conditionalFormatting sqref="I165">
    <cfRule type="cellIs" dxfId="7108" priority="303" stopIfTrue="1" operator="greaterThan">
      <formula>$H$165</formula>
    </cfRule>
  </conditionalFormatting>
  <conditionalFormatting sqref="I165">
    <cfRule type="cellIs" dxfId="7107" priority="304" stopIfTrue="1" operator="lessThan">
      <formula>$H$165*(-1)</formula>
    </cfRule>
  </conditionalFormatting>
  <conditionalFormatting sqref="I166">
    <cfRule type="cellIs" dxfId="7106" priority="305" stopIfTrue="1" operator="greaterThan">
      <formula>$H$166</formula>
    </cfRule>
  </conditionalFormatting>
  <conditionalFormatting sqref="I166">
    <cfRule type="cellIs" dxfId="7105" priority="306" stopIfTrue="1" operator="lessThan">
      <formula>$H$166*(-1)</formula>
    </cfRule>
  </conditionalFormatting>
  <conditionalFormatting sqref="I167">
    <cfRule type="cellIs" dxfId="7104" priority="307" stopIfTrue="1" operator="greaterThan">
      <formula>$H$167</formula>
    </cfRule>
  </conditionalFormatting>
  <conditionalFormatting sqref="I167">
    <cfRule type="cellIs" dxfId="7103" priority="308" stopIfTrue="1" operator="lessThan">
      <formula>$H$167*(-1)</formula>
    </cfRule>
  </conditionalFormatting>
  <conditionalFormatting sqref="I168">
    <cfRule type="cellIs" dxfId="7102" priority="309" stopIfTrue="1" operator="greaterThan">
      <formula>$H$168</formula>
    </cfRule>
  </conditionalFormatting>
  <conditionalFormatting sqref="I168">
    <cfRule type="cellIs" dxfId="7101" priority="310" stopIfTrue="1" operator="lessThan">
      <formula>$H$168*(-1)</formula>
    </cfRule>
  </conditionalFormatting>
  <conditionalFormatting sqref="I169">
    <cfRule type="cellIs" dxfId="7100" priority="311" stopIfTrue="1" operator="greaterThan">
      <formula>$H$169</formula>
    </cfRule>
  </conditionalFormatting>
  <conditionalFormatting sqref="I169">
    <cfRule type="cellIs" dxfId="7099" priority="312" stopIfTrue="1" operator="lessThan">
      <formula>$H$169*(-1)</formula>
    </cfRule>
  </conditionalFormatting>
  <conditionalFormatting sqref="I170">
    <cfRule type="cellIs" dxfId="7098" priority="313" stopIfTrue="1" operator="greaterThan">
      <formula>$H$170</formula>
    </cfRule>
  </conditionalFormatting>
  <conditionalFormatting sqref="I170">
    <cfRule type="cellIs" dxfId="7097" priority="314" stopIfTrue="1" operator="lessThan">
      <formula>$H$170*(-1)</formula>
    </cfRule>
  </conditionalFormatting>
  <conditionalFormatting sqref="I171">
    <cfRule type="cellIs" dxfId="7096" priority="315" stopIfTrue="1" operator="greaterThan">
      <formula>$H$171</formula>
    </cfRule>
  </conditionalFormatting>
  <conditionalFormatting sqref="I171">
    <cfRule type="cellIs" dxfId="7095" priority="316" stopIfTrue="1" operator="lessThan">
      <formula>$H$171*(-1)</formula>
    </cfRule>
  </conditionalFormatting>
  <conditionalFormatting sqref="I172">
    <cfRule type="cellIs" dxfId="7094" priority="317" stopIfTrue="1" operator="greaterThan">
      <formula>$H$172</formula>
    </cfRule>
  </conditionalFormatting>
  <conditionalFormatting sqref="I172">
    <cfRule type="cellIs" dxfId="7093" priority="318" stopIfTrue="1" operator="lessThan">
      <formula>$H$172*(-1)</formula>
    </cfRule>
  </conditionalFormatting>
  <conditionalFormatting sqref="I173">
    <cfRule type="cellIs" dxfId="7092" priority="319" stopIfTrue="1" operator="greaterThan">
      <formula>$H$173</formula>
    </cfRule>
  </conditionalFormatting>
  <conditionalFormatting sqref="I173">
    <cfRule type="cellIs" dxfId="7091" priority="320" stopIfTrue="1" operator="lessThan">
      <formula>$H$173*(-1)</formula>
    </cfRule>
  </conditionalFormatting>
  <conditionalFormatting sqref="I174">
    <cfRule type="cellIs" dxfId="7090" priority="321" stopIfTrue="1" operator="greaterThan">
      <formula>$H$174</formula>
    </cfRule>
  </conditionalFormatting>
  <conditionalFormatting sqref="I174">
    <cfRule type="cellIs" dxfId="7089" priority="322" stopIfTrue="1" operator="lessThan">
      <formula>$H$174*(-1)</formula>
    </cfRule>
  </conditionalFormatting>
  <conditionalFormatting sqref="I175">
    <cfRule type="cellIs" dxfId="7088" priority="323" stopIfTrue="1" operator="greaterThan">
      <formula>$H$175</formula>
    </cfRule>
  </conditionalFormatting>
  <conditionalFormatting sqref="I175">
    <cfRule type="cellIs" dxfId="7087" priority="324" stopIfTrue="1" operator="lessThan">
      <formula>$H$175*(-1)</formula>
    </cfRule>
  </conditionalFormatting>
  <conditionalFormatting sqref="I176">
    <cfRule type="cellIs" dxfId="7086" priority="325" stopIfTrue="1" operator="greaterThan">
      <formula>$H$176</formula>
    </cfRule>
  </conditionalFormatting>
  <conditionalFormatting sqref="I176">
    <cfRule type="cellIs" dxfId="7085" priority="326" stopIfTrue="1" operator="lessThan">
      <formula>$H$176*(-1)</formula>
    </cfRule>
  </conditionalFormatting>
  <conditionalFormatting sqref="I177">
    <cfRule type="cellIs" dxfId="7084" priority="327" stopIfTrue="1" operator="greaterThan">
      <formula>$H$177</formula>
    </cfRule>
  </conditionalFormatting>
  <conditionalFormatting sqref="I177">
    <cfRule type="cellIs" dxfId="7083" priority="328" stopIfTrue="1" operator="lessThan">
      <formula>$H$177*(-1)</formula>
    </cfRule>
  </conditionalFormatting>
  <conditionalFormatting sqref="I178">
    <cfRule type="cellIs" dxfId="7082" priority="329" stopIfTrue="1" operator="greaterThan">
      <formula>$H$178</formula>
    </cfRule>
  </conditionalFormatting>
  <conditionalFormatting sqref="I178">
    <cfRule type="cellIs" dxfId="7081" priority="330" stopIfTrue="1" operator="lessThan">
      <formula>$H$178*(-1)</formula>
    </cfRule>
  </conditionalFormatting>
  <conditionalFormatting sqref="I179">
    <cfRule type="cellIs" dxfId="7080" priority="331" stopIfTrue="1" operator="greaterThan">
      <formula>$H$179</formula>
    </cfRule>
  </conditionalFormatting>
  <conditionalFormatting sqref="I179">
    <cfRule type="cellIs" dxfId="7079" priority="332" stopIfTrue="1" operator="lessThan">
      <formula>$H$179*(-1)</formula>
    </cfRule>
  </conditionalFormatting>
  <conditionalFormatting sqref="I180">
    <cfRule type="cellIs" dxfId="7078" priority="333" stopIfTrue="1" operator="greaterThan">
      <formula>$H$180</formula>
    </cfRule>
  </conditionalFormatting>
  <conditionalFormatting sqref="I180">
    <cfRule type="cellIs" dxfId="7077" priority="334" stopIfTrue="1" operator="lessThan">
      <formula>$H$180*(-1)</formula>
    </cfRule>
  </conditionalFormatting>
  <conditionalFormatting sqref="I181">
    <cfRule type="cellIs" dxfId="7076" priority="335" stopIfTrue="1" operator="greaterThan">
      <formula>$H$181</formula>
    </cfRule>
  </conditionalFormatting>
  <conditionalFormatting sqref="I181">
    <cfRule type="cellIs" dxfId="7075" priority="336" stopIfTrue="1" operator="lessThan">
      <formula>$H$181*(-1)</formula>
    </cfRule>
  </conditionalFormatting>
  <conditionalFormatting sqref="I182">
    <cfRule type="cellIs" dxfId="7074" priority="337" stopIfTrue="1" operator="greaterThan">
      <formula>$H$182</formula>
    </cfRule>
  </conditionalFormatting>
  <conditionalFormatting sqref="I182">
    <cfRule type="cellIs" dxfId="7073" priority="338" stopIfTrue="1" operator="lessThan">
      <formula>$H$182*(-1)</formula>
    </cfRule>
  </conditionalFormatting>
  <conditionalFormatting sqref="I183">
    <cfRule type="cellIs" dxfId="7072" priority="339" stopIfTrue="1" operator="greaterThan">
      <formula>$H$183</formula>
    </cfRule>
  </conditionalFormatting>
  <conditionalFormatting sqref="I183">
    <cfRule type="cellIs" dxfId="7071" priority="340" stopIfTrue="1" operator="lessThan">
      <formula>$H$183*(-1)</formula>
    </cfRule>
  </conditionalFormatting>
  <conditionalFormatting sqref="I184">
    <cfRule type="cellIs" dxfId="7070" priority="341" stopIfTrue="1" operator="greaterThan">
      <formula>$H$184</formula>
    </cfRule>
  </conditionalFormatting>
  <conditionalFormatting sqref="I184">
    <cfRule type="cellIs" dxfId="7069" priority="342" stopIfTrue="1" operator="lessThan">
      <formula>$H$184*(-1)</formula>
    </cfRule>
  </conditionalFormatting>
  <conditionalFormatting sqref="I185">
    <cfRule type="cellIs" dxfId="7068" priority="343" stopIfTrue="1" operator="greaterThan">
      <formula>$H$185</formula>
    </cfRule>
  </conditionalFormatting>
  <conditionalFormatting sqref="I185">
    <cfRule type="cellIs" dxfId="7067" priority="344" stopIfTrue="1" operator="lessThan">
      <formula>$H$185*(-1)</formula>
    </cfRule>
  </conditionalFormatting>
  <conditionalFormatting sqref="I186">
    <cfRule type="cellIs" dxfId="7066" priority="345" stopIfTrue="1" operator="greaterThan">
      <formula>$H$186</formula>
    </cfRule>
  </conditionalFormatting>
  <conditionalFormatting sqref="I186">
    <cfRule type="cellIs" dxfId="7065" priority="346" stopIfTrue="1" operator="lessThan">
      <formula>$H$186*(-1)</formula>
    </cfRule>
  </conditionalFormatting>
  <conditionalFormatting sqref="I187">
    <cfRule type="cellIs" dxfId="7064" priority="347" stopIfTrue="1" operator="greaterThan">
      <formula>$H$187</formula>
    </cfRule>
  </conditionalFormatting>
  <conditionalFormatting sqref="I187">
    <cfRule type="cellIs" dxfId="7063" priority="348" stopIfTrue="1" operator="lessThan">
      <formula>$H$187*(-1)</formula>
    </cfRule>
  </conditionalFormatting>
  <conditionalFormatting sqref="I188">
    <cfRule type="cellIs" dxfId="7062" priority="349" stopIfTrue="1" operator="greaterThan">
      <formula>$H$188</formula>
    </cfRule>
  </conditionalFormatting>
  <conditionalFormatting sqref="I188">
    <cfRule type="cellIs" dxfId="7061" priority="350" stopIfTrue="1" operator="lessThan">
      <formula>$H$188*(-1)</formula>
    </cfRule>
  </conditionalFormatting>
  <conditionalFormatting sqref="I189">
    <cfRule type="cellIs" dxfId="7060" priority="351" stopIfTrue="1" operator="greaterThan">
      <formula>$H$189</formula>
    </cfRule>
  </conditionalFormatting>
  <conditionalFormatting sqref="I189">
    <cfRule type="cellIs" dxfId="7059" priority="352" stopIfTrue="1" operator="lessThan">
      <formula>$H$189*(-1)</formula>
    </cfRule>
  </conditionalFormatting>
  <conditionalFormatting sqref="I190">
    <cfRule type="cellIs" dxfId="7058" priority="353" stopIfTrue="1" operator="greaterThan">
      <formula>$H$190</formula>
    </cfRule>
  </conditionalFormatting>
  <conditionalFormatting sqref="I190">
    <cfRule type="cellIs" dxfId="7057" priority="354" stopIfTrue="1" operator="lessThan">
      <formula>$H$190*(-1)</formula>
    </cfRule>
  </conditionalFormatting>
  <conditionalFormatting sqref="I191">
    <cfRule type="cellIs" dxfId="7056" priority="355" stopIfTrue="1" operator="greaterThan">
      <formula>$H$191</formula>
    </cfRule>
  </conditionalFormatting>
  <conditionalFormatting sqref="I191">
    <cfRule type="cellIs" dxfId="7055" priority="356" stopIfTrue="1" operator="lessThan">
      <formula>$H$191*(-1)</formula>
    </cfRule>
  </conditionalFormatting>
  <conditionalFormatting sqref="I192">
    <cfRule type="cellIs" dxfId="7054" priority="357" stopIfTrue="1" operator="greaterThan">
      <formula>$H$192</formula>
    </cfRule>
  </conditionalFormatting>
  <conditionalFormatting sqref="I192">
    <cfRule type="cellIs" dxfId="7053" priority="358" stopIfTrue="1" operator="lessThan">
      <formula>$H$192*(-1)</formula>
    </cfRule>
  </conditionalFormatting>
  <conditionalFormatting sqref="I193">
    <cfRule type="cellIs" dxfId="7052" priority="359" stopIfTrue="1" operator="greaterThan">
      <formula>$H$193</formula>
    </cfRule>
  </conditionalFormatting>
  <conditionalFormatting sqref="I193">
    <cfRule type="cellIs" dxfId="7051" priority="360" stopIfTrue="1" operator="lessThan">
      <formula>$H$193*(-1)</formula>
    </cfRule>
  </conditionalFormatting>
  <conditionalFormatting sqref="I194">
    <cfRule type="cellIs" dxfId="7050" priority="361" stopIfTrue="1" operator="greaterThan">
      <formula>$H$194</formula>
    </cfRule>
  </conditionalFormatting>
  <conditionalFormatting sqref="I194">
    <cfRule type="cellIs" dxfId="7049" priority="362" stopIfTrue="1" operator="lessThan">
      <formula>$H$194*(-1)</formula>
    </cfRule>
  </conditionalFormatting>
  <conditionalFormatting sqref="I195">
    <cfRule type="cellIs" dxfId="7048" priority="363" stopIfTrue="1" operator="greaterThan">
      <formula>$H$195</formula>
    </cfRule>
  </conditionalFormatting>
  <conditionalFormatting sqref="I195">
    <cfRule type="cellIs" dxfId="7047" priority="364" stopIfTrue="1" operator="lessThan">
      <formula>$H$195*(-1)</formula>
    </cfRule>
  </conditionalFormatting>
  <conditionalFormatting sqref="I196">
    <cfRule type="cellIs" dxfId="7046" priority="365" stopIfTrue="1" operator="greaterThan">
      <formula>$H$196</formula>
    </cfRule>
  </conditionalFormatting>
  <conditionalFormatting sqref="I196">
    <cfRule type="cellIs" dxfId="7045" priority="366" stopIfTrue="1" operator="lessThan">
      <formula>$H$196*(-1)</formula>
    </cfRule>
  </conditionalFormatting>
  <conditionalFormatting sqref="I197">
    <cfRule type="cellIs" dxfId="7044" priority="367" stopIfTrue="1" operator="greaterThan">
      <formula>$H$197</formula>
    </cfRule>
  </conditionalFormatting>
  <conditionalFormatting sqref="I197">
    <cfRule type="cellIs" dxfId="7043" priority="368" stopIfTrue="1" operator="lessThan">
      <formula>$H$197*(-1)</formula>
    </cfRule>
  </conditionalFormatting>
  <conditionalFormatting sqref="I198">
    <cfRule type="cellIs" dxfId="7042" priority="369" stopIfTrue="1" operator="greaterThan">
      <formula>$H$198</formula>
    </cfRule>
  </conditionalFormatting>
  <conditionalFormatting sqref="I198">
    <cfRule type="cellIs" dxfId="7041" priority="370" stopIfTrue="1" operator="lessThan">
      <formula>$H$198*(-1)</formula>
    </cfRule>
  </conditionalFormatting>
  <conditionalFormatting sqref="I199">
    <cfRule type="cellIs" dxfId="7040" priority="371" stopIfTrue="1" operator="greaterThan">
      <formula>$H$199</formula>
    </cfRule>
  </conditionalFormatting>
  <conditionalFormatting sqref="I199">
    <cfRule type="cellIs" dxfId="7039" priority="372" stopIfTrue="1" operator="lessThan">
      <formula>$H$199*(-1)</formula>
    </cfRule>
  </conditionalFormatting>
  <conditionalFormatting sqref="I200">
    <cfRule type="cellIs" dxfId="7038" priority="373" stopIfTrue="1" operator="greaterThan">
      <formula>$H$200</formula>
    </cfRule>
  </conditionalFormatting>
  <conditionalFormatting sqref="I200">
    <cfRule type="cellIs" dxfId="7037" priority="374" stopIfTrue="1" operator="lessThan">
      <formula>$H$200*(-1)</formula>
    </cfRule>
  </conditionalFormatting>
  <conditionalFormatting sqref="I201">
    <cfRule type="cellIs" dxfId="7036" priority="375" stopIfTrue="1" operator="greaterThan">
      <formula>$H$201</formula>
    </cfRule>
  </conditionalFormatting>
  <conditionalFormatting sqref="I201">
    <cfRule type="cellIs" dxfId="7035" priority="376" stopIfTrue="1" operator="lessThan">
      <formula>$H$201*(-1)</formula>
    </cfRule>
  </conditionalFormatting>
  <conditionalFormatting sqref="I202">
    <cfRule type="cellIs" dxfId="7034" priority="377" stopIfTrue="1" operator="greaterThan">
      <formula>$H$202</formula>
    </cfRule>
  </conditionalFormatting>
  <conditionalFormatting sqref="I202">
    <cfRule type="cellIs" dxfId="7033" priority="378" stopIfTrue="1" operator="lessThan">
      <formula>$H$202*(-1)</formula>
    </cfRule>
  </conditionalFormatting>
  <conditionalFormatting sqref="I203">
    <cfRule type="cellIs" dxfId="7032" priority="379" stopIfTrue="1" operator="greaterThan">
      <formula>$H$203</formula>
    </cfRule>
  </conditionalFormatting>
  <conditionalFormatting sqref="I203">
    <cfRule type="cellIs" dxfId="7031" priority="380" stopIfTrue="1" operator="lessThan">
      <formula>$H$203*(-1)</formula>
    </cfRule>
  </conditionalFormatting>
  <conditionalFormatting sqref="I204">
    <cfRule type="cellIs" dxfId="7030" priority="381" stopIfTrue="1" operator="greaterThan">
      <formula>$H$204</formula>
    </cfRule>
  </conditionalFormatting>
  <conditionalFormatting sqref="I204">
    <cfRule type="cellIs" dxfId="7029" priority="382" stopIfTrue="1" operator="lessThan">
      <formula>$H$204*(-1)</formula>
    </cfRule>
  </conditionalFormatting>
  <conditionalFormatting sqref="I205">
    <cfRule type="cellIs" dxfId="7028" priority="383" stopIfTrue="1" operator="greaterThan">
      <formula>$H$205</formula>
    </cfRule>
  </conditionalFormatting>
  <conditionalFormatting sqref="I205">
    <cfRule type="cellIs" dxfId="7027" priority="384" stopIfTrue="1" operator="lessThan">
      <formula>$H$205*(-1)</formula>
    </cfRule>
  </conditionalFormatting>
  <conditionalFormatting sqref="I206">
    <cfRule type="cellIs" dxfId="7026" priority="385" stopIfTrue="1" operator="greaterThan">
      <formula>$H$206</formula>
    </cfRule>
  </conditionalFormatting>
  <conditionalFormatting sqref="I206">
    <cfRule type="cellIs" dxfId="7025" priority="386" stopIfTrue="1" operator="lessThan">
      <formula>$H$206*(-1)</formula>
    </cfRule>
  </conditionalFormatting>
  <conditionalFormatting sqref="I207">
    <cfRule type="cellIs" dxfId="7024" priority="387" stopIfTrue="1" operator="greaterThan">
      <formula>$H$207</formula>
    </cfRule>
  </conditionalFormatting>
  <conditionalFormatting sqref="I207">
    <cfRule type="cellIs" dxfId="7023" priority="388" stopIfTrue="1" operator="lessThan">
      <formula>$H$207*(-1)</formula>
    </cfRule>
  </conditionalFormatting>
  <conditionalFormatting sqref="I208">
    <cfRule type="cellIs" dxfId="7022" priority="389" stopIfTrue="1" operator="greaterThan">
      <formula>$H$208</formula>
    </cfRule>
  </conditionalFormatting>
  <conditionalFormatting sqref="I208">
    <cfRule type="cellIs" dxfId="7021" priority="390" stopIfTrue="1" operator="lessThan">
      <formula>$H$208*(-1)</formula>
    </cfRule>
  </conditionalFormatting>
  <conditionalFormatting sqref="I209">
    <cfRule type="cellIs" dxfId="7020" priority="391" stopIfTrue="1" operator="greaterThan">
      <formula>$H$209</formula>
    </cfRule>
  </conditionalFormatting>
  <conditionalFormatting sqref="I209">
    <cfRule type="cellIs" dxfId="7019" priority="392" stopIfTrue="1" operator="lessThan">
      <formula>$H$209*(-1)</formula>
    </cfRule>
  </conditionalFormatting>
  <conditionalFormatting sqref="I210">
    <cfRule type="cellIs" dxfId="7018" priority="393" stopIfTrue="1" operator="greaterThan">
      <formula>$H$210</formula>
    </cfRule>
  </conditionalFormatting>
  <conditionalFormatting sqref="I210">
    <cfRule type="cellIs" dxfId="7017" priority="394" stopIfTrue="1" operator="lessThan">
      <formula>$H$210*(-1)</formula>
    </cfRule>
  </conditionalFormatting>
  <conditionalFormatting sqref="I211">
    <cfRule type="cellIs" dxfId="7016" priority="395" stopIfTrue="1" operator="greaterThan">
      <formula>$H$211</formula>
    </cfRule>
  </conditionalFormatting>
  <conditionalFormatting sqref="I211">
    <cfRule type="cellIs" dxfId="7015" priority="396" stopIfTrue="1" operator="lessThan">
      <formula>$H$211*(-1)</formula>
    </cfRule>
  </conditionalFormatting>
  <conditionalFormatting sqref="I212">
    <cfRule type="cellIs" dxfId="7014" priority="397" stopIfTrue="1" operator="greaterThan">
      <formula>$H$212</formula>
    </cfRule>
  </conditionalFormatting>
  <conditionalFormatting sqref="I212">
    <cfRule type="cellIs" dxfId="7013" priority="398" stopIfTrue="1" operator="lessThan">
      <formula>$H$212*(-1)</formula>
    </cfRule>
  </conditionalFormatting>
  <conditionalFormatting sqref="I213">
    <cfRule type="cellIs" dxfId="7012" priority="399" stopIfTrue="1" operator="greaterThan">
      <formula>$H$213</formula>
    </cfRule>
  </conditionalFormatting>
  <conditionalFormatting sqref="I213">
    <cfRule type="cellIs" dxfId="7011" priority="400" stopIfTrue="1" operator="lessThan">
      <formula>$H$213*(-1)</formula>
    </cfRule>
  </conditionalFormatting>
  <conditionalFormatting sqref="I214">
    <cfRule type="cellIs" dxfId="7010" priority="401" stopIfTrue="1" operator="greaterThan">
      <formula>$H$214</formula>
    </cfRule>
  </conditionalFormatting>
  <conditionalFormatting sqref="I214">
    <cfRule type="cellIs" dxfId="7009" priority="402" stopIfTrue="1" operator="lessThan">
      <formula>$H$214*(-1)</formula>
    </cfRule>
  </conditionalFormatting>
  <conditionalFormatting sqref="I215">
    <cfRule type="cellIs" dxfId="7008" priority="403" stopIfTrue="1" operator="greaterThan">
      <formula>$H$215</formula>
    </cfRule>
  </conditionalFormatting>
  <conditionalFormatting sqref="I215">
    <cfRule type="cellIs" dxfId="7007" priority="404" stopIfTrue="1" operator="lessThan">
      <formula>$H$215*(-1)</formula>
    </cfRule>
  </conditionalFormatting>
  <conditionalFormatting sqref="I216">
    <cfRule type="cellIs" dxfId="7006" priority="405" stopIfTrue="1" operator="greaterThan">
      <formula>$H$216</formula>
    </cfRule>
  </conditionalFormatting>
  <conditionalFormatting sqref="I216">
    <cfRule type="cellIs" dxfId="7005" priority="406" stopIfTrue="1" operator="lessThan">
      <formula>$H$216*(-1)</formula>
    </cfRule>
  </conditionalFormatting>
  <conditionalFormatting sqref="I217">
    <cfRule type="cellIs" dxfId="7004" priority="407" stopIfTrue="1" operator="greaterThan">
      <formula>$H$217</formula>
    </cfRule>
  </conditionalFormatting>
  <conditionalFormatting sqref="I217">
    <cfRule type="cellIs" dxfId="7003" priority="408" stopIfTrue="1" operator="lessThan">
      <formula>$H$217*(-1)</formula>
    </cfRule>
  </conditionalFormatting>
  <conditionalFormatting sqref="I218">
    <cfRule type="cellIs" dxfId="7002" priority="409" stopIfTrue="1" operator="greaterThan">
      <formula>$H$218</formula>
    </cfRule>
  </conditionalFormatting>
  <conditionalFormatting sqref="I218">
    <cfRule type="cellIs" dxfId="7001" priority="410" stopIfTrue="1" operator="lessThan">
      <formula>$H$218*(-1)</formula>
    </cfRule>
  </conditionalFormatting>
  <conditionalFormatting sqref="I219">
    <cfRule type="cellIs" dxfId="7000" priority="411" stopIfTrue="1" operator="greaterThan">
      <formula>$H$219</formula>
    </cfRule>
  </conditionalFormatting>
  <conditionalFormatting sqref="I219">
    <cfRule type="cellIs" dxfId="6999" priority="412" stopIfTrue="1" operator="lessThan">
      <formula>$H$219*(-1)</formula>
    </cfRule>
  </conditionalFormatting>
  <conditionalFormatting sqref="I220">
    <cfRule type="cellIs" dxfId="6998" priority="413" stopIfTrue="1" operator="greaterThan">
      <formula>$H$220</formula>
    </cfRule>
  </conditionalFormatting>
  <conditionalFormatting sqref="I220">
    <cfRule type="cellIs" dxfId="6997" priority="414" stopIfTrue="1" operator="lessThan">
      <formula>$H$220*(-1)</formula>
    </cfRule>
  </conditionalFormatting>
  <conditionalFormatting sqref="I221">
    <cfRule type="cellIs" dxfId="6996" priority="415" stopIfTrue="1" operator="greaterThan">
      <formula>$H$221</formula>
    </cfRule>
  </conditionalFormatting>
  <conditionalFormatting sqref="I221">
    <cfRule type="cellIs" dxfId="6995" priority="416" stopIfTrue="1" operator="lessThan">
      <formula>$H$221*(-1)</formula>
    </cfRule>
  </conditionalFormatting>
  <conditionalFormatting sqref="I222">
    <cfRule type="cellIs" dxfId="6994" priority="417" stopIfTrue="1" operator="greaterThan">
      <formula>$H$222</formula>
    </cfRule>
  </conditionalFormatting>
  <conditionalFormatting sqref="I222">
    <cfRule type="cellIs" dxfId="6993" priority="418" stopIfTrue="1" operator="lessThan">
      <formula>$H$222*(-1)</formula>
    </cfRule>
  </conditionalFormatting>
  <conditionalFormatting sqref="I223">
    <cfRule type="cellIs" dxfId="6992" priority="419" stopIfTrue="1" operator="greaterThan">
      <formula>$H$223</formula>
    </cfRule>
  </conditionalFormatting>
  <conditionalFormatting sqref="I223">
    <cfRule type="cellIs" dxfId="6991" priority="420" stopIfTrue="1" operator="lessThan">
      <formula>$H$223*(-1)</formula>
    </cfRule>
  </conditionalFormatting>
  <conditionalFormatting sqref="I224">
    <cfRule type="cellIs" dxfId="6990" priority="421" stopIfTrue="1" operator="greaterThan">
      <formula>$H$224</formula>
    </cfRule>
  </conditionalFormatting>
  <conditionalFormatting sqref="I224">
    <cfRule type="cellIs" dxfId="6989" priority="422" stopIfTrue="1" operator="lessThan">
      <formula>$H$224*(-1)</formula>
    </cfRule>
  </conditionalFormatting>
  <conditionalFormatting sqref="I225">
    <cfRule type="cellIs" dxfId="6988" priority="423" stopIfTrue="1" operator="greaterThan">
      <formula>$H$225</formula>
    </cfRule>
  </conditionalFormatting>
  <conditionalFormatting sqref="I225">
    <cfRule type="cellIs" dxfId="6987" priority="424" stopIfTrue="1" operator="lessThan">
      <formula>$H$225*(-1)</formula>
    </cfRule>
  </conditionalFormatting>
  <conditionalFormatting sqref="I226">
    <cfRule type="cellIs" dxfId="6986" priority="425" stopIfTrue="1" operator="greaterThan">
      <formula>$H$226</formula>
    </cfRule>
  </conditionalFormatting>
  <conditionalFormatting sqref="I226">
    <cfRule type="cellIs" dxfId="6985" priority="426" stopIfTrue="1" operator="lessThan">
      <formula>$H$226*(-1)</formula>
    </cfRule>
  </conditionalFormatting>
  <conditionalFormatting sqref="I227">
    <cfRule type="cellIs" dxfId="6984" priority="427" stopIfTrue="1" operator="greaterThan">
      <formula>$H$227</formula>
    </cfRule>
  </conditionalFormatting>
  <conditionalFormatting sqref="I227">
    <cfRule type="cellIs" dxfId="6983" priority="428" stopIfTrue="1" operator="lessThan">
      <formula>$H$227*(-1)</formula>
    </cfRule>
  </conditionalFormatting>
  <conditionalFormatting sqref="I228">
    <cfRule type="cellIs" dxfId="6982" priority="429" stopIfTrue="1" operator="greaterThan">
      <formula>$H$228</formula>
    </cfRule>
  </conditionalFormatting>
  <conditionalFormatting sqref="I228">
    <cfRule type="cellIs" dxfId="6981" priority="430" stopIfTrue="1" operator="lessThan">
      <formula>$H$228*(-1)</formula>
    </cfRule>
  </conditionalFormatting>
  <conditionalFormatting sqref="I229">
    <cfRule type="cellIs" dxfId="6980" priority="431" stopIfTrue="1" operator="greaterThan">
      <formula>$H$229</formula>
    </cfRule>
  </conditionalFormatting>
  <conditionalFormatting sqref="I229">
    <cfRule type="cellIs" dxfId="6979" priority="432" stopIfTrue="1" operator="lessThan">
      <formula>$H$229*(-1)</formula>
    </cfRule>
  </conditionalFormatting>
  <conditionalFormatting sqref="I230">
    <cfRule type="cellIs" dxfId="6978" priority="433" stopIfTrue="1" operator="greaterThan">
      <formula>$H$230</formula>
    </cfRule>
  </conditionalFormatting>
  <conditionalFormatting sqref="I230">
    <cfRule type="cellIs" dxfId="6977" priority="434" stopIfTrue="1" operator="lessThan">
      <formula>$H$230*(-1)</formula>
    </cfRule>
  </conditionalFormatting>
  <conditionalFormatting sqref="I231">
    <cfRule type="cellIs" dxfId="6976" priority="435" stopIfTrue="1" operator="greaterThan">
      <formula>$H$231</formula>
    </cfRule>
  </conditionalFormatting>
  <conditionalFormatting sqref="I231">
    <cfRule type="cellIs" dxfId="6975" priority="436" stopIfTrue="1" operator="lessThan">
      <formula>$H$231*(-1)</formula>
    </cfRule>
  </conditionalFormatting>
  <conditionalFormatting sqref="I232">
    <cfRule type="cellIs" dxfId="6974" priority="437" stopIfTrue="1" operator="greaterThan">
      <formula>$H$232</formula>
    </cfRule>
  </conditionalFormatting>
  <conditionalFormatting sqref="I232">
    <cfRule type="cellIs" dxfId="6973" priority="438" stopIfTrue="1" operator="lessThan">
      <formula>$H$232*(-1)</formula>
    </cfRule>
  </conditionalFormatting>
  <conditionalFormatting sqref="I233">
    <cfRule type="cellIs" dxfId="6972" priority="439" stopIfTrue="1" operator="greaterThan">
      <formula>$H$233</formula>
    </cfRule>
  </conditionalFormatting>
  <conditionalFormatting sqref="I233">
    <cfRule type="cellIs" dxfId="6971" priority="440" stopIfTrue="1" operator="lessThan">
      <formula>$H$233*(-1)</formula>
    </cfRule>
  </conditionalFormatting>
  <conditionalFormatting sqref="I234">
    <cfRule type="cellIs" dxfId="6970" priority="441" stopIfTrue="1" operator="greaterThan">
      <formula>$H$234</formula>
    </cfRule>
  </conditionalFormatting>
  <conditionalFormatting sqref="I234">
    <cfRule type="cellIs" dxfId="6969" priority="442" stopIfTrue="1" operator="lessThan">
      <formula>$H$234*(-1)</formula>
    </cfRule>
  </conditionalFormatting>
  <conditionalFormatting sqref="I235">
    <cfRule type="cellIs" dxfId="6968" priority="443" stopIfTrue="1" operator="greaterThan">
      <formula>$H$235</formula>
    </cfRule>
  </conditionalFormatting>
  <conditionalFormatting sqref="I235">
    <cfRule type="cellIs" dxfId="6967" priority="444" stopIfTrue="1" operator="lessThan">
      <formula>$H$235*(-1)</formula>
    </cfRule>
  </conditionalFormatting>
  <conditionalFormatting sqref="I236">
    <cfRule type="cellIs" dxfId="6966" priority="445" stopIfTrue="1" operator="greaterThan">
      <formula>$H$236</formula>
    </cfRule>
  </conditionalFormatting>
  <conditionalFormatting sqref="I236">
    <cfRule type="cellIs" dxfId="6965" priority="446" stopIfTrue="1" operator="lessThan">
      <formula>$H$236*(-1)</formula>
    </cfRule>
  </conditionalFormatting>
  <conditionalFormatting sqref="I237">
    <cfRule type="cellIs" dxfId="6964" priority="447" stopIfTrue="1" operator="greaterThan">
      <formula>$H$237</formula>
    </cfRule>
  </conditionalFormatting>
  <conditionalFormatting sqref="I237">
    <cfRule type="cellIs" dxfId="6963" priority="448" stopIfTrue="1" operator="lessThan">
      <formula>$H$237*(-1)</formula>
    </cfRule>
  </conditionalFormatting>
  <conditionalFormatting sqref="I238">
    <cfRule type="cellIs" dxfId="6962" priority="449" stopIfTrue="1" operator="greaterThan">
      <formula>$H$238</formula>
    </cfRule>
  </conditionalFormatting>
  <conditionalFormatting sqref="I238">
    <cfRule type="cellIs" dxfId="6961" priority="450" stopIfTrue="1" operator="lessThan">
      <formula>$H$238*(-1)</formula>
    </cfRule>
  </conditionalFormatting>
  <conditionalFormatting sqref="I239">
    <cfRule type="cellIs" dxfId="6960" priority="451" stopIfTrue="1" operator="greaterThan">
      <formula>$H$239</formula>
    </cfRule>
  </conditionalFormatting>
  <conditionalFormatting sqref="I239">
    <cfRule type="cellIs" dxfId="6959" priority="452" stopIfTrue="1" operator="lessThan">
      <formula>$H$239*(-1)</formula>
    </cfRule>
  </conditionalFormatting>
  <conditionalFormatting sqref="I240">
    <cfRule type="cellIs" dxfId="6958" priority="453" stopIfTrue="1" operator="greaterThan">
      <formula>$H$240</formula>
    </cfRule>
  </conditionalFormatting>
  <conditionalFormatting sqref="I240">
    <cfRule type="cellIs" dxfId="6957" priority="454" stopIfTrue="1" operator="lessThan">
      <formula>$H$240*(-1)</formula>
    </cfRule>
  </conditionalFormatting>
  <conditionalFormatting sqref="I241">
    <cfRule type="cellIs" dxfId="6956" priority="455" stopIfTrue="1" operator="greaterThan">
      <formula>$H$241</formula>
    </cfRule>
  </conditionalFormatting>
  <conditionalFormatting sqref="I241">
    <cfRule type="cellIs" dxfId="6955" priority="456" stopIfTrue="1" operator="lessThan">
      <formula>$H$241*(-1)</formula>
    </cfRule>
  </conditionalFormatting>
  <conditionalFormatting sqref="I242">
    <cfRule type="cellIs" dxfId="6954" priority="457" stopIfTrue="1" operator="greaterThan">
      <formula>$H$242</formula>
    </cfRule>
  </conditionalFormatting>
  <conditionalFormatting sqref="I242">
    <cfRule type="cellIs" dxfId="6953" priority="458" stopIfTrue="1" operator="lessThan">
      <formula>$H$242*(-1)</formula>
    </cfRule>
  </conditionalFormatting>
  <conditionalFormatting sqref="I243">
    <cfRule type="cellIs" dxfId="6952" priority="459" stopIfTrue="1" operator="greaterThan">
      <formula>$H$243</formula>
    </cfRule>
  </conditionalFormatting>
  <conditionalFormatting sqref="I243">
    <cfRule type="cellIs" dxfId="6951" priority="460" stopIfTrue="1" operator="lessThan">
      <formula>$H$243*(-1)</formula>
    </cfRule>
  </conditionalFormatting>
  <conditionalFormatting sqref="I244">
    <cfRule type="cellIs" dxfId="6950" priority="461" stopIfTrue="1" operator="greaterThan">
      <formula>$H$244</formula>
    </cfRule>
  </conditionalFormatting>
  <conditionalFormatting sqref="I244">
    <cfRule type="cellIs" dxfId="6949" priority="462" stopIfTrue="1" operator="lessThan">
      <formula>$H$244*(-1)</formula>
    </cfRule>
  </conditionalFormatting>
  <conditionalFormatting sqref="I245">
    <cfRule type="cellIs" dxfId="6948" priority="463" stopIfTrue="1" operator="greaterThan">
      <formula>$H$245</formula>
    </cfRule>
  </conditionalFormatting>
  <conditionalFormatting sqref="I245">
    <cfRule type="cellIs" dxfId="6947" priority="464" stopIfTrue="1" operator="lessThan">
      <formula>$H$245*(-1)</formula>
    </cfRule>
  </conditionalFormatting>
  <conditionalFormatting sqref="I246">
    <cfRule type="cellIs" dxfId="6946" priority="465" stopIfTrue="1" operator="greaterThan">
      <formula>$H$246</formula>
    </cfRule>
  </conditionalFormatting>
  <conditionalFormatting sqref="I246">
    <cfRule type="cellIs" dxfId="6945" priority="466" stopIfTrue="1" operator="lessThan">
      <formula>$H$246*(-1)</formula>
    </cfRule>
  </conditionalFormatting>
  <conditionalFormatting sqref="I247">
    <cfRule type="cellIs" dxfId="6944" priority="467" stopIfTrue="1" operator="greaterThan">
      <formula>$H$247</formula>
    </cfRule>
  </conditionalFormatting>
  <conditionalFormatting sqref="I247">
    <cfRule type="cellIs" dxfId="6943" priority="468" stopIfTrue="1" operator="lessThan">
      <formula>$H$247*(-1)</formula>
    </cfRule>
  </conditionalFormatting>
  <conditionalFormatting sqref="I248">
    <cfRule type="cellIs" dxfId="6942" priority="469" stopIfTrue="1" operator="greaterThan">
      <formula>$H$248</formula>
    </cfRule>
  </conditionalFormatting>
  <conditionalFormatting sqref="I248">
    <cfRule type="cellIs" dxfId="6941" priority="470" stopIfTrue="1" operator="lessThan">
      <formula>$H$248*(-1)</formula>
    </cfRule>
  </conditionalFormatting>
  <conditionalFormatting sqref="I249">
    <cfRule type="cellIs" dxfId="6940" priority="471" stopIfTrue="1" operator="greaterThan">
      <formula>$H$249</formula>
    </cfRule>
  </conditionalFormatting>
  <conditionalFormatting sqref="I249">
    <cfRule type="cellIs" dxfId="6939" priority="472" stopIfTrue="1" operator="lessThan">
      <formula>$H$249*(-1)</formula>
    </cfRule>
  </conditionalFormatting>
  <conditionalFormatting sqref="I250">
    <cfRule type="cellIs" dxfId="6938" priority="473" stopIfTrue="1" operator="greaterThan">
      <formula>$H$250</formula>
    </cfRule>
  </conditionalFormatting>
  <conditionalFormatting sqref="I250">
    <cfRule type="cellIs" dxfId="6937" priority="474" stopIfTrue="1" operator="lessThan">
      <formula>$H$250*(-1)</formula>
    </cfRule>
  </conditionalFormatting>
  <conditionalFormatting sqref="I251">
    <cfRule type="cellIs" dxfId="6936" priority="475" stopIfTrue="1" operator="greaterThan">
      <formula>$H$251</formula>
    </cfRule>
  </conditionalFormatting>
  <conditionalFormatting sqref="I251">
    <cfRule type="cellIs" dxfId="6935" priority="476" stopIfTrue="1" operator="lessThan">
      <formula>$H$251*(-1)</formula>
    </cfRule>
  </conditionalFormatting>
  <conditionalFormatting sqref="I252">
    <cfRule type="cellIs" dxfId="6934" priority="477" stopIfTrue="1" operator="greaterThan">
      <formula>$H$252</formula>
    </cfRule>
  </conditionalFormatting>
  <conditionalFormatting sqref="I252">
    <cfRule type="cellIs" dxfId="6933" priority="478" stopIfTrue="1" operator="lessThan">
      <formula>$H$252*(-1)</formula>
    </cfRule>
  </conditionalFormatting>
  <conditionalFormatting sqref="I253">
    <cfRule type="cellIs" dxfId="6932" priority="479" stopIfTrue="1" operator="greaterThan">
      <formula>$H$253</formula>
    </cfRule>
  </conditionalFormatting>
  <conditionalFormatting sqref="I253">
    <cfRule type="cellIs" dxfId="6931" priority="480" stopIfTrue="1" operator="lessThan">
      <formula>$H$253*(-1)</formula>
    </cfRule>
  </conditionalFormatting>
  <conditionalFormatting sqref="I254">
    <cfRule type="cellIs" dxfId="6930" priority="481" stopIfTrue="1" operator="greaterThan">
      <formula>$H$254</formula>
    </cfRule>
  </conditionalFormatting>
  <conditionalFormatting sqref="I254">
    <cfRule type="cellIs" dxfId="6929" priority="482" stopIfTrue="1" operator="lessThan">
      <formula>$H$254*(-1)</formula>
    </cfRule>
  </conditionalFormatting>
  <conditionalFormatting sqref="I255">
    <cfRule type="cellIs" dxfId="6928" priority="483" stopIfTrue="1" operator="greaterThan">
      <formula>$H$255</formula>
    </cfRule>
  </conditionalFormatting>
  <conditionalFormatting sqref="I255">
    <cfRule type="cellIs" dxfId="6927" priority="484" stopIfTrue="1" operator="lessThan">
      <formula>$H$255*(-1)</formula>
    </cfRule>
  </conditionalFormatting>
  <conditionalFormatting sqref="I256">
    <cfRule type="cellIs" dxfId="6926" priority="485" stopIfTrue="1" operator="greaterThan">
      <formula>$H$256</formula>
    </cfRule>
  </conditionalFormatting>
  <conditionalFormatting sqref="I256">
    <cfRule type="cellIs" dxfId="6925" priority="486" stopIfTrue="1" operator="lessThan">
      <formula>$H$256*(-1)</formula>
    </cfRule>
  </conditionalFormatting>
  <conditionalFormatting sqref="I257">
    <cfRule type="cellIs" dxfId="6924" priority="487" stopIfTrue="1" operator="greaterThan">
      <formula>$H$257</formula>
    </cfRule>
  </conditionalFormatting>
  <conditionalFormatting sqref="I257">
    <cfRule type="cellIs" dxfId="6923" priority="488" stopIfTrue="1" operator="lessThan">
      <formula>$H$257*(-1)</formula>
    </cfRule>
  </conditionalFormatting>
  <conditionalFormatting sqref="I258">
    <cfRule type="cellIs" dxfId="6922" priority="489" stopIfTrue="1" operator="greaterThan">
      <formula>$H$258</formula>
    </cfRule>
  </conditionalFormatting>
  <conditionalFormatting sqref="I258">
    <cfRule type="cellIs" dxfId="6921" priority="490" stopIfTrue="1" operator="lessThan">
      <formula>$H$258*(-1)</formula>
    </cfRule>
  </conditionalFormatting>
  <conditionalFormatting sqref="I259">
    <cfRule type="cellIs" dxfId="6920" priority="491" stopIfTrue="1" operator="greaterThan">
      <formula>$H$259</formula>
    </cfRule>
  </conditionalFormatting>
  <conditionalFormatting sqref="I259">
    <cfRule type="cellIs" dxfId="6919" priority="492" stopIfTrue="1" operator="lessThan">
      <formula>$H$259*(-1)</formula>
    </cfRule>
  </conditionalFormatting>
  <conditionalFormatting sqref="I260">
    <cfRule type="cellIs" dxfId="6918" priority="493" stopIfTrue="1" operator="greaterThan">
      <formula>$H$260</formula>
    </cfRule>
  </conditionalFormatting>
  <conditionalFormatting sqref="I260">
    <cfRule type="cellIs" dxfId="6917" priority="494" stopIfTrue="1" operator="lessThan">
      <formula>$H$260*(-1)</formula>
    </cfRule>
  </conditionalFormatting>
  <conditionalFormatting sqref="I261">
    <cfRule type="cellIs" dxfId="6916" priority="495" stopIfTrue="1" operator="greaterThan">
      <formula>$H$261</formula>
    </cfRule>
  </conditionalFormatting>
  <conditionalFormatting sqref="I261">
    <cfRule type="cellIs" dxfId="6915" priority="496" stopIfTrue="1" operator="lessThan">
      <formula>$H$261*(-1)</formula>
    </cfRule>
  </conditionalFormatting>
  <conditionalFormatting sqref="I262">
    <cfRule type="cellIs" dxfId="6914" priority="497" stopIfTrue="1" operator="greaterThan">
      <formula>$H$262</formula>
    </cfRule>
  </conditionalFormatting>
  <conditionalFormatting sqref="I262">
    <cfRule type="cellIs" dxfId="6913" priority="498" stopIfTrue="1" operator="lessThan">
      <formula>$H$262*(-1)</formula>
    </cfRule>
  </conditionalFormatting>
  <conditionalFormatting sqref="I263">
    <cfRule type="cellIs" dxfId="6912" priority="499" stopIfTrue="1" operator="greaterThan">
      <formula>$H$263</formula>
    </cfRule>
  </conditionalFormatting>
  <conditionalFormatting sqref="I263">
    <cfRule type="cellIs" dxfId="6911" priority="500" stopIfTrue="1" operator="lessThan">
      <formula>$H$263*(-1)</formula>
    </cfRule>
  </conditionalFormatting>
  <conditionalFormatting sqref="I264">
    <cfRule type="cellIs" dxfId="6910" priority="501" stopIfTrue="1" operator="greaterThan">
      <formula>$H$264</formula>
    </cfRule>
  </conditionalFormatting>
  <conditionalFormatting sqref="I264">
    <cfRule type="cellIs" dxfId="6909" priority="502" stopIfTrue="1" operator="lessThan">
      <formula>$H$264*(-1)</formula>
    </cfRule>
  </conditionalFormatting>
  <conditionalFormatting sqref="I265">
    <cfRule type="cellIs" dxfId="6908" priority="503" stopIfTrue="1" operator="greaterThan">
      <formula>$H$265</formula>
    </cfRule>
  </conditionalFormatting>
  <conditionalFormatting sqref="I265">
    <cfRule type="cellIs" dxfId="6907" priority="504" stopIfTrue="1" operator="lessThan">
      <formula>$H$265*(-1)</formula>
    </cfRule>
  </conditionalFormatting>
  <conditionalFormatting sqref="I266">
    <cfRule type="cellIs" dxfId="6906" priority="505" stopIfTrue="1" operator="greaterThan">
      <formula>$H$266</formula>
    </cfRule>
  </conditionalFormatting>
  <conditionalFormatting sqref="I266">
    <cfRule type="cellIs" dxfId="6905" priority="506" stopIfTrue="1" operator="lessThan">
      <formula>$H$266*(-1)</formula>
    </cfRule>
  </conditionalFormatting>
  <conditionalFormatting sqref="I267">
    <cfRule type="cellIs" dxfId="6904" priority="507" stopIfTrue="1" operator="greaterThan">
      <formula>$H$267</formula>
    </cfRule>
  </conditionalFormatting>
  <conditionalFormatting sqref="I267">
    <cfRule type="cellIs" dxfId="6903" priority="508" stopIfTrue="1" operator="lessThan">
      <formula>$H$267*(-1)</formula>
    </cfRule>
  </conditionalFormatting>
  <conditionalFormatting sqref="I268">
    <cfRule type="cellIs" dxfId="6902" priority="509" stopIfTrue="1" operator="greaterThan">
      <formula>$H$268</formula>
    </cfRule>
  </conditionalFormatting>
  <conditionalFormatting sqref="I268">
    <cfRule type="cellIs" dxfId="6901" priority="510" stopIfTrue="1" operator="lessThan">
      <formula>$H$268*(-1)</formula>
    </cfRule>
  </conditionalFormatting>
  <conditionalFormatting sqref="I269">
    <cfRule type="cellIs" dxfId="6900" priority="511" stopIfTrue="1" operator="greaterThan">
      <formula>$H$269</formula>
    </cfRule>
  </conditionalFormatting>
  <conditionalFormatting sqref="I269">
    <cfRule type="cellIs" dxfId="6899" priority="512" stopIfTrue="1" operator="lessThan">
      <formula>$H$269*(-1)</formula>
    </cfRule>
  </conditionalFormatting>
  <conditionalFormatting sqref="I270">
    <cfRule type="cellIs" dxfId="6898" priority="513" stopIfTrue="1" operator="greaterThan">
      <formula>$H$270</formula>
    </cfRule>
  </conditionalFormatting>
  <conditionalFormatting sqref="I270">
    <cfRule type="cellIs" dxfId="6897" priority="514" stopIfTrue="1" operator="lessThan">
      <formula>$H$270*(-1)</formula>
    </cfRule>
  </conditionalFormatting>
  <conditionalFormatting sqref="I271">
    <cfRule type="cellIs" dxfId="6896" priority="515" stopIfTrue="1" operator="greaterThan">
      <formula>$H$271</formula>
    </cfRule>
  </conditionalFormatting>
  <conditionalFormatting sqref="I271">
    <cfRule type="cellIs" dxfId="6895" priority="516" stopIfTrue="1" operator="lessThan">
      <formula>$H$271*(-1)</formula>
    </cfRule>
  </conditionalFormatting>
  <conditionalFormatting sqref="I272">
    <cfRule type="cellIs" dxfId="6894" priority="517" stopIfTrue="1" operator="greaterThan">
      <formula>$H$272</formula>
    </cfRule>
  </conditionalFormatting>
  <conditionalFormatting sqref="I272">
    <cfRule type="cellIs" dxfId="6893" priority="518" stopIfTrue="1" operator="lessThan">
      <formula>$H$272*(-1)</formula>
    </cfRule>
  </conditionalFormatting>
  <conditionalFormatting sqref="I273">
    <cfRule type="cellIs" dxfId="6892" priority="519" stopIfTrue="1" operator="greaterThan">
      <formula>$H$273</formula>
    </cfRule>
  </conditionalFormatting>
  <conditionalFormatting sqref="I273">
    <cfRule type="cellIs" dxfId="6891" priority="520" stopIfTrue="1" operator="lessThan">
      <formula>$H$273*(-1)</formula>
    </cfRule>
  </conditionalFormatting>
  <conditionalFormatting sqref="I274">
    <cfRule type="cellIs" dxfId="6890" priority="521" stopIfTrue="1" operator="greaterThan">
      <formula>$H$274</formula>
    </cfRule>
  </conditionalFormatting>
  <conditionalFormatting sqref="I274">
    <cfRule type="cellIs" dxfId="6889" priority="522" stopIfTrue="1" operator="lessThan">
      <formula>$H$274*(-1)</formula>
    </cfRule>
  </conditionalFormatting>
  <conditionalFormatting sqref="I275">
    <cfRule type="cellIs" dxfId="6888" priority="523" stopIfTrue="1" operator="greaterThan">
      <formula>$H$275</formula>
    </cfRule>
  </conditionalFormatting>
  <conditionalFormatting sqref="I275">
    <cfRule type="cellIs" dxfId="6887" priority="524" stopIfTrue="1" operator="lessThan">
      <formula>$H$275*(-1)</formula>
    </cfRule>
  </conditionalFormatting>
  <conditionalFormatting sqref="I276">
    <cfRule type="cellIs" dxfId="6886" priority="525" stopIfTrue="1" operator="greaterThan">
      <formula>$H$276</formula>
    </cfRule>
  </conditionalFormatting>
  <conditionalFormatting sqref="I276">
    <cfRule type="cellIs" dxfId="6885" priority="526" stopIfTrue="1" operator="lessThan">
      <formula>$H$276*(-1)</formula>
    </cfRule>
  </conditionalFormatting>
  <conditionalFormatting sqref="I277">
    <cfRule type="cellIs" dxfId="6884" priority="527" stopIfTrue="1" operator="greaterThan">
      <formula>$H$277</formula>
    </cfRule>
  </conditionalFormatting>
  <conditionalFormatting sqref="I277">
    <cfRule type="cellIs" dxfId="6883" priority="528" stopIfTrue="1" operator="lessThan">
      <formula>$H$277*(-1)</formula>
    </cfRule>
  </conditionalFormatting>
  <conditionalFormatting sqref="I278">
    <cfRule type="cellIs" dxfId="6882" priority="529" stopIfTrue="1" operator="greaterThan">
      <formula>$H$278</formula>
    </cfRule>
  </conditionalFormatting>
  <conditionalFormatting sqref="I278">
    <cfRule type="cellIs" dxfId="6881" priority="530" stopIfTrue="1" operator="lessThan">
      <formula>$H$278*(-1)</formula>
    </cfRule>
  </conditionalFormatting>
  <conditionalFormatting sqref="I279">
    <cfRule type="cellIs" dxfId="6880" priority="531" stopIfTrue="1" operator="greaterThan">
      <formula>$H$279</formula>
    </cfRule>
  </conditionalFormatting>
  <conditionalFormatting sqref="I279">
    <cfRule type="cellIs" dxfId="6879" priority="532" stopIfTrue="1" operator="lessThan">
      <formula>$H$279*(-1)</formula>
    </cfRule>
  </conditionalFormatting>
  <conditionalFormatting sqref="I280">
    <cfRule type="cellIs" dxfId="6878" priority="533" stopIfTrue="1" operator="greaterThan">
      <formula>$H$280</formula>
    </cfRule>
  </conditionalFormatting>
  <conditionalFormatting sqref="I280">
    <cfRule type="cellIs" dxfId="6877" priority="534" stopIfTrue="1" operator="lessThan">
      <formula>$H$280*(-1)</formula>
    </cfRule>
  </conditionalFormatting>
  <conditionalFormatting sqref="I281">
    <cfRule type="cellIs" dxfId="6876" priority="535" stopIfTrue="1" operator="greaterThan">
      <formula>$H$281</formula>
    </cfRule>
  </conditionalFormatting>
  <conditionalFormatting sqref="I281">
    <cfRule type="cellIs" dxfId="6875" priority="536" stopIfTrue="1" operator="lessThan">
      <formula>$H$281*(-1)</formula>
    </cfRule>
  </conditionalFormatting>
  <conditionalFormatting sqref="I282">
    <cfRule type="cellIs" dxfId="6874" priority="537" stopIfTrue="1" operator="greaterThan">
      <formula>$H$282</formula>
    </cfRule>
  </conditionalFormatting>
  <conditionalFormatting sqref="I282">
    <cfRule type="cellIs" dxfId="6873" priority="538" stopIfTrue="1" operator="lessThan">
      <formula>$H$282*(-1)</formula>
    </cfRule>
  </conditionalFormatting>
  <conditionalFormatting sqref="I283">
    <cfRule type="cellIs" dxfId="6872" priority="539" stopIfTrue="1" operator="greaterThan">
      <formula>$H$283</formula>
    </cfRule>
  </conditionalFormatting>
  <conditionalFormatting sqref="I283">
    <cfRule type="cellIs" dxfId="6871" priority="540" stopIfTrue="1" operator="lessThan">
      <formula>$H$283*(-1)</formula>
    </cfRule>
  </conditionalFormatting>
  <conditionalFormatting sqref="I284">
    <cfRule type="cellIs" dxfId="6870" priority="541" stopIfTrue="1" operator="greaterThan">
      <formula>$H$284</formula>
    </cfRule>
  </conditionalFormatting>
  <conditionalFormatting sqref="I284">
    <cfRule type="cellIs" dxfId="6869" priority="542" stopIfTrue="1" operator="lessThan">
      <formula>$H$284*(-1)</formula>
    </cfRule>
  </conditionalFormatting>
  <conditionalFormatting sqref="I285">
    <cfRule type="cellIs" dxfId="6868" priority="543" stopIfTrue="1" operator="greaterThan">
      <formula>$H$285</formula>
    </cfRule>
  </conditionalFormatting>
  <conditionalFormatting sqref="I285">
    <cfRule type="cellIs" dxfId="6867" priority="544" stopIfTrue="1" operator="lessThan">
      <formula>$H$285*(-1)</formula>
    </cfRule>
  </conditionalFormatting>
  <conditionalFormatting sqref="I286">
    <cfRule type="cellIs" dxfId="6866" priority="545" stopIfTrue="1" operator="greaterThan">
      <formula>$H$286</formula>
    </cfRule>
  </conditionalFormatting>
  <conditionalFormatting sqref="I286">
    <cfRule type="cellIs" dxfId="6865" priority="546" stopIfTrue="1" operator="lessThan">
      <formula>$H$286*(-1)</formula>
    </cfRule>
  </conditionalFormatting>
  <conditionalFormatting sqref="I287">
    <cfRule type="cellIs" dxfId="6864" priority="547" stopIfTrue="1" operator="greaterThan">
      <formula>$H$287</formula>
    </cfRule>
  </conditionalFormatting>
  <conditionalFormatting sqref="I287">
    <cfRule type="cellIs" dxfId="6863" priority="548" stopIfTrue="1" operator="lessThan">
      <formula>$H$287*(-1)</formula>
    </cfRule>
  </conditionalFormatting>
  <conditionalFormatting sqref="I288">
    <cfRule type="cellIs" dxfId="6862" priority="549" stopIfTrue="1" operator="greaterThan">
      <formula>$H$288</formula>
    </cfRule>
  </conditionalFormatting>
  <conditionalFormatting sqref="I288">
    <cfRule type="cellIs" dxfId="6861" priority="550" stopIfTrue="1" operator="lessThan">
      <formula>$H$288*(-1)</formula>
    </cfRule>
  </conditionalFormatting>
  <conditionalFormatting sqref="I289">
    <cfRule type="cellIs" dxfId="6860" priority="551" stopIfTrue="1" operator="greaterThan">
      <formula>$H$289</formula>
    </cfRule>
  </conditionalFormatting>
  <conditionalFormatting sqref="I289">
    <cfRule type="cellIs" dxfId="6859" priority="552" stopIfTrue="1" operator="lessThan">
      <formula>$H$289*(-1)</formula>
    </cfRule>
  </conditionalFormatting>
  <conditionalFormatting sqref="I290">
    <cfRule type="cellIs" dxfId="6858" priority="553" stopIfTrue="1" operator="greaterThan">
      <formula>$H$290</formula>
    </cfRule>
  </conditionalFormatting>
  <conditionalFormatting sqref="I290">
    <cfRule type="cellIs" dxfId="6857" priority="554" stopIfTrue="1" operator="lessThan">
      <formula>$H$290*(-1)</formula>
    </cfRule>
  </conditionalFormatting>
  <conditionalFormatting sqref="I291">
    <cfRule type="cellIs" dxfId="6856" priority="555" stopIfTrue="1" operator="greaterThan">
      <formula>$H$291</formula>
    </cfRule>
  </conditionalFormatting>
  <conditionalFormatting sqref="I291">
    <cfRule type="cellIs" dxfId="6855" priority="556" stopIfTrue="1" operator="lessThan">
      <formula>$H$291*(-1)</formula>
    </cfRule>
  </conditionalFormatting>
  <conditionalFormatting sqref="I292">
    <cfRule type="cellIs" dxfId="6854" priority="557" stopIfTrue="1" operator="greaterThan">
      <formula>$H$292</formula>
    </cfRule>
  </conditionalFormatting>
  <conditionalFormatting sqref="I292">
    <cfRule type="cellIs" dxfId="6853" priority="558" stopIfTrue="1" operator="lessThan">
      <formula>$H$292*(-1)</formula>
    </cfRule>
  </conditionalFormatting>
  <conditionalFormatting sqref="I293">
    <cfRule type="cellIs" dxfId="6852" priority="559" stopIfTrue="1" operator="greaterThan">
      <formula>$H$293</formula>
    </cfRule>
  </conditionalFormatting>
  <conditionalFormatting sqref="I293">
    <cfRule type="cellIs" dxfId="6851" priority="560" stopIfTrue="1" operator="lessThan">
      <formula>$H$293*(-1)</formula>
    </cfRule>
  </conditionalFormatting>
  <conditionalFormatting sqref="I294">
    <cfRule type="cellIs" dxfId="6850" priority="561" stopIfTrue="1" operator="greaterThan">
      <formula>$H$294</formula>
    </cfRule>
  </conditionalFormatting>
  <conditionalFormatting sqref="I294">
    <cfRule type="cellIs" dxfId="6849" priority="562" stopIfTrue="1" operator="lessThan">
      <formula>$H$294*(-1)</formula>
    </cfRule>
  </conditionalFormatting>
  <conditionalFormatting sqref="I295">
    <cfRule type="cellIs" dxfId="6848" priority="563" stopIfTrue="1" operator="greaterThan">
      <formula>$H$295</formula>
    </cfRule>
  </conditionalFormatting>
  <conditionalFormatting sqref="I295">
    <cfRule type="cellIs" dxfId="6847" priority="564" stopIfTrue="1" operator="lessThan">
      <formula>$H$295*(-1)</formula>
    </cfRule>
  </conditionalFormatting>
  <conditionalFormatting sqref="I296">
    <cfRule type="cellIs" dxfId="6846" priority="565" stopIfTrue="1" operator="greaterThan">
      <formula>$H$296</formula>
    </cfRule>
  </conditionalFormatting>
  <conditionalFormatting sqref="I296">
    <cfRule type="cellIs" dxfId="6845" priority="566" stopIfTrue="1" operator="lessThan">
      <formula>$H$296*(-1)</formula>
    </cfRule>
  </conditionalFormatting>
  <conditionalFormatting sqref="I297">
    <cfRule type="cellIs" dxfId="6844" priority="567" stopIfTrue="1" operator="greaterThan">
      <formula>$H$297</formula>
    </cfRule>
  </conditionalFormatting>
  <conditionalFormatting sqref="I297">
    <cfRule type="cellIs" dxfId="6843" priority="568" stopIfTrue="1" operator="lessThan">
      <formula>$H$297*(-1)</formula>
    </cfRule>
  </conditionalFormatting>
  <conditionalFormatting sqref="I298">
    <cfRule type="cellIs" dxfId="6842" priority="569" stopIfTrue="1" operator="greaterThan">
      <formula>$H$298</formula>
    </cfRule>
  </conditionalFormatting>
  <conditionalFormatting sqref="I298">
    <cfRule type="cellIs" dxfId="6841" priority="570" stopIfTrue="1" operator="lessThan">
      <formula>$H$298*(-1)</formula>
    </cfRule>
  </conditionalFormatting>
  <conditionalFormatting sqref="I299">
    <cfRule type="cellIs" dxfId="6840" priority="571" stopIfTrue="1" operator="greaterThan">
      <formula>$H$299</formula>
    </cfRule>
  </conditionalFormatting>
  <conditionalFormatting sqref="I299">
    <cfRule type="cellIs" dxfId="6839" priority="572" stopIfTrue="1" operator="lessThan">
      <formula>$H$299*(-1)</formula>
    </cfRule>
  </conditionalFormatting>
  <conditionalFormatting sqref="I300">
    <cfRule type="cellIs" dxfId="6838" priority="573" stopIfTrue="1" operator="greaterThan">
      <formula>$H$300</formula>
    </cfRule>
  </conditionalFormatting>
  <conditionalFormatting sqref="I300">
    <cfRule type="cellIs" dxfId="6837" priority="574" stopIfTrue="1" operator="lessThan">
      <formula>$H$300*(-1)</formula>
    </cfRule>
  </conditionalFormatting>
  <conditionalFormatting sqref="I301">
    <cfRule type="cellIs" dxfId="6836" priority="575" stopIfTrue="1" operator="greaterThan">
      <formula>$H$301</formula>
    </cfRule>
  </conditionalFormatting>
  <conditionalFormatting sqref="I301">
    <cfRule type="cellIs" dxfId="6835" priority="576" stopIfTrue="1" operator="lessThan">
      <formula>$H$301*(-1)</formula>
    </cfRule>
  </conditionalFormatting>
  <conditionalFormatting sqref="I302">
    <cfRule type="cellIs" dxfId="6834" priority="577" stopIfTrue="1" operator="greaterThan">
      <formula>$H$302</formula>
    </cfRule>
  </conditionalFormatting>
  <conditionalFormatting sqref="I302">
    <cfRule type="cellIs" dxfId="6833" priority="578" stopIfTrue="1" operator="lessThan">
      <formula>$H$302*(-1)</formula>
    </cfRule>
  </conditionalFormatting>
  <conditionalFormatting sqref="I303">
    <cfRule type="cellIs" dxfId="6832" priority="579" stopIfTrue="1" operator="greaterThan">
      <formula>$H$303</formula>
    </cfRule>
  </conditionalFormatting>
  <conditionalFormatting sqref="I303">
    <cfRule type="cellIs" dxfId="6831" priority="580" stopIfTrue="1" operator="lessThan">
      <formula>$H$303*(-1)</formula>
    </cfRule>
  </conditionalFormatting>
  <conditionalFormatting sqref="I304">
    <cfRule type="cellIs" dxfId="6830" priority="581" stopIfTrue="1" operator="greaterThan">
      <formula>$H$304</formula>
    </cfRule>
  </conditionalFormatting>
  <conditionalFormatting sqref="I304">
    <cfRule type="cellIs" dxfId="6829" priority="582" stopIfTrue="1" operator="lessThan">
      <formula>$H$304*(-1)</formula>
    </cfRule>
  </conditionalFormatting>
  <conditionalFormatting sqref="I305">
    <cfRule type="cellIs" dxfId="6828" priority="583" stopIfTrue="1" operator="greaterThan">
      <formula>$H$305</formula>
    </cfRule>
  </conditionalFormatting>
  <conditionalFormatting sqref="I305">
    <cfRule type="cellIs" dxfId="6827" priority="584" stopIfTrue="1" operator="lessThan">
      <formula>$H$305*(-1)</formula>
    </cfRule>
  </conditionalFormatting>
  <conditionalFormatting sqref="I306">
    <cfRule type="cellIs" dxfId="6826" priority="585" stopIfTrue="1" operator="greaterThan">
      <formula>$H$306</formula>
    </cfRule>
  </conditionalFormatting>
  <conditionalFormatting sqref="I306">
    <cfRule type="cellIs" dxfId="6825" priority="586" stopIfTrue="1" operator="lessThan">
      <formula>$H$306*(-1)</formula>
    </cfRule>
  </conditionalFormatting>
  <conditionalFormatting sqref="I307">
    <cfRule type="cellIs" dxfId="6824" priority="587" stopIfTrue="1" operator="greaterThan">
      <formula>$H$307</formula>
    </cfRule>
  </conditionalFormatting>
  <conditionalFormatting sqref="I307">
    <cfRule type="cellIs" dxfId="6823" priority="588" stopIfTrue="1" operator="lessThan">
      <formula>$H$307*(-1)</formula>
    </cfRule>
  </conditionalFormatting>
  <conditionalFormatting sqref="I308">
    <cfRule type="cellIs" dxfId="6822" priority="589" stopIfTrue="1" operator="greaterThan">
      <formula>$H$308</formula>
    </cfRule>
  </conditionalFormatting>
  <conditionalFormatting sqref="I308">
    <cfRule type="cellIs" dxfId="6821" priority="590" stopIfTrue="1" operator="lessThan">
      <formula>$H$308*(-1)</formula>
    </cfRule>
  </conditionalFormatting>
  <conditionalFormatting sqref="I309">
    <cfRule type="cellIs" dxfId="6820" priority="591" stopIfTrue="1" operator="greaterThan">
      <formula>$H$309</formula>
    </cfRule>
  </conditionalFormatting>
  <conditionalFormatting sqref="I309">
    <cfRule type="cellIs" dxfId="6819" priority="592" stopIfTrue="1" operator="lessThan">
      <formula>$H$309*(-1)</formula>
    </cfRule>
  </conditionalFormatting>
  <conditionalFormatting sqref="I310">
    <cfRule type="cellIs" dxfId="6818" priority="593" stopIfTrue="1" operator="greaterThan">
      <formula>$H$310</formula>
    </cfRule>
  </conditionalFormatting>
  <conditionalFormatting sqref="I310">
    <cfRule type="cellIs" dxfId="6817" priority="594" stopIfTrue="1" operator="lessThan">
      <formula>$H$310*(-1)</formula>
    </cfRule>
  </conditionalFormatting>
  <conditionalFormatting sqref="I311">
    <cfRule type="cellIs" dxfId="6816" priority="595" stopIfTrue="1" operator="greaterThan">
      <formula>$H$311</formula>
    </cfRule>
  </conditionalFormatting>
  <conditionalFormatting sqref="I311">
    <cfRule type="cellIs" dxfId="6815" priority="596" stopIfTrue="1" operator="lessThan">
      <formula>$H$311*(-1)</formula>
    </cfRule>
  </conditionalFormatting>
  <conditionalFormatting sqref="I312">
    <cfRule type="cellIs" dxfId="6814" priority="597" stopIfTrue="1" operator="greaterThan">
      <formula>$H$312</formula>
    </cfRule>
  </conditionalFormatting>
  <conditionalFormatting sqref="I312">
    <cfRule type="cellIs" dxfId="6813" priority="598" stopIfTrue="1" operator="lessThan">
      <formula>$H$312*(-1)</formula>
    </cfRule>
  </conditionalFormatting>
  <conditionalFormatting sqref="I313">
    <cfRule type="cellIs" dxfId="6812" priority="599" stopIfTrue="1" operator="greaterThan">
      <formula>$H$313</formula>
    </cfRule>
  </conditionalFormatting>
  <conditionalFormatting sqref="I313">
    <cfRule type="cellIs" dxfId="6811" priority="600" stopIfTrue="1" operator="lessThan">
      <formula>$H$313*(-1)</formula>
    </cfRule>
  </conditionalFormatting>
  <conditionalFormatting sqref="I314">
    <cfRule type="cellIs" dxfId="6810" priority="601" stopIfTrue="1" operator="greaterThan">
      <formula>$H$314</formula>
    </cfRule>
  </conditionalFormatting>
  <conditionalFormatting sqref="I314">
    <cfRule type="cellIs" dxfId="6809" priority="602" stopIfTrue="1" operator="lessThan">
      <formula>$H$314*(-1)</formula>
    </cfRule>
  </conditionalFormatting>
  <conditionalFormatting sqref="I315">
    <cfRule type="cellIs" dxfId="6808" priority="603" stopIfTrue="1" operator="greaterThan">
      <formula>$H$315</formula>
    </cfRule>
  </conditionalFormatting>
  <conditionalFormatting sqref="I315">
    <cfRule type="cellIs" dxfId="6807" priority="604" stopIfTrue="1" operator="lessThan">
      <formula>$H$315*(-1)</formula>
    </cfRule>
  </conditionalFormatting>
  <conditionalFormatting sqref="I316">
    <cfRule type="cellIs" dxfId="6806" priority="605" stopIfTrue="1" operator="greaterThan">
      <formula>$H$316</formula>
    </cfRule>
  </conditionalFormatting>
  <conditionalFormatting sqref="I316">
    <cfRule type="cellIs" dxfId="6805" priority="606" stopIfTrue="1" operator="lessThan">
      <formula>$H$316*(-1)</formula>
    </cfRule>
  </conditionalFormatting>
  <conditionalFormatting sqref="I317">
    <cfRule type="cellIs" dxfId="6804" priority="607" stopIfTrue="1" operator="greaterThan">
      <formula>$H$317</formula>
    </cfRule>
  </conditionalFormatting>
  <conditionalFormatting sqref="I317">
    <cfRule type="cellIs" dxfId="6803" priority="608" stopIfTrue="1" operator="lessThan">
      <formula>$H$317*(-1)</formula>
    </cfRule>
  </conditionalFormatting>
  <conditionalFormatting sqref="I318">
    <cfRule type="cellIs" dxfId="6802" priority="609" stopIfTrue="1" operator="greaterThan">
      <formula>$H$318</formula>
    </cfRule>
  </conditionalFormatting>
  <conditionalFormatting sqref="I318">
    <cfRule type="cellIs" dxfId="6801" priority="610" stopIfTrue="1" operator="lessThan">
      <formula>$H$318*(-1)</formula>
    </cfRule>
  </conditionalFormatting>
  <conditionalFormatting sqref="I319">
    <cfRule type="cellIs" dxfId="6800" priority="611" stopIfTrue="1" operator="greaterThan">
      <formula>$H$319</formula>
    </cfRule>
  </conditionalFormatting>
  <conditionalFormatting sqref="I319">
    <cfRule type="cellIs" dxfId="6799" priority="612" stopIfTrue="1" operator="lessThan">
      <formula>$H$319*(-1)</formula>
    </cfRule>
  </conditionalFormatting>
  <conditionalFormatting sqref="I320">
    <cfRule type="cellIs" dxfId="6798" priority="613" stopIfTrue="1" operator="greaterThan">
      <formula>$H$320</formula>
    </cfRule>
  </conditionalFormatting>
  <conditionalFormatting sqref="I320">
    <cfRule type="cellIs" dxfId="6797" priority="614" stopIfTrue="1" operator="lessThan">
      <formula>$H$320*(-1)</formula>
    </cfRule>
  </conditionalFormatting>
  <conditionalFormatting sqref="I321">
    <cfRule type="cellIs" dxfId="6796" priority="615" stopIfTrue="1" operator="greaterThan">
      <formula>$H$321</formula>
    </cfRule>
  </conditionalFormatting>
  <conditionalFormatting sqref="I321">
    <cfRule type="cellIs" dxfId="6795" priority="616" stopIfTrue="1" operator="lessThan">
      <formula>$H$321*(-1)</formula>
    </cfRule>
  </conditionalFormatting>
  <conditionalFormatting sqref="I322">
    <cfRule type="cellIs" dxfId="6794" priority="617" stopIfTrue="1" operator="greaterThan">
      <formula>$H$322</formula>
    </cfRule>
  </conditionalFormatting>
  <conditionalFormatting sqref="I322">
    <cfRule type="cellIs" dxfId="6793" priority="618" stopIfTrue="1" operator="lessThan">
      <formula>$H$322*(-1)</formula>
    </cfRule>
  </conditionalFormatting>
  <conditionalFormatting sqref="I323">
    <cfRule type="cellIs" dxfId="6792" priority="619" stopIfTrue="1" operator="greaterThan">
      <formula>$H$323</formula>
    </cfRule>
  </conditionalFormatting>
  <conditionalFormatting sqref="I323">
    <cfRule type="cellIs" dxfId="6791" priority="620" stopIfTrue="1" operator="lessThan">
      <formula>$H$323*(-1)</formula>
    </cfRule>
  </conditionalFormatting>
  <conditionalFormatting sqref="I324">
    <cfRule type="cellIs" dxfId="6790" priority="621" stopIfTrue="1" operator="greaterThan">
      <formula>$H$324</formula>
    </cfRule>
  </conditionalFormatting>
  <conditionalFormatting sqref="I324">
    <cfRule type="cellIs" dxfId="6789" priority="622" stopIfTrue="1" operator="lessThan">
      <formula>$H$324*(-1)</formula>
    </cfRule>
  </conditionalFormatting>
  <conditionalFormatting sqref="I325">
    <cfRule type="cellIs" dxfId="6788" priority="623" stopIfTrue="1" operator="greaterThan">
      <formula>$H$325</formula>
    </cfRule>
  </conditionalFormatting>
  <conditionalFormatting sqref="I325">
    <cfRule type="cellIs" dxfId="6787" priority="624" stopIfTrue="1" operator="lessThan">
      <formula>$H$325*(-1)</formula>
    </cfRule>
  </conditionalFormatting>
  <conditionalFormatting sqref="I326">
    <cfRule type="cellIs" dxfId="6786" priority="625" stopIfTrue="1" operator="greaterThan">
      <formula>$H$326</formula>
    </cfRule>
  </conditionalFormatting>
  <conditionalFormatting sqref="I326">
    <cfRule type="cellIs" dxfId="6785" priority="626" stopIfTrue="1" operator="lessThan">
      <formula>$H$326*(-1)</formula>
    </cfRule>
  </conditionalFormatting>
  <conditionalFormatting sqref="I327">
    <cfRule type="cellIs" dxfId="6784" priority="627" stopIfTrue="1" operator="greaterThan">
      <formula>$H$327</formula>
    </cfRule>
  </conditionalFormatting>
  <conditionalFormatting sqref="I327">
    <cfRule type="cellIs" dxfId="6783" priority="628" stopIfTrue="1" operator="lessThan">
      <formula>$H$327*(-1)</formula>
    </cfRule>
  </conditionalFormatting>
  <conditionalFormatting sqref="I328">
    <cfRule type="cellIs" dxfId="6782" priority="629" stopIfTrue="1" operator="greaterThan">
      <formula>$H$328</formula>
    </cfRule>
  </conditionalFormatting>
  <conditionalFormatting sqref="I328">
    <cfRule type="cellIs" dxfId="6781" priority="630" stopIfTrue="1" operator="lessThan">
      <formula>$H$328*(-1)</formula>
    </cfRule>
  </conditionalFormatting>
  <conditionalFormatting sqref="I329">
    <cfRule type="cellIs" dxfId="6780" priority="631" stopIfTrue="1" operator="greaterThan">
      <formula>$H$329</formula>
    </cfRule>
  </conditionalFormatting>
  <conditionalFormatting sqref="I329">
    <cfRule type="cellIs" dxfId="6779" priority="632" stopIfTrue="1" operator="lessThan">
      <formula>$H$329*(-1)</formula>
    </cfRule>
  </conditionalFormatting>
  <conditionalFormatting sqref="I330">
    <cfRule type="cellIs" dxfId="6778" priority="633" stopIfTrue="1" operator="greaterThan">
      <formula>$H$330</formula>
    </cfRule>
  </conditionalFormatting>
  <conditionalFormatting sqref="I330">
    <cfRule type="cellIs" dxfId="6777" priority="634" stopIfTrue="1" operator="lessThan">
      <formula>$H$330*(-1)</formula>
    </cfRule>
  </conditionalFormatting>
  <conditionalFormatting sqref="I331">
    <cfRule type="cellIs" dxfId="6776" priority="635" stopIfTrue="1" operator="greaterThan">
      <formula>$H$331</formula>
    </cfRule>
  </conditionalFormatting>
  <conditionalFormatting sqref="I331">
    <cfRule type="cellIs" dxfId="6775" priority="636" stopIfTrue="1" operator="lessThan">
      <formula>$H$331*(-1)</formula>
    </cfRule>
  </conditionalFormatting>
  <conditionalFormatting sqref="I332">
    <cfRule type="cellIs" dxfId="6774" priority="637" stopIfTrue="1" operator="greaterThan">
      <formula>$H$332</formula>
    </cfRule>
  </conditionalFormatting>
  <conditionalFormatting sqref="I332">
    <cfRule type="cellIs" dxfId="6773" priority="638" stopIfTrue="1" operator="lessThan">
      <formula>$H$332*(-1)</formula>
    </cfRule>
  </conditionalFormatting>
  <conditionalFormatting sqref="I333">
    <cfRule type="cellIs" dxfId="6772" priority="639" stopIfTrue="1" operator="greaterThan">
      <formula>$H$333</formula>
    </cfRule>
  </conditionalFormatting>
  <conditionalFormatting sqref="I333">
    <cfRule type="cellIs" dxfId="6771" priority="640" stopIfTrue="1" operator="lessThan">
      <formula>$H$333*(-1)</formula>
    </cfRule>
  </conditionalFormatting>
  <conditionalFormatting sqref="I334">
    <cfRule type="cellIs" dxfId="6770" priority="641" stopIfTrue="1" operator="greaterThan">
      <formula>$H$334</formula>
    </cfRule>
  </conditionalFormatting>
  <conditionalFormatting sqref="I334">
    <cfRule type="cellIs" dxfId="6769" priority="642" stopIfTrue="1" operator="lessThan">
      <formula>$H$334*(-1)</formula>
    </cfRule>
  </conditionalFormatting>
  <conditionalFormatting sqref="I335">
    <cfRule type="cellIs" dxfId="6768" priority="643" stopIfTrue="1" operator="greaterThan">
      <formula>$H$335</formula>
    </cfRule>
  </conditionalFormatting>
  <conditionalFormatting sqref="I335">
    <cfRule type="cellIs" dxfId="6767" priority="644" stopIfTrue="1" operator="lessThan">
      <formula>$H$335*(-1)</formula>
    </cfRule>
  </conditionalFormatting>
  <conditionalFormatting sqref="I336">
    <cfRule type="cellIs" dxfId="6766" priority="645" stopIfTrue="1" operator="greaterThan">
      <formula>$H$336</formula>
    </cfRule>
  </conditionalFormatting>
  <conditionalFormatting sqref="I336">
    <cfRule type="cellIs" dxfId="6765" priority="646" stopIfTrue="1" operator="lessThan">
      <formula>$H$336*(-1)</formula>
    </cfRule>
  </conditionalFormatting>
  <conditionalFormatting sqref="I337">
    <cfRule type="cellIs" dxfId="6764" priority="647" stopIfTrue="1" operator="greaterThan">
      <formula>$H$337</formula>
    </cfRule>
  </conditionalFormatting>
  <conditionalFormatting sqref="I337">
    <cfRule type="cellIs" dxfId="6763" priority="648" stopIfTrue="1" operator="lessThan">
      <formula>$H$337*(-1)</formula>
    </cfRule>
  </conditionalFormatting>
  <conditionalFormatting sqref="I338">
    <cfRule type="cellIs" dxfId="6762" priority="649" stopIfTrue="1" operator="greaterThan">
      <formula>$H$338</formula>
    </cfRule>
  </conditionalFormatting>
  <conditionalFormatting sqref="I338">
    <cfRule type="cellIs" dxfId="6761" priority="650" stopIfTrue="1" operator="lessThan">
      <formula>$H$338*(-1)</formula>
    </cfRule>
  </conditionalFormatting>
  <conditionalFormatting sqref="I339">
    <cfRule type="cellIs" dxfId="6760" priority="651" stopIfTrue="1" operator="greaterThan">
      <formula>$H$339</formula>
    </cfRule>
  </conditionalFormatting>
  <conditionalFormatting sqref="I339">
    <cfRule type="cellIs" dxfId="6759" priority="652" stopIfTrue="1" operator="lessThan">
      <formula>$H$339*(-1)</formula>
    </cfRule>
  </conditionalFormatting>
  <conditionalFormatting sqref="I340">
    <cfRule type="cellIs" dxfId="6758" priority="653" stopIfTrue="1" operator="greaterThan">
      <formula>$H$340</formula>
    </cfRule>
  </conditionalFormatting>
  <conditionalFormatting sqref="I340">
    <cfRule type="cellIs" dxfId="6757" priority="654" stopIfTrue="1" operator="lessThan">
      <formula>$H$340*(-1)</formula>
    </cfRule>
  </conditionalFormatting>
  <conditionalFormatting sqref="I341">
    <cfRule type="cellIs" dxfId="6756" priority="655" stopIfTrue="1" operator="greaterThan">
      <formula>$H$341</formula>
    </cfRule>
  </conditionalFormatting>
  <conditionalFormatting sqref="I341">
    <cfRule type="cellIs" dxfId="6755" priority="656" stopIfTrue="1" operator="lessThan">
      <formula>$H$341*(-1)</formula>
    </cfRule>
  </conditionalFormatting>
  <conditionalFormatting sqref="I342">
    <cfRule type="cellIs" dxfId="6754" priority="657" stopIfTrue="1" operator="greaterThan">
      <formula>$H$342</formula>
    </cfRule>
  </conditionalFormatting>
  <conditionalFormatting sqref="I342">
    <cfRule type="cellIs" dxfId="6753" priority="658" stopIfTrue="1" operator="lessThan">
      <formula>$H$342*(-1)</formula>
    </cfRule>
  </conditionalFormatting>
  <conditionalFormatting sqref="I343">
    <cfRule type="cellIs" dxfId="6752" priority="659" stopIfTrue="1" operator="greaterThan">
      <formula>$H$343</formula>
    </cfRule>
  </conditionalFormatting>
  <conditionalFormatting sqref="I343">
    <cfRule type="cellIs" dxfId="6751" priority="660" stopIfTrue="1" operator="lessThan">
      <formula>$H$343*(-1)</formula>
    </cfRule>
  </conditionalFormatting>
  <conditionalFormatting sqref="I344">
    <cfRule type="cellIs" dxfId="6750" priority="661" stopIfTrue="1" operator="greaterThan">
      <formula>$H$344</formula>
    </cfRule>
  </conditionalFormatting>
  <conditionalFormatting sqref="I344">
    <cfRule type="cellIs" dxfId="6749" priority="662" stopIfTrue="1" operator="lessThan">
      <formula>$H$344*(-1)</formula>
    </cfRule>
  </conditionalFormatting>
  <conditionalFormatting sqref="I345">
    <cfRule type="cellIs" dxfId="6748" priority="663" stopIfTrue="1" operator="greaterThan">
      <formula>$H$345</formula>
    </cfRule>
  </conditionalFormatting>
  <conditionalFormatting sqref="I345">
    <cfRule type="cellIs" dxfId="6747" priority="664" stopIfTrue="1" operator="lessThan">
      <formula>$H$345*(-1)</formula>
    </cfRule>
  </conditionalFormatting>
  <conditionalFormatting sqref="I346">
    <cfRule type="cellIs" dxfId="6746" priority="665" stopIfTrue="1" operator="greaterThan">
      <formula>$H$346</formula>
    </cfRule>
  </conditionalFormatting>
  <conditionalFormatting sqref="I346">
    <cfRule type="cellIs" dxfId="6745" priority="666" stopIfTrue="1" operator="lessThan">
      <formula>$H$346*(-1)</formula>
    </cfRule>
  </conditionalFormatting>
  <conditionalFormatting sqref="I347">
    <cfRule type="cellIs" dxfId="6744" priority="667" stopIfTrue="1" operator="greaterThan">
      <formula>$H$347</formula>
    </cfRule>
  </conditionalFormatting>
  <conditionalFormatting sqref="I347">
    <cfRule type="cellIs" dxfId="6743" priority="668" stopIfTrue="1" operator="lessThan">
      <formula>$H$347*(-1)</formula>
    </cfRule>
  </conditionalFormatting>
  <conditionalFormatting sqref="I348">
    <cfRule type="cellIs" dxfId="6742" priority="669" stopIfTrue="1" operator="greaterThan">
      <formula>$H$348</formula>
    </cfRule>
  </conditionalFormatting>
  <conditionalFormatting sqref="I348">
    <cfRule type="cellIs" dxfId="6741" priority="670" stopIfTrue="1" operator="lessThan">
      <formula>$H$348*(-1)</formula>
    </cfRule>
  </conditionalFormatting>
  <conditionalFormatting sqref="I349">
    <cfRule type="cellIs" dxfId="6740" priority="671" stopIfTrue="1" operator="greaterThan">
      <formula>$H$349</formula>
    </cfRule>
  </conditionalFormatting>
  <conditionalFormatting sqref="I349">
    <cfRule type="cellIs" dxfId="6739" priority="672" stopIfTrue="1" operator="lessThan">
      <formula>$H$349*(-1)</formula>
    </cfRule>
  </conditionalFormatting>
  <conditionalFormatting sqref="I350">
    <cfRule type="cellIs" dxfId="6738" priority="673" stopIfTrue="1" operator="greaterThan">
      <formula>$H$350</formula>
    </cfRule>
  </conditionalFormatting>
  <conditionalFormatting sqref="I350">
    <cfRule type="cellIs" dxfId="6737" priority="674" stopIfTrue="1" operator="lessThan">
      <formula>$H$350*(-1)</formula>
    </cfRule>
  </conditionalFormatting>
  <conditionalFormatting sqref="I351">
    <cfRule type="cellIs" dxfId="6736" priority="675" stopIfTrue="1" operator="greaterThan">
      <formula>$H$351</formula>
    </cfRule>
  </conditionalFormatting>
  <conditionalFormatting sqref="I351">
    <cfRule type="cellIs" dxfId="6735" priority="676" stopIfTrue="1" operator="lessThan">
      <formula>$H$351*(-1)</formula>
    </cfRule>
  </conditionalFormatting>
  <conditionalFormatting sqref="I352">
    <cfRule type="cellIs" dxfId="6734" priority="677" stopIfTrue="1" operator="greaterThan">
      <formula>$H$352</formula>
    </cfRule>
  </conditionalFormatting>
  <conditionalFormatting sqref="I352">
    <cfRule type="cellIs" dxfId="6733" priority="678" stopIfTrue="1" operator="lessThan">
      <formula>$H$352*(-1)</formula>
    </cfRule>
  </conditionalFormatting>
  <conditionalFormatting sqref="I353">
    <cfRule type="cellIs" dxfId="6732" priority="679" stopIfTrue="1" operator="greaterThan">
      <formula>$H$353</formula>
    </cfRule>
  </conditionalFormatting>
  <conditionalFormatting sqref="I353">
    <cfRule type="cellIs" dxfId="6731" priority="680" stopIfTrue="1" operator="lessThan">
      <formula>$H$353*(-1)</formula>
    </cfRule>
  </conditionalFormatting>
  <conditionalFormatting sqref="I354">
    <cfRule type="cellIs" dxfId="6730" priority="681" stopIfTrue="1" operator="greaterThan">
      <formula>$H$354</formula>
    </cfRule>
  </conditionalFormatting>
  <conditionalFormatting sqref="I354">
    <cfRule type="cellIs" dxfId="6729" priority="682" stopIfTrue="1" operator="lessThan">
      <formula>$H$354*(-1)</formula>
    </cfRule>
  </conditionalFormatting>
  <conditionalFormatting sqref="I355">
    <cfRule type="cellIs" dxfId="6728" priority="683" stopIfTrue="1" operator="greaterThan">
      <formula>$H$355</formula>
    </cfRule>
  </conditionalFormatting>
  <conditionalFormatting sqref="I355">
    <cfRule type="cellIs" dxfId="6727" priority="684" stopIfTrue="1" operator="lessThan">
      <formula>$H$355*(-1)</formula>
    </cfRule>
  </conditionalFormatting>
  <conditionalFormatting sqref="I356">
    <cfRule type="cellIs" dxfId="6726" priority="685" stopIfTrue="1" operator="greaterThan">
      <formula>$H$356</formula>
    </cfRule>
  </conditionalFormatting>
  <conditionalFormatting sqref="I356">
    <cfRule type="cellIs" dxfId="6725" priority="686" stopIfTrue="1" operator="lessThan">
      <formula>$H$356*(-1)</formula>
    </cfRule>
  </conditionalFormatting>
  <conditionalFormatting sqref="I357">
    <cfRule type="cellIs" dxfId="6724" priority="687" stopIfTrue="1" operator="greaterThan">
      <formula>$H$357</formula>
    </cfRule>
  </conditionalFormatting>
  <conditionalFormatting sqref="I357">
    <cfRule type="cellIs" dxfId="6723" priority="688" stopIfTrue="1" operator="lessThan">
      <formula>$H$357*(-1)</formula>
    </cfRule>
  </conditionalFormatting>
  <conditionalFormatting sqref="I358">
    <cfRule type="cellIs" dxfId="6722" priority="689" stopIfTrue="1" operator="greaterThan">
      <formula>$H$358</formula>
    </cfRule>
  </conditionalFormatting>
  <conditionalFormatting sqref="I358">
    <cfRule type="cellIs" dxfId="6721" priority="690" stopIfTrue="1" operator="lessThan">
      <formula>$H$358*(-1)</formula>
    </cfRule>
  </conditionalFormatting>
  <conditionalFormatting sqref="I359">
    <cfRule type="cellIs" dxfId="6720" priority="691" stopIfTrue="1" operator="greaterThan">
      <formula>$H$359</formula>
    </cfRule>
  </conditionalFormatting>
  <conditionalFormatting sqref="I359">
    <cfRule type="cellIs" dxfId="6719" priority="692" stopIfTrue="1" operator="lessThan">
      <formula>$H$359*(-1)</formula>
    </cfRule>
  </conditionalFormatting>
  <conditionalFormatting sqref="I360">
    <cfRule type="cellIs" dxfId="6718" priority="693" stopIfTrue="1" operator="greaterThan">
      <formula>$H$360</formula>
    </cfRule>
  </conditionalFormatting>
  <conditionalFormatting sqref="I360">
    <cfRule type="cellIs" dxfId="6717" priority="694" stopIfTrue="1" operator="lessThan">
      <formula>$H$360*(-1)</formula>
    </cfRule>
  </conditionalFormatting>
  <conditionalFormatting sqref="I361">
    <cfRule type="cellIs" dxfId="6716" priority="695" stopIfTrue="1" operator="greaterThan">
      <formula>$H$361</formula>
    </cfRule>
  </conditionalFormatting>
  <conditionalFormatting sqref="I361">
    <cfRule type="cellIs" dxfId="6715" priority="696" stopIfTrue="1" operator="lessThan">
      <formula>$H$361*(-1)</formula>
    </cfRule>
  </conditionalFormatting>
  <conditionalFormatting sqref="I362">
    <cfRule type="cellIs" dxfId="6714" priority="697" stopIfTrue="1" operator="greaterThan">
      <formula>$H$362</formula>
    </cfRule>
  </conditionalFormatting>
  <conditionalFormatting sqref="I362">
    <cfRule type="cellIs" dxfId="6713" priority="698" stopIfTrue="1" operator="lessThan">
      <formula>$H$362*(-1)</formula>
    </cfRule>
  </conditionalFormatting>
  <conditionalFormatting sqref="I363">
    <cfRule type="cellIs" dxfId="6712" priority="699" stopIfTrue="1" operator="greaterThan">
      <formula>$H$363</formula>
    </cfRule>
  </conditionalFormatting>
  <conditionalFormatting sqref="I363">
    <cfRule type="cellIs" dxfId="6711" priority="700" stopIfTrue="1" operator="lessThan">
      <formula>$H$363*(-1)</formula>
    </cfRule>
  </conditionalFormatting>
  <conditionalFormatting sqref="I364">
    <cfRule type="cellIs" dxfId="6710" priority="701" stopIfTrue="1" operator="greaterThan">
      <formula>$H$364</formula>
    </cfRule>
  </conditionalFormatting>
  <conditionalFormatting sqref="I364">
    <cfRule type="cellIs" dxfId="6709" priority="702" stopIfTrue="1" operator="lessThan">
      <formula>$H$364*(-1)</formula>
    </cfRule>
  </conditionalFormatting>
  <conditionalFormatting sqref="I365">
    <cfRule type="cellIs" dxfId="6708" priority="703" stopIfTrue="1" operator="greaterThan">
      <formula>$H$365</formula>
    </cfRule>
  </conditionalFormatting>
  <conditionalFormatting sqref="I365">
    <cfRule type="cellIs" dxfId="6707" priority="704" stopIfTrue="1" operator="lessThan">
      <formula>$H$365*(-1)</formula>
    </cfRule>
  </conditionalFormatting>
  <conditionalFormatting sqref="I366">
    <cfRule type="cellIs" dxfId="6706" priority="705" stopIfTrue="1" operator="greaterThan">
      <formula>$H$366</formula>
    </cfRule>
  </conditionalFormatting>
  <conditionalFormatting sqref="I366">
    <cfRule type="cellIs" dxfId="6705" priority="706" stopIfTrue="1" operator="lessThan">
      <formula>$H$366*(-1)</formula>
    </cfRule>
  </conditionalFormatting>
  <conditionalFormatting sqref="I367">
    <cfRule type="cellIs" dxfId="6704" priority="707" stopIfTrue="1" operator="greaterThan">
      <formula>$H$367</formula>
    </cfRule>
  </conditionalFormatting>
  <conditionalFormatting sqref="I367">
    <cfRule type="cellIs" dxfId="6703" priority="708" stopIfTrue="1" operator="lessThan">
      <formula>$H$367*(-1)</formula>
    </cfRule>
  </conditionalFormatting>
  <conditionalFormatting sqref="I368">
    <cfRule type="cellIs" dxfId="6702" priority="709" stopIfTrue="1" operator="greaterThan">
      <formula>$H$368</formula>
    </cfRule>
  </conditionalFormatting>
  <conditionalFormatting sqref="I368">
    <cfRule type="cellIs" dxfId="6701" priority="710" stopIfTrue="1" operator="lessThan">
      <formula>$H$368*(-1)</formula>
    </cfRule>
  </conditionalFormatting>
  <conditionalFormatting sqref="I369">
    <cfRule type="cellIs" dxfId="6700" priority="711" stopIfTrue="1" operator="greaterThan">
      <formula>$H$369</formula>
    </cfRule>
  </conditionalFormatting>
  <conditionalFormatting sqref="I369">
    <cfRule type="cellIs" dxfId="6699" priority="712" stopIfTrue="1" operator="lessThan">
      <formula>$H$369*(-1)</formula>
    </cfRule>
  </conditionalFormatting>
  <conditionalFormatting sqref="I370">
    <cfRule type="cellIs" dxfId="6698" priority="713" stopIfTrue="1" operator="greaterThan">
      <formula>$H$370</formula>
    </cfRule>
  </conditionalFormatting>
  <conditionalFormatting sqref="I370">
    <cfRule type="cellIs" dxfId="6697" priority="714" stopIfTrue="1" operator="lessThan">
      <formula>$H$370*(-1)</formula>
    </cfRule>
  </conditionalFormatting>
  <conditionalFormatting sqref="I371">
    <cfRule type="cellIs" dxfId="6696" priority="715" stopIfTrue="1" operator="greaterThan">
      <formula>$H$371</formula>
    </cfRule>
  </conditionalFormatting>
  <conditionalFormatting sqref="I371">
    <cfRule type="cellIs" dxfId="6695" priority="716" stopIfTrue="1" operator="lessThan">
      <formula>$H$371*(-1)</formula>
    </cfRule>
  </conditionalFormatting>
  <conditionalFormatting sqref="I372">
    <cfRule type="cellIs" dxfId="6694" priority="717" stopIfTrue="1" operator="greaterThan">
      <formula>$H$372</formula>
    </cfRule>
  </conditionalFormatting>
  <conditionalFormatting sqref="I372">
    <cfRule type="cellIs" dxfId="6693" priority="718" stopIfTrue="1" operator="lessThan">
      <formula>$H$372*(-1)</formula>
    </cfRule>
  </conditionalFormatting>
  <conditionalFormatting sqref="I373">
    <cfRule type="cellIs" dxfId="6692" priority="719" stopIfTrue="1" operator="greaterThan">
      <formula>$H$373</formula>
    </cfRule>
  </conditionalFormatting>
  <conditionalFormatting sqref="I373">
    <cfRule type="cellIs" dxfId="6691" priority="720" stopIfTrue="1" operator="lessThan">
      <formula>$H$373*(-1)</formula>
    </cfRule>
  </conditionalFormatting>
  <conditionalFormatting sqref="I374">
    <cfRule type="cellIs" dxfId="6690" priority="721" stopIfTrue="1" operator="greaterThan">
      <formula>$H$374</formula>
    </cfRule>
  </conditionalFormatting>
  <conditionalFormatting sqref="I374">
    <cfRule type="cellIs" dxfId="6689" priority="722" stopIfTrue="1" operator="lessThan">
      <formula>$H$374*(-1)</formula>
    </cfRule>
  </conditionalFormatting>
  <conditionalFormatting sqref="I375">
    <cfRule type="cellIs" dxfId="6688" priority="723" stopIfTrue="1" operator="greaterThan">
      <formula>$H$375</formula>
    </cfRule>
  </conditionalFormatting>
  <conditionalFormatting sqref="I375">
    <cfRule type="cellIs" dxfId="6687" priority="724" stopIfTrue="1" operator="lessThan">
      <formula>$H$375*(-1)</formula>
    </cfRule>
  </conditionalFormatting>
  <conditionalFormatting sqref="I376">
    <cfRule type="cellIs" dxfId="6686" priority="725" stopIfTrue="1" operator="greaterThan">
      <formula>$H$376</formula>
    </cfRule>
  </conditionalFormatting>
  <conditionalFormatting sqref="I376">
    <cfRule type="cellIs" dxfId="6685" priority="726" stopIfTrue="1" operator="lessThan">
      <formula>$H$376*(-1)</formula>
    </cfRule>
  </conditionalFormatting>
  <conditionalFormatting sqref="I377">
    <cfRule type="cellIs" dxfId="6684" priority="727" stopIfTrue="1" operator="greaterThan">
      <formula>$H$377</formula>
    </cfRule>
  </conditionalFormatting>
  <conditionalFormatting sqref="I377">
    <cfRule type="cellIs" dxfId="6683" priority="728" stopIfTrue="1" operator="lessThan">
      <formula>$H$377*(-1)</formula>
    </cfRule>
  </conditionalFormatting>
  <conditionalFormatting sqref="I378">
    <cfRule type="cellIs" dxfId="6682" priority="729" stopIfTrue="1" operator="greaterThan">
      <formula>$H$378</formula>
    </cfRule>
  </conditionalFormatting>
  <conditionalFormatting sqref="I378">
    <cfRule type="cellIs" dxfId="6681" priority="730" stopIfTrue="1" operator="lessThan">
      <formula>$H$378*(-1)</formula>
    </cfRule>
  </conditionalFormatting>
  <conditionalFormatting sqref="I379">
    <cfRule type="cellIs" dxfId="6680" priority="731" stopIfTrue="1" operator="greaterThan">
      <formula>$H$379</formula>
    </cfRule>
  </conditionalFormatting>
  <conditionalFormatting sqref="I379">
    <cfRule type="cellIs" dxfId="6679" priority="732" stopIfTrue="1" operator="lessThan">
      <formula>$H$379*(-1)</formula>
    </cfRule>
  </conditionalFormatting>
  <conditionalFormatting sqref="I380">
    <cfRule type="cellIs" dxfId="6678" priority="733" stopIfTrue="1" operator="greaterThan">
      <formula>$H$380</formula>
    </cfRule>
  </conditionalFormatting>
  <conditionalFormatting sqref="I380">
    <cfRule type="cellIs" dxfId="6677" priority="734" stopIfTrue="1" operator="lessThan">
      <formula>$H$380*(-1)</formula>
    </cfRule>
  </conditionalFormatting>
  <conditionalFormatting sqref="I381">
    <cfRule type="cellIs" dxfId="6676" priority="735" stopIfTrue="1" operator="greaterThan">
      <formula>$H$381</formula>
    </cfRule>
  </conditionalFormatting>
  <conditionalFormatting sqref="I381">
    <cfRule type="cellIs" dxfId="6675" priority="736" stopIfTrue="1" operator="lessThan">
      <formula>$H$381*(-1)</formula>
    </cfRule>
  </conditionalFormatting>
  <conditionalFormatting sqref="I382">
    <cfRule type="cellIs" dxfId="6674" priority="737" stopIfTrue="1" operator="greaterThan">
      <formula>$H$382</formula>
    </cfRule>
  </conditionalFormatting>
  <conditionalFormatting sqref="I382">
    <cfRule type="cellIs" dxfId="6673" priority="738" stopIfTrue="1" operator="lessThan">
      <formula>$H$382*(-1)</formula>
    </cfRule>
  </conditionalFormatting>
  <conditionalFormatting sqref="I383">
    <cfRule type="cellIs" dxfId="6672" priority="739" stopIfTrue="1" operator="greaterThan">
      <formula>$H$383</formula>
    </cfRule>
  </conditionalFormatting>
  <conditionalFormatting sqref="I383">
    <cfRule type="cellIs" dxfId="6671" priority="740" stopIfTrue="1" operator="lessThan">
      <formula>$H$383*(-1)</formula>
    </cfRule>
  </conditionalFormatting>
  <conditionalFormatting sqref="I384">
    <cfRule type="cellIs" dxfId="6670" priority="741" stopIfTrue="1" operator="greaterThan">
      <formula>$H$384</formula>
    </cfRule>
  </conditionalFormatting>
  <conditionalFormatting sqref="I384">
    <cfRule type="cellIs" dxfId="6669" priority="742" stopIfTrue="1" operator="lessThan">
      <formula>$H$384*(-1)</formula>
    </cfRule>
  </conditionalFormatting>
  <conditionalFormatting sqref="I385">
    <cfRule type="cellIs" dxfId="6668" priority="743" stopIfTrue="1" operator="greaterThan">
      <formula>$H$385</formula>
    </cfRule>
  </conditionalFormatting>
  <conditionalFormatting sqref="I385">
    <cfRule type="cellIs" dxfId="6667" priority="744" stopIfTrue="1" operator="lessThan">
      <formula>$H$385*(-1)</formula>
    </cfRule>
  </conditionalFormatting>
  <conditionalFormatting sqref="I386">
    <cfRule type="cellIs" dxfId="6666" priority="745" stopIfTrue="1" operator="greaterThan">
      <formula>$H$386</formula>
    </cfRule>
  </conditionalFormatting>
  <conditionalFormatting sqref="I386">
    <cfRule type="cellIs" dxfId="6665" priority="746" stopIfTrue="1" operator="lessThan">
      <formula>$H$386*(-1)</formula>
    </cfRule>
  </conditionalFormatting>
  <conditionalFormatting sqref="I387">
    <cfRule type="cellIs" dxfId="6664" priority="747" stopIfTrue="1" operator="greaterThan">
      <formula>$H$387</formula>
    </cfRule>
  </conditionalFormatting>
  <conditionalFormatting sqref="I387">
    <cfRule type="cellIs" dxfId="6663" priority="748" stopIfTrue="1" operator="lessThan">
      <formula>$H$387*(-1)</formula>
    </cfRule>
  </conditionalFormatting>
  <conditionalFormatting sqref="I388">
    <cfRule type="cellIs" dxfId="6662" priority="749" stopIfTrue="1" operator="greaterThan">
      <formula>$H$388</formula>
    </cfRule>
  </conditionalFormatting>
  <conditionalFormatting sqref="I388">
    <cfRule type="cellIs" dxfId="6661" priority="750" stopIfTrue="1" operator="lessThan">
      <formula>$H$388*(-1)</formula>
    </cfRule>
  </conditionalFormatting>
  <conditionalFormatting sqref="I389">
    <cfRule type="cellIs" dxfId="6660" priority="751" stopIfTrue="1" operator="greaterThan">
      <formula>$H$389</formula>
    </cfRule>
  </conditionalFormatting>
  <conditionalFormatting sqref="I389">
    <cfRule type="cellIs" dxfId="6659" priority="752" stopIfTrue="1" operator="lessThan">
      <formula>$H$389*(-1)</formula>
    </cfRule>
  </conditionalFormatting>
  <conditionalFormatting sqref="I390">
    <cfRule type="cellIs" dxfId="6658" priority="753" stopIfTrue="1" operator="greaterThan">
      <formula>$H$390</formula>
    </cfRule>
  </conditionalFormatting>
  <conditionalFormatting sqref="I390">
    <cfRule type="cellIs" dxfId="6657" priority="754" stopIfTrue="1" operator="lessThan">
      <formula>$H$390*(-1)</formula>
    </cfRule>
  </conditionalFormatting>
  <conditionalFormatting sqref="I391">
    <cfRule type="cellIs" dxfId="6656" priority="755" stopIfTrue="1" operator="greaterThan">
      <formula>$H$391</formula>
    </cfRule>
  </conditionalFormatting>
  <conditionalFormatting sqref="I391">
    <cfRule type="cellIs" dxfId="6655" priority="756" stopIfTrue="1" operator="lessThan">
      <formula>$H$391*(-1)</formula>
    </cfRule>
  </conditionalFormatting>
  <conditionalFormatting sqref="I392">
    <cfRule type="cellIs" dxfId="6654" priority="757" stopIfTrue="1" operator="greaterThan">
      <formula>$H$392</formula>
    </cfRule>
  </conditionalFormatting>
  <conditionalFormatting sqref="I392">
    <cfRule type="cellIs" dxfId="6653" priority="758" stopIfTrue="1" operator="lessThan">
      <formula>$H$392*(-1)</formula>
    </cfRule>
  </conditionalFormatting>
  <conditionalFormatting sqref="I393">
    <cfRule type="cellIs" dxfId="6652" priority="759" stopIfTrue="1" operator="greaterThan">
      <formula>$H$393</formula>
    </cfRule>
  </conditionalFormatting>
  <conditionalFormatting sqref="I393">
    <cfRule type="cellIs" dxfId="6651" priority="760" stopIfTrue="1" operator="lessThan">
      <formula>$H$393*(-1)</formula>
    </cfRule>
  </conditionalFormatting>
  <conditionalFormatting sqref="I394">
    <cfRule type="cellIs" dxfId="6650" priority="761" stopIfTrue="1" operator="greaterThan">
      <formula>$H$394</formula>
    </cfRule>
  </conditionalFormatting>
  <conditionalFormatting sqref="I394">
    <cfRule type="cellIs" dxfId="6649" priority="762" stopIfTrue="1" operator="lessThan">
      <formula>$H$394*(-1)</formula>
    </cfRule>
  </conditionalFormatting>
  <conditionalFormatting sqref="I395">
    <cfRule type="cellIs" dxfId="6648" priority="763" stopIfTrue="1" operator="greaterThan">
      <formula>$H$395</formula>
    </cfRule>
  </conditionalFormatting>
  <conditionalFormatting sqref="I395">
    <cfRule type="cellIs" dxfId="6647" priority="764" stopIfTrue="1" operator="lessThan">
      <formula>$H$395*(-1)</formula>
    </cfRule>
  </conditionalFormatting>
  <conditionalFormatting sqref="I396">
    <cfRule type="cellIs" dxfId="6646" priority="765" stopIfTrue="1" operator="greaterThan">
      <formula>$H$396</formula>
    </cfRule>
  </conditionalFormatting>
  <conditionalFormatting sqref="I396">
    <cfRule type="cellIs" dxfId="6645" priority="766" stopIfTrue="1" operator="lessThan">
      <formula>$H$396*(-1)</formula>
    </cfRule>
  </conditionalFormatting>
  <conditionalFormatting sqref="I397">
    <cfRule type="cellIs" dxfId="6644" priority="767" stopIfTrue="1" operator="greaterThan">
      <formula>$H$397</formula>
    </cfRule>
  </conditionalFormatting>
  <conditionalFormatting sqref="I397">
    <cfRule type="cellIs" dxfId="6643" priority="768" stopIfTrue="1" operator="lessThan">
      <formula>$H$397*(-1)</formula>
    </cfRule>
  </conditionalFormatting>
  <conditionalFormatting sqref="I398">
    <cfRule type="cellIs" dxfId="6642" priority="769" stopIfTrue="1" operator="greaterThan">
      <formula>$H$398</formula>
    </cfRule>
  </conditionalFormatting>
  <conditionalFormatting sqref="I398">
    <cfRule type="cellIs" dxfId="6641" priority="770" stopIfTrue="1" operator="lessThan">
      <formula>$H$398*(-1)</formula>
    </cfRule>
  </conditionalFormatting>
  <conditionalFormatting sqref="I399">
    <cfRule type="cellIs" dxfId="6640" priority="771" stopIfTrue="1" operator="greaterThan">
      <formula>$H$399</formula>
    </cfRule>
  </conditionalFormatting>
  <conditionalFormatting sqref="I399">
    <cfRule type="cellIs" dxfId="6639" priority="772" stopIfTrue="1" operator="lessThan">
      <formula>$H$399*(-1)</formula>
    </cfRule>
  </conditionalFormatting>
  <conditionalFormatting sqref="I400">
    <cfRule type="cellIs" dxfId="6638" priority="773" stopIfTrue="1" operator="greaterThan">
      <formula>$H$400</formula>
    </cfRule>
  </conditionalFormatting>
  <conditionalFormatting sqref="I400">
    <cfRule type="cellIs" dxfId="6637" priority="774" stopIfTrue="1" operator="lessThan">
      <formula>$H$400*(-1)</formula>
    </cfRule>
  </conditionalFormatting>
  <conditionalFormatting sqref="I401">
    <cfRule type="cellIs" dxfId="6636" priority="775" stopIfTrue="1" operator="greaterThan">
      <formula>$H$401</formula>
    </cfRule>
  </conditionalFormatting>
  <conditionalFormatting sqref="I401">
    <cfRule type="cellIs" dxfId="6635" priority="776" stopIfTrue="1" operator="lessThan">
      <formula>$H$401*(-1)</formula>
    </cfRule>
  </conditionalFormatting>
  <conditionalFormatting sqref="I402">
    <cfRule type="cellIs" dxfId="6634" priority="777" stopIfTrue="1" operator="greaterThan">
      <formula>$H$402</formula>
    </cfRule>
  </conditionalFormatting>
  <conditionalFormatting sqref="I402">
    <cfRule type="cellIs" dxfId="6633" priority="778" stopIfTrue="1" operator="lessThan">
      <formula>$H$402*(-1)</formula>
    </cfRule>
  </conditionalFormatting>
  <conditionalFormatting sqref="I403">
    <cfRule type="cellIs" dxfId="6632" priority="779" stopIfTrue="1" operator="greaterThan">
      <formula>$H$403</formula>
    </cfRule>
  </conditionalFormatting>
  <conditionalFormatting sqref="I403">
    <cfRule type="cellIs" dxfId="6631" priority="780" stopIfTrue="1" operator="lessThan">
      <formula>$H$403*(-1)</formula>
    </cfRule>
  </conditionalFormatting>
  <conditionalFormatting sqref="I404">
    <cfRule type="cellIs" dxfId="6630" priority="781" stopIfTrue="1" operator="greaterThan">
      <formula>$H$404</formula>
    </cfRule>
  </conditionalFormatting>
  <conditionalFormatting sqref="I404">
    <cfRule type="cellIs" dxfId="6629" priority="782" stopIfTrue="1" operator="lessThan">
      <formula>$H$404*(-1)</formula>
    </cfRule>
  </conditionalFormatting>
  <conditionalFormatting sqref="I405">
    <cfRule type="cellIs" dxfId="6628" priority="783" stopIfTrue="1" operator="greaterThan">
      <formula>$H$405</formula>
    </cfRule>
  </conditionalFormatting>
  <conditionalFormatting sqref="I405">
    <cfRule type="cellIs" dxfId="6627" priority="784" stopIfTrue="1" operator="lessThan">
      <formula>$H$405*(-1)</formula>
    </cfRule>
  </conditionalFormatting>
  <conditionalFormatting sqref="I406">
    <cfRule type="cellIs" dxfId="6626" priority="785" stopIfTrue="1" operator="greaterThan">
      <formula>$H$406</formula>
    </cfRule>
  </conditionalFormatting>
  <conditionalFormatting sqref="I406">
    <cfRule type="cellIs" dxfId="6625" priority="786" stopIfTrue="1" operator="lessThan">
      <formula>$H$406*(-1)</formula>
    </cfRule>
  </conditionalFormatting>
  <conditionalFormatting sqref="I407">
    <cfRule type="cellIs" dxfId="6624" priority="787" stopIfTrue="1" operator="greaterThan">
      <formula>$H$407</formula>
    </cfRule>
  </conditionalFormatting>
  <conditionalFormatting sqref="I407">
    <cfRule type="cellIs" dxfId="6623" priority="788" stopIfTrue="1" operator="lessThan">
      <formula>$H$407*(-1)</formula>
    </cfRule>
  </conditionalFormatting>
  <conditionalFormatting sqref="I408">
    <cfRule type="cellIs" dxfId="6622" priority="789" stopIfTrue="1" operator="greaterThan">
      <formula>$H$408</formula>
    </cfRule>
  </conditionalFormatting>
  <conditionalFormatting sqref="I408">
    <cfRule type="cellIs" dxfId="6621" priority="790" stopIfTrue="1" operator="lessThan">
      <formula>$H$408*(-1)</formula>
    </cfRule>
  </conditionalFormatting>
  <conditionalFormatting sqref="I409">
    <cfRule type="cellIs" dxfId="6620" priority="791" stopIfTrue="1" operator="greaterThan">
      <formula>$H$409</formula>
    </cfRule>
  </conditionalFormatting>
  <conditionalFormatting sqref="I409">
    <cfRule type="cellIs" dxfId="6619" priority="792" stopIfTrue="1" operator="lessThan">
      <formula>$H$409*(-1)</formula>
    </cfRule>
  </conditionalFormatting>
  <conditionalFormatting sqref="I410">
    <cfRule type="cellIs" dxfId="6618" priority="793" stopIfTrue="1" operator="greaterThan">
      <formula>$H$410</formula>
    </cfRule>
  </conditionalFormatting>
  <conditionalFormatting sqref="I410">
    <cfRule type="cellIs" dxfId="6617" priority="794" stopIfTrue="1" operator="lessThan">
      <formula>$H$410*(-1)</formula>
    </cfRule>
  </conditionalFormatting>
  <conditionalFormatting sqref="I411">
    <cfRule type="cellIs" dxfId="6616" priority="795" stopIfTrue="1" operator="greaterThan">
      <formula>$H$411</formula>
    </cfRule>
  </conditionalFormatting>
  <conditionalFormatting sqref="I411">
    <cfRule type="cellIs" dxfId="6615" priority="796" stopIfTrue="1" operator="lessThan">
      <formula>$H$411*(-1)</formula>
    </cfRule>
  </conditionalFormatting>
  <conditionalFormatting sqref="I412">
    <cfRule type="cellIs" dxfId="6614" priority="797" stopIfTrue="1" operator="greaterThan">
      <formula>$H$412</formula>
    </cfRule>
  </conditionalFormatting>
  <conditionalFormatting sqref="I412">
    <cfRule type="cellIs" dxfId="6613" priority="798" stopIfTrue="1" operator="lessThan">
      <formula>$H$412*(-1)</formula>
    </cfRule>
  </conditionalFormatting>
  <conditionalFormatting sqref="I413">
    <cfRule type="cellIs" dxfId="6612" priority="799" stopIfTrue="1" operator="greaterThan">
      <formula>$H$413</formula>
    </cfRule>
  </conditionalFormatting>
  <conditionalFormatting sqref="I413">
    <cfRule type="cellIs" dxfId="6611" priority="800" stopIfTrue="1" operator="lessThan">
      <formula>$H$413*(-1)</formula>
    </cfRule>
  </conditionalFormatting>
  <conditionalFormatting sqref="I414">
    <cfRule type="cellIs" dxfId="6610" priority="801" stopIfTrue="1" operator="greaterThan">
      <formula>$H$414</formula>
    </cfRule>
  </conditionalFormatting>
  <conditionalFormatting sqref="I414">
    <cfRule type="cellIs" dxfId="6609" priority="802" stopIfTrue="1" operator="lessThan">
      <formula>$H$414*(-1)</formula>
    </cfRule>
  </conditionalFormatting>
  <conditionalFormatting sqref="I415">
    <cfRule type="cellIs" dxfId="6608" priority="803" stopIfTrue="1" operator="greaterThan">
      <formula>$H$415</formula>
    </cfRule>
  </conditionalFormatting>
  <conditionalFormatting sqref="I415">
    <cfRule type="cellIs" dxfId="6607" priority="804" stopIfTrue="1" operator="lessThan">
      <formula>$H$415*(-1)</formula>
    </cfRule>
  </conditionalFormatting>
  <conditionalFormatting sqref="I416">
    <cfRule type="cellIs" dxfId="6606" priority="805" stopIfTrue="1" operator="greaterThan">
      <formula>$H$416</formula>
    </cfRule>
  </conditionalFormatting>
  <conditionalFormatting sqref="I416">
    <cfRule type="cellIs" dxfId="6605" priority="806" stopIfTrue="1" operator="lessThan">
      <formula>$H$416*(-1)</formula>
    </cfRule>
  </conditionalFormatting>
  <conditionalFormatting sqref="I417">
    <cfRule type="cellIs" dxfId="6604" priority="807" stopIfTrue="1" operator="greaterThan">
      <formula>$H$417</formula>
    </cfRule>
  </conditionalFormatting>
  <conditionalFormatting sqref="I417">
    <cfRule type="cellIs" dxfId="6603" priority="808" stopIfTrue="1" operator="lessThan">
      <formula>$H$417*(-1)</formula>
    </cfRule>
  </conditionalFormatting>
  <conditionalFormatting sqref="I418">
    <cfRule type="cellIs" dxfId="6602" priority="809" stopIfTrue="1" operator="greaterThan">
      <formula>$H$418</formula>
    </cfRule>
  </conditionalFormatting>
  <conditionalFormatting sqref="I418">
    <cfRule type="cellIs" dxfId="6601" priority="810" stopIfTrue="1" operator="lessThan">
      <formula>$H$418*(-1)</formula>
    </cfRule>
  </conditionalFormatting>
  <conditionalFormatting sqref="I419">
    <cfRule type="cellIs" dxfId="6600" priority="811" stopIfTrue="1" operator="greaterThan">
      <formula>$H$419</formula>
    </cfRule>
  </conditionalFormatting>
  <conditionalFormatting sqref="I419">
    <cfRule type="cellIs" dxfId="6599" priority="812" stopIfTrue="1" operator="lessThan">
      <formula>$H$419*(-1)</formula>
    </cfRule>
  </conditionalFormatting>
  <conditionalFormatting sqref="I420">
    <cfRule type="cellIs" dxfId="6598" priority="813" stopIfTrue="1" operator="greaterThan">
      <formula>$H$420</formula>
    </cfRule>
  </conditionalFormatting>
  <conditionalFormatting sqref="I420">
    <cfRule type="cellIs" dxfId="6597" priority="814" stopIfTrue="1" operator="lessThan">
      <formula>$H$420*(-1)</formula>
    </cfRule>
  </conditionalFormatting>
  <conditionalFormatting sqref="I421">
    <cfRule type="cellIs" dxfId="6596" priority="815" stopIfTrue="1" operator="greaterThan">
      <formula>$H$421</formula>
    </cfRule>
  </conditionalFormatting>
  <conditionalFormatting sqref="I421">
    <cfRule type="cellIs" dxfId="6595" priority="816" stopIfTrue="1" operator="lessThan">
      <formula>$H$421*(-1)</formula>
    </cfRule>
  </conditionalFormatting>
  <conditionalFormatting sqref="I422">
    <cfRule type="cellIs" dxfId="6594" priority="817" stopIfTrue="1" operator="greaterThan">
      <formula>$H$422</formula>
    </cfRule>
  </conditionalFormatting>
  <conditionalFormatting sqref="I422">
    <cfRule type="cellIs" dxfId="6593" priority="818" stopIfTrue="1" operator="lessThan">
      <formula>$H$422*(-1)</formula>
    </cfRule>
  </conditionalFormatting>
  <conditionalFormatting sqref="I423">
    <cfRule type="cellIs" dxfId="6592" priority="819" stopIfTrue="1" operator="greaterThan">
      <formula>$H$423</formula>
    </cfRule>
  </conditionalFormatting>
  <conditionalFormatting sqref="I423">
    <cfRule type="cellIs" dxfId="6591" priority="820" stopIfTrue="1" operator="lessThan">
      <formula>$H$423*(-1)</formula>
    </cfRule>
  </conditionalFormatting>
  <conditionalFormatting sqref="I424">
    <cfRule type="cellIs" dxfId="6590" priority="821" stopIfTrue="1" operator="greaterThan">
      <formula>$H$424</formula>
    </cfRule>
  </conditionalFormatting>
  <conditionalFormatting sqref="I424">
    <cfRule type="cellIs" dxfId="6589" priority="822" stopIfTrue="1" operator="lessThan">
      <formula>$H$424*(-1)</formula>
    </cfRule>
  </conditionalFormatting>
  <conditionalFormatting sqref="I425">
    <cfRule type="cellIs" dxfId="6588" priority="823" stopIfTrue="1" operator="greaterThan">
      <formula>$H$425</formula>
    </cfRule>
  </conditionalFormatting>
  <conditionalFormatting sqref="I425">
    <cfRule type="cellIs" dxfId="6587" priority="824" stopIfTrue="1" operator="lessThan">
      <formula>$H$425*(-1)</formula>
    </cfRule>
  </conditionalFormatting>
  <conditionalFormatting sqref="I426">
    <cfRule type="cellIs" dxfId="6586" priority="825" stopIfTrue="1" operator="greaterThan">
      <formula>$H$426</formula>
    </cfRule>
  </conditionalFormatting>
  <conditionalFormatting sqref="I426">
    <cfRule type="cellIs" dxfId="6585" priority="826" stopIfTrue="1" operator="lessThan">
      <formula>$H$426*(-1)</formula>
    </cfRule>
  </conditionalFormatting>
  <conditionalFormatting sqref="I427">
    <cfRule type="cellIs" dxfId="6584" priority="827" stopIfTrue="1" operator="greaterThan">
      <formula>$H$427</formula>
    </cfRule>
  </conditionalFormatting>
  <conditionalFormatting sqref="I427">
    <cfRule type="cellIs" dxfId="6583" priority="828" stopIfTrue="1" operator="lessThan">
      <formula>$H$427*(-1)</formula>
    </cfRule>
  </conditionalFormatting>
  <conditionalFormatting sqref="I428">
    <cfRule type="cellIs" dxfId="6582" priority="829" stopIfTrue="1" operator="greaterThan">
      <formula>$H$428</formula>
    </cfRule>
  </conditionalFormatting>
  <conditionalFormatting sqref="I428">
    <cfRule type="cellIs" dxfId="6581" priority="830" stopIfTrue="1" operator="lessThan">
      <formula>$H$428*(-1)</formula>
    </cfRule>
  </conditionalFormatting>
  <conditionalFormatting sqref="I429">
    <cfRule type="cellIs" dxfId="6580" priority="831" stopIfTrue="1" operator="greaterThan">
      <formula>$H$429</formula>
    </cfRule>
  </conditionalFormatting>
  <conditionalFormatting sqref="I429">
    <cfRule type="cellIs" dxfId="6579" priority="832" stopIfTrue="1" operator="lessThan">
      <formula>$H$429*(-1)</formula>
    </cfRule>
  </conditionalFormatting>
  <conditionalFormatting sqref="I430">
    <cfRule type="cellIs" dxfId="6578" priority="833" stopIfTrue="1" operator="greaterThan">
      <formula>$H$430</formula>
    </cfRule>
  </conditionalFormatting>
  <conditionalFormatting sqref="I430">
    <cfRule type="cellIs" dxfId="6577" priority="834" stopIfTrue="1" operator="lessThan">
      <formula>$H$430*(-1)</formula>
    </cfRule>
  </conditionalFormatting>
  <conditionalFormatting sqref="I431">
    <cfRule type="cellIs" dxfId="6576" priority="835" stopIfTrue="1" operator="greaterThan">
      <formula>$H$431</formula>
    </cfRule>
  </conditionalFormatting>
  <conditionalFormatting sqref="I431">
    <cfRule type="cellIs" dxfId="6575" priority="836" stopIfTrue="1" operator="lessThan">
      <formula>$H$431*(-1)</formula>
    </cfRule>
  </conditionalFormatting>
  <conditionalFormatting sqref="I432">
    <cfRule type="cellIs" dxfId="6574" priority="837" stopIfTrue="1" operator="greaterThan">
      <formula>$H$432</formula>
    </cfRule>
  </conditionalFormatting>
  <conditionalFormatting sqref="I432">
    <cfRule type="cellIs" dxfId="6573" priority="838" stopIfTrue="1" operator="lessThan">
      <formula>$H$432*(-1)</formula>
    </cfRule>
  </conditionalFormatting>
  <conditionalFormatting sqref="I433">
    <cfRule type="cellIs" dxfId="6572" priority="839" stopIfTrue="1" operator="greaterThan">
      <formula>$H$433</formula>
    </cfRule>
  </conditionalFormatting>
  <conditionalFormatting sqref="I433">
    <cfRule type="cellIs" dxfId="6571" priority="840" stopIfTrue="1" operator="lessThan">
      <formula>$H$433*(-1)</formula>
    </cfRule>
  </conditionalFormatting>
  <conditionalFormatting sqref="I434">
    <cfRule type="cellIs" dxfId="6570" priority="841" stopIfTrue="1" operator="greaterThan">
      <formula>$H$434</formula>
    </cfRule>
  </conditionalFormatting>
  <conditionalFormatting sqref="I434">
    <cfRule type="cellIs" dxfId="6569" priority="842" stopIfTrue="1" operator="lessThan">
      <formula>$H$434*(-1)</formula>
    </cfRule>
  </conditionalFormatting>
  <conditionalFormatting sqref="I435">
    <cfRule type="cellIs" dxfId="6568" priority="843" stopIfTrue="1" operator="greaterThan">
      <formula>$H$435</formula>
    </cfRule>
  </conditionalFormatting>
  <conditionalFormatting sqref="I435">
    <cfRule type="cellIs" dxfId="6567" priority="844" stopIfTrue="1" operator="lessThan">
      <formula>$H$435*(-1)</formula>
    </cfRule>
  </conditionalFormatting>
  <conditionalFormatting sqref="I436">
    <cfRule type="cellIs" dxfId="6566" priority="845" stopIfTrue="1" operator="greaterThan">
      <formula>$H$436</formula>
    </cfRule>
  </conditionalFormatting>
  <conditionalFormatting sqref="I436">
    <cfRule type="cellIs" dxfId="6565" priority="846" stopIfTrue="1" operator="lessThan">
      <formula>$H$436*(-1)</formula>
    </cfRule>
  </conditionalFormatting>
  <conditionalFormatting sqref="I437">
    <cfRule type="cellIs" dxfId="6564" priority="847" stopIfTrue="1" operator="greaterThan">
      <formula>$H$437</formula>
    </cfRule>
  </conditionalFormatting>
  <conditionalFormatting sqref="I437">
    <cfRule type="cellIs" dxfId="6563" priority="848" stopIfTrue="1" operator="lessThan">
      <formula>$H$437*(-1)</formula>
    </cfRule>
  </conditionalFormatting>
  <conditionalFormatting sqref="I438">
    <cfRule type="cellIs" dxfId="6562" priority="849" stopIfTrue="1" operator="greaterThan">
      <formula>$H$438</formula>
    </cfRule>
  </conditionalFormatting>
  <conditionalFormatting sqref="I438">
    <cfRule type="cellIs" dxfId="6561" priority="850" stopIfTrue="1" operator="lessThan">
      <formula>$H$438*(-1)</formula>
    </cfRule>
  </conditionalFormatting>
  <conditionalFormatting sqref="I439">
    <cfRule type="cellIs" dxfId="6560" priority="851" stopIfTrue="1" operator="greaterThan">
      <formula>$H$439</formula>
    </cfRule>
  </conditionalFormatting>
  <conditionalFormatting sqref="I439">
    <cfRule type="cellIs" dxfId="6559" priority="852" stopIfTrue="1" operator="lessThan">
      <formula>$H$439*(-1)</formula>
    </cfRule>
  </conditionalFormatting>
  <conditionalFormatting sqref="I440">
    <cfRule type="cellIs" dxfId="6558" priority="853" stopIfTrue="1" operator="greaterThan">
      <formula>$H$440</formula>
    </cfRule>
  </conditionalFormatting>
  <conditionalFormatting sqref="I440">
    <cfRule type="cellIs" dxfId="6557" priority="854" stopIfTrue="1" operator="lessThan">
      <formula>$H$440*(-1)</formula>
    </cfRule>
  </conditionalFormatting>
  <conditionalFormatting sqref="I441">
    <cfRule type="cellIs" dxfId="6556" priority="855" stopIfTrue="1" operator="greaterThan">
      <formula>$H$441</formula>
    </cfRule>
  </conditionalFormatting>
  <conditionalFormatting sqref="I441">
    <cfRule type="cellIs" dxfId="6555" priority="856" stopIfTrue="1" operator="lessThan">
      <formula>$H$441*(-1)</formula>
    </cfRule>
  </conditionalFormatting>
  <conditionalFormatting sqref="I442">
    <cfRule type="cellIs" dxfId="6554" priority="857" stopIfTrue="1" operator="greaterThan">
      <formula>$H$442</formula>
    </cfRule>
  </conditionalFormatting>
  <conditionalFormatting sqref="I442">
    <cfRule type="cellIs" dxfId="6553" priority="858" stopIfTrue="1" operator="lessThan">
      <formula>$H$442*(-1)</formula>
    </cfRule>
  </conditionalFormatting>
  <conditionalFormatting sqref="I443">
    <cfRule type="cellIs" dxfId="6552" priority="859" stopIfTrue="1" operator="greaterThan">
      <formula>$H$443</formula>
    </cfRule>
  </conditionalFormatting>
  <conditionalFormatting sqref="I443">
    <cfRule type="cellIs" dxfId="6551" priority="860" stopIfTrue="1" operator="lessThan">
      <formula>$H$443*(-1)</formula>
    </cfRule>
  </conditionalFormatting>
  <conditionalFormatting sqref="I444">
    <cfRule type="cellIs" dxfId="6550" priority="861" stopIfTrue="1" operator="greaterThan">
      <formula>$H$444</formula>
    </cfRule>
  </conditionalFormatting>
  <conditionalFormatting sqref="I444">
    <cfRule type="cellIs" dxfId="6549" priority="862" stopIfTrue="1" operator="lessThan">
      <formula>$H$444*(-1)</formula>
    </cfRule>
  </conditionalFormatting>
  <conditionalFormatting sqref="I445">
    <cfRule type="cellIs" dxfId="6548" priority="863" stopIfTrue="1" operator="greaterThan">
      <formula>$H$445</formula>
    </cfRule>
  </conditionalFormatting>
  <conditionalFormatting sqref="I445">
    <cfRule type="cellIs" dxfId="6547" priority="864" stopIfTrue="1" operator="lessThan">
      <formula>$H$445*(-1)</formula>
    </cfRule>
  </conditionalFormatting>
  <conditionalFormatting sqref="I446">
    <cfRule type="cellIs" dxfId="6546" priority="865" stopIfTrue="1" operator="greaterThan">
      <formula>$H$446</formula>
    </cfRule>
  </conditionalFormatting>
  <conditionalFormatting sqref="I446">
    <cfRule type="cellIs" dxfId="6545" priority="866" stopIfTrue="1" operator="lessThan">
      <formula>$H$446*(-1)</formula>
    </cfRule>
  </conditionalFormatting>
  <conditionalFormatting sqref="I447">
    <cfRule type="cellIs" dxfId="6544" priority="867" stopIfTrue="1" operator="greaterThan">
      <formula>$H$447</formula>
    </cfRule>
  </conditionalFormatting>
  <conditionalFormatting sqref="I447">
    <cfRule type="cellIs" dxfId="6543" priority="868" stopIfTrue="1" operator="lessThan">
      <formula>$H$447*(-1)</formula>
    </cfRule>
  </conditionalFormatting>
  <conditionalFormatting sqref="I448">
    <cfRule type="cellIs" dxfId="6542" priority="869" stopIfTrue="1" operator="greaterThan">
      <formula>$H$448</formula>
    </cfRule>
  </conditionalFormatting>
  <conditionalFormatting sqref="I448">
    <cfRule type="cellIs" dxfId="6541" priority="870" stopIfTrue="1" operator="lessThan">
      <formula>$H$448*(-1)</formula>
    </cfRule>
  </conditionalFormatting>
  <conditionalFormatting sqref="I449">
    <cfRule type="cellIs" dxfId="6540" priority="871" stopIfTrue="1" operator="greaterThan">
      <formula>$H$449</formula>
    </cfRule>
  </conditionalFormatting>
  <conditionalFormatting sqref="I449">
    <cfRule type="cellIs" dxfId="6539" priority="872" stopIfTrue="1" operator="lessThan">
      <formula>$H$449*(-1)</formula>
    </cfRule>
  </conditionalFormatting>
  <conditionalFormatting sqref="I450">
    <cfRule type="cellIs" dxfId="6538" priority="873" stopIfTrue="1" operator="greaterThan">
      <formula>$H$450</formula>
    </cfRule>
  </conditionalFormatting>
  <conditionalFormatting sqref="I450">
    <cfRule type="cellIs" dxfId="6537" priority="874" stopIfTrue="1" operator="lessThan">
      <formula>$H$450*(-1)</formula>
    </cfRule>
  </conditionalFormatting>
  <conditionalFormatting sqref="I451">
    <cfRule type="cellIs" dxfId="6536" priority="875" stopIfTrue="1" operator="greaterThan">
      <formula>$H$451</formula>
    </cfRule>
  </conditionalFormatting>
  <conditionalFormatting sqref="I451">
    <cfRule type="cellIs" dxfId="6535" priority="876" stopIfTrue="1" operator="lessThan">
      <formula>$H$451*(-1)</formula>
    </cfRule>
  </conditionalFormatting>
  <conditionalFormatting sqref="I452">
    <cfRule type="cellIs" dxfId="6534" priority="877" stopIfTrue="1" operator="greaterThan">
      <formula>$H$452</formula>
    </cfRule>
  </conditionalFormatting>
  <conditionalFormatting sqref="I452">
    <cfRule type="cellIs" dxfId="6533" priority="878" stopIfTrue="1" operator="lessThan">
      <formula>$H$452*(-1)</formula>
    </cfRule>
  </conditionalFormatting>
  <conditionalFormatting sqref="I453">
    <cfRule type="cellIs" dxfId="6532" priority="879" stopIfTrue="1" operator="greaterThan">
      <formula>$H$453</formula>
    </cfRule>
  </conditionalFormatting>
  <conditionalFormatting sqref="I453">
    <cfRule type="cellIs" dxfId="6531" priority="880" stopIfTrue="1" operator="lessThan">
      <formula>$H$453*(-1)</formula>
    </cfRule>
  </conditionalFormatting>
  <conditionalFormatting sqref="I454">
    <cfRule type="cellIs" dxfId="6530" priority="881" stopIfTrue="1" operator="greaterThan">
      <formula>$H$454</formula>
    </cfRule>
  </conditionalFormatting>
  <conditionalFormatting sqref="I454">
    <cfRule type="cellIs" dxfId="6529" priority="882" stopIfTrue="1" operator="lessThan">
      <formula>$H$454*(-1)</formula>
    </cfRule>
  </conditionalFormatting>
  <conditionalFormatting sqref="I455">
    <cfRule type="cellIs" dxfId="6528" priority="883" stopIfTrue="1" operator="greaterThan">
      <formula>$H$455</formula>
    </cfRule>
  </conditionalFormatting>
  <conditionalFormatting sqref="I455">
    <cfRule type="cellIs" dxfId="6527" priority="884" stopIfTrue="1" operator="lessThan">
      <formula>$H$455*(-1)</formula>
    </cfRule>
  </conditionalFormatting>
  <conditionalFormatting sqref="I456">
    <cfRule type="cellIs" dxfId="6526" priority="885" stopIfTrue="1" operator="greaterThan">
      <formula>$H$456</formula>
    </cfRule>
  </conditionalFormatting>
  <conditionalFormatting sqref="I456">
    <cfRule type="cellIs" dxfId="6525" priority="886" stopIfTrue="1" operator="lessThan">
      <formula>$H$456*(-1)</formula>
    </cfRule>
  </conditionalFormatting>
  <conditionalFormatting sqref="I457">
    <cfRule type="cellIs" dxfId="6524" priority="887" stopIfTrue="1" operator="greaterThan">
      <formula>$H$457</formula>
    </cfRule>
  </conditionalFormatting>
  <conditionalFormatting sqref="I457">
    <cfRule type="cellIs" dxfId="6523" priority="888" stopIfTrue="1" operator="lessThan">
      <formula>$H$457*(-1)</formula>
    </cfRule>
  </conditionalFormatting>
  <conditionalFormatting sqref="I458">
    <cfRule type="cellIs" dxfId="6522" priority="889" stopIfTrue="1" operator="greaterThan">
      <formula>$H$458</formula>
    </cfRule>
  </conditionalFormatting>
  <conditionalFormatting sqref="I458">
    <cfRule type="cellIs" dxfId="6521" priority="890" stopIfTrue="1" operator="lessThan">
      <formula>$H$458*(-1)</formula>
    </cfRule>
  </conditionalFormatting>
  <conditionalFormatting sqref="I459">
    <cfRule type="cellIs" dxfId="6520" priority="891" stopIfTrue="1" operator="greaterThan">
      <formula>$H$459</formula>
    </cfRule>
  </conditionalFormatting>
  <conditionalFormatting sqref="I459">
    <cfRule type="cellIs" dxfId="6519" priority="892" stopIfTrue="1" operator="lessThan">
      <formula>$H$459*(-1)</formula>
    </cfRule>
  </conditionalFormatting>
  <conditionalFormatting sqref="I460">
    <cfRule type="cellIs" dxfId="6518" priority="893" stopIfTrue="1" operator="greaterThan">
      <formula>$H$460</formula>
    </cfRule>
  </conditionalFormatting>
  <conditionalFormatting sqref="I460">
    <cfRule type="cellIs" dxfId="6517" priority="894" stopIfTrue="1" operator="lessThan">
      <formula>$H$460*(-1)</formula>
    </cfRule>
  </conditionalFormatting>
  <conditionalFormatting sqref="I461">
    <cfRule type="cellIs" dxfId="6516" priority="895" stopIfTrue="1" operator="greaterThan">
      <formula>$H$461</formula>
    </cfRule>
  </conditionalFormatting>
  <conditionalFormatting sqref="I461">
    <cfRule type="cellIs" dxfId="6515" priority="896" stopIfTrue="1" operator="lessThan">
      <formula>$H$461*(-1)</formula>
    </cfRule>
  </conditionalFormatting>
  <conditionalFormatting sqref="I462">
    <cfRule type="cellIs" dxfId="6514" priority="897" stopIfTrue="1" operator="greaterThan">
      <formula>$H$462</formula>
    </cfRule>
  </conditionalFormatting>
  <conditionalFormatting sqref="I462">
    <cfRule type="cellIs" dxfId="6513" priority="898" stopIfTrue="1" operator="lessThan">
      <formula>$H$462*(-1)</formula>
    </cfRule>
  </conditionalFormatting>
  <conditionalFormatting sqref="I463">
    <cfRule type="cellIs" dxfId="6512" priority="899" stopIfTrue="1" operator="greaterThan">
      <formula>$H$463</formula>
    </cfRule>
  </conditionalFormatting>
  <conditionalFormatting sqref="I463">
    <cfRule type="cellIs" dxfId="6511" priority="900" stopIfTrue="1" operator="lessThan">
      <formula>$H$463*(-1)</formula>
    </cfRule>
  </conditionalFormatting>
  <conditionalFormatting sqref="I464">
    <cfRule type="cellIs" dxfId="6510" priority="901" stopIfTrue="1" operator="greaterThan">
      <formula>$H$464</formula>
    </cfRule>
  </conditionalFormatting>
  <conditionalFormatting sqref="I464">
    <cfRule type="cellIs" dxfId="6509" priority="902" stopIfTrue="1" operator="lessThan">
      <formula>$H$464*(-1)</formula>
    </cfRule>
  </conditionalFormatting>
  <conditionalFormatting sqref="I465">
    <cfRule type="cellIs" dxfId="6508" priority="903" stopIfTrue="1" operator="greaterThan">
      <formula>$H$465</formula>
    </cfRule>
  </conditionalFormatting>
  <conditionalFormatting sqref="I465">
    <cfRule type="cellIs" dxfId="6507" priority="904" stopIfTrue="1" operator="lessThan">
      <formula>$H$465*(-1)</formula>
    </cfRule>
  </conditionalFormatting>
  <conditionalFormatting sqref="I466">
    <cfRule type="cellIs" dxfId="6506" priority="905" stopIfTrue="1" operator="greaterThan">
      <formula>$H$466</formula>
    </cfRule>
  </conditionalFormatting>
  <conditionalFormatting sqref="I466">
    <cfRule type="cellIs" dxfId="6505" priority="906" stopIfTrue="1" operator="lessThan">
      <formula>$H$466*(-1)</formula>
    </cfRule>
  </conditionalFormatting>
  <conditionalFormatting sqref="I467">
    <cfRule type="cellIs" dxfId="6504" priority="907" stopIfTrue="1" operator="greaterThan">
      <formula>$H$467</formula>
    </cfRule>
  </conditionalFormatting>
  <conditionalFormatting sqref="I467">
    <cfRule type="cellIs" dxfId="6503" priority="908" stopIfTrue="1" operator="lessThan">
      <formula>$H$467*(-1)</formula>
    </cfRule>
  </conditionalFormatting>
  <conditionalFormatting sqref="I468">
    <cfRule type="cellIs" dxfId="6502" priority="909" stopIfTrue="1" operator="greaterThan">
      <formula>$H$468</formula>
    </cfRule>
  </conditionalFormatting>
  <conditionalFormatting sqref="I468">
    <cfRule type="cellIs" dxfId="6501" priority="910" stopIfTrue="1" operator="lessThan">
      <formula>$H$468*(-1)</formula>
    </cfRule>
  </conditionalFormatting>
  <conditionalFormatting sqref="I469">
    <cfRule type="cellIs" dxfId="6500" priority="911" stopIfTrue="1" operator="greaterThan">
      <formula>$H$469</formula>
    </cfRule>
  </conditionalFormatting>
  <conditionalFormatting sqref="I469">
    <cfRule type="cellIs" dxfId="6499" priority="912" stopIfTrue="1" operator="lessThan">
      <formula>$H$469*(-1)</formula>
    </cfRule>
  </conditionalFormatting>
  <conditionalFormatting sqref="I470">
    <cfRule type="cellIs" dxfId="6498" priority="913" stopIfTrue="1" operator="greaterThan">
      <formula>$H$470</formula>
    </cfRule>
  </conditionalFormatting>
  <conditionalFormatting sqref="I470">
    <cfRule type="cellIs" dxfId="6497" priority="914" stopIfTrue="1" operator="lessThan">
      <formula>$H$470*(-1)</formula>
    </cfRule>
  </conditionalFormatting>
  <conditionalFormatting sqref="I471">
    <cfRule type="cellIs" dxfId="6496" priority="915" stopIfTrue="1" operator="greaterThan">
      <formula>$H$471</formula>
    </cfRule>
  </conditionalFormatting>
  <conditionalFormatting sqref="I471">
    <cfRule type="cellIs" dxfId="6495" priority="916" stopIfTrue="1" operator="lessThan">
      <formula>$H$471*(-1)</formula>
    </cfRule>
  </conditionalFormatting>
  <conditionalFormatting sqref="I472">
    <cfRule type="cellIs" dxfId="6494" priority="917" stopIfTrue="1" operator="greaterThan">
      <formula>$H$472</formula>
    </cfRule>
  </conditionalFormatting>
  <conditionalFormatting sqref="I472">
    <cfRule type="cellIs" dxfId="6493" priority="918" stopIfTrue="1" operator="lessThan">
      <formula>$H$472*(-1)</formula>
    </cfRule>
  </conditionalFormatting>
  <conditionalFormatting sqref="I473">
    <cfRule type="cellIs" dxfId="6492" priority="919" stopIfTrue="1" operator="greaterThan">
      <formula>$H$473</formula>
    </cfRule>
  </conditionalFormatting>
  <conditionalFormatting sqref="I473">
    <cfRule type="cellIs" dxfId="6491" priority="920" stopIfTrue="1" operator="lessThan">
      <formula>$H$473*(-1)</formula>
    </cfRule>
  </conditionalFormatting>
  <conditionalFormatting sqref="I474">
    <cfRule type="cellIs" dxfId="6490" priority="921" stopIfTrue="1" operator="greaterThan">
      <formula>$H$474</formula>
    </cfRule>
  </conditionalFormatting>
  <conditionalFormatting sqref="I474">
    <cfRule type="cellIs" dxfId="6489" priority="922" stopIfTrue="1" operator="lessThan">
      <formula>$H$474*(-1)</formula>
    </cfRule>
  </conditionalFormatting>
  <conditionalFormatting sqref="I475">
    <cfRule type="cellIs" dxfId="6488" priority="923" stopIfTrue="1" operator="greaterThan">
      <formula>$H$475</formula>
    </cfRule>
  </conditionalFormatting>
  <conditionalFormatting sqref="I475">
    <cfRule type="cellIs" dxfId="6487" priority="924" stopIfTrue="1" operator="lessThan">
      <formula>$H$475*(-1)</formula>
    </cfRule>
  </conditionalFormatting>
  <conditionalFormatting sqref="I476">
    <cfRule type="cellIs" dxfId="6486" priority="925" stopIfTrue="1" operator="greaterThan">
      <formula>$H$476</formula>
    </cfRule>
  </conditionalFormatting>
  <conditionalFormatting sqref="I476">
    <cfRule type="cellIs" dxfId="6485" priority="926" stopIfTrue="1" operator="lessThan">
      <formula>$H$476*(-1)</formula>
    </cfRule>
  </conditionalFormatting>
  <conditionalFormatting sqref="I477">
    <cfRule type="cellIs" dxfId="6484" priority="927" stopIfTrue="1" operator="greaterThan">
      <formula>$H$477</formula>
    </cfRule>
  </conditionalFormatting>
  <conditionalFormatting sqref="I477">
    <cfRule type="cellIs" dxfId="6483" priority="928" stopIfTrue="1" operator="lessThan">
      <formula>$H$477*(-1)</formula>
    </cfRule>
  </conditionalFormatting>
  <conditionalFormatting sqref="I478">
    <cfRule type="cellIs" dxfId="6482" priority="929" stopIfTrue="1" operator="greaterThan">
      <formula>$H$478</formula>
    </cfRule>
  </conditionalFormatting>
  <conditionalFormatting sqref="I478">
    <cfRule type="cellIs" dxfId="6481" priority="930" stopIfTrue="1" operator="lessThan">
      <formula>$H$478*(-1)</formula>
    </cfRule>
  </conditionalFormatting>
  <conditionalFormatting sqref="I479">
    <cfRule type="cellIs" dxfId="6480" priority="931" stopIfTrue="1" operator="greaterThan">
      <formula>$H$479</formula>
    </cfRule>
  </conditionalFormatting>
  <conditionalFormatting sqref="I479">
    <cfRule type="cellIs" dxfId="6479" priority="932" stopIfTrue="1" operator="lessThan">
      <formula>$H$479*(-1)</formula>
    </cfRule>
  </conditionalFormatting>
  <conditionalFormatting sqref="I480">
    <cfRule type="cellIs" dxfId="6478" priority="933" stopIfTrue="1" operator="greaterThan">
      <formula>$H$480</formula>
    </cfRule>
  </conditionalFormatting>
  <conditionalFormatting sqref="I480">
    <cfRule type="cellIs" dxfId="6477" priority="934" stopIfTrue="1" operator="lessThan">
      <formula>$H$480*(-1)</formula>
    </cfRule>
  </conditionalFormatting>
  <conditionalFormatting sqref="I481">
    <cfRule type="cellIs" dxfId="6476" priority="935" stopIfTrue="1" operator="greaterThan">
      <formula>$H$481</formula>
    </cfRule>
  </conditionalFormatting>
  <conditionalFormatting sqref="I481">
    <cfRule type="cellIs" dxfId="6475" priority="936" stopIfTrue="1" operator="lessThan">
      <formula>$H$481*(-1)</formula>
    </cfRule>
  </conditionalFormatting>
  <conditionalFormatting sqref="I482">
    <cfRule type="cellIs" dxfId="6474" priority="937" stopIfTrue="1" operator="greaterThan">
      <formula>$H$482</formula>
    </cfRule>
  </conditionalFormatting>
  <conditionalFormatting sqref="I482">
    <cfRule type="cellIs" dxfId="6473" priority="938" stopIfTrue="1" operator="lessThan">
      <formula>$H$482*(-1)</formula>
    </cfRule>
  </conditionalFormatting>
  <conditionalFormatting sqref="I483">
    <cfRule type="cellIs" dxfId="6472" priority="939" stopIfTrue="1" operator="greaterThan">
      <formula>$H$483</formula>
    </cfRule>
  </conditionalFormatting>
  <conditionalFormatting sqref="I483">
    <cfRule type="cellIs" dxfId="6471" priority="940" stopIfTrue="1" operator="lessThan">
      <formula>$H$483*(-1)</formula>
    </cfRule>
  </conditionalFormatting>
  <conditionalFormatting sqref="I484">
    <cfRule type="cellIs" dxfId="6470" priority="941" stopIfTrue="1" operator="greaterThan">
      <formula>$H$484</formula>
    </cfRule>
  </conditionalFormatting>
  <conditionalFormatting sqref="I484">
    <cfRule type="cellIs" dxfId="6469" priority="942" stopIfTrue="1" operator="lessThan">
      <formula>$H$484*(-1)</formula>
    </cfRule>
  </conditionalFormatting>
  <conditionalFormatting sqref="I485">
    <cfRule type="cellIs" dxfId="6468" priority="943" stopIfTrue="1" operator="greaterThan">
      <formula>$H$485</formula>
    </cfRule>
  </conditionalFormatting>
  <conditionalFormatting sqref="I485">
    <cfRule type="cellIs" dxfId="6467" priority="944" stopIfTrue="1" operator="lessThan">
      <formula>$H$485*(-1)</formula>
    </cfRule>
  </conditionalFormatting>
  <conditionalFormatting sqref="I486">
    <cfRule type="cellIs" dxfId="6466" priority="945" stopIfTrue="1" operator="greaterThan">
      <formula>$H$486</formula>
    </cfRule>
  </conditionalFormatting>
  <conditionalFormatting sqref="I486">
    <cfRule type="cellIs" dxfId="6465" priority="946" stopIfTrue="1" operator="lessThan">
      <formula>$H$486*(-1)</formula>
    </cfRule>
  </conditionalFormatting>
  <conditionalFormatting sqref="I487">
    <cfRule type="cellIs" dxfId="6464" priority="947" stopIfTrue="1" operator="greaterThan">
      <formula>$H$487</formula>
    </cfRule>
  </conditionalFormatting>
  <conditionalFormatting sqref="I487">
    <cfRule type="cellIs" dxfId="6463" priority="948" stopIfTrue="1" operator="lessThan">
      <formula>$H$487*(-1)</formula>
    </cfRule>
  </conditionalFormatting>
  <conditionalFormatting sqref="I488">
    <cfRule type="cellIs" dxfId="6462" priority="949" stopIfTrue="1" operator="greaterThan">
      <formula>$H$488</formula>
    </cfRule>
  </conditionalFormatting>
  <conditionalFormatting sqref="I488">
    <cfRule type="cellIs" dxfId="6461" priority="950" stopIfTrue="1" operator="lessThan">
      <formula>$H$488*(-1)</formula>
    </cfRule>
  </conditionalFormatting>
  <conditionalFormatting sqref="I489">
    <cfRule type="cellIs" dxfId="6460" priority="951" stopIfTrue="1" operator="greaterThan">
      <formula>$H$489</formula>
    </cfRule>
  </conditionalFormatting>
  <conditionalFormatting sqref="I489">
    <cfRule type="cellIs" dxfId="6459" priority="952" stopIfTrue="1" operator="lessThan">
      <formula>$H$489*(-1)</formula>
    </cfRule>
  </conditionalFormatting>
  <conditionalFormatting sqref="I490">
    <cfRule type="cellIs" dxfId="6458" priority="953" stopIfTrue="1" operator="greaterThan">
      <formula>$H$490</formula>
    </cfRule>
  </conditionalFormatting>
  <conditionalFormatting sqref="I490">
    <cfRule type="cellIs" dxfId="6457" priority="954" stopIfTrue="1" operator="lessThan">
      <formula>$H$490*(-1)</formula>
    </cfRule>
  </conditionalFormatting>
  <conditionalFormatting sqref="I491">
    <cfRule type="cellIs" dxfId="6456" priority="955" stopIfTrue="1" operator="greaterThan">
      <formula>$H$491</formula>
    </cfRule>
  </conditionalFormatting>
  <conditionalFormatting sqref="I491">
    <cfRule type="cellIs" dxfId="6455" priority="956" stopIfTrue="1" operator="lessThan">
      <formula>$H$491*(-1)</formula>
    </cfRule>
  </conditionalFormatting>
  <conditionalFormatting sqref="I492">
    <cfRule type="cellIs" dxfId="6454" priority="957" stopIfTrue="1" operator="greaterThan">
      <formula>$H$492</formula>
    </cfRule>
  </conditionalFormatting>
  <conditionalFormatting sqref="I492">
    <cfRule type="cellIs" dxfId="6453" priority="958" stopIfTrue="1" operator="lessThan">
      <formula>$H$492*(-1)</formula>
    </cfRule>
  </conditionalFormatting>
  <conditionalFormatting sqref="I493">
    <cfRule type="cellIs" dxfId="6452" priority="959" stopIfTrue="1" operator="greaterThan">
      <formula>$H$493</formula>
    </cfRule>
  </conditionalFormatting>
  <conditionalFormatting sqref="I493">
    <cfRule type="cellIs" dxfId="6451" priority="960" stopIfTrue="1" operator="lessThan">
      <formula>$H$493*(-1)</formula>
    </cfRule>
  </conditionalFormatting>
  <conditionalFormatting sqref="I494">
    <cfRule type="cellIs" dxfId="6450" priority="961" stopIfTrue="1" operator="greaterThan">
      <formula>$H$494</formula>
    </cfRule>
  </conditionalFormatting>
  <conditionalFormatting sqref="I494">
    <cfRule type="cellIs" dxfId="6449" priority="962" stopIfTrue="1" operator="lessThan">
      <formula>$H$494*(-1)</formula>
    </cfRule>
  </conditionalFormatting>
  <conditionalFormatting sqref="I495">
    <cfRule type="cellIs" dxfId="6448" priority="963" stopIfTrue="1" operator="greaterThan">
      <formula>$H$495</formula>
    </cfRule>
  </conditionalFormatting>
  <conditionalFormatting sqref="I495">
    <cfRule type="cellIs" dxfId="6447" priority="964" stopIfTrue="1" operator="lessThan">
      <formula>$H$495*(-1)</formula>
    </cfRule>
  </conditionalFormatting>
  <conditionalFormatting sqref="I496">
    <cfRule type="cellIs" dxfId="6446" priority="965" stopIfTrue="1" operator="greaterThan">
      <formula>$H$496</formula>
    </cfRule>
  </conditionalFormatting>
  <conditionalFormatting sqref="I496">
    <cfRule type="cellIs" dxfId="6445" priority="966" stopIfTrue="1" operator="lessThan">
      <formula>$H$496*(-1)</formula>
    </cfRule>
  </conditionalFormatting>
  <conditionalFormatting sqref="I497">
    <cfRule type="cellIs" dxfId="6444" priority="967" stopIfTrue="1" operator="greaterThan">
      <formula>$H$497</formula>
    </cfRule>
  </conditionalFormatting>
  <conditionalFormatting sqref="I497">
    <cfRule type="cellIs" dxfId="6443" priority="968" stopIfTrue="1" operator="lessThan">
      <formula>$H$497*(-1)</formula>
    </cfRule>
  </conditionalFormatting>
  <conditionalFormatting sqref="I498">
    <cfRule type="cellIs" dxfId="6442" priority="969" stopIfTrue="1" operator="greaterThan">
      <formula>$H$498</formula>
    </cfRule>
  </conditionalFormatting>
  <conditionalFormatting sqref="I498">
    <cfRule type="cellIs" dxfId="6441" priority="970" stopIfTrue="1" operator="lessThan">
      <formula>$H$498*(-1)</formula>
    </cfRule>
  </conditionalFormatting>
  <conditionalFormatting sqref="I499">
    <cfRule type="cellIs" dxfId="6440" priority="971" stopIfTrue="1" operator="greaterThan">
      <formula>$H$499</formula>
    </cfRule>
  </conditionalFormatting>
  <conditionalFormatting sqref="I499">
    <cfRule type="cellIs" dxfId="6439" priority="972" stopIfTrue="1" operator="lessThan">
      <formula>$H$499*(-1)</formula>
    </cfRule>
  </conditionalFormatting>
  <conditionalFormatting sqref="I500">
    <cfRule type="cellIs" dxfId="6438" priority="973" stopIfTrue="1" operator="greaterThan">
      <formula>$H$500</formula>
    </cfRule>
  </conditionalFormatting>
  <conditionalFormatting sqref="I500">
    <cfRule type="cellIs" dxfId="6437" priority="974" stopIfTrue="1" operator="lessThan">
      <formula>$H$500*(-1)</formula>
    </cfRule>
  </conditionalFormatting>
  <conditionalFormatting sqref="I501">
    <cfRule type="cellIs" dxfId="6436" priority="975" stopIfTrue="1" operator="greaterThan">
      <formula>$H$501</formula>
    </cfRule>
  </conditionalFormatting>
  <conditionalFormatting sqref="I501">
    <cfRule type="cellIs" dxfId="6435" priority="976" stopIfTrue="1" operator="lessThan">
      <formula>$H$501*(-1)</formula>
    </cfRule>
  </conditionalFormatting>
  <conditionalFormatting sqref="I502">
    <cfRule type="cellIs" dxfId="6434" priority="977" stopIfTrue="1" operator="greaterThan">
      <formula>$H$502</formula>
    </cfRule>
  </conditionalFormatting>
  <conditionalFormatting sqref="I502">
    <cfRule type="cellIs" dxfId="6433" priority="978" stopIfTrue="1" operator="lessThan">
      <formula>$H$502*(-1)</formula>
    </cfRule>
  </conditionalFormatting>
  <conditionalFormatting sqref="I503">
    <cfRule type="cellIs" dxfId="6432" priority="979" stopIfTrue="1" operator="greaterThan">
      <formula>$H$503</formula>
    </cfRule>
  </conditionalFormatting>
  <conditionalFormatting sqref="I503">
    <cfRule type="cellIs" dxfId="6431" priority="980" stopIfTrue="1" operator="lessThan">
      <formula>$H$503*(-1)</formula>
    </cfRule>
  </conditionalFormatting>
  <conditionalFormatting sqref="I504">
    <cfRule type="cellIs" dxfId="6430" priority="981" stopIfTrue="1" operator="greaterThan">
      <formula>$H$504</formula>
    </cfRule>
  </conditionalFormatting>
  <conditionalFormatting sqref="I504">
    <cfRule type="cellIs" dxfId="6429" priority="982" stopIfTrue="1" operator="lessThan">
      <formula>$H$504*(-1)</formula>
    </cfRule>
  </conditionalFormatting>
  <conditionalFormatting sqref="I505">
    <cfRule type="cellIs" dxfId="6428" priority="983" stopIfTrue="1" operator="greaterThan">
      <formula>$H$505</formula>
    </cfRule>
  </conditionalFormatting>
  <conditionalFormatting sqref="I505">
    <cfRule type="cellIs" dxfId="6427" priority="984" stopIfTrue="1" operator="lessThan">
      <formula>$H$505*(-1)</formula>
    </cfRule>
  </conditionalFormatting>
  <conditionalFormatting sqref="I506">
    <cfRule type="cellIs" dxfId="6426" priority="985" stopIfTrue="1" operator="greaterThan">
      <formula>$H$506</formula>
    </cfRule>
  </conditionalFormatting>
  <conditionalFormatting sqref="I506">
    <cfRule type="cellIs" dxfId="6425" priority="986" stopIfTrue="1" operator="lessThan">
      <formula>$H$506*(-1)</formula>
    </cfRule>
  </conditionalFormatting>
  <conditionalFormatting sqref="I507">
    <cfRule type="cellIs" dxfId="6424" priority="987" stopIfTrue="1" operator="greaterThan">
      <formula>$H$507</formula>
    </cfRule>
  </conditionalFormatting>
  <conditionalFormatting sqref="I507">
    <cfRule type="cellIs" dxfId="6423" priority="988" stopIfTrue="1" operator="lessThan">
      <formula>$H$507*(-1)</formula>
    </cfRule>
  </conditionalFormatting>
  <conditionalFormatting sqref="I508">
    <cfRule type="cellIs" dxfId="6422" priority="989" stopIfTrue="1" operator="greaterThan">
      <formula>$H$508</formula>
    </cfRule>
  </conditionalFormatting>
  <conditionalFormatting sqref="I508">
    <cfRule type="cellIs" dxfId="6421" priority="990" stopIfTrue="1" operator="lessThan">
      <formula>$H$508*(-1)</formula>
    </cfRule>
  </conditionalFormatting>
  <conditionalFormatting sqref="I509">
    <cfRule type="cellIs" dxfId="6420" priority="991" stopIfTrue="1" operator="greaterThan">
      <formula>$H$509</formula>
    </cfRule>
  </conditionalFormatting>
  <conditionalFormatting sqref="I509">
    <cfRule type="cellIs" dxfId="6419" priority="992" stopIfTrue="1" operator="lessThan">
      <formula>$H$509*(-1)</formula>
    </cfRule>
  </conditionalFormatting>
  <conditionalFormatting sqref="I510">
    <cfRule type="cellIs" dxfId="6418" priority="993" stopIfTrue="1" operator="greaterThan">
      <formula>$H$510</formula>
    </cfRule>
  </conditionalFormatting>
  <conditionalFormatting sqref="I510">
    <cfRule type="cellIs" dxfId="6417" priority="994" stopIfTrue="1" operator="lessThan">
      <formula>$H$510*(-1)</formula>
    </cfRule>
  </conditionalFormatting>
  <conditionalFormatting sqref="I511">
    <cfRule type="cellIs" dxfId="6416" priority="995" stopIfTrue="1" operator="greaterThan">
      <formula>$H$511</formula>
    </cfRule>
  </conditionalFormatting>
  <conditionalFormatting sqref="I511">
    <cfRule type="cellIs" dxfId="6415" priority="996" stopIfTrue="1" operator="lessThan">
      <formula>$H$511*(-1)</formula>
    </cfRule>
  </conditionalFormatting>
  <conditionalFormatting sqref="I512">
    <cfRule type="cellIs" dxfId="6414" priority="997" stopIfTrue="1" operator="greaterThan">
      <formula>$H$512</formula>
    </cfRule>
  </conditionalFormatting>
  <conditionalFormatting sqref="I512">
    <cfRule type="cellIs" dxfId="6413" priority="998" stopIfTrue="1" operator="lessThan">
      <formula>$H$512*(-1)</formula>
    </cfRule>
  </conditionalFormatting>
  <conditionalFormatting sqref="I513">
    <cfRule type="cellIs" dxfId="6412" priority="999" stopIfTrue="1" operator="greaterThan">
      <formula>$H$513</formula>
    </cfRule>
  </conditionalFormatting>
  <conditionalFormatting sqref="I513">
    <cfRule type="cellIs" dxfId="6411" priority="1000" stopIfTrue="1" operator="lessThan">
      <formula>$H$513*(-1)</formula>
    </cfRule>
  </conditionalFormatting>
  <conditionalFormatting sqref="I514">
    <cfRule type="cellIs" dxfId="6410" priority="1001" stopIfTrue="1" operator="greaterThan">
      <formula>$H$514</formula>
    </cfRule>
  </conditionalFormatting>
  <conditionalFormatting sqref="I514">
    <cfRule type="cellIs" dxfId="6409" priority="1002" stopIfTrue="1" operator="lessThan">
      <formula>$H$514*(-1)</formula>
    </cfRule>
  </conditionalFormatting>
  <conditionalFormatting sqref="I515">
    <cfRule type="cellIs" dxfId="6408" priority="1003" stopIfTrue="1" operator="greaterThan">
      <formula>$H$515</formula>
    </cfRule>
  </conditionalFormatting>
  <conditionalFormatting sqref="I515">
    <cfRule type="cellIs" dxfId="6407" priority="1004" stopIfTrue="1" operator="lessThan">
      <formula>$H$515*(-1)</formula>
    </cfRule>
  </conditionalFormatting>
  <conditionalFormatting sqref="I516">
    <cfRule type="cellIs" dxfId="6406" priority="1005" stopIfTrue="1" operator="greaterThan">
      <formula>$H$516</formula>
    </cfRule>
  </conditionalFormatting>
  <conditionalFormatting sqref="I516">
    <cfRule type="cellIs" dxfId="6405" priority="1006" stopIfTrue="1" operator="lessThan">
      <formula>$H$516*(-1)</formula>
    </cfRule>
  </conditionalFormatting>
  <conditionalFormatting sqref="I517">
    <cfRule type="cellIs" dxfId="6404" priority="1007" stopIfTrue="1" operator="greaterThan">
      <formula>$H$517</formula>
    </cfRule>
  </conditionalFormatting>
  <conditionalFormatting sqref="I517">
    <cfRule type="cellIs" dxfId="6403" priority="1008" stopIfTrue="1" operator="lessThan">
      <formula>$H$517*(-1)</formula>
    </cfRule>
  </conditionalFormatting>
  <conditionalFormatting sqref="I518">
    <cfRule type="cellIs" dxfId="6402" priority="1009" stopIfTrue="1" operator="greaterThan">
      <formula>$H$518</formula>
    </cfRule>
  </conditionalFormatting>
  <conditionalFormatting sqref="I518">
    <cfRule type="cellIs" dxfId="6401" priority="1010" stopIfTrue="1" operator="lessThan">
      <formula>$H$518*(-1)</formula>
    </cfRule>
  </conditionalFormatting>
  <conditionalFormatting sqref="I519">
    <cfRule type="cellIs" dxfId="6400" priority="1011" stopIfTrue="1" operator="greaterThan">
      <formula>$H$519</formula>
    </cfRule>
  </conditionalFormatting>
  <conditionalFormatting sqref="I519">
    <cfRule type="cellIs" dxfId="6399" priority="1012" stopIfTrue="1" operator="lessThan">
      <formula>$H$519*(-1)</formula>
    </cfRule>
  </conditionalFormatting>
  <conditionalFormatting sqref="I520">
    <cfRule type="cellIs" dxfId="6398" priority="1013" stopIfTrue="1" operator="greaterThan">
      <formula>$H$520</formula>
    </cfRule>
  </conditionalFormatting>
  <conditionalFormatting sqref="I520">
    <cfRule type="cellIs" dxfId="6397" priority="1014" stopIfTrue="1" operator="lessThan">
      <formula>$H$520*(-1)</formula>
    </cfRule>
  </conditionalFormatting>
  <conditionalFormatting sqref="I521">
    <cfRule type="cellIs" dxfId="6396" priority="1015" stopIfTrue="1" operator="greaterThan">
      <formula>$H$521</formula>
    </cfRule>
  </conditionalFormatting>
  <conditionalFormatting sqref="I521">
    <cfRule type="cellIs" dxfId="6395" priority="1016" stopIfTrue="1" operator="lessThan">
      <formula>$H$521*(-1)</formula>
    </cfRule>
  </conditionalFormatting>
  <conditionalFormatting sqref="I522">
    <cfRule type="cellIs" dxfId="6394" priority="1017" stopIfTrue="1" operator="greaterThan">
      <formula>$H$522</formula>
    </cfRule>
  </conditionalFormatting>
  <conditionalFormatting sqref="I522">
    <cfRule type="cellIs" dxfId="6393" priority="1018" stopIfTrue="1" operator="lessThan">
      <formula>$H$522*(-1)</formula>
    </cfRule>
  </conditionalFormatting>
  <conditionalFormatting sqref="I523">
    <cfRule type="cellIs" dxfId="6392" priority="1019" stopIfTrue="1" operator="greaterThan">
      <formula>$H$523</formula>
    </cfRule>
  </conditionalFormatting>
  <conditionalFormatting sqref="I523">
    <cfRule type="cellIs" dxfId="6391" priority="1020" stopIfTrue="1" operator="lessThan">
      <formula>$H$523*(-1)</formula>
    </cfRule>
  </conditionalFormatting>
  <conditionalFormatting sqref="I524">
    <cfRule type="cellIs" dxfId="6390" priority="1021" stopIfTrue="1" operator="greaterThan">
      <formula>$H$524</formula>
    </cfRule>
  </conditionalFormatting>
  <conditionalFormatting sqref="I524">
    <cfRule type="cellIs" dxfId="6389" priority="1022" stopIfTrue="1" operator="lessThan">
      <formula>$H$524*(-1)</formula>
    </cfRule>
  </conditionalFormatting>
  <conditionalFormatting sqref="I525">
    <cfRule type="cellIs" dxfId="6388" priority="1023" stopIfTrue="1" operator="greaterThan">
      <formula>$H$525</formula>
    </cfRule>
  </conditionalFormatting>
  <conditionalFormatting sqref="I525">
    <cfRule type="cellIs" dxfId="6387" priority="1024" stopIfTrue="1" operator="lessThan">
      <formula>$H$525*(-1)</formula>
    </cfRule>
  </conditionalFormatting>
  <conditionalFormatting sqref="I526">
    <cfRule type="cellIs" dxfId="6386" priority="1025" stopIfTrue="1" operator="greaterThan">
      <formula>$H$526</formula>
    </cfRule>
  </conditionalFormatting>
  <conditionalFormatting sqref="I526">
    <cfRule type="cellIs" dxfId="6385" priority="1026" stopIfTrue="1" operator="lessThan">
      <formula>$H$526*(-1)</formula>
    </cfRule>
  </conditionalFormatting>
  <conditionalFormatting sqref="I527">
    <cfRule type="cellIs" dxfId="6384" priority="1027" stopIfTrue="1" operator="greaterThan">
      <formula>$H$527</formula>
    </cfRule>
  </conditionalFormatting>
  <conditionalFormatting sqref="I527">
    <cfRule type="cellIs" dxfId="6383" priority="1028" stopIfTrue="1" operator="lessThan">
      <formula>$H$527*(-1)</formula>
    </cfRule>
  </conditionalFormatting>
  <conditionalFormatting sqref="I528">
    <cfRule type="cellIs" dxfId="6382" priority="1029" stopIfTrue="1" operator="greaterThan">
      <formula>$H$528</formula>
    </cfRule>
  </conditionalFormatting>
  <conditionalFormatting sqref="I528">
    <cfRule type="cellIs" dxfId="6381" priority="1030" stopIfTrue="1" operator="lessThan">
      <formula>$H$528*(-1)</formula>
    </cfRule>
  </conditionalFormatting>
  <conditionalFormatting sqref="I529">
    <cfRule type="cellIs" dxfId="6380" priority="1031" stopIfTrue="1" operator="greaterThan">
      <formula>$H$529</formula>
    </cfRule>
  </conditionalFormatting>
  <conditionalFormatting sqref="I529">
    <cfRule type="cellIs" dxfId="6379" priority="1032" stopIfTrue="1" operator="lessThan">
      <formula>$H$529*(-1)</formula>
    </cfRule>
  </conditionalFormatting>
  <conditionalFormatting sqref="I530">
    <cfRule type="cellIs" dxfId="6378" priority="1033" stopIfTrue="1" operator="greaterThan">
      <formula>$H$530</formula>
    </cfRule>
  </conditionalFormatting>
  <conditionalFormatting sqref="I530">
    <cfRule type="cellIs" dxfId="6377" priority="1034" stopIfTrue="1" operator="lessThan">
      <formula>$H$530*(-1)</formula>
    </cfRule>
  </conditionalFormatting>
  <conditionalFormatting sqref="I531">
    <cfRule type="cellIs" dxfId="6376" priority="1035" stopIfTrue="1" operator="greaterThan">
      <formula>$H$531</formula>
    </cfRule>
  </conditionalFormatting>
  <conditionalFormatting sqref="I531">
    <cfRule type="cellIs" dxfId="6375" priority="1036" stopIfTrue="1" operator="lessThan">
      <formula>$H$531*(-1)</formula>
    </cfRule>
  </conditionalFormatting>
  <conditionalFormatting sqref="I532">
    <cfRule type="cellIs" dxfId="6374" priority="1037" stopIfTrue="1" operator="greaterThan">
      <formula>$H$532</formula>
    </cfRule>
  </conditionalFormatting>
  <conditionalFormatting sqref="I532">
    <cfRule type="cellIs" dxfId="6373" priority="1038" stopIfTrue="1" operator="lessThan">
      <formula>$H$532*(-1)</formula>
    </cfRule>
  </conditionalFormatting>
  <conditionalFormatting sqref="I533">
    <cfRule type="cellIs" dxfId="6372" priority="1039" stopIfTrue="1" operator="greaterThan">
      <formula>$H$533</formula>
    </cfRule>
  </conditionalFormatting>
  <conditionalFormatting sqref="I533">
    <cfRule type="cellIs" dxfId="6371" priority="1040" stopIfTrue="1" operator="lessThan">
      <formula>$H$533*(-1)</formula>
    </cfRule>
  </conditionalFormatting>
  <conditionalFormatting sqref="I534">
    <cfRule type="cellIs" dxfId="6370" priority="1041" stopIfTrue="1" operator="greaterThan">
      <formula>$H$534</formula>
    </cfRule>
  </conditionalFormatting>
  <conditionalFormatting sqref="I534">
    <cfRule type="cellIs" dxfId="6369" priority="1042" stopIfTrue="1" operator="lessThan">
      <formula>$H$534*(-1)</formula>
    </cfRule>
  </conditionalFormatting>
  <conditionalFormatting sqref="I535">
    <cfRule type="cellIs" dxfId="6368" priority="1043" stopIfTrue="1" operator="greaterThan">
      <formula>$H$535</formula>
    </cfRule>
  </conditionalFormatting>
  <conditionalFormatting sqref="I535">
    <cfRule type="cellIs" dxfId="6367" priority="1044" stopIfTrue="1" operator="lessThan">
      <formula>$H$535*(-1)</formula>
    </cfRule>
  </conditionalFormatting>
  <conditionalFormatting sqref="I536">
    <cfRule type="cellIs" dxfId="6366" priority="1045" stopIfTrue="1" operator="greaterThan">
      <formula>$H$536</formula>
    </cfRule>
  </conditionalFormatting>
  <conditionalFormatting sqref="I536">
    <cfRule type="cellIs" dxfId="6365" priority="1046" stopIfTrue="1" operator="lessThan">
      <formula>$H$536*(-1)</formula>
    </cfRule>
  </conditionalFormatting>
  <conditionalFormatting sqref="I537">
    <cfRule type="cellIs" dxfId="6364" priority="1047" stopIfTrue="1" operator="greaterThan">
      <formula>$H$537</formula>
    </cfRule>
  </conditionalFormatting>
  <conditionalFormatting sqref="I537">
    <cfRule type="cellIs" dxfId="6363" priority="1048" stopIfTrue="1" operator="lessThan">
      <formula>$H$537*(-1)</formula>
    </cfRule>
  </conditionalFormatting>
  <conditionalFormatting sqref="I538">
    <cfRule type="cellIs" dxfId="6362" priority="1049" stopIfTrue="1" operator="greaterThan">
      <formula>$H$538</formula>
    </cfRule>
  </conditionalFormatting>
  <conditionalFormatting sqref="I538">
    <cfRule type="cellIs" dxfId="6361" priority="1050" stopIfTrue="1" operator="lessThan">
      <formula>$H$538*(-1)</formula>
    </cfRule>
  </conditionalFormatting>
  <conditionalFormatting sqref="I539">
    <cfRule type="cellIs" dxfId="6360" priority="1051" stopIfTrue="1" operator="greaterThan">
      <formula>$H$539</formula>
    </cfRule>
  </conditionalFormatting>
  <conditionalFormatting sqref="I539">
    <cfRule type="cellIs" dxfId="6359" priority="1052" stopIfTrue="1" operator="lessThan">
      <formula>$H$539*(-1)</formula>
    </cfRule>
  </conditionalFormatting>
  <conditionalFormatting sqref="I540">
    <cfRule type="cellIs" dxfId="6358" priority="1053" stopIfTrue="1" operator="greaterThan">
      <formula>$H$540</formula>
    </cfRule>
  </conditionalFormatting>
  <conditionalFormatting sqref="I540">
    <cfRule type="cellIs" dxfId="6357" priority="1054" stopIfTrue="1" operator="lessThan">
      <formula>$H$540*(-1)</formula>
    </cfRule>
  </conditionalFormatting>
  <conditionalFormatting sqref="I541">
    <cfRule type="cellIs" dxfId="6356" priority="1055" stopIfTrue="1" operator="greaterThan">
      <formula>$H$541</formula>
    </cfRule>
  </conditionalFormatting>
  <conditionalFormatting sqref="I541">
    <cfRule type="cellIs" dxfId="6355" priority="1056" stopIfTrue="1" operator="lessThan">
      <formula>$H$541*(-1)</formula>
    </cfRule>
  </conditionalFormatting>
  <conditionalFormatting sqref="I542">
    <cfRule type="cellIs" dxfId="6354" priority="1057" stopIfTrue="1" operator="greaterThan">
      <formula>$H$542</formula>
    </cfRule>
  </conditionalFormatting>
  <conditionalFormatting sqref="I542">
    <cfRule type="cellIs" dxfId="6353" priority="1058" stopIfTrue="1" operator="lessThan">
      <formula>$H$542*(-1)</formula>
    </cfRule>
  </conditionalFormatting>
  <conditionalFormatting sqref="I543">
    <cfRule type="cellIs" dxfId="6352" priority="1059" stopIfTrue="1" operator="greaterThan">
      <formula>$H$543</formula>
    </cfRule>
  </conditionalFormatting>
  <conditionalFormatting sqref="I543">
    <cfRule type="cellIs" dxfId="6351" priority="1060" stopIfTrue="1" operator="lessThan">
      <formula>$H$543*(-1)</formula>
    </cfRule>
  </conditionalFormatting>
  <conditionalFormatting sqref="I544">
    <cfRule type="cellIs" dxfId="6350" priority="1061" stopIfTrue="1" operator="greaterThan">
      <formula>$H$544</formula>
    </cfRule>
  </conditionalFormatting>
  <conditionalFormatting sqref="I544">
    <cfRule type="cellIs" dxfId="6349" priority="1062" stopIfTrue="1" operator="lessThan">
      <formula>$H$544*(-1)</formula>
    </cfRule>
  </conditionalFormatting>
  <conditionalFormatting sqref="I545">
    <cfRule type="cellIs" dxfId="6348" priority="1063" stopIfTrue="1" operator="greaterThan">
      <formula>$H$545</formula>
    </cfRule>
  </conditionalFormatting>
  <conditionalFormatting sqref="I545">
    <cfRule type="cellIs" dxfId="6347" priority="1064" stopIfTrue="1" operator="lessThan">
      <formula>$H$545*(-1)</formula>
    </cfRule>
  </conditionalFormatting>
  <conditionalFormatting sqref="I546">
    <cfRule type="cellIs" dxfId="6346" priority="1065" stopIfTrue="1" operator="greaterThan">
      <formula>$H$546</formula>
    </cfRule>
  </conditionalFormatting>
  <conditionalFormatting sqref="I546">
    <cfRule type="cellIs" dxfId="6345" priority="1066" stopIfTrue="1" operator="lessThan">
      <formula>$H$546*(-1)</formula>
    </cfRule>
  </conditionalFormatting>
  <conditionalFormatting sqref="I547">
    <cfRule type="cellIs" dxfId="6344" priority="1067" stopIfTrue="1" operator="greaterThan">
      <formula>$H$547</formula>
    </cfRule>
  </conditionalFormatting>
  <conditionalFormatting sqref="I547">
    <cfRule type="cellIs" dxfId="6343" priority="1068" stopIfTrue="1" operator="lessThan">
      <formula>$H$547*(-1)</formula>
    </cfRule>
  </conditionalFormatting>
  <conditionalFormatting sqref="I548">
    <cfRule type="cellIs" dxfId="6342" priority="1069" stopIfTrue="1" operator="greaterThan">
      <formula>$H$548</formula>
    </cfRule>
  </conditionalFormatting>
  <conditionalFormatting sqref="I548">
    <cfRule type="cellIs" dxfId="6341" priority="1070" stopIfTrue="1" operator="lessThan">
      <formula>$H$548*(-1)</formula>
    </cfRule>
  </conditionalFormatting>
  <conditionalFormatting sqref="I549">
    <cfRule type="cellIs" dxfId="6340" priority="1071" stopIfTrue="1" operator="greaterThan">
      <formula>$H$549</formula>
    </cfRule>
  </conditionalFormatting>
  <conditionalFormatting sqref="I549">
    <cfRule type="cellIs" dxfId="6339" priority="1072" stopIfTrue="1" operator="lessThan">
      <formula>$H$549*(-1)</formula>
    </cfRule>
  </conditionalFormatting>
  <conditionalFormatting sqref="I550">
    <cfRule type="cellIs" dxfId="6338" priority="1073" stopIfTrue="1" operator="greaterThan">
      <formula>$H$550</formula>
    </cfRule>
  </conditionalFormatting>
  <conditionalFormatting sqref="I550">
    <cfRule type="cellIs" dxfId="6337" priority="1074" stopIfTrue="1" operator="lessThan">
      <formula>$H$550*(-1)</formula>
    </cfRule>
  </conditionalFormatting>
  <conditionalFormatting sqref="I551">
    <cfRule type="cellIs" dxfId="6336" priority="1075" stopIfTrue="1" operator="greaterThan">
      <formula>$H$551</formula>
    </cfRule>
  </conditionalFormatting>
  <conditionalFormatting sqref="I551">
    <cfRule type="cellIs" dxfId="6335" priority="1076" stopIfTrue="1" operator="lessThan">
      <formula>$H$551*(-1)</formula>
    </cfRule>
  </conditionalFormatting>
  <conditionalFormatting sqref="I552">
    <cfRule type="cellIs" dxfId="6334" priority="1077" stopIfTrue="1" operator="greaterThan">
      <formula>$H$552</formula>
    </cfRule>
  </conditionalFormatting>
  <conditionalFormatting sqref="I552">
    <cfRule type="cellIs" dxfId="6333" priority="1078" stopIfTrue="1" operator="lessThan">
      <formula>$H$552*(-1)</formula>
    </cfRule>
  </conditionalFormatting>
  <conditionalFormatting sqref="I553">
    <cfRule type="cellIs" dxfId="6332" priority="1079" stopIfTrue="1" operator="greaterThan">
      <formula>$H$553</formula>
    </cfRule>
  </conditionalFormatting>
  <conditionalFormatting sqref="I553">
    <cfRule type="cellIs" dxfId="6331" priority="1080" stopIfTrue="1" operator="lessThan">
      <formula>$H$553*(-1)</formula>
    </cfRule>
  </conditionalFormatting>
  <conditionalFormatting sqref="I554">
    <cfRule type="cellIs" dxfId="6330" priority="1081" stopIfTrue="1" operator="greaterThan">
      <formula>$H$554</formula>
    </cfRule>
  </conditionalFormatting>
  <conditionalFormatting sqref="I554">
    <cfRule type="cellIs" dxfId="6329" priority="1082" stopIfTrue="1" operator="lessThan">
      <formula>$H$554*(-1)</formula>
    </cfRule>
  </conditionalFormatting>
  <conditionalFormatting sqref="I555">
    <cfRule type="cellIs" dxfId="6328" priority="1083" stopIfTrue="1" operator="greaterThan">
      <formula>$H$555</formula>
    </cfRule>
  </conditionalFormatting>
  <conditionalFormatting sqref="I555">
    <cfRule type="cellIs" dxfId="6327" priority="1084" stopIfTrue="1" operator="lessThan">
      <formula>$H$555*(-1)</formula>
    </cfRule>
  </conditionalFormatting>
  <conditionalFormatting sqref="I556">
    <cfRule type="cellIs" dxfId="6326" priority="1085" stopIfTrue="1" operator="greaterThan">
      <formula>$H$556</formula>
    </cfRule>
  </conditionalFormatting>
  <conditionalFormatting sqref="I556">
    <cfRule type="cellIs" dxfId="6325" priority="1086" stopIfTrue="1" operator="lessThan">
      <formula>$H$556*(-1)</formula>
    </cfRule>
  </conditionalFormatting>
  <conditionalFormatting sqref="I557">
    <cfRule type="cellIs" dxfId="6324" priority="1087" stopIfTrue="1" operator="greaterThan">
      <formula>$H$557</formula>
    </cfRule>
  </conditionalFormatting>
  <conditionalFormatting sqref="I557">
    <cfRule type="cellIs" dxfId="6323" priority="1088" stopIfTrue="1" operator="lessThan">
      <formula>$H$557*(-1)</formula>
    </cfRule>
  </conditionalFormatting>
  <conditionalFormatting sqref="I558">
    <cfRule type="cellIs" dxfId="6322" priority="1089" stopIfTrue="1" operator="greaterThan">
      <formula>$H$558</formula>
    </cfRule>
  </conditionalFormatting>
  <conditionalFormatting sqref="I558">
    <cfRule type="cellIs" dxfId="6321" priority="1090" stopIfTrue="1" operator="lessThan">
      <formula>$H$558*(-1)</formula>
    </cfRule>
  </conditionalFormatting>
  <conditionalFormatting sqref="I559">
    <cfRule type="cellIs" dxfId="6320" priority="1091" stopIfTrue="1" operator="greaterThan">
      <formula>$H$559</formula>
    </cfRule>
  </conditionalFormatting>
  <conditionalFormatting sqref="I559">
    <cfRule type="cellIs" dxfId="6319" priority="1092" stopIfTrue="1" operator="lessThan">
      <formula>$H$559*(-1)</formula>
    </cfRule>
  </conditionalFormatting>
  <conditionalFormatting sqref="I560">
    <cfRule type="cellIs" dxfId="6318" priority="1093" stopIfTrue="1" operator="greaterThan">
      <formula>$H$560</formula>
    </cfRule>
  </conditionalFormatting>
  <conditionalFormatting sqref="I560">
    <cfRule type="cellIs" dxfId="6317" priority="1094" stopIfTrue="1" operator="lessThan">
      <formula>$H$560*(-1)</formula>
    </cfRule>
  </conditionalFormatting>
  <conditionalFormatting sqref="I561">
    <cfRule type="cellIs" dxfId="6316" priority="1095" stopIfTrue="1" operator="greaterThan">
      <formula>$H$561</formula>
    </cfRule>
  </conditionalFormatting>
  <conditionalFormatting sqref="I561">
    <cfRule type="cellIs" dxfId="6315" priority="1096" stopIfTrue="1" operator="lessThan">
      <formula>$H$561*(-1)</formula>
    </cfRule>
  </conditionalFormatting>
  <conditionalFormatting sqref="I562">
    <cfRule type="cellIs" dxfId="6314" priority="1097" stopIfTrue="1" operator="greaterThan">
      <formula>$H$562</formula>
    </cfRule>
  </conditionalFormatting>
  <conditionalFormatting sqref="I562">
    <cfRule type="cellIs" dxfId="6313" priority="1098" stopIfTrue="1" operator="lessThan">
      <formula>$H$562*(-1)</formula>
    </cfRule>
  </conditionalFormatting>
  <conditionalFormatting sqref="I563">
    <cfRule type="cellIs" dxfId="6312" priority="1099" stopIfTrue="1" operator="greaterThan">
      <formula>$H$563</formula>
    </cfRule>
  </conditionalFormatting>
  <conditionalFormatting sqref="I563">
    <cfRule type="cellIs" dxfId="6311" priority="1100" stopIfTrue="1" operator="lessThan">
      <formula>$H$563*(-1)</formula>
    </cfRule>
  </conditionalFormatting>
  <conditionalFormatting sqref="I564">
    <cfRule type="cellIs" dxfId="6310" priority="1101" stopIfTrue="1" operator="greaterThan">
      <formula>$H$564</formula>
    </cfRule>
  </conditionalFormatting>
  <conditionalFormatting sqref="I564">
    <cfRule type="cellIs" dxfId="6309" priority="1102" stopIfTrue="1" operator="lessThan">
      <formula>$H$564*(-1)</formula>
    </cfRule>
  </conditionalFormatting>
  <conditionalFormatting sqref="I565">
    <cfRule type="cellIs" dxfId="6308" priority="1103" stopIfTrue="1" operator="greaterThan">
      <formula>$H$565</formula>
    </cfRule>
  </conditionalFormatting>
  <conditionalFormatting sqref="I565">
    <cfRule type="cellIs" dxfId="6307" priority="1104" stopIfTrue="1" operator="lessThan">
      <formula>$H$565*(-1)</formula>
    </cfRule>
  </conditionalFormatting>
  <conditionalFormatting sqref="I566">
    <cfRule type="cellIs" dxfId="6306" priority="1105" stopIfTrue="1" operator="greaterThan">
      <formula>$H$566</formula>
    </cfRule>
  </conditionalFormatting>
  <conditionalFormatting sqref="I566">
    <cfRule type="cellIs" dxfId="6305" priority="1106" stopIfTrue="1" operator="lessThan">
      <formula>$H$566*(-1)</formula>
    </cfRule>
  </conditionalFormatting>
  <conditionalFormatting sqref="I567">
    <cfRule type="cellIs" dxfId="6304" priority="1107" stopIfTrue="1" operator="greaterThan">
      <formula>$H$567</formula>
    </cfRule>
  </conditionalFormatting>
  <conditionalFormatting sqref="I567">
    <cfRule type="cellIs" dxfId="6303" priority="1108" stopIfTrue="1" operator="lessThan">
      <formula>$H$567*(-1)</formula>
    </cfRule>
  </conditionalFormatting>
  <conditionalFormatting sqref="I568">
    <cfRule type="cellIs" dxfId="6302" priority="1109" stopIfTrue="1" operator="greaterThan">
      <formula>$H$568</formula>
    </cfRule>
  </conditionalFormatting>
  <conditionalFormatting sqref="I568">
    <cfRule type="cellIs" dxfId="6301" priority="1110" stopIfTrue="1" operator="lessThan">
      <formula>$H$568*(-1)</formula>
    </cfRule>
  </conditionalFormatting>
  <conditionalFormatting sqref="I569">
    <cfRule type="cellIs" dxfId="6300" priority="1111" stopIfTrue="1" operator="greaterThan">
      <formula>$H$569</formula>
    </cfRule>
  </conditionalFormatting>
  <conditionalFormatting sqref="I569">
    <cfRule type="cellIs" dxfId="6299" priority="1112" stopIfTrue="1" operator="lessThan">
      <formula>$H$569*(-1)</formula>
    </cfRule>
  </conditionalFormatting>
  <conditionalFormatting sqref="I570">
    <cfRule type="cellIs" dxfId="6298" priority="1113" stopIfTrue="1" operator="greaterThan">
      <formula>$H$570</formula>
    </cfRule>
  </conditionalFormatting>
  <conditionalFormatting sqref="I570">
    <cfRule type="cellIs" dxfId="6297" priority="1114" stopIfTrue="1" operator="lessThan">
      <formula>$H$570*(-1)</formula>
    </cfRule>
  </conditionalFormatting>
  <conditionalFormatting sqref="I571">
    <cfRule type="cellIs" dxfId="6296" priority="1115" stopIfTrue="1" operator="greaterThan">
      <formula>$H$571</formula>
    </cfRule>
  </conditionalFormatting>
  <conditionalFormatting sqref="I571">
    <cfRule type="cellIs" dxfId="6295" priority="1116" stopIfTrue="1" operator="lessThan">
      <formula>$H$571*(-1)</formula>
    </cfRule>
  </conditionalFormatting>
  <conditionalFormatting sqref="I572">
    <cfRule type="cellIs" dxfId="6294" priority="1117" stopIfTrue="1" operator="greaterThan">
      <formula>$H$572</formula>
    </cfRule>
  </conditionalFormatting>
  <conditionalFormatting sqref="I572">
    <cfRule type="cellIs" dxfId="6293" priority="1118" stopIfTrue="1" operator="lessThan">
      <formula>$H$572*(-1)</formula>
    </cfRule>
  </conditionalFormatting>
  <conditionalFormatting sqref="I573">
    <cfRule type="cellIs" dxfId="6292" priority="1119" stopIfTrue="1" operator="greaterThan">
      <formula>$H$573</formula>
    </cfRule>
  </conditionalFormatting>
  <conditionalFormatting sqref="I573">
    <cfRule type="cellIs" dxfId="6291" priority="1120" stopIfTrue="1" operator="lessThan">
      <formula>$H$573*(-1)</formula>
    </cfRule>
  </conditionalFormatting>
  <conditionalFormatting sqref="I574">
    <cfRule type="cellIs" dxfId="6290" priority="1121" stopIfTrue="1" operator="greaterThan">
      <formula>$H$574</formula>
    </cfRule>
  </conditionalFormatting>
  <conditionalFormatting sqref="I574">
    <cfRule type="cellIs" dxfId="6289" priority="1122" stopIfTrue="1" operator="lessThan">
      <formula>$H$574*(-1)</formula>
    </cfRule>
  </conditionalFormatting>
  <conditionalFormatting sqref="I575">
    <cfRule type="cellIs" dxfId="6288" priority="1123" stopIfTrue="1" operator="greaterThan">
      <formula>$H$575</formula>
    </cfRule>
  </conditionalFormatting>
  <conditionalFormatting sqref="I575">
    <cfRule type="cellIs" dxfId="6287" priority="1124" stopIfTrue="1" operator="lessThan">
      <formula>$H$575*(-1)</formula>
    </cfRule>
  </conditionalFormatting>
  <conditionalFormatting sqref="I576">
    <cfRule type="cellIs" dxfId="6286" priority="1125" stopIfTrue="1" operator="greaterThan">
      <formula>$H$576</formula>
    </cfRule>
  </conditionalFormatting>
  <conditionalFormatting sqref="I576">
    <cfRule type="cellIs" dxfId="6285" priority="1126" stopIfTrue="1" operator="lessThan">
      <formula>$H$576*(-1)</formula>
    </cfRule>
  </conditionalFormatting>
  <conditionalFormatting sqref="I577">
    <cfRule type="cellIs" dxfId="6284" priority="1127" stopIfTrue="1" operator="greaterThan">
      <formula>$H$577</formula>
    </cfRule>
  </conditionalFormatting>
  <conditionalFormatting sqref="I577">
    <cfRule type="cellIs" dxfId="6283" priority="1128" stopIfTrue="1" operator="lessThan">
      <formula>$H$577*(-1)</formula>
    </cfRule>
  </conditionalFormatting>
  <conditionalFormatting sqref="I578">
    <cfRule type="cellIs" dxfId="6282" priority="1129" stopIfTrue="1" operator="greaterThan">
      <formula>$H$578</formula>
    </cfRule>
  </conditionalFormatting>
  <conditionalFormatting sqref="I578">
    <cfRule type="cellIs" dxfId="6281" priority="1130" stopIfTrue="1" operator="lessThan">
      <formula>$H$578*(-1)</formula>
    </cfRule>
  </conditionalFormatting>
  <conditionalFormatting sqref="I579">
    <cfRule type="cellIs" dxfId="6280" priority="1131" stopIfTrue="1" operator="greaterThan">
      <formula>$H$579</formula>
    </cfRule>
  </conditionalFormatting>
  <conditionalFormatting sqref="I579">
    <cfRule type="cellIs" dxfId="6279" priority="1132" stopIfTrue="1" operator="lessThan">
      <formula>$H$579*(-1)</formula>
    </cfRule>
  </conditionalFormatting>
  <conditionalFormatting sqref="I580">
    <cfRule type="cellIs" dxfId="6278" priority="1133" stopIfTrue="1" operator="greaterThan">
      <formula>$H$580</formula>
    </cfRule>
  </conditionalFormatting>
  <conditionalFormatting sqref="I580">
    <cfRule type="cellIs" dxfId="6277" priority="1134" stopIfTrue="1" operator="lessThan">
      <formula>$H$580*(-1)</formula>
    </cfRule>
  </conditionalFormatting>
  <conditionalFormatting sqref="I581">
    <cfRule type="cellIs" dxfId="6276" priority="1135" stopIfTrue="1" operator="greaterThan">
      <formula>$H$581</formula>
    </cfRule>
  </conditionalFormatting>
  <conditionalFormatting sqref="I581">
    <cfRule type="cellIs" dxfId="6275" priority="1136" stopIfTrue="1" operator="lessThan">
      <formula>$H$581*(-1)</formula>
    </cfRule>
  </conditionalFormatting>
  <conditionalFormatting sqref="I582">
    <cfRule type="cellIs" dxfId="6274" priority="1137" stopIfTrue="1" operator="greaterThan">
      <formula>$H$582</formula>
    </cfRule>
  </conditionalFormatting>
  <conditionalFormatting sqref="I582">
    <cfRule type="cellIs" dxfId="6273" priority="1138" stopIfTrue="1" operator="lessThan">
      <formula>$H$582*(-1)</formula>
    </cfRule>
  </conditionalFormatting>
  <conditionalFormatting sqref="I583">
    <cfRule type="cellIs" dxfId="6272" priority="1139" stopIfTrue="1" operator="greaterThan">
      <formula>$H$583</formula>
    </cfRule>
  </conditionalFormatting>
  <conditionalFormatting sqref="I583">
    <cfRule type="cellIs" dxfId="6271" priority="1140" stopIfTrue="1" operator="lessThan">
      <formula>$H$583*(-1)</formula>
    </cfRule>
  </conditionalFormatting>
  <conditionalFormatting sqref="I584">
    <cfRule type="cellIs" dxfId="6270" priority="1141" stopIfTrue="1" operator="greaterThan">
      <formula>$H$584</formula>
    </cfRule>
  </conditionalFormatting>
  <conditionalFormatting sqref="I584">
    <cfRule type="cellIs" dxfId="6269" priority="1142" stopIfTrue="1" operator="lessThan">
      <formula>$H$584*(-1)</formula>
    </cfRule>
  </conditionalFormatting>
  <conditionalFormatting sqref="I585">
    <cfRule type="cellIs" dxfId="6268" priority="1143" stopIfTrue="1" operator="greaterThan">
      <formula>$H$585</formula>
    </cfRule>
  </conditionalFormatting>
  <conditionalFormatting sqref="I585">
    <cfRule type="cellIs" dxfId="6267" priority="1144" stopIfTrue="1" operator="lessThan">
      <formula>$H$585*(-1)</formula>
    </cfRule>
  </conditionalFormatting>
  <conditionalFormatting sqref="I586">
    <cfRule type="cellIs" dxfId="6266" priority="1145" stopIfTrue="1" operator="greaterThan">
      <formula>$H$586</formula>
    </cfRule>
  </conditionalFormatting>
  <conditionalFormatting sqref="I586">
    <cfRule type="cellIs" dxfId="6265" priority="1146" stopIfTrue="1" operator="lessThan">
      <formula>$H$586*(-1)</formula>
    </cfRule>
  </conditionalFormatting>
  <conditionalFormatting sqref="I587">
    <cfRule type="cellIs" dxfId="6264" priority="1147" stopIfTrue="1" operator="greaterThan">
      <formula>$H$587</formula>
    </cfRule>
  </conditionalFormatting>
  <conditionalFormatting sqref="I587">
    <cfRule type="cellIs" dxfId="6263" priority="1148" stopIfTrue="1" operator="lessThan">
      <formula>$H$587*(-1)</formula>
    </cfRule>
  </conditionalFormatting>
  <conditionalFormatting sqref="I588">
    <cfRule type="cellIs" dxfId="6262" priority="1149" stopIfTrue="1" operator="greaterThan">
      <formula>$H$588</formula>
    </cfRule>
  </conditionalFormatting>
  <conditionalFormatting sqref="I588">
    <cfRule type="cellIs" dxfId="6261" priority="1150" stopIfTrue="1" operator="lessThan">
      <formula>$H$588*(-1)</formula>
    </cfRule>
  </conditionalFormatting>
  <conditionalFormatting sqref="I589">
    <cfRule type="cellIs" dxfId="6260" priority="1151" stopIfTrue="1" operator="greaterThan">
      <formula>$H$589</formula>
    </cfRule>
  </conditionalFormatting>
  <conditionalFormatting sqref="I589">
    <cfRule type="cellIs" dxfId="6259" priority="1152" stopIfTrue="1" operator="lessThan">
      <formula>$H$589*(-1)</formula>
    </cfRule>
  </conditionalFormatting>
  <conditionalFormatting sqref="I590">
    <cfRule type="cellIs" dxfId="6258" priority="1153" stopIfTrue="1" operator="greaterThan">
      <formula>$H$590</formula>
    </cfRule>
  </conditionalFormatting>
  <conditionalFormatting sqref="I590">
    <cfRule type="cellIs" dxfId="6257" priority="1154" stopIfTrue="1" operator="lessThan">
      <formula>$H$590*(-1)</formula>
    </cfRule>
  </conditionalFormatting>
  <conditionalFormatting sqref="I591">
    <cfRule type="cellIs" dxfId="6256" priority="1155" stopIfTrue="1" operator="greaterThan">
      <formula>$H$591</formula>
    </cfRule>
  </conditionalFormatting>
  <conditionalFormatting sqref="I591">
    <cfRule type="cellIs" dxfId="6255" priority="1156" stopIfTrue="1" operator="lessThan">
      <formula>$H$591*(-1)</formula>
    </cfRule>
  </conditionalFormatting>
  <conditionalFormatting sqref="I592">
    <cfRule type="cellIs" dxfId="6254" priority="1157" stopIfTrue="1" operator="greaterThan">
      <formula>$H$592</formula>
    </cfRule>
  </conditionalFormatting>
  <conditionalFormatting sqref="I592">
    <cfRule type="cellIs" dxfId="6253" priority="1158" stopIfTrue="1" operator="lessThan">
      <formula>$H$592*(-1)</formula>
    </cfRule>
  </conditionalFormatting>
  <conditionalFormatting sqref="I593">
    <cfRule type="cellIs" dxfId="6252" priority="1159" stopIfTrue="1" operator="greaterThan">
      <formula>$H$593</formula>
    </cfRule>
  </conditionalFormatting>
  <conditionalFormatting sqref="I593">
    <cfRule type="cellIs" dxfId="6251" priority="1160" stopIfTrue="1" operator="lessThan">
      <formula>$H$593*(-1)</formula>
    </cfRule>
  </conditionalFormatting>
  <conditionalFormatting sqref="I594">
    <cfRule type="cellIs" dxfId="6250" priority="1161" stopIfTrue="1" operator="greaterThan">
      <formula>$H$594</formula>
    </cfRule>
  </conditionalFormatting>
  <conditionalFormatting sqref="I594">
    <cfRule type="cellIs" dxfId="6249" priority="1162" stopIfTrue="1" operator="lessThan">
      <formula>$H$594*(-1)</formula>
    </cfRule>
  </conditionalFormatting>
  <conditionalFormatting sqref="I595">
    <cfRule type="cellIs" dxfId="6248" priority="1163" stopIfTrue="1" operator="greaterThan">
      <formula>$H$595</formula>
    </cfRule>
  </conditionalFormatting>
  <conditionalFormatting sqref="I595">
    <cfRule type="cellIs" dxfId="6247" priority="1164" stopIfTrue="1" operator="lessThan">
      <formula>$H$595*(-1)</formula>
    </cfRule>
  </conditionalFormatting>
  <conditionalFormatting sqref="I596">
    <cfRule type="cellIs" dxfId="6246" priority="1165" stopIfTrue="1" operator="greaterThan">
      <formula>$H$596</formula>
    </cfRule>
  </conditionalFormatting>
  <conditionalFormatting sqref="I596">
    <cfRule type="cellIs" dxfId="6245" priority="1166" stopIfTrue="1" operator="lessThan">
      <formula>$H$596*(-1)</formula>
    </cfRule>
  </conditionalFormatting>
  <conditionalFormatting sqref="I597">
    <cfRule type="cellIs" dxfId="6244" priority="1167" stopIfTrue="1" operator="greaterThan">
      <formula>$H$597</formula>
    </cfRule>
  </conditionalFormatting>
  <conditionalFormatting sqref="I597">
    <cfRule type="cellIs" dxfId="6243" priority="1168" stopIfTrue="1" operator="lessThan">
      <formula>$H$597*(-1)</formula>
    </cfRule>
  </conditionalFormatting>
  <conditionalFormatting sqref="I598">
    <cfRule type="cellIs" dxfId="6242" priority="1169" stopIfTrue="1" operator="greaterThan">
      <formula>$H$598</formula>
    </cfRule>
  </conditionalFormatting>
  <conditionalFormatting sqref="I598">
    <cfRule type="cellIs" dxfId="6241" priority="1170" stopIfTrue="1" operator="lessThan">
      <formula>$H$598*(-1)</formula>
    </cfRule>
  </conditionalFormatting>
  <conditionalFormatting sqref="I599">
    <cfRule type="cellIs" dxfId="6240" priority="1171" stopIfTrue="1" operator="greaterThan">
      <formula>$H$599</formula>
    </cfRule>
  </conditionalFormatting>
  <conditionalFormatting sqref="I599">
    <cfRule type="cellIs" dxfId="6239" priority="1172" stopIfTrue="1" operator="lessThan">
      <formula>$H$599*(-1)</formula>
    </cfRule>
  </conditionalFormatting>
  <conditionalFormatting sqref="I600">
    <cfRule type="cellIs" dxfId="6238" priority="1173" stopIfTrue="1" operator="greaterThan">
      <formula>$H$600</formula>
    </cfRule>
  </conditionalFormatting>
  <conditionalFormatting sqref="I600">
    <cfRule type="cellIs" dxfId="6237" priority="1174" stopIfTrue="1" operator="lessThan">
      <formula>$H$600*(-1)</formula>
    </cfRule>
  </conditionalFormatting>
  <conditionalFormatting sqref="I601">
    <cfRule type="cellIs" dxfId="6236" priority="1175" stopIfTrue="1" operator="greaterThan">
      <formula>$H$601</formula>
    </cfRule>
  </conditionalFormatting>
  <conditionalFormatting sqref="I601">
    <cfRule type="cellIs" dxfId="6235" priority="1176" stopIfTrue="1" operator="lessThan">
      <formula>$H$601*(-1)</formula>
    </cfRule>
  </conditionalFormatting>
  <conditionalFormatting sqref="I602">
    <cfRule type="cellIs" dxfId="6234" priority="1177" stopIfTrue="1" operator="greaterThan">
      <formula>$H$602</formula>
    </cfRule>
  </conditionalFormatting>
  <conditionalFormatting sqref="I602">
    <cfRule type="cellIs" dxfId="6233" priority="1178" stopIfTrue="1" operator="lessThan">
      <formula>$H$602*(-1)</formula>
    </cfRule>
  </conditionalFormatting>
  <conditionalFormatting sqref="I603">
    <cfRule type="cellIs" dxfId="6232" priority="1179" stopIfTrue="1" operator="greaterThan">
      <formula>$H$603</formula>
    </cfRule>
  </conditionalFormatting>
  <conditionalFormatting sqref="I603">
    <cfRule type="cellIs" dxfId="6231" priority="1180" stopIfTrue="1" operator="lessThan">
      <formula>$H$603*(-1)</formula>
    </cfRule>
  </conditionalFormatting>
  <conditionalFormatting sqref="I604">
    <cfRule type="cellIs" dxfId="6230" priority="1181" stopIfTrue="1" operator="greaterThan">
      <formula>$H$604</formula>
    </cfRule>
  </conditionalFormatting>
  <conditionalFormatting sqref="I604">
    <cfRule type="cellIs" dxfId="6229" priority="1182" stopIfTrue="1" operator="lessThan">
      <formula>$H$604*(-1)</formula>
    </cfRule>
  </conditionalFormatting>
  <conditionalFormatting sqref="I605">
    <cfRule type="cellIs" dxfId="6228" priority="1183" stopIfTrue="1" operator="greaterThan">
      <formula>$H$605</formula>
    </cfRule>
  </conditionalFormatting>
  <conditionalFormatting sqref="I605">
    <cfRule type="cellIs" dxfId="6227" priority="1184" stopIfTrue="1" operator="lessThan">
      <formula>$H$605*(-1)</formula>
    </cfRule>
  </conditionalFormatting>
  <conditionalFormatting sqref="I606">
    <cfRule type="cellIs" dxfId="6226" priority="1185" stopIfTrue="1" operator="greaterThan">
      <formula>$H$606</formula>
    </cfRule>
  </conditionalFormatting>
  <conditionalFormatting sqref="I606">
    <cfRule type="cellIs" dxfId="6225" priority="1186" stopIfTrue="1" operator="lessThan">
      <formula>$H$606*(-1)</formula>
    </cfRule>
  </conditionalFormatting>
  <conditionalFormatting sqref="I607">
    <cfRule type="cellIs" dxfId="6224" priority="1187" stopIfTrue="1" operator="greaterThan">
      <formula>$H$607</formula>
    </cfRule>
  </conditionalFormatting>
  <conditionalFormatting sqref="I607">
    <cfRule type="cellIs" dxfId="6223" priority="1188" stopIfTrue="1" operator="lessThan">
      <formula>$H$607*(-1)</formula>
    </cfRule>
  </conditionalFormatting>
  <conditionalFormatting sqref="I608">
    <cfRule type="cellIs" dxfId="6222" priority="1189" stopIfTrue="1" operator="greaterThan">
      <formula>$H$608</formula>
    </cfRule>
  </conditionalFormatting>
  <conditionalFormatting sqref="I608">
    <cfRule type="cellIs" dxfId="6221" priority="1190" stopIfTrue="1" operator="lessThan">
      <formula>$H$608*(-1)</formula>
    </cfRule>
  </conditionalFormatting>
  <conditionalFormatting sqref="I609">
    <cfRule type="cellIs" dxfId="6220" priority="1191" stopIfTrue="1" operator="greaterThan">
      <formula>$H$609</formula>
    </cfRule>
  </conditionalFormatting>
  <conditionalFormatting sqref="I609">
    <cfRule type="cellIs" dxfId="6219" priority="1192" stopIfTrue="1" operator="lessThan">
      <formula>$H$609*(-1)</formula>
    </cfRule>
  </conditionalFormatting>
  <conditionalFormatting sqref="I610">
    <cfRule type="cellIs" dxfId="6218" priority="1193" stopIfTrue="1" operator="greaterThan">
      <formula>$H$610</formula>
    </cfRule>
  </conditionalFormatting>
  <conditionalFormatting sqref="I610">
    <cfRule type="cellIs" dxfId="6217" priority="1194" stopIfTrue="1" operator="lessThan">
      <formula>$H$610*(-1)</formula>
    </cfRule>
  </conditionalFormatting>
  <conditionalFormatting sqref="I611">
    <cfRule type="cellIs" dxfId="6216" priority="1195" stopIfTrue="1" operator="greaterThan">
      <formula>$H$611</formula>
    </cfRule>
  </conditionalFormatting>
  <conditionalFormatting sqref="I611">
    <cfRule type="cellIs" dxfId="6215" priority="1196" stopIfTrue="1" operator="lessThan">
      <formula>$H$611*(-1)</formula>
    </cfRule>
  </conditionalFormatting>
  <conditionalFormatting sqref="I612">
    <cfRule type="cellIs" dxfId="6214" priority="1197" stopIfTrue="1" operator="greaterThan">
      <formula>$H$612</formula>
    </cfRule>
  </conditionalFormatting>
  <conditionalFormatting sqref="I612">
    <cfRule type="cellIs" dxfId="6213" priority="1198" stopIfTrue="1" operator="lessThan">
      <formula>$H$612*(-1)</formula>
    </cfRule>
  </conditionalFormatting>
  <conditionalFormatting sqref="I613">
    <cfRule type="cellIs" dxfId="6212" priority="1199" stopIfTrue="1" operator="greaterThan">
      <formula>$H$613</formula>
    </cfRule>
  </conditionalFormatting>
  <conditionalFormatting sqref="I613">
    <cfRule type="cellIs" dxfId="6211" priority="1200" stopIfTrue="1" operator="lessThan">
      <formula>$H$613*(-1)</formula>
    </cfRule>
  </conditionalFormatting>
  <conditionalFormatting sqref="I614">
    <cfRule type="cellIs" dxfId="6210" priority="1201" stopIfTrue="1" operator="greaterThan">
      <formula>$H$614</formula>
    </cfRule>
  </conditionalFormatting>
  <conditionalFormatting sqref="I614">
    <cfRule type="cellIs" dxfId="6209" priority="1202" stopIfTrue="1" operator="lessThan">
      <formula>$H$614*(-1)</formula>
    </cfRule>
  </conditionalFormatting>
  <conditionalFormatting sqref="I615">
    <cfRule type="cellIs" dxfId="6208" priority="1203" stopIfTrue="1" operator="greaterThan">
      <formula>$H$615</formula>
    </cfRule>
  </conditionalFormatting>
  <conditionalFormatting sqref="I615">
    <cfRule type="cellIs" dxfId="6207" priority="1204" stopIfTrue="1" operator="lessThan">
      <formula>$H$615*(-1)</formula>
    </cfRule>
  </conditionalFormatting>
  <conditionalFormatting sqref="I616">
    <cfRule type="cellIs" dxfId="6206" priority="1205" stopIfTrue="1" operator="greaterThan">
      <formula>$H$616</formula>
    </cfRule>
  </conditionalFormatting>
  <conditionalFormatting sqref="I616">
    <cfRule type="cellIs" dxfId="6205" priority="1206" stopIfTrue="1" operator="lessThan">
      <formula>$H$616*(-1)</formula>
    </cfRule>
  </conditionalFormatting>
  <conditionalFormatting sqref="I617">
    <cfRule type="cellIs" dxfId="6204" priority="1207" stopIfTrue="1" operator="greaterThan">
      <formula>$H$617</formula>
    </cfRule>
  </conditionalFormatting>
  <conditionalFormatting sqref="I617">
    <cfRule type="cellIs" dxfId="6203" priority="1208" stopIfTrue="1" operator="lessThan">
      <formula>$H$617*(-1)</formula>
    </cfRule>
  </conditionalFormatting>
  <conditionalFormatting sqref="I618">
    <cfRule type="cellIs" dxfId="6202" priority="1209" stopIfTrue="1" operator="greaterThan">
      <formula>$H$618</formula>
    </cfRule>
  </conditionalFormatting>
  <conditionalFormatting sqref="I618">
    <cfRule type="cellIs" dxfId="6201" priority="1210" stopIfTrue="1" operator="lessThan">
      <formula>$H$618*(-1)</formula>
    </cfRule>
  </conditionalFormatting>
  <conditionalFormatting sqref="I619">
    <cfRule type="cellIs" dxfId="6200" priority="1211" stopIfTrue="1" operator="greaterThan">
      <formula>$H$619</formula>
    </cfRule>
  </conditionalFormatting>
  <conditionalFormatting sqref="I619">
    <cfRule type="cellIs" dxfId="6199" priority="1212" stopIfTrue="1" operator="lessThan">
      <formula>$H$619*(-1)</formula>
    </cfRule>
  </conditionalFormatting>
  <conditionalFormatting sqref="I620">
    <cfRule type="cellIs" dxfId="6198" priority="1213" stopIfTrue="1" operator="greaterThan">
      <formula>$H$620</formula>
    </cfRule>
  </conditionalFormatting>
  <conditionalFormatting sqref="I620">
    <cfRule type="cellIs" dxfId="6197" priority="1214" stopIfTrue="1" operator="lessThan">
      <formula>$H$620*(-1)</formula>
    </cfRule>
  </conditionalFormatting>
  <conditionalFormatting sqref="I621">
    <cfRule type="cellIs" dxfId="6196" priority="1215" stopIfTrue="1" operator="greaterThan">
      <formula>$H$621</formula>
    </cfRule>
  </conditionalFormatting>
  <conditionalFormatting sqref="I621">
    <cfRule type="cellIs" dxfId="6195" priority="1216" stopIfTrue="1" operator="lessThan">
      <formula>$H$621*(-1)</formula>
    </cfRule>
  </conditionalFormatting>
  <conditionalFormatting sqref="I622">
    <cfRule type="cellIs" dxfId="6194" priority="1217" stopIfTrue="1" operator="greaterThan">
      <formula>$H$622</formula>
    </cfRule>
  </conditionalFormatting>
  <conditionalFormatting sqref="I622">
    <cfRule type="cellIs" dxfId="6193" priority="1218" stopIfTrue="1" operator="lessThan">
      <formula>$H$622*(-1)</formula>
    </cfRule>
  </conditionalFormatting>
  <conditionalFormatting sqref="I623">
    <cfRule type="cellIs" dxfId="6192" priority="1219" stopIfTrue="1" operator="greaterThan">
      <formula>$H$623</formula>
    </cfRule>
  </conditionalFormatting>
  <conditionalFormatting sqref="I623">
    <cfRule type="cellIs" dxfId="6191" priority="1220" stopIfTrue="1" operator="lessThan">
      <formula>$H$623*(-1)</formula>
    </cfRule>
  </conditionalFormatting>
  <conditionalFormatting sqref="I624">
    <cfRule type="cellIs" dxfId="6190" priority="1221" stopIfTrue="1" operator="greaterThan">
      <formula>$H$624</formula>
    </cfRule>
  </conditionalFormatting>
  <conditionalFormatting sqref="I624">
    <cfRule type="cellIs" dxfId="6189" priority="1222" stopIfTrue="1" operator="lessThan">
      <formula>$H$624*(-1)</formula>
    </cfRule>
  </conditionalFormatting>
  <conditionalFormatting sqref="I625">
    <cfRule type="cellIs" dxfId="6188" priority="1223" stopIfTrue="1" operator="greaterThan">
      <formula>$H$625</formula>
    </cfRule>
  </conditionalFormatting>
  <conditionalFormatting sqref="I625">
    <cfRule type="cellIs" dxfId="6187" priority="1224" stopIfTrue="1" operator="lessThan">
      <formula>$H$625*(-1)</formula>
    </cfRule>
  </conditionalFormatting>
  <conditionalFormatting sqref="I626">
    <cfRule type="cellIs" dxfId="6186" priority="1225" stopIfTrue="1" operator="greaterThan">
      <formula>$H$626</formula>
    </cfRule>
  </conditionalFormatting>
  <conditionalFormatting sqref="I626">
    <cfRule type="cellIs" dxfId="6185" priority="1226" stopIfTrue="1" operator="lessThan">
      <formula>$H$626*(-1)</formula>
    </cfRule>
  </conditionalFormatting>
  <conditionalFormatting sqref="I627">
    <cfRule type="cellIs" dxfId="6184" priority="1227" stopIfTrue="1" operator="greaterThan">
      <formula>$H$627</formula>
    </cfRule>
  </conditionalFormatting>
  <conditionalFormatting sqref="I627">
    <cfRule type="cellIs" dxfId="6183" priority="1228" stopIfTrue="1" operator="lessThan">
      <formula>$H$627*(-1)</formula>
    </cfRule>
  </conditionalFormatting>
  <conditionalFormatting sqref="I628">
    <cfRule type="cellIs" dxfId="6182" priority="1229" stopIfTrue="1" operator="greaterThan">
      <formula>$H$628</formula>
    </cfRule>
  </conditionalFormatting>
  <conditionalFormatting sqref="I628">
    <cfRule type="cellIs" dxfId="6181" priority="1230" stopIfTrue="1" operator="lessThan">
      <formula>$H$628*(-1)</formula>
    </cfRule>
  </conditionalFormatting>
  <conditionalFormatting sqref="I629">
    <cfRule type="cellIs" dxfId="6180" priority="1231" stopIfTrue="1" operator="greaterThan">
      <formula>$H$629</formula>
    </cfRule>
  </conditionalFormatting>
  <conditionalFormatting sqref="I629">
    <cfRule type="cellIs" dxfId="6179" priority="1232" stopIfTrue="1" operator="lessThan">
      <formula>$H$629*(-1)</formula>
    </cfRule>
  </conditionalFormatting>
  <conditionalFormatting sqref="I630">
    <cfRule type="cellIs" dxfId="6178" priority="1233" stopIfTrue="1" operator="greaterThan">
      <formula>$H$630</formula>
    </cfRule>
  </conditionalFormatting>
  <conditionalFormatting sqref="I630">
    <cfRule type="cellIs" dxfId="6177" priority="1234" stopIfTrue="1" operator="lessThan">
      <formula>$H$630*(-1)</formula>
    </cfRule>
  </conditionalFormatting>
  <conditionalFormatting sqref="I631">
    <cfRule type="cellIs" dxfId="6176" priority="1235" stopIfTrue="1" operator="greaterThan">
      <formula>$H$631</formula>
    </cfRule>
  </conditionalFormatting>
  <conditionalFormatting sqref="I631">
    <cfRule type="cellIs" dxfId="6175" priority="1236" stopIfTrue="1" operator="lessThan">
      <formula>$H$631*(-1)</formula>
    </cfRule>
  </conditionalFormatting>
  <conditionalFormatting sqref="I632">
    <cfRule type="cellIs" dxfId="6174" priority="1237" stopIfTrue="1" operator="greaterThan">
      <formula>$H$632</formula>
    </cfRule>
  </conditionalFormatting>
  <conditionalFormatting sqref="I632">
    <cfRule type="cellIs" dxfId="6173" priority="1238" stopIfTrue="1" operator="lessThan">
      <formula>$H$632*(-1)</formula>
    </cfRule>
  </conditionalFormatting>
  <conditionalFormatting sqref="I633">
    <cfRule type="cellIs" dxfId="6172" priority="1239" stopIfTrue="1" operator="greaterThan">
      <formula>$H$633</formula>
    </cfRule>
  </conditionalFormatting>
  <conditionalFormatting sqref="I633">
    <cfRule type="cellIs" dxfId="6171" priority="1240" stopIfTrue="1" operator="lessThan">
      <formula>$H$633*(-1)</formula>
    </cfRule>
  </conditionalFormatting>
  <conditionalFormatting sqref="I634">
    <cfRule type="cellIs" dxfId="6170" priority="1241" stopIfTrue="1" operator="greaterThan">
      <formula>$H$634</formula>
    </cfRule>
  </conditionalFormatting>
  <conditionalFormatting sqref="I634">
    <cfRule type="cellIs" dxfId="6169" priority="1242" stopIfTrue="1" operator="lessThan">
      <formula>$H$634*(-1)</formula>
    </cfRule>
  </conditionalFormatting>
  <conditionalFormatting sqref="I635">
    <cfRule type="cellIs" dxfId="6168" priority="1243" stopIfTrue="1" operator="greaterThan">
      <formula>$H$635</formula>
    </cfRule>
  </conditionalFormatting>
  <conditionalFormatting sqref="I635">
    <cfRule type="cellIs" dxfId="6167" priority="1244" stopIfTrue="1" operator="lessThan">
      <formula>$H$635*(-1)</formula>
    </cfRule>
  </conditionalFormatting>
  <conditionalFormatting sqref="I636">
    <cfRule type="cellIs" dxfId="6166" priority="1245" stopIfTrue="1" operator="greaterThan">
      <formula>$H$636</formula>
    </cfRule>
  </conditionalFormatting>
  <conditionalFormatting sqref="I636">
    <cfRule type="cellIs" dxfId="6165" priority="1246" stopIfTrue="1" operator="lessThan">
      <formula>$H$636*(-1)</formula>
    </cfRule>
  </conditionalFormatting>
  <conditionalFormatting sqref="I637">
    <cfRule type="cellIs" dxfId="6164" priority="1247" stopIfTrue="1" operator="greaterThan">
      <formula>$H$637</formula>
    </cfRule>
  </conditionalFormatting>
  <conditionalFormatting sqref="I637">
    <cfRule type="cellIs" dxfId="6163" priority="1248" stopIfTrue="1" operator="lessThan">
      <formula>$H$637*(-1)</formula>
    </cfRule>
  </conditionalFormatting>
  <conditionalFormatting sqref="I638">
    <cfRule type="cellIs" dxfId="6162" priority="1249" stopIfTrue="1" operator="greaterThan">
      <formula>$H$638</formula>
    </cfRule>
  </conditionalFormatting>
  <conditionalFormatting sqref="I638">
    <cfRule type="cellIs" dxfId="6161" priority="1250" stopIfTrue="1" operator="lessThan">
      <formula>$H$638*(-1)</formula>
    </cfRule>
  </conditionalFormatting>
  <conditionalFormatting sqref="I639">
    <cfRule type="cellIs" dxfId="6160" priority="1251" stopIfTrue="1" operator="greaterThan">
      <formula>$H$639</formula>
    </cfRule>
  </conditionalFormatting>
  <conditionalFormatting sqref="I639">
    <cfRule type="cellIs" dxfId="6159" priority="1252" stopIfTrue="1" operator="lessThan">
      <formula>$H$639*(-1)</formula>
    </cfRule>
  </conditionalFormatting>
  <conditionalFormatting sqref="I640">
    <cfRule type="cellIs" dxfId="6158" priority="1253" stopIfTrue="1" operator="greaterThan">
      <formula>$H$640</formula>
    </cfRule>
  </conditionalFormatting>
  <conditionalFormatting sqref="I640">
    <cfRule type="cellIs" dxfId="6157" priority="1254" stopIfTrue="1" operator="lessThan">
      <formula>$H$640*(-1)</formula>
    </cfRule>
  </conditionalFormatting>
  <conditionalFormatting sqref="I641">
    <cfRule type="cellIs" dxfId="6156" priority="1255" stopIfTrue="1" operator="greaterThan">
      <formula>$H$641</formula>
    </cfRule>
  </conditionalFormatting>
  <conditionalFormatting sqref="I641">
    <cfRule type="cellIs" dxfId="6155" priority="1256" stopIfTrue="1" operator="lessThan">
      <formula>$H$641*(-1)</formula>
    </cfRule>
  </conditionalFormatting>
  <conditionalFormatting sqref="I642">
    <cfRule type="cellIs" dxfId="6154" priority="1257" stopIfTrue="1" operator="greaterThan">
      <formula>$H$642</formula>
    </cfRule>
  </conditionalFormatting>
  <conditionalFormatting sqref="I642">
    <cfRule type="cellIs" dxfId="6153" priority="1258" stopIfTrue="1" operator="lessThan">
      <formula>$H$642*(-1)</formula>
    </cfRule>
  </conditionalFormatting>
  <conditionalFormatting sqref="I643">
    <cfRule type="cellIs" dxfId="6152" priority="1259" stopIfTrue="1" operator="greaterThan">
      <formula>$H$643</formula>
    </cfRule>
  </conditionalFormatting>
  <conditionalFormatting sqref="I643">
    <cfRule type="cellIs" dxfId="6151" priority="1260" stopIfTrue="1" operator="lessThan">
      <formula>$H$643*(-1)</formula>
    </cfRule>
  </conditionalFormatting>
  <conditionalFormatting sqref="I644">
    <cfRule type="cellIs" dxfId="6150" priority="1261" stopIfTrue="1" operator="greaterThan">
      <formula>$H$644</formula>
    </cfRule>
  </conditionalFormatting>
  <conditionalFormatting sqref="I644">
    <cfRule type="cellIs" dxfId="6149" priority="1262" stopIfTrue="1" operator="lessThan">
      <formula>$H$644*(-1)</formula>
    </cfRule>
  </conditionalFormatting>
  <conditionalFormatting sqref="I645">
    <cfRule type="cellIs" dxfId="6148" priority="1263" stopIfTrue="1" operator="greaterThan">
      <formula>$H$645</formula>
    </cfRule>
  </conditionalFormatting>
  <conditionalFormatting sqref="I645">
    <cfRule type="cellIs" dxfId="6147" priority="1264" stopIfTrue="1" operator="lessThan">
      <formula>$H$645*(-1)</formula>
    </cfRule>
  </conditionalFormatting>
  <conditionalFormatting sqref="I646">
    <cfRule type="cellIs" dxfId="6146" priority="1265" stopIfTrue="1" operator="greaterThan">
      <formula>$H$646</formula>
    </cfRule>
  </conditionalFormatting>
  <conditionalFormatting sqref="I646">
    <cfRule type="cellIs" dxfId="6145" priority="1266" stopIfTrue="1" operator="lessThan">
      <formula>$H$646*(-1)</formula>
    </cfRule>
  </conditionalFormatting>
  <conditionalFormatting sqref="I647">
    <cfRule type="cellIs" dxfId="6144" priority="1267" stopIfTrue="1" operator="greaterThan">
      <formula>$H$647</formula>
    </cfRule>
  </conditionalFormatting>
  <conditionalFormatting sqref="I647">
    <cfRule type="cellIs" dxfId="6143" priority="1268" stopIfTrue="1" operator="lessThan">
      <formula>$H$647*(-1)</formula>
    </cfRule>
  </conditionalFormatting>
  <conditionalFormatting sqref="I648">
    <cfRule type="cellIs" dxfId="6142" priority="1269" stopIfTrue="1" operator="greaterThan">
      <formula>$H$648</formula>
    </cfRule>
  </conditionalFormatting>
  <conditionalFormatting sqref="I648">
    <cfRule type="cellIs" dxfId="6141" priority="1270" stopIfTrue="1" operator="lessThan">
      <formula>$H$648*(-1)</formula>
    </cfRule>
  </conditionalFormatting>
  <conditionalFormatting sqref="I649">
    <cfRule type="cellIs" dxfId="6140" priority="1271" stopIfTrue="1" operator="greaterThan">
      <formula>$H$649</formula>
    </cfRule>
  </conditionalFormatting>
  <conditionalFormatting sqref="I649">
    <cfRule type="cellIs" dxfId="6139" priority="1272" stopIfTrue="1" operator="lessThan">
      <formula>$H$649*(-1)</formula>
    </cfRule>
  </conditionalFormatting>
  <conditionalFormatting sqref="I650">
    <cfRule type="cellIs" dxfId="6138" priority="1273" stopIfTrue="1" operator="greaterThan">
      <formula>$H$650</formula>
    </cfRule>
  </conditionalFormatting>
  <conditionalFormatting sqref="I650">
    <cfRule type="cellIs" dxfId="6137" priority="1274" stopIfTrue="1" operator="lessThan">
      <formula>$H$650*(-1)</formula>
    </cfRule>
  </conditionalFormatting>
  <conditionalFormatting sqref="I651">
    <cfRule type="cellIs" dxfId="6136" priority="1275" stopIfTrue="1" operator="greaterThan">
      <formula>$H$651</formula>
    </cfRule>
  </conditionalFormatting>
  <conditionalFormatting sqref="I651">
    <cfRule type="cellIs" dxfId="6135" priority="1276" stopIfTrue="1" operator="lessThan">
      <formula>$H$651*(-1)</formula>
    </cfRule>
  </conditionalFormatting>
  <conditionalFormatting sqref="I652">
    <cfRule type="cellIs" dxfId="6134" priority="1277" stopIfTrue="1" operator="greaterThan">
      <formula>$H$652</formula>
    </cfRule>
  </conditionalFormatting>
  <conditionalFormatting sqref="I652">
    <cfRule type="cellIs" dxfId="6133" priority="1278" stopIfTrue="1" operator="lessThan">
      <formula>$H$652*(-1)</formula>
    </cfRule>
  </conditionalFormatting>
  <conditionalFormatting sqref="I653">
    <cfRule type="cellIs" dxfId="6132" priority="1279" stopIfTrue="1" operator="greaterThan">
      <formula>$H$653</formula>
    </cfRule>
  </conditionalFormatting>
  <conditionalFormatting sqref="I653">
    <cfRule type="cellIs" dxfId="6131" priority="1280" stopIfTrue="1" operator="lessThan">
      <formula>$H$653*(-1)</formula>
    </cfRule>
  </conditionalFormatting>
  <conditionalFormatting sqref="I654">
    <cfRule type="cellIs" dxfId="6130" priority="1281" stopIfTrue="1" operator="greaterThan">
      <formula>$H$654</formula>
    </cfRule>
  </conditionalFormatting>
  <conditionalFormatting sqref="I654">
    <cfRule type="cellIs" dxfId="6129" priority="1282" stopIfTrue="1" operator="lessThan">
      <formula>$H$654*(-1)</formula>
    </cfRule>
  </conditionalFormatting>
  <conditionalFormatting sqref="I655">
    <cfRule type="cellIs" dxfId="6128" priority="1283" stopIfTrue="1" operator="greaterThan">
      <formula>$H$655</formula>
    </cfRule>
  </conditionalFormatting>
  <conditionalFormatting sqref="I655">
    <cfRule type="cellIs" dxfId="6127" priority="1284" stopIfTrue="1" operator="lessThan">
      <formula>$H$655*(-1)</formula>
    </cfRule>
  </conditionalFormatting>
  <conditionalFormatting sqref="I656">
    <cfRule type="cellIs" dxfId="6126" priority="1285" stopIfTrue="1" operator="greaterThan">
      <formula>$H$656</formula>
    </cfRule>
  </conditionalFormatting>
  <conditionalFormatting sqref="I656">
    <cfRule type="cellIs" dxfId="6125" priority="1286" stopIfTrue="1" operator="lessThan">
      <formula>$H$656*(-1)</formula>
    </cfRule>
  </conditionalFormatting>
  <conditionalFormatting sqref="I657">
    <cfRule type="cellIs" dxfId="6124" priority="1287" stopIfTrue="1" operator="greaterThan">
      <formula>$H$657</formula>
    </cfRule>
  </conditionalFormatting>
  <conditionalFormatting sqref="I657">
    <cfRule type="cellIs" dxfId="6123" priority="1288" stopIfTrue="1" operator="lessThan">
      <formula>$H$657*(-1)</formula>
    </cfRule>
  </conditionalFormatting>
  <conditionalFormatting sqref="I658">
    <cfRule type="cellIs" dxfId="6122" priority="1289" stopIfTrue="1" operator="greaterThan">
      <formula>$H$658</formula>
    </cfRule>
  </conditionalFormatting>
  <conditionalFormatting sqref="I658">
    <cfRule type="cellIs" dxfId="6121" priority="1290" stopIfTrue="1" operator="lessThan">
      <formula>$H$658*(-1)</formula>
    </cfRule>
  </conditionalFormatting>
  <conditionalFormatting sqref="I659">
    <cfRule type="cellIs" dxfId="6120" priority="1291" stopIfTrue="1" operator="greaterThan">
      <formula>$H$659</formula>
    </cfRule>
  </conditionalFormatting>
  <conditionalFormatting sqref="I659">
    <cfRule type="cellIs" dxfId="6119" priority="1292" stopIfTrue="1" operator="lessThan">
      <formula>$H$659*(-1)</formula>
    </cfRule>
  </conditionalFormatting>
  <conditionalFormatting sqref="I660">
    <cfRule type="cellIs" dxfId="6118" priority="1293" stopIfTrue="1" operator="greaterThan">
      <formula>$H$660</formula>
    </cfRule>
  </conditionalFormatting>
  <conditionalFormatting sqref="I660">
    <cfRule type="cellIs" dxfId="6117" priority="1294" stopIfTrue="1" operator="lessThan">
      <formula>$H$660*(-1)</formula>
    </cfRule>
  </conditionalFormatting>
  <conditionalFormatting sqref="I661">
    <cfRule type="cellIs" dxfId="6116" priority="1295" stopIfTrue="1" operator="greaterThan">
      <formula>$H$661</formula>
    </cfRule>
  </conditionalFormatting>
  <conditionalFormatting sqref="I661">
    <cfRule type="cellIs" dxfId="6115" priority="1296" stopIfTrue="1" operator="lessThan">
      <formula>$H$661*(-1)</formula>
    </cfRule>
  </conditionalFormatting>
  <conditionalFormatting sqref="I662">
    <cfRule type="cellIs" dxfId="6114" priority="1297" stopIfTrue="1" operator="greaterThan">
      <formula>$H$662</formula>
    </cfRule>
  </conditionalFormatting>
  <conditionalFormatting sqref="I662">
    <cfRule type="cellIs" dxfId="6113" priority="1298" stopIfTrue="1" operator="lessThan">
      <formula>$H$662*(-1)</formula>
    </cfRule>
  </conditionalFormatting>
  <conditionalFormatting sqref="I663">
    <cfRule type="cellIs" dxfId="6112" priority="1299" stopIfTrue="1" operator="greaterThan">
      <formula>$H$663</formula>
    </cfRule>
  </conditionalFormatting>
  <conditionalFormatting sqref="I663">
    <cfRule type="cellIs" dxfId="6111" priority="1300" stopIfTrue="1" operator="lessThan">
      <formula>$H$663*(-1)</formula>
    </cfRule>
  </conditionalFormatting>
  <conditionalFormatting sqref="I664">
    <cfRule type="cellIs" dxfId="6110" priority="1301" stopIfTrue="1" operator="greaterThan">
      <formula>$H$664</formula>
    </cfRule>
  </conditionalFormatting>
  <conditionalFormatting sqref="I664">
    <cfRule type="cellIs" dxfId="6109" priority="1302" stopIfTrue="1" operator="lessThan">
      <formula>$H$664*(-1)</formula>
    </cfRule>
  </conditionalFormatting>
  <conditionalFormatting sqref="I665">
    <cfRule type="cellIs" dxfId="6108" priority="1303" stopIfTrue="1" operator="greaterThan">
      <formula>$H$665</formula>
    </cfRule>
  </conditionalFormatting>
  <conditionalFormatting sqref="I665">
    <cfRule type="cellIs" dxfId="6107" priority="1304" stopIfTrue="1" operator="lessThan">
      <formula>$H$665*(-1)</formula>
    </cfRule>
  </conditionalFormatting>
  <conditionalFormatting sqref="I666">
    <cfRule type="cellIs" dxfId="6106" priority="1305" stopIfTrue="1" operator="greaterThan">
      <formula>$H$666</formula>
    </cfRule>
  </conditionalFormatting>
  <conditionalFormatting sqref="I666">
    <cfRule type="cellIs" dxfId="6105" priority="1306" stopIfTrue="1" operator="lessThan">
      <formula>$H$666*(-1)</formula>
    </cfRule>
  </conditionalFormatting>
  <conditionalFormatting sqref="I667">
    <cfRule type="cellIs" dxfId="6104" priority="1307" stopIfTrue="1" operator="greaterThan">
      <formula>$H$667</formula>
    </cfRule>
  </conditionalFormatting>
  <conditionalFormatting sqref="I667">
    <cfRule type="cellIs" dxfId="6103" priority="1308" stopIfTrue="1" operator="lessThan">
      <formula>$H$667*(-1)</formula>
    </cfRule>
  </conditionalFormatting>
  <conditionalFormatting sqref="I668">
    <cfRule type="cellIs" dxfId="6102" priority="1309" stopIfTrue="1" operator="greaterThan">
      <formula>$H$668</formula>
    </cfRule>
  </conditionalFormatting>
  <conditionalFormatting sqref="I668">
    <cfRule type="cellIs" dxfId="6101" priority="1310" stopIfTrue="1" operator="lessThan">
      <formula>$H$668*(-1)</formula>
    </cfRule>
  </conditionalFormatting>
  <conditionalFormatting sqref="I669">
    <cfRule type="cellIs" dxfId="6100" priority="1311" stopIfTrue="1" operator="greaterThan">
      <formula>$H$669</formula>
    </cfRule>
  </conditionalFormatting>
  <conditionalFormatting sqref="I669">
    <cfRule type="cellIs" dxfId="6099" priority="1312" stopIfTrue="1" operator="lessThan">
      <formula>$H$669*(-1)</formula>
    </cfRule>
  </conditionalFormatting>
  <conditionalFormatting sqref="I670">
    <cfRule type="cellIs" dxfId="6098" priority="1313" stopIfTrue="1" operator="greaterThan">
      <formula>$H$670</formula>
    </cfRule>
  </conditionalFormatting>
  <conditionalFormatting sqref="I670">
    <cfRule type="cellIs" dxfId="6097" priority="1314" stopIfTrue="1" operator="lessThan">
      <formula>$H$670*(-1)</formula>
    </cfRule>
  </conditionalFormatting>
  <conditionalFormatting sqref="I671">
    <cfRule type="cellIs" dxfId="6096" priority="1315" stopIfTrue="1" operator="greaterThan">
      <formula>$H$671</formula>
    </cfRule>
  </conditionalFormatting>
  <conditionalFormatting sqref="I671">
    <cfRule type="cellIs" dxfId="6095" priority="1316" stopIfTrue="1" operator="lessThan">
      <formula>$H$671*(-1)</formula>
    </cfRule>
  </conditionalFormatting>
  <conditionalFormatting sqref="I672">
    <cfRule type="cellIs" dxfId="6094" priority="1317" stopIfTrue="1" operator="greaterThan">
      <formula>$H$672</formula>
    </cfRule>
  </conditionalFormatting>
  <conditionalFormatting sqref="I672">
    <cfRule type="cellIs" dxfId="6093" priority="1318" stopIfTrue="1" operator="lessThan">
      <formula>$H$672*(-1)</formula>
    </cfRule>
  </conditionalFormatting>
  <conditionalFormatting sqref="I673">
    <cfRule type="cellIs" dxfId="6092" priority="1319" stopIfTrue="1" operator="greaterThan">
      <formula>$H$673</formula>
    </cfRule>
  </conditionalFormatting>
  <conditionalFormatting sqref="I673">
    <cfRule type="cellIs" dxfId="6091" priority="1320" stopIfTrue="1" operator="lessThan">
      <formula>$H$673*(-1)</formula>
    </cfRule>
  </conditionalFormatting>
  <conditionalFormatting sqref="I674">
    <cfRule type="cellIs" dxfId="6090" priority="1321" stopIfTrue="1" operator="greaterThan">
      <formula>$H$674</formula>
    </cfRule>
  </conditionalFormatting>
  <conditionalFormatting sqref="I674">
    <cfRule type="cellIs" dxfId="6089" priority="1322" stopIfTrue="1" operator="lessThan">
      <formula>$H$674*(-1)</formula>
    </cfRule>
  </conditionalFormatting>
  <conditionalFormatting sqref="I675">
    <cfRule type="cellIs" dxfId="6088" priority="1323" stopIfTrue="1" operator="greaterThan">
      <formula>$H$675</formula>
    </cfRule>
  </conditionalFormatting>
  <conditionalFormatting sqref="I675">
    <cfRule type="cellIs" dxfId="6087" priority="1324" stopIfTrue="1" operator="lessThan">
      <formula>$H$675*(-1)</formula>
    </cfRule>
  </conditionalFormatting>
  <conditionalFormatting sqref="I676">
    <cfRule type="cellIs" dxfId="6086" priority="1325" stopIfTrue="1" operator="greaterThan">
      <formula>$H$676</formula>
    </cfRule>
  </conditionalFormatting>
  <conditionalFormatting sqref="I676">
    <cfRule type="cellIs" dxfId="6085" priority="1326" stopIfTrue="1" operator="lessThan">
      <formula>$H$676*(-1)</formula>
    </cfRule>
  </conditionalFormatting>
  <conditionalFormatting sqref="I677">
    <cfRule type="cellIs" dxfId="6084" priority="1327" stopIfTrue="1" operator="greaterThan">
      <formula>$H$677</formula>
    </cfRule>
  </conditionalFormatting>
  <conditionalFormatting sqref="I677">
    <cfRule type="cellIs" dxfId="6083" priority="1328" stopIfTrue="1" operator="lessThan">
      <formula>$H$677*(-1)</formula>
    </cfRule>
  </conditionalFormatting>
  <conditionalFormatting sqref="I678">
    <cfRule type="cellIs" dxfId="6082" priority="1329" stopIfTrue="1" operator="greaterThan">
      <formula>$H$678</formula>
    </cfRule>
  </conditionalFormatting>
  <conditionalFormatting sqref="I678">
    <cfRule type="cellIs" dxfId="6081" priority="1330" stopIfTrue="1" operator="lessThan">
      <formula>$H$678*(-1)</formula>
    </cfRule>
  </conditionalFormatting>
  <conditionalFormatting sqref="I679">
    <cfRule type="cellIs" dxfId="6080" priority="1331" stopIfTrue="1" operator="greaterThan">
      <formula>$H$679</formula>
    </cfRule>
  </conditionalFormatting>
  <conditionalFormatting sqref="I679">
    <cfRule type="cellIs" dxfId="6079" priority="1332" stopIfTrue="1" operator="lessThan">
      <formula>$H$679*(-1)</formula>
    </cfRule>
  </conditionalFormatting>
  <conditionalFormatting sqref="I680">
    <cfRule type="cellIs" dxfId="6078" priority="1333" stopIfTrue="1" operator="greaterThan">
      <formula>$H$680</formula>
    </cfRule>
  </conditionalFormatting>
  <conditionalFormatting sqref="I680">
    <cfRule type="cellIs" dxfId="6077" priority="1334" stopIfTrue="1" operator="lessThan">
      <formula>$H$680*(-1)</formula>
    </cfRule>
  </conditionalFormatting>
  <conditionalFormatting sqref="I681">
    <cfRule type="cellIs" dxfId="6076" priority="1335" stopIfTrue="1" operator="greaterThan">
      <formula>$H$681</formula>
    </cfRule>
  </conditionalFormatting>
  <conditionalFormatting sqref="I681">
    <cfRule type="cellIs" dxfId="6075" priority="1336" stopIfTrue="1" operator="lessThan">
      <formula>$H$681*(-1)</formula>
    </cfRule>
  </conditionalFormatting>
  <conditionalFormatting sqref="I682">
    <cfRule type="cellIs" dxfId="6074" priority="1337" stopIfTrue="1" operator="greaterThan">
      <formula>$H$682</formula>
    </cfRule>
  </conditionalFormatting>
  <conditionalFormatting sqref="I682">
    <cfRule type="cellIs" dxfId="6073" priority="1338" stopIfTrue="1" operator="lessThan">
      <formula>$H$682*(-1)</formula>
    </cfRule>
  </conditionalFormatting>
  <conditionalFormatting sqref="I683">
    <cfRule type="cellIs" dxfId="6072" priority="1339" stopIfTrue="1" operator="greaterThan">
      <formula>$H$683</formula>
    </cfRule>
  </conditionalFormatting>
  <conditionalFormatting sqref="I683">
    <cfRule type="cellIs" dxfId="6071" priority="1340" stopIfTrue="1" operator="lessThan">
      <formula>$H$683*(-1)</formula>
    </cfRule>
  </conditionalFormatting>
  <conditionalFormatting sqref="I684">
    <cfRule type="cellIs" dxfId="6070" priority="1341" stopIfTrue="1" operator="greaterThan">
      <formula>$H$684</formula>
    </cfRule>
  </conditionalFormatting>
  <conditionalFormatting sqref="I684">
    <cfRule type="cellIs" dxfId="6069" priority="1342" stopIfTrue="1" operator="lessThan">
      <formula>$H$684*(-1)</formula>
    </cfRule>
  </conditionalFormatting>
  <conditionalFormatting sqref="I685">
    <cfRule type="cellIs" dxfId="6068" priority="1343" stopIfTrue="1" operator="greaterThan">
      <formula>$H$685</formula>
    </cfRule>
  </conditionalFormatting>
  <conditionalFormatting sqref="I685">
    <cfRule type="cellIs" dxfId="6067" priority="1344" stopIfTrue="1" operator="lessThan">
      <formula>$H$685*(-1)</formula>
    </cfRule>
  </conditionalFormatting>
  <conditionalFormatting sqref="I686">
    <cfRule type="cellIs" dxfId="6066" priority="1345" stopIfTrue="1" operator="greaterThan">
      <formula>$H$686</formula>
    </cfRule>
  </conditionalFormatting>
  <conditionalFormatting sqref="I686">
    <cfRule type="cellIs" dxfId="6065" priority="1346" stopIfTrue="1" operator="lessThan">
      <formula>$H$686*(-1)</formula>
    </cfRule>
  </conditionalFormatting>
  <conditionalFormatting sqref="I687">
    <cfRule type="cellIs" dxfId="6064" priority="1347" stopIfTrue="1" operator="greaterThan">
      <formula>$H$687</formula>
    </cfRule>
  </conditionalFormatting>
  <conditionalFormatting sqref="I687">
    <cfRule type="cellIs" dxfId="6063" priority="1348" stopIfTrue="1" operator="lessThan">
      <formula>$H$687*(-1)</formula>
    </cfRule>
  </conditionalFormatting>
  <conditionalFormatting sqref="I688">
    <cfRule type="cellIs" dxfId="6062" priority="1349" stopIfTrue="1" operator="greaterThan">
      <formula>$H$688</formula>
    </cfRule>
  </conditionalFormatting>
  <conditionalFormatting sqref="I688">
    <cfRule type="cellIs" dxfId="6061" priority="1350" stopIfTrue="1" operator="lessThan">
      <formula>$H$688*(-1)</formula>
    </cfRule>
  </conditionalFormatting>
  <conditionalFormatting sqref="I689">
    <cfRule type="cellIs" dxfId="6060" priority="1351" stopIfTrue="1" operator="greaterThan">
      <formula>$H$689</formula>
    </cfRule>
  </conditionalFormatting>
  <conditionalFormatting sqref="I689">
    <cfRule type="cellIs" dxfId="6059" priority="1352" stopIfTrue="1" operator="lessThan">
      <formula>$H$689*(-1)</formula>
    </cfRule>
  </conditionalFormatting>
  <conditionalFormatting sqref="I690">
    <cfRule type="cellIs" dxfId="6058" priority="1353" stopIfTrue="1" operator="greaterThan">
      <formula>$H$690</formula>
    </cfRule>
  </conditionalFormatting>
  <conditionalFormatting sqref="I690">
    <cfRule type="cellIs" dxfId="6057" priority="1354" stopIfTrue="1" operator="lessThan">
      <formula>$H$690*(-1)</formula>
    </cfRule>
  </conditionalFormatting>
  <conditionalFormatting sqref="I691">
    <cfRule type="cellIs" dxfId="6056" priority="1355" stopIfTrue="1" operator="greaterThan">
      <formula>$H$691</formula>
    </cfRule>
  </conditionalFormatting>
  <conditionalFormatting sqref="I691">
    <cfRule type="cellIs" dxfId="6055" priority="1356" stopIfTrue="1" operator="lessThan">
      <formula>$H$691*(-1)</formula>
    </cfRule>
  </conditionalFormatting>
  <conditionalFormatting sqref="I692">
    <cfRule type="cellIs" dxfId="6054" priority="1357" stopIfTrue="1" operator="greaterThan">
      <formula>$H$692</formula>
    </cfRule>
  </conditionalFormatting>
  <conditionalFormatting sqref="I692">
    <cfRule type="cellIs" dxfId="6053" priority="1358" stopIfTrue="1" operator="lessThan">
      <formula>$H$692*(-1)</formula>
    </cfRule>
  </conditionalFormatting>
  <conditionalFormatting sqref="I693">
    <cfRule type="cellIs" dxfId="6052" priority="1359" stopIfTrue="1" operator="greaterThan">
      <formula>$H$693</formula>
    </cfRule>
  </conditionalFormatting>
  <conditionalFormatting sqref="I693">
    <cfRule type="cellIs" dxfId="6051" priority="1360" stopIfTrue="1" operator="lessThan">
      <formula>$H$693*(-1)</formula>
    </cfRule>
  </conditionalFormatting>
  <conditionalFormatting sqref="I694">
    <cfRule type="cellIs" dxfId="6050" priority="1361" stopIfTrue="1" operator="greaterThan">
      <formula>$H$694</formula>
    </cfRule>
  </conditionalFormatting>
  <conditionalFormatting sqref="I694">
    <cfRule type="cellIs" dxfId="6049" priority="1362" stopIfTrue="1" operator="lessThan">
      <formula>$H$694*(-1)</formula>
    </cfRule>
  </conditionalFormatting>
  <conditionalFormatting sqref="I695">
    <cfRule type="cellIs" dxfId="6048" priority="1363" stopIfTrue="1" operator="greaterThan">
      <formula>$H$695</formula>
    </cfRule>
  </conditionalFormatting>
  <conditionalFormatting sqref="I695">
    <cfRule type="cellIs" dxfId="6047" priority="1364" stopIfTrue="1" operator="lessThan">
      <formula>$H$695*(-1)</formula>
    </cfRule>
  </conditionalFormatting>
  <conditionalFormatting sqref="I696">
    <cfRule type="cellIs" dxfId="6046" priority="1365" stopIfTrue="1" operator="greaterThan">
      <formula>$H$696</formula>
    </cfRule>
  </conditionalFormatting>
  <conditionalFormatting sqref="I696">
    <cfRule type="cellIs" dxfId="6045" priority="1366" stopIfTrue="1" operator="lessThan">
      <formula>$H$696*(-1)</formula>
    </cfRule>
  </conditionalFormatting>
  <conditionalFormatting sqref="I697">
    <cfRule type="cellIs" dxfId="6044" priority="1367" stopIfTrue="1" operator="greaterThan">
      <formula>$H$697</formula>
    </cfRule>
  </conditionalFormatting>
  <conditionalFormatting sqref="I697">
    <cfRule type="cellIs" dxfId="6043" priority="1368" stopIfTrue="1" operator="lessThan">
      <formula>$H$697*(-1)</formula>
    </cfRule>
  </conditionalFormatting>
  <conditionalFormatting sqref="I698">
    <cfRule type="cellIs" dxfId="6042" priority="1369" stopIfTrue="1" operator="greaterThan">
      <formula>$H$698</formula>
    </cfRule>
  </conditionalFormatting>
  <conditionalFormatting sqref="I698">
    <cfRule type="cellIs" dxfId="6041" priority="1370" stopIfTrue="1" operator="lessThan">
      <formula>$H$698*(-1)</formula>
    </cfRule>
  </conditionalFormatting>
  <conditionalFormatting sqref="I699">
    <cfRule type="cellIs" dxfId="6040" priority="1371" stopIfTrue="1" operator="greaterThan">
      <formula>$H$699</formula>
    </cfRule>
  </conditionalFormatting>
  <conditionalFormatting sqref="I699">
    <cfRule type="cellIs" dxfId="6039" priority="1372" stopIfTrue="1" operator="lessThan">
      <formula>$H$699*(-1)</formula>
    </cfRule>
  </conditionalFormatting>
  <conditionalFormatting sqref="I700">
    <cfRule type="cellIs" dxfId="6038" priority="1373" stopIfTrue="1" operator="greaterThan">
      <formula>$H$700</formula>
    </cfRule>
  </conditionalFormatting>
  <conditionalFormatting sqref="I700">
    <cfRule type="cellIs" dxfId="6037" priority="1374" stopIfTrue="1" operator="lessThan">
      <formula>$H$700*(-1)</formula>
    </cfRule>
  </conditionalFormatting>
  <conditionalFormatting sqref="I701">
    <cfRule type="cellIs" dxfId="6036" priority="1375" stopIfTrue="1" operator="greaterThan">
      <formula>$H$701</formula>
    </cfRule>
  </conditionalFormatting>
  <conditionalFormatting sqref="I701">
    <cfRule type="cellIs" dxfId="6035" priority="1376" stopIfTrue="1" operator="lessThan">
      <formula>$H$701*(-1)</formula>
    </cfRule>
  </conditionalFormatting>
  <conditionalFormatting sqref="I702">
    <cfRule type="cellIs" dxfId="6034" priority="1377" stopIfTrue="1" operator="greaterThan">
      <formula>$H$702</formula>
    </cfRule>
  </conditionalFormatting>
  <conditionalFormatting sqref="I702">
    <cfRule type="cellIs" dxfId="6033" priority="1378" stopIfTrue="1" operator="lessThan">
      <formula>$H$702*(-1)</formula>
    </cfRule>
  </conditionalFormatting>
  <conditionalFormatting sqref="I703">
    <cfRule type="cellIs" dxfId="6032" priority="1379" stopIfTrue="1" operator="greaterThan">
      <formula>$H$703</formula>
    </cfRule>
  </conditionalFormatting>
  <conditionalFormatting sqref="I703">
    <cfRule type="cellIs" dxfId="6031" priority="1380" stopIfTrue="1" operator="lessThan">
      <formula>$H$703*(-1)</formula>
    </cfRule>
  </conditionalFormatting>
  <conditionalFormatting sqref="I704">
    <cfRule type="cellIs" dxfId="6030" priority="1381" stopIfTrue="1" operator="greaterThan">
      <formula>$H$704</formula>
    </cfRule>
  </conditionalFormatting>
  <conditionalFormatting sqref="I704">
    <cfRule type="cellIs" dxfId="6029" priority="1382" stopIfTrue="1" operator="lessThan">
      <formula>$H$704*(-1)</formula>
    </cfRule>
  </conditionalFormatting>
  <conditionalFormatting sqref="I705">
    <cfRule type="cellIs" dxfId="6028" priority="1383" stopIfTrue="1" operator="greaterThan">
      <formula>$H$705</formula>
    </cfRule>
  </conditionalFormatting>
  <conditionalFormatting sqref="I705">
    <cfRule type="cellIs" dxfId="6027" priority="1384" stopIfTrue="1" operator="lessThan">
      <formula>$H$705*(-1)</formula>
    </cfRule>
  </conditionalFormatting>
  <conditionalFormatting sqref="I706">
    <cfRule type="cellIs" dxfId="6026" priority="1385" stopIfTrue="1" operator="greaterThan">
      <formula>$H$706</formula>
    </cfRule>
  </conditionalFormatting>
  <conditionalFormatting sqref="I706">
    <cfRule type="cellIs" dxfId="6025" priority="1386" stopIfTrue="1" operator="lessThan">
      <formula>$H$706*(-1)</formula>
    </cfRule>
  </conditionalFormatting>
  <conditionalFormatting sqref="I707">
    <cfRule type="cellIs" dxfId="6024" priority="1387" stopIfTrue="1" operator="greaterThan">
      <formula>$H$707</formula>
    </cfRule>
  </conditionalFormatting>
  <conditionalFormatting sqref="I707">
    <cfRule type="cellIs" dxfId="6023" priority="1388" stopIfTrue="1" operator="lessThan">
      <formula>$H$707*(-1)</formula>
    </cfRule>
  </conditionalFormatting>
  <conditionalFormatting sqref="I708">
    <cfRule type="cellIs" dxfId="6022" priority="1389" stopIfTrue="1" operator="greaterThan">
      <formula>$H$708</formula>
    </cfRule>
  </conditionalFormatting>
  <conditionalFormatting sqref="I708">
    <cfRule type="cellIs" dxfId="6021" priority="1390" stopIfTrue="1" operator="lessThan">
      <formula>$H$708*(-1)</formula>
    </cfRule>
  </conditionalFormatting>
  <conditionalFormatting sqref="I709">
    <cfRule type="cellIs" dxfId="6020" priority="1391" stopIfTrue="1" operator="greaterThan">
      <formula>$H$709</formula>
    </cfRule>
  </conditionalFormatting>
  <conditionalFormatting sqref="I709">
    <cfRule type="cellIs" dxfId="6019" priority="1392" stopIfTrue="1" operator="lessThan">
      <formula>$H$709*(-1)</formula>
    </cfRule>
  </conditionalFormatting>
  <conditionalFormatting sqref="I710">
    <cfRule type="cellIs" dxfId="6018" priority="1393" stopIfTrue="1" operator="greaterThan">
      <formula>$H$710</formula>
    </cfRule>
  </conditionalFormatting>
  <conditionalFormatting sqref="I710">
    <cfRule type="cellIs" dxfId="6017" priority="1394" stopIfTrue="1" operator="lessThan">
      <formula>$H$710*(-1)</formula>
    </cfRule>
  </conditionalFormatting>
  <conditionalFormatting sqref="I711">
    <cfRule type="cellIs" dxfId="6016" priority="1395" stopIfTrue="1" operator="greaterThan">
      <formula>$H$711</formula>
    </cfRule>
  </conditionalFormatting>
  <conditionalFormatting sqref="I711">
    <cfRule type="cellIs" dxfId="6015" priority="1396" stopIfTrue="1" operator="lessThan">
      <formula>$H$711*(-1)</formula>
    </cfRule>
  </conditionalFormatting>
  <conditionalFormatting sqref="I712">
    <cfRule type="cellIs" dxfId="6014" priority="1397" stopIfTrue="1" operator="greaterThan">
      <formula>$H$712</formula>
    </cfRule>
  </conditionalFormatting>
  <conditionalFormatting sqref="I712">
    <cfRule type="cellIs" dxfId="6013" priority="1398" stopIfTrue="1" operator="lessThan">
      <formula>$H$712*(-1)</formula>
    </cfRule>
  </conditionalFormatting>
  <conditionalFormatting sqref="I713">
    <cfRule type="cellIs" dxfId="6012" priority="1399" stopIfTrue="1" operator="greaterThan">
      <formula>$H$713</formula>
    </cfRule>
  </conditionalFormatting>
  <conditionalFormatting sqref="I713">
    <cfRule type="cellIs" dxfId="6011" priority="1400" stopIfTrue="1" operator="lessThan">
      <formula>$H$713*(-1)</formula>
    </cfRule>
  </conditionalFormatting>
  <conditionalFormatting sqref="I714">
    <cfRule type="cellIs" dxfId="6010" priority="1401" stopIfTrue="1" operator="greaterThan">
      <formula>$H$714</formula>
    </cfRule>
  </conditionalFormatting>
  <conditionalFormatting sqref="I714">
    <cfRule type="cellIs" dxfId="6009" priority="1402" stopIfTrue="1" operator="lessThan">
      <formula>$H$714*(-1)</formula>
    </cfRule>
  </conditionalFormatting>
  <conditionalFormatting sqref="I715">
    <cfRule type="cellIs" dxfId="6008" priority="1403" stopIfTrue="1" operator="greaterThan">
      <formula>$H$715</formula>
    </cfRule>
  </conditionalFormatting>
  <conditionalFormatting sqref="I715">
    <cfRule type="cellIs" dxfId="6007" priority="1404" stopIfTrue="1" operator="lessThan">
      <formula>$H$715*(-1)</formula>
    </cfRule>
  </conditionalFormatting>
  <conditionalFormatting sqref="I716">
    <cfRule type="cellIs" dxfId="6006" priority="1405" stopIfTrue="1" operator="greaterThan">
      <formula>$H$716</formula>
    </cfRule>
  </conditionalFormatting>
  <conditionalFormatting sqref="I716">
    <cfRule type="cellIs" dxfId="6005" priority="1406" stopIfTrue="1" operator="lessThan">
      <formula>$H$716*(-1)</formula>
    </cfRule>
  </conditionalFormatting>
  <conditionalFormatting sqref="I717">
    <cfRule type="cellIs" dxfId="6004" priority="1407" stopIfTrue="1" operator="greaterThan">
      <formula>$H$717</formula>
    </cfRule>
  </conditionalFormatting>
  <conditionalFormatting sqref="I717">
    <cfRule type="cellIs" dxfId="6003" priority="1408" stopIfTrue="1" operator="lessThan">
      <formula>$H$717*(-1)</formula>
    </cfRule>
  </conditionalFormatting>
  <conditionalFormatting sqref="I718">
    <cfRule type="cellIs" dxfId="6002" priority="1409" stopIfTrue="1" operator="greaterThan">
      <formula>$H$718</formula>
    </cfRule>
  </conditionalFormatting>
  <conditionalFormatting sqref="I718">
    <cfRule type="cellIs" dxfId="6001" priority="1410" stopIfTrue="1" operator="lessThan">
      <formula>$H$718*(-1)</formula>
    </cfRule>
  </conditionalFormatting>
  <conditionalFormatting sqref="I719">
    <cfRule type="cellIs" dxfId="6000" priority="1411" stopIfTrue="1" operator="greaterThan">
      <formula>$H$719</formula>
    </cfRule>
  </conditionalFormatting>
  <conditionalFormatting sqref="I719">
    <cfRule type="cellIs" dxfId="5999" priority="1412" stopIfTrue="1" operator="lessThan">
      <formula>$H$719*(-1)</formula>
    </cfRule>
  </conditionalFormatting>
  <conditionalFormatting sqref="I720">
    <cfRule type="cellIs" dxfId="5998" priority="1413" stopIfTrue="1" operator="greaterThan">
      <formula>$H$720</formula>
    </cfRule>
  </conditionalFormatting>
  <conditionalFormatting sqref="I720">
    <cfRule type="cellIs" dxfId="5997" priority="1414" stopIfTrue="1" operator="lessThan">
      <formula>$H$720*(-1)</formula>
    </cfRule>
  </conditionalFormatting>
  <conditionalFormatting sqref="I721">
    <cfRule type="cellIs" dxfId="5996" priority="1415" stopIfTrue="1" operator="greaterThan">
      <formula>$H$721</formula>
    </cfRule>
  </conditionalFormatting>
  <conditionalFormatting sqref="I721">
    <cfRule type="cellIs" dxfId="5995" priority="1416" stopIfTrue="1" operator="lessThan">
      <formula>$H$721*(-1)</formula>
    </cfRule>
  </conditionalFormatting>
  <conditionalFormatting sqref="I722">
    <cfRule type="cellIs" dxfId="5994" priority="1417" stopIfTrue="1" operator="greaterThan">
      <formula>$H$722</formula>
    </cfRule>
  </conditionalFormatting>
  <conditionalFormatting sqref="I722">
    <cfRule type="cellIs" dxfId="5993" priority="1418" stopIfTrue="1" operator="lessThan">
      <formula>$H$722*(-1)</formula>
    </cfRule>
  </conditionalFormatting>
  <conditionalFormatting sqref="I723">
    <cfRule type="cellIs" dxfId="5992" priority="1419" stopIfTrue="1" operator="greaterThan">
      <formula>$H$723</formula>
    </cfRule>
  </conditionalFormatting>
  <conditionalFormatting sqref="I723">
    <cfRule type="cellIs" dxfId="5991" priority="1420" stopIfTrue="1" operator="lessThan">
      <formula>$H$723*(-1)</formula>
    </cfRule>
  </conditionalFormatting>
  <conditionalFormatting sqref="I724">
    <cfRule type="cellIs" dxfId="5990" priority="1421" stopIfTrue="1" operator="greaterThan">
      <formula>$H$724</formula>
    </cfRule>
  </conditionalFormatting>
  <conditionalFormatting sqref="I724">
    <cfRule type="cellIs" dxfId="5989" priority="1422" stopIfTrue="1" operator="lessThan">
      <formula>$H$724*(-1)</formula>
    </cfRule>
  </conditionalFormatting>
  <conditionalFormatting sqref="I725">
    <cfRule type="cellIs" dxfId="5988" priority="1423" stopIfTrue="1" operator="greaterThan">
      <formula>$H$725</formula>
    </cfRule>
  </conditionalFormatting>
  <conditionalFormatting sqref="I725">
    <cfRule type="cellIs" dxfId="5987" priority="1424" stopIfTrue="1" operator="lessThan">
      <formula>$H$725*(-1)</formula>
    </cfRule>
  </conditionalFormatting>
  <conditionalFormatting sqref="I726">
    <cfRule type="cellIs" dxfId="5986" priority="1425" stopIfTrue="1" operator="greaterThan">
      <formula>$H$726</formula>
    </cfRule>
  </conditionalFormatting>
  <conditionalFormatting sqref="I726">
    <cfRule type="cellIs" dxfId="5985" priority="1426" stopIfTrue="1" operator="lessThan">
      <formula>$H$726*(-1)</formula>
    </cfRule>
  </conditionalFormatting>
  <conditionalFormatting sqref="I727">
    <cfRule type="cellIs" dxfId="5984" priority="1427" stopIfTrue="1" operator="greaterThan">
      <formula>$H$727</formula>
    </cfRule>
  </conditionalFormatting>
  <conditionalFormatting sqref="I727">
    <cfRule type="cellIs" dxfId="5983" priority="1428" stopIfTrue="1" operator="lessThan">
      <formula>$H$727*(-1)</formula>
    </cfRule>
  </conditionalFormatting>
  <conditionalFormatting sqref="I728">
    <cfRule type="cellIs" dxfId="5982" priority="1429" stopIfTrue="1" operator="greaterThan">
      <formula>$H$728</formula>
    </cfRule>
  </conditionalFormatting>
  <conditionalFormatting sqref="I728">
    <cfRule type="cellIs" dxfId="5981" priority="1430" stopIfTrue="1" operator="lessThan">
      <formula>$H$728*(-1)</formula>
    </cfRule>
  </conditionalFormatting>
  <conditionalFormatting sqref="I729">
    <cfRule type="cellIs" dxfId="5980" priority="1431" stopIfTrue="1" operator="greaterThan">
      <formula>$H$729</formula>
    </cfRule>
  </conditionalFormatting>
  <conditionalFormatting sqref="I729">
    <cfRule type="cellIs" dxfId="5979" priority="1432" stopIfTrue="1" operator="lessThan">
      <formula>$H$729*(-1)</formula>
    </cfRule>
  </conditionalFormatting>
  <conditionalFormatting sqref="I730">
    <cfRule type="cellIs" dxfId="5978" priority="1433" stopIfTrue="1" operator="greaterThan">
      <formula>$H$730</formula>
    </cfRule>
  </conditionalFormatting>
  <conditionalFormatting sqref="I730">
    <cfRule type="cellIs" dxfId="5977" priority="1434" stopIfTrue="1" operator="lessThan">
      <formula>$H$730*(-1)</formula>
    </cfRule>
  </conditionalFormatting>
  <conditionalFormatting sqref="I731">
    <cfRule type="cellIs" dxfId="5976" priority="1435" stopIfTrue="1" operator="greaterThan">
      <formula>$H$731</formula>
    </cfRule>
  </conditionalFormatting>
  <conditionalFormatting sqref="I731">
    <cfRule type="cellIs" dxfId="5975" priority="1436" stopIfTrue="1" operator="lessThan">
      <formula>$H$731*(-1)</formula>
    </cfRule>
  </conditionalFormatting>
  <conditionalFormatting sqref="I732">
    <cfRule type="cellIs" dxfId="5974" priority="1437" stopIfTrue="1" operator="greaterThan">
      <formula>$H$732</formula>
    </cfRule>
  </conditionalFormatting>
  <conditionalFormatting sqref="I732">
    <cfRule type="cellIs" dxfId="5973" priority="1438" stopIfTrue="1" operator="lessThan">
      <formula>$H$732*(-1)</formula>
    </cfRule>
  </conditionalFormatting>
  <conditionalFormatting sqref="I733">
    <cfRule type="cellIs" dxfId="5972" priority="1439" stopIfTrue="1" operator="greaterThan">
      <formula>$H$733</formula>
    </cfRule>
  </conditionalFormatting>
  <conditionalFormatting sqref="I733">
    <cfRule type="cellIs" dxfId="5971" priority="1440" stopIfTrue="1" operator="lessThan">
      <formula>$H$733*(-1)</formula>
    </cfRule>
  </conditionalFormatting>
  <conditionalFormatting sqref="I734">
    <cfRule type="cellIs" dxfId="5970" priority="1441" stopIfTrue="1" operator="greaterThan">
      <formula>$H$734</formula>
    </cfRule>
  </conditionalFormatting>
  <conditionalFormatting sqref="I734">
    <cfRule type="cellIs" dxfId="5969" priority="1442" stopIfTrue="1" operator="lessThan">
      <formula>$H$734*(-1)</formula>
    </cfRule>
  </conditionalFormatting>
  <conditionalFormatting sqref="I735">
    <cfRule type="cellIs" dxfId="5968" priority="1443" stopIfTrue="1" operator="greaterThan">
      <formula>$H$735</formula>
    </cfRule>
  </conditionalFormatting>
  <conditionalFormatting sqref="I735">
    <cfRule type="cellIs" dxfId="5967" priority="1444" stopIfTrue="1" operator="lessThan">
      <formula>$H$735*(-1)</formula>
    </cfRule>
  </conditionalFormatting>
  <conditionalFormatting sqref="I736">
    <cfRule type="cellIs" dxfId="5966" priority="1445" stopIfTrue="1" operator="greaterThan">
      <formula>$H$736</formula>
    </cfRule>
  </conditionalFormatting>
  <conditionalFormatting sqref="I736">
    <cfRule type="cellIs" dxfId="5965" priority="1446" stopIfTrue="1" operator="lessThan">
      <formula>$H$736*(-1)</formula>
    </cfRule>
  </conditionalFormatting>
  <conditionalFormatting sqref="I737">
    <cfRule type="cellIs" dxfId="5964" priority="1447" stopIfTrue="1" operator="greaterThan">
      <formula>$H$737</formula>
    </cfRule>
  </conditionalFormatting>
  <conditionalFormatting sqref="I737">
    <cfRule type="cellIs" dxfId="5963" priority="1448" stopIfTrue="1" operator="lessThan">
      <formula>$H$737*(-1)</formula>
    </cfRule>
  </conditionalFormatting>
  <conditionalFormatting sqref="I738">
    <cfRule type="cellIs" dxfId="5962" priority="1449" stopIfTrue="1" operator="greaterThan">
      <formula>$H$738</formula>
    </cfRule>
  </conditionalFormatting>
  <conditionalFormatting sqref="I738">
    <cfRule type="cellIs" dxfId="5961" priority="1450" stopIfTrue="1" operator="lessThan">
      <formula>$H$738*(-1)</formula>
    </cfRule>
  </conditionalFormatting>
  <conditionalFormatting sqref="I739">
    <cfRule type="cellIs" dxfId="5960" priority="1451" stopIfTrue="1" operator="greaterThan">
      <formula>$H$739</formula>
    </cfRule>
  </conditionalFormatting>
  <conditionalFormatting sqref="I739">
    <cfRule type="cellIs" dxfId="5959" priority="1452" stopIfTrue="1" operator="lessThan">
      <formula>$H$739*(-1)</formula>
    </cfRule>
  </conditionalFormatting>
  <conditionalFormatting sqref="I740">
    <cfRule type="cellIs" dxfId="5958" priority="1453" stopIfTrue="1" operator="greaterThan">
      <formula>$H$740</formula>
    </cfRule>
  </conditionalFormatting>
  <conditionalFormatting sqref="I740">
    <cfRule type="cellIs" dxfId="5957" priority="1454" stopIfTrue="1" operator="lessThan">
      <formula>$H$740*(-1)</formula>
    </cfRule>
  </conditionalFormatting>
  <conditionalFormatting sqref="I741">
    <cfRule type="cellIs" dxfId="5956" priority="1455" stopIfTrue="1" operator="greaterThan">
      <formula>$H$741</formula>
    </cfRule>
  </conditionalFormatting>
  <conditionalFormatting sqref="I741">
    <cfRule type="cellIs" dxfId="5955" priority="1456" stopIfTrue="1" operator="lessThan">
      <formula>$H$741*(-1)</formula>
    </cfRule>
  </conditionalFormatting>
  <conditionalFormatting sqref="I742">
    <cfRule type="cellIs" dxfId="5954" priority="1457" stopIfTrue="1" operator="greaterThan">
      <formula>$H$742</formula>
    </cfRule>
  </conditionalFormatting>
  <conditionalFormatting sqref="I742">
    <cfRule type="cellIs" dxfId="5953" priority="1458" stopIfTrue="1" operator="lessThan">
      <formula>$H$742*(-1)</formula>
    </cfRule>
  </conditionalFormatting>
  <conditionalFormatting sqref="I743">
    <cfRule type="cellIs" dxfId="5952" priority="1459" stopIfTrue="1" operator="greaterThan">
      <formula>$H$743</formula>
    </cfRule>
  </conditionalFormatting>
  <conditionalFormatting sqref="I743">
    <cfRule type="cellIs" dxfId="5951" priority="1460" stopIfTrue="1" operator="lessThan">
      <formula>$H$743*(-1)</formula>
    </cfRule>
  </conditionalFormatting>
  <conditionalFormatting sqref="I744">
    <cfRule type="cellIs" dxfId="5950" priority="1461" stopIfTrue="1" operator="greaterThan">
      <formula>$H$744</formula>
    </cfRule>
  </conditionalFormatting>
  <conditionalFormatting sqref="I744">
    <cfRule type="cellIs" dxfId="5949" priority="1462" stopIfTrue="1" operator="lessThan">
      <formula>$H$744*(-1)</formula>
    </cfRule>
  </conditionalFormatting>
  <conditionalFormatting sqref="I745">
    <cfRule type="cellIs" dxfId="5948" priority="1463" stopIfTrue="1" operator="greaterThan">
      <formula>$H$745</formula>
    </cfRule>
  </conditionalFormatting>
  <conditionalFormatting sqref="I745">
    <cfRule type="cellIs" dxfId="5947" priority="1464" stopIfTrue="1" operator="lessThan">
      <formula>$H$745*(-1)</formula>
    </cfRule>
  </conditionalFormatting>
  <conditionalFormatting sqref="I746">
    <cfRule type="cellIs" dxfId="5946" priority="1465" stopIfTrue="1" operator="greaterThan">
      <formula>$H$746</formula>
    </cfRule>
  </conditionalFormatting>
  <conditionalFormatting sqref="I746">
    <cfRule type="cellIs" dxfId="5945" priority="1466" stopIfTrue="1" operator="lessThan">
      <formula>$H$746*(-1)</formula>
    </cfRule>
  </conditionalFormatting>
  <conditionalFormatting sqref="I747">
    <cfRule type="cellIs" dxfId="5944" priority="1467" stopIfTrue="1" operator="greaterThan">
      <formula>$H$747</formula>
    </cfRule>
  </conditionalFormatting>
  <conditionalFormatting sqref="I747">
    <cfRule type="cellIs" dxfId="5943" priority="1468" stopIfTrue="1" operator="lessThan">
      <formula>$H$747*(-1)</formula>
    </cfRule>
  </conditionalFormatting>
  <conditionalFormatting sqref="I748">
    <cfRule type="cellIs" dxfId="5942" priority="1469" stopIfTrue="1" operator="greaterThan">
      <formula>$H$748</formula>
    </cfRule>
  </conditionalFormatting>
  <conditionalFormatting sqref="I748">
    <cfRule type="cellIs" dxfId="5941" priority="1470" stopIfTrue="1" operator="lessThan">
      <formula>$H$748*(-1)</formula>
    </cfRule>
  </conditionalFormatting>
  <conditionalFormatting sqref="I749">
    <cfRule type="cellIs" dxfId="5940" priority="1471" stopIfTrue="1" operator="greaterThan">
      <formula>$H$749</formula>
    </cfRule>
  </conditionalFormatting>
  <conditionalFormatting sqref="I749">
    <cfRule type="cellIs" dxfId="5939" priority="1472" stopIfTrue="1" operator="lessThan">
      <formula>$H$749*(-1)</formula>
    </cfRule>
  </conditionalFormatting>
  <conditionalFormatting sqref="I750">
    <cfRule type="cellIs" dxfId="5938" priority="1473" stopIfTrue="1" operator="greaterThan">
      <formula>$H$750</formula>
    </cfRule>
  </conditionalFormatting>
  <conditionalFormatting sqref="I750">
    <cfRule type="cellIs" dxfId="5937" priority="1474" stopIfTrue="1" operator="lessThan">
      <formula>$H$750*(-1)</formula>
    </cfRule>
  </conditionalFormatting>
  <conditionalFormatting sqref="I751">
    <cfRule type="cellIs" dxfId="5936" priority="1475" stopIfTrue="1" operator="greaterThan">
      <formula>$H$751</formula>
    </cfRule>
  </conditionalFormatting>
  <conditionalFormatting sqref="I751">
    <cfRule type="cellIs" dxfId="5935" priority="1476" stopIfTrue="1" operator="lessThan">
      <formula>$H$751*(-1)</formula>
    </cfRule>
  </conditionalFormatting>
  <conditionalFormatting sqref="J14:J737">
    <cfRule type="cellIs" dxfId="5934" priority="1477" stopIfTrue="1" operator="notEqual">
      <formula>0</formula>
    </cfRule>
  </conditionalFormatting>
  <conditionalFormatting sqref="L5">
    <cfRule type="cellIs" dxfId="5933" priority="1478" stopIfTrue="1" operator="greaterThanOrEqual">
      <formula>$J$5</formula>
    </cfRule>
  </conditionalFormatting>
  <conditionalFormatting sqref="L6">
    <cfRule type="cellIs" dxfId="5932" priority="1479" stopIfTrue="1" operator="greaterThanOrEqual">
      <formula>$J$6</formula>
    </cfRule>
  </conditionalFormatting>
  <conditionalFormatting sqref="L7">
    <cfRule type="cellIs" dxfId="5931" priority="1480" stopIfTrue="1" operator="greaterThanOrEqual">
      <formula>$J$7</formula>
    </cfRule>
  </conditionalFormatting>
  <conditionalFormatting sqref="L8">
    <cfRule type="cellIs" dxfId="5930" priority="1481" stopIfTrue="1" operator="greaterThanOrEqual">
      <formula>$J$8</formula>
    </cfRule>
  </conditionalFormatting>
  <conditionalFormatting sqref="L9">
    <cfRule type="cellIs" dxfId="5929" priority="1482" stopIfTrue="1" operator="greaterThanOrEqual">
      <formula>$J$9</formula>
    </cfRule>
  </conditionalFormatting>
  <conditionalFormatting sqref="N5">
    <cfRule type="cellIs" dxfId="5928" priority="1483" stopIfTrue="1" operator="greaterThanOrEqual">
      <formula>1</formula>
    </cfRule>
  </conditionalFormatting>
  <conditionalFormatting sqref="N6">
    <cfRule type="cellIs" dxfId="5927" priority="1484" stopIfTrue="1" operator="greaterThanOrEqual">
      <formula>1</formula>
    </cfRule>
  </conditionalFormatting>
  <conditionalFormatting sqref="N7">
    <cfRule type="cellIs" dxfId="5926" priority="1485" stopIfTrue="1" operator="greaterThanOrEqual">
      <formula>1</formula>
    </cfRule>
  </conditionalFormatting>
  <conditionalFormatting sqref="N8">
    <cfRule type="cellIs" dxfId="5925" priority="1486" stopIfTrue="1" operator="greaterThanOrEqual">
      <formula>1</formula>
    </cfRule>
  </conditionalFormatting>
  <conditionalFormatting sqref="N9">
    <cfRule type="cellIs" dxfId="5924" priority="1487" stopIfTrue="1" operator="greaterThanOr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0F82-8162-485D-BCC5-0BD9CFD4B6BA}">
  <dimension ref="A1:V737"/>
  <sheetViews>
    <sheetView workbookViewId="0">
      <pane ySplit="13" topLeftCell="A14" activePane="bottomLeft" state="frozen"/>
      <selection pane="bottomLeft" activeCell="I738" sqref="I738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22" ht="13.5" x14ac:dyDescent="0.35">
      <c r="A1" s="1" t="s">
        <v>0</v>
      </c>
    </row>
    <row r="3" spans="1:22" ht="14" thickBot="1" x14ac:dyDescent="0.4">
      <c r="A3" s="1" t="s">
        <v>1</v>
      </c>
    </row>
    <row r="4" spans="1:22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2" x14ac:dyDescent="0.3">
      <c r="A5" s="22">
        <v>1</v>
      </c>
      <c r="B5" s="23"/>
      <c r="C5" s="23" t="s">
        <v>794</v>
      </c>
      <c r="D5" s="23"/>
      <c r="E5" s="23"/>
      <c r="F5" s="23"/>
      <c r="G5" s="23"/>
      <c r="H5" s="23"/>
      <c r="I5" s="23" t="s">
        <v>795</v>
      </c>
      <c r="J5" s="23">
        <v>1644</v>
      </c>
      <c r="K5" s="24">
        <v>-11.7</v>
      </c>
      <c r="L5" s="24">
        <f>'119363 NORWALK_J 119480 NORWALK'!K5+'119363 NORWALK_J 119480 NORWALK'!M5</f>
        <v>-11.7</v>
      </c>
      <c r="M5" s="24">
        <f>R12</f>
        <v>0</v>
      </c>
      <c r="N5" s="25">
        <f>'119363 NORWALK_J 119480 NORWALK'!L5/'119363 NORWALK_J 119480 NORWALK'!J5</f>
        <v>-7.1167883211678828E-3</v>
      </c>
    </row>
    <row r="6" spans="1:22" x14ac:dyDescent="0.3">
      <c r="A6" s="22">
        <v>2</v>
      </c>
      <c r="B6" s="23"/>
      <c r="C6" s="23" t="s">
        <v>794</v>
      </c>
      <c r="D6" s="23"/>
      <c r="E6" s="23"/>
      <c r="F6" s="23"/>
      <c r="G6" s="23"/>
      <c r="H6" s="23"/>
      <c r="I6" s="23" t="s">
        <v>796</v>
      </c>
      <c r="J6" s="23">
        <v>1644</v>
      </c>
      <c r="K6" s="24">
        <v>-20.5</v>
      </c>
      <c r="L6" s="24">
        <f>'119363 NORWALK_J 119480 NORWALK'!K6+'119363 NORWALK_J 119480 NORWALK'!M6</f>
        <v>-20.5</v>
      </c>
      <c r="M6" s="24">
        <f>S12</f>
        <v>0</v>
      </c>
      <c r="N6" s="25">
        <f>'119363 NORWALK_J 119480 NORWALK'!L6/'119363 NORWALK_J 119480 NORWALK'!J6</f>
        <v>-1.2469586374695864E-2</v>
      </c>
    </row>
    <row r="7" spans="1:22" x14ac:dyDescent="0.3">
      <c r="A7" s="22">
        <v>3</v>
      </c>
      <c r="B7" s="23"/>
      <c r="C7" s="23" t="s">
        <v>794</v>
      </c>
      <c r="D7" s="23"/>
      <c r="E7" s="23"/>
      <c r="F7" s="23"/>
      <c r="G7" s="23"/>
      <c r="H7" s="23"/>
      <c r="I7" s="23" t="s">
        <v>797</v>
      </c>
      <c r="J7" s="23">
        <v>1644</v>
      </c>
      <c r="K7" s="24">
        <v>-19.399999999999999</v>
      </c>
      <c r="L7" s="24">
        <f>'119363 NORWALK_J 119480 NORWALK'!K7+'119363 NORWALK_J 119480 NORWALK'!M7</f>
        <v>-19.399999999999999</v>
      </c>
      <c r="M7" s="24">
        <f>T12</f>
        <v>0</v>
      </c>
      <c r="N7" s="25">
        <f>'119363 NORWALK_J 119480 NORWALK'!L7/'119363 NORWALK_J 119480 NORWALK'!J7</f>
        <v>-1.1800486618004865E-2</v>
      </c>
    </row>
    <row r="8" spans="1:22" x14ac:dyDescent="0.3">
      <c r="A8" s="22">
        <v>4</v>
      </c>
      <c r="B8" s="23"/>
      <c r="C8" s="23" t="s">
        <v>794</v>
      </c>
      <c r="D8" s="23"/>
      <c r="E8" s="23"/>
      <c r="F8" s="23"/>
      <c r="G8" s="23"/>
      <c r="H8" s="23"/>
      <c r="I8" s="23" t="s">
        <v>798</v>
      </c>
      <c r="J8" s="23">
        <v>1644</v>
      </c>
      <c r="K8" s="24">
        <v>-19.399999999999999</v>
      </c>
      <c r="L8" s="24">
        <f>'119363 NORWALK_J 119480 NORWALK'!K8+'119363 NORWALK_J 119480 NORWALK'!M8</f>
        <v>-19.399999999999999</v>
      </c>
      <c r="M8" s="24">
        <f>U12</f>
        <v>0</v>
      </c>
      <c r="N8" s="25">
        <f>'119363 NORWALK_J 119480 NORWALK'!L8/'119363 NORWALK_J 119480 NORWALK'!J8</f>
        <v>-1.1800486618004865E-2</v>
      </c>
    </row>
    <row r="9" spans="1:22" ht="13.5" thickBot="1" x14ac:dyDescent="0.35">
      <c r="A9" s="6">
        <v>5</v>
      </c>
      <c r="B9" s="7"/>
      <c r="C9" s="7" t="s">
        <v>794</v>
      </c>
      <c r="D9" s="7"/>
      <c r="E9" s="7"/>
      <c r="F9" s="7"/>
      <c r="G9" s="7"/>
      <c r="H9" s="7"/>
      <c r="I9" s="7" t="s">
        <v>799</v>
      </c>
      <c r="J9" s="7">
        <v>1644</v>
      </c>
      <c r="K9" s="8">
        <v>-19.8</v>
      </c>
      <c r="L9" s="8">
        <f>'119363 NORWALK_J 119480 NORWALK'!K9+'119363 NORWALK_J 119480 NORWALK'!M9</f>
        <v>-19.8</v>
      </c>
      <c r="M9" s="8">
        <f>V12</f>
        <v>0</v>
      </c>
      <c r="N9" s="9">
        <f>'119363 NORWALK_J 119480 NORWALK'!L9/'119363 NORWALK_J 119480 NORWALK'!J9</f>
        <v>-1.2043795620437957E-2</v>
      </c>
    </row>
    <row r="12" spans="1:22" ht="14" thickBot="1" x14ac:dyDescent="0.4">
      <c r="A12" s="1" t="s">
        <v>13</v>
      </c>
      <c r="J12" s="2">
        <f>SUM(J14:J737)</f>
        <v>0</v>
      </c>
      <c r="R12" s="2">
        <f>SUM(R14:R737)</f>
        <v>0</v>
      </c>
      <c r="S12" s="2">
        <f>SUM(S14:S737)</f>
        <v>0</v>
      </c>
      <c r="T12" s="2">
        <f>SUM(T14:T737)</f>
        <v>0</v>
      </c>
      <c r="U12" s="2">
        <f>SUM(U14:U737)</f>
        <v>0</v>
      </c>
      <c r="V12" s="2">
        <f>SUM(V14:V737)</f>
        <v>0</v>
      </c>
    </row>
    <row r="13" spans="1:22" s="1" customFormat="1" ht="14" thickBot="1" x14ac:dyDescent="0.4">
      <c r="A13" s="10" t="s">
        <v>14</v>
      </c>
      <c r="B13" s="11" t="s">
        <v>15</v>
      </c>
      <c r="C13" s="11" t="s">
        <v>16</v>
      </c>
      <c r="D13" s="11" t="s">
        <v>17</v>
      </c>
      <c r="E13" s="11" t="s">
        <v>18</v>
      </c>
      <c r="F13" s="11" t="s">
        <v>19</v>
      </c>
      <c r="G13" s="11" t="s">
        <v>20</v>
      </c>
      <c r="H13" s="11" t="s">
        <v>21</v>
      </c>
      <c r="I13" s="12" t="s">
        <v>22</v>
      </c>
      <c r="J13" s="11" t="s">
        <v>23</v>
      </c>
      <c r="K13" s="11" t="s">
        <v>24</v>
      </c>
      <c r="L13" s="11" t="s">
        <v>25</v>
      </c>
      <c r="M13" s="11" t="s">
        <v>760</v>
      </c>
      <c r="N13" s="11" t="s">
        <v>761</v>
      </c>
      <c r="O13" s="11" t="s">
        <v>762</v>
      </c>
      <c r="P13" s="11" t="s">
        <v>763</v>
      </c>
      <c r="Q13" s="11" t="s">
        <v>26</v>
      </c>
      <c r="R13" s="11" t="s">
        <v>27</v>
      </c>
      <c r="S13" s="11" t="s">
        <v>765</v>
      </c>
      <c r="T13" s="11" t="s">
        <v>766</v>
      </c>
      <c r="U13" s="11" t="s">
        <v>767</v>
      </c>
      <c r="V13" s="13" t="s">
        <v>768</v>
      </c>
    </row>
    <row r="14" spans="1:22" ht="13.5" x14ac:dyDescent="0.35">
      <c r="A14" s="14">
        <v>123628</v>
      </c>
      <c r="B14" s="15" t="s">
        <v>327</v>
      </c>
      <c r="C14" s="15">
        <v>25</v>
      </c>
      <c r="D14" s="15">
        <v>101</v>
      </c>
      <c r="E14" s="15">
        <v>1803</v>
      </c>
      <c r="F14" s="15">
        <v>315.72000000000003</v>
      </c>
      <c r="G14" s="15">
        <v>0</v>
      </c>
      <c r="H14" s="15">
        <v>315.72000000000003</v>
      </c>
      <c r="I14" s="16">
        <v>315.72000000000003</v>
      </c>
      <c r="J14" s="15">
        <f t="shared" ref="J14:J77" si="0">I14-F14</f>
        <v>0</v>
      </c>
      <c r="K14" s="15">
        <f t="shared" ref="K14:K77" si="1">H14-I14</f>
        <v>0</v>
      </c>
      <c r="L14" s="15">
        <v>-0.55723999999999996</v>
      </c>
      <c r="M14" s="15">
        <v>-0.56357000000000002</v>
      </c>
      <c r="N14" s="15">
        <v>-0.55205000000000004</v>
      </c>
      <c r="O14" s="15">
        <v>-0.55205000000000004</v>
      </c>
      <c r="P14" s="15">
        <v>-0.55228999999999995</v>
      </c>
      <c r="Q14" s="15"/>
      <c r="R14" s="15">
        <f t="shared" ref="R14:R77" si="2">L14*J14</f>
        <v>0</v>
      </c>
      <c r="S14" s="15">
        <f t="shared" ref="S14:S77" si="3">M14*J14</f>
        <v>0</v>
      </c>
      <c r="T14" s="15">
        <f t="shared" ref="T14:T77" si="4">N14*J14</f>
        <v>0</v>
      </c>
      <c r="U14" s="15">
        <f t="shared" ref="U14:U77" si="5">O14*J14</f>
        <v>0</v>
      </c>
      <c r="V14" s="17">
        <f t="shared" ref="V14:V77" si="6">P14*J14</f>
        <v>0</v>
      </c>
    </row>
    <row r="15" spans="1:22" ht="13.5" x14ac:dyDescent="0.35">
      <c r="A15" s="14">
        <v>123629</v>
      </c>
      <c r="B15" s="15" t="s">
        <v>328</v>
      </c>
      <c r="C15" s="15">
        <v>18</v>
      </c>
      <c r="D15" s="15">
        <v>101</v>
      </c>
      <c r="E15" s="15">
        <v>1803</v>
      </c>
      <c r="F15" s="15">
        <v>168.58</v>
      </c>
      <c r="G15" s="15">
        <v>0</v>
      </c>
      <c r="H15" s="15">
        <v>168.58</v>
      </c>
      <c r="I15" s="16">
        <v>168.58</v>
      </c>
      <c r="J15" s="15">
        <f t="shared" si="0"/>
        <v>0</v>
      </c>
      <c r="K15" s="15">
        <f t="shared" si="1"/>
        <v>0</v>
      </c>
      <c r="L15" s="15">
        <v>-0.55723999999999996</v>
      </c>
      <c r="M15" s="15">
        <v>-0.56357000000000002</v>
      </c>
      <c r="N15" s="15">
        <v>-0.55205000000000004</v>
      </c>
      <c r="O15" s="15">
        <v>-0.55205000000000004</v>
      </c>
      <c r="P15" s="15">
        <v>-0.55228999999999995</v>
      </c>
      <c r="Q15" s="15"/>
      <c r="R15" s="15">
        <f t="shared" si="2"/>
        <v>0</v>
      </c>
      <c r="S15" s="15">
        <f t="shared" si="3"/>
        <v>0</v>
      </c>
      <c r="T15" s="15">
        <f t="shared" si="4"/>
        <v>0</v>
      </c>
      <c r="U15" s="15">
        <f t="shared" si="5"/>
        <v>0</v>
      </c>
      <c r="V15" s="17">
        <f t="shared" si="6"/>
        <v>0</v>
      </c>
    </row>
    <row r="16" spans="1:22" ht="13.5" x14ac:dyDescent="0.35">
      <c r="A16" s="14">
        <v>123641</v>
      </c>
      <c r="B16" s="15" t="s">
        <v>329</v>
      </c>
      <c r="C16" s="15">
        <v>16</v>
      </c>
      <c r="D16" s="15">
        <v>101</v>
      </c>
      <c r="E16" s="15">
        <v>1803</v>
      </c>
      <c r="F16" s="15">
        <v>152.80000000000001</v>
      </c>
      <c r="G16" s="15">
        <v>0</v>
      </c>
      <c r="H16" s="15">
        <v>152.80000000000001</v>
      </c>
      <c r="I16" s="16">
        <v>152.80000000000001</v>
      </c>
      <c r="J16" s="15">
        <f t="shared" si="0"/>
        <v>0</v>
      </c>
      <c r="K16" s="15">
        <f t="shared" si="1"/>
        <v>0</v>
      </c>
      <c r="L16" s="15">
        <v>-0.55723999999999996</v>
      </c>
      <c r="M16" s="15">
        <v>-0.56357000000000002</v>
      </c>
      <c r="N16" s="15">
        <v>-0.55205000000000004</v>
      </c>
      <c r="O16" s="15">
        <v>-0.55205000000000004</v>
      </c>
      <c r="P16" s="15">
        <v>-0.55228999999999995</v>
      </c>
      <c r="Q16" s="15"/>
      <c r="R16" s="15">
        <f t="shared" si="2"/>
        <v>0</v>
      </c>
      <c r="S16" s="15">
        <f t="shared" si="3"/>
        <v>0</v>
      </c>
      <c r="T16" s="15">
        <f t="shared" si="4"/>
        <v>0</v>
      </c>
      <c r="U16" s="15">
        <f t="shared" si="5"/>
        <v>0</v>
      </c>
      <c r="V16" s="17">
        <f t="shared" si="6"/>
        <v>0</v>
      </c>
    </row>
    <row r="17" spans="1:22" ht="13.5" x14ac:dyDescent="0.35">
      <c r="A17" s="14">
        <v>123644</v>
      </c>
      <c r="B17" s="15" t="s">
        <v>330</v>
      </c>
      <c r="C17" s="15">
        <v>16</v>
      </c>
      <c r="D17" s="15">
        <v>101</v>
      </c>
      <c r="E17" s="15">
        <v>1803</v>
      </c>
      <c r="F17" s="15">
        <v>165.6</v>
      </c>
      <c r="G17" s="15">
        <v>0</v>
      </c>
      <c r="H17" s="15">
        <v>165.6</v>
      </c>
      <c r="I17" s="16">
        <v>165.6</v>
      </c>
      <c r="J17" s="15">
        <f t="shared" si="0"/>
        <v>0</v>
      </c>
      <c r="K17" s="15">
        <f t="shared" si="1"/>
        <v>0</v>
      </c>
      <c r="L17" s="15">
        <v>-0.55723999999999996</v>
      </c>
      <c r="M17" s="15">
        <v>-0.56357000000000002</v>
      </c>
      <c r="N17" s="15">
        <v>-0.55205000000000004</v>
      </c>
      <c r="O17" s="15">
        <v>-0.55205000000000004</v>
      </c>
      <c r="P17" s="15">
        <v>-0.55228999999999995</v>
      </c>
      <c r="Q17" s="15"/>
      <c r="R17" s="15">
        <f t="shared" si="2"/>
        <v>0</v>
      </c>
      <c r="S17" s="15">
        <f t="shared" si="3"/>
        <v>0</v>
      </c>
      <c r="T17" s="15">
        <f t="shared" si="4"/>
        <v>0</v>
      </c>
      <c r="U17" s="15">
        <f t="shared" si="5"/>
        <v>0</v>
      </c>
      <c r="V17" s="17">
        <f t="shared" si="6"/>
        <v>0</v>
      </c>
    </row>
    <row r="18" spans="1:22" ht="13.5" x14ac:dyDescent="0.35">
      <c r="A18" s="14">
        <v>123645</v>
      </c>
      <c r="B18" s="15" t="s">
        <v>331</v>
      </c>
      <c r="C18" s="15">
        <v>16</v>
      </c>
      <c r="D18" s="15">
        <v>101</v>
      </c>
      <c r="E18" s="15">
        <v>1803</v>
      </c>
      <c r="F18" s="15">
        <v>165.6</v>
      </c>
      <c r="G18" s="15">
        <v>0</v>
      </c>
      <c r="H18" s="15">
        <v>165.6</v>
      </c>
      <c r="I18" s="16">
        <v>165.6</v>
      </c>
      <c r="J18" s="15">
        <f t="shared" si="0"/>
        <v>0</v>
      </c>
      <c r="K18" s="15">
        <f t="shared" si="1"/>
        <v>0</v>
      </c>
      <c r="L18" s="15">
        <v>-0.55723999999999996</v>
      </c>
      <c r="M18" s="15">
        <v>-0.56357000000000002</v>
      </c>
      <c r="N18" s="15">
        <v>-0.55205000000000004</v>
      </c>
      <c r="O18" s="15">
        <v>-0.55205000000000004</v>
      </c>
      <c r="P18" s="15">
        <v>-0.55228999999999995</v>
      </c>
      <c r="Q18" s="15"/>
      <c r="R18" s="15">
        <f t="shared" si="2"/>
        <v>0</v>
      </c>
      <c r="S18" s="15">
        <f t="shared" si="3"/>
        <v>0</v>
      </c>
      <c r="T18" s="15">
        <f t="shared" si="4"/>
        <v>0</v>
      </c>
      <c r="U18" s="15">
        <f t="shared" si="5"/>
        <v>0</v>
      </c>
      <c r="V18" s="17">
        <f t="shared" si="6"/>
        <v>0</v>
      </c>
    </row>
    <row r="19" spans="1:22" ht="13.5" x14ac:dyDescent="0.35">
      <c r="A19" s="14">
        <v>993626</v>
      </c>
      <c r="B19" s="15" t="s">
        <v>332</v>
      </c>
      <c r="C19" s="15">
        <v>345</v>
      </c>
      <c r="D19" s="15">
        <v>101</v>
      </c>
      <c r="E19" s="15">
        <v>1810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-0.55723999999999996</v>
      </c>
      <c r="M19" s="15">
        <v>-0.56357000000000002</v>
      </c>
      <c r="N19" s="15">
        <v>-0.55205000000000004</v>
      </c>
      <c r="O19" s="15">
        <v>-0.55205000000000004</v>
      </c>
      <c r="P19" s="15">
        <v>-0.55228999999999995</v>
      </c>
      <c r="Q19" s="15"/>
      <c r="R19" s="15">
        <f t="shared" si="2"/>
        <v>0</v>
      </c>
      <c r="S19" s="15">
        <f t="shared" si="3"/>
        <v>0</v>
      </c>
      <c r="T19" s="15">
        <f t="shared" si="4"/>
        <v>0</v>
      </c>
      <c r="U19" s="15">
        <f t="shared" si="5"/>
        <v>0</v>
      </c>
      <c r="V19" s="17">
        <f t="shared" si="6"/>
        <v>0</v>
      </c>
    </row>
    <row r="20" spans="1:22" ht="13.5" x14ac:dyDescent="0.35">
      <c r="A20" s="14">
        <v>999389</v>
      </c>
      <c r="B20" s="15" t="s">
        <v>323</v>
      </c>
      <c r="C20" s="15">
        <v>345</v>
      </c>
      <c r="D20" s="15">
        <v>101</v>
      </c>
      <c r="E20" s="15">
        <v>1730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-0.54905999999999999</v>
      </c>
      <c r="M20" s="15">
        <v>-0.55547000000000002</v>
      </c>
      <c r="N20" s="15">
        <v>-0.54376999999999998</v>
      </c>
      <c r="O20" s="15">
        <v>-0.54376999999999998</v>
      </c>
      <c r="P20" s="15">
        <v>-0.54401999999999995</v>
      </c>
      <c r="Q20" s="15"/>
      <c r="R20" s="15">
        <f t="shared" si="2"/>
        <v>0</v>
      </c>
      <c r="S20" s="15">
        <f t="shared" si="3"/>
        <v>0</v>
      </c>
      <c r="T20" s="15">
        <f t="shared" si="4"/>
        <v>0</v>
      </c>
      <c r="U20" s="15">
        <f t="shared" si="5"/>
        <v>0</v>
      </c>
      <c r="V20" s="17">
        <f t="shared" si="6"/>
        <v>0</v>
      </c>
    </row>
    <row r="21" spans="1:22" ht="13.5" x14ac:dyDescent="0.35">
      <c r="A21" s="14">
        <v>122889</v>
      </c>
      <c r="B21" s="15" t="s">
        <v>334</v>
      </c>
      <c r="C21" s="15">
        <v>14.6</v>
      </c>
      <c r="D21" s="15">
        <v>101</v>
      </c>
      <c r="E21" s="15">
        <v>1752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-0.41798999999999997</v>
      </c>
      <c r="M21" s="15">
        <v>-0.42514000000000002</v>
      </c>
      <c r="N21" s="15">
        <v>-0.41182000000000002</v>
      </c>
      <c r="O21" s="15">
        <v>-0.41182000000000002</v>
      </c>
      <c r="P21" s="15">
        <v>-0.41209000000000001</v>
      </c>
      <c r="Q21" s="15"/>
      <c r="R21" s="15">
        <f t="shared" si="2"/>
        <v>0</v>
      </c>
      <c r="S21" s="15">
        <f t="shared" si="3"/>
        <v>0</v>
      </c>
      <c r="T21" s="15">
        <f t="shared" si="4"/>
        <v>0</v>
      </c>
      <c r="U21" s="15">
        <f t="shared" si="5"/>
        <v>0</v>
      </c>
      <c r="V21" s="17">
        <f t="shared" si="6"/>
        <v>0</v>
      </c>
    </row>
    <row r="22" spans="1:22" ht="13.5" x14ac:dyDescent="0.35">
      <c r="A22" s="14">
        <v>122890</v>
      </c>
      <c r="B22" s="15" t="s">
        <v>335</v>
      </c>
      <c r="C22" s="15">
        <v>14.6</v>
      </c>
      <c r="D22" s="15">
        <v>101</v>
      </c>
      <c r="E22" s="15">
        <v>1752</v>
      </c>
      <c r="F22" s="15">
        <v>0</v>
      </c>
      <c r="G22" s="15">
        <v>0</v>
      </c>
      <c r="H22" s="15">
        <v>0</v>
      </c>
      <c r="I22" s="16">
        <v>0</v>
      </c>
      <c r="J22" s="15">
        <f t="shared" si="0"/>
        <v>0</v>
      </c>
      <c r="K22" s="15">
        <f t="shared" si="1"/>
        <v>0</v>
      </c>
      <c r="L22" s="15">
        <v>-0.41798999999999997</v>
      </c>
      <c r="M22" s="15">
        <v>-0.42514000000000002</v>
      </c>
      <c r="N22" s="15">
        <v>-0.41182000000000002</v>
      </c>
      <c r="O22" s="15">
        <v>-0.41182000000000002</v>
      </c>
      <c r="P22" s="15">
        <v>-0.41209000000000001</v>
      </c>
      <c r="Q22" s="15"/>
      <c r="R22" s="15">
        <f t="shared" si="2"/>
        <v>0</v>
      </c>
      <c r="S22" s="15">
        <f t="shared" si="3"/>
        <v>0</v>
      </c>
      <c r="T22" s="15">
        <f t="shared" si="4"/>
        <v>0</v>
      </c>
      <c r="U22" s="15">
        <f t="shared" si="5"/>
        <v>0</v>
      </c>
      <c r="V22" s="17">
        <f t="shared" si="6"/>
        <v>0</v>
      </c>
    </row>
    <row r="23" spans="1:22" ht="13.5" x14ac:dyDescent="0.35">
      <c r="A23" s="14">
        <v>122911</v>
      </c>
      <c r="B23" s="15" t="s">
        <v>336</v>
      </c>
      <c r="C23" s="15">
        <v>13.8</v>
      </c>
      <c r="D23" s="15">
        <v>101</v>
      </c>
      <c r="E23" s="15">
        <v>1753</v>
      </c>
      <c r="F23" s="15">
        <v>0</v>
      </c>
      <c r="G23" s="15">
        <v>0</v>
      </c>
      <c r="H23" s="15">
        <v>0</v>
      </c>
      <c r="I23" s="16">
        <v>0</v>
      </c>
      <c r="J23" s="15">
        <f t="shared" si="0"/>
        <v>0</v>
      </c>
      <c r="K23" s="15">
        <f t="shared" si="1"/>
        <v>0</v>
      </c>
      <c r="L23" s="15">
        <v>-0.41798999999999997</v>
      </c>
      <c r="M23" s="15">
        <v>-0.42514000000000002</v>
      </c>
      <c r="N23" s="15">
        <v>-0.41182000000000002</v>
      </c>
      <c r="O23" s="15">
        <v>-0.41182000000000002</v>
      </c>
      <c r="P23" s="15">
        <v>-0.41208</v>
      </c>
      <c r="Q23" s="15"/>
      <c r="R23" s="15">
        <f t="shared" si="2"/>
        <v>0</v>
      </c>
      <c r="S23" s="15">
        <f t="shared" si="3"/>
        <v>0</v>
      </c>
      <c r="T23" s="15">
        <f t="shared" si="4"/>
        <v>0</v>
      </c>
      <c r="U23" s="15">
        <f t="shared" si="5"/>
        <v>0</v>
      </c>
      <c r="V23" s="17">
        <f t="shared" si="6"/>
        <v>0</v>
      </c>
    </row>
    <row r="24" spans="1:22" ht="13.5" x14ac:dyDescent="0.35">
      <c r="A24" s="14">
        <v>122933</v>
      </c>
      <c r="B24" s="15" t="s">
        <v>337</v>
      </c>
      <c r="C24" s="15">
        <v>13.8</v>
      </c>
      <c r="D24" s="15">
        <v>101</v>
      </c>
      <c r="E24" s="15">
        <v>1753</v>
      </c>
      <c r="F24" s="15">
        <v>0</v>
      </c>
      <c r="G24" s="15">
        <v>0</v>
      </c>
      <c r="H24" s="15">
        <v>0</v>
      </c>
      <c r="I24" s="16">
        <v>0</v>
      </c>
      <c r="J24" s="15">
        <f t="shared" si="0"/>
        <v>0</v>
      </c>
      <c r="K24" s="15">
        <f t="shared" si="1"/>
        <v>0</v>
      </c>
      <c r="L24" s="15">
        <v>-0.41798000000000002</v>
      </c>
      <c r="M24" s="15">
        <v>-0.42513000000000001</v>
      </c>
      <c r="N24" s="15">
        <v>-0.41181000000000001</v>
      </c>
      <c r="O24" s="15">
        <v>-0.41181000000000001</v>
      </c>
      <c r="P24" s="15">
        <v>-0.41208</v>
      </c>
      <c r="Q24" s="15"/>
      <c r="R24" s="15">
        <f t="shared" si="2"/>
        <v>0</v>
      </c>
      <c r="S24" s="15">
        <f t="shared" si="3"/>
        <v>0</v>
      </c>
      <c r="T24" s="15">
        <f t="shared" si="4"/>
        <v>0</v>
      </c>
      <c r="U24" s="15">
        <f t="shared" si="5"/>
        <v>0</v>
      </c>
      <c r="V24" s="17">
        <f t="shared" si="6"/>
        <v>0</v>
      </c>
    </row>
    <row r="25" spans="1:22" ht="13.5" x14ac:dyDescent="0.35">
      <c r="A25" s="14">
        <v>123643</v>
      </c>
      <c r="B25" s="15" t="s">
        <v>314</v>
      </c>
      <c r="C25" s="15">
        <v>13.8</v>
      </c>
      <c r="D25" s="15">
        <v>101</v>
      </c>
      <c r="E25" s="15">
        <v>1803</v>
      </c>
      <c r="F25" s="15">
        <v>59.65</v>
      </c>
      <c r="G25" s="15">
        <v>0</v>
      </c>
      <c r="H25" s="15">
        <v>59.65</v>
      </c>
      <c r="I25" s="16">
        <v>59.65</v>
      </c>
      <c r="J25" s="15">
        <f t="shared" si="0"/>
        <v>0</v>
      </c>
      <c r="K25" s="15">
        <f t="shared" si="1"/>
        <v>0</v>
      </c>
      <c r="L25" s="15">
        <v>-0.36821999999999999</v>
      </c>
      <c r="M25" s="15">
        <v>-0.37711</v>
      </c>
      <c r="N25" s="15">
        <v>-0.35991000000000001</v>
      </c>
      <c r="O25" s="15">
        <v>-0.35991000000000001</v>
      </c>
      <c r="P25" s="15">
        <v>-0.36021999999999998</v>
      </c>
      <c r="Q25" s="15"/>
      <c r="R25" s="15">
        <f t="shared" si="2"/>
        <v>0</v>
      </c>
      <c r="S25" s="15">
        <f t="shared" si="3"/>
        <v>0</v>
      </c>
      <c r="T25" s="15">
        <f t="shared" si="4"/>
        <v>0</v>
      </c>
      <c r="U25" s="15">
        <f t="shared" si="5"/>
        <v>0</v>
      </c>
      <c r="V25" s="17">
        <f t="shared" si="6"/>
        <v>0</v>
      </c>
    </row>
    <row r="26" spans="1:22" ht="13.5" x14ac:dyDescent="0.35">
      <c r="A26" s="14">
        <v>123642</v>
      </c>
      <c r="B26" s="15" t="s">
        <v>313</v>
      </c>
      <c r="C26" s="15">
        <v>13.8</v>
      </c>
      <c r="D26" s="15">
        <v>101</v>
      </c>
      <c r="E26" s="15">
        <v>1803</v>
      </c>
      <c r="F26" s="15">
        <v>0</v>
      </c>
      <c r="G26" s="15">
        <v>0</v>
      </c>
      <c r="H26" s="15">
        <v>0</v>
      </c>
      <c r="I26" s="16">
        <v>0</v>
      </c>
      <c r="J26" s="15">
        <f t="shared" si="0"/>
        <v>0</v>
      </c>
      <c r="K26" s="15">
        <f t="shared" si="1"/>
        <v>0</v>
      </c>
      <c r="L26" s="15">
        <v>-0.36438999999999999</v>
      </c>
      <c r="M26" s="15">
        <v>-0.37341999999999997</v>
      </c>
      <c r="N26" s="15">
        <v>-0.35592000000000001</v>
      </c>
      <c r="O26" s="15">
        <v>-0.35592000000000001</v>
      </c>
      <c r="P26" s="15">
        <v>-0.35622999999999999</v>
      </c>
      <c r="Q26" s="15"/>
      <c r="R26" s="15">
        <f t="shared" si="2"/>
        <v>0</v>
      </c>
      <c r="S26" s="15">
        <f t="shared" si="3"/>
        <v>0</v>
      </c>
      <c r="T26" s="15">
        <f t="shared" si="4"/>
        <v>0</v>
      </c>
      <c r="U26" s="15">
        <f t="shared" si="5"/>
        <v>0</v>
      </c>
      <c r="V26" s="17">
        <f t="shared" si="6"/>
        <v>0</v>
      </c>
    </row>
    <row r="27" spans="1:22" ht="13.5" x14ac:dyDescent="0.35">
      <c r="A27" s="14">
        <v>993313</v>
      </c>
      <c r="B27" s="15" t="s">
        <v>308</v>
      </c>
      <c r="C27" s="15">
        <v>115</v>
      </c>
      <c r="D27" s="15">
        <v>101</v>
      </c>
      <c r="E27" s="15">
        <v>1800</v>
      </c>
      <c r="F27" s="15">
        <v>0</v>
      </c>
      <c r="G27" s="15">
        <v>0</v>
      </c>
      <c r="H27" s="15">
        <v>0</v>
      </c>
      <c r="I27" s="16">
        <v>0</v>
      </c>
      <c r="J27" s="15">
        <f t="shared" si="0"/>
        <v>0</v>
      </c>
      <c r="K27" s="15">
        <f t="shared" si="1"/>
        <v>0</v>
      </c>
      <c r="L27" s="15">
        <v>-0.35643999999999998</v>
      </c>
      <c r="M27" s="15">
        <v>-0.36574000000000001</v>
      </c>
      <c r="N27" s="15">
        <v>-0.34762999999999999</v>
      </c>
      <c r="O27" s="15">
        <v>-0.34762999999999999</v>
      </c>
      <c r="P27" s="15">
        <v>-0.34794000000000003</v>
      </c>
      <c r="Q27" s="15"/>
      <c r="R27" s="15">
        <f t="shared" si="2"/>
        <v>0</v>
      </c>
      <c r="S27" s="15">
        <f t="shared" si="3"/>
        <v>0</v>
      </c>
      <c r="T27" s="15">
        <f t="shared" si="4"/>
        <v>0</v>
      </c>
      <c r="U27" s="15">
        <f t="shared" si="5"/>
        <v>0</v>
      </c>
      <c r="V27" s="17">
        <f t="shared" si="6"/>
        <v>0</v>
      </c>
    </row>
    <row r="28" spans="1:22" ht="13.5" x14ac:dyDescent="0.35">
      <c r="A28" s="14">
        <v>122481</v>
      </c>
      <c r="B28" s="15" t="s">
        <v>305</v>
      </c>
      <c r="C28" s="15">
        <v>21</v>
      </c>
      <c r="D28" s="15">
        <v>101</v>
      </c>
      <c r="E28" s="15">
        <v>1733</v>
      </c>
      <c r="F28" s="15">
        <v>267.7</v>
      </c>
      <c r="G28" s="15">
        <v>0</v>
      </c>
      <c r="H28" s="15">
        <v>267.7</v>
      </c>
      <c r="I28" s="16">
        <v>267.7</v>
      </c>
      <c r="J28" s="15">
        <f t="shared" si="0"/>
        <v>0</v>
      </c>
      <c r="K28" s="15">
        <f t="shared" si="1"/>
        <v>0</v>
      </c>
      <c r="L28" s="15">
        <v>-0.33806999999999998</v>
      </c>
      <c r="M28" s="15">
        <v>-0.34744999999999998</v>
      </c>
      <c r="N28" s="15">
        <v>-0.32929999999999998</v>
      </c>
      <c r="O28" s="15">
        <v>-0.32929999999999998</v>
      </c>
      <c r="P28" s="15">
        <v>-0.32961000000000001</v>
      </c>
      <c r="Q28" s="15"/>
      <c r="R28" s="15">
        <f t="shared" si="2"/>
        <v>0</v>
      </c>
      <c r="S28" s="15">
        <f t="shared" si="3"/>
        <v>0</v>
      </c>
      <c r="T28" s="15">
        <f t="shared" si="4"/>
        <v>0</v>
      </c>
      <c r="U28" s="15">
        <f t="shared" si="5"/>
        <v>0</v>
      </c>
      <c r="V28" s="17">
        <f t="shared" si="6"/>
        <v>0</v>
      </c>
    </row>
    <row r="29" spans="1:22" ht="13.5" x14ac:dyDescent="0.35">
      <c r="A29" s="14">
        <v>122482</v>
      </c>
      <c r="B29" s="15" t="s">
        <v>306</v>
      </c>
      <c r="C29" s="15">
        <v>21</v>
      </c>
      <c r="D29" s="15">
        <v>101</v>
      </c>
      <c r="E29" s="15">
        <v>1733</v>
      </c>
      <c r="F29" s="15">
        <v>267.7</v>
      </c>
      <c r="G29" s="15">
        <v>0</v>
      </c>
      <c r="H29" s="15">
        <v>267.7</v>
      </c>
      <c r="I29" s="16">
        <v>267.7</v>
      </c>
      <c r="J29" s="15">
        <f t="shared" si="0"/>
        <v>0</v>
      </c>
      <c r="K29" s="15">
        <f t="shared" si="1"/>
        <v>0</v>
      </c>
      <c r="L29" s="15">
        <v>-0.33806999999999998</v>
      </c>
      <c r="M29" s="15">
        <v>-0.34744999999999998</v>
      </c>
      <c r="N29" s="15">
        <v>-0.32929999999999998</v>
      </c>
      <c r="O29" s="15">
        <v>-0.32929999999999998</v>
      </c>
      <c r="P29" s="15">
        <v>-0.32961000000000001</v>
      </c>
      <c r="Q29" s="15"/>
      <c r="R29" s="15">
        <f t="shared" si="2"/>
        <v>0</v>
      </c>
      <c r="S29" s="15">
        <f t="shared" si="3"/>
        <v>0</v>
      </c>
      <c r="T29" s="15">
        <f t="shared" si="4"/>
        <v>0</v>
      </c>
      <c r="U29" s="15">
        <f t="shared" si="5"/>
        <v>0</v>
      </c>
      <c r="V29" s="17">
        <f t="shared" si="6"/>
        <v>0</v>
      </c>
    </row>
    <row r="30" spans="1:22" ht="13.5" x14ac:dyDescent="0.35">
      <c r="A30" s="14">
        <v>122470</v>
      </c>
      <c r="B30" s="15" t="s">
        <v>309</v>
      </c>
      <c r="C30" s="15">
        <v>13.8</v>
      </c>
      <c r="D30" s="15">
        <v>101</v>
      </c>
      <c r="E30" s="15">
        <v>1733</v>
      </c>
      <c r="F30" s="15">
        <v>33.119999999999997</v>
      </c>
      <c r="G30" s="15">
        <v>0</v>
      </c>
      <c r="H30" s="15">
        <v>33.119999999999997</v>
      </c>
      <c r="I30" s="16">
        <v>33.119999999999997</v>
      </c>
      <c r="J30" s="15">
        <f t="shared" si="0"/>
        <v>0</v>
      </c>
      <c r="K30" s="15">
        <f t="shared" si="1"/>
        <v>0</v>
      </c>
      <c r="L30" s="15">
        <v>-0.30286000000000002</v>
      </c>
      <c r="M30" s="15">
        <v>-0.31120999999999999</v>
      </c>
      <c r="N30" s="15">
        <v>-0.29536000000000001</v>
      </c>
      <c r="O30" s="15">
        <v>-0.29536000000000001</v>
      </c>
      <c r="P30" s="15">
        <v>-0.29565999999999998</v>
      </c>
      <c r="Q30" s="15"/>
      <c r="R30" s="15">
        <f t="shared" si="2"/>
        <v>0</v>
      </c>
      <c r="S30" s="15">
        <f t="shared" si="3"/>
        <v>0</v>
      </c>
      <c r="T30" s="15">
        <f t="shared" si="4"/>
        <v>0</v>
      </c>
      <c r="U30" s="15">
        <f t="shared" si="5"/>
        <v>0</v>
      </c>
      <c r="V30" s="17">
        <f t="shared" si="6"/>
        <v>0</v>
      </c>
    </row>
    <row r="31" spans="1:22" ht="13.5" x14ac:dyDescent="0.35">
      <c r="A31" s="14">
        <v>122471</v>
      </c>
      <c r="B31" s="15" t="s">
        <v>310</v>
      </c>
      <c r="C31" s="15">
        <v>13.8</v>
      </c>
      <c r="D31" s="15">
        <v>101</v>
      </c>
      <c r="E31" s="15">
        <v>1733</v>
      </c>
      <c r="F31" s="15">
        <v>33.119999999999997</v>
      </c>
      <c r="G31" s="15">
        <v>0</v>
      </c>
      <c r="H31" s="15">
        <v>33.119999999999997</v>
      </c>
      <c r="I31" s="16">
        <v>33.119999999999997</v>
      </c>
      <c r="J31" s="15">
        <f t="shared" si="0"/>
        <v>0</v>
      </c>
      <c r="K31" s="15">
        <f t="shared" si="1"/>
        <v>0</v>
      </c>
      <c r="L31" s="15">
        <v>-0.30286000000000002</v>
      </c>
      <c r="M31" s="15">
        <v>-0.31120999999999999</v>
      </c>
      <c r="N31" s="15">
        <v>-0.29536000000000001</v>
      </c>
      <c r="O31" s="15">
        <v>-0.29536000000000001</v>
      </c>
      <c r="P31" s="15">
        <v>-0.29565999999999998</v>
      </c>
      <c r="Q31" s="15"/>
      <c r="R31" s="15">
        <f t="shared" si="2"/>
        <v>0</v>
      </c>
      <c r="S31" s="15">
        <f t="shared" si="3"/>
        <v>0</v>
      </c>
      <c r="T31" s="15">
        <f t="shared" si="4"/>
        <v>0</v>
      </c>
      <c r="U31" s="15">
        <f t="shared" si="5"/>
        <v>0</v>
      </c>
      <c r="V31" s="17">
        <f t="shared" si="6"/>
        <v>0</v>
      </c>
    </row>
    <row r="32" spans="1:22" ht="13.5" x14ac:dyDescent="0.35">
      <c r="A32" s="14">
        <v>122472</v>
      </c>
      <c r="B32" s="15" t="s">
        <v>311</v>
      </c>
      <c r="C32" s="15">
        <v>13.8</v>
      </c>
      <c r="D32" s="15">
        <v>101</v>
      </c>
      <c r="E32" s="15">
        <v>1733</v>
      </c>
      <c r="F32" s="15">
        <v>33.119999999999997</v>
      </c>
      <c r="G32" s="15">
        <v>0</v>
      </c>
      <c r="H32" s="15">
        <v>33.119999999999997</v>
      </c>
      <c r="I32" s="16">
        <v>33.119999999999997</v>
      </c>
      <c r="J32" s="15">
        <f t="shared" si="0"/>
        <v>0</v>
      </c>
      <c r="K32" s="15">
        <f t="shared" si="1"/>
        <v>0</v>
      </c>
      <c r="L32" s="15">
        <v>-0.30286000000000002</v>
      </c>
      <c r="M32" s="15">
        <v>-0.31120999999999999</v>
      </c>
      <c r="N32" s="15">
        <v>-0.29536000000000001</v>
      </c>
      <c r="O32" s="15">
        <v>-0.29536000000000001</v>
      </c>
      <c r="P32" s="15">
        <v>-0.29565999999999998</v>
      </c>
      <c r="Q32" s="15"/>
      <c r="R32" s="15">
        <f t="shared" si="2"/>
        <v>0</v>
      </c>
      <c r="S32" s="15">
        <f t="shared" si="3"/>
        <v>0</v>
      </c>
      <c r="T32" s="15">
        <f t="shared" si="4"/>
        <v>0</v>
      </c>
      <c r="U32" s="15">
        <f t="shared" si="5"/>
        <v>0</v>
      </c>
      <c r="V32" s="17">
        <f t="shared" si="6"/>
        <v>0</v>
      </c>
    </row>
    <row r="33" spans="1:22" ht="13.5" x14ac:dyDescent="0.35">
      <c r="A33" s="14">
        <v>122473</v>
      </c>
      <c r="B33" s="15" t="s">
        <v>312</v>
      </c>
      <c r="C33" s="15">
        <v>13.8</v>
      </c>
      <c r="D33" s="15">
        <v>101</v>
      </c>
      <c r="E33" s="15">
        <v>1733</v>
      </c>
      <c r="F33" s="15">
        <v>33.119999999999997</v>
      </c>
      <c r="G33" s="15">
        <v>0</v>
      </c>
      <c r="H33" s="15">
        <v>33.119999999999997</v>
      </c>
      <c r="I33" s="16">
        <v>33.119999999999997</v>
      </c>
      <c r="J33" s="15">
        <f t="shared" si="0"/>
        <v>0</v>
      </c>
      <c r="K33" s="15">
        <f t="shared" si="1"/>
        <v>0</v>
      </c>
      <c r="L33" s="15">
        <v>-0.30286000000000002</v>
      </c>
      <c r="M33" s="15">
        <v>-0.31120999999999999</v>
      </c>
      <c r="N33" s="15">
        <v>-0.29536000000000001</v>
      </c>
      <c r="O33" s="15">
        <v>-0.29536000000000001</v>
      </c>
      <c r="P33" s="15">
        <v>-0.29565999999999998</v>
      </c>
      <c r="Q33" s="15"/>
      <c r="R33" s="15">
        <f t="shared" si="2"/>
        <v>0</v>
      </c>
      <c r="S33" s="15">
        <f t="shared" si="3"/>
        <v>0</v>
      </c>
      <c r="T33" s="15">
        <f t="shared" si="4"/>
        <v>0</v>
      </c>
      <c r="U33" s="15">
        <f t="shared" si="5"/>
        <v>0</v>
      </c>
      <c r="V33" s="17">
        <f t="shared" si="6"/>
        <v>0</v>
      </c>
    </row>
    <row r="34" spans="1:22" ht="13.5" x14ac:dyDescent="0.35">
      <c r="A34" s="14">
        <v>990812</v>
      </c>
      <c r="B34" s="15" t="s">
        <v>315</v>
      </c>
      <c r="C34" s="15">
        <v>115</v>
      </c>
      <c r="D34" s="15">
        <v>101</v>
      </c>
      <c r="E34" s="15">
        <v>1730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0"/>
        <v>0</v>
      </c>
      <c r="K34" s="15">
        <f t="shared" si="1"/>
        <v>0</v>
      </c>
      <c r="L34" s="15">
        <v>-0.30286000000000002</v>
      </c>
      <c r="M34" s="15">
        <v>-0.31120999999999999</v>
      </c>
      <c r="N34" s="15">
        <v>-0.29536000000000001</v>
      </c>
      <c r="O34" s="15">
        <v>-0.29536000000000001</v>
      </c>
      <c r="P34" s="15">
        <v>-0.29565999999999998</v>
      </c>
      <c r="Q34" s="15"/>
      <c r="R34" s="15">
        <f t="shared" si="2"/>
        <v>0</v>
      </c>
      <c r="S34" s="15">
        <f t="shared" si="3"/>
        <v>0</v>
      </c>
      <c r="T34" s="15">
        <f t="shared" si="4"/>
        <v>0</v>
      </c>
      <c r="U34" s="15">
        <f t="shared" si="5"/>
        <v>0</v>
      </c>
      <c r="V34" s="17">
        <f t="shared" si="6"/>
        <v>0</v>
      </c>
    </row>
    <row r="35" spans="1:22" ht="13.5" x14ac:dyDescent="0.35">
      <c r="A35" s="14">
        <v>122469</v>
      </c>
      <c r="B35" s="15" t="s">
        <v>301</v>
      </c>
      <c r="C35" s="15">
        <v>13.8</v>
      </c>
      <c r="D35" s="15">
        <v>101</v>
      </c>
      <c r="E35" s="15">
        <v>1733</v>
      </c>
      <c r="F35" s="15">
        <v>0</v>
      </c>
      <c r="G35" s="15">
        <v>0</v>
      </c>
      <c r="H35" s="15">
        <v>0</v>
      </c>
      <c r="I35" s="16">
        <v>0</v>
      </c>
      <c r="J35" s="15">
        <f t="shared" si="0"/>
        <v>0</v>
      </c>
      <c r="K35" s="15">
        <f t="shared" si="1"/>
        <v>0</v>
      </c>
      <c r="L35" s="15">
        <v>-0.29875000000000002</v>
      </c>
      <c r="M35" s="15">
        <v>-0.31026999999999999</v>
      </c>
      <c r="N35" s="15">
        <v>-0.28742000000000001</v>
      </c>
      <c r="O35" s="15">
        <v>-0.28742000000000001</v>
      </c>
      <c r="P35" s="15">
        <v>-0.28778999999999999</v>
      </c>
      <c r="Q35" s="15"/>
      <c r="R35" s="15">
        <f t="shared" si="2"/>
        <v>0</v>
      </c>
      <c r="S35" s="15">
        <f t="shared" si="3"/>
        <v>0</v>
      </c>
      <c r="T35" s="15">
        <f t="shared" si="4"/>
        <v>0</v>
      </c>
      <c r="U35" s="15">
        <f t="shared" si="5"/>
        <v>0</v>
      </c>
      <c r="V35" s="17">
        <f t="shared" si="6"/>
        <v>0</v>
      </c>
    </row>
    <row r="36" spans="1:22" ht="13.5" x14ac:dyDescent="0.35">
      <c r="A36" s="14">
        <v>122476</v>
      </c>
      <c r="B36" s="15" t="s">
        <v>302</v>
      </c>
      <c r="C36" s="15">
        <v>13.8</v>
      </c>
      <c r="D36" s="15">
        <v>101</v>
      </c>
      <c r="E36" s="15">
        <v>1733</v>
      </c>
      <c r="F36" s="15">
        <v>93.8</v>
      </c>
      <c r="G36" s="15">
        <v>0</v>
      </c>
      <c r="H36" s="15">
        <v>93.8</v>
      </c>
      <c r="I36" s="16">
        <v>93.8</v>
      </c>
      <c r="J36" s="15">
        <f t="shared" si="0"/>
        <v>0</v>
      </c>
      <c r="K36" s="15">
        <f t="shared" si="1"/>
        <v>0</v>
      </c>
      <c r="L36" s="15">
        <v>-0.29875000000000002</v>
      </c>
      <c r="M36" s="15">
        <v>-0.31026999999999999</v>
      </c>
      <c r="N36" s="15">
        <v>-0.28742000000000001</v>
      </c>
      <c r="O36" s="15">
        <v>-0.28742000000000001</v>
      </c>
      <c r="P36" s="15">
        <v>-0.28778999999999999</v>
      </c>
      <c r="Q36" s="15"/>
      <c r="R36" s="15">
        <f t="shared" si="2"/>
        <v>0</v>
      </c>
      <c r="S36" s="15">
        <f t="shared" si="3"/>
        <v>0</v>
      </c>
      <c r="T36" s="15">
        <f t="shared" si="4"/>
        <v>0</v>
      </c>
      <c r="U36" s="15">
        <f t="shared" si="5"/>
        <v>0</v>
      </c>
      <c r="V36" s="17">
        <f t="shared" si="6"/>
        <v>0</v>
      </c>
    </row>
    <row r="37" spans="1:22" ht="13.5" x14ac:dyDescent="0.35">
      <c r="A37" s="14">
        <v>122477</v>
      </c>
      <c r="B37" s="15" t="s">
        <v>303</v>
      </c>
      <c r="C37" s="15">
        <v>13.8</v>
      </c>
      <c r="D37" s="15">
        <v>101</v>
      </c>
      <c r="E37" s="15">
        <v>1733</v>
      </c>
      <c r="F37" s="15">
        <v>73.069999999999993</v>
      </c>
      <c r="G37" s="15">
        <v>0</v>
      </c>
      <c r="H37" s="15">
        <v>93.8</v>
      </c>
      <c r="I37" s="16">
        <v>73.069999999999993</v>
      </c>
      <c r="J37" s="15">
        <f t="shared" si="0"/>
        <v>0</v>
      </c>
      <c r="K37" s="15">
        <f t="shared" si="1"/>
        <v>20.730000000000004</v>
      </c>
      <c r="L37" s="15">
        <v>-0.29875000000000002</v>
      </c>
      <c r="M37" s="15">
        <v>-0.31026999999999999</v>
      </c>
      <c r="N37" s="15">
        <v>-0.28742000000000001</v>
      </c>
      <c r="O37" s="15">
        <v>-0.28742000000000001</v>
      </c>
      <c r="P37" s="15">
        <v>-0.28778999999999999</v>
      </c>
      <c r="Q37" s="15"/>
      <c r="R37" s="15">
        <f t="shared" si="2"/>
        <v>0</v>
      </c>
      <c r="S37" s="15">
        <f t="shared" si="3"/>
        <v>0</v>
      </c>
      <c r="T37" s="15">
        <f t="shared" si="4"/>
        <v>0</v>
      </c>
      <c r="U37" s="15">
        <f t="shared" si="5"/>
        <v>0</v>
      </c>
      <c r="V37" s="17">
        <f t="shared" si="6"/>
        <v>0</v>
      </c>
    </row>
    <row r="38" spans="1:22" ht="13.5" x14ac:dyDescent="0.35">
      <c r="A38" s="14">
        <v>123149</v>
      </c>
      <c r="B38" s="15" t="s">
        <v>316</v>
      </c>
      <c r="C38" s="15">
        <v>13.8</v>
      </c>
      <c r="D38" s="15">
        <v>101</v>
      </c>
      <c r="E38" s="15">
        <v>1804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-0.24410000000000001</v>
      </c>
      <c r="M38" s="15">
        <v>-0.25159999999999999</v>
      </c>
      <c r="N38" s="15">
        <v>-0.23771</v>
      </c>
      <c r="O38" s="15">
        <v>-0.23771</v>
      </c>
      <c r="P38" s="15">
        <v>-0.23798</v>
      </c>
      <c r="Q38" s="15"/>
      <c r="R38" s="15">
        <f t="shared" si="2"/>
        <v>0</v>
      </c>
      <c r="S38" s="15">
        <f t="shared" si="3"/>
        <v>0</v>
      </c>
      <c r="T38" s="15">
        <f t="shared" si="4"/>
        <v>0</v>
      </c>
      <c r="U38" s="15">
        <f t="shared" si="5"/>
        <v>0</v>
      </c>
      <c r="V38" s="17">
        <f t="shared" si="6"/>
        <v>0</v>
      </c>
    </row>
    <row r="39" spans="1:22" ht="13.5" x14ac:dyDescent="0.35">
      <c r="A39" s="14">
        <v>123147</v>
      </c>
      <c r="B39" s="15" t="s">
        <v>321</v>
      </c>
      <c r="C39" s="15">
        <v>4.16</v>
      </c>
      <c r="D39" s="15">
        <v>101</v>
      </c>
      <c r="E39" s="15">
        <v>1804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-0.20077</v>
      </c>
      <c r="M39" s="15">
        <v>-0.20760000000000001</v>
      </c>
      <c r="N39" s="15">
        <v>-0.19525000000000001</v>
      </c>
      <c r="O39" s="15">
        <v>-0.19525000000000001</v>
      </c>
      <c r="P39" s="15">
        <v>-0.19550999999999999</v>
      </c>
      <c r="Q39" s="15"/>
      <c r="R39" s="15">
        <f t="shared" si="2"/>
        <v>0</v>
      </c>
      <c r="S39" s="15">
        <f t="shared" si="3"/>
        <v>0</v>
      </c>
      <c r="T39" s="15">
        <f t="shared" si="4"/>
        <v>0</v>
      </c>
      <c r="U39" s="15">
        <f t="shared" si="5"/>
        <v>0</v>
      </c>
      <c r="V39" s="17">
        <f t="shared" si="6"/>
        <v>0</v>
      </c>
    </row>
    <row r="40" spans="1:22" ht="13.5" x14ac:dyDescent="0.35">
      <c r="A40" s="14">
        <v>993146</v>
      </c>
      <c r="B40" s="15" t="s">
        <v>322</v>
      </c>
      <c r="C40" s="15">
        <v>13.8</v>
      </c>
      <c r="D40" s="15">
        <v>101</v>
      </c>
      <c r="E40" s="15">
        <v>1802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-0.20077</v>
      </c>
      <c r="M40" s="15">
        <v>-0.20760000000000001</v>
      </c>
      <c r="N40" s="15">
        <v>-0.19525000000000001</v>
      </c>
      <c r="O40" s="15">
        <v>-0.19525000000000001</v>
      </c>
      <c r="P40" s="15">
        <v>-0.19550999999999999</v>
      </c>
      <c r="Q40" s="15"/>
      <c r="R40" s="15">
        <f t="shared" si="2"/>
        <v>0</v>
      </c>
      <c r="S40" s="15">
        <f t="shared" si="3"/>
        <v>0</v>
      </c>
      <c r="T40" s="15">
        <f t="shared" si="4"/>
        <v>0</v>
      </c>
      <c r="U40" s="15">
        <f t="shared" si="5"/>
        <v>0</v>
      </c>
      <c r="V40" s="17">
        <f t="shared" si="6"/>
        <v>0</v>
      </c>
    </row>
    <row r="41" spans="1:22" ht="13.5" x14ac:dyDescent="0.35">
      <c r="A41" s="14">
        <v>122448</v>
      </c>
      <c r="B41" s="15" t="s">
        <v>286</v>
      </c>
      <c r="C41" s="15">
        <v>13.8</v>
      </c>
      <c r="D41" s="15">
        <v>101</v>
      </c>
      <c r="E41" s="15">
        <v>1733</v>
      </c>
      <c r="F41" s="15">
        <v>0</v>
      </c>
      <c r="G41" s="15">
        <v>0</v>
      </c>
      <c r="H41" s="15">
        <v>0</v>
      </c>
      <c r="I41" s="16">
        <v>0</v>
      </c>
      <c r="J41" s="15">
        <f t="shared" si="0"/>
        <v>0</v>
      </c>
      <c r="K41" s="15">
        <f t="shared" si="1"/>
        <v>0</v>
      </c>
      <c r="L41" s="15">
        <v>-0.17413000000000001</v>
      </c>
      <c r="M41" s="15">
        <v>-0.11806</v>
      </c>
      <c r="N41" s="15">
        <v>-0.11463</v>
      </c>
      <c r="O41" s="15">
        <v>-0.11463</v>
      </c>
      <c r="P41" s="15">
        <v>-0.11877</v>
      </c>
      <c r="Q41" s="15"/>
      <c r="R41" s="15">
        <f t="shared" si="2"/>
        <v>0</v>
      </c>
      <c r="S41" s="15">
        <f t="shared" si="3"/>
        <v>0</v>
      </c>
      <c r="T41" s="15">
        <f t="shared" si="4"/>
        <v>0</v>
      </c>
      <c r="U41" s="15">
        <f t="shared" si="5"/>
        <v>0</v>
      </c>
      <c r="V41" s="17">
        <f t="shared" si="6"/>
        <v>0</v>
      </c>
    </row>
    <row r="42" spans="1:22" ht="13.5" x14ac:dyDescent="0.35">
      <c r="A42" s="14">
        <v>122449</v>
      </c>
      <c r="B42" s="15" t="s">
        <v>287</v>
      </c>
      <c r="C42" s="15">
        <v>13.8</v>
      </c>
      <c r="D42" s="15">
        <v>101</v>
      </c>
      <c r="E42" s="15">
        <v>1733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-0.17413000000000001</v>
      </c>
      <c r="M42" s="15">
        <v>-0.11806</v>
      </c>
      <c r="N42" s="15">
        <v>-0.11463</v>
      </c>
      <c r="O42" s="15">
        <v>-0.11463</v>
      </c>
      <c r="P42" s="15">
        <v>-0.11877</v>
      </c>
      <c r="Q42" s="15"/>
      <c r="R42" s="15">
        <f t="shared" si="2"/>
        <v>0</v>
      </c>
      <c r="S42" s="15">
        <f t="shared" si="3"/>
        <v>0</v>
      </c>
      <c r="T42" s="15">
        <f t="shared" si="4"/>
        <v>0</v>
      </c>
      <c r="U42" s="15">
        <f t="shared" si="5"/>
        <v>0</v>
      </c>
      <c r="V42" s="17">
        <f t="shared" si="6"/>
        <v>0</v>
      </c>
    </row>
    <row r="43" spans="1:22" ht="13.5" x14ac:dyDescent="0.35">
      <c r="A43" s="14">
        <v>122450</v>
      </c>
      <c r="B43" s="15" t="s">
        <v>288</v>
      </c>
      <c r="C43" s="15">
        <v>13.8</v>
      </c>
      <c r="D43" s="15">
        <v>101</v>
      </c>
      <c r="E43" s="15">
        <v>1733</v>
      </c>
      <c r="F43" s="15">
        <v>0</v>
      </c>
      <c r="G43" s="15">
        <v>0</v>
      </c>
      <c r="H43" s="15">
        <v>0</v>
      </c>
      <c r="I43" s="16">
        <v>0</v>
      </c>
      <c r="J43" s="15">
        <f t="shared" si="0"/>
        <v>0</v>
      </c>
      <c r="K43" s="15">
        <f t="shared" si="1"/>
        <v>0</v>
      </c>
      <c r="L43" s="15">
        <v>-0.17413000000000001</v>
      </c>
      <c r="M43" s="15">
        <v>-0.11806</v>
      </c>
      <c r="N43" s="15">
        <v>-0.11463</v>
      </c>
      <c r="O43" s="15">
        <v>-0.11463</v>
      </c>
      <c r="P43" s="15">
        <v>-0.11877</v>
      </c>
      <c r="Q43" s="15"/>
      <c r="R43" s="15">
        <f t="shared" si="2"/>
        <v>0</v>
      </c>
      <c r="S43" s="15">
        <f t="shared" si="3"/>
        <v>0</v>
      </c>
      <c r="T43" s="15">
        <f t="shared" si="4"/>
        <v>0</v>
      </c>
      <c r="U43" s="15">
        <f t="shared" si="5"/>
        <v>0</v>
      </c>
      <c r="V43" s="17">
        <f t="shared" si="6"/>
        <v>0</v>
      </c>
    </row>
    <row r="44" spans="1:22" ht="13.5" x14ac:dyDescent="0.35">
      <c r="A44" s="14">
        <v>122451</v>
      </c>
      <c r="B44" s="15" t="s">
        <v>289</v>
      </c>
      <c r="C44" s="15">
        <v>13.8</v>
      </c>
      <c r="D44" s="15">
        <v>101</v>
      </c>
      <c r="E44" s="15">
        <v>1733</v>
      </c>
      <c r="F44" s="15">
        <v>0</v>
      </c>
      <c r="G44" s="15">
        <v>0</v>
      </c>
      <c r="H44" s="15">
        <v>0</v>
      </c>
      <c r="I44" s="16">
        <v>0</v>
      </c>
      <c r="J44" s="15">
        <f t="shared" si="0"/>
        <v>0</v>
      </c>
      <c r="K44" s="15">
        <f t="shared" si="1"/>
        <v>0</v>
      </c>
      <c r="L44" s="15">
        <v>-0.17413000000000001</v>
      </c>
      <c r="M44" s="15">
        <v>-0.11806</v>
      </c>
      <c r="N44" s="15">
        <v>-0.11463</v>
      </c>
      <c r="O44" s="15">
        <v>-0.11463</v>
      </c>
      <c r="P44" s="15">
        <v>-0.11877</v>
      </c>
      <c r="Q44" s="15"/>
      <c r="R44" s="15">
        <f t="shared" si="2"/>
        <v>0</v>
      </c>
      <c r="S44" s="15">
        <f t="shared" si="3"/>
        <v>0</v>
      </c>
      <c r="T44" s="15">
        <f t="shared" si="4"/>
        <v>0</v>
      </c>
      <c r="U44" s="15">
        <f t="shared" si="5"/>
        <v>0</v>
      </c>
      <c r="V44" s="17">
        <f t="shared" si="6"/>
        <v>0</v>
      </c>
    </row>
    <row r="45" spans="1:22" ht="13.5" x14ac:dyDescent="0.35">
      <c r="A45" s="14">
        <v>122452</v>
      </c>
      <c r="B45" s="15" t="s">
        <v>290</v>
      </c>
      <c r="C45" s="15">
        <v>13.8</v>
      </c>
      <c r="D45" s="15">
        <v>101</v>
      </c>
      <c r="E45" s="15">
        <v>1733</v>
      </c>
      <c r="F45" s="15">
        <v>0</v>
      </c>
      <c r="G45" s="15">
        <v>0</v>
      </c>
      <c r="H45" s="15">
        <v>0</v>
      </c>
      <c r="I45" s="16">
        <v>0</v>
      </c>
      <c r="J45" s="15">
        <f t="shared" si="0"/>
        <v>0</v>
      </c>
      <c r="K45" s="15">
        <f t="shared" si="1"/>
        <v>0</v>
      </c>
      <c r="L45" s="15">
        <v>-0.17413000000000001</v>
      </c>
      <c r="M45" s="15">
        <v>-0.11806</v>
      </c>
      <c r="N45" s="15">
        <v>-0.11463</v>
      </c>
      <c r="O45" s="15">
        <v>-0.11463</v>
      </c>
      <c r="P45" s="15">
        <v>-0.11877</v>
      </c>
      <c r="Q45" s="15"/>
      <c r="R45" s="15">
        <f t="shared" si="2"/>
        <v>0</v>
      </c>
      <c r="S45" s="15">
        <f t="shared" si="3"/>
        <v>0</v>
      </c>
      <c r="T45" s="15">
        <f t="shared" si="4"/>
        <v>0</v>
      </c>
      <c r="U45" s="15">
        <f t="shared" si="5"/>
        <v>0</v>
      </c>
      <c r="V45" s="17">
        <f t="shared" si="6"/>
        <v>0</v>
      </c>
    </row>
    <row r="46" spans="1:22" ht="13.5" x14ac:dyDescent="0.35">
      <c r="A46" s="14">
        <v>122453</v>
      </c>
      <c r="B46" s="15" t="s">
        <v>291</v>
      </c>
      <c r="C46" s="15">
        <v>13.8</v>
      </c>
      <c r="D46" s="15">
        <v>101</v>
      </c>
      <c r="E46" s="15">
        <v>1733</v>
      </c>
      <c r="F46" s="15">
        <v>0</v>
      </c>
      <c r="G46" s="15">
        <v>0</v>
      </c>
      <c r="H46" s="15">
        <v>0</v>
      </c>
      <c r="I46" s="16">
        <v>0</v>
      </c>
      <c r="J46" s="15">
        <f t="shared" si="0"/>
        <v>0</v>
      </c>
      <c r="K46" s="15">
        <f t="shared" si="1"/>
        <v>0</v>
      </c>
      <c r="L46" s="15">
        <v>-0.17413000000000001</v>
      </c>
      <c r="M46" s="15">
        <v>-0.11806</v>
      </c>
      <c r="N46" s="15">
        <v>-0.11463</v>
      </c>
      <c r="O46" s="15">
        <v>-0.11463</v>
      </c>
      <c r="P46" s="15">
        <v>-0.11877</v>
      </c>
      <c r="Q46" s="15"/>
      <c r="R46" s="15">
        <f t="shared" si="2"/>
        <v>0</v>
      </c>
      <c r="S46" s="15">
        <f t="shared" si="3"/>
        <v>0</v>
      </c>
      <c r="T46" s="15">
        <f t="shared" si="4"/>
        <v>0</v>
      </c>
      <c r="U46" s="15">
        <f t="shared" si="5"/>
        <v>0</v>
      </c>
      <c r="V46" s="17">
        <f t="shared" si="6"/>
        <v>0</v>
      </c>
    </row>
    <row r="47" spans="1:22" ht="13.5" x14ac:dyDescent="0.35">
      <c r="A47" s="14">
        <v>122454</v>
      </c>
      <c r="B47" s="15" t="s">
        <v>292</v>
      </c>
      <c r="C47" s="15">
        <v>13.8</v>
      </c>
      <c r="D47" s="15">
        <v>101</v>
      </c>
      <c r="E47" s="15">
        <v>1733</v>
      </c>
      <c r="F47" s="15">
        <v>0</v>
      </c>
      <c r="G47" s="15">
        <v>0</v>
      </c>
      <c r="H47" s="15">
        <v>0</v>
      </c>
      <c r="I47" s="16">
        <v>0</v>
      </c>
      <c r="J47" s="15">
        <f t="shared" si="0"/>
        <v>0</v>
      </c>
      <c r="K47" s="15">
        <f t="shared" si="1"/>
        <v>0</v>
      </c>
      <c r="L47" s="15">
        <v>-0.17413000000000001</v>
      </c>
      <c r="M47" s="15">
        <v>-0.11806</v>
      </c>
      <c r="N47" s="15">
        <v>-0.11463</v>
      </c>
      <c r="O47" s="15">
        <v>-0.11463</v>
      </c>
      <c r="P47" s="15">
        <v>-0.11877</v>
      </c>
      <c r="Q47" s="15"/>
      <c r="R47" s="15">
        <f t="shared" si="2"/>
        <v>0</v>
      </c>
      <c r="S47" s="15">
        <f t="shared" si="3"/>
        <v>0</v>
      </c>
      <c r="T47" s="15">
        <f t="shared" si="4"/>
        <v>0</v>
      </c>
      <c r="U47" s="15">
        <f t="shared" si="5"/>
        <v>0</v>
      </c>
      <c r="V47" s="17">
        <f t="shared" si="6"/>
        <v>0</v>
      </c>
    </row>
    <row r="48" spans="1:22" ht="13.5" x14ac:dyDescent="0.35">
      <c r="A48" s="14">
        <v>122542</v>
      </c>
      <c r="B48" s="15" t="s">
        <v>293</v>
      </c>
      <c r="C48" s="15">
        <v>13.8</v>
      </c>
      <c r="D48" s="15">
        <v>101</v>
      </c>
      <c r="E48" s="15">
        <v>1733</v>
      </c>
      <c r="F48" s="15">
        <v>0</v>
      </c>
      <c r="G48" s="15">
        <v>0</v>
      </c>
      <c r="H48" s="15">
        <v>0</v>
      </c>
      <c r="I48" s="16">
        <v>0</v>
      </c>
      <c r="J48" s="15">
        <f t="shared" si="0"/>
        <v>0</v>
      </c>
      <c r="K48" s="15">
        <f t="shared" si="1"/>
        <v>0</v>
      </c>
      <c r="L48" s="15">
        <v>-0.17413000000000001</v>
      </c>
      <c r="M48" s="15">
        <v>-0.11806</v>
      </c>
      <c r="N48" s="15">
        <v>-0.11463</v>
      </c>
      <c r="O48" s="15">
        <v>-0.11463</v>
      </c>
      <c r="P48" s="15">
        <v>-0.11877</v>
      </c>
      <c r="Q48" s="15"/>
      <c r="R48" s="15">
        <f t="shared" si="2"/>
        <v>0</v>
      </c>
      <c r="S48" s="15">
        <f t="shared" si="3"/>
        <v>0</v>
      </c>
      <c r="T48" s="15">
        <f t="shared" si="4"/>
        <v>0</v>
      </c>
      <c r="U48" s="15">
        <f t="shared" si="5"/>
        <v>0</v>
      </c>
      <c r="V48" s="17">
        <f t="shared" si="6"/>
        <v>0</v>
      </c>
    </row>
    <row r="49" spans="1:22" ht="13.5" x14ac:dyDescent="0.35">
      <c r="A49" s="14">
        <v>990740</v>
      </c>
      <c r="B49" s="15" t="s">
        <v>294</v>
      </c>
      <c r="C49" s="15">
        <v>115</v>
      </c>
      <c r="D49" s="15">
        <v>101</v>
      </c>
      <c r="E49" s="15">
        <v>1730</v>
      </c>
      <c r="F49" s="15">
        <v>0</v>
      </c>
      <c r="G49" s="15">
        <v>0</v>
      </c>
      <c r="H49" s="15">
        <v>0</v>
      </c>
      <c r="I49" s="16">
        <v>0</v>
      </c>
      <c r="J49" s="15">
        <f t="shared" si="0"/>
        <v>0</v>
      </c>
      <c r="K49" s="15">
        <f t="shared" si="1"/>
        <v>0</v>
      </c>
      <c r="L49" s="15">
        <v>-0.17413000000000001</v>
      </c>
      <c r="M49" s="15">
        <v>-0.11806</v>
      </c>
      <c r="N49" s="15">
        <v>-0.11463</v>
      </c>
      <c r="O49" s="15">
        <v>-0.11463</v>
      </c>
      <c r="P49" s="15">
        <v>-0.11877</v>
      </c>
      <c r="Q49" s="15"/>
      <c r="R49" s="15">
        <f t="shared" si="2"/>
        <v>0</v>
      </c>
      <c r="S49" s="15">
        <f t="shared" si="3"/>
        <v>0</v>
      </c>
      <c r="T49" s="15">
        <f t="shared" si="4"/>
        <v>0</v>
      </c>
      <c r="U49" s="15">
        <f t="shared" si="5"/>
        <v>0</v>
      </c>
      <c r="V49" s="17">
        <f t="shared" si="6"/>
        <v>0</v>
      </c>
    </row>
    <row r="50" spans="1:22" ht="13.5" x14ac:dyDescent="0.35">
      <c r="A50" s="14">
        <v>123128</v>
      </c>
      <c r="B50" s="15" t="s">
        <v>284</v>
      </c>
      <c r="C50" s="15">
        <v>13.8</v>
      </c>
      <c r="D50" s="15">
        <v>101</v>
      </c>
      <c r="E50" s="15">
        <v>1804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-0.15942999999999999</v>
      </c>
      <c r="M50" s="15">
        <v>-0.15279999999999999</v>
      </c>
      <c r="N50" s="15">
        <v>-0.14423</v>
      </c>
      <c r="O50" s="15">
        <v>-0.14423</v>
      </c>
      <c r="P50" s="15">
        <v>-0.14416000000000001</v>
      </c>
      <c r="Q50" s="15"/>
      <c r="R50" s="15">
        <f t="shared" si="2"/>
        <v>0</v>
      </c>
      <c r="S50" s="15">
        <f t="shared" si="3"/>
        <v>0</v>
      </c>
      <c r="T50" s="15">
        <f t="shared" si="4"/>
        <v>0</v>
      </c>
      <c r="U50" s="15">
        <f t="shared" si="5"/>
        <v>0</v>
      </c>
      <c r="V50" s="17">
        <f t="shared" si="6"/>
        <v>0</v>
      </c>
    </row>
    <row r="51" spans="1:22" ht="13.5" x14ac:dyDescent="0.35">
      <c r="A51" s="14">
        <v>123129</v>
      </c>
      <c r="B51" s="15" t="s">
        <v>285</v>
      </c>
      <c r="C51" s="15">
        <v>13.8</v>
      </c>
      <c r="D51" s="15">
        <v>101</v>
      </c>
      <c r="E51" s="15">
        <v>1804</v>
      </c>
      <c r="F51" s="15">
        <v>0</v>
      </c>
      <c r="G51" s="15">
        <v>0</v>
      </c>
      <c r="H51" s="15">
        <v>0</v>
      </c>
      <c r="I51" s="16">
        <v>0</v>
      </c>
      <c r="J51" s="15">
        <f t="shared" si="0"/>
        <v>0</v>
      </c>
      <c r="K51" s="15">
        <f t="shared" si="1"/>
        <v>0</v>
      </c>
      <c r="L51" s="15">
        <v>-0.15942999999999999</v>
      </c>
      <c r="M51" s="15">
        <v>-0.15279999999999999</v>
      </c>
      <c r="N51" s="15">
        <v>-0.14423</v>
      </c>
      <c r="O51" s="15">
        <v>-0.14423</v>
      </c>
      <c r="P51" s="15">
        <v>-0.14416000000000001</v>
      </c>
      <c r="Q51" s="15"/>
      <c r="R51" s="15">
        <f t="shared" si="2"/>
        <v>0</v>
      </c>
      <c r="S51" s="15">
        <f t="shared" si="3"/>
        <v>0</v>
      </c>
      <c r="T51" s="15">
        <f t="shared" si="4"/>
        <v>0</v>
      </c>
      <c r="U51" s="15">
        <f t="shared" si="5"/>
        <v>0</v>
      </c>
      <c r="V51" s="17">
        <f t="shared" si="6"/>
        <v>0</v>
      </c>
    </row>
    <row r="52" spans="1:22" ht="13.5" x14ac:dyDescent="0.35">
      <c r="A52" s="14">
        <v>123653</v>
      </c>
      <c r="B52" s="15" t="s">
        <v>280</v>
      </c>
      <c r="C52" s="15">
        <v>22</v>
      </c>
      <c r="D52" s="15">
        <v>101</v>
      </c>
      <c r="E52" s="15">
        <v>1823</v>
      </c>
      <c r="F52" s="15">
        <v>0</v>
      </c>
      <c r="G52" s="15">
        <v>0</v>
      </c>
      <c r="H52" s="15">
        <v>0</v>
      </c>
      <c r="I52" s="16">
        <v>0</v>
      </c>
      <c r="J52" s="15">
        <f t="shared" si="0"/>
        <v>0</v>
      </c>
      <c r="K52" s="15">
        <f t="shared" si="1"/>
        <v>0</v>
      </c>
      <c r="L52" s="15">
        <v>-0.1409</v>
      </c>
      <c r="M52" s="15">
        <v>-0.13378000000000001</v>
      </c>
      <c r="N52" s="15">
        <v>-0.12661</v>
      </c>
      <c r="O52" s="15">
        <v>-0.12661</v>
      </c>
      <c r="P52" s="15">
        <v>-0.12620999999999999</v>
      </c>
      <c r="Q52" s="15"/>
      <c r="R52" s="15">
        <f t="shared" si="2"/>
        <v>0</v>
      </c>
      <c r="S52" s="15">
        <f t="shared" si="3"/>
        <v>0</v>
      </c>
      <c r="T52" s="15">
        <f t="shared" si="4"/>
        <v>0</v>
      </c>
      <c r="U52" s="15">
        <f t="shared" si="5"/>
        <v>0</v>
      </c>
      <c r="V52" s="17">
        <f t="shared" si="6"/>
        <v>0</v>
      </c>
    </row>
    <row r="53" spans="1:22" ht="13.5" x14ac:dyDescent="0.35">
      <c r="A53" s="14">
        <v>123655</v>
      </c>
      <c r="B53" s="15" t="s">
        <v>281</v>
      </c>
      <c r="C53" s="15">
        <v>13.8</v>
      </c>
      <c r="D53" s="15">
        <v>101</v>
      </c>
      <c r="E53" s="15">
        <v>1823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-0.1409</v>
      </c>
      <c r="M53" s="15">
        <v>-0.13378000000000001</v>
      </c>
      <c r="N53" s="15">
        <v>-0.12661</v>
      </c>
      <c r="O53" s="15">
        <v>-0.12661</v>
      </c>
      <c r="P53" s="15">
        <v>-0.12620999999999999</v>
      </c>
      <c r="Q53" s="15"/>
      <c r="R53" s="15">
        <f t="shared" si="2"/>
        <v>0</v>
      </c>
      <c r="S53" s="15">
        <f t="shared" si="3"/>
        <v>0</v>
      </c>
      <c r="T53" s="15">
        <f t="shared" si="4"/>
        <v>0</v>
      </c>
      <c r="U53" s="15">
        <f t="shared" si="5"/>
        <v>0</v>
      </c>
      <c r="V53" s="17">
        <f t="shared" si="6"/>
        <v>0</v>
      </c>
    </row>
    <row r="54" spans="1:22" ht="13.5" x14ac:dyDescent="0.35">
      <c r="A54" s="14">
        <v>123656</v>
      </c>
      <c r="B54" s="15" t="s">
        <v>282</v>
      </c>
      <c r="C54" s="15">
        <v>13.8</v>
      </c>
      <c r="D54" s="15">
        <v>101</v>
      </c>
      <c r="E54" s="15">
        <v>1823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-0.1409</v>
      </c>
      <c r="M54" s="15">
        <v>-0.13378000000000001</v>
      </c>
      <c r="N54" s="15">
        <v>-0.12661</v>
      </c>
      <c r="O54" s="15">
        <v>-0.12661</v>
      </c>
      <c r="P54" s="15">
        <v>-0.12620999999999999</v>
      </c>
      <c r="Q54" s="15"/>
      <c r="R54" s="15">
        <f t="shared" si="2"/>
        <v>0</v>
      </c>
      <c r="S54" s="15">
        <f t="shared" si="3"/>
        <v>0</v>
      </c>
      <c r="T54" s="15">
        <f t="shared" si="4"/>
        <v>0</v>
      </c>
      <c r="U54" s="15">
        <f t="shared" si="5"/>
        <v>0</v>
      </c>
      <c r="V54" s="17">
        <f t="shared" si="6"/>
        <v>0</v>
      </c>
    </row>
    <row r="55" spans="1:22" ht="13.5" x14ac:dyDescent="0.35">
      <c r="A55" s="14">
        <v>122417</v>
      </c>
      <c r="B55" s="15" t="s">
        <v>278</v>
      </c>
      <c r="C55" s="15">
        <v>13.8</v>
      </c>
      <c r="D55" s="15">
        <v>101</v>
      </c>
      <c r="E55" s="15">
        <v>1734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-0.12744</v>
      </c>
      <c r="M55" s="15">
        <v>-0.10866000000000001</v>
      </c>
      <c r="N55" s="15">
        <v>-0.1041</v>
      </c>
      <c r="O55" s="15">
        <v>-0.1041</v>
      </c>
      <c r="P55" s="15">
        <v>-9.7089999999999996E-2</v>
      </c>
      <c r="Q55" s="15"/>
      <c r="R55" s="15">
        <f t="shared" si="2"/>
        <v>0</v>
      </c>
      <c r="S55" s="15">
        <f t="shared" si="3"/>
        <v>0</v>
      </c>
      <c r="T55" s="15">
        <f t="shared" si="4"/>
        <v>0</v>
      </c>
      <c r="U55" s="15">
        <f t="shared" si="5"/>
        <v>0</v>
      </c>
      <c r="V55" s="17">
        <f t="shared" si="6"/>
        <v>0</v>
      </c>
    </row>
    <row r="56" spans="1:22" ht="13.5" x14ac:dyDescent="0.35">
      <c r="A56" s="14">
        <v>123635</v>
      </c>
      <c r="B56" s="15" t="s">
        <v>277</v>
      </c>
      <c r="C56" s="15">
        <v>192</v>
      </c>
      <c r="D56" s="15">
        <v>101</v>
      </c>
      <c r="E56" s="15">
        <v>1830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-9.0039999999999995E-2</v>
      </c>
      <c r="M56" s="15">
        <v>-8.5000000000000006E-2</v>
      </c>
      <c r="N56" s="15">
        <v>-8.1070000000000003E-2</v>
      </c>
      <c r="O56" s="15">
        <v>-8.1070000000000003E-2</v>
      </c>
      <c r="P56" s="15">
        <v>-8.0799999999999997E-2</v>
      </c>
      <c r="Q56" s="15"/>
      <c r="R56" s="15">
        <f t="shared" si="2"/>
        <v>0</v>
      </c>
      <c r="S56" s="15">
        <f t="shared" si="3"/>
        <v>0</v>
      </c>
      <c r="T56" s="15">
        <f t="shared" si="4"/>
        <v>0</v>
      </c>
      <c r="U56" s="15">
        <f t="shared" si="5"/>
        <v>0</v>
      </c>
      <c r="V56" s="17">
        <f t="shared" si="6"/>
        <v>0</v>
      </c>
    </row>
    <row r="57" spans="1:22" ht="13.5" x14ac:dyDescent="0.35">
      <c r="A57" s="14">
        <v>122625</v>
      </c>
      <c r="B57" s="15" t="s">
        <v>333</v>
      </c>
      <c r="C57" s="15">
        <v>6.6</v>
      </c>
      <c r="D57" s="15">
        <v>101</v>
      </c>
      <c r="E57" s="15">
        <v>1733</v>
      </c>
      <c r="F57" s="15">
        <v>21.67</v>
      </c>
      <c r="G57" s="15">
        <v>0</v>
      </c>
      <c r="H57" s="15">
        <v>21.67</v>
      </c>
      <c r="I57" s="16">
        <v>21.67</v>
      </c>
      <c r="J57" s="15">
        <f t="shared" si="0"/>
        <v>0</v>
      </c>
      <c r="K57" s="15">
        <f t="shared" si="1"/>
        <v>0</v>
      </c>
      <c r="L57" s="15">
        <v>-8.6819999999999994E-2</v>
      </c>
      <c r="M57" s="15">
        <v>-9.2299999999999993E-2</v>
      </c>
      <c r="N57" s="15">
        <v>-8.3000000000000004E-2</v>
      </c>
      <c r="O57" s="15">
        <v>-8.3000000000000004E-2</v>
      </c>
      <c r="P57" s="15">
        <v>-8.3229999999999998E-2</v>
      </c>
      <c r="Q57" s="15"/>
      <c r="R57" s="15">
        <f t="shared" si="2"/>
        <v>0</v>
      </c>
      <c r="S57" s="15">
        <f t="shared" si="3"/>
        <v>0</v>
      </c>
      <c r="T57" s="15">
        <f t="shared" si="4"/>
        <v>0</v>
      </c>
      <c r="U57" s="15">
        <f t="shared" si="5"/>
        <v>0</v>
      </c>
      <c r="V57" s="17">
        <f t="shared" si="6"/>
        <v>0</v>
      </c>
    </row>
    <row r="58" spans="1:22" ht="13.5" x14ac:dyDescent="0.35">
      <c r="A58" s="14">
        <v>122586</v>
      </c>
      <c r="B58" s="15" t="s">
        <v>318</v>
      </c>
      <c r="C58" s="15">
        <v>18</v>
      </c>
      <c r="D58" s="15">
        <v>101</v>
      </c>
      <c r="E58" s="15">
        <v>1733</v>
      </c>
      <c r="F58" s="15">
        <v>248.66</v>
      </c>
      <c r="G58" s="15">
        <v>0</v>
      </c>
      <c r="H58" s="15">
        <v>248.66</v>
      </c>
      <c r="I58" s="16">
        <v>248.66</v>
      </c>
      <c r="J58" s="15">
        <f t="shared" si="0"/>
        <v>0</v>
      </c>
      <c r="K58" s="15">
        <f t="shared" si="1"/>
        <v>0</v>
      </c>
      <c r="L58" s="15">
        <v>-6.4000000000000001E-2</v>
      </c>
      <c r="M58" s="15">
        <v>-6.8029999999999993E-2</v>
      </c>
      <c r="N58" s="15">
        <v>-6.2170000000000003E-2</v>
      </c>
      <c r="O58" s="15">
        <v>-6.2170000000000003E-2</v>
      </c>
      <c r="P58" s="15">
        <v>-6.2379999999999998E-2</v>
      </c>
      <c r="Q58" s="15"/>
      <c r="R58" s="15">
        <f t="shared" si="2"/>
        <v>0</v>
      </c>
      <c r="S58" s="15">
        <f t="shared" si="3"/>
        <v>0</v>
      </c>
      <c r="T58" s="15">
        <f t="shared" si="4"/>
        <v>0</v>
      </c>
      <c r="U58" s="15">
        <f t="shared" si="5"/>
        <v>0</v>
      </c>
      <c r="V58" s="17">
        <f t="shared" si="6"/>
        <v>0</v>
      </c>
    </row>
    <row r="59" spans="1:22" ht="13.5" x14ac:dyDescent="0.35">
      <c r="A59" s="14">
        <v>122587</v>
      </c>
      <c r="B59" s="15" t="s">
        <v>319</v>
      </c>
      <c r="C59" s="15">
        <v>18</v>
      </c>
      <c r="D59" s="15">
        <v>101</v>
      </c>
      <c r="E59" s="15">
        <v>1733</v>
      </c>
      <c r="F59" s="15">
        <v>250.92</v>
      </c>
      <c r="G59" s="15">
        <v>0</v>
      </c>
      <c r="H59" s="15">
        <v>250.92</v>
      </c>
      <c r="I59" s="16">
        <v>250.92</v>
      </c>
      <c r="J59" s="15">
        <f t="shared" si="0"/>
        <v>0</v>
      </c>
      <c r="K59" s="15">
        <f t="shared" si="1"/>
        <v>0</v>
      </c>
      <c r="L59" s="15">
        <v>-6.4000000000000001E-2</v>
      </c>
      <c r="M59" s="15">
        <v>-6.8029999999999993E-2</v>
      </c>
      <c r="N59" s="15">
        <v>-6.2170000000000003E-2</v>
      </c>
      <c r="O59" s="15">
        <v>-6.2170000000000003E-2</v>
      </c>
      <c r="P59" s="15">
        <v>-6.2379999999999998E-2</v>
      </c>
      <c r="Q59" s="15"/>
      <c r="R59" s="15">
        <f t="shared" si="2"/>
        <v>0</v>
      </c>
      <c r="S59" s="15">
        <f t="shared" si="3"/>
        <v>0</v>
      </c>
      <c r="T59" s="15">
        <f t="shared" si="4"/>
        <v>0</v>
      </c>
      <c r="U59" s="15">
        <f t="shared" si="5"/>
        <v>0</v>
      </c>
      <c r="V59" s="17">
        <f t="shared" si="6"/>
        <v>0</v>
      </c>
    </row>
    <row r="60" spans="1:22" ht="13.5" x14ac:dyDescent="0.35">
      <c r="A60" s="14">
        <v>122588</v>
      </c>
      <c r="B60" s="15" t="s">
        <v>320</v>
      </c>
      <c r="C60" s="15">
        <v>18</v>
      </c>
      <c r="D60" s="15">
        <v>101</v>
      </c>
      <c r="E60" s="15">
        <v>1733</v>
      </c>
      <c r="F60" s="15">
        <v>250.92</v>
      </c>
      <c r="G60" s="15">
        <v>0</v>
      </c>
      <c r="H60" s="15">
        <v>250.92</v>
      </c>
      <c r="I60" s="16">
        <v>250.92</v>
      </c>
      <c r="J60" s="15">
        <f t="shared" si="0"/>
        <v>0</v>
      </c>
      <c r="K60" s="15">
        <f t="shared" si="1"/>
        <v>0</v>
      </c>
      <c r="L60" s="15">
        <v>-6.4000000000000001E-2</v>
      </c>
      <c r="M60" s="15">
        <v>-6.8029999999999993E-2</v>
      </c>
      <c r="N60" s="15">
        <v>-6.2170000000000003E-2</v>
      </c>
      <c r="O60" s="15">
        <v>-6.2170000000000003E-2</v>
      </c>
      <c r="P60" s="15">
        <v>-6.2379999999999998E-2</v>
      </c>
      <c r="Q60" s="15"/>
      <c r="R60" s="15">
        <f t="shared" si="2"/>
        <v>0</v>
      </c>
      <c r="S60" s="15">
        <f t="shared" si="3"/>
        <v>0</v>
      </c>
      <c r="T60" s="15">
        <f t="shared" si="4"/>
        <v>0</v>
      </c>
      <c r="U60" s="15">
        <f t="shared" si="5"/>
        <v>0</v>
      </c>
      <c r="V60" s="17">
        <f t="shared" si="6"/>
        <v>0</v>
      </c>
    </row>
    <row r="61" spans="1:22" ht="13.5" x14ac:dyDescent="0.35">
      <c r="A61" s="14">
        <v>122583</v>
      </c>
      <c r="B61" s="15" t="s">
        <v>317</v>
      </c>
      <c r="C61" s="15">
        <v>13.8</v>
      </c>
      <c r="D61" s="15">
        <v>101</v>
      </c>
      <c r="E61" s="15">
        <v>1733</v>
      </c>
      <c r="F61" s="15">
        <v>97.91</v>
      </c>
      <c r="G61" s="15">
        <v>0</v>
      </c>
      <c r="H61" s="15">
        <v>97.91</v>
      </c>
      <c r="I61" s="16">
        <v>97.91</v>
      </c>
      <c r="J61" s="15">
        <f t="shared" si="0"/>
        <v>0</v>
      </c>
      <c r="K61" s="15">
        <f t="shared" si="1"/>
        <v>0</v>
      </c>
      <c r="L61" s="15">
        <v>-4.7190000000000003E-2</v>
      </c>
      <c r="M61" s="15">
        <v>-5.0770000000000003E-2</v>
      </c>
      <c r="N61" s="15">
        <v>-4.598E-2</v>
      </c>
      <c r="O61" s="15">
        <v>-4.598E-2</v>
      </c>
      <c r="P61" s="15">
        <v>-4.6190000000000002E-2</v>
      </c>
      <c r="Q61" s="15"/>
      <c r="R61" s="15">
        <f t="shared" si="2"/>
        <v>0</v>
      </c>
      <c r="S61" s="15">
        <f t="shared" si="3"/>
        <v>0</v>
      </c>
      <c r="T61" s="15">
        <f t="shared" si="4"/>
        <v>0</v>
      </c>
      <c r="U61" s="15">
        <f t="shared" si="5"/>
        <v>0</v>
      </c>
      <c r="V61" s="17">
        <f t="shared" si="6"/>
        <v>0</v>
      </c>
    </row>
    <row r="62" spans="1:22" ht="13.5" x14ac:dyDescent="0.35">
      <c r="A62" s="14">
        <v>122043</v>
      </c>
      <c r="B62" s="15" t="s">
        <v>261</v>
      </c>
      <c r="C62" s="15">
        <v>22</v>
      </c>
      <c r="D62" s="15">
        <v>101</v>
      </c>
      <c r="E62" s="15">
        <v>1713</v>
      </c>
      <c r="F62" s="15">
        <v>402</v>
      </c>
      <c r="G62" s="15">
        <v>0</v>
      </c>
      <c r="H62" s="15">
        <v>402</v>
      </c>
      <c r="I62" s="16">
        <v>402</v>
      </c>
      <c r="J62" s="15">
        <f t="shared" si="0"/>
        <v>0</v>
      </c>
      <c r="K62" s="15">
        <f t="shared" si="1"/>
        <v>0</v>
      </c>
      <c r="L62" s="15">
        <v>-1.2800000000000001E-3</v>
      </c>
      <c r="M62" s="15">
        <v>1.2E-4</v>
      </c>
      <c r="N62" s="15">
        <v>-1.6000000000000001E-3</v>
      </c>
      <c r="O62" s="15">
        <v>-1.6000000000000001E-3</v>
      </c>
      <c r="P62" s="15">
        <v>-1.57E-3</v>
      </c>
      <c r="Q62" s="15"/>
      <c r="R62" s="15">
        <f t="shared" si="2"/>
        <v>0</v>
      </c>
      <c r="S62" s="15">
        <f t="shared" si="3"/>
        <v>0</v>
      </c>
      <c r="T62" s="15">
        <f t="shared" si="4"/>
        <v>0</v>
      </c>
      <c r="U62" s="15">
        <f t="shared" si="5"/>
        <v>0</v>
      </c>
      <c r="V62" s="17">
        <f t="shared" si="6"/>
        <v>0</v>
      </c>
    </row>
    <row r="63" spans="1:22" ht="13.5" x14ac:dyDescent="0.35">
      <c r="A63" s="14">
        <v>122046</v>
      </c>
      <c r="B63" s="15" t="s">
        <v>263</v>
      </c>
      <c r="C63" s="15">
        <v>13.8</v>
      </c>
      <c r="D63" s="15">
        <v>101</v>
      </c>
      <c r="E63" s="15">
        <v>1713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-1.2800000000000001E-3</v>
      </c>
      <c r="M63" s="15">
        <v>1.2E-4</v>
      </c>
      <c r="N63" s="15">
        <v>-1.6000000000000001E-3</v>
      </c>
      <c r="O63" s="15">
        <v>-1.6000000000000001E-3</v>
      </c>
      <c r="P63" s="15">
        <v>-1.57E-3</v>
      </c>
      <c r="Q63" s="15"/>
      <c r="R63" s="15">
        <f t="shared" si="2"/>
        <v>0</v>
      </c>
      <c r="S63" s="15">
        <f t="shared" si="3"/>
        <v>0</v>
      </c>
      <c r="T63" s="15">
        <f t="shared" si="4"/>
        <v>0</v>
      </c>
      <c r="U63" s="15">
        <f t="shared" si="5"/>
        <v>0</v>
      </c>
      <c r="V63" s="17">
        <f t="shared" si="6"/>
        <v>0</v>
      </c>
    </row>
    <row r="64" spans="1:22" ht="13.5" x14ac:dyDescent="0.35">
      <c r="A64" s="14">
        <v>122047</v>
      </c>
      <c r="B64" s="15" t="s">
        <v>264</v>
      </c>
      <c r="C64" s="15">
        <v>13.8</v>
      </c>
      <c r="D64" s="15">
        <v>101</v>
      </c>
      <c r="E64" s="15">
        <v>1713</v>
      </c>
      <c r="F64" s="15">
        <v>0</v>
      </c>
      <c r="G64" s="15">
        <v>0</v>
      </c>
      <c r="H64" s="15">
        <v>0</v>
      </c>
      <c r="I64" s="16">
        <v>0</v>
      </c>
      <c r="J64" s="15">
        <f t="shared" si="0"/>
        <v>0</v>
      </c>
      <c r="K64" s="15">
        <f t="shared" si="1"/>
        <v>0</v>
      </c>
      <c r="L64" s="15">
        <v>-1.2800000000000001E-3</v>
      </c>
      <c r="M64" s="15">
        <v>1.2E-4</v>
      </c>
      <c r="N64" s="15">
        <v>-1.6000000000000001E-3</v>
      </c>
      <c r="O64" s="15">
        <v>-1.6000000000000001E-3</v>
      </c>
      <c r="P64" s="15">
        <v>-1.57E-3</v>
      </c>
      <c r="Q64" s="15"/>
      <c r="R64" s="15">
        <f t="shared" si="2"/>
        <v>0</v>
      </c>
      <c r="S64" s="15">
        <f t="shared" si="3"/>
        <v>0</v>
      </c>
      <c r="T64" s="15">
        <f t="shared" si="4"/>
        <v>0</v>
      </c>
      <c r="U64" s="15">
        <f t="shared" si="5"/>
        <v>0</v>
      </c>
      <c r="V64" s="17">
        <f t="shared" si="6"/>
        <v>0</v>
      </c>
    </row>
    <row r="65" spans="1:22" ht="13.5" x14ac:dyDescent="0.35">
      <c r="A65" s="14">
        <v>122048</v>
      </c>
      <c r="B65" s="15" t="s">
        <v>265</v>
      </c>
      <c r="C65" s="15">
        <v>13.8</v>
      </c>
      <c r="D65" s="15">
        <v>101</v>
      </c>
      <c r="E65" s="15">
        <v>1713</v>
      </c>
      <c r="F65" s="15">
        <v>0</v>
      </c>
      <c r="G65" s="15">
        <v>0</v>
      </c>
      <c r="H65" s="15">
        <v>0</v>
      </c>
      <c r="I65" s="16">
        <v>0</v>
      </c>
      <c r="J65" s="15">
        <f t="shared" si="0"/>
        <v>0</v>
      </c>
      <c r="K65" s="15">
        <f t="shared" si="1"/>
        <v>0</v>
      </c>
      <c r="L65" s="15">
        <v>-1.2800000000000001E-3</v>
      </c>
      <c r="M65" s="15">
        <v>1.2E-4</v>
      </c>
      <c r="N65" s="15">
        <v>-1.6000000000000001E-3</v>
      </c>
      <c r="O65" s="15">
        <v>-1.6000000000000001E-3</v>
      </c>
      <c r="P65" s="15">
        <v>-1.57E-3</v>
      </c>
      <c r="Q65" s="15"/>
      <c r="R65" s="15">
        <f t="shared" si="2"/>
        <v>0</v>
      </c>
      <c r="S65" s="15">
        <f t="shared" si="3"/>
        <v>0</v>
      </c>
      <c r="T65" s="15">
        <f t="shared" si="4"/>
        <v>0</v>
      </c>
      <c r="U65" s="15">
        <f t="shared" si="5"/>
        <v>0</v>
      </c>
      <c r="V65" s="17">
        <f t="shared" si="6"/>
        <v>0</v>
      </c>
    </row>
    <row r="66" spans="1:22" ht="13.5" x14ac:dyDescent="0.35">
      <c r="A66" s="14">
        <v>122049</v>
      </c>
      <c r="B66" s="15" t="s">
        <v>266</v>
      </c>
      <c r="C66" s="15">
        <v>13.8</v>
      </c>
      <c r="D66" s="15">
        <v>101</v>
      </c>
      <c r="E66" s="15">
        <v>1713</v>
      </c>
      <c r="F66" s="15">
        <v>0</v>
      </c>
      <c r="G66" s="15">
        <v>0</v>
      </c>
      <c r="H66" s="15">
        <v>0</v>
      </c>
      <c r="I66" s="16">
        <v>0</v>
      </c>
      <c r="J66" s="15">
        <f t="shared" si="0"/>
        <v>0</v>
      </c>
      <c r="K66" s="15">
        <f t="shared" si="1"/>
        <v>0</v>
      </c>
      <c r="L66" s="15">
        <v>-1.2800000000000001E-3</v>
      </c>
      <c r="M66" s="15">
        <v>1.2E-4</v>
      </c>
      <c r="N66" s="15">
        <v>-1.6000000000000001E-3</v>
      </c>
      <c r="O66" s="15">
        <v>-1.6000000000000001E-3</v>
      </c>
      <c r="P66" s="15">
        <v>-1.57E-3</v>
      </c>
      <c r="Q66" s="15"/>
      <c r="R66" s="15">
        <f t="shared" si="2"/>
        <v>0</v>
      </c>
      <c r="S66" s="15">
        <f t="shared" si="3"/>
        <v>0</v>
      </c>
      <c r="T66" s="15">
        <f t="shared" si="4"/>
        <v>0</v>
      </c>
      <c r="U66" s="15">
        <f t="shared" si="5"/>
        <v>0</v>
      </c>
      <c r="V66" s="17">
        <f t="shared" si="6"/>
        <v>0</v>
      </c>
    </row>
    <row r="67" spans="1:22" ht="13.5" x14ac:dyDescent="0.35">
      <c r="A67" s="14">
        <v>122030</v>
      </c>
      <c r="B67" s="15" t="s">
        <v>255</v>
      </c>
      <c r="C67" s="15">
        <v>16.5</v>
      </c>
      <c r="D67" s="15">
        <v>101</v>
      </c>
      <c r="E67" s="15">
        <v>1713</v>
      </c>
      <c r="F67" s="15">
        <v>180.65</v>
      </c>
      <c r="G67" s="15">
        <v>0</v>
      </c>
      <c r="H67" s="15">
        <v>180.65</v>
      </c>
      <c r="I67" s="16">
        <v>180.65</v>
      </c>
      <c r="J67" s="15">
        <f t="shared" si="0"/>
        <v>0</v>
      </c>
      <c r="K67" s="15">
        <f t="shared" si="1"/>
        <v>0</v>
      </c>
      <c r="L67" s="15">
        <v>1.32E-3</v>
      </c>
      <c r="M67" s="15">
        <v>2.64E-3</v>
      </c>
      <c r="N67" s="15">
        <v>8.4000000000000003E-4</v>
      </c>
      <c r="O67" s="15">
        <v>8.4000000000000003E-4</v>
      </c>
      <c r="P67" s="15">
        <v>8.7000000000000001E-4</v>
      </c>
      <c r="Q67" s="15"/>
      <c r="R67" s="15">
        <f t="shared" si="2"/>
        <v>0</v>
      </c>
      <c r="S67" s="15">
        <f t="shared" si="3"/>
        <v>0</v>
      </c>
      <c r="T67" s="15">
        <f t="shared" si="4"/>
        <v>0</v>
      </c>
      <c r="U67" s="15">
        <f t="shared" si="5"/>
        <v>0</v>
      </c>
      <c r="V67" s="17">
        <f t="shared" si="6"/>
        <v>0</v>
      </c>
    </row>
    <row r="68" spans="1:22" ht="13.5" x14ac:dyDescent="0.35">
      <c r="A68" s="14">
        <v>122031</v>
      </c>
      <c r="B68" s="15" t="s">
        <v>256</v>
      </c>
      <c r="C68" s="15">
        <v>16.5</v>
      </c>
      <c r="D68" s="15">
        <v>101</v>
      </c>
      <c r="E68" s="15">
        <v>1713</v>
      </c>
      <c r="F68" s="15">
        <v>180.65</v>
      </c>
      <c r="G68" s="15">
        <v>0</v>
      </c>
      <c r="H68" s="15">
        <v>180.65</v>
      </c>
      <c r="I68" s="16">
        <v>180.65</v>
      </c>
      <c r="J68" s="15">
        <f t="shared" si="0"/>
        <v>0</v>
      </c>
      <c r="K68" s="15">
        <f t="shared" si="1"/>
        <v>0</v>
      </c>
      <c r="L68" s="15">
        <v>1.32E-3</v>
      </c>
      <c r="M68" s="15">
        <v>2.64E-3</v>
      </c>
      <c r="N68" s="15">
        <v>8.4000000000000003E-4</v>
      </c>
      <c r="O68" s="15">
        <v>8.4000000000000003E-4</v>
      </c>
      <c r="P68" s="15">
        <v>8.7000000000000001E-4</v>
      </c>
      <c r="Q68" s="15"/>
      <c r="R68" s="15">
        <f t="shared" si="2"/>
        <v>0</v>
      </c>
      <c r="S68" s="15">
        <f t="shared" si="3"/>
        <v>0</v>
      </c>
      <c r="T68" s="15">
        <f t="shared" si="4"/>
        <v>0</v>
      </c>
      <c r="U68" s="15">
        <f t="shared" si="5"/>
        <v>0</v>
      </c>
      <c r="V68" s="17">
        <f t="shared" si="6"/>
        <v>0</v>
      </c>
    </row>
    <row r="69" spans="1:22" ht="13.5" x14ac:dyDescent="0.35">
      <c r="A69" s="14">
        <v>122032</v>
      </c>
      <c r="B69" s="15" t="s">
        <v>257</v>
      </c>
      <c r="C69" s="15">
        <v>18</v>
      </c>
      <c r="D69" s="15">
        <v>101</v>
      </c>
      <c r="E69" s="15">
        <v>1713</v>
      </c>
      <c r="F69" s="15">
        <v>258.7</v>
      </c>
      <c r="G69" s="15">
        <v>0</v>
      </c>
      <c r="H69" s="15">
        <v>258.7</v>
      </c>
      <c r="I69" s="16">
        <v>258.7</v>
      </c>
      <c r="J69" s="15">
        <f t="shared" si="0"/>
        <v>0</v>
      </c>
      <c r="K69" s="15">
        <f t="shared" si="1"/>
        <v>0</v>
      </c>
      <c r="L69" s="15">
        <v>1.32E-3</v>
      </c>
      <c r="M69" s="15">
        <v>2.64E-3</v>
      </c>
      <c r="N69" s="15">
        <v>8.4000000000000003E-4</v>
      </c>
      <c r="O69" s="15">
        <v>8.4000000000000003E-4</v>
      </c>
      <c r="P69" s="15">
        <v>8.7000000000000001E-4</v>
      </c>
      <c r="Q69" s="15"/>
      <c r="R69" s="15">
        <f t="shared" si="2"/>
        <v>0</v>
      </c>
      <c r="S69" s="15">
        <f t="shared" si="3"/>
        <v>0</v>
      </c>
      <c r="T69" s="15">
        <f t="shared" si="4"/>
        <v>0</v>
      </c>
      <c r="U69" s="15">
        <f t="shared" si="5"/>
        <v>0</v>
      </c>
      <c r="V69" s="17">
        <f t="shared" si="6"/>
        <v>0</v>
      </c>
    </row>
    <row r="70" spans="1:22" ht="13.5" x14ac:dyDescent="0.35">
      <c r="A70" s="14">
        <v>122041</v>
      </c>
      <c r="B70" s="15" t="s">
        <v>259</v>
      </c>
      <c r="C70" s="15">
        <v>13.8</v>
      </c>
      <c r="D70" s="15">
        <v>101</v>
      </c>
      <c r="E70" s="15">
        <v>1713</v>
      </c>
      <c r="F70" s="15">
        <v>121.29</v>
      </c>
      <c r="G70" s="15">
        <v>0</v>
      </c>
      <c r="H70" s="15">
        <v>121.29</v>
      </c>
      <c r="I70" s="16">
        <v>121.29</v>
      </c>
      <c r="J70" s="15">
        <f t="shared" si="0"/>
        <v>0</v>
      </c>
      <c r="K70" s="15">
        <f t="shared" si="1"/>
        <v>0</v>
      </c>
      <c r="L70" s="15">
        <v>2.7699999999999999E-3</v>
      </c>
      <c r="M70" s="15">
        <v>4.62E-3</v>
      </c>
      <c r="N70" s="15">
        <v>7.5000000000000002E-4</v>
      </c>
      <c r="O70" s="15">
        <v>7.5000000000000002E-4</v>
      </c>
      <c r="P70" s="15">
        <v>1.1000000000000001E-3</v>
      </c>
      <c r="Q70" s="15"/>
      <c r="R70" s="15">
        <f t="shared" si="2"/>
        <v>0</v>
      </c>
      <c r="S70" s="15">
        <f t="shared" si="3"/>
        <v>0</v>
      </c>
      <c r="T70" s="15">
        <f t="shared" si="4"/>
        <v>0</v>
      </c>
      <c r="U70" s="15">
        <f t="shared" si="5"/>
        <v>0</v>
      </c>
      <c r="V70" s="17">
        <f t="shared" si="6"/>
        <v>0</v>
      </c>
    </row>
    <row r="71" spans="1:22" ht="13.5" x14ac:dyDescent="0.35">
      <c r="A71" s="14">
        <v>122042</v>
      </c>
      <c r="B71" s="15" t="s">
        <v>260</v>
      </c>
      <c r="C71" s="15">
        <v>22</v>
      </c>
      <c r="D71" s="15">
        <v>101</v>
      </c>
      <c r="E71" s="15">
        <v>1713</v>
      </c>
      <c r="F71" s="15">
        <v>231.71</v>
      </c>
      <c r="G71" s="15">
        <v>0</v>
      </c>
      <c r="H71" s="15">
        <v>231.71</v>
      </c>
      <c r="I71" s="16">
        <v>231.71</v>
      </c>
      <c r="J71" s="15">
        <f t="shared" si="0"/>
        <v>0</v>
      </c>
      <c r="K71" s="15">
        <f t="shared" si="1"/>
        <v>0</v>
      </c>
      <c r="L71" s="15">
        <v>2.7699999999999999E-3</v>
      </c>
      <c r="M71" s="15">
        <v>4.62E-3</v>
      </c>
      <c r="N71" s="15">
        <v>7.5000000000000002E-4</v>
      </c>
      <c r="O71" s="15">
        <v>7.5000000000000002E-4</v>
      </c>
      <c r="P71" s="15">
        <v>1.1000000000000001E-3</v>
      </c>
      <c r="Q71" s="15"/>
      <c r="R71" s="15">
        <f t="shared" si="2"/>
        <v>0</v>
      </c>
      <c r="S71" s="15">
        <f t="shared" si="3"/>
        <v>0</v>
      </c>
      <c r="T71" s="15">
        <f t="shared" si="4"/>
        <v>0</v>
      </c>
      <c r="U71" s="15">
        <f t="shared" si="5"/>
        <v>0</v>
      </c>
      <c r="V71" s="17">
        <f t="shared" si="6"/>
        <v>0</v>
      </c>
    </row>
    <row r="72" spans="1:22" ht="13.5" x14ac:dyDescent="0.35">
      <c r="A72" s="14">
        <v>122044</v>
      </c>
      <c r="B72" s="15" t="s">
        <v>262</v>
      </c>
      <c r="C72" s="15">
        <v>13.2</v>
      </c>
      <c r="D72" s="15">
        <v>101</v>
      </c>
      <c r="E72" s="15">
        <v>1713</v>
      </c>
      <c r="F72" s="15">
        <v>0</v>
      </c>
      <c r="G72" s="15">
        <v>0</v>
      </c>
      <c r="H72" s="15">
        <v>0</v>
      </c>
      <c r="I72" s="16">
        <v>0</v>
      </c>
      <c r="J72" s="15">
        <f t="shared" si="0"/>
        <v>0</v>
      </c>
      <c r="K72" s="15">
        <f t="shared" si="1"/>
        <v>0</v>
      </c>
      <c r="L72" s="15">
        <v>2.7699999999999999E-3</v>
      </c>
      <c r="M72" s="15">
        <v>4.62E-3</v>
      </c>
      <c r="N72" s="15">
        <v>7.5000000000000002E-4</v>
      </c>
      <c r="O72" s="15">
        <v>7.5000000000000002E-4</v>
      </c>
      <c r="P72" s="15">
        <v>1.1000000000000001E-3</v>
      </c>
      <c r="Q72" s="15"/>
      <c r="R72" s="15">
        <f t="shared" si="2"/>
        <v>0</v>
      </c>
      <c r="S72" s="15">
        <f t="shared" si="3"/>
        <v>0</v>
      </c>
      <c r="T72" s="15">
        <f t="shared" si="4"/>
        <v>0</v>
      </c>
      <c r="U72" s="15">
        <f t="shared" si="5"/>
        <v>0</v>
      </c>
      <c r="V72" s="17">
        <f t="shared" si="6"/>
        <v>0</v>
      </c>
    </row>
    <row r="73" spans="1:22" ht="13.5" x14ac:dyDescent="0.35">
      <c r="A73" s="14">
        <v>990488</v>
      </c>
      <c r="B73" s="15" t="s">
        <v>279</v>
      </c>
      <c r="C73" s="15">
        <v>115</v>
      </c>
      <c r="D73" s="15">
        <v>101</v>
      </c>
      <c r="E73" s="15">
        <v>1670</v>
      </c>
      <c r="F73" s="15">
        <v>0</v>
      </c>
      <c r="G73" s="15">
        <v>0</v>
      </c>
      <c r="H73" s="15">
        <v>0</v>
      </c>
      <c r="I73" s="16">
        <v>0</v>
      </c>
      <c r="J73" s="15">
        <f t="shared" si="0"/>
        <v>0</v>
      </c>
      <c r="K73" s="15">
        <f t="shared" si="1"/>
        <v>0</v>
      </c>
      <c r="L73" s="15">
        <v>5.8199999999999997E-3</v>
      </c>
      <c r="M73" s="15">
        <v>6.43E-3</v>
      </c>
      <c r="N73" s="15">
        <v>-3.3500000000000001E-3</v>
      </c>
      <c r="O73" s="15">
        <v>-3.3500000000000001E-3</v>
      </c>
      <c r="P73" s="15">
        <v>-3.64E-3</v>
      </c>
      <c r="Q73" s="15"/>
      <c r="R73" s="15">
        <f t="shared" si="2"/>
        <v>0</v>
      </c>
      <c r="S73" s="15">
        <f t="shared" si="3"/>
        <v>0</v>
      </c>
      <c r="T73" s="15">
        <f t="shared" si="4"/>
        <v>0</v>
      </c>
      <c r="U73" s="15">
        <f t="shared" si="5"/>
        <v>0</v>
      </c>
      <c r="V73" s="17">
        <f t="shared" si="6"/>
        <v>0</v>
      </c>
    </row>
    <row r="74" spans="1:22" ht="13.5" x14ac:dyDescent="0.35">
      <c r="A74" s="14">
        <v>122173</v>
      </c>
      <c r="B74" s="15" t="s">
        <v>307</v>
      </c>
      <c r="C74" s="15">
        <v>13.2</v>
      </c>
      <c r="D74" s="15">
        <v>101</v>
      </c>
      <c r="E74" s="15">
        <v>1692</v>
      </c>
      <c r="F74" s="15">
        <v>0</v>
      </c>
      <c r="G74" s="15">
        <v>0</v>
      </c>
      <c r="H74" s="15">
        <v>0</v>
      </c>
      <c r="I74" s="16">
        <v>0</v>
      </c>
      <c r="J74" s="15">
        <f t="shared" si="0"/>
        <v>0</v>
      </c>
      <c r="K74" s="15">
        <f t="shared" si="1"/>
        <v>0</v>
      </c>
      <c r="L74" s="15">
        <v>7.0600000000000003E-3</v>
      </c>
      <c r="M74" s="15">
        <v>5.5399999999999998E-3</v>
      </c>
      <c r="N74" s="15">
        <v>5.6699999999999997E-3</v>
      </c>
      <c r="O74" s="15">
        <v>5.6699999999999997E-3</v>
      </c>
      <c r="P74" s="15">
        <v>5.5199999999999997E-3</v>
      </c>
      <c r="Q74" s="15"/>
      <c r="R74" s="15">
        <f t="shared" si="2"/>
        <v>0</v>
      </c>
      <c r="S74" s="15">
        <f t="shared" si="3"/>
        <v>0</v>
      </c>
      <c r="T74" s="15">
        <f t="shared" si="4"/>
        <v>0</v>
      </c>
      <c r="U74" s="15">
        <f t="shared" si="5"/>
        <v>0</v>
      </c>
      <c r="V74" s="17">
        <f t="shared" si="6"/>
        <v>0</v>
      </c>
    </row>
    <row r="75" spans="1:22" ht="13.5" x14ac:dyDescent="0.35">
      <c r="A75" s="14">
        <v>121656</v>
      </c>
      <c r="B75" s="15" t="s">
        <v>246</v>
      </c>
      <c r="C75" s="15">
        <v>24</v>
      </c>
      <c r="D75" s="15">
        <v>101</v>
      </c>
      <c r="E75" s="15">
        <v>1633</v>
      </c>
      <c r="F75" s="15">
        <v>934.5</v>
      </c>
      <c r="G75" s="15">
        <v>0</v>
      </c>
      <c r="H75" s="15">
        <v>934.5</v>
      </c>
      <c r="I75" s="16">
        <v>934.5</v>
      </c>
      <c r="J75" s="15">
        <f t="shared" si="0"/>
        <v>0</v>
      </c>
      <c r="K75" s="15">
        <f t="shared" si="1"/>
        <v>0</v>
      </c>
      <c r="L75" s="15">
        <v>1.1169999999999999E-2</v>
      </c>
      <c r="M75" s="15">
        <v>1.223E-2</v>
      </c>
      <c r="N75" s="15">
        <v>9.9699999999999997E-3</v>
      </c>
      <c r="O75" s="15">
        <v>9.9699999999999997E-3</v>
      </c>
      <c r="P75" s="15">
        <v>1.004E-2</v>
      </c>
      <c r="Q75" s="15"/>
      <c r="R75" s="15">
        <f t="shared" si="2"/>
        <v>0</v>
      </c>
      <c r="S75" s="15">
        <f t="shared" si="3"/>
        <v>0</v>
      </c>
      <c r="T75" s="15">
        <f t="shared" si="4"/>
        <v>0</v>
      </c>
      <c r="U75" s="15">
        <f t="shared" si="5"/>
        <v>0</v>
      </c>
      <c r="V75" s="17">
        <f t="shared" si="6"/>
        <v>0</v>
      </c>
    </row>
    <row r="76" spans="1:22" ht="13.5" x14ac:dyDescent="0.35">
      <c r="A76" s="14">
        <v>121657</v>
      </c>
      <c r="B76" s="15" t="s">
        <v>247</v>
      </c>
      <c r="C76" s="15">
        <v>24</v>
      </c>
      <c r="D76" s="15">
        <v>101</v>
      </c>
      <c r="E76" s="15">
        <v>1633</v>
      </c>
      <c r="F76" s="15">
        <v>1283</v>
      </c>
      <c r="G76" s="15">
        <v>0</v>
      </c>
      <c r="H76" s="15">
        <v>1283</v>
      </c>
      <c r="I76" s="16">
        <v>1283</v>
      </c>
      <c r="J76" s="15">
        <f t="shared" si="0"/>
        <v>0</v>
      </c>
      <c r="K76" s="15">
        <f t="shared" si="1"/>
        <v>0</v>
      </c>
      <c r="L76" s="15">
        <v>1.1169999999999999E-2</v>
      </c>
      <c r="M76" s="15">
        <v>1.223E-2</v>
      </c>
      <c r="N76" s="15">
        <v>9.9699999999999997E-3</v>
      </c>
      <c r="O76" s="15">
        <v>9.9699999999999997E-3</v>
      </c>
      <c r="P76" s="15">
        <v>1.004E-2</v>
      </c>
      <c r="Q76" s="15"/>
      <c r="R76" s="15">
        <f t="shared" si="2"/>
        <v>0</v>
      </c>
      <c r="S76" s="15">
        <f t="shared" si="3"/>
        <v>0</v>
      </c>
      <c r="T76" s="15">
        <f t="shared" si="4"/>
        <v>0</v>
      </c>
      <c r="U76" s="15">
        <f t="shared" si="5"/>
        <v>0</v>
      </c>
      <c r="V76" s="17">
        <f t="shared" si="6"/>
        <v>0</v>
      </c>
    </row>
    <row r="77" spans="1:22" ht="13.5" x14ac:dyDescent="0.35">
      <c r="A77" s="14">
        <v>999194</v>
      </c>
      <c r="B77" s="15" t="s">
        <v>248</v>
      </c>
      <c r="C77" s="15">
        <v>345</v>
      </c>
      <c r="D77" s="15">
        <v>101</v>
      </c>
      <c r="E77" s="15">
        <v>1630</v>
      </c>
      <c r="F77" s="15">
        <v>0</v>
      </c>
      <c r="G77" s="15">
        <v>0</v>
      </c>
      <c r="H77" s="15">
        <v>0</v>
      </c>
      <c r="I77" s="16">
        <v>0</v>
      </c>
      <c r="J77" s="15">
        <f t="shared" si="0"/>
        <v>0</v>
      </c>
      <c r="K77" s="15">
        <f t="shared" si="1"/>
        <v>0</v>
      </c>
      <c r="L77" s="15">
        <v>1.1169999999999999E-2</v>
      </c>
      <c r="M77" s="15">
        <v>1.223E-2</v>
      </c>
      <c r="N77" s="15">
        <v>9.9699999999999997E-3</v>
      </c>
      <c r="O77" s="15">
        <v>9.9699999999999997E-3</v>
      </c>
      <c r="P77" s="15">
        <v>1.004E-2</v>
      </c>
      <c r="Q77" s="15"/>
      <c r="R77" s="15">
        <f t="shared" si="2"/>
        <v>0</v>
      </c>
      <c r="S77" s="15">
        <f t="shared" si="3"/>
        <v>0</v>
      </c>
      <c r="T77" s="15">
        <f t="shared" si="4"/>
        <v>0</v>
      </c>
      <c r="U77" s="15">
        <f t="shared" si="5"/>
        <v>0</v>
      </c>
      <c r="V77" s="17">
        <f t="shared" si="6"/>
        <v>0</v>
      </c>
    </row>
    <row r="78" spans="1:22" ht="13.5" x14ac:dyDescent="0.35">
      <c r="A78" s="14">
        <v>122272</v>
      </c>
      <c r="B78" s="15" t="s">
        <v>297</v>
      </c>
      <c r="C78" s="15">
        <v>13.8</v>
      </c>
      <c r="D78" s="15">
        <v>101</v>
      </c>
      <c r="E78" s="15">
        <v>1692</v>
      </c>
      <c r="F78" s="15">
        <v>0</v>
      </c>
      <c r="G78" s="15">
        <v>0</v>
      </c>
      <c r="H78" s="15">
        <v>0</v>
      </c>
      <c r="I78" s="16">
        <v>0</v>
      </c>
      <c r="J78" s="15">
        <f t="shared" ref="J78:J141" si="7">I78-F78</f>
        <v>0</v>
      </c>
      <c r="K78" s="15">
        <f t="shared" ref="K78:K141" si="8">H78-I78</f>
        <v>0</v>
      </c>
      <c r="L78" s="15">
        <v>1.166E-2</v>
      </c>
      <c r="M78" s="15">
        <v>1.14E-2</v>
      </c>
      <c r="N78" s="15">
        <v>7.1700000000000002E-3</v>
      </c>
      <c r="O78" s="15">
        <v>7.1700000000000002E-3</v>
      </c>
      <c r="P78" s="15">
        <v>6.9800000000000001E-3</v>
      </c>
      <c r="Q78" s="15"/>
      <c r="R78" s="15">
        <f t="shared" ref="R78:R141" si="9">L78*J78</f>
        <v>0</v>
      </c>
      <c r="S78" s="15">
        <f t="shared" ref="S78:S141" si="10">M78*J78</f>
        <v>0</v>
      </c>
      <c r="T78" s="15">
        <f t="shared" ref="T78:T141" si="11">N78*J78</f>
        <v>0</v>
      </c>
      <c r="U78" s="15">
        <f t="shared" ref="U78:U141" si="12">O78*J78</f>
        <v>0</v>
      </c>
      <c r="V78" s="17">
        <f t="shared" ref="V78:V141" si="13">P78*J78</f>
        <v>0</v>
      </c>
    </row>
    <row r="79" spans="1:22" ht="13.5" x14ac:dyDescent="0.35">
      <c r="A79" s="14">
        <v>121645</v>
      </c>
      <c r="B79" s="15" t="s">
        <v>239</v>
      </c>
      <c r="C79" s="15">
        <v>13.8</v>
      </c>
      <c r="D79" s="15">
        <v>101</v>
      </c>
      <c r="E79" s="15">
        <v>1633</v>
      </c>
      <c r="F79" s="15">
        <v>0</v>
      </c>
      <c r="G79" s="15">
        <v>0</v>
      </c>
      <c r="H79" s="15">
        <v>0</v>
      </c>
      <c r="I79" s="16">
        <v>0</v>
      </c>
      <c r="J79" s="15">
        <f t="shared" si="7"/>
        <v>0</v>
      </c>
      <c r="K79" s="15">
        <f t="shared" si="8"/>
        <v>0</v>
      </c>
      <c r="L79" s="15">
        <v>1.1849999999999999E-2</v>
      </c>
      <c r="M79" s="15">
        <v>1.2880000000000001E-2</v>
      </c>
      <c r="N79" s="15">
        <v>1.078E-2</v>
      </c>
      <c r="O79" s="15">
        <v>1.078E-2</v>
      </c>
      <c r="P79" s="15">
        <v>1.0829999999999999E-2</v>
      </c>
      <c r="Q79" s="15"/>
      <c r="R79" s="15">
        <f t="shared" si="9"/>
        <v>0</v>
      </c>
      <c r="S79" s="15">
        <f t="shared" si="10"/>
        <v>0</v>
      </c>
      <c r="T79" s="15">
        <f t="shared" si="11"/>
        <v>0</v>
      </c>
      <c r="U79" s="15">
        <f t="shared" si="12"/>
        <v>0</v>
      </c>
      <c r="V79" s="17">
        <f t="shared" si="13"/>
        <v>0</v>
      </c>
    </row>
    <row r="80" spans="1:22" ht="13.5" x14ac:dyDescent="0.35">
      <c r="A80" s="14">
        <v>121646</v>
      </c>
      <c r="B80" s="15" t="s">
        <v>240</v>
      </c>
      <c r="C80" s="15">
        <v>22</v>
      </c>
      <c r="D80" s="15">
        <v>101</v>
      </c>
      <c r="E80" s="15">
        <v>1633</v>
      </c>
      <c r="F80" s="15">
        <v>24.5</v>
      </c>
      <c r="G80" s="15">
        <v>0</v>
      </c>
      <c r="H80" s="15">
        <v>410</v>
      </c>
      <c r="I80" s="16">
        <v>24.5</v>
      </c>
      <c r="J80" s="15">
        <f t="shared" si="7"/>
        <v>0</v>
      </c>
      <c r="K80" s="15">
        <f t="shared" si="8"/>
        <v>385.5</v>
      </c>
      <c r="L80" s="15">
        <v>1.1849999999999999E-2</v>
      </c>
      <c r="M80" s="15">
        <v>1.2880000000000001E-2</v>
      </c>
      <c r="N80" s="15">
        <v>1.078E-2</v>
      </c>
      <c r="O80" s="15">
        <v>1.078E-2</v>
      </c>
      <c r="P80" s="15">
        <v>1.0829999999999999E-2</v>
      </c>
      <c r="Q80" s="15"/>
      <c r="R80" s="15">
        <f t="shared" si="9"/>
        <v>0</v>
      </c>
      <c r="S80" s="15">
        <f t="shared" si="10"/>
        <v>0</v>
      </c>
      <c r="T80" s="15">
        <f t="shared" si="11"/>
        <v>0</v>
      </c>
      <c r="U80" s="15">
        <f t="shared" si="12"/>
        <v>0</v>
      </c>
      <c r="V80" s="17">
        <f t="shared" si="13"/>
        <v>0</v>
      </c>
    </row>
    <row r="81" spans="1:22" ht="13.5" x14ac:dyDescent="0.35">
      <c r="A81" s="14">
        <v>121835</v>
      </c>
      <c r="B81" s="15" t="s">
        <v>241</v>
      </c>
      <c r="C81" s="15">
        <v>13.8</v>
      </c>
      <c r="D81" s="15">
        <v>101</v>
      </c>
      <c r="E81" s="15">
        <v>1634</v>
      </c>
      <c r="F81" s="15">
        <v>0</v>
      </c>
      <c r="G81" s="15">
        <v>0</v>
      </c>
      <c r="H81" s="15">
        <v>0</v>
      </c>
      <c r="I81" s="16">
        <v>0</v>
      </c>
      <c r="J81" s="15">
        <f t="shared" si="7"/>
        <v>0</v>
      </c>
      <c r="K81" s="15">
        <f t="shared" si="8"/>
        <v>0</v>
      </c>
      <c r="L81" s="15">
        <v>1.1849999999999999E-2</v>
      </c>
      <c r="M81" s="15">
        <v>1.2880000000000001E-2</v>
      </c>
      <c r="N81" s="15">
        <v>1.078E-2</v>
      </c>
      <c r="O81" s="15">
        <v>1.078E-2</v>
      </c>
      <c r="P81" s="15">
        <v>1.0829999999999999E-2</v>
      </c>
      <c r="Q81" s="15"/>
      <c r="R81" s="15">
        <f t="shared" si="9"/>
        <v>0</v>
      </c>
      <c r="S81" s="15">
        <f t="shared" si="10"/>
        <v>0</v>
      </c>
      <c r="T81" s="15">
        <f t="shared" si="11"/>
        <v>0</v>
      </c>
      <c r="U81" s="15">
        <f t="shared" si="12"/>
        <v>0</v>
      </c>
      <c r="V81" s="17">
        <f t="shared" si="13"/>
        <v>0</v>
      </c>
    </row>
    <row r="82" spans="1:22" ht="13.5" x14ac:dyDescent="0.35">
      <c r="A82" s="14">
        <v>999718</v>
      </c>
      <c r="B82" s="15" t="s">
        <v>242</v>
      </c>
      <c r="C82" s="15">
        <v>115</v>
      </c>
      <c r="D82" s="15">
        <v>101</v>
      </c>
      <c r="E82" s="15">
        <v>1630</v>
      </c>
      <c r="F82" s="15">
        <v>0</v>
      </c>
      <c r="G82" s="15">
        <v>0</v>
      </c>
      <c r="H82" s="15">
        <v>0</v>
      </c>
      <c r="I82" s="16">
        <v>0</v>
      </c>
      <c r="J82" s="15">
        <f t="shared" si="7"/>
        <v>0</v>
      </c>
      <c r="K82" s="15">
        <f t="shared" si="8"/>
        <v>0</v>
      </c>
      <c r="L82" s="15">
        <v>1.1849999999999999E-2</v>
      </c>
      <c r="M82" s="15">
        <v>1.2880000000000001E-2</v>
      </c>
      <c r="N82" s="15">
        <v>1.078E-2</v>
      </c>
      <c r="O82" s="15">
        <v>1.078E-2</v>
      </c>
      <c r="P82" s="15">
        <v>1.0829999999999999E-2</v>
      </c>
      <c r="Q82" s="15"/>
      <c r="R82" s="15">
        <f t="shared" si="9"/>
        <v>0</v>
      </c>
      <c r="S82" s="15">
        <f t="shared" si="10"/>
        <v>0</v>
      </c>
      <c r="T82" s="15">
        <f t="shared" si="11"/>
        <v>0</v>
      </c>
      <c r="U82" s="15">
        <f t="shared" si="12"/>
        <v>0</v>
      </c>
      <c r="V82" s="17">
        <f t="shared" si="13"/>
        <v>0</v>
      </c>
    </row>
    <row r="83" spans="1:22" ht="13.5" x14ac:dyDescent="0.35">
      <c r="A83" s="14">
        <v>999768</v>
      </c>
      <c r="B83" s="15" t="s">
        <v>243</v>
      </c>
      <c r="C83" s="15">
        <v>115</v>
      </c>
      <c r="D83" s="15">
        <v>101</v>
      </c>
      <c r="E83" s="15">
        <v>1630</v>
      </c>
      <c r="F83" s="15">
        <v>0</v>
      </c>
      <c r="G83" s="15">
        <v>0</v>
      </c>
      <c r="H83" s="15">
        <v>0</v>
      </c>
      <c r="I83" s="16">
        <v>0</v>
      </c>
      <c r="J83" s="15">
        <f t="shared" si="7"/>
        <v>0</v>
      </c>
      <c r="K83" s="15">
        <f t="shared" si="8"/>
        <v>0</v>
      </c>
      <c r="L83" s="15">
        <v>1.1849999999999999E-2</v>
      </c>
      <c r="M83" s="15">
        <v>1.2880000000000001E-2</v>
      </c>
      <c r="N83" s="15">
        <v>1.078E-2</v>
      </c>
      <c r="O83" s="15">
        <v>1.078E-2</v>
      </c>
      <c r="P83" s="15">
        <v>1.0829999999999999E-2</v>
      </c>
      <c r="Q83" s="15"/>
      <c r="R83" s="15">
        <f t="shared" si="9"/>
        <v>0</v>
      </c>
      <c r="S83" s="15">
        <f t="shared" si="10"/>
        <v>0</v>
      </c>
      <c r="T83" s="15">
        <f t="shared" si="11"/>
        <v>0</v>
      </c>
      <c r="U83" s="15">
        <f t="shared" si="12"/>
        <v>0</v>
      </c>
      <c r="V83" s="17">
        <f t="shared" si="13"/>
        <v>0</v>
      </c>
    </row>
    <row r="84" spans="1:22" ht="13.5" x14ac:dyDescent="0.35">
      <c r="A84" s="14">
        <v>121647</v>
      </c>
      <c r="B84" s="15" t="s">
        <v>232</v>
      </c>
      <c r="C84" s="15">
        <v>2.4</v>
      </c>
      <c r="D84" s="15">
        <v>101</v>
      </c>
      <c r="E84" s="15">
        <v>1633</v>
      </c>
      <c r="F84" s="15">
        <v>0</v>
      </c>
      <c r="G84" s="15">
        <v>0</v>
      </c>
      <c r="H84" s="15">
        <v>0</v>
      </c>
      <c r="I84" s="16">
        <v>0</v>
      </c>
      <c r="J84" s="15">
        <f t="shared" si="7"/>
        <v>0</v>
      </c>
      <c r="K84" s="15">
        <f t="shared" si="8"/>
        <v>0</v>
      </c>
      <c r="L84" s="15">
        <v>1.2749999999999999E-2</v>
      </c>
      <c r="M84" s="15">
        <v>1.376E-2</v>
      </c>
      <c r="N84" s="15">
        <v>1.167E-2</v>
      </c>
      <c r="O84" s="15">
        <v>1.167E-2</v>
      </c>
      <c r="P84" s="15">
        <v>1.172E-2</v>
      </c>
      <c r="Q84" s="15"/>
      <c r="R84" s="15">
        <f t="shared" si="9"/>
        <v>0</v>
      </c>
      <c r="S84" s="15">
        <f t="shared" si="10"/>
        <v>0</v>
      </c>
      <c r="T84" s="15">
        <f t="shared" si="11"/>
        <v>0</v>
      </c>
      <c r="U84" s="15">
        <f t="shared" si="12"/>
        <v>0</v>
      </c>
      <c r="V84" s="17">
        <f t="shared" si="13"/>
        <v>0</v>
      </c>
    </row>
    <row r="85" spans="1:22" ht="13.5" x14ac:dyDescent="0.35">
      <c r="A85" s="14">
        <v>121943</v>
      </c>
      <c r="B85" s="15" t="s">
        <v>268</v>
      </c>
      <c r="C85" s="15">
        <v>11.5</v>
      </c>
      <c r="D85" s="15">
        <v>101</v>
      </c>
      <c r="E85" s="15">
        <v>1673</v>
      </c>
      <c r="F85" s="15">
        <v>0</v>
      </c>
      <c r="G85" s="15">
        <v>0</v>
      </c>
      <c r="H85" s="15">
        <v>0</v>
      </c>
      <c r="I85" s="16">
        <v>0</v>
      </c>
      <c r="J85" s="15">
        <f t="shared" si="7"/>
        <v>0</v>
      </c>
      <c r="K85" s="15">
        <f t="shared" si="8"/>
        <v>0</v>
      </c>
      <c r="L85" s="15">
        <v>1.333E-2</v>
      </c>
      <c r="M85" s="15">
        <v>1.4149999999999999E-2</v>
      </c>
      <c r="N85" s="15">
        <v>1.013E-2</v>
      </c>
      <c r="O85" s="15">
        <v>1.013E-2</v>
      </c>
      <c r="P85" s="15">
        <v>1.01E-2</v>
      </c>
      <c r="Q85" s="15"/>
      <c r="R85" s="15">
        <f t="shared" si="9"/>
        <v>0</v>
      </c>
      <c r="S85" s="15">
        <f t="shared" si="10"/>
        <v>0</v>
      </c>
      <c r="T85" s="15">
        <f t="shared" si="11"/>
        <v>0</v>
      </c>
      <c r="U85" s="15">
        <f t="shared" si="12"/>
        <v>0</v>
      </c>
      <c r="V85" s="17">
        <f t="shared" si="13"/>
        <v>0</v>
      </c>
    </row>
    <row r="86" spans="1:22" ht="13.5" x14ac:dyDescent="0.35">
      <c r="A86" s="14">
        <v>121944</v>
      </c>
      <c r="B86" s="15" t="s">
        <v>269</v>
      </c>
      <c r="C86" s="15">
        <v>11.5</v>
      </c>
      <c r="D86" s="15">
        <v>101</v>
      </c>
      <c r="E86" s="15">
        <v>1673</v>
      </c>
      <c r="F86" s="15">
        <v>0</v>
      </c>
      <c r="G86" s="15">
        <v>0</v>
      </c>
      <c r="H86" s="15">
        <v>0</v>
      </c>
      <c r="I86" s="16">
        <v>0</v>
      </c>
      <c r="J86" s="15">
        <f t="shared" si="7"/>
        <v>0</v>
      </c>
      <c r="K86" s="15">
        <f t="shared" si="8"/>
        <v>0</v>
      </c>
      <c r="L86" s="15">
        <v>1.333E-2</v>
      </c>
      <c r="M86" s="15">
        <v>1.4149999999999999E-2</v>
      </c>
      <c r="N86" s="15">
        <v>1.013E-2</v>
      </c>
      <c r="O86" s="15">
        <v>1.013E-2</v>
      </c>
      <c r="P86" s="15">
        <v>1.01E-2</v>
      </c>
      <c r="Q86" s="15"/>
      <c r="R86" s="15">
        <f t="shared" si="9"/>
        <v>0</v>
      </c>
      <c r="S86" s="15">
        <f t="shared" si="10"/>
        <v>0</v>
      </c>
      <c r="T86" s="15">
        <f t="shared" si="11"/>
        <v>0</v>
      </c>
      <c r="U86" s="15">
        <f t="shared" si="12"/>
        <v>0</v>
      </c>
      <c r="V86" s="17">
        <f t="shared" si="13"/>
        <v>0</v>
      </c>
    </row>
    <row r="87" spans="1:22" ht="13.5" x14ac:dyDescent="0.35">
      <c r="A87" s="14">
        <v>121931</v>
      </c>
      <c r="B87" s="15" t="s">
        <v>267</v>
      </c>
      <c r="C87" s="15">
        <v>23</v>
      </c>
      <c r="D87" s="15">
        <v>101</v>
      </c>
      <c r="E87" s="15">
        <v>1672</v>
      </c>
      <c r="F87" s="15">
        <v>0</v>
      </c>
      <c r="G87" s="15">
        <v>0</v>
      </c>
      <c r="H87" s="15">
        <v>0</v>
      </c>
      <c r="I87" s="16">
        <v>0</v>
      </c>
      <c r="J87" s="15">
        <f t="shared" si="7"/>
        <v>0</v>
      </c>
      <c r="K87" s="15">
        <f t="shared" si="8"/>
        <v>0</v>
      </c>
      <c r="L87" s="15">
        <v>1.338E-2</v>
      </c>
      <c r="M87" s="15">
        <v>1.4200000000000001E-2</v>
      </c>
      <c r="N87" s="15">
        <v>1.0240000000000001E-2</v>
      </c>
      <c r="O87" s="15">
        <v>1.0240000000000001E-2</v>
      </c>
      <c r="P87" s="15">
        <v>1.021E-2</v>
      </c>
      <c r="Q87" s="15"/>
      <c r="R87" s="15">
        <f t="shared" si="9"/>
        <v>0</v>
      </c>
      <c r="S87" s="15">
        <f t="shared" si="10"/>
        <v>0</v>
      </c>
      <c r="T87" s="15">
        <f t="shared" si="11"/>
        <v>0</v>
      </c>
      <c r="U87" s="15">
        <f t="shared" si="12"/>
        <v>0</v>
      </c>
      <c r="V87" s="17">
        <f t="shared" si="13"/>
        <v>0</v>
      </c>
    </row>
    <row r="88" spans="1:22" ht="13.5" x14ac:dyDescent="0.35">
      <c r="A88" s="14">
        <v>121964</v>
      </c>
      <c r="B88" s="15" t="s">
        <v>275</v>
      </c>
      <c r="C88" s="15">
        <v>13.8</v>
      </c>
      <c r="D88" s="15">
        <v>101</v>
      </c>
      <c r="E88" s="15">
        <v>1673</v>
      </c>
      <c r="F88" s="15">
        <v>0</v>
      </c>
      <c r="G88" s="15">
        <v>0</v>
      </c>
      <c r="H88" s="15">
        <v>0</v>
      </c>
      <c r="I88" s="16">
        <v>0</v>
      </c>
      <c r="J88" s="15">
        <f t="shared" si="7"/>
        <v>0</v>
      </c>
      <c r="K88" s="15">
        <f t="shared" si="8"/>
        <v>0</v>
      </c>
      <c r="L88" s="15">
        <v>1.34E-2</v>
      </c>
      <c r="M88" s="15">
        <v>1.413E-2</v>
      </c>
      <c r="N88" s="15">
        <v>9.8399999999999998E-3</v>
      </c>
      <c r="O88" s="15">
        <v>9.8399999999999998E-3</v>
      </c>
      <c r="P88" s="15">
        <v>9.7900000000000001E-3</v>
      </c>
      <c r="Q88" s="15"/>
      <c r="R88" s="15">
        <f t="shared" si="9"/>
        <v>0</v>
      </c>
      <c r="S88" s="15">
        <f t="shared" si="10"/>
        <v>0</v>
      </c>
      <c r="T88" s="15">
        <f t="shared" si="11"/>
        <v>0</v>
      </c>
      <c r="U88" s="15">
        <f t="shared" si="12"/>
        <v>0</v>
      </c>
      <c r="V88" s="17">
        <f t="shared" si="13"/>
        <v>0</v>
      </c>
    </row>
    <row r="89" spans="1:22" ht="13.5" x14ac:dyDescent="0.35">
      <c r="A89" s="14">
        <v>121965</v>
      </c>
      <c r="B89" s="15" t="s">
        <v>276</v>
      </c>
      <c r="C89" s="15">
        <v>13.2</v>
      </c>
      <c r="D89" s="15">
        <v>101</v>
      </c>
      <c r="E89" s="15">
        <v>1673</v>
      </c>
      <c r="F89" s="15">
        <v>0</v>
      </c>
      <c r="G89" s="15">
        <v>0</v>
      </c>
      <c r="H89" s="15">
        <v>0</v>
      </c>
      <c r="I89" s="16">
        <v>0</v>
      </c>
      <c r="J89" s="15">
        <f t="shared" si="7"/>
        <v>0</v>
      </c>
      <c r="K89" s="15">
        <f t="shared" si="8"/>
        <v>0</v>
      </c>
      <c r="L89" s="15">
        <v>1.34E-2</v>
      </c>
      <c r="M89" s="15">
        <v>1.413E-2</v>
      </c>
      <c r="N89" s="15">
        <v>9.8399999999999998E-3</v>
      </c>
      <c r="O89" s="15">
        <v>9.8399999999999998E-3</v>
      </c>
      <c r="P89" s="15">
        <v>9.7900000000000001E-3</v>
      </c>
      <c r="Q89" s="15"/>
      <c r="R89" s="15">
        <f t="shared" si="9"/>
        <v>0</v>
      </c>
      <c r="S89" s="15">
        <f t="shared" si="10"/>
        <v>0</v>
      </c>
      <c r="T89" s="15">
        <f t="shared" si="11"/>
        <v>0</v>
      </c>
      <c r="U89" s="15">
        <f t="shared" si="12"/>
        <v>0</v>
      </c>
      <c r="V89" s="17">
        <f t="shared" si="13"/>
        <v>0</v>
      </c>
    </row>
    <row r="90" spans="1:22" ht="13.5" x14ac:dyDescent="0.35">
      <c r="A90" s="14">
        <v>122154</v>
      </c>
      <c r="B90" s="15" t="s">
        <v>295</v>
      </c>
      <c r="C90" s="15">
        <v>0.38</v>
      </c>
      <c r="D90" s="15">
        <v>101</v>
      </c>
      <c r="E90" s="15">
        <v>1694</v>
      </c>
      <c r="F90" s="15">
        <v>0</v>
      </c>
      <c r="G90" s="15">
        <v>0</v>
      </c>
      <c r="H90" s="15">
        <v>0</v>
      </c>
      <c r="I90" s="16">
        <v>0</v>
      </c>
      <c r="J90" s="15">
        <f t="shared" si="7"/>
        <v>0</v>
      </c>
      <c r="K90" s="15">
        <f t="shared" si="8"/>
        <v>0</v>
      </c>
      <c r="L90" s="15">
        <v>1.371E-2</v>
      </c>
      <c r="M90" s="15">
        <v>1.3809999999999999E-2</v>
      </c>
      <c r="N90" s="15">
        <v>1.146E-2</v>
      </c>
      <c r="O90" s="15">
        <v>1.146E-2</v>
      </c>
      <c r="P90" s="15">
        <v>1.14E-2</v>
      </c>
      <c r="Q90" s="15"/>
      <c r="R90" s="15">
        <f t="shared" si="9"/>
        <v>0</v>
      </c>
      <c r="S90" s="15">
        <f t="shared" si="10"/>
        <v>0</v>
      </c>
      <c r="T90" s="15">
        <f t="shared" si="11"/>
        <v>0</v>
      </c>
      <c r="U90" s="15">
        <f t="shared" si="12"/>
        <v>0</v>
      </c>
      <c r="V90" s="17">
        <f t="shared" si="13"/>
        <v>0</v>
      </c>
    </row>
    <row r="91" spans="1:22" ht="13.5" x14ac:dyDescent="0.35">
      <c r="A91" s="14">
        <v>990307</v>
      </c>
      <c r="B91" s="15" t="s">
        <v>296</v>
      </c>
      <c r="C91" s="15">
        <v>115</v>
      </c>
      <c r="D91" s="15">
        <v>101</v>
      </c>
      <c r="E91" s="15">
        <v>1690</v>
      </c>
      <c r="F91" s="15">
        <v>0</v>
      </c>
      <c r="G91" s="15">
        <v>0</v>
      </c>
      <c r="H91" s="15">
        <v>0</v>
      </c>
      <c r="I91" s="16">
        <v>0</v>
      </c>
      <c r="J91" s="15">
        <f t="shared" si="7"/>
        <v>0</v>
      </c>
      <c r="K91" s="15">
        <f t="shared" si="8"/>
        <v>0</v>
      </c>
      <c r="L91" s="15">
        <v>1.371E-2</v>
      </c>
      <c r="M91" s="15">
        <v>1.3809999999999999E-2</v>
      </c>
      <c r="N91" s="15">
        <v>1.146E-2</v>
      </c>
      <c r="O91" s="15">
        <v>1.146E-2</v>
      </c>
      <c r="P91" s="15">
        <v>1.14E-2</v>
      </c>
      <c r="Q91" s="15"/>
      <c r="R91" s="15">
        <f t="shared" si="9"/>
        <v>0</v>
      </c>
      <c r="S91" s="15">
        <f t="shared" si="10"/>
        <v>0</v>
      </c>
      <c r="T91" s="15">
        <f t="shared" si="11"/>
        <v>0</v>
      </c>
      <c r="U91" s="15">
        <f t="shared" si="12"/>
        <v>0</v>
      </c>
      <c r="V91" s="17">
        <f t="shared" si="13"/>
        <v>0</v>
      </c>
    </row>
    <row r="92" spans="1:22" ht="13.5" x14ac:dyDescent="0.35">
      <c r="A92" s="14">
        <v>121579</v>
      </c>
      <c r="B92" s="15" t="s">
        <v>226</v>
      </c>
      <c r="C92" s="15">
        <v>13.8</v>
      </c>
      <c r="D92" s="15">
        <v>101</v>
      </c>
      <c r="E92" s="15">
        <v>1633</v>
      </c>
      <c r="F92" s="15">
        <v>0</v>
      </c>
      <c r="G92" s="15">
        <v>0</v>
      </c>
      <c r="H92" s="15">
        <v>0</v>
      </c>
      <c r="I92" s="16">
        <v>0</v>
      </c>
      <c r="J92" s="15">
        <f t="shared" si="7"/>
        <v>0</v>
      </c>
      <c r="K92" s="15">
        <f t="shared" si="8"/>
        <v>0</v>
      </c>
      <c r="L92" s="15">
        <v>1.508E-2</v>
      </c>
      <c r="M92" s="15">
        <v>1.6029999999999999E-2</v>
      </c>
      <c r="N92" s="15">
        <v>1.3979999999999999E-2</v>
      </c>
      <c r="O92" s="15">
        <v>1.3979999999999999E-2</v>
      </c>
      <c r="P92" s="15">
        <v>1.4019999999999999E-2</v>
      </c>
      <c r="Q92" s="15"/>
      <c r="R92" s="15">
        <f t="shared" si="9"/>
        <v>0</v>
      </c>
      <c r="S92" s="15">
        <f t="shared" si="10"/>
        <v>0</v>
      </c>
      <c r="T92" s="15">
        <f t="shared" si="11"/>
        <v>0</v>
      </c>
      <c r="U92" s="15">
        <f t="shared" si="12"/>
        <v>0</v>
      </c>
      <c r="V92" s="17">
        <f t="shared" si="13"/>
        <v>0</v>
      </c>
    </row>
    <row r="93" spans="1:22" ht="13.5" x14ac:dyDescent="0.35">
      <c r="A93" s="14">
        <v>121590</v>
      </c>
      <c r="B93" s="15" t="s">
        <v>227</v>
      </c>
      <c r="C93" s="15">
        <v>13.2</v>
      </c>
      <c r="D93" s="15">
        <v>101</v>
      </c>
      <c r="E93" s="15">
        <v>1633</v>
      </c>
      <c r="F93" s="15">
        <v>0</v>
      </c>
      <c r="G93" s="15">
        <v>0</v>
      </c>
      <c r="H93" s="15">
        <v>0</v>
      </c>
      <c r="I93" s="16">
        <v>0</v>
      </c>
      <c r="J93" s="15">
        <f t="shared" si="7"/>
        <v>0</v>
      </c>
      <c r="K93" s="15">
        <f t="shared" si="8"/>
        <v>0</v>
      </c>
      <c r="L93" s="15">
        <v>1.508E-2</v>
      </c>
      <c r="M93" s="15">
        <v>1.6029999999999999E-2</v>
      </c>
      <c r="N93" s="15">
        <v>1.3979999999999999E-2</v>
      </c>
      <c r="O93" s="15">
        <v>1.3979999999999999E-2</v>
      </c>
      <c r="P93" s="15">
        <v>1.4019999999999999E-2</v>
      </c>
      <c r="Q93" s="15"/>
      <c r="R93" s="15">
        <f t="shared" si="9"/>
        <v>0</v>
      </c>
      <c r="S93" s="15">
        <f t="shared" si="10"/>
        <v>0</v>
      </c>
      <c r="T93" s="15">
        <f t="shared" si="11"/>
        <v>0</v>
      </c>
      <c r="U93" s="15">
        <f t="shared" si="12"/>
        <v>0</v>
      </c>
      <c r="V93" s="17">
        <f t="shared" si="13"/>
        <v>0</v>
      </c>
    </row>
    <row r="94" spans="1:22" ht="13.5" x14ac:dyDescent="0.35">
      <c r="A94" s="14">
        <v>121788</v>
      </c>
      <c r="B94" s="15" t="s">
        <v>223</v>
      </c>
      <c r="C94" s="15">
        <v>4.16</v>
      </c>
      <c r="D94" s="15">
        <v>101</v>
      </c>
      <c r="E94" s="15">
        <v>1633</v>
      </c>
      <c r="F94" s="15">
        <v>0</v>
      </c>
      <c r="G94" s="15">
        <v>0</v>
      </c>
      <c r="H94" s="15">
        <v>0</v>
      </c>
      <c r="I94" s="16">
        <v>0</v>
      </c>
      <c r="J94" s="15">
        <f t="shared" si="7"/>
        <v>0</v>
      </c>
      <c r="K94" s="15">
        <f t="shared" si="8"/>
        <v>0</v>
      </c>
      <c r="L94" s="15">
        <v>1.549E-2</v>
      </c>
      <c r="M94" s="15">
        <v>1.643E-2</v>
      </c>
      <c r="N94" s="15">
        <v>1.438E-2</v>
      </c>
      <c r="O94" s="15">
        <v>1.438E-2</v>
      </c>
      <c r="P94" s="15">
        <v>1.4420000000000001E-2</v>
      </c>
      <c r="Q94" s="15"/>
      <c r="R94" s="15">
        <f t="shared" si="9"/>
        <v>0</v>
      </c>
      <c r="S94" s="15">
        <f t="shared" si="10"/>
        <v>0</v>
      </c>
      <c r="T94" s="15">
        <f t="shared" si="11"/>
        <v>0</v>
      </c>
      <c r="U94" s="15">
        <f t="shared" si="12"/>
        <v>0</v>
      </c>
      <c r="V94" s="17">
        <f t="shared" si="13"/>
        <v>0</v>
      </c>
    </row>
    <row r="95" spans="1:22" ht="13.5" x14ac:dyDescent="0.35">
      <c r="A95" s="14">
        <v>121570</v>
      </c>
      <c r="B95" s="15" t="s">
        <v>219</v>
      </c>
      <c r="C95" s="15">
        <v>13.2</v>
      </c>
      <c r="D95" s="15">
        <v>101</v>
      </c>
      <c r="E95" s="15">
        <v>1634</v>
      </c>
      <c r="F95" s="15">
        <v>0</v>
      </c>
      <c r="G95" s="15">
        <v>0</v>
      </c>
      <c r="H95" s="15">
        <v>0</v>
      </c>
      <c r="I95" s="16">
        <v>0</v>
      </c>
      <c r="J95" s="15">
        <f t="shared" si="7"/>
        <v>0</v>
      </c>
      <c r="K95" s="15">
        <f t="shared" si="8"/>
        <v>0</v>
      </c>
      <c r="L95" s="15">
        <v>1.5730000000000001E-2</v>
      </c>
      <c r="M95" s="15">
        <v>1.6660000000000001E-2</v>
      </c>
      <c r="N95" s="15">
        <v>1.4619999999999999E-2</v>
      </c>
      <c r="O95" s="15">
        <v>1.4619999999999999E-2</v>
      </c>
      <c r="P95" s="15">
        <v>1.4659999999999999E-2</v>
      </c>
      <c r="Q95" s="15"/>
      <c r="R95" s="15">
        <f t="shared" si="9"/>
        <v>0</v>
      </c>
      <c r="S95" s="15">
        <f t="shared" si="10"/>
        <v>0</v>
      </c>
      <c r="T95" s="15">
        <f t="shared" si="11"/>
        <v>0</v>
      </c>
      <c r="U95" s="15">
        <f t="shared" si="12"/>
        <v>0</v>
      </c>
      <c r="V95" s="17">
        <f t="shared" si="13"/>
        <v>0</v>
      </c>
    </row>
    <row r="96" spans="1:22" ht="13.5" x14ac:dyDescent="0.35">
      <c r="A96" s="14">
        <v>121571</v>
      </c>
      <c r="B96" s="15" t="s">
        <v>220</v>
      </c>
      <c r="C96" s="15">
        <v>0.38</v>
      </c>
      <c r="D96" s="15">
        <v>101</v>
      </c>
      <c r="E96" s="15">
        <v>1634</v>
      </c>
      <c r="F96" s="15">
        <v>0</v>
      </c>
      <c r="G96" s="15">
        <v>0</v>
      </c>
      <c r="H96" s="15">
        <v>0</v>
      </c>
      <c r="I96" s="16">
        <v>0</v>
      </c>
      <c r="J96" s="15">
        <f t="shared" si="7"/>
        <v>0</v>
      </c>
      <c r="K96" s="15">
        <f t="shared" si="8"/>
        <v>0</v>
      </c>
      <c r="L96" s="15">
        <v>1.5730000000000001E-2</v>
      </c>
      <c r="M96" s="15">
        <v>1.6660000000000001E-2</v>
      </c>
      <c r="N96" s="15">
        <v>1.4619999999999999E-2</v>
      </c>
      <c r="O96" s="15">
        <v>1.4619999999999999E-2</v>
      </c>
      <c r="P96" s="15">
        <v>1.4659999999999999E-2</v>
      </c>
      <c r="Q96" s="15"/>
      <c r="R96" s="15">
        <f t="shared" si="9"/>
        <v>0</v>
      </c>
      <c r="S96" s="15">
        <f t="shared" si="10"/>
        <v>0</v>
      </c>
      <c r="T96" s="15">
        <f t="shared" si="11"/>
        <v>0</v>
      </c>
      <c r="U96" s="15">
        <f t="shared" si="12"/>
        <v>0</v>
      </c>
      <c r="V96" s="17">
        <f t="shared" si="13"/>
        <v>0</v>
      </c>
    </row>
    <row r="97" spans="1:22" ht="13.5" x14ac:dyDescent="0.35">
      <c r="A97" s="14">
        <v>121586</v>
      </c>
      <c r="B97" s="15" t="s">
        <v>221</v>
      </c>
      <c r="C97" s="15">
        <v>4.16</v>
      </c>
      <c r="D97" s="15">
        <v>101</v>
      </c>
      <c r="E97" s="15">
        <v>1634</v>
      </c>
      <c r="F97" s="15">
        <v>0</v>
      </c>
      <c r="G97" s="15">
        <v>0</v>
      </c>
      <c r="H97" s="15">
        <v>0</v>
      </c>
      <c r="I97" s="16">
        <v>0</v>
      </c>
      <c r="J97" s="15">
        <f t="shared" si="7"/>
        <v>0</v>
      </c>
      <c r="K97" s="15">
        <f t="shared" si="8"/>
        <v>0</v>
      </c>
      <c r="L97" s="15">
        <v>1.5730000000000001E-2</v>
      </c>
      <c r="M97" s="15">
        <v>1.6660000000000001E-2</v>
      </c>
      <c r="N97" s="15">
        <v>1.4619999999999999E-2</v>
      </c>
      <c r="O97" s="15">
        <v>1.4619999999999999E-2</v>
      </c>
      <c r="P97" s="15">
        <v>1.4659999999999999E-2</v>
      </c>
      <c r="Q97" s="15"/>
      <c r="R97" s="15">
        <f t="shared" si="9"/>
        <v>0</v>
      </c>
      <c r="S97" s="15">
        <f t="shared" si="10"/>
        <v>0</v>
      </c>
      <c r="T97" s="15">
        <f t="shared" si="11"/>
        <v>0</v>
      </c>
      <c r="U97" s="15">
        <f t="shared" si="12"/>
        <v>0</v>
      </c>
      <c r="V97" s="17">
        <f t="shared" si="13"/>
        <v>0</v>
      </c>
    </row>
    <row r="98" spans="1:22" ht="13.5" x14ac:dyDescent="0.35">
      <c r="A98" s="14">
        <v>999583</v>
      </c>
      <c r="B98" s="15" t="s">
        <v>222</v>
      </c>
      <c r="C98" s="15">
        <v>115</v>
      </c>
      <c r="D98" s="15">
        <v>101</v>
      </c>
      <c r="E98" s="15">
        <v>1630</v>
      </c>
      <c r="F98" s="15">
        <v>0</v>
      </c>
      <c r="G98" s="15">
        <v>0</v>
      </c>
      <c r="H98" s="15">
        <v>0</v>
      </c>
      <c r="I98" s="16">
        <v>0</v>
      </c>
      <c r="J98" s="15">
        <f t="shared" si="7"/>
        <v>0</v>
      </c>
      <c r="K98" s="15">
        <f t="shared" si="8"/>
        <v>0</v>
      </c>
      <c r="L98" s="15">
        <v>1.5730000000000001E-2</v>
      </c>
      <c r="M98" s="15">
        <v>1.6660000000000001E-2</v>
      </c>
      <c r="N98" s="15">
        <v>1.4619999999999999E-2</v>
      </c>
      <c r="O98" s="15">
        <v>1.4619999999999999E-2</v>
      </c>
      <c r="P98" s="15">
        <v>1.4659999999999999E-2</v>
      </c>
      <c r="Q98" s="15"/>
      <c r="R98" s="15">
        <f t="shared" si="9"/>
        <v>0</v>
      </c>
      <c r="S98" s="15">
        <f t="shared" si="10"/>
        <v>0</v>
      </c>
      <c r="T98" s="15">
        <f t="shared" si="11"/>
        <v>0</v>
      </c>
      <c r="U98" s="15">
        <f t="shared" si="12"/>
        <v>0</v>
      </c>
      <c r="V98" s="17">
        <f t="shared" si="13"/>
        <v>0</v>
      </c>
    </row>
    <row r="99" spans="1:22" ht="13.5" x14ac:dyDescent="0.35">
      <c r="A99" s="14">
        <v>990290</v>
      </c>
      <c r="B99" s="15" t="s">
        <v>283</v>
      </c>
      <c r="C99" s="15">
        <v>115</v>
      </c>
      <c r="D99" s="15">
        <v>101</v>
      </c>
      <c r="E99" s="15">
        <v>1670</v>
      </c>
      <c r="F99" s="15">
        <v>0</v>
      </c>
      <c r="G99" s="15">
        <v>0</v>
      </c>
      <c r="H99" s="15">
        <v>0</v>
      </c>
      <c r="I99" s="16">
        <v>0</v>
      </c>
      <c r="J99" s="15">
        <f t="shared" si="7"/>
        <v>0</v>
      </c>
      <c r="K99" s="15">
        <f t="shared" si="8"/>
        <v>0</v>
      </c>
      <c r="L99" s="15">
        <v>1.61E-2</v>
      </c>
      <c r="M99" s="15">
        <v>1.67E-2</v>
      </c>
      <c r="N99" s="15">
        <v>1.359E-2</v>
      </c>
      <c r="O99" s="15">
        <v>1.359E-2</v>
      </c>
      <c r="P99" s="15">
        <v>1.3559999999999999E-2</v>
      </c>
      <c r="Q99" s="15"/>
      <c r="R99" s="15">
        <f t="shared" si="9"/>
        <v>0</v>
      </c>
      <c r="S99" s="15">
        <f t="shared" si="10"/>
        <v>0</v>
      </c>
      <c r="T99" s="15">
        <f t="shared" si="11"/>
        <v>0</v>
      </c>
      <c r="U99" s="15">
        <f t="shared" si="12"/>
        <v>0</v>
      </c>
      <c r="V99" s="17">
        <f t="shared" si="13"/>
        <v>0</v>
      </c>
    </row>
    <row r="100" spans="1:22" ht="13.5" x14ac:dyDescent="0.35">
      <c r="A100" s="14">
        <v>121587</v>
      </c>
      <c r="B100" s="15" t="s">
        <v>212</v>
      </c>
      <c r="C100" s="15">
        <v>4.16</v>
      </c>
      <c r="D100" s="15">
        <v>101</v>
      </c>
      <c r="E100" s="15">
        <v>1634</v>
      </c>
      <c r="F100" s="15">
        <v>0</v>
      </c>
      <c r="G100" s="15">
        <v>0</v>
      </c>
      <c r="H100" s="15">
        <v>0</v>
      </c>
      <c r="I100" s="16">
        <v>0</v>
      </c>
      <c r="J100" s="15">
        <f t="shared" si="7"/>
        <v>0</v>
      </c>
      <c r="K100" s="15">
        <f t="shared" si="8"/>
        <v>0</v>
      </c>
      <c r="L100" s="15">
        <v>1.6469999999999999E-2</v>
      </c>
      <c r="M100" s="15">
        <v>1.7389999999999999E-2</v>
      </c>
      <c r="N100" s="15">
        <v>1.5389999999999999E-2</v>
      </c>
      <c r="O100" s="15">
        <v>1.5389999999999999E-2</v>
      </c>
      <c r="P100" s="15">
        <v>1.5429999999999999E-2</v>
      </c>
      <c r="Q100" s="15"/>
      <c r="R100" s="15">
        <f t="shared" si="9"/>
        <v>0</v>
      </c>
      <c r="S100" s="15">
        <f t="shared" si="10"/>
        <v>0</v>
      </c>
      <c r="T100" s="15">
        <f t="shared" si="11"/>
        <v>0</v>
      </c>
      <c r="U100" s="15">
        <f t="shared" si="12"/>
        <v>0</v>
      </c>
      <c r="V100" s="17">
        <f t="shared" si="13"/>
        <v>0</v>
      </c>
    </row>
    <row r="101" spans="1:22" ht="13.5" x14ac:dyDescent="0.35">
      <c r="A101" s="14">
        <v>999672</v>
      </c>
      <c r="B101" s="15" t="s">
        <v>213</v>
      </c>
      <c r="C101" s="15">
        <v>115</v>
      </c>
      <c r="D101" s="15">
        <v>101</v>
      </c>
      <c r="E101" s="15">
        <v>1630</v>
      </c>
      <c r="F101" s="15">
        <v>0</v>
      </c>
      <c r="G101" s="15">
        <v>0</v>
      </c>
      <c r="H101" s="15">
        <v>0</v>
      </c>
      <c r="I101" s="16">
        <v>0</v>
      </c>
      <c r="J101" s="15">
        <f t="shared" si="7"/>
        <v>0</v>
      </c>
      <c r="K101" s="15">
        <f t="shared" si="8"/>
        <v>0</v>
      </c>
      <c r="L101" s="15">
        <v>1.6469999999999999E-2</v>
      </c>
      <c r="M101" s="15">
        <v>1.738E-2</v>
      </c>
      <c r="N101" s="15">
        <v>1.5389999999999999E-2</v>
      </c>
      <c r="O101" s="15">
        <v>1.5389999999999999E-2</v>
      </c>
      <c r="P101" s="15">
        <v>1.5429999999999999E-2</v>
      </c>
      <c r="Q101" s="15"/>
      <c r="R101" s="15">
        <f t="shared" si="9"/>
        <v>0</v>
      </c>
      <c r="S101" s="15">
        <f t="shared" si="10"/>
        <v>0</v>
      </c>
      <c r="T101" s="15">
        <f t="shared" si="11"/>
        <v>0</v>
      </c>
      <c r="U101" s="15">
        <f t="shared" si="12"/>
        <v>0</v>
      </c>
      <c r="V101" s="17">
        <f t="shared" si="13"/>
        <v>0</v>
      </c>
    </row>
    <row r="102" spans="1:22" ht="13.5" x14ac:dyDescent="0.35">
      <c r="A102" s="14">
        <v>999849</v>
      </c>
      <c r="B102" s="15" t="s">
        <v>228</v>
      </c>
      <c r="C102" s="15">
        <v>115</v>
      </c>
      <c r="D102" s="15">
        <v>101</v>
      </c>
      <c r="E102" s="15">
        <v>1630</v>
      </c>
      <c r="F102" s="15">
        <v>0</v>
      </c>
      <c r="G102" s="15">
        <v>0</v>
      </c>
      <c r="H102" s="15">
        <v>0</v>
      </c>
      <c r="I102" s="16">
        <v>0</v>
      </c>
      <c r="J102" s="15">
        <f t="shared" si="7"/>
        <v>0</v>
      </c>
      <c r="K102" s="15">
        <f t="shared" si="8"/>
        <v>0</v>
      </c>
      <c r="L102" s="15">
        <v>1.6500000000000001E-2</v>
      </c>
      <c r="M102" s="15">
        <v>1.7399999999999999E-2</v>
      </c>
      <c r="N102" s="15">
        <v>1.533E-2</v>
      </c>
      <c r="O102" s="15">
        <v>1.533E-2</v>
      </c>
      <c r="P102" s="15">
        <v>1.537E-2</v>
      </c>
      <c r="Q102" s="15"/>
      <c r="R102" s="15">
        <f t="shared" si="9"/>
        <v>0</v>
      </c>
      <c r="S102" s="15">
        <f t="shared" si="10"/>
        <v>0</v>
      </c>
      <c r="T102" s="15">
        <f t="shared" si="11"/>
        <v>0</v>
      </c>
      <c r="U102" s="15">
        <f t="shared" si="12"/>
        <v>0</v>
      </c>
      <c r="V102" s="17">
        <f t="shared" si="13"/>
        <v>0</v>
      </c>
    </row>
    <row r="103" spans="1:22" ht="13.5" x14ac:dyDescent="0.35">
      <c r="A103" s="14">
        <v>121852</v>
      </c>
      <c r="B103" s="15" t="s">
        <v>270</v>
      </c>
      <c r="C103" s="15">
        <v>2.4</v>
      </c>
      <c r="D103" s="15">
        <v>101</v>
      </c>
      <c r="E103" s="15">
        <v>1654</v>
      </c>
      <c r="F103" s="15">
        <v>0</v>
      </c>
      <c r="G103" s="15">
        <v>0</v>
      </c>
      <c r="H103" s="15">
        <v>0</v>
      </c>
      <c r="I103" s="16">
        <v>0</v>
      </c>
      <c r="J103" s="15">
        <f t="shared" si="7"/>
        <v>0</v>
      </c>
      <c r="K103" s="15">
        <f t="shared" si="8"/>
        <v>0</v>
      </c>
      <c r="L103" s="15">
        <v>1.6920000000000001E-2</v>
      </c>
      <c r="M103" s="15">
        <v>1.7770000000000001E-2</v>
      </c>
      <c r="N103" s="15">
        <v>1.52E-2</v>
      </c>
      <c r="O103" s="15">
        <v>1.52E-2</v>
      </c>
      <c r="P103" s="15">
        <v>1.5219999999999999E-2</v>
      </c>
      <c r="Q103" s="15"/>
      <c r="R103" s="15">
        <f t="shared" si="9"/>
        <v>0</v>
      </c>
      <c r="S103" s="15">
        <f t="shared" si="10"/>
        <v>0</v>
      </c>
      <c r="T103" s="15">
        <f t="shared" si="11"/>
        <v>0</v>
      </c>
      <c r="U103" s="15">
        <f t="shared" si="12"/>
        <v>0</v>
      </c>
      <c r="V103" s="17">
        <f t="shared" si="13"/>
        <v>0</v>
      </c>
    </row>
    <row r="104" spans="1:22" ht="13.5" x14ac:dyDescent="0.35">
      <c r="A104" s="14">
        <v>121860</v>
      </c>
      <c r="B104" s="15" t="s">
        <v>271</v>
      </c>
      <c r="C104" s="15">
        <v>13.8</v>
      </c>
      <c r="D104" s="15">
        <v>101</v>
      </c>
      <c r="E104" s="15">
        <v>1654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7"/>
        <v>0</v>
      </c>
      <c r="K104" s="15">
        <f t="shared" si="8"/>
        <v>0</v>
      </c>
      <c r="L104" s="15">
        <v>1.6920000000000001E-2</v>
      </c>
      <c r="M104" s="15">
        <v>1.7770000000000001E-2</v>
      </c>
      <c r="N104" s="15">
        <v>1.52E-2</v>
      </c>
      <c r="O104" s="15">
        <v>1.52E-2</v>
      </c>
      <c r="P104" s="15">
        <v>1.5219999999999999E-2</v>
      </c>
      <c r="Q104" s="15"/>
      <c r="R104" s="15">
        <f t="shared" si="9"/>
        <v>0</v>
      </c>
      <c r="S104" s="15">
        <f t="shared" si="10"/>
        <v>0</v>
      </c>
      <c r="T104" s="15">
        <f t="shared" si="11"/>
        <v>0</v>
      </c>
      <c r="U104" s="15">
        <f t="shared" si="12"/>
        <v>0</v>
      </c>
      <c r="V104" s="17">
        <f t="shared" si="13"/>
        <v>0</v>
      </c>
    </row>
    <row r="105" spans="1:22" ht="13.5" x14ac:dyDescent="0.35">
      <c r="A105" s="14">
        <v>121865</v>
      </c>
      <c r="B105" s="15" t="s">
        <v>272</v>
      </c>
      <c r="C105" s="15">
        <v>13.8</v>
      </c>
      <c r="D105" s="15">
        <v>101</v>
      </c>
      <c r="E105" s="15">
        <v>1653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7"/>
        <v>0</v>
      </c>
      <c r="K105" s="15">
        <f t="shared" si="8"/>
        <v>0</v>
      </c>
      <c r="L105" s="15">
        <v>1.6920000000000001E-2</v>
      </c>
      <c r="M105" s="15">
        <v>1.7770000000000001E-2</v>
      </c>
      <c r="N105" s="15">
        <v>1.52E-2</v>
      </c>
      <c r="O105" s="15">
        <v>1.52E-2</v>
      </c>
      <c r="P105" s="15">
        <v>1.5219999999999999E-2</v>
      </c>
      <c r="Q105" s="15"/>
      <c r="R105" s="15">
        <f t="shared" si="9"/>
        <v>0</v>
      </c>
      <c r="S105" s="15">
        <f t="shared" si="10"/>
        <v>0</v>
      </c>
      <c r="T105" s="15">
        <f t="shared" si="11"/>
        <v>0</v>
      </c>
      <c r="U105" s="15">
        <f t="shared" si="12"/>
        <v>0</v>
      </c>
      <c r="V105" s="17">
        <f t="shared" si="13"/>
        <v>0</v>
      </c>
    </row>
    <row r="106" spans="1:22" ht="13.5" x14ac:dyDescent="0.35">
      <c r="A106" s="14">
        <v>990002</v>
      </c>
      <c r="B106" s="15" t="s">
        <v>273</v>
      </c>
      <c r="C106" s="15">
        <v>115</v>
      </c>
      <c r="D106" s="15">
        <v>101</v>
      </c>
      <c r="E106" s="15">
        <v>1650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7"/>
        <v>0</v>
      </c>
      <c r="K106" s="15">
        <f t="shared" si="8"/>
        <v>0</v>
      </c>
      <c r="L106" s="15">
        <v>1.6920000000000001E-2</v>
      </c>
      <c r="M106" s="15">
        <v>1.7770000000000001E-2</v>
      </c>
      <c r="N106" s="15">
        <v>1.52E-2</v>
      </c>
      <c r="O106" s="15">
        <v>1.52E-2</v>
      </c>
      <c r="P106" s="15">
        <v>1.5219999999999999E-2</v>
      </c>
      <c r="Q106" s="15"/>
      <c r="R106" s="15">
        <f t="shared" si="9"/>
        <v>0</v>
      </c>
      <c r="S106" s="15">
        <f t="shared" si="10"/>
        <v>0</v>
      </c>
      <c r="T106" s="15">
        <f t="shared" si="11"/>
        <v>0</v>
      </c>
      <c r="U106" s="15">
        <f t="shared" si="12"/>
        <v>0</v>
      </c>
      <c r="V106" s="17">
        <f t="shared" si="13"/>
        <v>0</v>
      </c>
    </row>
    <row r="107" spans="1:22" ht="13.5" x14ac:dyDescent="0.35">
      <c r="A107" s="14">
        <v>990038</v>
      </c>
      <c r="B107" s="15" t="s">
        <v>274</v>
      </c>
      <c r="C107" s="15">
        <v>115</v>
      </c>
      <c r="D107" s="15">
        <v>101</v>
      </c>
      <c r="E107" s="15">
        <v>1650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7"/>
        <v>0</v>
      </c>
      <c r="K107" s="15">
        <f t="shared" si="8"/>
        <v>0</v>
      </c>
      <c r="L107" s="15">
        <v>1.6920000000000001E-2</v>
      </c>
      <c r="M107" s="15">
        <v>1.7770000000000001E-2</v>
      </c>
      <c r="N107" s="15">
        <v>1.52E-2</v>
      </c>
      <c r="O107" s="15">
        <v>1.52E-2</v>
      </c>
      <c r="P107" s="15">
        <v>1.5219999999999999E-2</v>
      </c>
      <c r="Q107" s="15"/>
      <c r="R107" s="15">
        <f t="shared" si="9"/>
        <v>0</v>
      </c>
      <c r="S107" s="15">
        <f t="shared" si="10"/>
        <v>0</v>
      </c>
      <c r="T107" s="15">
        <f t="shared" si="11"/>
        <v>0</v>
      </c>
      <c r="U107" s="15">
        <f t="shared" si="12"/>
        <v>0</v>
      </c>
      <c r="V107" s="17">
        <f t="shared" si="13"/>
        <v>0</v>
      </c>
    </row>
    <row r="108" spans="1:22" ht="13.5" x14ac:dyDescent="0.35">
      <c r="A108" s="14">
        <v>121560</v>
      </c>
      <c r="B108" s="15" t="s">
        <v>210</v>
      </c>
      <c r="C108" s="15">
        <v>13.8</v>
      </c>
      <c r="D108" s="15">
        <v>101</v>
      </c>
      <c r="E108" s="15">
        <v>1633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7"/>
        <v>0</v>
      </c>
      <c r="K108" s="15">
        <f t="shared" si="8"/>
        <v>0</v>
      </c>
      <c r="L108" s="15">
        <v>1.8020000000000001E-2</v>
      </c>
      <c r="M108" s="15">
        <v>1.8890000000000001E-2</v>
      </c>
      <c r="N108" s="15">
        <v>1.6899999999999998E-2</v>
      </c>
      <c r="O108" s="15">
        <v>1.6899999999999998E-2</v>
      </c>
      <c r="P108" s="15">
        <v>1.6930000000000001E-2</v>
      </c>
      <c r="Q108" s="15"/>
      <c r="R108" s="15">
        <f t="shared" si="9"/>
        <v>0</v>
      </c>
      <c r="S108" s="15">
        <f t="shared" si="10"/>
        <v>0</v>
      </c>
      <c r="T108" s="15">
        <f t="shared" si="11"/>
        <v>0</v>
      </c>
      <c r="U108" s="15">
        <f t="shared" si="12"/>
        <v>0</v>
      </c>
      <c r="V108" s="17">
        <f t="shared" si="13"/>
        <v>0</v>
      </c>
    </row>
    <row r="109" spans="1:22" ht="13.5" x14ac:dyDescent="0.35">
      <c r="A109" s="14">
        <v>999562</v>
      </c>
      <c r="B109" s="15" t="s">
        <v>211</v>
      </c>
      <c r="C109" s="15">
        <v>115</v>
      </c>
      <c r="D109" s="15">
        <v>101</v>
      </c>
      <c r="E109" s="15">
        <v>1630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7"/>
        <v>0</v>
      </c>
      <c r="K109" s="15">
        <f t="shared" si="8"/>
        <v>0</v>
      </c>
      <c r="L109" s="15">
        <v>1.8020000000000001E-2</v>
      </c>
      <c r="M109" s="15">
        <v>1.8890000000000001E-2</v>
      </c>
      <c r="N109" s="15">
        <v>1.6899999999999998E-2</v>
      </c>
      <c r="O109" s="15">
        <v>1.6899999999999998E-2</v>
      </c>
      <c r="P109" s="15">
        <v>1.6930000000000001E-2</v>
      </c>
      <c r="Q109" s="15"/>
      <c r="R109" s="15">
        <f t="shared" si="9"/>
        <v>0</v>
      </c>
      <c r="S109" s="15">
        <f t="shared" si="10"/>
        <v>0</v>
      </c>
      <c r="T109" s="15">
        <f t="shared" si="11"/>
        <v>0</v>
      </c>
      <c r="U109" s="15">
        <f t="shared" si="12"/>
        <v>0</v>
      </c>
      <c r="V109" s="17">
        <f t="shared" si="13"/>
        <v>0</v>
      </c>
    </row>
    <row r="110" spans="1:22" ht="13.5" x14ac:dyDescent="0.35">
      <c r="A110" s="14">
        <v>121559</v>
      </c>
      <c r="B110" s="15" t="s">
        <v>209</v>
      </c>
      <c r="C110" s="15">
        <v>0.6</v>
      </c>
      <c r="D110" s="15">
        <v>101</v>
      </c>
      <c r="E110" s="15">
        <v>1634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7"/>
        <v>0</v>
      </c>
      <c r="K110" s="15">
        <f t="shared" si="8"/>
        <v>0</v>
      </c>
      <c r="L110" s="15">
        <v>1.804E-2</v>
      </c>
      <c r="M110" s="15">
        <v>1.891E-2</v>
      </c>
      <c r="N110" s="15">
        <v>1.6910000000000001E-2</v>
      </c>
      <c r="O110" s="15">
        <v>1.6910000000000001E-2</v>
      </c>
      <c r="P110" s="15">
        <v>1.695E-2</v>
      </c>
      <c r="Q110" s="15"/>
      <c r="R110" s="15">
        <f t="shared" si="9"/>
        <v>0</v>
      </c>
      <c r="S110" s="15">
        <f t="shared" si="10"/>
        <v>0</v>
      </c>
      <c r="T110" s="15">
        <f t="shared" si="11"/>
        <v>0</v>
      </c>
      <c r="U110" s="15">
        <f t="shared" si="12"/>
        <v>0</v>
      </c>
      <c r="V110" s="17">
        <f t="shared" si="13"/>
        <v>0</v>
      </c>
    </row>
    <row r="111" spans="1:22" ht="13.5" x14ac:dyDescent="0.35">
      <c r="A111" s="14">
        <v>121638</v>
      </c>
      <c r="B111" s="15" t="s">
        <v>205</v>
      </c>
      <c r="C111" s="15">
        <v>0.6</v>
      </c>
      <c r="D111" s="15">
        <v>101</v>
      </c>
      <c r="E111" s="15">
        <v>1634</v>
      </c>
      <c r="F111" s="15">
        <v>0</v>
      </c>
      <c r="G111" s="15">
        <v>0</v>
      </c>
      <c r="H111" s="15">
        <v>0</v>
      </c>
      <c r="I111" s="16">
        <v>0</v>
      </c>
      <c r="J111" s="15">
        <f t="shared" si="7"/>
        <v>0</v>
      </c>
      <c r="K111" s="15">
        <f t="shared" si="8"/>
        <v>0</v>
      </c>
      <c r="L111" s="15">
        <v>1.9400000000000001E-2</v>
      </c>
      <c r="M111" s="15">
        <v>2.0240000000000001E-2</v>
      </c>
      <c r="N111" s="15">
        <v>1.831E-2</v>
      </c>
      <c r="O111" s="15">
        <v>1.831E-2</v>
      </c>
      <c r="P111" s="15">
        <v>1.8339999999999999E-2</v>
      </c>
      <c r="Q111" s="15"/>
      <c r="R111" s="15">
        <f t="shared" si="9"/>
        <v>0</v>
      </c>
      <c r="S111" s="15">
        <f t="shared" si="10"/>
        <v>0</v>
      </c>
      <c r="T111" s="15">
        <f t="shared" si="11"/>
        <v>0</v>
      </c>
      <c r="U111" s="15">
        <f t="shared" si="12"/>
        <v>0</v>
      </c>
      <c r="V111" s="17">
        <f t="shared" si="13"/>
        <v>0</v>
      </c>
    </row>
    <row r="112" spans="1:22" ht="13.5" x14ac:dyDescent="0.35">
      <c r="A112" s="14">
        <v>999682</v>
      </c>
      <c r="B112" s="15" t="s">
        <v>206</v>
      </c>
      <c r="C112" s="15">
        <v>115</v>
      </c>
      <c r="D112" s="15">
        <v>101</v>
      </c>
      <c r="E112" s="15">
        <v>1630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7"/>
        <v>0</v>
      </c>
      <c r="K112" s="15">
        <f t="shared" si="8"/>
        <v>0</v>
      </c>
      <c r="L112" s="15">
        <v>1.941E-2</v>
      </c>
      <c r="M112" s="15">
        <v>2.0250000000000001E-2</v>
      </c>
      <c r="N112" s="15">
        <v>1.831E-2</v>
      </c>
      <c r="O112" s="15">
        <v>1.831E-2</v>
      </c>
      <c r="P112" s="15">
        <v>1.8350000000000002E-2</v>
      </c>
      <c r="Q112" s="15"/>
      <c r="R112" s="15">
        <f t="shared" si="9"/>
        <v>0</v>
      </c>
      <c r="S112" s="15">
        <f t="shared" si="10"/>
        <v>0</v>
      </c>
      <c r="T112" s="15">
        <f t="shared" si="11"/>
        <v>0</v>
      </c>
      <c r="U112" s="15">
        <f t="shared" si="12"/>
        <v>0</v>
      </c>
      <c r="V112" s="17">
        <f t="shared" si="13"/>
        <v>0</v>
      </c>
    </row>
    <row r="113" spans="1:22" ht="13.5" x14ac:dyDescent="0.35">
      <c r="A113" s="14">
        <v>999541</v>
      </c>
      <c r="B113" s="15" t="s">
        <v>207</v>
      </c>
      <c r="C113" s="15">
        <v>115</v>
      </c>
      <c r="D113" s="15">
        <v>101</v>
      </c>
      <c r="E113" s="15">
        <v>1630</v>
      </c>
      <c r="F113" s="15">
        <v>0</v>
      </c>
      <c r="G113" s="15">
        <v>0</v>
      </c>
      <c r="H113" s="15">
        <v>0</v>
      </c>
      <c r="I113" s="16">
        <v>0</v>
      </c>
      <c r="J113" s="15">
        <f t="shared" si="7"/>
        <v>0</v>
      </c>
      <c r="K113" s="15">
        <f t="shared" si="8"/>
        <v>0</v>
      </c>
      <c r="L113" s="15">
        <v>2.001E-2</v>
      </c>
      <c r="M113" s="15">
        <v>2.0830000000000001E-2</v>
      </c>
      <c r="N113" s="15">
        <v>1.8870000000000001E-2</v>
      </c>
      <c r="O113" s="15">
        <v>1.8870000000000001E-2</v>
      </c>
      <c r="P113" s="15">
        <v>1.891E-2</v>
      </c>
      <c r="Q113" s="15"/>
      <c r="R113" s="15">
        <f t="shared" si="9"/>
        <v>0</v>
      </c>
      <c r="S113" s="15">
        <f t="shared" si="10"/>
        <v>0</v>
      </c>
      <c r="T113" s="15">
        <f t="shared" si="11"/>
        <v>0</v>
      </c>
      <c r="U113" s="15">
        <f t="shared" si="12"/>
        <v>0</v>
      </c>
      <c r="V113" s="17">
        <f t="shared" si="13"/>
        <v>0</v>
      </c>
    </row>
    <row r="114" spans="1:22" ht="13.5" x14ac:dyDescent="0.35">
      <c r="A114" s="14">
        <v>999116</v>
      </c>
      <c r="B114" s="15" t="s">
        <v>283</v>
      </c>
      <c r="C114" s="15">
        <v>345</v>
      </c>
      <c r="D114" s="15">
        <v>101</v>
      </c>
      <c r="E114" s="15">
        <v>1670</v>
      </c>
      <c r="F114" s="15">
        <v>0</v>
      </c>
      <c r="G114" s="15">
        <v>0</v>
      </c>
      <c r="H114" s="15">
        <v>0</v>
      </c>
      <c r="I114" s="16">
        <v>0</v>
      </c>
      <c r="J114" s="15">
        <f t="shared" si="7"/>
        <v>0</v>
      </c>
      <c r="K114" s="15">
        <f t="shared" si="8"/>
        <v>0</v>
      </c>
      <c r="L114" s="15">
        <v>2.0299999999999999E-2</v>
      </c>
      <c r="M114" s="15">
        <v>2.102E-2</v>
      </c>
      <c r="N114" s="15">
        <v>1.874E-2</v>
      </c>
      <c r="O114" s="15">
        <v>1.874E-2</v>
      </c>
      <c r="P114" s="15">
        <v>1.874E-2</v>
      </c>
      <c r="Q114" s="15"/>
      <c r="R114" s="15">
        <f t="shared" si="9"/>
        <v>0</v>
      </c>
      <c r="S114" s="15">
        <f t="shared" si="10"/>
        <v>0</v>
      </c>
      <c r="T114" s="15">
        <f t="shared" si="11"/>
        <v>0</v>
      </c>
      <c r="U114" s="15">
        <f t="shared" si="12"/>
        <v>0</v>
      </c>
      <c r="V114" s="17">
        <f t="shared" si="13"/>
        <v>0</v>
      </c>
    </row>
    <row r="115" spans="1:22" ht="13.5" x14ac:dyDescent="0.35">
      <c r="A115" s="14">
        <v>997458</v>
      </c>
      <c r="B115" s="15" t="s">
        <v>198</v>
      </c>
      <c r="C115" s="15">
        <v>115</v>
      </c>
      <c r="D115" s="15">
        <v>101</v>
      </c>
      <c r="E115" s="15">
        <v>1410</v>
      </c>
      <c r="F115" s="15">
        <v>0</v>
      </c>
      <c r="G115" s="15">
        <v>0</v>
      </c>
      <c r="H115" s="15">
        <v>0</v>
      </c>
      <c r="I115" s="16">
        <v>0</v>
      </c>
      <c r="J115" s="15">
        <f t="shared" si="7"/>
        <v>0</v>
      </c>
      <c r="K115" s="15">
        <f t="shared" si="8"/>
        <v>0</v>
      </c>
      <c r="L115" s="15">
        <v>2.103E-2</v>
      </c>
      <c r="M115" s="15">
        <v>2.1819999999999999E-2</v>
      </c>
      <c r="N115" s="15">
        <v>1.993E-2</v>
      </c>
      <c r="O115" s="15">
        <v>1.993E-2</v>
      </c>
      <c r="P115" s="15">
        <v>1.9959999999999999E-2</v>
      </c>
      <c r="Q115" s="15"/>
      <c r="R115" s="15">
        <f t="shared" si="9"/>
        <v>0</v>
      </c>
      <c r="S115" s="15">
        <f t="shared" si="10"/>
        <v>0</v>
      </c>
      <c r="T115" s="15">
        <f t="shared" si="11"/>
        <v>0</v>
      </c>
      <c r="U115" s="15">
        <f t="shared" si="12"/>
        <v>0</v>
      </c>
      <c r="V115" s="17">
        <f t="shared" si="13"/>
        <v>0</v>
      </c>
    </row>
    <row r="116" spans="1:22" ht="13.5" x14ac:dyDescent="0.35">
      <c r="A116" s="14">
        <v>121536</v>
      </c>
      <c r="B116" s="15" t="s">
        <v>200</v>
      </c>
      <c r="C116" s="15">
        <v>0.42</v>
      </c>
      <c r="D116" s="15">
        <v>101</v>
      </c>
      <c r="E116" s="15">
        <v>1633</v>
      </c>
      <c r="F116" s="15">
        <v>0</v>
      </c>
      <c r="G116" s="15">
        <v>0</v>
      </c>
      <c r="H116" s="15">
        <v>0</v>
      </c>
      <c r="I116" s="16">
        <v>0</v>
      </c>
      <c r="J116" s="15">
        <f t="shared" si="7"/>
        <v>0</v>
      </c>
      <c r="K116" s="15">
        <f t="shared" si="8"/>
        <v>0</v>
      </c>
      <c r="L116" s="15">
        <v>2.12E-2</v>
      </c>
      <c r="M116" s="15">
        <v>2.1989999999999999E-2</v>
      </c>
      <c r="N116" s="15">
        <v>2.0049999999999998E-2</v>
      </c>
      <c r="O116" s="15">
        <v>2.0049999999999998E-2</v>
      </c>
      <c r="P116" s="15">
        <v>2.009E-2</v>
      </c>
      <c r="Q116" s="15"/>
      <c r="R116" s="15">
        <f t="shared" si="9"/>
        <v>0</v>
      </c>
      <c r="S116" s="15">
        <f t="shared" si="10"/>
        <v>0</v>
      </c>
      <c r="T116" s="15">
        <f t="shared" si="11"/>
        <v>0</v>
      </c>
      <c r="U116" s="15">
        <f t="shared" si="12"/>
        <v>0</v>
      </c>
      <c r="V116" s="17">
        <f t="shared" si="13"/>
        <v>0</v>
      </c>
    </row>
    <row r="117" spans="1:22" ht="13.5" x14ac:dyDescent="0.35">
      <c r="A117" s="14">
        <v>121526</v>
      </c>
      <c r="B117" s="15" t="s">
        <v>199</v>
      </c>
      <c r="C117" s="15">
        <v>0.38</v>
      </c>
      <c r="D117" s="15">
        <v>101</v>
      </c>
      <c r="E117" s="15">
        <v>1634</v>
      </c>
      <c r="F117" s="15">
        <v>0</v>
      </c>
      <c r="G117" s="15">
        <v>0</v>
      </c>
      <c r="H117" s="15">
        <v>0</v>
      </c>
      <c r="I117" s="16">
        <v>0</v>
      </c>
      <c r="J117" s="15">
        <f t="shared" si="7"/>
        <v>0</v>
      </c>
      <c r="K117" s="15">
        <f t="shared" si="8"/>
        <v>0</v>
      </c>
      <c r="L117" s="15">
        <v>2.1219999999999999E-2</v>
      </c>
      <c r="M117" s="15">
        <v>2.2009999999999998E-2</v>
      </c>
      <c r="N117" s="15">
        <v>2.0080000000000001E-2</v>
      </c>
      <c r="O117" s="15">
        <v>2.0080000000000001E-2</v>
      </c>
      <c r="P117" s="15">
        <v>2.0109999999999999E-2</v>
      </c>
      <c r="Q117" s="15"/>
      <c r="R117" s="15">
        <f t="shared" si="9"/>
        <v>0</v>
      </c>
      <c r="S117" s="15">
        <f t="shared" si="10"/>
        <v>0</v>
      </c>
      <c r="T117" s="15">
        <f t="shared" si="11"/>
        <v>0</v>
      </c>
      <c r="U117" s="15">
        <f t="shared" si="12"/>
        <v>0</v>
      </c>
      <c r="V117" s="17">
        <f t="shared" si="13"/>
        <v>0</v>
      </c>
    </row>
    <row r="118" spans="1:22" ht="13.5" x14ac:dyDescent="0.35">
      <c r="A118" s="14">
        <v>117507</v>
      </c>
      <c r="B118" s="15" t="s">
        <v>191</v>
      </c>
      <c r="C118" s="15">
        <v>0.55000000000000004</v>
      </c>
      <c r="D118" s="15">
        <v>101</v>
      </c>
      <c r="E118" s="15">
        <v>1410</v>
      </c>
      <c r="F118" s="15">
        <v>0</v>
      </c>
      <c r="G118" s="15">
        <v>0</v>
      </c>
      <c r="H118" s="15">
        <v>0</v>
      </c>
      <c r="I118" s="16">
        <v>0</v>
      </c>
      <c r="J118" s="15">
        <f t="shared" si="7"/>
        <v>0</v>
      </c>
      <c r="K118" s="15">
        <f t="shared" si="8"/>
        <v>0</v>
      </c>
      <c r="L118" s="15">
        <v>2.239E-2</v>
      </c>
      <c r="M118" s="15">
        <v>2.315E-2</v>
      </c>
      <c r="N118" s="15">
        <v>2.128E-2</v>
      </c>
      <c r="O118" s="15">
        <v>2.128E-2</v>
      </c>
      <c r="P118" s="15">
        <v>2.1309999999999999E-2</v>
      </c>
      <c r="Q118" s="15"/>
      <c r="R118" s="15">
        <f t="shared" si="9"/>
        <v>0</v>
      </c>
      <c r="S118" s="15">
        <f t="shared" si="10"/>
        <v>0</v>
      </c>
      <c r="T118" s="15">
        <f t="shared" si="11"/>
        <v>0</v>
      </c>
      <c r="U118" s="15">
        <f t="shared" si="12"/>
        <v>0</v>
      </c>
      <c r="V118" s="17">
        <f t="shared" si="13"/>
        <v>0</v>
      </c>
    </row>
    <row r="119" spans="1:22" ht="13.5" x14ac:dyDescent="0.35">
      <c r="A119" s="14">
        <v>997348</v>
      </c>
      <c r="B119" s="15" t="s">
        <v>192</v>
      </c>
      <c r="C119" s="15">
        <v>115</v>
      </c>
      <c r="D119" s="15">
        <v>101</v>
      </c>
      <c r="E119" s="15">
        <v>1410</v>
      </c>
      <c r="F119" s="15">
        <v>0</v>
      </c>
      <c r="G119" s="15">
        <v>0</v>
      </c>
      <c r="H119" s="15">
        <v>0</v>
      </c>
      <c r="I119" s="16">
        <v>0</v>
      </c>
      <c r="J119" s="15">
        <f t="shared" si="7"/>
        <v>0</v>
      </c>
      <c r="K119" s="15">
        <f t="shared" si="8"/>
        <v>0</v>
      </c>
      <c r="L119" s="15">
        <v>2.239E-2</v>
      </c>
      <c r="M119" s="15">
        <v>2.315E-2</v>
      </c>
      <c r="N119" s="15">
        <v>2.128E-2</v>
      </c>
      <c r="O119" s="15">
        <v>2.128E-2</v>
      </c>
      <c r="P119" s="15">
        <v>2.1309999999999999E-2</v>
      </c>
      <c r="Q119" s="15"/>
      <c r="R119" s="15">
        <f t="shared" si="9"/>
        <v>0</v>
      </c>
      <c r="S119" s="15">
        <f t="shared" si="10"/>
        <v>0</v>
      </c>
      <c r="T119" s="15">
        <f t="shared" si="11"/>
        <v>0</v>
      </c>
      <c r="U119" s="15">
        <f t="shared" si="12"/>
        <v>0</v>
      </c>
      <c r="V119" s="17">
        <f t="shared" si="13"/>
        <v>0</v>
      </c>
    </row>
    <row r="120" spans="1:22" ht="13.5" x14ac:dyDescent="0.35">
      <c r="A120" s="14">
        <v>997305</v>
      </c>
      <c r="B120" s="15" t="s">
        <v>184</v>
      </c>
      <c r="C120" s="15">
        <v>115</v>
      </c>
      <c r="D120" s="15">
        <v>101</v>
      </c>
      <c r="E120" s="15">
        <v>1410</v>
      </c>
      <c r="F120" s="15">
        <v>0</v>
      </c>
      <c r="G120" s="15">
        <v>0</v>
      </c>
      <c r="H120" s="15">
        <v>0</v>
      </c>
      <c r="I120" s="16">
        <v>0</v>
      </c>
      <c r="J120" s="15">
        <f t="shared" si="7"/>
        <v>0</v>
      </c>
      <c r="K120" s="15">
        <f t="shared" si="8"/>
        <v>0</v>
      </c>
      <c r="L120" s="15">
        <v>2.3730000000000001E-2</v>
      </c>
      <c r="M120" s="15">
        <v>2.4459999999999999E-2</v>
      </c>
      <c r="N120" s="15">
        <v>2.2620000000000001E-2</v>
      </c>
      <c r="O120" s="15">
        <v>2.2620000000000001E-2</v>
      </c>
      <c r="P120" s="15">
        <v>2.265E-2</v>
      </c>
      <c r="Q120" s="15"/>
      <c r="R120" s="15">
        <f t="shared" si="9"/>
        <v>0</v>
      </c>
      <c r="S120" s="15">
        <f t="shared" si="10"/>
        <v>0</v>
      </c>
      <c r="T120" s="15">
        <f t="shared" si="11"/>
        <v>0</v>
      </c>
      <c r="U120" s="15">
        <f t="shared" si="12"/>
        <v>0</v>
      </c>
      <c r="V120" s="17">
        <f t="shared" si="13"/>
        <v>0</v>
      </c>
    </row>
    <row r="121" spans="1:22" ht="13.5" x14ac:dyDescent="0.35">
      <c r="A121" s="14">
        <v>121517</v>
      </c>
      <c r="B121" s="15" t="s">
        <v>189</v>
      </c>
      <c r="C121" s="15">
        <v>23.5</v>
      </c>
      <c r="D121" s="15">
        <v>101</v>
      </c>
      <c r="E121" s="15">
        <v>1633</v>
      </c>
      <c r="F121" s="15">
        <v>341.24</v>
      </c>
      <c r="G121" s="15">
        <v>0</v>
      </c>
      <c r="H121" s="15">
        <v>393.67</v>
      </c>
      <c r="I121" s="16">
        <v>341.24</v>
      </c>
      <c r="J121" s="15">
        <f t="shared" si="7"/>
        <v>0</v>
      </c>
      <c r="K121" s="15">
        <f t="shared" si="8"/>
        <v>52.430000000000007</v>
      </c>
      <c r="L121" s="15">
        <v>2.3740000000000001E-2</v>
      </c>
      <c r="M121" s="15">
        <v>2.4469999999999999E-2</v>
      </c>
      <c r="N121" s="15">
        <v>2.2579999999999999E-2</v>
      </c>
      <c r="O121" s="15">
        <v>2.2579999999999999E-2</v>
      </c>
      <c r="P121" s="15">
        <v>2.2610000000000002E-2</v>
      </c>
      <c r="Q121" s="15"/>
      <c r="R121" s="15">
        <f t="shared" si="9"/>
        <v>0</v>
      </c>
      <c r="S121" s="15">
        <f t="shared" si="10"/>
        <v>0</v>
      </c>
      <c r="T121" s="15">
        <f t="shared" si="11"/>
        <v>0</v>
      </c>
      <c r="U121" s="15">
        <f t="shared" si="12"/>
        <v>0</v>
      </c>
      <c r="V121" s="17">
        <f t="shared" si="13"/>
        <v>0</v>
      </c>
    </row>
    <row r="122" spans="1:22" ht="13.5" x14ac:dyDescent="0.35">
      <c r="A122" s="14">
        <v>121518</v>
      </c>
      <c r="B122" s="15" t="s">
        <v>190</v>
      </c>
      <c r="C122" s="15">
        <v>16</v>
      </c>
      <c r="D122" s="15">
        <v>101</v>
      </c>
      <c r="E122" s="15">
        <v>1633</v>
      </c>
      <c r="F122" s="15">
        <v>238.29</v>
      </c>
      <c r="G122" s="15">
        <v>0</v>
      </c>
      <c r="H122" s="15">
        <v>238.29</v>
      </c>
      <c r="I122" s="16">
        <v>238.29</v>
      </c>
      <c r="J122" s="15">
        <f t="shared" si="7"/>
        <v>0</v>
      </c>
      <c r="K122" s="15">
        <f t="shared" si="8"/>
        <v>0</v>
      </c>
      <c r="L122" s="15">
        <v>2.3740000000000001E-2</v>
      </c>
      <c r="M122" s="15">
        <v>2.4469999999999999E-2</v>
      </c>
      <c r="N122" s="15">
        <v>2.2579999999999999E-2</v>
      </c>
      <c r="O122" s="15">
        <v>2.2579999999999999E-2</v>
      </c>
      <c r="P122" s="15">
        <v>2.2610000000000002E-2</v>
      </c>
      <c r="Q122" s="15"/>
      <c r="R122" s="15">
        <f t="shared" si="9"/>
        <v>0</v>
      </c>
      <c r="S122" s="15">
        <f t="shared" si="10"/>
        <v>0</v>
      </c>
      <c r="T122" s="15">
        <f t="shared" si="11"/>
        <v>0</v>
      </c>
      <c r="U122" s="15">
        <f t="shared" si="12"/>
        <v>0</v>
      </c>
      <c r="V122" s="17">
        <f t="shared" si="13"/>
        <v>0</v>
      </c>
    </row>
    <row r="123" spans="1:22" ht="13.5" x14ac:dyDescent="0.35">
      <c r="A123" s="14">
        <v>121513</v>
      </c>
      <c r="B123" s="15" t="s">
        <v>186</v>
      </c>
      <c r="C123" s="15">
        <v>21</v>
      </c>
      <c r="D123" s="15">
        <v>101</v>
      </c>
      <c r="E123" s="15">
        <v>1633</v>
      </c>
      <c r="F123" s="15">
        <v>269.79000000000002</v>
      </c>
      <c r="G123" s="15">
        <v>0</v>
      </c>
      <c r="H123" s="15">
        <v>269.79000000000002</v>
      </c>
      <c r="I123" s="16">
        <v>269.79000000000002</v>
      </c>
      <c r="J123" s="15">
        <f t="shared" si="7"/>
        <v>0</v>
      </c>
      <c r="K123" s="15">
        <f t="shared" si="8"/>
        <v>0</v>
      </c>
      <c r="L123" s="15">
        <v>2.4140000000000002E-2</v>
      </c>
      <c r="M123" s="15">
        <v>2.4850000000000001E-2</v>
      </c>
      <c r="N123" s="15">
        <v>2.298E-2</v>
      </c>
      <c r="O123" s="15">
        <v>2.298E-2</v>
      </c>
      <c r="P123" s="15">
        <v>2.3E-2</v>
      </c>
      <c r="Q123" s="15"/>
      <c r="R123" s="15">
        <f t="shared" si="9"/>
        <v>0</v>
      </c>
      <c r="S123" s="15">
        <f t="shared" si="10"/>
        <v>0</v>
      </c>
      <c r="T123" s="15">
        <f t="shared" si="11"/>
        <v>0</v>
      </c>
      <c r="U123" s="15">
        <f t="shared" si="12"/>
        <v>0</v>
      </c>
      <c r="V123" s="17">
        <f t="shared" si="13"/>
        <v>0</v>
      </c>
    </row>
    <row r="124" spans="1:22" ht="13.5" x14ac:dyDescent="0.35">
      <c r="A124" s="14">
        <v>121514</v>
      </c>
      <c r="B124" s="15" t="s">
        <v>187</v>
      </c>
      <c r="C124" s="15">
        <v>21</v>
      </c>
      <c r="D124" s="15">
        <v>101</v>
      </c>
      <c r="E124" s="15">
        <v>1633</v>
      </c>
      <c r="F124" s="15">
        <v>275.20999999999998</v>
      </c>
      <c r="G124" s="15">
        <v>0</v>
      </c>
      <c r="H124" s="15">
        <v>275.20999999999998</v>
      </c>
      <c r="I124" s="16">
        <v>275.20999999999998</v>
      </c>
      <c r="J124" s="15">
        <f t="shared" si="7"/>
        <v>0</v>
      </c>
      <c r="K124" s="15">
        <f t="shared" si="8"/>
        <v>0</v>
      </c>
      <c r="L124" s="15">
        <v>2.4140000000000002E-2</v>
      </c>
      <c r="M124" s="15">
        <v>2.4850000000000001E-2</v>
      </c>
      <c r="N124" s="15">
        <v>2.298E-2</v>
      </c>
      <c r="O124" s="15">
        <v>2.298E-2</v>
      </c>
      <c r="P124" s="15">
        <v>2.3E-2</v>
      </c>
      <c r="Q124" s="15"/>
      <c r="R124" s="15">
        <f t="shared" si="9"/>
        <v>0</v>
      </c>
      <c r="S124" s="15">
        <f t="shared" si="10"/>
        <v>0</v>
      </c>
      <c r="T124" s="15">
        <f t="shared" si="11"/>
        <v>0</v>
      </c>
      <c r="U124" s="15">
        <f t="shared" si="12"/>
        <v>0</v>
      </c>
      <c r="V124" s="17">
        <f t="shared" si="13"/>
        <v>0</v>
      </c>
    </row>
    <row r="125" spans="1:22" ht="13.5" x14ac:dyDescent="0.35">
      <c r="A125" s="14">
        <v>121515</v>
      </c>
      <c r="B125" s="15" t="s">
        <v>188</v>
      </c>
      <c r="C125" s="15">
        <v>21</v>
      </c>
      <c r="D125" s="15">
        <v>101</v>
      </c>
      <c r="E125" s="15">
        <v>1633</v>
      </c>
      <c r="F125" s="15">
        <v>0.78</v>
      </c>
      <c r="G125" s="15">
        <v>0</v>
      </c>
      <c r="H125" s="15">
        <v>279</v>
      </c>
      <c r="I125" s="16">
        <v>0.78</v>
      </c>
      <c r="J125" s="15">
        <f t="shared" si="7"/>
        <v>0</v>
      </c>
      <c r="K125" s="15">
        <f t="shared" si="8"/>
        <v>278.22000000000003</v>
      </c>
      <c r="L125" s="15">
        <v>2.4140000000000002E-2</v>
      </c>
      <c r="M125" s="15">
        <v>2.4850000000000001E-2</v>
      </c>
      <c r="N125" s="15">
        <v>2.298E-2</v>
      </c>
      <c r="O125" s="15">
        <v>2.298E-2</v>
      </c>
      <c r="P125" s="15">
        <v>2.3E-2</v>
      </c>
      <c r="Q125" s="15"/>
      <c r="R125" s="15">
        <f t="shared" si="9"/>
        <v>0</v>
      </c>
      <c r="S125" s="15">
        <f t="shared" si="10"/>
        <v>0</v>
      </c>
      <c r="T125" s="15">
        <f t="shared" si="11"/>
        <v>0</v>
      </c>
      <c r="U125" s="15">
        <f t="shared" si="12"/>
        <v>0</v>
      </c>
      <c r="V125" s="17">
        <f t="shared" si="13"/>
        <v>0</v>
      </c>
    </row>
    <row r="126" spans="1:22" ht="13.5" x14ac:dyDescent="0.35">
      <c r="A126" s="14">
        <v>999038</v>
      </c>
      <c r="B126" s="15" t="s">
        <v>185</v>
      </c>
      <c r="C126" s="15">
        <v>345</v>
      </c>
      <c r="D126" s="15">
        <v>101</v>
      </c>
      <c r="E126" s="15">
        <v>1630</v>
      </c>
      <c r="F126" s="15">
        <v>0</v>
      </c>
      <c r="G126" s="15">
        <v>0</v>
      </c>
      <c r="H126" s="15">
        <v>0</v>
      </c>
      <c r="I126" s="16">
        <v>0</v>
      </c>
      <c r="J126" s="15">
        <f t="shared" si="7"/>
        <v>0</v>
      </c>
      <c r="K126" s="15">
        <f t="shared" si="8"/>
        <v>0</v>
      </c>
      <c r="L126" s="15">
        <v>2.4250000000000001E-2</v>
      </c>
      <c r="M126" s="15">
        <v>2.4969999999999999E-2</v>
      </c>
      <c r="N126" s="15">
        <v>2.3089999999999999E-2</v>
      </c>
      <c r="O126" s="15">
        <v>2.3089999999999999E-2</v>
      </c>
      <c r="P126" s="15">
        <v>2.3120000000000002E-2</v>
      </c>
      <c r="Q126" s="15"/>
      <c r="R126" s="15">
        <f t="shared" si="9"/>
        <v>0</v>
      </c>
      <c r="S126" s="15">
        <f t="shared" si="10"/>
        <v>0</v>
      </c>
      <c r="T126" s="15">
        <f t="shared" si="11"/>
        <v>0</v>
      </c>
      <c r="U126" s="15">
        <f t="shared" si="12"/>
        <v>0</v>
      </c>
      <c r="V126" s="17">
        <f t="shared" si="13"/>
        <v>0</v>
      </c>
    </row>
    <row r="127" spans="1:22" ht="13.5" x14ac:dyDescent="0.35">
      <c r="A127" s="14">
        <v>117495</v>
      </c>
      <c r="B127" s="15" t="s">
        <v>180</v>
      </c>
      <c r="C127" s="15">
        <v>0.9</v>
      </c>
      <c r="D127" s="15">
        <v>101</v>
      </c>
      <c r="E127" s="15">
        <v>1410</v>
      </c>
      <c r="F127" s="15">
        <v>0</v>
      </c>
      <c r="G127" s="15">
        <v>0</v>
      </c>
      <c r="H127" s="15">
        <v>0</v>
      </c>
      <c r="I127" s="16">
        <v>0</v>
      </c>
      <c r="J127" s="15">
        <f t="shared" si="7"/>
        <v>0</v>
      </c>
      <c r="K127" s="15">
        <f t="shared" si="8"/>
        <v>0</v>
      </c>
      <c r="L127" s="15">
        <v>2.521E-2</v>
      </c>
      <c r="M127" s="15">
        <v>2.5899999999999999E-2</v>
      </c>
      <c r="N127" s="15">
        <v>2.4109999999999999E-2</v>
      </c>
      <c r="O127" s="15">
        <v>2.4109999999999999E-2</v>
      </c>
      <c r="P127" s="15">
        <v>2.4129999999999999E-2</v>
      </c>
      <c r="Q127" s="15"/>
      <c r="R127" s="15">
        <f t="shared" si="9"/>
        <v>0</v>
      </c>
      <c r="S127" s="15">
        <f t="shared" si="10"/>
        <v>0</v>
      </c>
      <c r="T127" s="15">
        <f t="shared" si="11"/>
        <v>0</v>
      </c>
      <c r="U127" s="15">
        <f t="shared" si="12"/>
        <v>0</v>
      </c>
      <c r="V127" s="17">
        <f t="shared" si="13"/>
        <v>0</v>
      </c>
    </row>
    <row r="128" spans="1:22" ht="13.5" x14ac:dyDescent="0.35">
      <c r="A128" s="14">
        <v>997339</v>
      </c>
      <c r="B128" s="15" t="s">
        <v>181</v>
      </c>
      <c r="C128" s="15">
        <v>115</v>
      </c>
      <c r="D128" s="15">
        <v>101</v>
      </c>
      <c r="E128" s="15">
        <v>1410</v>
      </c>
      <c r="F128" s="15">
        <v>0</v>
      </c>
      <c r="G128" s="15">
        <v>0</v>
      </c>
      <c r="H128" s="15">
        <v>0</v>
      </c>
      <c r="I128" s="16">
        <v>0</v>
      </c>
      <c r="J128" s="15">
        <f t="shared" si="7"/>
        <v>0</v>
      </c>
      <c r="K128" s="15">
        <f t="shared" si="8"/>
        <v>0</v>
      </c>
      <c r="L128" s="15">
        <v>2.521E-2</v>
      </c>
      <c r="M128" s="15">
        <v>2.5899999999999999E-2</v>
      </c>
      <c r="N128" s="15">
        <v>2.41E-2</v>
      </c>
      <c r="O128" s="15">
        <v>2.41E-2</v>
      </c>
      <c r="P128" s="15">
        <v>2.4129999999999999E-2</v>
      </c>
      <c r="Q128" s="15"/>
      <c r="R128" s="15">
        <f t="shared" si="9"/>
        <v>0</v>
      </c>
      <c r="S128" s="15">
        <f t="shared" si="10"/>
        <v>0</v>
      </c>
      <c r="T128" s="15">
        <f t="shared" si="11"/>
        <v>0</v>
      </c>
      <c r="U128" s="15">
        <f t="shared" si="12"/>
        <v>0</v>
      </c>
      <c r="V128" s="17">
        <f t="shared" si="13"/>
        <v>0</v>
      </c>
    </row>
    <row r="129" spans="1:22" ht="13.5" x14ac:dyDescent="0.35">
      <c r="A129" s="14">
        <v>997313</v>
      </c>
      <c r="B129" s="15" t="s">
        <v>179</v>
      </c>
      <c r="C129" s="15">
        <v>115</v>
      </c>
      <c r="D129" s="15">
        <v>101</v>
      </c>
      <c r="E129" s="15">
        <v>1410</v>
      </c>
      <c r="F129" s="15">
        <v>0</v>
      </c>
      <c r="G129" s="15">
        <v>0</v>
      </c>
      <c r="H129" s="15">
        <v>0</v>
      </c>
      <c r="I129" s="16">
        <v>0</v>
      </c>
      <c r="J129" s="15">
        <f t="shared" si="7"/>
        <v>0</v>
      </c>
      <c r="K129" s="15">
        <f t="shared" si="8"/>
        <v>0</v>
      </c>
      <c r="L129" s="15">
        <v>2.6749999999999999E-2</v>
      </c>
      <c r="M129" s="15">
        <v>2.7400000000000001E-2</v>
      </c>
      <c r="N129" s="15">
        <v>2.563E-2</v>
      </c>
      <c r="O129" s="15">
        <v>2.563E-2</v>
      </c>
      <c r="P129" s="15">
        <v>2.5659999999999999E-2</v>
      </c>
      <c r="Q129" s="15"/>
      <c r="R129" s="15">
        <f t="shared" si="9"/>
        <v>0</v>
      </c>
      <c r="S129" s="15">
        <f t="shared" si="10"/>
        <v>0</v>
      </c>
      <c r="T129" s="15">
        <f t="shared" si="11"/>
        <v>0</v>
      </c>
      <c r="U129" s="15">
        <f t="shared" si="12"/>
        <v>0</v>
      </c>
      <c r="V129" s="17">
        <f t="shared" si="13"/>
        <v>0</v>
      </c>
    </row>
    <row r="130" spans="1:22" ht="13.5" x14ac:dyDescent="0.35">
      <c r="A130" s="14">
        <v>997363</v>
      </c>
      <c r="B130" s="15" t="s">
        <v>179</v>
      </c>
      <c r="C130" s="15">
        <v>12.5</v>
      </c>
      <c r="D130" s="15">
        <v>101</v>
      </c>
      <c r="E130" s="15">
        <v>1410</v>
      </c>
      <c r="F130" s="15">
        <v>0</v>
      </c>
      <c r="G130" s="15">
        <v>0</v>
      </c>
      <c r="H130" s="15">
        <v>0</v>
      </c>
      <c r="I130" s="16">
        <v>0</v>
      </c>
      <c r="J130" s="15">
        <f t="shared" si="7"/>
        <v>0</v>
      </c>
      <c r="K130" s="15">
        <f t="shared" si="8"/>
        <v>0</v>
      </c>
      <c r="L130" s="15">
        <v>2.6749999999999999E-2</v>
      </c>
      <c r="M130" s="15">
        <v>2.7400000000000001E-2</v>
      </c>
      <c r="N130" s="15">
        <v>2.563E-2</v>
      </c>
      <c r="O130" s="15">
        <v>2.563E-2</v>
      </c>
      <c r="P130" s="15">
        <v>2.5659999999999999E-2</v>
      </c>
      <c r="Q130" s="15"/>
      <c r="R130" s="15">
        <f t="shared" si="9"/>
        <v>0</v>
      </c>
      <c r="S130" s="15">
        <f t="shared" si="10"/>
        <v>0</v>
      </c>
      <c r="T130" s="15">
        <f t="shared" si="11"/>
        <v>0</v>
      </c>
      <c r="U130" s="15">
        <f t="shared" si="12"/>
        <v>0</v>
      </c>
      <c r="V130" s="17">
        <f t="shared" si="13"/>
        <v>0</v>
      </c>
    </row>
    <row r="131" spans="1:22" ht="13.5" x14ac:dyDescent="0.35">
      <c r="A131" s="14">
        <v>997314</v>
      </c>
      <c r="B131" s="15" t="s">
        <v>175</v>
      </c>
      <c r="C131" s="15">
        <v>115</v>
      </c>
      <c r="D131" s="15">
        <v>101</v>
      </c>
      <c r="E131" s="15">
        <v>1410</v>
      </c>
      <c r="F131" s="15">
        <v>0</v>
      </c>
      <c r="G131" s="15">
        <v>0</v>
      </c>
      <c r="H131" s="15">
        <v>0</v>
      </c>
      <c r="I131" s="16">
        <v>0</v>
      </c>
      <c r="J131" s="15">
        <f t="shared" si="7"/>
        <v>0</v>
      </c>
      <c r="K131" s="15">
        <f t="shared" si="8"/>
        <v>0</v>
      </c>
      <c r="L131" s="15">
        <v>2.7560000000000001E-2</v>
      </c>
      <c r="M131" s="15">
        <v>2.819E-2</v>
      </c>
      <c r="N131" s="15">
        <v>2.6440000000000002E-2</v>
      </c>
      <c r="O131" s="15">
        <v>2.6440000000000002E-2</v>
      </c>
      <c r="P131" s="15">
        <v>2.6460000000000001E-2</v>
      </c>
      <c r="Q131" s="15"/>
      <c r="R131" s="15">
        <f t="shared" si="9"/>
        <v>0</v>
      </c>
      <c r="S131" s="15">
        <f t="shared" si="10"/>
        <v>0</v>
      </c>
      <c r="T131" s="15">
        <f t="shared" si="11"/>
        <v>0</v>
      </c>
      <c r="U131" s="15">
        <f t="shared" si="12"/>
        <v>0</v>
      </c>
      <c r="V131" s="17">
        <f t="shared" si="13"/>
        <v>0</v>
      </c>
    </row>
    <row r="132" spans="1:22" ht="13.5" x14ac:dyDescent="0.35">
      <c r="A132" s="14">
        <v>997368</v>
      </c>
      <c r="B132" s="15" t="s">
        <v>176</v>
      </c>
      <c r="C132" s="15">
        <v>12.5</v>
      </c>
      <c r="D132" s="15">
        <v>101</v>
      </c>
      <c r="E132" s="15">
        <v>1410</v>
      </c>
      <c r="F132" s="15">
        <v>0</v>
      </c>
      <c r="G132" s="15">
        <v>0</v>
      </c>
      <c r="H132" s="15">
        <v>0</v>
      </c>
      <c r="I132" s="16">
        <v>0</v>
      </c>
      <c r="J132" s="15">
        <f t="shared" si="7"/>
        <v>0</v>
      </c>
      <c r="K132" s="15">
        <f t="shared" si="8"/>
        <v>0</v>
      </c>
      <c r="L132" s="15">
        <v>2.7560000000000001E-2</v>
      </c>
      <c r="M132" s="15">
        <v>2.819E-2</v>
      </c>
      <c r="N132" s="15">
        <v>2.6440000000000002E-2</v>
      </c>
      <c r="O132" s="15">
        <v>2.6440000000000002E-2</v>
      </c>
      <c r="P132" s="15">
        <v>2.6460000000000001E-2</v>
      </c>
      <c r="Q132" s="15"/>
      <c r="R132" s="15">
        <f t="shared" si="9"/>
        <v>0</v>
      </c>
      <c r="S132" s="15">
        <f t="shared" si="10"/>
        <v>0</v>
      </c>
      <c r="T132" s="15">
        <f t="shared" si="11"/>
        <v>0</v>
      </c>
      <c r="U132" s="15">
        <f t="shared" si="12"/>
        <v>0</v>
      </c>
      <c r="V132" s="17">
        <f t="shared" si="13"/>
        <v>0</v>
      </c>
    </row>
    <row r="133" spans="1:22" ht="13.5" x14ac:dyDescent="0.35">
      <c r="A133" s="14">
        <v>117029</v>
      </c>
      <c r="B133" s="15" t="s">
        <v>165</v>
      </c>
      <c r="C133" s="15">
        <v>13.8</v>
      </c>
      <c r="D133" s="15">
        <v>101</v>
      </c>
      <c r="E133" s="15">
        <v>1400</v>
      </c>
      <c r="F133" s="15">
        <v>77.459999999999994</v>
      </c>
      <c r="G133" s="15">
        <v>0</v>
      </c>
      <c r="H133" s="15">
        <v>77.459999999999994</v>
      </c>
      <c r="I133" s="16">
        <v>77.459999999999994</v>
      </c>
      <c r="J133" s="15">
        <f t="shared" si="7"/>
        <v>0</v>
      </c>
      <c r="K133" s="15">
        <f t="shared" si="8"/>
        <v>0</v>
      </c>
      <c r="L133" s="15">
        <v>2.819E-2</v>
      </c>
      <c r="M133" s="15">
        <v>2.8809999999999999E-2</v>
      </c>
      <c r="N133" s="15">
        <v>2.7060000000000001E-2</v>
      </c>
      <c r="O133" s="15">
        <v>2.7060000000000001E-2</v>
      </c>
      <c r="P133" s="15">
        <v>2.708E-2</v>
      </c>
      <c r="Q133" s="15"/>
      <c r="R133" s="15">
        <f t="shared" si="9"/>
        <v>0</v>
      </c>
      <c r="S133" s="15">
        <f t="shared" si="10"/>
        <v>0</v>
      </c>
      <c r="T133" s="15">
        <f t="shared" si="11"/>
        <v>0</v>
      </c>
      <c r="U133" s="15">
        <f t="shared" si="12"/>
        <v>0</v>
      </c>
      <c r="V133" s="17">
        <f t="shared" si="13"/>
        <v>0</v>
      </c>
    </row>
    <row r="134" spans="1:22" ht="13.5" x14ac:dyDescent="0.35">
      <c r="A134" s="14">
        <v>117030</v>
      </c>
      <c r="B134" s="15" t="s">
        <v>166</v>
      </c>
      <c r="C134" s="15">
        <v>13.8</v>
      </c>
      <c r="D134" s="15">
        <v>101</v>
      </c>
      <c r="E134" s="15">
        <v>1400</v>
      </c>
      <c r="F134" s="15">
        <v>77.459999999999994</v>
      </c>
      <c r="G134" s="15">
        <v>0</v>
      </c>
      <c r="H134" s="15">
        <v>77.459999999999994</v>
      </c>
      <c r="I134" s="16">
        <v>77.459999999999994</v>
      </c>
      <c r="J134" s="15">
        <f t="shared" si="7"/>
        <v>0</v>
      </c>
      <c r="K134" s="15">
        <f t="shared" si="8"/>
        <v>0</v>
      </c>
      <c r="L134" s="15">
        <v>2.819E-2</v>
      </c>
      <c r="M134" s="15">
        <v>2.8809999999999999E-2</v>
      </c>
      <c r="N134" s="15">
        <v>2.7060000000000001E-2</v>
      </c>
      <c r="O134" s="15">
        <v>2.7060000000000001E-2</v>
      </c>
      <c r="P134" s="15">
        <v>2.708E-2</v>
      </c>
      <c r="Q134" s="15"/>
      <c r="R134" s="15">
        <f t="shared" si="9"/>
        <v>0</v>
      </c>
      <c r="S134" s="15">
        <f t="shared" si="10"/>
        <v>0</v>
      </c>
      <c r="T134" s="15">
        <f t="shared" si="11"/>
        <v>0</v>
      </c>
      <c r="U134" s="15">
        <f t="shared" si="12"/>
        <v>0</v>
      </c>
      <c r="V134" s="17">
        <f t="shared" si="13"/>
        <v>0</v>
      </c>
    </row>
    <row r="135" spans="1:22" ht="13.5" x14ac:dyDescent="0.35">
      <c r="A135" s="14">
        <v>117031</v>
      </c>
      <c r="B135" s="15" t="s">
        <v>167</v>
      </c>
      <c r="C135" s="15">
        <v>13.8</v>
      </c>
      <c r="D135" s="15">
        <v>101</v>
      </c>
      <c r="E135" s="15">
        <v>1400</v>
      </c>
      <c r="F135" s="15">
        <v>117.42</v>
      </c>
      <c r="G135" s="15">
        <v>0</v>
      </c>
      <c r="H135" s="15">
        <v>117.42</v>
      </c>
      <c r="I135" s="16">
        <v>117.42</v>
      </c>
      <c r="J135" s="15">
        <f t="shared" si="7"/>
        <v>0</v>
      </c>
      <c r="K135" s="15">
        <f t="shared" si="8"/>
        <v>0</v>
      </c>
      <c r="L135" s="15">
        <v>2.819E-2</v>
      </c>
      <c r="M135" s="15">
        <v>2.8809999999999999E-2</v>
      </c>
      <c r="N135" s="15">
        <v>2.7060000000000001E-2</v>
      </c>
      <c r="O135" s="15">
        <v>2.7060000000000001E-2</v>
      </c>
      <c r="P135" s="15">
        <v>2.708E-2</v>
      </c>
      <c r="Q135" s="15"/>
      <c r="R135" s="15">
        <f t="shared" si="9"/>
        <v>0</v>
      </c>
      <c r="S135" s="15">
        <f t="shared" si="10"/>
        <v>0</v>
      </c>
      <c r="T135" s="15">
        <f t="shared" si="11"/>
        <v>0</v>
      </c>
      <c r="U135" s="15">
        <f t="shared" si="12"/>
        <v>0</v>
      </c>
      <c r="V135" s="17">
        <f t="shared" si="13"/>
        <v>0</v>
      </c>
    </row>
    <row r="136" spans="1:22" ht="13.5" x14ac:dyDescent="0.35">
      <c r="A136" s="14">
        <v>117032</v>
      </c>
      <c r="B136" s="15" t="s">
        <v>168</v>
      </c>
      <c r="C136" s="15">
        <v>13.8</v>
      </c>
      <c r="D136" s="15">
        <v>101</v>
      </c>
      <c r="E136" s="15">
        <v>1400</v>
      </c>
      <c r="F136" s="15">
        <v>78.17</v>
      </c>
      <c r="G136" s="15">
        <v>0</v>
      </c>
      <c r="H136" s="15">
        <v>78.17</v>
      </c>
      <c r="I136" s="16">
        <v>78.17</v>
      </c>
      <c r="J136" s="15">
        <f t="shared" si="7"/>
        <v>0</v>
      </c>
      <c r="K136" s="15">
        <f t="shared" si="8"/>
        <v>0</v>
      </c>
      <c r="L136" s="15">
        <v>2.819E-2</v>
      </c>
      <c r="M136" s="15">
        <v>2.8809999999999999E-2</v>
      </c>
      <c r="N136" s="15">
        <v>2.7060000000000001E-2</v>
      </c>
      <c r="O136" s="15">
        <v>2.7060000000000001E-2</v>
      </c>
      <c r="P136" s="15">
        <v>2.708E-2</v>
      </c>
      <c r="Q136" s="15"/>
      <c r="R136" s="15">
        <f t="shared" si="9"/>
        <v>0</v>
      </c>
      <c r="S136" s="15">
        <f t="shared" si="10"/>
        <v>0</v>
      </c>
      <c r="T136" s="15">
        <f t="shared" si="11"/>
        <v>0</v>
      </c>
      <c r="U136" s="15">
        <f t="shared" si="12"/>
        <v>0</v>
      </c>
      <c r="V136" s="17">
        <f t="shared" si="13"/>
        <v>0</v>
      </c>
    </row>
    <row r="137" spans="1:22" ht="13.5" x14ac:dyDescent="0.35">
      <c r="A137" s="14">
        <v>117033</v>
      </c>
      <c r="B137" s="15" t="s">
        <v>169</v>
      </c>
      <c r="C137" s="15">
        <v>13.8</v>
      </c>
      <c r="D137" s="15">
        <v>101</v>
      </c>
      <c r="E137" s="15">
        <v>1400</v>
      </c>
      <c r="F137" s="15">
        <v>78.17</v>
      </c>
      <c r="G137" s="15">
        <v>0</v>
      </c>
      <c r="H137" s="15">
        <v>78.17</v>
      </c>
      <c r="I137" s="16">
        <v>78.17</v>
      </c>
      <c r="J137" s="15">
        <f t="shared" si="7"/>
        <v>0</v>
      </c>
      <c r="K137" s="15">
        <f t="shared" si="8"/>
        <v>0</v>
      </c>
      <c r="L137" s="15">
        <v>2.819E-2</v>
      </c>
      <c r="M137" s="15">
        <v>2.8809999999999999E-2</v>
      </c>
      <c r="N137" s="15">
        <v>2.7060000000000001E-2</v>
      </c>
      <c r="O137" s="15">
        <v>2.7060000000000001E-2</v>
      </c>
      <c r="P137" s="15">
        <v>2.708E-2</v>
      </c>
      <c r="Q137" s="15"/>
      <c r="R137" s="15">
        <f t="shared" si="9"/>
        <v>0</v>
      </c>
      <c r="S137" s="15">
        <f t="shared" si="10"/>
        <v>0</v>
      </c>
      <c r="T137" s="15">
        <f t="shared" si="11"/>
        <v>0</v>
      </c>
      <c r="U137" s="15">
        <f t="shared" si="12"/>
        <v>0</v>
      </c>
      <c r="V137" s="17">
        <f t="shared" si="13"/>
        <v>0</v>
      </c>
    </row>
    <row r="138" spans="1:22" ht="13.5" x14ac:dyDescent="0.35">
      <c r="A138" s="14">
        <v>117034</v>
      </c>
      <c r="B138" s="15" t="s">
        <v>170</v>
      </c>
      <c r="C138" s="15">
        <v>13.8</v>
      </c>
      <c r="D138" s="15">
        <v>101</v>
      </c>
      <c r="E138" s="15">
        <v>1400</v>
      </c>
      <c r="F138" s="15">
        <v>118.49</v>
      </c>
      <c r="G138" s="15">
        <v>0</v>
      </c>
      <c r="H138" s="15">
        <v>118.49</v>
      </c>
      <c r="I138" s="16">
        <v>118.49</v>
      </c>
      <c r="J138" s="15">
        <f t="shared" si="7"/>
        <v>0</v>
      </c>
      <c r="K138" s="15">
        <f t="shared" si="8"/>
        <v>0</v>
      </c>
      <c r="L138" s="15">
        <v>2.819E-2</v>
      </c>
      <c r="M138" s="15">
        <v>2.8809999999999999E-2</v>
      </c>
      <c r="N138" s="15">
        <v>2.7060000000000001E-2</v>
      </c>
      <c r="O138" s="15">
        <v>2.7060000000000001E-2</v>
      </c>
      <c r="P138" s="15">
        <v>2.708E-2</v>
      </c>
      <c r="Q138" s="15"/>
      <c r="R138" s="15">
        <f t="shared" si="9"/>
        <v>0</v>
      </c>
      <c r="S138" s="15">
        <f t="shared" si="10"/>
        <v>0</v>
      </c>
      <c r="T138" s="15">
        <f t="shared" si="11"/>
        <v>0</v>
      </c>
      <c r="U138" s="15">
        <f t="shared" si="12"/>
        <v>0</v>
      </c>
      <c r="V138" s="17">
        <f t="shared" si="13"/>
        <v>0</v>
      </c>
    </row>
    <row r="139" spans="1:22" ht="13.5" x14ac:dyDescent="0.35">
      <c r="A139" s="14">
        <v>997000</v>
      </c>
      <c r="B139" s="15" t="s">
        <v>171</v>
      </c>
      <c r="C139" s="15">
        <v>345</v>
      </c>
      <c r="D139" s="15">
        <v>101</v>
      </c>
      <c r="E139" s="15">
        <v>1400</v>
      </c>
      <c r="F139" s="15">
        <v>0</v>
      </c>
      <c r="G139" s="15">
        <v>0</v>
      </c>
      <c r="H139" s="15">
        <v>0</v>
      </c>
      <c r="I139" s="16">
        <v>0</v>
      </c>
      <c r="J139" s="15">
        <f t="shared" si="7"/>
        <v>0</v>
      </c>
      <c r="K139" s="15">
        <f t="shared" si="8"/>
        <v>0</v>
      </c>
      <c r="L139" s="15">
        <v>2.819E-2</v>
      </c>
      <c r="M139" s="15">
        <v>2.8809999999999999E-2</v>
      </c>
      <c r="N139" s="15">
        <v>2.7060000000000001E-2</v>
      </c>
      <c r="O139" s="15">
        <v>2.7060000000000001E-2</v>
      </c>
      <c r="P139" s="15">
        <v>2.708E-2</v>
      </c>
      <c r="Q139" s="15"/>
      <c r="R139" s="15">
        <f t="shared" si="9"/>
        <v>0</v>
      </c>
      <c r="S139" s="15">
        <f t="shared" si="10"/>
        <v>0</v>
      </c>
      <c r="T139" s="15">
        <f t="shared" si="11"/>
        <v>0</v>
      </c>
      <c r="U139" s="15">
        <f t="shared" si="12"/>
        <v>0</v>
      </c>
      <c r="V139" s="17">
        <f t="shared" si="13"/>
        <v>0</v>
      </c>
    </row>
    <row r="140" spans="1:22" ht="13.5" x14ac:dyDescent="0.35">
      <c r="A140" s="14">
        <v>997332</v>
      </c>
      <c r="B140" s="15" t="s">
        <v>164</v>
      </c>
      <c r="C140" s="15">
        <v>115</v>
      </c>
      <c r="D140" s="15">
        <v>101</v>
      </c>
      <c r="E140" s="15">
        <v>1410</v>
      </c>
      <c r="F140" s="15">
        <v>0</v>
      </c>
      <c r="G140" s="15">
        <v>0</v>
      </c>
      <c r="H140" s="15">
        <v>0</v>
      </c>
      <c r="I140" s="16">
        <v>0</v>
      </c>
      <c r="J140" s="15">
        <f t="shared" si="7"/>
        <v>0</v>
      </c>
      <c r="K140" s="15">
        <f t="shared" si="8"/>
        <v>0</v>
      </c>
      <c r="L140" s="15">
        <v>2.843E-2</v>
      </c>
      <c r="M140" s="15">
        <v>2.904E-2</v>
      </c>
      <c r="N140" s="15">
        <v>2.7310000000000001E-2</v>
      </c>
      <c r="O140" s="15">
        <v>2.7310000000000001E-2</v>
      </c>
      <c r="P140" s="15">
        <v>2.733E-2</v>
      </c>
      <c r="Q140" s="15"/>
      <c r="R140" s="15">
        <f t="shared" si="9"/>
        <v>0</v>
      </c>
      <c r="S140" s="15">
        <f t="shared" si="10"/>
        <v>0</v>
      </c>
      <c r="T140" s="15">
        <f t="shared" si="11"/>
        <v>0</v>
      </c>
      <c r="U140" s="15">
        <f t="shared" si="12"/>
        <v>0</v>
      </c>
      <c r="V140" s="17">
        <f t="shared" si="13"/>
        <v>0</v>
      </c>
    </row>
    <row r="141" spans="1:22" ht="13.5" x14ac:dyDescent="0.35">
      <c r="A141" s="14">
        <v>997385</v>
      </c>
      <c r="B141" s="15" t="s">
        <v>164</v>
      </c>
      <c r="C141" s="15">
        <v>34.5</v>
      </c>
      <c r="D141" s="15">
        <v>101</v>
      </c>
      <c r="E141" s="15">
        <v>1410</v>
      </c>
      <c r="F141" s="15">
        <v>0</v>
      </c>
      <c r="G141" s="15">
        <v>0</v>
      </c>
      <c r="H141" s="15">
        <v>0</v>
      </c>
      <c r="I141" s="16">
        <v>0</v>
      </c>
      <c r="J141" s="15">
        <f t="shared" si="7"/>
        <v>0</v>
      </c>
      <c r="K141" s="15">
        <f t="shared" si="8"/>
        <v>0</v>
      </c>
      <c r="L141" s="15">
        <v>2.843E-2</v>
      </c>
      <c r="M141" s="15">
        <v>2.904E-2</v>
      </c>
      <c r="N141" s="15">
        <v>2.7320000000000001E-2</v>
      </c>
      <c r="O141" s="15">
        <v>2.7320000000000001E-2</v>
      </c>
      <c r="P141" s="15">
        <v>2.733E-2</v>
      </c>
      <c r="Q141" s="15"/>
      <c r="R141" s="15">
        <f t="shared" si="9"/>
        <v>0</v>
      </c>
      <c r="S141" s="15">
        <f t="shared" si="10"/>
        <v>0</v>
      </c>
      <c r="T141" s="15">
        <f t="shared" si="11"/>
        <v>0</v>
      </c>
      <c r="U141" s="15">
        <f t="shared" si="12"/>
        <v>0</v>
      </c>
      <c r="V141" s="17">
        <f t="shared" si="13"/>
        <v>0</v>
      </c>
    </row>
    <row r="142" spans="1:22" ht="13.5" x14ac:dyDescent="0.35">
      <c r="A142" s="14">
        <v>997327</v>
      </c>
      <c r="B142" s="15" t="s">
        <v>163</v>
      </c>
      <c r="C142" s="15">
        <v>115</v>
      </c>
      <c r="D142" s="15">
        <v>101</v>
      </c>
      <c r="E142" s="15">
        <v>1410</v>
      </c>
      <c r="F142" s="15">
        <v>0</v>
      </c>
      <c r="G142" s="15">
        <v>0</v>
      </c>
      <c r="H142" s="15">
        <v>0</v>
      </c>
      <c r="I142" s="16">
        <v>0</v>
      </c>
      <c r="J142" s="15">
        <f t="shared" ref="J142:J205" si="14">I142-F142</f>
        <v>0</v>
      </c>
      <c r="K142" s="15">
        <f t="shared" ref="K142:K205" si="15">H142-I142</f>
        <v>0</v>
      </c>
      <c r="L142" s="15">
        <v>2.852E-2</v>
      </c>
      <c r="M142" s="15">
        <v>2.913E-2</v>
      </c>
      <c r="N142" s="15">
        <v>2.741E-2</v>
      </c>
      <c r="O142" s="15">
        <v>2.741E-2</v>
      </c>
      <c r="P142" s="15">
        <v>2.743E-2</v>
      </c>
      <c r="Q142" s="15"/>
      <c r="R142" s="15">
        <f t="shared" ref="R142:R205" si="16">L142*J142</f>
        <v>0</v>
      </c>
      <c r="S142" s="15">
        <f t="shared" ref="S142:S205" si="17">M142*J142</f>
        <v>0</v>
      </c>
      <c r="T142" s="15">
        <f t="shared" ref="T142:T205" si="18">N142*J142</f>
        <v>0</v>
      </c>
      <c r="U142" s="15">
        <f t="shared" ref="U142:U205" si="19">O142*J142</f>
        <v>0</v>
      </c>
      <c r="V142" s="17">
        <f t="shared" ref="V142:V205" si="20">P142*J142</f>
        <v>0</v>
      </c>
    </row>
    <row r="143" spans="1:22" ht="13.5" x14ac:dyDescent="0.35">
      <c r="A143" s="14">
        <v>117485</v>
      </c>
      <c r="B143" s="15" t="s">
        <v>161</v>
      </c>
      <c r="C143" s="15">
        <v>0.6</v>
      </c>
      <c r="D143" s="15">
        <v>101</v>
      </c>
      <c r="E143" s="15">
        <v>1410</v>
      </c>
      <c r="F143" s="15">
        <v>0</v>
      </c>
      <c r="G143" s="15">
        <v>0</v>
      </c>
      <c r="H143" s="15">
        <v>0</v>
      </c>
      <c r="I143" s="16">
        <v>0</v>
      </c>
      <c r="J143" s="15">
        <f t="shared" si="14"/>
        <v>0</v>
      </c>
      <c r="K143" s="15">
        <f t="shared" si="15"/>
        <v>0</v>
      </c>
      <c r="L143" s="15">
        <v>2.8559999999999999E-2</v>
      </c>
      <c r="M143" s="15">
        <v>2.9170000000000001E-2</v>
      </c>
      <c r="N143" s="15">
        <v>2.7439999999999999E-2</v>
      </c>
      <c r="O143" s="15">
        <v>2.7439999999999999E-2</v>
      </c>
      <c r="P143" s="15">
        <v>2.7459999999999998E-2</v>
      </c>
      <c r="Q143" s="15"/>
      <c r="R143" s="15">
        <f t="shared" si="16"/>
        <v>0</v>
      </c>
      <c r="S143" s="15">
        <f t="shared" si="17"/>
        <v>0</v>
      </c>
      <c r="T143" s="15">
        <f t="shared" si="18"/>
        <v>0</v>
      </c>
      <c r="U143" s="15">
        <f t="shared" si="19"/>
        <v>0</v>
      </c>
      <c r="V143" s="17">
        <f t="shared" si="20"/>
        <v>0</v>
      </c>
    </row>
    <row r="144" spans="1:22" ht="13.5" x14ac:dyDescent="0.35">
      <c r="A144" s="14">
        <v>117486</v>
      </c>
      <c r="B144" s="15" t="s">
        <v>162</v>
      </c>
      <c r="C144" s="15">
        <v>0.6</v>
      </c>
      <c r="D144" s="15">
        <v>101</v>
      </c>
      <c r="E144" s="15">
        <v>1410</v>
      </c>
      <c r="F144" s="15">
        <v>0</v>
      </c>
      <c r="G144" s="15">
        <v>0</v>
      </c>
      <c r="H144" s="15">
        <v>0</v>
      </c>
      <c r="I144" s="16">
        <v>0</v>
      </c>
      <c r="J144" s="15">
        <f t="shared" si="14"/>
        <v>0</v>
      </c>
      <c r="K144" s="15">
        <f t="shared" si="15"/>
        <v>0</v>
      </c>
      <c r="L144" s="15">
        <v>2.8559999999999999E-2</v>
      </c>
      <c r="M144" s="15">
        <v>2.9170000000000001E-2</v>
      </c>
      <c r="N144" s="15">
        <v>2.7439999999999999E-2</v>
      </c>
      <c r="O144" s="15">
        <v>2.7439999999999999E-2</v>
      </c>
      <c r="P144" s="15">
        <v>2.7459999999999998E-2</v>
      </c>
      <c r="Q144" s="15"/>
      <c r="R144" s="15">
        <f t="shared" si="16"/>
        <v>0</v>
      </c>
      <c r="S144" s="15">
        <f t="shared" si="17"/>
        <v>0</v>
      </c>
      <c r="T144" s="15">
        <f t="shared" si="18"/>
        <v>0</v>
      </c>
      <c r="U144" s="15">
        <f t="shared" si="19"/>
        <v>0</v>
      </c>
      <c r="V144" s="17">
        <f t="shared" si="20"/>
        <v>0</v>
      </c>
    </row>
    <row r="145" spans="1:22" ht="13.5" x14ac:dyDescent="0.35">
      <c r="A145" s="14">
        <v>997463</v>
      </c>
      <c r="B145" s="15" t="s">
        <v>160</v>
      </c>
      <c r="C145" s="15">
        <v>115</v>
      </c>
      <c r="D145" s="15">
        <v>101</v>
      </c>
      <c r="E145" s="15">
        <v>1410</v>
      </c>
      <c r="F145" s="15">
        <v>0</v>
      </c>
      <c r="G145" s="15">
        <v>0</v>
      </c>
      <c r="H145" s="15">
        <v>0</v>
      </c>
      <c r="I145" s="16">
        <v>0</v>
      </c>
      <c r="J145" s="15">
        <f t="shared" si="14"/>
        <v>0</v>
      </c>
      <c r="K145" s="15">
        <f t="shared" si="15"/>
        <v>0</v>
      </c>
      <c r="L145" s="15">
        <v>2.8750000000000001E-2</v>
      </c>
      <c r="M145" s="15">
        <v>2.9350000000000001E-2</v>
      </c>
      <c r="N145" s="15">
        <v>2.7629999999999998E-2</v>
      </c>
      <c r="O145" s="15">
        <v>2.7629999999999998E-2</v>
      </c>
      <c r="P145" s="15">
        <v>2.7650000000000001E-2</v>
      </c>
      <c r="Q145" s="15"/>
      <c r="R145" s="15">
        <f t="shared" si="16"/>
        <v>0</v>
      </c>
      <c r="S145" s="15">
        <f t="shared" si="17"/>
        <v>0</v>
      </c>
      <c r="T145" s="15">
        <f t="shared" si="18"/>
        <v>0</v>
      </c>
      <c r="U145" s="15">
        <f t="shared" si="19"/>
        <v>0</v>
      </c>
      <c r="V145" s="17">
        <f t="shared" si="20"/>
        <v>0</v>
      </c>
    </row>
    <row r="146" spans="1:22" ht="13.5" x14ac:dyDescent="0.35">
      <c r="A146" s="14">
        <v>117503</v>
      </c>
      <c r="B146" s="15" t="s">
        <v>154</v>
      </c>
      <c r="C146" s="15">
        <v>0.48</v>
      </c>
      <c r="D146" s="15">
        <v>101</v>
      </c>
      <c r="E146" s="15">
        <v>1410</v>
      </c>
      <c r="F146" s="15">
        <v>0</v>
      </c>
      <c r="G146" s="15">
        <v>0</v>
      </c>
      <c r="H146" s="15">
        <v>0</v>
      </c>
      <c r="I146" s="16">
        <v>0</v>
      </c>
      <c r="J146" s="15">
        <f t="shared" si="14"/>
        <v>0</v>
      </c>
      <c r="K146" s="15">
        <f t="shared" si="15"/>
        <v>0</v>
      </c>
      <c r="L146" s="15">
        <v>2.8920000000000001E-2</v>
      </c>
      <c r="M146" s="15">
        <v>2.9510000000000002E-2</v>
      </c>
      <c r="N146" s="15">
        <v>2.7799999999999998E-2</v>
      </c>
      <c r="O146" s="15">
        <v>2.7799999999999998E-2</v>
      </c>
      <c r="P146" s="15">
        <v>2.7820000000000001E-2</v>
      </c>
      <c r="Q146" s="15"/>
      <c r="R146" s="15">
        <f t="shared" si="16"/>
        <v>0</v>
      </c>
      <c r="S146" s="15">
        <f t="shared" si="17"/>
        <v>0</v>
      </c>
      <c r="T146" s="15">
        <f t="shared" si="18"/>
        <v>0</v>
      </c>
      <c r="U146" s="15">
        <f t="shared" si="19"/>
        <v>0</v>
      </c>
      <c r="V146" s="17">
        <f t="shared" si="20"/>
        <v>0</v>
      </c>
    </row>
    <row r="147" spans="1:22" ht="13.5" x14ac:dyDescent="0.35">
      <c r="A147" s="14">
        <v>117514</v>
      </c>
      <c r="B147" s="15" t="s">
        <v>156</v>
      </c>
      <c r="C147" s="15">
        <v>0.38</v>
      </c>
      <c r="D147" s="15">
        <v>101</v>
      </c>
      <c r="E147" s="15">
        <v>1410</v>
      </c>
      <c r="F147" s="15">
        <v>0</v>
      </c>
      <c r="G147" s="15">
        <v>0</v>
      </c>
      <c r="H147" s="15">
        <v>0</v>
      </c>
      <c r="I147" s="16">
        <v>0</v>
      </c>
      <c r="J147" s="15">
        <f t="shared" si="14"/>
        <v>0</v>
      </c>
      <c r="K147" s="15">
        <f t="shared" si="15"/>
        <v>0</v>
      </c>
      <c r="L147" s="15">
        <v>2.8920000000000001E-2</v>
      </c>
      <c r="M147" s="15">
        <v>2.9510000000000002E-2</v>
      </c>
      <c r="N147" s="15">
        <v>2.7799999999999998E-2</v>
      </c>
      <c r="O147" s="15">
        <v>2.7799999999999998E-2</v>
      </c>
      <c r="P147" s="15">
        <v>2.7820000000000001E-2</v>
      </c>
      <c r="Q147" s="15"/>
      <c r="R147" s="15">
        <f t="shared" si="16"/>
        <v>0</v>
      </c>
      <c r="S147" s="15">
        <f t="shared" si="17"/>
        <v>0</v>
      </c>
      <c r="T147" s="15">
        <f t="shared" si="18"/>
        <v>0</v>
      </c>
      <c r="U147" s="15">
        <f t="shared" si="19"/>
        <v>0</v>
      </c>
      <c r="V147" s="17">
        <f t="shared" si="20"/>
        <v>0</v>
      </c>
    </row>
    <row r="148" spans="1:22" ht="13.5" x14ac:dyDescent="0.35">
      <c r="A148" s="14">
        <v>117505</v>
      </c>
      <c r="B148" s="15" t="s">
        <v>155</v>
      </c>
      <c r="C148" s="15">
        <v>0.48</v>
      </c>
      <c r="D148" s="15">
        <v>101</v>
      </c>
      <c r="E148" s="15">
        <v>1410</v>
      </c>
      <c r="F148" s="15">
        <v>0</v>
      </c>
      <c r="G148" s="15">
        <v>0</v>
      </c>
      <c r="H148" s="15">
        <v>0</v>
      </c>
      <c r="I148" s="16">
        <v>0</v>
      </c>
      <c r="J148" s="15">
        <f t="shared" si="14"/>
        <v>0</v>
      </c>
      <c r="K148" s="15">
        <f t="shared" si="15"/>
        <v>0</v>
      </c>
      <c r="L148" s="15">
        <v>2.9069999999999999E-2</v>
      </c>
      <c r="M148" s="15">
        <v>2.9659999999999999E-2</v>
      </c>
      <c r="N148" s="15">
        <v>2.7949999999999999E-2</v>
      </c>
      <c r="O148" s="15">
        <v>2.7949999999999999E-2</v>
      </c>
      <c r="P148" s="15">
        <v>2.7969999999999998E-2</v>
      </c>
      <c r="Q148" s="15"/>
      <c r="R148" s="15">
        <f t="shared" si="16"/>
        <v>0</v>
      </c>
      <c r="S148" s="15">
        <f t="shared" si="17"/>
        <v>0</v>
      </c>
      <c r="T148" s="15">
        <f t="shared" si="18"/>
        <v>0</v>
      </c>
      <c r="U148" s="15">
        <f t="shared" si="19"/>
        <v>0</v>
      </c>
      <c r="V148" s="17">
        <f t="shared" si="20"/>
        <v>0</v>
      </c>
    </row>
    <row r="149" spans="1:22" ht="13.5" x14ac:dyDescent="0.35">
      <c r="A149" s="14">
        <v>997342</v>
      </c>
      <c r="B149" s="15" t="s">
        <v>157</v>
      </c>
      <c r="C149" s="15">
        <v>115</v>
      </c>
      <c r="D149" s="15">
        <v>101</v>
      </c>
      <c r="E149" s="15">
        <v>1410</v>
      </c>
      <c r="F149" s="15">
        <v>0</v>
      </c>
      <c r="G149" s="15">
        <v>0</v>
      </c>
      <c r="H149" s="15">
        <v>0</v>
      </c>
      <c r="I149" s="16">
        <v>0</v>
      </c>
      <c r="J149" s="15">
        <f t="shared" si="14"/>
        <v>0</v>
      </c>
      <c r="K149" s="15">
        <f t="shared" si="15"/>
        <v>0</v>
      </c>
      <c r="L149" s="15">
        <v>2.9069999999999999E-2</v>
      </c>
      <c r="M149" s="15">
        <v>2.9659999999999999E-2</v>
      </c>
      <c r="N149" s="15">
        <v>2.7949999999999999E-2</v>
      </c>
      <c r="O149" s="15">
        <v>2.7949999999999999E-2</v>
      </c>
      <c r="P149" s="15">
        <v>2.7969999999999998E-2</v>
      </c>
      <c r="Q149" s="15"/>
      <c r="R149" s="15">
        <f t="shared" si="16"/>
        <v>0</v>
      </c>
      <c r="S149" s="15">
        <f t="shared" si="17"/>
        <v>0</v>
      </c>
      <c r="T149" s="15">
        <f t="shared" si="18"/>
        <v>0</v>
      </c>
      <c r="U149" s="15">
        <f t="shared" si="19"/>
        <v>0</v>
      </c>
      <c r="V149" s="17">
        <f t="shared" si="20"/>
        <v>0</v>
      </c>
    </row>
    <row r="150" spans="1:22" ht="13.5" x14ac:dyDescent="0.35">
      <c r="A150" s="14">
        <v>117455</v>
      </c>
      <c r="B150" s="15" t="s">
        <v>148</v>
      </c>
      <c r="C150" s="15">
        <v>13.8</v>
      </c>
      <c r="D150" s="15">
        <v>101</v>
      </c>
      <c r="E150" s="15">
        <v>1410</v>
      </c>
      <c r="F150" s="15">
        <v>0</v>
      </c>
      <c r="G150" s="15">
        <v>0</v>
      </c>
      <c r="H150" s="15">
        <v>0</v>
      </c>
      <c r="I150" s="16">
        <v>0</v>
      </c>
      <c r="J150" s="15">
        <f t="shared" si="14"/>
        <v>0</v>
      </c>
      <c r="K150" s="15">
        <f t="shared" si="15"/>
        <v>0</v>
      </c>
      <c r="L150" s="15">
        <v>2.9389999999999999E-2</v>
      </c>
      <c r="M150" s="15">
        <v>2.997E-2</v>
      </c>
      <c r="N150" s="15">
        <v>2.828E-2</v>
      </c>
      <c r="O150" s="15">
        <v>2.828E-2</v>
      </c>
      <c r="P150" s="15">
        <v>2.8289999999999999E-2</v>
      </c>
      <c r="Q150" s="15"/>
      <c r="R150" s="15">
        <f t="shared" si="16"/>
        <v>0</v>
      </c>
      <c r="S150" s="15">
        <f t="shared" si="17"/>
        <v>0</v>
      </c>
      <c r="T150" s="15">
        <f t="shared" si="18"/>
        <v>0</v>
      </c>
      <c r="U150" s="15">
        <f t="shared" si="19"/>
        <v>0</v>
      </c>
      <c r="V150" s="17">
        <f t="shared" si="20"/>
        <v>0</v>
      </c>
    </row>
    <row r="151" spans="1:22" ht="13.5" x14ac:dyDescent="0.35">
      <c r="A151" s="14">
        <v>117446</v>
      </c>
      <c r="B151" s="15" t="s">
        <v>147</v>
      </c>
      <c r="C151" s="15">
        <v>4.2</v>
      </c>
      <c r="D151" s="15">
        <v>101</v>
      </c>
      <c r="E151" s="15">
        <v>1410</v>
      </c>
      <c r="F151" s="15">
        <v>0</v>
      </c>
      <c r="G151" s="15">
        <v>0</v>
      </c>
      <c r="H151" s="15">
        <v>0</v>
      </c>
      <c r="I151" s="16">
        <v>0</v>
      </c>
      <c r="J151" s="15">
        <f t="shared" si="14"/>
        <v>0</v>
      </c>
      <c r="K151" s="15">
        <f t="shared" si="15"/>
        <v>0</v>
      </c>
      <c r="L151" s="15">
        <v>2.9430000000000001E-2</v>
      </c>
      <c r="M151" s="15">
        <v>3.0009999999999998E-2</v>
      </c>
      <c r="N151" s="15">
        <v>2.8320000000000001E-2</v>
      </c>
      <c r="O151" s="15">
        <v>2.8320000000000001E-2</v>
      </c>
      <c r="P151" s="15">
        <v>2.8330000000000001E-2</v>
      </c>
      <c r="Q151" s="15"/>
      <c r="R151" s="15">
        <f t="shared" si="16"/>
        <v>0</v>
      </c>
      <c r="S151" s="15">
        <f t="shared" si="17"/>
        <v>0</v>
      </c>
      <c r="T151" s="15">
        <f t="shared" si="18"/>
        <v>0</v>
      </c>
      <c r="U151" s="15">
        <f t="shared" si="19"/>
        <v>0</v>
      </c>
      <c r="V151" s="17">
        <f t="shared" si="20"/>
        <v>0</v>
      </c>
    </row>
    <row r="152" spans="1:22" ht="13.5" x14ac:dyDescent="0.35">
      <c r="A152" s="14">
        <v>117501</v>
      </c>
      <c r="B152" s="15" t="s">
        <v>149</v>
      </c>
      <c r="C152" s="15">
        <v>0.6</v>
      </c>
      <c r="D152" s="15">
        <v>101</v>
      </c>
      <c r="E152" s="15">
        <v>1410</v>
      </c>
      <c r="F152" s="15">
        <v>0</v>
      </c>
      <c r="G152" s="15">
        <v>0</v>
      </c>
      <c r="H152" s="15">
        <v>0</v>
      </c>
      <c r="I152" s="16">
        <v>0</v>
      </c>
      <c r="J152" s="15">
        <f t="shared" si="14"/>
        <v>0</v>
      </c>
      <c r="K152" s="15">
        <f t="shared" si="15"/>
        <v>0</v>
      </c>
      <c r="L152" s="15">
        <v>2.9430000000000001E-2</v>
      </c>
      <c r="M152" s="15">
        <v>3.0009999999999998E-2</v>
      </c>
      <c r="N152" s="15">
        <v>2.8320000000000001E-2</v>
      </c>
      <c r="O152" s="15">
        <v>2.8320000000000001E-2</v>
      </c>
      <c r="P152" s="15">
        <v>2.8330000000000001E-2</v>
      </c>
      <c r="Q152" s="15"/>
      <c r="R152" s="15">
        <f t="shared" si="16"/>
        <v>0</v>
      </c>
      <c r="S152" s="15">
        <f t="shared" si="17"/>
        <v>0</v>
      </c>
      <c r="T152" s="15">
        <f t="shared" si="18"/>
        <v>0</v>
      </c>
      <c r="U152" s="15">
        <f t="shared" si="19"/>
        <v>0</v>
      </c>
      <c r="V152" s="17">
        <f t="shared" si="20"/>
        <v>0</v>
      </c>
    </row>
    <row r="153" spans="1:22" ht="13.5" x14ac:dyDescent="0.35">
      <c r="A153" s="14">
        <v>117436</v>
      </c>
      <c r="B153" s="15" t="s">
        <v>144</v>
      </c>
      <c r="C153" s="15">
        <v>18</v>
      </c>
      <c r="D153" s="15">
        <v>101</v>
      </c>
      <c r="E153" s="15">
        <v>1410</v>
      </c>
      <c r="F153" s="15">
        <v>183.1</v>
      </c>
      <c r="G153" s="15">
        <v>0</v>
      </c>
      <c r="H153" s="15">
        <v>183.1</v>
      </c>
      <c r="I153" s="16">
        <v>183.1</v>
      </c>
      <c r="J153" s="15">
        <f t="shared" si="14"/>
        <v>0</v>
      </c>
      <c r="K153" s="15">
        <f t="shared" si="15"/>
        <v>0</v>
      </c>
      <c r="L153" s="15">
        <v>2.946E-2</v>
      </c>
      <c r="M153" s="15">
        <v>3.005E-2</v>
      </c>
      <c r="N153" s="15">
        <v>2.835E-2</v>
      </c>
      <c r="O153" s="15">
        <v>2.835E-2</v>
      </c>
      <c r="P153" s="15">
        <v>2.8369999999999999E-2</v>
      </c>
      <c r="Q153" s="15"/>
      <c r="R153" s="15">
        <f t="shared" si="16"/>
        <v>0</v>
      </c>
      <c r="S153" s="15">
        <f t="shared" si="17"/>
        <v>0</v>
      </c>
      <c r="T153" s="15">
        <f t="shared" si="18"/>
        <v>0</v>
      </c>
      <c r="U153" s="15">
        <f t="shared" si="19"/>
        <v>0</v>
      </c>
      <c r="V153" s="17">
        <f t="shared" si="20"/>
        <v>0</v>
      </c>
    </row>
    <row r="154" spans="1:22" ht="13.5" x14ac:dyDescent="0.35">
      <c r="A154" s="14">
        <v>117437</v>
      </c>
      <c r="B154" s="15" t="s">
        <v>145</v>
      </c>
      <c r="C154" s="15">
        <v>18</v>
      </c>
      <c r="D154" s="15">
        <v>101</v>
      </c>
      <c r="E154" s="15">
        <v>1410</v>
      </c>
      <c r="F154" s="15">
        <v>185.48</v>
      </c>
      <c r="G154" s="15">
        <v>0</v>
      </c>
      <c r="H154" s="15">
        <v>185.48</v>
      </c>
      <c r="I154" s="16">
        <v>185.48</v>
      </c>
      <c r="J154" s="15">
        <f t="shared" si="14"/>
        <v>0</v>
      </c>
      <c r="K154" s="15">
        <f t="shared" si="15"/>
        <v>0</v>
      </c>
      <c r="L154" s="15">
        <v>2.946E-2</v>
      </c>
      <c r="M154" s="15">
        <v>3.005E-2</v>
      </c>
      <c r="N154" s="15">
        <v>2.835E-2</v>
      </c>
      <c r="O154" s="15">
        <v>2.835E-2</v>
      </c>
      <c r="P154" s="15">
        <v>2.8369999999999999E-2</v>
      </c>
      <c r="Q154" s="15"/>
      <c r="R154" s="15">
        <f t="shared" si="16"/>
        <v>0</v>
      </c>
      <c r="S154" s="15">
        <f t="shared" si="17"/>
        <v>0</v>
      </c>
      <c r="T154" s="15">
        <f t="shared" si="18"/>
        <v>0</v>
      </c>
      <c r="U154" s="15">
        <f t="shared" si="19"/>
        <v>0</v>
      </c>
      <c r="V154" s="17">
        <f t="shared" si="20"/>
        <v>0</v>
      </c>
    </row>
    <row r="155" spans="1:22" ht="13.5" x14ac:dyDescent="0.35">
      <c r="A155" s="14">
        <v>117438</v>
      </c>
      <c r="B155" s="15" t="s">
        <v>146</v>
      </c>
      <c r="C155" s="15">
        <v>18</v>
      </c>
      <c r="D155" s="15">
        <v>101</v>
      </c>
      <c r="E155" s="15">
        <v>1410</v>
      </c>
      <c r="F155" s="15">
        <v>183.1</v>
      </c>
      <c r="G155" s="15">
        <v>0</v>
      </c>
      <c r="H155" s="15">
        <v>183.1</v>
      </c>
      <c r="I155" s="16">
        <v>183.1</v>
      </c>
      <c r="J155" s="15">
        <f t="shared" si="14"/>
        <v>0</v>
      </c>
      <c r="K155" s="15">
        <f t="shared" si="15"/>
        <v>0</v>
      </c>
      <c r="L155" s="15">
        <v>2.946E-2</v>
      </c>
      <c r="M155" s="15">
        <v>3.005E-2</v>
      </c>
      <c r="N155" s="15">
        <v>2.835E-2</v>
      </c>
      <c r="O155" s="15">
        <v>2.835E-2</v>
      </c>
      <c r="P155" s="15">
        <v>2.8369999999999999E-2</v>
      </c>
      <c r="Q155" s="15"/>
      <c r="R155" s="15">
        <f t="shared" si="16"/>
        <v>0</v>
      </c>
      <c r="S155" s="15">
        <f t="shared" si="17"/>
        <v>0</v>
      </c>
      <c r="T155" s="15">
        <f t="shared" si="18"/>
        <v>0</v>
      </c>
      <c r="U155" s="15">
        <f t="shared" si="19"/>
        <v>0</v>
      </c>
      <c r="V155" s="17">
        <f t="shared" si="20"/>
        <v>0</v>
      </c>
    </row>
    <row r="156" spans="1:22" ht="13.5" x14ac:dyDescent="0.35">
      <c r="A156" s="14">
        <v>122184</v>
      </c>
      <c r="B156" s="15" t="s">
        <v>346</v>
      </c>
      <c r="C156" s="15">
        <v>13.8</v>
      </c>
      <c r="D156" s="15">
        <v>101</v>
      </c>
      <c r="E156" s="15">
        <v>1693</v>
      </c>
      <c r="F156" s="15">
        <v>0</v>
      </c>
      <c r="G156" s="15">
        <v>0</v>
      </c>
      <c r="H156" s="15">
        <v>0</v>
      </c>
      <c r="I156" s="16">
        <v>0</v>
      </c>
      <c r="J156" s="15">
        <f t="shared" si="14"/>
        <v>0</v>
      </c>
      <c r="K156" s="15">
        <f t="shared" si="15"/>
        <v>0</v>
      </c>
      <c r="L156" s="15">
        <v>2.9499999999999998E-2</v>
      </c>
      <c r="M156" s="15">
        <v>2.784E-2</v>
      </c>
      <c r="N156" s="15">
        <v>2.8459999999999999E-2</v>
      </c>
      <c r="O156" s="15">
        <v>2.8459999999999999E-2</v>
      </c>
      <c r="P156" s="15">
        <v>2.8309999999999998E-2</v>
      </c>
      <c r="Q156" s="15"/>
      <c r="R156" s="15">
        <f t="shared" si="16"/>
        <v>0</v>
      </c>
      <c r="S156" s="15">
        <f t="shared" si="17"/>
        <v>0</v>
      </c>
      <c r="T156" s="15">
        <f t="shared" si="18"/>
        <v>0</v>
      </c>
      <c r="U156" s="15">
        <f t="shared" si="19"/>
        <v>0</v>
      </c>
      <c r="V156" s="17">
        <f t="shared" si="20"/>
        <v>0</v>
      </c>
    </row>
    <row r="157" spans="1:22" ht="13.5" x14ac:dyDescent="0.35">
      <c r="A157" s="14">
        <v>122196</v>
      </c>
      <c r="B157" s="15" t="s">
        <v>347</v>
      </c>
      <c r="C157" s="15">
        <v>6.6</v>
      </c>
      <c r="D157" s="15">
        <v>101</v>
      </c>
      <c r="E157" s="15">
        <v>1693</v>
      </c>
      <c r="F157" s="15">
        <v>0</v>
      </c>
      <c r="G157" s="15">
        <v>0</v>
      </c>
      <c r="H157" s="15">
        <v>0</v>
      </c>
      <c r="I157" s="16">
        <v>0</v>
      </c>
      <c r="J157" s="15">
        <f t="shared" si="14"/>
        <v>0</v>
      </c>
      <c r="K157" s="15">
        <f t="shared" si="15"/>
        <v>0</v>
      </c>
      <c r="L157" s="15">
        <v>2.9499999999999998E-2</v>
      </c>
      <c r="M157" s="15">
        <v>2.784E-2</v>
      </c>
      <c r="N157" s="15">
        <v>2.8459999999999999E-2</v>
      </c>
      <c r="O157" s="15">
        <v>2.8459999999999999E-2</v>
      </c>
      <c r="P157" s="15">
        <v>2.8309999999999998E-2</v>
      </c>
      <c r="Q157" s="15"/>
      <c r="R157" s="15">
        <f t="shared" si="16"/>
        <v>0</v>
      </c>
      <c r="S157" s="15">
        <f t="shared" si="17"/>
        <v>0</v>
      </c>
      <c r="T157" s="15">
        <f t="shared" si="18"/>
        <v>0</v>
      </c>
      <c r="U157" s="15">
        <f t="shared" si="19"/>
        <v>0</v>
      </c>
      <c r="V157" s="17">
        <f t="shared" si="20"/>
        <v>0</v>
      </c>
    </row>
    <row r="158" spans="1:22" ht="13.5" x14ac:dyDescent="0.35">
      <c r="A158" s="14">
        <v>997311</v>
      </c>
      <c r="B158" s="15" t="s">
        <v>150</v>
      </c>
      <c r="C158" s="15">
        <v>115</v>
      </c>
      <c r="D158" s="15">
        <v>101</v>
      </c>
      <c r="E158" s="15">
        <v>1410</v>
      </c>
      <c r="F158" s="15">
        <v>0</v>
      </c>
      <c r="G158" s="15">
        <v>0</v>
      </c>
      <c r="H158" s="15">
        <v>0</v>
      </c>
      <c r="I158" s="16">
        <v>0</v>
      </c>
      <c r="J158" s="15">
        <f t="shared" si="14"/>
        <v>0</v>
      </c>
      <c r="K158" s="15">
        <f t="shared" si="15"/>
        <v>0</v>
      </c>
      <c r="L158" s="15">
        <v>2.9530000000000001E-2</v>
      </c>
      <c r="M158" s="15">
        <v>3.0120000000000001E-2</v>
      </c>
      <c r="N158" s="15">
        <v>2.8420000000000001E-2</v>
      </c>
      <c r="O158" s="15">
        <v>2.8420000000000001E-2</v>
      </c>
      <c r="P158" s="15">
        <v>2.844E-2</v>
      </c>
      <c r="Q158" s="15"/>
      <c r="R158" s="15">
        <f t="shared" si="16"/>
        <v>0</v>
      </c>
      <c r="S158" s="15">
        <f t="shared" si="17"/>
        <v>0</v>
      </c>
      <c r="T158" s="15">
        <f t="shared" si="18"/>
        <v>0</v>
      </c>
      <c r="U158" s="15">
        <f t="shared" si="19"/>
        <v>0</v>
      </c>
      <c r="V158" s="17">
        <f t="shared" si="20"/>
        <v>0</v>
      </c>
    </row>
    <row r="159" spans="1:22" ht="13.5" x14ac:dyDescent="0.35">
      <c r="A159" s="14">
        <v>117426</v>
      </c>
      <c r="B159" s="15" t="s">
        <v>138</v>
      </c>
      <c r="C159" s="15">
        <v>13.8</v>
      </c>
      <c r="D159" s="15">
        <v>101</v>
      </c>
      <c r="E159" s="15">
        <v>1410</v>
      </c>
      <c r="F159" s="15">
        <v>106.94</v>
      </c>
      <c r="G159" s="15">
        <v>0</v>
      </c>
      <c r="H159" s="15">
        <v>106.94</v>
      </c>
      <c r="I159" s="16">
        <v>106.94</v>
      </c>
      <c r="J159" s="15">
        <f t="shared" si="14"/>
        <v>0</v>
      </c>
      <c r="K159" s="15">
        <f t="shared" si="15"/>
        <v>0</v>
      </c>
      <c r="L159" s="15">
        <v>2.9729999999999999E-2</v>
      </c>
      <c r="M159" s="15">
        <v>3.0300000000000001E-2</v>
      </c>
      <c r="N159" s="15">
        <v>2.861E-2</v>
      </c>
      <c r="O159" s="15">
        <v>2.861E-2</v>
      </c>
      <c r="P159" s="15">
        <v>2.8629999999999999E-2</v>
      </c>
      <c r="Q159" s="15"/>
      <c r="R159" s="15">
        <f t="shared" si="16"/>
        <v>0</v>
      </c>
      <c r="S159" s="15">
        <f t="shared" si="17"/>
        <v>0</v>
      </c>
      <c r="T159" s="15">
        <f t="shared" si="18"/>
        <v>0</v>
      </c>
      <c r="U159" s="15">
        <f t="shared" si="19"/>
        <v>0</v>
      </c>
      <c r="V159" s="17">
        <f t="shared" si="20"/>
        <v>0</v>
      </c>
    </row>
    <row r="160" spans="1:22" ht="13.5" x14ac:dyDescent="0.35">
      <c r="A160" s="14">
        <v>117427</v>
      </c>
      <c r="B160" s="15" t="s">
        <v>139</v>
      </c>
      <c r="C160" s="15">
        <v>13.8</v>
      </c>
      <c r="D160" s="15">
        <v>101</v>
      </c>
      <c r="E160" s="15">
        <v>1410</v>
      </c>
      <c r="F160" s="15">
        <v>109.03</v>
      </c>
      <c r="G160" s="15">
        <v>0</v>
      </c>
      <c r="H160" s="15">
        <v>109.03</v>
      </c>
      <c r="I160" s="16">
        <v>109.03</v>
      </c>
      <c r="J160" s="15">
        <f t="shared" si="14"/>
        <v>0</v>
      </c>
      <c r="K160" s="15">
        <f t="shared" si="15"/>
        <v>0</v>
      </c>
      <c r="L160" s="15">
        <v>2.9729999999999999E-2</v>
      </c>
      <c r="M160" s="15">
        <v>3.0300000000000001E-2</v>
      </c>
      <c r="N160" s="15">
        <v>2.861E-2</v>
      </c>
      <c r="O160" s="15">
        <v>2.861E-2</v>
      </c>
      <c r="P160" s="15">
        <v>2.8629999999999999E-2</v>
      </c>
      <c r="Q160" s="15"/>
      <c r="R160" s="15">
        <f t="shared" si="16"/>
        <v>0</v>
      </c>
      <c r="S160" s="15">
        <f t="shared" si="17"/>
        <v>0</v>
      </c>
      <c r="T160" s="15">
        <f t="shared" si="18"/>
        <v>0</v>
      </c>
      <c r="U160" s="15">
        <f t="shared" si="19"/>
        <v>0</v>
      </c>
      <c r="V160" s="17">
        <f t="shared" si="20"/>
        <v>0</v>
      </c>
    </row>
    <row r="161" spans="1:22" ht="13.5" x14ac:dyDescent="0.35">
      <c r="A161" s="14">
        <v>117428</v>
      </c>
      <c r="B161" s="15" t="s">
        <v>140</v>
      </c>
      <c r="C161" s="15">
        <v>13.8</v>
      </c>
      <c r="D161" s="15">
        <v>101</v>
      </c>
      <c r="E161" s="15">
        <v>1410</v>
      </c>
      <c r="F161" s="15">
        <v>107.53</v>
      </c>
      <c r="G161" s="15">
        <v>0</v>
      </c>
      <c r="H161" s="15">
        <v>107.53</v>
      </c>
      <c r="I161" s="16">
        <v>107.53</v>
      </c>
      <c r="J161" s="15">
        <f t="shared" si="14"/>
        <v>0</v>
      </c>
      <c r="K161" s="15">
        <f t="shared" si="15"/>
        <v>0</v>
      </c>
      <c r="L161" s="15">
        <v>2.9729999999999999E-2</v>
      </c>
      <c r="M161" s="15">
        <v>3.0300000000000001E-2</v>
      </c>
      <c r="N161" s="15">
        <v>2.861E-2</v>
      </c>
      <c r="O161" s="15">
        <v>2.861E-2</v>
      </c>
      <c r="P161" s="15">
        <v>2.8629999999999999E-2</v>
      </c>
      <c r="Q161" s="15"/>
      <c r="R161" s="15">
        <f t="shared" si="16"/>
        <v>0</v>
      </c>
      <c r="S161" s="15">
        <f t="shared" si="17"/>
        <v>0</v>
      </c>
      <c r="T161" s="15">
        <f t="shared" si="18"/>
        <v>0</v>
      </c>
      <c r="U161" s="15">
        <f t="shared" si="19"/>
        <v>0</v>
      </c>
      <c r="V161" s="17">
        <f t="shared" si="20"/>
        <v>0</v>
      </c>
    </row>
    <row r="162" spans="1:22" ht="13.5" x14ac:dyDescent="0.35">
      <c r="A162" s="14">
        <v>117431</v>
      </c>
      <c r="B162" s="15" t="s">
        <v>141</v>
      </c>
      <c r="C162" s="15">
        <v>11.5</v>
      </c>
      <c r="D162" s="15">
        <v>101</v>
      </c>
      <c r="E162" s="15">
        <v>1410</v>
      </c>
      <c r="F162" s="15">
        <v>47.06</v>
      </c>
      <c r="G162" s="15">
        <v>0</v>
      </c>
      <c r="H162" s="15">
        <v>47.06</v>
      </c>
      <c r="I162" s="16">
        <v>47.06</v>
      </c>
      <c r="J162" s="15">
        <f t="shared" si="14"/>
        <v>0</v>
      </c>
      <c r="K162" s="15">
        <f t="shared" si="15"/>
        <v>0</v>
      </c>
      <c r="L162" s="15">
        <v>2.9729999999999999E-2</v>
      </c>
      <c r="M162" s="15">
        <v>3.0300000000000001E-2</v>
      </c>
      <c r="N162" s="15">
        <v>2.861E-2</v>
      </c>
      <c r="O162" s="15">
        <v>2.861E-2</v>
      </c>
      <c r="P162" s="15">
        <v>2.8629999999999999E-2</v>
      </c>
      <c r="Q162" s="15"/>
      <c r="R162" s="15">
        <f t="shared" si="16"/>
        <v>0</v>
      </c>
      <c r="S162" s="15">
        <f t="shared" si="17"/>
        <v>0</v>
      </c>
      <c r="T162" s="15">
        <f t="shared" si="18"/>
        <v>0</v>
      </c>
      <c r="U162" s="15">
        <f t="shared" si="19"/>
        <v>0</v>
      </c>
      <c r="V162" s="17">
        <f t="shared" si="20"/>
        <v>0</v>
      </c>
    </row>
    <row r="163" spans="1:22" ht="13.5" x14ac:dyDescent="0.35">
      <c r="A163" s="14">
        <v>117432</v>
      </c>
      <c r="B163" s="15" t="s">
        <v>142</v>
      </c>
      <c r="C163" s="15">
        <v>11.5</v>
      </c>
      <c r="D163" s="15">
        <v>101</v>
      </c>
      <c r="E163" s="15">
        <v>1410</v>
      </c>
      <c r="F163" s="15">
        <v>47.97</v>
      </c>
      <c r="G163" s="15">
        <v>0</v>
      </c>
      <c r="H163" s="15">
        <v>47.97</v>
      </c>
      <c r="I163" s="16">
        <v>47.97</v>
      </c>
      <c r="J163" s="15">
        <f t="shared" si="14"/>
        <v>0</v>
      </c>
      <c r="K163" s="15">
        <f t="shared" si="15"/>
        <v>0</v>
      </c>
      <c r="L163" s="15">
        <v>2.9729999999999999E-2</v>
      </c>
      <c r="M163" s="15">
        <v>3.0300000000000001E-2</v>
      </c>
      <c r="N163" s="15">
        <v>2.861E-2</v>
      </c>
      <c r="O163" s="15">
        <v>2.861E-2</v>
      </c>
      <c r="P163" s="15">
        <v>2.8629999999999999E-2</v>
      </c>
      <c r="Q163" s="15"/>
      <c r="R163" s="15">
        <f t="shared" si="16"/>
        <v>0</v>
      </c>
      <c r="S163" s="15">
        <f t="shared" si="17"/>
        <v>0</v>
      </c>
      <c r="T163" s="15">
        <f t="shared" si="18"/>
        <v>0</v>
      </c>
      <c r="U163" s="15">
        <f t="shared" si="19"/>
        <v>0</v>
      </c>
      <c r="V163" s="17">
        <f t="shared" si="20"/>
        <v>0</v>
      </c>
    </row>
    <row r="164" spans="1:22" ht="13.5" x14ac:dyDescent="0.35">
      <c r="A164" s="14">
        <v>117433</v>
      </c>
      <c r="B164" s="15" t="s">
        <v>143</v>
      </c>
      <c r="C164" s="15">
        <v>11.5</v>
      </c>
      <c r="D164" s="15">
        <v>101</v>
      </c>
      <c r="E164" s="15">
        <v>1410</v>
      </c>
      <c r="F164" s="15">
        <v>49.47</v>
      </c>
      <c r="G164" s="15">
        <v>0</v>
      </c>
      <c r="H164" s="15">
        <v>49.47</v>
      </c>
      <c r="I164" s="16">
        <v>49.47</v>
      </c>
      <c r="J164" s="15">
        <f t="shared" si="14"/>
        <v>0</v>
      </c>
      <c r="K164" s="15">
        <f t="shared" si="15"/>
        <v>0</v>
      </c>
      <c r="L164" s="15">
        <v>2.9729999999999999E-2</v>
      </c>
      <c r="M164" s="15">
        <v>3.0300000000000001E-2</v>
      </c>
      <c r="N164" s="15">
        <v>2.861E-2</v>
      </c>
      <c r="O164" s="15">
        <v>2.861E-2</v>
      </c>
      <c r="P164" s="15">
        <v>2.8629999999999999E-2</v>
      </c>
      <c r="Q164" s="15"/>
      <c r="R164" s="15">
        <f t="shared" si="16"/>
        <v>0</v>
      </c>
      <c r="S164" s="15">
        <f t="shared" si="17"/>
        <v>0</v>
      </c>
      <c r="T164" s="15">
        <f t="shared" si="18"/>
        <v>0</v>
      </c>
      <c r="U164" s="15">
        <f t="shared" si="19"/>
        <v>0</v>
      </c>
      <c r="V164" s="17">
        <f t="shared" si="20"/>
        <v>0</v>
      </c>
    </row>
    <row r="165" spans="1:22" ht="13.5" x14ac:dyDescent="0.35">
      <c r="A165" s="14">
        <v>997353</v>
      </c>
      <c r="B165" s="15" t="s">
        <v>151</v>
      </c>
      <c r="C165" s="15">
        <v>115</v>
      </c>
      <c r="D165" s="15">
        <v>101</v>
      </c>
      <c r="E165" s="15">
        <v>1410</v>
      </c>
      <c r="F165" s="15">
        <v>0</v>
      </c>
      <c r="G165" s="15">
        <v>0</v>
      </c>
      <c r="H165" s="15">
        <v>0</v>
      </c>
      <c r="I165" s="16">
        <v>0</v>
      </c>
      <c r="J165" s="15">
        <f t="shared" si="14"/>
        <v>0</v>
      </c>
      <c r="K165" s="15">
        <f t="shared" si="15"/>
        <v>0</v>
      </c>
      <c r="L165" s="15">
        <v>2.9829999999999999E-2</v>
      </c>
      <c r="M165" s="15">
        <v>3.041E-2</v>
      </c>
      <c r="N165" s="15">
        <v>2.8719999999999999E-2</v>
      </c>
      <c r="O165" s="15">
        <v>2.8719999999999999E-2</v>
      </c>
      <c r="P165" s="15">
        <v>2.8740000000000002E-2</v>
      </c>
      <c r="Q165" s="15"/>
      <c r="R165" s="15">
        <f t="shared" si="16"/>
        <v>0</v>
      </c>
      <c r="S165" s="15">
        <f t="shared" si="17"/>
        <v>0</v>
      </c>
      <c r="T165" s="15">
        <f t="shared" si="18"/>
        <v>0</v>
      </c>
      <c r="U165" s="15">
        <f t="shared" si="19"/>
        <v>0</v>
      </c>
      <c r="V165" s="17">
        <f t="shared" si="20"/>
        <v>0</v>
      </c>
    </row>
    <row r="166" spans="1:22" ht="13.5" x14ac:dyDescent="0.35">
      <c r="A166" s="14">
        <v>997346</v>
      </c>
      <c r="B166" s="15" t="s">
        <v>152</v>
      </c>
      <c r="C166" s="15">
        <v>115</v>
      </c>
      <c r="D166" s="15">
        <v>101</v>
      </c>
      <c r="E166" s="15">
        <v>1410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14"/>
        <v>0</v>
      </c>
      <c r="K166" s="15">
        <f t="shared" si="15"/>
        <v>0</v>
      </c>
      <c r="L166" s="15">
        <v>2.9899999999999999E-2</v>
      </c>
      <c r="M166" s="15">
        <v>3.0470000000000001E-2</v>
      </c>
      <c r="N166" s="15">
        <v>2.879E-2</v>
      </c>
      <c r="O166" s="15">
        <v>2.879E-2</v>
      </c>
      <c r="P166" s="15">
        <v>2.8799999999999999E-2</v>
      </c>
      <c r="Q166" s="15"/>
      <c r="R166" s="15">
        <f t="shared" si="16"/>
        <v>0</v>
      </c>
      <c r="S166" s="15">
        <f t="shared" si="17"/>
        <v>0</v>
      </c>
      <c r="T166" s="15">
        <f t="shared" si="18"/>
        <v>0</v>
      </c>
      <c r="U166" s="15">
        <f t="shared" si="19"/>
        <v>0</v>
      </c>
      <c r="V166" s="17">
        <f t="shared" si="20"/>
        <v>0</v>
      </c>
    </row>
    <row r="167" spans="1:22" ht="13.5" x14ac:dyDescent="0.35">
      <c r="A167" s="14">
        <v>111095</v>
      </c>
      <c r="B167" s="15" t="s">
        <v>121</v>
      </c>
      <c r="C167" s="15">
        <v>21</v>
      </c>
      <c r="D167" s="15">
        <v>101</v>
      </c>
      <c r="E167" s="15">
        <v>1023</v>
      </c>
      <c r="F167" s="15">
        <v>0</v>
      </c>
      <c r="G167" s="15">
        <v>0</v>
      </c>
      <c r="H167" s="15">
        <v>0</v>
      </c>
      <c r="I167" s="16">
        <v>0</v>
      </c>
      <c r="J167" s="15">
        <f t="shared" si="14"/>
        <v>0</v>
      </c>
      <c r="K167" s="15">
        <f t="shared" si="15"/>
        <v>0</v>
      </c>
      <c r="L167" s="15">
        <v>3.0159999999999999E-2</v>
      </c>
      <c r="M167" s="15">
        <v>3.0720000000000001E-2</v>
      </c>
      <c r="N167" s="15">
        <v>2.9049999999999999E-2</v>
      </c>
      <c r="O167" s="15">
        <v>2.9049999999999999E-2</v>
      </c>
      <c r="P167" s="15">
        <v>2.9059999999999999E-2</v>
      </c>
      <c r="Q167" s="15"/>
      <c r="R167" s="15">
        <f t="shared" si="16"/>
        <v>0</v>
      </c>
      <c r="S167" s="15">
        <f t="shared" si="17"/>
        <v>0</v>
      </c>
      <c r="T167" s="15">
        <f t="shared" si="18"/>
        <v>0</v>
      </c>
      <c r="U167" s="15">
        <f t="shared" si="19"/>
        <v>0</v>
      </c>
      <c r="V167" s="17">
        <f t="shared" si="20"/>
        <v>0</v>
      </c>
    </row>
    <row r="168" spans="1:22" ht="13.5" x14ac:dyDescent="0.35">
      <c r="A168" s="14">
        <v>111096</v>
      </c>
      <c r="B168" s="15" t="s">
        <v>122</v>
      </c>
      <c r="C168" s="15">
        <v>21</v>
      </c>
      <c r="D168" s="15">
        <v>101</v>
      </c>
      <c r="E168" s="15">
        <v>1023</v>
      </c>
      <c r="F168" s="15">
        <v>0</v>
      </c>
      <c r="G168" s="15">
        <v>0</v>
      </c>
      <c r="H168" s="15">
        <v>0</v>
      </c>
      <c r="I168" s="16">
        <v>0</v>
      </c>
      <c r="J168" s="15">
        <f t="shared" si="14"/>
        <v>0</v>
      </c>
      <c r="K168" s="15">
        <f t="shared" si="15"/>
        <v>0</v>
      </c>
      <c r="L168" s="15">
        <v>3.0159999999999999E-2</v>
      </c>
      <c r="M168" s="15">
        <v>3.0720000000000001E-2</v>
      </c>
      <c r="N168" s="15">
        <v>2.9049999999999999E-2</v>
      </c>
      <c r="O168" s="15">
        <v>2.9049999999999999E-2</v>
      </c>
      <c r="P168" s="15">
        <v>2.9059999999999999E-2</v>
      </c>
      <c r="Q168" s="15"/>
      <c r="R168" s="15">
        <f t="shared" si="16"/>
        <v>0</v>
      </c>
      <c r="S168" s="15">
        <f t="shared" si="17"/>
        <v>0</v>
      </c>
      <c r="T168" s="15">
        <f t="shared" si="18"/>
        <v>0</v>
      </c>
      <c r="U168" s="15">
        <f t="shared" si="19"/>
        <v>0</v>
      </c>
      <c r="V168" s="17">
        <f t="shared" si="20"/>
        <v>0</v>
      </c>
    </row>
    <row r="169" spans="1:22" ht="13.5" x14ac:dyDescent="0.35">
      <c r="A169" s="14">
        <v>997005</v>
      </c>
      <c r="B169" s="15" t="s">
        <v>158</v>
      </c>
      <c r="C169" s="15">
        <v>115</v>
      </c>
      <c r="D169" s="15">
        <v>101</v>
      </c>
      <c r="E169" s="15">
        <v>1400</v>
      </c>
      <c r="F169" s="15">
        <v>0</v>
      </c>
      <c r="G169" s="15">
        <v>0</v>
      </c>
      <c r="H169" s="15">
        <v>0</v>
      </c>
      <c r="I169" s="16">
        <v>0</v>
      </c>
      <c r="J169" s="15">
        <f t="shared" si="14"/>
        <v>0</v>
      </c>
      <c r="K169" s="15">
        <f t="shared" si="15"/>
        <v>0</v>
      </c>
      <c r="L169" s="15">
        <v>3.024E-2</v>
      </c>
      <c r="M169" s="15">
        <v>3.0800000000000001E-2</v>
      </c>
      <c r="N169" s="15">
        <v>2.913E-2</v>
      </c>
      <c r="O169" s="15">
        <v>2.913E-2</v>
      </c>
      <c r="P169" s="15">
        <v>2.9149999999999999E-2</v>
      </c>
      <c r="Q169" s="15"/>
      <c r="R169" s="15">
        <f t="shared" si="16"/>
        <v>0</v>
      </c>
      <c r="S169" s="15">
        <f t="shared" si="17"/>
        <v>0</v>
      </c>
      <c r="T169" s="15">
        <f t="shared" si="18"/>
        <v>0</v>
      </c>
      <c r="U169" s="15">
        <f t="shared" si="19"/>
        <v>0</v>
      </c>
      <c r="V169" s="17">
        <f t="shared" si="20"/>
        <v>0</v>
      </c>
    </row>
    <row r="170" spans="1:22" ht="13.5" x14ac:dyDescent="0.35">
      <c r="A170" s="14">
        <v>997012</v>
      </c>
      <c r="B170" s="15" t="s">
        <v>159</v>
      </c>
      <c r="C170" s="15">
        <v>115</v>
      </c>
      <c r="D170" s="15">
        <v>101</v>
      </c>
      <c r="E170" s="15">
        <v>1400</v>
      </c>
      <c r="F170" s="15">
        <v>0</v>
      </c>
      <c r="G170" s="15">
        <v>0</v>
      </c>
      <c r="H170" s="15">
        <v>0</v>
      </c>
      <c r="I170" s="16">
        <v>0</v>
      </c>
      <c r="J170" s="15">
        <f t="shared" si="14"/>
        <v>0</v>
      </c>
      <c r="K170" s="15">
        <f t="shared" si="15"/>
        <v>0</v>
      </c>
      <c r="L170" s="15">
        <v>3.024E-2</v>
      </c>
      <c r="M170" s="15">
        <v>3.0800000000000001E-2</v>
      </c>
      <c r="N170" s="15">
        <v>2.913E-2</v>
      </c>
      <c r="O170" s="15">
        <v>2.913E-2</v>
      </c>
      <c r="P170" s="15">
        <v>2.9149999999999999E-2</v>
      </c>
      <c r="Q170" s="15"/>
      <c r="R170" s="15">
        <f t="shared" si="16"/>
        <v>0</v>
      </c>
      <c r="S170" s="15">
        <f t="shared" si="17"/>
        <v>0</v>
      </c>
      <c r="T170" s="15">
        <f t="shared" si="18"/>
        <v>0</v>
      </c>
      <c r="U170" s="15">
        <f t="shared" si="19"/>
        <v>0</v>
      </c>
      <c r="V170" s="17">
        <f t="shared" si="20"/>
        <v>0</v>
      </c>
    </row>
    <row r="171" spans="1:22" ht="13.5" x14ac:dyDescent="0.35">
      <c r="A171" s="14">
        <v>994734</v>
      </c>
      <c r="B171" s="15" t="s">
        <v>129</v>
      </c>
      <c r="C171" s="15">
        <v>345</v>
      </c>
      <c r="D171" s="15">
        <v>101</v>
      </c>
      <c r="E171" s="15">
        <v>1140</v>
      </c>
      <c r="F171" s="15">
        <v>0</v>
      </c>
      <c r="G171" s="15">
        <v>0</v>
      </c>
      <c r="H171" s="15">
        <v>0</v>
      </c>
      <c r="I171" s="16">
        <v>0</v>
      </c>
      <c r="J171" s="15">
        <f t="shared" si="14"/>
        <v>0</v>
      </c>
      <c r="K171" s="15">
        <f t="shared" si="15"/>
        <v>0</v>
      </c>
      <c r="L171" s="15">
        <v>3.0470000000000001E-2</v>
      </c>
      <c r="M171" s="15">
        <v>3.1029999999999999E-2</v>
      </c>
      <c r="N171" s="15">
        <v>2.9360000000000001E-2</v>
      </c>
      <c r="O171" s="15">
        <v>2.9360000000000001E-2</v>
      </c>
      <c r="P171" s="15">
        <v>2.938E-2</v>
      </c>
      <c r="Q171" s="15"/>
      <c r="R171" s="15">
        <f t="shared" si="16"/>
        <v>0</v>
      </c>
      <c r="S171" s="15">
        <f t="shared" si="17"/>
        <v>0</v>
      </c>
      <c r="T171" s="15">
        <f t="shared" si="18"/>
        <v>0</v>
      </c>
      <c r="U171" s="15">
        <f t="shared" si="19"/>
        <v>0</v>
      </c>
      <c r="V171" s="17">
        <f t="shared" si="20"/>
        <v>0</v>
      </c>
    </row>
    <row r="172" spans="1:22" ht="13.5" x14ac:dyDescent="0.35">
      <c r="A172" s="14">
        <v>997349</v>
      </c>
      <c r="B172" s="15" t="s">
        <v>172</v>
      </c>
      <c r="C172" s="15">
        <v>115</v>
      </c>
      <c r="D172" s="15">
        <v>101</v>
      </c>
      <c r="E172" s="15">
        <v>1410</v>
      </c>
      <c r="F172" s="15">
        <v>0</v>
      </c>
      <c r="G172" s="15">
        <v>0</v>
      </c>
      <c r="H172" s="15">
        <v>0</v>
      </c>
      <c r="I172" s="16">
        <v>0</v>
      </c>
      <c r="J172" s="15">
        <f t="shared" si="14"/>
        <v>0</v>
      </c>
      <c r="K172" s="15">
        <f t="shared" si="15"/>
        <v>0</v>
      </c>
      <c r="L172" s="15">
        <v>3.056E-2</v>
      </c>
      <c r="M172" s="15">
        <v>3.1119999999999998E-2</v>
      </c>
      <c r="N172" s="15">
        <v>2.945E-2</v>
      </c>
      <c r="O172" s="15">
        <v>2.945E-2</v>
      </c>
      <c r="P172" s="15">
        <v>2.947E-2</v>
      </c>
      <c r="Q172" s="15"/>
      <c r="R172" s="15">
        <f t="shared" si="16"/>
        <v>0</v>
      </c>
      <c r="S172" s="15">
        <f t="shared" si="17"/>
        <v>0</v>
      </c>
      <c r="T172" s="15">
        <f t="shared" si="18"/>
        <v>0</v>
      </c>
      <c r="U172" s="15">
        <f t="shared" si="19"/>
        <v>0</v>
      </c>
      <c r="V172" s="17">
        <f t="shared" si="20"/>
        <v>0</v>
      </c>
    </row>
    <row r="173" spans="1:22" ht="13.5" x14ac:dyDescent="0.35">
      <c r="A173" s="14">
        <v>111084</v>
      </c>
      <c r="B173" s="15" t="s">
        <v>108</v>
      </c>
      <c r="C173" s="15">
        <v>13.8</v>
      </c>
      <c r="D173" s="15">
        <v>101</v>
      </c>
      <c r="E173" s="15">
        <v>1023</v>
      </c>
      <c r="F173" s="15">
        <v>0</v>
      </c>
      <c r="G173" s="15">
        <v>0</v>
      </c>
      <c r="H173" s="15">
        <v>0</v>
      </c>
      <c r="I173" s="16">
        <v>0</v>
      </c>
      <c r="J173" s="15">
        <f t="shared" si="14"/>
        <v>0</v>
      </c>
      <c r="K173" s="15">
        <f t="shared" si="15"/>
        <v>0</v>
      </c>
      <c r="L173" s="15">
        <v>3.0630000000000001E-2</v>
      </c>
      <c r="M173" s="15">
        <v>3.1179999999999999E-2</v>
      </c>
      <c r="N173" s="15">
        <v>2.9520000000000001E-2</v>
      </c>
      <c r="O173" s="15">
        <v>2.9520000000000001E-2</v>
      </c>
      <c r="P173" s="15">
        <v>2.9530000000000001E-2</v>
      </c>
      <c r="Q173" s="15"/>
      <c r="R173" s="15">
        <f t="shared" si="16"/>
        <v>0</v>
      </c>
      <c r="S173" s="15">
        <f t="shared" si="17"/>
        <v>0</v>
      </c>
      <c r="T173" s="15">
        <f t="shared" si="18"/>
        <v>0</v>
      </c>
      <c r="U173" s="15">
        <f t="shared" si="19"/>
        <v>0</v>
      </c>
      <c r="V173" s="17">
        <f t="shared" si="20"/>
        <v>0</v>
      </c>
    </row>
    <row r="174" spans="1:22" ht="13.5" x14ac:dyDescent="0.35">
      <c r="A174" s="14">
        <v>111085</v>
      </c>
      <c r="B174" s="15" t="s">
        <v>109</v>
      </c>
      <c r="C174" s="15">
        <v>13.8</v>
      </c>
      <c r="D174" s="15">
        <v>101</v>
      </c>
      <c r="E174" s="15">
        <v>1023</v>
      </c>
      <c r="F174" s="15">
        <v>0</v>
      </c>
      <c r="G174" s="15">
        <v>0</v>
      </c>
      <c r="H174" s="15">
        <v>0</v>
      </c>
      <c r="I174" s="16">
        <v>0</v>
      </c>
      <c r="J174" s="15">
        <f t="shared" si="14"/>
        <v>0</v>
      </c>
      <c r="K174" s="15">
        <f t="shared" si="15"/>
        <v>0</v>
      </c>
      <c r="L174" s="15">
        <v>3.0630000000000001E-2</v>
      </c>
      <c r="M174" s="15">
        <v>3.1179999999999999E-2</v>
      </c>
      <c r="N174" s="15">
        <v>2.9520000000000001E-2</v>
      </c>
      <c r="O174" s="15">
        <v>2.9520000000000001E-2</v>
      </c>
      <c r="P174" s="15">
        <v>2.9530000000000001E-2</v>
      </c>
      <c r="Q174" s="15"/>
      <c r="R174" s="15">
        <f t="shared" si="16"/>
        <v>0</v>
      </c>
      <c r="S174" s="15">
        <f t="shared" si="17"/>
        <v>0</v>
      </c>
      <c r="T174" s="15">
        <f t="shared" si="18"/>
        <v>0</v>
      </c>
      <c r="U174" s="15">
        <f t="shared" si="19"/>
        <v>0</v>
      </c>
      <c r="V174" s="17">
        <f t="shared" si="20"/>
        <v>0</v>
      </c>
    </row>
    <row r="175" spans="1:22" ht="13.5" x14ac:dyDescent="0.35">
      <c r="A175" s="14">
        <v>111086</v>
      </c>
      <c r="B175" s="15" t="s">
        <v>110</v>
      </c>
      <c r="C175" s="15">
        <v>13.8</v>
      </c>
      <c r="D175" s="15">
        <v>101</v>
      </c>
      <c r="E175" s="15">
        <v>1023</v>
      </c>
      <c r="F175" s="15">
        <v>0</v>
      </c>
      <c r="G175" s="15">
        <v>0</v>
      </c>
      <c r="H175" s="15">
        <v>0</v>
      </c>
      <c r="I175" s="16">
        <v>0</v>
      </c>
      <c r="J175" s="15">
        <f t="shared" si="14"/>
        <v>0</v>
      </c>
      <c r="K175" s="15">
        <f t="shared" si="15"/>
        <v>0</v>
      </c>
      <c r="L175" s="15">
        <v>3.0630000000000001E-2</v>
      </c>
      <c r="M175" s="15">
        <v>3.1179999999999999E-2</v>
      </c>
      <c r="N175" s="15">
        <v>2.9520000000000001E-2</v>
      </c>
      <c r="O175" s="15">
        <v>2.9520000000000001E-2</v>
      </c>
      <c r="P175" s="15">
        <v>2.9530000000000001E-2</v>
      </c>
      <c r="Q175" s="15"/>
      <c r="R175" s="15">
        <f t="shared" si="16"/>
        <v>0</v>
      </c>
      <c r="S175" s="15">
        <f t="shared" si="17"/>
        <v>0</v>
      </c>
      <c r="T175" s="15">
        <f t="shared" si="18"/>
        <v>0</v>
      </c>
      <c r="U175" s="15">
        <f t="shared" si="19"/>
        <v>0</v>
      </c>
      <c r="V175" s="17">
        <f t="shared" si="20"/>
        <v>0</v>
      </c>
    </row>
    <row r="176" spans="1:22" ht="13.5" x14ac:dyDescent="0.35">
      <c r="A176" s="14">
        <v>117434</v>
      </c>
      <c r="B176" s="15" t="s">
        <v>124</v>
      </c>
      <c r="C176" s="15">
        <v>18</v>
      </c>
      <c r="D176" s="15">
        <v>101</v>
      </c>
      <c r="E176" s="15">
        <v>1410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14"/>
        <v>0</v>
      </c>
      <c r="K176" s="15">
        <f t="shared" si="15"/>
        <v>0</v>
      </c>
      <c r="L176" s="15">
        <v>3.0949999999999998E-2</v>
      </c>
      <c r="M176" s="15">
        <v>3.15E-2</v>
      </c>
      <c r="N176" s="15">
        <v>2.9850000000000002E-2</v>
      </c>
      <c r="O176" s="15">
        <v>2.9850000000000002E-2</v>
      </c>
      <c r="P176" s="15">
        <v>2.9870000000000001E-2</v>
      </c>
      <c r="Q176" s="15"/>
      <c r="R176" s="15">
        <f t="shared" si="16"/>
        <v>0</v>
      </c>
      <c r="S176" s="15">
        <f t="shared" si="17"/>
        <v>0</v>
      </c>
      <c r="T176" s="15">
        <f t="shared" si="18"/>
        <v>0</v>
      </c>
      <c r="U176" s="15">
        <f t="shared" si="19"/>
        <v>0</v>
      </c>
      <c r="V176" s="17">
        <f t="shared" si="20"/>
        <v>0</v>
      </c>
    </row>
    <row r="177" spans="1:22" ht="13.5" x14ac:dyDescent="0.35">
      <c r="A177" s="14">
        <v>117435</v>
      </c>
      <c r="B177" s="15" t="s">
        <v>125</v>
      </c>
      <c r="C177" s="15">
        <v>13.8</v>
      </c>
      <c r="D177" s="15">
        <v>101</v>
      </c>
      <c r="E177" s="15">
        <v>1410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14"/>
        <v>0</v>
      </c>
      <c r="K177" s="15">
        <f t="shared" si="15"/>
        <v>0</v>
      </c>
      <c r="L177" s="15">
        <v>3.0949999999999998E-2</v>
      </c>
      <c r="M177" s="15">
        <v>3.15E-2</v>
      </c>
      <c r="N177" s="15">
        <v>2.9850000000000002E-2</v>
      </c>
      <c r="O177" s="15">
        <v>2.9850000000000002E-2</v>
      </c>
      <c r="P177" s="15">
        <v>2.9870000000000001E-2</v>
      </c>
      <c r="Q177" s="15"/>
      <c r="R177" s="15">
        <f t="shared" si="16"/>
        <v>0</v>
      </c>
      <c r="S177" s="15">
        <f t="shared" si="17"/>
        <v>0</v>
      </c>
      <c r="T177" s="15">
        <f t="shared" si="18"/>
        <v>0</v>
      </c>
      <c r="U177" s="15">
        <f t="shared" si="19"/>
        <v>0</v>
      </c>
      <c r="V177" s="17">
        <f t="shared" si="20"/>
        <v>0</v>
      </c>
    </row>
    <row r="178" spans="1:22" ht="13.5" x14ac:dyDescent="0.35">
      <c r="A178" s="14">
        <v>997357</v>
      </c>
      <c r="B178" s="15" t="s">
        <v>126</v>
      </c>
      <c r="C178" s="15">
        <v>115</v>
      </c>
      <c r="D178" s="15">
        <v>101</v>
      </c>
      <c r="E178" s="15">
        <v>1410</v>
      </c>
      <c r="F178" s="15">
        <v>0</v>
      </c>
      <c r="G178" s="15">
        <v>0</v>
      </c>
      <c r="H178" s="15">
        <v>0</v>
      </c>
      <c r="I178" s="16">
        <v>0</v>
      </c>
      <c r="J178" s="15">
        <f t="shared" si="14"/>
        <v>0</v>
      </c>
      <c r="K178" s="15">
        <f t="shared" si="15"/>
        <v>0</v>
      </c>
      <c r="L178" s="15">
        <v>3.0949999999999998E-2</v>
      </c>
      <c r="M178" s="15">
        <v>3.15E-2</v>
      </c>
      <c r="N178" s="15">
        <v>2.9850000000000002E-2</v>
      </c>
      <c r="O178" s="15">
        <v>2.9850000000000002E-2</v>
      </c>
      <c r="P178" s="15">
        <v>2.9870000000000001E-2</v>
      </c>
      <c r="Q178" s="15"/>
      <c r="R178" s="15">
        <f t="shared" si="16"/>
        <v>0</v>
      </c>
      <c r="S178" s="15">
        <f t="shared" si="17"/>
        <v>0</v>
      </c>
      <c r="T178" s="15">
        <f t="shared" si="18"/>
        <v>0</v>
      </c>
      <c r="U178" s="15">
        <f t="shared" si="19"/>
        <v>0</v>
      </c>
      <c r="V178" s="17">
        <f t="shared" si="20"/>
        <v>0</v>
      </c>
    </row>
    <row r="179" spans="1:22" ht="13.5" x14ac:dyDescent="0.35">
      <c r="A179" s="14">
        <v>998179</v>
      </c>
      <c r="B179" s="15" t="s">
        <v>127</v>
      </c>
      <c r="C179" s="15">
        <v>69</v>
      </c>
      <c r="D179" s="15">
        <v>101</v>
      </c>
      <c r="E179" s="15">
        <v>1420</v>
      </c>
      <c r="F179" s="15">
        <v>6.27</v>
      </c>
      <c r="G179" s="15">
        <v>0</v>
      </c>
      <c r="H179" s="15">
        <v>6.27</v>
      </c>
      <c r="I179" s="16">
        <v>6.27</v>
      </c>
      <c r="J179" s="15">
        <f t="shared" si="14"/>
        <v>0</v>
      </c>
      <c r="K179" s="15">
        <f t="shared" si="15"/>
        <v>0</v>
      </c>
      <c r="L179" s="15">
        <v>3.0949999999999998E-2</v>
      </c>
      <c r="M179" s="15">
        <v>3.15E-2</v>
      </c>
      <c r="N179" s="15">
        <v>2.9850000000000002E-2</v>
      </c>
      <c r="O179" s="15">
        <v>2.9850000000000002E-2</v>
      </c>
      <c r="P179" s="15">
        <v>2.9870000000000001E-2</v>
      </c>
      <c r="Q179" s="15"/>
      <c r="R179" s="15">
        <f t="shared" si="16"/>
        <v>0</v>
      </c>
      <c r="S179" s="15">
        <f t="shared" si="17"/>
        <v>0</v>
      </c>
      <c r="T179" s="15">
        <f t="shared" si="18"/>
        <v>0</v>
      </c>
      <c r="U179" s="15">
        <f t="shared" si="19"/>
        <v>0</v>
      </c>
      <c r="V179" s="17">
        <f t="shared" si="20"/>
        <v>0</v>
      </c>
    </row>
    <row r="180" spans="1:22" ht="13.5" x14ac:dyDescent="0.35">
      <c r="A180" s="14">
        <v>998187</v>
      </c>
      <c r="B180" s="15" t="s">
        <v>128</v>
      </c>
      <c r="C180" s="15">
        <v>13.8</v>
      </c>
      <c r="D180" s="15">
        <v>101</v>
      </c>
      <c r="E180" s="15">
        <v>1420</v>
      </c>
      <c r="F180" s="15">
        <v>20.97</v>
      </c>
      <c r="G180" s="15">
        <v>0</v>
      </c>
      <c r="H180" s="15">
        <v>20.97</v>
      </c>
      <c r="I180" s="16">
        <v>20.97</v>
      </c>
      <c r="J180" s="15">
        <f t="shared" si="14"/>
        <v>0</v>
      </c>
      <c r="K180" s="15">
        <f t="shared" si="15"/>
        <v>0</v>
      </c>
      <c r="L180" s="15">
        <v>3.0949999999999998E-2</v>
      </c>
      <c r="M180" s="15">
        <v>3.15E-2</v>
      </c>
      <c r="N180" s="15">
        <v>2.9850000000000002E-2</v>
      </c>
      <c r="O180" s="15">
        <v>2.9850000000000002E-2</v>
      </c>
      <c r="P180" s="15">
        <v>2.9870000000000001E-2</v>
      </c>
      <c r="Q180" s="15"/>
      <c r="R180" s="15">
        <f t="shared" si="16"/>
        <v>0</v>
      </c>
      <c r="S180" s="15">
        <f t="shared" si="17"/>
        <v>0</v>
      </c>
      <c r="T180" s="15">
        <f t="shared" si="18"/>
        <v>0</v>
      </c>
      <c r="U180" s="15">
        <f t="shared" si="19"/>
        <v>0</v>
      </c>
      <c r="V180" s="17">
        <f t="shared" si="20"/>
        <v>0</v>
      </c>
    </row>
    <row r="181" spans="1:22" ht="13.5" x14ac:dyDescent="0.35">
      <c r="A181" s="14">
        <v>116492</v>
      </c>
      <c r="B181" s="15" t="s">
        <v>355</v>
      </c>
      <c r="C181" s="15">
        <v>13.8</v>
      </c>
      <c r="D181" s="15">
        <v>101</v>
      </c>
      <c r="E181" s="15">
        <v>1333</v>
      </c>
      <c r="F181" s="15">
        <v>39</v>
      </c>
      <c r="G181" s="15">
        <v>0</v>
      </c>
      <c r="H181" s="15">
        <v>39</v>
      </c>
      <c r="I181" s="16">
        <v>39</v>
      </c>
      <c r="J181" s="15">
        <f t="shared" si="14"/>
        <v>0</v>
      </c>
      <c r="K181" s="15">
        <f t="shared" si="15"/>
        <v>0</v>
      </c>
      <c r="L181" s="15">
        <v>3.0960000000000001E-2</v>
      </c>
      <c r="M181" s="15">
        <v>3.1469999999999998E-2</v>
      </c>
      <c r="N181" s="15">
        <v>2.9690000000000001E-2</v>
      </c>
      <c r="O181" s="15">
        <v>2.9690000000000001E-2</v>
      </c>
      <c r="P181" s="15">
        <v>2.9690000000000001E-2</v>
      </c>
      <c r="Q181" s="15"/>
      <c r="R181" s="15">
        <f t="shared" si="16"/>
        <v>0</v>
      </c>
      <c r="S181" s="15">
        <f t="shared" si="17"/>
        <v>0</v>
      </c>
      <c r="T181" s="15">
        <f t="shared" si="18"/>
        <v>0</v>
      </c>
      <c r="U181" s="15">
        <f t="shared" si="19"/>
        <v>0</v>
      </c>
      <c r="V181" s="17">
        <f t="shared" si="20"/>
        <v>0</v>
      </c>
    </row>
    <row r="182" spans="1:22" ht="13.5" x14ac:dyDescent="0.35">
      <c r="A182" s="14">
        <v>116493</v>
      </c>
      <c r="B182" s="15" t="s">
        <v>356</v>
      </c>
      <c r="C182" s="15">
        <v>13.8</v>
      </c>
      <c r="D182" s="15">
        <v>101</v>
      </c>
      <c r="E182" s="15">
        <v>1333</v>
      </c>
      <c r="F182" s="15">
        <v>0</v>
      </c>
      <c r="G182" s="15">
        <v>0</v>
      </c>
      <c r="H182" s="15">
        <v>0</v>
      </c>
      <c r="I182" s="16">
        <v>0</v>
      </c>
      <c r="J182" s="15">
        <f t="shared" si="14"/>
        <v>0</v>
      </c>
      <c r="K182" s="15">
        <f t="shared" si="15"/>
        <v>0</v>
      </c>
      <c r="L182" s="15">
        <v>3.0960000000000001E-2</v>
      </c>
      <c r="M182" s="15">
        <v>3.1469999999999998E-2</v>
      </c>
      <c r="N182" s="15">
        <v>2.9690000000000001E-2</v>
      </c>
      <c r="O182" s="15">
        <v>2.9690000000000001E-2</v>
      </c>
      <c r="P182" s="15">
        <v>2.9690000000000001E-2</v>
      </c>
      <c r="Q182" s="15"/>
      <c r="R182" s="15">
        <f t="shared" si="16"/>
        <v>0</v>
      </c>
      <c r="S182" s="15">
        <f t="shared" si="17"/>
        <v>0</v>
      </c>
      <c r="T182" s="15">
        <f t="shared" si="18"/>
        <v>0</v>
      </c>
      <c r="U182" s="15">
        <f t="shared" si="19"/>
        <v>0</v>
      </c>
      <c r="V182" s="17">
        <f t="shared" si="20"/>
        <v>0</v>
      </c>
    </row>
    <row r="183" spans="1:22" ht="13.5" x14ac:dyDescent="0.35">
      <c r="A183" s="14">
        <v>116494</v>
      </c>
      <c r="B183" s="15" t="s">
        <v>357</v>
      </c>
      <c r="C183" s="15">
        <v>13.8</v>
      </c>
      <c r="D183" s="15">
        <v>101</v>
      </c>
      <c r="E183" s="15">
        <v>1333</v>
      </c>
      <c r="F183" s="15">
        <v>107</v>
      </c>
      <c r="G183" s="15">
        <v>0</v>
      </c>
      <c r="H183" s="15">
        <v>107</v>
      </c>
      <c r="I183" s="16">
        <v>107</v>
      </c>
      <c r="J183" s="15">
        <f t="shared" si="14"/>
        <v>0</v>
      </c>
      <c r="K183" s="15">
        <f t="shared" si="15"/>
        <v>0</v>
      </c>
      <c r="L183" s="15">
        <v>3.0960000000000001E-2</v>
      </c>
      <c r="M183" s="15">
        <v>3.1469999999999998E-2</v>
      </c>
      <c r="N183" s="15">
        <v>2.9690000000000001E-2</v>
      </c>
      <c r="O183" s="15">
        <v>2.9690000000000001E-2</v>
      </c>
      <c r="P183" s="15">
        <v>2.9690000000000001E-2</v>
      </c>
      <c r="Q183" s="15"/>
      <c r="R183" s="15">
        <f t="shared" si="16"/>
        <v>0</v>
      </c>
      <c r="S183" s="15">
        <f t="shared" si="17"/>
        <v>0</v>
      </c>
      <c r="T183" s="15">
        <f t="shared" si="18"/>
        <v>0</v>
      </c>
      <c r="U183" s="15">
        <f t="shared" si="19"/>
        <v>0</v>
      </c>
      <c r="V183" s="17">
        <f t="shared" si="20"/>
        <v>0</v>
      </c>
    </row>
    <row r="184" spans="1:22" ht="13.5" x14ac:dyDescent="0.35">
      <c r="A184" s="14">
        <v>116495</v>
      </c>
      <c r="B184" s="15" t="s">
        <v>358</v>
      </c>
      <c r="C184" s="15">
        <v>4.16</v>
      </c>
      <c r="D184" s="15">
        <v>101</v>
      </c>
      <c r="E184" s="15">
        <v>1334</v>
      </c>
      <c r="F184" s="15">
        <v>0</v>
      </c>
      <c r="G184" s="15">
        <v>0</v>
      </c>
      <c r="H184" s="15">
        <v>0</v>
      </c>
      <c r="I184" s="16">
        <v>0</v>
      </c>
      <c r="J184" s="15">
        <f t="shared" si="14"/>
        <v>0</v>
      </c>
      <c r="K184" s="15">
        <f t="shared" si="15"/>
        <v>0</v>
      </c>
      <c r="L184" s="15">
        <v>3.0960000000000001E-2</v>
      </c>
      <c r="M184" s="15">
        <v>3.1469999999999998E-2</v>
      </c>
      <c r="N184" s="15">
        <v>2.9690000000000001E-2</v>
      </c>
      <c r="O184" s="15">
        <v>2.9690000000000001E-2</v>
      </c>
      <c r="P184" s="15">
        <v>2.9690000000000001E-2</v>
      </c>
      <c r="Q184" s="15"/>
      <c r="R184" s="15">
        <f t="shared" si="16"/>
        <v>0</v>
      </c>
      <c r="S184" s="15">
        <f t="shared" si="17"/>
        <v>0</v>
      </c>
      <c r="T184" s="15">
        <f t="shared" si="18"/>
        <v>0</v>
      </c>
      <c r="U184" s="15">
        <f t="shared" si="19"/>
        <v>0</v>
      </c>
      <c r="V184" s="17">
        <f t="shared" si="20"/>
        <v>0</v>
      </c>
    </row>
    <row r="185" spans="1:22" ht="13.5" x14ac:dyDescent="0.35">
      <c r="A185" s="14">
        <v>991378</v>
      </c>
      <c r="B185" s="15" t="s">
        <v>123</v>
      </c>
      <c r="C185" s="15">
        <v>115</v>
      </c>
      <c r="D185" s="15">
        <v>101</v>
      </c>
      <c r="E185" s="15">
        <v>1050</v>
      </c>
      <c r="F185" s="15">
        <v>279.36</v>
      </c>
      <c r="G185" s="15">
        <v>0</v>
      </c>
      <c r="H185" s="15">
        <v>880</v>
      </c>
      <c r="I185" s="16">
        <v>279.36</v>
      </c>
      <c r="J185" s="15">
        <f t="shared" si="14"/>
        <v>0</v>
      </c>
      <c r="K185" s="15">
        <f t="shared" si="15"/>
        <v>600.64</v>
      </c>
      <c r="L185" s="15">
        <v>3.1009999999999999E-2</v>
      </c>
      <c r="M185" s="15">
        <v>3.1559999999999998E-2</v>
      </c>
      <c r="N185" s="15">
        <v>2.9909999999999999E-2</v>
      </c>
      <c r="O185" s="15">
        <v>2.9909999999999999E-2</v>
      </c>
      <c r="P185" s="15">
        <v>2.9919999999999999E-2</v>
      </c>
      <c r="Q185" s="15"/>
      <c r="R185" s="15">
        <f t="shared" si="16"/>
        <v>0</v>
      </c>
      <c r="S185" s="15">
        <f t="shared" si="17"/>
        <v>0</v>
      </c>
      <c r="T185" s="15">
        <f t="shared" si="18"/>
        <v>0</v>
      </c>
      <c r="U185" s="15">
        <f t="shared" si="19"/>
        <v>0</v>
      </c>
      <c r="V185" s="17">
        <f t="shared" si="20"/>
        <v>0</v>
      </c>
    </row>
    <row r="186" spans="1:22" ht="13.5" x14ac:dyDescent="0.35">
      <c r="A186" s="14">
        <v>115742</v>
      </c>
      <c r="B186" s="15" t="s">
        <v>120</v>
      </c>
      <c r="C186" s="15">
        <v>22</v>
      </c>
      <c r="D186" s="15">
        <v>101</v>
      </c>
      <c r="E186" s="15">
        <v>1160</v>
      </c>
      <c r="F186" s="15">
        <v>168</v>
      </c>
      <c r="G186" s="15">
        <v>0</v>
      </c>
      <c r="H186" s="15">
        <v>168</v>
      </c>
      <c r="I186" s="16">
        <v>168</v>
      </c>
      <c r="J186" s="15">
        <f t="shared" si="14"/>
        <v>0</v>
      </c>
      <c r="K186" s="15">
        <f t="shared" si="15"/>
        <v>0</v>
      </c>
      <c r="L186" s="15">
        <v>3.1220000000000001E-2</v>
      </c>
      <c r="M186" s="15">
        <v>3.1759999999999997E-2</v>
      </c>
      <c r="N186" s="15">
        <v>3.0110000000000001E-2</v>
      </c>
      <c r="O186" s="15">
        <v>3.0110000000000001E-2</v>
      </c>
      <c r="P186" s="15">
        <v>3.0130000000000001E-2</v>
      </c>
      <c r="Q186" s="15"/>
      <c r="R186" s="15">
        <f t="shared" si="16"/>
        <v>0</v>
      </c>
      <c r="S186" s="15">
        <f t="shared" si="17"/>
        <v>0</v>
      </c>
      <c r="T186" s="15">
        <f t="shared" si="18"/>
        <v>0</v>
      </c>
      <c r="U186" s="15">
        <f t="shared" si="19"/>
        <v>0</v>
      </c>
      <c r="V186" s="17">
        <f t="shared" si="20"/>
        <v>0</v>
      </c>
    </row>
    <row r="187" spans="1:22" ht="13.5" x14ac:dyDescent="0.35">
      <c r="A187" s="14">
        <v>111316</v>
      </c>
      <c r="B187" s="15" t="s">
        <v>114</v>
      </c>
      <c r="C187" s="15">
        <v>13.8</v>
      </c>
      <c r="D187" s="15">
        <v>101</v>
      </c>
      <c r="E187" s="15">
        <v>1053</v>
      </c>
      <c r="F187" s="15">
        <v>0</v>
      </c>
      <c r="G187" s="15">
        <v>0</v>
      </c>
      <c r="H187" s="15">
        <v>0</v>
      </c>
      <c r="I187" s="16">
        <v>0</v>
      </c>
      <c r="J187" s="15">
        <f t="shared" si="14"/>
        <v>0</v>
      </c>
      <c r="K187" s="15">
        <f t="shared" si="15"/>
        <v>0</v>
      </c>
      <c r="L187" s="15">
        <v>3.1230000000000001E-2</v>
      </c>
      <c r="M187" s="15">
        <v>3.177E-2</v>
      </c>
      <c r="N187" s="15">
        <v>3.0130000000000001E-2</v>
      </c>
      <c r="O187" s="15">
        <v>3.0130000000000001E-2</v>
      </c>
      <c r="P187" s="15">
        <v>3.014E-2</v>
      </c>
      <c r="Q187" s="15"/>
      <c r="R187" s="15">
        <f t="shared" si="16"/>
        <v>0</v>
      </c>
      <c r="S187" s="15">
        <f t="shared" si="17"/>
        <v>0</v>
      </c>
      <c r="T187" s="15">
        <f t="shared" si="18"/>
        <v>0</v>
      </c>
      <c r="U187" s="15">
        <f t="shared" si="19"/>
        <v>0</v>
      </c>
      <c r="V187" s="17">
        <f t="shared" si="20"/>
        <v>0</v>
      </c>
    </row>
    <row r="188" spans="1:22" ht="13.5" x14ac:dyDescent="0.35">
      <c r="A188" s="14">
        <v>111317</v>
      </c>
      <c r="B188" s="15" t="s">
        <v>115</v>
      </c>
      <c r="C188" s="15">
        <v>13.8</v>
      </c>
      <c r="D188" s="15">
        <v>101</v>
      </c>
      <c r="E188" s="15">
        <v>1053</v>
      </c>
      <c r="F188" s="15">
        <v>0</v>
      </c>
      <c r="G188" s="15">
        <v>0</v>
      </c>
      <c r="H188" s="15">
        <v>0</v>
      </c>
      <c r="I188" s="16">
        <v>0</v>
      </c>
      <c r="J188" s="15">
        <f t="shared" si="14"/>
        <v>0</v>
      </c>
      <c r="K188" s="15">
        <f t="shared" si="15"/>
        <v>0</v>
      </c>
      <c r="L188" s="15">
        <v>3.1230000000000001E-2</v>
      </c>
      <c r="M188" s="15">
        <v>3.177E-2</v>
      </c>
      <c r="N188" s="15">
        <v>3.0130000000000001E-2</v>
      </c>
      <c r="O188" s="15">
        <v>3.0130000000000001E-2</v>
      </c>
      <c r="P188" s="15">
        <v>3.014E-2</v>
      </c>
      <c r="Q188" s="15"/>
      <c r="R188" s="15">
        <f t="shared" si="16"/>
        <v>0</v>
      </c>
      <c r="S188" s="15">
        <f t="shared" si="17"/>
        <v>0</v>
      </c>
      <c r="T188" s="15">
        <f t="shared" si="18"/>
        <v>0</v>
      </c>
      <c r="U188" s="15">
        <f t="shared" si="19"/>
        <v>0</v>
      </c>
      <c r="V188" s="17">
        <f t="shared" si="20"/>
        <v>0</v>
      </c>
    </row>
    <row r="189" spans="1:22" ht="13.5" x14ac:dyDescent="0.35">
      <c r="A189" s="14">
        <v>991265</v>
      </c>
      <c r="B189" s="15" t="s">
        <v>117</v>
      </c>
      <c r="C189" s="15">
        <v>115</v>
      </c>
      <c r="D189" s="15">
        <v>101</v>
      </c>
      <c r="E189" s="15">
        <v>1050</v>
      </c>
      <c r="F189" s="15">
        <v>0</v>
      </c>
      <c r="G189" s="15">
        <v>0</v>
      </c>
      <c r="H189" s="15">
        <v>0</v>
      </c>
      <c r="I189" s="16">
        <v>0</v>
      </c>
      <c r="J189" s="15">
        <f t="shared" si="14"/>
        <v>0</v>
      </c>
      <c r="K189" s="15">
        <f t="shared" si="15"/>
        <v>0</v>
      </c>
      <c r="L189" s="15">
        <v>3.1230000000000001E-2</v>
      </c>
      <c r="M189" s="15">
        <v>3.177E-2</v>
      </c>
      <c r="N189" s="15">
        <v>3.0130000000000001E-2</v>
      </c>
      <c r="O189" s="15">
        <v>3.0130000000000001E-2</v>
      </c>
      <c r="P189" s="15">
        <v>3.014E-2</v>
      </c>
      <c r="Q189" s="15"/>
      <c r="R189" s="15">
        <f t="shared" si="16"/>
        <v>0</v>
      </c>
      <c r="S189" s="15">
        <f t="shared" si="17"/>
        <v>0</v>
      </c>
      <c r="T189" s="15">
        <f t="shared" si="18"/>
        <v>0</v>
      </c>
      <c r="U189" s="15">
        <f t="shared" si="19"/>
        <v>0</v>
      </c>
      <c r="V189" s="17">
        <f t="shared" si="20"/>
        <v>0</v>
      </c>
    </row>
    <row r="190" spans="1:22" ht="13.5" x14ac:dyDescent="0.35">
      <c r="A190" s="14">
        <v>991267</v>
      </c>
      <c r="B190" s="15" t="s">
        <v>118</v>
      </c>
      <c r="C190" s="15">
        <v>115</v>
      </c>
      <c r="D190" s="15">
        <v>101</v>
      </c>
      <c r="E190" s="15">
        <v>1050</v>
      </c>
      <c r="F190" s="15">
        <v>129.81</v>
      </c>
      <c r="G190" s="15">
        <v>0</v>
      </c>
      <c r="H190" s="15">
        <v>246</v>
      </c>
      <c r="I190" s="16">
        <v>129.81</v>
      </c>
      <c r="J190" s="15">
        <f t="shared" si="14"/>
        <v>0</v>
      </c>
      <c r="K190" s="15">
        <f t="shared" si="15"/>
        <v>116.19</v>
      </c>
      <c r="L190" s="15">
        <v>3.1230000000000001E-2</v>
      </c>
      <c r="M190" s="15">
        <v>3.177E-2</v>
      </c>
      <c r="N190" s="15">
        <v>3.0130000000000001E-2</v>
      </c>
      <c r="O190" s="15">
        <v>3.0130000000000001E-2</v>
      </c>
      <c r="P190" s="15">
        <v>3.014E-2</v>
      </c>
      <c r="Q190" s="15"/>
      <c r="R190" s="15">
        <f t="shared" si="16"/>
        <v>0</v>
      </c>
      <c r="S190" s="15">
        <f t="shared" si="17"/>
        <v>0</v>
      </c>
      <c r="T190" s="15">
        <f t="shared" si="18"/>
        <v>0</v>
      </c>
      <c r="U190" s="15">
        <f t="shared" si="19"/>
        <v>0</v>
      </c>
      <c r="V190" s="17">
        <f t="shared" si="20"/>
        <v>0</v>
      </c>
    </row>
    <row r="191" spans="1:22" ht="13.5" x14ac:dyDescent="0.35">
      <c r="A191" s="14">
        <v>991275</v>
      </c>
      <c r="B191" s="15" t="s">
        <v>119</v>
      </c>
      <c r="C191" s="15">
        <v>115</v>
      </c>
      <c r="D191" s="15">
        <v>101</v>
      </c>
      <c r="E191" s="15">
        <v>1050</v>
      </c>
      <c r="F191" s="15">
        <v>14.5</v>
      </c>
      <c r="G191" s="15">
        <v>0</v>
      </c>
      <c r="H191" s="15">
        <v>14.5</v>
      </c>
      <c r="I191" s="16">
        <v>14.5</v>
      </c>
      <c r="J191" s="15">
        <f t="shared" si="14"/>
        <v>0</v>
      </c>
      <c r="K191" s="15">
        <f t="shared" si="15"/>
        <v>0</v>
      </c>
      <c r="L191" s="15">
        <v>3.1230000000000001E-2</v>
      </c>
      <c r="M191" s="15">
        <v>3.177E-2</v>
      </c>
      <c r="N191" s="15">
        <v>3.0130000000000001E-2</v>
      </c>
      <c r="O191" s="15">
        <v>3.0130000000000001E-2</v>
      </c>
      <c r="P191" s="15">
        <v>3.014E-2</v>
      </c>
      <c r="Q191" s="15"/>
      <c r="R191" s="15">
        <f t="shared" si="16"/>
        <v>0</v>
      </c>
      <c r="S191" s="15">
        <f t="shared" si="17"/>
        <v>0</v>
      </c>
      <c r="T191" s="15">
        <f t="shared" si="18"/>
        <v>0</v>
      </c>
      <c r="U191" s="15">
        <f t="shared" si="19"/>
        <v>0</v>
      </c>
      <c r="V191" s="17">
        <f t="shared" si="20"/>
        <v>0</v>
      </c>
    </row>
    <row r="192" spans="1:22" ht="13.5" x14ac:dyDescent="0.35">
      <c r="A192" s="14">
        <v>115689</v>
      </c>
      <c r="B192" s="15" t="s">
        <v>112</v>
      </c>
      <c r="C192" s="15">
        <v>13.8</v>
      </c>
      <c r="D192" s="15">
        <v>101</v>
      </c>
      <c r="E192" s="15">
        <v>1254</v>
      </c>
      <c r="F192" s="15">
        <v>46.82</v>
      </c>
      <c r="G192" s="15">
        <v>0</v>
      </c>
      <c r="H192" s="15">
        <v>46.82</v>
      </c>
      <c r="I192" s="16">
        <v>46.82</v>
      </c>
      <c r="J192" s="15">
        <f t="shared" si="14"/>
        <v>0</v>
      </c>
      <c r="K192" s="15">
        <f t="shared" si="15"/>
        <v>0</v>
      </c>
      <c r="L192" s="15">
        <v>3.1300000000000001E-2</v>
      </c>
      <c r="M192" s="15">
        <v>3.1829999999999997E-2</v>
      </c>
      <c r="N192" s="15">
        <v>3.0190000000000002E-2</v>
      </c>
      <c r="O192" s="15">
        <v>3.0190000000000002E-2</v>
      </c>
      <c r="P192" s="15">
        <v>3.0210000000000001E-2</v>
      </c>
      <c r="Q192" s="15"/>
      <c r="R192" s="15">
        <f t="shared" si="16"/>
        <v>0</v>
      </c>
      <c r="S192" s="15">
        <f t="shared" si="17"/>
        <v>0</v>
      </c>
      <c r="T192" s="15">
        <f t="shared" si="18"/>
        <v>0</v>
      </c>
      <c r="U192" s="15">
        <f t="shared" si="19"/>
        <v>0</v>
      </c>
      <c r="V192" s="17">
        <f t="shared" si="20"/>
        <v>0</v>
      </c>
    </row>
    <row r="193" spans="1:22" ht="13.5" x14ac:dyDescent="0.35">
      <c r="A193" s="14">
        <v>115690</v>
      </c>
      <c r="B193" s="15" t="s">
        <v>113</v>
      </c>
      <c r="C193" s="15">
        <v>13.8</v>
      </c>
      <c r="D193" s="15">
        <v>101</v>
      </c>
      <c r="E193" s="15">
        <v>1254</v>
      </c>
      <c r="F193" s="15">
        <v>84.18</v>
      </c>
      <c r="G193" s="15">
        <v>0</v>
      </c>
      <c r="H193" s="15">
        <v>84.18</v>
      </c>
      <c r="I193" s="16">
        <v>84.18</v>
      </c>
      <c r="J193" s="15">
        <f t="shared" si="14"/>
        <v>0</v>
      </c>
      <c r="K193" s="15">
        <f t="shared" si="15"/>
        <v>0</v>
      </c>
      <c r="L193" s="15">
        <v>3.1300000000000001E-2</v>
      </c>
      <c r="M193" s="15">
        <v>3.1829999999999997E-2</v>
      </c>
      <c r="N193" s="15">
        <v>3.0190000000000002E-2</v>
      </c>
      <c r="O193" s="15">
        <v>3.0190000000000002E-2</v>
      </c>
      <c r="P193" s="15">
        <v>3.0210000000000001E-2</v>
      </c>
      <c r="Q193" s="15"/>
      <c r="R193" s="15">
        <f t="shared" si="16"/>
        <v>0</v>
      </c>
      <c r="S193" s="15">
        <f t="shared" si="17"/>
        <v>0</v>
      </c>
      <c r="T193" s="15">
        <f t="shared" si="18"/>
        <v>0</v>
      </c>
      <c r="U193" s="15">
        <f t="shared" si="19"/>
        <v>0</v>
      </c>
      <c r="V193" s="17">
        <f t="shared" si="20"/>
        <v>0</v>
      </c>
    </row>
    <row r="194" spans="1:22" ht="13.5" x14ac:dyDescent="0.35">
      <c r="A194" s="14">
        <v>991268</v>
      </c>
      <c r="B194" s="15" t="s">
        <v>111</v>
      </c>
      <c r="C194" s="15">
        <v>115</v>
      </c>
      <c r="D194" s="15">
        <v>101</v>
      </c>
      <c r="E194" s="15">
        <v>1050</v>
      </c>
      <c r="F194" s="15">
        <v>40.450000000000003</v>
      </c>
      <c r="G194" s="15">
        <v>0</v>
      </c>
      <c r="H194" s="15">
        <v>40.450000000000003</v>
      </c>
      <c r="I194" s="16">
        <v>40.450000000000003</v>
      </c>
      <c r="J194" s="15">
        <f t="shared" si="14"/>
        <v>0</v>
      </c>
      <c r="K194" s="15">
        <f t="shared" si="15"/>
        <v>0</v>
      </c>
      <c r="L194" s="15">
        <v>3.1329999999999997E-2</v>
      </c>
      <c r="M194" s="15">
        <v>3.1870000000000002E-2</v>
      </c>
      <c r="N194" s="15">
        <v>3.023E-2</v>
      </c>
      <c r="O194" s="15">
        <v>3.023E-2</v>
      </c>
      <c r="P194" s="15">
        <v>3.024E-2</v>
      </c>
      <c r="Q194" s="15"/>
      <c r="R194" s="15">
        <f t="shared" si="16"/>
        <v>0</v>
      </c>
      <c r="S194" s="15">
        <f t="shared" si="17"/>
        <v>0</v>
      </c>
      <c r="T194" s="15">
        <f t="shared" si="18"/>
        <v>0</v>
      </c>
      <c r="U194" s="15">
        <f t="shared" si="19"/>
        <v>0</v>
      </c>
      <c r="V194" s="17">
        <f t="shared" si="20"/>
        <v>0</v>
      </c>
    </row>
    <row r="195" spans="1:22" ht="13.5" x14ac:dyDescent="0.35">
      <c r="A195" s="14">
        <v>114861</v>
      </c>
      <c r="B195" s="15" t="s">
        <v>55</v>
      </c>
      <c r="C195" s="15">
        <v>21</v>
      </c>
      <c r="D195" s="15">
        <v>101</v>
      </c>
      <c r="E195" s="15">
        <v>1140</v>
      </c>
      <c r="F195" s="15">
        <v>0</v>
      </c>
      <c r="G195" s="15">
        <v>0</v>
      </c>
      <c r="H195" s="15">
        <v>0</v>
      </c>
      <c r="I195" s="16">
        <v>0</v>
      </c>
      <c r="J195" s="15">
        <f t="shared" si="14"/>
        <v>0</v>
      </c>
      <c r="K195" s="15">
        <f t="shared" si="15"/>
        <v>0</v>
      </c>
      <c r="L195" s="15">
        <v>3.1510000000000003E-2</v>
      </c>
      <c r="M195" s="15">
        <v>3.2039999999999999E-2</v>
      </c>
      <c r="N195" s="15">
        <v>3.041E-2</v>
      </c>
      <c r="O195" s="15">
        <v>3.041E-2</v>
      </c>
      <c r="P195" s="15">
        <v>3.0419999999999999E-2</v>
      </c>
      <c r="Q195" s="15"/>
      <c r="R195" s="15">
        <f t="shared" si="16"/>
        <v>0</v>
      </c>
      <c r="S195" s="15">
        <f t="shared" si="17"/>
        <v>0</v>
      </c>
      <c r="T195" s="15">
        <f t="shared" si="18"/>
        <v>0</v>
      </c>
      <c r="U195" s="15">
        <f t="shared" si="19"/>
        <v>0</v>
      </c>
      <c r="V195" s="17">
        <f t="shared" si="20"/>
        <v>0</v>
      </c>
    </row>
    <row r="196" spans="1:22" ht="13.5" x14ac:dyDescent="0.35">
      <c r="A196" s="14">
        <v>114862</v>
      </c>
      <c r="B196" s="15" t="s">
        <v>56</v>
      </c>
      <c r="C196" s="15">
        <v>21</v>
      </c>
      <c r="D196" s="15">
        <v>101</v>
      </c>
      <c r="E196" s="15">
        <v>1140</v>
      </c>
      <c r="F196" s="15">
        <v>0</v>
      </c>
      <c r="G196" s="15">
        <v>0</v>
      </c>
      <c r="H196" s="15">
        <v>0</v>
      </c>
      <c r="I196" s="16">
        <v>0</v>
      </c>
      <c r="J196" s="15">
        <f t="shared" si="14"/>
        <v>0</v>
      </c>
      <c r="K196" s="15">
        <f t="shared" si="15"/>
        <v>0</v>
      </c>
      <c r="L196" s="15">
        <v>3.1510000000000003E-2</v>
      </c>
      <c r="M196" s="15">
        <v>3.2039999999999999E-2</v>
      </c>
      <c r="N196" s="15">
        <v>3.04E-2</v>
      </c>
      <c r="O196" s="15">
        <v>3.04E-2</v>
      </c>
      <c r="P196" s="15">
        <v>3.0419999999999999E-2</v>
      </c>
      <c r="Q196" s="15"/>
      <c r="R196" s="15">
        <f t="shared" si="16"/>
        <v>0</v>
      </c>
      <c r="S196" s="15">
        <f t="shared" si="17"/>
        <v>0</v>
      </c>
      <c r="T196" s="15">
        <f t="shared" si="18"/>
        <v>0</v>
      </c>
      <c r="U196" s="15">
        <f t="shared" si="19"/>
        <v>0</v>
      </c>
      <c r="V196" s="17">
        <f t="shared" si="20"/>
        <v>0</v>
      </c>
    </row>
    <row r="197" spans="1:22" ht="13.5" x14ac:dyDescent="0.35">
      <c r="A197" s="14">
        <v>991272</v>
      </c>
      <c r="B197" s="15" t="s">
        <v>106</v>
      </c>
      <c r="C197" s="15">
        <v>115</v>
      </c>
      <c r="D197" s="15">
        <v>101</v>
      </c>
      <c r="E197" s="15">
        <v>1050</v>
      </c>
      <c r="F197" s="15">
        <v>7</v>
      </c>
      <c r="G197" s="15">
        <v>0</v>
      </c>
      <c r="H197" s="15">
        <v>7</v>
      </c>
      <c r="I197" s="16">
        <v>7</v>
      </c>
      <c r="J197" s="15">
        <f t="shared" si="14"/>
        <v>0</v>
      </c>
      <c r="K197" s="15">
        <f t="shared" si="15"/>
        <v>0</v>
      </c>
      <c r="L197" s="15">
        <v>3.1530000000000002E-2</v>
      </c>
      <c r="M197" s="15">
        <v>3.2059999999999998E-2</v>
      </c>
      <c r="N197" s="15">
        <v>3.0429999999999999E-2</v>
      </c>
      <c r="O197" s="15">
        <v>3.0429999999999999E-2</v>
      </c>
      <c r="P197" s="15">
        <v>3.0439999999999998E-2</v>
      </c>
      <c r="Q197" s="15"/>
      <c r="R197" s="15">
        <f t="shared" si="16"/>
        <v>0</v>
      </c>
      <c r="S197" s="15">
        <f t="shared" si="17"/>
        <v>0</v>
      </c>
      <c r="T197" s="15">
        <f t="shared" si="18"/>
        <v>0</v>
      </c>
      <c r="U197" s="15">
        <f t="shared" si="19"/>
        <v>0</v>
      </c>
      <c r="V197" s="17">
        <f t="shared" si="20"/>
        <v>0</v>
      </c>
    </row>
    <row r="198" spans="1:22" ht="13.5" x14ac:dyDescent="0.35">
      <c r="A198" s="14">
        <v>991273</v>
      </c>
      <c r="B198" s="15" t="s">
        <v>107</v>
      </c>
      <c r="C198" s="15">
        <v>115</v>
      </c>
      <c r="D198" s="15">
        <v>101</v>
      </c>
      <c r="E198" s="15">
        <v>1050</v>
      </c>
      <c r="F198" s="15">
        <v>28.43</v>
      </c>
      <c r="G198" s="15">
        <v>0</v>
      </c>
      <c r="H198" s="15">
        <v>28.43</v>
      </c>
      <c r="I198" s="16">
        <v>28.43</v>
      </c>
      <c r="J198" s="15">
        <f t="shared" si="14"/>
        <v>0</v>
      </c>
      <c r="K198" s="15">
        <f t="shared" si="15"/>
        <v>0</v>
      </c>
      <c r="L198" s="15">
        <v>3.1530000000000002E-2</v>
      </c>
      <c r="M198" s="15">
        <v>3.2059999999999998E-2</v>
      </c>
      <c r="N198" s="15">
        <v>3.0429999999999999E-2</v>
      </c>
      <c r="O198" s="15">
        <v>3.0429999999999999E-2</v>
      </c>
      <c r="P198" s="15">
        <v>3.0439999999999998E-2</v>
      </c>
      <c r="Q198" s="15"/>
      <c r="R198" s="15">
        <f t="shared" si="16"/>
        <v>0</v>
      </c>
      <c r="S198" s="15">
        <f t="shared" si="17"/>
        <v>0</v>
      </c>
      <c r="T198" s="15">
        <f t="shared" si="18"/>
        <v>0</v>
      </c>
      <c r="U198" s="15">
        <f t="shared" si="19"/>
        <v>0</v>
      </c>
      <c r="V198" s="17">
        <f t="shared" si="20"/>
        <v>0</v>
      </c>
    </row>
    <row r="199" spans="1:22" ht="13.5" x14ac:dyDescent="0.35">
      <c r="A199" s="14">
        <v>116505</v>
      </c>
      <c r="B199" s="15" t="s">
        <v>359</v>
      </c>
      <c r="C199" s="15">
        <v>21</v>
      </c>
      <c r="D199" s="15">
        <v>101</v>
      </c>
      <c r="E199" s="15">
        <v>1333</v>
      </c>
      <c r="F199" s="15">
        <v>270</v>
      </c>
      <c r="G199" s="15">
        <v>0</v>
      </c>
      <c r="H199" s="15">
        <v>270</v>
      </c>
      <c r="I199" s="16">
        <v>270</v>
      </c>
      <c r="J199" s="15">
        <f t="shared" si="14"/>
        <v>0</v>
      </c>
      <c r="K199" s="15">
        <f t="shared" si="15"/>
        <v>0</v>
      </c>
      <c r="L199" s="15">
        <v>3.1559999999999998E-2</v>
      </c>
      <c r="M199" s="15">
        <v>3.2050000000000002E-2</v>
      </c>
      <c r="N199" s="15">
        <v>3.0300000000000001E-2</v>
      </c>
      <c r="O199" s="15">
        <v>3.0300000000000001E-2</v>
      </c>
      <c r="P199" s="15">
        <v>3.0300000000000001E-2</v>
      </c>
      <c r="Q199" s="15"/>
      <c r="R199" s="15">
        <f t="shared" si="16"/>
        <v>0</v>
      </c>
      <c r="S199" s="15">
        <f t="shared" si="17"/>
        <v>0</v>
      </c>
      <c r="T199" s="15">
        <f t="shared" si="18"/>
        <v>0</v>
      </c>
      <c r="U199" s="15">
        <f t="shared" si="19"/>
        <v>0</v>
      </c>
      <c r="V199" s="17">
        <f t="shared" si="20"/>
        <v>0</v>
      </c>
    </row>
    <row r="200" spans="1:22" ht="13.5" x14ac:dyDescent="0.35">
      <c r="A200" s="14">
        <v>990770</v>
      </c>
      <c r="B200" s="15" t="s">
        <v>54</v>
      </c>
      <c r="C200" s="15">
        <v>345</v>
      </c>
      <c r="D200" s="15">
        <v>101</v>
      </c>
      <c r="E200" s="15">
        <v>1020</v>
      </c>
      <c r="F200" s="15">
        <v>250</v>
      </c>
      <c r="G200" s="15">
        <v>0</v>
      </c>
      <c r="H200" s="15">
        <v>250</v>
      </c>
      <c r="I200" s="16">
        <v>250</v>
      </c>
      <c r="J200" s="15">
        <f t="shared" si="14"/>
        <v>0</v>
      </c>
      <c r="K200" s="15">
        <f t="shared" si="15"/>
        <v>0</v>
      </c>
      <c r="L200" s="15">
        <v>3.159E-2</v>
      </c>
      <c r="M200" s="15">
        <v>3.2120000000000003E-2</v>
      </c>
      <c r="N200" s="15">
        <v>3.049E-2</v>
      </c>
      <c r="O200" s="15">
        <v>3.049E-2</v>
      </c>
      <c r="P200" s="15">
        <v>3.0499999999999999E-2</v>
      </c>
      <c r="Q200" s="15"/>
      <c r="R200" s="15">
        <f t="shared" si="16"/>
        <v>0</v>
      </c>
      <c r="S200" s="15">
        <f t="shared" si="17"/>
        <v>0</v>
      </c>
      <c r="T200" s="15">
        <f t="shared" si="18"/>
        <v>0</v>
      </c>
      <c r="U200" s="15">
        <f t="shared" si="19"/>
        <v>0</v>
      </c>
      <c r="V200" s="17">
        <f t="shared" si="20"/>
        <v>0</v>
      </c>
    </row>
    <row r="201" spans="1:22" ht="13.5" x14ac:dyDescent="0.35">
      <c r="A201" s="14">
        <v>991271</v>
      </c>
      <c r="B201" s="15" t="s">
        <v>97</v>
      </c>
      <c r="C201" s="15">
        <v>115</v>
      </c>
      <c r="D201" s="15">
        <v>101</v>
      </c>
      <c r="E201" s="15">
        <v>1050</v>
      </c>
      <c r="F201" s="15">
        <v>27.96</v>
      </c>
      <c r="G201" s="15">
        <v>0</v>
      </c>
      <c r="H201" s="15">
        <v>27.96</v>
      </c>
      <c r="I201" s="16">
        <v>27.96</v>
      </c>
      <c r="J201" s="15">
        <f t="shared" si="14"/>
        <v>0</v>
      </c>
      <c r="K201" s="15">
        <f t="shared" si="15"/>
        <v>0</v>
      </c>
      <c r="L201" s="15">
        <v>3.159E-2</v>
      </c>
      <c r="M201" s="15">
        <v>3.2120000000000003E-2</v>
      </c>
      <c r="N201" s="15">
        <v>3.049E-2</v>
      </c>
      <c r="O201" s="15">
        <v>3.049E-2</v>
      </c>
      <c r="P201" s="15">
        <v>3.0509999999999999E-2</v>
      </c>
      <c r="Q201" s="15"/>
      <c r="R201" s="15">
        <f t="shared" si="16"/>
        <v>0</v>
      </c>
      <c r="S201" s="15">
        <f t="shared" si="17"/>
        <v>0</v>
      </c>
      <c r="T201" s="15">
        <f t="shared" si="18"/>
        <v>0</v>
      </c>
      <c r="U201" s="15">
        <f t="shared" si="19"/>
        <v>0</v>
      </c>
      <c r="V201" s="17">
        <f t="shared" si="20"/>
        <v>0</v>
      </c>
    </row>
    <row r="202" spans="1:22" ht="13.5" x14ac:dyDescent="0.35">
      <c r="A202" s="14">
        <v>991140</v>
      </c>
      <c r="B202" s="15" t="s">
        <v>96</v>
      </c>
      <c r="C202" s="15">
        <v>115</v>
      </c>
      <c r="D202" s="15">
        <v>101</v>
      </c>
      <c r="E202" s="15">
        <v>1030</v>
      </c>
      <c r="F202" s="15">
        <v>24.62</v>
      </c>
      <c r="G202" s="15">
        <v>0</v>
      </c>
      <c r="H202" s="15">
        <v>24.62</v>
      </c>
      <c r="I202" s="16">
        <v>24.62</v>
      </c>
      <c r="J202" s="15">
        <f t="shared" si="14"/>
        <v>0</v>
      </c>
      <c r="K202" s="15">
        <f t="shared" si="15"/>
        <v>0</v>
      </c>
      <c r="L202" s="15">
        <v>3.1649999999999998E-2</v>
      </c>
      <c r="M202" s="15">
        <v>3.218E-2</v>
      </c>
      <c r="N202" s="15">
        <v>3.0550000000000001E-2</v>
      </c>
      <c r="O202" s="15">
        <v>3.0550000000000001E-2</v>
      </c>
      <c r="P202" s="15">
        <v>3.056E-2</v>
      </c>
      <c r="Q202" s="15"/>
      <c r="R202" s="15">
        <f t="shared" si="16"/>
        <v>0</v>
      </c>
      <c r="S202" s="15">
        <f t="shared" si="17"/>
        <v>0</v>
      </c>
      <c r="T202" s="15">
        <f t="shared" si="18"/>
        <v>0</v>
      </c>
      <c r="U202" s="15">
        <f t="shared" si="19"/>
        <v>0</v>
      </c>
      <c r="V202" s="17">
        <f t="shared" si="20"/>
        <v>0</v>
      </c>
    </row>
    <row r="203" spans="1:22" ht="13.5" x14ac:dyDescent="0.35">
      <c r="A203" s="14">
        <v>991141</v>
      </c>
      <c r="B203" s="15" t="s">
        <v>91</v>
      </c>
      <c r="C203" s="15">
        <v>115</v>
      </c>
      <c r="D203" s="15">
        <v>101</v>
      </c>
      <c r="E203" s="15">
        <v>1030</v>
      </c>
      <c r="F203" s="15">
        <v>12.69</v>
      </c>
      <c r="G203" s="15">
        <v>0</v>
      </c>
      <c r="H203" s="15">
        <v>33.74</v>
      </c>
      <c r="I203" s="16">
        <v>12.69</v>
      </c>
      <c r="J203" s="15">
        <f t="shared" si="14"/>
        <v>0</v>
      </c>
      <c r="K203" s="15">
        <f t="shared" si="15"/>
        <v>21.050000000000004</v>
      </c>
      <c r="L203" s="15">
        <v>3.1759999999999997E-2</v>
      </c>
      <c r="M203" s="15">
        <v>3.2289999999999999E-2</v>
      </c>
      <c r="N203" s="15">
        <v>3.066E-2</v>
      </c>
      <c r="O203" s="15">
        <v>3.066E-2</v>
      </c>
      <c r="P203" s="15">
        <v>3.0669999999999999E-2</v>
      </c>
      <c r="Q203" s="15"/>
      <c r="R203" s="15">
        <f t="shared" si="16"/>
        <v>0</v>
      </c>
      <c r="S203" s="15">
        <f t="shared" si="17"/>
        <v>0</v>
      </c>
      <c r="T203" s="15">
        <f t="shared" si="18"/>
        <v>0</v>
      </c>
      <c r="U203" s="15">
        <f t="shared" si="19"/>
        <v>0</v>
      </c>
      <c r="V203" s="17">
        <f t="shared" si="20"/>
        <v>0</v>
      </c>
    </row>
    <row r="204" spans="1:22" ht="13.5" x14ac:dyDescent="0.35">
      <c r="A204" s="14">
        <v>111188</v>
      </c>
      <c r="B204" s="15" t="s">
        <v>89</v>
      </c>
      <c r="C204" s="15">
        <v>13.8</v>
      </c>
      <c r="D204" s="15">
        <v>101</v>
      </c>
      <c r="E204" s="15">
        <v>1033</v>
      </c>
      <c r="F204" s="15">
        <v>0</v>
      </c>
      <c r="G204" s="15">
        <v>0</v>
      </c>
      <c r="H204" s="15">
        <v>0</v>
      </c>
      <c r="I204" s="16">
        <v>0</v>
      </c>
      <c r="J204" s="15">
        <f t="shared" si="14"/>
        <v>0</v>
      </c>
      <c r="K204" s="15">
        <f t="shared" si="15"/>
        <v>0</v>
      </c>
      <c r="L204" s="15">
        <v>3.177E-2</v>
      </c>
      <c r="M204" s="15">
        <v>3.2300000000000002E-2</v>
      </c>
      <c r="N204" s="15">
        <v>3.0669999999999999E-2</v>
      </c>
      <c r="O204" s="15">
        <v>3.0669999999999999E-2</v>
      </c>
      <c r="P204" s="15">
        <v>3.0689999999999999E-2</v>
      </c>
      <c r="Q204" s="15"/>
      <c r="R204" s="15">
        <f t="shared" si="16"/>
        <v>0</v>
      </c>
      <c r="S204" s="15">
        <f t="shared" si="17"/>
        <v>0</v>
      </c>
      <c r="T204" s="15">
        <f t="shared" si="18"/>
        <v>0</v>
      </c>
      <c r="U204" s="15">
        <f t="shared" si="19"/>
        <v>0</v>
      </c>
      <c r="V204" s="17">
        <f t="shared" si="20"/>
        <v>0</v>
      </c>
    </row>
    <row r="205" spans="1:22" ht="13.5" x14ac:dyDescent="0.35">
      <c r="A205" s="14">
        <v>111189</v>
      </c>
      <c r="B205" s="15" t="s">
        <v>90</v>
      </c>
      <c r="C205" s="15">
        <v>13.8</v>
      </c>
      <c r="D205" s="15">
        <v>101</v>
      </c>
      <c r="E205" s="15">
        <v>1033</v>
      </c>
      <c r="F205" s="15">
        <v>0</v>
      </c>
      <c r="G205" s="15">
        <v>0</v>
      </c>
      <c r="H205" s="15">
        <v>0</v>
      </c>
      <c r="I205" s="16">
        <v>0</v>
      </c>
      <c r="J205" s="15">
        <f t="shared" si="14"/>
        <v>0</v>
      </c>
      <c r="K205" s="15">
        <f t="shared" si="15"/>
        <v>0</v>
      </c>
      <c r="L205" s="15">
        <v>3.177E-2</v>
      </c>
      <c r="M205" s="15">
        <v>3.2300000000000002E-2</v>
      </c>
      <c r="N205" s="15">
        <v>3.0669999999999999E-2</v>
      </c>
      <c r="O205" s="15">
        <v>3.0669999999999999E-2</v>
      </c>
      <c r="P205" s="15">
        <v>3.0689999999999999E-2</v>
      </c>
      <c r="Q205" s="15"/>
      <c r="R205" s="15">
        <f t="shared" si="16"/>
        <v>0</v>
      </c>
      <c r="S205" s="15">
        <f t="shared" si="17"/>
        <v>0</v>
      </c>
      <c r="T205" s="15">
        <f t="shared" si="18"/>
        <v>0</v>
      </c>
      <c r="U205" s="15">
        <f t="shared" si="19"/>
        <v>0</v>
      </c>
      <c r="V205" s="17">
        <f t="shared" si="20"/>
        <v>0</v>
      </c>
    </row>
    <row r="206" spans="1:22" ht="13.5" x14ac:dyDescent="0.35">
      <c r="A206" s="14">
        <v>116458</v>
      </c>
      <c r="B206" s="15" t="s">
        <v>353</v>
      </c>
      <c r="C206" s="15">
        <v>4.16</v>
      </c>
      <c r="D206" s="15">
        <v>101</v>
      </c>
      <c r="E206" s="15">
        <v>1334</v>
      </c>
      <c r="F206" s="15">
        <v>0</v>
      </c>
      <c r="G206" s="15">
        <v>0</v>
      </c>
      <c r="H206" s="15">
        <v>0</v>
      </c>
      <c r="I206" s="16">
        <v>0</v>
      </c>
      <c r="J206" s="15">
        <f t="shared" ref="J206:J269" si="21">I206-F206</f>
        <v>0</v>
      </c>
      <c r="K206" s="15">
        <f t="shared" ref="K206:K269" si="22">H206-I206</f>
        <v>0</v>
      </c>
      <c r="L206" s="15">
        <v>3.177E-2</v>
      </c>
      <c r="M206" s="15">
        <v>3.227E-2</v>
      </c>
      <c r="N206" s="15">
        <v>3.0530000000000002E-2</v>
      </c>
      <c r="O206" s="15">
        <v>3.0530000000000002E-2</v>
      </c>
      <c r="P206" s="15">
        <v>3.0530000000000002E-2</v>
      </c>
      <c r="Q206" s="15"/>
      <c r="R206" s="15">
        <f t="shared" ref="R206:R269" si="23">L206*J206</f>
        <v>0</v>
      </c>
      <c r="S206" s="15">
        <f t="shared" ref="S206:S269" si="24">M206*J206</f>
        <v>0</v>
      </c>
      <c r="T206" s="15">
        <f t="shared" ref="T206:T269" si="25">N206*J206</f>
        <v>0</v>
      </c>
      <c r="U206" s="15">
        <f t="shared" ref="U206:U269" si="26">O206*J206</f>
        <v>0</v>
      </c>
      <c r="V206" s="17">
        <f t="shared" ref="V206:V269" si="27">P206*J206</f>
        <v>0</v>
      </c>
    </row>
    <row r="207" spans="1:22" ht="13.5" x14ac:dyDescent="0.35">
      <c r="A207" s="14">
        <v>111181</v>
      </c>
      <c r="B207" s="15" t="s">
        <v>86</v>
      </c>
      <c r="C207" s="15">
        <v>0.4</v>
      </c>
      <c r="D207" s="15">
        <v>101</v>
      </c>
      <c r="E207" s="15">
        <v>1032</v>
      </c>
      <c r="F207" s="15">
        <v>0</v>
      </c>
      <c r="G207" s="15">
        <v>0</v>
      </c>
      <c r="H207" s="15">
        <v>0</v>
      </c>
      <c r="I207" s="16">
        <v>0</v>
      </c>
      <c r="J207" s="15">
        <f t="shared" si="21"/>
        <v>0</v>
      </c>
      <c r="K207" s="15">
        <f t="shared" si="22"/>
        <v>0</v>
      </c>
      <c r="L207" s="15">
        <v>3.1800000000000002E-2</v>
      </c>
      <c r="M207" s="15">
        <v>3.2320000000000002E-2</v>
      </c>
      <c r="N207" s="15">
        <v>3.0700000000000002E-2</v>
      </c>
      <c r="O207" s="15">
        <v>3.0700000000000002E-2</v>
      </c>
      <c r="P207" s="15">
        <v>3.0710000000000001E-2</v>
      </c>
      <c r="Q207" s="15"/>
      <c r="R207" s="15">
        <f t="shared" si="23"/>
        <v>0</v>
      </c>
      <c r="S207" s="15">
        <f t="shared" si="24"/>
        <v>0</v>
      </c>
      <c r="T207" s="15">
        <f t="shared" si="25"/>
        <v>0</v>
      </c>
      <c r="U207" s="15">
        <f t="shared" si="26"/>
        <v>0</v>
      </c>
      <c r="V207" s="17">
        <f t="shared" si="27"/>
        <v>0</v>
      </c>
    </row>
    <row r="208" spans="1:22" ht="13.5" x14ac:dyDescent="0.35">
      <c r="A208" s="14">
        <v>111182</v>
      </c>
      <c r="B208" s="15" t="s">
        <v>87</v>
      </c>
      <c r="C208" s="15">
        <v>0.4</v>
      </c>
      <c r="D208" s="15">
        <v>101</v>
      </c>
      <c r="E208" s="15">
        <v>1032</v>
      </c>
      <c r="F208" s="15">
        <v>0</v>
      </c>
      <c r="G208" s="15">
        <v>0</v>
      </c>
      <c r="H208" s="15">
        <v>0</v>
      </c>
      <c r="I208" s="16">
        <v>0</v>
      </c>
      <c r="J208" s="15">
        <f t="shared" si="21"/>
        <v>0</v>
      </c>
      <c r="K208" s="15">
        <f t="shared" si="22"/>
        <v>0</v>
      </c>
      <c r="L208" s="15">
        <v>3.1800000000000002E-2</v>
      </c>
      <c r="M208" s="15">
        <v>3.2320000000000002E-2</v>
      </c>
      <c r="N208" s="15">
        <v>3.0700000000000002E-2</v>
      </c>
      <c r="O208" s="15">
        <v>3.0700000000000002E-2</v>
      </c>
      <c r="P208" s="15">
        <v>3.0710000000000001E-2</v>
      </c>
      <c r="Q208" s="15"/>
      <c r="R208" s="15">
        <f t="shared" si="23"/>
        <v>0</v>
      </c>
      <c r="S208" s="15">
        <f t="shared" si="24"/>
        <v>0</v>
      </c>
      <c r="T208" s="15">
        <f t="shared" si="25"/>
        <v>0</v>
      </c>
      <c r="U208" s="15">
        <f t="shared" si="26"/>
        <v>0</v>
      </c>
      <c r="V208" s="17">
        <f t="shared" si="27"/>
        <v>0</v>
      </c>
    </row>
    <row r="209" spans="1:22" ht="13.5" x14ac:dyDescent="0.35">
      <c r="A209" s="14">
        <v>111183</v>
      </c>
      <c r="B209" s="15" t="s">
        <v>88</v>
      </c>
      <c r="C209" s="15">
        <v>0.4</v>
      </c>
      <c r="D209" s="15">
        <v>101</v>
      </c>
      <c r="E209" s="15">
        <v>1032</v>
      </c>
      <c r="F209" s="15">
        <v>0</v>
      </c>
      <c r="G209" s="15">
        <v>0</v>
      </c>
      <c r="H209" s="15">
        <v>0</v>
      </c>
      <c r="I209" s="16">
        <v>0</v>
      </c>
      <c r="J209" s="15">
        <f t="shared" si="21"/>
        <v>0</v>
      </c>
      <c r="K209" s="15">
        <f t="shared" si="22"/>
        <v>0</v>
      </c>
      <c r="L209" s="15">
        <v>3.1800000000000002E-2</v>
      </c>
      <c r="M209" s="15">
        <v>3.2320000000000002E-2</v>
      </c>
      <c r="N209" s="15">
        <v>3.0700000000000002E-2</v>
      </c>
      <c r="O209" s="15">
        <v>3.0700000000000002E-2</v>
      </c>
      <c r="P209" s="15">
        <v>3.0710000000000001E-2</v>
      </c>
      <c r="Q209" s="15"/>
      <c r="R209" s="15">
        <f t="shared" si="23"/>
        <v>0</v>
      </c>
      <c r="S209" s="15">
        <f t="shared" si="24"/>
        <v>0</v>
      </c>
      <c r="T209" s="15">
        <f t="shared" si="25"/>
        <v>0</v>
      </c>
      <c r="U209" s="15">
        <f t="shared" si="26"/>
        <v>0</v>
      </c>
      <c r="V209" s="17">
        <f t="shared" si="27"/>
        <v>0</v>
      </c>
    </row>
    <row r="210" spans="1:22" ht="13.5" x14ac:dyDescent="0.35">
      <c r="A210" s="14">
        <v>991152</v>
      </c>
      <c r="B210" s="15" t="s">
        <v>92</v>
      </c>
      <c r="C210" s="15">
        <v>115</v>
      </c>
      <c r="D210" s="15">
        <v>101</v>
      </c>
      <c r="E210" s="15">
        <v>1030</v>
      </c>
      <c r="F210" s="15">
        <v>244.22</v>
      </c>
      <c r="G210" s="15">
        <v>0</v>
      </c>
      <c r="H210" s="15">
        <v>348.18</v>
      </c>
      <c r="I210" s="16">
        <v>244.22</v>
      </c>
      <c r="J210" s="15">
        <f t="shared" si="21"/>
        <v>0</v>
      </c>
      <c r="K210" s="15">
        <f t="shared" si="22"/>
        <v>103.96000000000001</v>
      </c>
      <c r="L210" s="15">
        <v>3.1800000000000002E-2</v>
      </c>
      <c r="M210" s="15">
        <v>3.2320000000000002E-2</v>
      </c>
      <c r="N210" s="15">
        <v>3.0700000000000002E-2</v>
      </c>
      <c r="O210" s="15">
        <v>3.0700000000000002E-2</v>
      </c>
      <c r="P210" s="15">
        <v>3.0710000000000001E-2</v>
      </c>
      <c r="Q210" s="15"/>
      <c r="R210" s="15">
        <f t="shared" si="23"/>
        <v>0</v>
      </c>
      <c r="S210" s="15">
        <f t="shared" si="24"/>
        <v>0</v>
      </c>
      <c r="T210" s="15">
        <f t="shared" si="25"/>
        <v>0</v>
      </c>
      <c r="U210" s="15">
        <f t="shared" si="26"/>
        <v>0</v>
      </c>
      <c r="V210" s="17">
        <f t="shared" si="27"/>
        <v>0</v>
      </c>
    </row>
    <row r="211" spans="1:22" ht="13.5" x14ac:dyDescent="0.35">
      <c r="A211" s="14">
        <v>991155</v>
      </c>
      <c r="B211" s="15" t="s">
        <v>93</v>
      </c>
      <c r="C211" s="15">
        <v>115</v>
      </c>
      <c r="D211" s="15">
        <v>101</v>
      </c>
      <c r="E211" s="15">
        <v>1030</v>
      </c>
      <c r="F211" s="15">
        <v>9.5</v>
      </c>
      <c r="G211" s="15">
        <v>0</v>
      </c>
      <c r="H211" s="15">
        <v>9.5</v>
      </c>
      <c r="I211" s="16">
        <v>9.5</v>
      </c>
      <c r="J211" s="15">
        <f t="shared" si="21"/>
        <v>0</v>
      </c>
      <c r="K211" s="15">
        <f t="shared" si="22"/>
        <v>0</v>
      </c>
      <c r="L211" s="15">
        <v>3.1800000000000002E-2</v>
      </c>
      <c r="M211" s="15">
        <v>3.2320000000000002E-2</v>
      </c>
      <c r="N211" s="15">
        <v>3.0700000000000002E-2</v>
      </c>
      <c r="O211" s="15">
        <v>3.0700000000000002E-2</v>
      </c>
      <c r="P211" s="15">
        <v>3.0710000000000001E-2</v>
      </c>
      <c r="Q211" s="15"/>
      <c r="R211" s="15">
        <f t="shared" si="23"/>
        <v>0</v>
      </c>
      <c r="S211" s="15">
        <f t="shared" si="24"/>
        <v>0</v>
      </c>
      <c r="T211" s="15">
        <f t="shared" si="25"/>
        <v>0</v>
      </c>
      <c r="U211" s="15">
        <f t="shared" si="26"/>
        <v>0</v>
      </c>
      <c r="V211" s="17">
        <f t="shared" si="27"/>
        <v>0</v>
      </c>
    </row>
    <row r="212" spans="1:22" ht="13.5" x14ac:dyDescent="0.35">
      <c r="A212" s="14">
        <v>991156</v>
      </c>
      <c r="B212" s="15" t="s">
        <v>84</v>
      </c>
      <c r="C212" s="15">
        <v>115</v>
      </c>
      <c r="D212" s="15">
        <v>101</v>
      </c>
      <c r="E212" s="15">
        <v>1030</v>
      </c>
      <c r="F212" s="15">
        <v>9.98</v>
      </c>
      <c r="G212" s="15">
        <v>0</v>
      </c>
      <c r="H212" s="15">
        <v>9.98</v>
      </c>
      <c r="I212" s="16">
        <v>9.98</v>
      </c>
      <c r="J212" s="15">
        <f t="shared" si="21"/>
        <v>0</v>
      </c>
      <c r="K212" s="15">
        <f t="shared" si="22"/>
        <v>0</v>
      </c>
      <c r="L212" s="15">
        <v>3.184E-2</v>
      </c>
      <c r="M212" s="15">
        <v>3.2370000000000003E-2</v>
      </c>
      <c r="N212" s="15">
        <v>3.074E-2</v>
      </c>
      <c r="O212" s="15">
        <v>3.074E-2</v>
      </c>
      <c r="P212" s="15">
        <v>3.0759999999999999E-2</v>
      </c>
      <c r="Q212" s="15"/>
      <c r="R212" s="15">
        <f t="shared" si="23"/>
        <v>0</v>
      </c>
      <c r="S212" s="15">
        <f t="shared" si="24"/>
        <v>0</v>
      </c>
      <c r="T212" s="15">
        <f t="shared" si="25"/>
        <v>0</v>
      </c>
      <c r="U212" s="15">
        <f t="shared" si="26"/>
        <v>0</v>
      </c>
      <c r="V212" s="17">
        <f t="shared" si="27"/>
        <v>0</v>
      </c>
    </row>
    <row r="213" spans="1:22" ht="13.5" x14ac:dyDescent="0.35">
      <c r="A213" s="14">
        <v>994757</v>
      </c>
      <c r="B213" s="15" t="s">
        <v>130</v>
      </c>
      <c r="C213" s="15">
        <v>115</v>
      </c>
      <c r="D213" s="15">
        <v>101</v>
      </c>
      <c r="E213" s="15">
        <v>1140</v>
      </c>
      <c r="F213" s="15">
        <v>0</v>
      </c>
      <c r="G213" s="15">
        <v>0</v>
      </c>
      <c r="H213" s="15">
        <v>0</v>
      </c>
      <c r="I213" s="16">
        <v>0</v>
      </c>
      <c r="J213" s="15">
        <f t="shared" si="21"/>
        <v>0</v>
      </c>
      <c r="K213" s="15">
        <f t="shared" si="22"/>
        <v>0</v>
      </c>
      <c r="L213" s="15">
        <v>3.1850000000000003E-2</v>
      </c>
      <c r="M213" s="15">
        <v>3.2379999999999999E-2</v>
      </c>
      <c r="N213" s="15">
        <v>3.0759999999999999E-2</v>
      </c>
      <c r="O213" s="15">
        <v>3.0759999999999999E-2</v>
      </c>
      <c r="P213" s="15">
        <v>3.0769999999999999E-2</v>
      </c>
      <c r="Q213" s="15"/>
      <c r="R213" s="15">
        <f t="shared" si="23"/>
        <v>0</v>
      </c>
      <c r="S213" s="15">
        <f t="shared" si="24"/>
        <v>0</v>
      </c>
      <c r="T213" s="15">
        <f t="shared" si="25"/>
        <v>0</v>
      </c>
      <c r="U213" s="15">
        <f t="shared" si="26"/>
        <v>0</v>
      </c>
      <c r="V213" s="17">
        <f t="shared" si="27"/>
        <v>0</v>
      </c>
    </row>
    <row r="214" spans="1:22" ht="13.5" x14ac:dyDescent="0.35">
      <c r="A214" s="14">
        <v>111202</v>
      </c>
      <c r="B214" s="15" t="s">
        <v>58</v>
      </c>
      <c r="C214" s="15">
        <v>115</v>
      </c>
      <c r="D214" s="15">
        <v>101</v>
      </c>
      <c r="E214" s="15">
        <v>1040</v>
      </c>
      <c r="F214" s="15">
        <v>0</v>
      </c>
      <c r="G214" s="15">
        <v>0</v>
      </c>
      <c r="H214" s="15">
        <v>0</v>
      </c>
      <c r="I214" s="16">
        <v>0</v>
      </c>
      <c r="J214" s="15">
        <f t="shared" si="21"/>
        <v>0</v>
      </c>
      <c r="K214" s="15">
        <f t="shared" si="22"/>
        <v>0</v>
      </c>
      <c r="L214" s="15">
        <v>3.1859999999999999E-2</v>
      </c>
      <c r="M214" s="15">
        <v>3.2390000000000002E-2</v>
      </c>
      <c r="N214" s="15">
        <v>3.0769999999999999E-2</v>
      </c>
      <c r="O214" s="15">
        <v>3.0769999999999999E-2</v>
      </c>
      <c r="P214" s="15">
        <v>3.0779999999999998E-2</v>
      </c>
      <c r="Q214" s="15"/>
      <c r="R214" s="15">
        <f t="shared" si="23"/>
        <v>0</v>
      </c>
      <c r="S214" s="15">
        <f t="shared" si="24"/>
        <v>0</v>
      </c>
      <c r="T214" s="15">
        <f t="shared" si="25"/>
        <v>0</v>
      </c>
      <c r="U214" s="15">
        <f t="shared" si="26"/>
        <v>0</v>
      </c>
      <c r="V214" s="17">
        <f t="shared" si="27"/>
        <v>0</v>
      </c>
    </row>
    <row r="215" spans="1:22" ht="13.5" x14ac:dyDescent="0.35">
      <c r="A215" s="14">
        <v>111248</v>
      </c>
      <c r="B215" s="15" t="s">
        <v>59</v>
      </c>
      <c r="C215" s="15">
        <v>14.4</v>
      </c>
      <c r="D215" s="15">
        <v>101</v>
      </c>
      <c r="E215" s="15">
        <v>1044</v>
      </c>
      <c r="F215" s="15">
        <v>0</v>
      </c>
      <c r="G215" s="15">
        <v>0</v>
      </c>
      <c r="H215" s="15">
        <v>0</v>
      </c>
      <c r="I215" s="16">
        <v>0</v>
      </c>
      <c r="J215" s="15">
        <f t="shared" si="21"/>
        <v>0</v>
      </c>
      <c r="K215" s="15">
        <f t="shared" si="22"/>
        <v>0</v>
      </c>
      <c r="L215" s="15">
        <v>3.1859999999999999E-2</v>
      </c>
      <c r="M215" s="15">
        <v>3.2390000000000002E-2</v>
      </c>
      <c r="N215" s="15">
        <v>3.0769999999999999E-2</v>
      </c>
      <c r="O215" s="15">
        <v>3.0769999999999999E-2</v>
      </c>
      <c r="P215" s="15">
        <v>3.0779999999999998E-2</v>
      </c>
      <c r="Q215" s="15"/>
      <c r="R215" s="15">
        <f t="shared" si="23"/>
        <v>0</v>
      </c>
      <c r="S215" s="15">
        <f t="shared" si="24"/>
        <v>0</v>
      </c>
      <c r="T215" s="15">
        <f t="shared" si="25"/>
        <v>0</v>
      </c>
      <c r="U215" s="15">
        <f t="shared" si="26"/>
        <v>0</v>
      </c>
      <c r="V215" s="17">
        <f t="shared" si="27"/>
        <v>0</v>
      </c>
    </row>
    <row r="216" spans="1:22" ht="13.5" x14ac:dyDescent="0.35">
      <c r="A216" s="14">
        <v>111253</v>
      </c>
      <c r="B216" s="15" t="s">
        <v>62</v>
      </c>
      <c r="C216" s="15">
        <v>23</v>
      </c>
      <c r="D216" s="15">
        <v>101</v>
      </c>
      <c r="E216" s="15">
        <v>1043</v>
      </c>
      <c r="F216" s="15">
        <v>0</v>
      </c>
      <c r="G216" s="15">
        <v>0</v>
      </c>
      <c r="H216" s="15">
        <v>0</v>
      </c>
      <c r="I216" s="16">
        <v>0</v>
      </c>
      <c r="J216" s="15">
        <f t="shared" si="21"/>
        <v>0</v>
      </c>
      <c r="K216" s="15">
        <f t="shared" si="22"/>
        <v>0</v>
      </c>
      <c r="L216" s="15">
        <v>3.1859999999999999E-2</v>
      </c>
      <c r="M216" s="15">
        <v>3.2390000000000002E-2</v>
      </c>
      <c r="N216" s="15">
        <v>3.0769999999999999E-2</v>
      </c>
      <c r="O216" s="15">
        <v>3.0769999999999999E-2</v>
      </c>
      <c r="P216" s="15">
        <v>3.0779999999999998E-2</v>
      </c>
      <c r="Q216" s="15"/>
      <c r="R216" s="15">
        <f t="shared" si="23"/>
        <v>0</v>
      </c>
      <c r="S216" s="15">
        <f t="shared" si="24"/>
        <v>0</v>
      </c>
      <c r="T216" s="15">
        <f t="shared" si="25"/>
        <v>0</v>
      </c>
      <c r="U216" s="15">
        <f t="shared" si="26"/>
        <v>0</v>
      </c>
      <c r="V216" s="17">
        <f t="shared" si="27"/>
        <v>0</v>
      </c>
    </row>
    <row r="217" spans="1:22" ht="13.5" x14ac:dyDescent="0.35">
      <c r="A217" s="14">
        <v>111346</v>
      </c>
      <c r="B217" s="15" t="s">
        <v>64</v>
      </c>
      <c r="C217" s="15">
        <v>33</v>
      </c>
      <c r="D217" s="15">
        <v>101</v>
      </c>
      <c r="E217" s="15">
        <v>1040</v>
      </c>
      <c r="F217" s="15">
        <v>0</v>
      </c>
      <c r="G217" s="15">
        <v>0</v>
      </c>
      <c r="H217" s="15">
        <v>0</v>
      </c>
      <c r="I217" s="16">
        <v>0</v>
      </c>
      <c r="J217" s="15">
        <f t="shared" si="21"/>
        <v>0</v>
      </c>
      <c r="K217" s="15">
        <f t="shared" si="22"/>
        <v>0</v>
      </c>
      <c r="L217" s="15">
        <v>3.1859999999999999E-2</v>
      </c>
      <c r="M217" s="15">
        <v>3.2390000000000002E-2</v>
      </c>
      <c r="N217" s="15">
        <v>3.0769999999999999E-2</v>
      </c>
      <c r="O217" s="15">
        <v>3.0769999999999999E-2</v>
      </c>
      <c r="P217" s="15">
        <v>3.0779999999999998E-2</v>
      </c>
      <c r="Q217" s="15"/>
      <c r="R217" s="15">
        <f t="shared" si="23"/>
        <v>0</v>
      </c>
      <c r="S217" s="15">
        <f t="shared" si="24"/>
        <v>0</v>
      </c>
      <c r="T217" s="15">
        <f t="shared" si="25"/>
        <v>0</v>
      </c>
      <c r="U217" s="15">
        <f t="shared" si="26"/>
        <v>0</v>
      </c>
      <c r="V217" s="17">
        <f t="shared" si="27"/>
        <v>0</v>
      </c>
    </row>
    <row r="218" spans="1:22" ht="13.5" x14ac:dyDescent="0.35">
      <c r="A218" s="14">
        <v>111347</v>
      </c>
      <c r="B218" s="15" t="s">
        <v>65</v>
      </c>
      <c r="C218" s="15">
        <v>33</v>
      </c>
      <c r="D218" s="15">
        <v>101</v>
      </c>
      <c r="E218" s="15">
        <v>1040</v>
      </c>
      <c r="F218" s="15">
        <v>0</v>
      </c>
      <c r="G218" s="15">
        <v>0</v>
      </c>
      <c r="H218" s="15">
        <v>0</v>
      </c>
      <c r="I218" s="16">
        <v>0</v>
      </c>
      <c r="J218" s="15">
        <f t="shared" si="21"/>
        <v>0</v>
      </c>
      <c r="K218" s="15">
        <f t="shared" si="22"/>
        <v>0</v>
      </c>
      <c r="L218" s="15">
        <v>3.1859999999999999E-2</v>
      </c>
      <c r="M218" s="15">
        <v>3.2390000000000002E-2</v>
      </c>
      <c r="N218" s="15">
        <v>3.0769999999999999E-2</v>
      </c>
      <c r="O218" s="15">
        <v>3.0769999999999999E-2</v>
      </c>
      <c r="P218" s="15">
        <v>3.0779999999999998E-2</v>
      </c>
      <c r="Q218" s="15"/>
      <c r="R218" s="15">
        <f t="shared" si="23"/>
        <v>0</v>
      </c>
      <c r="S218" s="15">
        <f t="shared" si="24"/>
        <v>0</v>
      </c>
      <c r="T218" s="15">
        <f t="shared" si="25"/>
        <v>0</v>
      </c>
      <c r="U218" s="15">
        <f t="shared" si="26"/>
        <v>0</v>
      </c>
      <c r="V218" s="17">
        <f t="shared" si="27"/>
        <v>0</v>
      </c>
    </row>
    <row r="219" spans="1:22" ht="13.5" x14ac:dyDescent="0.35">
      <c r="A219" s="14">
        <v>111365</v>
      </c>
      <c r="B219" s="15" t="s">
        <v>66</v>
      </c>
      <c r="C219" s="15">
        <v>0.69</v>
      </c>
      <c r="D219" s="15">
        <v>101</v>
      </c>
      <c r="E219" s="15">
        <v>1043</v>
      </c>
      <c r="F219" s="15">
        <v>0</v>
      </c>
      <c r="G219" s="15">
        <v>0</v>
      </c>
      <c r="H219" s="15">
        <v>0</v>
      </c>
      <c r="I219" s="16">
        <v>0</v>
      </c>
      <c r="J219" s="15">
        <f t="shared" si="21"/>
        <v>0</v>
      </c>
      <c r="K219" s="15">
        <f t="shared" si="22"/>
        <v>0</v>
      </c>
      <c r="L219" s="15">
        <v>3.1859999999999999E-2</v>
      </c>
      <c r="M219" s="15">
        <v>3.2390000000000002E-2</v>
      </c>
      <c r="N219" s="15">
        <v>3.0769999999999999E-2</v>
      </c>
      <c r="O219" s="15">
        <v>3.0769999999999999E-2</v>
      </c>
      <c r="P219" s="15">
        <v>3.0779999999999998E-2</v>
      </c>
      <c r="Q219" s="15"/>
      <c r="R219" s="15">
        <f t="shared" si="23"/>
        <v>0</v>
      </c>
      <c r="S219" s="15">
        <f t="shared" si="24"/>
        <v>0</v>
      </c>
      <c r="T219" s="15">
        <f t="shared" si="25"/>
        <v>0</v>
      </c>
      <c r="U219" s="15">
        <f t="shared" si="26"/>
        <v>0</v>
      </c>
      <c r="V219" s="17">
        <f t="shared" si="27"/>
        <v>0</v>
      </c>
    </row>
    <row r="220" spans="1:22" ht="13.5" x14ac:dyDescent="0.35">
      <c r="A220" s="14">
        <v>111366</v>
      </c>
      <c r="B220" s="15" t="s">
        <v>67</v>
      </c>
      <c r="C220" s="15">
        <v>0.69</v>
      </c>
      <c r="D220" s="15">
        <v>101</v>
      </c>
      <c r="E220" s="15">
        <v>1043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21"/>
        <v>0</v>
      </c>
      <c r="K220" s="15">
        <f t="shared" si="22"/>
        <v>0</v>
      </c>
      <c r="L220" s="15">
        <v>3.1859999999999999E-2</v>
      </c>
      <c r="M220" s="15">
        <v>3.2390000000000002E-2</v>
      </c>
      <c r="N220" s="15">
        <v>3.0769999999999999E-2</v>
      </c>
      <c r="O220" s="15">
        <v>3.0769999999999999E-2</v>
      </c>
      <c r="P220" s="15">
        <v>3.0779999999999998E-2</v>
      </c>
      <c r="Q220" s="15"/>
      <c r="R220" s="15">
        <f t="shared" si="23"/>
        <v>0</v>
      </c>
      <c r="S220" s="15">
        <f t="shared" si="24"/>
        <v>0</v>
      </c>
      <c r="T220" s="15">
        <f t="shared" si="25"/>
        <v>0</v>
      </c>
      <c r="U220" s="15">
        <f t="shared" si="26"/>
        <v>0</v>
      </c>
      <c r="V220" s="17">
        <f t="shared" si="27"/>
        <v>0</v>
      </c>
    </row>
    <row r="221" spans="1:22" ht="13.5" x14ac:dyDescent="0.35">
      <c r="A221" s="14">
        <v>111367</v>
      </c>
      <c r="B221" s="15" t="s">
        <v>68</v>
      </c>
      <c r="C221" s="15">
        <v>0.69</v>
      </c>
      <c r="D221" s="15">
        <v>101</v>
      </c>
      <c r="E221" s="15">
        <v>1043</v>
      </c>
      <c r="F221" s="15">
        <v>0</v>
      </c>
      <c r="G221" s="15">
        <v>0</v>
      </c>
      <c r="H221" s="15">
        <v>0</v>
      </c>
      <c r="I221" s="16">
        <v>0</v>
      </c>
      <c r="J221" s="15">
        <f t="shared" si="21"/>
        <v>0</v>
      </c>
      <c r="K221" s="15">
        <f t="shared" si="22"/>
        <v>0</v>
      </c>
      <c r="L221" s="15">
        <v>3.1859999999999999E-2</v>
      </c>
      <c r="M221" s="15">
        <v>3.2390000000000002E-2</v>
      </c>
      <c r="N221" s="15">
        <v>3.0769999999999999E-2</v>
      </c>
      <c r="O221" s="15">
        <v>3.0769999999999999E-2</v>
      </c>
      <c r="P221" s="15">
        <v>3.0779999999999998E-2</v>
      </c>
      <c r="Q221" s="15"/>
      <c r="R221" s="15">
        <f t="shared" si="23"/>
        <v>0</v>
      </c>
      <c r="S221" s="15">
        <f t="shared" si="24"/>
        <v>0</v>
      </c>
      <c r="T221" s="15">
        <f t="shared" si="25"/>
        <v>0</v>
      </c>
      <c r="U221" s="15">
        <f t="shared" si="26"/>
        <v>0</v>
      </c>
      <c r="V221" s="17">
        <f t="shared" si="27"/>
        <v>0</v>
      </c>
    </row>
    <row r="222" spans="1:22" ht="13.5" x14ac:dyDescent="0.35">
      <c r="A222" s="14">
        <v>111368</v>
      </c>
      <c r="B222" s="15" t="s">
        <v>69</v>
      </c>
      <c r="C222" s="15">
        <v>0.69</v>
      </c>
      <c r="D222" s="15">
        <v>101</v>
      </c>
      <c r="E222" s="15">
        <v>1043</v>
      </c>
      <c r="F222" s="15">
        <v>0</v>
      </c>
      <c r="G222" s="15">
        <v>0</v>
      </c>
      <c r="H222" s="15">
        <v>0</v>
      </c>
      <c r="I222" s="16">
        <v>0</v>
      </c>
      <c r="J222" s="15">
        <f t="shared" si="21"/>
        <v>0</v>
      </c>
      <c r="K222" s="15">
        <f t="shared" si="22"/>
        <v>0</v>
      </c>
      <c r="L222" s="15">
        <v>3.1859999999999999E-2</v>
      </c>
      <c r="M222" s="15">
        <v>3.2390000000000002E-2</v>
      </c>
      <c r="N222" s="15">
        <v>3.0769999999999999E-2</v>
      </c>
      <c r="O222" s="15">
        <v>3.0769999999999999E-2</v>
      </c>
      <c r="P222" s="15">
        <v>3.0779999999999998E-2</v>
      </c>
      <c r="Q222" s="15"/>
      <c r="R222" s="15">
        <f t="shared" si="23"/>
        <v>0</v>
      </c>
      <c r="S222" s="15">
        <f t="shared" si="24"/>
        <v>0</v>
      </c>
      <c r="T222" s="15">
        <f t="shared" si="25"/>
        <v>0</v>
      </c>
      <c r="U222" s="15">
        <f t="shared" si="26"/>
        <v>0</v>
      </c>
      <c r="V222" s="17">
        <f t="shared" si="27"/>
        <v>0</v>
      </c>
    </row>
    <row r="223" spans="1:22" ht="13.5" x14ac:dyDescent="0.35">
      <c r="A223" s="14">
        <v>115978</v>
      </c>
      <c r="B223" s="15" t="s">
        <v>70</v>
      </c>
      <c r="C223" s="15">
        <v>13.2</v>
      </c>
      <c r="D223" s="15">
        <v>101</v>
      </c>
      <c r="E223" s="15">
        <v>1170</v>
      </c>
      <c r="F223" s="15">
        <v>0</v>
      </c>
      <c r="G223" s="15">
        <v>0</v>
      </c>
      <c r="H223" s="15">
        <v>0</v>
      </c>
      <c r="I223" s="16">
        <v>0</v>
      </c>
      <c r="J223" s="15">
        <f t="shared" si="21"/>
        <v>0</v>
      </c>
      <c r="K223" s="15">
        <f t="shared" si="22"/>
        <v>0</v>
      </c>
      <c r="L223" s="15">
        <v>3.1859999999999999E-2</v>
      </c>
      <c r="M223" s="15">
        <v>3.2390000000000002E-2</v>
      </c>
      <c r="N223" s="15">
        <v>3.0769999999999999E-2</v>
      </c>
      <c r="O223" s="15">
        <v>3.0769999999999999E-2</v>
      </c>
      <c r="P223" s="15">
        <v>3.0779999999999998E-2</v>
      </c>
      <c r="Q223" s="15"/>
      <c r="R223" s="15">
        <f t="shared" si="23"/>
        <v>0</v>
      </c>
      <c r="S223" s="15">
        <f t="shared" si="24"/>
        <v>0</v>
      </c>
      <c r="T223" s="15">
        <f t="shared" si="25"/>
        <v>0</v>
      </c>
      <c r="U223" s="15">
        <f t="shared" si="26"/>
        <v>0</v>
      </c>
      <c r="V223" s="17">
        <f t="shared" si="27"/>
        <v>0</v>
      </c>
    </row>
    <row r="224" spans="1:22" ht="13.5" x14ac:dyDescent="0.35">
      <c r="A224" s="14">
        <v>115979</v>
      </c>
      <c r="B224" s="15" t="s">
        <v>71</v>
      </c>
      <c r="C224" s="15">
        <v>0.4</v>
      </c>
      <c r="D224" s="15">
        <v>101</v>
      </c>
      <c r="E224" s="15">
        <v>1170</v>
      </c>
      <c r="F224" s="15">
        <v>0</v>
      </c>
      <c r="G224" s="15">
        <v>0</v>
      </c>
      <c r="H224" s="15">
        <v>0</v>
      </c>
      <c r="I224" s="16">
        <v>0</v>
      </c>
      <c r="J224" s="15">
        <f t="shared" si="21"/>
        <v>0</v>
      </c>
      <c r="K224" s="15">
        <f t="shared" si="22"/>
        <v>0</v>
      </c>
      <c r="L224" s="15">
        <v>3.1859999999999999E-2</v>
      </c>
      <c r="M224" s="15">
        <v>3.2390000000000002E-2</v>
      </c>
      <c r="N224" s="15">
        <v>3.0769999999999999E-2</v>
      </c>
      <c r="O224" s="15">
        <v>3.0769999999999999E-2</v>
      </c>
      <c r="P224" s="15">
        <v>3.0779999999999998E-2</v>
      </c>
      <c r="Q224" s="15"/>
      <c r="R224" s="15">
        <f t="shared" si="23"/>
        <v>0</v>
      </c>
      <c r="S224" s="15">
        <f t="shared" si="24"/>
        <v>0</v>
      </c>
      <c r="T224" s="15">
        <f t="shared" si="25"/>
        <v>0</v>
      </c>
      <c r="U224" s="15">
        <f t="shared" si="26"/>
        <v>0</v>
      </c>
      <c r="V224" s="17">
        <f t="shared" si="27"/>
        <v>0</v>
      </c>
    </row>
    <row r="225" spans="1:22" ht="13.5" x14ac:dyDescent="0.35">
      <c r="A225" s="14">
        <v>991133</v>
      </c>
      <c r="B225" s="15" t="s">
        <v>57</v>
      </c>
      <c r="C225" s="15">
        <v>345</v>
      </c>
      <c r="D225" s="15">
        <v>101</v>
      </c>
      <c r="E225" s="15">
        <v>1030</v>
      </c>
      <c r="F225" s="15">
        <v>150</v>
      </c>
      <c r="G225" s="15">
        <v>0</v>
      </c>
      <c r="H225" s="15">
        <v>150</v>
      </c>
      <c r="I225" s="16">
        <v>150</v>
      </c>
      <c r="J225" s="15">
        <f t="shared" si="21"/>
        <v>0</v>
      </c>
      <c r="K225" s="15">
        <f t="shared" si="22"/>
        <v>0</v>
      </c>
      <c r="L225" s="15">
        <v>3.1859999999999999E-2</v>
      </c>
      <c r="M225" s="15">
        <v>3.2390000000000002E-2</v>
      </c>
      <c r="N225" s="15">
        <v>3.0769999999999999E-2</v>
      </c>
      <c r="O225" s="15">
        <v>3.0769999999999999E-2</v>
      </c>
      <c r="P225" s="15">
        <v>3.0779999999999998E-2</v>
      </c>
      <c r="Q225" s="15"/>
      <c r="R225" s="15">
        <f t="shared" si="23"/>
        <v>0</v>
      </c>
      <c r="S225" s="15">
        <f t="shared" si="24"/>
        <v>0</v>
      </c>
      <c r="T225" s="15">
        <f t="shared" si="25"/>
        <v>0</v>
      </c>
      <c r="U225" s="15">
        <f t="shared" si="26"/>
        <v>0</v>
      </c>
      <c r="V225" s="17">
        <f t="shared" si="27"/>
        <v>0</v>
      </c>
    </row>
    <row r="226" spans="1:22" ht="13.5" x14ac:dyDescent="0.35">
      <c r="A226" s="14">
        <v>991134</v>
      </c>
      <c r="B226" s="15" t="s">
        <v>73</v>
      </c>
      <c r="C226" s="15">
        <v>345</v>
      </c>
      <c r="D226" s="15">
        <v>101</v>
      </c>
      <c r="E226" s="15">
        <v>1030</v>
      </c>
      <c r="F226" s="15">
        <v>0</v>
      </c>
      <c r="G226" s="15">
        <v>0</v>
      </c>
      <c r="H226" s="15">
        <v>0</v>
      </c>
      <c r="I226" s="16">
        <v>0</v>
      </c>
      <c r="J226" s="15">
        <f t="shared" si="21"/>
        <v>0</v>
      </c>
      <c r="K226" s="15">
        <f t="shared" si="22"/>
        <v>0</v>
      </c>
      <c r="L226" s="15">
        <v>3.1859999999999999E-2</v>
      </c>
      <c r="M226" s="15">
        <v>3.2390000000000002E-2</v>
      </c>
      <c r="N226" s="15">
        <v>3.0769999999999999E-2</v>
      </c>
      <c r="O226" s="15">
        <v>3.0769999999999999E-2</v>
      </c>
      <c r="P226" s="15">
        <v>3.0779999999999998E-2</v>
      </c>
      <c r="Q226" s="15"/>
      <c r="R226" s="15">
        <f t="shared" si="23"/>
        <v>0</v>
      </c>
      <c r="S226" s="15">
        <f t="shared" si="24"/>
        <v>0</v>
      </c>
      <c r="T226" s="15">
        <f t="shared" si="25"/>
        <v>0</v>
      </c>
      <c r="U226" s="15">
        <f t="shared" si="26"/>
        <v>0</v>
      </c>
      <c r="V226" s="17">
        <f t="shared" si="27"/>
        <v>0</v>
      </c>
    </row>
    <row r="227" spans="1:22" ht="13.5" x14ac:dyDescent="0.35">
      <c r="A227" s="14">
        <v>991135</v>
      </c>
      <c r="B227" s="15" t="s">
        <v>73</v>
      </c>
      <c r="C227" s="15">
        <v>115</v>
      </c>
      <c r="D227" s="15">
        <v>101</v>
      </c>
      <c r="E227" s="15">
        <v>1040</v>
      </c>
      <c r="F227" s="15">
        <v>0</v>
      </c>
      <c r="G227" s="15">
        <v>0</v>
      </c>
      <c r="H227" s="15">
        <v>0</v>
      </c>
      <c r="I227" s="16">
        <v>0</v>
      </c>
      <c r="J227" s="15">
        <f t="shared" si="21"/>
        <v>0</v>
      </c>
      <c r="K227" s="15">
        <f t="shared" si="22"/>
        <v>0</v>
      </c>
      <c r="L227" s="15">
        <v>3.1859999999999999E-2</v>
      </c>
      <c r="M227" s="15">
        <v>3.2390000000000002E-2</v>
      </c>
      <c r="N227" s="15">
        <v>3.0769999999999999E-2</v>
      </c>
      <c r="O227" s="15">
        <v>3.0769999999999999E-2</v>
      </c>
      <c r="P227" s="15">
        <v>3.0779999999999998E-2</v>
      </c>
      <c r="Q227" s="15"/>
      <c r="R227" s="15">
        <f t="shared" si="23"/>
        <v>0</v>
      </c>
      <c r="S227" s="15">
        <f t="shared" si="24"/>
        <v>0</v>
      </c>
      <c r="T227" s="15">
        <f t="shared" si="25"/>
        <v>0</v>
      </c>
      <c r="U227" s="15">
        <f t="shared" si="26"/>
        <v>0</v>
      </c>
      <c r="V227" s="17">
        <f t="shared" si="27"/>
        <v>0</v>
      </c>
    </row>
    <row r="228" spans="1:22" ht="13.5" x14ac:dyDescent="0.35">
      <c r="A228" s="14">
        <v>991202</v>
      </c>
      <c r="B228" s="15" t="s">
        <v>74</v>
      </c>
      <c r="C228" s="15">
        <v>115</v>
      </c>
      <c r="D228" s="15">
        <v>101</v>
      </c>
      <c r="E228" s="15">
        <v>1040</v>
      </c>
      <c r="F228" s="15">
        <v>0</v>
      </c>
      <c r="G228" s="15">
        <v>0</v>
      </c>
      <c r="H228" s="15">
        <v>0</v>
      </c>
      <c r="I228" s="16">
        <v>0</v>
      </c>
      <c r="J228" s="15">
        <f t="shared" si="21"/>
        <v>0</v>
      </c>
      <c r="K228" s="15">
        <f t="shared" si="22"/>
        <v>0</v>
      </c>
      <c r="L228" s="15">
        <v>3.1859999999999999E-2</v>
      </c>
      <c r="M228" s="15">
        <v>3.2390000000000002E-2</v>
      </c>
      <c r="N228" s="15">
        <v>3.0769999999999999E-2</v>
      </c>
      <c r="O228" s="15">
        <v>3.0769999999999999E-2</v>
      </c>
      <c r="P228" s="15">
        <v>3.0779999999999998E-2</v>
      </c>
      <c r="Q228" s="15"/>
      <c r="R228" s="15">
        <f t="shared" si="23"/>
        <v>0</v>
      </c>
      <c r="S228" s="15">
        <f t="shared" si="24"/>
        <v>0</v>
      </c>
      <c r="T228" s="15">
        <f t="shared" si="25"/>
        <v>0</v>
      </c>
      <c r="U228" s="15">
        <f t="shared" si="26"/>
        <v>0</v>
      </c>
      <c r="V228" s="17">
        <f t="shared" si="27"/>
        <v>0</v>
      </c>
    </row>
    <row r="229" spans="1:22" ht="13.5" x14ac:dyDescent="0.35">
      <c r="A229" s="14">
        <v>991204</v>
      </c>
      <c r="B229" s="15" t="s">
        <v>75</v>
      </c>
      <c r="C229" s="15">
        <v>115</v>
      </c>
      <c r="D229" s="15">
        <v>101</v>
      </c>
      <c r="E229" s="15">
        <v>1040</v>
      </c>
      <c r="F229" s="15">
        <v>0</v>
      </c>
      <c r="G229" s="15">
        <v>0</v>
      </c>
      <c r="H229" s="15">
        <v>0</v>
      </c>
      <c r="I229" s="16">
        <v>0</v>
      </c>
      <c r="J229" s="15">
        <f t="shared" si="21"/>
        <v>0</v>
      </c>
      <c r="K229" s="15">
        <f t="shared" si="22"/>
        <v>0</v>
      </c>
      <c r="L229" s="15">
        <v>3.1859999999999999E-2</v>
      </c>
      <c r="M229" s="15">
        <v>3.2390000000000002E-2</v>
      </c>
      <c r="N229" s="15">
        <v>3.0769999999999999E-2</v>
      </c>
      <c r="O229" s="15">
        <v>3.0769999999999999E-2</v>
      </c>
      <c r="P229" s="15">
        <v>3.0779999999999998E-2</v>
      </c>
      <c r="Q229" s="15"/>
      <c r="R229" s="15">
        <f t="shared" si="23"/>
        <v>0</v>
      </c>
      <c r="S229" s="15">
        <f t="shared" si="24"/>
        <v>0</v>
      </c>
      <c r="T229" s="15">
        <f t="shared" si="25"/>
        <v>0</v>
      </c>
      <c r="U229" s="15">
        <f t="shared" si="26"/>
        <v>0</v>
      </c>
      <c r="V229" s="17">
        <f t="shared" si="27"/>
        <v>0</v>
      </c>
    </row>
    <row r="230" spans="1:22" ht="13.5" x14ac:dyDescent="0.35">
      <c r="A230" s="14">
        <v>991207</v>
      </c>
      <c r="B230" s="15" t="s">
        <v>76</v>
      </c>
      <c r="C230" s="15">
        <v>115</v>
      </c>
      <c r="D230" s="15">
        <v>101</v>
      </c>
      <c r="E230" s="15">
        <v>1040</v>
      </c>
      <c r="F230" s="15">
        <v>0</v>
      </c>
      <c r="G230" s="15">
        <v>0</v>
      </c>
      <c r="H230" s="15">
        <v>0</v>
      </c>
      <c r="I230" s="16">
        <v>0</v>
      </c>
      <c r="J230" s="15">
        <f t="shared" si="21"/>
        <v>0</v>
      </c>
      <c r="K230" s="15">
        <f t="shared" si="22"/>
        <v>0</v>
      </c>
      <c r="L230" s="15">
        <v>3.1859999999999999E-2</v>
      </c>
      <c r="M230" s="15">
        <v>3.2390000000000002E-2</v>
      </c>
      <c r="N230" s="15">
        <v>3.0769999999999999E-2</v>
      </c>
      <c r="O230" s="15">
        <v>3.0769999999999999E-2</v>
      </c>
      <c r="P230" s="15">
        <v>3.0779999999999998E-2</v>
      </c>
      <c r="Q230" s="15"/>
      <c r="R230" s="15">
        <f t="shared" si="23"/>
        <v>0</v>
      </c>
      <c r="S230" s="15">
        <f t="shared" si="24"/>
        <v>0</v>
      </c>
      <c r="T230" s="15">
        <f t="shared" si="25"/>
        <v>0</v>
      </c>
      <c r="U230" s="15">
        <f t="shared" si="26"/>
        <v>0</v>
      </c>
      <c r="V230" s="17">
        <f t="shared" si="27"/>
        <v>0</v>
      </c>
    </row>
    <row r="231" spans="1:22" ht="13.5" x14ac:dyDescent="0.35">
      <c r="A231" s="14">
        <v>991215</v>
      </c>
      <c r="B231" s="15" t="s">
        <v>77</v>
      </c>
      <c r="C231" s="15">
        <v>115</v>
      </c>
      <c r="D231" s="15">
        <v>101</v>
      </c>
      <c r="E231" s="15">
        <v>1040</v>
      </c>
      <c r="F231" s="15">
        <v>0</v>
      </c>
      <c r="G231" s="15">
        <v>0</v>
      </c>
      <c r="H231" s="15">
        <v>0</v>
      </c>
      <c r="I231" s="16">
        <v>0</v>
      </c>
      <c r="J231" s="15">
        <f t="shared" si="21"/>
        <v>0</v>
      </c>
      <c r="K231" s="15">
        <f t="shared" si="22"/>
        <v>0</v>
      </c>
      <c r="L231" s="15">
        <v>3.1859999999999999E-2</v>
      </c>
      <c r="M231" s="15">
        <v>3.2390000000000002E-2</v>
      </c>
      <c r="N231" s="15">
        <v>3.0769999999999999E-2</v>
      </c>
      <c r="O231" s="15">
        <v>3.0769999999999999E-2</v>
      </c>
      <c r="P231" s="15">
        <v>3.0779999999999998E-2</v>
      </c>
      <c r="Q231" s="15"/>
      <c r="R231" s="15">
        <f t="shared" si="23"/>
        <v>0</v>
      </c>
      <c r="S231" s="15">
        <f t="shared" si="24"/>
        <v>0</v>
      </c>
      <c r="T231" s="15">
        <f t="shared" si="25"/>
        <v>0</v>
      </c>
      <c r="U231" s="15">
        <f t="shared" si="26"/>
        <v>0</v>
      </c>
      <c r="V231" s="17">
        <f t="shared" si="27"/>
        <v>0</v>
      </c>
    </row>
    <row r="232" spans="1:22" ht="13.5" x14ac:dyDescent="0.35">
      <c r="A232" s="14">
        <v>991245</v>
      </c>
      <c r="B232" s="15" t="s">
        <v>78</v>
      </c>
      <c r="C232" s="15">
        <v>115</v>
      </c>
      <c r="D232" s="15">
        <v>101</v>
      </c>
      <c r="E232" s="15">
        <v>1040</v>
      </c>
      <c r="F232" s="15">
        <v>0</v>
      </c>
      <c r="G232" s="15">
        <v>0</v>
      </c>
      <c r="H232" s="15">
        <v>0</v>
      </c>
      <c r="I232" s="16">
        <v>0</v>
      </c>
      <c r="J232" s="15">
        <f t="shared" si="21"/>
        <v>0</v>
      </c>
      <c r="K232" s="15">
        <f t="shared" si="22"/>
        <v>0</v>
      </c>
      <c r="L232" s="15">
        <v>3.1859999999999999E-2</v>
      </c>
      <c r="M232" s="15">
        <v>3.2390000000000002E-2</v>
      </c>
      <c r="N232" s="15">
        <v>3.0769999999999999E-2</v>
      </c>
      <c r="O232" s="15">
        <v>3.0769999999999999E-2</v>
      </c>
      <c r="P232" s="15">
        <v>3.0779999999999998E-2</v>
      </c>
      <c r="Q232" s="15"/>
      <c r="R232" s="15">
        <f t="shared" si="23"/>
        <v>0</v>
      </c>
      <c r="S232" s="15">
        <f t="shared" si="24"/>
        <v>0</v>
      </c>
      <c r="T232" s="15">
        <f t="shared" si="25"/>
        <v>0</v>
      </c>
      <c r="U232" s="15">
        <f t="shared" si="26"/>
        <v>0</v>
      </c>
      <c r="V232" s="17">
        <f t="shared" si="27"/>
        <v>0</v>
      </c>
    </row>
    <row r="233" spans="1:22" ht="13.5" x14ac:dyDescent="0.35">
      <c r="A233" s="14">
        <v>991136</v>
      </c>
      <c r="B233" s="15" t="s">
        <v>82</v>
      </c>
      <c r="C233" s="15">
        <v>115</v>
      </c>
      <c r="D233" s="15">
        <v>101</v>
      </c>
      <c r="E233" s="15">
        <v>1030</v>
      </c>
      <c r="F233" s="15">
        <v>2.76</v>
      </c>
      <c r="G233" s="15">
        <v>0</v>
      </c>
      <c r="H233" s="15">
        <v>2.76</v>
      </c>
      <c r="I233" s="16">
        <v>2.76</v>
      </c>
      <c r="J233" s="15">
        <f t="shared" si="21"/>
        <v>0</v>
      </c>
      <c r="K233" s="15">
        <f t="shared" si="22"/>
        <v>0</v>
      </c>
      <c r="L233" s="15">
        <v>3.1899999999999998E-2</v>
      </c>
      <c r="M233" s="15">
        <v>3.243E-2</v>
      </c>
      <c r="N233" s="15">
        <v>3.0810000000000001E-2</v>
      </c>
      <c r="O233" s="15">
        <v>3.0810000000000001E-2</v>
      </c>
      <c r="P233" s="15">
        <v>3.082E-2</v>
      </c>
      <c r="Q233" s="15"/>
      <c r="R233" s="15">
        <f t="shared" si="23"/>
        <v>0</v>
      </c>
      <c r="S233" s="15">
        <f t="shared" si="24"/>
        <v>0</v>
      </c>
      <c r="T233" s="15">
        <f t="shared" si="25"/>
        <v>0</v>
      </c>
      <c r="U233" s="15">
        <f t="shared" si="26"/>
        <v>0</v>
      </c>
      <c r="V233" s="17">
        <f t="shared" si="27"/>
        <v>0</v>
      </c>
    </row>
    <row r="234" spans="1:22" ht="13.5" x14ac:dyDescent="0.35">
      <c r="A234" s="14">
        <v>991144</v>
      </c>
      <c r="B234" s="15" t="s">
        <v>83</v>
      </c>
      <c r="C234" s="15">
        <v>115</v>
      </c>
      <c r="D234" s="15">
        <v>101</v>
      </c>
      <c r="E234" s="15">
        <v>1030</v>
      </c>
      <c r="F234" s="15">
        <v>209.96</v>
      </c>
      <c r="G234" s="15">
        <v>0</v>
      </c>
      <c r="H234" s="15">
        <v>209.96</v>
      </c>
      <c r="I234" s="16">
        <v>209.96</v>
      </c>
      <c r="J234" s="15">
        <f t="shared" si="21"/>
        <v>0</v>
      </c>
      <c r="K234" s="15">
        <f t="shared" si="22"/>
        <v>0</v>
      </c>
      <c r="L234" s="15">
        <v>3.1899999999999998E-2</v>
      </c>
      <c r="M234" s="15">
        <v>3.2419999999999997E-2</v>
      </c>
      <c r="N234" s="15">
        <v>3.0800000000000001E-2</v>
      </c>
      <c r="O234" s="15">
        <v>3.0800000000000001E-2</v>
      </c>
      <c r="P234" s="15">
        <v>3.082E-2</v>
      </c>
      <c r="Q234" s="15"/>
      <c r="R234" s="15">
        <f t="shared" si="23"/>
        <v>0</v>
      </c>
      <c r="S234" s="15">
        <f t="shared" si="24"/>
        <v>0</v>
      </c>
      <c r="T234" s="15">
        <f t="shared" si="25"/>
        <v>0</v>
      </c>
      <c r="U234" s="15">
        <f t="shared" si="26"/>
        <v>0</v>
      </c>
      <c r="V234" s="17">
        <f t="shared" si="27"/>
        <v>0</v>
      </c>
    </row>
    <row r="235" spans="1:22" ht="13.5" x14ac:dyDescent="0.35">
      <c r="A235" s="14">
        <v>991171</v>
      </c>
      <c r="B235" s="15" t="s">
        <v>85</v>
      </c>
      <c r="C235" s="15">
        <v>23</v>
      </c>
      <c r="D235" s="15">
        <v>101</v>
      </c>
      <c r="E235" s="15">
        <v>1032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21"/>
        <v>0</v>
      </c>
      <c r="K235" s="15">
        <f t="shared" si="22"/>
        <v>0</v>
      </c>
      <c r="L235" s="15">
        <v>3.1899999999999998E-2</v>
      </c>
      <c r="M235" s="15">
        <v>3.2419999999999997E-2</v>
      </c>
      <c r="N235" s="15">
        <v>3.0800000000000001E-2</v>
      </c>
      <c r="O235" s="15">
        <v>3.0800000000000001E-2</v>
      </c>
      <c r="P235" s="15">
        <v>3.082E-2</v>
      </c>
      <c r="Q235" s="15"/>
      <c r="R235" s="15">
        <f t="shared" si="23"/>
        <v>0</v>
      </c>
      <c r="S235" s="15">
        <f t="shared" si="24"/>
        <v>0</v>
      </c>
      <c r="T235" s="15">
        <f t="shared" si="25"/>
        <v>0</v>
      </c>
      <c r="U235" s="15">
        <f t="shared" si="26"/>
        <v>0</v>
      </c>
      <c r="V235" s="17">
        <f t="shared" si="27"/>
        <v>0</v>
      </c>
    </row>
    <row r="236" spans="1:22" ht="13.5" x14ac:dyDescent="0.35">
      <c r="A236" s="14">
        <v>111251</v>
      </c>
      <c r="B236" s="15" t="s">
        <v>60</v>
      </c>
      <c r="C236" s="15">
        <v>18</v>
      </c>
      <c r="D236" s="15">
        <v>101</v>
      </c>
      <c r="E236" s="15">
        <v>1043</v>
      </c>
      <c r="F236" s="15">
        <v>0</v>
      </c>
      <c r="G236" s="15">
        <v>0</v>
      </c>
      <c r="H236" s="15">
        <v>0</v>
      </c>
      <c r="I236" s="16">
        <v>0</v>
      </c>
      <c r="J236" s="15">
        <f t="shared" si="21"/>
        <v>0</v>
      </c>
      <c r="K236" s="15">
        <f t="shared" si="22"/>
        <v>0</v>
      </c>
      <c r="L236" s="15">
        <v>3.1919999999999997E-2</v>
      </c>
      <c r="M236" s="15">
        <v>3.2439999999999997E-2</v>
      </c>
      <c r="N236" s="15">
        <v>3.082E-2</v>
      </c>
      <c r="O236" s="15">
        <v>3.082E-2</v>
      </c>
      <c r="P236" s="15">
        <v>3.083E-2</v>
      </c>
      <c r="Q236" s="15"/>
      <c r="R236" s="15">
        <f t="shared" si="23"/>
        <v>0</v>
      </c>
      <c r="S236" s="15">
        <f t="shared" si="24"/>
        <v>0</v>
      </c>
      <c r="T236" s="15">
        <f t="shared" si="25"/>
        <v>0</v>
      </c>
      <c r="U236" s="15">
        <f t="shared" si="26"/>
        <v>0</v>
      </c>
      <c r="V236" s="17">
        <f t="shared" si="27"/>
        <v>0</v>
      </c>
    </row>
    <row r="237" spans="1:22" ht="13.5" x14ac:dyDescent="0.35">
      <c r="A237" s="14">
        <v>111252</v>
      </c>
      <c r="B237" s="15" t="s">
        <v>61</v>
      </c>
      <c r="C237" s="15">
        <v>18</v>
      </c>
      <c r="D237" s="15">
        <v>101</v>
      </c>
      <c r="E237" s="15">
        <v>1043</v>
      </c>
      <c r="F237" s="15">
        <v>141.02000000000001</v>
      </c>
      <c r="G237" s="15">
        <v>0</v>
      </c>
      <c r="H237" s="15">
        <v>576.37</v>
      </c>
      <c r="I237" s="16">
        <v>141.02000000000001</v>
      </c>
      <c r="J237" s="15">
        <f t="shared" si="21"/>
        <v>0</v>
      </c>
      <c r="K237" s="15">
        <f t="shared" si="22"/>
        <v>435.35</v>
      </c>
      <c r="L237" s="15">
        <v>3.1919999999999997E-2</v>
      </c>
      <c r="M237" s="15">
        <v>3.2439999999999997E-2</v>
      </c>
      <c r="N237" s="15">
        <v>3.082E-2</v>
      </c>
      <c r="O237" s="15">
        <v>3.082E-2</v>
      </c>
      <c r="P237" s="15">
        <v>3.083E-2</v>
      </c>
      <c r="Q237" s="15"/>
      <c r="R237" s="15">
        <f t="shared" si="23"/>
        <v>0</v>
      </c>
      <c r="S237" s="15">
        <f t="shared" si="24"/>
        <v>0</v>
      </c>
      <c r="T237" s="15">
        <f t="shared" si="25"/>
        <v>0</v>
      </c>
      <c r="U237" s="15">
        <f t="shared" si="26"/>
        <v>0</v>
      </c>
      <c r="V237" s="17">
        <f t="shared" si="27"/>
        <v>0</v>
      </c>
    </row>
    <row r="238" spans="1:22" ht="13.5" x14ac:dyDescent="0.35">
      <c r="A238" s="14">
        <v>111256</v>
      </c>
      <c r="B238" s="15" t="s">
        <v>63</v>
      </c>
      <c r="C238" s="15">
        <v>25</v>
      </c>
      <c r="D238" s="15">
        <v>101</v>
      </c>
      <c r="E238" s="15">
        <v>1043</v>
      </c>
      <c r="F238" s="15">
        <v>333</v>
      </c>
      <c r="G238" s="15">
        <v>0</v>
      </c>
      <c r="H238" s="15">
        <v>333</v>
      </c>
      <c r="I238" s="16">
        <v>333</v>
      </c>
      <c r="J238" s="15">
        <f t="shared" si="21"/>
        <v>0</v>
      </c>
      <c r="K238" s="15">
        <f t="shared" si="22"/>
        <v>0</v>
      </c>
      <c r="L238" s="15">
        <v>3.1919999999999997E-2</v>
      </c>
      <c r="M238" s="15">
        <v>3.2439999999999997E-2</v>
      </c>
      <c r="N238" s="15">
        <v>3.082E-2</v>
      </c>
      <c r="O238" s="15">
        <v>3.082E-2</v>
      </c>
      <c r="P238" s="15">
        <v>3.083E-2</v>
      </c>
      <c r="Q238" s="15"/>
      <c r="R238" s="15">
        <f t="shared" si="23"/>
        <v>0</v>
      </c>
      <c r="S238" s="15">
        <f t="shared" si="24"/>
        <v>0</v>
      </c>
      <c r="T238" s="15">
        <f t="shared" si="25"/>
        <v>0</v>
      </c>
      <c r="U238" s="15">
        <f t="shared" si="26"/>
        <v>0</v>
      </c>
      <c r="V238" s="17">
        <f t="shared" si="27"/>
        <v>0</v>
      </c>
    </row>
    <row r="239" spans="1:22" ht="13.5" x14ac:dyDescent="0.35">
      <c r="A239" s="14">
        <v>990783</v>
      </c>
      <c r="B239" s="15" t="s">
        <v>72</v>
      </c>
      <c r="C239" s="15">
        <v>345</v>
      </c>
      <c r="D239" s="15">
        <v>101</v>
      </c>
      <c r="E239" s="15">
        <v>1020</v>
      </c>
      <c r="F239" s="15">
        <v>0</v>
      </c>
      <c r="G239" s="15">
        <v>0</v>
      </c>
      <c r="H239" s="15">
        <v>0</v>
      </c>
      <c r="I239" s="16">
        <v>0</v>
      </c>
      <c r="J239" s="15">
        <f t="shared" si="21"/>
        <v>0</v>
      </c>
      <c r="K239" s="15">
        <f t="shared" si="22"/>
        <v>0</v>
      </c>
      <c r="L239" s="15">
        <v>3.1940000000000003E-2</v>
      </c>
      <c r="M239" s="15">
        <v>3.2460000000000003E-2</v>
      </c>
      <c r="N239" s="15">
        <v>3.0849999999999999E-2</v>
      </c>
      <c r="O239" s="15">
        <v>3.0849999999999999E-2</v>
      </c>
      <c r="P239" s="15">
        <v>3.0859999999999999E-2</v>
      </c>
      <c r="Q239" s="15"/>
      <c r="R239" s="15">
        <f t="shared" si="23"/>
        <v>0</v>
      </c>
      <c r="S239" s="15">
        <f t="shared" si="24"/>
        <v>0</v>
      </c>
      <c r="T239" s="15">
        <f t="shared" si="25"/>
        <v>0</v>
      </c>
      <c r="U239" s="15">
        <f t="shared" si="26"/>
        <v>0</v>
      </c>
      <c r="V239" s="17">
        <f t="shared" si="27"/>
        <v>0</v>
      </c>
    </row>
    <row r="240" spans="1:22" ht="13.5" x14ac:dyDescent="0.35">
      <c r="A240" s="14">
        <v>993118</v>
      </c>
      <c r="B240" s="15" t="s">
        <v>354</v>
      </c>
      <c r="C240" s="15">
        <v>115</v>
      </c>
      <c r="D240" s="15">
        <v>101</v>
      </c>
      <c r="E240" s="15">
        <v>1100</v>
      </c>
      <c r="F240" s="15">
        <v>0</v>
      </c>
      <c r="G240" s="15">
        <v>0</v>
      </c>
      <c r="H240" s="15">
        <v>0</v>
      </c>
      <c r="I240" s="16">
        <v>0</v>
      </c>
      <c r="J240" s="15">
        <f t="shared" si="21"/>
        <v>0</v>
      </c>
      <c r="K240" s="15">
        <f t="shared" si="22"/>
        <v>0</v>
      </c>
      <c r="L240" s="15">
        <v>3.2039999999999999E-2</v>
      </c>
      <c r="M240" s="15">
        <v>3.2530000000000003E-2</v>
      </c>
      <c r="N240" s="15">
        <v>3.0800000000000001E-2</v>
      </c>
      <c r="O240" s="15">
        <v>3.0800000000000001E-2</v>
      </c>
      <c r="P240" s="15">
        <v>3.0810000000000001E-2</v>
      </c>
      <c r="Q240" s="15"/>
      <c r="R240" s="15">
        <f t="shared" si="23"/>
        <v>0</v>
      </c>
      <c r="S240" s="15">
        <f t="shared" si="24"/>
        <v>0</v>
      </c>
      <c r="T240" s="15">
        <f t="shared" si="25"/>
        <v>0</v>
      </c>
      <c r="U240" s="15">
        <f t="shared" si="26"/>
        <v>0</v>
      </c>
      <c r="V240" s="17">
        <f t="shared" si="27"/>
        <v>0</v>
      </c>
    </row>
    <row r="241" spans="1:22" ht="13.5" x14ac:dyDescent="0.35">
      <c r="A241" s="14">
        <v>116452</v>
      </c>
      <c r="B241" s="15" t="s">
        <v>352</v>
      </c>
      <c r="C241" s="15">
        <v>6.6</v>
      </c>
      <c r="D241" s="15">
        <v>101</v>
      </c>
      <c r="E241" s="15">
        <v>1334</v>
      </c>
      <c r="F241" s="15">
        <v>14.95</v>
      </c>
      <c r="G241" s="15">
        <v>0</v>
      </c>
      <c r="H241" s="15">
        <v>14.95</v>
      </c>
      <c r="I241" s="16">
        <v>14.95</v>
      </c>
      <c r="J241" s="15">
        <f t="shared" si="21"/>
        <v>0</v>
      </c>
      <c r="K241" s="15">
        <f t="shared" si="22"/>
        <v>0</v>
      </c>
      <c r="L241" s="15">
        <v>3.2070000000000001E-2</v>
      </c>
      <c r="M241" s="15">
        <v>3.2559999999999999E-2</v>
      </c>
      <c r="N241" s="15">
        <v>3.0839999999999999E-2</v>
      </c>
      <c r="O241" s="15">
        <v>3.0839999999999999E-2</v>
      </c>
      <c r="P241" s="15">
        <v>3.0839999999999999E-2</v>
      </c>
      <c r="Q241" s="15"/>
      <c r="R241" s="15">
        <f t="shared" si="23"/>
        <v>0</v>
      </c>
      <c r="S241" s="15">
        <f t="shared" si="24"/>
        <v>0</v>
      </c>
      <c r="T241" s="15">
        <f t="shared" si="25"/>
        <v>0</v>
      </c>
      <c r="U241" s="15">
        <f t="shared" si="26"/>
        <v>0</v>
      </c>
      <c r="V241" s="17">
        <f t="shared" si="27"/>
        <v>0</v>
      </c>
    </row>
    <row r="242" spans="1:22" ht="13.5" x14ac:dyDescent="0.35">
      <c r="A242" s="14">
        <v>993017</v>
      </c>
      <c r="B242" s="15" t="s">
        <v>360</v>
      </c>
      <c r="C242" s="15">
        <v>115</v>
      </c>
      <c r="D242" s="15">
        <v>101</v>
      </c>
      <c r="E242" s="15">
        <v>1100</v>
      </c>
      <c r="F242" s="15">
        <v>0</v>
      </c>
      <c r="G242" s="15">
        <v>0</v>
      </c>
      <c r="H242" s="15">
        <v>0</v>
      </c>
      <c r="I242" s="16">
        <v>0</v>
      </c>
      <c r="J242" s="15">
        <f t="shared" si="21"/>
        <v>0</v>
      </c>
      <c r="K242" s="15">
        <f t="shared" si="22"/>
        <v>0</v>
      </c>
      <c r="L242" s="15">
        <v>3.2219999999999999E-2</v>
      </c>
      <c r="M242" s="15">
        <v>3.27E-2</v>
      </c>
      <c r="N242" s="15">
        <v>3.0980000000000001E-2</v>
      </c>
      <c r="O242" s="15">
        <v>3.0980000000000001E-2</v>
      </c>
      <c r="P242" s="15">
        <v>3.0980000000000001E-2</v>
      </c>
      <c r="Q242" s="15"/>
      <c r="R242" s="15">
        <f t="shared" si="23"/>
        <v>0</v>
      </c>
      <c r="S242" s="15">
        <f t="shared" si="24"/>
        <v>0</v>
      </c>
      <c r="T242" s="15">
        <f t="shared" si="25"/>
        <v>0</v>
      </c>
      <c r="U242" s="15">
        <f t="shared" si="26"/>
        <v>0</v>
      </c>
      <c r="V242" s="17">
        <f t="shared" si="27"/>
        <v>0</v>
      </c>
    </row>
    <row r="243" spans="1:22" ht="13.5" x14ac:dyDescent="0.35">
      <c r="A243" s="14">
        <v>116438</v>
      </c>
      <c r="B243" s="15" t="s">
        <v>349</v>
      </c>
      <c r="C243" s="15">
        <v>13.8</v>
      </c>
      <c r="D243" s="15">
        <v>101</v>
      </c>
      <c r="E243" s="15">
        <v>1333</v>
      </c>
      <c r="F243" s="15">
        <v>84.65</v>
      </c>
      <c r="G243" s="15">
        <v>0</v>
      </c>
      <c r="H243" s="15">
        <v>84.65</v>
      </c>
      <c r="I243" s="16">
        <v>84.65</v>
      </c>
      <c r="J243" s="15">
        <f t="shared" si="21"/>
        <v>0</v>
      </c>
      <c r="K243" s="15">
        <f t="shared" si="22"/>
        <v>0</v>
      </c>
      <c r="L243" s="15">
        <v>3.2230000000000002E-2</v>
      </c>
      <c r="M243" s="15">
        <v>3.2710000000000003E-2</v>
      </c>
      <c r="N243" s="15">
        <v>3.1E-2</v>
      </c>
      <c r="O243" s="15">
        <v>3.1E-2</v>
      </c>
      <c r="P243" s="15">
        <v>3.1E-2</v>
      </c>
      <c r="Q243" s="15"/>
      <c r="R243" s="15">
        <f t="shared" si="23"/>
        <v>0</v>
      </c>
      <c r="S243" s="15">
        <f t="shared" si="24"/>
        <v>0</v>
      </c>
      <c r="T243" s="15">
        <f t="shared" si="25"/>
        <v>0</v>
      </c>
      <c r="U243" s="15">
        <f t="shared" si="26"/>
        <v>0</v>
      </c>
      <c r="V243" s="17">
        <f t="shared" si="27"/>
        <v>0</v>
      </c>
    </row>
    <row r="244" spans="1:22" ht="13.5" x14ac:dyDescent="0.35">
      <c r="A244" s="14">
        <v>116439</v>
      </c>
      <c r="B244" s="15" t="s">
        <v>350</v>
      </c>
      <c r="C244" s="15">
        <v>13.8</v>
      </c>
      <c r="D244" s="15">
        <v>101</v>
      </c>
      <c r="E244" s="15">
        <v>1333</v>
      </c>
      <c r="F244" s="15">
        <v>76.010000000000005</v>
      </c>
      <c r="G244" s="15">
        <v>0</v>
      </c>
      <c r="H244" s="15">
        <v>76.010000000000005</v>
      </c>
      <c r="I244" s="16">
        <v>76.010000000000005</v>
      </c>
      <c r="J244" s="15">
        <f t="shared" si="21"/>
        <v>0</v>
      </c>
      <c r="K244" s="15">
        <f t="shared" si="22"/>
        <v>0</v>
      </c>
      <c r="L244" s="15">
        <v>3.2230000000000002E-2</v>
      </c>
      <c r="M244" s="15">
        <v>3.2710000000000003E-2</v>
      </c>
      <c r="N244" s="15">
        <v>3.1E-2</v>
      </c>
      <c r="O244" s="15">
        <v>3.1E-2</v>
      </c>
      <c r="P244" s="15">
        <v>3.1E-2</v>
      </c>
      <c r="Q244" s="15"/>
      <c r="R244" s="15">
        <f t="shared" si="23"/>
        <v>0</v>
      </c>
      <c r="S244" s="15">
        <f t="shared" si="24"/>
        <v>0</v>
      </c>
      <c r="T244" s="15">
        <f t="shared" si="25"/>
        <v>0</v>
      </c>
      <c r="U244" s="15">
        <f t="shared" si="26"/>
        <v>0</v>
      </c>
      <c r="V244" s="17">
        <f t="shared" si="27"/>
        <v>0</v>
      </c>
    </row>
    <row r="245" spans="1:22" ht="13.5" x14ac:dyDescent="0.35">
      <c r="A245" s="14">
        <v>116440</v>
      </c>
      <c r="B245" s="15" t="s">
        <v>351</v>
      </c>
      <c r="C245" s="15">
        <v>13.8</v>
      </c>
      <c r="D245" s="15">
        <v>101</v>
      </c>
      <c r="E245" s="15">
        <v>1333</v>
      </c>
      <c r="F245" s="15">
        <v>84.65</v>
      </c>
      <c r="G245" s="15">
        <v>0</v>
      </c>
      <c r="H245" s="15">
        <v>84.65</v>
      </c>
      <c r="I245" s="16">
        <v>84.65</v>
      </c>
      <c r="J245" s="15">
        <f t="shared" si="21"/>
        <v>0</v>
      </c>
      <c r="K245" s="15">
        <f t="shared" si="22"/>
        <v>0</v>
      </c>
      <c r="L245" s="15">
        <v>3.2230000000000002E-2</v>
      </c>
      <c r="M245" s="15">
        <v>3.2710000000000003E-2</v>
      </c>
      <c r="N245" s="15">
        <v>3.1E-2</v>
      </c>
      <c r="O245" s="15">
        <v>3.1E-2</v>
      </c>
      <c r="P245" s="15">
        <v>3.1E-2</v>
      </c>
      <c r="Q245" s="15"/>
      <c r="R245" s="15">
        <f t="shared" si="23"/>
        <v>0</v>
      </c>
      <c r="S245" s="15">
        <f t="shared" si="24"/>
        <v>0</v>
      </c>
      <c r="T245" s="15">
        <f t="shared" si="25"/>
        <v>0</v>
      </c>
      <c r="U245" s="15">
        <f t="shared" si="26"/>
        <v>0</v>
      </c>
      <c r="V245" s="17">
        <f t="shared" si="27"/>
        <v>0</v>
      </c>
    </row>
    <row r="246" spans="1:22" ht="13.5" x14ac:dyDescent="0.35">
      <c r="A246" s="14">
        <v>110950</v>
      </c>
      <c r="B246" s="15" t="s">
        <v>94</v>
      </c>
      <c r="C246" s="15">
        <v>13.8</v>
      </c>
      <c r="D246" s="15">
        <v>101</v>
      </c>
      <c r="E246" s="15">
        <v>1023</v>
      </c>
      <c r="F246" s="15">
        <v>0</v>
      </c>
      <c r="G246" s="15">
        <v>0</v>
      </c>
      <c r="H246" s="15">
        <v>0</v>
      </c>
      <c r="I246" s="16">
        <v>0</v>
      </c>
      <c r="J246" s="15">
        <f t="shared" si="21"/>
        <v>0</v>
      </c>
      <c r="K246" s="15">
        <f t="shared" si="22"/>
        <v>0</v>
      </c>
      <c r="L246" s="15">
        <v>3.2289999999999999E-2</v>
      </c>
      <c r="M246" s="15">
        <v>3.2800000000000003E-2</v>
      </c>
      <c r="N246" s="15">
        <v>3.1189999999999999E-2</v>
      </c>
      <c r="O246" s="15">
        <v>3.1189999999999999E-2</v>
      </c>
      <c r="P246" s="15">
        <v>3.1210000000000002E-2</v>
      </c>
      <c r="Q246" s="15"/>
      <c r="R246" s="15">
        <f t="shared" si="23"/>
        <v>0</v>
      </c>
      <c r="S246" s="15">
        <f t="shared" si="24"/>
        <v>0</v>
      </c>
      <c r="T246" s="15">
        <f t="shared" si="25"/>
        <v>0</v>
      </c>
      <c r="U246" s="15">
        <f t="shared" si="26"/>
        <v>0</v>
      </c>
      <c r="V246" s="17">
        <f t="shared" si="27"/>
        <v>0</v>
      </c>
    </row>
    <row r="247" spans="1:22" ht="13.5" x14ac:dyDescent="0.35">
      <c r="A247" s="14">
        <v>110951</v>
      </c>
      <c r="B247" s="15" t="s">
        <v>95</v>
      </c>
      <c r="C247" s="15">
        <v>13.8</v>
      </c>
      <c r="D247" s="15">
        <v>101</v>
      </c>
      <c r="E247" s="15">
        <v>1023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21"/>
        <v>0</v>
      </c>
      <c r="K247" s="15">
        <f t="shared" si="22"/>
        <v>0</v>
      </c>
      <c r="L247" s="15">
        <v>3.2289999999999999E-2</v>
      </c>
      <c r="M247" s="15">
        <v>3.2800000000000003E-2</v>
      </c>
      <c r="N247" s="15">
        <v>3.1189999999999999E-2</v>
      </c>
      <c r="O247" s="15">
        <v>3.1189999999999999E-2</v>
      </c>
      <c r="P247" s="15">
        <v>3.1210000000000002E-2</v>
      </c>
      <c r="Q247" s="15"/>
      <c r="R247" s="15">
        <f t="shared" si="23"/>
        <v>0</v>
      </c>
      <c r="S247" s="15">
        <f t="shared" si="24"/>
        <v>0</v>
      </c>
      <c r="T247" s="15">
        <f t="shared" si="25"/>
        <v>0</v>
      </c>
      <c r="U247" s="15">
        <f t="shared" si="26"/>
        <v>0</v>
      </c>
      <c r="V247" s="17">
        <f t="shared" si="27"/>
        <v>0</v>
      </c>
    </row>
    <row r="248" spans="1:22" ht="13.5" x14ac:dyDescent="0.35">
      <c r="A248" s="14">
        <v>116417</v>
      </c>
      <c r="B248" s="15" t="s">
        <v>368</v>
      </c>
      <c r="C248" s="15">
        <v>13.8</v>
      </c>
      <c r="D248" s="15">
        <v>101</v>
      </c>
      <c r="E248" s="15">
        <v>1333</v>
      </c>
      <c r="F248" s="15">
        <v>103.17</v>
      </c>
      <c r="G248" s="15">
        <v>0</v>
      </c>
      <c r="H248" s="15">
        <v>103.17</v>
      </c>
      <c r="I248" s="16">
        <v>103.17</v>
      </c>
      <c r="J248" s="15">
        <f t="shared" si="21"/>
        <v>0</v>
      </c>
      <c r="K248" s="15">
        <f t="shared" si="22"/>
        <v>0</v>
      </c>
      <c r="L248" s="15">
        <v>3.2329999999999998E-2</v>
      </c>
      <c r="M248" s="15">
        <v>3.2820000000000002E-2</v>
      </c>
      <c r="N248" s="15">
        <v>3.1119999999999998E-2</v>
      </c>
      <c r="O248" s="15">
        <v>3.1119999999999998E-2</v>
      </c>
      <c r="P248" s="15">
        <v>3.1130000000000001E-2</v>
      </c>
      <c r="Q248" s="15"/>
      <c r="R248" s="15">
        <f t="shared" si="23"/>
        <v>0</v>
      </c>
      <c r="S248" s="15">
        <f t="shared" si="24"/>
        <v>0</v>
      </c>
      <c r="T248" s="15">
        <f t="shared" si="25"/>
        <v>0</v>
      </c>
      <c r="U248" s="15">
        <f t="shared" si="26"/>
        <v>0</v>
      </c>
      <c r="V248" s="17">
        <f t="shared" si="27"/>
        <v>0</v>
      </c>
    </row>
    <row r="249" spans="1:22" ht="13.5" x14ac:dyDescent="0.35">
      <c r="A249" s="14">
        <v>116418</v>
      </c>
      <c r="B249" s="15" t="s">
        <v>369</v>
      </c>
      <c r="C249" s="15">
        <v>13.8</v>
      </c>
      <c r="D249" s="15">
        <v>101</v>
      </c>
      <c r="E249" s="15">
        <v>1333</v>
      </c>
      <c r="F249" s="15">
        <v>101.67</v>
      </c>
      <c r="G249" s="15">
        <v>0</v>
      </c>
      <c r="H249" s="15">
        <v>101.67</v>
      </c>
      <c r="I249" s="16">
        <v>101.67</v>
      </c>
      <c r="J249" s="15">
        <f t="shared" si="21"/>
        <v>0</v>
      </c>
      <c r="K249" s="15">
        <f t="shared" si="22"/>
        <v>0</v>
      </c>
      <c r="L249" s="15">
        <v>3.2329999999999998E-2</v>
      </c>
      <c r="M249" s="15">
        <v>3.2820000000000002E-2</v>
      </c>
      <c r="N249" s="15">
        <v>3.1119999999999998E-2</v>
      </c>
      <c r="O249" s="15">
        <v>3.1119999999999998E-2</v>
      </c>
      <c r="P249" s="15">
        <v>3.1130000000000001E-2</v>
      </c>
      <c r="Q249" s="15"/>
      <c r="R249" s="15">
        <f t="shared" si="23"/>
        <v>0</v>
      </c>
      <c r="S249" s="15">
        <f t="shared" si="24"/>
        <v>0</v>
      </c>
      <c r="T249" s="15">
        <f t="shared" si="25"/>
        <v>0</v>
      </c>
      <c r="U249" s="15">
        <f t="shared" si="26"/>
        <v>0</v>
      </c>
      <c r="V249" s="17">
        <f t="shared" si="27"/>
        <v>0</v>
      </c>
    </row>
    <row r="250" spans="1:22" ht="13.5" x14ac:dyDescent="0.35">
      <c r="A250" s="14">
        <v>116419</v>
      </c>
      <c r="B250" s="15" t="s">
        <v>370</v>
      </c>
      <c r="C250" s="15">
        <v>13.8</v>
      </c>
      <c r="D250" s="15">
        <v>101</v>
      </c>
      <c r="E250" s="15">
        <v>1333</v>
      </c>
      <c r="F250" s="15">
        <v>103.17</v>
      </c>
      <c r="G250" s="15">
        <v>0</v>
      </c>
      <c r="H250" s="15">
        <v>103.17</v>
      </c>
      <c r="I250" s="16">
        <v>103.17</v>
      </c>
      <c r="J250" s="15">
        <f t="shared" si="21"/>
        <v>0</v>
      </c>
      <c r="K250" s="15">
        <f t="shared" si="22"/>
        <v>0</v>
      </c>
      <c r="L250" s="15">
        <v>3.2329999999999998E-2</v>
      </c>
      <c r="M250" s="15">
        <v>3.2820000000000002E-2</v>
      </c>
      <c r="N250" s="15">
        <v>3.1119999999999998E-2</v>
      </c>
      <c r="O250" s="15">
        <v>3.1119999999999998E-2</v>
      </c>
      <c r="P250" s="15">
        <v>3.1130000000000001E-2</v>
      </c>
      <c r="Q250" s="15"/>
      <c r="R250" s="15">
        <f t="shared" si="23"/>
        <v>0</v>
      </c>
      <c r="S250" s="15">
        <f t="shared" si="24"/>
        <v>0</v>
      </c>
      <c r="T250" s="15">
        <f t="shared" si="25"/>
        <v>0</v>
      </c>
      <c r="U250" s="15">
        <f t="shared" si="26"/>
        <v>0</v>
      </c>
      <c r="V250" s="17">
        <f t="shared" si="27"/>
        <v>0</v>
      </c>
    </row>
    <row r="251" spans="1:22" ht="13.5" x14ac:dyDescent="0.35">
      <c r="A251" s="14">
        <v>116420</v>
      </c>
      <c r="B251" s="15" t="s">
        <v>371</v>
      </c>
      <c r="C251" s="15">
        <v>13.8</v>
      </c>
      <c r="D251" s="15">
        <v>101</v>
      </c>
      <c r="E251" s="15">
        <v>1333</v>
      </c>
      <c r="F251" s="15">
        <v>21.31</v>
      </c>
      <c r="G251" s="15">
        <v>0</v>
      </c>
      <c r="H251" s="15">
        <v>82.36</v>
      </c>
      <c r="I251" s="16">
        <v>21.31</v>
      </c>
      <c r="J251" s="15">
        <f t="shared" si="21"/>
        <v>0</v>
      </c>
      <c r="K251" s="15">
        <f t="shared" si="22"/>
        <v>61.05</v>
      </c>
      <c r="L251" s="15">
        <v>3.2329999999999998E-2</v>
      </c>
      <c r="M251" s="15">
        <v>3.2820000000000002E-2</v>
      </c>
      <c r="N251" s="15">
        <v>3.1119999999999998E-2</v>
      </c>
      <c r="O251" s="15">
        <v>3.1119999999999998E-2</v>
      </c>
      <c r="P251" s="15">
        <v>3.1130000000000001E-2</v>
      </c>
      <c r="Q251" s="15"/>
      <c r="R251" s="15">
        <f t="shared" si="23"/>
        <v>0</v>
      </c>
      <c r="S251" s="15">
        <f t="shared" si="24"/>
        <v>0</v>
      </c>
      <c r="T251" s="15">
        <f t="shared" si="25"/>
        <v>0</v>
      </c>
      <c r="U251" s="15">
        <f t="shared" si="26"/>
        <v>0</v>
      </c>
      <c r="V251" s="17">
        <f t="shared" si="27"/>
        <v>0</v>
      </c>
    </row>
    <row r="252" spans="1:22" ht="13.5" x14ac:dyDescent="0.35">
      <c r="A252" s="14">
        <v>116421</v>
      </c>
      <c r="B252" s="15" t="s">
        <v>372</v>
      </c>
      <c r="C252" s="15">
        <v>13.8</v>
      </c>
      <c r="D252" s="15">
        <v>101</v>
      </c>
      <c r="E252" s="15">
        <v>1333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21"/>
        <v>0</v>
      </c>
      <c r="K252" s="15">
        <f t="shared" si="22"/>
        <v>0</v>
      </c>
      <c r="L252" s="15">
        <v>3.2329999999999998E-2</v>
      </c>
      <c r="M252" s="15">
        <v>3.2820000000000002E-2</v>
      </c>
      <c r="N252" s="15">
        <v>3.1119999999999998E-2</v>
      </c>
      <c r="O252" s="15">
        <v>3.1119999999999998E-2</v>
      </c>
      <c r="P252" s="15">
        <v>3.1130000000000001E-2</v>
      </c>
      <c r="Q252" s="15"/>
      <c r="R252" s="15">
        <f t="shared" si="23"/>
        <v>0</v>
      </c>
      <c r="S252" s="15">
        <f t="shared" si="24"/>
        <v>0</v>
      </c>
      <c r="T252" s="15">
        <f t="shared" si="25"/>
        <v>0</v>
      </c>
      <c r="U252" s="15">
        <f t="shared" si="26"/>
        <v>0</v>
      </c>
      <c r="V252" s="17">
        <f t="shared" si="27"/>
        <v>0</v>
      </c>
    </row>
    <row r="253" spans="1:22" ht="13.5" x14ac:dyDescent="0.35">
      <c r="A253" s="14">
        <v>116422</v>
      </c>
      <c r="B253" s="15" t="s">
        <v>373</v>
      </c>
      <c r="C253" s="15">
        <v>13.8</v>
      </c>
      <c r="D253" s="15">
        <v>101</v>
      </c>
      <c r="E253" s="15">
        <v>1333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21"/>
        <v>0</v>
      </c>
      <c r="K253" s="15">
        <f t="shared" si="22"/>
        <v>0</v>
      </c>
      <c r="L253" s="15">
        <v>3.2329999999999998E-2</v>
      </c>
      <c r="M253" s="15">
        <v>3.2820000000000002E-2</v>
      </c>
      <c r="N253" s="15">
        <v>3.1119999999999998E-2</v>
      </c>
      <c r="O253" s="15">
        <v>3.1119999999999998E-2</v>
      </c>
      <c r="P253" s="15">
        <v>3.1130000000000001E-2</v>
      </c>
      <c r="Q253" s="15"/>
      <c r="R253" s="15">
        <f t="shared" si="23"/>
        <v>0</v>
      </c>
      <c r="S253" s="15">
        <f t="shared" si="24"/>
        <v>0</v>
      </c>
      <c r="T253" s="15">
        <f t="shared" si="25"/>
        <v>0</v>
      </c>
      <c r="U253" s="15">
        <f t="shared" si="26"/>
        <v>0</v>
      </c>
      <c r="V253" s="17">
        <f t="shared" si="27"/>
        <v>0</v>
      </c>
    </row>
    <row r="254" spans="1:22" ht="13.5" x14ac:dyDescent="0.35">
      <c r="A254" s="14">
        <v>996045</v>
      </c>
      <c r="B254" s="15" t="s">
        <v>374</v>
      </c>
      <c r="C254" s="15">
        <v>345</v>
      </c>
      <c r="D254" s="15">
        <v>101</v>
      </c>
      <c r="E254" s="15">
        <v>1330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21"/>
        <v>0</v>
      </c>
      <c r="K254" s="15">
        <f t="shared" si="22"/>
        <v>0</v>
      </c>
      <c r="L254" s="15">
        <v>3.2329999999999998E-2</v>
      </c>
      <c r="M254" s="15">
        <v>3.2820000000000002E-2</v>
      </c>
      <c r="N254" s="15">
        <v>3.1119999999999998E-2</v>
      </c>
      <c r="O254" s="15">
        <v>3.1119999999999998E-2</v>
      </c>
      <c r="P254" s="15">
        <v>3.1130000000000001E-2</v>
      </c>
      <c r="Q254" s="15"/>
      <c r="R254" s="15">
        <f t="shared" si="23"/>
        <v>0</v>
      </c>
      <c r="S254" s="15">
        <f t="shared" si="24"/>
        <v>0</v>
      </c>
      <c r="T254" s="15">
        <f t="shared" si="25"/>
        <v>0</v>
      </c>
      <c r="U254" s="15">
        <f t="shared" si="26"/>
        <v>0</v>
      </c>
      <c r="V254" s="17">
        <f t="shared" si="27"/>
        <v>0</v>
      </c>
    </row>
    <row r="255" spans="1:22" ht="13.5" x14ac:dyDescent="0.35">
      <c r="A255" s="14">
        <v>116556</v>
      </c>
      <c r="B255" s="15" t="s">
        <v>361</v>
      </c>
      <c r="C255" s="15">
        <v>6.9</v>
      </c>
      <c r="D255" s="15">
        <v>101</v>
      </c>
      <c r="E255" s="15">
        <v>1333</v>
      </c>
      <c r="F255" s="15">
        <v>19.96</v>
      </c>
      <c r="G255" s="15">
        <v>0</v>
      </c>
      <c r="H255" s="15">
        <v>19.96</v>
      </c>
      <c r="I255" s="16">
        <v>19.96</v>
      </c>
      <c r="J255" s="15">
        <f t="shared" si="21"/>
        <v>0</v>
      </c>
      <c r="K255" s="15">
        <f t="shared" si="22"/>
        <v>0</v>
      </c>
      <c r="L255" s="15">
        <v>3.2340000000000001E-2</v>
      </c>
      <c r="M255" s="15">
        <v>3.2809999999999999E-2</v>
      </c>
      <c r="N255" s="15">
        <v>3.109E-2</v>
      </c>
      <c r="O255" s="15">
        <v>3.109E-2</v>
      </c>
      <c r="P255" s="15">
        <v>3.109E-2</v>
      </c>
      <c r="Q255" s="15"/>
      <c r="R255" s="15">
        <f t="shared" si="23"/>
        <v>0</v>
      </c>
      <c r="S255" s="15">
        <f t="shared" si="24"/>
        <v>0</v>
      </c>
      <c r="T255" s="15">
        <f t="shared" si="25"/>
        <v>0</v>
      </c>
      <c r="U255" s="15">
        <f t="shared" si="26"/>
        <v>0</v>
      </c>
      <c r="V255" s="17">
        <f t="shared" si="27"/>
        <v>0</v>
      </c>
    </row>
    <row r="256" spans="1:22" ht="13.5" x14ac:dyDescent="0.35">
      <c r="A256" s="14">
        <v>116433</v>
      </c>
      <c r="B256" s="15" t="s">
        <v>348</v>
      </c>
      <c r="C256" s="15">
        <v>13.8</v>
      </c>
      <c r="D256" s="15">
        <v>101</v>
      </c>
      <c r="E256" s="15">
        <v>1332</v>
      </c>
      <c r="F256" s="15">
        <v>0</v>
      </c>
      <c r="G256" s="15">
        <v>0</v>
      </c>
      <c r="H256" s="15">
        <v>0</v>
      </c>
      <c r="I256" s="16">
        <v>0</v>
      </c>
      <c r="J256" s="15">
        <f t="shared" si="21"/>
        <v>0</v>
      </c>
      <c r="K256" s="15">
        <f t="shared" si="22"/>
        <v>0</v>
      </c>
      <c r="L256" s="15">
        <v>3.236E-2</v>
      </c>
      <c r="M256" s="15">
        <v>3.2840000000000001E-2</v>
      </c>
      <c r="N256" s="15">
        <v>3.1140000000000001E-2</v>
      </c>
      <c r="O256" s="15">
        <v>3.1140000000000001E-2</v>
      </c>
      <c r="P256" s="15">
        <v>3.1140000000000001E-2</v>
      </c>
      <c r="Q256" s="15"/>
      <c r="R256" s="15">
        <f t="shared" si="23"/>
        <v>0</v>
      </c>
      <c r="S256" s="15">
        <f t="shared" si="24"/>
        <v>0</v>
      </c>
      <c r="T256" s="15">
        <f t="shared" si="25"/>
        <v>0</v>
      </c>
      <c r="U256" s="15">
        <f t="shared" si="26"/>
        <v>0</v>
      </c>
      <c r="V256" s="17">
        <f t="shared" si="27"/>
        <v>0</v>
      </c>
    </row>
    <row r="257" spans="1:22" ht="13.5" x14ac:dyDescent="0.35">
      <c r="A257" s="14">
        <v>993264</v>
      </c>
      <c r="B257" s="15" t="s">
        <v>49</v>
      </c>
      <c r="C257" s="15">
        <v>345</v>
      </c>
      <c r="D257" s="15">
        <v>101</v>
      </c>
      <c r="E257" s="15">
        <v>1110</v>
      </c>
      <c r="F257" s="15">
        <v>0</v>
      </c>
      <c r="G257" s="15">
        <v>0</v>
      </c>
      <c r="H257" s="15">
        <v>0</v>
      </c>
      <c r="I257" s="16">
        <v>0</v>
      </c>
      <c r="J257" s="15">
        <f t="shared" si="21"/>
        <v>0</v>
      </c>
      <c r="K257" s="15">
        <f t="shared" si="22"/>
        <v>0</v>
      </c>
      <c r="L257" s="15">
        <v>3.236E-2</v>
      </c>
      <c r="M257" s="15">
        <v>3.2870000000000003E-2</v>
      </c>
      <c r="N257" s="15">
        <v>3.1260000000000003E-2</v>
      </c>
      <c r="O257" s="15">
        <v>3.1260000000000003E-2</v>
      </c>
      <c r="P257" s="15">
        <v>3.1280000000000002E-2</v>
      </c>
      <c r="Q257" s="15"/>
      <c r="R257" s="15">
        <f t="shared" si="23"/>
        <v>0</v>
      </c>
      <c r="S257" s="15">
        <f t="shared" si="24"/>
        <v>0</v>
      </c>
      <c r="T257" s="15">
        <f t="shared" si="25"/>
        <v>0</v>
      </c>
      <c r="U257" s="15">
        <f t="shared" si="26"/>
        <v>0</v>
      </c>
      <c r="V257" s="17">
        <f t="shared" si="27"/>
        <v>0</v>
      </c>
    </row>
    <row r="258" spans="1:22" ht="13.5" x14ac:dyDescent="0.35">
      <c r="A258" s="14">
        <v>111092</v>
      </c>
      <c r="B258" s="15" t="s">
        <v>98</v>
      </c>
      <c r="C258" s="15">
        <v>18</v>
      </c>
      <c r="D258" s="15">
        <v>101</v>
      </c>
      <c r="E258" s="15">
        <v>1023</v>
      </c>
      <c r="F258" s="15">
        <v>0</v>
      </c>
      <c r="G258" s="15">
        <v>0</v>
      </c>
      <c r="H258" s="15">
        <v>0</v>
      </c>
      <c r="I258" s="16">
        <v>0</v>
      </c>
      <c r="J258" s="15">
        <f t="shared" si="21"/>
        <v>0</v>
      </c>
      <c r="K258" s="15">
        <f t="shared" si="22"/>
        <v>0</v>
      </c>
      <c r="L258" s="15">
        <v>3.2410000000000001E-2</v>
      </c>
      <c r="M258" s="15">
        <v>3.2919999999999998E-2</v>
      </c>
      <c r="N258" s="15">
        <v>3.1320000000000001E-2</v>
      </c>
      <c r="O258" s="15">
        <v>3.1320000000000001E-2</v>
      </c>
      <c r="P258" s="15">
        <v>3.1329999999999997E-2</v>
      </c>
      <c r="Q258" s="15"/>
      <c r="R258" s="15">
        <f t="shared" si="23"/>
        <v>0</v>
      </c>
      <c r="S258" s="15">
        <f t="shared" si="24"/>
        <v>0</v>
      </c>
      <c r="T258" s="15">
        <f t="shared" si="25"/>
        <v>0</v>
      </c>
      <c r="U258" s="15">
        <f t="shared" si="26"/>
        <v>0</v>
      </c>
      <c r="V258" s="17">
        <f t="shared" si="27"/>
        <v>0</v>
      </c>
    </row>
    <row r="259" spans="1:22" ht="13.5" x14ac:dyDescent="0.35">
      <c r="A259" s="14">
        <v>111093</v>
      </c>
      <c r="B259" s="15" t="s">
        <v>99</v>
      </c>
      <c r="C259" s="15">
        <v>16</v>
      </c>
      <c r="D259" s="15">
        <v>101</v>
      </c>
      <c r="E259" s="15">
        <v>1023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21"/>
        <v>0</v>
      </c>
      <c r="K259" s="15">
        <f t="shared" si="22"/>
        <v>0</v>
      </c>
      <c r="L259" s="15">
        <v>3.2410000000000001E-2</v>
      </c>
      <c r="M259" s="15">
        <v>3.2919999999999998E-2</v>
      </c>
      <c r="N259" s="15">
        <v>3.1320000000000001E-2</v>
      </c>
      <c r="O259" s="15">
        <v>3.1320000000000001E-2</v>
      </c>
      <c r="P259" s="15">
        <v>3.1329999999999997E-2</v>
      </c>
      <c r="Q259" s="15"/>
      <c r="R259" s="15">
        <f t="shared" si="23"/>
        <v>0</v>
      </c>
      <c r="S259" s="15">
        <f t="shared" si="24"/>
        <v>0</v>
      </c>
      <c r="T259" s="15">
        <f t="shared" si="25"/>
        <v>0</v>
      </c>
      <c r="U259" s="15">
        <f t="shared" si="26"/>
        <v>0</v>
      </c>
      <c r="V259" s="17">
        <f t="shared" si="27"/>
        <v>0</v>
      </c>
    </row>
    <row r="260" spans="1:22" ht="13.5" x14ac:dyDescent="0.35">
      <c r="A260" s="14">
        <v>111097</v>
      </c>
      <c r="B260" s="15" t="s">
        <v>100</v>
      </c>
      <c r="C260" s="15">
        <v>16</v>
      </c>
      <c r="D260" s="15">
        <v>101</v>
      </c>
      <c r="E260" s="15">
        <v>1023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21"/>
        <v>0</v>
      </c>
      <c r="K260" s="15">
        <f t="shared" si="22"/>
        <v>0</v>
      </c>
      <c r="L260" s="15">
        <v>3.2410000000000001E-2</v>
      </c>
      <c r="M260" s="15">
        <v>3.2919999999999998E-2</v>
      </c>
      <c r="N260" s="15">
        <v>3.1320000000000001E-2</v>
      </c>
      <c r="O260" s="15">
        <v>3.1320000000000001E-2</v>
      </c>
      <c r="P260" s="15">
        <v>3.1329999999999997E-2</v>
      </c>
      <c r="Q260" s="15"/>
      <c r="R260" s="15">
        <f t="shared" si="23"/>
        <v>0</v>
      </c>
      <c r="S260" s="15">
        <f t="shared" si="24"/>
        <v>0</v>
      </c>
      <c r="T260" s="15">
        <f t="shared" si="25"/>
        <v>0</v>
      </c>
      <c r="U260" s="15">
        <f t="shared" si="26"/>
        <v>0</v>
      </c>
      <c r="V260" s="17">
        <f t="shared" si="27"/>
        <v>0</v>
      </c>
    </row>
    <row r="261" spans="1:22" ht="13.5" x14ac:dyDescent="0.35">
      <c r="A261" s="14">
        <v>111722</v>
      </c>
      <c r="B261" s="15" t="s">
        <v>101</v>
      </c>
      <c r="C261" s="15">
        <v>13.8</v>
      </c>
      <c r="D261" s="15">
        <v>101</v>
      </c>
      <c r="E261" s="15">
        <v>1063</v>
      </c>
      <c r="F261" s="15">
        <v>0</v>
      </c>
      <c r="G261" s="15">
        <v>0</v>
      </c>
      <c r="H261" s="15">
        <v>0</v>
      </c>
      <c r="I261" s="16">
        <v>0</v>
      </c>
      <c r="J261" s="15">
        <f t="shared" si="21"/>
        <v>0</v>
      </c>
      <c r="K261" s="15">
        <f t="shared" si="22"/>
        <v>0</v>
      </c>
      <c r="L261" s="15">
        <v>3.2410000000000001E-2</v>
      </c>
      <c r="M261" s="15">
        <v>3.2919999999999998E-2</v>
      </c>
      <c r="N261" s="15">
        <v>3.1320000000000001E-2</v>
      </c>
      <c r="O261" s="15">
        <v>3.1320000000000001E-2</v>
      </c>
      <c r="P261" s="15">
        <v>3.1329999999999997E-2</v>
      </c>
      <c r="Q261" s="15"/>
      <c r="R261" s="15">
        <f t="shared" si="23"/>
        <v>0</v>
      </c>
      <c r="S261" s="15">
        <f t="shared" si="24"/>
        <v>0</v>
      </c>
      <c r="T261" s="15">
        <f t="shared" si="25"/>
        <v>0</v>
      </c>
      <c r="U261" s="15">
        <f t="shared" si="26"/>
        <v>0</v>
      </c>
      <c r="V261" s="17">
        <f t="shared" si="27"/>
        <v>0</v>
      </c>
    </row>
    <row r="262" spans="1:22" ht="13.5" x14ac:dyDescent="0.35">
      <c r="A262" s="14">
        <v>111723</v>
      </c>
      <c r="B262" s="15" t="s">
        <v>102</v>
      </c>
      <c r="C262" s="15">
        <v>13.8</v>
      </c>
      <c r="D262" s="15">
        <v>101</v>
      </c>
      <c r="E262" s="15">
        <v>1063</v>
      </c>
      <c r="F262" s="15">
        <v>0</v>
      </c>
      <c r="G262" s="15">
        <v>0</v>
      </c>
      <c r="H262" s="15">
        <v>0</v>
      </c>
      <c r="I262" s="16">
        <v>0</v>
      </c>
      <c r="J262" s="15">
        <f t="shared" si="21"/>
        <v>0</v>
      </c>
      <c r="K262" s="15">
        <f t="shared" si="22"/>
        <v>0</v>
      </c>
      <c r="L262" s="15">
        <v>3.2410000000000001E-2</v>
      </c>
      <c r="M262" s="15">
        <v>3.2919999999999998E-2</v>
      </c>
      <c r="N262" s="15">
        <v>3.1320000000000001E-2</v>
      </c>
      <c r="O262" s="15">
        <v>3.1320000000000001E-2</v>
      </c>
      <c r="P262" s="15">
        <v>3.1329999999999997E-2</v>
      </c>
      <c r="Q262" s="15"/>
      <c r="R262" s="15">
        <f t="shared" si="23"/>
        <v>0</v>
      </c>
      <c r="S262" s="15">
        <f t="shared" si="24"/>
        <v>0</v>
      </c>
      <c r="T262" s="15">
        <f t="shared" si="25"/>
        <v>0</v>
      </c>
      <c r="U262" s="15">
        <f t="shared" si="26"/>
        <v>0</v>
      </c>
      <c r="V262" s="17">
        <f t="shared" si="27"/>
        <v>0</v>
      </c>
    </row>
    <row r="263" spans="1:22" ht="13.5" x14ac:dyDescent="0.35">
      <c r="A263" s="14">
        <v>111728</v>
      </c>
      <c r="B263" s="15" t="s">
        <v>103</v>
      </c>
      <c r="C263" s="15">
        <v>13.8</v>
      </c>
      <c r="D263" s="15">
        <v>101</v>
      </c>
      <c r="E263" s="15">
        <v>1063</v>
      </c>
      <c r="F263" s="15">
        <v>0</v>
      </c>
      <c r="G263" s="15">
        <v>0</v>
      </c>
      <c r="H263" s="15">
        <v>0</v>
      </c>
      <c r="I263" s="16">
        <v>0</v>
      </c>
      <c r="J263" s="15">
        <f t="shared" si="21"/>
        <v>0</v>
      </c>
      <c r="K263" s="15">
        <f t="shared" si="22"/>
        <v>0</v>
      </c>
      <c r="L263" s="15">
        <v>3.2410000000000001E-2</v>
      </c>
      <c r="M263" s="15">
        <v>3.2919999999999998E-2</v>
      </c>
      <c r="N263" s="15">
        <v>3.1320000000000001E-2</v>
      </c>
      <c r="O263" s="15">
        <v>3.1320000000000001E-2</v>
      </c>
      <c r="P263" s="15">
        <v>3.1329999999999997E-2</v>
      </c>
      <c r="Q263" s="15"/>
      <c r="R263" s="15">
        <f t="shared" si="23"/>
        <v>0</v>
      </c>
      <c r="S263" s="15">
        <f t="shared" si="24"/>
        <v>0</v>
      </c>
      <c r="T263" s="15">
        <f t="shared" si="25"/>
        <v>0</v>
      </c>
      <c r="U263" s="15">
        <f t="shared" si="26"/>
        <v>0</v>
      </c>
      <c r="V263" s="17">
        <f t="shared" si="27"/>
        <v>0</v>
      </c>
    </row>
    <row r="264" spans="1:22" ht="13.5" x14ac:dyDescent="0.35">
      <c r="A264" s="14">
        <v>111729</v>
      </c>
      <c r="B264" s="15" t="s">
        <v>104</v>
      </c>
      <c r="C264" s="15">
        <v>13.8</v>
      </c>
      <c r="D264" s="15">
        <v>101</v>
      </c>
      <c r="E264" s="15">
        <v>1063</v>
      </c>
      <c r="F264" s="15">
        <v>0</v>
      </c>
      <c r="G264" s="15">
        <v>0</v>
      </c>
      <c r="H264" s="15">
        <v>0</v>
      </c>
      <c r="I264" s="16">
        <v>0</v>
      </c>
      <c r="J264" s="15">
        <f t="shared" si="21"/>
        <v>0</v>
      </c>
      <c r="K264" s="15">
        <f t="shared" si="22"/>
        <v>0</v>
      </c>
      <c r="L264" s="15">
        <v>3.2410000000000001E-2</v>
      </c>
      <c r="M264" s="15">
        <v>3.2919999999999998E-2</v>
      </c>
      <c r="N264" s="15">
        <v>3.1320000000000001E-2</v>
      </c>
      <c r="O264" s="15">
        <v>3.1320000000000001E-2</v>
      </c>
      <c r="P264" s="15">
        <v>3.1329999999999997E-2</v>
      </c>
      <c r="Q264" s="15"/>
      <c r="R264" s="15">
        <f t="shared" si="23"/>
        <v>0</v>
      </c>
      <c r="S264" s="15">
        <f t="shared" si="24"/>
        <v>0</v>
      </c>
      <c r="T264" s="15">
        <f t="shared" si="25"/>
        <v>0</v>
      </c>
      <c r="U264" s="15">
        <f t="shared" si="26"/>
        <v>0</v>
      </c>
      <c r="V264" s="17">
        <f t="shared" si="27"/>
        <v>0</v>
      </c>
    </row>
    <row r="265" spans="1:22" ht="13.5" x14ac:dyDescent="0.35">
      <c r="A265" s="14">
        <v>990901</v>
      </c>
      <c r="B265" s="15" t="s">
        <v>105</v>
      </c>
      <c r="C265" s="15">
        <v>115</v>
      </c>
      <c r="D265" s="15">
        <v>101</v>
      </c>
      <c r="E265" s="15">
        <v>1020</v>
      </c>
      <c r="F265" s="15">
        <v>0</v>
      </c>
      <c r="G265" s="15">
        <v>0</v>
      </c>
      <c r="H265" s="15">
        <v>0</v>
      </c>
      <c r="I265" s="16">
        <v>0</v>
      </c>
      <c r="J265" s="15">
        <f t="shared" si="21"/>
        <v>0</v>
      </c>
      <c r="K265" s="15">
        <f t="shared" si="22"/>
        <v>0</v>
      </c>
      <c r="L265" s="15">
        <v>3.2410000000000001E-2</v>
      </c>
      <c r="M265" s="15">
        <v>3.2919999999999998E-2</v>
      </c>
      <c r="N265" s="15">
        <v>3.1320000000000001E-2</v>
      </c>
      <c r="O265" s="15">
        <v>3.1320000000000001E-2</v>
      </c>
      <c r="P265" s="15">
        <v>3.1329999999999997E-2</v>
      </c>
      <c r="Q265" s="15"/>
      <c r="R265" s="15">
        <f t="shared" si="23"/>
        <v>0</v>
      </c>
      <c r="S265" s="15">
        <f t="shared" si="24"/>
        <v>0</v>
      </c>
      <c r="T265" s="15">
        <f t="shared" si="25"/>
        <v>0</v>
      </c>
      <c r="U265" s="15">
        <f t="shared" si="26"/>
        <v>0</v>
      </c>
      <c r="V265" s="17">
        <f t="shared" si="27"/>
        <v>0</v>
      </c>
    </row>
    <row r="266" spans="1:22" ht="13.5" x14ac:dyDescent="0.35">
      <c r="A266" s="14">
        <v>121841</v>
      </c>
      <c r="B266" s="15" t="s">
        <v>324</v>
      </c>
      <c r="C266" s="15">
        <v>0.42</v>
      </c>
      <c r="D266" s="15">
        <v>101</v>
      </c>
      <c r="E266" s="15">
        <v>1653</v>
      </c>
      <c r="F266" s="15">
        <v>0</v>
      </c>
      <c r="G266" s="15">
        <v>0</v>
      </c>
      <c r="H266" s="15">
        <v>0</v>
      </c>
      <c r="I266" s="16">
        <v>0</v>
      </c>
      <c r="J266" s="15">
        <f t="shared" si="21"/>
        <v>0</v>
      </c>
      <c r="K266" s="15">
        <f t="shared" si="22"/>
        <v>0</v>
      </c>
      <c r="L266" s="15">
        <v>3.2550000000000003E-2</v>
      </c>
      <c r="M266" s="15">
        <v>3.3029999999999997E-2</v>
      </c>
      <c r="N266" s="15">
        <v>3.1329999999999997E-2</v>
      </c>
      <c r="O266" s="15">
        <v>3.1329999999999997E-2</v>
      </c>
      <c r="P266" s="15">
        <v>3.134E-2</v>
      </c>
      <c r="Q266" s="15"/>
      <c r="R266" s="15">
        <f t="shared" si="23"/>
        <v>0</v>
      </c>
      <c r="S266" s="15">
        <f t="shared" si="24"/>
        <v>0</v>
      </c>
      <c r="T266" s="15">
        <f t="shared" si="25"/>
        <v>0</v>
      </c>
      <c r="U266" s="15">
        <f t="shared" si="26"/>
        <v>0</v>
      </c>
      <c r="V266" s="17">
        <f t="shared" si="27"/>
        <v>0</v>
      </c>
    </row>
    <row r="267" spans="1:22" ht="13.5" x14ac:dyDescent="0.35">
      <c r="A267" s="14">
        <v>999993</v>
      </c>
      <c r="B267" s="15" t="s">
        <v>325</v>
      </c>
      <c r="C267" s="15">
        <v>115</v>
      </c>
      <c r="D267" s="15">
        <v>101</v>
      </c>
      <c r="E267" s="15">
        <v>1650</v>
      </c>
      <c r="F267" s="15">
        <v>0</v>
      </c>
      <c r="G267" s="15">
        <v>0</v>
      </c>
      <c r="H267" s="15">
        <v>0</v>
      </c>
      <c r="I267" s="16">
        <v>0</v>
      </c>
      <c r="J267" s="15">
        <f t="shared" si="21"/>
        <v>0</v>
      </c>
      <c r="K267" s="15">
        <f t="shared" si="22"/>
        <v>0</v>
      </c>
      <c r="L267" s="15">
        <v>3.2550000000000003E-2</v>
      </c>
      <c r="M267" s="15">
        <v>3.3029999999999997E-2</v>
      </c>
      <c r="N267" s="15">
        <v>3.1329999999999997E-2</v>
      </c>
      <c r="O267" s="15">
        <v>3.1329999999999997E-2</v>
      </c>
      <c r="P267" s="15">
        <v>3.134E-2</v>
      </c>
      <c r="Q267" s="15"/>
      <c r="R267" s="15">
        <f t="shared" si="23"/>
        <v>0</v>
      </c>
      <c r="S267" s="15">
        <f t="shared" si="24"/>
        <v>0</v>
      </c>
      <c r="T267" s="15">
        <f t="shared" si="25"/>
        <v>0</v>
      </c>
      <c r="U267" s="15">
        <f t="shared" si="26"/>
        <v>0</v>
      </c>
      <c r="V267" s="17">
        <f t="shared" si="27"/>
        <v>0</v>
      </c>
    </row>
    <row r="268" spans="1:22" ht="13.5" x14ac:dyDescent="0.35">
      <c r="A268" s="14">
        <v>990898</v>
      </c>
      <c r="B268" s="15" t="s">
        <v>116</v>
      </c>
      <c r="C268" s="15">
        <v>115</v>
      </c>
      <c r="D268" s="15">
        <v>101</v>
      </c>
      <c r="E268" s="15">
        <v>1020</v>
      </c>
      <c r="F268" s="15">
        <v>8.8000000000000007</v>
      </c>
      <c r="G268" s="15">
        <v>0</v>
      </c>
      <c r="H268" s="15">
        <v>8.8000000000000007</v>
      </c>
      <c r="I268" s="16">
        <v>8.8000000000000007</v>
      </c>
      <c r="J268" s="15">
        <f t="shared" si="21"/>
        <v>0</v>
      </c>
      <c r="K268" s="15">
        <f t="shared" si="22"/>
        <v>0</v>
      </c>
      <c r="L268" s="15">
        <v>3.2669999999999998E-2</v>
      </c>
      <c r="M268" s="15">
        <v>3.3180000000000001E-2</v>
      </c>
      <c r="N268" s="15">
        <v>3.1579999999999997E-2</v>
      </c>
      <c r="O268" s="15">
        <v>3.1579999999999997E-2</v>
      </c>
      <c r="P268" s="15">
        <v>3.159E-2</v>
      </c>
      <c r="Q268" s="15"/>
      <c r="R268" s="15">
        <f t="shared" si="23"/>
        <v>0</v>
      </c>
      <c r="S268" s="15">
        <f t="shared" si="24"/>
        <v>0</v>
      </c>
      <c r="T268" s="15">
        <f t="shared" si="25"/>
        <v>0</v>
      </c>
      <c r="U268" s="15">
        <f t="shared" si="26"/>
        <v>0</v>
      </c>
      <c r="V268" s="17">
        <f t="shared" si="27"/>
        <v>0</v>
      </c>
    </row>
    <row r="269" spans="1:22" ht="13.5" x14ac:dyDescent="0.35">
      <c r="A269" s="14">
        <v>996240</v>
      </c>
      <c r="B269" s="15" t="s">
        <v>362</v>
      </c>
      <c r="C269" s="15">
        <v>115</v>
      </c>
      <c r="D269" s="15">
        <v>101</v>
      </c>
      <c r="E269" s="15">
        <v>1330</v>
      </c>
      <c r="F269" s="15">
        <v>0</v>
      </c>
      <c r="G269" s="15">
        <v>0</v>
      </c>
      <c r="H269" s="15">
        <v>0</v>
      </c>
      <c r="I269" s="16">
        <v>0</v>
      </c>
      <c r="J269" s="15">
        <f t="shared" si="21"/>
        <v>0</v>
      </c>
      <c r="K269" s="15">
        <f t="shared" si="22"/>
        <v>0</v>
      </c>
      <c r="L269" s="15">
        <v>3.2849999999999997E-2</v>
      </c>
      <c r="M269" s="15">
        <v>3.3320000000000002E-2</v>
      </c>
      <c r="N269" s="15">
        <v>3.1620000000000002E-2</v>
      </c>
      <c r="O269" s="15">
        <v>3.1620000000000002E-2</v>
      </c>
      <c r="P269" s="15">
        <v>3.1620000000000002E-2</v>
      </c>
      <c r="Q269" s="15"/>
      <c r="R269" s="15">
        <f t="shared" si="23"/>
        <v>0</v>
      </c>
      <c r="S269" s="15">
        <f t="shared" si="24"/>
        <v>0</v>
      </c>
      <c r="T269" s="15">
        <f t="shared" si="25"/>
        <v>0</v>
      </c>
      <c r="U269" s="15">
        <f t="shared" si="26"/>
        <v>0</v>
      </c>
      <c r="V269" s="17">
        <f t="shared" si="27"/>
        <v>0</v>
      </c>
    </row>
    <row r="270" spans="1:22" ht="13.5" x14ac:dyDescent="0.35">
      <c r="A270" s="14">
        <v>993109</v>
      </c>
      <c r="B270" s="15" t="s">
        <v>300</v>
      </c>
      <c r="C270" s="15">
        <v>115</v>
      </c>
      <c r="D270" s="15">
        <v>101</v>
      </c>
      <c r="E270" s="15">
        <v>1100</v>
      </c>
      <c r="F270" s="15">
        <v>3.33</v>
      </c>
      <c r="G270" s="15">
        <v>0</v>
      </c>
      <c r="H270" s="15">
        <v>13.17</v>
      </c>
      <c r="I270" s="16">
        <v>3.33</v>
      </c>
      <c r="J270" s="15">
        <f t="shared" ref="J270:J333" si="28">I270-F270</f>
        <v>0</v>
      </c>
      <c r="K270" s="15">
        <f t="shared" ref="K270:K333" si="29">H270-I270</f>
        <v>9.84</v>
      </c>
      <c r="L270" s="15">
        <v>3.295E-2</v>
      </c>
      <c r="M270" s="15">
        <v>3.3419999999999998E-2</v>
      </c>
      <c r="N270" s="15">
        <v>3.175E-2</v>
      </c>
      <c r="O270" s="15">
        <v>3.175E-2</v>
      </c>
      <c r="P270" s="15">
        <v>3.175E-2</v>
      </c>
      <c r="Q270" s="15"/>
      <c r="R270" s="15">
        <f t="shared" ref="R270:R333" si="30">L270*J270</f>
        <v>0</v>
      </c>
      <c r="S270" s="15">
        <f t="shared" ref="S270:S333" si="31">M270*J270</f>
        <v>0</v>
      </c>
      <c r="T270" s="15">
        <f t="shared" ref="T270:T333" si="32">N270*J270</f>
        <v>0</v>
      </c>
      <c r="U270" s="15">
        <f t="shared" ref="U270:U333" si="33">O270*J270</f>
        <v>0</v>
      </c>
      <c r="V270" s="17">
        <f t="shared" ref="V270:V333" si="34">P270*J270</f>
        <v>0</v>
      </c>
    </row>
    <row r="271" spans="1:22" ht="13.5" x14ac:dyDescent="0.35">
      <c r="A271" s="14">
        <v>993014</v>
      </c>
      <c r="B271" s="15" t="s">
        <v>298</v>
      </c>
      <c r="C271" s="15">
        <v>115</v>
      </c>
      <c r="D271" s="15">
        <v>101</v>
      </c>
      <c r="E271" s="15">
        <v>1100</v>
      </c>
      <c r="F271" s="15">
        <v>17.420000000000002</v>
      </c>
      <c r="G271" s="15">
        <v>0</v>
      </c>
      <c r="H271" s="15">
        <v>17.420000000000002</v>
      </c>
      <c r="I271" s="16">
        <v>17.420000000000002</v>
      </c>
      <c r="J271" s="15">
        <f t="shared" si="28"/>
        <v>0</v>
      </c>
      <c r="K271" s="15">
        <f t="shared" si="29"/>
        <v>0</v>
      </c>
      <c r="L271" s="15">
        <v>3.3180000000000001E-2</v>
      </c>
      <c r="M271" s="15">
        <v>3.3649999999999999E-2</v>
      </c>
      <c r="N271" s="15">
        <v>3.1989999999999998E-2</v>
      </c>
      <c r="O271" s="15">
        <v>3.1989999999999998E-2</v>
      </c>
      <c r="P271" s="15">
        <v>3.1989999999999998E-2</v>
      </c>
      <c r="Q271" s="15"/>
      <c r="R271" s="15">
        <f t="shared" si="30"/>
        <v>0</v>
      </c>
      <c r="S271" s="15">
        <f t="shared" si="31"/>
        <v>0</v>
      </c>
      <c r="T271" s="15">
        <f t="shared" si="32"/>
        <v>0</v>
      </c>
      <c r="U271" s="15">
        <f t="shared" si="33"/>
        <v>0</v>
      </c>
      <c r="V271" s="17">
        <f t="shared" si="34"/>
        <v>0</v>
      </c>
    </row>
    <row r="272" spans="1:22" ht="13.5" x14ac:dyDescent="0.35">
      <c r="A272" s="14">
        <v>113389</v>
      </c>
      <c r="B272" s="15" t="s">
        <v>201</v>
      </c>
      <c r="C272" s="15">
        <v>13.2</v>
      </c>
      <c r="D272" s="15">
        <v>101</v>
      </c>
      <c r="E272" s="15">
        <v>1110</v>
      </c>
      <c r="F272" s="15">
        <v>0</v>
      </c>
      <c r="G272" s="15">
        <v>0</v>
      </c>
      <c r="H272" s="15">
        <v>0</v>
      </c>
      <c r="I272" s="16">
        <v>0</v>
      </c>
      <c r="J272" s="15">
        <f t="shared" si="28"/>
        <v>0</v>
      </c>
      <c r="K272" s="15">
        <f t="shared" si="29"/>
        <v>0</v>
      </c>
      <c r="L272" s="15">
        <v>3.3450000000000001E-2</v>
      </c>
      <c r="M272" s="15">
        <v>3.3930000000000002E-2</v>
      </c>
      <c r="N272" s="15">
        <v>3.2329999999999998E-2</v>
      </c>
      <c r="O272" s="15">
        <v>3.2329999999999998E-2</v>
      </c>
      <c r="P272" s="15">
        <v>3.2329999999999998E-2</v>
      </c>
      <c r="Q272" s="15"/>
      <c r="R272" s="15">
        <f t="shared" si="30"/>
        <v>0</v>
      </c>
      <c r="S272" s="15">
        <f t="shared" si="31"/>
        <v>0</v>
      </c>
      <c r="T272" s="15">
        <f t="shared" si="32"/>
        <v>0</v>
      </c>
      <c r="U272" s="15">
        <f t="shared" si="33"/>
        <v>0</v>
      </c>
      <c r="V272" s="17">
        <f t="shared" si="34"/>
        <v>0</v>
      </c>
    </row>
    <row r="273" spans="1:22" ht="13.5" x14ac:dyDescent="0.35">
      <c r="A273" s="14">
        <v>113405</v>
      </c>
      <c r="B273" s="15" t="s">
        <v>202</v>
      </c>
      <c r="C273" s="15">
        <v>16</v>
      </c>
      <c r="D273" s="15">
        <v>101</v>
      </c>
      <c r="E273" s="15">
        <v>1110</v>
      </c>
      <c r="F273" s="15">
        <v>0</v>
      </c>
      <c r="G273" s="15">
        <v>0</v>
      </c>
      <c r="H273" s="15">
        <v>0</v>
      </c>
      <c r="I273" s="16">
        <v>0</v>
      </c>
      <c r="J273" s="15">
        <f t="shared" si="28"/>
        <v>0</v>
      </c>
      <c r="K273" s="15">
        <f t="shared" si="29"/>
        <v>0</v>
      </c>
      <c r="L273" s="15">
        <v>3.3450000000000001E-2</v>
      </c>
      <c r="M273" s="15">
        <v>3.3930000000000002E-2</v>
      </c>
      <c r="N273" s="15">
        <v>3.2329999999999998E-2</v>
      </c>
      <c r="O273" s="15">
        <v>3.2329999999999998E-2</v>
      </c>
      <c r="P273" s="15">
        <v>3.2329999999999998E-2</v>
      </c>
      <c r="Q273" s="15"/>
      <c r="R273" s="15">
        <f t="shared" si="30"/>
        <v>0</v>
      </c>
      <c r="S273" s="15">
        <f t="shared" si="31"/>
        <v>0</v>
      </c>
      <c r="T273" s="15">
        <f t="shared" si="32"/>
        <v>0</v>
      </c>
      <c r="U273" s="15">
        <f t="shared" si="33"/>
        <v>0</v>
      </c>
      <c r="V273" s="17">
        <f t="shared" si="34"/>
        <v>0</v>
      </c>
    </row>
    <row r="274" spans="1:22" ht="13.5" x14ac:dyDescent="0.35">
      <c r="A274" s="14">
        <v>113406</v>
      </c>
      <c r="B274" s="15" t="s">
        <v>203</v>
      </c>
      <c r="C274" s="15">
        <v>13.8</v>
      </c>
      <c r="D274" s="15">
        <v>101</v>
      </c>
      <c r="E274" s="15">
        <v>1110</v>
      </c>
      <c r="F274" s="15">
        <v>0</v>
      </c>
      <c r="G274" s="15">
        <v>0</v>
      </c>
      <c r="H274" s="15">
        <v>0</v>
      </c>
      <c r="I274" s="16">
        <v>0</v>
      </c>
      <c r="J274" s="15">
        <f t="shared" si="28"/>
        <v>0</v>
      </c>
      <c r="K274" s="15">
        <f t="shared" si="29"/>
        <v>0</v>
      </c>
      <c r="L274" s="15">
        <v>3.3450000000000001E-2</v>
      </c>
      <c r="M274" s="15">
        <v>3.3930000000000002E-2</v>
      </c>
      <c r="N274" s="15">
        <v>3.2329999999999998E-2</v>
      </c>
      <c r="O274" s="15">
        <v>3.2329999999999998E-2</v>
      </c>
      <c r="P274" s="15">
        <v>3.2329999999999998E-2</v>
      </c>
      <c r="Q274" s="15"/>
      <c r="R274" s="15">
        <f t="shared" si="30"/>
        <v>0</v>
      </c>
      <c r="S274" s="15">
        <f t="shared" si="31"/>
        <v>0</v>
      </c>
      <c r="T274" s="15">
        <f t="shared" si="32"/>
        <v>0</v>
      </c>
      <c r="U274" s="15">
        <f t="shared" si="33"/>
        <v>0</v>
      </c>
      <c r="V274" s="17">
        <f t="shared" si="34"/>
        <v>0</v>
      </c>
    </row>
    <row r="275" spans="1:22" ht="13.5" x14ac:dyDescent="0.35">
      <c r="A275" s="14">
        <v>993295</v>
      </c>
      <c r="B275" s="15" t="s">
        <v>204</v>
      </c>
      <c r="C275" s="15">
        <v>115</v>
      </c>
      <c r="D275" s="15">
        <v>101</v>
      </c>
      <c r="E275" s="15">
        <v>1110</v>
      </c>
      <c r="F275" s="15">
        <v>0</v>
      </c>
      <c r="G275" s="15">
        <v>0</v>
      </c>
      <c r="H275" s="15">
        <v>0</v>
      </c>
      <c r="I275" s="16">
        <v>0</v>
      </c>
      <c r="J275" s="15">
        <f t="shared" si="28"/>
        <v>0</v>
      </c>
      <c r="K275" s="15">
        <f t="shared" si="29"/>
        <v>0</v>
      </c>
      <c r="L275" s="15">
        <v>3.3450000000000001E-2</v>
      </c>
      <c r="M275" s="15">
        <v>3.3930000000000002E-2</v>
      </c>
      <c r="N275" s="15">
        <v>3.2329999999999998E-2</v>
      </c>
      <c r="O275" s="15">
        <v>3.2329999999999998E-2</v>
      </c>
      <c r="P275" s="15">
        <v>3.2329999999999998E-2</v>
      </c>
      <c r="Q275" s="15"/>
      <c r="R275" s="15">
        <f t="shared" si="30"/>
        <v>0</v>
      </c>
      <c r="S275" s="15">
        <f t="shared" si="31"/>
        <v>0</v>
      </c>
      <c r="T275" s="15">
        <f t="shared" si="32"/>
        <v>0</v>
      </c>
      <c r="U275" s="15">
        <f t="shared" si="33"/>
        <v>0</v>
      </c>
      <c r="V275" s="17">
        <f t="shared" si="34"/>
        <v>0</v>
      </c>
    </row>
    <row r="276" spans="1:22" ht="13.5" x14ac:dyDescent="0.35">
      <c r="A276" s="14">
        <v>111028</v>
      </c>
      <c r="B276" s="15" t="s">
        <v>131</v>
      </c>
      <c r="C276" s="15">
        <v>13.8</v>
      </c>
      <c r="D276" s="15">
        <v>101</v>
      </c>
      <c r="E276" s="15">
        <v>1002</v>
      </c>
      <c r="F276" s="15">
        <v>42.3</v>
      </c>
      <c r="G276" s="15">
        <v>0</v>
      </c>
      <c r="H276" s="15">
        <v>42.3</v>
      </c>
      <c r="I276" s="16">
        <v>42.3</v>
      </c>
      <c r="J276" s="15">
        <f t="shared" si="28"/>
        <v>0</v>
      </c>
      <c r="K276" s="15">
        <f t="shared" si="29"/>
        <v>0</v>
      </c>
      <c r="L276" s="15">
        <v>3.3459999999999997E-2</v>
      </c>
      <c r="M276" s="15">
        <v>3.3950000000000001E-2</v>
      </c>
      <c r="N276" s="15">
        <v>3.2379999999999999E-2</v>
      </c>
      <c r="O276" s="15">
        <v>3.2379999999999999E-2</v>
      </c>
      <c r="P276" s="15">
        <v>3.2390000000000002E-2</v>
      </c>
      <c r="Q276" s="15"/>
      <c r="R276" s="15">
        <f t="shared" si="30"/>
        <v>0</v>
      </c>
      <c r="S276" s="15">
        <f t="shared" si="31"/>
        <v>0</v>
      </c>
      <c r="T276" s="15">
        <f t="shared" si="32"/>
        <v>0</v>
      </c>
      <c r="U276" s="15">
        <f t="shared" si="33"/>
        <v>0</v>
      </c>
      <c r="V276" s="17">
        <f t="shared" si="34"/>
        <v>0</v>
      </c>
    </row>
    <row r="277" spans="1:22" ht="13.5" x14ac:dyDescent="0.35">
      <c r="A277" s="14">
        <v>111080</v>
      </c>
      <c r="B277" s="15" t="s">
        <v>135</v>
      </c>
      <c r="C277" s="15">
        <v>13.8</v>
      </c>
      <c r="D277" s="15">
        <v>101</v>
      </c>
      <c r="E277" s="15">
        <v>1023</v>
      </c>
      <c r="F277" s="15">
        <v>97.4</v>
      </c>
      <c r="G277" s="15">
        <v>0</v>
      </c>
      <c r="H277" s="15">
        <v>97.4</v>
      </c>
      <c r="I277" s="16">
        <v>97.4</v>
      </c>
      <c r="J277" s="15">
        <f t="shared" si="28"/>
        <v>0</v>
      </c>
      <c r="K277" s="15">
        <f t="shared" si="29"/>
        <v>0</v>
      </c>
      <c r="L277" s="15">
        <v>3.3459999999999997E-2</v>
      </c>
      <c r="M277" s="15">
        <v>3.3950000000000001E-2</v>
      </c>
      <c r="N277" s="15">
        <v>3.2379999999999999E-2</v>
      </c>
      <c r="O277" s="15">
        <v>3.2379999999999999E-2</v>
      </c>
      <c r="P277" s="15">
        <v>3.2390000000000002E-2</v>
      </c>
      <c r="Q277" s="15"/>
      <c r="R277" s="15">
        <f t="shared" si="30"/>
        <v>0</v>
      </c>
      <c r="S277" s="15">
        <f t="shared" si="31"/>
        <v>0</v>
      </c>
      <c r="T277" s="15">
        <f t="shared" si="32"/>
        <v>0</v>
      </c>
      <c r="U277" s="15">
        <f t="shared" si="33"/>
        <v>0</v>
      </c>
      <c r="V277" s="17">
        <f t="shared" si="34"/>
        <v>0</v>
      </c>
    </row>
    <row r="278" spans="1:22" ht="13.5" x14ac:dyDescent="0.35">
      <c r="A278" s="14">
        <v>111081</v>
      </c>
      <c r="B278" s="15" t="s">
        <v>136</v>
      </c>
      <c r="C278" s="15">
        <v>13.8</v>
      </c>
      <c r="D278" s="15">
        <v>101</v>
      </c>
      <c r="E278" s="15">
        <v>1023</v>
      </c>
      <c r="F278" s="15">
        <v>97.4</v>
      </c>
      <c r="G278" s="15">
        <v>0</v>
      </c>
      <c r="H278" s="15">
        <v>97.4</v>
      </c>
      <c r="I278" s="16">
        <v>97.4</v>
      </c>
      <c r="J278" s="15">
        <f t="shared" si="28"/>
        <v>0</v>
      </c>
      <c r="K278" s="15">
        <f t="shared" si="29"/>
        <v>0</v>
      </c>
      <c r="L278" s="15">
        <v>3.3459999999999997E-2</v>
      </c>
      <c r="M278" s="15">
        <v>3.3950000000000001E-2</v>
      </c>
      <c r="N278" s="15">
        <v>3.2379999999999999E-2</v>
      </c>
      <c r="O278" s="15">
        <v>3.2379999999999999E-2</v>
      </c>
      <c r="P278" s="15">
        <v>3.2390000000000002E-2</v>
      </c>
      <c r="Q278" s="15"/>
      <c r="R278" s="15">
        <f t="shared" si="30"/>
        <v>0</v>
      </c>
      <c r="S278" s="15">
        <f t="shared" si="31"/>
        <v>0</v>
      </c>
      <c r="T278" s="15">
        <f t="shared" si="32"/>
        <v>0</v>
      </c>
      <c r="U278" s="15">
        <f t="shared" si="33"/>
        <v>0</v>
      </c>
      <c r="V278" s="17">
        <f t="shared" si="34"/>
        <v>0</v>
      </c>
    </row>
    <row r="279" spans="1:22" ht="13.5" x14ac:dyDescent="0.35">
      <c r="A279" s="14">
        <v>111083</v>
      </c>
      <c r="B279" s="15" t="s">
        <v>137</v>
      </c>
      <c r="C279" s="15">
        <v>13.8</v>
      </c>
      <c r="D279" s="15">
        <v>101</v>
      </c>
      <c r="E279" s="15">
        <v>1023</v>
      </c>
      <c r="F279" s="15">
        <v>57.5</v>
      </c>
      <c r="G279" s="15">
        <v>0</v>
      </c>
      <c r="H279" s="15">
        <v>57.5</v>
      </c>
      <c r="I279" s="16">
        <v>57.5</v>
      </c>
      <c r="J279" s="15">
        <f t="shared" si="28"/>
        <v>0</v>
      </c>
      <c r="K279" s="15">
        <f t="shared" si="29"/>
        <v>0</v>
      </c>
      <c r="L279" s="15">
        <v>3.3459999999999997E-2</v>
      </c>
      <c r="M279" s="15">
        <v>3.3950000000000001E-2</v>
      </c>
      <c r="N279" s="15">
        <v>3.2379999999999999E-2</v>
      </c>
      <c r="O279" s="15">
        <v>3.2379999999999999E-2</v>
      </c>
      <c r="P279" s="15">
        <v>3.2390000000000002E-2</v>
      </c>
      <c r="Q279" s="15"/>
      <c r="R279" s="15">
        <f t="shared" si="30"/>
        <v>0</v>
      </c>
      <c r="S279" s="15">
        <f t="shared" si="31"/>
        <v>0</v>
      </c>
      <c r="T279" s="15">
        <f t="shared" si="32"/>
        <v>0</v>
      </c>
      <c r="U279" s="15">
        <f t="shared" si="33"/>
        <v>0</v>
      </c>
      <c r="V279" s="17">
        <f t="shared" si="34"/>
        <v>0</v>
      </c>
    </row>
    <row r="280" spans="1:22" ht="13.5" x14ac:dyDescent="0.35">
      <c r="A280" s="14">
        <v>993300</v>
      </c>
      <c r="B280" s="15" t="s">
        <v>208</v>
      </c>
      <c r="C280" s="15">
        <v>115</v>
      </c>
      <c r="D280" s="15">
        <v>101</v>
      </c>
      <c r="E280" s="15">
        <v>1110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28"/>
        <v>0</v>
      </c>
      <c r="K280" s="15">
        <f t="shared" si="29"/>
        <v>0</v>
      </c>
      <c r="L280" s="15">
        <v>3.3489999999999999E-2</v>
      </c>
      <c r="M280" s="15">
        <v>3.3959999999999997E-2</v>
      </c>
      <c r="N280" s="15">
        <v>3.236E-2</v>
      </c>
      <c r="O280" s="15">
        <v>3.236E-2</v>
      </c>
      <c r="P280" s="15">
        <v>3.2370000000000003E-2</v>
      </c>
      <c r="Q280" s="15"/>
      <c r="R280" s="15">
        <f t="shared" si="30"/>
        <v>0</v>
      </c>
      <c r="S280" s="15">
        <f t="shared" si="31"/>
        <v>0</v>
      </c>
      <c r="T280" s="15">
        <f t="shared" si="32"/>
        <v>0</v>
      </c>
      <c r="U280" s="15">
        <f t="shared" si="33"/>
        <v>0</v>
      </c>
      <c r="V280" s="17">
        <f t="shared" si="34"/>
        <v>0</v>
      </c>
    </row>
    <row r="281" spans="1:22" ht="13.5" x14ac:dyDescent="0.35">
      <c r="A281" s="14">
        <v>113128</v>
      </c>
      <c r="B281" s="15" t="s">
        <v>235</v>
      </c>
      <c r="C281" s="15">
        <v>0.34</v>
      </c>
      <c r="D281" s="15">
        <v>101</v>
      </c>
      <c r="E281" s="15">
        <v>1100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28"/>
        <v>0</v>
      </c>
      <c r="K281" s="15">
        <f t="shared" si="29"/>
        <v>0</v>
      </c>
      <c r="L281" s="15">
        <v>3.3700000000000001E-2</v>
      </c>
      <c r="M281" s="15">
        <v>3.4169999999999999E-2</v>
      </c>
      <c r="N281" s="15">
        <v>3.2550000000000003E-2</v>
      </c>
      <c r="O281" s="15">
        <v>3.2550000000000003E-2</v>
      </c>
      <c r="P281" s="15">
        <v>3.2559999999999999E-2</v>
      </c>
      <c r="Q281" s="15"/>
      <c r="R281" s="15">
        <f t="shared" si="30"/>
        <v>0</v>
      </c>
      <c r="S281" s="15">
        <f t="shared" si="31"/>
        <v>0</v>
      </c>
      <c r="T281" s="15">
        <f t="shared" si="32"/>
        <v>0</v>
      </c>
      <c r="U281" s="15">
        <f t="shared" si="33"/>
        <v>0</v>
      </c>
      <c r="V281" s="17">
        <f t="shared" si="34"/>
        <v>0</v>
      </c>
    </row>
    <row r="282" spans="1:22" ht="13.5" x14ac:dyDescent="0.35">
      <c r="A282" s="14">
        <v>113129</v>
      </c>
      <c r="B282" s="15" t="s">
        <v>236</v>
      </c>
      <c r="C282" s="15">
        <v>0.34</v>
      </c>
      <c r="D282" s="15">
        <v>101</v>
      </c>
      <c r="E282" s="15">
        <v>1100</v>
      </c>
      <c r="F282" s="15">
        <v>0</v>
      </c>
      <c r="G282" s="15">
        <v>0</v>
      </c>
      <c r="H282" s="15">
        <v>0</v>
      </c>
      <c r="I282" s="16">
        <v>0</v>
      </c>
      <c r="J282" s="15">
        <f t="shared" si="28"/>
        <v>0</v>
      </c>
      <c r="K282" s="15">
        <f t="shared" si="29"/>
        <v>0</v>
      </c>
      <c r="L282" s="15">
        <v>3.3700000000000001E-2</v>
      </c>
      <c r="M282" s="15">
        <v>3.4169999999999999E-2</v>
      </c>
      <c r="N282" s="15">
        <v>3.2550000000000003E-2</v>
      </c>
      <c r="O282" s="15">
        <v>3.2550000000000003E-2</v>
      </c>
      <c r="P282" s="15">
        <v>3.2559999999999999E-2</v>
      </c>
      <c r="Q282" s="15"/>
      <c r="R282" s="15">
        <f t="shared" si="30"/>
        <v>0</v>
      </c>
      <c r="S282" s="15">
        <f t="shared" si="31"/>
        <v>0</v>
      </c>
      <c r="T282" s="15">
        <f t="shared" si="32"/>
        <v>0</v>
      </c>
      <c r="U282" s="15">
        <f t="shared" si="33"/>
        <v>0</v>
      </c>
      <c r="V282" s="17">
        <f t="shared" si="34"/>
        <v>0</v>
      </c>
    </row>
    <row r="283" spans="1:22" ht="13.5" x14ac:dyDescent="0.35">
      <c r="A283" s="14">
        <v>113130</v>
      </c>
      <c r="B283" s="15" t="s">
        <v>237</v>
      </c>
      <c r="C283" s="15">
        <v>0.36</v>
      </c>
      <c r="D283" s="15">
        <v>101</v>
      </c>
      <c r="E283" s="15">
        <v>1100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28"/>
        <v>0</v>
      </c>
      <c r="K283" s="15">
        <f t="shared" si="29"/>
        <v>0</v>
      </c>
      <c r="L283" s="15">
        <v>3.3700000000000001E-2</v>
      </c>
      <c r="M283" s="15">
        <v>3.4169999999999999E-2</v>
      </c>
      <c r="N283" s="15">
        <v>3.2550000000000003E-2</v>
      </c>
      <c r="O283" s="15">
        <v>3.2550000000000003E-2</v>
      </c>
      <c r="P283" s="15">
        <v>3.2559999999999999E-2</v>
      </c>
      <c r="Q283" s="15"/>
      <c r="R283" s="15">
        <f t="shared" si="30"/>
        <v>0</v>
      </c>
      <c r="S283" s="15">
        <f t="shared" si="31"/>
        <v>0</v>
      </c>
      <c r="T283" s="15">
        <f t="shared" si="32"/>
        <v>0</v>
      </c>
      <c r="U283" s="15">
        <f t="shared" si="33"/>
        <v>0</v>
      </c>
      <c r="V283" s="17">
        <f t="shared" si="34"/>
        <v>0</v>
      </c>
    </row>
    <row r="284" spans="1:22" ht="13.5" x14ac:dyDescent="0.35">
      <c r="A284" s="14">
        <v>993004</v>
      </c>
      <c r="B284" s="15" t="s">
        <v>238</v>
      </c>
      <c r="C284" s="15">
        <v>115</v>
      </c>
      <c r="D284" s="15">
        <v>101</v>
      </c>
      <c r="E284" s="15">
        <v>1100</v>
      </c>
      <c r="F284" s="15">
        <v>24.91</v>
      </c>
      <c r="G284" s="15">
        <v>0</v>
      </c>
      <c r="H284" s="15">
        <v>24.91</v>
      </c>
      <c r="I284" s="16">
        <v>24.91</v>
      </c>
      <c r="J284" s="15">
        <f t="shared" si="28"/>
        <v>0</v>
      </c>
      <c r="K284" s="15">
        <f t="shared" si="29"/>
        <v>0</v>
      </c>
      <c r="L284" s="15">
        <v>3.3700000000000001E-2</v>
      </c>
      <c r="M284" s="15">
        <v>3.4169999999999999E-2</v>
      </c>
      <c r="N284" s="15">
        <v>3.2550000000000003E-2</v>
      </c>
      <c r="O284" s="15">
        <v>3.2550000000000003E-2</v>
      </c>
      <c r="P284" s="15">
        <v>3.2559999999999999E-2</v>
      </c>
      <c r="Q284" s="15"/>
      <c r="R284" s="15">
        <f t="shared" si="30"/>
        <v>0</v>
      </c>
      <c r="S284" s="15">
        <f t="shared" si="31"/>
        <v>0</v>
      </c>
      <c r="T284" s="15">
        <f t="shared" si="32"/>
        <v>0</v>
      </c>
      <c r="U284" s="15">
        <f t="shared" si="33"/>
        <v>0</v>
      </c>
      <c r="V284" s="17">
        <f t="shared" si="34"/>
        <v>0</v>
      </c>
    </row>
    <row r="285" spans="1:22" ht="13.5" x14ac:dyDescent="0.35">
      <c r="A285" s="14">
        <v>114858</v>
      </c>
      <c r="B285" s="15" t="s">
        <v>173</v>
      </c>
      <c r="C285" s="15">
        <v>13.8</v>
      </c>
      <c r="D285" s="15">
        <v>101</v>
      </c>
      <c r="E285" s="15">
        <v>1140</v>
      </c>
      <c r="F285" s="15">
        <v>109.83</v>
      </c>
      <c r="G285" s="15">
        <v>0</v>
      </c>
      <c r="H285" s="15">
        <v>109.83</v>
      </c>
      <c r="I285" s="16">
        <v>109.83</v>
      </c>
      <c r="J285" s="15">
        <f t="shared" si="28"/>
        <v>0</v>
      </c>
      <c r="K285" s="15">
        <f t="shared" si="29"/>
        <v>0</v>
      </c>
      <c r="L285" s="15">
        <v>3.3820000000000003E-2</v>
      </c>
      <c r="M285" s="15">
        <v>3.4290000000000001E-2</v>
      </c>
      <c r="N285" s="15">
        <v>3.2739999999999998E-2</v>
      </c>
      <c r="O285" s="15">
        <v>3.2739999999999998E-2</v>
      </c>
      <c r="P285" s="15">
        <v>3.2750000000000001E-2</v>
      </c>
      <c r="Q285" s="15"/>
      <c r="R285" s="15">
        <f t="shared" si="30"/>
        <v>0</v>
      </c>
      <c r="S285" s="15">
        <f t="shared" si="31"/>
        <v>0</v>
      </c>
      <c r="T285" s="15">
        <f t="shared" si="32"/>
        <v>0</v>
      </c>
      <c r="U285" s="15">
        <f t="shared" si="33"/>
        <v>0</v>
      </c>
      <c r="V285" s="17">
        <f t="shared" si="34"/>
        <v>0</v>
      </c>
    </row>
    <row r="286" spans="1:22" ht="13.5" x14ac:dyDescent="0.35">
      <c r="A286" s="14">
        <v>114859</v>
      </c>
      <c r="B286" s="15" t="s">
        <v>174</v>
      </c>
      <c r="C286" s="15">
        <v>13.8</v>
      </c>
      <c r="D286" s="15">
        <v>101</v>
      </c>
      <c r="E286" s="15">
        <v>1140</v>
      </c>
      <c r="F286" s="15">
        <v>92.17</v>
      </c>
      <c r="G286" s="15">
        <v>0</v>
      </c>
      <c r="H286" s="15">
        <v>92.17</v>
      </c>
      <c r="I286" s="16">
        <v>92.17</v>
      </c>
      <c r="J286" s="15">
        <f t="shared" si="28"/>
        <v>0</v>
      </c>
      <c r="K286" s="15">
        <f t="shared" si="29"/>
        <v>0</v>
      </c>
      <c r="L286" s="15">
        <v>3.3820000000000003E-2</v>
      </c>
      <c r="M286" s="15">
        <v>3.4290000000000001E-2</v>
      </c>
      <c r="N286" s="15">
        <v>3.2739999999999998E-2</v>
      </c>
      <c r="O286" s="15">
        <v>3.2739999999999998E-2</v>
      </c>
      <c r="P286" s="15">
        <v>3.2750000000000001E-2</v>
      </c>
      <c r="Q286" s="15"/>
      <c r="R286" s="15">
        <f t="shared" si="30"/>
        <v>0</v>
      </c>
      <c r="S286" s="15">
        <f t="shared" si="31"/>
        <v>0</v>
      </c>
      <c r="T286" s="15">
        <f t="shared" si="32"/>
        <v>0</v>
      </c>
      <c r="U286" s="15">
        <f t="shared" si="33"/>
        <v>0</v>
      </c>
      <c r="V286" s="17">
        <f t="shared" si="34"/>
        <v>0</v>
      </c>
    </row>
    <row r="287" spans="1:22" ht="13.5" x14ac:dyDescent="0.35">
      <c r="A287" s="14">
        <v>113073</v>
      </c>
      <c r="B287" s="15" t="s">
        <v>253</v>
      </c>
      <c r="C287" s="15">
        <v>23</v>
      </c>
      <c r="D287" s="15">
        <v>101</v>
      </c>
      <c r="E287" s="15">
        <v>1100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28"/>
        <v>0</v>
      </c>
      <c r="K287" s="15">
        <f t="shared" si="29"/>
        <v>0</v>
      </c>
      <c r="L287" s="15">
        <v>3.3849999999999998E-2</v>
      </c>
      <c r="M287" s="15">
        <v>3.431E-2</v>
      </c>
      <c r="N287" s="15">
        <v>3.2689999999999997E-2</v>
      </c>
      <c r="O287" s="15">
        <v>3.2689999999999997E-2</v>
      </c>
      <c r="P287" s="15">
        <v>3.2689999999999997E-2</v>
      </c>
      <c r="Q287" s="15"/>
      <c r="R287" s="15">
        <f t="shared" si="30"/>
        <v>0</v>
      </c>
      <c r="S287" s="15">
        <f t="shared" si="31"/>
        <v>0</v>
      </c>
      <c r="T287" s="15">
        <f t="shared" si="32"/>
        <v>0</v>
      </c>
      <c r="U287" s="15">
        <f t="shared" si="33"/>
        <v>0</v>
      </c>
      <c r="V287" s="17">
        <f t="shared" si="34"/>
        <v>0</v>
      </c>
    </row>
    <row r="288" spans="1:22" ht="13.5" x14ac:dyDescent="0.35">
      <c r="A288" s="14">
        <v>993012</v>
      </c>
      <c r="B288" s="15" t="s">
        <v>254</v>
      </c>
      <c r="C288" s="15">
        <v>115</v>
      </c>
      <c r="D288" s="15">
        <v>101</v>
      </c>
      <c r="E288" s="15">
        <v>1100</v>
      </c>
      <c r="F288" s="15">
        <v>19.2</v>
      </c>
      <c r="G288" s="15">
        <v>0</v>
      </c>
      <c r="H288" s="15">
        <v>19.2</v>
      </c>
      <c r="I288" s="16">
        <v>19.2</v>
      </c>
      <c r="J288" s="15">
        <f t="shared" si="28"/>
        <v>0</v>
      </c>
      <c r="K288" s="15">
        <f t="shared" si="29"/>
        <v>0</v>
      </c>
      <c r="L288" s="15">
        <v>3.3849999999999998E-2</v>
      </c>
      <c r="M288" s="15">
        <v>3.431E-2</v>
      </c>
      <c r="N288" s="15">
        <v>3.2689999999999997E-2</v>
      </c>
      <c r="O288" s="15">
        <v>3.2689999999999997E-2</v>
      </c>
      <c r="P288" s="15">
        <v>3.2689999999999997E-2</v>
      </c>
      <c r="Q288" s="15"/>
      <c r="R288" s="15">
        <f t="shared" si="30"/>
        <v>0</v>
      </c>
      <c r="S288" s="15">
        <f t="shared" si="31"/>
        <v>0</v>
      </c>
      <c r="T288" s="15">
        <f t="shared" si="32"/>
        <v>0</v>
      </c>
      <c r="U288" s="15">
        <f t="shared" si="33"/>
        <v>0</v>
      </c>
      <c r="V288" s="17">
        <f t="shared" si="34"/>
        <v>0</v>
      </c>
    </row>
    <row r="289" spans="1:22" ht="13.5" x14ac:dyDescent="0.35">
      <c r="A289" s="14">
        <v>113429</v>
      </c>
      <c r="B289" s="15" t="s">
        <v>194</v>
      </c>
      <c r="C289" s="15">
        <v>0.48</v>
      </c>
      <c r="D289" s="15">
        <v>101</v>
      </c>
      <c r="E289" s="15">
        <v>1110</v>
      </c>
      <c r="F289" s="15">
        <v>0</v>
      </c>
      <c r="G289" s="15">
        <v>0</v>
      </c>
      <c r="H289" s="15">
        <v>0</v>
      </c>
      <c r="I289" s="16">
        <v>0</v>
      </c>
      <c r="J289" s="15">
        <f t="shared" si="28"/>
        <v>0</v>
      </c>
      <c r="K289" s="15">
        <f t="shared" si="29"/>
        <v>0</v>
      </c>
      <c r="L289" s="15">
        <v>3.4470000000000001E-2</v>
      </c>
      <c r="M289" s="15">
        <v>3.4930000000000003E-2</v>
      </c>
      <c r="N289" s="15">
        <v>3.3369999999999997E-2</v>
      </c>
      <c r="O289" s="15">
        <v>3.3369999999999997E-2</v>
      </c>
      <c r="P289" s="15">
        <v>3.338E-2</v>
      </c>
      <c r="Q289" s="15"/>
      <c r="R289" s="15">
        <f t="shared" si="30"/>
        <v>0</v>
      </c>
      <c r="S289" s="15">
        <f t="shared" si="31"/>
        <v>0</v>
      </c>
      <c r="T289" s="15">
        <f t="shared" si="32"/>
        <v>0</v>
      </c>
      <c r="U289" s="15">
        <f t="shared" si="33"/>
        <v>0</v>
      </c>
      <c r="V289" s="17">
        <f t="shared" si="34"/>
        <v>0</v>
      </c>
    </row>
    <row r="290" spans="1:22" ht="13.5" x14ac:dyDescent="0.35">
      <c r="A290" s="14">
        <v>113431</v>
      </c>
      <c r="B290" s="15" t="s">
        <v>195</v>
      </c>
      <c r="C290" s="15">
        <v>0.48</v>
      </c>
      <c r="D290" s="15">
        <v>101</v>
      </c>
      <c r="E290" s="15">
        <v>1110</v>
      </c>
      <c r="F290" s="15">
        <v>0</v>
      </c>
      <c r="G290" s="15">
        <v>0</v>
      </c>
      <c r="H290" s="15">
        <v>0</v>
      </c>
      <c r="I290" s="16">
        <v>0</v>
      </c>
      <c r="J290" s="15">
        <f t="shared" si="28"/>
        <v>0</v>
      </c>
      <c r="K290" s="15">
        <f t="shared" si="29"/>
        <v>0</v>
      </c>
      <c r="L290" s="15">
        <v>3.4470000000000001E-2</v>
      </c>
      <c r="M290" s="15">
        <v>3.4930000000000003E-2</v>
      </c>
      <c r="N290" s="15">
        <v>3.3369999999999997E-2</v>
      </c>
      <c r="O290" s="15">
        <v>3.3369999999999997E-2</v>
      </c>
      <c r="P290" s="15">
        <v>3.338E-2</v>
      </c>
      <c r="Q290" s="15"/>
      <c r="R290" s="15">
        <f t="shared" si="30"/>
        <v>0</v>
      </c>
      <c r="S290" s="15">
        <f t="shared" si="31"/>
        <v>0</v>
      </c>
      <c r="T290" s="15">
        <f t="shared" si="32"/>
        <v>0</v>
      </c>
      <c r="U290" s="15">
        <f t="shared" si="33"/>
        <v>0</v>
      </c>
      <c r="V290" s="17">
        <f t="shared" si="34"/>
        <v>0</v>
      </c>
    </row>
    <row r="291" spans="1:22" ht="13.5" x14ac:dyDescent="0.35">
      <c r="A291" s="14">
        <v>113432</v>
      </c>
      <c r="B291" s="15" t="s">
        <v>196</v>
      </c>
      <c r="C291" s="15">
        <v>0.48</v>
      </c>
      <c r="D291" s="15">
        <v>101</v>
      </c>
      <c r="E291" s="15">
        <v>1110</v>
      </c>
      <c r="F291" s="15">
        <v>0</v>
      </c>
      <c r="G291" s="15">
        <v>0</v>
      </c>
      <c r="H291" s="15">
        <v>0</v>
      </c>
      <c r="I291" s="16">
        <v>0</v>
      </c>
      <c r="J291" s="15">
        <f t="shared" si="28"/>
        <v>0</v>
      </c>
      <c r="K291" s="15">
        <f t="shared" si="29"/>
        <v>0</v>
      </c>
      <c r="L291" s="15">
        <v>3.4470000000000001E-2</v>
      </c>
      <c r="M291" s="15">
        <v>3.4930000000000003E-2</v>
      </c>
      <c r="N291" s="15">
        <v>3.3369999999999997E-2</v>
      </c>
      <c r="O291" s="15">
        <v>3.3369999999999997E-2</v>
      </c>
      <c r="P291" s="15">
        <v>3.338E-2</v>
      </c>
      <c r="Q291" s="15"/>
      <c r="R291" s="15">
        <f t="shared" si="30"/>
        <v>0</v>
      </c>
      <c r="S291" s="15">
        <f t="shared" si="31"/>
        <v>0</v>
      </c>
      <c r="T291" s="15">
        <f t="shared" si="32"/>
        <v>0</v>
      </c>
      <c r="U291" s="15">
        <f t="shared" si="33"/>
        <v>0</v>
      </c>
      <c r="V291" s="17">
        <f t="shared" si="34"/>
        <v>0</v>
      </c>
    </row>
    <row r="292" spans="1:22" ht="13.5" x14ac:dyDescent="0.35">
      <c r="A292" s="14">
        <v>993287</v>
      </c>
      <c r="B292" s="15" t="s">
        <v>197</v>
      </c>
      <c r="C292" s="15">
        <v>115</v>
      </c>
      <c r="D292" s="15">
        <v>101</v>
      </c>
      <c r="E292" s="15">
        <v>1110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28"/>
        <v>0</v>
      </c>
      <c r="K292" s="15">
        <f t="shared" si="29"/>
        <v>0</v>
      </c>
      <c r="L292" s="15">
        <v>3.4470000000000001E-2</v>
      </c>
      <c r="M292" s="15">
        <v>3.4930000000000003E-2</v>
      </c>
      <c r="N292" s="15">
        <v>3.3369999999999997E-2</v>
      </c>
      <c r="O292" s="15">
        <v>3.3369999999999997E-2</v>
      </c>
      <c r="P292" s="15">
        <v>3.338E-2</v>
      </c>
      <c r="Q292" s="15"/>
      <c r="R292" s="15">
        <f t="shared" si="30"/>
        <v>0</v>
      </c>
      <c r="S292" s="15">
        <f t="shared" si="31"/>
        <v>0</v>
      </c>
      <c r="T292" s="15">
        <f t="shared" si="32"/>
        <v>0</v>
      </c>
      <c r="U292" s="15">
        <f t="shared" si="33"/>
        <v>0</v>
      </c>
      <c r="V292" s="17">
        <f t="shared" si="34"/>
        <v>0</v>
      </c>
    </row>
    <row r="293" spans="1:22" ht="13.5" x14ac:dyDescent="0.35">
      <c r="A293" s="14">
        <v>111009</v>
      </c>
      <c r="B293" s="15" t="s">
        <v>53</v>
      </c>
      <c r="C293" s="15">
        <v>14.4</v>
      </c>
      <c r="D293" s="15">
        <v>101</v>
      </c>
      <c r="E293" s="15">
        <v>1002</v>
      </c>
      <c r="F293" s="15">
        <v>47</v>
      </c>
      <c r="G293" s="15">
        <v>0</v>
      </c>
      <c r="H293" s="15">
        <v>47</v>
      </c>
      <c r="I293" s="16">
        <v>47</v>
      </c>
      <c r="J293" s="15">
        <f t="shared" si="28"/>
        <v>0</v>
      </c>
      <c r="K293" s="15">
        <f t="shared" si="29"/>
        <v>0</v>
      </c>
      <c r="L293" s="15">
        <v>3.4810000000000001E-2</v>
      </c>
      <c r="M293" s="15">
        <v>3.526E-2</v>
      </c>
      <c r="N293" s="15">
        <v>3.3739999999999999E-2</v>
      </c>
      <c r="O293" s="15">
        <v>3.3739999999999999E-2</v>
      </c>
      <c r="P293" s="15">
        <v>3.3750000000000002E-2</v>
      </c>
      <c r="Q293" s="15"/>
      <c r="R293" s="15">
        <f t="shared" si="30"/>
        <v>0</v>
      </c>
      <c r="S293" s="15">
        <f t="shared" si="31"/>
        <v>0</v>
      </c>
      <c r="T293" s="15">
        <f t="shared" si="32"/>
        <v>0</v>
      </c>
      <c r="U293" s="15">
        <f t="shared" si="33"/>
        <v>0</v>
      </c>
      <c r="V293" s="17">
        <f t="shared" si="34"/>
        <v>0</v>
      </c>
    </row>
    <row r="294" spans="1:22" ht="13.5" x14ac:dyDescent="0.35">
      <c r="A294" s="14">
        <v>110985</v>
      </c>
      <c r="B294" s="15" t="s">
        <v>52</v>
      </c>
      <c r="C294" s="15">
        <v>13.8</v>
      </c>
      <c r="D294" s="15">
        <v>101</v>
      </c>
      <c r="E294" s="15">
        <v>1004</v>
      </c>
      <c r="F294" s="15">
        <v>19.350000000000001</v>
      </c>
      <c r="G294" s="15">
        <v>0</v>
      </c>
      <c r="H294" s="15">
        <v>19.350000000000001</v>
      </c>
      <c r="I294" s="16">
        <v>19.350000000000001</v>
      </c>
      <c r="J294" s="15">
        <f t="shared" si="28"/>
        <v>0</v>
      </c>
      <c r="K294" s="15">
        <f t="shared" si="29"/>
        <v>0</v>
      </c>
      <c r="L294" s="15">
        <v>3.4880000000000001E-2</v>
      </c>
      <c r="M294" s="15">
        <v>3.533E-2</v>
      </c>
      <c r="N294" s="15">
        <v>3.381E-2</v>
      </c>
      <c r="O294" s="15">
        <v>3.381E-2</v>
      </c>
      <c r="P294" s="15">
        <v>3.3820000000000003E-2</v>
      </c>
      <c r="Q294" s="15"/>
      <c r="R294" s="15">
        <f t="shared" si="30"/>
        <v>0</v>
      </c>
      <c r="S294" s="15">
        <f t="shared" si="31"/>
        <v>0</v>
      </c>
      <c r="T294" s="15">
        <f t="shared" si="32"/>
        <v>0</v>
      </c>
      <c r="U294" s="15">
        <f t="shared" si="33"/>
        <v>0</v>
      </c>
      <c r="V294" s="17">
        <f t="shared" si="34"/>
        <v>0</v>
      </c>
    </row>
    <row r="295" spans="1:22" ht="13.5" x14ac:dyDescent="0.35">
      <c r="A295" s="14">
        <v>990926</v>
      </c>
      <c r="B295" s="15" t="s">
        <v>81</v>
      </c>
      <c r="C295" s="15">
        <v>115</v>
      </c>
      <c r="D295" s="15">
        <v>101</v>
      </c>
      <c r="E295" s="15">
        <v>1000</v>
      </c>
      <c r="F295" s="15">
        <v>267.51</v>
      </c>
      <c r="G295" s="15">
        <v>0</v>
      </c>
      <c r="H295" s="15">
        <v>326.37</v>
      </c>
      <c r="I295" s="16">
        <v>267.51</v>
      </c>
      <c r="J295" s="15">
        <f t="shared" si="28"/>
        <v>0</v>
      </c>
      <c r="K295" s="15">
        <f t="shared" si="29"/>
        <v>58.860000000000014</v>
      </c>
      <c r="L295" s="15">
        <v>3.492E-2</v>
      </c>
      <c r="M295" s="15">
        <v>3.5369999999999999E-2</v>
      </c>
      <c r="N295" s="15">
        <v>3.3849999999999998E-2</v>
      </c>
      <c r="O295" s="15">
        <v>3.3849999999999998E-2</v>
      </c>
      <c r="P295" s="15">
        <v>3.3860000000000001E-2</v>
      </c>
      <c r="Q295" s="15"/>
      <c r="R295" s="15">
        <f t="shared" si="30"/>
        <v>0</v>
      </c>
      <c r="S295" s="15">
        <f t="shared" si="31"/>
        <v>0</v>
      </c>
      <c r="T295" s="15">
        <f t="shared" si="32"/>
        <v>0</v>
      </c>
      <c r="U295" s="15">
        <f t="shared" si="33"/>
        <v>0</v>
      </c>
      <c r="V295" s="17">
        <f t="shared" si="34"/>
        <v>0</v>
      </c>
    </row>
    <row r="296" spans="1:22" ht="13.5" x14ac:dyDescent="0.35">
      <c r="A296" s="14">
        <v>110983</v>
      </c>
      <c r="B296" s="15" t="s">
        <v>79</v>
      </c>
      <c r="C296" s="15">
        <v>13.8</v>
      </c>
      <c r="D296" s="15">
        <v>101</v>
      </c>
      <c r="E296" s="15">
        <v>1004</v>
      </c>
      <c r="F296" s="15">
        <v>19.350000000000001</v>
      </c>
      <c r="G296" s="15">
        <v>0</v>
      </c>
      <c r="H296" s="15">
        <v>19.350000000000001</v>
      </c>
      <c r="I296" s="16">
        <v>19.350000000000001</v>
      </c>
      <c r="J296" s="15">
        <f t="shared" si="28"/>
        <v>0</v>
      </c>
      <c r="K296" s="15">
        <f t="shared" si="29"/>
        <v>0</v>
      </c>
      <c r="L296" s="15">
        <v>3.4930000000000003E-2</v>
      </c>
      <c r="M296" s="15">
        <v>3.5380000000000002E-2</v>
      </c>
      <c r="N296" s="15">
        <v>3.3869999999999997E-2</v>
      </c>
      <c r="O296" s="15">
        <v>3.3869999999999997E-2</v>
      </c>
      <c r="P296" s="15">
        <v>3.388E-2</v>
      </c>
      <c r="Q296" s="15"/>
      <c r="R296" s="15">
        <f t="shared" si="30"/>
        <v>0</v>
      </c>
      <c r="S296" s="15">
        <f t="shared" si="31"/>
        <v>0</v>
      </c>
      <c r="T296" s="15">
        <f t="shared" si="32"/>
        <v>0</v>
      </c>
      <c r="U296" s="15">
        <f t="shared" si="33"/>
        <v>0</v>
      </c>
      <c r="V296" s="17">
        <f t="shared" si="34"/>
        <v>0</v>
      </c>
    </row>
    <row r="297" spans="1:22" ht="13.5" x14ac:dyDescent="0.35">
      <c r="A297" s="14">
        <v>110984</v>
      </c>
      <c r="B297" s="15" t="s">
        <v>80</v>
      </c>
      <c r="C297" s="15">
        <v>13.8</v>
      </c>
      <c r="D297" s="15">
        <v>101</v>
      </c>
      <c r="E297" s="15">
        <v>1004</v>
      </c>
      <c r="F297" s="15">
        <v>57.1</v>
      </c>
      <c r="G297" s="15">
        <v>0</v>
      </c>
      <c r="H297" s="15">
        <v>57.1</v>
      </c>
      <c r="I297" s="16">
        <v>57.1</v>
      </c>
      <c r="J297" s="15">
        <f t="shared" si="28"/>
        <v>0</v>
      </c>
      <c r="K297" s="15">
        <f t="shared" si="29"/>
        <v>0</v>
      </c>
      <c r="L297" s="15">
        <v>3.4930000000000003E-2</v>
      </c>
      <c r="M297" s="15">
        <v>3.5380000000000002E-2</v>
      </c>
      <c r="N297" s="15">
        <v>3.3869999999999997E-2</v>
      </c>
      <c r="O297" s="15">
        <v>3.3869999999999997E-2</v>
      </c>
      <c r="P297" s="15">
        <v>3.388E-2</v>
      </c>
      <c r="Q297" s="15"/>
      <c r="R297" s="15">
        <f t="shared" si="30"/>
        <v>0</v>
      </c>
      <c r="S297" s="15">
        <f t="shared" si="31"/>
        <v>0</v>
      </c>
      <c r="T297" s="15">
        <f t="shared" si="32"/>
        <v>0</v>
      </c>
      <c r="U297" s="15">
        <f t="shared" si="33"/>
        <v>0</v>
      </c>
      <c r="V297" s="17">
        <f t="shared" si="34"/>
        <v>0</v>
      </c>
    </row>
    <row r="298" spans="1:22" ht="13.5" x14ac:dyDescent="0.35">
      <c r="A298" s="14">
        <v>111124</v>
      </c>
      <c r="B298" s="15" t="s">
        <v>51</v>
      </c>
      <c r="C298" s="15">
        <v>13.8</v>
      </c>
      <c r="D298" s="15">
        <v>101</v>
      </c>
      <c r="E298" s="15">
        <v>1014</v>
      </c>
      <c r="F298" s="15">
        <v>18</v>
      </c>
      <c r="G298" s="15">
        <v>0</v>
      </c>
      <c r="H298" s="15">
        <v>18</v>
      </c>
      <c r="I298" s="16">
        <v>18</v>
      </c>
      <c r="J298" s="15">
        <f t="shared" si="28"/>
        <v>0</v>
      </c>
      <c r="K298" s="15">
        <f t="shared" si="29"/>
        <v>0</v>
      </c>
      <c r="L298" s="15">
        <v>3.5040000000000002E-2</v>
      </c>
      <c r="M298" s="15">
        <v>3.5490000000000001E-2</v>
      </c>
      <c r="N298" s="15">
        <v>3.3980000000000003E-2</v>
      </c>
      <c r="O298" s="15">
        <v>3.3980000000000003E-2</v>
      </c>
      <c r="P298" s="15">
        <v>3.3989999999999999E-2</v>
      </c>
      <c r="Q298" s="15"/>
      <c r="R298" s="15">
        <f t="shared" si="30"/>
        <v>0</v>
      </c>
      <c r="S298" s="15">
        <f t="shared" si="31"/>
        <v>0</v>
      </c>
      <c r="T298" s="15">
        <f t="shared" si="32"/>
        <v>0</v>
      </c>
      <c r="U298" s="15">
        <f t="shared" si="33"/>
        <v>0</v>
      </c>
      <c r="V298" s="17">
        <f t="shared" si="34"/>
        <v>0</v>
      </c>
    </row>
    <row r="299" spans="1:22" ht="13.5" x14ac:dyDescent="0.35">
      <c r="A299" s="14">
        <v>111125</v>
      </c>
      <c r="B299" s="15" t="s">
        <v>50</v>
      </c>
      <c r="C299" s="15">
        <v>13.8</v>
      </c>
      <c r="D299" s="15">
        <v>101</v>
      </c>
      <c r="E299" s="15">
        <v>1012</v>
      </c>
      <c r="F299" s="15">
        <v>0</v>
      </c>
      <c r="G299" s="15">
        <v>0</v>
      </c>
      <c r="H299" s="15">
        <v>0</v>
      </c>
      <c r="I299" s="16">
        <v>0</v>
      </c>
      <c r="J299" s="15">
        <f t="shared" si="28"/>
        <v>0</v>
      </c>
      <c r="K299" s="15">
        <f t="shared" si="29"/>
        <v>0</v>
      </c>
      <c r="L299" s="15">
        <v>3.5069999999999997E-2</v>
      </c>
      <c r="M299" s="15">
        <v>3.5520000000000003E-2</v>
      </c>
      <c r="N299" s="15">
        <v>3.4009999999999999E-2</v>
      </c>
      <c r="O299" s="15">
        <v>3.4009999999999999E-2</v>
      </c>
      <c r="P299" s="15">
        <v>3.4020000000000002E-2</v>
      </c>
      <c r="Q299" s="15"/>
      <c r="R299" s="15">
        <f t="shared" si="30"/>
        <v>0</v>
      </c>
      <c r="S299" s="15">
        <f t="shared" si="31"/>
        <v>0</v>
      </c>
      <c r="T299" s="15">
        <f t="shared" si="32"/>
        <v>0</v>
      </c>
      <c r="U299" s="15">
        <f t="shared" si="33"/>
        <v>0</v>
      </c>
      <c r="V299" s="17">
        <f t="shared" si="34"/>
        <v>0</v>
      </c>
    </row>
    <row r="300" spans="1:22" ht="13.5" x14ac:dyDescent="0.35">
      <c r="A300" s="14">
        <v>990819</v>
      </c>
      <c r="B300" s="15" t="s">
        <v>132</v>
      </c>
      <c r="C300" s="15">
        <v>115</v>
      </c>
      <c r="D300" s="15">
        <v>101</v>
      </c>
      <c r="E300" s="15">
        <v>1000</v>
      </c>
      <c r="F300" s="15">
        <v>351.9</v>
      </c>
      <c r="G300" s="15">
        <v>0</v>
      </c>
      <c r="H300" s="15">
        <v>351.9</v>
      </c>
      <c r="I300" s="16">
        <v>351.9</v>
      </c>
      <c r="J300" s="15">
        <f t="shared" si="28"/>
        <v>0</v>
      </c>
      <c r="K300" s="15">
        <f t="shared" si="29"/>
        <v>0</v>
      </c>
      <c r="L300" s="15">
        <v>3.508E-2</v>
      </c>
      <c r="M300" s="15">
        <v>3.5520000000000003E-2</v>
      </c>
      <c r="N300" s="15">
        <v>3.4020000000000002E-2</v>
      </c>
      <c r="O300" s="15">
        <v>3.4020000000000002E-2</v>
      </c>
      <c r="P300" s="15">
        <v>3.4020000000000002E-2</v>
      </c>
      <c r="Q300" s="15"/>
      <c r="R300" s="15">
        <f t="shared" si="30"/>
        <v>0</v>
      </c>
      <c r="S300" s="15">
        <f t="shared" si="31"/>
        <v>0</v>
      </c>
      <c r="T300" s="15">
        <f t="shared" si="32"/>
        <v>0</v>
      </c>
      <c r="U300" s="15">
        <f t="shared" si="33"/>
        <v>0</v>
      </c>
      <c r="V300" s="17">
        <f t="shared" si="34"/>
        <v>0</v>
      </c>
    </row>
    <row r="301" spans="1:22" ht="13.5" x14ac:dyDescent="0.35">
      <c r="A301" s="14">
        <v>111123</v>
      </c>
      <c r="B301" s="15" t="s">
        <v>38</v>
      </c>
      <c r="C301" s="15">
        <v>13.8</v>
      </c>
      <c r="D301" s="15">
        <v>101</v>
      </c>
      <c r="E301" s="15">
        <v>1013</v>
      </c>
      <c r="F301" s="15">
        <v>27.75</v>
      </c>
      <c r="G301" s="15">
        <v>0</v>
      </c>
      <c r="H301" s="15">
        <v>27.75</v>
      </c>
      <c r="I301" s="16">
        <v>27.75</v>
      </c>
      <c r="J301" s="15">
        <f t="shared" si="28"/>
        <v>0</v>
      </c>
      <c r="K301" s="15">
        <f t="shared" si="29"/>
        <v>0</v>
      </c>
      <c r="L301" s="15">
        <v>3.517E-2</v>
      </c>
      <c r="M301" s="15">
        <v>3.5619999999999999E-2</v>
      </c>
      <c r="N301" s="15">
        <v>3.4119999999999998E-2</v>
      </c>
      <c r="O301" s="15">
        <v>3.4119999999999998E-2</v>
      </c>
      <c r="P301" s="15">
        <v>3.4119999999999998E-2</v>
      </c>
      <c r="Q301" s="15"/>
      <c r="R301" s="15">
        <f t="shared" si="30"/>
        <v>0</v>
      </c>
      <c r="S301" s="15">
        <f t="shared" si="31"/>
        <v>0</v>
      </c>
      <c r="T301" s="15">
        <f t="shared" si="32"/>
        <v>0</v>
      </c>
      <c r="U301" s="15">
        <f t="shared" si="33"/>
        <v>0</v>
      </c>
      <c r="V301" s="17">
        <f t="shared" si="34"/>
        <v>0</v>
      </c>
    </row>
    <row r="302" spans="1:22" ht="13.5" x14ac:dyDescent="0.35">
      <c r="A302" s="14">
        <v>111126</v>
      </c>
      <c r="B302" s="15" t="s">
        <v>39</v>
      </c>
      <c r="C302" s="15">
        <v>18</v>
      </c>
      <c r="D302" s="15">
        <v>101</v>
      </c>
      <c r="E302" s="15">
        <v>1013</v>
      </c>
      <c r="F302" s="15">
        <v>170</v>
      </c>
      <c r="G302" s="15">
        <v>0</v>
      </c>
      <c r="H302" s="15">
        <v>170</v>
      </c>
      <c r="I302" s="16">
        <v>170</v>
      </c>
      <c r="J302" s="15">
        <f t="shared" si="28"/>
        <v>0</v>
      </c>
      <c r="K302" s="15">
        <f t="shared" si="29"/>
        <v>0</v>
      </c>
      <c r="L302" s="15">
        <v>3.517E-2</v>
      </c>
      <c r="M302" s="15">
        <v>3.5619999999999999E-2</v>
      </c>
      <c r="N302" s="15">
        <v>3.4119999999999998E-2</v>
      </c>
      <c r="O302" s="15">
        <v>3.4119999999999998E-2</v>
      </c>
      <c r="P302" s="15">
        <v>3.4119999999999998E-2</v>
      </c>
      <c r="Q302" s="15"/>
      <c r="R302" s="15">
        <f t="shared" si="30"/>
        <v>0</v>
      </c>
      <c r="S302" s="15">
        <f t="shared" si="31"/>
        <v>0</v>
      </c>
      <c r="T302" s="15">
        <f t="shared" si="32"/>
        <v>0</v>
      </c>
      <c r="U302" s="15">
        <f t="shared" si="33"/>
        <v>0</v>
      </c>
      <c r="V302" s="17">
        <f t="shared" si="34"/>
        <v>0</v>
      </c>
    </row>
    <row r="303" spans="1:22" ht="13.5" x14ac:dyDescent="0.35">
      <c r="A303" s="14">
        <v>111127</v>
      </c>
      <c r="B303" s="15" t="s">
        <v>40</v>
      </c>
      <c r="C303" s="15">
        <v>13.8</v>
      </c>
      <c r="D303" s="15">
        <v>101</v>
      </c>
      <c r="E303" s="15">
        <v>1012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28"/>
        <v>0</v>
      </c>
      <c r="K303" s="15">
        <f t="shared" si="29"/>
        <v>0</v>
      </c>
      <c r="L303" s="15">
        <v>3.517E-2</v>
      </c>
      <c r="M303" s="15">
        <v>3.5619999999999999E-2</v>
      </c>
      <c r="N303" s="15">
        <v>3.4119999999999998E-2</v>
      </c>
      <c r="O303" s="15">
        <v>3.4119999999999998E-2</v>
      </c>
      <c r="P303" s="15">
        <v>3.4119999999999998E-2</v>
      </c>
      <c r="Q303" s="15"/>
      <c r="R303" s="15">
        <f t="shared" si="30"/>
        <v>0</v>
      </c>
      <c r="S303" s="15">
        <f t="shared" si="31"/>
        <v>0</v>
      </c>
      <c r="T303" s="15">
        <f t="shared" si="32"/>
        <v>0</v>
      </c>
      <c r="U303" s="15">
        <f t="shared" si="33"/>
        <v>0</v>
      </c>
      <c r="V303" s="17">
        <f t="shared" si="34"/>
        <v>0</v>
      </c>
    </row>
    <row r="304" spans="1:22" ht="13.5" x14ac:dyDescent="0.35">
      <c r="A304" s="14">
        <v>991103</v>
      </c>
      <c r="B304" s="15" t="s">
        <v>41</v>
      </c>
      <c r="C304" s="15">
        <v>115</v>
      </c>
      <c r="D304" s="15">
        <v>101</v>
      </c>
      <c r="E304" s="15">
        <v>1010</v>
      </c>
      <c r="F304" s="15">
        <v>43</v>
      </c>
      <c r="G304" s="15">
        <v>0</v>
      </c>
      <c r="H304" s="15">
        <v>43</v>
      </c>
      <c r="I304" s="16">
        <v>43</v>
      </c>
      <c r="J304" s="15">
        <f t="shared" si="28"/>
        <v>0</v>
      </c>
      <c r="K304" s="15">
        <f t="shared" si="29"/>
        <v>0</v>
      </c>
      <c r="L304" s="15">
        <v>3.517E-2</v>
      </c>
      <c r="M304" s="15">
        <v>3.5619999999999999E-2</v>
      </c>
      <c r="N304" s="15">
        <v>3.4119999999999998E-2</v>
      </c>
      <c r="O304" s="15">
        <v>3.4119999999999998E-2</v>
      </c>
      <c r="P304" s="15">
        <v>3.4119999999999998E-2</v>
      </c>
      <c r="Q304" s="15"/>
      <c r="R304" s="15">
        <f t="shared" si="30"/>
        <v>0</v>
      </c>
      <c r="S304" s="15">
        <f t="shared" si="31"/>
        <v>0</v>
      </c>
      <c r="T304" s="15">
        <f t="shared" si="32"/>
        <v>0</v>
      </c>
      <c r="U304" s="15">
        <f t="shared" si="33"/>
        <v>0</v>
      </c>
      <c r="V304" s="17">
        <f t="shared" si="34"/>
        <v>0</v>
      </c>
    </row>
    <row r="305" spans="1:22" ht="13.5" x14ac:dyDescent="0.35">
      <c r="A305" s="14">
        <v>991104</v>
      </c>
      <c r="B305" s="15" t="s">
        <v>42</v>
      </c>
      <c r="C305" s="15">
        <v>115</v>
      </c>
      <c r="D305" s="15">
        <v>101</v>
      </c>
      <c r="E305" s="15">
        <v>1010</v>
      </c>
      <c r="F305" s="15">
        <v>30</v>
      </c>
      <c r="G305" s="15">
        <v>0</v>
      </c>
      <c r="H305" s="15">
        <v>30</v>
      </c>
      <c r="I305" s="16">
        <v>30</v>
      </c>
      <c r="J305" s="15">
        <f t="shared" si="28"/>
        <v>0</v>
      </c>
      <c r="K305" s="15">
        <f t="shared" si="29"/>
        <v>0</v>
      </c>
      <c r="L305" s="15">
        <v>3.517E-2</v>
      </c>
      <c r="M305" s="15">
        <v>3.5619999999999999E-2</v>
      </c>
      <c r="N305" s="15">
        <v>3.4119999999999998E-2</v>
      </c>
      <c r="O305" s="15">
        <v>3.4119999999999998E-2</v>
      </c>
      <c r="P305" s="15">
        <v>3.4119999999999998E-2</v>
      </c>
      <c r="Q305" s="15"/>
      <c r="R305" s="15">
        <f t="shared" si="30"/>
        <v>0</v>
      </c>
      <c r="S305" s="15">
        <f t="shared" si="31"/>
        <v>0</v>
      </c>
      <c r="T305" s="15">
        <f t="shared" si="32"/>
        <v>0</v>
      </c>
      <c r="U305" s="15">
        <f t="shared" si="33"/>
        <v>0</v>
      </c>
      <c r="V305" s="17">
        <f t="shared" si="34"/>
        <v>0</v>
      </c>
    </row>
    <row r="306" spans="1:22" ht="13.5" x14ac:dyDescent="0.35">
      <c r="A306" s="14">
        <v>990804</v>
      </c>
      <c r="B306" s="15" t="s">
        <v>244</v>
      </c>
      <c r="C306" s="15">
        <v>115</v>
      </c>
      <c r="D306" s="15">
        <v>101</v>
      </c>
      <c r="E306" s="15">
        <v>1000</v>
      </c>
      <c r="F306" s="15">
        <v>5.5</v>
      </c>
      <c r="G306" s="15">
        <v>0</v>
      </c>
      <c r="H306" s="15">
        <v>5.5</v>
      </c>
      <c r="I306" s="16">
        <v>5.5</v>
      </c>
      <c r="J306" s="15">
        <f t="shared" si="28"/>
        <v>0</v>
      </c>
      <c r="K306" s="15">
        <f t="shared" si="29"/>
        <v>0</v>
      </c>
      <c r="L306" s="15">
        <v>3.524E-2</v>
      </c>
      <c r="M306" s="15">
        <v>3.5680000000000003E-2</v>
      </c>
      <c r="N306" s="15">
        <v>3.4180000000000002E-2</v>
      </c>
      <c r="O306" s="15">
        <v>3.4180000000000002E-2</v>
      </c>
      <c r="P306" s="15">
        <v>3.4189999999999998E-2</v>
      </c>
      <c r="Q306" s="15"/>
      <c r="R306" s="15">
        <f t="shared" si="30"/>
        <v>0</v>
      </c>
      <c r="S306" s="15">
        <f t="shared" si="31"/>
        <v>0</v>
      </c>
      <c r="T306" s="15">
        <f t="shared" si="32"/>
        <v>0</v>
      </c>
      <c r="U306" s="15">
        <f t="shared" si="33"/>
        <v>0</v>
      </c>
      <c r="V306" s="17">
        <f t="shared" si="34"/>
        <v>0</v>
      </c>
    </row>
    <row r="307" spans="1:22" ht="13.5" x14ac:dyDescent="0.35">
      <c r="A307" s="14">
        <v>114470</v>
      </c>
      <c r="B307" s="15" t="s">
        <v>133</v>
      </c>
      <c r="C307" s="15">
        <v>13.8</v>
      </c>
      <c r="D307" s="15">
        <v>101</v>
      </c>
      <c r="E307" s="15">
        <v>1130</v>
      </c>
      <c r="F307" s="15">
        <v>1.1399999999999999</v>
      </c>
      <c r="G307" s="15">
        <v>0</v>
      </c>
      <c r="H307" s="15">
        <v>1.1399999999999999</v>
      </c>
      <c r="I307" s="16">
        <v>1.1399999999999999</v>
      </c>
      <c r="J307" s="15">
        <f t="shared" si="28"/>
        <v>0</v>
      </c>
      <c r="K307" s="15">
        <f t="shared" si="29"/>
        <v>0</v>
      </c>
      <c r="L307" s="15">
        <v>3.533E-2</v>
      </c>
      <c r="M307" s="15">
        <v>3.5779999999999999E-2</v>
      </c>
      <c r="N307" s="15">
        <v>3.4279999999999998E-2</v>
      </c>
      <c r="O307" s="15">
        <v>3.4279999999999998E-2</v>
      </c>
      <c r="P307" s="15">
        <v>3.4290000000000001E-2</v>
      </c>
      <c r="Q307" s="15"/>
      <c r="R307" s="15">
        <f t="shared" si="30"/>
        <v>0</v>
      </c>
      <c r="S307" s="15">
        <f t="shared" si="31"/>
        <v>0</v>
      </c>
      <c r="T307" s="15">
        <f t="shared" si="32"/>
        <v>0</v>
      </c>
      <c r="U307" s="15">
        <f t="shared" si="33"/>
        <v>0</v>
      </c>
      <c r="V307" s="17">
        <f t="shared" si="34"/>
        <v>0</v>
      </c>
    </row>
    <row r="308" spans="1:22" ht="13.5" x14ac:dyDescent="0.35">
      <c r="A308" s="14">
        <v>114474</v>
      </c>
      <c r="B308" s="15" t="s">
        <v>134</v>
      </c>
      <c r="C308" s="15">
        <v>13.8</v>
      </c>
      <c r="D308" s="15">
        <v>101</v>
      </c>
      <c r="E308" s="15">
        <v>1130</v>
      </c>
      <c r="F308" s="15">
        <v>1.1399999999999999</v>
      </c>
      <c r="G308" s="15">
        <v>0</v>
      </c>
      <c r="H308" s="15">
        <v>1.1399999999999999</v>
      </c>
      <c r="I308" s="16">
        <v>1.1399999999999999</v>
      </c>
      <c r="J308" s="15">
        <f t="shared" si="28"/>
        <v>0</v>
      </c>
      <c r="K308" s="15">
        <f t="shared" si="29"/>
        <v>0</v>
      </c>
      <c r="L308" s="15">
        <v>3.533E-2</v>
      </c>
      <c r="M308" s="15">
        <v>3.5779999999999999E-2</v>
      </c>
      <c r="N308" s="15">
        <v>3.4279999999999998E-2</v>
      </c>
      <c r="O308" s="15">
        <v>3.4279999999999998E-2</v>
      </c>
      <c r="P308" s="15">
        <v>3.4290000000000001E-2</v>
      </c>
      <c r="Q308" s="15"/>
      <c r="R308" s="15">
        <f t="shared" si="30"/>
        <v>0</v>
      </c>
      <c r="S308" s="15">
        <f t="shared" si="31"/>
        <v>0</v>
      </c>
      <c r="T308" s="15">
        <f t="shared" si="32"/>
        <v>0</v>
      </c>
      <c r="U308" s="15">
        <f t="shared" si="33"/>
        <v>0</v>
      </c>
      <c r="V308" s="17">
        <f t="shared" si="34"/>
        <v>0</v>
      </c>
    </row>
    <row r="309" spans="1:22" ht="13.5" x14ac:dyDescent="0.35">
      <c r="A309" s="14">
        <v>113926</v>
      </c>
      <c r="B309" s="15" t="s">
        <v>182</v>
      </c>
      <c r="C309" s="15">
        <v>4.16</v>
      </c>
      <c r="D309" s="15">
        <v>101</v>
      </c>
      <c r="E309" s="15">
        <v>1220</v>
      </c>
      <c r="F309" s="15">
        <v>16.8</v>
      </c>
      <c r="G309" s="15">
        <v>0</v>
      </c>
      <c r="H309" s="15">
        <v>16.8</v>
      </c>
      <c r="I309" s="16">
        <v>16.8</v>
      </c>
      <c r="J309" s="15">
        <f t="shared" si="28"/>
        <v>0</v>
      </c>
      <c r="K309" s="15">
        <f t="shared" si="29"/>
        <v>0</v>
      </c>
      <c r="L309" s="15">
        <v>3.551E-2</v>
      </c>
      <c r="M309" s="15">
        <v>3.5950000000000003E-2</v>
      </c>
      <c r="N309" s="15">
        <v>3.4459999999999998E-2</v>
      </c>
      <c r="O309" s="15">
        <v>3.4459999999999998E-2</v>
      </c>
      <c r="P309" s="15">
        <v>3.4459999999999998E-2</v>
      </c>
      <c r="Q309" s="15"/>
      <c r="R309" s="15">
        <f t="shared" si="30"/>
        <v>0</v>
      </c>
      <c r="S309" s="15">
        <f t="shared" si="31"/>
        <v>0</v>
      </c>
      <c r="T309" s="15">
        <f t="shared" si="32"/>
        <v>0</v>
      </c>
      <c r="U309" s="15">
        <f t="shared" si="33"/>
        <v>0</v>
      </c>
      <c r="V309" s="17">
        <f t="shared" si="34"/>
        <v>0</v>
      </c>
    </row>
    <row r="310" spans="1:22" ht="13.5" x14ac:dyDescent="0.35">
      <c r="A310" s="14">
        <v>114465</v>
      </c>
      <c r="B310" s="15" t="s">
        <v>153</v>
      </c>
      <c r="C310" s="15">
        <v>13.8</v>
      </c>
      <c r="D310" s="15">
        <v>101</v>
      </c>
      <c r="E310" s="15">
        <v>1130</v>
      </c>
      <c r="F310" s="15">
        <v>32.79</v>
      </c>
      <c r="G310" s="15">
        <v>0</v>
      </c>
      <c r="H310" s="15">
        <v>32.79</v>
      </c>
      <c r="I310" s="16">
        <v>32.79</v>
      </c>
      <c r="J310" s="15">
        <f t="shared" si="28"/>
        <v>0</v>
      </c>
      <c r="K310" s="15">
        <f t="shared" si="29"/>
        <v>0</v>
      </c>
      <c r="L310" s="15">
        <v>3.551E-2</v>
      </c>
      <c r="M310" s="15">
        <v>3.5950000000000003E-2</v>
      </c>
      <c r="N310" s="15">
        <v>3.4459999999999998E-2</v>
      </c>
      <c r="O310" s="15">
        <v>3.4459999999999998E-2</v>
      </c>
      <c r="P310" s="15">
        <v>3.4459999999999998E-2</v>
      </c>
      <c r="Q310" s="15"/>
      <c r="R310" s="15">
        <f t="shared" si="30"/>
        <v>0</v>
      </c>
      <c r="S310" s="15">
        <f t="shared" si="31"/>
        <v>0</v>
      </c>
      <c r="T310" s="15">
        <f t="shared" si="32"/>
        <v>0</v>
      </c>
      <c r="U310" s="15">
        <f t="shared" si="33"/>
        <v>0</v>
      </c>
      <c r="V310" s="17">
        <f t="shared" si="34"/>
        <v>0</v>
      </c>
    </row>
    <row r="311" spans="1:22" ht="13.5" x14ac:dyDescent="0.35">
      <c r="A311" s="14">
        <v>993036</v>
      </c>
      <c r="B311" s="15" t="s">
        <v>250</v>
      </c>
      <c r="C311" s="15">
        <v>69</v>
      </c>
      <c r="D311" s="15">
        <v>101</v>
      </c>
      <c r="E311" s="15">
        <v>1100</v>
      </c>
      <c r="F311" s="15">
        <v>9.6999999999999993</v>
      </c>
      <c r="G311" s="15">
        <v>0</v>
      </c>
      <c r="H311" s="15">
        <v>9.6999999999999993</v>
      </c>
      <c r="I311" s="16">
        <v>9.6999999999999993</v>
      </c>
      <c r="J311" s="15">
        <f t="shared" si="28"/>
        <v>0</v>
      </c>
      <c r="K311" s="15">
        <f t="shared" si="29"/>
        <v>0</v>
      </c>
      <c r="L311" s="15">
        <v>3.551E-2</v>
      </c>
      <c r="M311" s="15">
        <v>3.5929999999999997E-2</v>
      </c>
      <c r="N311" s="15">
        <v>3.4380000000000001E-2</v>
      </c>
      <c r="O311" s="15">
        <v>3.4380000000000001E-2</v>
      </c>
      <c r="P311" s="15">
        <v>3.4380000000000001E-2</v>
      </c>
      <c r="Q311" s="15"/>
      <c r="R311" s="15">
        <f t="shared" si="30"/>
        <v>0</v>
      </c>
      <c r="S311" s="15">
        <f t="shared" si="31"/>
        <v>0</v>
      </c>
      <c r="T311" s="15">
        <f t="shared" si="32"/>
        <v>0</v>
      </c>
      <c r="U311" s="15">
        <f t="shared" si="33"/>
        <v>0</v>
      </c>
      <c r="V311" s="17">
        <f t="shared" si="34"/>
        <v>0</v>
      </c>
    </row>
    <row r="312" spans="1:22" ht="13.5" x14ac:dyDescent="0.35">
      <c r="A312" s="14">
        <v>993047</v>
      </c>
      <c r="B312" s="15" t="s">
        <v>251</v>
      </c>
      <c r="C312" s="15">
        <v>69</v>
      </c>
      <c r="D312" s="15">
        <v>101</v>
      </c>
      <c r="E312" s="15">
        <v>1100</v>
      </c>
      <c r="F312" s="15">
        <v>8.99</v>
      </c>
      <c r="G312" s="15">
        <v>0</v>
      </c>
      <c r="H312" s="15">
        <v>8.99</v>
      </c>
      <c r="I312" s="16">
        <v>8.99</v>
      </c>
      <c r="J312" s="15">
        <f t="shared" si="28"/>
        <v>0</v>
      </c>
      <c r="K312" s="15">
        <f t="shared" si="29"/>
        <v>0</v>
      </c>
      <c r="L312" s="15">
        <v>3.551E-2</v>
      </c>
      <c r="M312" s="15">
        <v>3.5929999999999997E-2</v>
      </c>
      <c r="N312" s="15">
        <v>3.4380000000000001E-2</v>
      </c>
      <c r="O312" s="15">
        <v>3.4380000000000001E-2</v>
      </c>
      <c r="P312" s="15">
        <v>3.4380000000000001E-2</v>
      </c>
      <c r="Q312" s="15"/>
      <c r="R312" s="15">
        <f t="shared" si="30"/>
        <v>0</v>
      </c>
      <c r="S312" s="15">
        <f t="shared" si="31"/>
        <v>0</v>
      </c>
      <c r="T312" s="15">
        <f t="shared" si="32"/>
        <v>0</v>
      </c>
      <c r="U312" s="15">
        <f t="shared" si="33"/>
        <v>0</v>
      </c>
      <c r="V312" s="17">
        <f t="shared" si="34"/>
        <v>0</v>
      </c>
    </row>
    <row r="313" spans="1:22" ht="13.5" x14ac:dyDescent="0.35">
      <c r="A313" s="14">
        <v>911550</v>
      </c>
      <c r="B313" s="15" t="s">
        <v>28</v>
      </c>
      <c r="C313" s="15">
        <v>345</v>
      </c>
      <c r="D313" s="15">
        <v>101</v>
      </c>
      <c r="E313" s="15">
        <v>1120</v>
      </c>
      <c r="F313" s="15">
        <v>353.9</v>
      </c>
      <c r="G313" s="15">
        <v>0</v>
      </c>
      <c r="H313" s="15">
        <v>700</v>
      </c>
      <c r="I313" s="16">
        <v>353.9</v>
      </c>
      <c r="J313" s="15">
        <f t="shared" si="28"/>
        <v>0</v>
      </c>
      <c r="K313" s="15">
        <f t="shared" si="29"/>
        <v>346.1</v>
      </c>
      <c r="L313" s="15">
        <v>3.5700000000000003E-2</v>
      </c>
      <c r="M313" s="15">
        <v>3.6130000000000002E-2</v>
      </c>
      <c r="N313" s="15">
        <v>3.4639999999999997E-2</v>
      </c>
      <c r="O313" s="15">
        <v>3.4639999999999997E-2</v>
      </c>
      <c r="P313" s="15">
        <v>3.465E-2</v>
      </c>
      <c r="Q313" s="15"/>
      <c r="R313" s="15">
        <f t="shared" si="30"/>
        <v>0</v>
      </c>
      <c r="S313" s="15">
        <f t="shared" si="31"/>
        <v>0</v>
      </c>
      <c r="T313" s="15">
        <f t="shared" si="32"/>
        <v>0</v>
      </c>
      <c r="U313" s="15">
        <f t="shared" si="33"/>
        <v>0</v>
      </c>
      <c r="V313" s="17">
        <f t="shared" si="34"/>
        <v>0</v>
      </c>
    </row>
    <row r="314" spans="1:22" ht="13.5" x14ac:dyDescent="0.35">
      <c r="A314" s="14">
        <v>990759</v>
      </c>
      <c r="B314" s="15" t="s">
        <v>29</v>
      </c>
      <c r="C314" s="15">
        <v>345</v>
      </c>
      <c r="D314" s="15">
        <v>101</v>
      </c>
      <c r="E314" s="15">
        <v>1000</v>
      </c>
      <c r="F314" s="15">
        <v>276</v>
      </c>
      <c r="G314" s="15">
        <v>0</v>
      </c>
      <c r="H314" s="15">
        <v>276</v>
      </c>
      <c r="I314" s="16">
        <v>276</v>
      </c>
      <c r="J314" s="15">
        <f t="shared" si="28"/>
        <v>0</v>
      </c>
      <c r="K314" s="15">
        <f t="shared" si="29"/>
        <v>0</v>
      </c>
      <c r="L314" s="15">
        <v>3.5799999999999998E-2</v>
      </c>
      <c r="M314" s="15">
        <v>3.6229999999999998E-2</v>
      </c>
      <c r="N314" s="15">
        <v>3.4750000000000003E-2</v>
      </c>
      <c r="O314" s="15">
        <v>3.4750000000000003E-2</v>
      </c>
      <c r="P314" s="15">
        <v>3.4759999999999999E-2</v>
      </c>
      <c r="Q314" s="15"/>
      <c r="R314" s="15">
        <f t="shared" si="30"/>
        <v>0</v>
      </c>
      <c r="S314" s="15">
        <f t="shared" si="31"/>
        <v>0</v>
      </c>
      <c r="T314" s="15">
        <f t="shared" si="32"/>
        <v>0</v>
      </c>
      <c r="U314" s="15">
        <f t="shared" si="33"/>
        <v>0</v>
      </c>
      <c r="V314" s="17">
        <f t="shared" si="34"/>
        <v>0</v>
      </c>
    </row>
    <row r="315" spans="1:22" ht="13.5" x14ac:dyDescent="0.35">
      <c r="A315" s="14">
        <v>991802</v>
      </c>
      <c r="B315" s="15" t="s">
        <v>30</v>
      </c>
      <c r="C315" s="15">
        <v>345</v>
      </c>
      <c r="D315" s="15">
        <v>101</v>
      </c>
      <c r="E315" s="15">
        <v>1000</v>
      </c>
      <c r="F315" s="15">
        <v>507</v>
      </c>
      <c r="G315" s="15">
        <v>0</v>
      </c>
      <c r="H315" s="15">
        <v>507</v>
      </c>
      <c r="I315" s="16">
        <v>507</v>
      </c>
      <c r="J315" s="15">
        <f t="shared" si="28"/>
        <v>0</v>
      </c>
      <c r="K315" s="15">
        <f t="shared" si="29"/>
        <v>0</v>
      </c>
      <c r="L315" s="15">
        <v>3.5799999999999998E-2</v>
      </c>
      <c r="M315" s="15">
        <v>3.6229999999999998E-2</v>
      </c>
      <c r="N315" s="15">
        <v>3.4750000000000003E-2</v>
      </c>
      <c r="O315" s="15">
        <v>3.4750000000000003E-2</v>
      </c>
      <c r="P315" s="15">
        <v>3.4759999999999999E-2</v>
      </c>
      <c r="Q315" s="15"/>
      <c r="R315" s="15">
        <f t="shared" si="30"/>
        <v>0</v>
      </c>
      <c r="S315" s="15">
        <f t="shared" si="31"/>
        <v>0</v>
      </c>
      <c r="T315" s="15">
        <f t="shared" si="32"/>
        <v>0</v>
      </c>
      <c r="U315" s="15">
        <f t="shared" si="33"/>
        <v>0</v>
      </c>
      <c r="V315" s="17">
        <f t="shared" si="34"/>
        <v>0</v>
      </c>
    </row>
    <row r="316" spans="1:22" ht="13.5" x14ac:dyDescent="0.35">
      <c r="A316" s="14">
        <v>114728</v>
      </c>
      <c r="B316" s="15" t="s">
        <v>47</v>
      </c>
      <c r="C316" s="15">
        <v>23</v>
      </c>
      <c r="D316" s="15">
        <v>101</v>
      </c>
      <c r="E316" s="15">
        <v>1246</v>
      </c>
      <c r="F316" s="15">
        <v>2.5</v>
      </c>
      <c r="G316" s="15">
        <v>0</v>
      </c>
      <c r="H316" s="15">
        <v>2.5</v>
      </c>
      <c r="I316" s="16">
        <v>2.5</v>
      </c>
      <c r="J316" s="15">
        <f t="shared" si="28"/>
        <v>0</v>
      </c>
      <c r="K316" s="15">
        <f t="shared" si="29"/>
        <v>0</v>
      </c>
      <c r="L316" s="15">
        <v>3.6130000000000002E-2</v>
      </c>
      <c r="M316" s="15">
        <v>3.6549999999999999E-2</v>
      </c>
      <c r="N316" s="15">
        <v>3.508E-2</v>
      </c>
      <c r="O316" s="15">
        <v>3.508E-2</v>
      </c>
      <c r="P316" s="15">
        <v>3.5090000000000003E-2</v>
      </c>
      <c r="Q316" s="15"/>
      <c r="R316" s="15">
        <f t="shared" si="30"/>
        <v>0</v>
      </c>
      <c r="S316" s="15">
        <f t="shared" si="31"/>
        <v>0</v>
      </c>
      <c r="T316" s="15">
        <f t="shared" si="32"/>
        <v>0</v>
      </c>
      <c r="U316" s="15">
        <f t="shared" si="33"/>
        <v>0</v>
      </c>
      <c r="V316" s="17">
        <f t="shared" si="34"/>
        <v>0</v>
      </c>
    </row>
    <row r="317" spans="1:22" ht="13.5" x14ac:dyDescent="0.35">
      <c r="A317" s="14">
        <v>114729</v>
      </c>
      <c r="B317" s="15" t="s">
        <v>48</v>
      </c>
      <c r="C317" s="15">
        <v>23</v>
      </c>
      <c r="D317" s="15">
        <v>101</v>
      </c>
      <c r="E317" s="15">
        <v>1246</v>
      </c>
      <c r="F317" s="15">
        <v>2.5</v>
      </c>
      <c r="G317" s="15">
        <v>0</v>
      </c>
      <c r="H317" s="15">
        <v>2.5</v>
      </c>
      <c r="I317" s="16">
        <v>2.5</v>
      </c>
      <c r="J317" s="15">
        <f t="shared" si="28"/>
        <v>0</v>
      </c>
      <c r="K317" s="15">
        <f t="shared" si="29"/>
        <v>0</v>
      </c>
      <c r="L317" s="15">
        <v>3.6130000000000002E-2</v>
      </c>
      <c r="M317" s="15">
        <v>3.6549999999999999E-2</v>
      </c>
      <c r="N317" s="15">
        <v>3.508E-2</v>
      </c>
      <c r="O317" s="15">
        <v>3.508E-2</v>
      </c>
      <c r="P317" s="15">
        <v>3.5090000000000003E-2</v>
      </c>
      <c r="Q317" s="15"/>
      <c r="R317" s="15">
        <f t="shared" si="30"/>
        <v>0</v>
      </c>
      <c r="S317" s="15">
        <f t="shared" si="31"/>
        <v>0</v>
      </c>
      <c r="T317" s="15">
        <f t="shared" si="32"/>
        <v>0</v>
      </c>
      <c r="U317" s="15">
        <f t="shared" si="33"/>
        <v>0</v>
      </c>
      <c r="V317" s="17">
        <f t="shared" si="34"/>
        <v>0</v>
      </c>
    </row>
    <row r="318" spans="1:22" ht="13.5" x14ac:dyDescent="0.35">
      <c r="A318" s="14">
        <v>114484</v>
      </c>
      <c r="B318" s="15" t="s">
        <v>43</v>
      </c>
      <c r="C318" s="15">
        <v>18</v>
      </c>
      <c r="D318" s="15">
        <v>101</v>
      </c>
      <c r="E318" s="15">
        <v>1130</v>
      </c>
      <c r="F318" s="15">
        <v>203.25</v>
      </c>
      <c r="G318" s="15">
        <v>0</v>
      </c>
      <c r="H318" s="15">
        <v>203.25</v>
      </c>
      <c r="I318" s="16">
        <v>203.25</v>
      </c>
      <c r="J318" s="15">
        <f t="shared" si="28"/>
        <v>0</v>
      </c>
      <c r="K318" s="15">
        <f t="shared" si="29"/>
        <v>0</v>
      </c>
      <c r="L318" s="15">
        <v>3.6150000000000002E-2</v>
      </c>
      <c r="M318" s="15">
        <v>3.6569999999999998E-2</v>
      </c>
      <c r="N318" s="15">
        <v>3.5099999999999999E-2</v>
      </c>
      <c r="O318" s="15">
        <v>3.5099999999999999E-2</v>
      </c>
      <c r="P318" s="15">
        <v>3.5110000000000002E-2</v>
      </c>
      <c r="Q318" s="15"/>
      <c r="R318" s="15">
        <f t="shared" si="30"/>
        <v>0</v>
      </c>
      <c r="S318" s="15">
        <f t="shared" si="31"/>
        <v>0</v>
      </c>
      <c r="T318" s="15">
        <f t="shared" si="32"/>
        <v>0</v>
      </c>
      <c r="U318" s="15">
        <f t="shared" si="33"/>
        <v>0</v>
      </c>
      <c r="V318" s="17">
        <f t="shared" si="34"/>
        <v>0</v>
      </c>
    </row>
    <row r="319" spans="1:22" ht="13.5" x14ac:dyDescent="0.35">
      <c r="A319" s="14">
        <v>114485</v>
      </c>
      <c r="B319" s="15" t="s">
        <v>44</v>
      </c>
      <c r="C319" s="15">
        <v>13.8</v>
      </c>
      <c r="D319" s="15">
        <v>101</v>
      </c>
      <c r="E319" s="15">
        <v>1130</v>
      </c>
      <c r="F319" s="15">
        <v>133.75</v>
      </c>
      <c r="G319" s="15">
        <v>0</v>
      </c>
      <c r="H319" s="15">
        <v>133.75</v>
      </c>
      <c r="I319" s="16">
        <v>133.75</v>
      </c>
      <c r="J319" s="15">
        <f t="shared" si="28"/>
        <v>0</v>
      </c>
      <c r="K319" s="15">
        <f t="shared" si="29"/>
        <v>0</v>
      </c>
      <c r="L319" s="15">
        <v>3.6150000000000002E-2</v>
      </c>
      <c r="M319" s="15">
        <v>3.6569999999999998E-2</v>
      </c>
      <c r="N319" s="15">
        <v>3.5099999999999999E-2</v>
      </c>
      <c r="O319" s="15">
        <v>3.5099999999999999E-2</v>
      </c>
      <c r="P319" s="15">
        <v>3.5110000000000002E-2</v>
      </c>
      <c r="Q319" s="15"/>
      <c r="R319" s="15">
        <f t="shared" si="30"/>
        <v>0</v>
      </c>
      <c r="S319" s="15">
        <f t="shared" si="31"/>
        <v>0</v>
      </c>
      <c r="T319" s="15">
        <f t="shared" si="32"/>
        <v>0</v>
      </c>
      <c r="U319" s="15">
        <f t="shared" si="33"/>
        <v>0</v>
      </c>
      <c r="V319" s="17">
        <f t="shared" si="34"/>
        <v>0</v>
      </c>
    </row>
    <row r="320" spans="1:22" ht="13.5" x14ac:dyDescent="0.35">
      <c r="A320" s="14">
        <v>114487</v>
      </c>
      <c r="B320" s="15" t="s">
        <v>45</v>
      </c>
      <c r="C320" s="15">
        <v>18</v>
      </c>
      <c r="D320" s="15">
        <v>101</v>
      </c>
      <c r="E320" s="15">
        <v>1130</v>
      </c>
      <c r="F320" s="15">
        <v>203.25</v>
      </c>
      <c r="G320" s="15">
        <v>0</v>
      </c>
      <c r="H320" s="15">
        <v>203.25</v>
      </c>
      <c r="I320" s="16">
        <v>203.25</v>
      </c>
      <c r="J320" s="15">
        <f t="shared" si="28"/>
        <v>0</v>
      </c>
      <c r="K320" s="15">
        <f t="shared" si="29"/>
        <v>0</v>
      </c>
      <c r="L320" s="15">
        <v>3.6150000000000002E-2</v>
      </c>
      <c r="M320" s="15">
        <v>3.6569999999999998E-2</v>
      </c>
      <c r="N320" s="15">
        <v>3.5099999999999999E-2</v>
      </c>
      <c r="O320" s="15">
        <v>3.5099999999999999E-2</v>
      </c>
      <c r="P320" s="15">
        <v>3.5110000000000002E-2</v>
      </c>
      <c r="Q320" s="15"/>
      <c r="R320" s="15">
        <f t="shared" si="30"/>
        <v>0</v>
      </c>
      <c r="S320" s="15">
        <f t="shared" si="31"/>
        <v>0</v>
      </c>
      <c r="T320" s="15">
        <f t="shared" si="32"/>
        <v>0</v>
      </c>
      <c r="U320" s="15">
        <f t="shared" si="33"/>
        <v>0</v>
      </c>
      <c r="V320" s="17">
        <f t="shared" si="34"/>
        <v>0</v>
      </c>
    </row>
    <row r="321" spans="1:22" ht="13.5" x14ac:dyDescent="0.35">
      <c r="A321" s="14">
        <v>114488</v>
      </c>
      <c r="B321" s="15" t="s">
        <v>46</v>
      </c>
      <c r="C321" s="15">
        <v>13.8</v>
      </c>
      <c r="D321" s="15">
        <v>101</v>
      </c>
      <c r="E321" s="15">
        <v>1130</v>
      </c>
      <c r="F321" s="15">
        <v>133.75</v>
      </c>
      <c r="G321" s="15">
        <v>0</v>
      </c>
      <c r="H321" s="15">
        <v>133.75</v>
      </c>
      <c r="I321" s="16">
        <v>133.75</v>
      </c>
      <c r="J321" s="15">
        <f t="shared" si="28"/>
        <v>0</v>
      </c>
      <c r="K321" s="15">
        <f t="shared" si="29"/>
        <v>0</v>
      </c>
      <c r="L321" s="15">
        <v>3.6150000000000002E-2</v>
      </c>
      <c r="M321" s="15">
        <v>3.6569999999999998E-2</v>
      </c>
      <c r="N321" s="15">
        <v>3.5099999999999999E-2</v>
      </c>
      <c r="O321" s="15">
        <v>3.5099999999999999E-2</v>
      </c>
      <c r="P321" s="15">
        <v>3.5110000000000002E-2</v>
      </c>
      <c r="Q321" s="15"/>
      <c r="R321" s="15">
        <f t="shared" si="30"/>
        <v>0</v>
      </c>
      <c r="S321" s="15">
        <f t="shared" si="31"/>
        <v>0</v>
      </c>
      <c r="T321" s="15">
        <f t="shared" si="32"/>
        <v>0</v>
      </c>
      <c r="U321" s="15">
        <f t="shared" si="33"/>
        <v>0</v>
      </c>
      <c r="V321" s="17">
        <f t="shared" si="34"/>
        <v>0</v>
      </c>
    </row>
    <row r="322" spans="1:22" ht="13.5" x14ac:dyDescent="0.35">
      <c r="A322" s="14">
        <v>113404</v>
      </c>
      <c r="B322" s="15" t="s">
        <v>183</v>
      </c>
      <c r="C322" s="15">
        <v>13.8</v>
      </c>
      <c r="D322" s="15">
        <v>101</v>
      </c>
      <c r="E322" s="15">
        <v>1110</v>
      </c>
      <c r="F322" s="15">
        <v>40.94</v>
      </c>
      <c r="G322" s="15">
        <v>0</v>
      </c>
      <c r="H322" s="15">
        <v>40.94</v>
      </c>
      <c r="I322" s="16">
        <v>40.94</v>
      </c>
      <c r="J322" s="15">
        <f t="shared" si="28"/>
        <v>0</v>
      </c>
      <c r="K322" s="15">
        <f t="shared" si="29"/>
        <v>0</v>
      </c>
      <c r="L322" s="15">
        <v>3.619E-2</v>
      </c>
      <c r="M322" s="15">
        <v>3.6609999999999997E-2</v>
      </c>
      <c r="N322" s="15">
        <v>3.5139999999999998E-2</v>
      </c>
      <c r="O322" s="15">
        <v>3.5139999999999998E-2</v>
      </c>
      <c r="P322" s="15">
        <v>3.5139999999999998E-2</v>
      </c>
      <c r="Q322" s="15"/>
      <c r="R322" s="15">
        <f t="shared" si="30"/>
        <v>0</v>
      </c>
      <c r="S322" s="15">
        <f t="shared" si="31"/>
        <v>0</v>
      </c>
      <c r="T322" s="15">
        <f t="shared" si="32"/>
        <v>0</v>
      </c>
      <c r="U322" s="15">
        <f t="shared" si="33"/>
        <v>0</v>
      </c>
      <c r="V322" s="17">
        <f t="shared" si="34"/>
        <v>0</v>
      </c>
    </row>
    <row r="323" spans="1:22" ht="13.5" x14ac:dyDescent="0.35">
      <c r="A323" s="14">
        <v>113907</v>
      </c>
      <c r="B323" s="15" t="s">
        <v>178</v>
      </c>
      <c r="C323" s="15">
        <v>69</v>
      </c>
      <c r="D323" s="15">
        <v>101</v>
      </c>
      <c r="E323" s="15">
        <v>1214</v>
      </c>
      <c r="F323" s="15">
        <v>0</v>
      </c>
      <c r="G323" s="15">
        <v>0</v>
      </c>
      <c r="H323" s="15">
        <v>0</v>
      </c>
      <c r="I323" s="16">
        <v>0</v>
      </c>
      <c r="J323" s="15">
        <f t="shared" si="28"/>
        <v>0</v>
      </c>
      <c r="K323" s="15">
        <f t="shared" si="29"/>
        <v>0</v>
      </c>
      <c r="L323" s="15">
        <v>3.619E-2</v>
      </c>
      <c r="M323" s="15">
        <v>3.6609999999999997E-2</v>
      </c>
      <c r="N323" s="15">
        <v>3.5139999999999998E-2</v>
      </c>
      <c r="O323" s="15">
        <v>3.5139999999999998E-2</v>
      </c>
      <c r="P323" s="15">
        <v>3.5150000000000001E-2</v>
      </c>
      <c r="Q323" s="15"/>
      <c r="R323" s="15">
        <f t="shared" si="30"/>
        <v>0</v>
      </c>
      <c r="S323" s="15">
        <f t="shared" si="31"/>
        <v>0</v>
      </c>
      <c r="T323" s="15">
        <f t="shared" si="32"/>
        <v>0</v>
      </c>
      <c r="U323" s="15">
        <f t="shared" si="33"/>
        <v>0</v>
      </c>
      <c r="V323" s="17">
        <f t="shared" si="34"/>
        <v>0</v>
      </c>
    </row>
    <row r="324" spans="1:22" ht="13.5" x14ac:dyDescent="0.35">
      <c r="A324" s="14">
        <v>114713</v>
      </c>
      <c r="B324" s="15" t="s">
        <v>32</v>
      </c>
      <c r="C324" s="15">
        <v>13.8</v>
      </c>
      <c r="D324" s="15">
        <v>101</v>
      </c>
      <c r="E324" s="15">
        <v>1242</v>
      </c>
      <c r="F324" s="15">
        <v>16.440000000000001</v>
      </c>
      <c r="G324" s="15">
        <v>0</v>
      </c>
      <c r="H324" s="15">
        <v>16.440000000000001</v>
      </c>
      <c r="I324" s="16">
        <v>16.440000000000001</v>
      </c>
      <c r="J324" s="15">
        <f t="shared" si="28"/>
        <v>0</v>
      </c>
      <c r="K324" s="15">
        <f t="shared" si="29"/>
        <v>0</v>
      </c>
      <c r="L324" s="15">
        <v>3.6240000000000001E-2</v>
      </c>
      <c r="M324" s="15">
        <v>3.6659999999999998E-2</v>
      </c>
      <c r="N324" s="15">
        <v>3.5200000000000002E-2</v>
      </c>
      <c r="O324" s="15">
        <v>3.5200000000000002E-2</v>
      </c>
      <c r="P324" s="15">
        <v>3.5200000000000002E-2</v>
      </c>
      <c r="Q324" s="15"/>
      <c r="R324" s="15">
        <f t="shared" si="30"/>
        <v>0</v>
      </c>
      <c r="S324" s="15">
        <f t="shared" si="31"/>
        <v>0</v>
      </c>
      <c r="T324" s="15">
        <f t="shared" si="32"/>
        <v>0</v>
      </c>
      <c r="U324" s="15">
        <f t="shared" si="33"/>
        <v>0</v>
      </c>
      <c r="V324" s="17">
        <f t="shared" si="34"/>
        <v>0</v>
      </c>
    </row>
    <row r="325" spans="1:22" ht="13.5" x14ac:dyDescent="0.35">
      <c r="A325" s="14">
        <v>114714</v>
      </c>
      <c r="B325" s="15" t="s">
        <v>34</v>
      </c>
      <c r="C325" s="15">
        <v>13.8</v>
      </c>
      <c r="D325" s="15">
        <v>101</v>
      </c>
      <c r="E325" s="15">
        <v>1242</v>
      </c>
      <c r="F325" s="15">
        <v>30.79</v>
      </c>
      <c r="G325" s="15">
        <v>0</v>
      </c>
      <c r="H325" s="15">
        <v>30.79</v>
      </c>
      <c r="I325" s="16">
        <v>30.79</v>
      </c>
      <c r="J325" s="15">
        <f t="shared" si="28"/>
        <v>0</v>
      </c>
      <c r="K325" s="15">
        <f t="shared" si="29"/>
        <v>0</v>
      </c>
      <c r="L325" s="15">
        <v>3.6240000000000001E-2</v>
      </c>
      <c r="M325" s="15">
        <v>3.6659999999999998E-2</v>
      </c>
      <c r="N325" s="15">
        <v>3.5189999999999999E-2</v>
      </c>
      <c r="O325" s="15">
        <v>3.5189999999999999E-2</v>
      </c>
      <c r="P325" s="15">
        <v>3.5200000000000002E-2</v>
      </c>
      <c r="Q325" s="15"/>
      <c r="R325" s="15">
        <f t="shared" si="30"/>
        <v>0</v>
      </c>
      <c r="S325" s="15">
        <f t="shared" si="31"/>
        <v>0</v>
      </c>
      <c r="T325" s="15">
        <f t="shared" si="32"/>
        <v>0</v>
      </c>
      <c r="U325" s="15">
        <f t="shared" si="33"/>
        <v>0</v>
      </c>
      <c r="V325" s="17">
        <f t="shared" si="34"/>
        <v>0</v>
      </c>
    </row>
    <row r="326" spans="1:22" ht="13.5" x14ac:dyDescent="0.35">
      <c r="A326" s="14">
        <v>114716</v>
      </c>
      <c r="B326" s="15" t="s">
        <v>35</v>
      </c>
      <c r="C326" s="15">
        <v>13.8</v>
      </c>
      <c r="D326" s="15">
        <v>101</v>
      </c>
      <c r="E326" s="15">
        <v>1242</v>
      </c>
      <c r="F326" s="15">
        <v>57.97</v>
      </c>
      <c r="G326" s="15">
        <v>0</v>
      </c>
      <c r="H326" s="15">
        <v>57.97</v>
      </c>
      <c r="I326" s="16">
        <v>57.97</v>
      </c>
      <c r="J326" s="15">
        <f t="shared" si="28"/>
        <v>0</v>
      </c>
      <c r="K326" s="15">
        <f t="shared" si="29"/>
        <v>0</v>
      </c>
      <c r="L326" s="15">
        <v>3.6240000000000001E-2</v>
      </c>
      <c r="M326" s="15">
        <v>3.6659999999999998E-2</v>
      </c>
      <c r="N326" s="15">
        <v>3.5189999999999999E-2</v>
      </c>
      <c r="O326" s="15">
        <v>3.5189999999999999E-2</v>
      </c>
      <c r="P326" s="15">
        <v>3.5200000000000002E-2</v>
      </c>
      <c r="Q326" s="15"/>
      <c r="R326" s="15">
        <f t="shared" si="30"/>
        <v>0</v>
      </c>
      <c r="S326" s="15">
        <f t="shared" si="31"/>
        <v>0</v>
      </c>
      <c r="T326" s="15">
        <f t="shared" si="32"/>
        <v>0</v>
      </c>
      <c r="U326" s="15">
        <f t="shared" si="33"/>
        <v>0</v>
      </c>
      <c r="V326" s="17">
        <f t="shared" si="34"/>
        <v>0</v>
      </c>
    </row>
    <row r="327" spans="1:22" ht="13.5" x14ac:dyDescent="0.35">
      <c r="A327" s="14">
        <v>994421</v>
      </c>
      <c r="B327" s="15" t="s">
        <v>33</v>
      </c>
      <c r="C327" s="15">
        <v>115</v>
      </c>
      <c r="D327" s="15">
        <v>101</v>
      </c>
      <c r="E327" s="15">
        <v>1130</v>
      </c>
      <c r="F327" s="15">
        <v>61.85</v>
      </c>
      <c r="G327" s="15">
        <v>0</v>
      </c>
      <c r="H327" s="15">
        <v>61.85</v>
      </c>
      <c r="I327" s="16">
        <v>61.85</v>
      </c>
      <c r="J327" s="15">
        <f t="shared" si="28"/>
        <v>0</v>
      </c>
      <c r="K327" s="15">
        <f t="shared" si="29"/>
        <v>0</v>
      </c>
      <c r="L327" s="15">
        <v>3.6240000000000001E-2</v>
      </c>
      <c r="M327" s="15">
        <v>3.6659999999999998E-2</v>
      </c>
      <c r="N327" s="15">
        <v>3.5200000000000002E-2</v>
      </c>
      <c r="O327" s="15">
        <v>3.5200000000000002E-2</v>
      </c>
      <c r="P327" s="15">
        <v>3.5200000000000002E-2</v>
      </c>
      <c r="Q327" s="15"/>
      <c r="R327" s="15">
        <f t="shared" si="30"/>
        <v>0</v>
      </c>
      <c r="S327" s="15">
        <f t="shared" si="31"/>
        <v>0</v>
      </c>
      <c r="T327" s="15">
        <f t="shared" si="32"/>
        <v>0</v>
      </c>
      <c r="U327" s="15">
        <f t="shared" si="33"/>
        <v>0</v>
      </c>
      <c r="V327" s="17">
        <f t="shared" si="34"/>
        <v>0</v>
      </c>
    </row>
    <row r="328" spans="1:22" ht="13.5" x14ac:dyDescent="0.35">
      <c r="A328" s="14">
        <v>993997</v>
      </c>
      <c r="B328" s="15" t="s">
        <v>31</v>
      </c>
      <c r="C328" s="15">
        <v>115</v>
      </c>
      <c r="D328" s="15">
        <v>101</v>
      </c>
      <c r="E328" s="15">
        <v>1120</v>
      </c>
      <c r="F328" s="15">
        <v>23</v>
      </c>
      <c r="G328" s="15">
        <v>0</v>
      </c>
      <c r="H328" s="15">
        <v>23</v>
      </c>
      <c r="I328" s="16">
        <v>23</v>
      </c>
      <c r="J328" s="15">
        <f t="shared" si="28"/>
        <v>0</v>
      </c>
      <c r="K328" s="15">
        <f t="shared" si="29"/>
        <v>0</v>
      </c>
      <c r="L328" s="15">
        <v>3.6479999999999999E-2</v>
      </c>
      <c r="M328" s="15">
        <v>3.6900000000000002E-2</v>
      </c>
      <c r="N328" s="15">
        <v>3.5439999999999999E-2</v>
      </c>
      <c r="O328" s="15">
        <v>3.5439999999999999E-2</v>
      </c>
      <c r="P328" s="15">
        <v>3.5439999999999999E-2</v>
      </c>
      <c r="Q328" s="15"/>
      <c r="R328" s="15">
        <f t="shared" si="30"/>
        <v>0</v>
      </c>
      <c r="S328" s="15">
        <f t="shared" si="31"/>
        <v>0</v>
      </c>
      <c r="T328" s="15">
        <f t="shared" si="32"/>
        <v>0</v>
      </c>
      <c r="U328" s="15">
        <f t="shared" si="33"/>
        <v>0</v>
      </c>
      <c r="V328" s="17">
        <f t="shared" si="34"/>
        <v>0</v>
      </c>
    </row>
    <row r="329" spans="1:22" ht="13.5" x14ac:dyDescent="0.35">
      <c r="A329" s="14">
        <v>993969</v>
      </c>
      <c r="B329" s="15" t="s">
        <v>455</v>
      </c>
      <c r="C329" s="15">
        <v>115</v>
      </c>
      <c r="D329" s="15">
        <v>101</v>
      </c>
      <c r="E329" s="15">
        <v>1120</v>
      </c>
      <c r="F329" s="15">
        <v>150</v>
      </c>
      <c r="G329" s="15">
        <v>0</v>
      </c>
      <c r="H329" s="15">
        <v>150</v>
      </c>
      <c r="I329" s="16">
        <v>150</v>
      </c>
      <c r="J329" s="15">
        <f t="shared" si="28"/>
        <v>0</v>
      </c>
      <c r="K329" s="15">
        <f t="shared" si="29"/>
        <v>0</v>
      </c>
      <c r="L329" s="15">
        <v>3.6560000000000002E-2</v>
      </c>
      <c r="M329" s="15">
        <v>3.6970000000000003E-2</v>
      </c>
      <c r="N329" s="15">
        <v>3.551E-2</v>
      </c>
      <c r="O329" s="15">
        <v>3.551E-2</v>
      </c>
      <c r="P329" s="15">
        <v>3.5520000000000003E-2</v>
      </c>
      <c r="Q329" s="15"/>
      <c r="R329" s="15">
        <f t="shared" si="30"/>
        <v>0</v>
      </c>
      <c r="S329" s="15">
        <f t="shared" si="31"/>
        <v>0</v>
      </c>
      <c r="T329" s="15">
        <f t="shared" si="32"/>
        <v>0</v>
      </c>
      <c r="U329" s="15">
        <f t="shared" si="33"/>
        <v>0</v>
      </c>
      <c r="V329" s="17">
        <f t="shared" si="34"/>
        <v>0</v>
      </c>
    </row>
    <row r="330" spans="1:22" ht="13.5" x14ac:dyDescent="0.35">
      <c r="A330" s="14">
        <v>114069</v>
      </c>
      <c r="B330" s="15" t="s">
        <v>36</v>
      </c>
      <c r="C330" s="15">
        <v>13.8</v>
      </c>
      <c r="D330" s="15">
        <v>101</v>
      </c>
      <c r="E330" s="15">
        <v>1120</v>
      </c>
      <c r="F330" s="15">
        <v>40</v>
      </c>
      <c r="G330" s="15">
        <v>0</v>
      </c>
      <c r="H330" s="15">
        <v>40</v>
      </c>
      <c r="I330" s="16">
        <v>40</v>
      </c>
      <c r="J330" s="15">
        <f t="shared" si="28"/>
        <v>0</v>
      </c>
      <c r="K330" s="15">
        <f t="shared" si="29"/>
        <v>0</v>
      </c>
      <c r="L330" s="15">
        <v>3.6720000000000003E-2</v>
      </c>
      <c r="M330" s="15">
        <v>3.712E-2</v>
      </c>
      <c r="N330" s="15">
        <v>3.567E-2</v>
      </c>
      <c r="O330" s="15">
        <v>3.567E-2</v>
      </c>
      <c r="P330" s="15">
        <v>3.5680000000000003E-2</v>
      </c>
      <c r="Q330" s="15"/>
      <c r="R330" s="15">
        <f t="shared" si="30"/>
        <v>0</v>
      </c>
      <c r="S330" s="15">
        <f t="shared" si="31"/>
        <v>0</v>
      </c>
      <c r="T330" s="15">
        <f t="shared" si="32"/>
        <v>0</v>
      </c>
      <c r="U330" s="15">
        <f t="shared" si="33"/>
        <v>0</v>
      </c>
      <c r="V330" s="17">
        <f t="shared" si="34"/>
        <v>0</v>
      </c>
    </row>
    <row r="331" spans="1:22" ht="13.5" x14ac:dyDescent="0.35">
      <c r="A331" s="14">
        <v>114070</v>
      </c>
      <c r="B331" s="15" t="s">
        <v>37</v>
      </c>
      <c r="C331" s="15">
        <v>13.8</v>
      </c>
      <c r="D331" s="15">
        <v>101</v>
      </c>
      <c r="E331" s="15">
        <v>1120</v>
      </c>
      <c r="F331" s="15">
        <v>41.68</v>
      </c>
      <c r="G331" s="15">
        <v>0</v>
      </c>
      <c r="H331" s="15">
        <v>41.68</v>
      </c>
      <c r="I331" s="16">
        <v>41.68</v>
      </c>
      <c r="J331" s="15">
        <f t="shared" si="28"/>
        <v>0</v>
      </c>
      <c r="K331" s="15">
        <f t="shared" si="29"/>
        <v>0</v>
      </c>
      <c r="L331" s="15">
        <v>3.6720000000000003E-2</v>
      </c>
      <c r="M331" s="15">
        <v>3.712E-2</v>
      </c>
      <c r="N331" s="15">
        <v>3.567E-2</v>
      </c>
      <c r="O331" s="15">
        <v>3.567E-2</v>
      </c>
      <c r="P331" s="15">
        <v>3.5680000000000003E-2</v>
      </c>
      <c r="Q331" s="15"/>
      <c r="R331" s="15">
        <f t="shared" si="30"/>
        <v>0</v>
      </c>
      <c r="S331" s="15">
        <f t="shared" si="31"/>
        <v>0</v>
      </c>
      <c r="T331" s="15">
        <f t="shared" si="32"/>
        <v>0</v>
      </c>
      <c r="U331" s="15">
        <f t="shared" si="33"/>
        <v>0</v>
      </c>
      <c r="V331" s="17">
        <f t="shared" si="34"/>
        <v>0</v>
      </c>
    </row>
    <row r="332" spans="1:22" ht="13.5" x14ac:dyDescent="0.35">
      <c r="A332" s="14">
        <v>114026</v>
      </c>
      <c r="B332" s="15" t="s">
        <v>459</v>
      </c>
      <c r="C332" s="15">
        <v>13.8</v>
      </c>
      <c r="D332" s="15">
        <v>101</v>
      </c>
      <c r="E332" s="15">
        <v>1120</v>
      </c>
      <c r="F332" s="15">
        <v>0.64</v>
      </c>
      <c r="G332" s="15">
        <v>0</v>
      </c>
      <c r="H332" s="15">
        <v>0.64</v>
      </c>
      <c r="I332" s="16">
        <v>0.64</v>
      </c>
      <c r="J332" s="15">
        <f t="shared" si="28"/>
        <v>0</v>
      </c>
      <c r="K332" s="15">
        <f t="shared" si="29"/>
        <v>0</v>
      </c>
      <c r="L332" s="15">
        <v>3.6830000000000002E-2</v>
      </c>
      <c r="M332" s="15">
        <v>3.7229999999999999E-2</v>
      </c>
      <c r="N332" s="15">
        <v>3.5790000000000002E-2</v>
      </c>
      <c r="O332" s="15">
        <v>3.5790000000000002E-2</v>
      </c>
      <c r="P332" s="15">
        <v>3.5790000000000002E-2</v>
      </c>
      <c r="Q332" s="15"/>
      <c r="R332" s="15">
        <f t="shared" si="30"/>
        <v>0</v>
      </c>
      <c r="S332" s="15">
        <f t="shared" si="31"/>
        <v>0</v>
      </c>
      <c r="T332" s="15">
        <f t="shared" si="32"/>
        <v>0</v>
      </c>
      <c r="U332" s="15">
        <f t="shared" si="33"/>
        <v>0</v>
      </c>
      <c r="V332" s="17">
        <f t="shared" si="34"/>
        <v>0</v>
      </c>
    </row>
    <row r="333" spans="1:22" ht="13.5" x14ac:dyDescent="0.35">
      <c r="A333" s="14">
        <v>114047</v>
      </c>
      <c r="B333" s="15" t="s">
        <v>460</v>
      </c>
      <c r="C333" s="15">
        <v>13.8</v>
      </c>
      <c r="D333" s="15">
        <v>101</v>
      </c>
      <c r="E333" s="15">
        <v>1120</v>
      </c>
      <c r="F333" s="15">
        <v>50.43</v>
      </c>
      <c r="G333" s="15">
        <v>0</v>
      </c>
      <c r="H333" s="15">
        <v>50.43</v>
      </c>
      <c r="I333" s="16">
        <v>50.43</v>
      </c>
      <c r="J333" s="15">
        <f t="shared" si="28"/>
        <v>0</v>
      </c>
      <c r="K333" s="15">
        <f t="shared" si="29"/>
        <v>0</v>
      </c>
      <c r="L333" s="15">
        <v>3.6830000000000002E-2</v>
      </c>
      <c r="M333" s="15">
        <v>3.7229999999999999E-2</v>
      </c>
      <c r="N333" s="15">
        <v>3.5790000000000002E-2</v>
      </c>
      <c r="O333" s="15">
        <v>3.5790000000000002E-2</v>
      </c>
      <c r="P333" s="15">
        <v>3.5790000000000002E-2</v>
      </c>
      <c r="Q333" s="15"/>
      <c r="R333" s="15">
        <f t="shared" si="30"/>
        <v>0</v>
      </c>
      <c r="S333" s="15">
        <f t="shared" si="31"/>
        <v>0</v>
      </c>
      <c r="T333" s="15">
        <f t="shared" si="32"/>
        <v>0</v>
      </c>
      <c r="U333" s="15">
        <f t="shared" si="33"/>
        <v>0</v>
      </c>
      <c r="V333" s="17">
        <f t="shared" si="34"/>
        <v>0</v>
      </c>
    </row>
    <row r="334" spans="1:22" ht="13.5" x14ac:dyDescent="0.35">
      <c r="A334" s="14">
        <v>114048</v>
      </c>
      <c r="B334" s="15" t="s">
        <v>461</v>
      </c>
      <c r="C334" s="15">
        <v>13.8</v>
      </c>
      <c r="D334" s="15">
        <v>101</v>
      </c>
      <c r="E334" s="15">
        <v>1120</v>
      </c>
      <c r="F334" s="15">
        <v>23.57</v>
      </c>
      <c r="G334" s="15">
        <v>0</v>
      </c>
      <c r="H334" s="15">
        <v>23.57</v>
      </c>
      <c r="I334" s="16">
        <v>23.57</v>
      </c>
      <c r="J334" s="15">
        <f t="shared" ref="J334:J397" si="35">I334-F334</f>
        <v>0</v>
      </c>
      <c r="K334" s="15">
        <f t="shared" ref="K334:K397" si="36">H334-I334</f>
        <v>0</v>
      </c>
      <c r="L334" s="15">
        <v>3.6830000000000002E-2</v>
      </c>
      <c r="M334" s="15">
        <v>3.7229999999999999E-2</v>
      </c>
      <c r="N334" s="15">
        <v>3.5790000000000002E-2</v>
      </c>
      <c r="O334" s="15">
        <v>3.5790000000000002E-2</v>
      </c>
      <c r="P334" s="15">
        <v>3.5790000000000002E-2</v>
      </c>
      <c r="Q334" s="15"/>
      <c r="R334" s="15">
        <f t="shared" ref="R334:R397" si="37">L334*J334</f>
        <v>0</v>
      </c>
      <c r="S334" s="15">
        <f t="shared" ref="S334:S397" si="38">M334*J334</f>
        <v>0</v>
      </c>
      <c r="T334" s="15">
        <f t="shared" ref="T334:T397" si="39">N334*J334</f>
        <v>0</v>
      </c>
      <c r="U334" s="15">
        <f t="shared" ref="U334:U397" si="40">O334*J334</f>
        <v>0</v>
      </c>
      <c r="V334" s="17">
        <f t="shared" ref="V334:V397" si="41">P334*J334</f>
        <v>0</v>
      </c>
    </row>
    <row r="335" spans="1:22" ht="13.5" x14ac:dyDescent="0.35">
      <c r="A335" s="14">
        <v>114085</v>
      </c>
      <c r="B335" s="15" t="s">
        <v>462</v>
      </c>
      <c r="C335" s="15">
        <v>4.16</v>
      </c>
      <c r="D335" s="15">
        <v>101</v>
      </c>
      <c r="E335" s="15">
        <v>1120</v>
      </c>
      <c r="F335" s="15">
        <v>9</v>
      </c>
      <c r="G335" s="15">
        <v>0</v>
      </c>
      <c r="H335" s="15">
        <v>9</v>
      </c>
      <c r="I335" s="16">
        <v>9</v>
      </c>
      <c r="J335" s="15">
        <f t="shared" si="35"/>
        <v>0</v>
      </c>
      <c r="K335" s="15">
        <f t="shared" si="36"/>
        <v>0</v>
      </c>
      <c r="L335" s="15">
        <v>3.6830000000000002E-2</v>
      </c>
      <c r="M335" s="15">
        <v>3.7229999999999999E-2</v>
      </c>
      <c r="N335" s="15">
        <v>3.5790000000000002E-2</v>
      </c>
      <c r="O335" s="15">
        <v>3.5790000000000002E-2</v>
      </c>
      <c r="P335" s="15">
        <v>3.5790000000000002E-2</v>
      </c>
      <c r="Q335" s="15"/>
      <c r="R335" s="15">
        <f t="shared" si="37"/>
        <v>0</v>
      </c>
      <c r="S335" s="15">
        <f t="shared" si="38"/>
        <v>0</v>
      </c>
      <c r="T335" s="15">
        <f t="shared" si="39"/>
        <v>0</v>
      </c>
      <c r="U335" s="15">
        <f t="shared" si="40"/>
        <v>0</v>
      </c>
      <c r="V335" s="17">
        <f t="shared" si="41"/>
        <v>0</v>
      </c>
    </row>
    <row r="336" spans="1:22" ht="13.5" x14ac:dyDescent="0.35">
      <c r="A336" s="14">
        <v>114086</v>
      </c>
      <c r="B336" s="15" t="s">
        <v>463</v>
      </c>
      <c r="C336" s="15">
        <v>4.16</v>
      </c>
      <c r="D336" s="15">
        <v>101</v>
      </c>
      <c r="E336" s="15">
        <v>1120</v>
      </c>
      <c r="F336" s="15">
        <v>9</v>
      </c>
      <c r="G336" s="15">
        <v>0</v>
      </c>
      <c r="H336" s="15">
        <v>9</v>
      </c>
      <c r="I336" s="16">
        <v>9</v>
      </c>
      <c r="J336" s="15">
        <f t="shared" si="35"/>
        <v>0</v>
      </c>
      <c r="K336" s="15">
        <f t="shared" si="36"/>
        <v>0</v>
      </c>
      <c r="L336" s="15">
        <v>3.6830000000000002E-2</v>
      </c>
      <c r="M336" s="15">
        <v>3.7229999999999999E-2</v>
      </c>
      <c r="N336" s="15">
        <v>3.5790000000000002E-2</v>
      </c>
      <c r="O336" s="15">
        <v>3.5790000000000002E-2</v>
      </c>
      <c r="P336" s="15">
        <v>3.5790000000000002E-2</v>
      </c>
      <c r="Q336" s="15"/>
      <c r="R336" s="15">
        <f t="shared" si="37"/>
        <v>0</v>
      </c>
      <c r="S336" s="15">
        <f t="shared" si="38"/>
        <v>0</v>
      </c>
      <c r="T336" s="15">
        <f t="shared" si="39"/>
        <v>0</v>
      </c>
      <c r="U336" s="15">
        <f t="shared" si="40"/>
        <v>0</v>
      </c>
      <c r="V336" s="17">
        <f t="shared" si="41"/>
        <v>0</v>
      </c>
    </row>
    <row r="337" spans="1:22" ht="13.5" x14ac:dyDescent="0.35">
      <c r="A337" s="14">
        <v>113341</v>
      </c>
      <c r="B337" s="15" t="s">
        <v>177</v>
      </c>
      <c r="C337" s="15">
        <v>69</v>
      </c>
      <c r="D337" s="15">
        <v>101</v>
      </c>
      <c r="E337" s="15">
        <v>1110</v>
      </c>
      <c r="F337" s="15">
        <v>0</v>
      </c>
      <c r="G337" s="15">
        <v>0</v>
      </c>
      <c r="H337" s="15">
        <v>0</v>
      </c>
      <c r="I337" s="16">
        <v>0</v>
      </c>
      <c r="J337" s="15">
        <f t="shared" si="35"/>
        <v>0</v>
      </c>
      <c r="K337" s="15">
        <f t="shared" si="36"/>
        <v>0</v>
      </c>
      <c r="L337" s="15">
        <v>3.6839999999999998E-2</v>
      </c>
      <c r="M337" s="15">
        <v>3.7249999999999998E-2</v>
      </c>
      <c r="N337" s="15">
        <v>3.5799999999999998E-2</v>
      </c>
      <c r="O337" s="15">
        <v>3.5799999999999998E-2</v>
      </c>
      <c r="P337" s="15">
        <v>3.5810000000000002E-2</v>
      </c>
      <c r="Q337" s="15"/>
      <c r="R337" s="15">
        <f t="shared" si="37"/>
        <v>0</v>
      </c>
      <c r="S337" s="15">
        <f t="shared" si="38"/>
        <v>0</v>
      </c>
      <c r="T337" s="15">
        <f t="shared" si="39"/>
        <v>0</v>
      </c>
      <c r="U337" s="15">
        <f t="shared" si="40"/>
        <v>0</v>
      </c>
      <c r="V337" s="17">
        <f t="shared" si="41"/>
        <v>0</v>
      </c>
    </row>
    <row r="338" spans="1:22" ht="13.5" x14ac:dyDescent="0.35">
      <c r="A338" s="14">
        <v>114067</v>
      </c>
      <c r="B338" s="15" t="s">
        <v>453</v>
      </c>
      <c r="C338" s="15">
        <v>4.16</v>
      </c>
      <c r="D338" s="15">
        <v>101</v>
      </c>
      <c r="E338" s="15">
        <v>1120</v>
      </c>
      <c r="F338" s="15">
        <v>9.4</v>
      </c>
      <c r="G338" s="15">
        <v>0</v>
      </c>
      <c r="H338" s="15">
        <v>9.4</v>
      </c>
      <c r="I338" s="16">
        <v>9.4</v>
      </c>
      <c r="J338" s="15">
        <f t="shared" si="35"/>
        <v>0</v>
      </c>
      <c r="K338" s="15">
        <f t="shared" si="36"/>
        <v>0</v>
      </c>
      <c r="L338" s="15">
        <v>3.6889999999999999E-2</v>
      </c>
      <c r="M338" s="15">
        <v>3.7289999999999997E-2</v>
      </c>
      <c r="N338" s="15">
        <v>3.585E-2</v>
      </c>
      <c r="O338" s="15">
        <v>3.585E-2</v>
      </c>
      <c r="P338" s="15">
        <v>3.5860000000000003E-2</v>
      </c>
      <c r="Q338" s="15"/>
      <c r="R338" s="15">
        <f t="shared" si="37"/>
        <v>0</v>
      </c>
      <c r="S338" s="15">
        <f t="shared" si="38"/>
        <v>0</v>
      </c>
      <c r="T338" s="15">
        <f t="shared" si="39"/>
        <v>0</v>
      </c>
      <c r="U338" s="15">
        <f t="shared" si="40"/>
        <v>0</v>
      </c>
      <c r="V338" s="17">
        <f t="shared" si="41"/>
        <v>0</v>
      </c>
    </row>
    <row r="339" spans="1:22" ht="13.5" x14ac:dyDescent="0.35">
      <c r="A339" s="14">
        <v>993328</v>
      </c>
      <c r="B339" s="15" t="s">
        <v>193</v>
      </c>
      <c r="C339" s="15">
        <v>69</v>
      </c>
      <c r="D339" s="15">
        <v>101</v>
      </c>
      <c r="E339" s="15">
        <v>1110</v>
      </c>
      <c r="F339" s="15">
        <v>9.93</v>
      </c>
      <c r="G339" s="15">
        <v>0</v>
      </c>
      <c r="H339" s="15">
        <v>9.93</v>
      </c>
      <c r="I339" s="16">
        <v>9.93</v>
      </c>
      <c r="J339" s="15">
        <f t="shared" si="35"/>
        <v>0</v>
      </c>
      <c r="K339" s="15">
        <f t="shared" si="36"/>
        <v>0</v>
      </c>
      <c r="L339" s="15">
        <v>3.703E-2</v>
      </c>
      <c r="M339" s="15">
        <v>3.7429999999999998E-2</v>
      </c>
      <c r="N339" s="15">
        <v>3.5990000000000001E-2</v>
      </c>
      <c r="O339" s="15">
        <v>3.5990000000000001E-2</v>
      </c>
      <c r="P339" s="15">
        <v>3.5999999999999997E-2</v>
      </c>
      <c r="Q339" s="15"/>
      <c r="R339" s="15">
        <f t="shared" si="37"/>
        <v>0</v>
      </c>
      <c r="S339" s="15">
        <f t="shared" si="38"/>
        <v>0</v>
      </c>
      <c r="T339" s="15">
        <f t="shared" si="39"/>
        <v>0</v>
      </c>
      <c r="U339" s="15">
        <f t="shared" si="40"/>
        <v>0</v>
      </c>
      <c r="V339" s="17">
        <f t="shared" si="41"/>
        <v>0</v>
      </c>
    </row>
    <row r="340" spans="1:22" ht="13.5" x14ac:dyDescent="0.35">
      <c r="A340" s="14">
        <v>105568</v>
      </c>
      <c r="B340" s="15" t="s">
        <v>448</v>
      </c>
      <c r="C340" s="15">
        <v>25</v>
      </c>
      <c r="D340" s="15">
        <v>101</v>
      </c>
      <c r="E340" s="15">
        <v>603</v>
      </c>
      <c r="F340" s="15">
        <v>1309.28</v>
      </c>
      <c r="G340" s="15">
        <v>0</v>
      </c>
      <c r="H340" s="15">
        <v>1309.28</v>
      </c>
      <c r="I340" s="16">
        <v>1309.28</v>
      </c>
      <c r="J340" s="15">
        <f t="shared" si="35"/>
        <v>0</v>
      </c>
      <c r="K340" s="15">
        <f t="shared" si="36"/>
        <v>0</v>
      </c>
      <c r="L340" s="15">
        <v>3.7379999999999997E-2</v>
      </c>
      <c r="M340" s="15">
        <v>3.7769999999999998E-2</v>
      </c>
      <c r="N340" s="15">
        <v>3.6339999999999997E-2</v>
      </c>
      <c r="O340" s="15">
        <v>3.6339999999999997E-2</v>
      </c>
      <c r="P340" s="15">
        <v>3.635E-2</v>
      </c>
      <c r="Q340" s="15"/>
      <c r="R340" s="15">
        <f t="shared" si="37"/>
        <v>0</v>
      </c>
      <c r="S340" s="15">
        <f t="shared" si="38"/>
        <v>0</v>
      </c>
      <c r="T340" s="15">
        <f t="shared" si="39"/>
        <v>0</v>
      </c>
      <c r="U340" s="15">
        <f t="shared" si="40"/>
        <v>0</v>
      </c>
      <c r="V340" s="17">
        <f t="shared" si="41"/>
        <v>0</v>
      </c>
    </row>
    <row r="341" spans="1:22" ht="13.5" x14ac:dyDescent="0.35">
      <c r="A341" s="14">
        <v>105464</v>
      </c>
      <c r="B341" s="15" t="s">
        <v>744</v>
      </c>
      <c r="C341" s="15">
        <v>24</v>
      </c>
      <c r="D341" s="15">
        <v>101</v>
      </c>
      <c r="E341" s="15">
        <v>603</v>
      </c>
      <c r="F341" s="15">
        <v>407.5</v>
      </c>
      <c r="G341" s="15">
        <v>0</v>
      </c>
      <c r="H341" s="15">
        <v>407.5</v>
      </c>
      <c r="I341" s="16">
        <v>407.5</v>
      </c>
      <c r="J341" s="15">
        <f t="shared" si="35"/>
        <v>0</v>
      </c>
      <c r="K341" s="15">
        <f t="shared" si="36"/>
        <v>0</v>
      </c>
      <c r="L341" s="15">
        <v>3.7600000000000001E-2</v>
      </c>
      <c r="M341" s="15">
        <v>3.798E-2</v>
      </c>
      <c r="N341" s="15">
        <v>3.6569999999999998E-2</v>
      </c>
      <c r="O341" s="15">
        <v>3.6569999999999998E-2</v>
      </c>
      <c r="P341" s="15">
        <v>3.6569999999999998E-2</v>
      </c>
      <c r="Q341" s="15"/>
      <c r="R341" s="15">
        <f t="shared" si="37"/>
        <v>0</v>
      </c>
      <c r="S341" s="15">
        <f t="shared" si="38"/>
        <v>0</v>
      </c>
      <c r="T341" s="15">
        <f t="shared" si="39"/>
        <v>0</v>
      </c>
      <c r="U341" s="15">
        <f t="shared" si="40"/>
        <v>0</v>
      </c>
      <c r="V341" s="17">
        <f t="shared" si="41"/>
        <v>0</v>
      </c>
    </row>
    <row r="342" spans="1:22" ht="13.5" x14ac:dyDescent="0.35">
      <c r="A342" s="14">
        <v>105476</v>
      </c>
      <c r="B342" s="15" t="s">
        <v>745</v>
      </c>
      <c r="C342" s="15">
        <v>18</v>
      </c>
      <c r="D342" s="15">
        <v>101</v>
      </c>
      <c r="E342" s="15">
        <v>603</v>
      </c>
      <c r="F342" s="15">
        <v>175.28</v>
      </c>
      <c r="G342" s="15">
        <v>0</v>
      </c>
      <c r="H342" s="15">
        <v>175.28</v>
      </c>
      <c r="I342" s="16">
        <v>175.28</v>
      </c>
      <c r="J342" s="15">
        <f t="shared" si="35"/>
        <v>0</v>
      </c>
      <c r="K342" s="15">
        <f t="shared" si="36"/>
        <v>0</v>
      </c>
      <c r="L342" s="15">
        <v>3.7600000000000001E-2</v>
      </c>
      <c r="M342" s="15">
        <v>3.798E-2</v>
      </c>
      <c r="N342" s="15">
        <v>3.6569999999999998E-2</v>
      </c>
      <c r="O342" s="15">
        <v>3.6569999999999998E-2</v>
      </c>
      <c r="P342" s="15">
        <v>3.6569999999999998E-2</v>
      </c>
      <c r="Q342" s="15"/>
      <c r="R342" s="15">
        <f t="shared" si="37"/>
        <v>0</v>
      </c>
      <c r="S342" s="15">
        <f t="shared" si="38"/>
        <v>0</v>
      </c>
      <c r="T342" s="15">
        <f t="shared" si="39"/>
        <v>0</v>
      </c>
      <c r="U342" s="15">
        <f t="shared" si="40"/>
        <v>0</v>
      </c>
      <c r="V342" s="17">
        <f t="shared" si="41"/>
        <v>0</v>
      </c>
    </row>
    <row r="343" spans="1:22" ht="13.5" x14ac:dyDescent="0.35">
      <c r="A343" s="14">
        <v>105477</v>
      </c>
      <c r="B343" s="15" t="s">
        <v>746</v>
      </c>
      <c r="C343" s="15">
        <v>18</v>
      </c>
      <c r="D343" s="15">
        <v>101</v>
      </c>
      <c r="E343" s="15">
        <v>603</v>
      </c>
      <c r="F343" s="15">
        <v>175.28</v>
      </c>
      <c r="G343" s="15">
        <v>0</v>
      </c>
      <c r="H343" s="15">
        <v>175.28</v>
      </c>
      <c r="I343" s="16">
        <v>175.28</v>
      </c>
      <c r="J343" s="15">
        <f t="shared" si="35"/>
        <v>0</v>
      </c>
      <c r="K343" s="15">
        <f t="shared" si="36"/>
        <v>0</v>
      </c>
      <c r="L343" s="15">
        <v>3.7600000000000001E-2</v>
      </c>
      <c r="M343" s="15">
        <v>3.798E-2</v>
      </c>
      <c r="N343" s="15">
        <v>3.6569999999999998E-2</v>
      </c>
      <c r="O343" s="15">
        <v>3.6569999999999998E-2</v>
      </c>
      <c r="P343" s="15">
        <v>3.6569999999999998E-2</v>
      </c>
      <c r="Q343" s="15"/>
      <c r="R343" s="15">
        <f t="shared" si="37"/>
        <v>0</v>
      </c>
      <c r="S343" s="15">
        <f t="shared" si="38"/>
        <v>0</v>
      </c>
      <c r="T343" s="15">
        <f t="shared" si="39"/>
        <v>0</v>
      </c>
      <c r="U343" s="15">
        <f t="shared" si="40"/>
        <v>0</v>
      </c>
      <c r="V343" s="17">
        <f t="shared" si="41"/>
        <v>0</v>
      </c>
    </row>
    <row r="344" spans="1:22" ht="13.5" x14ac:dyDescent="0.35">
      <c r="A344" s="14">
        <v>105478</v>
      </c>
      <c r="B344" s="15" t="s">
        <v>747</v>
      </c>
      <c r="C344" s="15">
        <v>18</v>
      </c>
      <c r="D344" s="15">
        <v>101</v>
      </c>
      <c r="E344" s="15">
        <v>603</v>
      </c>
      <c r="F344" s="15">
        <v>208.95</v>
      </c>
      <c r="G344" s="15">
        <v>0</v>
      </c>
      <c r="H344" s="15">
        <v>208.95</v>
      </c>
      <c r="I344" s="16">
        <v>208.95</v>
      </c>
      <c r="J344" s="15">
        <f t="shared" si="35"/>
        <v>0</v>
      </c>
      <c r="K344" s="15">
        <f t="shared" si="36"/>
        <v>0</v>
      </c>
      <c r="L344" s="15">
        <v>3.7600000000000001E-2</v>
      </c>
      <c r="M344" s="15">
        <v>3.798E-2</v>
      </c>
      <c r="N344" s="15">
        <v>3.6569999999999998E-2</v>
      </c>
      <c r="O344" s="15">
        <v>3.6569999999999998E-2</v>
      </c>
      <c r="P344" s="15">
        <v>3.6569999999999998E-2</v>
      </c>
      <c r="Q344" s="15"/>
      <c r="R344" s="15">
        <f t="shared" si="37"/>
        <v>0</v>
      </c>
      <c r="S344" s="15">
        <f t="shared" si="38"/>
        <v>0</v>
      </c>
      <c r="T344" s="15">
        <f t="shared" si="39"/>
        <v>0</v>
      </c>
      <c r="U344" s="15">
        <f t="shared" si="40"/>
        <v>0</v>
      </c>
      <c r="V344" s="17">
        <f t="shared" si="41"/>
        <v>0</v>
      </c>
    </row>
    <row r="345" spans="1:22" ht="13.5" x14ac:dyDescent="0.35">
      <c r="A345" s="14">
        <v>106057</v>
      </c>
      <c r="B345" s="15" t="s">
        <v>481</v>
      </c>
      <c r="C345" s="15">
        <v>16</v>
      </c>
      <c r="D345" s="15">
        <v>101</v>
      </c>
      <c r="E345" s="15">
        <v>400</v>
      </c>
      <c r="F345" s="15">
        <v>223.08</v>
      </c>
      <c r="G345" s="15">
        <v>0</v>
      </c>
      <c r="H345" s="15">
        <v>223.08</v>
      </c>
      <c r="I345" s="16">
        <v>223.08</v>
      </c>
      <c r="J345" s="15">
        <f t="shared" si="35"/>
        <v>0</v>
      </c>
      <c r="K345" s="15">
        <f t="shared" si="36"/>
        <v>0</v>
      </c>
      <c r="L345" s="15">
        <v>3.7769999999999998E-2</v>
      </c>
      <c r="M345" s="15">
        <v>3.8150000000000003E-2</v>
      </c>
      <c r="N345" s="15">
        <v>3.6740000000000002E-2</v>
      </c>
      <c r="O345" s="15">
        <v>3.6740000000000002E-2</v>
      </c>
      <c r="P345" s="15">
        <v>3.6740000000000002E-2</v>
      </c>
      <c r="Q345" s="15"/>
      <c r="R345" s="15">
        <f t="shared" si="37"/>
        <v>0</v>
      </c>
      <c r="S345" s="15">
        <f t="shared" si="38"/>
        <v>0</v>
      </c>
      <c r="T345" s="15">
        <f t="shared" si="39"/>
        <v>0</v>
      </c>
      <c r="U345" s="15">
        <f t="shared" si="40"/>
        <v>0</v>
      </c>
      <c r="V345" s="17">
        <f t="shared" si="41"/>
        <v>0</v>
      </c>
    </row>
    <row r="346" spans="1:22" ht="13.5" x14ac:dyDescent="0.35">
      <c r="A346" s="14">
        <v>100367</v>
      </c>
      <c r="B346" s="15" t="s">
        <v>726</v>
      </c>
      <c r="C346" s="15">
        <v>14.4</v>
      </c>
      <c r="D346" s="15">
        <v>101</v>
      </c>
      <c r="E346" s="15">
        <v>113</v>
      </c>
      <c r="F346" s="15">
        <v>116</v>
      </c>
      <c r="G346" s="15">
        <v>0</v>
      </c>
      <c r="H346" s="15">
        <v>116</v>
      </c>
      <c r="I346" s="16">
        <v>116</v>
      </c>
      <c r="J346" s="15">
        <f t="shared" si="35"/>
        <v>0</v>
      </c>
      <c r="K346" s="15">
        <f t="shared" si="36"/>
        <v>0</v>
      </c>
      <c r="L346" s="15">
        <v>3.78E-2</v>
      </c>
      <c r="M346" s="15">
        <v>3.8179999999999999E-2</v>
      </c>
      <c r="N346" s="15">
        <v>3.6769999999999997E-2</v>
      </c>
      <c r="O346" s="15">
        <v>3.6769999999999997E-2</v>
      </c>
      <c r="P346" s="15">
        <v>3.678E-2</v>
      </c>
      <c r="Q346" s="15"/>
      <c r="R346" s="15">
        <f t="shared" si="37"/>
        <v>0</v>
      </c>
      <c r="S346" s="15">
        <f t="shared" si="38"/>
        <v>0</v>
      </c>
      <c r="T346" s="15">
        <f t="shared" si="39"/>
        <v>0</v>
      </c>
      <c r="U346" s="15">
        <f t="shared" si="40"/>
        <v>0</v>
      </c>
      <c r="V346" s="17">
        <f t="shared" si="41"/>
        <v>0</v>
      </c>
    </row>
    <row r="347" spans="1:22" ht="13.5" x14ac:dyDescent="0.35">
      <c r="A347" s="14">
        <v>100368</v>
      </c>
      <c r="B347" s="15" t="s">
        <v>721</v>
      </c>
      <c r="C347" s="15">
        <v>22</v>
      </c>
      <c r="D347" s="15">
        <v>101</v>
      </c>
      <c r="E347" s="15">
        <v>113</v>
      </c>
      <c r="F347" s="15">
        <v>0</v>
      </c>
      <c r="G347" s="15">
        <v>0</v>
      </c>
      <c r="H347" s="15">
        <v>0</v>
      </c>
      <c r="I347" s="16">
        <v>0</v>
      </c>
      <c r="J347" s="15">
        <f t="shared" si="35"/>
        <v>0</v>
      </c>
      <c r="K347" s="15">
        <f t="shared" si="36"/>
        <v>0</v>
      </c>
      <c r="L347" s="15">
        <v>3.78E-2</v>
      </c>
      <c r="M347" s="15">
        <v>3.8190000000000002E-2</v>
      </c>
      <c r="N347" s="15">
        <v>3.678E-2</v>
      </c>
      <c r="O347" s="15">
        <v>3.678E-2</v>
      </c>
      <c r="P347" s="15">
        <v>3.678E-2</v>
      </c>
      <c r="Q347" s="15"/>
      <c r="R347" s="15">
        <f t="shared" si="37"/>
        <v>0</v>
      </c>
      <c r="S347" s="15">
        <f t="shared" si="38"/>
        <v>0</v>
      </c>
      <c r="T347" s="15">
        <f t="shared" si="39"/>
        <v>0</v>
      </c>
      <c r="U347" s="15">
        <f t="shared" si="40"/>
        <v>0</v>
      </c>
      <c r="V347" s="17">
        <f t="shared" si="41"/>
        <v>0</v>
      </c>
    </row>
    <row r="348" spans="1:22" ht="13.5" x14ac:dyDescent="0.35">
      <c r="A348" s="14">
        <v>100386</v>
      </c>
      <c r="B348" s="15" t="s">
        <v>731</v>
      </c>
      <c r="C348" s="15">
        <v>18</v>
      </c>
      <c r="D348" s="15">
        <v>101</v>
      </c>
      <c r="E348" s="15">
        <v>113</v>
      </c>
      <c r="F348" s="15">
        <v>174.71</v>
      </c>
      <c r="G348" s="15">
        <v>0</v>
      </c>
      <c r="H348" s="15">
        <v>174.71</v>
      </c>
      <c r="I348" s="16">
        <v>174.71</v>
      </c>
      <c r="J348" s="15">
        <f t="shared" si="35"/>
        <v>0</v>
      </c>
      <c r="K348" s="15">
        <f t="shared" si="36"/>
        <v>0</v>
      </c>
      <c r="L348" s="15">
        <v>3.78E-2</v>
      </c>
      <c r="M348" s="15">
        <v>3.8179999999999999E-2</v>
      </c>
      <c r="N348" s="15">
        <v>3.6769999999999997E-2</v>
      </c>
      <c r="O348" s="15">
        <v>3.6769999999999997E-2</v>
      </c>
      <c r="P348" s="15">
        <v>3.678E-2</v>
      </c>
      <c r="Q348" s="15"/>
      <c r="R348" s="15">
        <f t="shared" si="37"/>
        <v>0</v>
      </c>
      <c r="S348" s="15">
        <f t="shared" si="38"/>
        <v>0</v>
      </c>
      <c r="T348" s="15">
        <f t="shared" si="39"/>
        <v>0</v>
      </c>
      <c r="U348" s="15">
        <f t="shared" si="40"/>
        <v>0</v>
      </c>
      <c r="V348" s="17">
        <f t="shared" si="41"/>
        <v>0</v>
      </c>
    </row>
    <row r="349" spans="1:22" ht="13.5" x14ac:dyDescent="0.35">
      <c r="A349" s="14">
        <v>100387</v>
      </c>
      <c r="B349" s="15" t="s">
        <v>732</v>
      </c>
      <c r="C349" s="15">
        <v>18</v>
      </c>
      <c r="D349" s="15">
        <v>101</v>
      </c>
      <c r="E349" s="15">
        <v>113</v>
      </c>
      <c r="F349" s="15">
        <v>174.71</v>
      </c>
      <c r="G349" s="15">
        <v>0</v>
      </c>
      <c r="H349" s="15">
        <v>174.71</v>
      </c>
      <c r="I349" s="16">
        <v>174.71</v>
      </c>
      <c r="J349" s="15">
        <f t="shared" si="35"/>
        <v>0</v>
      </c>
      <c r="K349" s="15">
        <f t="shared" si="36"/>
        <v>0</v>
      </c>
      <c r="L349" s="15">
        <v>3.78E-2</v>
      </c>
      <c r="M349" s="15">
        <v>3.8179999999999999E-2</v>
      </c>
      <c r="N349" s="15">
        <v>3.6769999999999997E-2</v>
      </c>
      <c r="O349" s="15">
        <v>3.6769999999999997E-2</v>
      </c>
      <c r="P349" s="15">
        <v>3.678E-2</v>
      </c>
      <c r="Q349" s="15"/>
      <c r="R349" s="15">
        <f t="shared" si="37"/>
        <v>0</v>
      </c>
      <c r="S349" s="15">
        <f t="shared" si="38"/>
        <v>0</v>
      </c>
      <c r="T349" s="15">
        <f t="shared" si="39"/>
        <v>0</v>
      </c>
      <c r="U349" s="15">
        <f t="shared" si="40"/>
        <v>0</v>
      </c>
      <c r="V349" s="17">
        <f t="shared" si="41"/>
        <v>0</v>
      </c>
    </row>
    <row r="350" spans="1:22" ht="13.5" x14ac:dyDescent="0.35">
      <c r="A350" s="14">
        <v>100388</v>
      </c>
      <c r="B350" s="15" t="s">
        <v>733</v>
      </c>
      <c r="C350" s="15">
        <v>18</v>
      </c>
      <c r="D350" s="15">
        <v>101</v>
      </c>
      <c r="E350" s="15">
        <v>113</v>
      </c>
      <c r="F350" s="15">
        <v>180.58</v>
      </c>
      <c r="G350" s="15">
        <v>0</v>
      </c>
      <c r="H350" s="15">
        <v>180.58</v>
      </c>
      <c r="I350" s="16">
        <v>180.58</v>
      </c>
      <c r="J350" s="15">
        <f t="shared" si="35"/>
        <v>0</v>
      </c>
      <c r="K350" s="15">
        <f t="shared" si="36"/>
        <v>0</v>
      </c>
      <c r="L350" s="15">
        <v>3.78E-2</v>
      </c>
      <c r="M350" s="15">
        <v>3.8179999999999999E-2</v>
      </c>
      <c r="N350" s="15">
        <v>3.6769999999999997E-2</v>
      </c>
      <c r="O350" s="15">
        <v>3.6769999999999997E-2</v>
      </c>
      <c r="P350" s="15">
        <v>3.678E-2</v>
      </c>
      <c r="Q350" s="15"/>
      <c r="R350" s="15">
        <f t="shared" si="37"/>
        <v>0</v>
      </c>
      <c r="S350" s="15">
        <f t="shared" si="38"/>
        <v>0</v>
      </c>
      <c r="T350" s="15">
        <f t="shared" si="39"/>
        <v>0</v>
      </c>
      <c r="U350" s="15">
        <f t="shared" si="40"/>
        <v>0</v>
      </c>
      <c r="V350" s="17">
        <f t="shared" si="41"/>
        <v>0</v>
      </c>
    </row>
    <row r="351" spans="1:22" ht="13.5" x14ac:dyDescent="0.35">
      <c r="A351" s="14">
        <v>100418</v>
      </c>
      <c r="B351" s="15" t="s">
        <v>724</v>
      </c>
      <c r="C351" s="15">
        <v>13.8</v>
      </c>
      <c r="D351" s="15">
        <v>101</v>
      </c>
      <c r="E351" s="15">
        <v>112</v>
      </c>
      <c r="F351" s="15">
        <v>32.119999999999997</v>
      </c>
      <c r="G351" s="15">
        <v>0</v>
      </c>
      <c r="H351" s="15">
        <v>32.119999999999997</v>
      </c>
      <c r="I351" s="16">
        <v>32.119999999999997</v>
      </c>
      <c r="J351" s="15">
        <f t="shared" si="35"/>
        <v>0</v>
      </c>
      <c r="K351" s="15">
        <f t="shared" si="36"/>
        <v>0</v>
      </c>
      <c r="L351" s="15">
        <v>3.78E-2</v>
      </c>
      <c r="M351" s="15">
        <v>3.8190000000000002E-2</v>
      </c>
      <c r="N351" s="15">
        <v>3.678E-2</v>
      </c>
      <c r="O351" s="15">
        <v>3.678E-2</v>
      </c>
      <c r="P351" s="15">
        <v>3.678E-2</v>
      </c>
      <c r="Q351" s="15"/>
      <c r="R351" s="15">
        <f t="shared" si="37"/>
        <v>0</v>
      </c>
      <c r="S351" s="15">
        <f t="shared" si="38"/>
        <v>0</v>
      </c>
      <c r="T351" s="15">
        <f t="shared" si="39"/>
        <v>0</v>
      </c>
      <c r="U351" s="15">
        <f t="shared" si="40"/>
        <v>0</v>
      </c>
      <c r="V351" s="17">
        <f t="shared" si="41"/>
        <v>0</v>
      </c>
    </row>
    <row r="352" spans="1:22" ht="13.5" x14ac:dyDescent="0.35">
      <c r="A352" s="14">
        <v>100419</v>
      </c>
      <c r="B352" s="15" t="s">
        <v>725</v>
      </c>
      <c r="C352" s="15">
        <v>13.8</v>
      </c>
      <c r="D352" s="15">
        <v>101</v>
      </c>
      <c r="E352" s="15">
        <v>112</v>
      </c>
      <c r="F352" s="15">
        <v>10.95</v>
      </c>
      <c r="G352" s="15">
        <v>0</v>
      </c>
      <c r="H352" s="15">
        <v>10.95</v>
      </c>
      <c r="I352" s="16">
        <v>10.95</v>
      </c>
      <c r="J352" s="15">
        <f t="shared" si="35"/>
        <v>0</v>
      </c>
      <c r="K352" s="15">
        <f t="shared" si="36"/>
        <v>0</v>
      </c>
      <c r="L352" s="15">
        <v>3.78E-2</v>
      </c>
      <c r="M352" s="15">
        <v>3.8190000000000002E-2</v>
      </c>
      <c r="N352" s="15">
        <v>3.678E-2</v>
      </c>
      <c r="O352" s="15">
        <v>3.678E-2</v>
      </c>
      <c r="P352" s="15">
        <v>3.678E-2</v>
      </c>
      <c r="Q352" s="15"/>
      <c r="R352" s="15">
        <f t="shared" si="37"/>
        <v>0</v>
      </c>
      <c r="S352" s="15">
        <f t="shared" si="38"/>
        <v>0</v>
      </c>
      <c r="T352" s="15">
        <f t="shared" si="39"/>
        <v>0</v>
      </c>
      <c r="U352" s="15">
        <f t="shared" si="40"/>
        <v>0</v>
      </c>
      <c r="V352" s="17">
        <f t="shared" si="41"/>
        <v>0</v>
      </c>
    </row>
    <row r="353" spans="1:22" ht="13.5" x14ac:dyDescent="0.35">
      <c r="A353" s="14">
        <v>100464</v>
      </c>
      <c r="B353" s="15" t="s">
        <v>730</v>
      </c>
      <c r="C353" s="15">
        <v>13.2</v>
      </c>
      <c r="D353" s="15">
        <v>101</v>
      </c>
      <c r="E353" s="15">
        <v>114</v>
      </c>
      <c r="F353" s="15">
        <v>0</v>
      </c>
      <c r="G353" s="15">
        <v>0</v>
      </c>
      <c r="H353" s="15">
        <v>0</v>
      </c>
      <c r="I353" s="16">
        <v>0</v>
      </c>
      <c r="J353" s="15">
        <f t="shared" si="35"/>
        <v>0</v>
      </c>
      <c r="K353" s="15">
        <f t="shared" si="36"/>
        <v>0</v>
      </c>
      <c r="L353" s="15">
        <v>3.78E-2</v>
      </c>
      <c r="M353" s="15">
        <v>3.8190000000000002E-2</v>
      </c>
      <c r="N353" s="15">
        <v>3.678E-2</v>
      </c>
      <c r="O353" s="15">
        <v>3.678E-2</v>
      </c>
      <c r="P353" s="15">
        <v>3.678E-2</v>
      </c>
      <c r="Q353" s="15"/>
      <c r="R353" s="15">
        <f t="shared" si="37"/>
        <v>0</v>
      </c>
      <c r="S353" s="15">
        <f t="shared" si="38"/>
        <v>0</v>
      </c>
      <c r="T353" s="15">
        <f t="shared" si="39"/>
        <v>0</v>
      </c>
      <c r="U353" s="15">
        <f t="shared" si="40"/>
        <v>0</v>
      </c>
      <c r="V353" s="17">
        <f t="shared" si="41"/>
        <v>0</v>
      </c>
    </row>
    <row r="354" spans="1:22" ht="13.5" x14ac:dyDescent="0.35">
      <c r="A354" s="14">
        <v>100465</v>
      </c>
      <c r="B354" s="15" t="s">
        <v>728</v>
      </c>
      <c r="C354" s="15">
        <v>13.2</v>
      </c>
      <c r="D354" s="15">
        <v>101</v>
      </c>
      <c r="E354" s="15">
        <v>113</v>
      </c>
      <c r="F354" s="15">
        <v>0</v>
      </c>
      <c r="G354" s="15">
        <v>0</v>
      </c>
      <c r="H354" s="15">
        <v>0</v>
      </c>
      <c r="I354" s="16">
        <v>0</v>
      </c>
      <c r="J354" s="15">
        <f t="shared" si="35"/>
        <v>0</v>
      </c>
      <c r="K354" s="15">
        <f t="shared" si="36"/>
        <v>0</v>
      </c>
      <c r="L354" s="15">
        <v>3.78E-2</v>
      </c>
      <c r="M354" s="15">
        <v>3.8179999999999999E-2</v>
      </c>
      <c r="N354" s="15">
        <v>3.6769999999999997E-2</v>
      </c>
      <c r="O354" s="15">
        <v>3.6769999999999997E-2</v>
      </c>
      <c r="P354" s="15">
        <v>3.678E-2</v>
      </c>
      <c r="Q354" s="15"/>
      <c r="R354" s="15">
        <f t="shared" si="37"/>
        <v>0</v>
      </c>
      <c r="S354" s="15">
        <f t="shared" si="38"/>
        <v>0</v>
      </c>
      <c r="T354" s="15">
        <f t="shared" si="39"/>
        <v>0</v>
      </c>
      <c r="U354" s="15">
        <f t="shared" si="40"/>
        <v>0</v>
      </c>
      <c r="V354" s="17">
        <f t="shared" si="41"/>
        <v>0</v>
      </c>
    </row>
    <row r="355" spans="1:22" ht="13.5" x14ac:dyDescent="0.35">
      <c r="A355" s="14">
        <v>100466</v>
      </c>
      <c r="B355" s="15" t="s">
        <v>729</v>
      </c>
      <c r="C355" s="15">
        <v>13.2</v>
      </c>
      <c r="D355" s="15">
        <v>101</v>
      </c>
      <c r="E355" s="15">
        <v>113</v>
      </c>
      <c r="F355" s="15">
        <v>0</v>
      </c>
      <c r="G355" s="15">
        <v>0</v>
      </c>
      <c r="H355" s="15">
        <v>0</v>
      </c>
      <c r="I355" s="16">
        <v>0</v>
      </c>
      <c r="J355" s="15">
        <f t="shared" si="35"/>
        <v>0</v>
      </c>
      <c r="K355" s="15">
        <f t="shared" si="36"/>
        <v>0</v>
      </c>
      <c r="L355" s="15">
        <v>3.78E-2</v>
      </c>
      <c r="M355" s="15">
        <v>3.8179999999999999E-2</v>
      </c>
      <c r="N355" s="15">
        <v>3.6769999999999997E-2</v>
      </c>
      <c r="O355" s="15">
        <v>3.6769999999999997E-2</v>
      </c>
      <c r="P355" s="15">
        <v>3.678E-2</v>
      </c>
      <c r="Q355" s="15"/>
      <c r="R355" s="15">
        <f t="shared" si="37"/>
        <v>0</v>
      </c>
      <c r="S355" s="15">
        <f t="shared" si="38"/>
        <v>0</v>
      </c>
      <c r="T355" s="15">
        <f t="shared" si="39"/>
        <v>0</v>
      </c>
      <c r="U355" s="15">
        <f t="shared" si="40"/>
        <v>0</v>
      </c>
      <c r="V355" s="17">
        <f t="shared" si="41"/>
        <v>0</v>
      </c>
    </row>
    <row r="356" spans="1:22" ht="13.5" x14ac:dyDescent="0.35">
      <c r="A356" s="14">
        <v>100492</v>
      </c>
      <c r="B356" s="15" t="s">
        <v>727</v>
      </c>
      <c r="C356" s="15">
        <v>0.53</v>
      </c>
      <c r="D356" s="15">
        <v>101</v>
      </c>
      <c r="E356" s="15">
        <v>113</v>
      </c>
      <c r="F356" s="15">
        <v>0</v>
      </c>
      <c r="G356" s="15">
        <v>0</v>
      </c>
      <c r="H356" s="15">
        <v>0</v>
      </c>
      <c r="I356" s="16">
        <v>0</v>
      </c>
      <c r="J356" s="15">
        <f t="shared" si="35"/>
        <v>0</v>
      </c>
      <c r="K356" s="15">
        <f t="shared" si="36"/>
        <v>0</v>
      </c>
      <c r="L356" s="15">
        <v>3.78E-2</v>
      </c>
      <c r="M356" s="15">
        <v>3.8179999999999999E-2</v>
      </c>
      <c r="N356" s="15">
        <v>3.6769999999999997E-2</v>
      </c>
      <c r="O356" s="15">
        <v>3.6769999999999997E-2</v>
      </c>
      <c r="P356" s="15">
        <v>3.678E-2</v>
      </c>
      <c r="Q356" s="15"/>
      <c r="R356" s="15">
        <f t="shared" si="37"/>
        <v>0</v>
      </c>
      <c r="S356" s="15">
        <f t="shared" si="38"/>
        <v>0</v>
      </c>
      <c r="T356" s="15">
        <f t="shared" si="39"/>
        <v>0</v>
      </c>
      <c r="U356" s="15">
        <f t="shared" si="40"/>
        <v>0</v>
      </c>
      <c r="V356" s="17">
        <f t="shared" si="41"/>
        <v>0</v>
      </c>
    </row>
    <row r="357" spans="1:22" ht="13.5" x14ac:dyDescent="0.35">
      <c r="A357" s="14">
        <v>100351</v>
      </c>
      <c r="B357" s="15" t="s">
        <v>661</v>
      </c>
      <c r="C357" s="15">
        <v>1</v>
      </c>
      <c r="D357" s="15">
        <v>101</v>
      </c>
      <c r="E357" s="15">
        <v>144</v>
      </c>
      <c r="F357" s="15">
        <v>6.03</v>
      </c>
      <c r="G357" s="15">
        <v>0</v>
      </c>
      <c r="H357" s="15">
        <v>6.03</v>
      </c>
      <c r="I357" s="16">
        <v>6.03</v>
      </c>
      <c r="J357" s="15">
        <f t="shared" si="35"/>
        <v>0</v>
      </c>
      <c r="K357" s="15">
        <f t="shared" si="36"/>
        <v>0</v>
      </c>
      <c r="L357" s="15">
        <v>3.7810000000000003E-2</v>
      </c>
      <c r="M357" s="15">
        <v>3.8190000000000002E-2</v>
      </c>
      <c r="N357" s="15">
        <v>3.678E-2</v>
      </c>
      <c r="O357" s="15">
        <v>3.678E-2</v>
      </c>
      <c r="P357" s="15">
        <v>3.6790000000000003E-2</v>
      </c>
      <c r="Q357" s="15"/>
      <c r="R357" s="15">
        <f t="shared" si="37"/>
        <v>0</v>
      </c>
      <c r="S357" s="15">
        <f t="shared" si="38"/>
        <v>0</v>
      </c>
      <c r="T357" s="15">
        <f t="shared" si="39"/>
        <v>0</v>
      </c>
      <c r="U357" s="15">
        <f t="shared" si="40"/>
        <v>0</v>
      </c>
      <c r="V357" s="17">
        <f t="shared" si="41"/>
        <v>0</v>
      </c>
    </row>
    <row r="358" spans="1:22" ht="13.5" x14ac:dyDescent="0.35">
      <c r="A358" s="14">
        <v>100352</v>
      </c>
      <c r="B358" s="15" t="s">
        <v>662</v>
      </c>
      <c r="C358" s="15">
        <v>1</v>
      </c>
      <c r="D358" s="15">
        <v>101</v>
      </c>
      <c r="E358" s="15">
        <v>144</v>
      </c>
      <c r="F358" s="15">
        <v>0</v>
      </c>
      <c r="G358" s="15">
        <v>0</v>
      </c>
      <c r="H358" s="15">
        <v>0</v>
      </c>
      <c r="I358" s="16">
        <v>0</v>
      </c>
      <c r="J358" s="15">
        <f t="shared" si="35"/>
        <v>0</v>
      </c>
      <c r="K358" s="15">
        <f t="shared" si="36"/>
        <v>0</v>
      </c>
      <c r="L358" s="15">
        <v>3.7810000000000003E-2</v>
      </c>
      <c r="M358" s="15">
        <v>3.8190000000000002E-2</v>
      </c>
      <c r="N358" s="15">
        <v>3.678E-2</v>
      </c>
      <c r="O358" s="15">
        <v>3.678E-2</v>
      </c>
      <c r="P358" s="15">
        <v>3.6790000000000003E-2</v>
      </c>
      <c r="Q358" s="15"/>
      <c r="R358" s="15">
        <f t="shared" si="37"/>
        <v>0</v>
      </c>
      <c r="S358" s="15">
        <f t="shared" si="38"/>
        <v>0</v>
      </c>
      <c r="T358" s="15">
        <f t="shared" si="39"/>
        <v>0</v>
      </c>
      <c r="U358" s="15">
        <f t="shared" si="40"/>
        <v>0</v>
      </c>
      <c r="V358" s="17">
        <f t="shared" si="41"/>
        <v>0</v>
      </c>
    </row>
    <row r="359" spans="1:22" ht="13.5" x14ac:dyDescent="0.35">
      <c r="A359" s="14">
        <v>100353</v>
      </c>
      <c r="B359" s="15" t="s">
        <v>663</v>
      </c>
      <c r="C359" s="15">
        <v>1</v>
      </c>
      <c r="D359" s="15">
        <v>101</v>
      </c>
      <c r="E359" s="15">
        <v>144</v>
      </c>
      <c r="F359" s="15">
        <v>6.03</v>
      </c>
      <c r="G359" s="15">
        <v>0</v>
      </c>
      <c r="H359" s="15">
        <v>6.03</v>
      </c>
      <c r="I359" s="16">
        <v>6.03</v>
      </c>
      <c r="J359" s="15">
        <f t="shared" si="35"/>
        <v>0</v>
      </c>
      <c r="K359" s="15">
        <f t="shared" si="36"/>
        <v>0</v>
      </c>
      <c r="L359" s="15">
        <v>3.7810000000000003E-2</v>
      </c>
      <c r="M359" s="15">
        <v>3.8190000000000002E-2</v>
      </c>
      <c r="N359" s="15">
        <v>3.678E-2</v>
      </c>
      <c r="O359" s="15">
        <v>3.678E-2</v>
      </c>
      <c r="P359" s="15">
        <v>3.6790000000000003E-2</v>
      </c>
      <c r="Q359" s="15"/>
      <c r="R359" s="15">
        <f t="shared" si="37"/>
        <v>0</v>
      </c>
      <c r="S359" s="15">
        <f t="shared" si="38"/>
        <v>0</v>
      </c>
      <c r="T359" s="15">
        <f t="shared" si="39"/>
        <v>0</v>
      </c>
      <c r="U359" s="15">
        <f t="shared" si="40"/>
        <v>0</v>
      </c>
      <c r="V359" s="17">
        <f t="shared" si="41"/>
        <v>0</v>
      </c>
    </row>
    <row r="360" spans="1:22" ht="13.5" x14ac:dyDescent="0.35">
      <c r="A360" s="14">
        <v>100354</v>
      </c>
      <c r="B360" s="15" t="s">
        <v>664</v>
      </c>
      <c r="C360" s="15">
        <v>1</v>
      </c>
      <c r="D360" s="15">
        <v>101</v>
      </c>
      <c r="E360" s="15">
        <v>144</v>
      </c>
      <c r="F360" s="15">
        <v>4.17</v>
      </c>
      <c r="G360" s="15">
        <v>0</v>
      </c>
      <c r="H360" s="15">
        <v>4.17</v>
      </c>
      <c r="I360" s="16">
        <v>4.17</v>
      </c>
      <c r="J360" s="15">
        <f t="shared" si="35"/>
        <v>0</v>
      </c>
      <c r="K360" s="15">
        <f t="shared" si="36"/>
        <v>0</v>
      </c>
      <c r="L360" s="15">
        <v>3.7810000000000003E-2</v>
      </c>
      <c r="M360" s="15">
        <v>3.8190000000000002E-2</v>
      </c>
      <c r="N360" s="15">
        <v>3.678E-2</v>
      </c>
      <c r="O360" s="15">
        <v>3.678E-2</v>
      </c>
      <c r="P360" s="15">
        <v>3.6790000000000003E-2</v>
      </c>
      <c r="Q360" s="15"/>
      <c r="R360" s="15">
        <f t="shared" si="37"/>
        <v>0</v>
      </c>
      <c r="S360" s="15">
        <f t="shared" si="38"/>
        <v>0</v>
      </c>
      <c r="T360" s="15">
        <f t="shared" si="39"/>
        <v>0</v>
      </c>
      <c r="U360" s="15">
        <f t="shared" si="40"/>
        <v>0</v>
      </c>
      <c r="V360" s="17">
        <f t="shared" si="41"/>
        <v>0</v>
      </c>
    </row>
    <row r="361" spans="1:22" ht="13.5" x14ac:dyDescent="0.35">
      <c r="A361" s="14">
        <v>100355</v>
      </c>
      <c r="B361" s="15" t="s">
        <v>665</v>
      </c>
      <c r="C361" s="15">
        <v>34.5</v>
      </c>
      <c r="D361" s="15">
        <v>101</v>
      </c>
      <c r="E361" s="15">
        <v>144</v>
      </c>
      <c r="F361" s="15">
        <v>0</v>
      </c>
      <c r="G361" s="15">
        <v>0</v>
      </c>
      <c r="H361" s="15">
        <v>0</v>
      </c>
      <c r="I361" s="16">
        <v>0</v>
      </c>
      <c r="J361" s="15">
        <f t="shared" si="35"/>
        <v>0</v>
      </c>
      <c r="K361" s="15">
        <f t="shared" si="36"/>
        <v>0</v>
      </c>
      <c r="L361" s="15">
        <v>3.7810000000000003E-2</v>
      </c>
      <c r="M361" s="15">
        <v>3.8190000000000002E-2</v>
      </c>
      <c r="N361" s="15">
        <v>3.678E-2</v>
      </c>
      <c r="O361" s="15">
        <v>3.678E-2</v>
      </c>
      <c r="P361" s="15">
        <v>3.6790000000000003E-2</v>
      </c>
      <c r="Q361" s="15"/>
      <c r="R361" s="15">
        <f t="shared" si="37"/>
        <v>0</v>
      </c>
      <c r="S361" s="15">
        <f t="shared" si="38"/>
        <v>0</v>
      </c>
      <c r="T361" s="15">
        <f t="shared" si="39"/>
        <v>0</v>
      </c>
      <c r="U361" s="15">
        <f t="shared" si="40"/>
        <v>0</v>
      </c>
      <c r="V361" s="17">
        <f t="shared" si="41"/>
        <v>0</v>
      </c>
    </row>
    <row r="362" spans="1:22" ht="13.5" x14ac:dyDescent="0.35">
      <c r="A362" s="14">
        <v>100356</v>
      </c>
      <c r="B362" s="15" t="s">
        <v>666</v>
      </c>
      <c r="C362" s="15">
        <v>13.8</v>
      </c>
      <c r="D362" s="15">
        <v>101</v>
      </c>
      <c r="E362" s="15">
        <v>113</v>
      </c>
      <c r="F362" s="15">
        <v>17</v>
      </c>
      <c r="G362" s="15">
        <v>0</v>
      </c>
      <c r="H362" s="15">
        <v>17</v>
      </c>
      <c r="I362" s="16">
        <v>17</v>
      </c>
      <c r="J362" s="15">
        <f t="shared" si="35"/>
        <v>0</v>
      </c>
      <c r="K362" s="15">
        <f t="shared" si="36"/>
        <v>0</v>
      </c>
      <c r="L362" s="15">
        <v>3.7810000000000003E-2</v>
      </c>
      <c r="M362" s="15">
        <v>3.8190000000000002E-2</v>
      </c>
      <c r="N362" s="15">
        <v>3.678E-2</v>
      </c>
      <c r="O362" s="15">
        <v>3.678E-2</v>
      </c>
      <c r="P362" s="15">
        <v>3.6790000000000003E-2</v>
      </c>
      <c r="Q362" s="15"/>
      <c r="R362" s="15">
        <f t="shared" si="37"/>
        <v>0</v>
      </c>
      <c r="S362" s="15">
        <f t="shared" si="38"/>
        <v>0</v>
      </c>
      <c r="T362" s="15">
        <f t="shared" si="39"/>
        <v>0</v>
      </c>
      <c r="U362" s="15">
        <f t="shared" si="40"/>
        <v>0</v>
      </c>
      <c r="V362" s="17">
        <f t="shared" si="41"/>
        <v>0</v>
      </c>
    </row>
    <row r="363" spans="1:22" ht="13.5" x14ac:dyDescent="0.35">
      <c r="A363" s="14">
        <v>100357</v>
      </c>
      <c r="B363" s="15" t="s">
        <v>667</v>
      </c>
      <c r="C363" s="15">
        <v>13.8</v>
      </c>
      <c r="D363" s="15">
        <v>101</v>
      </c>
      <c r="E363" s="15">
        <v>113</v>
      </c>
      <c r="F363" s="15">
        <v>0</v>
      </c>
      <c r="G363" s="15">
        <v>0</v>
      </c>
      <c r="H363" s="15">
        <v>0</v>
      </c>
      <c r="I363" s="16">
        <v>0</v>
      </c>
      <c r="J363" s="15">
        <f t="shared" si="35"/>
        <v>0</v>
      </c>
      <c r="K363" s="15">
        <f t="shared" si="36"/>
        <v>0</v>
      </c>
      <c r="L363" s="15">
        <v>3.7810000000000003E-2</v>
      </c>
      <c r="M363" s="15">
        <v>3.8190000000000002E-2</v>
      </c>
      <c r="N363" s="15">
        <v>3.678E-2</v>
      </c>
      <c r="O363" s="15">
        <v>3.678E-2</v>
      </c>
      <c r="P363" s="15">
        <v>3.6790000000000003E-2</v>
      </c>
      <c r="Q363" s="15"/>
      <c r="R363" s="15">
        <f t="shared" si="37"/>
        <v>0</v>
      </c>
      <c r="S363" s="15">
        <f t="shared" si="38"/>
        <v>0</v>
      </c>
      <c r="T363" s="15">
        <f t="shared" si="39"/>
        <v>0</v>
      </c>
      <c r="U363" s="15">
        <f t="shared" si="40"/>
        <v>0</v>
      </c>
      <c r="V363" s="17">
        <f t="shared" si="41"/>
        <v>0</v>
      </c>
    </row>
    <row r="364" spans="1:22" ht="13.5" x14ac:dyDescent="0.35">
      <c r="A364" s="14">
        <v>100358</v>
      </c>
      <c r="B364" s="15" t="s">
        <v>668</v>
      </c>
      <c r="C364" s="15">
        <v>13.8</v>
      </c>
      <c r="D364" s="15">
        <v>101</v>
      </c>
      <c r="E364" s="15">
        <v>113</v>
      </c>
      <c r="F364" s="15">
        <v>0</v>
      </c>
      <c r="G364" s="15">
        <v>0</v>
      </c>
      <c r="H364" s="15">
        <v>0</v>
      </c>
      <c r="I364" s="16">
        <v>0</v>
      </c>
      <c r="J364" s="15">
        <f t="shared" si="35"/>
        <v>0</v>
      </c>
      <c r="K364" s="15">
        <f t="shared" si="36"/>
        <v>0</v>
      </c>
      <c r="L364" s="15">
        <v>3.7810000000000003E-2</v>
      </c>
      <c r="M364" s="15">
        <v>3.8190000000000002E-2</v>
      </c>
      <c r="N364" s="15">
        <v>3.678E-2</v>
      </c>
      <c r="O364" s="15">
        <v>3.678E-2</v>
      </c>
      <c r="P364" s="15">
        <v>3.6790000000000003E-2</v>
      </c>
      <c r="Q364" s="15"/>
      <c r="R364" s="15">
        <f t="shared" si="37"/>
        <v>0</v>
      </c>
      <c r="S364" s="15">
        <f t="shared" si="38"/>
        <v>0</v>
      </c>
      <c r="T364" s="15">
        <f t="shared" si="39"/>
        <v>0</v>
      </c>
      <c r="U364" s="15">
        <f t="shared" si="40"/>
        <v>0</v>
      </c>
      <c r="V364" s="17">
        <f t="shared" si="41"/>
        <v>0</v>
      </c>
    </row>
    <row r="365" spans="1:22" ht="13.5" x14ac:dyDescent="0.35">
      <c r="A365" s="14">
        <v>100359</v>
      </c>
      <c r="B365" s="15" t="s">
        <v>681</v>
      </c>
      <c r="C365" s="15">
        <v>2.4</v>
      </c>
      <c r="D365" s="15">
        <v>101</v>
      </c>
      <c r="E365" s="15">
        <v>114</v>
      </c>
      <c r="F365" s="15">
        <v>6.6</v>
      </c>
      <c r="G365" s="15">
        <v>0</v>
      </c>
      <c r="H365" s="15">
        <v>6.6</v>
      </c>
      <c r="I365" s="16">
        <v>6.6</v>
      </c>
      <c r="J365" s="15">
        <f t="shared" si="35"/>
        <v>0</v>
      </c>
      <c r="K365" s="15">
        <f t="shared" si="36"/>
        <v>0</v>
      </c>
      <c r="L365" s="15">
        <v>3.7810000000000003E-2</v>
      </c>
      <c r="M365" s="15">
        <v>3.8190000000000002E-2</v>
      </c>
      <c r="N365" s="15">
        <v>3.678E-2</v>
      </c>
      <c r="O365" s="15">
        <v>3.678E-2</v>
      </c>
      <c r="P365" s="15">
        <v>3.678E-2</v>
      </c>
      <c r="Q365" s="15"/>
      <c r="R365" s="15">
        <f t="shared" si="37"/>
        <v>0</v>
      </c>
      <c r="S365" s="15">
        <f t="shared" si="38"/>
        <v>0</v>
      </c>
      <c r="T365" s="15">
        <f t="shared" si="39"/>
        <v>0</v>
      </c>
      <c r="U365" s="15">
        <f t="shared" si="40"/>
        <v>0</v>
      </c>
      <c r="V365" s="17">
        <f t="shared" si="41"/>
        <v>0</v>
      </c>
    </row>
    <row r="366" spans="1:22" ht="13.5" x14ac:dyDescent="0.35">
      <c r="A366" s="14">
        <v>100360</v>
      </c>
      <c r="B366" s="15" t="s">
        <v>669</v>
      </c>
      <c r="C366" s="15">
        <v>13.8</v>
      </c>
      <c r="D366" s="15">
        <v>101</v>
      </c>
      <c r="E366" s="15">
        <v>113</v>
      </c>
      <c r="F366" s="15">
        <v>29.01</v>
      </c>
      <c r="G366" s="15">
        <v>0</v>
      </c>
      <c r="H366" s="15">
        <v>29.01</v>
      </c>
      <c r="I366" s="16">
        <v>29.01</v>
      </c>
      <c r="J366" s="15">
        <f t="shared" si="35"/>
        <v>0</v>
      </c>
      <c r="K366" s="15">
        <f t="shared" si="36"/>
        <v>0</v>
      </c>
      <c r="L366" s="15">
        <v>3.7810000000000003E-2</v>
      </c>
      <c r="M366" s="15">
        <v>3.8190000000000002E-2</v>
      </c>
      <c r="N366" s="15">
        <v>3.678E-2</v>
      </c>
      <c r="O366" s="15">
        <v>3.678E-2</v>
      </c>
      <c r="P366" s="15">
        <v>3.6790000000000003E-2</v>
      </c>
      <c r="Q366" s="15"/>
      <c r="R366" s="15">
        <f t="shared" si="37"/>
        <v>0</v>
      </c>
      <c r="S366" s="15">
        <f t="shared" si="38"/>
        <v>0</v>
      </c>
      <c r="T366" s="15">
        <f t="shared" si="39"/>
        <v>0</v>
      </c>
      <c r="U366" s="15">
        <f t="shared" si="40"/>
        <v>0</v>
      </c>
      <c r="V366" s="17">
        <f t="shared" si="41"/>
        <v>0</v>
      </c>
    </row>
    <row r="367" spans="1:22" ht="13.5" x14ac:dyDescent="0.35">
      <c r="A367" s="14">
        <v>100361</v>
      </c>
      <c r="B367" s="15" t="s">
        <v>670</v>
      </c>
      <c r="C367" s="15">
        <v>13.8</v>
      </c>
      <c r="D367" s="15">
        <v>101</v>
      </c>
      <c r="E367" s="15">
        <v>113</v>
      </c>
      <c r="F367" s="15">
        <v>29.9</v>
      </c>
      <c r="G367" s="15">
        <v>0</v>
      </c>
      <c r="H367" s="15">
        <v>29.9</v>
      </c>
      <c r="I367" s="16">
        <v>29.9</v>
      </c>
      <c r="J367" s="15">
        <f t="shared" si="35"/>
        <v>0</v>
      </c>
      <c r="K367" s="15">
        <f t="shared" si="36"/>
        <v>0</v>
      </c>
      <c r="L367" s="15">
        <v>3.7810000000000003E-2</v>
      </c>
      <c r="M367" s="15">
        <v>3.8190000000000002E-2</v>
      </c>
      <c r="N367" s="15">
        <v>3.678E-2</v>
      </c>
      <c r="O367" s="15">
        <v>3.678E-2</v>
      </c>
      <c r="P367" s="15">
        <v>3.6790000000000003E-2</v>
      </c>
      <c r="Q367" s="15"/>
      <c r="R367" s="15">
        <f t="shared" si="37"/>
        <v>0</v>
      </c>
      <c r="S367" s="15">
        <f t="shared" si="38"/>
        <v>0</v>
      </c>
      <c r="T367" s="15">
        <f t="shared" si="39"/>
        <v>0</v>
      </c>
      <c r="U367" s="15">
        <f t="shared" si="40"/>
        <v>0</v>
      </c>
      <c r="V367" s="17">
        <f t="shared" si="41"/>
        <v>0</v>
      </c>
    </row>
    <row r="368" spans="1:22" ht="13.5" x14ac:dyDescent="0.35">
      <c r="A368" s="14">
        <v>100362</v>
      </c>
      <c r="B368" s="15" t="s">
        <v>671</v>
      </c>
      <c r="C368" s="15">
        <v>13.8</v>
      </c>
      <c r="D368" s="15">
        <v>101</v>
      </c>
      <c r="E368" s="15">
        <v>113</v>
      </c>
      <c r="F368" s="15">
        <v>0</v>
      </c>
      <c r="G368" s="15">
        <v>0</v>
      </c>
      <c r="H368" s="15">
        <v>0</v>
      </c>
      <c r="I368" s="16">
        <v>0</v>
      </c>
      <c r="J368" s="15">
        <f t="shared" si="35"/>
        <v>0</v>
      </c>
      <c r="K368" s="15">
        <f t="shared" si="36"/>
        <v>0</v>
      </c>
      <c r="L368" s="15">
        <v>3.7810000000000003E-2</v>
      </c>
      <c r="M368" s="15">
        <v>3.8190000000000002E-2</v>
      </c>
      <c r="N368" s="15">
        <v>3.678E-2</v>
      </c>
      <c r="O368" s="15">
        <v>3.678E-2</v>
      </c>
      <c r="P368" s="15">
        <v>3.6790000000000003E-2</v>
      </c>
      <c r="Q368" s="15"/>
      <c r="R368" s="15">
        <f t="shared" si="37"/>
        <v>0</v>
      </c>
      <c r="S368" s="15">
        <f t="shared" si="38"/>
        <v>0</v>
      </c>
      <c r="T368" s="15">
        <f t="shared" si="39"/>
        <v>0</v>
      </c>
      <c r="U368" s="15">
        <f t="shared" si="40"/>
        <v>0</v>
      </c>
      <c r="V368" s="17">
        <f t="shared" si="41"/>
        <v>0</v>
      </c>
    </row>
    <row r="369" spans="1:22" ht="13.5" x14ac:dyDescent="0.35">
      <c r="A369" s="14">
        <v>100363</v>
      </c>
      <c r="B369" s="15" t="s">
        <v>674</v>
      </c>
      <c r="C369" s="15">
        <v>6.9</v>
      </c>
      <c r="D369" s="15">
        <v>101</v>
      </c>
      <c r="E369" s="15">
        <v>113</v>
      </c>
      <c r="F369" s="15">
        <v>8.2200000000000006</v>
      </c>
      <c r="G369" s="15">
        <v>0</v>
      </c>
      <c r="H369" s="15">
        <v>8.2200000000000006</v>
      </c>
      <c r="I369" s="16">
        <v>8.2200000000000006</v>
      </c>
      <c r="J369" s="15">
        <f t="shared" si="35"/>
        <v>0</v>
      </c>
      <c r="K369" s="15">
        <f t="shared" si="36"/>
        <v>0</v>
      </c>
      <c r="L369" s="15">
        <v>3.7810000000000003E-2</v>
      </c>
      <c r="M369" s="15">
        <v>3.8190000000000002E-2</v>
      </c>
      <c r="N369" s="15">
        <v>3.678E-2</v>
      </c>
      <c r="O369" s="15">
        <v>3.678E-2</v>
      </c>
      <c r="P369" s="15">
        <v>3.6790000000000003E-2</v>
      </c>
      <c r="Q369" s="15"/>
      <c r="R369" s="15">
        <f t="shared" si="37"/>
        <v>0</v>
      </c>
      <c r="S369" s="15">
        <f t="shared" si="38"/>
        <v>0</v>
      </c>
      <c r="T369" s="15">
        <f t="shared" si="39"/>
        <v>0</v>
      </c>
      <c r="U369" s="15">
        <f t="shared" si="40"/>
        <v>0</v>
      </c>
      <c r="V369" s="17">
        <f t="shared" si="41"/>
        <v>0</v>
      </c>
    </row>
    <row r="370" spans="1:22" ht="13.5" x14ac:dyDescent="0.35">
      <c r="A370" s="14">
        <v>100364</v>
      </c>
      <c r="B370" s="15" t="s">
        <v>675</v>
      </c>
      <c r="C370" s="15">
        <v>6.9</v>
      </c>
      <c r="D370" s="15">
        <v>101</v>
      </c>
      <c r="E370" s="15">
        <v>113</v>
      </c>
      <c r="F370" s="15">
        <v>0</v>
      </c>
      <c r="G370" s="15">
        <v>0</v>
      </c>
      <c r="H370" s="15">
        <v>0</v>
      </c>
      <c r="I370" s="16">
        <v>0</v>
      </c>
      <c r="J370" s="15">
        <f t="shared" si="35"/>
        <v>0</v>
      </c>
      <c r="K370" s="15">
        <f t="shared" si="36"/>
        <v>0</v>
      </c>
      <c r="L370" s="15">
        <v>3.7810000000000003E-2</v>
      </c>
      <c r="M370" s="15">
        <v>3.8190000000000002E-2</v>
      </c>
      <c r="N370" s="15">
        <v>3.678E-2</v>
      </c>
      <c r="O370" s="15">
        <v>3.678E-2</v>
      </c>
      <c r="P370" s="15">
        <v>3.6790000000000003E-2</v>
      </c>
      <c r="Q370" s="15"/>
      <c r="R370" s="15">
        <f t="shared" si="37"/>
        <v>0</v>
      </c>
      <c r="S370" s="15">
        <f t="shared" si="38"/>
        <v>0</v>
      </c>
      <c r="T370" s="15">
        <f t="shared" si="39"/>
        <v>0</v>
      </c>
      <c r="U370" s="15">
        <f t="shared" si="40"/>
        <v>0</v>
      </c>
      <c r="V370" s="17">
        <f t="shared" si="41"/>
        <v>0</v>
      </c>
    </row>
    <row r="371" spans="1:22" ht="13.5" x14ac:dyDescent="0.35">
      <c r="A371" s="14">
        <v>100370</v>
      </c>
      <c r="B371" s="15" t="s">
        <v>680</v>
      </c>
      <c r="C371" s="15">
        <v>13.8</v>
      </c>
      <c r="D371" s="15">
        <v>101</v>
      </c>
      <c r="E371" s="15">
        <v>113</v>
      </c>
      <c r="F371" s="15">
        <v>35.299999999999997</v>
      </c>
      <c r="G371" s="15">
        <v>0</v>
      </c>
      <c r="H371" s="15">
        <v>35.299999999999997</v>
      </c>
      <c r="I371" s="16">
        <v>35.299999999999997</v>
      </c>
      <c r="J371" s="15">
        <f t="shared" si="35"/>
        <v>0</v>
      </c>
      <c r="K371" s="15">
        <f t="shared" si="36"/>
        <v>0</v>
      </c>
      <c r="L371" s="15">
        <v>3.7810000000000003E-2</v>
      </c>
      <c r="M371" s="15">
        <v>3.8190000000000002E-2</v>
      </c>
      <c r="N371" s="15">
        <v>3.678E-2</v>
      </c>
      <c r="O371" s="15">
        <v>3.678E-2</v>
      </c>
      <c r="P371" s="15">
        <v>3.678E-2</v>
      </c>
      <c r="Q371" s="15"/>
      <c r="R371" s="15">
        <f t="shared" si="37"/>
        <v>0</v>
      </c>
      <c r="S371" s="15">
        <f t="shared" si="38"/>
        <v>0</v>
      </c>
      <c r="T371" s="15">
        <f t="shared" si="39"/>
        <v>0</v>
      </c>
      <c r="U371" s="15">
        <f t="shared" si="40"/>
        <v>0</v>
      </c>
      <c r="V371" s="17">
        <f t="shared" si="41"/>
        <v>0</v>
      </c>
    </row>
    <row r="372" spans="1:22" ht="13.5" x14ac:dyDescent="0.35">
      <c r="A372" s="14">
        <v>100372</v>
      </c>
      <c r="B372" s="15" t="s">
        <v>672</v>
      </c>
      <c r="C372" s="15">
        <v>13.8</v>
      </c>
      <c r="D372" s="15">
        <v>101</v>
      </c>
      <c r="E372" s="15">
        <v>113</v>
      </c>
      <c r="F372" s="15">
        <v>0</v>
      </c>
      <c r="G372" s="15">
        <v>0</v>
      </c>
      <c r="H372" s="15">
        <v>0</v>
      </c>
      <c r="I372" s="16">
        <v>0</v>
      </c>
      <c r="J372" s="15">
        <f t="shared" si="35"/>
        <v>0</v>
      </c>
      <c r="K372" s="15">
        <f t="shared" si="36"/>
        <v>0</v>
      </c>
      <c r="L372" s="15">
        <v>3.7810000000000003E-2</v>
      </c>
      <c r="M372" s="15">
        <v>3.8190000000000002E-2</v>
      </c>
      <c r="N372" s="15">
        <v>3.678E-2</v>
      </c>
      <c r="O372" s="15">
        <v>3.678E-2</v>
      </c>
      <c r="P372" s="15">
        <v>3.6790000000000003E-2</v>
      </c>
      <c r="Q372" s="15"/>
      <c r="R372" s="15">
        <f t="shared" si="37"/>
        <v>0</v>
      </c>
      <c r="S372" s="15">
        <f t="shared" si="38"/>
        <v>0</v>
      </c>
      <c r="T372" s="15">
        <f t="shared" si="39"/>
        <v>0</v>
      </c>
      <c r="U372" s="15">
        <f t="shared" si="40"/>
        <v>0</v>
      </c>
      <c r="V372" s="17">
        <f t="shared" si="41"/>
        <v>0</v>
      </c>
    </row>
    <row r="373" spans="1:22" ht="13.5" x14ac:dyDescent="0.35">
      <c r="A373" s="14">
        <v>100377</v>
      </c>
      <c r="B373" s="15" t="s">
        <v>682</v>
      </c>
      <c r="C373" s="15">
        <v>13.8</v>
      </c>
      <c r="D373" s="15">
        <v>101</v>
      </c>
      <c r="E373" s="15">
        <v>113</v>
      </c>
      <c r="F373" s="15">
        <v>0</v>
      </c>
      <c r="G373" s="15">
        <v>0</v>
      </c>
      <c r="H373" s="15">
        <v>0</v>
      </c>
      <c r="I373" s="16">
        <v>0</v>
      </c>
      <c r="J373" s="15">
        <f t="shared" si="35"/>
        <v>0</v>
      </c>
      <c r="K373" s="15">
        <f t="shared" si="36"/>
        <v>0</v>
      </c>
      <c r="L373" s="15">
        <v>3.7810000000000003E-2</v>
      </c>
      <c r="M373" s="15">
        <v>3.8190000000000002E-2</v>
      </c>
      <c r="N373" s="15">
        <v>3.678E-2</v>
      </c>
      <c r="O373" s="15">
        <v>3.678E-2</v>
      </c>
      <c r="P373" s="15">
        <v>3.678E-2</v>
      </c>
      <c r="Q373" s="15"/>
      <c r="R373" s="15">
        <f t="shared" si="37"/>
        <v>0</v>
      </c>
      <c r="S373" s="15">
        <f t="shared" si="38"/>
        <v>0</v>
      </c>
      <c r="T373" s="15">
        <f t="shared" si="39"/>
        <v>0</v>
      </c>
      <c r="U373" s="15">
        <f t="shared" si="40"/>
        <v>0</v>
      </c>
      <c r="V373" s="17">
        <f t="shared" si="41"/>
        <v>0</v>
      </c>
    </row>
    <row r="374" spans="1:22" ht="13.5" x14ac:dyDescent="0.35">
      <c r="A374" s="14">
        <v>100378</v>
      </c>
      <c r="B374" s="15" t="s">
        <v>683</v>
      </c>
      <c r="C374" s="15">
        <v>13.8</v>
      </c>
      <c r="D374" s="15">
        <v>101</v>
      </c>
      <c r="E374" s="15">
        <v>113</v>
      </c>
      <c r="F374" s="15">
        <v>44.64</v>
      </c>
      <c r="G374" s="15">
        <v>0</v>
      </c>
      <c r="H374" s="15">
        <v>45.17</v>
      </c>
      <c r="I374" s="16">
        <v>44.64</v>
      </c>
      <c r="J374" s="15">
        <f t="shared" si="35"/>
        <v>0</v>
      </c>
      <c r="K374" s="15">
        <f t="shared" si="36"/>
        <v>0.53000000000000114</v>
      </c>
      <c r="L374" s="15">
        <v>3.7810000000000003E-2</v>
      </c>
      <c r="M374" s="15">
        <v>3.8190000000000002E-2</v>
      </c>
      <c r="N374" s="15">
        <v>3.678E-2</v>
      </c>
      <c r="O374" s="15">
        <v>3.678E-2</v>
      </c>
      <c r="P374" s="15">
        <v>3.678E-2</v>
      </c>
      <c r="Q374" s="15"/>
      <c r="R374" s="15">
        <f t="shared" si="37"/>
        <v>0</v>
      </c>
      <c r="S374" s="15">
        <f t="shared" si="38"/>
        <v>0</v>
      </c>
      <c r="T374" s="15">
        <f t="shared" si="39"/>
        <v>0</v>
      </c>
      <c r="U374" s="15">
        <f t="shared" si="40"/>
        <v>0</v>
      </c>
      <c r="V374" s="17">
        <f t="shared" si="41"/>
        <v>0</v>
      </c>
    </row>
    <row r="375" spans="1:22" ht="13.5" x14ac:dyDescent="0.35">
      <c r="A375" s="14">
        <v>100379</v>
      </c>
      <c r="B375" s="15" t="s">
        <v>684</v>
      </c>
      <c r="C375" s="15">
        <v>13.8</v>
      </c>
      <c r="D375" s="15">
        <v>101</v>
      </c>
      <c r="E375" s="15">
        <v>113</v>
      </c>
      <c r="F375" s="15">
        <v>44.1</v>
      </c>
      <c r="G375" s="15">
        <v>0</v>
      </c>
      <c r="H375" s="15">
        <v>44.1</v>
      </c>
      <c r="I375" s="16">
        <v>44.1</v>
      </c>
      <c r="J375" s="15">
        <f t="shared" si="35"/>
        <v>0</v>
      </c>
      <c r="K375" s="15">
        <f t="shared" si="36"/>
        <v>0</v>
      </c>
      <c r="L375" s="15">
        <v>3.7810000000000003E-2</v>
      </c>
      <c r="M375" s="15">
        <v>3.8190000000000002E-2</v>
      </c>
      <c r="N375" s="15">
        <v>3.678E-2</v>
      </c>
      <c r="O375" s="15">
        <v>3.678E-2</v>
      </c>
      <c r="P375" s="15">
        <v>3.678E-2</v>
      </c>
      <c r="Q375" s="15"/>
      <c r="R375" s="15">
        <f t="shared" si="37"/>
        <v>0</v>
      </c>
      <c r="S375" s="15">
        <f t="shared" si="38"/>
        <v>0</v>
      </c>
      <c r="T375" s="15">
        <f t="shared" si="39"/>
        <v>0</v>
      </c>
      <c r="U375" s="15">
        <f t="shared" si="40"/>
        <v>0</v>
      </c>
      <c r="V375" s="17">
        <f t="shared" si="41"/>
        <v>0</v>
      </c>
    </row>
    <row r="376" spans="1:22" ht="13.5" x14ac:dyDescent="0.35">
      <c r="A376" s="14">
        <v>100381</v>
      </c>
      <c r="B376" s="15" t="s">
        <v>699</v>
      </c>
      <c r="C376" s="15">
        <v>18</v>
      </c>
      <c r="D376" s="15">
        <v>101</v>
      </c>
      <c r="E376" s="15">
        <v>113</v>
      </c>
      <c r="F376" s="15">
        <v>160.06</v>
      </c>
      <c r="G376" s="15">
        <v>0</v>
      </c>
      <c r="H376" s="15">
        <v>160.06</v>
      </c>
      <c r="I376" s="16">
        <v>160.06</v>
      </c>
      <c r="J376" s="15">
        <f t="shared" si="35"/>
        <v>0</v>
      </c>
      <c r="K376" s="15">
        <f t="shared" si="36"/>
        <v>0</v>
      </c>
      <c r="L376" s="15">
        <v>3.7810000000000003E-2</v>
      </c>
      <c r="M376" s="15">
        <v>3.8190000000000002E-2</v>
      </c>
      <c r="N376" s="15">
        <v>3.678E-2</v>
      </c>
      <c r="O376" s="15">
        <v>3.678E-2</v>
      </c>
      <c r="P376" s="15">
        <v>3.678E-2</v>
      </c>
      <c r="Q376" s="15"/>
      <c r="R376" s="15">
        <f t="shared" si="37"/>
        <v>0</v>
      </c>
      <c r="S376" s="15">
        <f t="shared" si="38"/>
        <v>0</v>
      </c>
      <c r="T376" s="15">
        <f t="shared" si="39"/>
        <v>0</v>
      </c>
      <c r="U376" s="15">
        <f t="shared" si="40"/>
        <v>0</v>
      </c>
      <c r="V376" s="17">
        <f t="shared" si="41"/>
        <v>0</v>
      </c>
    </row>
    <row r="377" spans="1:22" ht="13.5" x14ac:dyDescent="0.35">
      <c r="A377" s="14">
        <v>100382</v>
      </c>
      <c r="B377" s="15" t="s">
        <v>700</v>
      </c>
      <c r="C377" s="15">
        <v>13.8</v>
      </c>
      <c r="D377" s="15">
        <v>101</v>
      </c>
      <c r="E377" s="15">
        <v>113</v>
      </c>
      <c r="F377" s="15">
        <v>84.88</v>
      </c>
      <c r="G377" s="15">
        <v>0</v>
      </c>
      <c r="H377" s="15">
        <v>84.88</v>
      </c>
      <c r="I377" s="16">
        <v>84.88</v>
      </c>
      <c r="J377" s="15">
        <f t="shared" si="35"/>
        <v>0</v>
      </c>
      <c r="K377" s="15">
        <f t="shared" si="36"/>
        <v>0</v>
      </c>
      <c r="L377" s="15">
        <v>3.7810000000000003E-2</v>
      </c>
      <c r="M377" s="15">
        <v>3.8190000000000002E-2</v>
      </c>
      <c r="N377" s="15">
        <v>3.678E-2</v>
      </c>
      <c r="O377" s="15">
        <v>3.678E-2</v>
      </c>
      <c r="P377" s="15">
        <v>3.678E-2</v>
      </c>
      <c r="Q377" s="15"/>
      <c r="R377" s="15">
        <f t="shared" si="37"/>
        <v>0</v>
      </c>
      <c r="S377" s="15">
        <f t="shared" si="38"/>
        <v>0</v>
      </c>
      <c r="T377" s="15">
        <f t="shared" si="39"/>
        <v>0</v>
      </c>
      <c r="U377" s="15">
        <f t="shared" si="40"/>
        <v>0</v>
      </c>
      <c r="V377" s="17">
        <f t="shared" si="41"/>
        <v>0</v>
      </c>
    </row>
    <row r="378" spans="1:22" ht="13.5" x14ac:dyDescent="0.35">
      <c r="A378" s="14">
        <v>100389</v>
      </c>
      <c r="B378" s="15" t="s">
        <v>640</v>
      </c>
      <c r="C378" s="15">
        <v>18</v>
      </c>
      <c r="D378" s="15">
        <v>101</v>
      </c>
      <c r="E378" s="15">
        <v>113</v>
      </c>
      <c r="F378" s="15">
        <v>160.30000000000001</v>
      </c>
      <c r="G378" s="15">
        <v>0</v>
      </c>
      <c r="H378" s="15">
        <v>160.30000000000001</v>
      </c>
      <c r="I378" s="16">
        <v>160.30000000000001</v>
      </c>
      <c r="J378" s="15">
        <f t="shared" si="35"/>
        <v>0</v>
      </c>
      <c r="K378" s="15">
        <f t="shared" si="36"/>
        <v>0</v>
      </c>
      <c r="L378" s="15">
        <v>3.7810000000000003E-2</v>
      </c>
      <c r="M378" s="15">
        <v>3.8190000000000002E-2</v>
      </c>
      <c r="N378" s="15">
        <v>3.678E-2</v>
      </c>
      <c r="O378" s="15">
        <v>3.678E-2</v>
      </c>
      <c r="P378" s="15">
        <v>3.6790000000000003E-2</v>
      </c>
      <c r="Q378" s="15"/>
      <c r="R378" s="15">
        <f t="shared" si="37"/>
        <v>0</v>
      </c>
      <c r="S378" s="15">
        <f t="shared" si="38"/>
        <v>0</v>
      </c>
      <c r="T378" s="15">
        <f t="shared" si="39"/>
        <v>0</v>
      </c>
      <c r="U378" s="15">
        <f t="shared" si="40"/>
        <v>0</v>
      </c>
      <c r="V378" s="17">
        <f t="shared" si="41"/>
        <v>0</v>
      </c>
    </row>
    <row r="379" spans="1:22" ht="13.5" x14ac:dyDescent="0.35">
      <c r="A379" s="14">
        <v>100398</v>
      </c>
      <c r="B379" s="15" t="s">
        <v>702</v>
      </c>
      <c r="C379" s="15">
        <v>11.5</v>
      </c>
      <c r="D379" s="15">
        <v>101</v>
      </c>
      <c r="E379" s="15">
        <v>114</v>
      </c>
      <c r="F379" s="15">
        <v>6.77</v>
      </c>
      <c r="G379" s="15">
        <v>0</v>
      </c>
      <c r="H379" s="15">
        <v>6.77</v>
      </c>
      <c r="I379" s="16">
        <v>6.77</v>
      </c>
      <c r="J379" s="15">
        <f t="shared" si="35"/>
        <v>0</v>
      </c>
      <c r="K379" s="15">
        <f t="shared" si="36"/>
        <v>0</v>
      </c>
      <c r="L379" s="15">
        <v>3.7810000000000003E-2</v>
      </c>
      <c r="M379" s="15">
        <v>3.8190000000000002E-2</v>
      </c>
      <c r="N379" s="15">
        <v>3.678E-2</v>
      </c>
      <c r="O379" s="15">
        <v>3.678E-2</v>
      </c>
      <c r="P379" s="15">
        <v>3.678E-2</v>
      </c>
      <c r="Q379" s="15"/>
      <c r="R379" s="15">
        <f t="shared" si="37"/>
        <v>0</v>
      </c>
      <c r="S379" s="15">
        <f t="shared" si="38"/>
        <v>0</v>
      </c>
      <c r="T379" s="15">
        <f t="shared" si="39"/>
        <v>0</v>
      </c>
      <c r="U379" s="15">
        <f t="shared" si="40"/>
        <v>0</v>
      </c>
      <c r="V379" s="17">
        <f t="shared" si="41"/>
        <v>0</v>
      </c>
    </row>
    <row r="380" spans="1:22" ht="13.5" x14ac:dyDescent="0.35">
      <c r="A380" s="14">
        <v>100399</v>
      </c>
      <c r="B380" s="15" t="s">
        <v>703</v>
      </c>
      <c r="C380" s="15">
        <v>11.5</v>
      </c>
      <c r="D380" s="15">
        <v>101</v>
      </c>
      <c r="E380" s="15">
        <v>114</v>
      </c>
      <c r="F380" s="15">
        <v>6.77</v>
      </c>
      <c r="G380" s="15">
        <v>0</v>
      </c>
      <c r="H380" s="15">
        <v>6.77</v>
      </c>
      <c r="I380" s="16">
        <v>6.77</v>
      </c>
      <c r="J380" s="15">
        <f t="shared" si="35"/>
        <v>0</v>
      </c>
      <c r="K380" s="15">
        <f t="shared" si="36"/>
        <v>0</v>
      </c>
      <c r="L380" s="15">
        <v>3.7810000000000003E-2</v>
      </c>
      <c r="M380" s="15">
        <v>3.8190000000000002E-2</v>
      </c>
      <c r="N380" s="15">
        <v>3.678E-2</v>
      </c>
      <c r="O380" s="15">
        <v>3.678E-2</v>
      </c>
      <c r="P380" s="15">
        <v>3.678E-2</v>
      </c>
      <c r="Q380" s="15"/>
      <c r="R380" s="15">
        <f t="shared" si="37"/>
        <v>0</v>
      </c>
      <c r="S380" s="15">
        <f t="shared" si="38"/>
        <v>0</v>
      </c>
      <c r="T380" s="15">
        <f t="shared" si="39"/>
        <v>0</v>
      </c>
      <c r="U380" s="15">
        <f t="shared" si="40"/>
        <v>0</v>
      </c>
      <c r="V380" s="17">
        <f t="shared" si="41"/>
        <v>0</v>
      </c>
    </row>
    <row r="381" spans="1:22" ht="13.5" x14ac:dyDescent="0.35">
      <c r="A381" s="14">
        <v>100410</v>
      </c>
      <c r="B381" s="15" t="s">
        <v>642</v>
      </c>
      <c r="C381" s="15">
        <v>4.16</v>
      </c>
      <c r="D381" s="15">
        <v>101</v>
      </c>
      <c r="E381" s="15">
        <v>113</v>
      </c>
      <c r="F381" s="15">
        <v>7.83</v>
      </c>
      <c r="G381" s="15">
        <v>0</v>
      </c>
      <c r="H381" s="15">
        <v>7.83</v>
      </c>
      <c r="I381" s="16">
        <v>7.83</v>
      </c>
      <c r="J381" s="15">
        <f t="shared" si="35"/>
        <v>0</v>
      </c>
      <c r="K381" s="15">
        <f t="shared" si="36"/>
        <v>0</v>
      </c>
      <c r="L381" s="15">
        <v>3.7810000000000003E-2</v>
      </c>
      <c r="M381" s="15">
        <v>3.8190000000000002E-2</v>
      </c>
      <c r="N381" s="15">
        <v>3.678E-2</v>
      </c>
      <c r="O381" s="15">
        <v>3.678E-2</v>
      </c>
      <c r="P381" s="15">
        <v>3.6790000000000003E-2</v>
      </c>
      <c r="Q381" s="15"/>
      <c r="R381" s="15">
        <f t="shared" si="37"/>
        <v>0</v>
      </c>
      <c r="S381" s="15">
        <f t="shared" si="38"/>
        <v>0</v>
      </c>
      <c r="T381" s="15">
        <f t="shared" si="39"/>
        <v>0</v>
      </c>
      <c r="U381" s="15">
        <f t="shared" si="40"/>
        <v>0</v>
      </c>
      <c r="V381" s="17">
        <f t="shared" si="41"/>
        <v>0</v>
      </c>
    </row>
    <row r="382" spans="1:22" ht="13.5" x14ac:dyDescent="0.35">
      <c r="A382" s="14">
        <v>100411</v>
      </c>
      <c r="B382" s="15" t="s">
        <v>704</v>
      </c>
      <c r="C382" s="15">
        <v>4.16</v>
      </c>
      <c r="D382" s="15">
        <v>101</v>
      </c>
      <c r="E382" s="15">
        <v>114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35"/>
        <v>0</v>
      </c>
      <c r="K382" s="15">
        <f t="shared" si="36"/>
        <v>0</v>
      </c>
      <c r="L382" s="15">
        <v>3.7810000000000003E-2</v>
      </c>
      <c r="M382" s="15">
        <v>3.8190000000000002E-2</v>
      </c>
      <c r="N382" s="15">
        <v>3.678E-2</v>
      </c>
      <c r="O382" s="15">
        <v>3.678E-2</v>
      </c>
      <c r="P382" s="15">
        <v>3.678E-2</v>
      </c>
      <c r="Q382" s="15"/>
      <c r="R382" s="15">
        <f t="shared" si="37"/>
        <v>0</v>
      </c>
      <c r="S382" s="15">
        <f t="shared" si="38"/>
        <v>0</v>
      </c>
      <c r="T382" s="15">
        <f t="shared" si="39"/>
        <v>0</v>
      </c>
      <c r="U382" s="15">
        <f t="shared" si="40"/>
        <v>0</v>
      </c>
      <c r="V382" s="17">
        <f t="shared" si="41"/>
        <v>0</v>
      </c>
    </row>
    <row r="383" spans="1:22" ht="13.5" x14ac:dyDescent="0.35">
      <c r="A383" s="14">
        <v>100412</v>
      </c>
      <c r="B383" s="15" t="s">
        <v>705</v>
      </c>
      <c r="C383" s="15">
        <v>11.5</v>
      </c>
      <c r="D383" s="15">
        <v>101</v>
      </c>
      <c r="E383" s="15">
        <v>114</v>
      </c>
      <c r="F383" s="15">
        <v>15.45</v>
      </c>
      <c r="G383" s="15">
        <v>0</v>
      </c>
      <c r="H383" s="15">
        <v>15.45</v>
      </c>
      <c r="I383" s="16">
        <v>15.45</v>
      </c>
      <c r="J383" s="15">
        <f t="shared" si="35"/>
        <v>0</v>
      </c>
      <c r="K383" s="15">
        <f t="shared" si="36"/>
        <v>0</v>
      </c>
      <c r="L383" s="15">
        <v>3.7810000000000003E-2</v>
      </c>
      <c r="M383" s="15">
        <v>3.8190000000000002E-2</v>
      </c>
      <c r="N383" s="15">
        <v>3.678E-2</v>
      </c>
      <c r="O383" s="15">
        <v>3.678E-2</v>
      </c>
      <c r="P383" s="15">
        <v>3.678E-2</v>
      </c>
      <c r="Q383" s="15"/>
      <c r="R383" s="15">
        <f t="shared" si="37"/>
        <v>0</v>
      </c>
      <c r="S383" s="15">
        <f t="shared" si="38"/>
        <v>0</v>
      </c>
      <c r="T383" s="15">
        <f t="shared" si="39"/>
        <v>0</v>
      </c>
      <c r="U383" s="15">
        <f t="shared" si="40"/>
        <v>0</v>
      </c>
      <c r="V383" s="17">
        <f t="shared" si="41"/>
        <v>0</v>
      </c>
    </row>
    <row r="384" spans="1:22" ht="13.5" x14ac:dyDescent="0.35">
      <c r="A384" s="14">
        <v>100413</v>
      </c>
      <c r="B384" s="15" t="s">
        <v>706</v>
      </c>
      <c r="C384" s="15">
        <v>11.5</v>
      </c>
      <c r="D384" s="15">
        <v>101</v>
      </c>
      <c r="E384" s="15">
        <v>114</v>
      </c>
      <c r="F384" s="15">
        <v>7.2</v>
      </c>
      <c r="G384" s="15">
        <v>0</v>
      </c>
      <c r="H384" s="15">
        <v>7.2</v>
      </c>
      <c r="I384" s="16">
        <v>7.2</v>
      </c>
      <c r="J384" s="15">
        <f t="shared" si="35"/>
        <v>0</v>
      </c>
      <c r="K384" s="15">
        <f t="shared" si="36"/>
        <v>0</v>
      </c>
      <c r="L384" s="15">
        <v>3.7810000000000003E-2</v>
      </c>
      <c r="M384" s="15">
        <v>3.8190000000000002E-2</v>
      </c>
      <c r="N384" s="15">
        <v>3.678E-2</v>
      </c>
      <c r="O384" s="15">
        <v>3.678E-2</v>
      </c>
      <c r="P384" s="15">
        <v>3.678E-2</v>
      </c>
      <c r="Q384" s="15"/>
      <c r="R384" s="15">
        <f t="shared" si="37"/>
        <v>0</v>
      </c>
      <c r="S384" s="15">
        <f t="shared" si="38"/>
        <v>0</v>
      </c>
      <c r="T384" s="15">
        <f t="shared" si="39"/>
        <v>0</v>
      </c>
      <c r="U384" s="15">
        <f t="shared" si="40"/>
        <v>0</v>
      </c>
      <c r="V384" s="17">
        <f t="shared" si="41"/>
        <v>0</v>
      </c>
    </row>
    <row r="385" spans="1:22" ht="13.5" x14ac:dyDescent="0.35">
      <c r="A385" s="14">
        <v>100416</v>
      </c>
      <c r="B385" s="15" t="s">
        <v>707</v>
      </c>
      <c r="C385" s="15">
        <v>13.8</v>
      </c>
      <c r="D385" s="15">
        <v>101</v>
      </c>
      <c r="E385" s="15">
        <v>112</v>
      </c>
      <c r="F385" s="15">
        <v>10</v>
      </c>
      <c r="G385" s="15">
        <v>0</v>
      </c>
      <c r="H385" s="15">
        <v>10</v>
      </c>
      <c r="I385" s="16">
        <v>10</v>
      </c>
      <c r="J385" s="15">
        <f t="shared" si="35"/>
        <v>0</v>
      </c>
      <c r="K385" s="15">
        <f t="shared" si="36"/>
        <v>0</v>
      </c>
      <c r="L385" s="15">
        <v>3.7810000000000003E-2</v>
      </c>
      <c r="M385" s="15">
        <v>3.8190000000000002E-2</v>
      </c>
      <c r="N385" s="15">
        <v>3.678E-2</v>
      </c>
      <c r="O385" s="15">
        <v>3.678E-2</v>
      </c>
      <c r="P385" s="15">
        <v>3.678E-2</v>
      </c>
      <c r="Q385" s="15"/>
      <c r="R385" s="15">
        <f t="shared" si="37"/>
        <v>0</v>
      </c>
      <c r="S385" s="15">
        <f t="shared" si="38"/>
        <v>0</v>
      </c>
      <c r="T385" s="15">
        <f t="shared" si="39"/>
        <v>0</v>
      </c>
      <c r="U385" s="15">
        <f t="shared" si="40"/>
        <v>0</v>
      </c>
      <c r="V385" s="17">
        <f t="shared" si="41"/>
        <v>0</v>
      </c>
    </row>
    <row r="386" spans="1:22" ht="13.5" x14ac:dyDescent="0.35">
      <c r="A386" s="14">
        <v>100420</v>
      </c>
      <c r="B386" s="15" t="s">
        <v>685</v>
      </c>
      <c r="C386" s="15">
        <v>13.8</v>
      </c>
      <c r="D386" s="15">
        <v>101</v>
      </c>
      <c r="E386" s="15">
        <v>112</v>
      </c>
      <c r="F386" s="15">
        <v>34.5</v>
      </c>
      <c r="G386" s="15">
        <v>0</v>
      </c>
      <c r="H386" s="15">
        <v>34.5</v>
      </c>
      <c r="I386" s="16">
        <v>34.5</v>
      </c>
      <c r="J386" s="15">
        <f t="shared" si="35"/>
        <v>0</v>
      </c>
      <c r="K386" s="15">
        <f t="shared" si="36"/>
        <v>0</v>
      </c>
      <c r="L386" s="15">
        <v>3.7810000000000003E-2</v>
      </c>
      <c r="M386" s="15">
        <v>3.8190000000000002E-2</v>
      </c>
      <c r="N386" s="15">
        <v>3.678E-2</v>
      </c>
      <c r="O386" s="15">
        <v>3.678E-2</v>
      </c>
      <c r="P386" s="15">
        <v>3.678E-2</v>
      </c>
      <c r="Q386" s="15"/>
      <c r="R386" s="15">
        <f t="shared" si="37"/>
        <v>0</v>
      </c>
      <c r="S386" s="15">
        <f t="shared" si="38"/>
        <v>0</v>
      </c>
      <c r="T386" s="15">
        <f t="shared" si="39"/>
        <v>0</v>
      </c>
      <c r="U386" s="15">
        <f t="shared" si="40"/>
        <v>0</v>
      </c>
      <c r="V386" s="17">
        <f t="shared" si="41"/>
        <v>0</v>
      </c>
    </row>
    <row r="387" spans="1:22" ht="13.5" x14ac:dyDescent="0.35">
      <c r="A387" s="14">
        <v>100421</v>
      </c>
      <c r="B387" s="15" t="s">
        <v>686</v>
      </c>
      <c r="C387" s="15">
        <v>13.8</v>
      </c>
      <c r="D387" s="15">
        <v>101</v>
      </c>
      <c r="E387" s="15">
        <v>112</v>
      </c>
      <c r="F387" s="15">
        <v>34.5</v>
      </c>
      <c r="G387" s="15">
        <v>0</v>
      </c>
      <c r="H387" s="15">
        <v>34.5</v>
      </c>
      <c r="I387" s="16">
        <v>34.5</v>
      </c>
      <c r="J387" s="15">
        <f t="shared" si="35"/>
        <v>0</v>
      </c>
      <c r="K387" s="15">
        <f t="shared" si="36"/>
        <v>0</v>
      </c>
      <c r="L387" s="15">
        <v>3.7810000000000003E-2</v>
      </c>
      <c r="M387" s="15">
        <v>3.8190000000000002E-2</v>
      </c>
      <c r="N387" s="15">
        <v>3.678E-2</v>
      </c>
      <c r="O387" s="15">
        <v>3.678E-2</v>
      </c>
      <c r="P387" s="15">
        <v>3.678E-2</v>
      </c>
      <c r="Q387" s="15"/>
      <c r="R387" s="15">
        <f t="shared" si="37"/>
        <v>0</v>
      </c>
      <c r="S387" s="15">
        <f t="shared" si="38"/>
        <v>0</v>
      </c>
      <c r="T387" s="15">
        <f t="shared" si="39"/>
        <v>0</v>
      </c>
      <c r="U387" s="15">
        <f t="shared" si="40"/>
        <v>0</v>
      </c>
      <c r="V387" s="17">
        <f t="shared" si="41"/>
        <v>0</v>
      </c>
    </row>
    <row r="388" spans="1:22" ht="13.5" x14ac:dyDescent="0.35">
      <c r="A388" s="14">
        <v>100422</v>
      </c>
      <c r="B388" s="15" t="s">
        <v>655</v>
      </c>
      <c r="C388" s="15">
        <v>13.8</v>
      </c>
      <c r="D388" s="15">
        <v>101</v>
      </c>
      <c r="E388" s="15">
        <v>114</v>
      </c>
      <c r="F388" s="15">
        <v>0</v>
      </c>
      <c r="G388" s="15">
        <v>0</v>
      </c>
      <c r="H388" s="15">
        <v>0</v>
      </c>
      <c r="I388" s="16">
        <v>0</v>
      </c>
      <c r="J388" s="15">
        <f t="shared" si="35"/>
        <v>0</v>
      </c>
      <c r="K388" s="15">
        <f t="shared" si="36"/>
        <v>0</v>
      </c>
      <c r="L388" s="15">
        <v>3.7810000000000003E-2</v>
      </c>
      <c r="M388" s="15">
        <v>3.8190000000000002E-2</v>
      </c>
      <c r="N388" s="15">
        <v>3.678E-2</v>
      </c>
      <c r="O388" s="15">
        <v>3.678E-2</v>
      </c>
      <c r="P388" s="15">
        <v>3.6790000000000003E-2</v>
      </c>
      <c r="Q388" s="15"/>
      <c r="R388" s="15">
        <f t="shared" si="37"/>
        <v>0</v>
      </c>
      <c r="S388" s="15">
        <f t="shared" si="38"/>
        <v>0</v>
      </c>
      <c r="T388" s="15">
        <f t="shared" si="39"/>
        <v>0</v>
      </c>
      <c r="U388" s="15">
        <f t="shared" si="40"/>
        <v>0</v>
      </c>
      <c r="V388" s="17">
        <f t="shared" si="41"/>
        <v>0</v>
      </c>
    </row>
    <row r="389" spans="1:22" ht="13.5" x14ac:dyDescent="0.35">
      <c r="A389" s="14">
        <v>100423</v>
      </c>
      <c r="B389" s="15" t="s">
        <v>656</v>
      </c>
      <c r="C389" s="15">
        <v>13.8</v>
      </c>
      <c r="D389" s="15">
        <v>101</v>
      </c>
      <c r="E389" s="15">
        <v>114</v>
      </c>
      <c r="F389" s="15">
        <v>60</v>
      </c>
      <c r="G389" s="15">
        <v>0</v>
      </c>
      <c r="H389" s="15">
        <v>60</v>
      </c>
      <c r="I389" s="16">
        <v>60</v>
      </c>
      <c r="J389" s="15">
        <f t="shared" si="35"/>
        <v>0</v>
      </c>
      <c r="K389" s="15">
        <f t="shared" si="36"/>
        <v>0</v>
      </c>
      <c r="L389" s="15">
        <v>3.7810000000000003E-2</v>
      </c>
      <c r="M389" s="15">
        <v>3.8190000000000002E-2</v>
      </c>
      <c r="N389" s="15">
        <v>3.678E-2</v>
      </c>
      <c r="O389" s="15">
        <v>3.678E-2</v>
      </c>
      <c r="P389" s="15">
        <v>3.6790000000000003E-2</v>
      </c>
      <c r="Q389" s="15"/>
      <c r="R389" s="15">
        <f t="shared" si="37"/>
        <v>0</v>
      </c>
      <c r="S389" s="15">
        <f t="shared" si="38"/>
        <v>0</v>
      </c>
      <c r="T389" s="15">
        <f t="shared" si="39"/>
        <v>0</v>
      </c>
      <c r="U389" s="15">
        <f t="shared" si="40"/>
        <v>0</v>
      </c>
      <c r="V389" s="17">
        <f t="shared" si="41"/>
        <v>0</v>
      </c>
    </row>
    <row r="390" spans="1:22" ht="13.5" x14ac:dyDescent="0.35">
      <c r="A390" s="14">
        <v>100425</v>
      </c>
      <c r="B390" s="15" t="s">
        <v>708</v>
      </c>
      <c r="C390" s="15">
        <v>13.8</v>
      </c>
      <c r="D390" s="15">
        <v>101</v>
      </c>
      <c r="E390" s="15">
        <v>113</v>
      </c>
      <c r="F390" s="15">
        <v>119</v>
      </c>
      <c r="G390" s="15">
        <v>1</v>
      </c>
      <c r="H390" s="15">
        <v>119</v>
      </c>
      <c r="I390" s="16">
        <v>119</v>
      </c>
      <c r="J390" s="15">
        <f t="shared" si="35"/>
        <v>0</v>
      </c>
      <c r="K390" s="15">
        <f t="shared" si="36"/>
        <v>0</v>
      </c>
      <c r="L390" s="15">
        <v>3.7810000000000003E-2</v>
      </c>
      <c r="M390" s="15">
        <v>3.8190000000000002E-2</v>
      </c>
      <c r="N390" s="15">
        <v>3.678E-2</v>
      </c>
      <c r="O390" s="15">
        <v>3.678E-2</v>
      </c>
      <c r="P390" s="15">
        <v>3.678E-2</v>
      </c>
      <c r="Q390" s="15"/>
      <c r="R390" s="15">
        <f t="shared" si="37"/>
        <v>0</v>
      </c>
      <c r="S390" s="15">
        <f t="shared" si="38"/>
        <v>0</v>
      </c>
      <c r="T390" s="15">
        <f t="shared" si="39"/>
        <v>0</v>
      </c>
      <c r="U390" s="15">
        <f t="shared" si="40"/>
        <v>0</v>
      </c>
      <c r="V390" s="17">
        <f t="shared" si="41"/>
        <v>0</v>
      </c>
    </row>
    <row r="391" spans="1:22" ht="13.5" x14ac:dyDescent="0.35">
      <c r="A391" s="14">
        <v>100427</v>
      </c>
      <c r="B391" s="15" t="s">
        <v>687</v>
      </c>
      <c r="C391" s="15">
        <v>2.2999999999999998</v>
      </c>
      <c r="D391" s="15">
        <v>101</v>
      </c>
      <c r="E391" s="15">
        <v>114</v>
      </c>
      <c r="F391" s="15">
        <v>6</v>
      </c>
      <c r="G391" s="15">
        <v>0</v>
      </c>
      <c r="H391" s="15">
        <v>6</v>
      </c>
      <c r="I391" s="16">
        <v>6</v>
      </c>
      <c r="J391" s="15">
        <f t="shared" si="35"/>
        <v>0</v>
      </c>
      <c r="K391" s="15">
        <f t="shared" si="36"/>
        <v>0</v>
      </c>
      <c r="L391" s="15">
        <v>3.7810000000000003E-2</v>
      </c>
      <c r="M391" s="15">
        <v>3.8190000000000002E-2</v>
      </c>
      <c r="N391" s="15">
        <v>3.678E-2</v>
      </c>
      <c r="O391" s="15">
        <v>3.678E-2</v>
      </c>
      <c r="P391" s="15">
        <v>3.678E-2</v>
      </c>
      <c r="Q391" s="15"/>
      <c r="R391" s="15">
        <f t="shared" si="37"/>
        <v>0</v>
      </c>
      <c r="S391" s="15">
        <f t="shared" si="38"/>
        <v>0</v>
      </c>
      <c r="T391" s="15">
        <f t="shared" si="39"/>
        <v>0</v>
      </c>
      <c r="U391" s="15">
        <f t="shared" si="40"/>
        <v>0</v>
      </c>
      <c r="V391" s="17">
        <f t="shared" si="41"/>
        <v>0</v>
      </c>
    </row>
    <row r="392" spans="1:22" ht="13.5" x14ac:dyDescent="0.35">
      <c r="A392" s="14">
        <v>100428</v>
      </c>
      <c r="B392" s="15" t="s">
        <v>688</v>
      </c>
      <c r="C392" s="15">
        <v>4.16</v>
      </c>
      <c r="D392" s="15">
        <v>101</v>
      </c>
      <c r="E392" s="15">
        <v>114</v>
      </c>
      <c r="F392" s="15">
        <v>3</v>
      </c>
      <c r="G392" s="15">
        <v>0</v>
      </c>
      <c r="H392" s="15">
        <v>3</v>
      </c>
      <c r="I392" s="16">
        <v>3</v>
      </c>
      <c r="J392" s="15">
        <f t="shared" si="35"/>
        <v>0</v>
      </c>
      <c r="K392" s="15">
        <f t="shared" si="36"/>
        <v>0</v>
      </c>
      <c r="L392" s="15">
        <v>3.7810000000000003E-2</v>
      </c>
      <c r="M392" s="15">
        <v>3.8190000000000002E-2</v>
      </c>
      <c r="N392" s="15">
        <v>3.678E-2</v>
      </c>
      <c r="O392" s="15">
        <v>3.678E-2</v>
      </c>
      <c r="P392" s="15">
        <v>3.678E-2</v>
      </c>
      <c r="Q392" s="15"/>
      <c r="R392" s="15">
        <f t="shared" si="37"/>
        <v>0</v>
      </c>
      <c r="S392" s="15">
        <f t="shared" si="38"/>
        <v>0</v>
      </c>
      <c r="T392" s="15">
        <f t="shared" si="39"/>
        <v>0</v>
      </c>
      <c r="U392" s="15">
        <f t="shared" si="40"/>
        <v>0</v>
      </c>
      <c r="V392" s="17">
        <f t="shared" si="41"/>
        <v>0</v>
      </c>
    </row>
    <row r="393" spans="1:22" ht="13.5" x14ac:dyDescent="0.35">
      <c r="A393" s="14">
        <v>100431</v>
      </c>
      <c r="B393" s="15" t="s">
        <v>689</v>
      </c>
      <c r="C393" s="15">
        <v>4.16</v>
      </c>
      <c r="D393" s="15">
        <v>101</v>
      </c>
      <c r="E393" s="15">
        <v>114</v>
      </c>
      <c r="F393" s="15">
        <v>10.4</v>
      </c>
      <c r="G393" s="15">
        <v>0</v>
      </c>
      <c r="H393" s="15">
        <v>10.4</v>
      </c>
      <c r="I393" s="16">
        <v>10.4</v>
      </c>
      <c r="J393" s="15">
        <f t="shared" si="35"/>
        <v>0</v>
      </c>
      <c r="K393" s="15">
        <f t="shared" si="36"/>
        <v>0</v>
      </c>
      <c r="L393" s="15">
        <v>3.7810000000000003E-2</v>
      </c>
      <c r="M393" s="15">
        <v>3.8190000000000002E-2</v>
      </c>
      <c r="N393" s="15">
        <v>3.678E-2</v>
      </c>
      <c r="O393" s="15">
        <v>3.678E-2</v>
      </c>
      <c r="P393" s="15">
        <v>3.678E-2</v>
      </c>
      <c r="Q393" s="15"/>
      <c r="R393" s="15">
        <f t="shared" si="37"/>
        <v>0</v>
      </c>
      <c r="S393" s="15">
        <f t="shared" si="38"/>
        <v>0</v>
      </c>
      <c r="T393" s="15">
        <f t="shared" si="39"/>
        <v>0</v>
      </c>
      <c r="U393" s="15">
        <f t="shared" si="40"/>
        <v>0</v>
      </c>
      <c r="V393" s="17">
        <f t="shared" si="41"/>
        <v>0</v>
      </c>
    </row>
    <row r="394" spans="1:22" ht="13.5" x14ac:dyDescent="0.35">
      <c r="A394" s="14">
        <v>100432</v>
      </c>
      <c r="B394" s="15" t="s">
        <v>690</v>
      </c>
      <c r="C394" s="15">
        <v>13.8</v>
      </c>
      <c r="D394" s="15">
        <v>101</v>
      </c>
      <c r="E394" s="15">
        <v>112</v>
      </c>
      <c r="F394" s="15">
        <v>39.6</v>
      </c>
      <c r="G394" s="15">
        <v>0</v>
      </c>
      <c r="H394" s="15">
        <v>39.6</v>
      </c>
      <c r="I394" s="16">
        <v>39.6</v>
      </c>
      <c r="J394" s="15">
        <f t="shared" si="35"/>
        <v>0</v>
      </c>
      <c r="K394" s="15">
        <f t="shared" si="36"/>
        <v>0</v>
      </c>
      <c r="L394" s="15">
        <v>3.7810000000000003E-2</v>
      </c>
      <c r="M394" s="15">
        <v>3.8190000000000002E-2</v>
      </c>
      <c r="N394" s="15">
        <v>3.678E-2</v>
      </c>
      <c r="O394" s="15">
        <v>3.678E-2</v>
      </c>
      <c r="P394" s="15">
        <v>3.678E-2</v>
      </c>
      <c r="Q394" s="15"/>
      <c r="R394" s="15">
        <f t="shared" si="37"/>
        <v>0</v>
      </c>
      <c r="S394" s="15">
        <f t="shared" si="38"/>
        <v>0</v>
      </c>
      <c r="T394" s="15">
        <f t="shared" si="39"/>
        <v>0</v>
      </c>
      <c r="U394" s="15">
        <f t="shared" si="40"/>
        <v>0</v>
      </c>
      <c r="V394" s="17">
        <f t="shared" si="41"/>
        <v>0</v>
      </c>
    </row>
    <row r="395" spans="1:22" ht="13.5" x14ac:dyDescent="0.35">
      <c r="A395" s="14">
        <v>100448</v>
      </c>
      <c r="B395" s="15" t="s">
        <v>734</v>
      </c>
      <c r="C395" s="15">
        <v>2.4</v>
      </c>
      <c r="D395" s="15">
        <v>101</v>
      </c>
      <c r="E395" s="15">
        <v>114</v>
      </c>
      <c r="F395" s="15">
        <v>0</v>
      </c>
      <c r="G395" s="15">
        <v>0</v>
      </c>
      <c r="H395" s="15">
        <v>0</v>
      </c>
      <c r="I395" s="16">
        <v>0</v>
      </c>
      <c r="J395" s="15">
        <f t="shared" si="35"/>
        <v>0</v>
      </c>
      <c r="K395" s="15">
        <f t="shared" si="36"/>
        <v>0</v>
      </c>
      <c r="L395" s="15">
        <v>3.7810000000000003E-2</v>
      </c>
      <c r="M395" s="15">
        <v>3.8190000000000002E-2</v>
      </c>
      <c r="N395" s="15">
        <v>3.678E-2</v>
      </c>
      <c r="O395" s="15">
        <v>3.678E-2</v>
      </c>
      <c r="P395" s="15">
        <v>3.678E-2</v>
      </c>
      <c r="Q395" s="15"/>
      <c r="R395" s="15">
        <f t="shared" si="37"/>
        <v>0</v>
      </c>
      <c r="S395" s="15">
        <f t="shared" si="38"/>
        <v>0</v>
      </c>
      <c r="T395" s="15">
        <f t="shared" si="39"/>
        <v>0</v>
      </c>
      <c r="U395" s="15">
        <f t="shared" si="40"/>
        <v>0</v>
      </c>
      <c r="V395" s="17">
        <f t="shared" si="41"/>
        <v>0</v>
      </c>
    </row>
    <row r="396" spans="1:22" ht="13.5" x14ac:dyDescent="0.35">
      <c r="A396" s="14">
        <v>100449</v>
      </c>
      <c r="B396" s="15" t="s">
        <v>723</v>
      </c>
      <c r="C396" s="15">
        <v>2.4</v>
      </c>
      <c r="D396" s="15">
        <v>101</v>
      </c>
      <c r="E396" s="15">
        <v>114</v>
      </c>
      <c r="F396" s="15">
        <v>11.6</v>
      </c>
      <c r="G396" s="15">
        <v>0</v>
      </c>
      <c r="H396" s="15">
        <v>11.6</v>
      </c>
      <c r="I396" s="16">
        <v>11.6</v>
      </c>
      <c r="J396" s="15">
        <f t="shared" si="35"/>
        <v>0</v>
      </c>
      <c r="K396" s="15">
        <f t="shared" si="36"/>
        <v>0</v>
      </c>
      <c r="L396" s="15">
        <v>3.7810000000000003E-2</v>
      </c>
      <c r="M396" s="15">
        <v>3.8190000000000002E-2</v>
      </c>
      <c r="N396" s="15">
        <v>3.678E-2</v>
      </c>
      <c r="O396" s="15">
        <v>3.678E-2</v>
      </c>
      <c r="P396" s="15">
        <v>3.678E-2</v>
      </c>
      <c r="Q396" s="15"/>
      <c r="R396" s="15">
        <f t="shared" si="37"/>
        <v>0</v>
      </c>
      <c r="S396" s="15">
        <f t="shared" si="38"/>
        <v>0</v>
      </c>
      <c r="T396" s="15">
        <f t="shared" si="39"/>
        <v>0</v>
      </c>
      <c r="U396" s="15">
        <f t="shared" si="40"/>
        <v>0</v>
      </c>
      <c r="V396" s="17">
        <f t="shared" si="41"/>
        <v>0</v>
      </c>
    </row>
    <row r="397" spans="1:22" ht="13.5" x14ac:dyDescent="0.35">
      <c r="A397" s="14">
        <v>100450</v>
      </c>
      <c r="B397" s="15" t="s">
        <v>660</v>
      </c>
      <c r="C397" s="15">
        <v>13.8</v>
      </c>
      <c r="D397" s="15">
        <v>101</v>
      </c>
      <c r="E397" s="15">
        <v>112</v>
      </c>
      <c r="F397" s="15">
        <v>0</v>
      </c>
      <c r="G397" s="15">
        <v>0</v>
      </c>
      <c r="H397" s="15">
        <v>0</v>
      </c>
      <c r="I397" s="16">
        <v>0</v>
      </c>
      <c r="J397" s="15">
        <f t="shared" si="35"/>
        <v>0</v>
      </c>
      <c r="K397" s="15">
        <f t="shared" si="36"/>
        <v>0</v>
      </c>
      <c r="L397" s="15">
        <v>3.7810000000000003E-2</v>
      </c>
      <c r="M397" s="15">
        <v>3.8190000000000002E-2</v>
      </c>
      <c r="N397" s="15">
        <v>3.678E-2</v>
      </c>
      <c r="O397" s="15">
        <v>3.678E-2</v>
      </c>
      <c r="P397" s="15">
        <v>3.6790000000000003E-2</v>
      </c>
      <c r="Q397" s="15"/>
      <c r="R397" s="15">
        <f t="shared" si="37"/>
        <v>0</v>
      </c>
      <c r="S397" s="15">
        <f t="shared" si="38"/>
        <v>0</v>
      </c>
      <c r="T397" s="15">
        <f t="shared" si="39"/>
        <v>0</v>
      </c>
      <c r="U397" s="15">
        <f t="shared" si="40"/>
        <v>0</v>
      </c>
      <c r="V397" s="17">
        <f t="shared" si="41"/>
        <v>0</v>
      </c>
    </row>
    <row r="398" spans="1:22" ht="13.5" x14ac:dyDescent="0.35">
      <c r="A398" s="14">
        <v>100460</v>
      </c>
      <c r="B398" s="15" t="s">
        <v>691</v>
      </c>
      <c r="C398" s="15">
        <v>12</v>
      </c>
      <c r="D398" s="15">
        <v>101</v>
      </c>
      <c r="E398" s="15">
        <v>114</v>
      </c>
      <c r="F398" s="15">
        <v>28</v>
      </c>
      <c r="G398" s="15">
        <v>0</v>
      </c>
      <c r="H398" s="15">
        <v>28</v>
      </c>
      <c r="I398" s="16">
        <v>28</v>
      </c>
      <c r="J398" s="15">
        <f t="shared" ref="J398:J461" si="42">I398-F398</f>
        <v>0</v>
      </c>
      <c r="K398" s="15">
        <f t="shared" ref="K398:K461" si="43">H398-I398</f>
        <v>0</v>
      </c>
      <c r="L398" s="15">
        <v>3.7810000000000003E-2</v>
      </c>
      <c r="M398" s="15">
        <v>3.8190000000000002E-2</v>
      </c>
      <c r="N398" s="15">
        <v>3.678E-2</v>
      </c>
      <c r="O398" s="15">
        <v>3.678E-2</v>
      </c>
      <c r="P398" s="15">
        <v>3.678E-2</v>
      </c>
      <c r="Q398" s="15"/>
      <c r="R398" s="15">
        <f t="shared" ref="R398:R461" si="44">L398*J398</f>
        <v>0</v>
      </c>
      <c r="S398" s="15">
        <f t="shared" ref="S398:S461" si="45">M398*J398</f>
        <v>0</v>
      </c>
      <c r="T398" s="15">
        <f t="shared" ref="T398:T461" si="46">N398*J398</f>
        <v>0</v>
      </c>
      <c r="U398" s="15">
        <f t="shared" ref="U398:U461" si="47">O398*J398</f>
        <v>0</v>
      </c>
      <c r="V398" s="17">
        <f t="shared" ref="V398:V461" si="48">P398*J398</f>
        <v>0</v>
      </c>
    </row>
    <row r="399" spans="1:22" ht="13.5" x14ac:dyDescent="0.35">
      <c r="A399" s="14">
        <v>100461</v>
      </c>
      <c r="B399" s="15" t="s">
        <v>673</v>
      </c>
      <c r="C399" s="15">
        <v>2.4</v>
      </c>
      <c r="D399" s="15">
        <v>101</v>
      </c>
      <c r="E399" s="15">
        <v>114</v>
      </c>
      <c r="F399" s="15">
        <v>0</v>
      </c>
      <c r="G399" s="15">
        <v>0</v>
      </c>
      <c r="H399" s="15">
        <v>0</v>
      </c>
      <c r="I399" s="16">
        <v>0</v>
      </c>
      <c r="J399" s="15">
        <f t="shared" si="42"/>
        <v>0</v>
      </c>
      <c r="K399" s="15">
        <f t="shared" si="43"/>
        <v>0</v>
      </c>
      <c r="L399" s="15">
        <v>3.7810000000000003E-2</v>
      </c>
      <c r="M399" s="15">
        <v>3.8190000000000002E-2</v>
      </c>
      <c r="N399" s="15">
        <v>3.678E-2</v>
      </c>
      <c r="O399" s="15">
        <v>3.678E-2</v>
      </c>
      <c r="P399" s="15">
        <v>3.6790000000000003E-2</v>
      </c>
      <c r="Q399" s="15"/>
      <c r="R399" s="15">
        <f t="shared" si="44"/>
        <v>0</v>
      </c>
      <c r="S399" s="15">
        <f t="shared" si="45"/>
        <v>0</v>
      </c>
      <c r="T399" s="15">
        <f t="shared" si="46"/>
        <v>0</v>
      </c>
      <c r="U399" s="15">
        <f t="shared" si="47"/>
        <v>0</v>
      </c>
      <c r="V399" s="17">
        <f t="shared" si="48"/>
        <v>0</v>
      </c>
    </row>
    <row r="400" spans="1:22" ht="13.5" x14ac:dyDescent="0.35">
      <c r="A400" s="14">
        <v>100462</v>
      </c>
      <c r="B400" s="15" t="s">
        <v>692</v>
      </c>
      <c r="C400" s="15">
        <v>13.2</v>
      </c>
      <c r="D400" s="15">
        <v>101</v>
      </c>
      <c r="E400" s="15">
        <v>114</v>
      </c>
      <c r="F400" s="15">
        <v>9.1999999999999993</v>
      </c>
      <c r="G400" s="15">
        <v>0</v>
      </c>
      <c r="H400" s="15">
        <v>9.1999999999999993</v>
      </c>
      <c r="I400" s="16">
        <v>9.1999999999999993</v>
      </c>
      <c r="J400" s="15">
        <f t="shared" si="42"/>
        <v>0</v>
      </c>
      <c r="K400" s="15">
        <f t="shared" si="43"/>
        <v>0</v>
      </c>
      <c r="L400" s="15">
        <v>3.7810000000000003E-2</v>
      </c>
      <c r="M400" s="15">
        <v>3.8190000000000002E-2</v>
      </c>
      <c r="N400" s="15">
        <v>3.678E-2</v>
      </c>
      <c r="O400" s="15">
        <v>3.678E-2</v>
      </c>
      <c r="P400" s="15">
        <v>3.678E-2</v>
      </c>
      <c r="Q400" s="15"/>
      <c r="R400" s="15">
        <f t="shared" si="44"/>
        <v>0</v>
      </c>
      <c r="S400" s="15">
        <f t="shared" si="45"/>
        <v>0</v>
      </c>
      <c r="T400" s="15">
        <f t="shared" si="46"/>
        <v>0</v>
      </c>
      <c r="U400" s="15">
        <f t="shared" si="47"/>
        <v>0</v>
      </c>
      <c r="V400" s="17">
        <f t="shared" si="48"/>
        <v>0</v>
      </c>
    </row>
    <row r="401" spans="1:22" ht="13.5" x14ac:dyDescent="0.35">
      <c r="A401" s="14">
        <v>100463</v>
      </c>
      <c r="B401" s="15" t="s">
        <v>739</v>
      </c>
      <c r="C401" s="15">
        <v>6.9</v>
      </c>
      <c r="D401" s="15">
        <v>101</v>
      </c>
      <c r="E401" s="15">
        <v>114</v>
      </c>
      <c r="F401" s="15">
        <v>0</v>
      </c>
      <c r="G401" s="15">
        <v>0</v>
      </c>
      <c r="H401" s="15">
        <v>0</v>
      </c>
      <c r="I401" s="16">
        <v>0</v>
      </c>
      <c r="J401" s="15">
        <f t="shared" si="42"/>
        <v>0</v>
      </c>
      <c r="K401" s="15">
        <f t="shared" si="43"/>
        <v>0</v>
      </c>
      <c r="L401" s="15">
        <v>3.7810000000000003E-2</v>
      </c>
      <c r="M401" s="15">
        <v>3.8190000000000002E-2</v>
      </c>
      <c r="N401" s="15">
        <v>3.678E-2</v>
      </c>
      <c r="O401" s="15">
        <v>3.678E-2</v>
      </c>
      <c r="P401" s="15">
        <v>3.678E-2</v>
      </c>
      <c r="Q401" s="15"/>
      <c r="R401" s="15">
        <f t="shared" si="44"/>
        <v>0</v>
      </c>
      <c r="S401" s="15">
        <f t="shared" si="45"/>
        <v>0</v>
      </c>
      <c r="T401" s="15">
        <f t="shared" si="46"/>
        <v>0</v>
      </c>
      <c r="U401" s="15">
        <f t="shared" si="47"/>
        <v>0</v>
      </c>
      <c r="V401" s="17">
        <f t="shared" si="48"/>
        <v>0</v>
      </c>
    </row>
    <row r="402" spans="1:22" ht="13.5" x14ac:dyDescent="0.35">
      <c r="A402" s="14">
        <v>100468</v>
      </c>
      <c r="B402" s="15" t="s">
        <v>658</v>
      </c>
      <c r="C402" s="15">
        <v>7.2</v>
      </c>
      <c r="D402" s="15">
        <v>101</v>
      </c>
      <c r="E402" s="15">
        <v>114</v>
      </c>
      <c r="F402" s="15">
        <v>0</v>
      </c>
      <c r="G402" s="15">
        <v>0</v>
      </c>
      <c r="H402" s="15">
        <v>0</v>
      </c>
      <c r="I402" s="16">
        <v>0</v>
      </c>
      <c r="J402" s="15">
        <f t="shared" si="42"/>
        <v>0</v>
      </c>
      <c r="K402" s="15">
        <f t="shared" si="43"/>
        <v>0</v>
      </c>
      <c r="L402" s="15">
        <v>3.7810000000000003E-2</v>
      </c>
      <c r="M402" s="15">
        <v>3.8190000000000002E-2</v>
      </c>
      <c r="N402" s="15">
        <v>3.678E-2</v>
      </c>
      <c r="O402" s="15">
        <v>3.678E-2</v>
      </c>
      <c r="P402" s="15">
        <v>3.6790000000000003E-2</v>
      </c>
      <c r="Q402" s="15"/>
      <c r="R402" s="15">
        <f t="shared" si="44"/>
        <v>0</v>
      </c>
      <c r="S402" s="15">
        <f t="shared" si="45"/>
        <v>0</v>
      </c>
      <c r="T402" s="15">
        <f t="shared" si="46"/>
        <v>0</v>
      </c>
      <c r="U402" s="15">
        <f t="shared" si="47"/>
        <v>0</v>
      </c>
      <c r="V402" s="17">
        <f t="shared" si="48"/>
        <v>0</v>
      </c>
    </row>
    <row r="403" spans="1:22" ht="13.5" x14ac:dyDescent="0.35">
      <c r="A403" s="14">
        <v>100469</v>
      </c>
      <c r="B403" s="15" t="s">
        <v>701</v>
      </c>
      <c r="C403" s="15">
        <v>4.16</v>
      </c>
      <c r="D403" s="15">
        <v>101</v>
      </c>
      <c r="E403" s="15">
        <v>114</v>
      </c>
      <c r="F403" s="15">
        <v>19.399999999999999</v>
      </c>
      <c r="G403" s="15">
        <v>0</v>
      </c>
      <c r="H403" s="15">
        <v>19.399999999999999</v>
      </c>
      <c r="I403" s="16">
        <v>19.399999999999999</v>
      </c>
      <c r="J403" s="15">
        <f t="shared" si="42"/>
        <v>0</v>
      </c>
      <c r="K403" s="15">
        <f t="shared" si="43"/>
        <v>0</v>
      </c>
      <c r="L403" s="15">
        <v>3.7810000000000003E-2</v>
      </c>
      <c r="M403" s="15">
        <v>3.8190000000000002E-2</v>
      </c>
      <c r="N403" s="15">
        <v>3.678E-2</v>
      </c>
      <c r="O403" s="15">
        <v>3.678E-2</v>
      </c>
      <c r="P403" s="15">
        <v>3.678E-2</v>
      </c>
      <c r="Q403" s="15"/>
      <c r="R403" s="15">
        <f t="shared" si="44"/>
        <v>0</v>
      </c>
      <c r="S403" s="15">
        <f t="shared" si="45"/>
        <v>0</v>
      </c>
      <c r="T403" s="15">
        <f t="shared" si="46"/>
        <v>0</v>
      </c>
      <c r="U403" s="15">
        <f t="shared" si="47"/>
        <v>0</v>
      </c>
      <c r="V403" s="17">
        <f t="shared" si="48"/>
        <v>0</v>
      </c>
    </row>
    <row r="404" spans="1:22" ht="13.5" x14ac:dyDescent="0.35">
      <c r="A404" s="14">
        <v>100470</v>
      </c>
      <c r="B404" s="15" t="s">
        <v>714</v>
      </c>
      <c r="C404" s="15">
        <v>4.16</v>
      </c>
      <c r="D404" s="15">
        <v>101</v>
      </c>
      <c r="E404" s="15">
        <v>114</v>
      </c>
      <c r="F404" s="15">
        <v>10.210000000000001</v>
      </c>
      <c r="G404" s="15">
        <v>0</v>
      </c>
      <c r="H404" s="15">
        <v>10.210000000000001</v>
      </c>
      <c r="I404" s="16">
        <v>10.210000000000001</v>
      </c>
      <c r="J404" s="15">
        <f t="shared" si="42"/>
        <v>0</v>
      </c>
      <c r="K404" s="15">
        <f t="shared" si="43"/>
        <v>0</v>
      </c>
      <c r="L404" s="15">
        <v>3.7810000000000003E-2</v>
      </c>
      <c r="M404" s="15">
        <v>3.8190000000000002E-2</v>
      </c>
      <c r="N404" s="15">
        <v>3.678E-2</v>
      </c>
      <c r="O404" s="15">
        <v>3.678E-2</v>
      </c>
      <c r="P404" s="15">
        <v>3.678E-2</v>
      </c>
      <c r="Q404" s="15"/>
      <c r="R404" s="15">
        <f t="shared" si="44"/>
        <v>0</v>
      </c>
      <c r="S404" s="15">
        <f t="shared" si="45"/>
        <v>0</v>
      </c>
      <c r="T404" s="15">
        <f t="shared" si="46"/>
        <v>0</v>
      </c>
      <c r="U404" s="15">
        <f t="shared" si="47"/>
        <v>0</v>
      </c>
      <c r="V404" s="17">
        <f t="shared" si="48"/>
        <v>0</v>
      </c>
    </row>
    <row r="405" spans="1:22" ht="13.5" x14ac:dyDescent="0.35">
      <c r="A405" s="14">
        <v>100471</v>
      </c>
      <c r="B405" s="15" t="s">
        <v>715</v>
      </c>
      <c r="C405" s="15">
        <v>13.2</v>
      </c>
      <c r="D405" s="15">
        <v>101</v>
      </c>
      <c r="E405" s="15">
        <v>114</v>
      </c>
      <c r="F405" s="15">
        <v>20.2</v>
      </c>
      <c r="G405" s="15">
        <v>0</v>
      </c>
      <c r="H405" s="15">
        <v>20.2</v>
      </c>
      <c r="I405" s="16">
        <v>20.2</v>
      </c>
      <c r="J405" s="15">
        <f t="shared" si="42"/>
        <v>0</v>
      </c>
      <c r="K405" s="15">
        <f t="shared" si="43"/>
        <v>0</v>
      </c>
      <c r="L405" s="15">
        <v>3.7810000000000003E-2</v>
      </c>
      <c r="M405" s="15">
        <v>3.8190000000000002E-2</v>
      </c>
      <c r="N405" s="15">
        <v>3.678E-2</v>
      </c>
      <c r="O405" s="15">
        <v>3.678E-2</v>
      </c>
      <c r="P405" s="15">
        <v>3.678E-2</v>
      </c>
      <c r="Q405" s="15"/>
      <c r="R405" s="15">
        <f t="shared" si="44"/>
        <v>0</v>
      </c>
      <c r="S405" s="15">
        <f t="shared" si="45"/>
        <v>0</v>
      </c>
      <c r="T405" s="15">
        <f t="shared" si="46"/>
        <v>0</v>
      </c>
      <c r="U405" s="15">
        <f t="shared" si="47"/>
        <v>0</v>
      </c>
      <c r="V405" s="17">
        <f t="shared" si="48"/>
        <v>0</v>
      </c>
    </row>
    <row r="406" spans="1:22" ht="13.5" x14ac:dyDescent="0.35">
      <c r="A406" s="14">
        <v>100473</v>
      </c>
      <c r="B406" s="15" t="s">
        <v>740</v>
      </c>
      <c r="C406" s="15">
        <v>6.9</v>
      </c>
      <c r="D406" s="15">
        <v>101</v>
      </c>
      <c r="E406" s="15">
        <v>114</v>
      </c>
      <c r="F406" s="15">
        <v>0</v>
      </c>
      <c r="G406" s="15">
        <v>0</v>
      </c>
      <c r="H406" s="15">
        <v>0</v>
      </c>
      <c r="I406" s="16">
        <v>0</v>
      </c>
      <c r="J406" s="15">
        <f t="shared" si="42"/>
        <v>0</v>
      </c>
      <c r="K406" s="15">
        <f t="shared" si="43"/>
        <v>0</v>
      </c>
      <c r="L406" s="15">
        <v>3.7810000000000003E-2</v>
      </c>
      <c r="M406" s="15">
        <v>3.8190000000000002E-2</v>
      </c>
      <c r="N406" s="15">
        <v>3.678E-2</v>
      </c>
      <c r="O406" s="15">
        <v>3.678E-2</v>
      </c>
      <c r="P406" s="15">
        <v>3.678E-2</v>
      </c>
      <c r="Q406" s="15"/>
      <c r="R406" s="15">
        <f t="shared" si="44"/>
        <v>0</v>
      </c>
      <c r="S406" s="15">
        <f t="shared" si="45"/>
        <v>0</v>
      </c>
      <c r="T406" s="15">
        <f t="shared" si="46"/>
        <v>0</v>
      </c>
      <c r="U406" s="15">
        <f t="shared" si="47"/>
        <v>0</v>
      </c>
      <c r="V406" s="17">
        <f t="shared" si="48"/>
        <v>0</v>
      </c>
    </row>
    <row r="407" spans="1:22" ht="13.5" x14ac:dyDescent="0.35">
      <c r="A407" s="14">
        <v>100474</v>
      </c>
      <c r="B407" s="15" t="s">
        <v>738</v>
      </c>
      <c r="C407" s="15">
        <v>11.5</v>
      </c>
      <c r="D407" s="15">
        <v>101</v>
      </c>
      <c r="E407" s="15">
        <v>114</v>
      </c>
      <c r="F407" s="15">
        <v>8.9</v>
      </c>
      <c r="G407" s="15">
        <v>0</v>
      </c>
      <c r="H407" s="15">
        <v>8.9</v>
      </c>
      <c r="I407" s="16">
        <v>8.9</v>
      </c>
      <c r="J407" s="15">
        <f t="shared" si="42"/>
        <v>0</v>
      </c>
      <c r="K407" s="15">
        <f t="shared" si="43"/>
        <v>0</v>
      </c>
      <c r="L407" s="15">
        <v>3.7810000000000003E-2</v>
      </c>
      <c r="M407" s="15">
        <v>3.8190000000000002E-2</v>
      </c>
      <c r="N407" s="15">
        <v>3.678E-2</v>
      </c>
      <c r="O407" s="15">
        <v>3.678E-2</v>
      </c>
      <c r="P407" s="15">
        <v>3.678E-2</v>
      </c>
      <c r="Q407" s="15"/>
      <c r="R407" s="15">
        <f t="shared" si="44"/>
        <v>0</v>
      </c>
      <c r="S407" s="15">
        <f t="shared" si="45"/>
        <v>0</v>
      </c>
      <c r="T407" s="15">
        <f t="shared" si="46"/>
        <v>0</v>
      </c>
      <c r="U407" s="15">
        <f t="shared" si="47"/>
        <v>0</v>
      </c>
      <c r="V407" s="17">
        <f t="shared" si="48"/>
        <v>0</v>
      </c>
    </row>
    <row r="408" spans="1:22" ht="13.5" x14ac:dyDescent="0.35">
      <c r="A408" s="14">
        <v>100475</v>
      </c>
      <c r="B408" s="15" t="s">
        <v>722</v>
      </c>
      <c r="C408" s="15">
        <v>13.2</v>
      </c>
      <c r="D408" s="15">
        <v>101</v>
      </c>
      <c r="E408" s="15">
        <v>114</v>
      </c>
      <c r="F408" s="15">
        <v>0</v>
      </c>
      <c r="G408" s="15">
        <v>0</v>
      </c>
      <c r="H408" s="15">
        <v>0</v>
      </c>
      <c r="I408" s="16">
        <v>0</v>
      </c>
      <c r="J408" s="15">
        <f t="shared" si="42"/>
        <v>0</v>
      </c>
      <c r="K408" s="15">
        <f t="shared" si="43"/>
        <v>0</v>
      </c>
      <c r="L408" s="15">
        <v>3.7810000000000003E-2</v>
      </c>
      <c r="M408" s="15">
        <v>3.8190000000000002E-2</v>
      </c>
      <c r="N408" s="15">
        <v>3.678E-2</v>
      </c>
      <c r="O408" s="15">
        <v>3.678E-2</v>
      </c>
      <c r="P408" s="15">
        <v>3.678E-2</v>
      </c>
      <c r="Q408" s="15"/>
      <c r="R408" s="15">
        <f t="shared" si="44"/>
        <v>0</v>
      </c>
      <c r="S408" s="15">
        <f t="shared" si="45"/>
        <v>0</v>
      </c>
      <c r="T408" s="15">
        <f t="shared" si="46"/>
        <v>0</v>
      </c>
      <c r="U408" s="15">
        <f t="shared" si="47"/>
        <v>0</v>
      </c>
      <c r="V408" s="17">
        <f t="shared" si="48"/>
        <v>0</v>
      </c>
    </row>
    <row r="409" spans="1:22" ht="13.5" x14ac:dyDescent="0.35">
      <c r="A409" s="14">
        <v>100476</v>
      </c>
      <c r="B409" s="15" t="s">
        <v>737</v>
      </c>
      <c r="C409" s="15">
        <v>2.4</v>
      </c>
      <c r="D409" s="15">
        <v>101</v>
      </c>
      <c r="E409" s="15">
        <v>114</v>
      </c>
      <c r="F409" s="15">
        <v>0</v>
      </c>
      <c r="G409" s="15">
        <v>0</v>
      </c>
      <c r="H409" s="15">
        <v>0</v>
      </c>
      <c r="I409" s="16">
        <v>0</v>
      </c>
      <c r="J409" s="15">
        <f t="shared" si="42"/>
        <v>0</v>
      </c>
      <c r="K409" s="15">
        <f t="shared" si="43"/>
        <v>0</v>
      </c>
      <c r="L409" s="15">
        <v>3.7810000000000003E-2</v>
      </c>
      <c r="M409" s="15">
        <v>3.8190000000000002E-2</v>
      </c>
      <c r="N409" s="15">
        <v>3.678E-2</v>
      </c>
      <c r="O409" s="15">
        <v>3.678E-2</v>
      </c>
      <c r="P409" s="15">
        <v>3.678E-2</v>
      </c>
      <c r="Q409" s="15"/>
      <c r="R409" s="15">
        <f t="shared" si="44"/>
        <v>0</v>
      </c>
      <c r="S409" s="15">
        <f t="shared" si="45"/>
        <v>0</v>
      </c>
      <c r="T409" s="15">
        <f t="shared" si="46"/>
        <v>0</v>
      </c>
      <c r="U409" s="15">
        <f t="shared" si="47"/>
        <v>0</v>
      </c>
      <c r="V409" s="17">
        <f t="shared" si="48"/>
        <v>0</v>
      </c>
    </row>
    <row r="410" spans="1:22" ht="13.5" x14ac:dyDescent="0.35">
      <c r="A410" s="14">
        <v>100477</v>
      </c>
      <c r="B410" s="15" t="s">
        <v>645</v>
      </c>
      <c r="C410" s="15">
        <v>2.4</v>
      </c>
      <c r="D410" s="15">
        <v>101</v>
      </c>
      <c r="E410" s="15">
        <v>114</v>
      </c>
      <c r="F410" s="15">
        <v>0</v>
      </c>
      <c r="G410" s="15">
        <v>0</v>
      </c>
      <c r="H410" s="15">
        <v>0</v>
      </c>
      <c r="I410" s="16">
        <v>0</v>
      </c>
      <c r="J410" s="15">
        <f t="shared" si="42"/>
        <v>0</v>
      </c>
      <c r="K410" s="15">
        <f t="shared" si="43"/>
        <v>0</v>
      </c>
      <c r="L410" s="15">
        <v>3.7810000000000003E-2</v>
      </c>
      <c r="M410" s="15">
        <v>3.8190000000000002E-2</v>
      </c>
      <c r="N410" s="15">
        <v>3.678E-2</v>
      </c>
      <c r="O410" s="15">
        <v>3.678E-2</v>
      </c>
      <c r="P410" s="15">
        <v>3.6790000000000003E-2</v>
      </c>
      <c r="Q410" s="15"/>
      <c r="R410" s="15">
        <f t="shared" si="44"/>
        <v>0</v>
      </c>
      <c r="S410" s="15">
        <f t="shared" si="45"/>
        <v>0</v>
      </c>
      <c r="T410" s="15">
        <f t="shared" si="46"/>
        <v>0</v>
      </c>
      <c r="U410" s="15">
        <f t="shared" si="47"/>
        <v>0</v>
      </c>
      <c r="V410" s="17">
        <f t="shared" si="48"/>
        <v>0</v>
      </c>
    </row>
    <row r="411" spans="1:22" ht="13.5" x14ac:dyDescent="0.35">
      <c r="A411" s="14">
        <v>100478</v>
      </c>
      <c r="B411" s="15" t="s">
        <v>646</v>
      </c>
      <c r="C411" s="15">
        <v>2.4</v>
      </c>
      <c r="D411" s="15">
        <v>101</v>
      </c>
      <c r="E411" s="15">
        <v>114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42"/>
        <v>0</v>
      </c>
      <c r="K411" s="15">
        <f t="shared" si="43"/>
        <v>0</v>
      </c>
      <c r="L411" s="15">
        <v>3.7810000000000003E-2</v>
      </c>
      <c r="M411" s="15">
        <v>3.8190000000000002E-2</v>
      </c>
      <c r="N411" s="15">
        <v>3.678E-2</v>
      </c>
      <c r="O411" s="15">
        <v>3.678E-2</v>
      </c>
      <c r="P411" s="15">
        <v>3.6790000000000003E-2</v>
      </c>
      <c r="Q411" s="15"/>
      <c r="R411" s="15">
        <f t="shared" si="44"/>
        <v>0</v>
      </c>
      <c r="S411" s="15">
        <f t="shared" si="45"/>
        <v>0</v>
      </c>
      <c r="T411" s="15">
        <f t="shared" si="46"/>
        <v>0</v>
      </c>
      <c r="U411" s="15">
        <f t="shared" si="47"/>
        <v>0</v>
      </c>
      <c r="V411" s="17">
        <f t="shared" si="48"/>
        <v>0</v>
      </c>
    </row>
    <row r="412" spans="1:22" ht="13.5" x14ac:dyDescent="0.35">
      <c r="A412" s="14">
        <v>100479</v>
      </c>
      <c r="B412" s="15" t="s">
        <v>643</v>
      </c>
      <c r="C412" s="15">
        <v>4</v>
      </c>
      <c r="D412" s="15">
        <v>101</v>
      </c>
      <c r="E412" s="15">
        <v>114</v>
      </c>
      <c r="F412" s="15">
        <v>0</v>
      </c>
      <c r="G412" s="15">
        <v>0</v>
      </c>
      <c r="H412" s="15">
        <v>0</v>
      </c>
      <c r="I412" s="16">
        <v>0</v>
      </c>
      <c r="J412" s="15">
        <f t="shared" si="42"/>
        <v>0</v>
      </c>
      <c r="K412" s="15">
        <f t="shared" si="43"/>
        <v>0</v>
      </c>
      <c r="L412" s="15">
        <v>3.7810000000000003E-2</v>
      </c>
      <c r="M412" s="15">
        <v>3.8190000000000002E-2</v>
      </c>
      <c r="N412" s="15">
        <v>3.678E-2</v>
      </c>
      <c r="O412" s="15">
        <v>3.678E-2</v>
      </c>
      <c r="P412" s="15">
        <v>3.6790000000000003E-2</v>
      </c>
      <c r="Q412" s="15"/>
      <c r="R412" s="15">
        <f t="shared" si="44"/>
        <v>0</v>
      </c>
      <c r="S412" s="15">
        <f t="shared" si="45"/>
        <v>0</v>
      </c>
      <c r="T412" s="15">
        <f t="shared" si="46"/>
        <v>0</v>
      </c>
      <c r="U412" s="15">
        <f t="shared" si="47"/>
        <v>0</v>
      </c>
      <c r="V412" s="17">
        <f t="shared" si="48"/>
        <v>0</v>
      </c>
    </row>
    <row r="413" spans="1:22" ht="13.5" x14ac:dyDescent="0.35">
      <c r="A413" s="14">
        <v>100480</v>
      </c>
      <c r="B413" s="15" t="s">
        <v>647</v>
      </c>
      <c r="C413" s="15">
        <v>4</v>
      </c>
      <c r="D413" s="15">
        <v>101</v>
      </c>
      <c r="E413" s="15">
        <v>114</v>
      </c>
      <c r="F413" s="15">
        <v>0</v>
      </c>
      <c r="G413" s="15">
        <v>0</v>
      </c>
      <c r="H413" s="15">
        <v>0</v>
      </c>
      <c r="I413" s="16">
        <v>0</v>
      </c>
      <c r="J413" s="15">
        <f t="shared" si="42"/>
        <v>0</v>
      </c>
      <c r="K413" s="15">
        <f t="shared" si="43"/>
        <v>0</v>
      </c>
      <c r="L413" s="15">
        <v>3.7810000000000003E-2</v>
      </c>
      <c r="M413" s="15">
        <v>3.8190000000000002E-2</v>
      </c>
      <c r="N413" s="15">
        <v>3.678E-2</v>
      </c>
      <c r="O413" s="15">
        <v>3.678E-2</v>
      </c>
      <c r="P413" s="15">
        <v>3.6790000000000003E-2</v>
      </c>
      <c r="Q413" s="15"/>
      <c r="R413" s="15">
        <f t="shared" si="44"/>
        <v>0</v>
      </c>
      <c r="S413" s="15">
        <f t="shared" si="45"/>
        <v>0</v>
      </c>
      <c r="T413" s="15">
        <f t="shared" si="46"/>
        <v>0</v>
      </c>
      <c r="U413" s="15">
        <f t="shared" si="47"/>
        <v>0</v>
      </c>
      <c r="V413" s="17">
        <f t="shared" si="48"/>
        <v>0</v>
      </c>
    </row>
    <row r="414" spans="1:22" ht="13.5" x14ac:dyDescent="0.35">
      <c r="A414" s="14">
        <v>100481</v>
      </c>
      <c r="B414" s="15" t="s">
        <v>735</v>
      </c>
      <c r="C414" s="15">
        <v>2.2999999999999998</v>
      </c>
      <c r="D414" s="15">
        <v>101</v>
      </c>
      <c r="E414" s="15">
        <v>114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42"/>
        <v>0</v>
      </c>
      <c r="K414" s="15">
        <f t="shared" si="43"/>
        <v>0</v>
      </c>
      <c r="L414" s="15">
        <v>3.7810000000000003E-2</v>
      </c>
      <c r="M414" s="15">
        <v>3.8190000000000002E-2</v>
      </c>
      <c r="N414" s="15">
        <v>3.678E-2</v>
      </c>
      <c r="O414" s="15">
        <v>3.678E-2</v>
      </c>
      <c r="P414" s="15">
        <v>3.678E-2</v>
      </c>
      <c r="Q414" s="15"/>
      <c r="R414" s="15">
        <f t="shared" si="44"/>
        <v>0</v>
      </c>
      <c r="S414" s="15">
        <f t="shared" si="45"/>
        <v>0</v>
      </c>
      <c r="T414" s="15">
        <f t="shared" si="46"/>
        <v>0</v>
      </c>
      <c r="U414" s="15">
        <f t="shared" si="47"/>
        <v>0</v>
      </c>
      <c r="V414" s="17">
        <f t="shared" si="48"/>
        <v>0</v>
      </c>
    </row>
    <row r="415" spans="1:22" ht="13.5" x14ac:dyDescent="0.35">
      <c r="A415" s="14">
        <v>100483</v>
      </c>
      <c r="B415" s="15" t="s">
        <v>709</v>
      </c>
      <c r="C415" s="15">
        <v>4.16</v>
      </c>
      <c r="D415" s="15">
        <v>101</v>
      </c>
      <c r="E415" s="15">
        <v>114</v>
      </c>
      <c r="F415" s="15">
        <v>6.8</v>
      </c>
      <c r="G415" s="15">
        <v>0</v>
      </c>
      <c r="H415" s="15">
        <v>6.8</v>
      </c>
      <c r="I415" s="16">
        <v>6.8</v>
      </c>
      <c r="J415" s="15">
        <f t="shared" si="42"/>
        <v>0</v>
      </c>
      <c r="K415" s="15">
        <f t="shared" si="43"/>
        <v>0</v>
      </c>
      <c r="L415" s="15">
        <v>3.7810000000000003E-2</v>
      </c>
      <c r="M415" s="15">
        <v>3.8190000000000002E-2</v>
      </c>
      <c r="N415" s="15">
        <v>3.678E-2</v>
      </c>
      <c r="O415" s="15">
        <v>3.678E-2</v>
      </c>
      <c r="P415" s="15">
        <v>3.678E-2</v>
      </c>
      <c r="Q415" s="15"/>
      <c r="R415" s="15">
        <f t="shared" si="44"/>
        <v>0</v>
      </c>
      <c r="S415" s="15">
        <f t="shared" si="45"/>
        <v>0</v>
      </c>
      <c r="T415" s="15">
        <f t="shared" si="46"/>
        <v>0</v>
      </c>
      <c r="U415" s="15">
        <f t="shared" si="47"/>
        <v>0</v>
      </c>
      <c r="V415" s="17">
        <f t="shared" si="48"/>
        <v>0</v>
      </c>
    </row>
    <row r="416" spans="1:22" ht="13.5" x14ac:dyDescent="0.35">
      <c r="A416" s="14">
        <v>100485</v>
      </c>
      <c r="B416" s="15" t="s">
        <v>693</v>
      </c>
      <c r="C416" s="15">
        <v>13.2</v>
      </c>
      <c r="D416" s="15">
        <v>101</v>
      </c>
      <c r="E416" s="15">
        <v>114</v>
      </c>
      <c r="F416" s="15">
        <v>6.14</v>
      </c>
      <c r="G416" s="15">
        <v>0</v>
      </c>
      <c r="H416" s="15">
        <v>6.14</v>
      </c>
      <c r="I416" s="16">
        <v>6.14</v>
      </c>
      <c r="J416" s="15">
        <f t="shared" si="42"/>
        <v>0</v>
      </c>
      <c r="K416" s="15">
        <f t="shared" si="43"/>
        <v>0</v>
      </c>
      <c r="L416" s="15">
        <v>3.7810000000000003E-2</v>
      </c>
      <c r="M416" s="15">
        <v>3.8190000000000002E-2</v>
      </c>
      <c r="N416" s="15">
        <v>3.678E-2</v>
      </c>
      <c r="O416" s="15">
        <v>3.678E-2</v>
      </c>
      <c r="P416" s="15">
        <v>3.678E-2</v>
      </c>
      <c r="Q416" s="15"/>
      <c r="R416" s="15">
        <f t="shared" si="44"/>
        <v>0</v>
      </c>
      <c r="S416" s="15">
        <f t="shared" si="45"/>
        <v>0</v>
      </c>
      <c r="T416" s="15">
        <f t="shared" si="46"/>
        <v>0</v>
      </c>
      <c r="U416" s="15">
        <f t="shared" si="47"/>
        <v>0</v>
      </c>
      <c r="V416" s="17">
        <f t="shared" si="48"/>
        <v>0</v>
      </c>
    </row>
    <row r="417" spans="1:22" ht="13.5" x14ac:dyDescent="0.35">
      <c r="A417" s="14">
        <v>100486</v>
      </c>
      <c r="B417" s="15" t="s">
        <v>694</v>
      </c>
      <c r="C417" s="15">
        <v>13.2</v>
      </c>
      <c r="D417" s="15">
        <v>101</v>
      </c>
      <c r="E417" s="15">
        <v>114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42"/>
        <v>0</v>
      </c>
      <c r="K417" s="15">
        <f t="shared" si="43"/>
        <v>0</v>
      </c>
      <c r="L417" s="15">
        <v>3.7810000000000003E-2</v>
      </c>
      <c r="M417" s="15">
        <v>3.8190000000000002E-2</v>
      </c>
      <c r="N417" s="15">
        <v>3.678E-2</v>
      </c>
      <c r="O417" s="15">
        <v>3.678E-2</v>
      </c>
      <c r="P417" s="15">
        <v>3.678E-2</v>
      </c>
      <c r="Q417" s="15"/>
      <c r="R417" s="15">
        <f t="shared" si="44"/>
        <v>0</v>
      </c>
      <c r="S417" s="15">
        <f t="shared" si="45"/>
        <v>0</v>
      </c>
      <c r="T417" s="15">
        <f t="shared" si="46"/>
        <v>0</v>
      </c>
      <c r="U417" s="15">
        <f t="shared" si="47"/>
        <v>0</v>
      </c>
      <c r="V417" s="17">
        <f t="shared" si="48"/>
        <v>0</v>
      </c>
    </row>
    <row r="418" spans="1:22" ht="13.5" x14ac:dyDescent="0.35">
      <c r="A418" s="14">
        <v>100487</v>
      </c>
      <c r="B418" s="15" t="s">
        <v>695</v>
      </c>
      <c r="C418" s="15">
        <v>13.2</v>
      </c>
      <c r="D418" s="15">
        <v>101</v>
      </c>
      <c r="E418" s="15">
        <v>114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42"/>
        <v>0</v>
      </c>
      <c r="K418" s="15">
        <f t="shared" si="43"/>
        <v>0</v>
      </c>
      <c r="L418" s="15">
        <v>3.7810000000000003E-2</v>
      </c>
      <c r="M418" s="15">
        <v>3.8190000000000002E-2</v>
      </c>
      <c r="N418" s="15">
        <v>3.678E-2</v>
      </c>
      <c r="O418" s="15">
        <v>3.678E-2</v>
      </c>
      <c r="P418" s="15">
        <v>3.678E-2</v>
      </c>
      <c r="Q418" s="15"/>
      <c r="R418" s="15">
        <f t="shared" si="44"/>
        <v>0</v>
      </c>
      <c r="S418" s="15">
        <f t="shared" si="45"/>
        <v>0</v>
      </c>
      <c r="T418" s="15">
        <f t="shared" si="46"/>
        <v>0</v>
      </c>
      <c r="U418" s="15">
        <f t="shared" si="47"/>
        <v>0</v>
      </c>
      <c r="V418" s="17">
        <f t="shared" si="48"/>
        <v>0</v>
      </c>
    </row>
    <row r="419" spans="1:22" ht="13.5" x14ac:dyDescent="0.35">
      <c r="A419" s="14">
        <v>100562</v>
      </c>
      <c r="B419" s="15" t="s">
        <v>710</v>
      </c>
      <c r="C419" s="15">
        <v>0.69</v>
      </c>
      <c r="D419" s="15">
        <v>101</v>
      </c>
      <c r="E419" s="15">
        <v>114</v>
      </c>
      <c r="F419" s="15">
        <v>0</v>
      </c>
      <c r="G419" s="15">
        <v>0</v>
      </c>
      <c r="H419" s="15">
        <v>0</v>
      </c>
      <c r="I419" s="16">
        <v>0</v>
      </c>
      <c r="J419" s="15">
        <f t="shared" si="42"/>
        <v>0</v>
      </c>
      <c r="K419" s="15">
        <f t="shared" si="43"/>
        <v>0</v>
      </c>
      <c r="L419" s="15">
        <v>3.7810000000000003E-2</v>
      </c>
      <c r="M419" s="15">
        <v>3.8190000000000002E-2</v>
      </c>
      <c r="N419" s="15">
        <v>3.678E-2</v>
      </c>
      <c r="O419" s="15">
        <v>3.678E-2</v>
      </c>
      <c r="P419" s="15">
        <v>3.678E-2</v>
      </c>
      <c r="Q419" s="15"/>
      <c r="R419" s="15">
        <f t="shared" si="44"/>
        <v>0</v>
      </c>
      <c r="S419" s="15">
        <f t="shared" si="45"/>
        <v>0</v>
      </c>
      <c r="T419" s="15">
        <f t="shared" si="46"/>
        <v>0</v>
      </c>
      <c r="U419" s="15">
        <f t="shared" si="47"/>
        <v>0</v>
      </c>
      <c r="V419" s="17">
        <f t="shared" si="48"/>
        <v>0</v>
      </c>
    </row>
    <row r="420" spans="1:22" ht="13.5" x14ac:dyDescent="0.35">
      <c r="A420" s="14">
        <v>100688</v>
      </c>
      <c r="B420" s="15" t="s">
        <v>676</v>
      </c>
      <c r="C420" s="15">
        <v>4.16</v>
      </c>
      <c r="D420" s="15">
        <v>101</v>
      </c>
      <c r="E420" s="15">
        <v>134</v>
      </c>
      <c r="F420" s="15">
        <v>7.01</v>
      </c>
      <c r="G420" s="15">
        <v>0</v>
      </c>
      <c r="H420" s="15">
        <v>7.01</v>
      </c>
      <c r="I420" s="16">
        <v>7.01</v>
      </c>
      <c r="J420" s="15">
        <f t="shared" si="42"/>
        <v>0</v>
      </c>
      <c r="K420" s="15">
        <f t="shared" si="43"/>
        <v>0</v>
      </c>
      <c r="L420" s="15">
        <v>3.7810000000000003E-2</v>
      </c>
      <c r="M420" s="15">
        <v>3.8190000000000002E-2</v>
      </c>
      <c r="N420" s="15">
        <v>3.678E-2</v>
      </c>
      <c r="O420" s="15">
        <v>3.678E-2</v>
      </c>
      <c r="P420" s="15">
        <v>3.6790000000000003E-2</v>
      </c>
      <c r="Q420" s="15"/>
      <c r="R420" s="15">
        <f t="shared" si="44"/>
        <v>0</v>
      </c>
      <c r="S420" s="15">
        <f t="shared" si="45"/>
        <v>0</v>
      </c>
      <c r="T420" s="15">
        <f t="shared" si="46"/>
        <v>0</v>
      </c>
      <c r="U420" s="15">
        <f t="shared" si="47"/>
        <v>0</v>
      </c>
      <c r="V420" s="17">
        <f t="shared" si="48"/>
        <v>0</v>
      </c>
    </row>
    <row r="421" spans="1:22" ht="13.5" x14ac:dyDescent="0.35">
      <c r="A421" s="14">
        <v>100689</v>
      </c>
      <c r="B421" s="15" t="s">
        <v>677</v>
      </c>
      <c r="C421" s="15">
        <v>4.16</v>
      </c>
      <c r="D421" s="15">
        <v>101</v>
      </c>
      <c r="E421" s="15">
        <v>134</v>
      </c>
      <c r="F421" s="15">
        <v>0</v>
      </c>
      <c r="G421" s="15">
        <v>0</v>
      </c>
      <c r="H421" s="15">
        <v>0</v>
      </c>
      <c r="I421" s="16">
        <v>0</v>
      </c>
      <c r="J421" s="15">
        <f t="shared" si="42"/>
        <v>0</v>
      </c>
      <c r="K421" s="15">
        <f t="shared" si="43"/>
        <v>0</v>
      </c>
      <c r="L421" s="15">
        <v>3.7810000000000003E-2</v>
      </c>
      <c r="M421" s="15">
        <v>3.8190000000000002E-2</v>
      </c>
      <c r="N421" s="15">
        <v>3.678E-2</v>
      </c>
      <c r="O421" s="15">
        <v>3.678E-2</v>
      </c>
      <c r="P421" s="15">
        <v>3.6790000000000003E-2</v>
      </c>
      <c r="Q421" s="15"/>
      <c r="R421" s="15">
        <f t="shared" si="44"/>
        <v>0</v>
      </c>
      <c r="S421" s="15">
        <f t="shared" si="45"/>
        <v>0</v>
      </c>
      <c r="T421" s="15">
        <f t="shared" si="46"/>
        <v>0</v>
      </c>
      <c r="U421" s="15">
        <f t="shared" si="47"/>
        <v>0</v>
      </c>
      <c r="V421" s="17">
        <f t="shared" si="48"/>
        <v>0</v>
      </c>
    </row>
    <row r="422" spans="1:22" ht="13.5" x14ac:dyDescent="0.35">
      <c r="A422" s="14">
        <v>100690</v>
      </c>
      <c r="B422" s="15" t="s">
        <v>678</v>
      </c>
      <c r="C422" s="15">
        <v>4.2</v>
      </c>
      <c r="D422" s="15">
        <v>101</v>
      </c>
      <c r="E422" s="15">
        <v>134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42"/>
        <v>0</v>
      </c>
      <c r="K422" s="15">
        <f t="shared" si="43"/>
        <v>0</v>
      </c>
      <c r="L422" s="15">
        <v>3.7810000000000003E-2</v>
      </c>
      <c r="M422" s="15">
        <v>3.8190000000000002E-2</v>
      </c>
      <c r="N422" s="15">
        <v>3.678E-2</v>
      </c>
      <c r="O422" s="15">
        <v>3.678E-2</v>
      </c>
      <c r="P422" s="15">
        <v>3.6790000000000003E-2</v>
      </c>
      <c r="Q422" s="15"/>
      <c r="R422" s="15">
        <f t="shared" si="44"/>
        <v>0</v>
      </c>
      <c r="S422" s="15">
        <f t="shared" si="45"/>
        <v>0</v>
      </c>
      <c r="T422" s="15">
        <f t="shared" si="46"/>
        <v>0</v>
      </c>
      <c r="U422" s="15">
        <f t="shared" si="47"/>
        <v>0</v>
      </c>
      <c r="V422" s="17">
        <f t="shared" si="48"/>
        <v>0</v>
      </c>
    </row>
    <row r="423" spans="1:22" ht="13.5" x14ac:dyDescent="0.35">
      <c r="A423" s="14">
        <v>100707</v>
      </c>
      <c r="B423" s="15" t="s">
        <v>711</v>
      </c>
      <c r="C423" s="15">
        <v>0.69</v>
      </c>
      <c r="D423" s="15">
        <v>101</v>
      </c>
      <c r="E423" s="15">
        <v>114</v>
      </c>
      <c r="F423" s="15">
        <v>6.8</v>
      </c>
      <c r="G423" s="15">
        <v>0</v>
      </c>
      <c r="H423" s="15">
        <v>6.8</v>
      </c>
      <c r="I423" s="16">
        <v>6.8</v>
      </c>
      <c r="J423" s="15">
        <f t="shared" si="42"/>
        <v>0</v>
      </c>
      <c r="K423" s="15">
        <f t="shared" si="43"/>
        <v>0</v>
      </c>
      <c r="L423" s="15">
        <v>3.7810000000000003E-2</v>
      </c>
      <c r="M423" s="15">
        <v>3.8190000000000002E-2</v>
      </c>
      <c r="N423" s="15">
        <v>3.678E-2</v>
      </c>
      <c r="O423" s="15">
        <v>3.678E-2</v>
      </c>
      <c r="P423" s="15">
        <v>3.678E-2</v>
      </c>
      <c r="Q423" s="15"/>
      <c r="R423" s="15">
        <f t="shared" si="44"/>
        <v>0</v>
      </c>
      <c r="S423" s="15">
        <f t="shared" si="45"/>
        <v>0</v>
      </c>
      <c r="T423" s="15">
        <f t="shared" si="46"/>
        <v>0</v>
      </c>
      <c r="U423" s="15">
        <f t="shared" si="47"/>
        <v>0</v>
      </c>
      <c r="V423" s="17">
        <f t="shared" si="48"/>
        <v>0</v>
      </c>
    </row>
    <row r="424" spans="1:22" ht="13.5" x14ac:dyDescent="0.35">
      <c r="A424" s="14">
        <v>100708</v>
      </c>
      <c r="B424" s="15" t="s">
        <v>712</v>
      </c>
      <c r="C424" s="15">
        <v>0.69</v>
      </c>
      <c r="D424" s="15">
        <v>101</v>
      </c>
      <c r="E424" s="15">
        <v>114</v>
      </c>
      <c r="F424" s="15">
        <v>6.8</v>
      </c>
      <c r="G424" s="15">
        <v>0</v>
      </c>
      <c r="H424" s="15">
        <v>6.8</v>
      </c>
      <c r="I424" s="16">
        <v>6.8</v>
      </c>
      <c r="J424" s="15">
        <f t="shared" si="42"/>
        <v>0</v>
      </c>
      <c r="K424" s="15">
        <f t="shared" si="43"/>
        <v>0</v>
      </c>
      <c r="L424" s="15">
        <v>3.7810000000000003E-2</v>
      </c>
      <c r="M424" s="15">
        <v>3.8190000000000002E-2</v>
      </c>
      <c r="N424" s="15">
        <v>3.678E-2</v>
      </c>
      <c r="O424" s="15">
        <v>3.678E-2</v>
      </c>
      <c r="P424" s="15">
        <v>3.678E-2</v>
      </c>
      <c r="Q424" s="15"/>
      <c r="R424" s="15">
        <f t="shared" si="44"/>
        <v>0</v>
      </c>
      <c r="S424" s="15">
        <f t="shared" si="45"/>
        <v>0</v>
      </c>
      <c r="T424" s="15">
        <f t="shared" si="46"/>
        <v>0</v>
      </c>
      <c r="U424" s="15">
        <f t="shared" si="47"/>
        <v>0</v>
      </c>
      <c r="V424" s="17">
        <f t="shared" si="48"/>
        <v>0</v>
      </c>
    </row>
    <row r="425" spans="1:22" ht="13.5" x14ac:dyDescent="0.35">
      <c r="A425" s="14">
        <v>100716</v>
      </c>
      <c r="B425" s="15" t="s">
        <v>697</v>
      </c>
      <c r="C425" s="15">
        <v>6</v>
      </c>
      <c r="D425" s="15">
        <v>101</v>
      </c>
      <c r="E425" s="15">
        <v>114</v>
      </c>
      <c r="F425" s="15">
        <v>0</v>
      </c>
      <c r="G425" s="15">
        <v>0</v>
      </c>
      <c r="H425" s="15">
        <v>0</v>
      </c>
      <c r="I425" s="16">
        <v>0</v>
      </c>
      <c r="J425" s="15">
        <f t="shared" si="42"/>
        <v>0</v>
      </c>
      <c r="K425" s="15">
        <f t="shared" si="43"/>
        <v>0</v>
      </c>
      <c r="L425" s="15">
        <v>3.7810000000000003E-2</v>
      </c>
      <c r="M425" s="15">
        <v>3.8190000000000002E-2</v>
      </c>
      <c r="N425" s="15">
        <v>3.678E-2</v>
      </c>
      <c r="O425" s="15">
        <v>3.678E-2</v>
      </c>
      <c r="P425" s="15">
        <v>3.678E-2</v>
      </c>
      <c r="Q425" s="15"/>
      <c r="R425" s="15">
        <f t="shared" si="44"/>
        <v>0</v>
      </c>
      <c r="S425" s="15">
        <f t="shared" si="45"/>
        <v>0</v>
      </c>
      <c r="T425" s="15">
        <f t="shared" si="46"/>
        <v>0</v>
      </c>
      <c r="U425" s="15">
        <f t="shared" si="47"/>
        <v>0</v>
      </c>
      <c r="V425" s="17">
        <f t="shared" si="48"/>
        <v>0</v>
      </c>
    </row>
    <row r="426" spans="1:22" ht="13.5" x14ac:dyDescent="0.35">
      <c r="A426" s="14">
        <v>100721</v>
      </c>
      <c r="B426" s="15" t="s">
        <v>717</v>
      </c>
      <c r="C426" s="15">
        <v>0.69</v>
      </c>
      <c r="D426" s="15">
        <v>101</v>
      </c>
      <c r="E426" s="15">
        <v>114</v>
      </c>
      <c r="F426" s="15">
        <v>0</v>
      </c>
      <c r="G426" s="15">
        <v>0</v>
      </c>
      <c r="H426" s="15">
        <v>0</v>
      </c>
      <c r="I426" s="16">
        <v>0</v>
      </c>
      <c r="J426" s="15">
        <f t="shared" si="42"/>
        <v>0</v>
      </c>
      <c r="K426" s="15">
        <f t="shared" si="43"/>
        <v>0</v>
      </c>
      <c r="L426" s="15">
        <v>3.7810000000000003E-2</v>
      </c>
      <c r="M426" s="15">
        <v>3.8190000000000002E-2</v>
      </c>
      <c r="N426" s="15">
        <v>3.678E-2</v>
      </c>
      <c r="O426" s="15">
        <v>3.678E-2</v>
      </c>
      <c r="P426" s="15">
        <v>3.678E-2</v>
      </c>
      <c r="Q426" s="15"/>
      <c r="R426" s="15">
        <f t="shared" si="44"/>
        <v>0</v>
      </c>
      <c r="S426" s="15">
        <f t="shared" si="45"/>
        <v>0</v>
      </c>
      <c r="T426" s="15">
        <f t="shared" si="46"/>
        <v>0</v>
      </c>
      <c r="U426" s="15">
        <f t="shared" si="47"/>
        <v>0</v>
      </c>
      <c r="V426" s="17">
        <f t="shared" si="48"/>
        <v>0</v>
      </c>
    </row>
    <row r="427" spans="1:22" ht="13.5" x14ac:dyDescent="0.35">
      <c r="A427" s="14">
        <v>100724</v>
      </c>
      <c r="B427" s="15" t="s">
        <v>698</v>
      </c>
      <c r="C427" s="15">
        <v>6</v>
      </c>
      <c r="D427" s="15">
        <v>101</v>
      </c>
      <c r="E427" s="15">
        <v>114</v>
      </c>
      <c r="F427" s="15">
        <v>3.75</v>
      </c>
      <c r="G427" s="15">
        <v>0</v>
      </c>
      <c r="H427" s="15">
        <v>3.75</v>
      </c>
      <c r="I427" s="16">
        <v>3.75</v>
      </c>
      <c r="J427" s="15">
        <f t="shared" si="42"/>
        <v>0</v>
      </c>
      <c r="K427" s="15">
        <f t="shared" si="43"/>
        <v>0</v>
      </c>
      <c r="L427" s="15">
        <v>3.7810000000000003E-2</v>
      </c>
      <c r="M427" s="15">
        <v>3.8190000000000002E-2</v>
      </c>
      <c r="N427" s="15">
        <v>3.678E-2</v>
      </c>
      <c r="O427" s="15">
        <v>3.678E-2</v>
      </c>
      <c r="P427" s="15">
        <v>3.678E-2</v>
      </c>
      <c r="Q427" s="15"/>
      <c r="R427" s="15">
        <f t="shared" si="44"/>
        <v>0</v>
      </c>
      <c r="S427" s="15">
        <f t="shared" si="45"/>
        <v>0</v>
      </c>
      <c r="T427" s="15">
        <f t="shared" si="46"/>
        <v>0</v>
      </c>
      <c r="U427" s="15">
        <f t="shared" si="47"/>
        <v>0</v>
      </c>
      <c r="V427" s="17">
        <f t="shared" si="48"/>
        <v>0</v>
      </c>
    </row>
    <row r="428" spans="1:22" ht="13.5" x14ac:dyDescent="0.35">
      <c r="A428" s="14">
        <v>100735</v>
      </c>
      <c r="B428" s="15" t="s">
        <v>648</v>
      </c>
      <c r="C428" s="15">
        <v>0.65</v>
      </c>
      <c r="D428" s="15">
        <v>101</v>
      </c>
      <c r="E428" s="15">
        <v>113</v>
      </c>
      <c r="F428" s="15">
        <v>0</v>
      </c>
      <c r="G428" s="15">
        <v>0</v>
      </c>
      <c r="H428" s="15">
        <v>0</v>
      </c>
      <c r="I428" s="16">
        <v>0</v>
      </c>
      <c r="J428" s="15">
        <f t="shared" si="42"/>
        <v>0</v>
      </c>
      <c r="K428" s="15">
        <f t="shared" si="43"/>
        <v>0</v>
      </c>
      <c r="L428" s="15">
        <v>3.7810000000000003E-2</v>
      </c>
      <c r="M428" s="15">
        <v>3.8190000000000002E-2</v>
      </c>
      <c r="N428" s="15">
        <v>3.678E-2</v>
      </c>
      <c r="O428" s="15">
        <v>3.678E-2</v>
      </c>
      <c r="P428" s="15">
        <v>3.6790000000000003E-2</v>
      </c>
      <c r="Q428" s="15"/>
      <c r="R428" s="15">
        <f t="shared" si="44"/>
        <v>0</v>
      </c>
      <c r="S428" s="15">
        <f t="shared" si="45"/>
        <v>0</v>
      </c>
      <c r="T428" s="15">
        <f t="shared" si="46"/>
        <v>0</v>
      </c>
      <c r="U428" s="15">
        <f t="shared" si="47"/>
        <v>0</v>
      </c>
      <c r="V428" s="17">
        <f t="shared" si="48"/>
        <v>0</v>
      </c>
    </row>
    <row r="429" spans="1:22" ht="13.5" x14ac:dyDescent="0.35">
      <c r="A429" s="14">
        <v>100736</v>
      </c>
      <c r="B429" s="15" t="s">
        <v>649</v>
      </c>
      <c r="C429" s="15">
        <v>0.65</v>
      </c>
      <c r="D429" s="15">
        <v>101</v>
      </c>
      <c r="E429" s="15">
        <v>113</v>
      </c>
      <c r="F429" s="15">
        <v>4.9800000000000004</v>
      </c>
      <c r="G429" s="15">
        <v>0</v>
      </c>
      <c r="H429" s="15">
        <v>4.9800000000000004</v>
      </c>
      <c r="I429" s="16">
        <v>4.9800000000000004</v>
      </c>
      <c r="J429" s="15">
        <f t="shared" si="42"/>
        <v>0</v>
      </c>
      <c r="K429" s="15">
        <f t="shared" si="43"/>
        <v>0</v>
      </c>
      <c r="L429" s="15">
        <v>3.7810000000000003E-2</v>
      </c>
      <c r="M429" s="15">
        <v>3.8190000000000002E-2</v>
      </c>
      <c r="N429" s="15">
        <v>3.678E-2</v>
      </c>
      <c r="O429" s="15">
        <v>3.678E-2</v>
      </c>
      <c r="P429" s="15">
        <v>3.6790000000000003E-2</v>
      </c>
      <c r="Q429" s="15"/>
      <c r="R429" s="15">
        <f t="shared" si="44"/>
        <v>0</v>
      </c>
      <c r="S429" s="15">
        <f t="shared" si="45"/>
        <v>0</v>
      </c>
      <c r="T429" s="15">
        <f t="shared" si="46"/>
        <v>0</v>
      </c>
      <c r="U429" s="15">
        <f t="shared" si="47"/>
        <v>0</v>
      </c>
      <c r="V429" s="17">
        <f t="shared" si="48"/>
        <v>0</v>
      </c>
    </row>
    <row r="430" spans="1:22" ht="13.5" x14ac:dyDescent="0.35">
      <c r="A430" s="14">
        <v>100737</v>
      </c>
      <c r="B430" s="15" t="s">
        <v>650</v>
      </c>
      <c r="C430" s="15">
        <v>0.65</v>
      </c>
      <c r="D430" s="15">
        <v>101</v>
      </c>
      <c r="E430" s="15">
        <v>113</v>
      </c>
      <c r="F430" s="15">
        <v>6.09</v>
      </c>
      <c r="G430" s="15">
        <v>0</v>
      </c>
      <c r="H430" s="15">
        <v>6.09</v>
      </c>
      <c r="I430" s="16">
        <v>6.09</v>
      </c>
      <c r="J430" s="15">
        <f t="shared" si="42"/>
        <v>0</v>
      </c>
      <c r="K430" s="15">
        <f t="shared" si="43"/>
        <v>0</v>
      </c>
      <c r="L430" s="15">
        <v>3.7810000000000003E-2</v>
      </c>
      <c r="M430" s="15">
        <v>3.8190000000000002E-2</v>
      </c>
      <c r="N430" s="15">
        <v>3.678E-2</v>
      </c>
      <c r="O430" s="15">
        <v>3.678E-2</v>
      </c>
      <c r="P430" s="15">
        <v>3.6790000000000003E-2</v>
      </c>
      <c r="Q430" s="15"/>
      <c r="R430" s="15">
        <f t="shared" si="44"/>
        <v>0</v>
      </c>
      <c r="S430" s="15">
        <f t="shared" si="45"/>
        <v>0</v>
      </c>
      <c r="T430" s="15">
        <f t="shared" si="46"/>
        <v>0</v>
      </c>
      <c r="U430" s="15">
        <f t="shared" si="47"/>
        <v>0</v>
      </c>
      <c r="V430" s="17">
        <f t="shared" si="48"/>
        <v>0</v>
      </c>
    </row>
    <row r="431" spans="1:22" ht="13.5" x14ac:dyDescent="0.35">
      <c r="A431" s="14">
        <v>100738</v>
      </c>
      <c r="B431" s="15" t="s">
        <v>651</v>
      </c>
      <c r="C431" s="15">
        <v>0.65</v>
      </c>
      <c r="D431" s="15">
        <v>101</v>
      </c>
      <c r="E431" s="15">
        <v>113</v>
      </c>
      <c r="F431" s="15">
        <v>5.53</v>
      </c>
      <c r="G431" s="15">
        <v>0</v>
      </c>
      <c r="H431" s="15">
        <v>5.53</v>
      </c>
      <c r="I431" s="16">
        <v>5.53</v>
      </c>
      <c r="J431" s="15">
        <f t="shared" si="42"/>
        <v>0</v>
      </c>
      <c r="K431" s="15">
        <f t="shared" si="43"/>
        <v>0</v>
      </c>
      <c r="L431" s="15">
        <v>3.7810000000000003E-2</v>
      </c>
      <c r="M431" s="15">
        <v>3.8190000000000002E-2</v>
      </c>
      <c r="N431" s="15">
        <v>3.678E-2</v>
      </c>
      <c r="O431" s="15">
        <v>3.678E-2</v>
      </c>
      <c r="P431" s="15">
        <v>3.6790000000000003E-2</v>
      </c>
      <c r="Q431" s="15"/>
      <c r="R431" s="15">
        <f t="shared" si="44"/>
        <v>0</v>
      </c>
      <c r="S431" s="15">
        <f t="shared" si="45"/>
        <v>0</v>
      </c>
      <c r="T431" s="15">
        <f t="shared" si="46"/>
        <v>0</v>
      </c>
      <c r="U431" s="15">
        <f t="shared" si="47"/>
        <v>0</v>
      </c>
      <c r="V431" s="17">
        <f t="shared" si="48"/>
        <v>0</v>
      </c>
    </row>
    <row r="432" spans="1:22" ht="13.5" x14ac:dyDescent="0.35">
      <c r="A432" s="14">
        <v>100739</v>
      </c>
      <c r="B432" s="15" t="s">
        <v>652</v>
      </c>
      <c r="C432" s="15">
        <v>0.65</v>
      </c>
      <c r="D432" s="15">
        <v>101</v>
      </c>
      <c r="E432" s="15">
        <v>113</v>
      </c>
      <c r="F432" s="15">
        <v>8.3000000000000007</v>
      </c>
      <c r="G432" s="15">
        <v>0</v>
      </c>
      <c r="H432" s="15">
        <v>8.3000000000000007</v>
      </c>
      <c r="I432" s="16">
        <v>8.3000000000000007</v>
      </c>
      <c r="J432" s="15">
        <f t="shared" si="42"/>
        <v>0</v>
      </c>
      <c r="K432" s="15">
        <f t="shared" si="43"/>
        <v>0</v>
      </c>
      <c r="L432" s="15">
        <v>3.7810000000000003E-2</v>
      </c>
      <c r="M432" s="15">
        <v>3.8190000000000002E-2</v>
      </c>
      <c r="N432" s="15">
        <v>3.678E-2</v>
      </c>
      <c r="O432" s="15">
        <v>3.678E-2</v>
      </c>
      <c r="P432" s="15">
        <v>3.6790000000000003E-2</v>
      </c>
      <c r="Q432" s="15"/>
      <c r="R432" s="15">
        <f t="shared" si="44"/>
        <v>0</v>
      </c>
      <c r="S432" s="15">
        <f t="shared" si="45"/>
        <v>0</v>
      </c>
      <c r="T432" s="15">
        <f t="shared" si="46"/>
        <v>0</v>
      </c>
      <c r="U432" s="15">
        <f t="shared" si="47"/>
        <v>0</v>
      </c>
      <c r="V432" s="17">
        <f t="shared" si="48"/>
        <v>0</v>
      </c>
    </row>
    <row r="433" spans="1:22" ht="13.5" x14ac:dyDescent="0.35">
      <c r="A433" s="14">
        <v>100749</v>
      </c>
      <c r="B433" s="15" t="s">
        <v>653</v>
      </c>
      <c r="C433" s="15">
        <v>12.5</v>
      </c>
      <c r="D433" s="15">
        <v>101</v>
      </c>
      <c r="E433" s="15">
        <v>113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42"/>
        <v>0</v>
      </c>
      <c r="K433" s="15">
        <f t="shared" si="43"/>
        <v>0</v>
      </c>
      <c r="L433" s="15">
        <v>3.7810000000000003E-2</v>
      </c>
      <c r="M433" s="15">
        <v>3.8190000000000002E-2</v>
      </c>
      <c r="N433" s="15">
        <v>3.678E-2</v>
      </c>
      <c r="O433" s="15">
        <v>3.678E-2</v>
      </c>
      <c r="P433" s="15">
        <v>3.6790000000000003E-2</v>
      </c>
      <c r="Q433" s="15"/>
      <c r="R433" s="15">
        <f t="shared" si="44"/>
        <v>0</v>
      </c>
      <c r="S433" s="15">
        <f t="shared" si="45"/>
        <v>0</v>
      </c>
      <c r="T433" s="15">
        <f t="shared" si="46"/>
        <v>0</v>
      </c>
      <c r="U433" s="15">
        <f t="shared" si="47"/>
        <v>0</v>
      </c>
      <c r="V433" s="17">
        <f t="shared" si="48"/>
        <v>0</v>
      </c>
    </row>
    <row r="434" spans="1:22" ht="13.5" x14ac:dyDescent="0.35">
      <c r="A434" s="14">
        <v>100758</v>
      </c>
      <c r="B434" s="15" t="s">
        <v>741</v>
      </c>
      <c r="C434" s="15">
        <v>0.6</v>
      </c>
      <c r="D434" s="15">
        <v>101</v>
      </c>
      <c r="E434" s="15">
        <v>113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42"/>
        <v>0</v>
      </c>
      <c r="K434" s="15">
        <f t="shared" si="43"/>
        <v>0</v>
      </c>
      <c r="L434" s="15">
        <v>3.7810000000000003E-2</v>
      </c>
      <c r="M434" s="15">
        <v>3.8190000000000002E-2</v>
      </c>
      <c r="N434" s="15">
        <v>3.678E-2</v>
      </c>
      <c r="O434" s="15">
        <v>3.678E-2</v>
      </c>
      <c r="P434" s="15">
        <v>3.6790000000000003E-2</v>
      </c>
      <c r="Q434" s="15"/>
      <c r="R434" s="15">
        <f t="shared" si="44"/>
        <v>0</v>
      </c>
      <c r="S434" s="15">
        <f t="shared" si="45"/>
        <v>0</v>
      </c>
      <c r="T434" s="15">
        <f t="shared" si="46"/>
        <v>0</v>
      </c>
      <c r="U434" s="15">
        <f t="shared" si="47"/>
        <v>0</v>
      </c>
      <c r="V434" s="17">
        <f t="shared" si="48"/>
        <v>0</v>
      </c>
    </row>
    <row r="435" spans="1:22" ht="13.5" x14ac:dyDescent="0.35">
      <c r="A435" s="14">
        <v>100777</v>
      </c>
      <c r="B435" s="15" t="s">
        <v>657</v>
      </c>
      <c r="C435" s="15">
        <v>0.4</v>
      </c>
      <c r="D435" s="15">
        <v>101</v>
      </c>
      <c r="E435" s="15">
        <v>113</v>
      </c>
      <c r="F435" s="15">
        <v>0</v>
      </c>
      <c r="G435" s="15">
        <v>0</v>
      </c>
      <c r="H435" s="15">
        <v>0</v>
      </c>
      <c r="I435" s="16">
        <v>0</v>
      </c>
      <c r="J435" s="15">
        <f t="shared" si="42"/>
        <v>0</v>
      </c>
      <c r="K435" s="15">
        <f t="shared" si="43"/>
        <v>0</v>
      </c>
      <c r="L435" s="15">
        <v>3.7810000000000003E-2</v>
      </c>
      <c r="M435" s="15">
        <v>3.8190000000000002E-2</v>
      </c>
      <c r="N435" s="15">
        <v>3.678E-2</v>
      </c>
      <c r="O435" s="15">
        <v>3.678E-2</v>
      </c>
      <c r="P435" s="15">
        <v>3.6790000000000003E-2</v>
      </c>
      <c r="Q435" s="15"/>
      <c r="R435" s="15">
        <f t="shared" si="44"/>
        <v>0</v>
      </c>
      <c r="S435" s="15">
        <f t="shared" si="45"/>
        <v>0</v>
      </c>
      <c r="T435" s="15">
        <f t="shared" si="46"/>
        <v>0</v>
      </c>
      <c r="U435" s="15">
        <f t="shared" si="47"/>
        <v>0</v>
      </c>
      <c r="V435" s="17">
        <f t="shared" si="48"/>
        <v>0</v>
      </c>
    </row>
    <row r="436" spans="1:22" ht="13.5" x14ac:dyDescent="0.35">
      <c r="A436" s="14">
        <v>100851</v>
      </c>
      <c r="B436" s="15" t="s">
        <v>713</v>
      </c>
      <c r="C436" s="15">
        <v>12</v>
      </c>
      <c r="D436" s="15">
        <v>101</v>
      </c>
      <c r="E436" s="15">
        <v>112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42"/>
        <v>0</v>
      </c>
      <c r="K436" s="15">
        <f t="shared" si="43"/>
        <v>0</v>
      </c>
      <c r="L436" s="15">
        <v>3.7810000000000003E-2</v>
      </c>
      <c r="M436" s="15">
        <v>3.8190000000000002E-2</v>
      </c>
      <c r="N436" s="15">
        <v>3.678E-2</v>
      </c>
      <c r="O436" s="15">
        <v>3.678E-2</v>
      </c>
      <c r="P436" s="15">
        <v>3.678E-2</v>
      </c>
      <c r="Q436" s="15"/>
      <c r="R436" s="15">
        <f t="shared" si="44"/>
        <v>0</v>
      </c>
      <c r="S436" s="15">
        <f t="shared" si="45"/>
        <v>0</v>
      </c>
      <c r="T436" s="15">
        <f t="shared" si="46"/>
        <v>0</v>
      </c>
      <c r="U436" s="15">
        <f t="shared" si="47"/>
        <v>0</v>
      </c>
      <c r="V436" s="17">
        <f t="shared" si="48"/>
        <v>0</v>
      </c>
    </row>
    <row r="437" spans="1:22" ht="13.5" x14ac:dyDescent="0.35">
      <c r="A437" s="14">
        <v>100870</v>
      </c>
      <c r="B437" s="15" t="s">
        <v>679</v>
      </c>
      <c r="C437" s="15">
        <v>0.6</v>
      </c>
      <c r="D437" s="15">
        <v>101</v>
      </c>
      <c r="E437" s="15">
        <v>113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42"/>
        <v>0</v>
      </c>
      <c r="K437" s="15">
        <f t="shared" si="43"/>
        <v>0</v>
      </c>
      <c r="L437" s="15">
        <v>3.7810000000000003E-2</v>
      </c>
      <c r="M437" s="15">
        <v>3.8190000000000002E-2</v>
      </c>
      <c r="N437" s="15">
        <v>3.678E-2</v>
      </c>
      <c r="O437" s="15">
        <v>3.678E-2</v>
      </c>
      <c r="P437" s="15">
        <v>3.678E-2</v>
      </c>
      <c r="Q437" s="15"/>
      <c r="R437" s="15">
        <f t="shared" si="44"/>
        <v>0</v>
      </c>
      <c r="S437" s="15">
        <f t="shared" si="45"/>
        <v>0</v>
      </c>
      <c r="T437" s="15">
        <f t="shared" si="46"/>
        <v>0</v>
      </c>
      <c r="U437" s="15">
        <f t="shared" si="47"/>
        <v>0</v>
      </c>
      <c r="V437" s="17">
        <f t="shared" si="48"/>
        <v>0</v>
      </c>
    </row>
    <row r="438" spans="1:22" ht="13.5" x14ac:dyDescent="0.35">
      <c r="A438" s="14">
        <v>101062</v>
      </c>
      <c r="B438" s="15" t="s">
        <v>644</v>
      </c>
      <c r="C438" s="15">
        <v>34.5</v>
      </c>
      <c r="D438" s="15">
        <v>101</v>
      </c>
      <c r="E438" s="15">
        <v>112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42"/>
        <v>0</v>
      </c>
      <c r="K438" s="15">
        <f t="shared" si="43"/>
        <v>0</v>
      </c>
      <c r="L438" s="15">
        <v>3.7810000000000003E-2</v>
      </c>
      <c r="M438" s="15">
        <v>3.8190000000000002E-2</v>
      </c>
      <c r="N438" s="15">
        <v>3.678E-2</v>
      </c>
      <c r="O438" s="15">
        <v>3.678E-2</v>
      </c>
      <c r="P438" s="15">
        <v>3.6790000000000003E-2</v>
      </c>
      <c r="Q438" s="15"/>
      <c r="R438" s="15">
        <f t="shared" si="44"/>
        <v>0</v>
      </c>
      <c r="S438" s="15">
        <f t="shared" si="45"/>
        <v>0</v>
      </c>
      <c r="T438" s="15">
        <f t="shared" si="46"/>
        <v>0</v>
      </c>
      <c r="U438" s="15">
        <f t="shared" si="47"/>
        <v>0</v>
      </c>
      <c r="V438" s="17">
        <f t="shared" si="48"/>
        <v>0</v>
      </c>
    </row>
    <row r="439" spans="1:22" ht="13.5" x14ac:dyDescent="0.35">
      <c r="A439" s="14">
        <v>102101</v>
      </c>
      <c r="B439" s="15" t="s">
        <v>654</v>
      </c>
      <c r="C439" s="15">
        <v>4</v>
      </c>
      <c r="D439" s="15">
        <v>101</v>
      </c>
      <c r="E439" s="15">
        <v>112</v>
      </c>
      <c r="F439" s="15">
        <v>0</v>
      </c>
      <c r="G439" s="15">
        <v>0</v>
      </c>
      <c r="H439" s="15">
        <v>0</v>
      </c>
      <c r="I439" s="16">
        <v>0</v>
      </c>
      <c r="J439" s="15">
        <f t="shared" si="42"/>
        <v>0</v>
      </c>
      <c r="K439" s="15">
        <f t="shared" si="43"/>
        <v>0</v>
      </c>
      <c r="L439" s="15">
        <v>3.7810000000000003E-2</v>
      </c>
      <c r="M439" s="15">
        <v>3.8190000000000002E-2</v>
      </c>
      <c r="N439" s="15">
        <v>3.678E-2</v>
      </c>
      <c r="O439" s="15">
        <v>3.678E-2</v>
      </c>
      <c r="P439" s="15">
        <v>3.6790000000000003E-2</v>
      </c>
      <c r="Q439" s="15"/>
      <c r="R439" s="15">
        <f t="shared" si="44"/>
        <v>0</v>
      </c>
      <c r="S439" s="15">
        <f t="shared" si="45"/>
        <v>0</v>
      </c>
      <c r="T439" s="15">
        <f t="shared" si="46"/>
        <v>0</v>
      </c>
      <c r="U439" s="15">
        <f t="shared" si="47"/>
        <v>0</v>
      </c>
      <c r="V439" s="17">
        <f t="shared" si="48"/>
        <v>0</v>
      </c>
    </row>
    <row r="440" spans="1:22" ht="13.5" x14ac:dyDescent="0.35">
      <c r="A440" s="14">
        <v>102195</v>
      </c>
      <c r="B440" s="15" t="s">
        <v>716</v>
      </c>
      <c r="C440" s="15">
        <v>34.5</v>
      </c>
      <c r="D440" s="15">
        <v>101</v>
      </c>
      <c r="E440" s="15">
        <v>112</v>
      </c>
      <c r="F440" s="15">
        <v>0</v>
      </c>
      <c r="G440" s="15">
        <v>0</v>
      </c>
      <c r="H440" s="15">
        <v>0</v>
      </c>
      <c r="I440" s="16">
        <v>0</v>
      </c>
      <c r="J440" s="15">
        <f t="shared" si="42"/>
        <v>0</v>
      </c>
      <c r="K440" s="15">
        <f t="shared" si="43"/>
        <v>0</v>
      </c>
      <c r="L440" s="15">
        <v>3.7810000000000003E-2</v>
      </c>
      <c r="M440" s="15">
        <v>3.8190000000000002E-2</v>
      </c>
      <c r="N440" s="15">
        <v>3.678E-2</v>
      </c>
      <c r="O440" s="15">
        <v>3.678E-2</v>
      </c>
      <c r="P440" s="15">
        <v>3.678E-2</v>
      </c>
      <c r="Q440" s="15"/>
      <c r="R440" s="15">
        <f t="shared" si="44"/>
        <v>0</v>
      </c>
      <c r="S440" s="15">
        <f t="shared" si="45"/>
        <v>0</v>
      </c>
      <c r="T440" s="15">
        <f t="shared" si="46"/>
        <v>0</v>
      </c>
      <c r="U440" s="15">
        <f t="shared" si="47"/>
        <v>0</v>
      </c>
      <c r="V440" s="17">
        <f t="shared" si="48"/>
        <v>0</v>
      </c>
    </row>
    <row r="441" spans="1:22" ht="13.5" x14ac:dyDescent="0.35">
      <c r="A441" s="14">
        <v>103050</v>
      </c>
      <c r="B441" s="15" t="s">
        <v>605</v>
      </c>
      <c r="C441" s="15">
        <v>0.56999999999999995</v>
      </c>
      <c r="D441" s="15">
        <v>101</v>
      </c>
      <c r="E441" s="15">
        <v>363</v>
      </c>
      <c r="F441" s="15">
        <v>0</v>
      </c>
      <c r="G441" s="15">
        <v>0</v>
      </c>
      <c r="H441" s="15">
        <v>0</v>
      </c>
      <c r="I441" s="16">
        <v>0</v>
      </c>
      <c r="J441" s="15">
        <f t="shared" si="42"/>
        <v>0</v>
      </c>
      <c r="K441" s="15">
        <f t="shared" si="43"/>
        <v>0</v>
      </c>
      <c r="L441" s="15">
        <v>3.7810000000000003E-2</v>
      </c>
      <c r="M441" s="15">
        <v>3.8190000000000002E-2</v>
      </c>
      <c r="N441" s="15">
        <v>3.678E-2</v>
      </c>
      <c r="O441" s="15">
        <v>3.678E-2</v>
      </c>
      <c r="P441" s="15">
        <v>3.6790000000000003E-2</v>
      </c>
      <c r="Q441" s="15"/>
      <c r="R441" s="15">
        <f t="shared" si="44"/>
        <v>0</v>
      </c>
      <c r="S441" s="15">
        <f t="shared" si="45"/>
        <v>0</v>
      </c>
      <c r="T441" s="15">
        <f t="shared" si="46"/>
        <v>0</v>
      </c>
      <c r="U441" s="15">
        <f t="shared" si="47"/>
        <v>0</v>
      </c>
      <c r="V441" s="17">
        <f t="shared" si="48"/>
        <v>0</v>
      </c>
    </row>
    <row r="442" spans="1:22" ht="13.5" x14ac:dyDescent="0.35">
      <c r="A442" s="14">
        <v>103051</v>
      </c>
      <c r="B442" s="15" t="s">
        <v>606</v>
      </c>
      <c r="C442" s="15">
        <v>0.56999999999999995</v>
      </c>
      <c r="D442" s="15">
        <v>101</v>
      </c>
      <c r="E442" s="15">
        <v>363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42"/>
        <v>0</v>
      </c>
      <c r="K442" s="15">
        <f t="shared" si="43"/>
        <v>0</v>
      </c>
      <c r="L442" s="15">
        <v>3.7810000000000003E-2</v>
      </c>
      <c r="M442" s="15">
        <v>3.8190000000000002E-2</v>
      </c>
      <c r="N442" s="15">
        <v>3.678E-2</v>
      </c>
      <c r="O442" s="15">
        <v>3.678E-2</v>
      </c>
      <c r="P442" s="15">
        <v>3.6790000000000003E-2</v>
      </c>
      <c r="Q442" s="15"/>
      <c r="R442" s="15">
        <f t="shared" si="44"/>
        <v>0</v>
      </c>
      <c r="S442" s="15">
        <f t="shared" si="45"/>
        <v>0</v>
      </c>
      <c r="T442" s="15">
        <f t="shared" si="46"/>
        <v>0</v>
      </c>
      <c r="U442" s="15">
        <f t="shared" si="47"/>
        <v>0</v>
      </c>
      <c r="V442" s="17">
        <f t="shared" si="48"/>
        <v>0</v>
      </c>
    </row>
    <row r="443" spans="1:22" ht="13.5" x14ac:dyDescent="0.35">
      <c r="A443" s="14">
        <v>103052</v>
      </c>
      <c r="B443" s="15" t="s">
        <v>607</v>
      </c>
      <c r="C443" s="15">
        <v>0.56999999999999995</v>
      </c>
      <c r="D443" s="15">
        <v>101</v>
      </c>
      <c r="E443" s="15">
        <v>363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42"/>
        <v>0</v>
      </c>
      <c r="K443" s="15">
        <f t="shared" si="43"/>
        <v>0</v>
      </c>
      <c r="L443" s="15">
        <v>3.7810000000000003E-2</v>
      </c>
      <c r="M443" s="15">
        <v>3.8190000000000002E-2</v>
      </c>
      <c r="N443" s="15">
        <v>3.678E-2</v>
      </c>
      <c r="O443" s="15">
        <v>3.678E-2</v>
      </c>
      <c r="P443" s="15">
        <v>3.6790000000000003E-2</v>
      </c>
      <c r="Q443" s="15"/>
      <c r="R443" s="15">
        <f t="shared" si="44"/>
        <v>0</v>
      </c>
      <c r="S443" s="15">
        <f t="shared" si="45"/>
        <v>0</v>
      </c>
      <c r="T443" s="15">
        <f t="shared" si="46"/>
        <v>0</v>
      </c>
      <c r="U443" s="15">
        <f t="shared" si="47"/>
        <v>0</v>
      </c>
      <c r="V443" s="17">
        <f t="shared" si="48"/>
        <v>0</v>
      </c>
    </row>
    <row r="444" spans="1:22" ht="13.5" x14ac:dyDescent="0.35">
      <c r="A444" s="14">
        <v>103060</v>
      </c>
      <c r="B444" s="15" t="s">
        <v>627</v>
      </c>
      <c r="C444" s="15">
        <v>18</v>
      </c>
      <c r="D444" s="15">
        <v>101</v>
      </c>
      <c r="E444" s="15">
        <v>353</v>
      </c>
      <c r="F444" s="15">
        <v>0</v>
      </c>
      <c r="G444" s="15">
        <v>0</v>
      </c>
      <c r="H444" s="15">
        <v>0</v>
      </c>
      <c r="I444" s="16">
        <v>0</v>
      </c>
      <c r="J444" s="15">
        <f t="shared" si="42"/>
        <v>0</v>
      </c>
      <c r="K444" s="15">
        <f t="shared" si="43"/>
        <v>0</v>
      </c>
      <c r="L444" s="15">
        <v>3.7810000000000003E-2</v>
      </c>
      <c r="M444" s="15">
        <v>3.8190000000000002E-2</v>
      </c>
      <c r="N444" s="15">
        <v>3.678E-2</v>
      </c>
      <c r="O444" s="15">
        <v>3.678E-2</v>
      </c>
      <c r="P444" s="15">
        <v>3.6790000000000003E-2</v>
      </c>
      <c r="Q444" s="15"/>
      <c r="R444" s="15">
        <f t="shared" si="44"/>
        <v>0</v>
      </c>
      <c r="S444" s="15">
        <f t="shared" si="45"/>
        <v>0</v>
      </c>
      <c r="T444" s="15">
        <f t="shared" si="46"/>
        <v>0</v>
      </c>
      <c r="U444" s="15">
        <f t="shared" si="47"/>
        <v>0</v>
      </c>
      <c r="V444" s="17">
        <f t="shared" si="48"/>
        <v>0</v>
      </c>
    </row>
    <row r="445" spans="1:22" ht="13.5" x14ac:dyDescent="0.35">
      <c r="A445" s="14">
        <v>103061</v>
      </c>
      <c r="B445" s="15" t="s">
        <v>628</v>
      </c>
      <c r="C445" s="15">
        <v>18</v>
      </c>
      <c r="D445" s="15">
        <v>101</v>
      </c>
      <c r="E445" s="15">
        <v>353</v>
      </c>
      <c r="F445" s="15">
        <v>115.24</v>
      </c>
      <c r="G445" s="15">
        <v>0</v>
      </c>
      <c r="H445" s="15">
        <v>157.84</v>
      </c>
      <c r="I445" s="16">
        <v>115.24</v>
      </c>
      <c r="J445" s="15">
        <f t="shared" si="42"/>
        <v>0</v>
      </c>
      <c r="K445" s="15">
        <f t="shared" si="43"/>
        <v>42.600000000000009</v>
      </c>
      <c r="L445" s="15">
        <v>3.7810000000000003E-2</v>
      </c>
      <c r="M445" s="15">
        <v>3.8190000000000002E-2</v>
      </c>
      <c r="N445" s="15">
        <v>3.678E-2</v>
      </c>
      <c r="O445" s="15">
        <v>3.678E-2</v>
      </c>
      <c r="P445" s="15">
        <v>3.6790000000000003E-2</v>
      </c>
      <c r="Q445" s="15"/>
      <c r="R445" s="15">
        <f t="shared" si="44"/>
        <v>0</v>
      </c>
      <c r="S445" s="15">
        <f t="shared" si="45"/>
        <v>0</v>
      </c>
      <c r="T445" s="15">
        <f t="shared" si="46"/>
        <v>0</v>
      </c>
      <c r="U445" s="15">
        <f t="shared" si="47"/>
        <v>0</v>
      </c>
      <c r="V445" s="17">
        <f t="shared" si="48"/>
        <v>0</v>
      </c>
    </row>
    <row r="446" spans="1:22" ht="13.5" x14ac:dyDescent="0.35">
      <c r="A446" s="14">
        <v>103062</v>
      </c>
      <c r="B446" s="15" t="s">
        <v>629</v>
      </c>
      <c r="C446" s="15">
        <v>18</v>
      </c>
      <c r="D446" s="15">
        <v>101</v>
      </c>
      <c r="E446" s="15">
        <v>353</v>
      </c>
      <c r="F446" s="15">
        <v>176.98</v>
      </c>
      <c r="G446" s="15">
        <v>0</v>
      </c>
      <c r="H446" s="15">
        <v>176.98</v>
      </c>
      <c r="I446" s="16">
        <v>176.98</v>
      </c>
      <c r="J446" s="15">
        <f t="shared" si="42"/>
        <v>0</v>
      </c>
      <c r="K446" s="15">
        <f t="shared" si="43"/>
        <v>0</v>
      </c>
      <c r="L446" s="15">
        <v>3.7810000000000003E-2</v>
      </c>
      <c r="M446" s="15">
        <v>3.8190000000000002E-2</v>
      </c>
      <c r="N446" s="15">
        <v>3.678E-2</v>
      </c>
      <c r="O446" s="15">
        <v>3.678E-2</v>
      </c>
      <c r="P446" s="15">
        <v>3.6790000000000003E-2</v>
      </c>
      <c r="Q446" s="15"/>
      <c r="R446" s="15">
        <f t="shared" si="44"/>
        <v>0</v>
      </c>
      <c r="S446" s="15">
        <f t="shared" si="45"/>
        <v>0</v>
      </c>
      <c r="T446" s="15">
        <f t="shared" si="46"/>
        <v>0</v>
      </c>
      <c r="U446" s="15">
        <f t="shared" si="47"/>
        <v>0</v>
      </c>
      <c r="V446" s="17">
        <f t="shared" si="48"/>
        <v>0</v>
      </c>
    </row>
    <row r="447" spans="1:22" ht="13.5" x14ac:dyDescent="0.35">
      <c r="A447" s="14">
        <v>103066</v>
      </c>
      <c r="B447" s="15" t="s">
        <v>630</v>
      </c>
      <c r="C447" s="15">
        <v>13.8</v>
      </c>
      <c r="D447" s="15">
        <v>101</v>
      </c>
      <c r="E447" s="15">
        <v>353</v>
      </c>
      <c r="F447" s="15">
        <v>21.76</v>
      </c>
      <c r="G447" s="15">
        <v>0</v>
      </c>
      <c r="H447" s="15">
        <v>21.76</v>
      </c>
      <c r="I447" s="16">
        <v>21.76</v>
      </c>
      <c r="J447" s="15">
        <f t="shared" si="42"/>
        <v>0</v>
      </c>
      <c r="K447" s="15">
        <f t="shared" si="43"/>
        <v>0</v>
      </c>
      <c r="L447" s="15">
        <v>3.7810000000000003E-2</v>
      </c>
      <c r="M447" s="15">
        <v>3.8190000000000002E-2</v>
      </c>
      <c r="N447" s="15">
        <v>3.678E-2</v>
      </c>
      <c r="O447" s="15">
        <v>3.678E-2</v>
      </c>
      <c r="P447" s="15">
        <v>3.6790000000000003E-2</v>
      </c>
      <c r="Q447" s="15"/>
      <c r="R447" s="15">
        <f t="shared" si="44"/>
        <v>0</v>
      </c>
      <c r="S447" s="15">
        <f t="shared" si="45"/>
        <v>0</v>
      </c>
      <c r="T447" s="15">
        <f t="shared" si="46"/>
        <v>0</v>
      </c>
      <c r="U447" s="15">
        <f t="shared" si="47"/>
        <v>0</v>
      </c>
      <c r="V447" s="17">
        <f t="shared" si="48"/>
        <v>0</v>
      </c>
    </row>
    <row r="448" spans="1:22" ht="13.5" x14ac:dyDescent="0.35">
      <c r="A448" s="14">
        <v>103067</v>
      </c>
      <c r="B448" s="15" t="s">
        <v>608</v>
      </c>
      <c r="C448" s="15">
        <v>12.5</v>
      </c>
      <c r="D448" s="15">
        <v>101</v>
      </c>
      <c r="E448" s="15">
        <v>353</v>
      </c>
      <c r="F448" s="15">
        <v>0</v>
      </c>
      <c r="G448" s="15">
        <v>0</v>
      </c>
      <c r="H448" s="15">
        <v>0</v>
      </c>
      <c r="I448" s="16">
        <v>0</v>
      </c>
      <c r="J448" s="15">
        <f t="shared" si="42"/>
        <v>0</v>
      </c>
      <c r="K448" s="15">
        <f t="shared" si="43"/>
        <v>0</v>
      </c>
      <c r="L448" s="15">
        <v>3.7810000000000003E-2</v>
      </c>
      <c r="M448" s="15">
        <v>3.8190000000000002E-2</v>
      </c>
      <c r="N448" s="15">
        <v>3.678E-2</v>
      </c>
      <c r="O448" s="15">
        <v>3.678E-2</v>
      </c>
      <c r="P448" s="15">
        <v>3.6790000000000003E-2</v>
      </c>
      <c r="Q448" s="15"/>
      <c r="R448" s="15">
        <f t="shared" si="44"/>
        <v>0</v>
      </c>
      <c r="S448" s="15">
        <f t="shared" si="45"/>
        <v>0</v>
      </c>
      <c r="T448" s="15">
        <f t="shared" si="46"/>
        <v>0</v>
      </c>
      <c r="U448" s="15">
        <f t="shared" si="47"/>
        <v>0</v>
      </c>
      <c r="V448" s="17">
        <f t="shared" si="48"/>
        <v>0</v>
      </c>
    </row>
    <row r="449" spans="1:22" ht="13.5" x14ac:dyDescent="0.35">
      <c r="A449" s="14">
        <v>103069</v>
      </c>
      <c r="B449" s="15" t="s">
        <v>609</v>
      </c>
      <c r="C449" s="15">
        <v>13.2</v>
      </c>
      <c r="D449" s="15">
        <v>101</v>
      </c>
      <c r="E449" s="15">
        <v>364</v>
      </c>
      <c r="F449" s="15">
        <v>0</v>
      </c>
      <c r="G449" s="15">
        <v>0</v>
      </c>
      <c r="H449" s="15">
        <v>0</v>
      </c>
      <c r="I449" s="16">
        <v>0</v>
      </c>
      <c r="J449" s="15">
        <f t="shared" si="42"/>
        <v>0</v>
      </c>
      <c r="K449" s="15">
        <f t="shared" si="43"/>
        <v>0</v>
      </c>
      <c r="L449" s="15">
        <v>3.7810000000000003E-2</v>
      </c>
      <c r="M449" s="15">
        <v>3.8190000000000002E-2</v>
      </c>
      <c r="N449" s="15">
        <v>3.678E-2</v>
      </c>
      <c r="O449" s="15">
        <v>3.678E-2</v>
      </c>
      <c r="P449" s="15">
        <v>3.6790000000000003E-2</v>
      </c>
      <c r="Q449" s="15"/>
      <c r="R449" s="15">
        <f t="shared" si="44"/>
        <v>0</v>
      </c>
      <c r="S449" s="15">
        <f t="shared" si="45"/>
        <v>0</v>
      </c>
      <c r="T449" s="15">
        <f t="shared" si="46"/>
        <v>0</v>
      </c>
      <c r="U449" s="15">
        <f t="shared" si="47"/>
        <v>0</v>
      </c>
      <c r="V449" s="17">
        <f t="shared" si="48"/>
        <v>0</v>
      </c>
    </row>
    <row r="450" spans="1:22" ht="13.5" x14ac:dyDescent="0.35">
      <c r="A450" s="14">
        <v>103070</v>
      </c>
      <c r="B450" s="15" t="s">
        <v>638</v>
      </c>
      <c r="C450" s="15">
        <v>12.5</v>
      </c>
      <c r="D450" s="15">
        <v>101</v>
      </c>
      <c r="E450" s="15">
        <v>384</v>
      </c>
      <c r="F450" s="15">
        <v>24.5</v>
      </c>
      <c r="G450" s="15">
        <v>0</v>
      </c>
      <c r="H450" s="15">
        <v>24.5</v>
      </c>
      <c r="I450" s="16">
        <v>24.5</v>
      </c>
      <c r="J450" s="15">
        <f t="shared" si="42"/>
        <v>0</v>
      </c>
      <c r="K450" s="15">
        <f t="shared" si="43"/>
        <v>0</v>
      </c>
      <c r="L450" s="15">
        <v>3.7810000000000003E-2</v>
      </c>
      <c r="M450" s="15">
        <v>3.8190000000000002E-2</v>
      </c>
      <c r="N450" s="15">
        <v>3.678E-2</v>
      </c>
      <c r="O450" s="15">
        <v>3.678E-2</v>
      </c>
      <c r="P450" s="15">
        <v>3.6790000000000003E-2</v>
      </c>
      <c r="Q450" s="15"/>
      <c r="R450" s="15">
        <f t="shared" si="44"/>
        <v>0</v>
      </c>
      <c r="S450" s="15">
        <f t="shared" si="45"/>
        <v>0</v>
      </c>
      <c r="T450" s="15">
        <f t="shared" si="46"/>
        <v>0</v>
      </c>
      <c r="U450" s="15">
        <f t="shared" si="47"/>
        <v>0</v>
      </c>
      <c r="V450" s="17">
        <f t="shared" si="48"/>
        <v>0</v>
      </c>
    </row>
    <row r="451" spans="1:22" ht="13.5" x14ac:dyDescent="0.35">
      <c r="A451" s="14">
        <v>103076</v>
      </c>
      <c r="B451" s="15" t="s">
        <v>631</v>
      </c>
      <c r="C451" s="15">
        <v>4.16</v>
      </c>
      <c r="D451" s="15">
        <v>101</v>
      </c>
      <c r="E451" s="15">
        <v>354</v>
      </c>
      <c r="F451" s="15">
        <v>0</v>
      </c>
      <c r="G451" s="15">
        <v>0</v>
      </c>
      <c r="H451" s="15">
        <v>0</v>
      </c>
      <c r="I451" s="16">
        <v>0</v>
      </c>
      <c r="J451" s="15">
        <f t="shared" si="42"/>
        <v>0</v>
      </c>
      <c r="K451" s="15">
        <f t="shared" si="43"/>
        <v>0</v>
      </c>
      <c r="L451" s="15">
        <v>3.7810000000000003E-2</v>
      </c>
      <c r="M451" s="15">
        <v>3.8190000000000002E-2</v>
      </c>
      <c r="N451" s="15">
        <v>3.678E-2</v>
      </c>
      <c r="O451" s="15">
        <v>3.678E-2</v>
      </c>
      <c r="P451" s="15">
        <v>3.6790000000000003E-2</v>
      </c>
      <c r="Q451" s="15"/>
      <c r="R451" s="15">
        <f t="shared" si="44"/>
        <v>0</v>
      </c>
      <c r="S451" s="15">
        <f t="shared" si="45"/>
        <v>0</v>
      </c>
      <c r="T451" s="15">
        <f t="shared" si="46"/>
        <v>0</v>
      </c>
      <c r="U451" s="15">
        <f t="shared" si="47"/>
        <v>0</v>
      </c>
      <c r="V451" s="17">
        <f t="shared" si="48"/>
        <v>0</v>
      </c>
    </row>
    <row r="452" spans="1:22" ht="13.5" x14ac:dyDescent="0.35">
      <c r="A452" s="14">
        <v>103077</v>
      </c>
      <c r="B452" s="15" t="s">
        <v>632</v>
      </c>
      <c r="C452" s="15">
        <v>4.16</v>
      </c>
      <c r="D452" s="15">
        <v>101</v>
      </c>
      <c r="E452" s="15">
        <v>352</v>
      </c>
      <c r="F452" s="15">
        <v>0</v>
      </c>
      <c r="G452" s="15">
        <v>0</v>
      </c>
      <c r="H452" s="15">
        <v>0</v>
      </c>
      <c r="I452" s="16">
        <v>0</v>
      </c>
      <c r="J452" s="15">
        <f t="shared" si="42"/>
        <v>0</v>
      </c>
      <c r="K452" s="15">
        <f t="shared" si="43"/>
        <v>0</v>
      </c>
      <c r="L452" s="15">
        <v>3.7810000000000003E-2</v>
      </c>
      <c r="M452" s="15">
        <v>3.8190000000000002E-2</v>
      </c>
      <c r="N452" s="15">
        <v>3.678E-2</v>
      </c>
      <c r="O452" s="15">
        <v>3.678E-2</v>
      </c>
      <c r="P452" s="15">
        <v>3.6790000000000003E-2</v>
      </c>
      <c r="Q452" s="15"/>
      <c r="R452" s="15">
        <f t="shared" si="44"/>
        <v>0</v>
      </c>
      <c r="S452" s="15">
        <f t="shared" si="45"/>
        <v>0</v>
      </c>
      <c r="T452" s="15">
        <f t="shared" si="46"/>
        <v>0</v>
      </c>
      <c r="U452" s="15">
        <f t="shared" si="47"/>
        <v>0</v>
      </c>
      <c r="V452" s="17">
        <f t="shared" si="48"/>
        <v>0</v>
      </c>
    </row>
    <row r="453" spans="1:22" ht="13.5" x14ac:dyDescent="0.35">
      <c r="A453" s="14">
        <v>103079</v>
      </c>
      <c r="B453" s="15" t="s">
        <v>639</v>
      </c>
      <c r="C453" s="15">
        <v>2.2999999999999998</v>
      </c>
      <c r="D453" s="15">
        <v>101</v>
      </c>
      <c r="E453" s="15">
        <v>374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42"/>
        <v>0</v>
      </c>
      <c r="K453" s="15">
        <f t="shared" si="43"/>
        <v>0</v>
      </c>
      <c r="L453" s="15">
        <v>3.7810000000000003E-2</v>
      </c>
      <c r="M453" s="15">
        <v>3.8190000000000002E-2</v>
      </c>
      <c r="N453" s="15">
        <v>3.678E-2</v>
      </c>
      <c r="O453" s="15">
        <v>3.678E-2</v>
      </c>
      <c r="P453" s="15">
        <v>3.6790000000000003E-2</v>
      </c>
      <c r="Q453" s="15"/>
      <c r="R453" s="15">
        <f t="shared" si="44"/>
        <v>0</v>
      </c>
      <c r="S453" s="15">
        <f t="shared" si="45"/>
        <v>0</v>
      </c>
      <c r="T453" s="15">
        <f t="shared" si="46"/>
        <v>0</v>
      </c>
      <c r="U453" s="15">
        <f t="shared" si="47"/>
        <v>0</v>
      </c>
      <c r="V453" s="17">
        <f t="shared" si="48"/>
        <v>0</v>
      </c>
    </row>
    <row r="454" spans="1:22" ht="13.5" x14ac:dyDescent="0.35">
      <c r="A454" s="14">
        <v>103090</v>
      </c>
      <c r="B454" s="15" t="s">
        <v>610</v>
      </c>
      <c r="C454" s="15">
        <v>0.69</v>
      </c>
      <c r="D454" s="15">
        <v>101</v>
      </c>
      <c r="E454" s="15">
        <v>364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42"/>
        <v>0</v>
      </c>
      <c r="K454" s="15">
        <f t="shared" si="43"/>
        <v>0</v>
      </c>
      <c r="L454" s="15">
        <v>3.7810000000000003E-2</v>
      </c>
      <c r="M454" s="15">
        <v>3.8190000000000002E-2</v>
      </c>
      <c r="N454" s="15">
        <v>3.678E-2</v>
      </c>
      <c r="O454" s="15">
        <v>3.678E-2</v>
      </c>
      <c r="P454" s="15">
        <v>3.6790000000000003E-2</v>
      </c>
      <c r="Q454" s="15"/>
      <c r="R454" s="15">
        <f t="shared" si="44"/>
        <v>0</v>
      </c>
      <c r="S454" s="15">
        <f t="shared" si="45"/>
        <v>0</v>
      </c>
      <c r="T454" s="15">
        <f t="shared" si="46"/>
        <v>0</v>
      </c>
      <c r="U454" s="15">
        <f t="shared" si="47"/>
        <v>0</v>
      </c>
      <c r="V454" s="17">
        <f t="shared" si="48"/>
        <v>0</v>
      </c>
    </row>
    <row r="455" spans="1:22" ht="13.5" x14ac:dyDescent="0.35">
      <c r="A455" s="14">
        <v>103093</v>
      </c>
      <c r="B455" s="15" t="s">
        <v>611</v>
      </c>
      <c r="C455" s="15">
        <v>0.69</v>
      </c>
      <c r="D455" s="15">
        <v>101</v>
      </c>
      <c r="E455" s="15">
        <v>364</v>
      </c>
      <c r="F455" s="15">
        <v>0</v>
      </c>
      <c r="G455" s="15">
        <v>0</v>
      </c>
      <c r="H455" s="15">
        <v>0</v>
      </c>
      <c r="I455" s="16">
        <v>0</v>
      </c>
      <c r="J455" s="15">
        <f t="shared" si="42"/>
        <v>0</v>
      </c>
      <c r="K455" s="15">
        <f t="shared" si="43"/>
        <v>0</v>
      </c>
      <c r="L455" s="15">
        <v>3.7810000000000003E-2</v>
      </c>
      <c r="M455" s="15">
        <v>3.8190000000000002E-2</v>
      </c>
      <c r="N455" s="15">
        <v>3.678E-2</v>
      </c>
      <c r="O455" s="15">
        <v>3.678E-2</v>
      </c>
      <c r="P455" s="15">
        <v>3.6790000000000003E-2</v>
      </c>
      <c r="Q455" s="15"/>
      <c r="R455" s="15">
        <f t="shared" si="44"/>
        <v>0</v>
      </c>
      <c r="S455" s="15">
        <f t="shared" si="45"/>
        <v>0</v>
      </c>
      <c r="T455" s="15">
        <f t="shared" si="46"/>
        <v>0</v>
      </c>
      <c r="U455" s="15">
        <f t="shared" si="47"/>
        <v>0</v>
      </c>
      <c r="V455" s="17">
        <f t="shared" si="48"/>
        <v>0</v>
      </c>
    </row>
    <row r="456" spans="1:22" ht="13.5" x14ac:dyDescent="0.35">
      <c r="A456" s="14">
        <v>103107</v>
      </c>
      <c r="B456" s="15" t="s">
        <v>612</v>
      </c>
      <c r="C456" s="15">
        <v>6.9</v>
      </c>
      <c r="D456" s="15">
        <v>101</v>
      </c>
      <c r="E456" s="15">
        <v>364</v>
      </c>
      <c r="F456" s="15">
        <v>3.01</v>
      </c>
      <c r="G456" s="15">
        <v>0</v>
      </c>
      <c r="H456" s="15">
        <v>3.01</v>
      </c>
      <c r="I456" s="16">
        <v>3.01</v>
      </c>
      <c r="J456" s="15">
        <f t="shared" si="42"/>
        <v>0</v>
      </c>
      <c r="K456" s="15">
        <f t="shared" si="43"/>
        <v>0</v>
      </c>
      <c r="L456" s="15">
        <v>3.7810000000000003E-2</v>
      </c>
      <c r="M456" s="15">
        <v>3.8190000000000002E-2</v>
      </c>
      <c r="N456" s="15">
        <v>3.678E-2</v>
      </c>
      <c r="O456" s="15">
        <v>3.678E-2</v>
      </c>
      <c r="P456" s="15">
        <v>3.6790000000000003E-2</v>
      </c>
      <c r="Q456" s="15"/>
      <c r="R456" s="15">
        <f t="shared" si="44"/>
        <v>0</v>
      </c>
      <c r="S456" s="15">
        <f t="shared" si="45"/>
        <v>0</v>
      </c>
      <c r="T456" s="15">
        <f t="shared" si="46"/>
        <v>0</v>
      </c>
      <c r="U456" s="15">
        <f t="shared" si="47"/>
        <v>0</v>
      </c>
      <c r="V456" s="17">
        <f t="shared" si="48"/>
        <v>0</v>
      </c>
    </row>
    <row r="457" spans="1:22" ht="13.5" x14ac:dyDescent="0.35">
      <c r="A457" s="14">
        <v>103119</v>
      </c>
      <c r="B457" s="15" t="s">
        <v>613</v>
      </c>
      <c r="C457" s="15">
        <v>6.9</v>
      </c>
      <c r="D457" s="15">
        <v>101</v>
      </c>
      <c r="E457" s="15">
        <v>364</v>
      </c>
      <c r="F457" s="15">
        <v>18.54</v>
      </c>
      <c r="G457" s="15">
        <v>0</v>
      </c>
      <c r="H457" s="15">
        <v>18.54</v>
      </c>
      <c r="I457" s="16">
        <v>18.54</v>
      </c>
      <c r="J457" s="15">
        <f t="shared" si="42"/>
        <v>0</v>
      </c>
      <c r="K457" s="15">
        <f t="shared" si="43"/>
        <v>0</v>
      </c>
      <c r="L457" s="15">
        <v>3.7810000000000003E-2</v>
      </c>
      <c r="M457" s="15">
        <v>3.8190000000000002E-2</v>
      </c>
      <c r="N457" s="15">
        <v>3.678E-2</v>
      </c>
      <c r="O457" s="15">
        <v>3.678E-2</v>
      </c>
      <c r="P457" s="15">
        <v>3.6790000000000003E-2</v>
      </c>
      <c r="Q457" s="15"/>
      <c r="R457" s="15">
        <f t="shared" si="44"/>
        <v>0</v>
      </c>
      <c r="S457" s="15">
        <f t="shared" si="45"/>
        <v>0</v>
      </c>
      <c r="T457" s="15">
        <f t="shared" si="46"/>
        <v>0</v>
      </c>
      <c r="U457" s="15">
        <f t="shared" si="47"/>
        <v>0</v>
      </c>
      <c r="V457" s="17">
        <f t="shared" si="48"/>
        <v>0</v>
      </c>
    </row>
    <row r="458" spans="1:22" ht="13.5" x14ac:dyDescent="0.35">
      <c r="A458" s="14">
        <v>103123</v>
      </c>
      <c r="B458" s="15" t="s">
        <v>614</v>
      </c>
      <c r="C458" s="15">
        <v>13.8</v>
      </c>
      <c r="D458" s="15">
        <v>101</v>
      </c>
      <c r="E458" s="15">
        <v>364</v>
      </c>
      <c r="F458" s="15">
        <v>15.76</v>
      </c>
      <c r="G458" s="15">
        <v>0</v>
      </c>
      <c r="H458" s="15">
        <v>15.76</v>
      </c>
      <c r="I458" s="16">
        <v>15.76</v>
      </c>
      <c r="J458" s="15">
        <f t="shared" si="42"/>
        <v>0</v>
      </c>
      <c r="K458" s="15">
        <f t="shared" si="43"/>
        <v>0</v>
      </c>
      <c r="L458" s="15">
        <v>3.7810000000000003E-2</v>
      </c>
      <c r="M458" s="15">
        <v>3.8190000000000002E-2</v>
      </c>
      <c r="N458" s="15">
        <v>3.678E-2</v>
      </c>
      <c r="O458" s="15">
        <v>3.678E-2</v>
      </c>
      <c r="P458" s="15">
        <v>3.6790000000000003E-2</v>
      </c>
      <c r="Q458" s="15"/>
      <c r="R458" s="15">
        <f t="shared" si="44"/>
        <v>0</v>
      </c>
      <c r="S458" s="15">
        <f t="shared" si="45"/>
        <v>0</v>
      </c>
      <c r="T458" s="15">
        <f t="shared" si="46"/>
        <v>0</v>
      </c>
      <c r="U458" s="15">
        <f t="shared" si="47"/>
        <v>0</v>
      </c>
      <c r="V458" s="17">
        <f t="shared" si="48"/>
        <v>0</v>
      </c>
    </row>
    <row r="459" spans="1:22" ht="13.5" x14ac:dyDescent="0.35">
      <c r="A459" s="14">
        <v>103124</v>
      </c>
      <c r="B459" s="15" t="s">
        <v>615</v>
      </c>
      <c r="C459" s="15">
        <v>6.9</v>
      </c>
      <c r="D459" s="15">
        <v>101</v>
      </c>
      <c r="E459" s="15">
        <v>364</v>
      </c>
      <c r="F459" s="15">
        <v>23.33</v>
      </c>
      <c r="G459" s="15">
        <v>0</v>
      </c>
      <c r="H459" s="15">
        <v>23.33</v>
      </c>
      <c r="I459" s="16">
        <v>23.33</v>
      </c>
      <c r="J459" s="15">
        <f t="shared" si="42"/>
        <v>0</v>
      </c>
      <c r="K459" s="15">
        <f t="shared" si="43"/>
        <v>0</v>
      </c>
      <c r="L459" s="15">
        <v>3.7810000000000003E-2</v>
      </c>
      <c r="M459" s="15">
        <v>3.8190000000000002E-2</v>
      </c>
      <c r="N459" s="15">
        <v>3.678E-2</v>
      </c>
      <c r="O459" s="15">
        <v>3.678E-2</v>
      </c>
      <c r="P459" s="15">
        <v>3.6790000000000003E-2</v>
      </c>
      <c r="Q459" s="15"/>
      <c r="R459" s="15">
        <f t="shared" si="44"/>
        <v>0</v>
      </c>
      <c r="S459" s="15">
        <f t="shared" si="45"/>
        <v>0</v>
      </c>
      <c r="T459" s="15">
        <f t="shared" si="46"/>
        <v>0</v>
      </c>
      <c r="U459" s="15">
        <f t="shared" si="47"/>
        <v>0</v>
      </c>
      <c r="V459" s="17">
        <f t="shared" si="48"/>
        <v>0</v>
      </c>
    </row>
    <row r="460" spans="1:22" ht="13.5" x14ac:dyDescent="0.35">
      <c r="A460" s="14">
        <v>103129</v>
      </c>
      <c r="B460" s="15" t="s">
        <v>633</v>
      </c>
      <c r="C460" s="15">
        <v>0.48</v>
      </c>
      <c r="D460" s="15">
        <v>101</v>
      </c>
      <c r="E460" s="15">
        <v>381</v>
      </c>
      <c r="F460" s="15">
        <v>0</v>
      </c>
      <c r="G460" s="15">
        <v>0</v>
      </c>
      <c r="H460" s="15">
        <v>0</v>
      </c>
      <c r="I460" s="16">
        <v>0</v>
      </c>
      <c r="J460" s="15">
        <f t="shared" si="42"/>
        <v>0</v>
      </c>
      <c r="K460" s="15">
        <f t="shared" si="43"/>
        <v>0</v>
      </c>
      <c r="L460" s="15">
        <v>3.7810000000000003E-2</v>
      </c>
      <c r="M460" s="15">
        <v>3.8190000000000002E-2</v>
      </c>
      <c r="N460" s="15">
        <v>3.678E-2</v>
      </c>
      <c r="O460" s="15">
        <v>3.678E-2</v>
      </c>
      <c r="P460" s="15">
        <v>3.6790000000000003E-2</v>
      </c>
      <c r="Q460" s="15"/>
      <c r="R460" s="15">
        <f t="shared" si="44"/>
        <v>0</v>
      </c>
      <c r="S460" s="15">
        <f t="shared" si="45"/>
        <v>0</v>
      </c>
      <c r="T460" s="15">
        <f t="shared" si="46"/>
        <v>0</v>
      </c>
      <c r="U460" s="15">
        <f t="shared" si="47"/>
        <v>0</v>
      </c>
      <c r="V460" s="17">
        <f t="shared" si="48"/>
        <v>0</v>
      </c>
    </row>
    <row r="461" spans="1:22" ht="13.5" x14ac:dyDescent="0.35">
      <c r="A461" s="14">
        <v>103131</v>
      </c>
      <c r="B461" s="15" t="s">
        <v>616</v>
      </c>
      <c r="C461" s="15">
        <v>6.9</v>
      </c>
      <c r="D461" s="15">
        <v>101</v>
      </c>
      <c r="E461" s="15">
        <v>364</v>
      </c>
      <c r="F461" s="15">
        <v>9.27</v>
      </c>
      <c r="G461" s="15">
        <v>0</v>
      </c>
      <c r="H461" s="15">
        <v>9.27</v>
      </c>
      <c r="I461" s="16">
        <v>9.27</v>
      </c>
      <c r="J461" s="15">
        <f t="shared" si="42"/>
        <v>0</v>
      </c>
      <c r="K461" s="15">
        <f t="shared" si="43"/>
        <v>0</v>
      </c>
      <c r="L461" s="15">
        <v>3.7810000000000003E-2</v>
      </c>
      <c r="M461" s="15">
        <v>3.8190000000000002E-2</v>
      </c>
      <c r="N461" s="15">
        <v>3.678E-2</v>
      </c>
      <c r="O461" s="15">
        <v>3.678E-2</v>
      </c>
      <c r="P461" s="15">
        <v>3.6790000000000003E-2</v>
      </c>
      <c r="Q461" s="15"/>
      <c r="R461" s="15">
        <f t="shared" si="44"/>
        <v>0</v>
      </c>
      <c r="S461" s="15">
        <f t="shared" si="45"/>
        <v>0</v>
      </c>
      <c r="T461" s="15">
        <f t="shared" si="46"/>
        <v>0</v>
      </c>
      <c r="U461" s="15">
        <f t="shared" si="47"/>
        <v>0</v>
      </c>
      <c r="V461" s="17">
        <f t="shared" si="48"/>
        <v>0</v>
      </c>
    </row>
    <row r="462" spans="1:22" ht="13.5" x14ac:dyDescent="0.35">
      <c r="A462" s="14">
        <v>103132</v>
      </c>
      <c r="B462" s="15" t="s">
        <v>617</v>
      </c>
      <c r="C462" s="15">
        <v>6.9</v>
      </c>
      <c r="D462" s="15">
        <v>101</v>
      </c>
      <c r="E462" s="15">
        <v>364</v>
      </c>
      <c r="F462" s="15">
        <v>14.37</v>
      </c>
      <c r="G462" s="15">
        <v>0</v>
      </c>
      <c r="H462" s="15">
        <v>14.37</v>
      </c>
      <c r="I462" s="16">
        <v>14.37</v>
      </c>
      <c r="J462" s="15">
        <f t="shared" ref="J462:J525" si="49">I462-F462</f>
        <v>0</v>
      </c>
      <c r="K462" s="15">
        <f t="shared" ref="K462:K525" si="50">H462-I462</f>
        <v>0</v>
      </c>
      <c r="L462" s="15">
        <v>3.7810000000000003E-2</v>
      </c>
      <c r="M462" s="15">
        <v>3.8190000000000002E-2</v>
      </c>
      <c r="N462" s="15">
        <v>3.678E-2</v>
      </c>
      <c r="O462" s="15">
        <v>3.678E-2</v>
      </c>
      <c r="P462" s="15">
        <v>3.6790000000000003E-2</v>
      </c>
      <c r="Q462" s="15"/>
      <c r="R462" s="15">
        <f t="shared" ref="R462:R525" si="51">L462*J462</f>
        <v>0</v>
      </c>
      <c r="S462" s="15">
        <f t="shared" ref="S462:S525" si="52">M462*J462</f>
        <v>0</v>
      </c>
      <c r="T462" s="15">
        <f t="shared" ref="T462:T525" si="53">N462*J462</f>
        <v>0</v>
      </c>
      <c r="U462" s="15">
        <f t="shared" ref="U462:U525" si="54">O462*J462</f>
        <v>0</v>
      </c>
      <c r="V462" s="17">
        <f t="shared" ref="V462:V525" si="55">P462*J462</f>
        <v>0</v>
      </c>
    </row>
    <row r="463" spans="1:22" ht="13.5" x14ac:dyDescent="0.35">
      <c r="A463" s="14">
        <v>103133</v>
      </c>
      <c r="B463" s="15" t="s">
        <v>618</v>
      </c>
      <c r="C463" s="15">
        <v>6.9</v>
      </c>
      <c r="D463" s="15">
        <v>101</v>
      </c>
      <c r="E463" s="15">
        <v>363</v>
      </c>
      <c r="F463" s="15">
        <v>10.43</v>
      </c>
      <c r="G463" s="15">
        <v>0</v>
      </c>
      <c r="H463" s="15">
        <v>10.43</v>
      </c>
      <c r="I463" s="16">
        <v>10.43</v>
      </c>
      <c r="J463" s="15">
        <f t="shared" si="49"/>
        <v>0</v>
      </c>
      <c r="K463" s="15">
        <f t="shared" si="50"/>
        <v>0</v>
      </c>
      <c r="L463" s="15">
        <v>3.7810000000000003E-2</v>
      </c>
      <c r="M463" s="15">
        <v>3.8190000000000002E-2</v>
      </c>
      <c r="N463" s="15">
        <v>3.678E-2</v>
      </c>
      <c r="O463" s="15">
        <v>3.678E-2</v>
      </c>
      <c r="P463" s="15">
        <v>3.6790000000000003E-2</v>
      </c>
      <c r="Q463" s="15"/>
      <c r="R463" s="15">
        <f t="shared" si="51"/>
        <v>0</v>
      </c>
      <c r="S463" s="15">
        <f t="shared" si="52"/>
        <v>0</v>
      </c>
      <c r="T463" s="15">
        <f t="shared" si="53"/>
        <v>0</v>
      </c>
      <c r="U463" s="15">
        <f t="shared" si="54"/>
        <v>0</v>
      </c>
      <c r="V463" s="17">
        <f t="shared" si="55"/>
        <v>0</v>
      </c>
    </row>
    <row r="464" spans="1:22" ht="13.5" x14ac:dyDescent="0.35">
      <c r="A464" s="14">
        <v>103134</v>
      </c>
      <c r="B464" s="15" t="s">
        <v>619</v>
      </c>
      <c r="C464" s="15">
        <v>6.9</v>
      </c>
      <c r="D464" s="15">
        <v>101</v>
      </c>
      <c r="E464" s="15">
        <v>363</v>
      </c>
      <c r="F464" s="15">
        <v>10.43</v>
      </c>
      <c r="G464" s="15">
        <v>0</v>
      </c>
      <c r="H464" s="15">
        <v>10.43</v>
      </c>
      <c r="I464" s="16">
        <v>10.43</v>
      </c>
      <c r="J464" s="15">
        <f t="shared" si="49"/>
        <v>0</v>
      </c>
      <c r="K464" s="15">
        <f t="shared" si="50"/>
        <v>0</v>
      </c>
      <c r="L464" s="15">
        <v>3.7810000000000003E-2</v>
      </c>
      <c r="M464" s="15">
        <v>3.8190000000000002E-2</v>
      </c>
      <c r="N464" s="15">
        <v>3.678E-2</v>
      </c>
      <c r="O464" s="15">
        <v>3.678E-2</v>
      </c>
      <c r="P464" s="15">
        <v>3.6790000000000003E-2</v>
      </c>
      <c r="Q464" s="15"/>
      <c r="R464" s="15">
        <f t="shared" si="51"/>
        <v>0</v>
      </c>
      <c r="S464" s="15">
        <f t="shared" si="52"/>
        <v>0</v>
      </c>
      <c r="T464" s="15">
        <f t="shared" si="53"/>
        <v>0</v>
      </c>
      <c r="U464" s="15">
        <f t="shared" si="54"/>
        <v>0</v>
      </c>
      <c r="V464" s="17">
        <f t="shared" si="55"/>
        <v>0</v>
      </c>
    </row>
    <row r="465" spans="1:22" ht="13.5" x14ac:dyDescent="0.35">
      <c r="A465" s="14">
        <v>103135</v>
      </c>
      <c r="B465" s="15" t="s">
        <v>620</v>
      </c>
      <c r="C465" s="15">
        <v>6.9</v>
      </c>
      <c r="D465" s="15">
        <v>101</v>
      </c>
      <c r="E465" s="15">
        <v>363</v>
      </c>
      <c r="F465" s="15">
        <v>11.36</v>
      </c>
      <c r="G465" s="15">
        <v>0</v>
      </c>
      <c r="H465" s="15">
        <v>11.36</v>
      </c>
      <c r="I465" s="16">
        <v>11.36</v>
      </c>
      <c r="J465" s="15">
        <f t="shared" si="49"/>
        <v>0</v>
      </c>
      <c r="K465" s="15">
        <f t="shared" si="50"/>
        <v>0</v>
      </c>
      <c r="L465" s="15">
        <v>3.7810000000000003E-2</v>
      </c>
      <c r="M465" s="15">
        <v>3.8190000000000002E-2</v>
      </c>
      <c r="N465" s="15">
        <v>3.678E-2</v>
      </c>
      <c r="O465" s="15">
        <v>3.678E-2</v>
      </c>
      <c r="P465" s="15">
        <v>3.6790000000000003E-2</v>
      </c>
      <c r="Q465" s="15"/>
      <c r="R465" s="15">
        <f t="shared" si="51"/>
        <v>0</v>
      </c>
      <c r="S465" s="15">
        <f t="shared" si="52"/>
        <v>0</v>
      </c>
      <c r="T465" s="15">
        <f t="shared" si="53"/>
        <v>0</v>
      </c>
      <c r="U465" s="15">
        <f t="shared" si="54"/>
        <v>0</v>
      </c>
      <c r="V465" s="17">
        <f t="shared" si="55"/>
        <v>0</v>
      </c>
    </row>
    <row r="466" spans="1:22" ht="13.5" x14ac:dyDescent="0.35">
      <c r="A466" s="14">
        <v>103140</v>
      </c>
      <c r="B466" s="15" t="s">
        <v>634</v>
      </c>
      <c r="C466" s="15">
        <v>0.65</v>
      </c>
      <c r="D466" s="15">
        <v>101</v>
      </c>
      <c r="E466" s="15">
        <v>384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49"/>
        <v>0</v>
      </c>
      <c r="K466" s="15">
        <f t="shared" si="50"/>
        <v>0</v>
      </c>
      <c r="L466" s="15">
        <v>3.7810000000000003E-2</v>
      </c>
      <c r="M466" s="15">
        <v>3.8190000000000002E-2</v>
      </c>
      <c r="N466" s="15">
        <v>3.678E-2</v>
      </c>
      <c r="O466" s="15">
        <v>3.678E-2</v>
      </c>
      <c r="P466" s="15">
        <v>3.6790000000000003E-2</v>
      </c>
      <c r="Q466" s="15"/>
      <c r="R466" s="15">
        <f t="shared" si="51"/>
        <v>0</v>
      </c>
      <c r="S466" s="15">
        <f t="shared" si="52"/>
        <v>0</v>
      </c>
      <c r="T466" s="15">
        <f t="shared" si="53"/>
        <v>0</v>
      </c>
      <c r="U466" s="15">
        <f t="shared" si="54"/>
        <v>0</v>
      </c>
      <c r="V466" s="17">
        <f t="shared" si="55"/>
        <v>0</v>
      </c>
    </row>
    <row r="467" spans="1:22" ht="13.5" x14ac:dyDescent="0.35">
      <c r="A467" s="14">
        <v>103141</v>
      </c>
      <c r="B467" s="15" t="s">
        <v>621</v>
      </c>
      <c r="C467" s="15">
        <v>2.2999999999999998</v>
      </c>
      <c r="D467" s="15">
        <v>101</v>
      </c>
      <c r="E467" s="15">
        <v>364</v>
      </c>
      <c r="F467" s="15">
        <v>9.5</v>
      </c>
      <c r="G467" s="15">
        <v>0</v>
      </c>
      <c r="H467" s="15">
        <v>9.5</v>
      </c>
      <c r="I467" s="16">
        <v>9.5</v>
      </c>
      <c r="J467" s="15">
        <f t="shared" si="49"/>
        <v>0</v>
      </c>
      <c r="K467" s="15">
        <f t="shared" si="50"/>
        <v>0</v>
      </c>
      <c r="L467" s="15">
        <v>3.7810000000000003E-2</v>
      </c>
      <c r="M467" s="15">
        <v>3.8190000000000002E-2</v>
      </c>
      <c r="N467" s="15">
        <v>3.678E-2</v>
      </c>
      <c r="O467" s="15">
        <v>3.678E-2</v>
      </c>
      <c r="P467" s="15">
        <v>3.6790000000000003E-2</v>
      </c>
      <c r="Q467" s="15"/>
      <c r="R467" s="15">
        <f t="shared" si="51"/>
        <v>0</v>
      </c>
      <c r="S467" s="15">
        <f t="shared" si="52"/>
        <v>0</v>
      </c>
      <c r="T467" s="15">
        <f t="shared" si="53"/>
        <v>0</v>
      </c>
      <c r="U467" s="15">
        <f t="shared" si="54"/>
        <v>0</v>
      </c>
      <c r="V467" s="17">
        <f t="shared" si="55"/>
        <v>0</v>
      </c>
    </row>
    <row r="468" spans="1:22" ht="13.5" x14ac:dyDescent="0.35">
      <c r="A468" s="14">
        <v>103143</v>
      </c>
      <c r="B468" s="15" t="s">
        <v>622</v>
      </c>
      <c r="C468" s="15">
        <v>12.5</v>
      </c>
      <c r="D468" s="15">
        <v>101</v>
      </c>
      <c r="E468" s="15">
        <v>364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49"/>
        <v>0</v>
      </c>
      <c r="K468" s="15">
        <f t="shared" si="50"/>
        <v>0</v>
      </c>
      <c r="L468" s="15">
        <v>3.7810000000000003E-2</v>
      </c>
      <c r="M468" s="15">
        <v>3.8190000000000002E-2</v>
      </c>
      <c r="N468" s="15">
        <v>3.678E-2</v>
      </c>
      <c r="O468" s="15">
        <v>3.678E-2</v>
      </c>
      <c r="P468" s="15">
        <v>3.6790000000000003E-2</v>
      </c>
      <c r="Q468" s="15"/>
      <c r="R468" s="15">
        <f t="shared" si="51"/>
        <v>0</v>
      </c>
      <c r="S468" s="15">
        <f t="shared" si="52"/>
        <v>0</v>
      </c>
      <c r="T468" s="15">
        <f t="shared" si="53"/>
        <v>0</v>
      </c>
      <c r="U468" s="15">
        <f t="shared" si="54"/>
        <v>0</v>
      </c>
      <c r="V468" s="17">
        <f t="shared" si="55"/>
        <v>0</v>
      </c>
    </row>
    <row r="469" spans="1:22" ht="13.5" x14ac:dyDescent="0.35">
      <c r="A469" s="14">
        <v>103147</v>
      </c>
      <c r="B469" s="15" t="s">
        <v>623</v>
      </c>
      <c r="C469" s="15">
        <v>0.65</v>
      </c>
      <c r="D469" s="15">
        <v>101</v>
      </c>
      <c r="E469" s="15">
        <v>364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49"/>
        <v>0</v>
      </c>
      <c r="K469" s="15">
        <f t="shared" si="50"/>
        <v>0</v>
      </c>
      <c r="L469" s="15">
        <v>3.7810000000000003E-2</v>
      </c>
      <c r="M469" s="15">
        <v>3.8190000000000002E-2</v>
      </c>
      <c r="N469" s="15">
        <v>3.678E-2</v>
      </c>
      <c r="O469" s="15">
        <v>3.678E-2</v>
      </c>
      <c r="P469" s="15">
        <v>3.6790000000000003E-2</v>
      </c>
      <c r="Q469" s="15"/>
      <c r="R469" s="15">
        <f t="shared" si="51"/>
        <v>0</v>
      </c>
      <c r="S469" s="15">
        <f t="shared" si="52"/>
        <v>0</v>
      </c>
      <c r="T469" s="15">
        <f t="shared" si="53"/>
        <v>0</v>
      </c>
      <c r="U469" s="15">
        <f t="shared" si="54"/>
        <v>0</v>
      </c>
      <c r="V469" s="17">
        <f t="shared" si="55"/>
        <v>0</v>
      </c>
    </row>
    <row r="470" spans="1:22" ht="13.5" x14ac:dyDescent="0.35">
      <c r="A470" s="14">
        <v>103152</v>
      </c>
      <c r="B470" s="15" t="s">
        <v>635</v>
      </c>
      <c r="C470" s="15">
        <v>0.69</v>
      </c>
      <c r="D470" s="15">
        <v>101</v>
      </c>
      <c r="E470" s="15">
        <v>353</v>
      </c>
      <c r="F470" s="15">
        <v>0</v>
      </c>
      <c r="G470" s="15">
        <v>0</v>
      </c>
      <c r="H470" s="15">
        <v>0</v>
      </c>
      <c r="I470" s="16">
        <v>0</v>
      </c>
      <c r="J470" s="15">
        <f t="shared" si="49"/>
        <v>0</v>
      </c>
      <c r="K470" s="15">
        <f t="shared" si="50"/>
        <v>0</v>
      </c>
      <c r="L470" s="15">
        <v>3.7810000000000003E-2</v>
      </c>
      <c r="M470" s="15">
        <v>3.8190000000000002E-2</v>
      </c>
      <c r="N470" s="15">
        <v>3.678E-2</v>
      </c>
      <c r="O470" s="15">
        <v>3.678E-2</v>
      </c>
      <c r="P470" s="15">
        <v>3.6790000000000003E-2</v>
      </c>
      <c r="Q470" s="15"/>
      <c r="R470" s="15">
        <f t="shared" si="51"/>
        <v>0</v>
      </c>
      <c r="S470" s="15">
        <f t="shared" si="52"/>
        <v>0</v>
      </c>
      <c r="T470" s="15">
        <f t="shared" si="53"/>
        <v>0</v>
      </c>
      <c r="U470" s="15">
        <f t="shared" si="54"/>
        <v>0</v>
      </c>
      <c r="V470" s="17">
        <f t="shared" si="55"/>
        <v>0</v>
      </c>
    </row>
    <row r="471" spans="1:22" ht="13.5" x14ac:dyDescent="0.35">
      <c r="A471" s="14">
        <v>103166</v>
      </c>
      <c r="B471" s="15" t="s">
        <v>624</v>
      </c>
      <c r="C471" s="15">
        <v>0.65</v>
      </c>
      <c r="D471" s="15">
        <v>101</v>
      </c>
      <c r="E471" s="15">
        <v>353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49"/>
        <v>0</v>
      </c>
      <c r="K471" s="15">
        <f t="shared" si="50"/>
        <v>0</v>
      </c>
      <c r="L471" s="15">
        <v>3.7810000000000003E-2</v>
      </c>
      <c r="M471" s="15">
        <v>3.8190000000000002E-2</v>
      </c>
      <c r="N471" s="15">
        <v>3.678E-2</v>
      </c>
      <c r="O471" s="15">
        <v>3.678E-2</v>
      </c>
      <c r="P471" s="15">
        <v>3.6790000000000003E-2</v>
      </c>
      <c r="Q471" s="15"/>
      <c r="R471" s="15">
        <f t="shared" si="51"/>
        <v>0</v>
      </c>
      <c r="S471" s="15">
        <f t="shared" si="52"/>
        <v>0</v>
      </c>
      <c r="T471" s="15">
        <f t="shared" si="53"/>
        <v>0</v>
      </c>
      <c r="U471" s="15">
        <f t="shared" si="54"/>
        <v>0</v>
      </c>
      <c r="V471" s="17">
        <f t="shared" si="55"/>
        <v>0</v>
      </c>
    </row>
    <row r="472" spans="1:22" ht="13.5" x14ac:dyDescent="0.35">
      <c r="A472" s="14">
        <v>103169</v>
      </c>
      <c r="B472" s="15" t="s">
        <v>625</v>
      </c>
      <c r="C472" s="15">
        <v>0.65</v>
      </c>
      <c r="D472" s="15">
        <v>101</v>
      </c>
      <c r="E472" s="15">
        <v>353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49"/>
        <v>0</v>
      </c>
      <c r="K472" s="15">
        <f t="shared" si="50"/>
        <v>0</v>
      </c>
      <c r="L472" s="15">
        <v>3.7810000000000003E-2</v>
      </c>
      <c r="M472" s="15">
        <v>3.8190000000000002E-2</v>
      </c>
      <c r="N472" s="15">
        <v>3.678E-2</v>
      </c>
      <c r="O472" s="15">
        <v>3.678E-2</v>
      </c>
      <c r="P472" s="15">
        <v>3.6790000000000003E-2</v>
      </c>
      <c r="Q472" s="15"/>
      <c r="R472" s="15">
        <f t="shared" si="51"/>
        <v>0</v>
      </c>
      <c r="S472" s="15">
        <f t="shared" si="52"/>
        <v>0</v>
      </c>
      <c r="T472" s="15">
        <f t="shared" si="53"/>
        <v>0</v>
      </c>
      <c r="U472" s="15">
        <f t="shared" si="54"/>
        <v>0</v>
      </c>
      <c r="V472" s="17">
        <f t="shared" si="55"/>
        <v>0</v>
      </c>
    </row>
    <row r="473" spans="1:22" ht="13.5" x14ac:dyDescent="0.35">
      <c r="A473" s="14">
        <v>103170</v>
      </c>
      <c r="B473" s="15" t="s">
        <v>626</v>
      </c>
      <c r="C473" s="15">
        <v>0.48</v>
      </c>
      <c r="D473" s="15">
        <v>101</v>
      </c>
      <c r="E473" s="15">
        <v>353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49"/>
        <v>0</v>
      </c>
      <c r="K473" s="15">
        <f t="shared" si="50"/>
        <v>0</v>
      </c>
      <c r="L473" s="15">
        <v>3.7810000000000003E-2</v>
      </c>
      <c r="M473" s="15">
        <v>3.8190000000000002E-2</v>
      </c>
      <c r="N473" s="15">
        <v>3.678E-2</v>
      </c>
      <c r="O473" s="15">
        <v>3.678E-2</v>
      </c>
      <c r="P473" s="15">
        <v>3.6790000000000003E-2</v>
      </c>
      <c r="Q473" s="15"/>
      <c r="R473" s="15">
        <f t="shared" si="51"/>
        <v>0</v>
      </c>
      <c r="S473" s="15">
        <f t="shared" si="52"/>
        <v>0</v>
      </c>
      <c r="T473" s="15">
        <f t="shared" si="53"/>
        <v>0</v>
      </c>
      <c r="U473" s="15">
        <f t="shared" si="54"/>
        <v>0</v>
      </c>
      <c r="V473" s="17">
        <f t="shared" si="55"/>
        <v>0</v>
      </c>
    </row>
    <row r="474" spans="1:22" ht="13.5" x14ac:dyDescent="0.35">
      <c r="A474" s="14">
        <v>103173</v>
      </c>
      <c r="B474" s="15" t="s">
        <v>636</v>
      </c>
      <c r="C474" s="15">
        <v>0.6</v>
      </c>
      <c r="D474" s="15">
        <v>101</v>
      </c>
      <c r="E474" s="15">
        <v>384</v>
      </c>
      <c r="F474" s="15">
        <v>0</v>
      </c>
      <c r="G474" s="15">
        <v>0</v>
      </c>
      <c r="H474" s="15">
        <v>0</v>
      </c>
      <c r="I474" s="16">
        <v>0</v>
      </c>
      <c r="J474" s="15">
        <f t="shared" si="49"/>
        <v>0</v>
      </c>
      <c r="K474" s="15">
        <f t="shared" si="50"/>
        <v>0</v>
      </c>
      <c r="L474" s="15">
        <v>3.7810000000000003E-2</v>
      </c>
      <c r="M474" s="15">
        <v>3.8190000000000002E-2</v>
      </c>
      <c r="N474" s="15">
        <v>3.678E-2</v>
      </c>
      <c r="O474" s="15">
        <v>3.678E-2</v>
      </c>
      <c r="P474" s="15">
        <v>3.6790000000000003E-2</v>
      </c>
      <c r="Q474" s="15"/>
      <c r="R474" s="15">
        <f t="shared" si="51"/>
        <v>0</v>
      </c>
      <c r="S474" s="15">
        <f t="shared" si="52"/>
        <v>0</v>
      </c>
      <c r="T474" s="15">
        <f t="shared" si="53"/>
        <v>0</v>
      </c>
      <c r="U474" s="15">
        <f t="shared" si="54"/>
        <v>0</v>
      </c>
      <c r="V474" s="17">
        <f t="shared" si="55"/>
        <v>0</v>
      </c>
    </row>
    <row r="475" spans="1:22" ht="13.5" x14ac:dyDescent="0.35">
      <c r="A475" s="14">
        <v>103174</v>
      </c>
      <c r="B475" s="15" t="s">
        <v>637</v>
      </c>
      <c r="C475" s="15">
        <v>0.6</v>
      </c>
      <c r="D475" s="15">
        <v>101</v>
      </c>
      <c r="E475" s="15">
        <v>384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49"/>
        <v>0</v>
      </c>
      <c r="K475" s="15">
        <f t="shared" si="50"/>
        <v>0</v>
      </c>
      <c r="L475" s="15">
        <v>3.7810000000000003E-2</v>
      </c>
      <c r="M475" s="15">
        <v>3.8190000000000002E-2</v>
      </c>
      <c r="N475" s="15">
        <v>3.678E-2</v>
      </c>
      <c r="O475" s="15">
        <v>3.678E-2</v>
      </c>
      <c r="P475" s="15">
        <v>3.6790000000000003E-2</v>
      </c>
      <c r="Q475" s="15"/>
      <c r="R475" s="15">
        <f t="shared" si="51"/>
        <v>0</v>
      </c>
      <c r="S475" s="15">
        <f t="shared" si="52"/>
        <v>0</v>
      </c>
      <c r="T475" s="15">
        <f t="shared" si="53"/>
        <v>0</v>
      </c>
      <c r="U475" s="15">
        <f t="shared" si="54"/>
        <v>0</v>
      </c>
      <c r="V475" s="17">
        <f t="shared" si="55"/>
        <v>0</v>
      </c>
    </row>
    <row r="476" spans="1:22" ht="13.5" x14ac:dyDescent="0.35">
      <c r="A476" s="14">
        <v>105257</v>
      </c>
      <c r="B476" s="15" t="s">
        <v>718</v>
      </c>
      <c r="C476" s="15">
        <v>12.5</v>
      </c>
      <c r="D476" s="15">
        <v>101</v>
      </c>
      <c r="E476" s="15">
        <v>563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49"/>
        <v>0</v>
      </c>
      <c r="K476" s="15">
        <f t="shared" si="50"/>
        <v>0</v>
      </c>
      <c r="L476" s="15">
        <v>3.7810000000000003E-2</v>
      </c>
      <c r="M476" s="15">
        <v>3.8190000000000002E-2</v>
      </c>
      <c r="N476" s="15">
        <v>3.678E-2</v>
      </c>
      <c r="O476" s="15">
        <v>3.678E-2</v>
      </c>
      <c r="P476" s="15">
        <v>3.678E-2</v>
      </c>
      <c r="Q476" s="15"/>
      <c r="R476" s="15">
        <f t="shared" si="51"/>
        <v>0</v>
      </c>
      <c r="S476" s="15">
        <f t="shared" si="52"/>
        <v>0</v>
      </c>
      <c r="T476" s="15">
        <f t="shared" si="53"/>
        <v>0</v>
      </c>
      <c r="U476" s="15">
        <f t="shared" si="54"/>
        <v>0</v>
      </c>
      <c r="V476" s="17">
        <f t="shared" si="55"/>
        <v>0</v>
      </c>
    </row>
    <row r="477" spans="1:22" ht="13.5" x14ac:dyDescent="0.35">
      <c r="A477" s="14">
        <v>105258</v>
      </c>
      <c r="B477" s="15" t="s">
        <v>719</v>
      </c>
      <c r="C477" s="15">
        <v>12.5</v>
      </c>
      <c r="D477" s="15">
        <v>101</v>
      </c>
      <c r="E477" s="15">
        <v>563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49"/>
        <v>0</v>
      </c>
      <c r="K477" s="15">
        <f t="shared" si="50"/>
        <v>0</v>
      </c>
      <c r="L477" s="15">
        <v>3.7810000000000003E-2</v>
      </c>
      <c r="M477" s="15">
        <v>3.8190000000000002E-2</v>
      </c>
      <c r="N477" s="15">
        <v>3.678E-2</v>
      </c>
      <c r="O477" s="15">
        <v>3.678E-2</v>
      </c>
      <c r="P477" s="15">
        <v>3.678E-2</v>
      </c>
      <c r="Q477" s="15"/>
      <c r="R477" s="15">
        <f t="shared" si="51"/>
        <v>0</v>
      </c>
      <c r="S477" s="15">
        <f t="shared" si="52"/>
        <v>0</v>
      </c>
      <c r="T477" s="15">
        <f t="shared" si="53"/>
        <v>0</v>
      </c>
      <c r="U477" s="15">
        <f t="shared" si="54"/>
        <v>0</v>
      </c>
      <c r="V477" s="17">
        <f t="shared" si="55"/>
        <v>0</v>
      </c>
    </row>
    <row r="478" spans="1:22" ht="13.5" x14ac:dyDescent="0.35">
      <c r="A478" s="14">
        <v>911597</v>
      </c>
      <c r="B478" s="15" t="s">
        <v>604</v>
      </c>
      <c r="C478" s="15">
        <v>345</v>
      </c>
      <c r="D478" s="15">
        <v>105</v>
      </c>
      <c r="E478" s="15">
        <v>15</v>
      </c>
      <c r="F478" s="15">
        <v>700</v>
      </c>
      <c r="G478" s="15">
        <v>0</v>
      </c>
      <c r="H478" s="15">
        <v>700</v>
      </c>
      <c r="I478" s="16">
        <v>700</v>
      </c>
      <c r="J478" s="15">
        <f t="shared" si="49"/>
        <v>0</v>
      </c>
      <c r="K478" s="15">
        <f t="shared" si="50"/>
        <v>0</v>
      </c>
      <c r="L478" s="15">
        <v>3.7810000000000003E-2</v>
      </c>
      <c r="M478" s="15">
        <v>3.8190000000000002E-2</v>
      </c>
      <c r="N478" s="15">
        <v>3.678E-2</v>
      </c>
      <c r="O478" s="15">
        <v>3.678E-2</v>
      </c>
      <c r="P478" s="15">
        <v>3.6790000000000003E-2</v>
      </c>
      <c r="Q478" s="15"/>
      <c r="R478" s="15">
        <f t="shared" si="51"/>
        <v>0</v>
      </c>
      <c r="S478" s="15">
        <f t="shared" si="52"/>
        <v>0</v>
      </c>
      <c r="T478" s="15">
        <f t="shared" si="53"/>
        <v>0</v>
      </c>
      <c r="U478" s="15">
        <f t="shared" si="54"/>
        <v>0</v>
      </c>
      <c r="V478" s="17">
        <f t="shared" si="55"/>
        <v>0</v>
      </c>
    </row>
    <row r="479" spans="1:22" ht="13.5" x14ac:dyDescent="0.35">
      <c r="A479" s="14">
        <v>911600</v>
      </c>
      <c r="B479" s="15" t="s">
        <v>641</v>
      </c>
      <c r="C479" s="15">
        <v>0.6</v>
      </c>
      <c r="D479" s="15">
        <v>101</v>
      </c>
      <c r="E479" s="15">
        <v>110</v>
      </c>
      <c r="F479" s="15">
        <v>77.099999999999994</v>
      </c>
      <c r="G479" s="15">
        <v>0</v>
      </c>
      <c r="H479" s="15">
        <v>77.099999999999994</v>
      </c>
      <c r="I479" s="16">
        <v>77.099999999999994</v>
      </c>
      <c r="J479" s="15">
        <f t="shared" si="49"/>
        <v>0</v>
      </c>
      <c r="K479" s="15">
        <f t="shared" si="50"/>
        <v>0</v>
      </c>
      <c r="L479" s="15">
        <v>3.7810000000000003E-2</v>
      </c>
      <c r="M479" s="15">
        <v>3.8190000000000002E-2</v>
      </c>
      <c r="N479" s="15">
        <v>3.678E-2</v>
      </c>
      <c r="O479" s="15">
        <v>3.678E-2</v>
      </c>
      <c r="P479" s="15">
        <v>3.6790000000000003E-2</v>
      </c>
      <c r="Q479" s="15"/>
      <c r="R479" s="15">
        <f t="shared" si="51"/>
        <v>0</v>
      </c>
      <c r="S479" s="15">
        <f t="shared" si="52"/>
        <v>0</v>
      </c>
      <c r="T479" s="15">
        <f t="shared" si="53"/>
        <v>0</v>
      </c>
      <c r="U479" s="15">
        <f t="shared" si="54"/>
        <v>0</v>
      </c>
      <c r="V479" s="17">
        <f t="shared" si="55"/>
        <v>0</v>
      </c>
    </row>
    <row r="480" spans="1:22" ht="13.5" x14ac:dyDescent="0.35">
      <c r="A480" s="14">
        <v>990180</v>
      </c>
      <c r="B480" s="15" t="s">
        <v>720</v>
      </c>
      <c r="C480" s="15">
        <v>115</v>
      </c>
      <c r="D480" s="15">
        <v>101</v>
      </c>
      <c r="E480" s="15">
        <v>110</v>
      </c>
      <c r="F480" s="15">
        <v>0</v>
      </c>
      <c r="G480" s="15">
        <v>0</v>
      </c>
      <c r="H480" s="15">
        <v>0</v>
      </c>
      <c r="I480" s="16">
        <v>0</v>
      </c>
      <c r="J480" s="15">
        <f t="shared" si="49"/>
        <v>0</v>
      </c>
      <c r="K480" s="15">
        <f t="shared" si="50"/>
        <v>0</v>
      </c>
      <c r="L480" s="15">
        <v>3.7810000000000003E-2</v>
      </c>
      <c r="M480" s="15">
        <v>3.8190000000000002E-2</v>
      </c>
      <c r="N480" s="15">
        <v>3.678E-2</v>
      </c>
      <c r="O480" s="15">
        <v>3.678E-2</v>
      </c>
      <c r="P480" s="15">
        <v>3.678E-2</v>
      </c>
      <c r="Q480" s="15"/>
      <c r="R480" s="15">
        <f t="shared" si="51"/>
        <v>0</v>
      </c>
      <c r="S480" s="15">
        <f t="shared" si="52"/>
        <v>0</v>
      </c>
      <c r="T480" s="15">
        <f t="shared" si="53"/>
        <v>0</v>
      </c>
      <c r="U480" s="15">
        <f t="shared" si="54"/>
        <v>0</v>
      </c>
      <c r="V480" s="17">
        <f t="shared" si="55"/>
        <v>0</v>
      </c>
    </row>
    <row r="481" spans="1:22" ht="13.5" x14ac:dyDescent="0.35">
      <c r="A481" s="14">
        <v>992036</v>
      </c>
      <c r="B481" s="15" t="s">
        <v>659</v>
      </c>
      <c r="C481" s="15">
        <v>34.5</v>
      </c>
      <c r="D481" s="15">
        <v>101</v>
      </c>
      <c r="E481" s="15">
        <v>112</v>
      </c>
      <c r="F481" s="15">
        <v>6.93</v>
      </c>
      <c r="G481" s="15">
        <v>0</v>
      </c>
      <c r="H481" s="15">
        <v>6.93</v>
      </c>
      <c r="I481" s="16">
        <v>6.93</v>
      </c>
      <c r="J481" s="15">
        <f t="shared" si="49"/>
        <v>0</v>
      </c>
      <c r="K481" s="15">
        <f t="shared" si="50"/>
        <v>0</v>
      </c>
      <c r="L481" s="15">
        <v>3.7810000000000003E-2</v>
      </c>
      <c r="M481" s="15">
        <v>3.8190000000000002E-2</v>
      </c>
      <c r="N481" s="15">
        <v>3.678E-2</v>
      </c>
      <c r="O481" s="15">
        <v>3.678E-2</v>
      </c>
      <c r="P481" s="15">
        <v>3.6790000000000003E-2</v>
      </c>
      <c r="Q481" s="15"/>
      <c r="R481" s="15">
        <f t="shared" si="51"/>
        <v>0</v>
      </c>
      <c r="S481" s="15">
        <f t="shared" si="52"/>
        <v>0</v>
      </c>
      <c r="T481" s="15">
        <f t="shared" si="53"/>
        <v>0</v>
      </c>
      <c r="U481" s="15">
        <f t="shared" si="54"/>
        <v>0</v>
      </c>
      <c r="V481" s="17">
        <f t="shared" si="55"/>
        <v>0</v>
      </c>
    </row>
    <row r="482" spans="1:22" ht="13.5" x14ac:dyDescent="0.35">
      <c r="A482" s="14">
        <v>992221</v>
      </c>
      <c r="B482" s="15" t="s">
        <v>696</v>
      </c>
      <c r="C482" s="15">
        <v>34.5</v>
      </c>
      <c r="D482" s="15">
        <v>101</v>
      </c>
      <c r="E482" s="15">
        <v>112</v>
      </c>
      <c r="F482" s="15">
        <v>5</v>
      </c>
      <c r="G482" s="15">
        <v>0</v>
      </c>
      <c r="H482" s="15">
        <v>5</v>
      </c>
      <c r="I482" s="16">
        <v>5</v>
      </c>
      <c r="J482" s="15">
        <f t="shared" si="49"/>
        <v>0</v>
      </c>
      <c r="K482" s="15">
        <f t="shared" si="50"/>
        <v>0</v>
      </c>
      <c r="L482" s="15">
        <v>3.7810000000000003E-2</v>
      </c>
      <c r="M482" s="15">
        <v>3.8190000000000002E-2</v>
      </c>
      <c r="N482" s="15">
        <v>3.678E-2</v>
      </c>
      <c r="O482" s="15">
        <v>3.678E-2</v>
      </c>
      <c r="P482" s="15">
        <v>3.678E-2</v>
      </c>
      <c r="Q482" s="15"/>
      <c r="R482" s="15">
        <f t="shared" si="51"/>
        <v>0</v>
      </c>
      <c r="S482" s="15">
        <f t="shared" si="52"/>
        <v>0</v>
      </c>
      <c r="T482" s="15">
        <f t="shared" si="53"/>
        <v>0</v>
      </c>
      <c r="U482" s="15">
        <f t="shared" si="54"/>
        <v>0</v>
      </c>
      <c r="V482" s="17">
        <f t="shared" si="55"/>
        <v>0</v>
      </c>
    </row>
    <row r="483" spans="1:22" ht="13.5" x14ac:dyDescent="0.35">
      <c r="A483" s="14">
        <v>100484</v>
      </c>
      <c r="B483" s="15" t="s">
        <v>736</v>
      </c>
      <c r="C483" s="15">
        <v>34.5</v>
      </c>
      <c r="D483" s="15">
        <v>101</v>
      </c>
      <c r="E483" s="15">
        <v>112</v>
      </c>
      <c r="F483" s="15">
        <v>0</v>
      </c>
      <c r="G483" s="15">
        <v>0</v>
      </c>
      <c r="H483" s="15">
        <v>0</v>
      </c>
      <c r="I483" s="16">
        <v>0</v>
      </c>
      <c r="J483" s="15">
        <f t="shared" si="49"/>
        <v>0</v>
      </c>
      <c r="K483" s="15">
        <f t="shared" si="50"/>
        <v>0</v>
      </c>
      <c r="L483" s="15">
        <v>3.7819999999999999E-2</v>
      </c>
      <c r="M483" s="15">
        <v>3.8199999999999998E-2</v>
      </c>
      <c r="N483" s="15">
        <v>3.6799999999999999E-2</v>
      </c>
      <c r="O483" s="15">
        <v>3.6799999999999999E-2</v>
      </c>
      <c r="P483" s="15">
        <v>3.6799999999999999E-2</v>
      </c>
      <c r="Q483" s="15"/>
      <c r="R483" s="15">
        <f t="shared" si="51"/>
        <v>0</v>
      </c>
      <c r="S483" s="15">
        <f t="shared" si="52"/>
        <v>0</v>
      </c>
      <c r="T483" s="15">
        <f t="shared" si="53"/>
        <v>0</v>
      </c>
      <c r="U483" s="15">
        <f t="shared" si="54"/>
        <v>0</v>
      </c>
      <c r="V483" s="17">
        <f t="shared" si="55"/>
        <v>0</v>
      </c>
    </row>
    <row r="484" spans="1:22" ht="13.5" x14ac:dyDescent="0.35">
      <c r="A484" s="14">
        <v>105450</v>
      </c>
      <c r="B484" s="15" t="s">
        <v>600</v>
      </c>
      <c r="C484" s="15">
        <v>13.8</v>
      </c>
      <c r="D484" s="15">
        <v>101</v>
      </c>
      <c r="E484" s="15">
        <v>603</v>
      </c>
      <c r="F484" s="15">
        <v>47.5</v>
      </c>
      <c r="G484" s="15">
        <v>0</v>
      </c>
      <c r="H484" s="15">
        <v>47.5</v>
      </c>
      <c r="I484" s="16">
        <v>47.5</v>
      </c>
      <c r="J484" s="15">
        <f t="shared" si="49"/>
        <v>0</v>
      </c>
      <c r="K484" s="15">
        <f t="shared" si="50"/>
        <v>0</v>
      </c>
      <c r="L484" s="15">
        <v>3.798E-2</v>
      </c>
      <c r="M484" s="15">
        <v>3.8359999999999998E-2</v>
      </c>
      <c r="N484" s="15">
        <v>3.696E-2</v>
      </c>
      <c r="O484" s="15">
        <v>3.696E-2</v>
      </c>
      <c r="P484" s="15">
        <v>3.696E-2</v>
      </c>
      <c r="Q484" s="15"/>
      <c r="R484" s="15">
        <f t="shared" si="51"/>
        <v>0</v>
      </c>
      <c r="S484" s="15">
        <f t="shared" si="52"/>
        <v>0</v>
      </c>
      <c r="T484" s="15">
        <f t="shared" si="53"/>
        <v>0</v>
      </c>
      <c r="U484" s="15">
        <f t="shared" si="54"/>
        <v>0</v>
      </c>
      <c r="V484" s="17">
        <f t="shared" si="55"/>
        <v>0</v>
      </c>
    </row>
    <row r="485" spans="1:22" ht="13.5" x14ac:dyDescent="0.35">
      <c r="A485" s="14">
        <v>105451</v>
      </c>
      <c r="B485" s="15" t="s">
        <v>601</v>
      </c>
      <c r="C485" s="15">
        <v>13.8</v>
      </c>
      <c r="D485" s="15">
        <v>101</v>
      </c>
      <c r="E485" s="15">
        <v>603</v>
      </c>
      <c r="F485" s="15">
        <v>49.6</v>
      </c>
      <c r="G485" s="15">
        <v>0</v>
      </c>
      <c r="H485" s="15">
        <v>49.6</v>
      </c>
      <c r="I485" s="16">
        <v>49.6</v>
      </c>
      <c r="J485" s="15">
        <f t="shared" si="49"/>
        <v>0</v>
      </c>
      <c r="K485" s="15">
        <f t="shared" si="50"/>
        <v>0</v>
      </c>
      <c r="L485" s="15">
        <v>3.798E-2</v>
      </c>
      <c r="M485" s="15">
        <v>3.8359999999999998E-2</v>
      </c>
      <c r="N485" s="15">
        <v>3.696E-2</v>
      </c>
      <c r="O485" s="15">
        <v>3.696E-2</v>
      </c>
      <c r="P485" s="15">
        <v>3.696E-2</v>
      </c>
      <c r="Q485" s="15"/>
      <c r="R485" s="15">
        <f t="shared" si="51"/>
        <v>0</v>
      </c>
      <c r="S485" s="15">
        <f t="shared" si="52"/>
        <v>0</v>
      </c>
      <c r="T485" s="15">
        <f t="shared" si="53"/>
        <v>0</v>
      </c>
      <c r="U485" s="15">
        <f t="shared" si="54"/>
        <v>0</v>
      </c>
      <c r="V485" s="17">
        <f t="shared" si="55"/>
        <v>0</v>
      </c>
    </row>
    <row r="486" spans="1:22" ht="13.5" x14ac:dyDescent="0.35">
      <c r="A486" s="14">
        <v>105452</v>
      </c>
      <c r="B486" s="15" t="s">
        <v>602</v>
      </c>
      <c r="C486" s="15">
        <v>13.8</v>
      </c>
      <c r="D486" s="15">
        <v>101</v>
      </c>
      <c r="E486" s="15">
        <v>603</v>
      </c>
      <c r="F486" s="15">
        <v>48</v>
      </c>
      <c r="G486" s="15">
        <v>0</v>
      </c>
      <c r="H486" s="15">
        <v>48</v>
      </c>
      <c r="I486" s="16">
        <v>48</v>
      </c>
      <c r="J486" s="15">
        <f t="shared" si="49"/>
        <v>0</v>
      </c>
      <c r="K486" s="15">
        <f t="shared" si="50"/>
        <v>0</v>
      </c>
      <c r="L486" s="15">
        <v>3.798E-2</v>
      </c>
      <c r="M486" s="15">
        <v>3.8359999999999998E-2</v>
      </c>
      <c r="N486" s="15">
        <v>3.696E-2</v>
      </c>
      <c r="O486" s="15">
        <v>3.696E-2</v>
      </c>
      <c r="P486" s="15">
        <v>3.696E-2</v>
      </c>
      <c r="Q486" s="15"/>
      <c r="R486" s="15">
        <f t="shared" si="51"/>
        <v>0</v>
      </c>
      <c r="S486" s="15">
        <f t="shared" si="52"/>
        <v>0</v>
      </c>
      <c r="T486" s="15">
        <f t="shared" si="53"/>
        <v>0</v>
      </c>
      <c r="U486" s="15">
        <f t="shared" si="54"/>
        <v>0</v>
      </c>
      <c r="V486" s="17">
        <f t="shared" si="55"/>
        <v>0</v>
      </c>
    </row>
    <row r="487" spans="1:22" ht="13.5" x14ac:dyDescent="0.35">
      <c r="A487" s="14">
        <v>105454</v>
      </c>
      <c r="B487" s="15" t="s">
        <v>603</v>
      </c>
      <c r="C487" s="15">
        <v>13.8</v>
      </c>
      <c r="D487" s="15">
        <v>101</v>
      </c>
      <c r="E487" s="15">
        <v>604</v>
      </c>
      <c r="F487" s="15">
        <v>17.62</v>
      </c>
      <c r="G487" s="15">
        <v>0</v>
      </c>
      <c r="H487" s="15">
        <v>17.62</v>
      </c>
      <c r="I487" s="16">
        <v>17.62</v>
      </c>
      <c r="J487" s="15">
        <f t="shared" si="49"/>
        <v>0</v>
      </c>
      <c r="K487" s="15">
        <f t="shared" si="50"/>
        <v>0</v>
      </c>
      <c r="L487" s="15">
        <v>3.798E-2</v>
      </c>
      <c r="M487" s="15">
        <v>3.8359999999999998E-2</v>
      </c>
      <c r="N487" s="15">
        <v>3.696E-2</v>
      </c>
      <c r="O487" s="15">
        <v>3.696E-2</v>
      </c>
      <c r="P487" s="15">
        <v>3.696E-2</v>
      </c>
      <c r="Q487" s="15"/>
      <c r="R487" s="15">
        <f t="shared" si="51"/>
        <v>0</v>
      </c>
      <c r="S487" s="15">
        <f t="shared" si="52"/>
        <v>0</v>
      </c>
      <c r="T487" s="15">
        <f t="shared" si="53"/>
        <v>0</v>
      </c>
      <c r="U487" s="15">
        <f t="shared" si="54"/>
        <v>0</v>
      </c>
      <c r="V487" s="17">
        <f t="shared" si="55"/>
        <v>0</v>
      </c>
    </row>
    <row r="488" spans="1:22" ht="13.5" x14ac:dyDescent="0.35">
      <c r="A488" s="14">
        <v>106056</v>
      </c>
      <c r="B488" s="15" t="s">
        <v>539</v>
      </c>
      <c r="C488" s="15">
        <v>16</v>
      </c>
      <c r="D488" s="15">
        <v>101</v>
      </c>
      <c r="E488" s="15">
        <v>400</v>
      </c>
      <c r="F488" s="15">
        <v>223.08</v>
      </c>
      <c r="G488" s="15">
        <v>0</v>
      </c>
      <c r="H488" s="15">
        <v>223.08</v>
      </c>
      <c r="I488" s="16">
        <v>223.08</v>
      </c>
      <c r="J488" s="15">
        <f t="shared" si="49"/>
        <v>0</v>
      </c>
      <c r="K488" s="15">
        <f t="shared" si="50"/>
        <v>0</v>
      </c>
      <c r="L488" s="15">
        <v>3.8010000000000002E-2</v>
      </c>
      <c r="M488" s="15">
        <v>3.8379999999999997E-2</v>
      </c>
      <c r="N488" s="15">
        <v>3.6979999999999999E-2</v>
      </c>
      <c r="O488" s="15">
        <v>3.6979999999999999E-2</v>
      </c>
      <c r="P488" s="15">
        <v>3.6990000000000002E-2</v>
      </c>
      <c r="Q488" s="15"/>
      <c r="R488" s="15">
        <f t="shared" si="51"/>
        <v>0</v>
      </c>
      <c r="S488" s="15">
        <f t="shared" si="52"/>
        <v>0</v>
      </c>
      <c r="T488" s="15">
        <f t="shared" si="53"/>
        <v>0</v>
      </c>
      <c r="U488" s="15">
        <f t="shared" si="54"/>
        <v>0</v>
      </c>
      <c r="V488" s="17">
        <f t="shared" si="55"/>
        <v>0</v>
      </c>
    </row>
    <row r="489" spans="1:22" ht="13.5" x14ac:dyDescent="0.35">
      <c r="A489" s="14">
        <v>994704</v>
      </c>
      <c r="B489" s="15" t="s">
        <v>584</v>
      </c>
      <c r="C489" s="15">
        <v>115</v>
      </c>
      <c r="D489" s="15">
        <v>101</v>
      </c>
      <c r="E489" s="15">
        <v>600</v>
      </c>
      <c r="F489" s="15">
        <v>10</v>
      </c>
      <c r="G489" s="15">
        <v>0</v>
      </c>
      <c r="H489" s="15">
        <v>10</v>
      </c>
      <c r="I489" s="16">
        <v>10</v>
      </c>
      <c r="J489" s="15">
        <f t="shared" si="49"/>
        <v>0</v>
      </c>
      <c r="K489" s="15">
        <f t="shared" si="50"/>
        <v>0</v>
      </c>
      <c r="L489" s="15">
        <v>3.8030000000000001E-2</v>
      </c>
      <c r="M489" s="15">
        <v>3.841E-2</v>
      </c>
      <c r="N489" s="15">
        <v>3.7010000000000001E-2</v>
      </c>
      <c r="O489" s="15">
        <v>3.7010000000000001E-2</v>
      </c>
      <c r="P489" s="15">
        <v>3.7010000000000001E-2</v>
      </c>
      <c r="Q489" s="15"/>
      <c r="R489" s="15">
        <f t="shared" si="51"/>
        <v>0</v>
      </c>
      <c r="S489" s="15">
        <f t="shared" si="52"/>
        <v>0</v>
      </c>
      <c r="T489" s="15">
        <f t="shared" si="53"/>
        <v>0</v>
      </c>
      <c r="U489" s="15">
        <f t="shared" si="54"/>
        <v>0</v>
      </c>
      <c r="V489" s="17">
        <f t="shared" si="55"/>
        <v>0</v>
      </c>
    </row>
    <row r="490" spans="1:22" ht="13.5" x14ac:dyDescent="0.35">
      <c r="A490" s="14">
        <v>105415</v>
      </c>
      <c r="B490" s="15" t="s">
        <v>742</v>
      </c>
      <c r="C490" s="15">
        <v>4.16</v>
      </c>
      <c r="D490" s="15">
        <v>101</v>
      </c>
      <c r="E490" s="15">
        <v>604</v>
      </c>
      <c r="F490" s="15">
        <v>4.9800000000000004</v>
      </c>
      <c r="G490" s="15">
        <v>0</v>
      </c>
      <c r="H490" s="15">
        <v>4.9800000000000004</v>
      </c>
      <c r="I490" s="16">
        <v>4.9800000000000004</v>
      </c>
      <c r="J490" s="15">
        <f t="shared" si="49"/>
        <v>0</v>
      </c>
      <c r="K490" s="15">
        <f t="shared" si="50"/>
        <v>0</v>
      </c>
      <c r="L490" s="15">
        <v>3.805E-2</v>
      </c>
      <c r="M490" s="15">
        <v>3.8420000000000003E-2</v>
      </c>
      <c r="N490" s="15">
        <v>3.7019999999999997E-2</v>
      </c>
      <c r="O490" s="15">
        <v>3.7019999999999997E-2</v>
      </c>
      <c r="P490" s="15">
        <v>3.703E-2</v>
      </c>
      <c r="Q490" s="15"/>
      <c r="R490" s="15">
        <f t="shared" si="51"/>
        <v>0</v>
      </c>
      <c r="S490" s="15">
        <f t="shared" si="52"/>
        <v>0</v>
      </c>
      <c r="T490" s="15">
        <f t="shared" si="53"/>
        <v>0</v>
      </c>
      <c r="U490" s="15">
        <f t="shared" si="54"/>
        <v>0</v>
      </c>
      <c r="V490" s="17">
        <f t="shared" si="55"/>
        <v>0</v>
      </c>
    </row>
    <row r="491" spans="1:22" ht="13.5" x14ac:dyDescent="0.35">
      <c r="A491" s="14">
        <v>994517</v>
      </c>
      <c r="B491" s="15" t="s">
        <v>743</v>
      </c>
      <c r="C491" s="15">
        <v>115</v>
      </c>
      <c r="D491" s="15">
        <v>101</v>
      </c>
      <c r="E491" s="15">
        <v>600</v>
      </c>
      <c r="F491" s="15">
        <v>38</v>
      </c>
      <c r="G491" s="15">
        <v>0</v>
      </c>
      <c r="H491" s="15">
        <v>38</v>
      </c>
      <c r="I491" s="16">
        <v>38</v>
      </c>
      <c r="J491" s="15">
        <f t="shared" si="49"/>
        <v>0</v>
      </c>
      <c r="K491" s="15">
        <f t="shared" si="50"/>
        <v>0</v>
      </c>
      <c r="L491" s="15">
        <v>3.805E-2</v>
      </c>
      <c r="M491" s="15">
        <v>3.8420000000000003E-2</v>
      </c>
      <c r="N491" s="15">
        <v>3.7019999999999997E-2</v>
      </c>
      <c r="O491" s="15">
        <v>3.7019999999999997E-2</v>
      </c>
      <c r="P491" s="15">
        <v>3.703E-2</v>
      </c>
      <c r="Q491" s="15"/>
      <c r="R491" s="15">
        <f t="shared" si="51"/>
        <v>0</v>
      </c>
      <c r="S491" s="15">
        <f t="shared" si="52"/>
        <v>0</v>
      </c>
      <c r="T491" s="15">
        <f t="shared" si="53"/>
        <v>0</v>
      </c>
      <c r="U491" s="15">
        <f t="shared" si="54"/>
        <v>0</v>
      </c>
      <c r="V491" s="17">
        <f t="shared" si="55"/>
        <v>0</v>
      </c>
    </row>
    <row r="492" spans="1:22" ht="13.5" x14ac:dyDescent="0.35">
      <c r="A492" s="14">
        <v>105882</v>
      </c>
      <c r="B492" s="15" t="s">
        <v>476</v>
      </c>
      <c r="C492" s="15">
        <v>34.5</v>
      </c>
      <c r="D492" s="15">
        <v>101</v>
      </c>
      <c r="E492" s="15">
        <v>644</v>
      </c>
      <c r="F492" s="15">
        <v>0.83</v>
      </c>
      <c r="G492" s="15">
        <v>0</v>
      </c>
      <c r="H492" s="15">
        <v>0.83</v>
      </c>
      <c r="I492" s="16">
        <v>0.83</v>
      </c>
      <c r="J492" s="15">
        <f t="shared" si="49"/>
        <v>0</v>
      </c>
      <c r="K492" s="15">
        <f t="shared" si="50"/>
        <v>0</v>
      </c>
      <c r="L492" s="15">
        <v>3.8219999999999997E-2</v>
      </c>
      <c r="M492" s="15">
        <v>3.8589999999999999E-2</v>
      </c>
      <c r="N492" s="15">
        <v>3.7199999999999997E-2</v>
      </c>
      <c r="O492" s="15">
        <v>3.7199999999999997E-2</v>
      </c>
      <c r="P492" s="15">
        <v>3.7199999999999997E-2</v>
      </c>
      <c r="Q492" s="15"/>
      <c r="R492" s="15">
        <f t="shared" si="51"/>
        <v>0</v>
      </c>
      <c r="S492" s="15">
        <f t="shared" si="52"/>
        <v>0</v>
      </c>
      <c r="T492" s="15">
        <f t="shared" si="53"/>
        <v>0</v>
      </c>
      <c r="U492" s="15">
        <f t="shared" si="54"/>
        <v>0</v>
      </c>
      <c r="V492" s="17">
        <f t="shared" si="55"/>
        <v>0</v>
      </c>
    </row>
    <row r="493" spans="1:22" ht="13.5" x14ac:dyDescent="0.35">
      <c r="A493" s="14">
        <v>105633</v>
      </c>
      <c r="B493" s="15" t="s">
        <v>509</v>
      </c>
      <c r="C493" s="15">
        <v>16</v>
      </c>
      <c r="D493" s="15">
        <v>101</v>
      </c>
      <c r="E493" s="15">
        <v>643</v>
      </c>
      <c r="F493" s="15">
        <v>231.83</v>
      </c>
      <c r="G493" s="15">
        <v>0</v>
      </c>
      <c r="H493" s="15">
        <v>231.83</v>
      </c>
      <c r="I493" s="16">
        <v>231.83</v>
      </c>
      <c r="J493" s="15">
        <f t="shared" si="49"/>
        <v>0</v>
      </c>
      <c r="K493" s="15">
        <f t="shared" si="50"/>
        <v>0</v>
      </c>
      <c r="L493" s="15">
        <v>3.8269999999999998E-2</v>
      </c>
      <c r="M493" s="15">
        <v>3.8640000000000001E-2</v>
      </c>
      <c r="N493" s="15">
        <v>3.7249999999999998E-2</v>
      </c>
      <c r="O493" s="15">
        <v>3.7249999999999998E-2</v>
      </c>
      <c r="P493" s="15">
        <v>3.7249999999999998E-2</v>
      </c>
      <c r="Q493" s="15"/>
      <c r="R493" s="15">
        <f t="shared" si="51"/>
        <v>0</v>
      </c>
      <c r="S493" s="15">
        <f t="shared" si="52"/>
        <v>0</v>
      </c>
      <c r="T493" s="15">
        <f t="shared" si="53"/>
        <v>0</v>
      </c>
      <c r="U493" s="15">
        <f t="shared" si="54"/>
        <v>0</v>
      </c>
      <c r="V493" s="17">
        <f t="shared" si="55"/>
        <v>0</v>
      </c>
    </row>
    <row r="494" spans="1:22" ht="13.5" x14ac:dyDescent="0.35">
      <c r="A494" s="14">
        <v>113378</v>
      </c>
      <c r="B494" s="15" t="s">
        <v>217</v>
      </c>
      <c r="C494" s="15">
        <v>13.8</v>
      </c>
      <c r="D494" s="15">
        <v>101</v>
      </c>
      <c r="E494" s="15">
        <v>1110</v>
      </c>
      <c r="F494" s="15">
        <v>0.95</v>
      </c>
      <c r="G494" s="15">
        <v>0</v>
      </c>
      <c r="H494" s="15">
        <v>0.95</v>
      </c>
      <c r="I494" s="16">
        <v>0.95</v>
      </c>
      <c r="J494" s="15">
        <f t="shared" si="49"/>
        <v>0</v>
      </c>
      <c r="K494" s="15">
        <f t="shared" si="50"/>
        <v>0</v>
      </c>
      <c r="L494" s="15">
        <v>3.8780000000000002E-2</v>
      </c>
      <c r="M494" s="15">
        <v>3.9140000000000001E-2</v>
      </c>
      <c r="N494" s="15">
        <v>3.7769999999999998E-2</v>
      </c>
      <c r="O494" s="15">
        <v>3.7769999999999998E-2</v>
      </c>
      <c r="P494" s="15">
        <v>3.7769999999999998E-2</v>
      </c>
      <c r="Q494" s="15"/>
      <c r="R494" s="15">
        <f t="shared" si="51"/>
        <v>0</v>
      </c>
      <c r="S494" s="15">
        <f t="shared" si="52"/>
        <v>0</v>
      </c>
      <c r="T494" s="15">
        <f t="shared" si="53"/>
        <v>0</v>
      </c>
      <c r="U494" s="15">
        <f t="shared" si="54"/>
        <v>0</v>
      </c>
      <c r="V494" s="17">
        <f t="shared" si="55"/>
        <v>0</v>
      </c>
    </row>
    <row r="495" spans="1:22" ht="13.5" x14ac:dyDescent="0.35">
      <c r="A495" s="14">
        <v>113379</v>
      </c>
      <c r="B495" s="15" t="s">
        <v>218</v>
      </c>
      <c r="C495" s="15">
        <v>13.8</v>
      </c>
      <c r="D495" s="15">
        <v>101</v>
      </c>
      <c r="E495" s="15">
        <v>1110</v>
      </c>
      <c r="F495" s="15">
        <v>0.95</v>
      </c>
      <c r="G495" s="15">
        <v>0</v>
      </c>
      <c r="H495" s="15">
        <v>0.95</v>
      </c>
      <c r="I495" s="16">
        <v>0.95</v>
      </c>
      <c r="J495" s="15">
        <f t="shared" si="49"/>
        <v>0</v>
      </c>
      <c r="K495" s="15">
        <f t="shared" si="50"/>
        <v>0</v>
      </c>
      <c r="L495" s="15">
        <v>3.8780000000000002E-2</v>
      </c>
      <c r="M495" s="15">
        <v>3.9140000000000001E-2</v>
      </c>
      <c r="N495" s="15">
        <v>3.7769999999999998E-2</v>
      </c>
      <c r="O495" s="15">
        <v>3.7769999999999998E-2</v>
      </c>
      <c r="P495" s="15">
        <v>3.7769999999999998E-2</v>
      </c>
      <c r="Q495" s="15"/>
      <c r="R495" s="15">
        <f t="shared" si="51"/>
        <v>0</v>
      </c>
      <c r="S495" s="15">
        <f t="shared" si="52"/>
        <v>0</v>
      </c>
      <c r="T495" s="15">
        <f t="shared" si="53"/>
        <v>0</v>
      </c>
      <c r="U495" s="15">
        <f t="shared" si="54"/>
        <v>0</v>
      </c>
      <c r="V495" s="17">
        <f t="shared" si="55"/>
        <v>0</v>
      </c>
    </row>
    <row r="496" spans="1:22" ht="13.5" x14ac:dyDescent="0.35">
      <c r="A496" s="14">
        <v>994502</v>
      </c>
      <c r="B496" s="15" t="s">
        <v>599</v>
      </c>
      <c r="C496" s="15">
        <v>115</v>
      </c>
      <c r="D496" s="15">
        <v>101</v>
      </c>
      <c r="E496" s="15">
        <v>640</v>
      </c>
      <c r="F496" s="15">
        <v>4.9800000000000004</v>
      </c>
      <c r="G496" s="15">
        <v>0</v>
      </c>
      <c r="H496" s="15">
        <v>4.9800000000000004</v>
      </c>
      <c r="I496" s="16">
        <v>4.9800000000000004</v>
      </c>
      <c r="J496" s="15">
        <f t="shared" si="49"/>
        <v>0</v>
      </c>
      <c r="K496" s="15">
        <f t="shared" si="50"/>
        <v>0</v>
      </c>
      <c r="L496" s="15">
        <v>3.8780000000000002E-2</v>
      </c>
      <c r="M496" s="15">
        <v>3.9140000000000001E-2</v>
      </c>
      <c r="N496" s="15">
        <v>3.7760000000000002E-2</v>
      </c>
      <c r="O496" s="15">
        <v>3.7760000000000002E-2</v>
      </c>
      <c r="P496" s="15">
        <v>3.7769999999999998E-2</v>
      </c>
      <c r="Q496" s="15"/>
      <c r="R496" s="15">
        <f t="shared" si="51"/>
        <v>0</v>
      </c>
      <c r="S496" s="15">
        <f t="shared" si="52"/>
        <v>0</v>
      </c>
      <c r="T496" s="15">
        <f t="shared" si="53"/>
        <v>0</v>
      </c>
      <c r="U496" s="15">
        <f t="shared" si="54"/>
        <v>0</v>
      </c>
      <c r="V496" s="17">
        <f t="shared" si="55"/>
        <v>0</v>
      </c>
    </row>
    <row r="497" spans="1:22" ht="13.5" x14ac:dyDescent="0.35">
      <c r="A497" s="14">
        <v>995034</v>
      </c>
      <c r="B497" s="15" t="s">
        <v>512</v>
      </c>
      <c r="C497" s="15">
        <v>115</v>
      </c>
      <c r="D497" s="15">
        <v>101</v>
      </c>
      <c r="E497" s="15">
        <v>640</v>
      </c>
      <c r="F497" s="15">
        <v>16</v>
      </c>
      <c r="G497" s="15">
        <v>0</v>
      </c>
      <c r="H497" s="15">
        <v>16</v>
      </c>
      <c r="I497" s="16">
        <v>16</v>
      </c>
      <c r="J497" s="15">
        <f t="shared" si="49"/>
        <v>0</v>
      </c>
      <c r="K497" s="15">
        <f t="shared" si="50"/>
        <v>0</v>
      </c>
      <c r="L497" s="15">
        <v>3.891E-2</v>
      </c>
      <c r="M497" s="15">
        <v>3.9260000000000003E-2</v>
      </c>
      <c r="N497" s="15">
        <v>3.789E-2</v>
      </c>
      <c r="O497" s="15">
        <v>3.789E-2</v>
      </c>
      <c r="P497" s="15">
        <v>3.7900000000000003E-2</v>
      </c>
      <c r="Q497" s="15"/>
      <c r="R497" s="15">
        <f t="shared" si="51"/>
        <v>0</v>
      </c>
      <c r="S497" s="15">
        <f t="shared" si="52"/>
        <v>0</v>
      </c>
      <c r="T497" s="15">
        <f t="shared" si="53"/>
        <v>0</v>
      </c>
      <c r="U497" s="15">
        <f t="shared" si="54"/>
        <v>0</v>
      </c>
      <c r="V497" s="17">
        <f t="shared" si="55"/>
        <v>0</v>
      </c>
    </row>
    <row r="498" spans="1:22" ht="13.5" x14ac:dyDescent="0.35">
      <c r="A498" s="14">
        <v>105385</v>
      </c>
      <c r="B498" s="15" t="s">
        <v>594</v>
      </c>
      <c r="C498" s="15">
        <v>14.4</v>
      </c>
      <c r="D498" s="15">
        <v>101</v>
      </c>
      <c r="E498" s="15">
        <v>643</v>
      </c>
      <c r="F498" s="15">
        <v>112.5</v>
      </c>
      <c r="G498" s="15">
        <v>0</v>
      </c>
      <c r="H498" s="15">
        <v>112.5</v>
      </c>
      <c r="I498" s="16">
        <v>112.5</v>
      </c>
      <c r="J498" s="15">
        <f t="shared" si="49"/>
        <v>0</v>
      </c>
      <c r="K498" s="15">
        <f t="shared" si="50"/>
        <v>0</v>
      </c>
      <c r="L498" s="15">
        <v>3.909E-2</v>
      </c>
      <c r="M498" s="15">
        <v>3.9440000000000003E-2</v>
      </c>
      <c r="N498" s="15">
        <v>3.8080000000000003E-2</v>
      </c>
      <c r="O498" s="15">
        <v>3.8080000000000003E-2</v>
      </c>
      <c r="P498" s="15">
        <v>3.8080000000000003E-2</v>
      </c>
      <c r="Q498" s="15"/>
      <c r="R498" s="15">
        <f t="shared" si="51"/>
        <v>0</v>
      </c>
      <c r="S498" s="15">
        <f t="shared" si="52"/>
        <v>0</v>
      </c>
      <c r="T498" s="15">
        <f t="shared" si="53"/>
        <v>0</v>
      </c>
      <c r="U498" s="15">
        <f t="shared" si="54"/>
        <v>0</v>
      </c>
      <c r="V498" s="17">
        <f t="shared" si="55"/>
        <v>0</v>
      </c>
    </row>
    <row r="499" spans="1:22" ht="13.5" x14ac:dyDescent="0.35">
      <c r="A499" s="14">
        <v>105386</v>
      </c>
      <c r="B499" s="15" t="s">
        <v>593</v>
      </c>
      <c r="C499" s="15">
        <v>24</v>
      </c>
      <c r="D499" s="15">
        <v>101</v>
      </c>
      <c r="E499" s="15">
        <v>643</v>
      </c>
      <c r="F499" s="15">
        <v>335.49</v>
      </c>
      <c r="G499" s="15">
        <v>0</v>
      </c>
      <c r="H499" s="15">
        <v>335.49</v>
      </c>
      <c r="I499" s="16">
        <v>335.49</v>
      </c>
      <c r="J499" s="15">
        <f t="shared" si="49"/>
        <v>0</v>
      </c>
      <c r="K499" s="15">
        <f t="shared" si="50"/>
        <v>0</v>
      </c>
      <c r="L499" s="15">
        <v>3.909E-2</v>
      </c>
      <c r="M499" s="15">
        <v>3.9440000000000003E-2</v>
      </c>
      <c r="N499" s="15">
        <v>3.8080000000000003E-2</v>
      </c>
      <c r="O499" s="15">
        <v>3.8080000000000003E-2</v>
      </c>
      <c r="P499" s="15">
        <v>3.8080000000000003E-2</v>
      </c>
      <c r="Q499" s="15"/>
      <c r="R499" s="15">
        <f t="shared" si="51"/>
        <v>0</v>
      </c>
      <c r="S499" s="15">
        <f t="shared" si="52"/>
        <v>0</v>
      </c>
      <c r="T499" s="15">
        <f t="shared" si="53"/>
        <v>0</v>
      </c>
      <c r="U499" s="15">
        <f t="shared" si="54"/>
        <v>0</v>
      </c>
      <c r="V499" s="17">
        <f t="shared" si="55"/>
        <v>0</v>
      </c>
    </row>
    <row r="500" spans="1:22" ht="13.5" x14ac:dyDescent="0.35">
      <c r="A500" s="14">
        <v>105387</v>
      </c>
      <c r="B500" s="15" t="s">
        <v>595</v>
      </c>
      <c r="C500" s="15">
        <v>13.8</v>
      </c>
      <c r="D500" s="15">
        <v>101</v>
      </c>
      <c r="E500" s="15">
        <v>643</v>
      </c>
      <c r="F500" s="15">
        <v>35.4</v>
      </c>
      <c r="G500" s="15">
        <v>0</v>
      </c>
      <c r="H500" s="15">
        <v>35.4</v>
      </c>
      <c r="I500" s="16">
        <v>35.4</v>
      </c>
      <c r="J500" s="15">
        <f t="shared" si="49"/>
        <v>0</v>
      </c>
      <c r="K500" s="15">
        <f t="shared" si="50"/>
        <v>0</v>
      </c>
      <c r="L500" s="15">
        <v>3.909E-2</v>
      </c>
      <c r="M500" s="15">
        <v>3.9440000000000003E-2</v>
      </c>
      <c r="N500" s="15">
        <v>3.8080000000000003E-2</v>
      </c>
      <c r="O500" s="15">
        <v>3.8080000000000003E-2</v>
      </c>
      <c r="P500" s="15">
        <v>3.8080000000000003E-2</v>
      </c>
      <c r="Q500" s="15"/>
      <c r="R500" s="15">
        <f t="shared" si="51"/>
        <v>0</v>
      </c>
      <c r="S500" s="15">
        <f t="shared" si="52"/>
        <v>0</v>
      </c>
      <c r="T500" s="15">
        <f t="shared" si="53"/>
        <v>0</v>
      </c>
      <c r="U500" s="15">
        <f t="shared" si="54"/>
        <v>0</v>
      </c>
      <c r="V500" s="17">
        <f t="shared" si="55"/>
        <v>0</v>
      </c>
    </row>
    <row r="501" spans="1:22" ht="13.5" x14ac:dyDescent="0.35">
      <c r="A501" s="14">
        <v>105700</v>
      </c>
      <c r="B501" s="15" t="s">
        <v>588</v>
      </c>
      <c r="C501" s="15">
        <v>2.2999999999999998</v>
      </c>
      <c r="D501" s="15">
        <v>101</v>
      </c>
      <c r="E501" s="15">
        <v>644</v>
      </c>
      <c r="F501" s="15">
        <v>8.75</v>
      </c>
      <c r="G501" s="15">
        <v>0</v>
      </c>
      <c r="H501" s="15">
        <v>8.75</v>
      </c>
      <c r="I501" s="16">
        <v>8.75</v>
      </c>
      <c r="J501" s="15">
        <f t="shared" si="49"/>
        <v>0</v>
      </c>
      <c r="K501" s="15">
        <f t="shared" si="50"/>
        <v>0</v>
      </c>
      <c r="L501" s="15">
        <v>3.909E-2</v>
      </c>
      <c r="M501" s="15">
        <v>3.9440000000000003E-2</v>
      </c>
      <c r="N501" s="15">
        <v>3.8080000000000003E-2</v>
      </c>
      <c r="O501" s="15">
        <v>3.8080000000000003E-2</v>
      </c>
      <c r="P501" s="15">
        <v>3.8080000000000003E-2</v>
      </c>
      <c r="Q501" s="15"/>
      <c r="R501" s="15">
        <f t="shared" si="51"/>
        <v>0</v>
      </c>
      <c r="S501" s="15">
        <f t="shared" si="52"/>
        <v>0</v>
      </c>
      <c r="T501" s="15">
        <f t="shared" si="53"/>
        <v>0</v>
      </c>
      <c r="U501" s="15">
        <f t="shared" si="54"/>
        <v>0</v>
      </c>
      <c r="V501" s="17">
        <f t="shared" si="55"/>
        <v>0</v>
      </c>
    </row>
    <row r="502" spans="1:22" ht="13.5" x14ac:dyDescent="0.35">
      <c r="A502" s="14">
        <v>105701</v>
      </c>
      <c r="B502" s="15" t="s">
        <v>589</v>
      </c>
      <c r="C502" s="15">
        <v>2.2999999999999998</v>
      </c>
      <c r="D502" s="15">
        <v>101</v>
      </c>
      <c r="E502" s="15">
        <v>644</v>
      </c>
      <c r="F502" s="15">
        <v>8.75</v>
      </c>
      <c r="G502" s="15">
        <v>0</v>
      </c>
      <c r="H502" s="15">
        <v>8.75</v>
      </c>
      <c r="I502" s="16">
        <v>8.75</v>
      </c>
      <c r="J502" s="15">
        <f t="shared" si="49"/>
        <v>0</v>
      </c>
      <c r="K502" s="15">
        <f t="shared" si="50"/>
        <v>0</v>
      </c>
      <c r="L502" s="15">
        <v>3.909E-2</v>
      </c>
      <c r="M502" s="15">
        <v>3.9440000000000003E-2</v>
      </c>
      <c r="N502" s="15">
        <v>3.8080000000000003E-2</v>
      </c>
      <c r="O502" s="15">
        <v>3.8080000000000003E-2</v>
      </c>
      <c r="P502" s="15">
        <v>3.8080000000000003E-2</v>
      </c>
      <c r="Q502" s="15"/>
      <c r="R502" s="15">
        <f t="shared" si="51"/>
        <v>0</v>
      </c>
      <c r="S502" s="15">
        <f t="shared" si="52"/>
        <v>0</v>
      </c>
      <c r="T502" s="15">
        <f t="shared" si="53"/>
        <v>0</v>
      </c>
      <c r="U502" s="15">
        <f t="shared" si="54"/>
        <v>0</v>
      </c>
      <c r="V502" s="17">
        <f t="shared" si="55"/>
        <v>0</v>
      </c>
    </row>
    <row r="503" spans="1:22" ht="13.5" x14ac:dyDescent="0.35">
      <c r="A503" s="14">
        <v>105374</v>
      </c>
      <c r="B503" s="15" t="s">
        <v>596</v>
      </c>
      <c r="C503" s="15">
        <v>11</v>
      </c>
      <c r="D503" s="15">
        <v>101</v>
      </c>
      <c r="E503" s="15">
        <v>644</v>
      </c>
      <c r="F503" s="15">
        <v>7.66</v>
      </c>
      <c r="G503" s="15">
        <v>0</v>
      </c>
      <c r="H503" s="15">
        <v>7.66</v>
      </c>
      <c r="I503" s="16">
        <v>7.66</v>
      </c>
      <c r="J503" s="15">
        <f t="shared" si="49"/>
        <v>0</v>
      </c>
      <c r="K503" s="15">
        <f t="shared" si="50"/>
        <v>0</v>
      </c>
      <c r="L503" s="15">
        <v>3.9100000000000003E-2</v>
      </c>
      <c r="M503" s="15">
        <v>3.9460000000000002E-2</v>
      </c>
      <c r="N503" s="15">
        <v>3.8089999999999999E-2</v>
      </c>
      <c r="O503" s="15">
        <v>3.8089999999999999E-2</v>
      </c>
      <c r="P503" s="15">
        <v>3.8100000000000002E-2</v>
      </c>
      <c r="Q503" s="15"/>
      <c r="R503" s="15">
        <f t="shared" si="51"/>
        <v>0</v>
      </c>
      <c r="S503" s="15">
        <f t="shared" si="52"/>
        <v>0</v>
      </c>
      <c r="T503" s="15">
        <f t="shared" si="53"/>
        <v>0</v>
      </c>
      <c r="U503" s="15">
        <f t="shared" si="54"/>
        <v>0</v>
      </c>
      <c r="V503" s="17">
        <f t="shared" si="55"/>
        <v>0</v>
      </c>
    </row>
    <row r="504" spans="1:22" ht="13.5" x14ac:dyDescent="0.35">
      <c r="A504" s="14">
        <v>105375</v>
      </c>
      <c r="B504" s="15" t="s">
        <v>597</v>
      </c>
      <c r="C504" s="15">
        <v>11</v>
      </c>
      <c r="D504" s="15">
        <v>101</v>
      </c>
      <c r="E504" s="15">
        <v>644</v>
      </c>
      <c r="F504" s="15">
        <v>7.15</v>
      </c>
      <c r="G504" s="15">
        <v>0</v>
      </c>
      <c r="H504" s="15">
        <v>7.15</v>
      </c>
      <c r="I504" s="16">
        <v>7.15</v>
      </c>
      <c r="J504" s="15">
        <f t="shared" si="49"/>
        <v>0</v>
      </c>
      <c r="K504" s="15">
        <f t="shared" si="50"/>
        <v>0</v>
      </c>
      <c r="L504" s="15">
        <v>3.9100000000000003E-2</v>
      </c>
      <c r="M504" s="15">
        <v>3.9460000000000002E-2</v>
      </c>
      <c r="N504" s="15">
        <v>3.8089999999999999E-2</v>
      </c>
      <c r="O504" s="15">
        <v>3.8089999999999999E-2</v>
      </c>
      <c r="P504" s="15">
        <v>3.8100000000000002E-2</v>
      </c>
      <c r="Q504" s="15"/>
      <c r="R504" s="15">
        <f t="shared" si="51"/>
        <v>0</v>
      </c>
      <c r="S504" s="15">
        <f t="shared" si="52"/>
        <v>0</v>
      </c>
      <c r="T504" s="15">
        <f t="shared" si="53"/>
        <v>0</v>
      </c>
      <c r="U504" s="15">
        <f t="shared" si="54"/>
        <v>0</v>
      </c>
      <c r="V504" s="17">
        <f t="shared" si="55"/>
        <v>0</v>
      </c>
    </row>
    <row r="505" spans="1:22" ht="13.5" x14ac:dyDescent="0.35">
      <c r="A505" s="14">
        <v>994484</v>
      </c>
      <c r="B505" s="15" t="s">
        <v>598</v>
      </c>
      <c r="C505" s="15">
        <v>115</v>
      </c>
      <c r="D505" s="15">
        <v>101</v>
      </c>
      <c r="E505" s="15">
        <v>640</v>
      </c>
      <c r="F505" s="15">
        <v>17.5</v>
      </c>
      <c r="G505" s="15">
        <v>0</v>
      </c>
      <c r="H505" s="15">
        <v>17.5</v>
      </c>
      <c r="I505" s="16">
        <v>17.5</v>
      </c>
      <c r="J505" s="15">
        <f t="shared" si="49"/>
        <v>0</v>
      </c>
      <c r="K505" s="15">
        <f t="shared" si="50"/>
        <v>0</v>
      </c>
      <c r="L505" s="15">
        <v>3.9100000000000003E-2</v>
      </c>
      <c r="M505" s="15">
        <v>3.9460000000000002E-2</v>
      </c>
      <c r="N505" s="15">
        <v>3.8089999999999999E-2</v>
      </c>
      <c r="O505" s="15">
        <v>3.8089999999999999E-2</v>
      </c>
      <c r="P505" s="15">
        <v>3.8100000000000002E-2</v>
      </c>
      <c r="Q505" s="15"/>
      <c r="R505" s="15">
        <f t="shared" si="51"/>
        <v>0</v>
      </c>
      <c r="S505" s="15">
        <f t="shared" si="52"/>
        <v>0</v>
      </c>
      <c r="T505" s="15">
        <f t="shared" si="53"/>
        <v>0</v>
      </c>
      <c r="U505" s="15">
        <f t="shared" si="54"/>
        <v>0</v>
      </c>
      <c r="V505" s="17">
        <f t="shared" si="55"/>
        <v>0</v>
      </c>
    </row>
    <row r="506" spans="1:22" ht="13.5" x14ac:dyDescent="0.35">
      <c r="A506" s="14">
        <v>993039</v>
      </c>
      <c r="B506" s="15" t="s">
        <v>224</v>
      </c>
      <c r="C506" s="15">
        <v>69</v>
      </c>
      <c r="D506" s="15">
        <v>101</v>
      </c>
      <c r="E506" s="15">
        <v>1100</v>
      </c>
      <c r="F506" s="15">
        <v>8.1300000000000008</v>
      </c>
      <c r="G506" s="15">
        <v>0</v>
      </c>
      <c r="H506" s="15">
        <v>8.1300000000000008</v>
      </c>
      <c r="I506" s="16">
        <v>8.1300000000000008</v>
      </c>
      <c r="J506" s="15">
        <f t="shared" si="49"/>
        <v>0</v>
      </c>
      <c r="K506" s="15">
        <f t="shared" si="50"/>
        <v>0</v>
      </c>
      <c r="L506" s="15">
        <v>3.9649999999999998E-2</v>
      </c>
      <c r="M506" s="15">
        <v>3.9980000000000002E-2</v>
      </c>
      <c r="N506" s="15">
        <v>3.8629999999999998E-2</v>
      </c>
      <c r="O506" s="15">
        <v>3.8629999999999998E-2</v>
      </c>
      <c r="P506" s="15">
        <v>3.8629999999999998E-2</v>
      </c>
      <c r="Q506" s="15"/>
      <c r="R506" s="15">
        <f t="shared" si="51"/>
        <v>0</v>
      </c>
      <c r="S506" s="15">
        <f t="shared" si="52"/>
        <v>0</v>
      </c>
      <c r="T506" s="15">
        <f t="shared" si="53"/>
        <v>0</v>
      </c>
      <c r="U506" s="15">
        <f t="shared" si="54"/>
        <v>0</v>
      </c>
      <c r="V506" s="17">
        <f t="shared" si="55"/>
        <v>0</v>
      </c>
    </row>
    <row r="507" spans="1:22" ht="13.5" x14ac:dyDescent="0.35">
      <c r="A507" s="14">
        <v>993054</v>
      </c>
      <c r="B507" s="15" t="s">
        <v>225</v>
      </c>
      <c r="C507" s="15">
        <v>69</v>
      </c>
      <c r="D507" s="15">
        <v>101</v>
      </c>
      <c r="E507" s="15">
        <v>1100</v>
      </c>
      <c r="F507" s="15">
        <v>13.6</v>
      </c>
      <c r="G507" s="15">
        <v>0</v>
      </c>
      <c r="H507" s="15">
        <v>13.6</v>
      </c>
      <c r="I507" s="16">
        <v>13.6</v>
      </c>
      <c r="J507" s="15">
        <f t="shared" si="49"/>
        <v>0</v>
      </c>
      <c r="K507" s="15">
        <f t="shared" si="50"/>
        <v>0</v>
      </c>
      <c r="L507" s="15">
        <v>3.9649999999999998E-2</v>
      </c>
      <c r="M507" s="15">
        <v>3.9980000000000002E-2</v>
      </c>
      <c r="N507" s="15">
        <v>3.8629999999999998E-2</v>
      </c>
      <c r="O507" s="15">
        <v>3.8629999999999998E-2</v>
      </c>
      <c r="P507" s="15">
        <v>3.8629999999999998E-2</v>
      </c>
      <c r="Q507" s="15"/>
      <c r="R507" s="15">
        <f t="shared" si="51"/>
        <v>0</v>
      </c>
      <c r="S507" s="15">
        <f t="shared" si="52"/>
        <v>0</v>
      </c>
      <c r="T507" s="15">
        <f t="shared" si="53"/>
        <v>0</v>
      </c>
      <c r="U507" s="15">
        <f t="shared" si="54"/>
        <v>0</v>
      </c>
      <c r="V507" s="17">
        <f t="shared" si="55"/>
        <v>0</v>
      </c>
    </row>
    <row r="508" spans="1:22" ht="13.5" x14ac:dyDescent="0.35">
      <c r="A508" s="14">
        <v>105357</v>
      </c>
      <c r="B508" s="15" t="s">
        <v>590</v>
      </c>
      <c r="C508" s="15">
        <v>12.5</v>
      </c>
      <c r="D508" s="15">
        <v>101</v>
      </c>
      <c r="E508" s="15">
        <v>563</v>
      </c>
      <c r="F508" s="15">
        <v>0</v>
      </c>
      <c r="G508" s="15">
        <v>0</v>
      </c>
      <c r="H508" s="15">
        <v>0</v>
      </c>
      <c r="I508" s="16">
        <v>0</v>
      </c>
      <c r="J508" s="15">
        <f t="shared" si="49"/>
        <v>0</v>
      </c>
      <c r="K508" s="15">
        <f t="shared" si="50"/>
        <v>0</v>
      </c>
      <c r="L508" s="15">
        <v>3.9699999999999999E-2</v>
      </c>
      <c r="M508" s="15">
        <v>4.0039999999999999E-2</v>
      </c>
      <c r="N508" s="15">
        <v>3.8699999999999998E-2</v>
      </c>
      <c r="O508" s="15">
        <v>3.8699999999999998E-2</v>
      </c>
      <c r="P508" s="15">
        <v>3.8699999999999998E-2</v>
      </c>
      <c r="Q508" s="15"/>
      <c r="R508" s="15">
        <f t="shared" si="51"/>
        <v>0</v>
      </c>
      <c r="S508" s="15">
        <f t="shared" si="52"/>
        <v>0</v>
      </c>
      <c r="T508" s="15">
        <f t="shared" si="53"/>
        <v>0</v>
      </c>
      <c r="U508" s="15">
        <f t="shared" si="54"/>
        <v>0</v>
      </c>
      <c r="V508" s="17">
        <f t="shared" si="55"/>
        <v>0</v>
      </c>
    </row>
    <row r="509" spans="1:22" ht="13.5" x14ac:dyDescent="0.35">
      <c r="A509" s="14">
        <v>105358</v>
      </c>
      <c r="B509" s="15" t="s">
        <v>591</v>
      </c>
      <c r="C509" s="15">
        <v>12.5</v>
      </c>
      <c r="D509" s="15">
        <v>101</v>
      </c>
      <c r="E509" s="15">
        <v>563</v>
      </c>
      <c r="F509" s="15">
        <v>0</v>
      </c>
      <c r="G509" s="15">
        <v>0</v>
      </c>
      <c r="H509" s="15">
        <v>0</v>
      </c>
      <c r="I509" s="16">
        <v>0</v>
      </c>
      <c r="J509" s="15">
        <f t="shared" si="49"/>
        <v>0</v>
      </c>
      <c r="K509" s="15">
        <f t="shared" si="50"/>
        <v>0</v>
      </c>
      <c r="L509" s="15">
        <v>3.9699999999999999E-2</v>
      </c>
      <c r="M509" s="15">
        <v>4.0039999999999999E-2</v>
      </c>
      <c r="N509" s="15">
        <v>3.8699999999999998E-2</v>
      </c>
      <c r="O509" s="15">
        <v>3.8699999999999998E-2</v>
      </c>
      <c r="P509" s="15">
        <v>3.8699999999999998E-2</v>
      </c>
      <c r="Q509" s="15"/>
      <c r="R509" s="15">
        <f t="shared" si="51"/>
        <v>0</v>
      </c>
      <c r="S509" s="15">
        <f t="shared" si="52"/>
        <v>0</v>
      </c>
      <c r="T509" s="15">
        <f t="shared" si="53"/>
        <v>0</v>
      </c>
      <c r="U509" s="15">
        <f t="shared" si="54"/>
        <v>0</v>
      </c>
      <c r="V509" s="17">
        <f t="shared" si="55"/>
        <v>0</v>
      </c>
    </row>
    <row r="510" spans="1:22" ht="13.5" x14ac:dyDescent="0.35">
      <c r="A510" s="14">
        <v>105362</v>
      </c>
      <c r="B510" s="15" t="s">
        <v>592</v>
      </c>
      <c r="C510" s="15">
        <v>4.16</v>
      </c>
      <c r="D510" s="15">
        <v>101</v>
      </c>
      <c r="E510" s="15">
        <v>644</v>
      </c>
      <c r="F510" s="15">
        <v>13</v>
      </c>
      <c r="G510" s="15">
        <v>0</v>
      </c>
      <c r="H510" s="15">
        <v>13</v>
      </c>
      <c r="I510" s="16">
        <v>13</v>
      </c>
      <c r="J510" s="15">
        <f t="shared" si="49"/>
        <v>0</v>
      </c>
      <c r="K510" s="15">
        <f t="shared" si="50"/>
        <v>0</v>
      </c>
      <c r="L510" s="15">
        <v>3.9699999999999999E-2</v>
      </c>
      <c r="M510" s="15">
        <v>4.0039999999999999E-2</v>
      </c>
      <c r="N510" s="15">
        <v>3.8699999999999998E-2</v>
      </c>
      <c r="O510" s="15">
        <v>3.8699999999999998E-2</v>
      </c>
      <c r="P510" s="15">
        <v>3.8699999999999998E-2</v>
      </c>
      <c r="Q510" s="15"/>
      <c r="R510" s="15">
        <f t="shared" si="51"/>
        <v>0</v>
      </c>
      <c r="S510" s="15">
        <f t="shared" si="52"/>
        <v>0</v>
      </c>
      <c r="T510" s="15">
        <f t="shared" si="53"/>
        <v>0</v>
      </c>
      <c r="U510" s="15">
        <f t="shared" si="54"/>
        <v>0</v>
      </c>
      <c r="V510" s="17">
        <f t="shared" si="55"/>
        <v>0</v>
      </c>
    </row>
    <row r="511" spans="1:22" ht="13.5" x14ac:dyDescent="0.35">
      <c r="A511" s="14">
        <v>113138</v>
      </c>
      <c r="B511" s="15" t="s">
        <v>229</v>
      </c>
      <c r="C511" s="15">
        <v>0.38</v>
      </c>
      <c r="D511" s="15">
        <v>101</v>
      </c>
      <c r="E511" s="15">
        <v>1100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49"/>
        <v>0</v>
      </c>
      <c r="K511" s="15">
        <f t="shared" si="50"/>
        <v>0</v>
      </c>
      <c r="L511" s="15">
        <v>3.9899999999999998E-2</v>
      </c>
      <c r="M511" s="15">
        <v>4.0230000000000002E-2</v>
      </c>
      <c r="N511" s="15">
        <v>3.8879999999999998E-2</v>
      </c>
      <c r="O511" s="15">
        <v>3.8879999999999998E-2</v>
      </c>
      <c r="P511" s="15">
        <v>3.8879999999999998E-2</v>
      </c>
      <c r="Q511" s="15"/>
      <c r="R511" s="15">
        <f t="shared" si="51"/>
        <v>0</v>
      </c>
      <c r="S511" s="15">
        <f t="shared" si="52"/>
        <v>0</v>
      </c>
      <c r="T511" s="15">
        <f t="shared" si="53"/>
        <v>0</v>
      </c>
      <c r="U511" s="15">
        <f t="shared" si="54"/>
        <v>0</v>
      </c>
      <c r="V511" s="17">
        <f t="shared" si="55"/>
        <v>0</v>
      </c>
    </row>
    <row r="512" spans="1:22" ht="13.5" x14ac:dyDescent="0.35">
      <c r="A512" s="14">
        <v>113139</v>
      </c>
      <c r="B512" s="15" t="s">
        <v>230</v>
      </c>
      <c r="C512" s="15">
        <v>0.38</v>
      </c>
      <c r="D512" s="15">
        <v>101</v>
      </c>
      <c r="E512" s="15">
        <v>1100</v>
      </c>
      <c r="F512" s="15">
        <v>2.33</v>
      </c>
      <c r="G512" s="15">
        <v>0</v>
      </c>
      <c r="H512" s="15">
        <v>2.38</v>
      </c>
      <c r="I512" s="16">
        <v>2.33</v>
      </c>
      <c r="J512" s="15">
        <f t="shared" si="49"/>
        <v>0</v>
      </c>
      <c r="K512" s="15">
        <f t="shared" si="50"/>
        <v>4.9999999999999822E-2</v>
      </c>
      <c r="L512" s="15">
        <v>3.9899999999999998E-2</v>
      </c>
      <c r="M512" s="15">
        <v>4.0230000000000002E-2</v>
      </c>
      <c r="N512" s="15">
        <v>3.8879999999999998E-2</v>
      </c>
      <c r="O512" s="15">
        <v>3.8879999999999998E-2</v>
      </c>
      <c r="P512" s="15">
        <v>3.8879999999999998E-2</v>
      </c>
      <c r="Q512" s="15"/>
      <c r="R512" s="15">
        <f t="shared" si="51"/>
        <v>0</v>
      </c>
      <c r="S512" s="15">
        <f t="shared" si="52"/>
        <v>0</v>
      </c>
      <c r="T512" s="15">
        <f t="shared" si="53"/>
        <v>0</v>
      </c>
      <c r="U512" s="15">
        <f t="shared" si="54"/>
        <v>0</v>
      </c>
      <c r="V512" s="17">
        <f t="shared" si="55"/>
        <v>0</v>
      </c>
    </row>
    <row r="513" spans="1:22" ht="13.5" x14ac:dyDescent="0.35">
      <c r="A513" s="14">
        <v>113894</v>
      </c>
      <c r="B513" s="15" t="s">
        <v>258</v>
      </c>
      <c r="C513" s="15">
        <v>13.8</v>
      </c>
      <c r="D513" s="15">
        <v>101</v>
      </c>
      <c r="E513" s="15">
        <v>1210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49"/>
        <v>0</v>
      </c>
      <c r="K513" s="15">
        <f t="shared" si="50"/>
        <v>0</v>
      </c>
      <c r="L513" s="15">
        <v>4.0219999999999999E-2</v>
      </c>
      <c r="M513" s="15">
        <v>4.0550000000000003E-2</v>
      </c>
      <c r="N513" s="15">
        <v>3.9230000000000001E-2</v>
      </c>
      <c r="O513" s="15">
        <v>3.9230000000000001E-2</v>
      </c>
      <c r="P513" s="15">
        <v>3.9239999999999997E-2</v>
      </c>
      <c r="Q513" s="15"/>
      <c r="R513" s="15">
        <f t="shared" si="51"/>
        <v>0</v>
      </c>
      <c r="S513" s="15">
        <f t="shared" si="52"/>
        <v>0</v>
      </c>
      <c r="T513" s="15">
        <f t="shared" si="53"/>
        <v>0</v>
      </c>
      <c r="U513" s="15">
        <f t="shared" si="54"/>
        <v>0</v>
      </c>
      <c r="V513" s="17">
        <f t="shared" si="55"/>
        <v>0</v>
      </c>
    </row>
    <row r="514" spans="1:22" ht="13.5" x14ac:dyDescent="0.35">
      <c r="A514" s="14">
        <v>993037</v>
      </c>
      <c r="B514" s="15" t="s">
        <v>231</v>
      </c>
      <c r="C514" s="15">
        <v>69</v>
      </c>
      <c r="D514" s="15">
        <v>101</v>
      </c>
      <c r="E514" s="15">
        <v>1100</v>
      </c>
      <c r="F514" s="15">
        <v>18.09</v>
      </c>
      <c r="G514" s="15">
        <v>0</v>
      </c>
      <c r="H514" s="15">
        <v>26.15</v>
      </c>
      <c r="I514" s="16">
        <v>18.09</v>
      </c>
      <c r="J514" s="15">
        <f t="shared" si="49"/>
        <v>0</v>
      </c>
      <c r="K514" s="15">
        <f t="shared" si="50"/>
        <v>8.0599999999999987</v>
      </c>
      <c r="L514" s="15">
        <v>4.0280000000000003E-2</v>
      </c>
      <c r="M514" s="15">
        <v>4.0599999999999997E-2</v>
      </c>
      <c r="N514" s="15">
        <v>3.9260000000000003E-2</v>
      </c>
      <c r="O514" s="15">
        <v>3.9260000000000003E-2</v>
      </c>
      <c r="P514" s="15">
        <v>3.9260000000000003E-2</v>
      </c>
      <c r="Q514" s="15"/>
      <c r="R514" s="15">
        <f t="shared" si="51"/>
        <v>0</v>
      </c>
      <c r="S514" s="15">
        <f t="shared" si="52"/>
        <v>0</v>
      </c>
      <c r="T514" s="15">
        <f t="shared" si="53"/>
        <v>0</v>
      </c>
      <c r="U514" s="15">
        <f t="shared" si="54"/>
        <v>0</v>
      </c>
      <c r="V514" s="17">
        <f t="shared" si="55"/>
        <v>0</v>
      </c>
    </row>
    <row r="515" spans="1:22" ht="13.5" x14ac:dyDescent="0.35">
      <c r="A515" s="14">
        <v>105324</v>
      </c>
      <c r="B515" s="15" t="s">
        <v>585</v>
      </c>
      <c r="C515" s="15">
        <v>2.4</v>
      </c>
      <c r="D515" s="15">
        <v>101</v>
      </c>
      <c r="E515" s="15">
        <v>564</v>
      </c>
      <c r="F515" s="15">
        <v>6.47</v>
      </c>
      <c r="G515" s="15">
        <v>0</v>
      </c>
      <c r="H515" s="15">
        <v>6.47</v>
      </c>
      <c r="I515" s="16">
        <v>6.47</v>
      </c>
      <c r="J515" s="15">
        <f t="shared" si="49"/>
        <v>0</v>
      </c>
      <c r="K515" s="15">
        <f t="shared" si="50"/>
        <v>0</v>
      </c>
      <c r="L515" s="15">
        <v>4.0509999999999997E-2</v>
      </c>
      <c r="M515" s="15">
        <v>4.0820000000000002E-2</v>
      </c>
      <c r="N515" s="15">
        <v>3.9510000000000003E-2</v>
      </c>
      <c r="O515" s="15">
        <v>3.9510000000000003E-2</v>
      </c>
      <c r="P515" s="15">
        <v>3.9510000000000003E-2</v>
      </c>
      <c r="Q515" s="15"/>
      <c r="R515" s="15">
        <f t="shared" si="51"/>
        <v>0</v>
      </c>
      <c r="S515" s="15">
        <f t="shared" si="52"/>
        <v>0</v>
      </c>
      <c r="T515" s="15">
        <f t="shared" si="53"/>
        <v>0</v>
      </c>
      <c r="U515" s="15">
        <f t="shared" si="54"/>
        <v>0</v>
      </c>
      <c r="V515" s="17">
        <f t="shared" si="55"/>
        <v>0</v>
      </c>
    </row>
    <row r="516" spans="1:22" ht="13.5" x14ac:dyDescent="0.35">
      <c r="A516" s="14">
        <v>105334</v>
      </c>
      <c r="B516" s="15" t="s">
        <v>586</v>
      </c>
      <c r="C516" s="15">
        <v>34.5</v>
      </c>
      <c r="D516" s="15">
        <v>101</v>
      </c>
      <c r="E516" s="15">
        <v>562</v>
      </c>
      <c r="F516" s="15">
        <v>0.89</v>
      </c>
      <c r="G516" s="15">
        <v>0</v>
      </c>
      <c r="H516" s="15">
        <v>0.89</v>
      </c>
      <c r="I516" s="16">
        <v>0.89</v>
      </c>
      <c r="J516" s="15">
        <f t="shared" si="49"/>
        <v>0</v>
      </c>
      <c r="K516" s="15">
        <f t="shared" si="50"/>
        <v>0</v>
      </c>
      <c r="L516" s="15">
        <v>4.0509999999999997E-2</v>
      </c>
      <c r="M516" s="15">
        <v>4.0820000000000002E-2</v>
      </c>
      <c r="N516" s="15">
        <v>3.9510000000000003E-2</v>
      </c>
      <c r="O516" s="15">
        <v>3.9510000000000003E-2</v>
      </c>
      <c r="P516" s="15">
        <v>3.9510000000000003E-2</v>
      </c>
      <c r="Q516" s="15"/>
      <c r="R516" s="15">
        <f t="shared" si="51"/>
        <v>0</v>
      </c>
      <c r="S516" s="15">
        <f t="shared" si="52"/>
        <v>0</v>
      </c>
      <c r="T516" s="15">
        <f t="shared" si="53"/>
        <v>0</v>
      </c>
      <c r="U516" s="15">
        <f t="shared" si="54"/>
        <v>0</v>
      </c>
      <c r="V516" s="17">
        <f t="shared" si="55"/>
        <v>0</v>
      </c>
    </row>
    <row r="517" spans="1:22" ht="13.5" x14ac:dyDescent="0.35">
      <c r="A517" s="14">
        <v>994418</v>
      </c>
      <c r="B517" s="15" t="s">
        <v>587</v>
      </c>
      <c r="C517" s="15">
        <v>115</v>
      </c>
      <c r="D517" s="15">
        <v>101</v>
      </c>
      <c r="E517" s="15">
        <v>560</v>
      </c>
      <c r="F517" s="15">
        <v>19.899999999999999</v>
      </c>
      <c r="G517" s="15">
        <v>0</v>
      </c>
      <c r="H517" s="15">
        <v>19.899999999999999</v>
      </c>
      <c r="I517" s="16">
        <v>19.899999999999999</v>
      </c>
      <c r="J517" s="15">
        <f t="shared" si="49"/>
        <v>0</v>
      </c>
      <c r="K517" s="15">
        <f t="shared" si="50"/>
        <v>0</v>
      </c>
      <c r="L517" s="15">
        <v>4.0509999999999997E-2</v>
      </c>
      <c r="M517" s="15">
        <v>4.0820000000000002E-2</v>
      </c>
      <c r="N517" s="15">
        <v>3.9510000000000003E-2</v>
      </c>
      <c r="O517" s="15">
        <v>3.9510000000000003E-2</v>
      </c>
      <c r="P517" s="15">
        <v>3.9510000000000003E-2</v>
      </c>
      <c r="Q517" s="15"/>
      <c r="R517" s="15">
        <f t="shared" si="51"/>
        <v>0</v>
      </c>
      <c r="S517" s="15">
        <f t="shared" si="52"/>
        <v>0</v>
      </c>
      <c r="T517" s="15">
        <f t="shared" si="53"/>
        <v>0</v>
      </c>
      <c r="U517" s="15">
        <f t="shared" si="54"/>
        <v>0</v>
      </c>
      <c r="V517" s="17">
        <f t="shared" si="55"/>
        <v>0</v>
      </c>
    </row>
    <row r="518" spans="1:22" ht="13.5" x14ac:dyDescent="0.35">
      <c r="A518" s="14">
        <v>105310</v>
      </c>
      <c r="B518" s="15" t="s">
        <v>582</v>
      </c>
      <c r="C518" s="15">
        <v>13.8</v>
      </c>
      <c r="D518" s="15">
        <v>101</v>
      </c>
      <c r="E518" s="15">
        <v>564</v>
      </c>
      <c r="F518" s="15">
        <v>16.5</v>
      </c>
      <c r="G518" s="15">
        <v>0</v>
      </c>
      <c r="H518" s="15">
        <v>16.5</v>
      </c>
      <c r="I518" s="16">
        <v>16.5</v>
      </c>
      <c r="J518" s="15">
        <f t="shared" si="49"/>
        <v>0</v>
      </c>
      <c r="K518" s="15">
        <f t="shared" si="50"/>
        <v>0</v>
      </c>
      <c r="L518" s="15">
        <v>4.0550000000000003E-2</v>
      </c>
      <c r="M518" s="15">
        <v>4.0869999999999997E-2</v>
      </c>
      <c r="N518" s="15">
        <v>3.9559999999999998E-2</v>
      </c>
      <c r="O518" s="15">
        <v>3.9559999999999998E-2</v>
      </c>
      <c r="P518" s="15">
        <v>3.9559999999999998E-2</v>
      </c>
      <c r="Q518" s="15"/>
      <c r="R518" s="15">
        <f t="shared" si="51"/>
        <v>0</v>
      </c>
      <c r="S518" s="15">
        <f t="shared" si="52"/>
        <v>0</v>
      </c>
      <c r="T518" s="15">
        <f t="shared" si="53"/>
        <v>0</v>
      </c>
      <c r="U518" s="15">
        <f t="shared" si="54"/>
        <v>0</v>
      </c>
      <c r="V518" s="17">
        <f t="shared" si="55"/>
        <v>0</v>
      </c>
    </row>
    <row r="519" spans="1:22" ht="13.5" x14ac:dyDescent="0.35">
      <c r="A519" s="14">
        <v>105317</v>
      </c>
      <c r="B519" s="15" t="s">
        <v>583</v>
      </c>
      <c r="C519" s="15">
        <v>2.2999999999999998</v>
      </c>
      <c r="D519" s="15">
        <v>101</v>
      </c>
      <c r="E519" s="15">
        <v>564</v>
      </c>
      <c r="F519" s="15">
        <v>9.08</v>
      </c>
      <c r="G519" s="15">
        <v>0</v>
      </c>
      <c r="H519" s="15">
        <v>9.08</v>
      </c>
      <c r="I519" s="16">
        <v>9.08</v>
      </c>
      <c r="J519" s="15">
        <f t="shared" si="49"/>
        <v>0</v>
      </c>
      <c r="K519" s="15">
        <f t="shared" si="50"/>
        <v>0</v>
      </c>
      <c r="L519" s="15">
        <v>4.0550000000000003E-2</v>
      </c>
      <c r="M519" s="15">
        <v>4.0869999999999997E-2</v>
      </c>
      <c r="N519" s="15">
        <v>3.9559999999999998E-2</v>
      </c>
      <c r="O519" s="15">
        <v>3.9559999999999998E-2</v>
      </c>
      <c r="P519" s="15">
        <v>3.9559999999999998E-2</v>
      </c>
      <c r="Q519" s="15"/>
      <c r="R519" s="15">
        <f t="shared" si="51"/>
        <v>0</v>
      </c>
      <c r="S519" s="15">
        <f t="shared" si="52"/>
        <v>0</v>
      </c>
      <c r="T519" s="15">
        <f t="shared" si="53"/>
        <v>0</v>
      </c>
      <c r="U519" s="15">
        <f t="shared" si="54"/>
        <v>0</v>
      </c>
      <c r="V519" s="17">
        <f t="shared" si="55"/>
        <v>0</v>
      </c>
    </row>
    <row r="520" spans="1:22" ht="13.5" x14ac:dyDescent="0.35">
      <c r="A520" s="14">
        <v>105297</v>
      </c>
      <c r="B520" s="15" t="s">
        <v>581</v>
      </c>
      <c r="C520" s="15">
        <v>13.8</v>
      </c>
      <c r="D520" s="15">
        <v>101</v>
      </c>
      <c r="E520" s="15">
        <v>564</v>
      </c>
      <c r="F520" s="15">
        <v>15.75</v>
      </c>
      <c r="G520" s="15">
        <v>0</v>
      </c>
      <c r="H520" s="15">
        <v>15.75</v>
      </c>
      <c r="I520" s="16">
        <v>15.75</v>
      </c>
      <c r="J520" s="15">
        <f t="shared" si="49"/>
        <v>0</v>
      </c>
      <c r="K520" s="15">
        <f t="shared" si="50"/>
        <v>0</v>
      </c>
      <c r="L520" s="15">
        <v>4.0579999999999998E-2</v>
      </c>
      <c r="M520" s="15">
        <v>4.0899999999999999E-2</v>
      </c>
      <c r="N520" s="15">
        <v>3.959E-2</v>
      </c>
      <c r="O520" s="15">
        <v>3.959E-2</v>
      </c>
      <c r="P520" s="15">
        <v>3.959E-2</v>
      </c>
      <c r="Q520" s="15"/>
      <c r="R520" s="15">
        <f t="shared" si="51"/>
        <v>0</v>
      </c>
      <c r="S520" s="15">
        <f t="shared" si="52"/>
        <v>0</v>
      </c>
      <c r="T520" s="15">
        <f t="shared" si="53"/>
        <v>0</v>
      </c>
      <c r="U520" s="15">
        <f t="shared" si="54"/>
        <v>0</v>
      </c>
      <c r="V520" s="17">
        <f t="shared" si="55"/>
        <v>0</v>
      </c>
    </row>
    <row r="521" spans="1:22" ht="13.5" x14ac:dyDescent="0.35">
      <c r="A521" s="14">
        <v>105288</v>
      </c>
      <c r="B521" s="15" t="s">
        <v>578</v>
      </c>
      <c r="C521" s="15">
        <v>0.69</v>
      </c>
      <c r="D521" s="15">
        <v>101</v>
      </c>
      <c r="E521" s="15">
        <v>564</v>
      </c>
      <c r="F521" s="15">
        <v>4.88</v>
      </c>
      <c r="G521" s="15">
        <v>0</v>
      </c>
      <c r="H521" s="15">
        <v>4.88</v>
      </c>
      <c r="I521" s="16">
        <v>4.88</v>
      </c>
      <c r="J521" s="15">
        <f t="shared" si="49"/>
        <v>0</v>
      </c>
      <c r="K521" s="15">
        <f t="shared" si="50"/>
        <v>0</v>
      </c>
      <c r="L521" s="15">
        <v>4.061E-2</v>
      </c>
      <c r="M521" s="15">
        <v>4.0919999999999998E-2</v>
      </c>
      <c r="N521" s="15">
        <v>3.9620000000000002E-2</v>
      </c>
      <c r="O521" s="15">
        <v>3.9620000000000002E-2</v>
      </c>
      <c r="P521" s="15">
        <v>3.9620000000000002E-2</v>
      </c>
      <c r="Q521" s="15"/>
      <c r="R521" s="15">
        <f t="shared" si="51"/>
        <v>0</v>
      </c>
      <c r="S521" s="15">
        <f t="shared" si="52"/>
        <v>0</v>
      </c>
      <c r="T521" s="15">
        <f t="shared" si="53"/>
        <v>0</v>
      </c>
      <c r="U521" s="15">
        <f t="shared" si="54"/>
        <v>0</v>
      </c>
      <c r="V521" s="17">
        <f t="shared" si="55"/>
        <v>0</v>
      </c>
    </row>
    <row r="522" spans="1:22" ht="13.5" x14ac:dyDescent="0.35">
      <c r="A522" s="14">
        <v>105290</v>
      </c>
      <c r="B522" s="15" t="s">
        <v>579</v>
      </c>
      <c r="C522" s="15">
        <v>0.69</v>
      </c>
      <c r="D522" s="15">
        <v>101</v>
      </c>
      <c r="E522" s="15">
        <v>564</v>
      </c>
      <c r="F522" s="15">
        <v>4.88</v>
      </c>
      <c r="G522" s="15">
        <v>0</v>
      </c>
      <c r="H522" s="15">
        <v>4.88</v>
      </c>
      <c r="I522" s="16">
        <v>4.88</v>
      </c>
      <c r="J522" s="15">
        <f t="shared" si="49"/>
        <v>0</v>
      </c>
      <c r="K522" s="15">
        <f t="shared" si="50"/>
        <v>0</v>
      </c>
      <c r="L522" s="15">
        <v>4.061E-2</v>
      </c>
      <c r="M522" s="15">
        <v>4.0919999999999998E-2</v>
      </c>
      <c r="N522" s="15">
        <v>3.9620000000000002E-2</v>
      </c>
      <c r="O522" s="15">
        <v>3.9620000000000002E-2</v>
      </c>
      <c r="P522" s="15">
        <v>3.9620000000000002E-2</v>
      </c>
      <c r="Q522" s="15"/>
      <c r="R522" s="15">
        <f t="shared" si="51"/>
        <v>0</v>
      </c>
      <c r="S522" s="15">
        <f t="shared" si="52"/>
        <v>0</v>
      </c>
      <c r="T522" s="15">
        <f t="shared" si="53"/>
        <v>0</v>
      </c>
      <c r="U522" s="15">
        <f t="shared" si="54"/>
        <v>0</v>
      </c>
      <c r="V522" s="17">
        <f t="shared" si="55"/>
        <v>0</v>
      </c>
    </row>
    <row r="523" spans="1:22" ht="13.5" x14ac:dyDescent="0.35">
      <c r="A523" s="14">
        <v>105291</v>
      </c>
      <c r="B523" s="15" t="s">
        <v>580</v>
      </c>
      <c r="C523" s="15">
        <v>0.48</v>
      </c>
      <c r="D523" s="15">
        <v>101</v>
      </c>
      <c r="E523" s="15">
        <v>564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49"/>
        <v>0</v>
      </c>
      <c r="K523" s="15">
        <f t="shared" si="50"/>
        <v>0</v>
      </c>
      <c r="L523" s="15">
        <v>4.061E-2</v>
      </c>
      <c r="M523" s="15">
        <v>4.0919999999999998E-2</v>
      </c>
      <c r="N523" s="15">
        <v>3.9620000000000002E-2</v>
      </c>
      <c r="O523" s="15">
        <v>3.9620000000000002E-2</v>
      </c>
      <c r="P523" s="15">
        <v>3.9620000000000002E-2</v>
      </c>
      <c r="Q523" s="15"/>
      <c r="R523" s="15">
        <f t="shared" si="51"/>
        <v>0</v>
      </c>
      <c r="S523" s="15">
        <f t="shared" si="52"/>
        <v>0</v>
      </c>
      <c r="T523" s="15">
        <f t="shared" si="53"/>
        <v>0</v>
      </c>
      <c r="U523" s="15">
        <f t="shared" si="54"/>
        <v>0</v>
      </c>
      <c r="V523" s="17">
        <f t="shared" si="55"/>
        <v>0</v>
      </c>
    </row>
    <row r="524" spans="1:22" ht="13.5" x14ac:dyDescent="0.35">
      <c r="A524" s="14">
        <v>106040</v>
      </c>
      <c r="B524" s="15" t="s">
        <v>525</v>
      </c>
      <c r="C524" s="15">
        <v>13.8</v>
      </c>
      <c r="D524" s="15">
        <v>101</v>
      </c>
      <c r="E524" s="15">
        <v>400</v>
      </c>
      <c r="F524" s="15">
        <v>32.24</v>
      </c>
      <c r="G524" s="15">
        <v>0</v>
      </c>
      <c r="H524" s="15">
        <v>32.24</v>
      </c>
      <c r="I524" s="16">
        <v>32.24</v>
      </c>
      <c r="J524" s="15">
        <f t="shared" si="49"/>
        <v>0</v>
      </c>
      <c r="K524" s="15">
        <f t="shared" si="50"/>
        <v>0</v>
      </c>
      <c r="L524" s="15">
        <v>4.061E-2</v>
      </c>
      <c r="M524" s="15">
        <v>4.0930000000000001E-2</v>
      </c>
      <c r="N524" s="15">
        <v>3.9620000000000002E-2</v>
      </c>
      <c r="O524" s="15">
        <v>3.9620000000000002E-2</v>
      </c>
      <c r="P524" s="15">
        <v>3.9620000000000002E-2</v>
      </c>
      <c r="Q524" s="15"/>
      <c r="R524" s="15">
        <f t="shared" si="51"/>
        <v>0</v>
      </c>
      <c r="S524" s="15">
        <f t="shared" si="52"/>
        <v>0</v>
      </c>
      <c r="T524" s="15">
        <f t="shared" si="53"/>
        <v>0</v>
      </c>
      <c r="U524" s="15">
        <f t="shared" si="54"/>
        <v>0</v>
      </c>
      <c r="V524" s="17">
        <f t="shared" si="55"/>
        <v>0</v>
      </c>
    </row>
    <row r="525" spans="1:22" ht="13.5" x14ac:dyDescent="0.35">
      <c r="A525" s="14">
        <v>106041</v>
      </c>
      <c r="B525" s="15" t="s">
        <v>526</v>
      </c>
      <c r="C525" s="15">
        <v>13.8</v>
      </c>
      <c r="D525" s="15">
        <v>101</v>
      </c>
      <c r="E525" s="15">
        <v>400</v>
      </c>
      <c r="F525" s="15">
        <v>44.63</v>
      </c>
      <c r="G525" s="15">
        <v>0</v>
      </c>
      <c r="H525" s="15">
        <v>44.63</v>
      </c>
      <c r="I525" s="16">
        <v>44.63</v>
      </c>
      <c r="J525" s="15">
        <f t="shared" si="49"/>
        <v>0</v>
      </c>
      <c r="K525" s="15">
        <f t="shared" si="50"/>
        <v>0</v>
      </c>
      <c r="L525" s="15">
        <v>4.061E-2</v>
      </c>
      <c r="M525" s="15">
        <v>4.0930000000000001E-2</v>
      </c>
      <c r="N525" s="15">
        <v>3.9620000000000002E-2</v>
      </c>
      <c r="O525" s="15">
        <v>3.9620000000000002E-2</v>
      </c>
      <c r="P525" s="15">
        <v>3.9620000000000002E-2</v>
      </c>
      <c r="Q525" s="15"/>
      <c r="R525" s="15">
        <f t="shared" si="51"/>
        <v>0</v>
      </c>
      <c r="S525" s="15">
        <f t="shared" si="52"/>
        <v>0</v>
      </c>
      <c r="T525" s="15">
        <f t="shared" si="53"/>
        <v>0</v>
      </c>
      <c r="U525" s="15">
        <f t="shared" si="54"/>
        <v>0</v>
      </c>
      <c r="V525" s="17">
        <f t="shared" si="55"/>
        <v>0</v>
      </c>
    </row>
    <row r="526" spans="1:22" ht="13.5" x14ac:dyDescent="0.35">
      <c r="A526" s="14">
        <v>106042</v>
      </c>
      <c r="B526" s="15" t="s">
        <v>527</v>
      </c>
      <c r="C526" s="15">
        <v>13.8</v>
      </c>
      <c r="D526" s="15">
        <v>101</v>
      </c>
      <c r="E526" s="15">
        <v>400</v>
      </c>
      <c r="F526" s="15">
        <v>44.63</v>
      </c>
      <c r="G526" s="15">
        <v>0</v>
      </c>
      <c r="H526" s="15">
        <v>44.63</v>
      </c>
      <c r="I526" s="16">
        <v>44.63</v>
      </c>
      <c r="J526" s="15">
        <f t="shared" ref="J526:J589" si="56">I526-F526</f>
        <v>0</v>
      </c>
      <c r="K526" s="15">
        <f t="shared" ref="K526:K589" si="57">H526-I526</f>
        <v>0</v>
      </c>
      <c r="L526" s="15">
        <v>4.061E-2</v>
      </c>
      <c r="M526" s="15">
        <v>4.0930000000000001E-2</v>
      </c>
      <c r="N526" s="15">
        <v>3.9620000000000002E-2</v>
      </c>
      <c r="O526" s="15">
        <v>3.9620000000000002E-2</v>
      </c>
      <c r="P526" s="15">
        <v>3.9620000000000002E-2</v>
      </c>
      <c r="Q526" s="15"/>
      <c r="R526" s="15">
        <f t="shared" ref="R526:R589" si="58">L526*J526</f>
        <v>0</v>
      </c>
      <c r="S526" s="15">
        <f t="shared" ref="S526:S589" si="59">M526*J526</f>
        <v>0</v>
      </c>
      <c r="T526" s="15">
        <f t="shared" ref="T526:T589" si="60">N526*J526</f>
        <v>0</v>
      </c>
      <c r="U526" s="15">
        <f t="shared" ref="U526:U589" si="61">O526*J526</f>
        <v>0</v>
      </c>
      <c r="V526" s="17">
        <f t="shared" ref="V526:V589" si="62">P526*J526</f>
        <v>0</v>
      </c>
    </row>
    <row r="527" spans="1:22" ht="13.5" x14ac:dyDescent="0.35">
      <c r="A527" s="14">
        <v>106043</v>
      </c>
      <c r="B527" s="15" t="s">
        <v>528</v>
      </c>
      <c r="C527" s="15">
        <v>13.8</v>
      </c>
      <c r="D527" s="15">
        <v>101</v>
      </c>
      <c r="E527" s="15">
        <v>400</v>
      </c>
      <c r="F527" s="15">
        <v>44.63</v>
      </c>
      <c r="G527" s="15">
        <v>0</v>
      </c>
      <c r="H527" s="15">
        <v>44.63</v>
      </c>
      <c r="I527" s="16">
        <v>44.63</v>
      </c>
      <c r="J527" s="15">
        <f t="shared" si="56"/>
        <v>0</v>
      </c>
      <c r="K527" s="15">
        <f t="shared" si="57"/>
        <v>0</v>
      </c>
      <c r="L527" s="15">
        <v>4.061E-2</v>
      </c>
      <c r="M527" s="15">
        <v>4.0930000000000001E-2</v>
      </c>
      <c r="N527" s="15">
        <v>3.9620000000000002E-2</v>
      </c>
      <c r="O527" s="15">
        <v>3.9620000000000002E-2</v>
      </c>
      <c r="P527" s="15">
        <v>3.9620000000000002E-2</v>
      </c>
      <c r="Q527" s="15"/>
      <c r="R527" s="15">
        <f t="shared" si="58"/>
        <v>0</v>
      </c>
      <c r="S527" s="15">
        <f t="shared" si="59"/>
        <v>0</v>
      </c>
      <c r="T527" s="15">
        <f t="shared" si="60"/>
        <v>0</v>
      </c>
      <c r="U527" s="15">
        <f t="shared" si="61"/>
        <v>0</v>
      </c>
      <c r="V527" s="17">
        <f t="shared" si="62"/>
        <v>0</v>
      </c>
    </row>
    <row r="528" spans="1:22" ht="13.5" x14ac:dyDescent="0.35">
      <c r="A528" s="14">
        <v>996003</v>
      </c>
      <c r="B528" s="15" t="s">
        <v>529</v>
      </c>
      <c r="C528" s="15">
        <v>230</v>
      </c>
      <c r="D528" s="15">
        <v>101</v>
      </c>
      <c r="E528" s="15">
        <v>400</v>
      </c>
      <c r="F528" s="15">
        <v>76.25</v>
      </c>
      <c r="G528" s="15">
        <v>0</v>
      </c>
      <c r="H528" s="15">
        <v>76.25</v>
      </c>
      <c r="I528" s="16">
        <v>76.25</v>
      </c>
      <c r="J528" s="15">
        <f t="shared" si="56"/>
        <v>0</v>
      </c>
      <c r="K528" s="15">
        <f t="shared" si="57"/>
        <v>0</v>
      </c>
      <c r="L528" s="15">
        <v>4.061E-2</v>
      </c>
      <c r="M528" s="15">
        <v>4.0930000000000001E-2</v>
      </c>
      <c r="N528" s="15">
        <v>3.9620000000000002E-2</v>
      </c>
      <c r="O528" s="15">
        <v>3.9620000000000002E-2</v>
      </c>
      <c r="P528" s="15">
        <v>3.9620000000000002E-2</v>
      </c>
      <c r="Q528" s="15"/>
      <c r="R528" s="15">
        <f t="shared" si="58"/>
        <v>0</v>
      </c>
      <c r="S528" s="15">
        <f t="shared" si="59"/>
        <v>0</v>
      </c>
      <c r="T528" s="15">
        <f t="shared" si="60"/>
        <v>0</v>
      </c>
      <c r="U528" s="15">
        <f t="shared" si="61"/>
        <v>0</v>
      </c>
      <c r="V528" s="17">
        <f t="shared" si="62"/>
        <v>0</v>
      </c>
    </row>
    <row r="529" spans="1:22" ht="13.5" x14ac:dyDescent="0.35">
      <c r="A529" s="14">
        <v>105271</v>
      </c>
      <c r="B529" s="15" t="s">
        <v>576</v>
      </c>
      <c r="C529" s="15">
        <v>13.8</v>
      </c>
      <c r="D529" s="15">
        <v>101</v>
      </c>
      <c r="E529" s="15">
        <v>564</v>
      </c>
      <c r="F529" s="15">
        <v>18.100000000000001</v>
      </c>
      <c r="G529" s="15">
        <v>0</v>
      </c>
      <c r="H529" s="15">
        <v>18.100000000000001</v>
      </c>
      <c r="I529" s="16">
        <v>18.100000000000001</v>
      </c>
      <c r="J529" s="15">
        <f t="shared" si="56"/>
        <v>0</v>
      </c>
      <c r="K529" s="15">
        <f t="shared" si="57"/>
        <v>0</v>
      </c>
      <c r="L529" s="15">
        <v>4.0620000000000003E-2</v>
      </c>
      <c r="M529" s="15">
        <v>4.0939999999999997E-2</v>
      </c>
      <c r="N529" s="15">
        <v>3.9629999999999999E-2</v>
      </c>
      <c r="O529" s="15">
        <v>3.9629999999999999E-2</v>
      </c>
      <c r="P529" s="15">
        <v>3.9629999999999999E-2</v>
      </c>
      <c r="Q529" s="15"/>
      <c r="R529" s="15">
        <f t="shared" si="58"/>
        <v>0</v>
      </c>
      <c r="S529" s="15">
        <f t="shared" si="59"/>
        <v>0</v>
      </c>
      <c r="T529" s="15">
        <f t="shared" si="60"/>
        <v>0</v>
      </c>
      <c r="U529" s="15">
        <f t="shared" si="61"/>
        <v>0</v>
      </c>
      <c r="V529" s="17">
        <f t="shared" si="62"/>
        <v>0</v>
      </c>
    </row>
    <row r="530" spans="1:22" ht="13.5" x14ac:dyDescent="0.35">
      <c r="A530" s="14">
        <v>105276</v>
      </c>
      <c r="B530" s="15" t="s">
        <v>577</v>
      </c>
      <c r="C530" s="15">
        <v>13.8</v>
      </c>
      <c r="D530" s="15">
        <v>101</v>
      </c>
      <c r="E530" s="15">
        <v>564</v>
      </c>
      <c r="F530" s="15">
        <v>21.15</v>
      </c>
      <c r="G530" s="15">
        <v>0</v>
      </c>
      <c r="H530" s="15">
        <v>21.15</v>
      </c>
      <c r="I530" s="16">
        <v>21.15</v>
      </c>
      <c r="J530" s="15">
        <f t="shared" si="56"/>
        <v>0</v>
      </c>
      <c r="K530" s="15">
        <f t="shared" si="57"/>
        <v>0</v>
      </c>
      <c r="L530" s="15">
        <v>4.0620000000000003E-2</v>
      </c>
      <c r="M530" s="15">
        <v>4.0939999999999997E-2</v>
      </c>
      <c r="N530" s="15">
        <v>3.9629999999999999E-2</v>
      </c>
      <c r="O530" s="15">
        <v>3.9629999999999999E-2</v>
      </c>
      <c r="P530" s="15">
        <v>3.9629999999999999E-2</v>
      </c>
      <c r="Q530" s="15"/>
      <c r="R530" s="15">
        <f t="shared" si="58"/>
        <v>0</v>
      </c>
      <c r="S530" s="15">
        <f t="shared" si="59"/>
        <v>0</v>
      </c>
      <c r="T530" s="15">
        <f t="shared" si="60"/>
        <v>0</v>
      </c>
      <c r="U530" s="15">
        <f t="shared" si="61"/>
        <v>0</v>
      </c>
      <c r="V530" s="17">
        <f t="shared" si="62"/>
        <v>0</v>
      </c>
    </row>
    <row r="531" spans="1:22" ht="13.5" x14ac:dyDescent="0.35">
      <c r="A531" s="14">
        <v>106045</v>
      </c>
      <c r="B531" s="15" t="s">
        <v>532</v>
      </c>
      <c r="C531" s="15">
        <v>13.8</v>
      </c>
      <c r="D531" s="15">
        <v>101</v>
      </c>
      <c r="E531" s="15">
        <v>400</v>
      </c>
      <c r="F531" s="15">
        <v>47.27</v>
      </c>
      <c r="G531" s="15">
        <v>0</v>
      </c>
      <c r="H531" s="15">
        <v>47.27</v>
      </c>
      <c r="I531" s="16">
        <v>47.27</v>
      </c>
      <c r="J531" s="15">
        <f t="shared" si="56"/>
        <v>0</v>
      </c>
      <c r="K531" s="15">
        <f t="shared" si="57"/>
        <v>0</v>
      </c>
      <c r="L531" s="15">
        <v>4.0640000000000003E-2</v>
      </c>
      <c r="M531" s="15">
        <v>4.0960000000000003E-2</v>
      </c>
      <c r="N531" s="15">
        <v>3.9649999999999998E-2</v>
      </c>
      <c r="O531" s="15">
        <v>3.9649999999999998E-2</v>
      </c>
      <c r="P531" s="15">
        <v>3.9649999999999998E-2</v>
      </c>
      <c r="Q531" s="15"/>
      <c r="R531" s="15">
        <f t="shared" si="58"/>
        <v>0</v>
      </c>
      <c r="S531" s="15">
        <f t="shared" si="59"/>
        <v>0</v>
      </c>
      <c r="T531" s="15">
        <f t="shared" si="60"/>
        <v>0</v>
      </c>
      <c r="U531" s="15">
        <f t="shared" si="61"/>
        <v>0</v>
      </c>
      <c r="V531" s="17">
        <f t="shared" si="62"/>
        <v>0</v>
      </c>
    </row>
    <row r="532" spans="1:22" ht="13.5" x14ac:dyDescent="0.35">
      <c r="A532" s="14">
        <v>106047</v>
      </c>
      <c r="B532" s="15" t="s">
        <v>531</v>
      </c>
      <c r="C532" s="15">
        <v>13.8</v>
      </c>
      <c r="D532" s="15">
        <v>101</v>
      </c>
      <c r="E532" s="15">
        <v>400</v>
      </c>
      <c r="F532" s="15">
        <v>47.27</v>
      </c>
      <c r="G532" s="15">
        <v>0</v>
      </c>
      <c r="H532" s="15">
        <v>47.27</v>
      </c>
      <c r="I532" s="16">
        <v>47.27</v>
      </c>
      <c r="J532" s="15">
        <f t="shared" si="56"/>
        <v>0</v>
      </c>
      <c r="K532" s="15">
        <f t="shared" si="57"/>
        <v>0</v>
      </c>
      <c r="L532" s="15">
        <v>4.0640000000000003E-2</v>
      </c>
      <c r="M532" s="15">
        <v>4.0960000000000003E-2</v>
      </c>
      <c r="N532" s="15">
        <v>3.9649999999999998E-2</v>
      </c>
      <c r="O532" s="15">
        <v>3.9649999999999998E-2</v>
      </c>
      <c r="P532" s="15">
        <v>3.9649999999999998E-2</v>
      </c>
      <c r="Q532" s="15"/>
      <c r="R532" s="15">
        <f t="shared" si="58"/>
        <v>0</v>
      </c>
      <c r="S532" s="15">
        <f t="shared" si="59"/>
        <v>0</v>
      </c>
      <c r="T532" s="15">
        <f t="shared" si="60"/>
        <v>0</v>
      </c>
      <c r="U532" s="15">
        <f t="shared" si="61"/>
        <v>0</v>
      </c>
      <c r="V532" s="17">
        <f t="shared" si="62"/>
        <v>0</v>
      </c>
    </row>
    <row r="533" spans="1:22" ht="13.5" x14ac:dyDescent="0.35">
      <c r="A533" s="14">
        <v>996009</v>
      </c>
      <c r="B533" s="15" t="s">
        <v>533</v>
      </c>
      <c r="C533" s="15">
        <v>230</v>
      </c>
      <c r="D533" s="15">
        <v>101</v>
      </c>
      <c r="E533" s="15">
        <v>400</v>
      </c>
      <c r="F533" s="15">
        <v>4.5999999999999996</v>
      </c>
      <c r="G533" s="15">
        <v>0</v>
      </c>
      <c r="H533" s="15">
        <v>4.5999999999999996</v>
      </c>
      <c r="I533" s="16">
        <v>4.5999999999999996</v>
      </c>
      <c r="J533" s="15">
        <f t="shared" si="56"/>
        <v>0</v>
      </c>
      <c r="K533" s="15">
        <f t="shared" si="57"/>
        <v>0</v>
      </c>
      <c r="L533" s="15">
        <v>4.0640000000000003E-2</v>
      </c>
      <c r="M533" s="15">
        <v>4.0960000000000003E-2</v>
      </c>
      <c r="N533" s="15">
        <v>3.9649999999999998E-2</v>
      </c>
      <c r="O533" s="15">
        <v>3.9649999999999998E-2</v>
      </c>
      <c r="P533" s="15">
        <v>3.9649999999999998E-2</v>
      </c>
      <c r="Q533" s="15"/>
      <c r="R533" s="15">
        <f t="shared" si="58"/>
        <v>0</v>
      </c>
      <c r="S533" s="15">
        <f t="shared" si="59"/>
        <v>0</v>
      </c>
      <c r="T533" s="15">
        <f t="shared" si="60"/>
        <v>0</v>
      </c>
      <c r="U533" s="15">
        <f t="shared" si="61"/>
        <v>0</v>
      </c>
      <c r="V533" s="17">
        <f t="shared" si="62"/>
        <v>0</v>
      </c>
    </row>
    <row r="534" spans="1:22" ht="13.5" x14ac:dyDescent="0.35">
      <c r="A534" s="14">
        <v>106046</v>
      </c>
      <c r="B534" s="15" t="s">
        <v>530</v>
      </c>
      <c r="C534" s="15">
        <v>13.8</v>
      </c>
      <c r="D534" s="15">
        <v>101</v>
      </c>
      <c r="E534" s="15">
        <v>400</v>
      </c>
      <c r="F534" s="15">
        <v>47.27</v>
      </c>
      <c r="G534" s="15">
        <v>0</v>
      </c>
      <c r="H534" s="15">
        <v>47.27</v>
      </c>
      <c r="I534" s="16">
        <v>47.27</v>
      </c>
      <c r="J534" s="15">
        <f t="shared" si="56"/>
        <v>0</v>
      </c>
      <c r="K534" s="15">
        <f t="shared" si="57"/>
        <v>0</v>
      </c>
      <c r="L534" s="15">
        <v>4.0710000000000003E-2</v>
      </c>
      <c r="M534" s="15">
        <v>4.1020000000000001E-2</v>
      </c>
      <c r="N534" s="15">
        <v>3.9719999999999998E-2</v>
      </c>
      <c r="O534" s="15">
        <v>3.9719999999999998E-2</v>
      </c>
      <c r="P534" s="15">
        <v>3.9719999999999998E-2</v>
      </c>
      <c r="Q534" s="15"/>
      <c r="R534" s="15">
        <f t="shared" si="58"/>
        <v>0</v>
      </c>
      <c r="S534" s="15">
        <f t="shared" si="59"/>
        <v>0</v>
      </c>
      <c r="T534" s="15">
        <f t="shared" si="60"/>
        <v>0</v>
      </c>
      <c r="U534" s="15">
        <f t="shared" si="61"/>
        <v>0</v>
      </c>
      <c r="V534" s="17">
        <f t="shared" si="62"/>
        <v>0</v>
      </c>
    </row>
    <row r="535" spans="1:22" ht="13.5" x14ac:dyDescent="0.35">
      <c r="A535" s="14">
        <v>106044</v>
      </c>
      <c r="B535" s="15" t="s">
        <v>538</v>
      </c>
      <c r="C535" s="15">
        <v>13.8</v>
      </c>
      <c r="D535" s="15">
        <v>101</v>
      </c>
      <c r="E535" s="15">
        <v>400</v>
      </c>
      <c r="F535" s="15">
        <v>51.82</v>
      </c>
      <c r="G535" s="15">
        <v>0</v>
      </c>
      <c r="H535" s="15">
        <v>51.82</v>
      </c>
      <c r="I535" s="16">
        <v>51.82</v>
      </c>
      <c r="J535" s="15">
        <f t="shared" si="56"/>
        <v>0</v>
      </c>
      <c r="K535" s="15">
        <f t="shared" si="57"/>
        <v>0</v>
      </c>
      <c r="L535" s="15">
        <v>4.0750000000000001E-2</v>
      </c>
      <c r="M535" s="15">
        <v>4.1059999999999999E-2</v>
      </c>
      <c r="N535" s="15">
        <v>3.9750000000000001E-2</v>
      </c>
      <c r="O535" s="15">
        <v>3.9750000000000001E-2</v>
      </c>
      <c r="P535" s="15">
        <v>3.9759999999999997E-2</v>
      </c>
      <c r="Q535" s="15"/>
      <c r="R535" s="15">
        <f t="shared" si="58"/>
        <v>0</v>
      </c>
      <c r="S535" s="15">
        <f t="shared" si="59"/>
        <v>0</v>
      </c>
      <c r="T535" s="15">
        <f t="shared" si="60"/>
        <v>0</v>
      </c>
      <c r="U535" s="15">
        <f t="shared" si="61"/>
        <v>0</v>
      </c>
      <c r="V535" s="17">
        <f t="shared" si="62"/>
        <v>0</v>
      </c>
    </row>
    <row r="536" spans="1:22" ht="13.5" x14ac:dyDescent="0.35">
      <c r="A536" s="14">
        <v>105110</v>
      </c>
      <c r="B536" s="15" t="s">
        <v>541</v>
      </c>
      <c r="C536" s="15">
        <v>0.48</v>
      </c>
      <c r="D536" s="15">
        <v>101</v>
      </c>
      <c r="E536" s="15">
        <v>524</v>
      </c>
      <c r="F536" s="15">
        <v>0</v>
      </c>
      <c r="G536" s="15">
        <v>0</v>
      </c>
      <c r="H536" s="15">
        <v>0</v>
      </c>
      <c r="I536" s="16">
        <v>0</v>
      </c>
      <c r="J536" s="15">
        <f t="shared" si="56"/>
        <v>0</v>
      </c>
      <c r="K536" s="15">
        <f t="shared" si="57"/>
        <v>0</v>
      </c>
      <c r="L536" s="15">
        <v>4.0770000000000001E-2</v>
      </c>
      <c r="M536" s="15">
        <v>4.1079999999999998E-2</v>
      </c>
      <c r="N536" s="15">
        <v>3.9780000000000003E-2</v>
      </c>
      <c r="O536" s="15">
        <v>3.9780000000000003E-2</v>
      </c>
      <c r="P536" s="15">
        <v>3.9780000000000003E-2</v>
      </c>
      <c r="Q536" s="15"/>
      <c r="R536" s="15">
        <f t="shared" si="58"/>
        <v>0</v>
      </c>
      <c r="S536" s="15">
        <f t="shared" si="59"/>
        <v>0</v>
      </c>
      <c r="T536" s="15">
        <f t="shared" si="60"/>
        <v>0</v>
      </c>
      <c r="U536" s="15">
        <f t="shared" si="61"/>
        <v>0</v>
      </c>
      <c r="V536" s="17">
        <f t="shared" si="62"/>
        <v>0</v>
      </c>
    </row>
    <row r="537" spans="1:22" ht="13.5" x14ac:dyDescent="0.35">
      <c r="A537" s="14">
        <v>105113</v>
      </c>
      <c r="B537" s="15" t="s">
        <v>542</v>
      </c>
      <c r="C537" s="15">
        <v>1</v>
      </c>
      <c r="D537" s="15">
        <v>101</v>
      </c>
      <c r="E537" s="15">
        <v>524</v>
      </c>
      <c r="F537" s="15">
        <v>6.34</v>
      </c>
      <c r="G537" s="15">
        <v>0</v>
      </c>
      <c r="H537" s="15">
        <v>6.34</v>
      </c>
      <c r="I537" s="16">
        <v>6.34</v>
      </c>
      <c r="J537" s="15">
        <f t="shared" si="56"/>
        <v>0</v>
      </c>
      <c r="K537" s="15">
        <f t="shared" si="57"/>
        <v>0</v>
      </c>
      <c r="L537" s="15">
        <v>4.0770000000000001E-2</v>
      </c>
      <c r="M537" s="15">
        <v>4.1079999999999998E-2</v>
      </c>
      <c r="N537" s="15">
        <v>3.9780000000000003E-2</v>
      </c>
      <c r="O537" s="15">
        <v>3.9780000000000003E-2</v>
      </c>
      <c r="P537" s="15">
        <v>3.9780000000000003E-2</v>
      </c>
      <c r="Q537" s="15"/>
      <c r="R537" s="15">
        <f t="shared" si="58"/>
        <v>0</v>
      </c>
      <c r="S537" s="15">
        <f t="shared" si="59"/>
        <v>0</v>
      </c>
      <c r="T537" s="15">
        <f t="shared" si="60"/>
        <v>0</v>
      </c>
      <c r="U537" s="15">
        <f t="shared" si="61"/>
        <v>0</v>
      </c>
      <c r="V537" s="17">
        <f t="shared" si="62"/>
        <v>0</v>
      </c>
    </row>
    <row r="538" spans="1:22" ht="13.5" x14ac:dyDescent="0.35">
      <c r="A538" s="14">
        <v>105117</v>
      </c>
      <c r="B538" s="15" t="s">
        <v>543</v>
      </c>
      <c r="C538" s="15">
        <v>1</v>
      </c>
      <c r="D538" s="15">
        <v>101</v>
      </c>
      <c r="E538" s="15">
        <v>524</v>
      </c>
      <c r="F538" s="15">
        <v>8.15</v>
      </c>
      <c r="G538" s="15">
        <v>0</v>
      </c>
      <c r="H538" s="15">
        <v>8.15</v>
      </c>
      <c r="I538" s="16">
        <v>8.15</v>
      </c>
      <c r="J538" s="15">
        <f t="shared" si="56"/>
        <v>0</v>
      </c>
      <c r="K538" s="15">
        <f t="shared" si="57"/>
        <v>0</v>
      </c>
      <c r="L538" s="15">
        <v>4.0770000000000001E-2</v>
      </c>
      <c r="M538" s="15">
        <v>4.1079999999999998E-2</v>
      </c>
      <c r="N538" s="15">
        <v>3.9780000000000003E-2</v>
      </c>
      <c r="O538" s="15">
        <v>3.9780000000000003E-2</v>
      </c>
      <c r="P538" s="15">
        <v>3.9780000000000003E-2</v>
      </c>
      <c r="Q538" s="15"/>
      <c r="R538" s="15">
        <f t="shared" si="58"/>
        <v>0</v>
      </c>
      <c r="S538" s="15">
        <f t="shared" si="59"/>
        <v>0</v>
      </c>
      <c r="T538" s="15">
        <f t="shared" si="60"/>
        <v>0</v>
      </c>
      <c r="U538" s="15">
        <f t="shared" si="61"/>
        <v>0</v>
      </c>
      <c r="V538" s="17">
        <f t="shared" si="62"/>
        <v>0</v>
      </c>
    </row>
    <row r="539" spans="1:22" ht="13.5" x14ac:dyDescent="0.35">
      <c r="A539" s="14">
        <v>105120</v>
      </c>
      <c r="B539" s="15" t="s">
        <v>544</v>
      </c>
      <c r="C539" s="15">
        <v>1</v>
      </c>
      <c r="D539" s="15">
        <v>101</v>
      </c>
      <c r="E539" s="15">
        <v>524</v>
      </c>
      <c r="F539" s="15">
        <v>0.91</v>
      </c>
      <c r="G539" s="15">
        <v>0</v>
      </c>
      <c r="H539" s="15">
        <v>0.91</v>
      </c>
      <c r="I539" s="16">
        <v>0.91</v>
      </c>
      <c r="J539" s="15">
        <f t="shared" si="56"/>
        <v>0</v>
      </c>
      <c r="K539" s="15">
        <f t="shared" si="57"/>
        <v>0</v>
      </c>
      <c r="L539" s="15">
        <v>4.0770000000000001E-2</v>
      </c>
      <c r="M539" s="15">
        <v>4.1079999999999998E-2</v>
      </c>
      <c r="N539" s="15">
        <v>3.9780000000000003E-2</v>
      </c>
      <c r="O539" s="15">
        <v>3.9780000000000003E-2</v>
      </c>
      <c r="P539" s="15">
        <v>3.9780000000000003E-2</v>
      </c>
      <c r="Q539" s="15"/>
      <c r="R539" s="15">
        <f t="shared" si="58"/>
        <v>0</v>
      </c>
      <c r="S539" s="15">
        <f t="shared" si="59"/>
        <v>0</v>
      </c>
      <c r="T539" s="15">
        <f t="shared" si="60"/>
        <v>0</v>
      </c>
      <c r="U539" s="15">
        <f t="shared" si="61"/>
        <v>0</v>
      </c>
      <c r="V539" s="17">
        <f t="shared" si="62"/>
        <v>0</v>
      </c>
    </row>
    <row r="540" spans="1:22" ht="13.5" x14ac:dyDescent="0.35">
      <c r="A540" s="14">
        <v>105123</v>
      </c>
      <c r="B540" s="15" t="s">
        <v>545</v>
      </c>
      <c r="C540" s="15">
        <v>1</v>
      </c>
      <c r="D540" s="15">
        <v>101</v>
      </c>
      <c r="E540" s="15">
        <v>524</v>
      </c>
      <c r="F540" s="15">
        <v>0.91</v>
      </c>
      <c r="G540" s="15">
        <v>0</v>
      </c>
      <c r="H540" s="15">
        <v>0.91</v>
      </c>
      <c r="I540" s="16">
        <v>0.91</v>
      </c>
      <c r="J540" s="15">
        <f t="shared" si="56"/>
        <v>0</v>
      </c>
      <c r="K540" s="15">
        <f t="shared" si="57"/>
        <v>0</v>
      </c>
      <c r="L540" s="15">
        <v>4.0770000000000001E-2</v>
      </c>
      <c r="M540" s="15">
        <v>4.1079999999999998E-2</v>
      </c>
      <c r="N540" s="15">
        <v>3.9780000000000003E-2</v>
      </c>
      <c r="O540" s="15">
        <v>3.9780000000000003E-2</v>
      </c>
      <c r="P540" s="15">
        <v>3.9780000000000003E-2</v>
      </c>
      <c r="Q540" s="15"/>
      <c r="R540" s="15">
        <f t="shared" si="58"/>
        <v>0</v>
      </c>
      <c r="S540" s="15">
        <f t="shared" si="59"/>
        <v>0</v>
      </c>
      <c r="T540" s="15">
        <f t="shared" si="60"/>
        <v>0</v>
      </c>
      <c r="U540" s="15">
        <f t="shared" si="61"/>
        <v>0</v>
      </c>
      <c r="V540" s="17">
        <f t="shared" si="62"/>
        <v>0</v>
      </c>
    </row>
    <row r="541" spans="1:22" ht="13.5" x14ac:dyDescent="0.35">
      <c r="A541" s="14">
        <v>105125</v>
      </c>
      <c r="B541" s="15" t="s">
        <v>546</v>
      </c>
      <c r="C541" s="15">
        <v>1</v>
      </c>
      <c r="D541" s="15">
        <v>101</v>
      </c>
      <c r="E541" s="15">
        <v>524</v>
      </c>
      <c r="F541" s="15">
        <v>0.91</v>
      </c>
      <c r="G541" s="15">
        <v>0</v>
      </c>
      <c r="H541" s="15">
        <v>0.91</v>
      </c>
      <c r="I541" s="16">
        <v>0.91</v>
      </c>
      <c r="J541" s="15">
        <f t="shared" si="56"/>
        <v>0</v>
      </c>
      <c r="K541" s="15">
        <f t="shared" si="57"/>
        <v>0</v>
      </c>
      <c r="L541" s="15">
        <v>4.0770000000000001E-2</v>
      </c>
      <c r="M541" s="15">
        <v>4.1079999999999998E-2</v>
      </c>
      <c r="N541" s="15">
        <v>3.9780000000000003E-2</v>
      </c>
      <c r="O541" s="15">
        <v>3.9780000000000003E-2</v>
      </c>
      <c r="P541" s="15">
        <v>3.9780000000000003E-2</v>
      </c>
      <c r="Q541" s="15"/>
      <c r="R541" s="15">
        <f t="shared" si="58"/>
        <v>0</v>
      </c>
      <c r="S541" s="15">
        <f t="shared" si="59"/>
        <v>0</v>
      </c>
      <c r="T541" s="15">
        <f t="shared" si="60"/>
        <v>0</v>
      </c>
      <c r="U541" s="15">
        <f t="shared" si="61"/>
        <v>0</v>
      </c>
      <c r="V541" s="17">
        <f t="shared" si="62"/>
        <v>0</v>
      </c>
    </row>
    <row r="542" spans="1:22" ht="13.5" x14ac:dyDescent="0.35">
      <c r="A542" s="14">
        <v>105128</v>
      </c>
      <c r="B542" s="15" t="s">
        <v>547</v>
      </c>
      <c r="C542" s="15">
        <v>1</v>
      </c>
      <c r="D542" s="15">
        <v>101</v>
      </c>
      <c r="E542" s="15">
        <v>524</v>
      </c>
      <c r="F542" s="15">
        <v>4.53</v>
      </c>
      <c r="G542" s="15">
        <v>0</v>
      </c>
      <c r="H542" s="15">
        <v>4.53</v>
      </c>
      <c r="I542" s="16">
        <v>4.53</v>
      </c>
      <c r="J542" s="15">
        <f t="shared" si="56"/>
        <v>0</v>
      </c>
      <c r="K542" s="15">
        <f t="shared" si="57"/>
        <v>0</v>
      </c>
      <c r="L542" s="15">
        <v>4.0770000000000001E-2</v>
      </c>
      <c r="M542" s="15">
        <v>4.1079999999999998E-2</v>
      </c>
      <c r="N542" s="15">
        <v>3.9780000000000003E-2</v>
      </c>
      <c r="O542" s="15">
        <v>3.9780000000000003E-2</v>
      </c>
      <c r="P542" s="15">
        <v>3.9780000000000003E-2</v>
      </c>
      <c r="Q542" s="15"/>
      <c r="R542" s="15">
        <f t="shared" si="58"/>
        <v>0</v>
      </c>
      <c r="S542" s="15">
        <f t="shared" si="59"/>
        <v>0</v>
      </c>
      <c r="T542" s="15">
        <f t="shared" si="60"/>
        <v>0</v>
      </c>
      <c r="U542" s="15">
        <f t="shared" si="61"/>
        <v>0</v>
      </c>
      <c r="V542" s="17">
        <f t="shared" si="62"/>
        <v>0</v>
      </c>
    </row>
    <row r="543" spans="1:22" ht="13.5" x14ac:dyDescent="0.35">
      <c r="A543" s="14">
        <v>105132</v>
      </c>
      <c r="B543" s="15" t="s">
        <v>548</v>
      </c>
      <c r="C543" s="15">
        <v>1</v>
      </c>
      <c r="D543" s="15">
        <v>101</v>
      </c>
      <c r="E543" s="15">
        <v>524</v>
      </c>
      <c r="F543" s="15">
        <v>0.91</v>
      </c>
      <c r="G543" s="15">
        <v>0</v>
      </c>
      <c r="H543" s="15">
        <v>0.91</v>
      </c>
      <c r="I543" s="16">
        <v>0.91</v>
      </c>
      <c r="J543" s="15">
        <f t="shared" si="56"/>
        <v>0</v>
      </c>
      <c r="K543" s="15">
        <f t="shared" si="57"/>
        <v>0</v>
      </c>
      <c r="L543" s="15">
        <v>4.0770000000000001E-2</v>
      </c>
      <c r="M543" s="15">
        <v>4.1079999999999998E-2</v>
      </c>
      <c r="N543" s="15">
        <v>3.9780000000000003E-2</v>
      </c>
      <c r="O543" s="15">
        <v>3.9780000000000003E-2</v>
      </c>
      <c r="P543" s="15">
        <v>3.9780000000000003E-2</v>
      </c>
      <c r="Q543" s="15"/>
      <c r="R543" s="15">
        <f t="shared" si="58"/>
        <v>0</v>
      </c>
      <c r="S543" s="15">
        <f t="shared" si="59"/>
        <v>0</v>
      </c>
      <c r="T543" s="15">
        <f t="shared" si="60"/>
        <v>0</v>
      </c>
      <c r="U543" s="15">
        <f t="shared" si="61"/>
        <v>0</v>
      </c>
      <c r="V543" s="17">
        <f t="shared" si="62"/>
        <v>0</v>
      </c>
    </row>
    <row r="544" spans="1:22" ht="13.5" x14ac:dyDescent="0.35">
      <c r="A544" s="14">
        <v>105135</v>
      </c>
      <c r="B544" s="15" t="s">
        <v>549</v>
      </c>
      <c r="C544" s="15">
        <v>1</v>
      </c>
      <c r="D544" s="15">
        <v>101</v>
      </c>
      <c r="E544" s="15">
        <v>524</v>
      </c>
      <c r="F544" s="15">
        <v>0.91</v>
      </c>
      <c r="G544" s="15">
        <v>0</v>
      </c>
      <c r="H544" s="15">
        <v>0.91</v>
      </c>
      <c r="I544" s="16">
        <v>0.91</v>
      </c>
      <c r="J544" s="15">
        <f t="shared" si="56"/>
        <v>0</v>
      </c>
      <c r="K544" s="15">
        <f t="shared" si="57"/>
        <v>0</v>
      </c>
      <c r="L544" s="15">
        <v>4.0770000000000001E-2</v>
      </c>
      <c r="M544" s="15">
        <v>4.1079999999999998E-2</v>
      </c>
      <c r="N544" s="15">
        <v>3.9780000000000003E-2</v>
      </c>
      <c r="O544" s="15">
        <v>3.9780000000000003E-2</v>
      </c>
      <c r="P544" s="15">
        <v>3.9780000000000003E-2</v>
      </c>
      <c r="Q544" s="15"/>
      <c r="R544" s="15">
        <f t="shared" si="58"/>
        <v>0</v>
      </c>
      <c r="S544" s="15">
        <f t="shared" si="59"/>
        <v>0</v>
      </c>
      <c r="T544" s="15">
        <f t="shared" si="60"/>
        <v>0</v>
      </c>
      <c r="U544" s="15">
        <f t="shared" si="61"/>
        <v>0</v>
      </c>
      <c r="V544" s="17">
        <f t="shared" si="62"/>
        <v>0</v>
      </c>
    </row>
    <row r="545" spans="1:22" ht="13.5" x14ac:dyDescent="0.35">
      <c r="A545" s="14">
        <v>105138</v>
      </c>
      <c r="B545" s="15" t="s">
        <v>550</v>
      </c>
      <c r="C545" s="15">
        <v>1</v>
      </c>
      <c r="D545" s="15">
        <v>101</v>
      </c>
      <c r="E545" s="15">
        <v>524</v>
      </c>
      <c r="F545" s="15">
        <v>0.91</v>
      </c>
      <c r="G545" s="15">
        <v>0</v>
      </c>
      <c r="H545" s="15">
        <v>0.91</v>
      </c>
      <c r="I545" s="16">
        <v>0.91</v>
      </c>
      <c r="J545" s="15">
        <f t="shared" si="56"/>
        <v>0</v>
      </c>
      <c r="K545" s="15">
        <f t="shared" si="57"/>
        <v>0</v>
      </c>
      <c r="L545" s="15">
        <v>4.0770000000000001E-2</v>
      </c>
      <c r="M545" s="15">
        <v>4.1079999999999998E-2</v>
      </c>
      <c r="N545" s="15">
        <v>3.9780000000000003E-2</v>
      </c>
      <c r="O545" s="15">
        <v>3.9780000000000003E-2</v>
      </c>
      <c r="P545" s="15">
        <v>3.9780000000000003E-2</v>
      </c>
      <c r="Q545" s="15"/>
      <c r="R545" s="15">
        <f t="shared" si="58"/>
        <v>0</v>
      </c>
      <c r="S545" s="15">
        <f t="shared" si="59"/>
        <v>0</v>
      </c>
      <c r="T545" s="15">
        <f t="shared" si="60"/>
        <v>0</v>
      </c>
      <c r="U545" s="15">
        <f t="shared" si="61"/>
        <v>0</v>
      </c>
      <c r="V545" s="17">
        <f t="shared" si="62"/>
        <v>0</v>
      </c>
    </row>
    <row r="546" spans="1:22" ht="13.5" x14ac:dyDescent="0.35">
      <c r="A546" s="14">
        <v>105140</v>
      </c>
      <c r="B546" s="15" t="s">
        <v>551</v>
      </c>
      <c r="C546" s="15">
        <v>1</v>
      </c>
      <c r="D546" s="15">
        <v>101</v>
      </c>
      <c r="E546" s="15">
        <v>524</v>
      </c>
      <c r="F546" s="15">
        <v>0.91</v>
      </c>
      <c r="G546" s="15">
        <v>0</v>
      </c>
      <c r="H546" s="15">
        <v>0.91</v>
      </c>
      <c r="I546" s="16">
        <v>0.91</v>
      </c>
      <c r="J546" s="15">
        <f t="shared" si="56"/>
        <v>0</v>
      </c>
      <c r="K546" s="15">
        <f t="shared" si="57"/>
        <v>0</v>
      </c>
      <c r="L546" s="15">
        <v>4.0770000000000001E-2</v>
      </c>
      <c r="M546" s="15">
        <v>4.1079999999999998E-2</v>
      </c>
      <c r="N546" s="15">
        <v>3.9780000000000003E-2</v>
      </c>
      <c r="O546" s="15">
        <v>3.9780000000000003E-2</v>
      </c>
      <c r="P546" s="15">
        <v>3.9780000000000003E-2</v>
      </c>
      <c r="Q546" s="15"/>
      <c r="R546" s="15">
        <f t="shared" si="58"/>
        <v>0</v>
      </c>
      <c r="S546" s="15">
        <f t="shared" si="59"/>
        <v>0</v>
      </c>
      <c r="T546" s="15">
        <f t="shared" si="60"/>
        <v>0</v>
      </c>
      <c r="U546" s="15">
        <f t="shared" si="61"/>
        <v>0</v>
      </c>
      <c r="V546" s="17">
        <f t="shared" si="62"/>
        <v>0</v>
      </c>
    </row>
    <row r="547" spans="1:22" ht="13.5" x14ac:dyDescent="0.35">
      <c r="A547" s="14">
        <v>105143</v>
      </c>
      <c r="B547" s="15" t="s">
        <v>552</v>
      </c>
      <c r="C547" s="15">
        <v>1</v>
      </c>
      <c r="D547" s="15">
        <v>101</v>
      </c>
      <c r="E547" s="15">
        <v>524</v>
      </c>
      <c r="F547" s="15">
        <v>0.91</v>
      </c>
      <c r="G547" s="15">
        <v>0</v>
      </c>
      <c r="H547" s="15">
        <v>0.91</v>
      </c>
      <c r="I547" s="16">
        <v>0.91</v>
      </c>
      <c r="J547" s="15">
        <f t="shared" si="56"/>
        <v>0</v>
      </c>
      <c r="K547" s="15">
        <f t="shared" si="57"/>
        <v>0</v>
      </c>
      <c r="L547" s="15">
        <v>4.0770000000000001E-2</v>
      </c>
      <c r="M547" s="15">
        <v>4.1079999999999998E-2</v>
      </c>
      <c r="N547" s="15">
        <v>3.9780000000000003E-2</v>
      </c>
      <c r="O547" s="15">
        <v>3.9780000000000003E-2</v>
      </c>
      <c r="P547" s="15">
        <v>3.9780000000000003E-2</v>
      </c>
      <c r="Q547" s="15"/>
      <c r="R547" s="15">
        <f t="shared" si="58"/>
        <v>0</v>
      </c>
      <c r="S547" s="15">
        <f t="shared" si="59"/>
        <v>0</v>
      </c>
      <c r="T547" s="15">
        <f t="shared" si="60"/>
        <v>0</v>
      </c>
      <c r="U547" s="15">
        <f t="shared" si="61"/>
        <v>0</v>
      </c>
      <c r="V547" s="17">
        <f t="shared" si="62"/>
        <v>0</v>
      </c>
    </row>
    <row r="548" spans="1:22" ht="13.5" x14ac:dyDescent="0.35">
      <c r="A548" s="14">
        <v>105145</v>
      </c>
      <c r="B548" s="15" t="s">
        <v>553</v>
      </c>
      <c r="C548" s="15">
        <v>1</v>
      </c>
      <c r="D548" s="15">
        <v>101</v>
      </c>
      <c r="E548" s="15">
        <v>524</v>
      </c>
      <c r="F548" s="15">
        <v>0.91</v>
      </c>
      <c r="G548" s="15">
        <v>0</v>
      </c>
      <c r="H548" s="15">
        <v>0.91</v>
      </c>
      <c r="I548" s="16">
        <v>0.91</v>
      </c>
      <c r="J548" s="15">
        <f t="shared" si="56"/>
        <v>0</v>
      </c>
      <c r="K548" s="15">
        <f t="shared" si="57"/>
        <v>0</v>
      </c>
      <c r="L548" s="15">
        <v>4.0770000000000001E-2</v>
      </c>
      <c r="M548" s="15">
        <v>4.1079999999999998E-2</v>
      </c>
      <c r="N548" s="15">
        <v>3.9780000000000003E-2</v>
      </c>
      <c r="O548" s="15">
        <v>3.9780000000000003E-2</v>
      </c>
      <c r="P548" s="15">
        <v>3.9780000000000003E-2</v>
      </c>
      <c r="Q548" s="15"/>
      <c r="R548" s="15">
        <f t="shared" si="58"/>
        <v>0</v>
      </c>
      <c r="S548" s="15">
        <f t="shared" si="59"/>
        <v>0</v>
      </c>
      <c r="T548" s="15">
        <f t="shared" si="60"/>
        <v>0</v>
      </c>
      <c r="U548" s="15">
        <f t="shared" si="61"/>
        <v>0</v>
      </c>
      <c r="V548" s="17">
        <f t="shared" si="62"/>
        <v>0</v>
      </c>
    </row>
    <row r="549" spans="1:22" ht="13.5" x14ac:dyDescent="0.35">
      <c r="A549" s="14">
        <v>105147</v>
      </c>
      <c r="B549" s="15" t="s">
        <v>554</v>
      </c>
      <c r="C549" s="15">
        <v>1</v>
      </c>
      <c r="D549" s="15">
        <v>101</v>
      </c>
      <c r="E549" s="15">
        <v>524</v>
      </c>
      <c r="F549" s="15">
        <v>0.91</v>
      </c>
      <c r="G549" s="15">
        <v>0</v>
      </c>
      <c r="H549" s="15">
        <v>0.91</v>
      </c>
      <c r="I549" s="16">
        <v>0.91</v>
      </c>
      <c r="J549" s="15">
        <f t="shared" si="56"/>
        <v>0</v>
      </c>
      <c r="K549" s="15">
        <f t="shared" si="57"/>
        <v>0</v>
      </c>
      <c r="L549" s="15">
        <v>4.0770000000000001E-2</v>
      </c>
      <c r="M549" s="15">
        <v>4.1079999999999998E-2</v>
      </c>
      <c r="N549" s="15">
        <v>3.9780000000000003E-2</v>
      </c>
      <c r="O549" s="15">
        <v>3.9780000000000003E-2</v>
      </c>
      <c r="P549" s="15">
        <v>3.9780000000000003E-2</v>
      </c>
      <c r="Q549" s="15"/>
      <c r="R549" s="15">
        <f t="shared" si="58"/>
        <v>0</v>
      </c>
      <c r="S549" s="15">
        <f t="shared" si="59"/>
        <v>0</v>
      </c>
      <c r="T549" s="15">
        <f t="shared" si="60"/>
        <v>0</v>
      </c>
      <c r="U549" s="15">
        <f t="shared" si="61"/>
        <v>0</v>
      </c>
      <c r="V549" s="17">
        <f t="shared" si="62"/>
        <v>0</v>
      </c>
    </row>
    <row r="550" spans="1:22" ht="13.5" x14ac:dyDescent="0.35">
      <c r="A550" s="14">
        <v>105149</v>
      </c>
      <c r="B550" s="15" t="s">
        <v>555</v>
      </c>
      <c r="C550" s="15">
        <v>1</v>
      </c>
      <c r="D550" s="15">
        <v>101</v>
      </c>
      <c r="E550" s="15">
        <v>524</v>
      </c>
      <c r="F550" s="15">
        <v>0.91</v>
      </c>
      <c r="G550" s="15">
        <v>0</v>
      </c>
      <c r="H550" s="15">
        <v>0.91</v>
      </c>
      <c r="I550" s="16">
        <v>0.91</v>
      </c>
      <c r="J550" s="15">
        <f t="shared" si="56"/>
        <v>0</v>
      </c>
      <c r="K550" s="15">
        <f t="shared" si="57"/>
        <v>0</v>
      </c>
      <c r="L550" s="15">
        <v>4.0770000000000001E-2</v>
      </c>
      <c r="M550" s="15">
        <v>4.1079999999999998E-2</v>
      </c>
      <c r="N550" s="15">
        <v>3.9780000000000003E-2</v>
      </c>
      <c r="O550" s="15">
        <v>3.9780000000000003E-2</v>
      </c>
      <c r="P550" s="15">
        <v>3.9780000000000003E-2</v>
      </c>
      <c r="Q550" s="15"/>
      <c r="R550" s="15">
        <f t="shared" si="58"/>
        <v>0</v>
      </c>
      <c r="S550" s="15">
        <f t="shared" si="59"/>
        <v>0</v>
      </c>
      <c r="T550" s="15">
        <f t="shared" si="60"/>
        <v>0</v>
      </c>
      <c r="U550" s="15">
        <f t="shared" si="61"/>
        <v>0</v>
      </c>
      <c r="V550" s="17">
        <f t="shared" si="62"/>
        <v>0</v>
      </c>
    </row>
    <row r="551" spans="1:22" ht="13.5" x14ac:dyDescent="0.35">
      <c r="A551" s="14">
        <v>105151</v>
      </c>
      <c r="B551" s="15" t="s">
        <v>556</v>
      </c>
      <c r="C551" s="15">
        <v>1</v>
      </c>
      <c r="D551" s="15">
        <v>101</v>
      </c>
      <c r="E551" s="15">
        <v>524</v>
      </c>
      <c r="F551" s="15">
        <v>0.91</v>
      </c>
      <c r="G551" s="15">
        <v>0</v>
      </c>
      <c r="H551" s="15">
        <v>0.91</v>
      </c>
      <c r="I551" s="16">
        <v>0.91</v>
      </c>
      <c r="J551" s="15">
        <f t="shared" si="56"/>
        <v>0</v>
      </c>
      <c r="K551" s="15">
        <f t="shared" si="57"/>
        <v>0</v>
      </c>
      <c r="L551" s="15">
        <v>4.0770000000000001E-2</v>
      </c>
      <c r="M551" s="15">
        <v>4.1079999999999998E-2</v>
      </c>
      <c r="N551" s="15">
        <v>3.9780000000000003E-2</v>
      </c>
      <c r="O551" s="15">
        <v>3.9780000000000003E-2</v>
      </c>
      <c r="P551" s="15">
        <v>3.9780000000000003E-2</v>
      </c>
      <c r="Q551" s="15"/>
      <c r="R551" s="15">
        <f t="shared" si="58"/>
        <v>0</v>
      </c>
      <c r="S551" s="15">
        <f t="shared" si="59"/>
        <v>0</v>
      </c>
      <c r="T551" s="15">
        <f t="shared" si="60"/>
        <v>0</v>
      </c>
      <c r="U551" s="15">
        <f t="shared" si="61"/>
        <v>0</v>
      </c>
      <c r="V551" s="17">
        <f t="shared" si="62"/>
        <v>0</v>
      </c>
    </row>
    <row r="552" spans="1:22" ht="13.5" x14ac:dyDescent="0.35">
      <c r="A552" s="14">
        <v>105152</v>
      </c>
      <c r="B552" s="15" t="s">
        <v>557</v>
      </c>
      <c r="C552" s="15">
        <v>6.6</v>
      </c>
      <c r="D552" s="15">
        <v>101</v>
      </c>
      <c r="E552" s="15">
        <v>523</v>
      </c>
      <c r="F552" s="15">
        <v>17.600000000000001</v>
      </c>
      <c r="G552" s="15">
        <v>0</v>
      </c>
      <c r="H552" s="15">
        <v>17.600000000000001</v>
      </c>
      <c r="I552" s="16">
        <v>17.600000000000001</v>
      </c>
      <c r="J552" s="15">
        <f t="shared" si="56"/>
        <v>0</v>
      </c>
      <c r="K552" s="15">
        <f t="shared" si="57"/>
        <v>0</v>
      </c>
      <c r="L552" s="15">
        <v>4.0770000000000001E-2</v>
      </c>
      <c r="M552" s="15">
        <v>4.1079999999999998E-2</v>
      </c>
      <c r="N552" s="15">
        <v>3.9780000000000003E-2</v>
      </c>
      <c r="O552" s="15">
        <v>3.9780000000000003E-2</v>
      </c>
      <c r="P552" s="15">
        <v>3.9780000000000003E-2</v>
      </c>
      <c r="Q552" s="15"/>
      <c r="R552" s="15">
        <f t="shared" si="58"/>
        <v>0</v>
      </c>
      <c r="S552" s="15">
        <f t="shared" si="59"/>
        <v>0</v>
      </c>
      <c r="T552" s="15">
        <f t="shared" si="60"/>
        <v>0</v>
      </c>
      <c r="U552" s="15">
        <f t="shared" si="61"/>
        <v>0</v>
      </c>
      <c r="V552" s="17">
        <f t="shared" si="62"/>
        <v>0</v>
      </c>
    </row>
    <row r="553" spans="1:22" ht="13.5" x14ac:dyDescent="0.35">
      <c r="A553" s="14">
        <v>105180</v>
      </c>
      <c r="B553" s="15" t="s">
        <v>558</v>
      </c>
      <c r="C553" s="15">
        <v>4.16</v>
      </c>
      <c r="D553" s="15">
        <v>101</v>
      </c>
      <c r="E553" s="15">
        <v>524</v>
      </c>
      <c r="F553" s="15">
        <v>9.6</v>
      </c>
      <c r="G553" s="15">
        <v>0</v>
      </c>
      <c r="H553" s="15">
        <v>9.6</v>
      </c>
      <c r="I553" s="16">
        <v>9.6</v>
      </c>
      <c r="J553" s="15">
        <f t="shared" si="56"/>
        <v>0</v>
      </c>
      <c r="K553" s="15">
        <f t="shared" si="57"/>
        <v>0</v>
      </c>
      <c r="L553" s="15">
        <v>4.0770000000000001E-2</v>
      </c>
      <c r="M553" s="15">
        <v>4.1079999999999998E-2</v>
      </c>
      <c r="N553" s="15">
        <v>3.9780000000000003E-2</v>
      </c>
      <c r="O553" s="15">
        <v>3.9780000000000003E-2</v>
      </c>
      <c r="P553" s="15">
        <v>3.9780000000000003E-2</v>
      </c>
      <c r="Q553" s="15"/>
      <c r="R553" s="15">
        <f t="shared" si="58"/>
        <v>0</v>
      </c>
      <c r="S553" s="15">
        <f t="shared" si="59"/>
        <v>0</v>
      </c>
      <c r="T553" s="15">
        <f t="shared" si="60"/>
        <v>0</v>
      </c>
      <c r="U553" s="15">
        <f t="shared" si="61"/>
        <v>0</v>
      </c>
      <c r="V553" s="17">
        <f t="shared" si="62"/>
        <v>0</v>
      </c>
    </row>
    <row r="554" spans="1:22" ht="13.5" x14ac:dyDescent="0.35">
      <c r="A554" s="14">
        <v>105188</v>
      </c>
      <c r="B554" s="15" t="s">
        <v>559</v>
      </c>
      <c r="C554" s="15">
        <v>13.8</v>
      </c>
      <c r="D554" s="15">
        <v>101</v>
      </c>
      <c r="E554" s="15">
        <v>523</v>
      </c>
      <c r="F554" s="15">
        <v>65.38</v>
      </c>
      <c r="G554" s="15">
        <v>0</v>
      </c>
      <c r="H554" s="15">
        <v>65.38</v>
      </c>
      <c r="I554" s="16">
        <v>65.38</v>
      </c>
      <c r="J554" s="15">
        <f t="shared" si="56"/>
        <v>0</v>
      </c>
      <c r="K554" s="15">
        <f t="shared" si="57"/>
        <v>0</v>
      </c>
      <c r="L554" s="15">
        <v>4.0770000000000001E-2</v>
      </c>
      <c r="M554" s="15">
        <v>4.1079999999999998E-2</v>
      </c>
      <c r="N554" s="15">
        <v>3.9780000000000003E-2</v>
      </c>
      <c r="O554" s="15">
        <v>3.9780000000000003E-2</v>
      </c>
      <c r="P554" s="15">
        <v>3.9780000000000003E-2</v>
      </c>
      <c r="Q554" s="15"/>
      <c r="R554" s="15">
        <f t="shared" si="58"/>
        <v>0</v>
      </c>
      <c r="S554" s="15">
        <f t="shared" si="59"/>
        <v>0</v>
      </c>
      <c r="T554" s="15">
        <f t="shared" si="60"/>
        <v>0</v>
      </c>
      <c r="U554" s="15">
        <f t="shared" si="61"/>
        <v>0</v>
      </c>
      <c r="V554" s="17">
        <f t="shared" si="62"/>
        <v>0</v>
      </c>
    </row>
    <row r="555" spans="1:22" ht="13.5" x14ac:dyDescent="0.35">
      <c r="A555" s="14">
        <v>105193</v>
      </c>
      <c r="B555" s="15" t="s">
        <v>560</v>
      </c>
      <c r="C555" s="15">
        <v>23</v>
      </c>
      <c r="D555" s="15">
        <v>101</v>
      </c>
      <c r="E555" s="15">
        <v>524</v>
      </c>
      <c r="F555" s="15">
        <v>25</v>
      </c>
      <c r="G555" s="15">
        <v>0</v>
      </c>
      <c r="H555" s="15">
        <v>25</v>
      </c>
      <c r="I555" s="16">
        <v>25</v>
      </c>
      <c r="J555" s="15">
        <f t="shared" si="56"/>
        <v>0</v>
      </c>
      <c r="K555" s="15">
        <f t="shared" si="57"/>
        <v>0</v>
      </c>
      <c r="L555" s="15">
        <v>4.0770000000000001E-2</v>
      </c>
      <c r="M555" s="15">
        <v>4.1079999999999998E-2</v>
      </c>
      <c r="N555" s="15">
        <v>3.9780000000000003E-2</v>
      </c>
      <c r="O555" s="15">
        <v>3.9780000000000003E-2</v>
      </c>
      <c r="P555" s="15">
        <v>3.9780000000000003E-2</v>
      </c>
      <c r="Q555" s="15"/>
      <c r="R555" s="15">
        <f t="shared" si="58"/>
        <v>0</v>
      </c>
      <c r="S555" s="15">
        <f t="shared" si="59"/>
        <v>0</v>
      </c>
      <c r="T555" s="15">
        <f t="shared" si="60"/>
        <v>0</v>
      </c>
      <c r="U555" s="15">
        <f t="shared" si="61"/>
        <v>0</v>
      </c>
      <c r="V555" s="17">
        <f t="shared" si="62"/>
        <v>0</v>
      </c>
    </row>
    <row r="556" spans="1:22" ht="13.5" x14ac:dyDescent="0.35">
      <c r="A556" s="14">
        <v>105194</v>
      </c>
      <c r="B556" s="15" t="s">
        <v>561</v>
      </c>
      <c r="C556" s="15">
        <v>2.2999999999999998</v>
      </c>
      <c r="D556" s="15">
        <v>101</v>
      </c>
      <c r="E556" s="15">
        <v>524</v>
      </c>
      <c r="F556" s="15">
        <v>2.0499999999999998</v>
      </c>
      <c r="G556" s="15">
        <v>0</v>
      </c>
      <c r="H556" s="15">
        <v>2.0499999999999998</v>
      </c>
      <c r="I556" s="16">
        <v>2.0499999999999998</v>
      </c>
      <c r="J556" s="15">
        <f t="shared" si="56"/>
        <v>0</v>
      </c>
      <c r="K556" s="15">
        <f t="shared" si="57"/>
        <v>0</v>
      </c>
      <c r="L556" s="15">
        <v>4.0770000000000001E-2</v>
      </c>
      <c r="M556" s="15">
        <v>4.1079999999999998E-2</v>
      </c>
      <c r="N556" s="15">
        <v>3.9780000000000003E-2</v>
      </c>
      <c r="O556" s="15">
        <v>3.9780000000000003E-2</v>
      </c>
      <c r="P556" s="15">
        <v>3.9780000000000003E-2</v>
      </c>
      <c r="Q556" s="15"/>
      <c r="R556" s="15">
        <f t="shared" si="58"/>
        <v>0</v>
      </c>
      <c r="S556" s="15">
        <f t="shared" si="59"/>
        <v>0</v>
      </c>
      <c r="T556" s="15">
        <f t="shared" si="60"/>
        <v>0</v>
      </c>
      <c r="U556" s="15">
        <f t="shared" si="61"/>
        <v>0</v>
      </c>
      <c r="V556" s="17">
        <f t="shared" si="62"/>
        <v>0</v>
      </c>
    </row>
    <row r="557" spans="1:22" ht="13.5" x14ac:dyDescent="0.35">
      <c r="A557" s="14">
        <v>105197</v>
      </c>
      <c r="B557" s="15" t="s">
        <v>562</v>
      </c>
      <c r="C557" s="15">
        <v>0.69</v>
      </c>
      <c r="D557" s="15">
        <v>101</v>
      </c>
      <c r="E557" s="15">
        <v>523</v>
      </c>
      <c r="F557" s="15">
        <v>2.5</v>
      </c>
      <c r="G557" s="15">
        <v>0</v>
      </c>
      <c r="H557" s="15">
        <v>2.5</v>
      </c>
      <c r="I557" s="16">
        <v>2.5</v>
      </c>
      <c r="J557" s="15">
        <f t="shared" si="56"/>
        <v>0</v>
      </c>
      <c r="K557" s="15">
        <f t="shared" si="57"/>
        <v>0</v>
      </c>
      <c r="L557" s="15">
        <v>4.0770000000000001E-2</v>
      </c>
      <c r="M557" s="15">
        <v>4.1079999999999998E-2</v>
      </c>
      <c r="N557" s="15">
        <v>3.9780000000000003E-2</v>
      </c>
      <c r="O557" s="15">
        <v>3.9780000000000003E-2</v>
      </c>
      <c r="P557" s="15">
        <v>3.9780000000000003E-2</v>
      </c>
      <c r="Q557" s="15"/>
      <c r="R557" s="15">
        <f t="shared" si="58"/>
        <v>0</v>
      </c>
      <c r="S557" s="15">
        <f t="shared" si="59"/>
        <v>0</v>
      </c>
      <c r="T557" s="15">
        <f t="shared" si="60"/>
        <v>0</v>
      </c>
      <c r="U557" s="15">
        <f t="shared" si="61"/>
        <v>0</v>
      </c>
      <c r="V557" s="17">
        <f t="shared" si="62"/>
        <v>0</v>
      </c>
    </row>
    <row r="558" spans="1:22" ht="13.5" x14ac:dyDescent="0.35">
      <c r="A558" s="14">
        <v>105206</v>
      </c>
      <c r="B558" s="15" t="s">
        <v>563</v>
      </c>
      <c r="C558" s="15">
        <v>13.2</v>
      </c>
      <c r="D558" s="15">
        <v>101</v>
      </c>
      <c r="E558" s="15">
        <v>524</v>
      </c>
      <c r="F558" s="15">
        <v>14.1</v>
      </c>
      <c r="G558" s="15">
        <v>0</v>
      </c>
      <c r="H558" s="15">
        <v>14.1</v>
      </c>
      <c r="I558" s="16">
        <v>14.1</v>
      </c>
      <c r="J558" s="15">
        <f t="shared" si="56"/>
        <v>0</v>
      </c>
      <c r="K558" s="15">
        <f t="shared" si="57"/>
        <v>0</v>
      </c>
      <c r="L558" s="15">
        <v>4.0770000000000001E-2</v>
      </c>
      <c r="M558" s="15">
        <v>4.1079999999999998E-2</v>
      </c>
      <c r="N558" s="15">
        <v>3.9780000000000003E-2</v>
      </c>
      <c r="O558" s="15">
        <v>3.9780000000000003E-2</v>
      </c>
      <c r="P558" s="15">
        <v>3.9780000000000003E-2</v>
      </c>
      <c r="Q558" s="15"/>
      <c r="R558" s="15">
        <f t="shared" si="58"/>
        <v>0</v>
      </c>
      <c r="S558" s="15">
        <f t="shared" si="59"/>
        <v>0</v>
      </c>
      <c r="T558" s="15">
        <f t="shared" si="60"/>
        <v>0</v>
      </c>
      <c r="U558" s="15">
        <f t="shared" si="61"/>
        <v>0</v>
      </c>
      <c r="V558" s="17">
        <f t="shared" si="62"/>
        <v>0</v>
      </c>
    </row>
    <row r="559" spans="1:22" ht="13.5" x14ac:dyDescent="0.35">
      <c r="A559" s="14">
        <v>105219</v>
      </c>
      <c r="B559" s="15" t="s">
        <v>564</v>
      </c>
      <c r="C559" s="15">
        <v>13.8</v>
      </c>
      <c r="D559" s="15">
        <v>101</v>
      </c>
      <c r="E559" s="15">
        <v>524</v>
      </c>
      <c r="F559" s="15">
        <v>15.75</v>
      </c>
      <c r="G559" s="15">
        <v>0</v>
      </c>
      <c r="H559" s="15">
        <v>15.75</v>
      </c>
      <c r="I559" s="16">
        <v>15.75</v>
      </c>
      <c r="J559" s="15">
        <f t="shared" si="56"/>
        <v>0</v>
      </c>
      <c r="K559" s="15">
        <f t="shared" si="57"/>
        <v>0</v>
      </c>
      <c r="L559" s="15">
        <v>4.0770000000000001E-2</v>
      </c>
      <c r="M559" s="15">
        <v>4.1079999999999998E-2</v>
      </c>
      <c r="N559" s="15">
        <v>3.9780000000000003E-2</v>
      </c>
      <c r="O559" s="15">
        <v>3.9780000000000003E-2</v>
      </c>
      <c r="P559" s="15">
        <v>3.9780000000000003E-2</v>
      </c>
      <c r="Q559" s="15"/>
      <c r="R559" s="15">
        <f t="shared" si="58"/>
        <v>0</v>
      </c>
      <c r="S559" s="15">
        <f t="shared" si="59"/>
        <v>0</v>
      </c>
      <c r="T559" s="15">
        <f t="shared" si="60"/>
        <v>0</v>
      </c>
      <c r="U559" s="15">
        <f t="shared" si="61"/>
        <v>0</v>
      </c>
      <c r="V559" s="17">
        <f t="shared" si="62"/>
        <v>0</v>
      </c>
    </row>
    <row r="560" spans="1:22" ht="13.5" x14ac:dyDescent="0.35">
      <c r="A560" s="14">
        <v>105221</v>
      </c>
      <c r="B560" s="15" t="s">
        <v>565</v>
      </c>
      <c r="C560" s="15">
        <v>13.8</v>
      </c>
      <c r="D560" s="15">
        <v>101</v>
      </c>
      <c r="E560" s="15">
        <v>524</v>
      </c>
      <c r="F560" s="15">
        <v>18</v>
      </c>
      <c r="G560" s="15">
        <v>0</v>
      </c>
      <c r="H560" s="15">
        <v>18</v>
      </c>
      <c r="I560" s="16">
        <v>18</v>
      </c>
      <c r="J560" s="15">
        <f t="shared" si="56"/>
        <v>0</v>
      </c>
      <c r="K560" s="15">
        <f t="shared" si="57"/>
        <v>0</v>
      </c>
      <c r="L560" s="15">
        <v>4.0770000000000001E-2</v>
      </c>
      <c r="M560" s="15">
        <v>4.1079999999999998E-2</v>
      </c>
      <c r="N560" s="15">
        <v>3.9780000000000003E-2</v>
      </c>
      <c r="O560" s="15">
        <v>3.9780000000000003E-2</v>
      </c>
      <c r="P560" s="15">
        <v>3.9780000000000003E-2</v>
      </c>
      <c r="Q560" s="15"/>
      <c r="R560" s="15">
        <f t="shared" si="58"/>
        <v>0</v>
      </c>
      <c r="S560" s="15">
        <f t="shared" si="59"/>
        <v>0</v>
      </c>
      <c r="T560" s="15">
        <f t="shared" si="60"/>
        <v>0</v>
      </c>
      <c r="U560" s="15">
        <f t="shared" si="61"/>
        <v>0</v>
      </c>
      <c r="V560" s="17">
        <f t="shared" si="62"/>
        <v>0</v>
      </c>
    </row>
    <row r="561" spans="1:22" ht="13.5" x14ac:dyDescent="0.35">
      <c r="A561" s="14">
        <v>994210</v>
      </c>
      <c r="B561" s="15" t="s">
        <v>566</v>
      </c>
      <c r="C561" s="15">
        <v>115</v>
      </c>
      <c r="D561" s="15">
        <v>101</v>
      </c>
      <c r="E561" s="15">
        <v>520</v>
      </c>
      <c r="F561" s="15">
        <v>45</v>
      </c>
      <c r="G561" s="15">
        <v>0</v>
      </c>
      <c r="H561" s="15">
        <v>45</v>
      </c>
      <c r="I561" s="16">
        <v>45</v>
      </c>
      <c r="J561" s="15">
        <f t="shared" si="56"/>
        <v>0</v>
      </c>
      <c r="K561" s="15">
        <f t="shared" si="57"/>
        <v>0</v>
      </c>
      <c r="L561" s="15">
        <v>4.0770000000000001E-2</v>
      </c>
      <c r="M561" s="15">
        <v>4.1079999999999998E-2</v>
      </c>
      <c r="N561" s="15">
        <v>3.9780000000000003E-2</v>
      </c>
      <c r="O561" s="15">
        <v>3.9780000000000003E-2</v>
      </c>
      <c r="P561" s="15">
        <v>3.9780000000000003E-2</v>
      </c>
      <c r="Q561" s="15"/>
      <c r="R561" s="15">
        <f t="shared" si="58"/>
        <v>0</v>
      </c>
      <c r="S561" s="15">
        <f t="shared" si="59"/>
        <v>0</v>
      </c>
      <c r="T561" s="15">
        <f t="shared" si="60"/>
        <v>0</v>
      </c>
      <c r="U561" s="15">
        <f t="shared" si="61"/>
        <v>0</v>
      </c>
      <c r="V561" s="17">
        <f t="shared" si="62"/>
        <v>0</v>
      </c>
    </row>
    <row r="562" spans="1:22" ht="13.5" x14ac:dyDescent="0.35">
      <c r="A562" s="14">
        <v>994220</v>
      </c>
      <c r="B562" s="15" t="s">
        <v>567</v>
      </c>
      <c r="C562" s="15">
        <v>115</v>
      </c>
      <c r="D562" s="15">
        <v>101</v>
      </c>
      <c r="E562" s="15">
        <v>520</v>
      </c>
      <c r="F562" s="15">
        <v>15</v>
      </c>
      <c r="G562" s="15">
        <v>0</v>
      </c>
      <c r="H562" s="15">
        <v>15</v>
      </c>
      <c r="I562" s="16">
        <v>15</v>
      </c>
      <c r="J562" s="15">
        <f t="shared" si="56"/>
        <v>0</v>
      </c>
      <c r="K562" s="15">
        <f t="shared" si="57"/>
        <v>0</v>
      </c>
      <c r="L562" s="15">
        <v>4.0770000000000001E-2</v>
      </c>
      <c r="M562" s="15">
        <v>4.1079999999999998E-2</v>
      </c>
      <c r="N562" s="15">
        <v>3.9780000000000003E-2</v>
      </c>
      <c r="O562" s="15">
        <v>3.9780000000000003E-2</v>
      </c>
      <c r="P562" s="15">
        <v>3.9780000000000003E-2</v>
      </c>
      <c r="Q562" s="15"/>
      <c r="R562" s="15">
        <f t="shared" si="58"/>
        <v>0</v>
      </c>
      <c r="S562" s="15">
        <f t="shared" si="59"/>
        <v>0</v>
      </c>
      <c r="T562" s="15">
        <f t="shared" si="60"/>
        <v>0</v>
      </c>
      <c r="U562" s="15">
        <f t="shared" si="61"/>
        <v>0</v>
      </c>
      <c r="V562" s="17">
        <f t="shared" si="62"/>
        <v>0</v>
      </c>
    </row>
    <row r="563" spans="1:22" ht="13.5" x14ac:dyDescent="0.35">
      <c r="A563" s="14">
        <v>994231</v>
      </c>
      <c r="B563" s="15" t="s">
        <v>568</v>
      </c>
      <c r="C563" s="15">
        <v>115</v>
      </c>
      <c r="D563" s="15">
        <v>101</v>
      </c>
      <c r="E563" s="15">
        <v>520</v>
      </c>
      <c r="F563" s="15">
        <v>113.01</v>
      </c>
      <c r="G563" s="15">
        <v>0</v>
      </c>
      <c r="H563" s="15">
        <v>113.01</v>
      </c>
      <c r="I563" s="16">
        <v>113.01</v>
      </c>
      <c r="J563" s="15">
        <f t="shared" si="56"/>
        <v>0</v>
      </c>
      <c r="K563" s="15">
        <f t="shared" si="57"/>
        <v>0</v>
      </c>
      <c r="L563" s="15">
        <v>4.0770000000000001E-2</v>
      </c>
      <c r="M563" s="15">
        <v>4.1079999999999998E-2</v>
      </c>
      <c r="N563" s="15">
        <v>3.9780000000000003E-2</v>
      </c>
      <c r="O563" s="15">
        <v>3.9780000000000003E-2</v>
      </c>
      <c r="P563" s="15">
        <v>3.9780000000000003E-2</v>
      </c>
      <c r="Q563" s="15"/>
      <c r="R563" s="15">
        <f t="shared" si="58"/>
        <v>0</v>
      </c>
      <c r="S563" s="15">
        <f t="shared" si="59"/>
        <v>0</v>
      </c>
      <c r="T563" s="15">
        <f t="shared" si="60"/>
        <v>0</v>
      </c>
      <c r="U563" s="15">
        <f t="shared" si="61"/>
        <v>0</v>
      </c>
      <c r="V563" s="17">
        <f t="shared" si="62"/>
        <v>0</v>
      </c>
    </row>
    <row r="564" spans="1:22" ht="13.5" x14ac:dyDescent="0.35">
      <c r="A564" s="14">
        <v>994264</v>
      </c>
      <c r="B564" s="15" t="s">
        <v>540</v>
      </c>
      <c r="C564" s="15">
        <v>115</v>
      </c>
      <c r="D564" s="15">
        <v>101</v>
      </c>
      <c r="E564" s="15">
        <v>560</v>
      </c>
      <c r="F564" s="15">
        <v>27</v>
      </c>
      <c r="G564" s="15">
        <v>0</v>
      </c>
      <c r="H564" s="15">
        <v>27</v>
      </c>
      <c r="I564" s="16">
        <v>27</v>
      </c>
      <c r="J564" s="15">
        <f t="shared" si="56"/>
        <v>0</v>
      </c>
      <c r="K564" s="15">
        <f t="shared" si="57"/>
        <v>0</v>
      </c>
      <c r="L564" s="15">
        <v>4.0779999999999997E-2</v>
      </c>
      <c r="M564" s="15">
        <v>4.1090000000000002E-2</v>
      </c>
      <c r="N564" s="15">
        <v>3.9789999999999999E-2</v>
      </c>
      <c r="O564" s="15">
        <v>3.9789999999999999E-2</v>
      </c>
      <c r="P564" s="15">
        <v>3.9789999999999999E-2</v>
      </c>
      <c r="Q564" s="15"/>
      <c r="R564" s="15">
        <f t="shared" si="58"/>
        <v>0</v>
      </c>
      <c r="S564" s="15">
        <f t="shared" si="59"/>
        <v>0</v>
      </c>
      <c r="T564" s="15">
        <f t="shared" si="60"/>
        <v>0</v>
      </c>
      <c r="U564" s="15">
        <f t="shared" si="61"/>
        <v>0</v>
      </c>
      <c r="V564" s="17">
        <f t="shared" si="62"/>
        <v>0</v>
      </c>
    </row>
    <row r="565" spans="1:22" ht="13.5" x14ac:dyDescent="0.35">
      <c r="A565" s="14">
        <v>993285</v>
      </c>
      <c r="B565" s="15" t="s">
        <v>363</v>
      </c>
      <c r="C565" s="15">
        <v>115</v>
      </c>
      <c r="D565" s="15">
        <v>101</v>
      </c>
      <c r="E565" s="15">
        <v>1110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56"/>
        <v>0</v>
      </c>
      <c r="K565" s="15">
        <f t="shared" si="57"/>
        <v>0</v>
      </c>
      <c r="L565" s="15">
        <v>4.1140000000000003E-2</v>
      </c>
      <c r="M565" s="15">
        <v>4.1439999999999998E-2</v>
      </c>
      <c r="N565" s="15">
        <v>4.0160000000000001E-2</v>
      </c>
      <c r="O565" s="15">
        <v>4.0160000000000001E-2</v>
      </c>
      <c r="P565" s="15">
        <v>4.0160000000000001E-2</v>
      </c>
      <c r="Q565" s="15"/>
      <c r="R565" s="15">
        <f t="shared" si="58"/>
        <v>0</v>
      </c>
      <c r="S565" s="15">
        <f t="shared" si="59"/>
        <v>0</v>
      </c>
      <c r="T565" s="15">
        <f t="shared" si="60"/>
        <v>0</v>
      </c>
      <c r="U565" s="15">
        <f t="shared" si="61"/>
        <v>0</v>
      </c>
      <c r="V565" s="17">
        <f t="shared" si="62"/>
        <v>0</v>
      </c>
    </row>
    <row r="566" spans="1:22" ht="13.5" x14ac:dyDescent="0.35">
      <c r="A566" s="14">
        <v>109248</v>
      </c>
      <c r="B566" s="15" t="s">
        <v>534</v>
      </c>
      <c r="C566" s="15">
        <v>4</v>
      </c>
      <c r="D566" s="15">
        <v>101</v>
      </c>
      <c r="E566" s="15">
        <v>704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56"/>
        <v>0</v>
      </c>
      <c r="K566" s="15">
        <f t="shared" si="57"/>
        <v>0</v>
      </c>
      <c r="L566" s="15">
        <v>4.1160000000000002E-2</v>
      </c>
      <c r="M566" s="15">
        <v>4.147E-2</v>
      </c>
      <c r="N566" s="15">
        <v>4.018E-2</v>
      </c>
      <c r="O566" s="15">
        <v>4.018E-2</v>
      </c>
      <c r="P566" s="15">
        <v>4.018E-2</v>
      </c>
      <c r="Q566" s="15"/>
      <c r="R566" s="15">
        <f t="shared" si="58"/>
        <v>0</v>
      </c>
      <c r="S566" s="15">
        <f t="shared" si="59"/>
        <v>0</v>
      </c>
      <c r="T566" s="15">
        <f t="shared" si="60"/>
        <v>0</v>
      </c>
      <c r="U566" s="15">
        <f t="shared" si="61"/>
        <v>0</v>
      </c>
      <c r="V566" s="17">
        <f t="shared" si="62"/>
        <v>0</v>
      </c>
    </row>
    <row r="567" spans="1:22" ht="13.5" x14ac:dyDescent="0.35">
      <c r="A567" s="14">
        <v>109252</v>
      </c>
      <c r="B567" s="15" t="s">
        <v>535</v>
      </c>
      <c r="C567" s="15">
        <v>2.4</v>
      </c>
      <c r="D567" s="15">
        <v>101</v>
      </c>
      <c r="E567" s="15">
        <v>704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56"/>
        <v>0</v>
      </c>
      <c r="K567" s="15">
        <f t="shared" si="57"/>
        <v>0</v>
      </c>
      <c r="L567" s="15">
        <v>4.1160000000000002E-2</v>
      </c>
      <c r="M567" s="15">
        <v>4.147E-2</v>
      </c>
      <c r="N567" s="15">
        <v>4.018E-2</v>
      </c>
      <c r="O567" s="15">
        <v>4.018E-2</v>
      </c>
      <c r="P567" s="15">
        <v>4.018E-2</v>
      </c>
      <c r="Q567" s="15"/>
      <c r="R567" s="15">
        <f t="shared" si="58"/>
        <v>0</v>
      </c>
      <c r="S567" s="15">
        <f t="shared" si="59"/>
        <v>0</v>
      </c>
      <c r="T567" s="15">
        <f t="shared" si="60"/>
        <v>0</v>
      </c>
      <c r="U567" s="15">
        <f t="shared" si="61"/>
        <v>0</v>
      </c>
      <c r="V567" s="17">
        <f t="shared" si="62"/>
        <v>0</v>
      </c>
    </row>
    <row r="568" spans="1:22" ht="13.5" x14ac:dyDescent="0.35">
      <c r="A568" s="14">
        <v>109253</v>
      </c>
      <c r="B568" s="15" t="s">
        <v>536</v>
      </c>
      <c r="C568" s="15">
        <v>2.2999999999999998</v>
      </c>
      <c r="D568" s="15">
        <v>101</v>
      </c>
      <c r="E568" s="15">
        <v>704</v>
      </c>
      <c r="F568" s="15">
        <v>0</v>
      </c>
      <c r="G568" s="15">
        <v>0</v>
      </c>
      <c r="H568" s="15">
        <v>0</v>
      </c>
      <c r="I568" s="16">
        <v>0</v>
      </c>
      <c r="J568" s="15">
        <f t="shared" si="56"/>
        <v>0</v>
      </c>
      <c r="K568" s="15">
        <f t="shared" si="57"/>
        <v>0</v>
      </c>
      <c r="L568" s="15">
        <v>4.1160000000000002E-2</v>
      </c>
      <c r="M568" s="15">
        <v>4.147E-2</v>
      </c>
      <c r="N568" s="15">
        <v>4.018E-2</v>
      </c>
      <c r="O568" s="15">
        <v>4.018E-2</v>
      </c>
      <c r="P568" s="15">
        <v>4.018E-2</v>
      </c>
      <c r="Q568" s="15"/>
      <c r="R568" s="15">
        <f t="shared" si="58"/>
        <v>0</v>
      </c>
      <c r="S568" s="15">
        <f t="shared" si="59"/>
        <v>0</v>
      </c>
      <c r="T568" s="15">
        <f t="shared" si="60"/>
        <v>0</v>
      </c>
      <c r="U568" s="15">
        <f t="shared" si="61"/>
        <v>0</v>
      </c>
      <c r="V568" s="17">
        <f t="shared" si="62"/>
        <v>0</v>
      </c>
    </row>
    <row r="569" spans="1:22" ht="13.5" x14ac:dyDescent="0.35">
      <c r="A569" s="14">
        <v>109254</v>
      </c>
      <c r="B569" s="15" t="s">
        <v>537</v>
      </c>
      <c r="C569" s="15">
        <v>2.2999999999999998</v>
      </c>
      <c r="D569" s="15">
        <v>101</v>
      </c>
      <c r="E569" s="15">
        <v>704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56"/>
        <v>0</v>
      </c>
      <c r="K569" s="15">
        <f t="shared" si="57"/>
        <v>0</v>
      </c>
      <c r="L569" s="15">
        <v>4.1160000000000002E-2</v>
      </c>
      <c r="M569" s="15">
        <v>4.147E-2</v>
      </c>
      <c r="N569" s="15">
        <v>4.018E-2</v>
      </c>
      <c r="O569" s="15">
        <v>4.018E-2</v>
      </c>
      <c r="P569" s="15">
        <v>4.018E-2</v>
      </c>
      <c r="Q569" s="15"/>
      <c r="R569" s="15">
        <f t="shared" si="58"/>
        <v>0</v>
      </c>
      <c r="S569" s="15">
        <f t="shared" si="59"/>
        <v>0</v>
      </c>
      <c r="T569" s="15">
        <f t="shared" si="60"/>
        <v>0</v>
      </c>
      <c r="U569" s="15">
        <f t="shared" si="61"/>
        <v>0</v>
      </c>
      <c r="V569" s="17">
        <f t="shared" si="62"/>
        <v>0</v>
      </c>
    </row>
    <row r="570" spans="1:22" ht="13.5" x14ac:dyDescent="0.35">
      <c r="A570" s="14">
        <v>106048</v>
      </c>
      <c r="B570" s="15" t="s">
        <v>521</v>
      </c>
      <c r="C570" s="15">
        <v>2.4</v>
      </c>
      <c r="D570" s="15">
        <v>101</v>
      </c>
      <c r="E570" s="15">
        <v>400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56"/>
        <v>0</v>
      </c>
      <c r="K570" s="15">
        <f t="shared" si="57"/>
        <v>0</v>
      </c>
      <c r="L570" s="15">
        <v>4.1360000000000001E-2</v>
      </c>
      <c r="M570" s="15">
        <v>4.1660000000000003E-2</v>
      </c>
      <c r="N570" s="15">
        <v>4.0370000000000003E-2</v>
      </c>
      <c r="O570" s="15">
        <v>4.0370000000000003E-2</v>
      </c>
      <c r="P570" s="15">
        <v>4.0370000000000003E-2</v>
      </c>
      <c r="Q570" s="15"/>
      <c r="R570" s="15">
        <f t="shared" si="58"/>
        <v>0</v>
      </c>
      <c r="S570" s="15">
        <f t="shared" si="59"/>
        <v>0</v>
      </c>
      <c r="T570" s="15">
        <f t="shared" si="60"/>
        <v>0</v>
      </c>
      <c r="U570" s="15">
        <f t="shared" si="61"/>
        <v>0</v>
      </c>
      <c r="V570" s="17">
        <f t="shared" si="62"/>
        <v>0</v>
      </c>
    </row>
    <row r="571" spans="1:22" ht="13.5" x14ac:dyDescent="0.35">
      <c r="A571" s="14">
        <v>109070</v>
      </c>
      <c r="B571" s="15" t="s">
        <v>522</v>
      </c>
      <c r="C571" s="15">
        <v>4.25</v>
      </c>
      <c r="D571" s="15">
        <v>101</v>
      </c>
      <c r="E571" s="15">
        <v>704</v>
      </c>
      <c r="F571" s="15">
        <v>0</v>
      </c>
      <c r="G571" s="15">
        <v>0</v>
      </c>
      <c r="H571" s="15">
        <v>0</v>
      </c>
      <c r="I571" s="16">
        <v>0</v>
      </c>
      <c r="J571" s="15">
        <f t="shared" si="56"/>
        <v>0</v>
      </c>
      <c r="K571" s="15">
        <f t="shared" si="57"/>
        <v>0</v>
      </c>
      <c r="L571" s="15">
        <v>4.1360000000000001E-2</v>
      </c>
      <c r="M571" s="15">
        <v>4.1660000000000003E-2</v>
      </c>
      <c r="N571" s="15">
        <v>4.0370000000000003E-2</v>
      </c>
      <c r="O571" s="15">
        <v>4.0370000000000003E-2</v>
      </c>
      <c r="P571" s="15">
        <v>4.0370000000000003E-2</v>
      </c>
      <c r="Q571" s="15"/>
      <c r="R571" s="15">
        <f t="shared" si="58"/>
        <v>0</v>
      </c>
      <c r="S571" s="15">
        <f t="shared" si="59"/>
        <v>0</v>
      </c>
      <c r="T571" s="15">
        <f t="shared" si="60"/>
        <v>0</v>
      </c>
      <c r="U571" s="15">
        <f t="shared" si="61"/>
        <v>0</v>
      </c>
      <c r="V571" s="17">
        <f t="shared" si="62"/>
        <v>0</v>
      </c>
    </row>
    <row r="572" spans="1:22" ht="13.5" x14ac:dyDescent="0.35">
      <c r="A572" s="14">
        <v>109106</v>
      </c>
      <c r="B572" s="15" t="s">
        <v>520</v>
      </c>
      <c r="C572" s="15">
        <v>2.4</v>
      </c>
      <c r="D572" s="15">
        <v>101</v>
      </c>
      <c r="E572" s="15">
        <v>704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56"/>
        <v>0</v>
      </c>
      <c r="K572" s="15">
        <f t="shared" si="57"/>
        <v>0</v>
      </c>
      <c r="L572" s="15">
        <v>4.1360000000000001E-2</v>
      </c>
      <c r="M572" s="15">
        <v>4.1660000000000003E-2</v>
      </c>
      <c r="N572" s="15">
        <v>4.0379999999999999E-2</v>
      </c>
      <c r="O572" s="15">
        <v>4.0379999999999999E-2</v>
      </c>
      <c r="P572" s="15">
        <v>4.0379999999999999E-2</v>
      </c>
      <c r="Q572" s="15"/>
      <c r="R572" s="15">
        <f t="shared" si="58"/>
        <v>0</v>
      </c>
      <c r="S572" s="15">
        <f t="shared" si="59"/>
        <v>0</v>
      </c>
      <c r="T572" s="15">
        <f t="shared" si="60"/>
        <v>0</v>
      </c>
      <c r="U572" s="15">
        <f t="shared" si="61"/>
        <v>0</v>
      </c>
      <c r="V572" s="17">
        <f t="shared" si="62"/>
        <v>0</v>
      </c>
    </row>
    <row r="573" spans="1:22" ht="13.5" x14ac:dyDescent="0.35">
      <c r="A573" s="14">
        <v>109131</v>
      </c>
      <c r="B573" s="15" t="s">
        <v>523</v>
      </c>
      <c r="C573" s="15">
        <v>2.4</v>
      </c>
      <c r="D573" s="15">
        <v>101</v>
      </c>
      <c r="E573" s="15">
        <v>704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56"/>
        <v>0</v>
      </c>
      <c r="K573" s="15">
        <f t="shared" si="57"/>
        <v>0</v>
      </c>
      <c r="L573" s="15">
        <v>4.1360000000000001E-2</v>
      </c>
      <c r="M573" s="15">
        <v>4.1660000000000003E-2</v>
      </c>
      <c r="N573" s="15">
        <v>4.0370000000000003E-2</v>
      </c>
      <c r="O573" s="15">
        <v>4.0370000000000003E-2</v>
      </c>
      <c r="P573" s="15">
        <v>4.0370000000000003E-2</v>
      </c>
      <c r="Q573" s="15"/>
      <c r="R573" s="15">
        <f t="shared" si="58"/>
        <v>0</v>
      </c>
      <c r="S573" s="15">
        <f t="shared" si="59"/>
        <v>0</v>
      </c>
      <c r="T573" s="15">
        <f t="shared" si="60"/>
        <v>0</v>
      </c>
      <c r="U573" s="15">
        <f t="shared" si="61"/>
        <v>0</v>
      </c>
      <c r="V573" s="17">
        <f t="shared" si="62"/>
        <v>0</v>
      </c>
    </row>
    <row r="574" spans="1:22" ht="13.5" x14ac:dyDescent="0.35">
      <c r="A574" s="14">
        <v>109170</v>
      </c>
      <c r="B574" s="15" t="s">
        <v>524</v>
      </c>
      <c r="C574" s="15">
        <v>13.8</v>
      </c>
      <c r="D574" s="15">
        <v>101</v>
      </c>
      <c r="E574" s="15">
        <v>704</v>
      </c>
      <c r="F574" s="15">
        <v>19</v>
      </c>
      <c r="G574" s="15">
        <v>0</v>
      </c>
      <c r="H574" s="15">
        <v>19</v>
      </c>
      <c r="I574" s="16">
        <v>19</v>
      </c>
      <c r="J574" s="15">
        <f t="shared" si="56"/>
        <v>0</v>
      </c>
      <c r="K574" s="15">
        <f t="shared" si="57"/>
        <v>0</v>
      </c>
      <c r="L574" s="15">
        <v>4.1360000000000001E-2</v>
      </c>
      <c r="M574" s="15">
        <v>4.1660000000000003E-2</v>
      </c>
      <c r="N574" s="15">
        <v>4.0370000000000003E-2</v>
      </c>
      <c r="O574" s="15">
        <v>4.0370000000000003E-2</v>
      </c>
      <c r="P574" s="15">
        <v>4.0370000000000003E-2</v>
      </c>
      <c r="Q574" s="15"/>
      <c r="R574" s="15">
        <f t="shared" si="58"/>
        <v>0</v>
      </c>
      <c r="S574" s="15">
        <f t="shared" si="59"/>
        <v>0</v>
      </c>
      <c r="T574" s="15">
        <f t="shared" si="60"/>
        <v>0</v>
      </c>
      <c r="U574" s="15">
        <f t="shared" si="61"/>
        <v>0</v>
      </c>
      <c r="V574" s="17">
        <f t="shared" si="62"/>
        <v>0</v>
      </c>
    </row>
    <row r="575" spans="1:22" ht="13.5" x14ac:dyDescent="0.35">
      <c r="A575" s="14">
        <v>993031</v>
      </c>
      <c r="B575" s="15" t="s">
        <v>245</v>
      </c>
      <c r="C575" s="15">
        <v>69</v>
      </c>
      <c r="D575" s="15">
        <v>101</v>
      </c>
      <c r="E575" s="15">
        <v>1100</v>
      </c>
      <c r="F575" s="15">
        <v>60.61</v>
      </c>
      <c r="G575" s="15">
        <v>0</v>
      </c>
      <c r="H575" s="15">
        <v>85.08</v>
      </c>
      <c r="I575" s="16">
        <v>60.61</v>
      </c>
      <c r="J575" s="15">
        <f t="shared" si="56"/>
        <v>0</v>
      </c>
      <c r="K575" s="15">
        <f t="shared" si="57"/>
        <v>24.47</v>
      </c>
      <c r="L575" s="15">
        <v>4.1579999999999999E-2</v>
      </c>
      <c r="M575" s="15">
        <v>4.1869999999999997E-2</v>
      </c>
      <c r="N575" s="15">
        <v>4.0570000000000002E-2</v>
      </c>
      <c r="O575" s="15">
        <v>4.0570000000000002E-2</v>
      </c>
      <c r="P575" s="15">
        <v>4.0570000000000002E-2</v>
      </c>
      <c r="Q575" s="15"/>
      <c r="R575" s="15">
        <f t="shared" si="58"/>
        <v>0</v>
      </c>
      <c r="S575" s="15">
        <f t="shared" si="59"/>
        <v>0</v>
      </c>
      <c r="T575" s="15">
        <f t="shared" si="60"/>
        <v>0</v>
      </c>
      <c r="U575" s="15">
        <f t="shared" si="61"/>
        <v>0</v>
      </c>
      <c r="V575" s="17">
        <f t="shared" si="62"/>
        <v>0</v>
      </c>
    </row>
    <row r="576" spans="1:22" ht="13.5" x14ac:dyDescent="0.35">
      <c r="A576" s="14">
        <v>105726</v>
      </c>
      <c r="B576" s="15" t="s">
        <v>575</v>
      </c>
      <c r="C576" s="15">
        <v>2.4</v>
      </c>
      <c r="D576" s="15">
        <v>101</v>
      </c>
      <c r="E576" s="15">
        <v>684</v>
      </c>
      <c r="F576" s="15">
        <v>3.6</v>
      </c>
      <c r="G576" s="15">
        <v>0</v>
      </c>
      <c r="H576" s="15">
        <v>3.6</v>
      </c>
      <c r="I576" s="16">
        <v>3.6</v>
      </c>
      <c r="J576" s="15">
        <f t="shared" si="56"/>
        <v>0</v>
      </c>
      <c r="K576" s="15">
        <f t="shared" si="57"/>
        <v>0</v>
      </c>
      <c r="L576" s="15">
        <v>4.1759999999999999E-2</v>
      </c>
      <c r="M576" s="15">
        <v>4.2049999999999997E-2</v>
      </c>
      <c r="N576" s="15">
        <v>4.0779999999999997E-2</v>
      </c>
      <c r="O576" s="15">
        <v>4.0779999999999997E-2</v>
      </c>
      <c r="P576" s="15">
        <v>4.0779999999999997E-2</v>
      </c>
      <c r="Q576" s="15"/>
      <c r="R576" s="15">
        <f t="shared" si="58"/>
        <v>0</v>
      </c>
      <c r="S576" s="15">
        <f t="shared" si="59"/>
        <v>0</v>
      </c>
      <c r="T576" s="15">
        <f t="shared" si="60"/>
        <v>0</v>
      </c>
      <c r="U576" s="15">
        <f t="shared" si="61"/>
        <v>0</v>
      </c>
      <c r="V576" s="17">
        <f t="shared" si="62"/>
        <v>0</v>
      </c>
    </row>
    <row r="577" spans="1:22" ht="13.5" x14ac:dyDescent="0.35">
      <c r="A577" s="14">
        <v>113877</v>
      </c>
      <c r="B577" s="15" t="s">
        <v>438</v>
      </c>
      <c r="C577" s="15">
        <v>13.8</v>
      </c>
      <c r="D577" s="15">
        <v>101</v>
      </c>
      <c r="E577" s="15">
        <v>1206</v>
      </c>
      <c r="F577" s="15">
        <v>0</v>
      </c>
      <c r="G577" s="15">
        <v>0</v>
      </c>
      <c r="H577" s="15">
        <v>0</v>
      </c>
      <c r="I577" s="16">
        <v>0</v>
      </c>
      <c r="J577" s="15">
        <f t="shared" si="56"/>
        <v>0</v>
      </c>
      <c r="K577" s="15">
        <f t="shared" si="57"/>
        <v>0</v>
      </c>
      <c r="L577" s="15">
        <v>4.1869999999999997E-2</v>
      </c>
      <c r="M577" s="15">
        <v>4.2160000000000003E-2</v>
      </c>
      <c r="N577" s="15">
        <v>4.0899999999999999E-2</v>
      </c>
      <c r="O577" s="15">
        <v>4.0899999999999999E-2</v>
      </c>
      <c r="P577" s="15">
        <v>4.0899999999999999E-2</v>
      </c>
      <c r="Q577" s="15"/>
      <c r="R577" s="15">
        <f t="shared" si="58"/>
        <v>0</v>
      </c>
      <c r="S577" s="15">
        <f t="shared" si="59"/>
        <v>0</v>
      </c>
      <c r="T577" s="15">
        <f t="shared" si="60"/>
        <v>0</v>
      </c>
      <c r="U577" s="15">
        <f t="shared" si="61"/>
        <v>0</v>
      </c>
      <c r="V577" s="17">
        <f t="shared" si="62"/>
        <v>0</v>
      </c>
    </row>
    <row r="578" spans="1:22" ht="13.5" x14ac:dyDescent="0.35">
      <c r="A578" s="14">
        <v>993282</v>
      </c>
      <c r="B578" s="15" t="s">
        <v>439</v>
      </c>
      <c r="C578" s="15">
        <v>115</v>
      </c>
      <c r="D578" s="15">
        <v>101</v>
      </c>
      <c r="E578" s="15">
        <v>1110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56"/>
        <v>0</v>
      </c>
      <c r="K578" s="15">
        <f t="shared" si="57"/>
        <v>0</v>
      </c>
      <c r="L578" s="15">
        <v>4.1869999999999997E-2</v>
      </c>
      <c r="M578" s="15">
        <v>4.2160000000000003E-2</v>
      </c>
      <c r="N578" s="15">
        <v>4.0899999999999999E-2</v>
      </c>
      <c r="O578" s="15">
        <v>4.0899999999999999E-2</v>
      </c>
      <c r="P578" s="15">
        <v>4.0899999999999999E-2</v>
      </c>
      <c r="Q578" s="15"/>
      <c r="R578" s="15">
        <f t="shared" si="58"/>
        <v>0</v>
      </c>
      <c r="S578" s="15">
        <f t="shared" si="59"/>
        <v>0</v>
      </c>
      <c r="T578" s="15">
        <f t="shared" si="60"/>
        <v>0</v>
      </c>
      <c r="U578" s="15">
        <f t="shared" si="61"/>
        <v>0</v>
      </c>
      <c r="V578" s="17">
        <f t="shared" si="62"/>
        <v>0</v>
      </c>
    </row>
    <row r="579" spans="1:22" ht="13.5" x14ac:dyDescent="0.35">
      <c r="A579" s="14">
        <v>993868</v>
      </c>
      <c r="B579" s="15" t="s">
        <v>440</v>
      </c>
      <c r="C579" s="15">
        <v>69</v>
      </c>
      <c r="D579" s="15">
        <v>101</v>
      </c>
      <c r="E579" s="15">
        <v>1206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56"/>
        <v>0</v>
      </c>
      <c r="K579" s="15">
        <f t="shared" si="57"/>
        <v>0</v>
      </c>
      <c r="L579" s="15">
        <v>4.1869999999999997E-2</v>
      </c>
      <c r="M579" s="15">
        <v>4.2160000000000003E-2</v>
      </c>
      <c r="N579" s="15">
        <v>4.0899999999999999E-2</v>
      </c>
      <c r="O579" s="15">
        <v>4.0899999999999999E-2</v>
      </c>
      <c r="P579" s="15">
        <v>4.0899999999999999E-2</v>
      </c>
      <c r="Q579" s="15"/>
      <c r="R579" s="15">
        <f t="shared" si="58"/>
        <v>0</v>
      </c>
      <c r="S579" s="15">
        <f t="shared" si="59"/>
        <v>0</v>
      </c>
      <c r="T579" s="15">
        <f t="shared" si="60"/>
        <v>0</v>
      </c>
      <c r="U579" s="15">
        <f t="shared" si="61"/>
        <v>0</v>
      </c>
      <c r="V579" s="17">
        <f t="shared" si="62"/>
        <v>0</v>
      </c>
    </row>
    <row r="580" spans="1:22" ht="13.5" x14ac:dyDescent="0.35">
      <c r="A580" s="14">
        <v>109102</v>
      </c>
      <c r="B580" s="15" t="s">
        <v>517</v>
      </c>
      <c r="C580" s="15">
        <v>7.2</v>
      </c>
      <c r="D580" s="15">
        <v>101</v>
      </c>
      <c r="E580" s="15">
        <v>704</v>
      </c>
      <c r="F580" s="15">
        <v>0</v>
      </c>
      <c r="G580" s="15">
        <v>0</v>
      </c>
      <c r="H580" s="15">
        <v>0</v>
      </c>
      <c r="I580" s="16">
        <v>0</v>
      </c>
      <c r="J580" s="15">
        <f t="shared" si="56"/>
        <v>0</v>
      </c>
      <c r="K580" s="15">
        <f t="shared" si="57"/>
        <v>0</v>
      </c>
      <c r="L580" s="15">
        <v>4.1950000000000001E-2</v>
      </c>
      <c r="M580" s="15">
        <v>4.2229999999999997E-2</v>
      </c>
      <c r="N580" s="15">
        <v>4.0969999999999999E-2</v>
      </c>
      <c r="O580" s="15">
        <v>4.0969999999999999E-2</v>
      </c>
      <c r="P580" s="15">
        <v>4.0969999999999999E-2</v>
      </c>
      <c r="Q580" s="15"/>
      <c r="R580" s="15">
        <f t="shared" si="58"/>
        <v>0</v>
      </c>
      <c r="S580" s="15">
        <f t="shared" si="59"/>
        <v>0</v>
      </c>
      <c r="T580" s="15">
        <f t="shared" si="60"/>
        <v>0</v>
      </c>
      <c r="U580" s="15">
        <f t="shared" si="61"/>
        <v>0</v>
      </c>
      <c r="V580" s="17">
        <f t="shared" si="62"/>
        <v>0</v>
      </c>
    </row>
    <row r="581" spans="1:22" ht="13.5" x14ac:dyDescent="0.35">
      <c r="A581" s="14">
        <v>108898</v>
      </c>
      <c r="B581" s="15" t="s">
        <v>518</v>
      </c>
      <c r="C581" s="15">
        <v>0.69</v>
      </c>
      <c r="D581" s="15">
        <v>101</v>
      </c>
      <c r="E581" s="15">
        <v>704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56"/>
        <v>0</v>
      </c>
      <c r="K581" s="15">
        <f t="shared" si="57"/>
        <v>0</v>
      </c>
      <c r="L581" s="15">
        <v>4.1980000000000003E-2</v>
      </c>
      <c r="M581" s="15">
        <v>4.2259999999999999E-2</v>
      </c>
      <c r="N581" s="15">
        <v>4.1000000000000002E-2</v>
      </c>
      <c r="O581" s="15">
        <v>4.1000000000000002E-2</v>
      </c>
      <c r="P581" s="15">
        <v>4.1000000000000002E-2</v>
      </c>
      <c r="Q581" s="15"/>
      <c r="R581" s="15">
        <f t="shared" si="58"/>
        <v>0</v>
      </c>
      <c r="S581" s="15">
        <f t="shared" si="59"/>
        <v>0</v>
      </c>
      <c r="T581" s="15">
        <f t="shared" si="60"/>
        <v>0</v>
      </c>
      <c r="U581" s="15">
        <f t="shared" si="61"/>
        <v>0</v>
      </c>
      <c r="V581" s="17">
        <f t="shared" si="62"/>
        <v>0</v>
      </c>
    </row>
    <row r="582" spans="1:22" ht="13.5" x14ac:dyDescent="0.35">
      <c r="A582" s="14">
        <v>108899</v>
      </c>
      <c r="B582" s="15" t="s">
        <v>519</v>
      </c>
      <c r="C582" s="15">
        <v>0.69</v>
      </c>
      <c r="D582" s="15">
        <v>101</v>
      </c>
      <c r="E582" s="15">
        <v>704</v>
      </c>
      <c r="F582" s="15">
        <v>0</v>
      </c>
      <c r="G582" s="15">
        <v>0</v>
      </c>
      <c r="H582" s="15">
        <v>0</v>
      </c>
      <c r="I582" s="16">
        <v>0</v>
      </c>
      <c r="J582" s="15">
        <f t="shared" si="56"/>
        <v>0</v>
      </c>
      <c r="K582" s="15">
        <f t="shared" si="57"/>
        <v>0</v>
      </c>
      <c r="L582" s="15">
        <v>4.1980000000000003E-2</v>
      </c>
      <c r="M582" s="15">
        <v>4.2259999999999999E-2</v>
      </c>
      <c r="N582" s="15">
        <v>4.1000000000000002E-2</v>
      </c>
      <c r="O582" s="15">
        <v>4.1000000000000002E-2</v>
      </c>
      <c r="P582" s="15">
        <v>4.1000000000000002E-2</v>
      </c>
      <c r="Q582" s="15"/>
      <c r="R582" s="15">
        <f t="shared" si="58"/>
        <v>0</v>
      </c>
      <c r="S582" s="15">
        <f t="shared" si="59"/>
        <v>0</v>
      </c>
      <c r="T582" s="15">
        <f t="shared" si="60"/>
        <v>0</v>
      </c>
      <c r="U582" s="15">
        <f t="shared" si="61"/>
        <v>0</v>
      </c>
      <c r="V582" s="17">
        <f t="shared" si="62"/>
        <v>0</v>
      </c>
    </row>
    <row r="583" spans="1:22" ht="13.5" x14ac:dyDescent="0.35">
      <c r="A583" s="14">
        <v>109104</v>
      </c>
      <c r="B583" s="15" t="s">
        <v>515</v>
      </c>
      <c r="C583" s="15">
        <v>4.16</v>
      </c>
      <c r="D583" s="15">
        <v>101</v>
      </c>
      <c r="E583" s="15">
        <v>704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56"/>
        <v>0</v>
      </c>
      <c r="K583" s="15">
        <f t="shared" si="57"/>
        <v>0</v>
      </c>
      <c r="L583" s="15">
        <v>4.2540000000000001E-2</v>
      </c>
      <c r="M583" s="15">
        <v>4.2810000000000001E-2</v>
      </c>
      <c r="N583" s="15">
        <v>4.1570000000000003E-2</v>
      </c>
      <c r="O583" s="15">
        <v>4.1570000000000003E-2</v>
      </c>
      <c r="P583" s="15">
        <v>4.1570000000000003E-2</v>
      </c>
      <c r="Q583" s="15"/>
      <c r="R583" s="15">
        <f t="shared" si="58"/>
        <v>0</v>
      </c>
      <c r="S583" s="15">
        <f t="shared" si="59"/>
        <v>0</v>
      </c>
      <c r="T583" s="15">
        <f t="shared" si="60"/>
        <v>0</v>
      </c>
      <c r="U583" s="15">
        <f t="shared" si="61"/>
        <v>0</v>
      </c>
      <c r="V583" s="17">
        <f t="shared" si="62"/>
        <v>0</v>
      </c>
    </row>
    <row r="584" spans="1:22" ht="13.5" x14ac:dyDescent="0.35">
      <c r="A584" s="14">
        <v>113444</v>
      </c>
      <c r="B584" s="15" t="s">
        <v>449</v>
      </c>
      <c r="C584" s="15">
        <v>0.48</v>
      </c>
      <c r="D584" s="15">
        <v>101</v>
      </c>
      <c r="E584" s="15">
        <v>1110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56"/>
        <v>0</v>
      </c>
      <c r="K584" s="15">
        <f t="shared" si="57"/>
        <v>0</v>
      </c>
      <c r="L584" s="15">
        <v>4.2569999999999997E-2</v>
      </c>
      <c r="M584" s="15">
        <v>4.2840000000000003E-2</v>
      </c>
      <c r="N584" s="15">
        <v>4.1599999999999998E-2</v>
      </c>
      <c r="O584" s="15">
        <v>4.1599999999999998E-2</v>
      </c>
      <c r="P584" s="15">
        <v>4.1599999999999998E-2</v>
      </c>
      <c r="Q584" s="15"/>
      <c r="R584" s="15">
        <f t="shared" si="58"/>
        <v>0</v>
      </c>
      <c r="S584" s="15">
        <f t="shared" si="59"/>
        <v>0</v>
      </c>
      <c r="T584" s="15">
        <f t="shared" si="60"/>
        <v>0</v>
      </c>
      <c r="U584" s="15">
        <f t="shared" si="61"/>
        <v>0</v>
      </c>
      <c r="V584" s="17">
        <f t="shared" si="62"/>
        <v>0</v>
      </c>
    </row>
    <row r="585" spans="1:22" ht="13.5" x14ac:dyDescent="0.35">
      <c r="A585" s="14">
        <v>993283</v>
      </c>
      <c r="B585" s="15" t="s">
        <v>450</v>
      </c>
      <c r="C585" s="15">
        <v>115</v>
      </c>
      <c r="D585" s="15">
        <v>101</v>
      </c>
      <c r="E585" s="15">
        <v>1110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56"/>
        <v>0</v>
      </c>
      <c r="K585" s="15">
        <f t="shared" si="57"/>
        <v>0</v>
      </c>
      <c r="L585" s="15">
        <v>4.2569999999999997E-2</v>
      </c>
      <c r="M585" s="15">
        <v>4.2840000000000003E-2</v>
      </c>
      <c r="N585" s="15">
        <v>4.1599999999999998E-2</v>
      </c>
      <c r="O585" s="15">
        <v>4.1599999999999998E-2</v>
      </c>
      <c r="P585" s="15">
        <v>4.1599999999999998E-2</v>
      </c>
      <c r="Q585" s="15"/>
      <c r="R585" s="15">
        <f t="shared" si="58"/>
        <v>0</v>
      </c>
      <c r="S585" s="15">
        <f t="shared" si="59"/>
        <v>0</v>
      </c>
      <c r="T585" s="15">
        <f t="shared" si="60"/>
        <v>0</v>
      </c>
      <c r="U585" s="15">
        <f t="shared" si="61"/>
        <v>0</v>
      </c>
      <c r="V585" s="17">
        <f t="shared" si="62"/>
        <v>0</v>
      </c>
    </row>
    <row r="586" spans="1:22" ht="13.5" x14ac:dyDescent="0.35">
      <c r="A586" s="14">
        <v>997560</v>
      </c>
      <c r="B586" s="15" t="s">
        <v>513</v>
      </c>
      <c r="C586" s="15">
        <v>115</v>
      </c>
      <c r="D586" s="15">
        <v>101</v>
      </c>
      <c r="E586" s="15">
        <v>700</v>
      </c>
      <c r="F586" s="15">
        <v>25.58</v>
      </c>
      <c r="G586" s="15">
        <v>0</v>
      </c>
      <c r="H586" s="15">
        <v>25.58</v>
      </c>
      <c r="I586" s="16">
        <v>25.58</v>
      </c>
      <c r="J586" s="15">
        <f t="shared" si="56"/>
        <v>0</v>
      </c>
      <c r="K586" s="15">
        <f t="shared" si="57"/>
        <v>0</v>
      </c>
      <c r="L586" s="15">
        <v>4.258E-2</v>
      </c>
      <c r="M586" s="15">
        <v>4.2849999999999999E-2</v>
      </c>
      <c r="N586" s="15">
        <v>4.1610000000000001E-2</v>
      </c>
      <c r="O586" s="15">
        <v>4.1610000000000001E-2</v>
      </c>
      <c r="P586" s="15">
        <v>4.1610000000000001E-2</v>
      </c>
      <c r="Q586" s="15"/>
      <c r="R586" s="15">
        <f t="shared" si="58"/>
        <v>0</v>
      </c>
      <c r="S586" s="15">
        <f t="shared" si="59"/>
        <v>0</v>
      </c>
      <c r="T586" s="15">
        <f t="shared" si="60"/>
        <v>0</v>
      </c>
      <c r="U586" s="15">
        <f t="shared" si="61"/>
        <v>0</v>
      </c>
      <c r="V586" s="17">
        <f t="shared" si="62"/>
        <v>0</v>
      </c>
    </row>
    <row r="587" spans="1:22" ht="13.5" x14ac:dyDescent="0.35">
      <c r="A587" s="14">
        <v>105731</v>
      </c>
      <c r="B587" s="15" t="s">
        <v>573</v>
      </c>
      <c r="C587" s="15">
        <v>0.69</v>
      </c>
      <c r="D587" s="15">
        <v>101</v>
      </c>
      <c r="E587" s="15">
        <v>684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si="56"/>
        <v>0</v>
      </c>
      <c r="K587" s="15">
        <f t="shared" si="57"/>
        <v>0</v>
      </c>
      <c r="L587" s="15">
        <v>4.2610000000000002E-2</v>
      </c>
      <c r="M587" s="15">
        <v>4.2880000000000001E-2</v>
      </c>
      <c r="N587" s="15">
        <v>4.1640000000000003E-2</v>
      </c>
      <c r="O587" s="15">
        <v>4.1640000000000003E-2</v>
      </c>
      <c r="P587" s="15">
        <v>4.1640000000000003E-2</v>
      </c>
      <c r="Q587" s="15"/>
      <c r="R587" s="15">
        <f t="shared" si="58"/>
        <v>0</v>
      </c>
      <c r="S587" s="15">
        <f t="shared" si="59"/>
        <v>0</v>
      </c>
      <c r="T587" s="15">
        <f t="shared" si="60"/>
        <v>0</v>
      </c>
      <c r="U587" s="15">
        <f t="shared" si="61"/>
        <v>0</v>
      </c>
      <c r="V587" s="17">
        <f t="shared" si="62"/>
        <v>0</v>
      </c>
    </row>
    <row r="588" spans="1:22" ht="13.5" x14ac:dyDescent="0.35">
      <c r="A588" s="14">
        <v>994895</v>
      </c>
      <c r="B588" s="15" t="s">
        <v>574</v>
      </c>
      <c r="C588" s="15">
        <v>115</v>
      </c>
      <c r="D588" s="15">
        <v>101</v>
      </c>
      <c r="E588" s="15">
        <v>680</v>
      </c>
      <c r="F588" s="15">
        <v>28.4</v>
      </c>
      <c r="G588" s="15">
        <v>0</v>
      </c>
      <c r="H588" s="15">
        <v>28.4</v>
      </c>
      <c r="I588" s="16">
        <v>28.4</v>
      </c>
      <c r="J588" s="15">
        <f t="shared" si="56"/>
        <v>0</v>
      </c>
      <c r="K588" s="15">
        <f t="shared" si="57"/>
        <v>0</v>
      </c>
      <c r="L588" s="15">
        <v>4.2610000000000002E-2</v>
      </c>
      <c r="M588" s="15">
        <v>4.2880000000000001E-2</v>
      </c>
      <c r="N588" s="15">
        <v>4.1640000000000003E-2</v>
      </c>
      <c r="O588" s="15">
        <v>4.1640000000000003E-2</v>
      </c>
      <c r="P588" s="15">
        <v>4.1640000000000003E-2</v>
      </c>
      <c r="Q588" s="15"/>
      <c r="R588" s="15">
        <f t="shared" si="58"/>
        <v>0</v>
      </c>
      <c r="S588" s="15">
        <f t="shared" si="59"/>
        <v>0</v>
      </c>
      <c r="T588" s="15">
        <f t="shared" si="60"/>
        <v>0</v>
      </c>
      <c r="U588" s="15">
        <f t="shared" si="61"/>
        <v>0</v>
      </c>
      <c r="V588" s="17">
        <f t="shared" si="62"/>
        <v>0</v>
      </c>
    </row>
    <row r="589" spans="1:22" ht="13.5" x14ac:dyDescent="0.35">
      <c r="A589" s="14">
        <v>109277</v>
      </c>
      <c r="B589" s="15" t="s">
        <v>516</v>
      </c>
      <c r="C589" s="15">
        <v>4.16</v>
      </c>
      <c r="D589" s="15">
        <v>101</v>
      </c>
      <c r="E589" s="15">
        <v>704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56"/>
        <v>0</v>
      </c>
      <c r="K589" s="15">
        <f t="shared" si="57"/>
        <v>0</v>
      </c>
      <c r="L589" s="15">
        <v>4.2810000000000001E-2</v>
      </c>
      <c r="M589" s="15">
        <v>4.3069999999999997E-2</v>
      </c>
      <c r="N589" s="15">
        <v>4.1840000000000002E-2</v>
      </c>
      <c r="O589" s="15">
        <v>4.1840000000000002E-2</v>
      </c>
      <c r="P589" s="15">
        <v>4.1840000000000002E-2</v>
      </c>
      <c r="Q589" s="15"/>
      <c r="R589" s="15">
        <f t="shared" si="58"/>
        <v>0</v>
      </c>
      <c r="S589" s="15">
        <f t="shared" si="59"/>
        <v>0</v>
      </c>
      <c r="T589" s="15">
        <f t="shared" si="60"/>
        <v>0</v>
      </c>
      <c r="U589" s="15">
        <f t="shared" si="61"/>
        <v>0</v>
      </c>
      <c r="V589" s="17">
        <f t="shared" si="62"/>
        <v>0</v>
      </c>
    </row>
    <row r="590" spans="1:22" ht="13.5" x14ac:dyDescent="0.35">
      <c r="A590" s="14">
        <v>109234</v>
      </c>
      <c r="B590" s="15" t="s">
        <v>514</v>
      </c>
      <c r="C590" s="15">
        <v>4.16</v>
      </c>
      <c r="D590" s="15">
        <v>101</v>
      </c>
      <c r="E590" s="15">
        <v>704</v>
      </c>
      <c r="F590" s="15">
        <v>0</v>
      </c>
      <c r="G590" s="15">
        <v>0</v>
      </c>
      <c r="H590" s="15">
        <v>0</v>
      </c>
      <c r="I590" s="16">
        <v>0</v>
      </c>
      <c r="J590" s="15">
        <f t="shared" ref="J590:J653" si="63">I590-F590</f>
        <v>0</v>
      </c>
      <c r="K590" s="15">
        <f t="shared" ref="K590:K653" si="64">H590-I590</f>
        <v>0</v>
      </c>
      <c r="L590" s="15">
        <v>4.2840000000000003E-2</v>
      </c>
      <c r="M590" s="15">
        <v>4.3099999999999999E-2</v>
      </c>
      <c r="N590" s="15">
        <v>4.1869999999999997E-2</v>
      </c>
      <c r="O590" s="15">
        <v>4.1869999999999997E-2</v>
      </c>
      <c r="P590" s="15">
        <v>4.1869999999999997E-2</v>
      </c>
      <c r="Q590" s="15"/>
      <c r="R590" s="15">
        <f t="shared" ref="R590:R653" si="65">L590*J590</f>
        <v>0</v>
      </c>
      <c r="S590" s="15">
        <f t="shared" ref="S590:S653" si="66">M590*J590</f>
        <v>0</v>
      </c>
      <c r="T590" s="15">
        <f t="shared" ref="T590:T653" si="67">N590*J590</f>
        <v>0</v>
      </c>
      <c r="U590" s="15">
        <f t="shared" ref="U590:U653" si="68">O590*J590</f>
        <v>0</v>
      </c>
      <c r="V590" s="17">
        <f t="shared" ref="V590:V653" si="69">P590*J590</f>
        <v>0</v>
      </c>
    </row>
    <row r="591" spans="1:22" ht="13.5" x14ac:dyDescent="0.35">
      <c r="A591" s="14">
        <v>108895</v>
      </c>
      <c r="B591" s="15" t="s">
        <v>508</v>
      </c>
      <c r="C591" s="15">
        <v>13.2</v>
      </c>
      <c r="D591" s="15">
        <v>101</v>
      </c>
      <c r="E591" s="15">
        <v>704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si="63"/>
        <v>0</v>
      </c>
      <c r="K591" s="15">
        <f t="shared" si="64"/>
        <v>0</v>
      </c>
      <c r="L591" s="15">
        <v>4.301E-2</v>
      </c>
      <c r="M591" s="15">
        <v>4.326E-2</v>
      </c>
      <c r="N591" s="15">
        <v>4.2040000000000001E-2</v>
      </c>
      <c r="O591" s="15">
        <v>4.2040000000000001E-2</v>
      </c>
      <c r="P591" s="15">
        <v>4.2040000000000001E-2</v>
      </c>
      <c r="Q591" s="15"/>
      <c r="R591" s="15">
        <f t="shared" si="65"/>
        <v>0</v>
      </c>
      <c r="S591" s="15">
        <f t="shared" si="66"/>
        <v>0</v>
      </c>
      <c r="T591" s="15">
        <f t="shared" si="67"/>
        <v>0</v>
      </c>
      <c r="U591" s="15">
        <f t="shared" si="68"/>
        <v>0</v>
      </c>
      <c r="V591" s="17">
        <f t="shared" si="69"/>
        <v>0</v>
      </c>
    </row>
    <row r="592" spans="1:22" ht="13.5" x14ac:dyDescent="0.35">
      <c r="A592" s="14">
        <v>108905</v>
      </c>
      <c r="B592" s="15" t="s">
        <v>511</v>
      </c>
      <c r="C592" s="15">
        <v>0.65</v>
      </c>
      <c r="D592" s="15">
        <v>101</v>
      </c>
      <c r="E592" s="15">
        <v>704</v>
      </c>
      <c r="F592" s="15">
        <v>12</v>
      </c>
      <c r="G592" s="15">
        <v>0</v>
      </c>
      <c r="H592" s="15">
        <v>12</v>
      </c>
      <c r="I592" s="16">
        <v>12</v>
      </c>
      <c r="J592" s="15">
        <f t="shared" si="63"/>
        <v>0</v>
      </c>
      <c r="K592" s="15">
        <f t="shared" si="64"/>
        <v>0</v>
      </c>
      <c r="L592" s="15">
        <v>4.3139999999999998E-2</v>
      </c>
      <c r="M592" s="15">
        <v>4.3389999999999998E-2</v>
      </c>
      <c r="N592" s="15">
        <v>4.2169999999999999E-2</v>
      </c>
      <c r="O592" s="15">
        <v>4.2169999999999999E-2</v>
      </c>
      <c r="P592" s="15">
        <v>4.2169999999999999E-2</v>
      </c>
      <c r="Q592" s="15"/>
      <c r="R592" s="15">
        <f t="shared" si="65"/>
        <v>0</v>
      </c>
      <c r="S592" s="15">
        <f t="shared" si="66"/>
        <v>0</v>
      </c>
      <c r="T592" s="15">
        <f t="shared" si="67"/>
        <v>0</v>
      </c>
      <c r="U592" s="15">
        <f t="shared" si="68"/>
        <v>0</v>
      </c>
      <c r="V592" s="17">
        <f t="shared" si="69"/>
        <v>0</v>
      </c>
    </row>
    <row r="593" spans="1:22" ht="13.5" x14ac:dyDescent="0.35">
      <c r="A593" s="14">
        <v>109321</v>
      </c>
      <c r="B593" s="15" t="s">
        <v>510</v>
      </c>
      <c r="C593" s="15">
        <v>13.8</v>
      </c>
      <c r="D593" s="15">
        <v>101</v>
      </c>
      <c r="E593" s="15">
        <v>704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63"/>
        <v>0</v>
      </c>
      <c r="K593" s="15">
        <f t="shared" si="64"/>
        <v>0</v>
      </c>
      <c r="L593" s="15">
        <v>4.3159999999999997E-2</v>
      </c>
      <c r="M593" s="15">
        <v>4.342E-2</v>
      </c>
      <c r="N593" s="15">
        <v>4.2200000000000001E-2</v>
      </c>
      <c r="O593" s="15">
        <v>4.2200000000000001E-2</v>
      </c>
      <c r="P593" s="15">
        <v>4.2200000000000001E-2</v>
      </c>
      <c r="Q593" s="15"/>
      <c r="R593" s="15">
        <f t="shared" si="65"/>
        <v>0</v>
      </c>
      <c r="S593" s="15">
        <f t="shared" si="66"/>
        <v>0</v>
      </c>
      <c r="T593" s="15">
        <f t="shared" si="67"/>
        <v>0</v>
      </c>
      <c r="U593" s="15">
        <f t="shared" si="68"/>
        <v>0</v>
      </c>
      <c r="V593" s="17">
        <f t="shared" si="69"/>
        <v>0</v>
      </c>
    </row>
    <row r="594" spans="1:22" ht="13.5" x14ac:dyDescent="0.35">
      <c r="A594" s="14">
        <v>113020</v>
      </c>
      <c r="B594" s="15" t="s">
        <v>249</v>
      </c>
      <c r="C594" s="15">
        <v>115</v>
      </c>
      <c r="D594" s="15">
        <v>101</v>
      </c>
      <c r="E594" s="15">
        <v>1100</v>
      </c>
      <c r="F594" s="15">
        <v>0</v>
      </c>
      <c r="G594" s="15">
        <v>0</v>
      </c>
      <c r="H594" s="15">
        <v>0</v>
      </c>
      <c r="I594" s="16">
        <v>0</v>
      </c>
      <c r="J594" s="15">
        <f t="shared" si="63"/>
        <v>0</v>
      </c>
      <c r="K594" s="15">
        <f t="shared" si="64"/>
        <v>0</v>
      </c>
      <c r="L594" s="15">
        <v>4.3180000000000003E-2</v>
      </c>
      <c r="M594" s="15">
        <v>4.3430000000000003E-2</v>
      </c>
      <c r="N594" s="15">
        <v>4.2220000000000001E-2</v>
      </c>
      <c r="O594" s="15">
        <v>4.2220000000000001E-2</v>
      </c>
      <c r="P594" s="15">
        <v>4.2220000000000001E-2</v>
      </c>
      <c r="Q594" s="15"/>
      <c r="R594" s="15">
        <f t="shared" si="65"/>
        <v>0</v>
      </c>
      <c r="S594" s="15">
        <f t="shared" si="66"/>
        <v>0</v>
      </c>
      <c r="T594" s="15">
        <f t="shared" si="67"/>
        <v>0</v>
      </c>
      <c r="U594" s="15">
        <f t="shared" si="68"/>
        <v>0</v>
      </c>
      <c r="V594" s="17">
        <f t="shared" si="69"/>
        <v>0</v>
      </c>
    </row>
    <row r="595" spans="1:22" ht="13.5" x14ac:dyDescent="0.35">
      <c r="A595" s="14">
        <v>113889</v>
      </c>
      <c r="B595" s="15" t="s">
        <v>299</v>
      </c>
      <c r="C595" s="15">
        <v>13.8</v>
      </c>
      <c r="D595" s="15">
        <v>101</v>
      </c>
      <c r="E595" s="15">
        <v>1208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63"/>
        <v>0</v>
      </c>
      <c r="K595" s="15">
        <f t="shared" si="64"/>
        <v>0</v>
      </c>
      <c r="L595" s="15">
        <v>4.3299999999999998E-2</v>
      </c>
      <c r="M595" s="15">
        <v>4.3549999999999998E-2</v>
      </c>
      <c r="N595" s="15">
        <v>4.2360000000000002E-2</v>
      </c>
      <c r="O595" s="15">
        <v>4.2360000000000002E-2</v>
      </c>
      <c r="P595" s="15">
        <v>4.2349999999999999E-2</v>
      </c>
      <c r="Q595" s="15"/>
      <c r="R595" s="15">
        <f t="shared" si="65"/>
        <v>0</v>
      </c>
      <c r="S595" s="15">
        <f t="shared" si="66"/>
        <v>0</v>
      </c>
      <c r="T595" s="15">
        <f t="shared" si="67"/>
        <v>0</v>
      </c>
      <c r="U595" s="15">
        <f t="shared" si="68"/>
        <v>0</v>
      </c>
      <c r="V595" s="17">
        <f t="shared" si="69"/>
        <v>0</v>
      </c>
    </row>
    <row r="596" spans="1:22" ht="13.5" x14ac:dyDescent="0.35">
      <c r="A596" s="14">
        <v>105345</v>
      </c>
      <c r="B596" s="15" t="s">
        <v>569</v>
      </c>
      <c r="C596" s="15">
        <v>13.8</v>
      </c>
      <c r="D596" s="15">
        <v>101</v>
      </c>
      <c r="E596" s="15">
        <v>564</v>
      </c>
      <c r="F596" s="15">
        <v>17.5</v>
      </c>
      <c r="G596" s="15">
        <v>0</v>
      </c>
      <c r="H596" s="15">
        <v>17.5</v>
      </c>
      <c r="I596" s="16">
        <v>17.5</v>
      </c>
      <c r="J596" s="15">
        <f t="shared" si="63"/>
        <v>0</v>
      </c>
      <c r="K596" s="15">
        <f t="shared" si="64"/>
        <v>0</v>
      </c>
      <c r="L596" s="15">
        <v>4.3409999999999997E-2</v>
      </c>
      <c r="M596" s="15">
        <v>4.3659999999999997E-2</v>
      </c>
      <c r="N596" s="15">
        <v>4.2450000000000002E-2</v>
      </c>
      <c r="O596" s="15">
        <v>4.2450000000000002E-2</v>
      </c>
      <c r="P596" s="15">
        <v>4.2450000000000002E-2</v>
      </c>
      <c r="Q596" s="15"/>
      <c r="R596" s="15">
        <f t="shared" si="65"/>
        <v>0</v>
      </c>
      <c r="S596" s="15">
        <f t="shared" si="66"/>
        <v>0</v>
      </c>
      <c r="T596" s="15">
        <f t="shared" si="67"/>
        <v>0</v>
      </c>
      <c r="U596" s="15">
        <f t="shared" si="68"/>
        <v>0</v>
      </c>
      <c r="V596" s="17">
        <f t="shared" si="69"/>
        <v>0</v>
      </c>
    </row>
    <row r="597" spans="1:22" ht="13.5" x14ac:dyDescent="0.35">
      <c r="A597" s="14">
        <v>105350</v>
      </c>
      <c r="B597" s="15" t="s">
        <v>570</v>
      </c>
      <c r="C597" s="15">
        <v>0.69</v>
      </c>
      <c r="D597" s="15">
        <v>101</v>
      </c>
      <c r="E597" s="15">
        <v>564</v>
      </c>
      <c r="F597" s="15">
        <v>2.21</v>
      </c>
      <c r="G597" s="15">
        <v>0</v>
      </c>
      <c r="H597" s="15">
        <v>2.21</v>
      </c>
      <c r="I597" s="16">
        <v>2.21</v>
      </c>
      <c r="J597" s="15">
        <f t="shared" si="63"/>
        <v>0</v>
      </c>
      <c r="K597" s="15">
        <f t="shared" si="64"/>
        <v>0</v>
      </c>
      <c r="L597" s="15">
        <v>4.3409999999999997E-2</v>
      </c>
      <c r="M597" s="15">
        <v>4.3659999999999997E-2</v>
      </c>
      <c r="N597" s="15">
        <v>4.2450000000000002E-2</v>
      </c>
      <c r="O597" s="15">
        <v>4.2450000000000002E-2</v>
      </c>
      <c r="P597" s="15">
        <v>4.2450000000000002E-2</v>
      </c>
      <c r="Q597" s="15"/>
      <c r="R597" s="15">
        <f t="shared" si="65"/>
        <v>0</v>
      </c>
      <c r="S597" s="15">
        <f t="shared" si="66"/>
        <v>0</v>
      </c>
      <c r="T597" s="15">
        <f t="shared" si="67"/>
        <v>0</v>
      </c>
      <c r="U597" s="15">
        <f t="shared" si="68"/>
        <v>0</v>
      </c>
      <c r="V597" s="17">
        <f t="shared" si="69"/>
        <v>0</v>
      </c>
    </row>
    <row r="598" spans="1:22" ht="13.5" x14ac:dyDescent="0.35">
      <c r="A598" s="14">
        <v>105351</v>
      </c>
      <c r="B598" s="15" t="s">
        <v>571</v>
      </c>
      <c r="C598" s="15">
        <v>0.69</v>
      </c>
      <c r="D598" s="15">
        <v>101</v>
      </c>
      <c r="E598" s="15">
        <v>564</v>
      </c>
      <c r="F598" s="15">
        <v>2.21</v>
      </c>
      <c r="G598" s="15">
        <v>0</v>
      </c>
      <c r="H598" s="15">
        <v>2.21</v>
      </c>
      <c r="I598" s="16">
        <v>2.21</v>
      </c>
      <c r="J598" s="15">
        <f t="shared" si="63"/>
        <v>0</v>
      </c>
      <c r="K598" s="15">
        <f t="shared" si="64"/>
        <v>0</v>
      </c>
      <c r="L598" s="15">
        <v>4.3409999999999997E-2</v>
      </c>
      <c r="M598" s="15">
        <v>4.3659999999999997E-2</v>
      </c>
      <c r="N598" s="15">
        <v>4.2450000000000002E-2</v>
      </c>
      <c r="O598" s="15">
        <v>4.2450000000000002E-2</v>
      </c>
      <c r="P598" s="15">
        <v>4.2450000000000002E-2</v>
      </c>
      <c r="Q598" s="15"/>
      <c r="R598" s="15">
        <f t="shared" si="65"/>
        <v>0</v>
      </c>
      <c r="S598" s="15">
        <f t="shared" si="66"/>
        <v>0</v>
      </c>
      <c r="T598" s="15">
        <f t="shared" si="67"/>
        <v>0</v>
      </c>
      <c r="U598" s="15">
        <f t="shared" si="68"/>
        <v>0</v>
      </c>
      <c r="V598" s="17">
        <f t="shared" si="69"/>
        <v>0</v>
      </c>
    </row>
    <row r="599" spans="1:22" ht="13.5" x14ac:dyDescent="0.35">
      <c r="A599" s="14">
        <v>994451</v>
      </c>
      <c r="B599" s="15" t="s">
        <v>572</v>
      </c>
      <c r="C599" s="15">
        <v>115</v>
      </c>
      <c r="D599" s="15">
        <v>101</v>
      </c>
      <c r="E599" s="15">
        <v>560</v>
      </c>
      <c r="F599" s="15">
        <v>15</v>
      </c>
      <c r="G599" s="15">
        <v>0</v>
      </c>
      <c r="H599" s="15">
        <v>15</v>
      </c>
      <c r="I599" s="16">
        <v>15</v>
      </c>
      <c r="J599" s="15">
        <f t="shared" si="63"/>
        <v>0</v>
      </c>
      <c r="K599" s="15">
        <f t="shared" si="64"/>
        <v>0</v>
      </c>
      <c r="L599" s="15">
        <v>4.3409999999999997E-2</v>
      </c>
      <c r="M599" s="15">
        <v>4.3659999999999997E-2</v>
      </c>
      <c r="N599" s="15">
        <v>4.2450000000000002E-2</v>
      </c>
      <c r="O599" s="15">
        <v>4.2450000000000002E-2</v>
      </c>
      <c r="P599" s="15">
        <v>4.2450000000000002E-2</v>
      </c>
      <c r="Q599" s="15"/>
      <c r="R599" s="15">
        <f t="shared" si="65"/>
        <v>0</v>
      </c>
      <c r="S599" s="15">
        <f t="shared" si="66"/>
        <v>0</v>
      </c>
      <c r="T599" s="15">
        <f t="shared" si="67"/>
        <v>0</v>
      </c>
      <c r="U599" s="15">
        <f t="shared" si="68"/>
        <v>0</v>
      </c>
      <c r="V599" s="17">
        <f t="shared" si="69"/>
        <v>0</v>
      </c>
    </row>
    <row r="600" spans="1:22" ht="13.5" x14ac:dyDescent="0.35">
      <c r="A600" s="14">
        <v>109080</v>
      </c>
      <c r="B600" s="15" t="s">
        <v>507</v>
      </c>
      <c r="C600" s="15">
        <v>4.16</v>
      </c>
      <c r="D600" s="15">
        <v>101</v>
      </c>
      <c r="E600" s="15">
        <v>704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63"/>
        <v>0</v>
      </c>
      <c r="K600" s="15">
        <f t="shared" si="64"/>
        <v>0</v>
      </c>
      <c r="L600" s="15">
        <v>4.342E-2</v>
      </c>
      <c r="M600" s="15">
        <v>4.367E-2</v>
      </c>
      <c r="N600" s="15">
        <v>4.2459999999999998E-2</v>
      </c>
      <c r="O600" s="15">
        <v>4.2459999999999998E-2</v>
      </c>
      <c r="P600" s="15">
        <v>4.2459999999999998E-2</v>
      </c>
      <c r="Q600" s="15"/>
      <c r="R600" s="15">
        <f t="shared" si="65"/>
        <v>0</v>
      </c>
      <c r="S600" s="15">
        <f t="shared" si="66"/>
        <v>0</v>
      </c>
      <c r="T600" s="15">
        <f t="shared" si="67"/>
        <v>0</v>
      </c>
      <c r="U600" s="15">
        <f t="shared" si="68"/>
        <v>0</v>
      </c>
      <c r="V600" s="17">
        <f t="shared" si="69"/>
        <v>0</v>
      </c>
    </row>
    <row r="601" spans="1:22" ht="13.5" x14ac:dyDescent="0.35">
      <c r="A601" s="14">
        <v>109076</v>
      </c>
      <c r="B601" s="15" t="s">
        <v>505</v>
      </c>
      <c r="C601" s="15">
        <v>4.16</v>
      </c>
      <c r="D601" s="15">
        <v>101</v>
      </c>
      <c r="E601" s="15">
        <v>704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63"/>
        <v>0</v>
      </c>
      <c r="K601" s="15">
        <f t="shared" si="64"/>
        <v>0</v>
      </c>
      <c r="L601" s="15">
        <v>4.3560000000000001E-2</v>
      </c>
      <c r="M601" s="15">
        <v>4.3799999999999999E-2</v>
      </c>
      <c r="N601" s="15">
        <v>4.2599999999999999E-2</v>
      </c>
      <c r="O601" s="15">
        <v>4.2599999999999999E-2</v>
      </c>
      <c r="P601" s="15">
        <v>4.2599999999999999E-2</v>
      </c>
      <c r="Q601" s="15"/>
      <c r="R601" s="15">
        <f t="shared" si="65"/>
        <v>0</v>
      </c>
      <c r="S601" s="15">
        <f t="shared" si="66"/>
        <v>0</v>
      </c>
      <c r="T601" s="15">
        <f t="shared" si="67"/>
        <v>0</v>
      </c>
      <c r="U601" s="15">
        <f t="shared" si="68"/>
        <v>0</v>
      </c>
      <c r="V601" s="17">
        <f t="shared" si="69"/>
        <v>0</v>
      </c>
    </row>
    <row r="602" spans="1:22" ht="13.5" x14ac:dyDescent="0.35">
      <c r="A602" s="14">
        <v>113142</v>
      </c>
      <c r="B602" s="15" t="s">
        <v>214</v>
      </c>
      <c r="C602" s="15">
        <v>0.48</v>
      </c>
      <c r="D602" s="15">
        <v>101</v>
      </c>
      <c r="E602" s="15">
        <v>1100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63"/>
        <v>0</v>
      </c>
      <c r="K602" s="15">
        <f t="shared" si="64"/>
        <v>0</v>
      </c>
      <c r="L602" s="15">
        <v>4.367E-2</v>
      </c>
      <c r="M602" s="15">
        <v>4.3909999999999998E-2</v>
      </c>
      <c r="N602" s="15">
        <v>4.2729999999999997E-2</v>
      </c>
      <c r="O602" s="15">
        <v>4.2729999999999997E-2</v>
      </c>
      <c r="P602" s="15">
        <v>4.2729999999999997E-2</v>
      </c>
      <c r="Q602" s="15"/>
      <c r="R602" s="15">
        <f t="shared" si="65"/>
        <v>0</v>
      </c>
      <c r="S602" s="15">
        <f t="shared" si="66"/>
        <v>0</v>
      </c>
      <c r="T602" s="15">
        <f t="shared" si="67"/>
        <v>0</v>
      </c>
      <c r="U602" s="15">
        <f t="shared" si="68"/>
        <v>0</v>
      </c>
      <c r="V602" s="17">
        <f t="shared" si="69"/>
        <v>0</v>
      </c>
    </row>
    <row r="603" spans="1:22" ht="13.5" x14ac:dyDescent="0.35">
      <c r="A603" s="14">
        <v>113143</v>
      </c>
      <c r="B603" s="15" t="s">
        <v>215</v>
      </c>
      <c r="C603" s="15">
        <v>0.42</v>
      </c>
      <c r="D603" s="15">
        <v>101</v>
      </c>
      <c r="E603" s="15">
        <v>1100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63"/>
        <v>0</v>
      </c>
      <c r="K603" s="15">
        <f t="shared" si="64"/>
        <v>0</v>
      </c>
      <c r="L603" s="15">
        <v>4.367E-2</v>
      </c>
      <c r="M603" s="15">
        <v>4.3909999999999998E-2</v>
      </c>
      <c r="N603" s="15">
        <v>4.2729999999999997E-2</v>
      </c>
      <c r="O603" s="15">
        <v>4.2729999999999997E-2</v>
      </c>
      <c r="P603" s="15">
        <v>4.2729999999999997E-2</v>
      </c>
      <c r="Q603" s="15"/>
      <c r="R603" s="15">
        <f t="shared" si="65"/>
        <v>0</v>
      </c>
      <c r="S603" s="15">
        <f t="shared" si="66"/>
        <v>0</v>
      </c>
      <c r="T603" s="15">
        <f t="shared" si="67"/>
        <v>0</v>
      </c>
      <c r="U603" s="15">
        <f t="shared" si="68"/>
        <v>0</v>
      </c>
      <c r="V603" s="17">
        <f t="shared" si="69"/>
        <v>0</v>
      </c>
    </row>
    <row r="604" spans="1:22" ht="13.5" x14ac:dyDescent="0.35">
      <c r="A604" s="14">
        <v>993000</v>
      </c>
      <c r="B604" s="15" t="s">
        <v>216</v>
      </c>
      <c r="C604" s="15">
        <v>115</v>
      </c>
      <c r="D604" s="15">
        <v>101</v>
      </c>
      <c r="E604" s="15">
        <v>1100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63"/>
        <v>0</v>
      </c>
      <c r="K604" s="15">
        <f t="shared" si="64"/>
        <v>0</v>
      </c>
      <c r="L604" s="15">
        <v>4.367E-2</v>
      </c>
      <c r="M604" s="15">
        <v>4.3909999999999998E-2</v>
      </c>
      <c r="N604" s="15">
        <v>4.2729999999999997E-2</v>
      </c>
      <c r="O604" s="15">
        <v>4.2729999999999997E-2</v>
      </c>
      <c r="P604" s="15">
        <v>4.2729999999999997E-2</v>
      </c>
      <c r="Q604" s="15"/>
      <c r="R604" s="15">
        <f t="shared" si="65"/>
        <v>0</v>
      </c>
      <c r="S604" s="15">
        <f t="shared" si="66"/>
        <v>0</v>
      </c>
      <c r="T604" s="15">
        <f t="shared" si="67"/>
        <v>0</v>
      </c>
      <c r="U604" s="15">
        <f t="shared" si="68"/>
        <v>0</v>
      </c>
      <c r="V604" s="17">
        <f t="shared" si="69"/>
        <v>0</v>
      </c>
    </row>
    <row r="605" spans="1:22" ht="13.5" x14ac:dyDescent="0.35">
      <c r="A605" s="14">
        <v>109072</v>
      </c>
      <c r="B605" s="15" t="s">
        <v>503</v>
      </c>
      <c r="C605" s="15">
        <v>4.16</v>
      </c>
      <c r="D605" s="15">
        <v>101</v>
      </c>
      <c r="E605" s="15">
        <v>704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63"/>
        <v>0</v>
      </c>
      <c r="K605" s="15">
        <f t="shared" si="64"/>
        <v>0</v>
      </c>
      <c r="L605" s="15">
        <v>4.3880000000000002E-2</v>
      </c>
      <c r="M605" s="15">
        <v>4.4119999999999999E-2</v>
      </c>
      <c r="N605" s="15">
        <v>4.2930000000000003E-2</v>
      </c>
      <c r="O605" s="15">
        <v>4.2930000000000003E-2</v>
      </c>
      <c r="P605" s="15">
        <v>4.292E-2</v>
      </c>
      <c r="Q605" s="15"/>
      <c r="R605" s="15">
        <f t="shared" si="65"/>
        <v>0</v>
      </c>
      <c r="S605" s="15">
        <f t="shared" si="66"/>
        <v>0</v>
      </c>
      <c r="T605" s="15">
        <f t="shared" si="67"/>
        <v>0</v>
      </c>
      <c r="U605" s="15">
        <f t="shared" si="68"/>
        <v>0</v>
      </c>
      <c r="V605" s="17">
        <f t="shared" si="69"/>
        <v>0</v>
      </c>
    </row>
    <row r="606" spans="1:22" ht="13.5" x14ac:dyDescent="0.35">
      <c r="A606" s="14">
        <v>109573</v>
      </c>
      <c r="B606" s="15" t="s">
        <v>506</v>
      </c>
      <c r="C606" s="15">
        <v>13.8</v>
      </c>
      <c r="D606" s="15">
        <v>101</v>
      </c>
      <c r="E606" s="15">
        <v>400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63"/>
        <v>0</v>
      </c>
      <c r="K606" s="15">
        <f t="shared" si="64"/>
        <v>0</v>
      </c>
      <c r="L606" s="15">
        <v>4.4089999999999997E-2</v>
      </c>
      <c r="M606" s="15">
        <v>4.4319999999999998E-2</v>
      </c>
      <c r="N606" s="15">
        <v>4.3130000000000002E-2</v>
      </c>
      <c r="O606" s="15">
        <v>4.3130000000000002E-2</v>
      </c>
      <c r="P606" s="15">
        <v>4.3130000000000002E-2</v>
      </c>
      <c r="Q606" s="15"/>
      <c r="R606" s="15">
        <f t="shared" si="65"/>
        <v>0</v>
      </c>
      <c r="S606" s="15">
        <f t="shared" si="66"/>
        <v>0</v>
      </c>
      <c r="T606" s="15">
        <f t="shared" si="67"/>
        <v>0</v>
      </c>
      <c r="U606" s="15">
        <f t="shared" si="68"/>
        <v>0</v>
      </c>
      <c r="V606" s="17">
        <f t="shared" si="69"/>
        <v>0</v>
      </c>
    </row>
    <row r="607" spans="1:22" ht="13.5" x14ac:dyDescent="0.35">
      <c r="A607" s="14">
        <v>108894</v>
      </c>
      <c r="B607" s="15" t="s">
        <v>497</v>
      </c>
      <c r="C607" s="15">
        <v>13.8</v>
      </c>
      <c r="D607" s="15">
        <v>101</v>
      </c>
      <c r="E607" s="15">
        <v>704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63"/>
        <v>0</v>
      </c>
      <c r="K607" s="15">
        <f t="shared" si="64"/>
        <v>0</v>
      </c>
      <c r="L607" s="15">
        <v>4.4389999999999999E-2</v>
      </c>
      <c r="M607" s="15">
        <v>4.4609999999999997E-2</v>
      </c>
      <c r="N607" s="15">
        <v>4.3439999999999999E-2</v>
      </c>
      <c r="O607" s="15">
        <v>4.3439999999999999E-2</v>
      </c>
      <c r="P607" s="15">
        <v>4.3439999999999999E-2</v>
      </c>
      <c r="Q607" s="15"/>
      <c r="R607" s="15">
        <f t="shared" si="65"/>
        <v>0</v>
      </c>
      <c r="S607" s="15">
        <f t="shared" si="66"/>
        <v>0</v>
      </c>
      <c r="T607" s="15">
        <f t="shared" si="67"/>
        <v>0</v>
      </c>
      <c r="U607" s="15">
        <f t="shared" si="68"/>
        <v>0</v>
      </c>
      <c r="V607" s="17">
        <f t="shared" si="69"/>
        <v>0</v>
      </c>
    </row>
    <row r="608" spans="1:22" ht="13.5" x14ac:dyDescent="0.35">
      <c r="A608" s="14">
        <v>109280</v>
      </c>
      <c r="B608" s="15" t="s">
        <v>498</v>
      </c>
      <c r="C608" s="15">
        <v>4.16</v>
      </c>
      <c r="D608" s="15">
        <v>101</v>
      </c>
      <c r="E608" s="15">
        <v>704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63"/>
        <v>0</v>
      </c>
      <c r="K608" s="15">
        <f t="shared" si="64"/>
        <v>0</v>
      </c>
      <c r="L608" s="15">
        <v>4.4389999999999999E-2</v>
      </c>
      <c r="M608" s="15">
        <v>4.4609999999999997E-2</v>
      </c>
      <c r="N608" s="15">
        <v>4.3439999999999999E-2</v>
      </c>
      <c r="O608" s="15">
        <v>4.3439999999999999E-2</v>
      </c>
      <c r="P608" s="15">
        <v>4.3439999999999999E-2</v>
      </c>
      <c r="Q608" s="15"/>
      <c r="R608" s="15">
        <f t="shared" si="65"/>
        <v>0</v>
      </c>
      <c r="S608" s="15">
        <f t="shared" si="66"/>
        <v>0</v>
      </c>
      <c r="T608" s="15">
        <f t="shared" si="67"/>
        <v>0</v>
      </c>
      <c r="U608" s="15">
        <f t="shared" si="68"/>
        <v>0</v>
      </c>
      <c r="V608" s="17">
        <f t="shared" si="69"/>
        <v>0</v>
      </c>
    </row>
    <row r="609" spans="1:22" ht="13.5" x14ac:dyDescent="0.35">
      <c r="A609" s="14">
        <v>109281</v>
      </c>
      <c r="B609" s="15" t="s">
        <v>499</v>
      </c>
      <c r="C609" s="15">
        <v>4.16</v>
      </c>
      <c r="D609" s="15">
        <v>101</v>
      </c>
      <c r="E609" s="15">
        <v>704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63"/>
        <v>0</v>
      </c>
      <c r="K609" s="15">
        <f t="shared" si="64"/>
        <v>0</v>
      </c>
      <c r="L609" s="15">
        <v>4.4389999999999999E-2</v>
      </c>
      <c r="M609" s="15">
        <v>4.4609999999999997E-2</v>
      </c>
      <c r="N609" s="15">
        <v>4.3439999999999999E-2</v>
      </c>
      <c r="O609" s="15">
        <v>4.3439999999999999E-2</v>
      </c>
      <c r="P609" s="15">
        <v>4.3439999999999999E-2</v>
      </c>
      <c r="Q609" s="15"/>
      <c r="R609" s="15">
        <f t="shared" si="65"/>
        <v>0</v>
      </c>
      <c r="S609" s="15">
        <f t="shared" si="66"/>
        <v>0</v>
      </c>
      <c r="T609" s="15">
        <f t="shared" si="67"/>
        <v>0</v>
      </c>
      <c r="U609" s="15">
        <f t="shared" si="68"/>
        <v>0</v>
      </c>
      <c r="V609" s="17">
        <f t="shared" si="69"/>
        <v>0</v>
      </c>
    </row>
    <row r="610" spans="1:22" ht="13.5" x14ac:dyDescent="0.35">
      <c r="A610" s="14">
        <v>109282</v>
      </c>
      <c r="B610" s="15" t="s">
        <v>500</v>
      </c>
      <c r="C610" s="15">
        <v>4.16</v>
      </c>
      <c r="D610" s="15">
        <v>101</v>
      </c>
      <c r="E610" s="15">
        <v>704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63"/>
        <v>0</v>
      </c>
      <c r="K610" s="15">
        <f t="shared" si="64"/>
        <v>0</v>
      </c>
      <c r="L610" s="15">
        <v>4.4389999999999999E-2</v>
      </c>
      <c r="M610" s="15">
        <v>4.4609999999999997E-2</v>
      </c>
      <c r="N610" s="15">
        <v>4.3439999999999999E-2</v>
      </c>
      <c r="O610" s="15">
        <v>4.3439999999999999E-2</v>
      </c>
      <c r="P610" s="15">
        <v>4.3439999999999999E-2</v>
      </c>
      <c r="Q610" s="15"/>
      <c r="R610" s="15">
        <f t="shared" si="65"/>
        <v>0</v>
      </c>
      <c r="S610" s="15">
        <f t="shared" si="66"/>
        <v>0</v>
      </c>
      <c r="T610" s="15">
        <f t="shared" si="67"/>
        <v>0</v>
      </c>
      <c r="U610" s="15">
        <f t="shared" si="68"/>
        <v>0</v>
      </c>
      <c r="V610" s="17">
        <f t="shared" si="69"/>
        <v>0</v>
      </c>
    </row>
    <row r="611" spans="1:22" ht="13.5" x14ac:dyDescent="0.35">
      <c r="A611" s="14">
        <v>107324</v>
      </c>
      <c r="B611" s="15" t="s">
        <v>495</v>
      </c>
      <c r="C611" s="15">
        <v>115</v>
      </c>
      <c r="D611" s="15">
        <v>101</v>
      </c>
      <c r="E611" s="15">
        <v>703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63"/>
        <v>0</v>
      </c>
      <c r="K611" s="15">
        <f t="shared" si="64"/>
        <v>0</v>
      </c>
      <c r="L611" s="15">
        <v>4.4400000000000002E-2</v>
      </c>
      <c r="M611" s="15">
        <v>4.462E-2</v>
      </c>
      <c r="N611" s="15">
        <v>4.3450000000000003E-2</v>
      </c>
      <c r="O611" s="15">
        <v>4.3450000000000003E-2</v>
      </c>
      <c r="P611" s="15">
        <v>4.3439999999999999E-2</v>
      </c>
      <c r="Q611" s="15"/>
      <c r="R611" s="15">
        <f t="shared" si="65"/>
        <v>0</v>
      </c>
      <c r="S611" s="15">
        <f t="shared" si="66"/>
        <v>0</v>
      </c>
      <c r="T611" s="15">
        <f t="shared" si="67"/>
        <v>0</v>
      </c>
      <c r="U611" s="15">
        <f t="shared" si="68"/>
        <v>0</v>
      </c>
      <c r="V611" s="17">
        <f t="shared" si="69"/>
        <v>0</v>
      </c>
    </row>
    <row r="612" spans="1:22" ht="13.5" x14ac:dyDescent="0.35">
      <c r="A612" s="14">
        <v>911524</v>
      </c>
      <c r="B612" s="15" t="s">
        <v>496</v>
      </c>
      <c r="C612" s="15">
        <v>115</v>
      </c>
      <c r="D612" s="15">
        <v>101</v>
      </c>
      <c r="E612" s="15">
        <v>703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63"/>
        <v>0</v>
      </c>
      <c r="K612" s="15">
        <f t="shared" si="64"/>
        <v>0</v>
      </c>
      <c r="L612" s="15">
        <v>4.4400000000000002E-2</v>
      </c>
      <c r="M612" s="15">
        <v>4.462E-2</v>
      </c>
      <c r="N612" s="15">
        <v>4.3450000000000003E-2</v>
      </c>
      <c r="O612" s="15">
        <v>4.3450000000000003E-2</v>
      </c>
      <c r="P612" s="15">
        <v>4.3439999999999999E-2</v>
      </c>
      <c r="Q612" s="15"/>
      <c r="R612" s="15">
        <f t="shared" si="65"/>
        <v>0</v>
      </c>
      <c r="S612" s="15">
        <f t="shared" si="66"/>
        <v>0</v>
      </c>
      <c r="T612" s="15">
        <f t="shared" si="67"/>
        <v>0</v>
      </c>
      <c r="U612" s="15">
        <f t="shared" si="68"/>
        <v>0</v>
      </c>
      <c r="V612" s="17">
        <f t="shared" si="69"/>
        <v>0</v>
      </c>
    </row>
    <row r="613" spans="1:22" ht="13.5" x14ac:dyDescent="0.35">
      <c r="A613" s="14">
        <v>106033</v>
      </c>
      <c r="B613" s="15" t="s">
        <v>504</v>
      </c>
      <c r="C613" s="15">
        <v>13.8</v>
      </c>
      <c r="D613" s="15">
        <v>101</v>
      </c>
      <c r="E613" s="15">
        <v>400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63"/>
        <v>0</v>
      </c>
      <c r="K613" s="15">
        <f t="shared" si="64"/>
        <v>0</v>
      </c>
      <c r="L613" s="15">
        <v>4.4409999999999998E-2</v>
      </c>
      <c r="M613" s="15">
        <v>4.4630000000000003E-2</v>
      </c>
      <c r="N613" s="15">
        <v>4.3459999999999999E-2</v>
      </c>
      <c r="O613" s="15">
        <v>4.3459999999999999E-2</v>
      </c>
      <c r="P613" s="15">
        <v>4.3459999999999999E-2</v>
      </c>
      <c r="Q613" s="15"/>
      <c r="R613" s="15">
        <f t="shared" si="65"/>
        <v>0</v>
      </c>
      <c r="S613" s="15">
        <f t="shared" si="66"/>
        <v>0</v>
      </c>
      <c r="T613" s="15">
        <f t="shared" si="67"/>
        <v>0</v>
      </c>
      <c r="U613" s="15">
        <f t="shared" si="68"/>
        <v>0</v>
      </c>
      <c r="V613" s="17">
        <f t="shared" si="69"/>
        <v>0</v>
      </c>
    </row>
    <row r="614" spans="1:22" ht="13.5" x14ac:dyDescent="0.35">
      <c r="A614" s="14">
        <v>109140</v>
      </c>
      <c r="B614" s="15" t="s">
        <v>502</v>
      </c>
      <c r="C614" s="15">
        <v>4.16</v>
      </c>
      <c r="D614" s="15">
        <v>101</v>
      </c>
      <c r="E614" s="15">
        <v>704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63"/>
        <v>0</v>
      </c>
      <c r="K614" s="15">
        <f t="shared" si="64"/>
        <v>0</v>
      </c>
      <c r="L614" s="15">
        <v>4.4479999999999999E-2</v>
      </c>
      <c r="M614" s="15">
        <v>4.4699999999999997E-2</v>
      </c>
      <c r="N614" s="15">
        <v>4.3529999999999999E-2</v>
      </c>
      <c r="O614" s="15">
        <v>4.3529999999999999E-2</v>
      </c>
      <c r="P614" s="15">
        <v>4.3529999999999999E-2</v>
      </c>
      <c r="Q614" s="15"/>
      <c r="R614" s="15">
        <f t="shared" si="65"/>
        <v>0</v>
      </c>
      <c r="S614" s="15">
        <f t="shared" si="66"/>
        <v>0</v>
      </c>
      <c r="T614" s="15">
        <f t="shared" si="67"/>
        <v>0</v>
      </c>
      <c r="U614" s="15">
        <f t="shared" si="68"/>
        <v>0</v>
      </c>
      <c r="V614" s="17">
        <f t="shared" si="69"/>
        <v>0</v>
      </c>
    </row>
    <row r="615" spans="1:22" ht="13.5" x14ac:dyDescent="0.35">
      <c r="A615" s="14">
        <v>109141</v>
      </c>
      <c r="B615" s="15" t="s">
        <v>501</v>
      </c>
      <c r="C615" s="15">
        <v>12.5</v>
      </c>
      <c r="D615" s="15">
        <v>101</v>
      </c>
      <c r="E615" s="15">
        <v>704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63"/>
        <v>0</v>
      </c>
      <c r="K615" s="15">
        <f t="shared" si="64"/>
        <v>0</v>
      </c>
      <c r="L615" s="15">
        <v>4.4600000000000001E-2</v>
      </c>
      <c r="M615" s="15">
        <v>4.4819999999999999E-2</v>
      </c>
      <c r="N615" s="15">
        <v>4.3659999999999997E-2</v>
      </c>
      <c r="O615" s="15">
        <v>4.3659999999999997E-2</v>
      </c>
      <c r="P615" s="15">
        <v>4.3659999999999997E-2</v>
      </c>
      <c r="Q615" s="15"/>
      <c r="R615" s="15">
        <f t="shared" si="65"/>
        <v>0</v>
      </c>
      <c r="S615" s="15">
        <f t="shared" si="66"/>
        <v>0</v>
      </c>
      <c r="T615" s="15">
        <f t="shared" si="67"/>
        <v>0</v>
      </c>
      <c r="U615" s="15">
        <f t="shared" si="68"/>
        <v>0</v>
      </c>
      <c r="V615" s="17">
        <f t="shared" si="69"/>
        <v>0</v>
      </c>
    </row>
    <row r="616" spans="1:22" ht="13.5" x14ac:dyDescent="0.35">
      <c r="A616" s="14">
        <v>113451</v>
      </c>
      <c r="B616" s="15" t="s">
        <v>454</v>
      </c>
      <c r="C616" s="15">
        <v>0.6</v>
      </c>
      <c r="D616" s="15">
        <v>101</v>
      </c>
      <c r="E616" s="15">
        <v>1110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63"/>
        <v>0</v>
      </c>
      <c r="K616" s="15">
        <f t="shared" si="64"/>
        <v>0</v>
      </c>
      <c r="L616" s="15">
        <v>4.4600000000000001E-2</v>
      </c>
      <c r="M616" s="15">
        <v>4.4819999999999999E-2</v>
      </c>
      <c r="N616" s="15">
        <v>4.3659999999999997E-2</v>
      </c>
      <c r="O616" s="15">
        <v>4.3659999999999997E-2</v>
      </c>
      <c r="P616" s="15">
        <v>4.3650000000000001E-2</v>
      </c>
      <c r="Q616" s="15"/>
      <c r="R616" s="15">
        <f t="shared" si="65"/>
        <v>0</v>
      </c>
      <c r="S616" s="15">
        <f t="shared" si="66"/>
        <v>0</v>
      </c>
      <c r="T616" s="15">
        <f t="shared" si="67"/>
        <v>0</v>
      </c>
      <c r="U616" s="15">
        <f t="shared" si="68"/>
        <v>0</v>
      </c>
      <c r="V616" s="17">
        <f t="shared" si="69"/>
        <v>0</v>
      </c>
    </row>
    <row r="617" spans="1:22" ht="13.5" x14ac:dyDescent="0.35">
      <c r="A617" s="14">
        <v>109550</v>
      </c>
      <c r="B617" s="15" t="s">
        <v>478</v>
      </c>
      <c r="C617" s="15">
        <v>6.9</v>
      </c>
      <c r="D617" s="15">
        <v>101</v>
      </c>
      <c r="E617" s="15">
        <v>400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63"/>
        <v>0</v>
      </c>
      <c r="K617" s="15">
        <f t="shared" si="64"/>
        <v>0</v>
      </c>
      <c r="L617" s="15">
        <v>4.4670000000000001E-2</v>
      </c>
      <c r="M617" s="15">
        <v>4.4889999999999999E-2</v>
      </c>
      <c r="N617" s="15">
        <v>4.3720000000000002E-2</v>
      </c>
      <c r="O617" s="15">
        <v>4.3720000000000002E-2</v>
      </c>
      <c r="P617" s="15">
        <v>4.3720000000000002E-2</v>
      </c>
      <c r="Q617" s="15"/>
      <c r="R617" s="15">
        <f t="shared" si="65"/>
        <v>0</v>
      </c>
      <c r="S617" s="15">
        <f t="shared" si="66"/>
        <v>0</v>
      </c>
      <c r="T617" s="15">
        <f t="shared" si="67"/>
        <v>0</v>
      </c>
      <c r="U617" s="15">
        <f t="shared" si="68"/>
        <v>0</v>
      </c>
      <c r="V617" s="17">
        <f t="shared" si="69"/>
        <v>0</v>
      </c>
    </row>
    <row r="618" spans="1:22" ht="13.5" x14ac:dyDescent="0.35">
      <c r="A618" s="14">
        <v>998940</v>
      </c>
      <c r="B618" s="15" t="s">
        <v>479</v>
      </c>
      <c r="C618" s="15">
        <v>12.5</v>
      </c>
      <c r="D618" s="15">
        <v>101</v>
      </c>
      <c r="E618" s="15">
        <v>822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63"/>
        <v>0</v>
      </c>
      <c r="K618" s="15">
        <f t="shared" si="64"/>
        <v>0</v>
      </c>
      <c r="L618" s="15">
        <v>4.4670000000000001E-2</v>
      </c>
      <c r="M618" s="15">
        <v>4.4889999999999999E-2</v>
      </c>
      <c r="N618" s="15">
        <v>4.3720000000000002E-2</v>
      </c>
      <c r="O618" s="15">
        <v>4.3720000000000002E-2</v>
      </c>
      <c r="P618" s="15">
        <v>4.3720000000000002E-2</v>
      </c>
      <c r="Q618" s="15"/>
      <c r="R618" s="15">
        <f t="shared" si="65"/>
        <v>0</v>
      </c>
      <c r="S618" s="15">
        <f t="shared" si="66"/>
        <v>0</v>
      </c>
      <c r="T618" s="15">
        <f t="shared" si="67"/>
        <v>0</v>
      </c>
      <c r="U618" s="15">
        <f t="shared" si="68"/>
        <v>0</v>
      </c>
      <c r="V618" s="17">
        <f t="shared" si="69"/>
        <v>0</v>
      </c>
    </row>
    <row r="619" spans="1:22" ht="13.5" x14ac:dyDescent="0.35">
      <c r="A619" s="14">
        <v>109228</v>
      </c>
      <c r="B619" s="15" t="s">
        <v>493</v>
      </c>
      <c r="C619" s="15">
        <v>2.2999999999999998</v>
      </c>
      <c r="D619" s="15">
        <v>101</v>
      </c>
      <c r="E619" s="15">
        <v>704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63"/>
        <v>0</v>
      </c>
      <c r="K619" s="15">
        <f t="shared" si="64"/>
        <v>0</v>
      </c>
      <c r="L619" s="15">
        <v>4.4729999999999999E-2</v>
      </c>
      <c r="M619" s="15">
        <v>4.4949999999999997E-2</v>
      </c>
      <c r="N619" s="15">
        <v>4.3790000000000003E-2</v>
      </c>
      <c r="O619" s="15">
        <v>4.3790000000000003E-2</v>
      </c>
      <c r="P619" s="15">
        <v>4.3779999999999999E-2</v>
      </c>
      <c r="Q619" s="15"/>
      <c r="R619" s="15">
        <f t="shared" si="65"/>
        <v>0</v>
      </c>
      <c r="S619" s="15">
        <f t="shared" si="66"/>
        <v>0</v>
      </c>
      <c r="T619" s="15">
        <f t="shared" si="67"/>
        <v>0</v>
      </c>
      <c r="U619" s="15">
        <f t="shared" si="68"/>
        <v>0</v>
      </c>
      <c r="V619" s="17">
        <f t="shared" si="69"/>
        <v>0</v>
      </c>
    </row>
    <row r="620" spans="1:22" ht="13.5" x14ac:dyDescent="0.35">
      <c r="A620" s="14">
        <v>108168</v>
      </c>
      <c r="B620" s="15" t="s">
        <v>492</v>
      </c>
      <c r="C620" s="15">
        <v>0.69</v>
      </c>
      <c r="D620" s="15">
        <v>101</v>
      </c>
      <c r="E620" s="15">
        <v>704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63"/>
        <v>0</v>
      </c>
      <c r="K620" s="15">
        <f t="shared" si="64"/>
        <v>0</v>
      </c>
      <c r="L620" s="15">
        <v>4.4790000000000003E-2</v>
      </c>
      <c r="M620" s="15">
        <v>4.4999999999999998E-2</v>
      </c>
      <c r="N620" s="15">
        <v>4.385E-2</v>
      </c>
      <c r="O620" s="15">
        <v>4.385E-2</v>
      </c>
      <c r="P620" s="15">
        <v>4.3839999999999997E-2</v>
      </c>
      <c r="Q620" s="15"/>
      <c r="R620" s="15">
        <f t="shared" si="65"/>
        <v>0</v>
      </c>
      <c r="S620" s="15">
        <f t="shared" si="66"/>
        <v>0</v>
      </c>
      <c r="T620" s="15">
        <f t="shared" si="67"/>
        <v>0</v>
      </c>
      <c r="U620" s="15">
        <f t="shared" si="68"/>
        <v>0</v>
      </c>
      <c r="V620" s="17">
        <f t="shared" si="69"/>
        <v>0</v>
      </c>
    </row>
    <row r="621" spans="1:22" ht="13.5" x14ac:dyDescent="0.35">
      <c r="A621" s="14">
        <v>109226</v>
      </c>
      <c r="B621" s="15" t="s">
        <v>490</v>
      </c>
      <c r="C621" s="15">
        <v>4</v>
      </c>
      <c r="D621" s="15">
        <v>101</v>
      </c>
      <c r="E621" s="15">
        <v>704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63"/>
        <v>0</v>
      </c>
      <c r="K621" s="15">
        <f t="shared" si="64"/>
        <v>0</v>
      </c>
      <c r="L621" s="15">
        <v>4.48E-2</v>
      </c>
      <c r="M621" s="15">
        <v>4.5010000000000001E-2</v>
      </c>
      <c r="N621" s="15">
        <v>4.3860000000000003E-2</v>
      </c>
      <c r="O621" s="15">
        <v>4.3860000000000003E-2</v>
      </c>
      <c r="P621" s="15">
        <v>4.385E-2</v>
      </c>
      <c r="Q621" s="15"/>
      <c r="R621" s="15">
        <f t="shared" si="65"/>
        <v>0</v>
      </c>
      <c r="S621" s="15">
        <f t="shared" si="66"/>
        <v>0</v>
      </c>
      <c r="T621" s="15">
        <f t="shared" si="67"/>
        <v>0</v>
      </c>
      <c r="U621" s="15">
        <f t="shared" si="68"/>
        <v>0</v>
      </c>
      <c r="V621" s="17">
        <f t="shared" si="69"/>
        <v>0</v>
      </c>
    </row>
    <row r="622" spans="1:22" ht="13.5" x14ac:dyDescent="0.35">
      <c r="A622" s="14">
        <v>109227</v>
      </c>
      <c r="B622" s="15" t="s">
        <v>489</v>
      </c>
      <c r="C622" s="15">
        <v>2.4</v>
      </c>
      <c r="D622" s="15">
        <v>101</v>
      </c>
      <c r="E622" s="15">
        <v>704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63"/>
        <v>0</v>
      </c>
      <c r="K622" s="15">
        <f t="shared" si="64"/>
        <v>0</v>
      </c>
      <c r="L622" s="15">
        <v>4.48E-2</v>
      </c>
      <c r="M622" s="15">
        <v>4.5019999999999998E-2</v>
      </c>
      <c r="N622" s="15">
        <v>4.3860000000000003E-2</v>
      </c>
      <c r="O622" s="15">
        <v>4.3860000000000003E-2</v>
      </c>
      <c r="P622" s="15">
        <v>4.385E-2</v>
      </c>
      <c r="Q622" s="15"/>
      <c r="R622" s="15">
        <f t="shared" si="65"/>
        <v>0</v>
      </c>
      <c r="S622" s="15">
        <f t="shared" si="66"/>
        <v>0</v>
      </c>
      <c r="T622" s="15">
        <f t="shared" si="67"/>
        <v>0</v>
      </c>
      <c r="U622" s="15">
        <f t="shared" si="68"/>
        <v>0</v>
      </c>
      <c r="V622" s="17">
        <f t="shared" si="69"/>
        <v>0</v>
      </c>
    </row>
    <row r="623" spans="1:22" ht="13.5" x14ac:dyDescent="0.35">
      <c r="A623" s="14">
        <v>109229</v>
      </c>
      <c r="B623" s="15" t="s">
        <v>491</v>
      </c>
      <c r="C623" s="15">
        <v>2.2999999999999998</v>
      </c>
      <c r="D623" s="15">
        <v>101</v>
      </c>
      <c r="E623" s="15">
        <v>704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63"/>
        <v>0</v>
      </c>
      <c r="K623" s="15">
        <f t="shared" si="64"/>
        <v>0</v>
      </c>
      <c r="L623" s="15">
        <v>4.48E-2</v>
      </c>
      <c r="M623" s="15">
        <v>4.5010000000000001E-2</v>
      </c>
      <c r="N623" s="15">
        <v>4.3860000000000003E-2</v>
      </c>
      <c r="O623" s="15">
        <v>4.3860000000000003E-2</v>
      </c>
      <c r="P623" s="15">
        <v>4.385E-2</v>
      </c>
      <c r="Q623" s="15"/>
      <c r="R623" s="15">
        <f t="shared" si="65"/>
        <v>0</v>
      </c>
      <c r="S623" s="15">
        <f t="shared" si="66"/>
        <v>0</v>
      </c>
      <c r="T623" s="15">
        <f t="shared" si="67"/>
        <v>0</v>
      </c>
      <c r="U623" s="15">
        <f t="shared" si="68"/>
        <v>0</v>
      </c>
      <c r="V623" s="17">
        <f t="shared" si="69"/>
        <v>0</v>
      </c>
    </row>
    <row r="624" spans="1:22" ht="13.5" x14ac:dyDescent="0.35">
      <c r="A624" s="14">
        <v>994990</v>
      </c>
      <c r="B624" s="15" t="s">
        <v>457</v>
      </c>
      <c r="C624" s="15">
        <v>115</v>
      </c>
      <c r="D624" s="15">
        <v>101</v>
      </c>
      <c r="E624" s="15">
        <v>680</v>
      </c>
      <c r="F624" s="15">
        <v>0</v>
      </c>
      <c r="G624" s="15">
        <v>0</v>
      </c>
      <c r="H624" s="15">
        <v>0</v>
      </c>
      <c r="I624" s="16">
        <v>0</v>
      </c>
      <c r="J624" s="15">
        <f t="shared" si="63"/>
        <v>0</v>
      </c>
      <c r="K624" s="15">
        <f t="shared" si="64"/>
        <v>0</v>
      </c>
      <c r="L624" s="15">
        <v>4.4990000000000002E-2</v>
      </c>
      <c r="M624" s="15">
        <v>4.5199999999999997E-2</v>
      </c>
      <c r="N624" s="15">
        <v>4.4049999999999999E-2</v>
      </c>
      <c r="O624" s="15">
        <v>4.4049999999999999E-2</v>
      </c>
      <c r="P624" s="15">
        <v>4.4040000000000003E-2</v>
      </c>
      <c r="Q624" s="15"/>
      <c r="R624" s="15">
        <f t="shared" si="65"/>
        <v>0</v>
      </c>
      <c r="S624" s="15">
        <f t="shared" si="66"/>
        <v>0</v>
      </c>
      <c r="T624" s="15">
        <f t="shared" si="67"/>
        <v>0</v>
      </c>
      <c r="U624" s="15">
        <f t="shared" si="68"/>
        <v>0</v>
      </c>
      <c r="V624" s="17">
        <f t="shared" si="69"/>
        <v>0</v>
      </c>
    </row>
    <row r="625" spans="1:22" ht="13.5" x14ac:dyDescent="0.35">
      <c r="A625" s="14">
        <v>998265</v>
      </c>
      <c r="B625" s="15" t="s">
        <v>494</v>
      </c>
      <c r="C625" s="15">
        <v>46</v>
      </c>
      <c r="D625" s="15">
        <v>101</v>
      </c>
      <c r="E625" s="15">
        <v>812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63"/>
        <v>0</v>
      </c>
      <c r="K625" s="15">
        <f t="shared" si="64"/>
        <v>0</v>
      </c>
      <c r="L625" s="15">
        <v>4.5109999999999997E-2</v>
      </c>
      <c r="M625" s="15">
        <v>4.5319999999999999E-2</v>
      </c>
      <c r="N625" s="15">
        <v>4.4170000000000001E-2</v>
      </c>
      <c r="O625" s="15">
        <v>4.4170000000000001E-2</v>
      </c>
      <c r="P625" s="15">
        <v>4.4170000000000001E-2</v>
      </c>
      <c r="Q625" s="15"/>
      <c r="R625" s="15">
        <f t="shared" si="65"/>
        <v>0</v>
      </c>
      <c r="S625" s="15">
        <f t="shared" si="66"/>
        <v>0</v>
      </c>
      <c r="T625" s="15">
        <f t="shared" si="67"/>
        <v>0</v>
      </c>
      <c r="U625" s="15">
        <f t="shared" si="68"/>
        <v>0</v>
      </c>
      <c r="V625" s="17">
        <f t="shared" si="69"/>
        <v>0</v>
      </c>
    </row>
    <row r="626" spans="1:22" ht="13.5" x14ac:dyDescent="0.35">
      <c r="A626" s="14">
        <v>108893</v>
      </c>
      <c r="B626" s="15" t="s">
        <v>488</v>
      </c>
      <c r="C626" s="15">
        <v>13.8</v>
      </c>
      <c r="D626" s="15">
        <v>101</v>
      </c>
      <c r="E626" s="15">
        <v>704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63"/>
        <v>0</v>
      </c>
      <c r="K626" s="15">
        <f t="shared" si="64"/>
        <v>0</v>
      </c>
      <c r="L626" s="15">
        <v>4.5319999999999999E-2</v>
      </c>
      <c r="M626" s="15">
        <v>4.5530000000000001E-2</v>
      </c>
      <c r="N626" s="15">
        <v>4.4389999999999999E-2</v>
      </c>
      <c r="O626" s="15">
        <v>4.4389999999999999E-2</v>
      </c>
      <c r="P626" s="15">
        <v>4.4380000000000003E-2</v>
      </c>
      <c r="Q626" s="15"/>
      <c r="R626" s="15">
        <f t="shared" si="65"/>
        <v>0</v>
      </c>
      <c r="S626" s="15">
        <f t="shared" si="66"/>
        <v>0</v>
      </c>
      <c r="T626" s="15">
        <f t="shared" si="67"/>
        <v>0</v>
      </c>
      <c r="U626" s="15">
        <f t="shared" si="68"/>
        <v>0</v>
      </c>
      <c r="V626" s="17">
        <f t="shared" si="69"/>
        <v>0</v>
      </c>
    </row>
    <row r="627" spans="1:22" ht="13.5" x14ac:dyDescent="0.35">
      <c r="A627" s="14">
        <v>108875</v>
      </c>
      <c r="B627" s="15" t="s">
        <v>487</v>
      </c>
      <c r="C627" s="15">
        <v>13.8</v>
      </c>
      <c r="D627" s="15">
        <v>101</v>
      </c>
      <c r="E627" s="15">
        <v>704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63"/>
        <v>0</v>
      </c>
      <c r="K627" s="15">
        <f t="shared" si="64"/>
        <v>0</v>
      </c>
      <c r="L627" s="15">
        <v>4.5379999999999997E-2</v>
      </c>
      <c r="M627" s="15">
        <v>4.5580000000000002E-2</v>
      </c>
      <c r="N627" s="15">
        <v>4.4450000000000003E-2</v>
      </c>
      <c r="O627" s="15">
        <v>4.4450000000000003E-2</v>
      </c>
      <c r="P627" s="15">
        <v>4.444E-2</v>
      </c>
      <c r="Q627" s="15"/>
      <c r="R627" s="15">
        <f t="shared" si="65"/>
        <v>0</v>
      </c>
      <c r="S627" s="15">
        <f t="shared" si="66"/>
        <v>0</v>
      </c>
      <c r="T627" s="15">
        <f t="shared" si="67"/>
        <v>0</v>
      </c>
      <c r="U627" s="15">
        <f t="shared" si="68"/>
        <v>0</v>
      </c>
      <c r="V627" s="17">
        <f t="shared" si="69"/>
        <v>0</v>
      </c>
    </row>
    <row r="628" spans="1:22" ht="13.5" x14ac:dyDescent="0.35">
      <c r="A628" s="14">
        <v>108891</v>
      </c>
      <c r="B628" s="15" t="s">
        <v>484</v>
      </c>
      <c r="C628" s="15">
        <v>13.8</v>
      </c>
      <c r="D628" s="15">
        <v>101</v>
      </c>
      <c r="E628" s="15">
        <v>704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63"/>
        <v>0</v>
      </c>
      <c r="K628" s="15">
        <f t="shared" si="64"/>
        <v>0</v>
      </c>
      <c r="L628" s="15">
        <v>4.539E-2</v>
      </c>
      <c r="M628" s="15">
        <v>4.5589999999999999E-2</v>
      </c>
      <c r="N628" s="15">
        <v>4.446E-2</v>
      </c>
      <c r="O628" s="15">
        <v>4.446E-2</v>
      </c>
      <c r="P628" s="15">
        <v>4.4450000000000003E-2</v>
      </c>
      <c r="Q628" s="15"/>
      <c r="R628" s="15">
        <f t="shared" si="65"/>
        <v>0</v>
      </c>
      <c r="S628" s="15">
        <f t="shared" si="66"/>
        <v>0</v>
      </c>
      <c r="T628" s="15">
        <f t="shared" si="67"/>
        <v>0</v>
      </c>
      <c r="U628" s="15">
        <f t="shared" si="68"/>
        <v>0</v>
      </c>
      <c r="V628" s="17">
        <f t="shared" si="69"/>
        <v>0</v>
      </c>
    </row>
    <row r="629" spans="1:22" ht="13.5" x14ac:dyDescent="0.35">
      <c r="A629" s="14">
        <v>108986</v>
      </c>
      <c r="B629" s="15" t="s">
        <v>485</v>
      </c>
      <c r="C629" s="15">
        <v>4.16</v>
      </c>
      <c r="D629" s="15">
        <v>101</v>
      </c>
      <c r="E629" s="15">
        <v>704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63"/>
        <v>0</v>
      </c>
      <c r="K629" s="15">
        <f t="shared" si="64"/>
        <v>0</v>
      </c>
      <c r="L629" s="15">
        <v>4.539E-2</v>
      </c>
      <c r="M629" s="15">
        <v>4.5589999999999999E-2</v>
      </c>
      <c r="N629" s="15">
        <v>4.446E-2</v>
      </c>
      <c r="O629" s="15">
        <v>4.446E-2</v>
      </c>
      <c r="P629" s="15">
        <v>4.4450000000000003E-2</v>
      </c>
      <c r="Q629" s="15"/>
      <c r="R629" s="15">
        <f t="shared" si="65"/>
        <v>0</v>
      </c>
      <c r="S629" s="15">
        <f t="shared" si="66"/>
        <v>0</v>
      </c>
      <c r="T629" s="15">
        <f t="shared" si="67"/>
        <v>0</v>
      </c>
      <c r="U629" s="15">
        <f t="shared" si="68"/>
        <v>0</v>
      </c>
      <c r="V629" s="17">
        <f t="shared" si="69"/>
        <v>0</v>
      </c>
    </row>
    <row r="630" spans="1:22" ht="13.5" x14ac:dyDescent="0.35">
      <c r="A630" s="14">
        <v>109160</v>
      </c>
      <c r="B630" s="15" t="s">
        <v>486</v>
      </c>
      <c r="C630" s="15">
        <v>13.8</v>
      </c>
      <c r="D630" s="15">
        <v>101</v>
      </c>
      <c r="E630" s="15">
        <v>704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63"/>
        <v>0</v>
      </c>
      <c r="K630" s="15">
        <f t="shared" si="64"/>
        <v>0</v>
      </c>
      <c r="L630" s="15">
        <v>4.539E-2</v>
      </c>
      <c r="M630" s="15">
        <v>4.5589999999999999E-2</v>
      </c>
      <c r="N630" s="15">
        <v>4.4450000000000003E-2</v>
      </c>
      <c r="O630" s="15">
        <v>4.4450000000000003E-2</v>
      </c>
      <c r="P630" s="15">
        <v>4.4450000000000003E-2</v>
      </c>
      <c r="Q630" s="15"/>
      <c r="R630" s="15">
        <f t="shared" si="65"/>
        <v>0</v>
      </c>
      <c r="S630" s="15">
        <f t="shared" si="66"/>
        <v>0</v>
      </c>
      <c r="T630" s="15">
        <f t="shared" si="67"/>
        <v>0</v>
      </c>
      <c r="U630" s="15">
        <f t="shared" si="68"/>
        <v>0</v>
      </c>
      <c r="V630" s="17">
        <f t="shared" si="69"/>
        <v>0</v>
      </c>
    </row>
    <row r="631" spans="1:22" ht="13.5" x14ac:dyDescent="0.35">
      <c r="A631" s="14">
        <v>993034</v>
      </c>
      <c r="B631" s="15" t="s">
        <v>252</v>
      </c>
      <c r="C631" s="15">
        <v>69</v>
      </c>
      <c r="D631" s="15">
        <v>101</v>
      </c>
      <c r="E631" s="15">
        <v>1100</v>
      </c>
      <c r="F631" s="15">
        <v>17.93</v>
      </c>
      <c r="G631" s="15">
        <v>0</v>
      </c>
      <c r="H631" s="15">
        <v>17.93</v>
      </c>
      <c r="I631" s="16">
        <v>17.93</v>
      </c>
      <c r="J631" s="15">
        <f t="shared" si="63"/>
        <v>0</v>
      </c>
      <c r="K631" s="15">
        <f t="shared" si="64"/>
        <v>0</v>
      </c>
      <c r="L631" s="15">
        <v>4.539E-2</v>
      </c>
      <c r="M631" s="15">
        <v>4.5589999999999999E-2</v>
      </c>
      <c r="N631" s="15">
        <v>4.4450000000000003E-2</v>
      </c>
      <c r="O631" s="15">
        <v>4.4450000000000003E-2</v>
      </c>
      <c r="P631" s="15">
        <v>4.444E-2</v>
      </c>
      <c r="Q631" s="15"/>
      <c r="R631" s="15">
        <f t="shared" si="65"/>
        <v>0</v>
      </c>
      <c r="S631" s="15">
        <f t="shared" si="66"/>
        <v>0</v>
      </c>
      <c r="T631" s="15">
        <f t="shared" si="67"/>
        <v>0</v>
      </c>
      <c r="U631" s="15">
        <f t="shared" si="68"/>
        <v>0</v>
      </c>
      <c r="V631" s="17">
        <f t="shared" si="69"/>
        <v>0</v>
      </c>
    </row>
    <row r="632" spans="1:22" ht="13.5" x14ac:dyDescent="0.35">
      <c r="A632" s="14">
        <v>108988</v>
      </c>
      <c r="B632" s="15" t="s">
        <v>482</v>
      </c>
      <c r="C632" s="15">
        <v>2.4</v>
      </c>
      <c r="D632" s="15">
        <v>101</v>
      </c>
      <c r="E632" s="15">
        <v>704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63"/>
        <v>0</v>
      </c>
      <c r="K632" s="15">
        <f t="shared" si="64"/>
        <v>0</v>
      </c>
      <c r="L632" s="15">
        <v>4.5400000000000003E-2</v>
      </c>
      <c r="M632" s="15">
        <v>4.5600000000000002E-2</v>
      </c>
      <c r="N632" s="15">
        <v>4.4470000000000003E-2</v>
      </c>
      <c r="O632" s="15">
        <v>4.4470000000000003E-2</v>
      </c>
      <c r="P632" s="15">
        <v>4.446E-2</v>
      </c>
      <c r="Q632" s="15"/>
      <c r="R632" s="15">
        <f t="shared" si="65"/>
        <v>0</v>
      </c>
      <c r="S632" s="15">
        <f t="shared" si="66"/>
        <v>0</v>
      </c>
      <c r="T632" s="15">
        <f t="shared" si="67"/>
        <v>0</v>
      </c>
      <c r="U632" s="15">
        <f t="shared" si="68"/>
        <v>0</v>
      </c>
      <c r="V632" s="17">
        <f t="shared" si="69"/>
        <v>0</v>
      </c>
    </row>
    <row r="633" spans="1:22" ht="13.5" x14ac:dyDescent="0.35">
      <c r="A633" s="14">
        <v>108990</v>
      </c>
      <c r="B633" s="15" t="s">
        <v>483</v>
      </c>
      <c r="C633" s="15">
        <v>2.4</v>
      </c>
      <c r="D633" s="15">
        <v>101</v>
      </c>
      <c r="E633" s="15">
        <v>704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63"/>
        <v>0</v>
      </c>
      <c r="K633" s="15">
        <f t="shared" si="64"/>
        <v>0</v>
      </c>
      <c r="L633" s="15">
        <v>4.5400000000000003E-2</v>
      </c>
      <c r="M633" s="15">
        <v>4.5600000000000002E-2</v>
      </c>
      <c r="N633" s="15">
        <v>4.4470000000000003E-2</v>
      </c>
      <c r="O633" s="15">
        <v>4.4470000000000003E-2</v>
      </c>
      <c r="P633" s="15">
        <v>4.446E-2</v>
      </c>
      <c r="Q633" s="15"/>
      <c r="R633" s="15">
        <f t="shared" si="65"/>
        <v>0</v>
      </c>
      <c r="S633" s="15">
        <f t="shared" si="66"/>
        <v>0</v>
      </c>
      <c r="T633" s="15">
        <f t="shared" si="67"/>
        <v>0</v>
      </c>
      <c r="U633" s="15">
        <f t="shared" si="68"/>
        <v>0</v>
      </c>
      <c r="V633" s="17">
        <f t="shared" si="69"/>
        <v>0</v>
      </c>
    </row>
    <row r="634" spans="1:22" ht="13.5" x14ac:dyDescent="0.35">
      <c r="A634" s="14">
        <v>116651</v>
      </c>
      <c r="B634" s="15" t="s">
        <v>378</v>
      </c>
      <c r="C634" s="15">
        <v>2.2999999999999998</v>
      </c>
      <c r="D634" s="15">
        <v>101</v>
      </c>
      <c r="E634" s="15">
        <v>1334</v>
      </c>
      <c r="F634" s="15">
        <v>0</v>
      </c>
      <c r="G634" s="15">
        <v>0</v>
      </c>
      <c r="H634" s="15">
        <v>0</v>
      </c>
      <c r="I634" s="16">
        <v>0</v>
      </c>
      <c r="J634" s="15">
        <f t="shared" si="63"/>
        <v>0</v>
      </c>
      <c r="K634" s="15">
        <f t="shared" si="64"/>
        <v>0</v>
      </c>
      <c r="L634" s="15">
        <v>4.614E-2</v>
      </c>
      <c r="M634" s="15">
        <v>4.6309999999999997E-2</v>
      </c>
      <c r="N634" s="15">
        <v>4.514E-2</v>
      </c>
      <c r="O634" s="15">
        <v>4.514E-2</v>
      </c>
      <c r="P634" s="15">
        <v>4.5130000000000003E-2</v>
      </c>
      <c r="Q634" s="15"/>
      <c r="R634" s="15">
        <f t="shared" si="65"/>
        <v>0</v>
      </c>
      <c r="S634" s="15">
        <f t="shared" si="66"/>
        <v>0</v>
      </c>
      <c r="T634" s="15">
        <f t="shared" si="67"/>
        <v>0</v>
      </c>
      <c r="U634" s="15">
        <f t="shared" si="68"/>
        <v>0</v>
      </c>
      <c r="V634" s="17">
        <f t="shared" si="69"/>
        <v>0</v>
      </c>
    </row>
    <row r="635" spans="1:22" ht="13.5" x14ac:dyDescent="0.35">
      <c r="A635" s="14">
        <v>996364</v>
      </c>
      <c r="B635" s="15" t="s">
        <v>379</v>
      </c>
      <c r="C635" s="15">
        <v>115</v>
      </c>
      <c r="D635" s="15">
        <v>101</v>
      </c>
      <c r="E635" s="15">
        <v>1330</v>
      </c>
      <c r="F635" s="15">
        <v>0</v>
      </c>
      <c r="G635" s="15">
        <v>0</v>
      </c>
      <c r="H635" s="15">
        <v>0</v>
      </c>
      <c r="I635" s="16">
        <v>0</v>
      </c>
      <c r="J635" s="15">
        <f t="shared" si="63"/>
        <v>0</v>
      </c>
      <c r="K635" s="15">
        <f t="shared" si="64"/>
        <v>0</v>
      </c>
      <c r="L635" s="15">
        <v>4.614E-2</v>
      </c>
      <c r="M635" s="15">
        <v>4.6309999999999997E-2</v>
      </c>
      <c r="N635" s="15">
        <v>4.514E-2</v>
      </c>
      <c r="O635" s="15">
        <v>4.514E-2</v>
      </c>
      <c r="P635" s="15">
        <v>4.5130000000000003E-2</v>
      </c>
      <c r="Q635" s="15"/>
      <c r="R635" s="15">
        <f t="shared" si="65"/>
        <v>0</v>
      </c>
      <c r="S635" s="15">
        <f t="shared" si="66"/>
        <v>0</v>
      </c>
      <c r="T635" s="15">
        <f t="shared" si="67"/>
        <v>0</v>
      </c>
      <c r="U635" s="15">
        <f t="shared" si="68"/>
        <v>0</v>
      </c>
      <c r="V635" s="17">
        <f t="shared" si="69"/>
        <v>0</v>
      </c>
    </row>
    <row r="636" spans="1:22" ht="13.5" x14ac:dyDescent="0.35">
      <c r="A636" s="14">
        <v>108884</v>
      </c>
      <c r="B636" s="15" t="s">
        <v>480</v>
      </c>
      <c r="C636" s="15">
        <v>13.8</v>
      </c>
      <c r="D636" s="15">
        <v>101</v>
      </c>
      <c r="E636" s="15">
        <v>704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63"/>
        <v>0</v>
      </c>
      <c r="K636" s="15">
        <f t="shared" si="64"/>
        <v>0</v>
      </c>
      <c r="L636" s="15">
        <v>4.6240000000000003E-2</v>
      </c>
      <c r="M636" s="15">
        <v>4.6420000000000003E-2</v>
      </c>
      <c r="N636" s="15">
        <v>4.5319999999999999E-2</v>
      </c>
      <c r="O636" s="15">
        <v>4.5319999999999999E-2</v>
      </c>
      <c r="P636" s="15">
        <v>4.5310000000000003E-2</v>
      </c>
      <c r="Q636" s="15"/>
      <c r="R636" s="15">
        <f t="shared" si="65"/>
        <v>0</v>
      </c>
      <c r="S636" s="15">
        <f t="shared" si="66"/>
        <v>0</v>
      </c>
      <c r="T636" s="15">
        <f t="shared" si="67"/>
        <v>0</v>
      </c>
      <c r="U636" s="15">
        <f t="shared" si="68"/>
        <v>0</v>
      </c>
      <c r="V636" s="17">
        <f t="shared" si="69"/>
        <v>0</v>
      </c>
    </row>
    <row r="637" spans="1:22" ht="13.5" x14ac:dyDescent="0.35">
      <c r="A637" s="14">
        <v>993342</v>
      </c>
      <c r="B637" s="15" t="s">
        <v>338</v>
      </c>
      <c r="C637" s="15">
        <v>69</v>
      </c>
      <c r="D637" s="15">
        <v>101</v>
      </c>
      <c r="E637" s="15">
        <v>1110</v>
      </c>
      <c r="F637" s="15">
        <v>0</v>
      </c>
      <c r="G637" s="15">
        <v>0</v>
      </c>
      <c r="H637" s="15">
        <v>0</v>
      </c>
      <c r="I637" s="16">
        <v>0</v>
      </c>
      <c r="J637" s="15">
        <f t="shared" si="63"/>
        <v>0</v>
      </c>
      <c r="K637" s="15">
        <f t="shared" si="64"/>
        <v>0</v>
      </c>
      <c r="L637" s="15">
        <v>4.641E-2</v>
      </c>
      <c r="M637" s="15">
        <v>4.6589999999999999E-2</v>
      </c>
      <c r="N637" s="15">
        <v>4.5510000000000002E-2</v>
      </c>
      <c r="O637" s="15">
        <v>4.5510000000000002E-2</v>
      </c>
      <c r="P637" s="15">
        <v>4.5510000000000002E-2</v>
      </c>
      <c r="Q637" s="15"/>
      <c r="R637" s="15">
        <f t="shared" si="65"/>
        <v>0</v>
      </c>
      <c r="S637" s="15">
        <f t="shared" si="66"/>
        <v>0</v>
      </c>
      <c r="T637" s="15">
        <f t="shared" si="67"/>
        <v>0</v>
      </c>
      <c r="U637" s="15">
        <f t="shared" si="68"/>
        <v>0</v>
      </c>
      <c r="V637" s="17">
        <f t="shared" si="69"/>
        <v>0</v>
      </c>
    </row>
    <row r="638" spans="1:22" ht="13.5" x14ac:dyDescent="0.35">
      <c r="A638" s="14">
        <v>109103</v>
      </c>
      <c r="B638" s="15" t="s">
        <v>477</v>
      </c>
      <c r="C638" s="15">
        <v>6.9</v>
      </c>
      <c r="D638" s="15">
        <v>101</v>
      </c>
      <c r="E638" s="15">
        <v>704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63"/>
        <v>0</v>
      </c>
      <c r="K638" s="15">
        <f t="shared" si="64"/>
        <v>0</v>
      </c>
      <c r="L638" s="15">
        <v>4.684E-2</v>
      </c>
      <c r="M638" s="15">
        <v>4.7E-2</v>
      </c>
      <c r="N638" s="15">
        <v>4.5920000000000002E-2</v>
      </c>
      <c r="O638" s="15">
        <v>4.5920000000000002E-2</v>
      </c>
      <c r="P638" s="15">
        <v>4.5909999999999999E-2</v>
      </c>
      <c r="Q638" s="15"/>
      <c r="R638" s="15">
        <f t="shared" si="65"/>
        <v>0</v>
      </c>
      <c r="S638" s="15">
        <f t="shared" si="66"/>
        <v>0</v>
      </c>
      <c r="T638" s="15">
        <f t="shared" si="67"/>
        <v>0</v>
      </c>
      <c r="U638" s="15">
        <f t="shared" si="68"/>
        <v>0</v>
      </c>
      <c r="V638" s="17">
        <f t="shared" si="69"/>
        <v>0</v>
      </c>
    </row>
    <row r="639" spans="1:22" ht="13.5" x14ac:dyDescent="0.35">
      <c r="A639" s="14">
        <v>108992</v>
      </c>
      <c r="B639" s="15" t="s">
        <v>474</v>
      </c>
      <c r="C639" s="15">
        <v>2.4</v>
      </c>
      <c r="D639" s="15">
        <v>101</v>
      </c>
      <c r="E639" s="15">
        <v>704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63"/>
        <v>0</v>
      </c>
      <c r="K639" s="15">
        <f t="shared" si="64"/>
        <v>0</v>
      </c>
      <c r="L639" s="15">
        <v>4.7140000000000001E-2</v>
      </c>
      <c r="M639" s="15">
        <v>4.7300000000000002E-2</v>
      </c>
      <c r="N639" s="15">
        <v>4.623E-2</v>
      </c>
      <c r="O639" s="15">
        <v>4.623E-2</v>
      </c>
      <c r="P639" s="15">
        <v>4.6219999999999997E-2</v>
      </c>
      <c r="Q639" s="15"/>
      <c r="R639" s="15">
        <f t="shared" si="65"/>
        <v>0</v>
      </c>
      <c r="S639" s="15">
        <f t="shared" si="66"/>
        <v>0</v>
      </c>
      <c r="T639" s="15">
        <f t="shared" si="67"/>
        <v>0</v>
      </c>
      <c r="U639" s="15">
        <f t="shared" si="68"/>
        <v>0</v>
      </c>
      <c r="V639" s="17">
        <f t="shared" si="69"/>
        <v>0</v>
      </c>
    </row>
    <row r="640" spans="1:22" ht="13.5" x14ac:dyDescent="0.35">
      <c r="A640" s="14">
        <v>997790</v>
      </c>
      <c r="B640" s="15" t="s">
        <v>475</v>
      </c>
      <c r="C640" s="15">
        <v>115</v>
      </c>
      <c r="D640" s="15">
        <v>101</v>
      </c>
      <c r="E640" s="15">
        <v>700</v>
      </c>
      <c r="F640" s="15">
        <v>45.98</v>
      </c>
      <c r="G640" s="15">
        <v>0</v>
      </c>
      <c r="H640" s="15">
        <v>50</v>
      </c>
      <c r="I640" s="16">
        <v>45.98</v>
      </c>
      <c r="J640" s="15">
        <f t="shared" si="63"/>
        <v>0</v>
      </c>
      <c r="K640" s="15">
        <f t="shared" si="64"/>
        <v>4.0200000000000031</v>
      </c>
      <c r="L640" s="15">
        <v>4.7140000000000001E-2</v>
      </c>
      <c r="M640" s="15">
        <v>4.7300000000000002E-2</v>
      </c>
      <c r="N640" s="15">
        <v>4.623E-2</v>
      </c>
      <c r="O640" s="15">
        <v>4.623E-2</v>
      </c>
      <c r="P640" s="15">
        <v>4.6219999999999997E-2</v>
      </c>
      <c r="Q640" s="15"/>
      <c r="R640" s="15">
        <f t="shared" si="65"/>
        <v>0</v>
      </c>
      <c r="S640" s="15">
        <f t="shared" si="66"/>
        <v>0</v>
      </c>
      <c r="T640" s="15">
        <f t="shared" si="67"/>
        <v>0</v>
      </c>
      <c r="U640" s="15">
        <f t="shared" si="68"/>
        <v>0</v>
      </c>
      <c r="V640" s="17">
        <f t="shared" si="69"/>
        <v>0</v>
      </c>
    </row>
    <row r="641" spans="1:22" ht="13.5" x14ac:dyDescent="0.35">
      <c r="A641" s="14">
        <v>113082</v>
      </c>
      <c r="B641" s="15" t="s">
        <v>233</v>
      </c>
      <c r="C641" s="15">
        <v>13.8</v>
      </c>
      <c r="D641" s="15">
        <v>101</v>
      </c>
      <c r="E641" s="15">
        <v>1100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63"/>
        <v>0</v>
      </c>
      <c r="K641" s="15">
        <f t="shared" si="64"/>
        <v>0</v>
      </c>
      <c r="L641" s="15">
        <v>4.7309999999999998E-2</v>
      </c>
      <c r="M641" s="15">
        <v>4.7469999999999998E-2</v>
      </c>
      <c r="N641" s="15">
        <v>4.6420000000000003E-2</v>
      </c>
      <c r="O641" s="15">
        <v>4.6420000000000003E-2</v>
      </c>
      <c r="P641" s="15">
        <v>4.641E-2</v>
      </c>
      <c r="Q641" s="15"/>
      <c r="R641" s="15">
        <f t="shared" si="65"/>
        <v>0</v>
      </c>
      <c r="S641" s="15">
        <f t="shared" si="66"/>
        <v>0</v>
      </c>
      <c r="T641" s="15">
        <f t="shared" si="67"/>
        <v>0</v>
      </c>
      <c r="U641" s="15">
        <f t="shared" si="68"/>
        <v>0</v>
      </c>
      <c r="V641" s="17">
        <f t="shared" si="69"/>
        <v>0</v>
      </c>
    </row>
    <row r="642" spans="1:22" ht="13.5" x14ac:dyDescent="0.35">
      <c r="A642" s="14">
        <v>993007</v>
      </c>
      <c r="B642" s="15" t="s">
        <v>234</v>
      </c>
      <c r="C642" s="15">
        <v>115</v>
      </c>
      <c r="D642" s="15">
        <v>101</v>
      </c>
      <c r="E642" s="15">
        <v>1100</v>
      </c>
      <c r="F642" s="15">
        <v>0</v>
      </c>
      <c r="G642" s="15">
        <v>0</v>
      </c>
      <c r="H642" s="15">
        <v>0</v>
      </c>
      <c r="I642" s="16">
        <v>0</v>
      </c>
      <c r="J642" s="15">
        <f t="shared" si="63"/>
        <v>0</v>
      </c>
      <c r="K642" s="15">
        <f t="shared" si="64"/>
        <v>0</v>
      </c>
      <c r="L642" s="15">
        <v>4.7309999999999998E-2</v>
      </c>
      <c r="M642" s="15">
        <v>4.7469999999999998E-2</v>
      </c>
      <c r="N642" s="15">
        <v>4.6420000000000003E-2</v>
      </c>
      <c r="O642" s="15">
        <v>4.6420000000000003E-2</v>
      </c>
      <c r="P642" s="15">
        <v>4.641E-2</v>
      </c>
      <c r="Q642" s="15"/>
      <c r="R642" s="15">
        <f t="shared" si="65"/>
        <v>0</v>
      </c>
      <c r="S642" s="15">
        <f t="shared" si="66"/>
        <v>0</v>
      </c>
      <c r="T642" s="15">
        <f t="shared" si="67"/>
        <v>0</v>
      </c>
      <c r="U642" s="15">
        <f t="shared" si="68"/>
        <v>0</v>
      </c>
      <c r="V642" s="17">
        <f t="shared" si="69"/>
        <v>0</v>
      </c>
    </row>
    <row r="643" spans="1:22" ht="13.5" x14ac:dyDescent="0.35">
      <c r="A643" s="14">
        <v>109107</v>
      </c>
      <c r="B643" s="15" t="s">
        <v>473</v>
      </c>
      <c r="C643" s="15">
        <v>12.5</v>
      </c>
      <c r="D643" s="15">
        <v>101</v>
      </c>
      <c r="E643" s="15">
        <v>704</v>
      </c>
      <c r="F643" s="15">
        <v>0</v>
      </c>
      <c r="G643" s="15">
        <v>0</v>
      </c>
      <c r="H643" s="15">
        <v>0</v>
      </c>
      <c r="I643" s="16">
        <v>0</v>
      </c>
      <c r="J643" s="15">
        <f t="shared" si="63"/>
        <v>0</v>
      </c>
      <c r="K643" s="15">
        <f t="shared" si="64"/>
        <v>0</v>
      </c>
      <c r="L643" s="15">
        <v>4.7370000000000002E-2</v>
      </c>
      <c r="M643" s="15">
        <v>4.7530000000000003E-2</v>
      </c>
      <c r="N643" s="15">
        <v>4.6460000000000001E-2</v>
      </c>
      <c r="O643" s="15">
        <v>4.6460000000000001E-2</v>
      </c>
      <c r="P643" s="15">
        <v>4.6449999999999998E-2</v>
      </c>
      <c r="Q643" s="15"/>
      <c r="R643" s="15">
        <f t="shared" si="65"/>
        <v>0</v>
      </c>
      <c r="S643" s="15">
        <f t="shared" si="66"/>
        <v>0</v>
      </c>
      <c r="T643" s="15">
        <f t="shared" si="67"/>
        <v>0</v>
      </c>
      <c r="U643" s="15">
        <f t="shared" si="68"/>
        <v>0</v>
      </c>
      <c r="V643" s="17">
        <f t="shared" si="69"/>
        <v>0</v>
      </c>
    </row>
    <row r="644" spans="1:22" ht="13.5" x14ac:dyDescent="0.35">
      <c r="A644" s="14">
        <v>993038</v>
      </c>
      <c r="B644" s="15" t="s">
        <v>343</v>
      </c>
      <c r="C644" s="15">
        <v>69</v>
      </c>
      <c r="D644" s="15">
        <v>101</v>
      </c>
      <c r="E644" s="15">
        <v>1100</v>
      </c>
      <c r="F644" s="15">
        <v>2.5</v>
      </c>
      <c r="G644" s="15">
        <v>0</v>
      </c>
      <c r="H644" s="15">
        <v>2.5</v>
      </c>
      <c r="I644" s="16">
        <v>2.5</v>
      </c>
      <c r="J644" s="15">
        <f t="shared" si="63"/>
        <v>0</v>
      </c>
      <c r="K644" s="15">
        <f t="shared" si="64"/>
        <v>0</v>
      </c>
      <c r="L644" s="15">
        <v>4.7550000000000002E-2</v>
      </c>
      <c r="M644" s="15">
        <v>4.7699999999999999E-2</v>
      </c>
      <c r="N644" s="15">
        <v>4.6670000000000003E-2</v>
      </c>
      <c r="O644" s="15">
        <v>4.6670000000000003E-2</v>
      </c>
      <c r="P644" s="15">
        <v>4.666E-2</v>
      </c>
      <c r="Q644" s="15"/>
      <c r="R644" s="15">
        <f t="shared" si="65"/>
        <v>0</v>
      </c>
      <c r="S644" s="15">
        <f t="shared" si="66"/>
        <v>0</v>
      </c>
      <c r="T644" s="15">
        <f t="shared" si="67"/>
        <v>0</v>
      </c>
      <c r="U644" s="15">
        <f t="shared" si="68"/>
        <v>0</v>
      </c>
      <c r="V644" s="17">
        <f t="shared" si="69"/>
        <v>0</v>
      </c>
    </row>
    <row r="645" spans="1:22" ht="13.5" x14ac:dyDescent="0.35">
      <c r="A645" s="14">
        <v>109053</v>
      </c>
      <c r="B645" s="15" t="s">
        <v>470</v>
      </c>
      <c r="C645" s="15">
        <v>13.2</v>
      </c>
      <c r="D645" s="15">
        <v>101</v>
      </c>
      <c r="E645" s="15">
        <v>704</v>
      </c>
      <c r="F645" s="15">
        <v>0</v>
      </c>
      <c r="G645" s="15">
        <v>0</v>
      </c>
      <c r="H645" s="15">
        <v>0</v>
      </c>
      <c r="I645" s="16">
        <v>0</v>
      </c>
      <c r="J645" s="15">
        <f t="shared" si="63"/>
        <v>0</v>
      </c>
      <c r="K645" s="15">
        <f t="shared" si="64"/>
        <v>0</v>
      </c>
      <c r="L645" s="15">
        <v>4.7730000000000002E-2</v>
      </c>
      <c r="M645" s="15">
        <v>4.7870000000000003E-2</v>
      </c>
      <c r="N645" s="15">
        <v>4.6820000000000001E-2</v>
      </c>
      <c r="O645" s="15">
        <v>4.6820000000000001E-2</v>
      </c>
      <c r="P645" s="15">
        <v>4.6809999999999997E-2</v>
      </c>
      <c r="Q645" s="15"/>
      <c r="R645" s="15">
        <f t="shared" si="65"/>
        <v>0</v>
      </c>
      <c r="S645" s="15">
        <f t="shared" si="66"/>
        <v>0</v>
      </c>
      <c r="T645" s="15">
        <f t="shared" si="67"/>
        <v>0</v>
      </c>
      <c r="U645" s="15">
        <f t="shared" si="68"/>
        <v>0</v>
      </c>
      <c r="V645" s="17">
        <f t="shared" si="69"/>
        <v>0</v>
      </c>
    </row>
    <row r="646" spans="1:22" ht="13.5" x14ac:dyDescent="0.35">
      <c r="A646" s="14">
        <v>109065</v>
      </c>
      <c r="B646" s="15" t="s">
        <v>471</v>
      </c>
      <c r="C646" s="15">
        <v>12.5</v>
      </c>
      <c r="D646" s="15">
        <v>101</v>
      </c>
      <c r="E646" s="15">
        <v>802</v>
      </c>
      <c r="F646" s="15">
        <v>0</v>
      </c>
      <c r="G646" s="15">
        <v>0</v>
      </c>
      <c r="H646" s="15">
        <v>0</v>
      </c>
      <c r="I646" s="16">
        <v>0</v>
      </c>
      <c r="J646" s="15">
        <f t="shared" si="63"/>
        <v>0</v>
      </c>
      <c r="K646" s="15">
        <f t="shared" si="64"/>
        <v>0</v>
      </c>
      <c r="L646" s="15">
        <v>4.7730000000000002E-2</v>
      </c>
      <c r="M646" s="15">
        <v>4.7870000000000003E-2</v>
      </c>
      <c r="N646" s="15">
        <v>4.6820000000000001E-2</v>
      </c>
      <c r="O646" s="15">
        <v>4.6820000000000001E-2</v>
      </c>
      <c r="P646" s="15">
        <v>4.6809999999999997E-2</v>
      </c>
      <c r="Q646" s="15"/>
      <c r="R646" s="15">
        <f t="shared" si="65"/>
        <v>0</v>
      </c>
      <c r="S646" s="15">
        <f t="shared" si="66"/>
        <v>0</v>
      </c>
      <c r="T646" s="15">
        <f t="shared" si="67"/>
        <v>0</v>
      </c>
      <c r="U646" s="15">
        <f t="shared" si="68"/>
        <v>0</v>
      </c>
      <c r="V646" s="17">
        <f t="shared" si="69"/>
        <v>0</v>
      </c>
    </row>
    <row r="647" spans="1:22" ht="13.5" x14ac:dyDescent="0.35">
      <c r="A647" s="14">
        <v>109079</v>
      </c>
      <c r="B647" s="15" t="s">
        <v>469</v>
      </c>
      <c r="C647" s="15">
        <v>2.2999999999999998</v>
      </c>
      <c r="D647" s="15">
        <v>101</v>
      </c>
      <c r="E647" s="15">
        <v>704</v>
      </c>
      <c r="F647" s="15">
        <v>0</v>
      </c>
      <c r="G647" s="15">
        <v>0</v>
      </c>
      <c r="H647" s="15">
        <v>0</v>
      </c>
      <c r="I647" s="16">
        <v>0</v>
      </c>
      <c r="J647" s="15">
        <f t="shared" si="63"/>
        <v>0</v>
      </c>
      <c r="K647" s="15">
        <f t="shared" si="64"/>
        <v>0</v>
      </c>
      <c r="L647" s="15">
        <v>4.7730000000000002E-2</v>
      </c>
      <c r="M647" s="15">
        <v>4.7879999999999999E-2</v>
      </c>
      <c r="N647" s="15">
        <v>4.6829999999999997E-2</v>
      </c>
      <c r="O647" s="15">
        <v>4.6829999999999997E-2</v>
      </c>
      <c r="P647" s="15">
        <v>4.6820000000000001E-2</v>
      </c>
      <c r="Q647" s="15"/>
      <c r="R647" s="15">
        <f t="shared" si="65"/>
        <v>0</v>
      </c>
      <c r="S647" s="15">
        <f t="shared" si="66"/>
        <v>0</v>
      </c>
      <c r="T647" s="15">
        <f t="shared" si="67"/>
        <v>0</v>
      </c>
      <c r="U647" s="15">
        <f t="shared" si="68"/>
        <v>0</v>
      </c>
      <c r="V647" s="17">
        <f t="shared" si="69"/>
        <v>0</v>
      </c>
    </row>
    <row r="648" spans="1:22" ht="13.5" x14ac:dyDescent="0.35">
      <c r="A648" s="14">
        <v>109051</v>
      </c>
      <c r="B648" s="15" t="s">
        <v>468</v>
      </c>
      <c r="C648" s="15">
        <v>13.2</v>
      </c>
      <c r="D648" s="15">
        <v>101</v>
      </c>
      <c r="E648" s="15">
        <v>704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63"/>
        <v>0</v>
      </c>
      <c r="K648" s="15">
        <f t="shared" si="64"/>
        <v>0</v>
      </c>
      <c r="L648" s="15">
        <v>4.7739999999999998E-2</v>
      </c>
      <c r="M648" s="15">
        <v>4.7879999999999999E-2</v>
      </c>
      <c r="N648" s="15">
        <v>4.6829999999999997E-2</v>
      </c>
      <c r="O648" s="15">
        <v>4.6829999999999997E-2</v>
      </c>
      <c r="P648" s="15">
        <v>4.6820000000000001E-2</v>
      </c>
      <c r="Q648" s="15"/>
      <c r="R648" s="15">
        <f t="shared" si="65"/>
        <v>0</v>
      </c>
      <c r="S648" s="15">
        <f t="shared" si="66"/>
        <v>0</v>
      </c>
      <c r="T648" s="15">
        <f t="shared" si="67"/>
        <v>0</v>
      </c>
      <c r="U648" s="15">
        <f t="shared" si="68"/>
        <v>0</v>
      </c>
      <c r="V648" s="17">
        <f t="shared" si="69"/>
        <v>0</v>
      </c>
    </row>
    <row r="649" spans="1:22" ht="13.5" x14ac:dyDescent="0.35">
      <c r="A649" s="14">
        <v>109151</v>
      </c>
      <c r="B649" s="15" t="s">
        <v>472</v>
      </c>
      <c r="C649" s="15">
        <v>0.6</v>
      </c>
      <c r="D649" s="15">
        <v>101</v>
      </c>
      <c r="E649" s="15">
        <v>703</v>
      </c>
      <c r="F649" s="15">
        <v>0</v>
      </c>
      <c r="G649" s="15">
        <v>0</v>
      </c>
      <c r="H649" s="15">
        <v>0</v>
      </c>
      <c r="I649" s="16">
        <v>0</v>
      </c>
      <c r="J649" s="15">
        <f t="shared" si="63"/>
        <v>0</v>
      </c>
      <c r="K649" s="15">
        <f t="shared" si="64"/>
        <v>0</v>
      </c>
      <c r="L649" s="15">
        <v>4.7750000000000001E-2</v>
      </c>
      <c r="M649" s="15">
        <v>4.7899999999999998E-2</v>
      </c>
      <c r="N649" s="15">
        <v>4.6850000000000003E-2</v>
      </c>
      <c r="O649" s="15">
        <v>4.6850000000000003E-2</v>
      </c>
      <c r="P649" s="15">
        <v>4.684E-2</v>
      </c>
      <c r="Q649" s="15"/>
      <c r="R649" s="15">
        <f t="shared" si="65"/>
        <v>0</v>
      </c>
      <c r="S649" s="15">
        <f t="shared" si="66"/>
        <v>0</v>
      </c>
      <c r="T649" s="15">
        <f t="shared" si="67"/>
        <v>0</v>
      </c>
      <c r="U649" s="15">
        <f t="shared" si="68"/>
        <v>0</v>
      </c>
      <c r="V649" s="17">
        <f t="shared" si="69"/>
        <v>0</v>
      </c>
    </row>
    <row r="650" spans="1:22" ht="13.5" x14ac:dyDescent="0.35">
      <c r="A650" s="14">
        <v>108953</v>
      </c>
      <c r="B650" s="15" t="s">
        <v>467</v>
      </c>
      <c r="C650" s="15">
        <v>4.16</v>
      </c>
      <c r="D650" s="15">
        <v>101</v>
      </c>
      <c r="E650" s="15">
        <v>704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si="63"/>
        <v>0</v>
      </c>
      <c r="K650" s="15">
        <f t="shared" si="64"/>
        <v>0</v>
      </c>
      <c r="L650" s="15">
        <v>4.7829999999999998E-2</v>
      </c>
      <c r="M650" s="15">
        <v>4.7969999999999999E-2</v>
      </c>
      <c r="N650" s="15">
        <v>4.6920000000000003E-2</v>
      </c>
      <c r="O650" s="15">
        <v>4.6920000000000003E-2</v>
      </c>
      <c r="P650" s="15">
        <v>4.691E-2</v>
      </c>
      <c r="Q650" s="15"/>
      <c r="R650" s="15">
        <f t="shared" si="65"/>
        <v>0</v>
      </c>
      <c r="S650" s="15">
        <f t="shared" si="66"/>
        <v>0</v>
      </c>
      <c r="T650" s="15">
        <f t="shared" si="67"/>
        <v>0</v>
      </c>
      <c r="U650" s="15">
        <f t="shared" si="68"/>
        <v>0</v>
      </c>
      <c r="V650" s="17">
        <f t="shared" si="69"/>
        <v>0</v>
      </c>
    </row>
    <row r="651" spans="1:22" ht="13.5" x14ac:dyDescent="0.35">
      <c r="A651" s="14">
        <v>108949</v>
      </c>
      <c r="B651" s="15" t="s">
        <v>465</v>
      </c>
      <c r="C651" s="15">
        <v>4.16</v>
      </c>
      <c r="D651" s="15">
        <v>101</v>
      </c>
      <c r="E651" s="15">
        <v>704</v>
      </c>
      <c r="F651" s="15">
        <v>0</v>
      </c>
      <c r="G651" s="15">
        <v>0</v>
      </c>
      <c r="H651" s="15">
        <v>0</v>
      </c>
      <c r="I651" s="16">
        <v>0</v>
      </c>
      <c r="J651" s="15">
        <f t="shared" si="63"/>
        <v>0</v>
      </c>
      <c r="K651" s="15">
        <f t="shared" si="64"/>
        <v>0</v>
      </c>
      <c r="L651" s="15">
        <v>4.7879999999999999E-2</v>
      </c>
      <c r="M651" s="15">
        <v>4.802E-2</v>
      </c>
      <c r="N651" s="15">
        <v>4.6980000000000001E-2</v>
      </c>
      <c r="O651" s="15">
        <v>4.6980000000000001E-2</v>
      </c>
      <c r="P651" s="15">
        <v>4.6969999999999998E-2</v>
      </c>
      <c r="Q651" s="15"/>
      <c r="R651" s="15">
        <f t="shared" si="65"/>
        <v>0</v>
      </c>
      <c r="S651" s="15">
        <f t="shared" si="66"/>
        <v>0</v>
      </c>
      <c r="T651" s="15">
        <f t="shared" si="67"/>
        <v>0</v>
      </c>
      <c r="U651" s="15">
        <f t="shared" si="68"/>
        <v>0</v>
      </c>
      <c r="V651" s="17">
        <f t="shared" si="69"/>
        <v>0</v>
      </c>
    </row>
    <row r="652" spans="1:22" ht="13.5" x14ac:dyDescent="0.35">
      <c r="A652" s="14">
        <v>108951</v>
      </c>
      <c r="B652" s="15" t="s">
        <v>466</v>
      </c>
      <c r="C652" s="15">
        <v>4.16</v>
      </c>
      <c r="D652" s="15">
        <v>101</v>
      </c>
      <c r="E652" s="15">
        <v>704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63"/>
        <v>0</v>
      </c>
      <c r="K652" s="15">
        <f t="shared" si="64"/>
        <v>0</v>
      </c>
      <c r="L652" s="15">
        <v>4.7879999999999999E-2</v>
      </c>
      <c r="M652" s="15">
        <v>4.802E-2</v>
      </c>
      <c r="N652" s="15">
        <v>4.6980000000000001E-2</v>
      </c>
      <c r="O652" s="15">
        <v>4.6980000000000001E-2</v>
      </c>
      <c r="P652" s="15">
        <v>4.6969999999999998E-2</v>
      </c>
      <c r="Q652" s="15"/>
      <c r="R652" s="15">
        <f t="shared" si="65"/>
        <v>0</v>
      </c>
      <c r="S652" s="15">
        <f t="shared" si="66"/>
        <v>0</v>
      </c>
      <c r="T652" s="15">
        <f t="shared" si="67"/>
        <v>0</v>
      </c>
      <c r="U652" s="15">
        <f t="shared" si="68"/>
        <v>0</v>
      </c>
      <c r="V652" s="17">
        <f t="shared" si="69"/>
        <v>0</v>
      </c>
    </row>
    <row r="653" spans="1:22" ht="13.5" x14ac:dyDescent="0.35">
      <c r="A653" s="14">
        <v>998476</v>
      </c>
      <c r="B653" s="15" t="s">
        <v>464</v>
      </c>
      <c r="C653" s="15">
        <v>46</v>
      </c>
      <c r="D653" s="15">
        <v>101</v>
      </c>
      <c r="E653" s="15">
        <v>802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63"/>
        <v>0</v>
      </c>
      <c r="K653" s="15">
        <f t="shared" si="64"/>
        <v>0</v>
      </c>
      <c r="L653" s="15">
        <v>4.793E-2</v>
      </c>
      <c r="M653" s="15">
        <v>4.8070000000000002E-2</v>
      </c>
      <c r="N653" s="15">
        <v>4.7030000000000002E-2</v>
      </c>
      <c r="O653" s="15">
        <v>4.7030000000000002E-2</v>
      </c>
      <c r="P653" s="15">
        <v>4.7019999999999999E-2</v>
      </c>
      <c r="Q653" s="15"/>
      <c r="R653" s="15">
        <f t="shared" si="65"/>
        <v>0</v>
      </c>
      <c r="S653" s="15">
        <f t="shared" si="66"/>
        <v>0</v>
      </c>
      <c r="T653" s="15">
        <f t="shared" si="67"/>
        <v>0</v>
      </c>
      <c r="U653" s="15">
        <f t="shared" si="68"/>
        <v>0</v>
      </c>
      <c r="V653" s="17">
        <f t="shared" si="69"/>
        <v>0</v>
      </c>
    </row>
    <row r="654" spans="1:22" ht="13.5" x14ac:dyDescent="0.35">
      <c r="A654" s="14">
        <v>994935</v>
      </c>
      <c r="B654" s="15" t="s">
        <v>456</v>
      </c>
      <c r="C654" s="15">
        <v>115</v>
      </c>
      <c r="D654" s="15">
        <v>101</v>
      </c>
      <c r="E654" s="15">
        <v>680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ref="J654:J717" si="70">I654-F654</f>
        <v>0</v>
      </c>
      <c r="K654" s="15">
        <f t="shared" ref="K654:K717" si="71">H654-I654</f>
        <v>0</v>
      </c>
      <c r="L654" s="15">
        <v>4.8509999999999998E-2</v>
      </c>
      <c r="M654" s="15">
        <v>4.8640000000000003E-2</v>
      </c>
      <c r="N654" s="15">
        <v>4.7620000000000003E-2</v>
      </c>
      <c r="O654" s="15">
        <v>4.7620000000000003E-2</v>
      </c>
      <c r="P654" s="15">
        <v>4.761E-2</v>
      </c>
      <c r="Q654" s="15"/>
      <c r="R654" s="15">
        <f t="shared" ref="R654:R717" si="72">L654*J654</f>
        <v>0</v>
      </c>
      <c r="S654" s="15">
        <f t="shared" ref="S654:S717" si="73">M654*J654</f>
        <v>0</v>
      </c>
      <c r="T654" s="15">
        <f t="shared" ref="T654:T717" si="74">N654*J654</f>
        <v>0</v>
      </c>
      <c r="U654" s="15">
        <f t="shared" ref="U654:U717" si="75">O654*J654</f>
        <v>0</v>
      </c>
      <c r="V654" s="17">
        <f t="shared" ref="V654:V717" si="76">P654*J654</f>
        <v>0</v>
      </c>
    </row>
    <row r="655" spans="1:22" ht="13.5" x14ac:dyDescent="0.35">
      <c r="A655" s="14">
        <v>997010</v>
      </c>
      <c r="B655" s="15" t="s">
        <v>458</v>
      </c>
      <c r="C655" s="15">
        <v>345</v>
      </c>
      <c r="D655" s="15">
        <v>101</v>
      </c>
      <c r="E655" s="15">
        <v>700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si="70"/>
        <v>0</v>
      </c>
      <c r="K655" s="15">
        <f t="shared" si="71"/>
        <v>0</v>
      </c>
      <c r="L655" s="15">
        <v>4.8559999999999999E-2</v>
      </c>
      <c r="M655" s="15">
        <v>4.8689999999999997E-2</v>
      </c>
      <c r="N655" s="15">
        <v>4.7669999999999997E-2</v>
      </c>
      <c r="O655" s="15">
        <v>4.7669999999999997E-2</v>
      </c>
      <c r="P655" s="15">
        <v>4.7660000000000001E-2</v>
      </c>
      <c r="Q655" s="15"/>
      <c r="R655" s="15">
        <f t="shared" si="72"/>
        <v>0</v>
      </c>
      <c r="S655" s="15">
        <f t="shared" si="73"/>
        <v>0</v>
      </c>
      <c r="T655" s="15">
        <f t="shared" si="74"/>
        <v>0</v>
      </c>
      <c r="U655" s="15">
        <f t="shared" si="75"/>
        <v>0</v>
      </c>
      <c r="V655" s="17">
        <f t="shared" si="76"/>
        <v>0</v>
      </c>
    </row>
    <row r="656" spans="1:22" ht="13.5" x14ac:dyDescent="0.35">
      <c r="A656" s="14">
        <v>994946</v>
      </c>
      <c r="B656" s="15" t="s">
        <v>452</v>
      </c>
      <c r="C656" s="15">
        <v>115</v>
      </c>
      <c r="D656" s="15">
        <v>101</v>
      </c>
      <c r="E656" s="15">
        <v>99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70"/>
        <v>0</v>
      </c>
      <c r="K656" s="15">
        <f t="shared" si="71"/>
        <v>0</v>
      </c>
      <c r="L656" s="15">
        <v>4.8730000000000002E-2</v>
      </c>
      <c r="M656" s="15">
        <v>4.8860000000000001E-2</v>
      </c>
      <c r="N656" s="15">
        <v>4.7840000000000001E-2</v>
      </c>
      <c r="O656" s="15">
        <v>4.7840000000000001E-2</v>
      </c>
      <c r="P656" s="15">
        <v>4.7829999999999998E-2</v>
      </c>
      <c r="Q656" s="15"/>
      <c r="R656" s="15">
        <f t="shared" si="72"/>
        <v>0</v>
      </c>
      <c r="S656" s="15">
        <f t="shared" si="73"/>
        <v>0</v>
      </c>
      <c r="T656" s="15">
        <f t="shared" si="74"/>
        <v>0</v>
      </c>
      <c r="U656" s="15">
        <f t="shared" si="75"/>
        <v>0</v>
      </c>
      <c r="V656" s="17">
        <f t="shared" si="76"/>
        <v>0</v>
      </c>
    </row>
    <row r="657" spans="1:22" ht="13.5" x14ac:dyDescent="0.35">
      <c r="A657" s="14">
        <v>997910</v>
      </c>
      <c r="B657" s="15" t="s">
        <v>451</v>
      </c>
      <c r="C657" s="15">
        <v>115</v>
      </c>
      <c r="D657" s="15">
        <v>101</v>
      </c>
      <c r="E657" s="15">
        <v>700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70"/>
        <v>0</v>
      </c>
      <c r="K657" s="15">
        <f t="shared" si="71"/>
        <v>0</v>
      </c>
      <c r="L657" s="15">
        <v>4.8860000000000001E-2</v>
      </c>
      <c r="M657" s="15">
        <v>4.8980000000000003E-2</v>
      </c>
      <c r="N657" s="15">
        <v>4.7969999999999999E-2</v>
      </c>
      <c r="O657" s="15">
        <v>4.7969999999999999E-2</v>
      </c>
      <c r="P657" s="15">
        <v>4.7960000000000003E-2</v>
      </c>
      <c r="Q657" s="15"/>
      <c r="R657" s="15">
        <f t="shared" si="72"/>
        <v>0</v>
      </c>
      <c r="S657" s="15">
        <f t="shared" si="73"/>
        <v>0</v>
      </c>
      <c r="T657" s="15">
        <f t="shared" si="74"/>
        <v>0</v>
      </c>
      <c r="U657" s="15">
        <f t="shared" si="75"/>
        <v>0</v>
      </c>
      <c r="V657" s="17">
        <f t="shared" si="76"/>
        <v>0</v>
      </c>
    </row>
    <row r="658" spans="1:22" ht="13.5" x14ac:dyDescent="0.35">
      <c r="A658" s="14">
        <v>993029</v>
      </c>
      <c r="B658" s="15" t="s">
        <v>304</v>
      </c>
      <c r="C658" s="15">
        <v>69</v>
      </c>
      <c r="D658" s="15">
        <v>101</v>
      </c>
      <c r="E658" s="15">
        <v>1100</v>
      </c>
      <c r="F658" s="15">
        <v>19.989999999999998</v>
      </c>
      <c r="G658" s="15">
        <v>0</v>
      </c>
      <c r="H658" s="15">
        <v>19.989999999999998</v>
      </c>
      <c r="I658" s="16">
        <v>19.989999999999998</v>
      </c>
      <c r="J658" s="15">
        <f t="shared" si="70"/>
        <v>0</v>
      </c>
      <c r="K658" s="15">
        <f t="shared" si="71"/>
        <v>0</v>
      </c>
      <c r="L658" s="15">
        <v>5.1880000000000003E-2</v>
      </c>
      <c r="M658" s="15">
        <v>5.1929999999999997E-2</v>
      </c>
      <c r="N658" s="15">
        <v>5.1040000000000002E-2</v>
      </c>
      <c r="O658" s="15">
        <v>5.1040000000000002E-2</v>
      </c>
      <c r="P658" s="15">
        <v>5.1029999999999999E-2</v>
      </c>
      <c r="Q658" s="15"/>
      <c r="R658" s="15">
        <f t="shared" si="72"/>
        <v>0</v>
      </c>
      <c r="S658" s="15">
        <f t="shared" si="73"/>
        <v>0</v>
      </c>
      <c r="T658" s="15">
        <f t="shared" si="74"/>
        <v>0</v>
      </c>
      <c r="U658" s="15">
        <f t="shared" si="75"/>
        <v>0</v>
      </c>
      <c r="V658" s="17">
        <f t="shared" si="76"/>
        <v>0</v>
      </c>
    </row>
    <row r="659" spans="1:22" ht="13.5" x14ac:dyDescent="0.35">
      <c r="A659" s="14">
        <v>116411</v>
      </c>
      <c r="B659" s="15" t="s">
        <v>442</v>
      </c>
      <c r="C659" s="15">
        <v>13.8</v>
      </c>
      <c r="D659" s="15">
        <v>101</v>
      </c>
      <c r="E659" s="15">
        <v>1373</v>
      </c>
      <c r="F659" s="15">
        <v>292</v>
      </c>
      <c r="G659" s="15">
        <v>0</v>
      </c>
      <c r="H659" s="15">
        <v>292</v>
      </c>
      <c r="I659" s="16">
        <v>292</v>
      </c>
      <c r="J659" s="15">
        <f t="shared" si="70"/>
        <v>0</v>
      </c>
      <c r="K659" s="15">
        <f t="shared" si="71"/>
        <v>0</v>
      </c>
      <c r="L659" s="15">
        <v>5.3530000000000001E-2</v>
      </c>
      <c r="M659" s="15">
        <v>5.3530000000000001E-2</v>
      </c>
      <c r="N659" s="15">
        <v>5.2690000000000001E-2</v>
      </c>
      <c r="O659" s="15">
        <v>5.2690000000000001E-2</v>
      </c>
      <c r="P659" s="15">
        <v>5.2670000000000002E-2</v>
      </c>
      <c r="Q659" s="15"/>
      <c r="R659" s="15">
        <f t="shared" si="72"/>
        <v>0</v>
      </c>
      <c r="S659" s="15">
        <f t="shared" si="73"/>
        <v>0</v>
      </c>
      <c r="T659" s="15">
        <f t="shared" si="74"/>
        <v>0</v>
      </c>
      <c r="U659" s="15">
        <f t="shared" si="75"/>
        <v>0</v>
      </c>
      <c r="V659" s="17">
        <f t="shared" si="76"/>
        <v>0</v>
      </c>
    </row>
    <row r="660" spans="1:22" ht="13.5" x14ac:dyDescent="0.35">
      <c r="A660" s="14">
        <v>116412</v>
      </c>
      <c r="B660" s="15" t="s">
        <v>443</v>
      </c>
      <c r="C660" s="15">
        <v>13.8</v>
      </c>
      <c r="D660" s="15">
        <v>101</v>
      </c>
      <c r="E660" s="15">
        <v>1373</v>
      </c>
      <c r="F660" s="15">
        <v>292</v>
      </c>
      <c r="G660" s="15">
        <v>0</v>
      </c>
      <c r="H660" s="15">
        <v>292</v>
      </c>
      <c r="I660" s="16">
        <v>292</v>
      </c>
      <c r="J660" s="15">
        <f t="shared" si="70"/>
        <v>0</v>
      </c>
      <c r="K660" s="15">
        <f t="shared" si="71"/>
        <v>0</v>
      </c>
      <c r="L660" s="15">
        <v>5.3530000000000001E-2</v>
      </c>
      <c r="M660" s="15">
        <v>5.3530000000000001E-2</v>
      </c>
      <c r="N660" s="15">
        <v>5.2690000000000001E-2</v>
      </c>
      <c r="O660" s="15">
        <v>5.2690000000000001E-2</v>
      </c>
      <c r="P660" s="15">
        <v>5.2670000000000002E-2</v>
      </c>
      <c r="Q660" s="15"/>
      <c r="R660" s="15">
        <f t="shared" si="72"/>
        <v>0</v>
      </c>
      <c r="S660" s="15">
        <f t="shared" si="73"/>
        <v>0</v>
      </c>
      <c r="T660" s="15">
        <f t="shared" si="74"/>
        <v>0</v>
      </c>
      <c r="U660" s="15">
        <f t="shared" si="75"/>
        <v>0</v>
      </c>
      <c r="V660" s="17">
        <f t="shared" si="76"/>
        <v>0</v>
      </c>
    </row>
    <row r="661" spans="1:22" ht="13.5" x14ac:dyDescent="0.35">
      <c r="A661" s="14">
        <v>116413</v>
      </c>
      <c r="B661" s="15" t="s">
        <v>444</v>
      </c>
      <c r="C661" s="15">
        <v>13.8</v>
      </c>
      <c r="D661" s="15">
        <v>101</v>
      </c>
      <c r="E661" s="15">
        <v>1373</v>
      </c>
      <c r="F661" s="15">
        <v>292</v>
      </c>
      <c r="G661" s="15">
        <v>0</v>
      </c>
      <c r="H661" s="15">
        <v>292</v>
      </c>
      <c r="I661" s="16">
        <v>292</v>
      </c>
      <c r="J661" s="15">
        <f t="shared" si="70"/>
        <v>0</v>
      </c>
      <c r="K661" s="15">
        <f t="shared" si="71"/>
        <v>0</v>
      </c>
      <c r="L661" s="15">
        <v>5.3530000000000001E-2</v>
      </c>
      <c r="M661" s="15">
        <v>5.3530000000000001E-2</v>
      </c>
      <c r="N661" s="15">
        <v>5.2690000000000001E-2</v>
      </c>
      <c r="O661" s="15">
        <v>5.2690000000000001E-2</v>
      </c>
      <c r="P661" s="15">
        <v>5.2670000000000002E-2</v>
      </c>
      <c r="Q661" s="15"/>
      <c r="R661" s="15">
        <f t="shared" si="72"/>
        <v>0</v>
      </c>
      <c r="S661" s="15">
        <f t="shared" si="73"/>
        <v>0</v>
      </c>
      <c r="T661" s="15">
        <f t="shared" si="74"/>
        <v>0</v>
      </c>
      <c r="U661" s="15">
        <f t="shared" si="75"/>
        <v>0</v>
      </c>
      <c r="V661" s="17">
        <f t="shared" si="76"/>
        <v>0</v>
      </c>
    </row>
    <row r="662" spans="1:22" ht="13.5" x14ac:dyDescent="0.35">
      <c r="A662" s="14">
        <v>116414</v>
      </c>
      <c r="B662" s="15" t="s">
        <v>445</v>
      </c>
      <c r="C662" s="15">
        <v>13.8</v>
      </c>
      <c r="D662" s="15">
        <v>101</v>
      </c>
      <c r="E662" s="15">
        <v>1373</v>
      </c>
      <c r="F662" s="15">
        <v>292</v>
      </c>
      <c r="G662" s="15">
        <v>0</v>
      </c>
      <c r="H662" s="15">
        <v>292</v>
      </c>
      <c r="I662" s="16">
        <v>292</v>
      </c>
      <c r="J662" s="15">
        <f t="shared" si="70"/>
        <v>0</v>
      </c>
      <c r="K662" s="15">
        <f t="shared" si="71"/>
        <v>0</v>
      </c>
      <c r="L662" s="15">
        <v>5.3530000000000001E-2</v>
      </c>
      <c r="M662" s="15">
        <v>5.3530000000000001E-2</v>
      </c>
      <c r="N662" s="15">
        <v>5.2690000000000001E-2</v>
      </c>
      <c r="O662" s="15">
        <v>5.2690000000000001E-2</v>
      </c>
      <c r="P662" s="15">
        <v>5.2670000000000002E-2</v>
      </c>
      <c r="Q662" s="15"/>
      <c r="R662" s="15">
        <f t="shared" si="72"/>
        <v>0</v>
      </c>
      <c r="S662" s="15">
        <f t="shared" si="73"/>
        <v>0</v>
      </c>
      <c r="T662" s="15">
        <f t="shared" si="74"/>
        <v>0</v>
      </c>
      <c r="U662" s="15">
        <f t="shared" si="75"/>
        <v>0</v>
      </c>
      <c r="V662" s="17">
        <f t="shared" si="76"/>
        <v>0</v>
      </c>
    </row>
    <row r="663" spans="1:22" ht="13.5" x14ac:dyDescent="0.35">
      <c r="A663" s="14">
        <v>109529</v>
      </c>
      <c r="B663" s="15" t="s">
        <v>364</v>
      </c>
      <c r="C663" s="15">
        <v>2.4</v>
      </c>
      <c r="D663" s="15">
        <v>101</v>
      </c>
      <c r="E663" s="15">
        <v>1100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70"/>
        <v>0</v>
      </c>
      <c r="K663" s="15">
        <f t="shared" si="71"/>
        <v>0</v>
      </c>
      <c r="L663" s="15">
        <v>5.5509999999999997E-2</v>
      </c>
      <c r="M663" s="15">
        <v>5.5480000000000002E-2</v>
      </c>
      <c r="N663" s="15">
        <v>5.475E-2</v>
      </c>
      <c r="O663" s="15">
        <v>5.475E-2</v>
      </c>
      <c r="P663" s="15">
        <v>5.4730000000000001E-2</v>
      </c>
      <c r="Q663" s="15"/>
      <c r="R663" s="15">
        <f t="shared" si="72"/>
        <v>0</v>
      </c>
      <c r="S663" s="15">
        <f t="shared" si="73"/>
        <v>0</v>
      </c>
      <c r="T663" s="15">
        <f t="shared" si="74"/>
        <v>0</v>
      </c>
      <c r="U663" s="15">
        <f t="shared" si="75"/>
        <v>0</v>
      </c>
      <c r="V663" s="17">
        <f t="shared" si="76"/>
        <v>0</v>
      </c>
    </row>
    <row r="664" spans="1:22" ht="13.5" x14ac:dyDescent="0.35">
      <c r="A664" s="14">
        <v>109530</v>
      </c>
      <c r="B664" s="15" t="s">
        <v>365</v>
      </c>
      <c r="C664" s="15">
        <v>2.4</v>
      </c>
      <c r="D664" s="15">
        <v>101</v>
      </c>
      <c r="E664" s="15">
        <v>1100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70"/>
        <v>0</v>
      </c>
      <c r="K664" s="15">
        <f t="shared" si="71"/>
        <v>0</v>
      </c>
      <c r="L664" s="15">
        <v>5.5509999999999997E-2</v>
      </c>
      <c r="M664" s="15">
        <v>5.5480000000000002E-2</v>
      </c>
      <c r="N664" s="15">
        <v>5.475E-2</v>
      </c>
      <c r="O664" s="15">
        <v>5.475E-2</v>
      </c>
      <c r="P664" s="15">
        <v>5.4730000000000001E-2</v>
      </c>
      <c r="Q664" s="15"/>
      <c r="R664" s="15">
        <f t="shared" si="72"/>
        <v>0</v>
      </c>
      <c r="S664" s="15">
        <f t="shared" si="73"/>
        <v>0</v>
      </c>
      <c r="T664" s="15">
        <f t="shared" si="74"/>
        <v>0</v>
      </c>
      <c r="U664" s="15">
        <f t="shared" si="75"/>
        <v>0</v>
      </c>
      <c r="V664" s="17">
        <f t="shared" si="76"/>
        <v>0</v>
      </c>
    </row>
    <row r="665" spans="1:22" ht="13.5" x14ac:dyDescent="0.35">
      <c r="A665" s="14">
        <v>109531</v>
      </c>
      <c r="B665" s="15" t="s">
        <v>366</v>
      </c>
      <c r="C665" s="15">
        <v>13.8</v>
      </c>
      <c r="D665" s="15">
        <v>101</v>
      </c>
      <c r="E665" s="15">
        <v>1100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70"/>
        <v>0</v>
      </c>
      <c r="K665" s="15">
        <f t="shared" si="71"/>
        <v>0</v>
      </c>
      <c r="L665" s="15">
        <v>5.5509999999999997E-2</v>
      </c>
      <c r="M665" s="15">
        <v>5.5480000000000002E-2</v>
      </c>
      <c r="N665" s="15">
        <v>5.475E-2</v>
      </c>
      <c r="O665" s="15">
        <v>5.475E-2</v>
      </c>
      <c r="P665" s="15">
        <v>5.4730000000000001E-2</v>
      </c>
      <c r="Q665" s="15"/>
      <c r="R665" s="15">
        <f t="shared" si="72"/>
        <v>0</v>
      </c>
      <c r="S665" s="15">
        <f t="shared" si="73"/>
        <v>0</v>
      </c>
      <c r="T665" s="15">
        <f t="shared" si="74"/>
        <v>0</v>
      </c>
      <c r="U665" s="15">
        <f t="shared" si="75"/>
        <v>0</v>
      </c>
      <c r="V665" s="17">
        <f t="shared" si="76"/>
        <v>0</v>
      </c>
    </row>
    <row r="666" spans="1:22" ht="13.5" x14ac:dyDescent="0.35">
      <c r="A666" s="14">
        <v>109532</v>
      </c>
      <c r="B666" s="15" t="s">
        <v>367</v>
      </c>
      <c r="C666" s="15">
        <v>13.8</v>
      </c>
      <c r="D666" s="15">
        <v>101</v>
      </c>
      <c r="E666" s="15">
        <v>1100</v>
      </c>
      <c r="F666" s="15">
        <v>0</v>
      </c>
      <c r="G666" s="15">
        <v>0</v>
      </c>
      <c r="H666" s="15">
        <v>0</v>
      </c>
      <c r="I666" s="16">
        <v>0</v>
      </c>
      <c r="J666" s="15">
        <f t="shared" si="70"/>
        <v>0</v>
      </c>
      <c r="K666" s="15">
        <f t="shared" si="71"/>
        <v>0</v>
      </c>
      <c r="L666" s="15">
        <v>5.5509999999999997E-2</v>
      </c>
      <c r="M666" s="15">
        <v>5.5480000000000002E-2</v>
      </c>
      <c r="N666" s="15">
        <v>5.475E-2</v>
      </c>
      <c r="O666" s="15">
        <v>5.475E-2</v>
      </c>
      <c r="P666" s="15">
        <v>5.4730000000000001E-2</v>
      </c>
      <c r="Q666" s="15"/>
      <c r="R666" s="15">
        <f t="shared" si="72"/>
        <v>0</v>
      </c>
      <c r="S666" s="15">
        <f t="shared" si="73"/>
        <v>0</v>
      </c>
      <c r="T666" s="15">
        <f t="shared" si="74"/>
        <v>0</v>
      </c>
      <c r="U666" s="15">
        <f t="shared" si="75"/>
        <v>0</v>
      </c>
      <c r="V666" s="17">
        <f t="shared" si="76"/>
        <v>0</v>
      </c>
    </row>
    <row r="667" spans="1:22" ht="13.5" x14ac:dyDescent="0.35">
      <c r="A667" s="14">
        <v>113011</v>
      </c>
      <c r="B667" s="15" t="s">
        <v>326</v>
      </c>
      <c r="C667" s="15">
        <v>115</v>
      </c>
      <c r="D667" s="15">
        <v>101</v>
      </c>
      <c r="E667" s="15">
        <v>1100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70"/>
        <v>0</v>
      </c>
      <c r="K667" s="15">
        <f t="shared" si="71"/>
        <v>0</v>
      </c>
      <c r="L667" s="15">
        <v>5.62E-2</v>
      </c>
      <c r="M667" s="15">
        <v>5.6149999999999999E-2</v>
      </c>
      <c r="N667" s="15">
        <v>5.5440000000000003E-2</v>
      </c>
      <c r="O667" s="15">
        <v>5.5440000000000003E-2</v>
      </c>
      <c r="P667" s="15">
        <v>5.543E-2</v>
      </c>
      <c r="Q667" s="15"/>
      <c r="R667" s="15">
        <f t="shared" si="72"/>
        <v>0</v>
      </c>
      <c r="S667" s="15">
        <f t="shared" si="73"/>
        <v>0</v>
      </c>
      <c r="T667" s="15">
        <f t="shared" si="74"/>
        <v>0</v>
      </c>
      <c r="U667" s="15">
        <f t="shared" si="75"/>
        <v>0</v>
      </c>
      <c r="V667" s="17">
        <f t="shared" si="76"/>
        <v>0</v>
      </c>
    </row>
    <row r="668" spans="1:22" ht="13.5" x14ac:dyDescent="0.35">
      <c r="A668" s="14">
        <v>113085</v>
      </c>
      <c r="B668" s="15" t="s">
        <v>430</v>
      </c>
      <c r="C668" s="15">
        <v>13.8</v>
      </c>
      <c r="D668" s="15">
        <v>101</v>
      </c>
      <c r="E668" s="15">
        <v>1100</v>
      </c>
      <c r="F668" s="15">
        <v>0</v>
      </c>
      <c r="G668" s="15">
        <v>0</v>
      </c>
      <c r="H668" s="15">
        <v>0</v>
      </c>
      <c r="I668" s="16">
        <v>0</v>
      </c>
      <c r="J668" s="15">
        <f t="shared" si="70"/>
        <v>0</v>
      </c>
      <c r="K668" s="15">
        <f t="shared" si="71"/>
        <v>0</v>
      </c>
      <c r="L668" s="15">
        <v>5.638E-2</v>
      </c>
      <c r="M668" s="15">
        <v>5.6320000000000002E-2</v>
      </c>
      <c r="N668" s="15">
        <v>5.5599999999999997E-2</v>
      </c>
      <c r="O668" s="15">
        <v>5.5599999999999997E-2</v>
      </c>
      <c r="P668" s="15">
        <v>5.5579999999999997E-2</v>
      </c>
      <c r="Q668" s="15"/>
      <c r="R668" s="15">
        <f t="shared" si="72"/>
        <v>0</v>
      </c>
      <c r="S668" s="15">
        <f t="shared" si="73"/>
        <v>0</v>
      </c>
      <c r="T668" s="15">
        <f t="shared" si="74"/>
        <v>0</v>
      </c>
      <c r="U668" s="15">
        <f t="shared" si="75"/>
        <v>0</v>
      </c>
      <c r="V668" s="17">
        <f t="shared" si="76"/>
        <v>0</v>
      </c>
    </row>
    <row r="669" spans="1:22" ht="13.5" x14ac:dyDescent="0.35">
      <c r="A669" s="14">
        <v>993015</v>
      </c>
      <c r="B669" s="15" t="s">
        <v>431</v>
      </c>
      <c r="C669" s="15">
        <v>115</v>
      </c>
      <c r="D669" s="15">
        <v>101</v>
      </c>
      <c r="E669" s="15">
        <v>1100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70"/>
        <v>0</v>
      </c>
      <c r="K669" s="15">
        <f t="shared" si="71"/>
        <v>0</v>
      </c>
      <c r="L669" s="15">
        <v>5.638E-2</v>
      </c>
      <c r="M669" s="15">
        <v>5.6320000000000002E-2</v>
      </c>
      <c r="N669" s="15">
        <v>5.5599999999999997E-2</v>
      </c>
      <c r="O669" s="15">
        <v>5.5599999999999997E-2</v>
      </c>
      <c r="P669" s="15">
        <v>5.5579999999999997E-2</v>
      </c>
      <c r="Q669" s="15"/>
      <c r="R669" s="15">
        <f t="shared" si="72"/>
        <v>0</v>
      </c>
      <c r="S669" s="15">
        <f t="shared" si="73"/>
        <v>0</v>
      </c>
      <c r="T669" s="15">
        <f t="shared" si="74"/>
        <v>0</v>
      </c>
      <c r="U669" s="15">
        <f t="shared" si="75"/>
        <v>0</v>
      </c>
      <c r="V669" s="17">
        <f t="shared" si="76"/>
        <v>0</v>
      </c>
    </row>
    <row r="670" spans="1:22" ht="13.5" x14ac:dyDescent="0.35">
      <c r="A670" s="14">
        <v>122648</v>
      </c>
      <c r="B670" s="15" t="s">
        <v>339</v>
      </c>
      <c r="C670" s="15">
        <v>1.1499999999999999</v>
      </c>
      <c r="D670" s="15">
        <v>101</v>
      </c>
      <c r="E670" s="15">
        <v>1734</v>
      </c>
      <c r="F670" s="15">
        <v>0</v>
      </c>
      <c r="G670" s="15">
        <v>0</v>
      </c>
      <c r="H670" s="15">
        <v>0</v>
      </c>
      <c r="I670" s="16">
        <v>0</v>
      </c>
      <c r="J670" s="15">
        <f t="shared" si="70"/>
        <v>0</v>
      </c>
      <c r="K670" s="15">
        <f t="shared" si="71"/>
        <v>0</v>
      </c>
      <c r="L670" s="15">
        <v>6.08E-2</v>
      </c>
      <c r="M670" s="15">
        <v>5.6919999999999998E-2</v>
      </c>
      <c r="N670" s="15">
        <v>6.2619999999999995E-2</v>
      </c>
      <c r="O670" s="15">
        <v>6.2619999999999995E-2</v>
      </c>
      <c r="P670" s="15">
        <v>6.2420000000000003E-2</v>
      </c>
      <c r="Q670" s="15"/>
      <c r="R670" s="15">
        <f t="shared" si="72"/>
        <v>0</v>
      </c>
      <c r="S670" s="15">
        <f t="shared" si="73"/>
        <v>0</v>
      </c>
      <c r="T670" s="15">
        <f t="shared" si="74"/>
        <v>0</v>
      </c>
      <c r="U670" s="15">
        <f t="shared" si="75"/>
        <v>0</v>
      </c>
      <c r="V670" s="17">
        <f t="shared" si="76"/>
        <v>0</v>
      </c>
    </row>
    <row r="671" spans="1:22" ht="13.5" x14ac:dyDescent="0.35">
      <c r="A671" s="14">
        <v>122657</v>
      </c>
      <c r="B671" s="15" t="s">
        <v>340</v>
      </c>
      <c r="C671" s="15">
        <v>13.8</v>
      </c>
      <c r="D671" s="15">
        <v>101</v>
      </c>
      <c r="E671" s="15">
        <v>1732</v>
      </c>
      <c r="F671" s="15">
        <v>29.35</v>
      </c>
      <c r="G671" s="15">
        <v>0</v>
      </c>
      <c r="H671" s="15">
        <v>29.35</v>
      </c>
      <c r="I671" s="16">
        <v>29.35</v>
      </c>
      <c r="J671" s="15">
        <f t="shared" si="70"/>
        <v>0</v>
      </c>
      <c r="K671" s="15">
        <f t="shared" si="71"/>
        <v>0</v>
      </c>
      <c r="L671" s="15">
        <v>6.08E-2</v>
      </c>
      <c r="M671" s="15">
        <v>5.6919999999999998E-2</v>
      </c>
      <c r="N671" s="15">
        <v>6.2619999999999995E-2</v>
      </c>
      <c r="O671" s="15">
        <v>6.2619999999999995E-2</v>
      </c>
      <c r="P671" s="15">
        <v>6.2420000000000003E-2</v>
      </c>
      <c r="Q671" s="15"/>
      <c r="R671" s="15">
        <f t="shared" si="72"/>
        <v>0</v>
      </c>
      <c r="S671" s="15">
        <f t="shared" si="73"/>
        <v>0</v>
      </c>
      <c r="T671" s="15">
        <f t="shared" si="74"/>
        <v>0</v>
      </c>
      <c r="U671" s="15">
        <f t="shared" si="75"/>
        <v>0</v>
      </c>
      <c r="V671" s="17">
        <f t="shared" si="76"/>
        <v>0</v>
      </c>
    </row>
    <row r="672" spans="1:22" ht="13.5" x14ac:dyDescent="0.35">
      <c r="A672" s="14">
        <v>122660</v>
      </c>
      <c r="B672" s="15" t="s">
        <v>341</v>
      </c>
      <c r="C672" s="15">
        <v>13.8</v>
      </c>
      <c r="D672" s="15">
        <v>101</v>
      </c>
      <c r="E672" s="15">
        <v>1734</v>
      </c>
      <c r="F672" s="15">
        <v>12.02</v>
      </c>
      <c r="G672" s="15">
        <v>0</v>
      </c>
      <c r="H672" s="15">
        <v>12.02</v>
      </c>
      <c r="I672" s="16">
        <v>12.02</v>
      </c>
      <c r="J672" s="15">
        <f t="shared" si="70"/>
        <v>0</v>
      </c>
      <c r="K672" s="15">
        <f t="shared" si="71"/>
        <v>0</v>
      </c>
      <c r="L672" s="15">
        <v>6.08E-2</v>
      </c>
      <c r="M672" s="15">
        <v>5.6919999999999998E-2</v>
      </c>
      <c r="N672" s="15">
        <v>6.2619999999999995E-2</v>
      </c>
      <c r="O672" s="15">
        <v>6.2619999999999995E-2</v>
      </c>
      <c r="P672" s="15">
        <v>6.2420000000000003E-2</v>
      </c>
      <c r="Q672" s="15"/>
      <c r="R672" s="15">
        <f t="shared" si="72"/>
        <v>0</v>
      </c>
      <c r="S672" s="15">
        <f t="shared" si="73"/>
        <v>0</v>
      </c>
      <c r="T672" s="15">
        <f t="shared" si="74"/>
        <v>0</v>
      </c>
      <c r="U672" s="15">
        <f t="shared" si="75"/>
        <v>0</v>
      </c>
      <c r="V672" s="17">
        <f t="shared" si="76"/>
        <v>0</v>
      </c>
    </row>
    <row r="673" spans="1:22" ht="13.5" x14ac:dyDescent="0.35">
      <c r="A673" s="14">
        <v>991172</v>
      </c>
      <c r="B673" s="15" t="s">
        <v>342</v>
      </c>
      <c r="C673" s="15">
        <v>115</v>
      </c>
      <c r="D673" s="15">
        <v>101</v>
      </c>
      <c r="E673" s="15">
        <v>1730</v>
      </c>
      <c r="F673" s="15">
        <v>0</v>
      </c>
      <c r="G673" s="15">
        <v>0</v>
      </c>
      <c r="H673" s="15">
        <v>0</v>
      </c>
      <c r="I673" s="16">
        <v>0</v>
      </c>
      <c r="J673" s="15">
        <f t="shared" si="70"/>
        <v>0</v>
      </c>
      <c r="K673" s="15">
        <f t="shared" si="71"/>
        <v>0</v>
      </c>
      <c r="L673" s="15">
        <v>6.08E-2</v>
      </c>
      <c r="M673" s="15">
        <v>5.6919999999999998E-2</v>
      </c>
      <c r="N673" s="15">
        <v>6.2619999999999995E-2</v>
      </c>
      <c r="O673" s="15">
        <v>6.2619999999999995E-2</v>
      </c>
      <c r="P673" s="15">
        <v>6.2420000000000003E-2</v>
      </c>
      <c r="Q673" s="15"/>
      <c r="R673" s="15">
        <f t="shared" si="72"/>
        <v>0</v>
      </c>
      <c r="S673" s="15">
        <f t="shared" si="73"/>
        <v>0</v>
      </c>
      <c r="T673" s="15">
        <f t="shared" si="74"/>
        <v>0</v>
      </c>
      <c r="U673" s="15">
        <f t="shared" si="75"/>
        <v>0</v>
      </c>
      <c r="V673" s="17">
        <f t="shared" si="76"/>
        <v>0</v>
      </c>
    </row>
    <row r="674" spans="1:22" ht="13.5" x14ac:dyDescent="0.35">
      <c r="A674" s="14">
        <v>113098</v>
      </c>
      <c r="B674" s="15" t="s">
        <v>375</v>
      </c>
      <c r="C674" s="15">
        <v>2.4</v>
      </c>
      <c r="D674" s="15">
        <v>101</v>
      </c>
      <c r="E674" s="15">
        <v>1100</v>
      </c>
      <c r="F674" s="15">
        <v>0</v>
      </c>
      <c r="G674" s="15">
        <v>0</v>
      </c>
      <c r="H674" s="15">
        <v>0</v>
      </c>
      <c r="I674" s="16">
        <v>0</v>
      </c>
      <c r="J674" s="15">
        <f t="shared" si="70"/>
        <v>0</v>
      </c>
      <c r="K674" s="15">
        <f t="shared" si="71"/>
        <v>0</v>
      </c>
      <c r="L674" s="15">
        <v>6.0979999999999999E-2</v>
      </c>
      <c r="M674" s="15">
        <v>6.0819999999999999E-2</v>
      </c>
      <c r="N674" s="15">
        <v>6.0290000000000003E-2</v>
      </c>
      <c r="O674" s="15">
        <v>6.0290000000000003E-2</v>
      </c>
      <c r="P674" s="15">
        <v>6.0269999999999997E-2</v>
      </c>
      <c r="Q674" s="15"/>
      <c r="R674" s="15">
        <f t="shared" si="72"/>
        <v>0</v>
      </c>
      <c r="S674" s="15">
        <f t="shared" si="73"/>
        <v>0</v>
      </c>
      <c r="T674" s="15">
        <f t="shared" si="74"/>
        <v>0</v>
      </c>
      <c r="U674" s="15">
        <f t="shared" si="75"/>
        <v>0</v>
      </c>
      <c r="V674" s="17">
        <f t="shared" si="76"/>
        <v>0</v>
      </c>
    </row>
    <row r="675" spans="1:22" ht="13.5" x14ac:dyDescent="0.35">
      <c r="A675" s="14">
        <v>113099</v>
      </c>
      <c r="B675" s="15" t="s">
        <v>376</v>
      </c>
      <c r="C675" s="15">
        <v>2.4</v>
      </c>
      <c r="D675" s="15">
        <v>101</v>
      </c>
      <c r="E675" s="15">
        <v>1100</v>
      </c>
      <c r="F675" s="15">
        <v>0</v>
      </c>
      <c r="G675" s="15">
        <v>0</v>
      </c>
      <c r="H675" s="15">
        <v>0</v>
      </c>
      <c r="I675" s="16">
        <v>0</v>
      </c>
      <c r="J675" s="15">
        <f t="shared" si="70"/>
        <v>0</v>
      </c>
      <c r="K675" s="15">
        <f t="shared" si="71"/>
        <v>0</v>
      </c>
      <c r="L675" s="15">
        <v>6.216E-2</v>
      </c>
      <c r="M675" s="15">
        <v>6.1969999999999997E-2</v>
      </c>
      <c r="N675" s="15">
        <v>6.148E-2</v>
      </c>
      <c r="O675" s="15">
        <v>6.148E-2</v>
      </c>
      <c r="P675" s="15">
        <v>6.1460000000000001E-2</v>
      </c>
      <c r="Q675" s="15"/>
      <c r="R675" s="15">
        <f t="shared" si="72"/>
        <v>0</v>
      </c>
      <c r="S675" s="15">
        <f t="shared" si="73"/>
        <v>0</v>
      </c>
      <c r="T675" s="15">
        <f t="shared" si="74"/>
        <v>0</v>
      </c>
      <c r="U675" s="15">
        <f t="shared" si="75"/>
        <v>0</v>
      </c>
      <c r="V675" s="17">
        <f t="shared" si="76"/>
        <v>0</v>
      </c>
    </row>
    <row r="676" spans="1:22" ht="13.5" x14ac:dyDescent="0.35">
      <c r="A676" s="14">
        <v>113100</v>
      </c>
      <c r="B676" s="15" t="s">
        <v>377</v>
      </c>
      <c r="C676" s="15">
        <v>2.4</v>
      </c>
      <c r="D676" s="15">
        <v>101</v>
      </c>
      <c r="E676" s="15">
        <v>1100</v>
      </c>
      <c r="F676" s="15">
        <v>0</v>
      </c>
      <c r="G676" s="15">
        <v>0</v>
      </c>
      <c r="H676" s="15">
        <v>0</v>
      </c>
      <c r="I676" s="16">
        <v>0</v>
      </c>
      <c r="J676" s="15">
        <f t="shared" si="70"/>
        <v>0</v>
      </c>
      <c r="K676" s="15">
        <f t="shared" si="71"/>
        <v>0</v>
      </c>
      <c r="L676" s="15">
        <v>6.3100000000000003E-2</v>
      </c>
      <c r="M676" s="15">
        <v>6.2890000000000001E-2</v>
      </c>
      <c r="N676" s="15">
        <v>6.2440000000000002E-2</v>
      </c>
      <c r="O676" s="15">
        <v>6.2440000000000002E-2</v>
      </c>
      <c r="P676" s="15">
        <v>6.241E-2</v>
      </c>
      <c r="Q676" s="15"/>
      <c r="R676" s="15">
        <f t="shared" si="72"/>
        <v>0</v>
      </c>
      <c r="S676" s="15">
        <f t="shared" si="73"/>
        <v>0</v>
      </c>
      <c r="T676" s="15">
        <f t="shared" si="74"/>
        <v>0</v>
      </c>
      <c r="U676" s="15">
        <f t="shared" si="75"/>
        <v>0</v>
      </c>
      <c r="V676" s="17">
        <f t="shared" si="76"/>
        <v>0</v>
      </c>
    </row>
    <row r="677" spans="1:22" ht="13.5" x14ac:dyDescent="0.35">
      <c r="A677" s="14">
        <v>113061</v>
      </c>
      <c r="B677" s="15" t="s">
        <v>411</v>
      </c>
      <c r="C677" s="15">
        <v>23</v>
      </c>
      <c r="D677" s="15">
        <v>101</v>
      </c>
      <c r="E677" s="15">
        <v>1100</v>
      </c>
      <c r="F677" s="15">
        <v>0</v>
      </c>
      <c r="G677" s="15">
        <v>0</v>
      </c>
      <c r="H677" s="15">
        <v>0</v>
      </c>
      <c r="I677" s="16">
        <v>0</v>
      </c>
      <c r="J677" s="15">
        <f t="shared" si="70"/>
        <v>0</v>
      </c>
      <c r="K677" s="15">
        <f t="shared" si="71"/>
        <v>0</v>
      </c>
      <c r="L677" s="15">
        <v>6.3530000000000003E-2</v>
      </c>
      <c r="M677" s="15">
        <v>6.3299999999999995E-2</v>
      </c>
      <c r="N677" s="15">
        <v>6.2829999999999997E-2</v>
      </c>
      <c r="O677" s="15">
        <v>6.2829999999999997E-2</v>
      </c>
      <c r="P677" s="15">
        <v>6.2799999999999995E-2</v>
      </c>
      <c r="Q677" s="15"/>
      <c r="R677" s="15">
        <f t="shared" si="72"/>
        <v>0</v>
      </c>
      <c r="S677" s="15">
        <f t="shared" si="73"/>
        <v>0</v>
      </c>
      <c r="T677" s="15">
        <f t="shared" si="74"/>
        <v>0</v>
      </c>
      <c r="U677" s="15">
        <f t="shared" si="75"/>
        <v>0</v>
      </c>
      <c r="V677" s="17">
        <f t="shared" si="76"/>
        <v>0</v>
      </c>
    </row>
    <row r="678" spans="1:22" ht="13.5" x14ac:dyDescent="0.35">
      <c r="A678" s="14">
        <v>116568</v>
      </c>
      <c r="B678" s="15" t="s">
        <v>432</v>
      </c>
      <c r="C678" s="15">
        <v>13.8</v>
      </c>
      <c r="D678" s="15">
        <v>101</v>
      </c>
      <c r="E678" s="15">
        <v>1372</v>
      </c>
      <c r="F678" s="15">
        <v>0</v>
      </c>
      <c r="G678" s="15">
        <v>0</v>
      </c>
      <c r="H678" s="15">
        <v>0</v>
      </c>
      <c r="I678" s="16">
        <v>0</v>
      </c>
      <c r="J678" s="15">
        <f t="shared" si="70"/>
        <v>0</v>
      </c>
      <c r="K678" s="15">
        <f t="shared" si="71"/>
        <v>0</v>
      </c>
      <c r="L678" s="15">
        <v>6.5850000000000006E-2</v>
      </c>
      <c r="M678" s="15">
        <v>6.5570000000000003E-2</v>
      </c>
      <c r="N678" s="15">
        <v>6.5210000000000004E-2</v>
      </c>
      <c r="O678" s="15">
        <v>6.5210000000000004E-2</v>
      </c>
      <c r="P678" s="15">
        <v>6.5180000000000002E-2</v>
      </c>
      <c r="Q678" s="15"/>
      <c r="R678" s="15">
        <f t="shared" si="72"/>
        <v>0</v>
      </c>
      <c r="S678" s="15">
        <f t="shared" si="73"/>
        <v>0</v>
      </c>
      <c r="T678" s="15">
        <f t="shared" si="74"/>
        <v>0</v>
      </c>
      <c r="U678" s="15">
        <f t="shared" si="75"/>
        <v>0</v>
      </c>
      <c r="V678" s="17">
        <f t="shared" si="76"/>
        <v>0</v>
      </c>
    </row>
    <row r="679" spans="1:22" ht="13.5" x14ac:dyDescent="0.35">
      <c r="A679" s="14">
        <v>116578</v>
      </c>
      <c r="B679" s="15" t="s">
        <v>433</v>
      </c>
      <c r="C679" s="15">
        <v>2.4</v>
      </c>
      <c r="D679" s="15">
        <v>101</v>
      </c>
      <c r="E679" s="15">
        <v>1374</v>
      </c>
      <c r="F679" s="15">
        <v>0</v>
      </c>
      <c r="G679" s="15">
        <v>0</v>
      </c>
      <c r="H679" s="15">
        <v>0</v>
      </c>
      <c r="I679" s="16">
        <v>0</v>
      </c>
      <c r="J679" s="15">
        <f t="shared" si="70"/>
        <v>0</v>
      </c>
      <c r="K679" s="15">
        <f t="shared" si="71"/>
        <v>0</v>
      </c>
      <c r="L679" s="15">
        <v>6.5850000000000006E-2</v>
      </c>
      <c r="M679" s="15">
        <v>6.5570000000000003E-2</v>
      </c>
      <c r="N679" s="15">
        <v>6.5210000000000004E-2</v>
      </c>
      <c r="O679" s="15">
        <v>6.5210000000000004E-2</v>
      </c>
      <c r="P679" s="15">
        <v>6.5180000000000002E-2</v>
      </c>
      <c r="Q679" s="15"/>
      <c r="R679" s="15">
        <f t="shared" si="72"/>
        <v>0</v>
      </c>
      <c r="S679" s="15">
        <f t="shared" si="73"/>
        <v>0</v>
      </c>
      <c r="T679" s="15">
        <f t="shared" si="74"/>
        <v>0</v>
      </c>
      <c r="U679" s="15">
        <f t="shared" si="75"/>
        <v>0</v>
      </c>
      <c r="V679" s="17">
        <f t="shared" si="76"/>
        <v>0</v>
      </c>
    </row>
    <row r="680" spans="1:22" ht="13.5" x14ac:dyDescent="0.35">
      <c r="A680" s="14">
        <v>116579</v>
      </c>
      <c r="B680" s="15" t="s">
        <v>434</v>
      </c>
      <c r="C680" s="15">
        <v>13.8</v>
      </c>
      <c r="D680" s="15">
        <v>101</v>
      </c>
      <c r="E680" s="15">
        <v>1373</v>
      </c>
      <c r="F680" s="15">
        <v>64.66</v>
      </c>
      <c r="G680" s="15">
        <v>0</v>
      </c>
      <c r="H680" s="15">
        <v>64.66</v>
      </c>
      <c r="I680" s="16">
        <v>64.66</v>
      </c>
      <c r="J680" s="15">
        <f t="shared" si="70"/>
        <v>0</v>
      </c>
      <c r="K680" s="15">
        <f t="shared" si="71"/>
        <v>0</v>
      </c>
      <c r="L680" s="15">
        <v>6.5850000000000006E-2</v>
      </c>
      <c r="M680" s="15">
        <v>6.5570000000000003E-2</v>
      </c>
      <c r="N680" s="15">
        <v>6.5210000000000004E-2</v>
      </c>
      <c r="O680" s="15">
        <v>6.5210000000000004E-2</v>
      </c>
      <c r="P680" s="15">
        <v>6.5180000000000002E-2</v>
      </c>
      <c r="Q680" s="15"/>
      <c r="R680" s="15">
        <f t="shared" si="72"/>
        <v>0</v>
      </c>
      <c r="S680" s="15">
        <f t="shared" si="73"/>
        <v>0</v>
      </c>
      <c r="T680" s="15">
        <f t="shared" si="74"/>
        <v>0</v>
      </c>
      <c r="U680" s="15">
        <f t="shared" si="75"/>
        <v>0</v>
      </c>
      <c r="V680" s="17">
        <f t="shared" si="76"/>
        <v>0</v>
      </c>
    </row>
    <row r="681" spans="1:22" ht="13.5" x14ac:dyDescent="0.35">
      <c r="A681" s="14">
        <v>996270</v>
      </c>
      <c r="B681" s="15" t="s">
        <v>435</v>
      </c>
      <c r="C681" s="15">
        <v>115</v>
      </c>
      <c r="D681" s="15">
        <v>101</v>
      </c>
      <c r="E681" s="15">
        <v>1370</v>
      </c>
      <c r="F681" s="15">
        <v>0</v>
      </c>
      <c r="G681" s="15">
        <v>0</v>
      </c>
      <c r="H681" s="15">
        <v>0</v>
      </c>
      <c r="I681" s="16">
        <v>0</v>
      </c>
      <c r="J681" s="15">
        <f t="shared" si="70"/>
        <v>0</v>
      </c>
      <c r="K681" s="15">
        <f t="shared" si="71"/>
        <v>0</v>
      </c>
      <c r="L681" s="15">
        <v>6.5850000000000006E-2</v>
      </c>
      <c r="M681" s="15">
        <v>6.5570000000000003E-2</v>
      </c>
      <c r="N681" s="15">
        <v>6.5210000000000004E-2</v>
      </c>
      <c r="O681" s="15">
        <v>6.5210000000000004E-2</v>
      </c>
      <c r="P681" s="15">
        <v>6.5180000000000002E-2</v>
      </c>
      <c r="Q681" s="15"/>
      <c r="R681" s="15">
        <f t="shared" si="72"/>
        <v>0</v>
      </c>
      <c r="S681" s="15">
        <f t="shared" si="73"/>
        <v>0</v>
      </c>
      <c r="T681" s="15">
        <f t="shared" si="74"/>
        <v>0</v>
      </c>
      <c r="U681" s="15">
        <f t="shared" si="75"/>
        <v>0</v>
      </c>
      <c r="V681" s="17">
        <f t="shared" si="76"/>
        <v>0</v>
      </c>
    </row>
    <row r="682" spans="1:22" ht="13.5" x14ac:dyDescent="0.35">
      <c r="A682" s="14">
        <v>996284</v>
      </c>
      <c r="B682" s="15" t="s">
        <v>436</v>
      </c>
      <c r="C682" s="15">
        <v>115</v>
      </c>
      <c r="D682" s="15">
        <v>101</v>
      </c>
      <c r="E682" s="15">
        <v>1370</v>
      </c>
      <c r="F682" s="15">
        <v>0</v>
      </c>
      <c r="G682" s="15">
        <v>0</v>
      </c>
      <c r="H682" s="15">
        <v>0</v>
      </c>
      <c r="I682" s="16">
        <v>0</v>
      </c>
      <c r="J682" s="15">
        <f t="shared" si="70"/>
        <v>0</v>
      </c>
      <c r="K682" s="15">
        <f t="shared" si="71"/>
        <v>0</v>
      </c>
      <c r="L682" s="15">
        <v>6.6790000000000002E-2</v>
      </c>
      <c r="M682" s="15">
        <v>6.6489999999999994E-2</v>
      </c>
      <c r="N682" s="15">
        <v>6.6170000000000007E-2</v>
      </c>
      <c r="O682" s="15">
        <v>6.6170000000000007E-2</v>
      </c>
      <c r="P682" s="15">
        <v>6.6140000000000004E-2</v>
      </c>
      <c r="Q682" s="15"/>
      <c r="R682" s="15">
        <f t="shared" si="72"/>
        <v>0</v>
      </c>
      <c r="S682" s="15">
        <f t="shared" si="73"/>
        <v>0</v>
      </c>
      <c r="T682" s="15">
        <f t="shared" si="74"/>
        <v>0</v>
      </c>
      <c r="U682" s="15">
        <f t="shared" si="75"/>
        <v>0</v>
      </c>
      <c r="V682" s="17">
        <f t="shared" si="76"/>
        <v>0</v>
      </c>
    </row>
    <row r="683" spans="1:22" ht="13.5" x14ac:dyDescent="0.35">
      <c r="A683" s="14">
        <v>116638</v>
      </c>
      <c r="B683" s="15" t="s">
        <v>421</v>
      </c>
      <c r="C683" s="15">
        <v>13.2</v>
      </c>
      <c r="D683" s="15">
        <v>101</v>
      </c>
      <c r="E683" s="15">
        <v>1374</v>
      </c>
      <c r="F683" s="15">
        <v>0</v>
      </c>
      <c r="G683" s="15">
        <v>0</v>
      </c>
      <c r="H683" s="15">
        <v>0</v>
      </c>
      <c r="I683" s="16">
        <v>0</v>
      </c>
      <c r="J683" s="15">
        <f t="shared" si="70"/>
        <v>0</v>
      </c>
      <c r="K683" s="15">
        <f t="shared" si="71"/>
        <v>0</v>
      </c>
      <c r="L683" s="15">
        <v>6.7559999999999995E-2</v>
      </c>
      <c r="M683" s="15">
        <v>6.7239999999999994E-2</v>
      </c>
      <c r="N683" s="15">
        <v>6.6930000000000003E-2</v>
      </c>
      <c r="O683" s="15">
        <v>6.6930000000000003E-2</v>
      </c>
      <c r="P683" s="15">
        <v>6.6900000000000001E-2</v>
      </c>
      <c r="Q683" s="15"/>
      <c r="R683" s="15">
        <f t="shared" si="72"/>
        <v>0</v>
      </c>
      <c r="S683" s="15">
        <f t="shared" si="73"/>
        <v>0</v>
      </c>
      <c r="T683" s="15">
        <f t="shared" si="74"/>
        <v>0</v>
      </c>
      <c r="U683" s="15">
        <f t="shared" si="75"/>
        <v>0</v>
      </c>
      <c r="V683" s="17">
        <f t="shared" si="76"/>
        <v>0</v>
      </c>
    </row>
    <row r="684" spans="1:22" ht="13.5" x14ac:dyDescent="0.35">
      <c r="A684" s="14">
        <v>108934</v>
      </c>
      <c r="B684" s="15" t="s">
        <v>446</v>
      </c>
      <c r="C684" s="15">
        <v>13.8</v>
      </c>
      <c r="D684" s="15">
        <v>101</v>
      </c>
      <c r="E684" s="15">
        <v>704</v>
      </c>
      <c r="F684" s="15">
        <v>0</v>
      </c>
      <c r="G684" s="15">
        <v>0</v>
      </c>
      <c r="H684" s="15">
        <v>0</v>
      </c>
      <c r="I684" s="16">
        <v>0</v>
      </c>
      <c r="J684" s="15">
        <f t="shared" si="70"/>
        <v>0</v>
      </c>
      <c r="K684" s="15">
        <f t="shared" si="71"/>
        <v>0</v>
      </c>
      <c r="L684" s="15">
        <v>6.7769999999999997E-2</v>
      </c>
      <c r="M684" s="15">
        <v>6.7460000000000006E-2</v>
      </c>
      <c r="N684" s="15">
        <v>6.7180000000000004E-2</v>
      </c>
      <c r="O684" s="15">
        <v>6.7180000000000004E-2</v>
      </c>
      <c r="P684" s="15">
        <v>6.7150000000000001E-2</v>
      </c>
      <c r="Q684" s="15"/>
      <c r="R684" s="15">
        <f t="shared" si="72"/>
        <v>0</v>
      </c>
      <c r="S684" s="15">
        <f t="shared" si="73"/>
        <v>0</v>
      </c>
      <c r="T684" s="15">
        <f t="shared" si="74"/>
        <v>0</v>
      </c>
      <c r="U684" s="15">
        <f t="shared" si="75"/>
        <v>0</v>
      </c>
      <c r="V684" s="17">
        <f t="shared" si="76"/>
        <v>0</v>
      </c>
    </row>
    <row r="685" spans="1:22" ht="13.5" x14ac:dyDescent="0.35">
      <c r="A685" s="14">
        <v>108938</v>
      </c>
      <c r="B685" s="15" t="s">
        <v>447</v>
      </c>
      <c r="C685" s="15">
        <v>13.8</v>
      </c>
      <c r="D685" s="15">
        <v>101</v>
      </c>
      <c r="E685" s="15">
        <v>704</v>
      </c>
      <c r="F685" s="15">
        <v>0</v>
      </c>
      <c r="G685" s="15">
        <v>0</v>
      </c>
      <c r="H685" s="15">
        <v>0</v>
      </c>
      <c r="I685" s="16">
        <v>0</v>
      </c>
      <c r="J685" s="15">
        <f t="shared" si="70"/>
        <v>0</v>
      </c>
      <c r="K685" s="15">
        <f t="shared" si="71"/>
        <v>0</v>
      </c>
      <c r="L685" s="15">
        <v>6.7769999999999997E-2</v>
      </c>
      <c r="M685" s="15">
        <v>6.7460000000000006E-2</v>
      </c>
      <c r="N685" s="15">
        <v>6.7180000000000004E-2</v>
      </c>
      <c r="O685" s="15">
        <v>6.7180000000000004E-2</v>
      </c>
      <c r="P685" s="15">
        <v>6.7150000000000001E-2</v>
      </c>
      <c r="Q685" s="15"/>
      <c r="R685" s="15">
        <f t="shared" si="72"/>
        <v>0</v>
      </c>
      <c r="S685" s="15">
        <f t="shared" si="73"/>
        <v>0</v>
      </c>
      <c r="T685" s="15">
        <f t="shared" si="74"/>
        <v>0</v>
      </c>
      <c r="U685" s="15">
        <f t="shared" si="75"/>
        <v>0</v>
      </c>
      <c r="V685" s="17">
        <f t="shared" si="76"/>
        <v>0</v>
      </c>
    </row>
    <row r="686" spans="1:22" ht="13.5" x14ac:dyDescent="0.35">
      <c r="A686" s="14">
        <v>113104</v>
      </c>
      <c r="B686" s="15" t="s">
        <v>408</v>
      </c>
      <c r="C686" s="15">
        <v>2.4</v>
      </c>
      <c r="D686" s="15">
        <v>101</v>
      </c>
      <c r="E686" s="15">
        <v>1100</v>
      </c>
      <c r="F686" s="15">
        <v>0</v>
      </c>
      <c r="G686" s="15">
        <v>0</v>
      </c>
      <c r="H686" s="15">
        <v>0</v>
      </c>
      <c r="I686" s="16">
        <v>0</v>
      </c>
      <c r="J686" s="15">
        <f t="shared" si="70"/>
        <v>0</v>
      </c>
      <c r="K686" s="15">
        <f t="shared" si="71"/>
        <v>0</v>
      </c>
      <c r="L686" s="15">
        <v>7.0470000000000005E-2</v>
      </c>
      <c r="M686" s="15">
        <v>7.009E-2</v>
      </c>
      <c r="N686" s="15">
        <v>6.9919999999999996E-2</v>
      </c>
      <c r="O686" s="15">
        <v>6.9919999999999996E-2</v>
      </c>
      <c r="P686" s="15">
        <v>6.9889999999999994E-2</v>
      </c>
      <c r="Q686" s="15"/>
      <c r="R686" s="15">
        <f t="shared" si="72"/>
        <v>0</v>
      </c>
      <c r="S686" s="15">
        <f t="shared" si="73"/>
        <v>0</v>
      </c>
      <c r="T686" s="15">
        <f t="shared" si="74"/>
        <v>0</v>
      </c>
      <c r="U686" s="15">
        <f t="shared" si="75"/>
        <v>0</v>
      </c>
      <c r="V686" s="17">
        <f t="shared" si="76"/>
        <v>0</v>
      </c>
    </row>
    <row r="687" spans="1:22" ht="13.5" x14ac:dyDescent="0.35">
      <c r="A687" s="14">
        <v>109504</v>
      </c>
      <c r="B687" s="15" t="s">
        <v>406</v>
      </c>
      <c r="C687" s="15">
        <v>6.9</v>
      </c>
      <c r="D687" s="15">
        <v>101</v>
      </c>
      <c r="E687" s="15">
        <v>1100</v>
      </c>
      <c r="F687" s="15">
        <v>13.71</v>
      </c>
      <c r="G687" s="15">
        <v>0</v>
      </c>
      <c r="H687" s="15">
        <v>13.71</v>
      </c>
      <c r="I687" s="16">
        <v>13.71</v>
      </c>
      <c r="J687" s="15">
        <f t="shared" si="70"/>
        <v>0</v>
      </c>
      <c r="K687" s="15">
        <f t="shared" si="71"/>
        <v>0</v>
      </c>
      <c r="L687" s="15">
        <v>7.0879999999999999E-2</v>
      </c>
      <c r="M687" s="15">
        <v>7.0489999999999997E-2</v>
      </c>
      <c r="N687" s="15">
        <v>7.034E-2</v>
      </c>
      <c r="O687" s="15">
        <v>7.034E-2</v>
      </c>
      <c r="P687" s="15">
        <v>7.0300000000000001E-2</v>
      </c>
      <c r="Q687" s="15"/>
      <c r="R687" s="15">
        <f t="shared" si="72"/>
        <v>0</v>
      </c>
      <c r="S687" s="15">
        <f t="shared" si="73"/>
        <v>0</v>
      </c>
      <c r="T687" s="15">
        <f t="shared" si="74"/>
        <v>0</v>
      </c>
      <c r="U687" s="15">
        <f t="shared" si="75"/>
        <v>0</v>
      </c>
      <c r="V687" s="17">
        <f t="shared" si="76"/>
        <v>0</v>
      </c>
    </row>
    <row r="688" spans="1:22" ht="13.5" x14ac:dyDescent="0.35">
      <c r="A688" s="14">
        <v>109505</v>
      </c>
      <c r="B688" s="15" t="s">
        <v>407</v>
      </c>
      <c r="C688" s="15">
        <v>6.9</v>
      </c>
      <c r="D688" s="15">
        <v>101</v>
      </c>
      <c r="E688" s="15">
        <v>1100</v>
      </c>
      <c r="F688" s="15">
        <v>13.71</v>
      </c>
      <c r="G688" s="15">
        <v>0</v>
      </c>
      <c r="H688" s="15">
        <v>13.71</v>
      </c>
      <c r="I688" s="16">
        <v>13.71</v>
      </c>
      <c r="J688" s="15">
        <f t="shared" si="70"/>
        <v>0</v>
      </c>
      <c r="K688" s="15">
        <f t="shared" si="71"/>
        <v>0</v>
      </c>
      <c r="L688" s="15">
        <v>7.0879999999999999E-2</v>
      </c>
      <c r="M688" s="15">
        <v>7.0489999999999997E-2</v>
      </c>
      <c r="N688" s="15">
        <v>7.034E-2</v>
      </c>
      <c r="O688" s="15">
        <v>7.034E-2</v>
      </c>
      <c r="P688" s="15">
        <v>7.0300000000000001E-2</v>
      </c>
      <c r="Q688" s="15"/>
      <c r="R688" s="15">
        <f t="shared" si="72"/>
        <v>0</v>
      </c>
      <c r="S688" s="15">
        <f t="shared" si="73"/>
        <v>0</v>
      </c>
      <c r="T688" s="15">
        <f t="shared" si="74"/>
        <v>0</v>
      </c>
      <c r="U688" s="15">
        <f t="shared" si="75"/>
        <v>0</v>
      </c>
      <c r="V688" s="17">
        <f t="shared" si="76"/>
        <v>0</v>
      </c>
    </row>
    <row r="689" spans="1:22" ht="13.5" x14ac:dyDescent="0.35">
      <c r="A689" s="14">
        <v>116608</v>
      </c>
      <c r="B689" s="15" t="s">
        <v>425</v>
      </c>
      <c r="C689" s="15">
        <v>13.2</v>
      </c>
      <c r="D689" s="15">
        <v>101</v>
      </c>
      <c r="E689" s="15">
        <v>1374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70"/>
        <v>0</v>
      </c>
      <c r="K689" s="15">
        <f t="shared" si="71"/>
        <v>0</v>
      </c>
      <c r="L689" s="15">
        <v>7.4380000000000002E-2</v>
      </c>
      <c r="M689" s="15">
        <v>7.3910000000000003E-2</v>
      </c>
      <c r="N689" s="15">
        <v>7.3870000000000005E-2</v>
      </c>
      <c r="O689" s="15">
        <v>7.3870000000000005E-2</v>
      </c>
      <c r="P689" s="15">
        <v>7.3830000000000007E-2</v>
      </c>
      <c r="Q689" s="15"/>
      <c r="R689" s="15">
        <f t="shared" si="72"/>
        <v>0</v>
      </c>
      <c r="S689" s="15">
        <f t="shared" si="73"/>
        <v>0</v>
      </c>
      <c r="T689" s="15">
        <f t="shared" si="74"/>
        <v>0</v>
      </c>
      <c r="U689" s="15">
        <f t="shared" si="75"/>
        <v>0</v>
      </c>
      <c r="V689" s="17">
        <f t="shared" si="76"/>
        <v>0</v>
      </c>
    </row>
    <row r="690" spans="1:22" ht="13.5" x14ac:dyDescent="0.35">
      <c r="A690" s="14">
        <v>116618</v>
      </c>
      <c r="B690" s="15" t="s">
        <v>426</v>
      </c>
      <c r="C690" s="15">
        <v>13.8</v>
      </c>
      <c r="D690" s="15">
        <v>101</v>
      </c>
      <c r="E690" s="15">
        <v>1373</v>
      </c>
      <c r="F690" s="15">
        <v>33.65</v>
      </c>
      <c r="G690" s="15">
        <v>0</v>
      </c>
      <c r="H690" s="15">
        <v>33.65</v>
      </c>
      <c r="I690" s="16">
        <v>33.65</v>
      </c>
      <c r="J690" s="15">
        <f t="shared" si="70"/>
        <v>0</v>
      </c>
      <c r="K690" s="15">
        <f t="shared" si="71"/>
        <v>0</v>
      </c>
      <c r="L690" s="15">
        <v>7.4389999999999998E-2</v>
      </c>
      <c r="M690" s="15">
        <v>7.3910000000000003E-2</v>
      </c>
      <c r="N690" s="15">
        <v>7.3880000000000001E-2</v>
      </c>
      <c r="O690" s="15">
        <v>7.3880000000000001E-2</v>
      </c>
      <c r="P690" s="15">
        <v>7.3840000000000003E-2</v>
      </c>
      <c r="Q690" s="15"/>
      <c r="R690" s="15">
        <f t="shared" si="72"/>
        <v>0</v>
      </c>
      <c r="S690" s="15">
        <f t="shared" si="73"/>
        <v>0</v>
      </c>
      <c r="T690" s="15">
        <f t="shared" si="74"/>
        <v>0</v>
      </c>
      <c r="U690" s="15">
        <f t="shared" si="75"/>
        <v>0</v>
      </c>
      <c r="V690" s="17">
        <f t="shared" si="76"/>
        <v>0</v>
      </c>
    </row>
    <row r="691" spans="1:22" ht="13.5" x14ac:dyDescent="0.35">
      <c r="A691" s="14">
        <v>116619</v>
      </c>
      <c r="B691" s="15" t="s">
        <v>427</v>
      </c>
      <c r="C691" s="15">
        <v>13.8</v>
      </c>
      <c r="D691" s="15">
        <v>101</v>
      </c>
      <c r="E691" s="15">
        <v>1373</v>
      </c>
      <c r="F691" s="15">
        <v>33.65</v>
      </c>
      <c r="G691" s="15">
        <v>0</v>
      </c>
      <c r="H691" s="15">
        <v>33.65</v>
      </c>
      <c r="I691" s="16">
        <v>33.65</v>
      </c>
      <c r="J691" s="15">
        <f t="shared" si="70"/>
        <v>0</v>
      </c>
      <c r="K691" s="15">
        <f t="shared" si="71"/>
        <v>0</v>
      </c>
      <c r="L691" s="15">
        <v>7.4389999999999998E-2</v>
      </c>
      <c r="M691" s="15">
        <v>7.3910000000000003E-2</v>
      </c>
      <c r="N691" s="15">
        <v>7.3880000000000001E-2</v>
      </c>
      <c r="O691" s="15">
        <v>7.3880000000000001E-2</v>
      </c>
      <c r="P691" s="15">
        <v>7.3840000000000003E-2</v>
      </c>
      <c r="Q691" s="15"/>
      <c r="R691" s="15">
        <f t="shared" si="72"/>
        <v>0</v>
      </c>
      <c r="S691" s="15">
        <f t="shared" si="73"/>
        <v>0</v>
      </c>
      <c r="T691" s="15">
        <f t="shared" si="74"/>
        <v>0</v>
      </c>
      <c r="U691" s="15">
        <f t="shared" si="75"/>
        <v>0</v>
      </c>
      <c r="V691" s="17">
        <f t="shared" si="76"/>
        <v>0</v>
      </c>
    </row>
    <row r="692" spans="1:22" ht="13.5" x14ac:dyDescent="0.35">
      <c r="A692" s="14">
        <v>116620</v>
      </c>
      <c r="B692" s="15" t="s">
        <v>428</v>
      </c>
      <c r="C692" s="15">
        <v>13.8</v>
      </c>
      <c r="D692" s="15">
        <v>101</v>
      </c>
      <c r="E692" s="15">
        <v>1373</v>
      </c>
      <c r="F692" s="15">
        <v>31.45</v>
      </c>
      <c r="G692" s="15">
        <v>0</v>
      </c>
      <c r="H692" s="15">
        <v>33.65</v>
      </c>
      <c r="I692" s="16">
        <v>31.45</v>
      </c>
      <c r="J692" s="15">
        <f t="shared" si="70"/>
        <v>0</v>
      </c>
      <c r="K692" s="15">
        <f t="shared" si="71"/>
        <v>2.1999999999999993</v>
      </c>
      <c r="L692" s="15">
        <v>7.4389999999999998E-2</v>
      </c>
      <c r="M692" s="15">
        <v>7.3910000000000003E-2</v>
      </c>
      <c r="N692" s="15">
        <v>7.3880000000000001E-2</v>
      </c>
      <c r="O692" s="15">
        <v>7.3880000000000001E-2</v>
      </c>
      <c r="P692" s="15">
        <v>7.3840000000000003E-2</v>
      </c>
      <c r="Q692" s="15"/>
      <c r="R692" s="15">
        <f t="shared" si="72"/>
        <v>0</v>
      </c>
      <c r="S692" s="15">
        <f t="shared" si="73"/>
        <v>0</v>
      </c>
      <c r="T692" s="15">
        <f t="shared" si="74"/>
        <v>0</v>
      </c>
      <c r="U692" s="15">
        <f t="shared" si="75"/>
        <v>0</v>
      </c>
      <c r="V692" s="17">
        <f t="shared" si="76"/>
        <v>0</v>
      </c>
    </row>
    <row r="693" spans="1:22" ht="13.5" x14ac:dyDescent="0.35">
      <c r="A693" s="14">
        <v>116621</v>
      </c>
      <c r="B693" s="15" t="s">
        <v>429</v>
      </c>
      <c r="C693" s="15">
        <v>13.8</v>
      </c>
      <c r="D693" s="15">
        <v>101</v>
      </c>
      <c r="E693" s="15">
        <v>1373</v>
      </c>
      <c r="F693" s="15">
        <v>0</v>
      </c>
      <c r="G693" s="15">
        <v>0</v>
      </c>
      <c r="H693" s="15">
        <v>0</v>
      </c>
      <c r="I693" s="16">
        <v>0</v>
      </c>
      <c r="J693" s="15">
        <f t="shared" si="70"/>
        <v>0</v>
      </c>
      <c r="K693" s="15">
        <f t="shared" si="71"/>
        <v>0</v>
      </c>
      <c r="L693" s="15">
        <v>7.4389999999999998E-2</v>
      </c>
      <c r="M693" s="15">
        <v>7.3910000000000003E-2</v>
      </c>
      <c r="N693" s="15">
        <v>7.3880000000000001E-2</v>
      </c>
      <c r="O693" s="15">
        <v>7.3880000000000001E-2</v>
      </c>
      <c r="P693" s="15">
        <v>7.3840000000000003E-2</v>
      </c>
      <c r="Q693" s="15"/>
      <c r="R693" s="15">
        <f t="shared" si="72"/>
        <v>0</v>
      </c>
      <c r="S693" s="15">
        <f t="shared" si="73"/>
        <v>0</v>
      </c>
      <c r="T693" s="15">
        <f t="shared" si="74"/>
        <v>0</v>
      </c>
      <c r="U693" s="15">
        <f t="shared" si="75"/>
        <v>0</v>
      </c>
      <c r="V693" s="17">
        <f t="shared" si="76"/>
        <v>0</v>
      </c>
    </row>
    <row r="694" spans="1:22" ht="13.5" x14ac:dyDescent="0.35">
      <c r="A694" s="14">
        <v>999312</v>
      </c>
      <c r="B694" s="15" t="s">
        <v>437</v>
      </c>
      <c r="C694" s="15">
        <v>115</v>
      </c>
      <c r="D694" s="15">
        <v>101</v>
      </c>
      <c r="E694" s="15">
        <v>1370</v>
      </c>
      <c r="F694" s="15">
        <v>0</v>
      </c>
      <c r="G694" s="15">
        <v>0</v>
      </c>
      <c r="H694" s="15">
        <v>0</v>
      </c>
      <c r="I694" s="16">
        <v>0</v>
      </c>
      <c r="J694" s="15">
        <f t="shared" si="70"/>
        <v>0</v>
      </c>
      <c r="K694" s="15">
        <f t="shared" si="71"/>
        <v>0</v>
      </c>
      <c r="L694" s="15">
        <v>7.4550000000000005E-2</v>
      </c>
      <c r="M694" s="15">
        <v>7.4079999999999993E-2</v>
      </c>
      <c r="N694" s="15">
        <v>7.4050000000000005E-2</v>
      </c>
      <c r="O694" s="15">
        <v>7.4050000000000005E-2</v>
      </c>
      <c r="P694" s="15">
        <v>7.4010000000000006E-2</v>
      </c>
      <c r="Q694" s="15"/>
      <c r="R694" s="15">
        <f t="shared" si="72"/>
        <v>0</v>
      </c>
      <c r="S694" s="15">
        <f t="shared" si="73"/>
        <v>0</v>
      </c>
      <c r="T694" s="15">
        <f t="shared" si="74"/>
        <v>0</v>
      </c>
      <c r="U694" s="15">
        <f t="shared" si="75"/>
        <v>0</v>
      </c>
      <c r="V694" s="17">
        <f t="shared" si="76"/>
        <v>0</v>
      </c>
    </row>
    <row r="695" spans="1:22" ht="13.5" x14ac:dyDescent="0.35">
      <c r="A695" s="14">
        <v>116627</v>
      </c>
      <c r="B695" s="15" t="s">
        <v>422</v>
      </c>
      <c r="C695" s="15">
        <v>0.56999999999999995</v>
      </c>
      <c r="D695" s="15">
        <v>101</v>
      </c>
      <c r="E695" s="15">
        <v>1374</v>
      </c>
      <c r="F695" s="15">
        <v>0</v>
      </c>
      <c r="G695" s="15">
        <v>0</v>
      </c>
      <c r="H695" s="15">
        <v>0</v>
      </c>
      <c r="I695" s="16">
        <v>0</v>
      </c>
      <c r="J695" s="15">
        <f t="shared" si="70"/>
        <v>0</v>
      </c>
      <c r="K695" s="15">
        <f t="shared" si="71"/>
        <v>0</v>
      </c>
      <c r="L695" s="15">
        <v>7.4999999999999997E-2</v>
      </c>
      <c r="M695" s="15">
        <v>7.4510000000000007E-2</v>
      </c>
      <c r="N695" s="15">
        <v>7.4499999999999997E-2</v>
      </c>
      <c r="O695" s="15">
        <v>7.4499999999999997E-2</v>
      </c>
      <c r="P695" s="15">
        <v>7.4459999999999998E-2</v>
      </c>
      <c r="Q695" s="15"/>
      <c r="R695" s="15">
        <f t="shared" si="72"/>
        <v>0</v>
      </c>
      <c r="S695" s="15">
        <f t="shared" si="73"/>
        <v>0</v>
      </c>
      <c r="T695" s="15">
        <f t="shared" si="74"/>
        <v>0</v>
      </c>
      <c r="U695" s="15">
        <f t="shared" si="75"/>
        <v>0</v>
      </c>
      <c r="V695" s="17">
        <f t="shared" si="76"/>
        <v>0</v>
      </c>
    </row>
    <row r="696" spans="1:22" ht="13.5" x14ac:dyDescent="0.35">
      <c r="A696" s="14">
        <v>996336</v>
      </c>
      <c r="B696" s="15" t="s">
        <v>423</v>
      </c>
      <c r="C696" s="15">
        <v>115</v>
      </c>
      <c r="D696" s="15">
        <v>101</v>
      </c>
      <c r="E696" s="15">
        <v>1370</v>
      </c>
      <c r="F696" s="15">
        <v>0</v>
      </c>
      <c r="G696" s="15">
        <v>0</v>
      </c>
      <c r="H696" s="15">
        <v>0</v>
      </c>
      <c r="I696" s="16">
        <v>0</v>
      </c>
      <c r="J696" s="15">
        <f t="shared" si="70"/>
        <v>0</v>
      </c>
      <c r="K696" s="15">
        <f t="shared" si="71"/>
        <v>0</v>
      </c>
      <c r="L696" s="15">
        <v>7.4999999999999997E-2</v>
      </c>
      <c r="M696" s="15">
        <v>7.4510000000000007E-2</v>
      </c>
      <c r="N696" s="15">
        <v>7.4499999999999997E-2</v>
      </c>
      <c r="O696" s="15">
        <v>7.4499999999999997E-2</v>
      </c>
      <c r="P696" s="15">
        <v>7.4459999999999998E-2</v>
      </c>
      <c r="Q696" s="15"/>
      <c r="R696" s="15">
        <f t="shared" si="72"/>
        <v>0</v>
      </c>
      <c r="S696" s="15">
        <f t="shared" si="73"/>
        <v>0</v>
      </c>
      <c r="T696" s="15">
        <f t="shared" si="74"/>
        <v>0</v>
      </c>
      <c r="U696" s="15">
        <f t="shared" si="75"/>
        <v>0</v>
      </c>
      <c r="V696" s="17">
        <f t="shared" si="76"/>
        <v>0</v>
      </c>
    </row>
    <row r="697" spans="1:22" ht="13.5" x14ac:dyDescent="0.35">
      <c r="A697" s="14">
        <v>996625</v>
      </c>
      <c r="B697" s="15" t="s">
        <v>424</v>
      </c>
      <c r="C697" s="15">
        <v>23</v>
      </c>
      <c r="D697" s="15">
        <v>101</v>
      </c>
      <c r="E697" s="15">
        <v>1372</v>
      </c>
      <c r="F697" s="15">
        <v>0</v>
      </c>
      <c r="G697" s="15">
        <v>0</v>
      </c>
      <c r="H697" s="15">
        <v>0</v>
      </c>
      <c r="I697" s="16">
        <v>0</v>
      </c>
      <c r="J697" s="15">
        <f t="shared" si="70"/>
        <v>0</v>
      </c>
      <c r="K697" s="15">
        <f t="shared" si="71"/>
        <v>0</v>
      </c>
      <c r="L697" s="15">
        <v>7.4999999999999997E-2</v>
      </c>
      <c r="M697" s="15">
        <v>7.4510000000000007E-2</v>
      </c>
      <c r="N697" s="15">
        <v>7.4499999999999997E-2</v>
      </c>
      <c r="O697" s="15">
        <v>7.4499999999999997E-2</v>
      </c>
      <c r="P697" s="15">
        <v>7.4459999999999998E-2</v>
      </c>
      <c r="Q697" s="15"/>
      <c r="R697" s="15">
        <f t="shared" si="72"/>
        <v>0</v>
      </c>
      <c r="S697" s="15">
        <f t="shared" si="73"/>
        <v>0</v>
      </c>
      <c r="T697" s="15">
        <f t="shared" si="74"/>
        <v>0</v>
      </c>
      <c r="U697" s="15">
        <f t="shared" si="75"/>
        <v>0</v>
      </c>
      <c r="V697" s="17">
        <f t="shared" si="76"/>
        <v>0</v>
      </c>
    </row>
    <row r="698" spans="1:22" ht="13.5" x14ac:dyDescent="0.35">
      <c r="A698" s="14">
        <v>113123</v>
      </c>
      <c r="B698" s="15" t="s">
        <v>409</v>
      </c>
      <c r="C698" s="15">
        <v>0.69</v>
      </c>
      <c r="D698" s="15">
        <v>101</v>
      </c>
      <c r="E698" s="15">
        <v>1100</v>
      </c>
      <c r="F698" s="15">
        <v>0</v>
      </c>
      <c r="G698" s="15">
        <v>0</v>
      </c>
      <c r="H698" s="15">
        <v>0</v>
      </c>
      <c r="I698" s="16">
        <v>0</v>
      </c>
      <c r="J698" s="15">
        <f t="shared" si="70"/>
        <v>0</v>
      </c>
      <c r="K698" s="15">
        <f t="shared" si="71"/>
        <v>0</v>
      </c>
      <c r="L698" s="15">
        <v>7.6630000000000004E-2</v>
      </c>
      <c r="M698" s="15">
        <v>7.6109999999999997E-2</v>
      </c>
      <c r="N698" s="15">
        <v>7.6170000000000002E-2</v>
      </c>
      <c r="O698" s="15">
        <v>7.6170000000000002E-2</v>
      </c>
      <c r="P698" s="15">
        <v>7.6130000000000003E-2</v>
      </c>
      <c r="Q698" s="15"/>
      <c r="R698" s="15">
        <f t="shared" si="72"/>
        <v>0</v>
      </c>
      <c r="S698" s="15">
        <f t="shared" si="73"/>
        <v>0</v>
      </c>
      <c r="T698" s="15">
        <f t="shared" si="74"/>
        <v>0</v>
      </c>
      <c r="U698" s="15">
        <f t="shared" si="75"/>
        <v>0</v>
      </c>
      <c r="V698" s="17">
        <f t="shared" si="76"/>
        <v>0</v>
      </c>
    </row>
    <row r="699" spans="1:22" ht="13.5" x14ac:dyDescent="0.35">
      <c r="A699" s="14">
        <v>113125</v>
      </c>
      <c r="B699" s="15" t="s">
        <v>410</v>
      </c>
      <c r="C699" s="15">
        <v>0.69</v>
      </c>
      <c r="D699" s="15">
        <v>101</v>
      </c>
      <c r="E699" s="15">
        <v>1100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70"/>
        <v>0</v>
      </c>
      <c r="K699" s="15">
        <f t="shared" si="71"/>
        <v>0</v>
      </c>
      <c r="L699" s="15">
        <v>7.6630000000000004E-2</v>
      </c>
      <c r="M699" s="15">
        <v>7.6109999999999997E-2</v>
      </c>
      <c r="N699" s="15">
        <v>7.6170000000000002E-2</v>
      </c>
      <c r="O699" s="15">
        <v>7.6170000000000002E-2</v>
      </c>
      <c r="P699" s="15">
        <v>7.6130000000000003E-2</v>
      </c>
      <c r="Q699" s="15"/>
      <c r="R699" s="15">
        <f t="shared" si="72"/>
        <v>0</v>
      </c>
      <c r="S699" s="15">
        <f t="shared" si="73"/>
        <v>0</v>
      </c>
      <c r="T699" s="15">
        <f t="shared" si="74"/>
        <v>0</v>
      </c>
      <c r="U699" s="15">
        <f t="shared" si="75"/>
        <v>0</v>
      </c>
      <c r="V699" s="17">
        <f t="shared" si="76"/>
        <v>0</v>
      </c>
    </row>
    <row r="700" spans="1:22" ht="13.5" x14ac:dyDescent="0.35">
      <c r="A700" s="14">
        <v>113101</v>
      </c>
      <c r="B700" s="15" t="s">
        <v>412</v>
      </c>
      <c r="C700" s="15">
        <v>13.8</v>
      </c>
      <c r="D700" s="15">
        <v>101</v>
      </c>
      <c r="E700" s="15">
        <v>1100</v>
      </c>
      <c r="F700" s="15">
        <v>0</v>
      </c>
      <c r="G700" s="15">
        <v>0</v>
      </c>
      <c r="H700" s="15">
        <v>0</v>
      </c>
      <c r="I700" s="16">
        <v>0</v>
      </c>
      <c r="J700" s="15">
        <f t="shared" si="70"/>
        <v>0</v>
      </c>
      <c r="K700" s="15">
        <f t="shared" si="71"/>
        <v>0</v>
      </c>
      <c r="L700" s="15">
        <v>7.6749999999999999E-2</v>
      </c>
      <c r="M700" s="15">
        <v>7.6219999999999996E-2</v>
      </c>
      <c r="N700" s="15">
        <v>7.6300000000000007E-2</v>
      </c>
      <c r="O700" s="15">
        <v>7.6300000000000007E-2</v>
      </c>
      <c r="P700" s="15">
        <v>7.6249999999999998E-2</v>
      </c>
      <c r="Q700" s="15"/>
      <c r="R700" s="15">
        <f t="shared" si="72"/>
        <v>0</v>
      </c>
      <c r="S700" s="15">
        <f t="shared" si="73"/>
        <v>0</v>
      </c>
      <c r="T700" s="15">
        <f t="shared" si="74"/>
        <v>0</v>
      </c>
      <c r="U700" s="15">
        <f t="shared" si="75"/>
        <v>0</v>
      </c>
      <c r="V700" s="17">
        <f t="shared" si="76"/>
        <v>0</v>
      </c>
    </row>
    <row r="701" spans="1:22" ht="13.5" x14ac:dyDescent="0.35">
      <c r="A701" s="14">
        <v>113102</v>
      </c>
      <c r="B701" s="15" t="s">
        <v>413</v>
      </c>
      <c r="C701" s="15">
        <v>13.8</v>
      </c>
      <c r="D701" s="15">
        <v>101</v>
      </c>
      <c r="E701" s="15">
        <v>1100</v>
      </c>
      <c r="F701" s="15">
        <v>9.9</v>
      </c>
      <c r="G701" s="15">
        <v>0</v>
      </c>
      <c r="H701" s="15">
        <v>9.9</v>
      </c>
      <c r="I701" s="16">
        <v>9.9</v>
      </c>
      <c r="J701" s="15">
        <f t="shared" si="70"/>
        <v>0</v>
      </c>
      <c r="K701" s="15">
        <f t="shared" si="71"/>
        <v>0</v>
      </c>
      <c r="L701" s="15">
        <v>7.6749999999999999E-2</v>
      </c>
      <c r="M701" s="15">
        <v>7.6219999999999996E-2</v>
      </c>
      <c r="N701" s="15">
        <v>7.6300000000000007E-2</v>
      </c>
      <c r="O701" s="15">
        <v>7.6300000000000007E-2</v>
      </c>
      <c r="P701" s="15">
        <v>7.6249999999999998E-2</v>
      </c>
      <c r="Q701" s="15"/>
      <c r="R701" s="15">
        <f t="shared" si="72"/>
        <v>0</v>
      </c>
      <c r="S701" s="15">
        <f t="shared" si="73"/>
        <v>0</v>
      </c>
      <c r="T701" s="15">
        <f t="shared" si="74"/>
        <v>0</v>
      </c>
      <c r="U701" s="15">
        <f t="shared" si="75"/>
        <v>0</v>
      </c>
      <c r="V701" s="17">
        <f t="shared" si="76"/>
        <v>0</v>
      </c>
    </row>
    <row r="702" spans="1:22" ht="13.5" x14ac:dyDescent="0.35">
      <c r="A702" s="14">
        <v>109503</v>
      </c>
      <c r="B702" s="15" t="s">
        <v>414</v>
      </c>
      <c r="C702" s="15">
        <v>6.9</v>
      </c>
      <c r="D702" s="15">
        <v>101</v>
      </c>
      <c r="E702" s="15">
        <v>1100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70"/>
        <v>0</v>
      </c>
      <c r="K702" s="15">
        <f t="shared" si="71"/>
        <v>0</v>
      </c>
      <c r="L702" s="15">
        <v>7.7499999999999999E-2</v>
      </c>
      <c r="M702" s="15">
        <v>7.6960000000000001E-2</v>
      </c>
      <c r="N702" s="15">
        <v>7.7060000000000003E-2</v>
      </c>
      <c r="O702" s="15">
        <v>7.7060000000000003E-2</v>
      </c>
      <c r="P702" s="15">
        <v>7.7020000000000005E-2</v>
      </c>
      <c r="Q702" s="15"/>
      <c r="R702" s="15">
        <f t="shared" si="72"/>
        <v>0</v>
      </c>
      <c r="S702" s="15">
        <f t="shared" si="73"/>
        <v>0</v>
      </c>
      <c r="T702" s="15">
        <f t="shared" si="74"/>
        <v>0</v>
      </c>
      <c r="U702" s="15">
        <f t="shared" si="75"/>
        <v>0</v>
      </c>
      <c r="V702" s="17">
        <f t="shared" si="76"/>
        <v>0</v>
      </c>
    </row>
    <row r="703" spans="1:22" ht="13.5" x14ac:dyDescent="0.35">
      <c r="A703" s="14">
        <v>993005</v>
      </c>
      <c r="B703" s="15" t="s">
        <v>415</v>
      </c>
      <c r="C703" s="15">
        <v>115</v>
      </c>
      <c r="D703" s="15">
        <v>101</v>
      </c>
      <c r="E703" s="15">
        <v>1100</v>
      </c>
      <c r="F703" s="15">
        <v>0</v>
      </c>
      <c r="G703" s="15">
        <v>0</v>
      </c>
      <c r="H703" s="15">
        <v>0</v>
      </c>
      <c r="I703" s="16">
        <v>0</v>
      </c>
      <c r="J703" s="15">
        <f t="shared" si="70"/>
        <v>0</v>
      </c>
      <c r="K703" s="15">
        <f t="shared" si="71"/>
        <v>0</v>
      </c>
      <c r="L703" s="15">
        <v>7.7829999999999996E-2</v>
      </c>
      <c r="M703" s="15">
        <v>7.7280000000000001E-2</v>
      </c>
      <c r="N703" s="15">
        <v>7.7399999999999997E-2</v>
      </c>
      <c r="O703" s="15">
        <v>7.7399999999999997E-2</v>
      </c>
      <c r="P703" s="15">
        <v>7.7350000000000002E-2</v>
      </c>
      <c r="Q703" s="15"/>
      <c r="R703" s="15">
        <f t="shared" si="72"/>
        <v>0</v>
      </c>
      <c r="S703" s="15">
        <f t="shared" si="73"/>
        <v>0</v>
      </c>
      <c r="T703" s="15">
        <f t="shared" si="74"/>
        <v>0</v>
      </c>
      <c r="U703" s="15">
        <f t="shared" si="75"/>
        <v>0</v>
      </c>
      <c r="V703" s="17">
        <f t="shared" si="76"/>
        <v>0</v>
      </c>
    </row>
    <row r="704" spans="1:22" ht="13.5" x14ac:dyDescent="0.35">
      <c r="A704" s="14">
        <v>113096</v>
      </c>
      <c r="B704" s="15" t="s">
        <v>401</v>
      </c>
      <c r="C704" s="15">
        <v>13.8</v>
      </c>
      <c r="D704" s="15">
        <v>101</v>
      </c>
      <c r="E704" s="15">
        <v>1100</v>
      </c>
      <c r="F704" s="15">
        <v>331.5</v>
      </c>
      <c r="G704" s="15">
        <v>0</v>
      </c>
      <c r="H704" s="15">
        <v>331.5</v>
      </c>
      <c r="I704" s="16">
        <v>331.5</v>
      </c>
      <c r="J704" s="15">
        <f t="shared" si="70"/>
        <v>0</v>
      </c>
      <c r="K704" s="15">
        <f t="shared" si="71"/>
        <v>0</v>
      </c>
      <c r="L704" s="15">
        <v>7.7909999999999993E-2</v>
      </c>
      <c r="M704" s="15">
        <v>7.7359999999999998E-2</v>
      </c>
      <c r="N704" s="15">
        <v>7.7490000000000003E-2</v>
      </c>
      <c r="O704" s="15">
        <v>7.7490000000000003E-2</v>
      </c>
      <c r="P704" s="15">
        <v>7.7439999999999995E-2</v>
      </c>
      <c r="Q704" s="15"/>
      <c r="R704" s="15">
        <f t="shared" si="72"/>
        <v>0</v>
      </c>
      <c r="S704" s="15">
        <f t="shared" si="73"/>
        <v>0</v>
      </c>
      <c r="T704" s="15">
        <f t="shared" si="74"/>
        <v>0</v>
      </c>
      <c r="U704" s="15">
        <f t="shared" si="75"/>
        <v>0</v>
      </c>
      <c r="V704" s="17">
        <f t="shared" si="76"/>
        <v>0</v>
      </c>
    </row>
    <row r="705" spans="1:22" ht="13.5" x14ac:dyDescent="0.35">
      <c r="A705" s="14">
        <v>113097</v>
      </c>
      <c r="B705" s="15" t="s">
        <v>402</v>
      </c>
      <c r="C705" s="15">
        <v>13.8</v>
      </c>
      <c r="D705" s="15">
        <v>101</v>
      </c>
      <c r="E705" s="15">
        <v>1100</v>
      </c>
      <c r="F705" s="15">
        <v>331.5</v>
      </c>
      <c r="G705" s="15">
        <v>0</v>
      </c>
      <c r="H705" s="15">
        <v>331.5</v>
      </c>
      <c r="I705" s="16">
        <v>331.5</v>
      </c>
      <c r="J705" s="15">
        <f t="shared" si="70"/>
        <v>0</v>
      </c>
      <c r="K705" s="15">
        <f t="shared" si="71"/>
        <v>0</v>
      </c>
      <c r="L705" s="15">
        <v>7.7909999999999993E-2</v>
      </c>
      <c r="M705" s="15">
        <v>7.7359999999999998E-2</v>
      </c>
      <c r="N705" s="15">
        <v>7.7490000000000003E-2</v>
      </c>
      <c r="O705" s="15">
        <v>7.7490000000000003E-2</v>
      </c>
      <c r="P705" s="15">
        <v>7.7439999999999995E-2</v>
      </c>
      <c r="Q705" s="15"/>
      <c r="R705" s="15">
        <f t="shared" si="72"/>
        <v>0</v>
      </c>
      <c r="S705" s="15">
        <f t="shared" si="73"/>
        <v>0</v>
      </c>
      <c r="T705" s="15">
        <f t="shared" si="74"/>
        <v>0</v>
      </c>
      <c r="U705" s="15">
        <f t="shared" si="75"/>
        <v>0</v>
      </c>
      <c r="V705" s="17">
        <f t="shared" si="76"/>
        <v>0</v>
      </c>
    </row>
    <row r="706" spans="1:22" ht="13.5" x14ac:dyDescent="0.35">
      <c r="A706" s="14">
        <v>993001</v>
      </c>
      <c r="B706" s="15" t="s">
        <v>403</v>
      </c>
      <c r="C706" s="15">
        <v>230</v>
      </c>
      <c r="D706" s="15">
        <v>101</v>
      </c>
      <c r="E706" s="15">
        <v>1100</v>
      </c>
      <c r="F706" s="15">
        <v>83.71</v>
      </c>
      <c r="G706" s="15">
        <v>0</v>
      </c>
      <c r="H706" s="15">
        <v>83.71</v>
      </c>
      <c r="I706" s="16">
        <v>83.71</v>
      </c>
      <c r="J706" s="15">
        <f t="shared" si="70"/>
        <v>0</v>
      </c>
      <c r="K706" s="15">
        <f t="shared" si="71"/>
        <v>0</v>
      </c>
      <c r="L706" s="15">
        <v>7.7909999999999993E-2</v>
      </c>
      <c r="M706" s="15">
        <v>7.7359999999999998E-2</v>
      </c>
      <c r="N706" s="15">
        <v>7.7490000000000003E-2</v>
      </c>
      <c r="O706" s="15">
        <v>7.7490000000000003E-2</v>
      </c>
      <c r="P706" s="15">
        <v>7.7439999999999995E-2</v>
      </c>
      <c r="Q706" s="15"/>
      <c r="R706" s="15">
        <f t="shared" si="72"/>
        <v>0</v>
      </c>
      <c r="S706" s="15">
        <f t="shared" si="73"/>
        <v>0</v>
      </c>
      <c r="T706" s="15">
        <f t="shared" si="74"/>
        <v>0</v>
      </c>
      <c r="U706" s="15">
        <f t="shared" si="75"/>
        <v>0</v>
      </c>
      <c r="V706" s="17">
        <f t="shared" si="76"/>
        <v>0</v>
      </c>
    </row>
    <row r="707" spans="1:22" ht="13.5" x14ac:dyDescent="0.35">
      <c r="A707" s="14">
        <v>998496</v>
      </c>
      <c r="B707" s="15" t="s">
        <v>441</v>
      </c>
      <c r="C707" s="15">
        <v>46</v>
      </c>
      <c r="D707" s="15">
        <v>101</v>
      </c>
      <c r="E707" s="15">
        <v>822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70"/>
        <v>0</v>
      </c>
      <c r="K707" s="15">
        <f t="shared" si="71"/>
        <v>0</v>
      </c>
      <c r="L707" s="15">
        <v>8.0229999999999996E-2</v>
      </c>
      <c r="M707" s="15">
        <v>7.9630000000000006E-2</v>
      </c>
      <c r="N707" s="15">
        <v>7.9839999999999994E-2</v>
      </c>
      <c r="O707" s="15">
        <v>7.9839999999999994E-2</v>
      </c>
      <c r="P707" s="15">
        <v>7.979E-2</v>
      </c>
      <c r="Q707" s="15"/>
      <c r="R707" s="15">
        <f t="shared" si="72"/>
        <v>0</v>
      </c>
      <c r="S707" s="15">
        <f t="shared" si="73"/>
        <v>0</v>
      </c>
      <c r="T707" s="15">
        <f t="shared" si="74"/>
        <v>0</v>
      </c>
      <c r="U707" s="15">
        <f t="shared" si="75"/>
        <v>0</v>
      </c>
      <c r="V707" s="17">
        <f t="shared" si="76"/>
        <v>0</v>
      </c>
    </row>
    <row r="708" spans="1:22" ht="13.5" x14ac:dyDescent="0.35">
      <c r="A708" s="14">
        <v>109517</v>
      </c>
      <c r="B708" s="15" t="s">
        <v>416</v>
      </c>
      <c r="C708" s="15">
        <v>2.4</v>
      </c>
      <c r="D708" s="15">
        <v>101</v>
      </c>
      <c r="E708" s="15">
        <v>1100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70"/>
        <v>0</v>
      </c>
      <c r="K708" s="15">
        <f t="shared" si="71"/>
        <v>0</v>
      </c>
      <c r="L708" s="15">
        <v>8.0479999999999996E-2</v>
      </c>
      <c r="M708" s="15">
        <v>7.9869999999999997E-2</v>
      </c>
      <c r="N708" s="15">
        <v>8.0089999999999995E-2</v>
      </c>
      <c r="O708" s="15">
        <v>8.0089999999999995E-2</v>
      </c>
      <c r="P708" s="15">
        <v>8.004E-2</v>
      </c>
      <c r="Q708" s="15"/>
      <c r="R708" s="15">
        <f t="shared" si="72"/>
        <v>0</v>
      </c>
      <c r="S708" s="15">
        <f t="shared" si="73"/>
        <v>0</v>
      </c>
      <c r="T708" s="15">
        <f t="shared" si="74"/>
        <v>0</v>
      </c>
      <c r="U708" s="15">
        <f t="shared" si="75"/>
        <v>0</v>
      </c>
      <c r="V708" s="17">
        <f t="shared" si="76"/>
        <v>0</v>
      </c>
    </row>
    <row r="709" spans="1:22" ht="13.5" x14ac:dyDescent="0.35">
      <c r="A709" s="14">
        <v>109296</v>
      </c>
      <c r="B709" s="15" t="s">
        <v>417</v>
      </c>
      <c r="C709" s="15">
        <v>12.5</v>
      </c>
      <c r="D709" s="15">
        <v>101</v>
      </c>
      <c r="E709" s="15">
        <v>704</v>
      </c>
      <c r="F709" s="15">
        <v>0</v>
      </c>
      <c r="G709" s="15">
        <v>0</v>
      </c>
      <c r="H709" s="15">
        <v>0</v>
      </c>
      <c r="I709" s="16">
        <v>0</v>
      </c>
      <c r="J709" s="15">
        <f t="shared" si="70"/>
        <v>0</v>
      </c>
      <c r="K709" s="15">
        <f t="shared" si="71"/>
        <v>0</v>
      </c>
      <c r="L709" s="15">
        <v>8.1280000000000005E-2</v>
      </c>
      <c r="M709" s="15">
        <v>8.0649999999999999E-2</v>
      </c>
      <c r="N709" s="15">
        <v>8.09E-2</v>
      </c>
      <c r="O709" s="15">
        <v>8.09E-2</v>
      </c>
      <c r="P709" s="15">
        <v>8.0850000000000005E-2</v>
      </c>
      <c r="Q709" s="15"/>
      <c r="R709" s="15">
        <f t="shared" si="72"/>
        <v>0</v>
      </c>
      <c r="S709" s="15">
        <f t="shared" si="73"/>
        <v>0</v>
      </c>
      <c r="T709" s="15">
        <f t="shared" si="74"/>
        <v>0</v>
      </c>
      <c r="U709" s="15">
        <f t="shared" si="75"/>
        <v>0</v>
      </c>
      <c r="V709" s="17">
        <f t="shared" si="76"/>
        <v>0</v>
      </c>
    </row>
    <row r="710" spans="1:22" ht="13.5" x14ac:dyDescent="0.35">
      <c r="A710" s="14">
        <v>109297</v>
      </c>
      <c r="B710" s="15" t="s">
        <v>418</v>
      </c>
      <c r="C710" s="15">
        <v>12.5</v>
      </c>
      <c r="D710" s="15">
        <v>101</v>
      </c>
      <c r="E710" s="15">
        <v>704</v>
      </c>
      <c r="F710" s="15">
        <v>0</v>
      </c>
      <c r="G710" s="15">
        <v>0</v>
      </c>
      <c r="H710" s="15">
        <v>0</v>
      </c>
      <c r="I710" s="16">
        <v>0</v>
      </c>
      <c r="J710" s="15">
        <f t="shared" si="70"/>
        <v>0</v>
      </c>
      <c r="K710" s="15">
        <f t="shared" si="71"/>
        <v>0</v>
      </c>
      <c r="L710" s="15">
        <v>8.1280000000000005E-2</v>
      </c>
      <c r="M710" s="15">
        <v>8.0649999999999999E-2</v>
      </c>
      <c r="N710" s="15">
        <v>8.09E-2</v>
      </c>
      <c r="O710" s="15">
        <v>8.09E-2</v>
      </c>
      <c r="P710" s="15">
        <v>8.0850000000000005E-2</v>
      </c>
      <c r="Q710" s="15"/>
      <c r="R710" s="15">
        <f t="shared" si="72"/>
        <v>0</v>
      </c>
      <c r="S710" s="15">
        <f t="shared" si="73"/>
        <v>0</v>
      </c>
      <c r="T710" s="15">
        <f t="shared" si="74"/>
        <v>0</v>
      </c>
      <c r="U710" s="15">
        <f t="shared" si="75"/>
        <v>0</v>
      </c>
      <c r="V710" s="17">
        <f t="shared" si="76"/>
        <v>0</v>
      </c>
    </row>
    <row r="711" spans="1:22" ht="13.5" x14ac:dyDescent="0.35">
      <c r="A711" s="14">
        <v>109403</v>
      </c>
      <c r="B711" s="15" t="s">
        <v>419</v>
      </c>
      <c r="C711" s="15">
        <v>0.69</v>
      </c>
      <c r="D711" s="15">
        <v>101</v>
      </c>
      <c r="E711" s="15">
        <v>704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70"/>
        <v>0</v>
      </c>
      <c r="K711" s="15">
        <f t="shared" si="71"/>
        <v>0</v>
      </c>
      <c r="L711" s="15">
        <v>8.208E-2</v>
      </c>
      <c r="M711" s="15">
        <v>8.1439999999999999E-2</v>
      </c>
      <c r="N711" s="15">
        <v>8.1720000000000001E-2</v>
      </c>
      <c r="O711" s="15">
        <v>8.1720000000000001E-2</v>
      </c>
      <c r="P711" s="15">
        <v>8.1670000000000006E-2</v>
      </c>
      <c r="Q711" s="15"/>
      <c r="R711" s="15">
        <f t="shared" si="72"/>
        <v>0</v>
      </c>
      <c r="S711" s="15">
        <f t="shared" si="73"/>
        <v>0</v>
      </c>
      <c r="T711" s="15">
        <f t="shared" si="74"/>
        <v>0</v>
      </c>
      <c r="U711" s="15">
        <f t="shared" si="75"/>
        <v>0</v>
      </c>
      <c r="V711" s="17">
        <f t="shared" si="76"/>
        <v>0</v>
      </c>
    </row>
    <row r="712" spans="1:22" ht="13.5" x14ac:dyDescent="0.35">
      <c r="A712" s="14">
        <v>109404</v>
      </c>
      <c r="B712" s="15" t="s">
        <v>420</v>
      </c>
      <c r="C712" s="15">
        <v>0.69</v>
      </c>
      <c r="D712" s="15">
        <v>101</v>
      </c>
      <c r="E712" s="15">
        <v>704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70"/>
        <v>0</v>
      </c>
      <c r="K712" s="15">
        <f t="shared" si="71"/>
        <v>0</v>
      </c>
      <c r="L712" s="15">
        <v>8.208E-2</v>
      </c>
      <c r="M712" s="15">
        <v>8.1439999999999999E-2</v>
      </c>
      <c r="N712" s="15">
        <v>8.1720000000000001E-2</v>
      </c>
      <c r="O712" s="15">
        <v>8.1720000000000001E-2</v>
      </c>
      <c r="P712" s="15">
        <v>8.1670000000000006E-2</v>
      </c>
      <c r="Q712" s="15"/>
      <c r="R712" s="15">
        <f t="shared" si="72"/>
        <v>0</v>
      </c>
      <c r="S712" s="15">
        <f t="shared" si="73"/>
        <v>0</v>
      </c>
      <c r="T712" s="15">
        <f t="shared" si="74"/>
        <v>0</v>
      </c>
      <c r="U712" s="15">
        <f t="shared" si="75"/>
        <v>0</v>
      </c>
      <c r="V712" s="17">
        <f t="shared" si="76"/>
        <v>0</v>
      </c>
    </row>
    <row r="713" spans="1:22" ht="13.5" x14ac:dyDescent="0.35">
      <c r="A713" s="14">
        <v>122690</v>
      </c>
      <c r="B713" s="15" t="s">
        <v>344</v>
      </c>
      <c r="C713" s="15">
        <v>13.8</v>
      </c>
      <c r="D713" s="15">
        <v>101</v>
      </c>
      <c r="E713" s="15">
        <v>1734</v>
      </c>
      <c r="F713" s="15">
        <v>42.95</v>
      </c>
      <c r="G713" s="15">
        <v>0</v>
      </c>
      <c r="H713" s="15">
        <v>42.95</v>
      </c>
      <c r="I713" s="16">
        <v>42.95</v>
      </c>
      <c r="J713" s="15">
        <f t="shared" si="70"/>
        <v>0</v>
      </c>
      <c r="K713" s="15">
        <f t="shared" si="71"/>
        <v>0</v>
      </c>
      <c r="L713" s="15">
        <v>0.10324</v>
      </c>
      <c r="M713" s="15">
        <v>9.8350000000000007E-2</v>
      </c>
      <c r="N713" s="15">
        <v>0.10654</v>
      </c>
      <c r="O713" s="15">
        <v>0.10654</v>
      </c>
      <c r="P713" s="15">
        <v>0.10632</v>
      </c>
      <c r="Q713" s="15"/>
      <c r="R713" s="15">
        <f t="shared" si="72"/>
        <v>0</v>
      </c>
      <c r="S713" s="15">
        <f t="shared" si="73"/>
        <v>0</v>
      </c>
      <c r="T713" s="15">
        <f t="shared" si="74"/>
        <v>0</v>
      </c>
      <c r="U713" s="15">
        <f t="shared" si="75"/>
        <v>0</v>
      </c>
      <c r="V713" s="17">
        <f t="shared" si="76"/>
        <v>0</v>
      </c>
    </row>
    <row r="714" spans="1:22" ht="13.5" x14ac:dyDescent="0.35">
      <c r="A714" s="14">
        <v>122700</v>
      </c>
      <c r="B714" s="15" t="s">
        <v>345</v>
      </c>
      <c r="C714" s="15">
        <v>12.5</v>
      </c>
      <c r="D714" s="15">
        <v>101</v>
      </c>
      <c r="E714" s="15">
        <v>1733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si="70"/>
        <v>0</v>
      </c>
      <c r="K714" s="15">
        <f t="shared" si="71"/>
        <v>0</v>
      </c>
      <c r="L714" s="15">
        <v>0.10885</v>
      </c>
      <c r="M714" s="15">
        <v>0.10383000000000001</v>
      </c>
      <c r="N714" s="15">
        <v>0.11235000000000001</v>
      </c>
      <c r="O714" s="15">
        <v>0.11235000000000001</v>
      </c>
      <c r="P714" s="15">
        <v>0.11212999999999999</v>
      </c>
      <c r="Q714" s="15"/>
      <c r="R714" s="15">
        <f t="shared" si="72"/>
        <v>0</v>
      </c>
      <c r="S714" s="15">
        <f t="shared" si="73"/>
        <v>0</v>
      </c>
      <c r="T714" s="15">
        <f t="shared" si="74"/>
        <v>0</v>
      </c>
      <c r="U714" s="15">
        <f t="shared" si="75"/>
        <v>0</v>
      </c>
      <c r="V714" s="17">
        <f t="shared" si="76"/>
        <v>0</v>
      </c>
    </row>
    <row r="715" spans="1:22" ht="13.5" x14ac:dyDescent="0.35">
      <c r="A715" s="14">
        <v>911554</v>
      </c>
      <c r="B715" s="15" t="s">
        <v>405</v>
      </c>
      <c r="C715" s="15">
        <v>345</v>
      </c>
      <c r="D715" s="15">
        <v>102</v>
      </c>
      <c r="E715" s="15">
        <v>12</v>
      </c>
      <c r="F715" s="15">
        <v>120.67</v>
      </c>
      <c r="G715" s="15">
        <v>0</v>
      </c>
      <c r="H715" s="15">
        <v>466.67</v>
      </c>
      <c r="I715" s="16">
        <v>120.67</v>
      </c>
      <c r="J715" s="15">
        <f t="shared" si="70"/>
        <v>0</v>
      </c>
      <c r="K715" s="15">
        <f t="shared" si="71"/>
        <v>346</v>
      </c>
      <c r="L715" s="15">
        <v>0.13846</v>
      </c>
      <c r="M715" s="15">
        <v>0.13652</v>
      </c>
      <c r="N715" s="15">
        <v>0.13899</v>
      </c>
      <c r="O715" s="15">
        <v>0.13899</v>
      </c>
      <c r="P715" s="15">
        <v>0.13888</v>
      </c>
      <c r="Q715" s="15"/>
      <c r="R715" s="15">
        <f t="shared" si="72"/>
        <v>0</v>
      </c>
      <c r="S715" s="15">
        <f t="shared" si="73"/>
        <v>0</v>
      </c>
      <c r="T715" s="15">
        <f t="shared" si="74"/>
        <v>0</v>
      </c>
      <c r="U715" s="15">
        <f t="shared" si="75"/>
        <v>0</v>
      </c>
      <c r="V715" s="17">
        <f t="shared" si="76"/>
        <v>0</v>
      </c>
    </row>
    <row r="716" spans="1:22" ht="13.5" x14ac:dyDescent="0.35">
      <c r="A716" s="14">
        <v>911531</v>
      </c>
      <c r="B716" s="15" t="s">
        <v>404</v>
      </c>
      <c r="C716" s="15">
        <v>345</v>
      </c>
      <c r="D716" s="15">
        <v>102</v>
      </c>
      <c r="E716" s="15">
        <v>12</v>
      </c>
      <c r="F716" s="15">
        <v>120.67</v>
      </c>
      <c r="G716" s="15">
        <v>0</v>
      </c>
      <c r="H716" s="15">
        <v>466.67</v>
      </c>
      <c r="I716" s="16">
        <v>120.67</v>
      </c>
      <c r="J716" s="15">
        <f t="shared" si="70"/>
        <v>0</v>
      </c>
      <c r="K716" s="15">
        <f t="shared" si="71"/>
        <v>346</v>
      </c>
      <c r="L716" s="15">
        <v>0.14058999999999999</v>
      </c>
      <c r="M716" s="15">
        <v>0.13858999999999999</v>
      </c>
      <c r="N716" s="15">
        <v>0.14113999999999999</v>
      </c>
      <c r="O716" s="15">
        <v>0.14113999999999999</v>
      </c>
      <c r="P716" s="15">
        <v>0.14102999999999999</v>
      </c>
      <c r="Q716" s="15"/>
      <c r="R716" s="15">
        <f t="shared" si="72"/>
        <v>0</v>
      </c>
      <c r="S716" s="15">
        <f t="shared" si="73"/>
        <v>0</v>
      </c>
      <c r="T716" s="15">
        <f t="shared" si="74"/>
        <v>0</v>
      </c>
      <c r="U716" s="15">
        <f t="shared" si="75"/>
        <v>0</v>
      </c>
      <c r="V716" s="17">
        <f t="shared" si="76"/>
        <v>0</v>
      </c>
    </row>
    <row r="717" spans="1:22" ht="13.5" x14ac:dyDescent="0.35">
      <c r="A717" s="14">
        <v>102125</v>
      </c>
      <c r="B717" s="15" t="s">
        <v>383</v>
      </c>
      <c r="C717" s="15">
        <v>12</v>
      </c>
      <c r="D717" s="15">
        <v>101</v>
      </c>
      <c r="E717" s="15">
        <v>112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70"/>
        <v>0</v>
      </c>
      <c r="K717" s="15">
        <f t="shared" si="71"/>
        <v>0</v>
      </c>
      <c r="L717" s="15">
        <v>0.14760000000000001</v>
      </c>
      <c r="M717" s="15">
        <v>0.14545</v>
      </c>
      <c r="N717" s="15">
        <v>0.14827000000000001</v>
      </c>
      <c r="O717" s="15">
        <v>0.14827000000000001</v>
      </c>
      <c r="P717" s="15">
        <v>0.14815</v>
      </c>
      <c r="Q717" s="15"/>
      <c r="R717" s="15">
        <f t="shared" si="72"/>
        <v>0</v>
      </c>
      <c r="S717" s="15">
        <f t="shared" si="73"/>
        <v>0</v>
      </c>
      <c r="T717" s="15">
        <f t="shared" si="74"/>
        <v>0</v>
      </c>
      <c r="U717" s="15">
        <f t="shared" si="75"/>
        <v>0</v>
      </c>
      <c r="V717" s="17">
        <f t="shared" si="76"/>
        <v>0</v>
      </c>
    </row>
    <row r="718" spans="1:22" ht="13.5" x14ac:dyDescent="0.35">
      <c r="A718" s="14">
        <v>107326</v>
      </c>
      <c r="B718" s="15" t="s">
        <v>384</v>
      </c>
      <c r="C718" s="15">
        <v>120</v>
      </c>
      <c r="D718" s="15">
        <v>101</v>
      </c>
      <c r="E718" s="15">
        <v>703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ref="J718:J737" si="77">I718-F718</f>
        <v>0</v>
      </c>
      <c r="K718" s="15">
        <f t="shared" ref="K718:K737" si="78">H718-I718</f>
        <v>0</v>
      </c>
      <c r="L718" s="15">
        <v>0.14760000000000001</v>
      </c>
      <c r="M718" s="15">
        <v>0.14545</v>
      </c>
      <c r="N718" s="15">
        <v>0.14827000000000001</v>
      </c>
      <c r="O718" s="15">
        <v>0.14827000000000001</v>
      </c>
      <c r="P718" s="15">
        <v>0.14815</v>
      </c>
      <c r="Q718" s="15"/>
      <c r="R718" s="15">
        <f t="shared" ref="R718:R737" si="79">L718*J718</f>
        <v>0</v>
      </c>
      <c r="S718" s="15">
        <f t="shared" ref="S718:S737" si="80">M718*J718</f>
        <v>0</v>
      </c>
      <c r="T718" s="15">
        <f t="shared" ref="T718:T737" si="81">N718*J718</f>
        <v>0</v>
      </c>
      <c r="U718" s="15">
        <f t="shared" ref="U718:U737" si="82">O718*J718</f>
        <v>0</v>
      </c>
      <c r="V718" s="17">
        <f t="shared" ref="V718:V737" si="83">P718*J718</f>
        <v>0</v>
      </c>
    </row>
    <row r="719" spans="1:22" ht="13.5" x14ac:dyDescent="0.35">
      <c r="A719" s="14">
        <v>108955</v>
      </c>
      <c r="B719" s="15" t="s">
        <v>385</v>
      </c>
      <c r="C719" s="15">
        <v>2.4</v>
      </c>
      <c r="D719" s="15">
        <v>101</v>
      </c>
      <c r="E719" s="15">
        <v>704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77"/>
        <v>0</v>
      </c>
      <c r="K719" s="15">
        <f t="shared" si="78"/>
        <v>0</v>
      </c>
      <c r="L719" s="15">
        <v>0.14760000000000001</v>
      </c>
      <c r="M719" s="15">
        <v>0.14545</v>
      </c>
      <c r="N719" s="15">
        <v>0.14827000000000001</v>
      </c>
      <c r="O719" s="15">
        <v>0.14827000000000001</v>
      </c>
      <c r="P719" s="15">
        <v>0.14815</v>
      </c>
      <c r="Q719" s="15"/>
      <c r="R719" s="15">
        <f t="shared" si="79"/>
        <v>0</v>
      </c>
      <c r="S719" s="15">
        <f t="shared" si="80"/>
        <v>0</v>
      </c>
      <c r="T719" s="15">
        <f t="shared" si="81"/>
        <v>0</v>
      </c>
      <c r="U719" s="15">
        <f t="shared" si="82"/>
        <v>0</v>
      </c>
      <c r="V719" s="17">
        <f t="shared" si="83"/>
        <v>0</v>
      </c>
    </row>
    <row r="720" spans="1:22" ht="13.5" x14ac:dyDescent="0.35">
      <c r="A720" s="14">
        <v>109049</v>
      </c>
      <c r="B720" s="15" t="s">
        <v>386</v>
      </c>
      <c r="C720" s="15">
        <v>2.2999999999999998</v>
      </c>
      <c r="D720" s="15">
        <v>101</v>
      </c>
      <c r="E720" s="15">
        <v>704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77"/>
        <v>0</v>
      </c>
      <c r="K720" s="15">
        <f t="shared" si="78"/>
        <v>0</v>
      </c>
      <c r="L720" s="15">
        <v>0.14760000000000001</v>
      </c>
      <c r="M720" s="15">
        <v>0.14545</v>
      </c>
      <c r="N720" s="15">
        <v>0.14827000000000001</v>
      </c>
      <c r="O720" s="15">
        <v>0.14827000000000001</v>
      </c>
      <c r="P720" s="15">
        <v>0.14815</v>
      </c>
      <c r="Q720" s="15"/>
      <c r="R720" s="15">
        <f t="shared" si="79"/>
        <v>0</v>
      </c>
      <c r="S720" s="15">
        <f t="shared" si="80"/>
        <v>0</v>
      </c>
      <c r="T720" s="15">
        <f t="shared" si="81"/>
        <v>0</v>
      </c>
      <c r="U720" s="15">
        <f t="shared" si="82"/>
        <v>0</v>
      </c>
      <c r="V720" s="17">
        <f t="shared" si="83"/>
        <v>0</v>
      </c>
    </row>
    <row r="721" spans="1:22" ht="13.5" x14ac:dyDescent="0.35">
      <c r="A721" s="14">
        <v>109077</v>
      </c>
      <c r="B721" s="15" t="s">
        <v>387</v>
      </c>
      <c r="C721" s="15">
        <v>2.2999999999999998</v>
      </c>
      <c r="D721" s="15">
        <v>101</v>
      </c>
      <c r="E721" s="15">
        <v>704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77"/>
        <v>0</v>
      </c>
      <c r="K721" s="15">
        <f t="shared" si="78"/>
        <v>0</v>
      </c>
      <c r="L721" s="15">
        <v>0.14760000000000001</v>
      </c>
      <c r="M721" s="15">
        <v>0.14545</v>
      </c>
      <c r="N721" s="15">
        <v>0.14827000000000001</v>
      </c>
      <c r="O721" s="15">
        <v>0.14827000000000001</v>
      </c>
      <c r="P721" s="15">
        <v>0.14815</v>
      </c>
      <c r="Q721" s="15"/>
      <c r="R721" s="15">
        <f t="shared" si="79"/>
        <v>0</v>
      </c>
      <c r="S721" s="15">
        <f t="shared" si="80"/>
        <v>0</v>
      </c>
      <c r="T721" s="15">
        <f t="shared" si="81"/>
        <v>0</v>
      </c>
      <c r="U721" s="15">
        <f t="shared" si="82"/>
        <v>0</v>
      </c>
      <c r="V721" s="17">
        <f t="shared" si="83"/>
        <v>0</v>
      </c>
    </row>
    <row r="722" spans="1:22" ht="13.5" x14ac:dyDescent="0.35">
      <c r="A722" s="14">
        <v>109092</v>
      </c>
      <c r="B722" s="15" t="s">
        <v>388</v>
      </c>
      <c r="C722" s="15">
        <v>2.4</v>
      </c>
      <c r="D722" s="15">
        <v>101</v>
      </c>
      <c r="E722" s="15">
        <v>704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77"/>
        <v>0</v>
      </c>
      <c r="K722" s="15">
        <f t="shared" si="78"/>
        <v>0</v>
      </c>
      <c r="L722" s="15">
        <v>0.14760000000000001</v>
      </c>
      <c r="M722" s="15">
        <v>0.14545</v>
      </c>
      <c r="N722" s="15">
        <v>0.14827000000000001</v>
      </c>
      <c r="O722" s="15">
        <v>0.14827000000000001</v>
      </c>
      <c r="P722" s="15">
        <v>0.14815</v>
      </c>
      <c r="Q722" s="15"/>
      <c r="R722" s="15">
        <f t="shared" si="79"/>
        <v>0</v>
      </c>
      <c r="S722" s="15">
        <f t="shared" si="80"/>
        <v>0</v>
      </c>
      <c r="T722" s="15">
        <f t="shared" si="81"/>
        <v>0</v>
      </c>
      <c r="U722" s="15">
        <f t="shared" si="82"/>
        <v>0</v>
      </c>
      <c r="V722" s="17">
        <f t="shared" si="83"/>
        <v>0</v>
      </c>
    </row>
    <row r="723" spans="1:22" ht="13.5" x14ac:dyDescent="0.35">
      <c r="A723" s="14">
        <v>109101</v>
      </c>
      <c r="B723" s="15" t="s">
        <v>389</v>
      </c>
      <c r="C723" s="15">
        <v>7.2</v>
      </c>
      <c r="D723" s="15">
        <v>101</v>
      </c>
      <c r="E723" s="15">
        <v>704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77"/>
        <v>0</v>
      </c>
      <c r="K723" s="15">
        <f t="shared" si="78"/>
        <v>0</v>
      </c>
      <c r="L723" s="15">
        <v>0.14760000000000001</v>
      </c>
      <c r="M723" s="15">
        <v>0.14545</v>
      </c>
      <c r="N723" s="15">
        <v>0.14827000000000001</v>
      </c>
      <c r="O723" s="15">
        <v>0.14827000000000001</v>
      </c>
      <c r="P723" s="15">
        <v>0.14815</v>
      </c>
      <c r="Q723" s="15"/>
      <c r="R723" s="15">
        <f t="shared" si="79"/>
        <v>0</v>
      </c>
      <c r="S723" s="15">
        <f t="shared" si="80"/>
        <v>0</v>
      </c>
      <c r="T723" s="15">
        <f t="shared" si="81"/>
        <v>0</v>
      </c>
      <c r="U723" s="15">
        <f t="shared" si="82"/>
        <v>0</v>
      </c>
      <c r="V723" s="17">
        <f t="shared" si="83"/>
        <v>0</v>
      </c>
    </row>
    <row r="724" spans="1:22" ht="13.5" x14ac:dyDescent="0.35">
      <c r="A724" s="14">
        <v>109105</v>
      </c>
      <c r="B724" s="15" t="s">
        <v>390</v>
      </c>
      <c r="C724" s="15">
        <v>6.44</v>
      </c>
      <c r="D724" s="15">
        <v>101</v>
      </c>
      <c r="E724" s="15">
        <v>704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77"/>
        <v>0</v>
      </c>
      <c r="K724" s="15">
        <f t="shared" si="78"/>
        <v>0</v>
      </c>
      <c r="L724" s="15">
        <v>0.14760000000000001</v>
      </c>
      <c r="M724" s="15">
        <v>0.14545</v>
      </c>
      <c r="N724" s="15">
        <v>0.14827000000000001</v>
      </c>
      <c r="O724" s="15">
        <v>0.14827000000000001</v>
      </c>
      <c r="P724" s="15">
        <v>0.14815</v>
      </c>
      <c r="Q724" s="15"/>
      <c r="R724" s="15">
        <f t="shared" si="79"/>
        <v>0</v>
      </c>
      <c r="S724" s="15">
        <f t="shared" si="80"/>
        <v>0</v>
      </c>
      <c r="T724" s="15">
        <f t="shared" si="81"/>
        <v>0</v>
      </c>
      <c r="U724" s="15">
        <f t="shared" si="82"/>
        <v>0</v>
      </c>
      <c r="V724" s="17">
        <f t="shared" si="83"/>
        <v>0</v>
      </c>
    </row>
    <row r="725" spans="1:22" ht="13.5" x14ac:dyDescent="0.35">
      <c r="A725" s="14">
        <v>109130</v>
      </c>
      <c r="B725" s="15" t="s">
        <v>391</v>
      </c>
      <c r="C725" s="15">
        <v>4.16</v>
      </c>
      <c r="D725" s="15">
        <v>101</v>
      </c>
      <c r="E725" s="15">
        <v>704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77"/>
        <v>0</v>
      </c>
      <c r="K725" s="15">
        <f t="shared" si="78"/>
        <v>0</v>
      </c>
      <c r="L725" s="15">
        <v>0.14760000000000001</v>
      </c>
      <c r="M725" s="15">
        <v>0.14545</v>
      </c>
      <c r="N725" s="15">
        <v>0.14827000000000001</v>
      </c>
      <c r="O725" s="15">
        <v>0.14827000000000001</v>
      </c>
      <c r="P725" s="15">
        <v>0.14815</v>
      </c>
      <c r="Q725" s="15"/>
      <c r="R725" s="15">
        <f t="shared" si="79"/>
        <v>0</v>
      </c>
      <c r="S725" s="15">
        <f t="shared" si="80"/>
        <v>0</v>
      </c>
      <c r="T725" s="15">
        <f t="shared" si="81"/>
        <v>0</v>
      </c>
      <c r="U725" s="15">
        <f t="shared" si="82"/>
        <v>0</v>
      </c>
      <c r="V725" s="17">
        <f t="shared" si="83"/>
        <v>0</v>
      </c>
    </row>
    <row r="726" spans="1:22" ht="13.5" x14ac:dyDescent="0.35">
      <c r="A726" s="14">
        <v>109139</v>
      </c>
      <c r="B726" s="15" t="s">
        <v>392</v>
      </c>
      <c r="C726" s="15">
        <v>4.16</v>
      </c>
      <c r="D726" s="15">
        <v>101</v>
      </c>
      <c r="E726" s="15">
        <v>704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77"/>
        <v>0</v>
      </c>
      <c r="K726" s="15">
        <f t="shared" si="78"/>
        <v>0</v>
      </c>
      <c r="L726" s="15">
        <v>0.14760000000000001</v>
      </c>
      <c r="M726" s="15">
        <v>0.14545</v>
      </c>
      <c r="N726" s="15">
        <v>0.14827000000000001</v>
      </c>
      <c r="O726" s="15">
        <v>0.14827000000000001</v>
      </c>
      <c r="P726" s="15">
        <v>0.14815</v>
      </c>
      <c r="Q726" s="15"/>
      <c r="R726" s="15">
        <f t="shared" si="79"/>
        <v>0</v>
      </c>
      <c r="S726" s="15">
        <f t="shared" si="80"/>
        <v>0</v>
      </c>
      <c r="T726" s="15">
        <f t="shared" si="81"/>
        <v>0</v>
      </c>
      <c r="U726" s="15">
        <f t="shared" si="82"/>
        <v>0</v>
      </c>
      <c r="V726" s="17">
        <f t="shared" si="83"/>
        <v>0</v>
      </c>
    </row>
    <row r="727" spans="1:22" ht="13.5" x14ac:dyDescent="0.35">
      <c r="A727" s="14">
        <v>109143</v>
      </c>
      <c r="B727" s="15" t="s">
        <v>393</v>
      </c>
      <c r="C727" s="15">
        <v>12.5</v>
      </c>
      <c r="D727" s="15">
        <v>101</v>
      </c>
      <c r="E727" s="15">
        <v>704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77"/>
        <v>0</v>
      </c>
      <c r="K727" s="15">
        <f t="shared" si="78"/>
        <v>0</v>
      </c>
      <c r="L727" s="15">
        <v>0.14760000000000001</v>
      </c>
      <c r="M727" s="15">
        <v>0.14545</v>
      </c>
      <c r="N727" s="15">
        <v>0.14827000000000001</v>
      </c>
      <c r="O727" s="15">
        <v>0.14827000000000001</v>
      </c>
      <c r="P727" s="15">
        <v>0.14815</v>
      </c>
      <c r="Q727" s="15"/>
      <c r="R727" s="15">
        <f t="shared" si="79"/>
        <v>0</v>
      </c>
      <c r="S727" s="15">
        <f t="shared" si="80"/>
        <v>0</v>
      </c>
      <c r="T727" s="15">
        <f t="shared" si="81"/>
        <v>0</v>
      </c>
      <c r="U727" s="15">
        <f t="shared" si="82"/>
        <v>0</v>
      </c>
      <c r="V727" s="17">
        <f t="shared" si="83"/>
        <v>0</v>
      </c>
    </row>
    <row r="728" spans="1:22" ht="13.5" x14ac:dyDescent="0.35">
      <c r="A728" s="14">
        <v>109190</v>
      </c>
      <c r="B728" s="15" t="s">
        <v>394</v>
      </c>
      <c r="C728" s="15">
        <v>13.8</v>
      </c>
      <c r="D728" s="15">
        <v>101</v>
      </c>
      <c r="E728" s="15">
        <v>703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77"/>
        <v>0</v>
      </c>
      <c r="K728" s="15">
        <f t="shared" si="78"/>
        <v>0</v>
      </c>
      <c r="L728" s="15">
        <v>0.14760000000000001</v>
      </c>
      <c r="M728" s="15">
        <v>0.14545</v>
      </c>
      <c r="N728" s="15">
        <v>0.14827000000000001</v>
      </c>
      <c r="O728" s="15">
        <v>0.14827000000000001</v>
      </c>
      <c r="P728" s="15">
        <v>0.14815</v>
      </c>
      <c r="Q728" s="15"/>
      <c r="R728" s="15">
        <f t="shared" si="79"/>
        <v>0</v>
      </c>
      <c r="S728" s="15">
        <f t="shared" si="80"/>
        <v>0</v>
      </c>
      <c r="T728" s="15">
        <f t="shared" si="81"/>
        <v>0</v>
      </c>
      <c r="U728" s="15">
        <f t="shared" si="82"/>
        <v>0</v>
      </c>
      <c r="V728" s="17">
        <f t="shared" si="83"/>
        <v>0</v>
      </c>
    </row>
    <row r="729" spans="1:22" ht="13.5" x14ac:dyDescent="0.35">
      <c r="A729" s="14">
        <v>109200</v>
      </c>
      <c r="B729" s="15" t="s">
        <v>395</v>
      </c>
      <c r="C729" s="15">
        <v>13.8</v>
      </c>
      <c r="D729" s="15">
        <v>101</v>
      </c>
      <c r="E729" s="15">
        <v>703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77"/>
        <v>0</v>
      </c>
      <c r="K729" s="15">
        <f t="shared" si="78"/>
        <v>0</v>
      </c>
      <c r="L729" s="15">
        <v>0.14760000000000001</v>
      </c>
      <c r="M729" s="15">
        <v>0.14545</v>
      </c>
      <c r="N729" s="15">
        <v>0.14827000000000001</v>
      </c>
      <c r="O729" s="15">
        <v>0.14827000000000001</v>
      </c>
      <c r="P729" s="15">
        <v>0.14815</v>
      </c>
      <c r="Q729" s="15"/>
      <c r="R729" s="15">
        <f t="shared" si="79"/>
        <v>0</v>
      </c>
      <c r="S729" s="15">
        <f t="shared" si="80"/>
        <v>0</v>
      </c>
      <c r="T729" s="15">
        <f t="shared" si="81"/>
        <v>0</v>
      </c>
      <c r="U729" s="15">
        <f t="shared" si="82"/>
        <v>0</v>
      </c>
      <c r="V729" s="17">
        <f t="shared" si="83"/>
        <v>0</v>
      </c>
    </row>
    <row r="730" spans="1:22" ht="13.5" x14ac:dyDescent="0.35">
      <c r="A730" s="14">
        <v>109251</v>
      </c>
      <c r="B730" s="15" t="s">
        <v>396</v>
      </c>
      <c r="C730" s="15">
        <v>2.4</v>
      </c>
      <c r="D730" s="15">
        <v>101</v>
      </c>
      <c r="E730" s="15">
        <v>704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77"/>
        <v>0</v>
      </c>
      <c r="K730" s="15">
        <f t="shared" si="78"/>
        <v>0</v>
      </c>
      <c r="L730" s="15">
        <v>0.14760000000000001</v>
      </c>
      <c r="M730" s="15">
        <v>0.14545</v>
      </c>
      <c r="N730" s="15">
        <v>0.14827000000000001</v>
      </c>
      <c r="O730" s="15">
        <v>0.14827000000000001</v>
      </c>
      <c r="P730" s="15">
        <v>0.14815</v>
      </c>
      <c r="Q730" s="15"/>
      <c r="R730" s="15">
        <f t="shared" si="79"/>
        <v>0</v>
      </c>
      <c r="S730" s="15">
        <f t="shared" si="80"/>
        <v>0</v>
      </c>
      <c r="T730" s="15">
        <f t="shared" si="81"/>
        <v>0</v>
      </c>
      <c r="U730" s="15">
        <f t="shared" si="82"/>
        <v>0</v>
      </c>
      <c r="V730" s="17">
        <f t="shared" si="83"/>
        <v>0</v>
      </c>
    </row>
    <row r="731" spans="1:22" ht="13.5" x14ac:dyDescent="0.35">
      <c r="A731" s="14">
        <v>111110</v>
      </c>
      <c r="B731" s="15" t="s">
        <v>397</v>
      </c>
      <c r="C731" s="15">
        <v>13.8</v>
      </c>
      <c r="D731" s="15">
        <v>101</v>
      </c>
      <c r="E731" s="15">
        <v>1012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77"/>
        <v>0</v>
      </c>
      <c r="K731" s="15">
        <f t="shared" si="78"/>
        <v>0</v>
      </c>
      <c r="L731" s="15">
        <v>0.14760000000000001</v>
      </c>
      <c r="M731" s="15">
        <v>0.14545</v>
      </c>
      <c r="N731" s="15">
        <v>0.14827000000000001</v>
      </c>
      <c r="O731" s="15">
        <v>0.14827000000000001</v>
      </c>
      <c r="P731" s="15">
        <v>0.14815</v>
      </c>
      <c r="Q731" s="15"/>
      <c r="R731" s="15">
        <f t="shared" si="79"/>
        <v>0</v>
      </c>
      <c r="S731" s="15">
        <f t="shared" si="80"/>
        <v>0</v>
      </c>
      <c r="T731" s="15">
        <f t="shared" si="81"/>
        <v>0</v>
      </c>
      <c r="U731" s="15">
        <f t="shared" si="82"/>
        <v>0</v>
      </c>
      <c r="V731" s="17">
        <f t="shared" si="83"/>
        <v>0</v>
      </c>
    </row>
    <row r="732" spans="1:22" ht="13.5" x14ac:dyDescent="0.35">
      <c r="A732" s="14">
        <v>114050</v>
      </c>
      <c r="B732" s="15" t="s">
        <v>398</v>
      </c>
      <c r="C732" s="15">
        <v>23</v>
      </c>
      <c r="D732" s="15">
        <v>101</v>
      </c>
      <c r="E732" s="15">
        <v>1120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77"/>
        <v>0</v>
      </c>
      <c r="K732" s="15">
        <f t="shared" si="78"/>
        <v>0</v>
      </c>
      <c r="L732" s="15">
        <v>0.14760000000000001</v>
      </c>
      <c r="M732" s="15">
        <v>0.14545</v>
      </c>
      <c r="N732" s="15">
        <v>0.14827000000000001</v>
      </c>
      <c r="O732" s="15">
        <v>0.14827000000000001</v>
      </c>
      <c r="P732" s="15">
        <v>0.14815</v>
      </c>
      <c r="Q732" s="15"/>
      <c r="R732" s="15">
        <f t="shared" si="79"/>
        <v>0</v>
      </c>
      <c r="S732" s="15">
        <f t="shared" si="80"/>
        <v>0</v>
      </c>
      <c r="T732" s="15">
        <f t="shared" si="81"/>
        <v>0</v>
      </c>
      <c r="U732" s="15">
        <f t="shared" si="82"/>
        <v>0</v>
      </c>
      <c r="V732" s="17">
        <f t="shared" si="83"/>
        <v>0</v>
      </c>
    </row>
    <row r="733" spans="1:22" ht="13.5" x14ac:dyDescent="0.35">
      <c r="A733" s="14">
        <v>116569</v>
      </c>
      <c r="B733" s="15" t="s">
        <v>399</v>
      </c>
      <c r="C733" s="15">
        <v>13.8</v>
      </c>
      <c r="D733" s="15">
        <v>101</v>
      </c>
      <c r="E733" s="15">
        <v>1372</v>
      </c>
      <c r="F733" s="15">
        <v>0</v>
      </c>
      <c r="G733" s="15">
        <v>0</v>
      </c>
      <c r="H733" s="15">
        <v>0</v>
      </c>
      <c r="I733" s="16">
        <v>0</v>
      </c>
      <c r="J733" s="15">
        <f t="shared" si="77"/>
        <v>0</v>
      </c>
      <c r="K733" s="15">
        <f t="shared" si="78"/>
        <v>0</v>
      </c>
      <c r="L733" s="15">
        <v>0.14760000000000001</v>
      </c>
      <c r="M733" s="15">
        <v>0.14545</v>
      </c>
      <c r="N733" s="15">
        <v>0.14827000000000001</v>
      </c>
      <c r="O733" s="15">
        <v>0.14827000000000001</v>
      </c>
      <c r="P733" s="15">
        <v>0.14815</v>
      </c>
      <c r="Q733" s="15"/>
      <c r="R733" s="15">
        <f t="shared" si="79"/>
        <v>0</v>
      </c>
      <c r="S733" s="15">
        <f t="shared" si="80"/>
        <v>0</v>
      </c>
      <c r="T733" s="15">
        <f t="shared" si="81"/>
        <v>0</v>
      </c>
      <c r="U733" s="15">
        <f t="shared" si="82"/>
        <v>0</v>
      </c>
      <c r="V733" s="17">
        <f t="shared" si="83"/>
        <v>0</v>
      </c>
    </row>
    <row r="734" spans="1:22" ht="13.5" x14ac:dyDescent="0.35">
      <c r="A734" s="14">
        <v>121744</v>
      </c>
      <c r="B734" s="15" t="s">
        <v>400</v>
      </c>
      <c r="C734" s="15">
        <v>13.8</v>
      </c>
      <c r="D734" s="15">
        <v>101</v>
      </c>
      <c r="E734" s="15">
        <v>1634</v>
      </c>
      <c r="F734" s="15">
        <v>0</v>
      </c>
      <c r="G734" s="15">
        <v>0</v>
      </c>
      <c r="H734" s="15">
        <v>0</v>
      </c>
      <c r="I734" s="16">
        <v>0</v>
      </c>
      <c r="J734" s="15">
        <f t="shared" si="77"/>
        <v>0</v>
      </c>
      <c r="K734" s="15">
        <f t="shared" si="78"/>
        <v>0</v>
      </c>
      <c r="L734" s="15">
        <v>0.14760000000000001</v>
      </c>
      <c r="M734" s="15">
        <v>0.14545</v>
      </c>
      <c r="N734" s="15">
        <v>0.14827000000000001</v>
      </c>
      <c r="O734" s="15">
        <v>0.14827000000000001</v>
      </c>
      <c r="P734" s="15">
        <v>0.14815</v>
      </c>
      <c r="Q734" s="15"/>
      <c r="R734" s="15">
        <f t="shared" si="79"/>
        <v>0</v>
      </c>
      <c r="S734" s="15">
        <f t="shared" si="80"/>
        <v>0</v>
      </c>
      <c r="T734" s="15">
        <f t="shared" si="81"/>
        <v>0</v>
      </c>
      <c r="U734" s="15">
        <f t="shared" si="82"/>
        <v>0</v>
      </c>
      <c r="V734" s="17">
        <f t="shared" si="83"/>
        <v>0</v>
      </c>
    </row>
    <row r="735" spans="1:22" ht="13.5" x14ac:dyDescent="0.35">
      <c r="A735" s="14">
        <v>911560</v>
      </c>
      <c r="B735" s="15" t="s">
        <v>380</v>
      </c>
      <c r="C735" s="15">
        <v>345</v>
      </c>
      <c r="D735" s="15">
        <v>102</v>
      </c>
      <c r="E735" s="15">
        <v>12</v>
      </c>
      <c r="F735" s="15">
        <v>120.67</v>
      </c>
      <c r="G735" s="15">
        <v>0</v>
      </c>
      <c r="H735" s="15">
        <v>466.67</v>
      </c>
      <c r="I735" s="16">
        <f>120.67</f>
        <v>120.67</v>
      </c>
      <c r="J735" s="15">
        <f t="shared" si="77"/>
        <v>0</v>
      </c>
      <c r="K735" s="15">
        <f t="shared" si="78"/>
        <v>346</v>
      </c>
      <c r="L735" s="15">
        <v>0.15587000000000001</v>
      </c>
      <c r="M735" s="15">
        <v>0.15353</v>
      </c>
      <c r="N735" s="15">
        <v>0.15667</v>
      </c>
      <c r="O735" s="15">
        <v>0.15667</v>
      </c>
      <c r="P735" s="15">
        <v>0.15654999999999999</v>
      </c>
      <c r="Q735" s="15"/>
      <c r="R735" s="15">
        <f t="shared" si="79"/>
        <v>0</v>
      </c>
      <c r="S735" s="15">
        <f t="shared" si="80"/>
        <v>0</v>
      </c>
      <c r="T735" s="15">
        <f t="shared" si="81"/>
        <v>0</v>
      </c>
      <c r="U735" s="15">
        <f t="shared" si="82"/>
        <v>0</v>
      </c>
      <c r="V735" s="17">
        <f t="shared" si="83"/>
        <v>0</v>
      </c>
    </row>
    <row r="736" spans="1:22" ht="13.5" x14ac:dyDescent="0.35">
      <c r="A736" s="14">
        <v>926260</v>
      </c>
      <c r="B736" s="15" t="s">
        <v>381</v>
      </c>
      <c r="C736" s="15">
        <v>345</v>
      </c>
      <c r="D736" s="15">
        <v>102</v>
      </c>
      <c r="E736" s="15">
        <v>12</v>
      </c>
      <c r="F736" s="15">
        <v>0</v>
      </c>
      <c r="G736" s="15">
        <v>0</v>
      </c>
      <c r="H736" s="15">
        <v>0</v>
      </c>
      <c r="I736" s="16">
        <v>0</v>
      </c>
      <c r="J736" s="15">
        <f t="shared" si="77"/>
        <v>0</v>
      </c>
      <c r="K736" s="15">
        <f t="shared" si="78"/>
        <v>0</v>
      </c>
      <c r="L736" s="15">
        <v>0.15587000000000001</v>
      </c>
      <c r="M736" s="15">
        <v>0.15353</v>
      </c>
      <c r="N736" s="15">
        <v>0.15667</v>
      </c>
      <c r="O736" s="15">
        <v>0.15667</v>
      </c>
      <c r="P736" s="15">
        <v>0.15654999999999999</v>
      </c>
      <c r="Q736" s="15"/>
      <c r="R736" s="15">
        <f t="shared" si="79"/>
        <v>0</v>
      </c>
      <c r="S736" s="15">
        <f t="shared" si="80"/>
        <v>0</v>
      </c>
      <c r="T736" s="15">
        <f t="shared" si="81"/>
        <v>0</v>
      </c>
      <c r="U736" s="15">
        <f t="shared" si="82"/>
        <v>0</v>
      </c>
      <c r="V736" s="17">
        <f t="shared" si="83"/>
        <v>0</v>
      </c>
    </row>
    <row r="737" spans="1:22" ht="14" thickBot="1" x14ac:dyDescent="0.4">
      <c r="A737" s="18">
        <v>926261</v>
      </c>
      <c r="B737" s="19" t="s">
        <v>382</v>
      </c>
      <c r="C737" s="19">
        <v>345</v>
      </c>
      <c r="D737" s="19">
        <v>102</v>
      </c>
      <c r="E737" s="19">
        <v>12</v>
      </c>
      <c r="F737" s="19">
        <v>0</v>
      </c>
      <c r="G737" s="19">
        <v>0</v>
      </c>
      <c r="H737" s="19">
        <v>0</v>
      </c>
      <c r="I737" s="20">
        <v>0</v>
      </c>
      <c r="J737" s="19">
        <f t="shared" si="77"/>
        <v>0</v>
      </c>
      <c r="K737" s="19">
        <f t="shared" si="78"/>
        <v>0</v>
      </c>
      <c r="L737" s="19">
        <v>0.15587000000000001</v>
      </c>
      <c r="M737" s="19">
        <v>0.15353</v>
      </c>
      <c r="N737" s="19">
        <v>0.15667</v>
      </c>
      <c r="O737" s="19">
        <v>0.15667</v>
      </c>
      <c r="P737" s="19">
        <v>0.15654999999999999</v>
      </c>
      <c r="Q737" s="19"/>
      <c r="R737" s="19">
        <f t="shared" si="79"/>
        <v>0</v>
      </c>
      <c r="S737" s="19">
        <f t="shared" si="80"/>
        <v>0</v>
      </c>
      <c r="T737" s="19">
        <f t="shared" si="81"/>
        <v>0</v>
      </c>
      <c r="U737" s="19">
        <f t="shared" si="82"/>
        <v>0</v>
      </c>
      <c r="V737" s="21">
        <f t="shared" si="83"/>
        <v>0</v>
      </c>
    </row>
  </sheetData>
  <autoFilter ref="A13:V737" xr:uid="{02DD2F67-520C-4BE3-BCB5-9A5F2A57D7D8}">
    <sortState xmlns:xlrd2="http://schemas.microsoft.com/office/spreadsheetml/2017/richdata2" ref="A14:V737">
      <sortCondition ref="L13"/>
    </sortState>
  </autoFilter>
  <conditionalFormatting sqref="I14">
    <cfRule type="cellIs" dxfId="5923" priority="1" stopIfTrue="1" operator="greaterThan">
      <formula>$H$14</formula>
    </cfRule>
    <cfRule type="cellIs" dxfId="5922" priority="2" stopIfTrue="1" operator="lessThan">
      <formula>$H$14*(-1)</formula>
    </cfRule>
  </conditionalFormatting>
  <conditionalFormatting sqref="I15">
    <cfRule type="cellIs" dxfId="5921" priority="3" stopIfTrue="1" operator="greaterThan">
      <formula>$H$15</formula>
    </cfRule>
    <cfRule type="cellIs" dxfId="5920" priority="4" stopIfTrue="1" operator="lessThan">
      <formula>$H$15*(-1)</formula>
    </cfRule>
  </conditionalFormatting>
  <conditionalFormatting sqref="I16">
    <cfRule type="cellIs" dxfId="5919" priority="5" stopIfTrue="1" operator="greaterThan">
      <formula>$H$16</formula>
    </cfRule>
    <cfRule type="cellIs" dxfId="5918" priority="6" stopIfTrue="1" operator="lessThan">
      <formula>$H$16*(-1)</formula>
    </cfRule>
  </conditionalFormatting>
  <conditionalFormatting sqref="I17">
    <cfRule type="cellIs" dxfId="5917" priority="7" stopIfTrue="1" operator="greaterThan">
      <formula>$H$17</formula>
    </cfRule>
    <cfRule type="cellIs" dxfId="5916" priority="8" stopIfTrue="1" operator="lessThan">
      <formula>$H$17*(-1)</formula>
    </cfRule>
  </conditionalFormatting>
  <conditionalFormatting sqref="I18">
    <cfRule type="cellIs" dxfId="5915" priority="9" stopIfTrue="1" operator="greaterThan">
      <formula>$H$18</formula>
    </cfRule>
    <cfRule type="cellIs" dxfId="5914" priority="10" stopIfTrue="1" operator="lessThan">
      <formula>$H$18*(-1)</formula>
    </cfRule>
  </conditionalFormatting>
  <conditionalFormatting sqref="I19">
    <cfRule type="cellIs" dxfId="5913" priority="11" stopIfTrue="1" operator="greaterThan">
      <formula>$H$19</formula>
    </cfRule>
    <cfRule type="cellIs" dxfId="5912" priority="12" stopIfTrue="1" operator="lessThan">
      <formula>$H$19*(-1)</formula>
    </cfRule>
  </conditionalFormatting>
  <conditionalFormatting sqref="I20">
    <cfRule type="cellIs" dxfId="5911" priority="13" stopIfTrue="1" operator="greaterThan">
      <formula>$H$20</formula>
    </cfRule>
    <cfRule type="cellIs" dxfId="5910" priority="14" stopIfTrue="1" operator="lessThan">
      <formula>$H$20*(-1)</formula>
    </cfRule>
  </conditionalFormatting>
  <conditionalFormatting sqref="I21">
    <cfRule type="cellIs" dxfId="5909" priority="15" stopIfTrue="1" operator="greaterThan">
      <formula>$H$21</formula>
    </cfRule>
    <cfRule type="cellIs" dxfId="5908" priority="16" stopIfTrue="1" operator="lessThan">
      <formula>$H$21*(-1)</formula>
    </cfRule>
  </conditionalFormatting>
  <conditionalFormatting sqref="I22">
    <cfRule type="cellIs" dxfId="5907" priority="17" stopIfTrue="1" operator="greaterThan">
      <formula>$H$22</formula>
    </cfRule>
    <cfRule type="cellIs" dxfId="5906" priority="18" stopIfTrue="1" operator="lessThan">
      <formula>$H$22*(-1)</formula>
    </cfRule>
  </conditionalFormatting>
  <conditionalFormatting sqref="I23">
    <cfRule type="cellIs" dxfId="5905" priority="19" stopIfTrue="1" operator="greaterThan">
      <formula>$H$23</formula>
    </cfRule>
    <cfRule type="cellIs" dxfId="5904" priority="20" stopIfTrue="1" operator="lessThan">
      <formula>$H$23*(-1)</formula>
    </cfRule>
  </conditionalFormatting>
  <conditionalFormatting sqref="I24">
    <cfRule type="cellIs" dxfId="5903" priority="21" stopIfTrue="1" operator="greaterThan">
      <formula>$H$24</formula>
    </cfRule>
    <cfRule type="cellIs" dxfId="5902" priority="22" stopIfTrue="1" operator="lessThan">
      <formula>$H$24*(-1)</formula>
    </cfRule>
  </conditionalFormatting>
  <conditionalFormatting sqref="I25">
    <cfRule type="cellIs" dxfId="5901" priority="23" stopIfTrue="1" operator="greaterThan">
      <formula>$H$25</formula>
    </cfRule>
    <cfRule type="cellIs" dxfId="5900" priority="24" stopIfTrue="1" operator="lessThan">
      <formula>$H$25*(-1)</formula>
    </cfRule>
  </conditionalFormatting>
  <conditionalFormatting sqref="I26">
    <cfRule type="cellIs" dxfId="5899" priority="25" stopIfTrue="1" operator="greaterThan">
      <formula>$H$26</formula>
    </cfRule>
    <cfRule type="cellIs" dxfId="5898" priority="26" stopIfTrue="1" operator="lessThan">
      <formula>$H$26*(-1)</formula>
    </cfRule>
  </conditionalFormatting>
  <conditionalFormatting sqref="I27">
    <cfRule type="cellIs" dxfId="5897" priority="27" stopIfTrue="1" operator="greaterThan">
      <formula>$H$27</formula>
    </cfRule>
    <cfRule type="cellIs" dxfId="5896" priority="28" stopIfTrue="1" operator="lessThan">
      <formula>$H$27*(-1)</formula>
    </cfRule>
  </conditionalFormatting>
  <conditionalFormatting sqref="I28">
    <cfRule type="cellIs" dxfId="5895" priority="29" stopIfTrue="1" operator="greaterThan">
      <formula>$H$28</formula>
    </cfRule>
    <cfRule type="cellIs" dxfId="5894" priority="30" stopIfTrue="1" operator="lessThan">
      <formula>$H$28*(-1)</formula>
    </cfRule>
  </conditionalFormatting>
  <conditionalFormatting sqref="I29">
    <cfRule type="cellIs" dxfId="5893" priority="31" stopIfTrue="1" operator="greaterThan">
      <formula>$H$29</formula>
    </cfRule>
    <cfRule type="cellIs" dxfId="5892" priority="32" stopIfTrue="1" operator="lessThan">
      <formula>$H$29*(-1)</formula>
    </cfRule>
  </conditionalFormatting>
  <conditionalFormatting sqref="I30">
    <cfRule type="cellIs" dxfId="5891" priority="33" stopIfTrue="1" operator="greaterThan">
      <formula>$H$30</formula>
    </cfRule>
    <cfRule type="cellIs" dxfId="5890" priority="34" stopIfTrue="1" operator="lessThan">
      <formula>$H$30*(-1)</formula>
    </cfRule>
  </conditionalFormatting>
  <conditionalFormatting sqref="I31">
    <cfRule type="cellIs" dxfId="5889" priority="35" stopIfTrue="1" operator="greaterThan">
      <formula>$H$31</formula>
    </cfRule>
    <cfRule type="cellIs" dxfId="5888" priority="36" stopIfTrue="1" operator="lessThan">
      <formula>$H$31*(-1)</formula>
    </cfRule>
  </conditionalFormatting>
  <conditionalFormatting sqref="I32">
    <cfRule type="cellIs" dxfId="5887" priority="37" stopIfTrue="1" operator="greaterThan">
      <formula>$H$32</formula>
    </cfRule>
    <cfRule type="cellIs" dxfId="5886" priority="38" stopIfTrue="1" operator="lessThan">
      <formula>$H$32*(-1)</formula>
    </cfRule>
  </conditionalFormatting>
  <conditionalFormatting sqref="I33">
    <cfRule type="cellIs" dxfId="5885" priority="39" stopIfTrue="1" operator="greaterThan">
      <formula>$H$33</formula>
    </cfRule>
    <cfRule type="cellIs" dxfId="5884" priority="40" stopIfTrue="1" operator="lessThan">
      <formula>$H$33*(-1)</formula>
    </cfRule>
  </conditionalFormatting>
  <conditionalFormatting sqref="I34">
    <cfRule type="cellIs" dxfId="5883" priority="41" stopIfTrue="1" operator="greaterThan">
      <formula>$H$34</formula>
    </cfRule>
  </conditionalFormatting>
  <conditionalFormatting sqref="I34">
    <cfRule type="cellIs" dxfId="5882" priority="42" stopIfTrue="1" operator="lessThan">
      <formula>$H$34*(-1)</formula>
    </cfRule>
  </conditionalFormatting>
  <conditionalFormatting sqref="I35">
    <cfRule type="cellIs" dxfId="5881" priority="43" stopIfTrue="1" operator="greaterThan">
      <formula>$H$35</formula>
    </cfRule>
  </conditionalFormatting>
  <conditionalFormatting sqref="I35">
    <cfRule type="cellIs" dxfId="5880" priority="44" stopIfTrue="1" operator="lessThan">
      <formula>$H$35*(-1)</formula>
    </cfRule>
  </conditionalFormatting>
  <conditionalFormatting sqref="I36">
    <cfRule type="cellIs" dxfId="5879" priority="45" stopIfTrue="1" operator="greaterThan">
      <formula>$H$36</formula>
    </cfRule>
  </conditionalFormatting>
  <conditionalFormatting sqref="I36">
    <cfRule type="cellIs" dxfId="5878" priority="46" stopIfTrue="1" operator="lessThan">
      <formula>$H$36*(-1)</formula>
    </cfRule>
  </conditionalFormatting>
  <conditionalFormatting sqref="I37">
    <cfRule type="cellIs" dxfId="5877" priority="47" stopIfTrue="1" operator="greaterThan">
      <formula>$H$37</formula>
    </cfRule>
  </conditionalFormatting>
  <conditionalFormatting sqref="I37">
    <cfRule type="cellIs" dxfId="5876" priority="48" stopIfTrue="1" operator="lessThan">
      <formula>$H$37*(-1)</formula>
    </cfRule>
  </conditionalFormatting>
  <conditionalFormatting sqref="I38">
    <cfRule type="cellIs" dxfId="5875" priority="49" stopIfTrue="1" operator="greaterThan">
      <formula>$H$38</formula>
    </cfRule>
  </conditionalFormatting>
  <conditionalFormatting sqref="I38">
    <cfRule type="cellIs" dxfId="5874" priority="50" stopIfTrue="1" operator="lessThan">
      <formula>$H$38*(-1)</formula>
    </cfRule>
  </conditionalFormatting>
  <conditionalFormatting sqref="I39">
    <cfRule type="cellIs" dxfId="5873" priority="51" stopIfTrue="1" operator="greaterThan">
      <formula>$H$39</formula>
    </cfRule>
  </conditionalFormatting>
  <conditionalFormatting sqref="I39">
    <cfRule type="cellIs" dxfId="5872" priority="52" stopIfTrue="1" operator="lessThan">
      <formula>$H$39*(-1)</formula>
    </cfRule>
  </conditionalFormatting>
  <conditionalFormatting sqref="I40">
    <cfRule type="cellIs" dxfId="5871" priority="53" stopIfTrue="1" operator="greaterThan">
      <formula>$H$40</formula>
    </cfRule>
  </conditionalFormatting>
  <conditionalFormatting sqref="I40">
    <cfRule type="cellIs" dxfId="5870" priority="54" stopIfTrue="1" operator="lessThan">
      <formula>$H$40*(-1)</formula>
    </cfRule>
  </conditionalFormatting>
  <conditionalFormatting sqref="I41">
    <cfRule type="cellIs" dxfId="5869" priority="55" stopIfTrue="1" operator="greaterThan">
      <formula>$H$41</formula>
    </cfRule>
  </conditionalFormatting>
  <conditionalFormatting sqref="I41">
    <cfRule type="cellIs" dxfId="5868" priority="56" stopIfTrue="1" operator="lessThan">
      <formula>$H$41*(-1)</formula>
    </cfRule>
  </conditionalFormatting>
  <conditionalFormatting sqref="I42">
    <cfRule type="cellIs" dxfId="5867" priority="57" stopIfTrue="1" operator="greaterThan">
      <formula>$H$42</formula>
    </cfRule>
  </conditionalFormatting>
  <conditionalFormatting sqref="I42">
    <cfRule type="cellIs" dxfId="5866" priority="58" stopIfTrue="1" operator="lessThan">
      <formula>$H$42*(-1)</formula>
    </cfRule>
  </conditionalFormatting>
  <conditionalFormatting sqref="I43">
    <cfRule type="cellIs" dxfId="5865" priority="59" stopIfTrue="1" operator="greaterThan">
      <formula>$H$43</formula>
    </cfRule>
  </conditionalFormatting>
  <conditionalFormatting sqref="I43">
    <cfRule type="cellIs" dxfId="5864" priority="60" stopIfTrue="1" operator="lessThan">
      <formula>$H$43*(-1)</formula>
    </cfRule>
  </conditionalFormatting>
  <conditionalFormatting sqref="I44">
    <cfRule type="cellIs" dxfId="5863" priority="61" stopIfTrue="1" operator="greaterThan">
      <formula>$H$44</formula>
    </cfRule>
  </conditionalFormatting>
  <conditionalFormatting sqref="I44">
    <cfRule type="cellIs" dxfId="5862" priority="62" stopIfTrue="1" operator="lessThan">
      <formula>$H$44*(-1)</formula>
    </cfRule>
  </conditionalFormatting>
  <conditionalFormatting sqref="I45">
    <cfRule type="cellIs" dxfId="5861" priority="63" stopIfTrue="1" operator="greaterThan">
      <formula>$H$45</formula>
    </cfRule>
  </conditionalFormatting>
  <conditionalFormatting sqref="I45">
    <cfRule type="cellIs" dxfId="5860" priority="64" stopIfTrue="1" operator="lessThan">
      <formula>$H$45*(-1)</formula>
    </cfRule>
  </conditionalFormatting>
  <conditionalFormatting sqref="I46">
    <cfRule type="cellIs" dxfId="5859" priority="65" stopIfTrue="1" operator="greaterThan">
      <formula>$H$46</formula>
    </cfRule>
  </conditionalFormatting>
  <conditionalFormatting sqref="I46">
    <cfRule type="cellIs" dxfId="5858" priority="66" stopIfTrue="1" operator="lessThan">
      <formula>$H$46*(-1)</formula>
    </cfRule>
  </conditionalFormatting>
  <conditionalFormatting sqref="I47">
    <cfRule type="cellIs" dxfId="5857" priority="67" stopIfTrue="1" operator="greaterThan">
      <formula>$H$47</formula>
    </cfRule>
  </conditionalFormatting>
  <conditionalFormatting sqref="I47">
    <cfRule type="cellIs" dxfId="5856" priority="68" stopIfTrue="1" operator="lessThan">
      <formula>$H$47*(-1)</formula>
    </cfRule>
  </conditionalFormatting>
  <conditionalFormatting sqref="I48">
    <cfRule type="cellIs" dxfId="5855" priority="69" stopIfTrue="1" operator="greaterThan">
      <formula>$H$48</formula>
    </cfRule>
  </conditionalFormatting>
  <conditionalFormatting sqref="I48">
    <cfRule type="cellIs" dxfId="5854" priority="70" stopIfTrue="1" operator="lessThan">
      <formula>$H$48*(-1)</formula>
    </cfRule>
  </conditionalFormatting>
  <conditionalFormatting sqref="I49">
    <cfRule type="cellIs" dxfId="5853" priority="71" stopIfTrue="1" operator="greaterThan">
      <formula>$H$49</formula>
    </cfRule>
  </conditionalFormatting>
  <conditionalFormatting sqref="I49">
    <cfRule type="cellIs" dxfId="5852" priority="72" stopIfTrue="1" operator="lessThan">
      <formula>$H$49*(-1)</formula>
    </cfRule>
  </conditionalFormatting>
  <conditionalFormatting sqref="I50">
    <cfRule type="cellIs" dxfId="5851" priority="73" stopIfTrue="1" operator="greaterThan">
      <formula>$H$50</formula>
    </cfRule>
  </conditionalFormatting>
  <conditionalFormatting sqref="I50">
    <cfRule type="cellIs" dxfId="5850" priority="74" stopIfTrue="1" operator="lessThan">
      <formula>$H$50*(-1)</formula>
    </cfRule>
  </conditionalFormatting>
  <conditionalFormatting sqref="I51">
    <cfRule type="cellIs" dxfId="5849" priority="75" stopIfTrue="1" operator="greaterThan">
      <formula>$H$51</formula>
    </cfRule>
  </conditionalFormatting>
  <conditionalFormatting sqref="I51">
    <cfRule type="cellIs" dxfId="5848" priority="76" stopIfTrue="1" operator="lessThan">
      <formula>$H$51*(-1)</formula>
    </cfRule>
  </conditionalFormatting>
  <conditionalFormatting sqref="I52">
    <cfRule type="cellIs" dxfId="5847" priority="77" stopIfTrue="1" operator="greaterThan">
      <formula>$H$52</formula>
    </cfRule>
  </conditionalFormatting>
  <conditionalFormatting sqref="I52">
    <cfRule type="cellIs" dxfId="5846" priority="78" stopIfTrue="1" operator="lessThan">
      <formula>$H$52*(-1)</formula>
    </cfRule>
  </conditionalFormatting>
  <conditionalFormatting sqref="I53">
    <cfRule type="cellIs" dxfId="5845" priority="79" stopIfTrue="1" operator="greaterThan">
      <formula>$H$53</formula>
    </cfRule>
  </conditionalFormatting>
  <conditionalFormatting sqref="I53">
    <cfRule type="cellIs" dxfId="5844" priority="80" stopIfTrue="1" operator="lessThan">
      <formula>$H$53*(-1)</formula>
    </cfRule>
  </conditionalFormatting>
  <conditionalFormatting sqref="I54">
    <cfRule type="cellIs" dxfId="5843" priority="81" stopIfTrue="1" operator="greaterThan">
      <formula>$H$54</formula>
    </cfRule>
  </conditionalFormatting>
  <conditionalFormatting sqref="I54">
    <cfRule type="cellIs" dxfId="5842" priority="82" stopIfTrue="1" operator="lessThan">
      <formula>$H$54*(-1)</formula>
    </cfRule>
  </conditionalFormatting>
  <conditionalFormatting sqref="I55">
    <cfRule type="cellIs" dxfId="5841" priority="83" stopIfTrue="1" operator="greaterThan">
      <formula>$H$55</formula>
    </cfRule>
  </conditionalFormatting>
  <conditionalFormatting sqref="I55">
    <cfRule type="cellIs" dxfId="5840" priority="84" stopIfTrue="1" operator="lessThan">
      <formula>$H$55*(-1)</formula>
    </cfRule>
  </conditionalFormatting>
  <conditionalFormatting sqref="I56">
    <cfRule type="cellIs" dxfId="5839" priority="85" stopIfTrue="1" operator="greaterThan">
      <formula>$H$56</formula>
    </cfRule>
  </conditionalFormatting>
  <conditionalFormatting sqref="I56">
    <cfRule type="cellIs" dxfId="5838" priority="86" stopIfTrue="1" operator="lessThan">
      <formula>$H$56*(-1)</formula>
    </cfRule>
  </conditionalFormatting>
  <conditionalFormatting sqref="I57">
    <cfRule type="cellIs" dxfId="5837" priority="87" stopIfTrue="1" operator="greaterThan">
      <formula>$H$57</formula>
    </cfRule>
  </conditionalFormatting>
  <conditionalFormatting sqref="I57">
    <cfRule type="cellIs" dxfId="5836" priority="88" stopIfTrue="1" operator="lessThan">
      <formula>$H$57*(-1)</formula>
    </cfRule>
  </conditionalFormatting>
  <conditionalFormatting sqref="I58">
    <cfRule type="cellIs" dxfId="5835" priority="89" stopIfTrue="1" operator="greaterThan">
      <formula>$H$58</formula>
    </cfRule>
  </conditionalFormatting>
  <conditionalFormatting sqref="I58">
    <cfRule type="cellIs" dxfId="5834" priority="90" stopIfTrue="1" operator="lessThan">
      <formula>$H$58*(-1)</formula>
    </cfRule>
  </conditionalFormatting>
  <conditionalFormatting sqref="I59">
    <cfRule type="cellIs" dxfId="5833" priority="91" stopIfTrue="1" operator="greaterThan">
      <formula>$H$59</formula>
    </cfRule>
  </conditionalFormatting>
  <conditionalFormatting sqref="I59">
    <cfRule type="cellIs" dxfId="5832" priority="92" stopIfTrue="1" operator="lessThan">
      <formula>$H$59*(-1)</formula>
    </cfRule>
  </conditionalFormatting>
  <conditionalFormatting sqref="I60">
    <cfRule type="cellIs" dxfId="5831" priority="93" stopIfTrue="1" operator="greaterThan">
      <formula>$H$60</formula>
    </cfRule>
  </conditionalFormatting>
  <conditionalFormatting sqref="I60">
    <cfRule type="cellIs" dxfId="5830" priority="94" stopIfTrue="1" operator="lessThan">
      <formula>$H$60*(-1)</formula>
    </cfRule>
  </conditionalFormatting>
  <conditionalFormatting sqref="I61">
    <cfRule type="cellIs" dxfId="5829" priority="95" stopIfTrue="1" operator="greaterThan">
      <formula>$H$61</formula>
    </cfRule>
  </conditionalFormatting>
  <conditionalFormatting sqref="I61">
    <cfRule type="cellIs" dxfId="5828" priority="96" stopIfTrue="1" operator="lessThan">
      <formula>$H$61*(-1)</formula>
    </cfRule>
  </conditionalFormatting>
  <conditionalFormatting sqref="I62">
    <cfRule type="cellIs" dxfId="5827" priority="97" stopIfTrue="1" operator="greaterThan">
      <formula>$H$62</formula>
    </cfRule>
  </conditionalFormatting>
  <conditionalFormatting sqref="I62">
    <cfRule type="cellIs" dxfId="5826" priority="98" stopIfTrue="1" operator="lessThan">
      <formula>$H$62*(-1)</formula>
    </cfRule>
  </conditionalFormatting>
  <conditionalFormatting sqref="I63">
    <cfRule type="cellIs" dxfId="5825" priority="99" stopIfTrue="1" operator="greaterThan">
      <formula>$H$63</formula>
    </cfRule>
  </conditionalFormatting>
  <conditionalFormatting sqref="I63">
    <cfRule type="cellIs" dxfId="5824" priority="100" stopIfTrue="1" operator="lessThan">
      <formula>$H$63*(-1)</formula>
    </cfRule>
  </conditionalFormatting>
  <conditionalFormatting sqref="I64">
    <cfRule type="cellIs" dxfId="5823" priority="101" stopIfTrue="1" operator="greaterThan">
      <formula>$H$64</formula>
    </cfRule>
  </conditionalFormatting>
  <conditionalFormatting sqref="I64">
    <cfRule type="cellIs" dxfId="5822" priority="102" stopIfTrue="1" operator="lessThan">
      <formula>$H$64*(-1)</formula>
    </cfRule>
  </conditionalFormatting>
  <conditionalFormatting sqref="I65">
    <cfRule type="cellIs" dxfId="5821" priority="103" stopIfTrue="1" operator="greaterThan">
      <formula>$H$65</formula>
    </cfRule>
  </conditionalFormatting>
  <conditionalFormatting sqref="I65">
    <cfRule type="cellIs" dxfId="5820" priority="104" stopIfTrue="1" operator="lessThan">
      <formula>$H$65*(-1)</formula>
    </cfRule>
  </conditionalFormatting>
  <conditionalFormatting sqref="I66">
    <cfRule type="cellIs" dxfId="5819" priority="105" stopIfTrue="1" operator="greaterThan">
      <formula>$H$66</formula>
    </cfRule>
  </conditionalFormatting>
  <conditionalFormatting sqref="I66">
    <cfRule type="cellIs" dxfId="5818" priority="106" stopIfTrue="1" operator="lessThan">
      <formula>$H$66*(-1)</formula>
    </cfRule>
  </conditionalFormatting>
  <conditionalFormatting sqref="I67">
    <cfRule type="cellIs" dxfId="5817" priority="107" stopIfTrue="1" operator="greaterThan">
      <formula>$H$67</formula>
    </cfRule>
  </conditionalFormatting>
  <conditionalFormatting sqref="I67">
    <cfRule type="cellIs" dxfId="5816" priority="108" stopIfTrue="1" operator="lessThan">
      <formula>$H$67*(-1)</formula>
    </cfRule>
  </conditionalFormatting>
  <conditionalFormatting sqref="I68">
    <cfRule type="cellIs" dxfId="5815" priority="109" stopIfTrue="1" operator="greaterThan">
      <formula>$H$68</formula>
    </cfRule>
  </conditionalFormatting>
  <conditionalFormatting sqref="I68">
    <cfRule type="cellIs" dxfId="5814" priority="110" stopIfTrue="1" operator="lessThan">
      <formula>$H$68*(-1)</formula>
    </cfRule>
  </conditionalFormatting>
  <conditionalFormatting sqref="I69">
    <cfRule type="cellIs" dxfId="5813" priority="111" stopIfTrue="1" operator="greaterThan">
      <formula>$H$69</formula>
    </cfRule>
  </conditionalFormatting>
  <conditionalFormatting sqref="I69">
    <cfRule type="cellIs" dxfId="5812" priority="112" stopIfTrue="1" operator="lessThan">
      <formula>$H$69*(-1)</formula>
    </cfRule>
  </conditionalFormatting>
  <conditionalFormatting sqref="I70">
    <cfRule type="cellIs" dxfId="5811" priority="113" stopIfTrue="1" operator="greaterThan">
      <formula>$H$70</formula>
    </cfRule>
  </conditionalFormatting>
  <conditionalFormatting sqref="I70">
    <cfRule type="cellIs" dxfId="5810" priority="114" stopIfTrue="1" operator="lessThan">
      <formula>$H$70*(-1)</formula>
    </cfRule>
  </conditionalFormatting>
  <conditionalFormatting sqref="I71">
    <cfRule type="cellIs" dxfId="5809" priority="115" stopIfTrue="1" operator="greaterThan">
      <formula>$H$71</formula>
    </cfRule>
  </conditionalFormatting>
  <conditionalFormatting sqref="I71">
    <cfRule type="cellIs" dxfId="5808" priority="116" stopIfTrue="1" operator="lessThan">
      <formula>$H$71*(-1)</formula>
    </cfRule>
  </conditionalFormatting>
  <conditionalFormatting sqref="I72">
    <cfRule type="cellIs" dxfId="5807" priority="117" stopIfTrue="1" operator="greaterThan">
      <formula>$H$72</formula>
    </cfRule>
  </conditionalFormatting>
  <conditionalFormatting sqref="I72">
    <cfRule type="cellIs" dxfId="5806" priority="118" stopIfTrue="1" operator="lessThan">
      <formula>$H$72*(-1)</formula>
    </cfRule>
  </conditionalFormatting>
  <conditionalFormatting sqref="I73">
    <cfRule type="cellIs" dxfId="5805" priority="119" stopIfTrue="1" operator="greaterThan">
      <formula>$H$73</formula>
    </cfRule>
  </conditionalFormatting>
  <conditionalFormatting sqref="I73">
    <cfRule type="cellIs" dxfId="5804" priority="120" stopIfTrue="1" operator="lessThan">
      <formula>$H$73*(-1)</formula>
    </cfRule>
  </conditionalFormatting>
  <conditionalFormatting sqref="I74">
    <cfRule type="cellIs" dxfId="5803" priority="121" stopIfTrue="1" operator="greaterThan">
      <formula>$H$74</formula>
    </cfRule>
  </conditionalFormatting>
  <conditionalFormatting sqref="I74">
    <cfRule type="cellIs" dxfId="5802" priority="122" stopIfTrue="1" operator="lessThan">
      <formula>$H$74*(-1)</formula>
    </cfRule>
  </conditionalFormatting>
  <conditionalFormatting sqref="I75">
    <cfRule type="cellIs" dxfId="5801" priority="123" stopIfTrue="1" operator="greaterThan">
      <formula>$H$75</formula>
    </cfRule>
  </conditionalFormatting>
  <conditionalFormatting sqref="I75">
    <cfRule type="cellIs" dxfId="5800" priority="124" stopIfTrue="1" operator="lessThan">
      <formula>$H$75*(-1)</formula>
    </cfRule>
  </conditionalFormatting>
  <conditionalFormatting sqref="I76">
    <cfRule type="cellIs" dxfId="5799" priority="125" stopIfTrue="1" operator="greaterThan">
      <formula>$H$76</formula>
    </cfRule>
  </conditionalFormatting>
  <conditionalFormatting sqref="I76">
    <cfRule type="cellIs" dxfId="5798" priority="126" stopIfTrue="1" operator="lessThan">
      <formula>$H$76*(-1)</formula>
    </cfRule>
  </conditionalFormatting>
  <conditionalFormatting sqref="I77">
    <cfRule type="cellIs" dxfId="5797" priority="127" stopIfTrue="1" operator="greaterThan">
      <formula>$H$77</formula>
    </cfRule>
  </conditionalFormatting>
  <conditionalFormatting sqref="I77">
    <cfRule type="cellIs" dxfId="5796" priority="128" stopIfTrue="1" operator="lessThan">
      <formula>$H$77*(-1)</formula>
    </cfRule>
  </conditionalFormatting>
  <conditionalFormatting sqref="I78">
    <cfRule type="cellIs" dxfId="5795" priority="129" stopIfTrue="1" operator="greaterThan">
      <formula>$H$78</formula>
    </cfRule>
  </conditionalFormatting>
  <conditionalFormatting sqref="I78">
    <cfRule type="cellIs" dxfId="5794" priority="130" stopIfTrue="1" operator="lessThan">
      <formula>$H$78*(-1)</formula>
    </cfRule>
  </conditionalFormatting>
  <conditionalFormatting sqref="I79">
    <cfRule type="cellIs" dxfId="5793" priority="131" stopIfTrue="1" operator="greaterThan">
      <formula>$H$79</formula>
    </cfRule>
  </conditionalFormatting>
  <conditionalFormatting sqref="I79">
    <cfRule type="cellIs" dxfId="5792" priority="132" stopIfTrue="1" operator="lessThan">
      <formula>$H$79*(-1)</formula>
    </cfRule>
  </conditionalFormatting>
  <conditionalFormatting sqref="I80">
    <cfRule type="cellIs" dxfId="5791" priority="133" stopIfTrue="1" operator="greaterThan">
      <formula>$H$80</formula>
    </cfRule>
  </conditionalFormatting>
  <conditionalFormatting sqref="I80">
    <cfRule type="cellIs" dxfId="5790" priority="134" stopIfTrue="1" operator="lessThan">
      <formula>$H$80*(-1)</formula>
    </cfRule>
  </conditionalFormatting>
  <conditionalFormatting sqref="I81">
    <cfRule type="cellIs" dxfId="5789" priority="135" stopIfTrue="1" operator="greaterThan">
      <formula>$H$81</formula>
    </cfRule>
  </conditionalFormatting>
  <conditionalFormatting sqref="I81">
    <cfRule type="cellIs" dxfId="5788" priority="136" stopIfTrue="1" operator="lessThan">
      <formula>$H$81*(-1)</formula>
    </cfRule>
  </conditionalFormatting>
  <conditionalFormatting sqref="I82">
    <cfRule type="cellIs" dxfId="5787" priority="137" stopIfTrue="1" operator="greaterThan">
      <formula>$H$82</formula>
    </cfRule>
  </conditionalFormatting>
  <conditionalFormatting sqref="I82">
    <cfRule type="cellIs" dxfId="5786" priority="138" stopIfTrue="1" operator="lessThan">
      <formula>$H$82*(-1)</formula>
    </cfRule>
  </conditionalFormatting>
  <conditionalFormatting sqref="I83">
    <cfRule type="cellIs" dxfId="5785" priority="139" stopIfTrue="1" operator="greaterThan">
      <formula>$H$83</formula>
    </cfRule>
  </conditionalFormatting>
  <conditionalFormatting sqref="I83">
    <cfRule type="cellIs" dxfId="5784" priority="140" stopIfTrue="1" operator="lessThan">
      <formula>$H$83*(-1)</formula>
    </cfRule>
  </conditionalFormatting>
  <conditionalFormatting sqref="I84">
    <cfRule type="cellIs" dxfId="5783" priority="141" stopIfTrue="1" operator="greaterThan">
      <formula>$H$84</formula>
    </cfRule>
  </conditionalFormatting>
  <conditionalFormatting sqref="I84">
    <cfRule type="cellIs" dxfId="5782" priority="142" stopIfTrue="1" operator="lessThan">
      <formula>$H$84*(-1)</formula>
    </cfRule>
  </conditionalFormatting>
  <conditionalFormatting sqref="I85">
    <cfRule type="cellIs" dxfId="5781" priority="143" stopIfTrue="1" operator="greaterThan">
      <formula>$H$85</formula>
    </cfRule>
  </conditionalFormatting>
  <conditionalFormatting sqref="I85">
    <cfRule type="cellIs" dxfId="5780" priority="144" stopIfTrue="1" operator="lessThan">
      <formula>$H$85*(-1)</formula>
    </cfRule>
  </conditionalFormatting>
  <conditionalFormatting sqref="I86">
    <cfRule type="cellIs" dxfId="5779" priority="145" stopIfTrue="1" operator="greaterThan">
      <formula>$H$86</formula>
    </cfRule>
  </conditionalFormatting>
  <conditionalFormatting sqref="I86">
    <cfRule type="cellIs" dxfId="5778" priority="146" stopIfTrue="1" operator="lessThan">
      <formula>$H$86*(-1)</formula>
    </cfRule>
  </conditionalFormatting>
  <conditionalFormatting sqref="I87">
    <cfRule type="cellIs" dxfId="5777" priority="147" stopIfTrue="1" operator="greaterThan">
      <formula>$H$87</formula>
    </cfRule>
  </conditionalFormatting>
  <conditionalFormatting sqref="I87">
    <cfRule type="cellIs" dxfId="5776" priority="148" stopIfTrue="1" operator="lessThan">
      <formula>$H$87*(-1)</formula>
    </cfRule>
  </conditionalFormatting>
  <conditionalFormatting sqref="I88">
    <cfRule type="cellIs" dxfId="5775" priority="149" stopIfTrue="1" operator="greaterThan">
      <formula>$H$88</formula>
    </cfRule>
  </conditionalFormatting>
  <conditionalFormatting sqref="I88">
    <cfRule type="cellIs" dxfId="5774" priority="150" stopIfTrue="1" operator="lessThan">
      <formula>$H$88*(-1)</formula>
    </cfRule>
  </conditionalFormatting>
  <conditionalFormatting sqref="I89">
    <cfRule type="cellIs" dxfId="5773" priority="151" stopIfTrue="1" operator="greaterThan">
      <formula>$H$89</formula>
    </cfRule>
  </conditionalFormatting>
  <conditionalFormatting sqref="I89">
    <cfRule type="cellIs" dxfId="5772" priority="152" stopIfTrue="1" operator="lessThan">
      <formula>$H$89*(-1)</formula>
    </cfRule>
  </conditionalFormatting>
  <conditionalFormatting sqref="I90">
    <cfRule type="cellIs" dxfId="5771" priority="153" stopIfTrue="1" operator="greaterThan">
      <formula>$H$90</formula>
    </cfRule>
  </conditionalFormatting>
  <conditionalFormatting sqref="I90">
    <cfRule type="cellIs" dxfId="5770" priority="154" stopIfTrue="1" operator="lessThan">
      <formula>$H$90*(-1)</formula>
    </cfRule>
  </conditionalFormatting>
  <conditionalFormatting sqref="I91">
    <cfRule type="cellIs" dxfId="5769" priority="155" stopIfTrue="1" operator="greaterThan">
      <formula>$H$91</formula>
    </cfRule>
  </conditionalFormatting>
  <conditionalFormatting sqref="I91">
    <cfRule type="cellIs" dxfId="5768" priority="156" stopIfTrue="1" operator="lessThan">
      <formula>$H$91*(-1)</formula>
    </cfRule>
  </conditionalFormatting>
  <conditionalFormatting sqref="I92">
    <cfRule type="cellIs" dxfId="5767" priority="157" stopIfTrue="1" operator="greaterThan">
      <formula>$H$92</formula>
    </cfRule>
  </conditionalFormatting>
  <conditionalFormatting sqref="I92">
    <cfRule type="cellIs" dxfId="5766" priority="158" stopIfTrue="1" operator="lessThan">
      <formula>$H$92*(-1)</formula>
    </cfRule>
  </conditionalFormatting>
  <conditionalFormatting sqref="I93">
    <cfRule type="cellIs" dxfId="5765" priority="159" stopIfTrue="1" operator="greaterThan">
      <formula>$H$93</formula>
    </cfRule>
  </conditionalFormatting>
  <conditionalFormatting sqref="I93">
    <cfRule type="cellIs" dxfId="5764" priority="160" stopIfTrue="1" operator="lessThan">
      <formula>$H$93*(-1)</formula>
    </cfRule>
  </conditionalFormatting>
  <conditionalFormatting sqref="I94">
    <cfRule type="cellIs" dxfId="5763" priority="161" stopIfTrue="1" operator="greaterThan">
      <formula>$H$94</formula>
    </cfRule>
  </conditionalFormatting>
  <conditionalFormatting sqref="I94">
    <cfRule type="cellIs" dxfId="5762" priority="162" stopIfTrue="1" operator="lessThan">
      <formula>$H$94*(-1)</formula>
    </cfRule>
  </conditionalFormatting>
  <conditionalFormatting sqref="I95">
    <cfRule type="cellIs" dxfId="5761" priority="163" stopIfTrue="1" operator="greaterThan">
      <formula>$H$95</formula>
    </cfRule>
  </conditionalFormatting>
  <conditionalFormatting sqref="I95">
    <cfRule type="cellIs" dxfId="5760" priority="164" stopIfTrue="1" operator="lessThan">
      <formula>$H$95*(-1)</formula>
    </cfRule>
  </conditionalFormatting>
  <conditionalFormatting sqref="I96">
    <cfRule type="cellIs" dxfId="5759" priority="165" stopIfTrue="1" operator="greaterThan">
      <formula>$H$96</formula>
    </cfRule>
  </conditionalFormatting>
  <conditionalFormatting sqref="I96">
    <cfRule type="cellIs" dxfId="5758" priority="166" stopIfTrue="1" operator="lessThan">
      <formula>$H$96*(-1)</formula>
    </cfRule>
  </conditionalFormatting>
  <conditionalFormatting sqref="I97">
    <cfRule type="cellIs" dxfId="5757" priority="167" stopIfTrue="1" operator="greaterThan">
      <formula>$H$97</formula>
    </cfRule>
  </conditionalFormatting>
  <conditionalFormatting sqref="I97">
    <cfRule type="cellIs" dxfId="5756" priority="168" stopIfTrue="1" operator="lessThan">
      <formula>$H$97*(-1)</formula>
    </cfRule>
  </conditionalFormatting>
  <conditionalFormatting sqref="I98">
    <cfRule type="cellIs" dxfId="5755" priority="169" stopIfTrue="1" operator="greaterThan">
      <formula>$H$98</formula>
    </cfRule>
  </conditionalFormatting>
  <conditionalFormatting sqref="I98">
    <cfRule type="cellIs" dxfId="5754" priority="170" stopIfTrue="1" operator="lessThan">
      <formula>$H$98*(-1)</formula>
    </cfRule>
  </conditionalFormatting>
  <conditionalFormatting sqref="I99">
    <cfRule type="cellIs" dxfId="5753" priority="171" stopIfTrue="1" operator="greaterThan">
      <formula>$H$99</formula>
    </cfRule>
  </conditionalFormatting>
  <conditionalFormatting sqref="I99">
    <cfRule type="cellIs" dxfId="5752" priority="172" stopIfTrue="1" operator="lessThan">
      <formula>$H$99*(-1)</formula>
    </cfRule>
  </conditionalFormatting>
  <conditionalFormatting sqref="I100">
    <cfRule type="cellIs" dxfId="5751" priority="173" stopIfTrue="1" operator="greaterThan">
      <formula>$H$100</formula>
    </cfRule>
  </conditionalFormatting>
  <conditionalFormatting sqref="I100">
    <cfRule type="cellIs" dxfId="5750" priority="174" stopIfTrue="1" operator="lessThan">
      <formula>$H$100*(-1)</formula>
    </cfRule>
  </conditionalFormatting>
  <conditionalFormatting sqref="I101">
    <cfRule type="cellIs" dxfId="5749" priority="175" stopIfTrue="1" operator="greaterThan">
      <formula>$H$101</formula>
    </cfRule>
  </conditionalFormatting>
  <conditionalFormatting sqref="I101">
    <cfRule type="cellIs" dxfId="5748" priority="176" stopIfTrue="1" operator="lessThan">
      <formula>$H$101*(-1)</formula>
    </cfRule>
  </conditionalFormatting>
  <conditionalFormatting sqref="I102">
    <cfRule type="cellIs" dxfId="5747" priority="177" stopIfTrue="1" operator="greaterThan">
      <formula>$H$102</formula>
    </cfRule>
  </conditionalFormatting>
  <conditionalFormatting sqref="I102">
    <cfRule type="cellIs" dxfId="5746" priority="178" stopIfTrue="1" operator="lessThan">
      <formula>$H$102*(-1)</formula>
    </cfRule>
  </conditionalFormatting>
  <conditionalFormatting sqref="I103">
    <cfRule type="cellIs" dxfId="5745" priority="179" stopIfTrue="1" operator="greaterThan">
      <formula>$H$103</formula>
    </cfRule>
  </conditionalFormatting>
  <conditionalFormatting sqref="I103">
    <cfRule type="cellIs" dxfId="5744" priority="180" stopIfTrue="1" operator="lessThan">
      <formula>$H$103*(-1)</formula>
    </cfRule>
  </conditionalFormatting>
  <conditionalFormatting sqref="I104">
    <cfRule type="cellIs" dxfId="5743" priority="181" stopIfTrue="1" operator="greaterThan">
      <formula>$H$104</formula>
    </cfRule>
  </conditionalFormatting>
  <conditionalFormatting sqref="I104">
    <cfRule type="cellIs" dxfId="5742" priority="182" stopIfTrue="1" operator="lessThan">
      <formula>$H$104*(-1)</formula>
    </cfRule>
  </conditionalFormatting>
  <conditionalFormatting sqref="I105">
    <cfRule type="cellIs" dxfId="5741" priority="183" stopIfTrue="1" operator="greaterThan">
      <formula>$H$105</formula>
    </cfRule>
  </conditionalFormatting>
  <conditionalFormatting sqref="I105">
    <cfRule type="cellIs" dxfId="5740" priority="184" stopIfTrue="1" operator="lessThan">
      <formula>$H$105*(-1)</formula>
    </cfRule>
  </conditionalFormatting>
  <conditionalFormatting sqref="I106">
    <cfRule type="cellIs" dxfId="5739" priority="185" stopIfTrue="1" operator="greaterThan">
      <formula>$H$106</formula>
    </cfRule>
  </conditionalFormatting>
  <conditionalFormatting sqref="I106">
    <cfRule type="cellIs" dxfId="5738" priority="186" stopIfTrue="1" operator="lessThan">
      <formula>$H$106*(-1)</formula>
    </cfRule>
  </conditionalFormatting>
  <conditionalFormatting sqref="I107">
    <cfRule type="cellIs" dxfId="5737" priority="187" stopIfTrue="1" operator="greaterThan">
      <formula>$H$107</formula>
    </cfRule>
  </conditionalFormatting>
  <conditionalFormatting sqref="I107">
    <cfRule type="cellIs" dxfId="5736" priority="188" stopIfTrue="1" operator="lessThan">
      <formula>$H$107*(-1)</formula>
    </cfRule>
  </conditionalFormatting>
  <conditionalFormatting sqref="I108">
    <cfRule type="cellIs" dxfId="5735" priority="189" stopIfTrue="1" operator="greaterThan">
      <formula>$H$108</formula>
    </cfRule>
  </conditionalFormatting>
  <conditionalFormatting sqref="I108">
    <cfRule type="cellIs" dxfId="5734" priority="190" stopIfTrue="1" operator="lessThan">
      <formula>$H$108*(-1)</formula>
    </cfRule>
  </conditionalFormatting>
  <conditionalFormatting sqref="I109">
    <cfRule type="cellIs" dxfId="5733" priority="191" stopIfTrue="1" operator="greaterThan">
      <formula>$H$109</formula>
    </cfRule>
  </conditionalFormatting>
  <conditionalFormatting sqref="I109">
    <cfRule type="cellIs" dxfId="5732" priority="192" stopIfTrue="1" operator="lessThan">
      <formula>$H$109*(-1)</formula>
    </cfRule>
  </conditionalFormatting>
  <conditionalFormatting sqref="I110">
    <cfRule type="cellIs" dxfId="5731" priority="193" stopIfTrue="1" operator="greaterThan">
      <formula>$H$110</formula>
    </cfRule>
  </conditionalFormatting>
  <conditionalFormatting sqref="I110">
    <cfRule type="cellIs" dxfId="5730" priority="194" stopIfTrue="1" operator="lessThan">
      <formula>$H$110*(-1)</formula>
    </cfRule>
  </conditionalFormatting>
  <conditionalFormatting sqref="I111">
    <cfRule type="cellIs" dxfId="5729" priority="195" stopIfTrue="1" operator="greaterThan">
      <formula>$H$111</formula>
    </cfRule>
  </conditionalFormatting>
  <conditionalFormatting sqref="I111">
    <cfRule type="cellIs" dxfId="5728" priority="196" stopIfTrue="1" operator="lessThan">
      <formula>$H$111*(-1)</formula>
    </cfRule>
  </conditionalFormatting>
  <conditionalFormatting sqref="I112">
    <cfRule type="cellIs" dxfId="5727" priority="197" stopIfTrue="1" operator="greaterThan">
      <formula>$H$112</formula>
    </cfRule>
  </conditionalFormatting>
  <conditionalFormatting sqref="I112">
    <cfRule type="cellIs" dxfId="5726" priority="198" stopIfTrue="1" operator="lessThan">
      <formula>$H$112*(-1)</formula>
    </cfRule>
  </conditionalFormatting>
  <conditionalFormatting sqref="I113">
    <cfRule type="cellIs" dxfId="5725" priority="199" stopIfTrue="1" operator="greaterThan">
      <formula>$H$113</formula>
    </cfRule>
  </conditionalFormatting>
  <conditionalFormatting sqref="I113">
    <cfRule type="cellIs" dxfId="5724" priority="200" stopIfTrue="1" operator="lessThan">
      <formula>$H$113*(-1)</formula>
    </cfRule>
  </conditionalFormatting>
  <conditionalFormatting sqref="I114">
    <cfRule type="cellIs" dxfId="5723" priority="201" stopIfTrue="1" operator="greaterThan">
      <formula>$H$114</formula>
    </cfRule>
  </conditionalFormatting>
  <conditionalFormatting sqref="I114">
    <cfRule type="cellIs" dxfId="5722" priority="202" stopIfTrue="1" operator="lessThan">
      <formula>$H$114*(-1)</formula>
    </cfRule>
  </conditionalFormatting>
  <conditionalFormatting sqref="I115">
    <cfRule type="cellIs" dxfId="5721" priority="203" stopIfTrue="1" operator="greaterThan">
      <formula>$H$115</formula>
    </cfRule>
  </conditionalFormatting>
  <conditionalFormatting sqref="I115">
    <cfRule type="cellIs" dxfId="5720" priority="204" stopIfTrue="1" operator="lessThan">
      <formula>$H$115*(-1)</formula>
    </cfRule>
  </conditionalFormatting>
  <conditionalFormatting sqref="I116">
    <cfRule type="cellIs" dxfId="5719" priority="205" stopIfTrue="1" operator="greaterThan">
      <formula>$H$116</formula>
    </cfRule>
  </conditionalFormatting>
  <conditionalFormatting sqref="I116">
    <cfRule type="cellIs" dxfId="5718" priority="206" stopIfTrue="1" operator="lessThan">
      <formula>$H$116*(-1)</formula>
    </cfRule>
  </conditionalFormatting>
  <conditionalFormatting sqref="I117">
    <cfRule type="cellIs" dxfId="5717" priority="207" stopIfTrue="1" operator="greaterThan">
      <formula>$H$117</formula>
    </cfRule>
  </conditionalFormatting>
  <conditionalFormatting sqref="I117">
    <cfRule type="cellIs" dxfId="5716" priority="208" stopIfTrue="1" operator="lessThan">
      <formula>$H$117*(-1)</formula>
    </cfRule>
  </conditionalFormatting>
  <conditionalFormatting sqref="I118">
    <cfRule type="cellIs" dxfId="5715" priority="209" stopIfTrue="1" operator="greaterThan">
      <formula>$H$118</formula>
    </cfRule>
  </conditionalFormatting>
  <conditionalFormatting sqref="I118">
    <cfRule type="cellIs" dxfId="5714" priority="210" stopIfTrue="1" operator="lessThan">
      <formula>$H$118*(-1)</formula>
    </cfRule>
  </conditionalFormatting>
  <conditionalFormatting sqref="I119">
    <cfRule type="cellIs" dxfId="5713" priority="211" stopIfTrue="1" operator="greaterThan">
      <formula>$H$119</formula>
    </cfRule>
  </conditionalFormatting>
  <conditionalFormatting sqref="I119">
    <cfRule type="cellIs" dxfId="5712" priority="212" stopIfTrue="1" operator="lessThan">
      <formula>$H$119*(-1)</formula>
    </cfRule>
  </conditionalFormatting>
  <conditionalFormatting sqref="I120">
    <cfRule type="cellIs" dxfId="5711" priority="213" stopIfTrue="1" operator="greaterThan">
      <formula>$H$120</formula>
    </cfRule>
  </conditionalFormatting>
  <conditionalFormatting sqref="I120">
    <cfRule type="cellIs" dxfId="5710" priority="214" stopIfTrue="1" operator="lessThan">
      <formula>$H$120*(-1)</formula>
    </cfRule>
  </conditionalFormatting>
  <conditionalFormatting sqref="I121">
    <cfRule type="cellIs" dxfId="5709" priority="215" stopIfTrue="1" operator="greaterThan">
      <formula>$H$121</formula>
    </cfRule>
  </conditionalFormatting>
  <conditionalFormatting sqref="I121">
    <cfRule type="cellIs" dxfId="5708" priority="216" stopIfTrue="1" operator="lessThan">
      <formula>$H$121*(-1)</formula>
    </cfRule>
  </conditionalFormatting>
  <conditionalFormatting sqref="I122">
    <cfRule type="cellIs" dxfId="5707" priority="217" stopIfTrue="1" operator="greaterThan">
      <formula>$H$122</formula>
    </cfRule>
  </conditionalFormatting>
  <conditionalFormatting sqref="I122">
    <cfRule type="cellIs" dxfId="5706" priority="218" stopIfTrue="1" operator="lessThan">
      <formula>$H$122*(-1)</formula>
    </cfRule>
  </conditionalFormatting>
  <conditionalFormatting sqref="I123">
    <cfRule type="cellIs" dxfId="5705" priority="219" stopIfTrue="1" operator="greaterThan">
      <formula>$H$123</formula>
    </cfRule>
  </conditionalFormatting>
  <conditionalFormatting sqref="I123">
    <cfRule type="cellIs" dxfId="5704" priority="220" stopIfTrue="1" operator="lessThan">
      <formula>$H$123*(-1)</formula>
    </cfRule>
  </conditionalFormatting>
  <conditionalFormatting sqref="I124">
    <cfRule type="cellIs" dxfId="5703" priority="221" stopIfTrue="1" operator="greaterThan">
      <formula>$H$124</formula>
    </cfRule>
  </conditionalFormatting>
  <conditionalFormatting sqref="I124">
    <cfRule type="cellIs" dxfId="5702" priority="222" stopIfTrue="1" operator="lessThan">
      <formula>$H$124*(-1)</formula>
    </cfRule>
  </conditionalFormatting>
  <conditionalFormatting sqref="I125">
    <cfRule type="cellIs" dxfId="5701" priority="223" stopIfTrue="1" operator="greaterThan">
      <formula>$H$125</formula>
    </cfRule>
  </conditionalFormatting>
  <conditionalFormatting sqref="I125">
    <cfRule type="cellIs" dxfId="5700" priority="224" stopIfTrue="1" operator="lessThan">
      <formula>$H$125*(-1)</formula>
    </cfRule>
  </conditionalFormatting>
  <conditionalFormatting sqref="I126">
    <cfRule type="cellIs" dxfId="5699" priority="225" stopIfTrue="1" operator="greaterThan">
      <formula>$H$126</formula>
    </cfRule>
  </conditionalFormatting>
  <conditionalFormatting sqref="I126">
    <cfRule type="cellIs" dxfId="5698" priority="226" stopIfTrue="1" operator="lessThan">
      <formula>$H$126*(-1)</formula>
    </cfRule>
  </conditionalFormatting>
  <conditionalFormatting sqref="I127">
    <cfRule type="cellIs" dxfId="5697" priority="227" stopIfTrue="1" operator="greaterThan">
      <formula>$H$127</formula>
    </cfRule>
  </conditionalFormatting>
  <conditionalFormatting sqref="I127">
    <cfRule type="cellIs" dxfId="5696" priority="228" stopIfTrue="1" operator="lessThan">
      <formula>$H$127*(-1)</formula>
    </cfRule>
  </conditionalFormatting>
  <conditionalFormatting sqref="I128">
    <cfRule type="cellIs" dxfId="5695" priority="229" stopIfTrue="1" operator="greaterThan">
      <formula>$H$128</formula>
    </cfRule>
  </conditionalFormatting>
  <conditionalFormatting sqref="I128">
    <cfRule type="cellIs" dxfId="5694" priority="230" stopIfTrue="1" operator="lessThan">
      <formula>$H$128*(-1)</formula>
    </cfRule>
  </conditionalFormatting>
  <conditionalFormatting sqref="I129">
    <cfRule type="cellIs" dxfId="5693" priority="231" stopIfTrue="1" operator="greaterThan">
      <formula>$H$129</formula>
    </cfRule>
  </conditionalFormatting>
  <conditionalFormatting sqref="I129">
    <cfRule type="cellIs" dxfId="5692" priority="232" stopIfTrue="1" operator="lessThan">
      <formula>$H$129*(-1)</formula>
    </cfRule>
  </conditionalFormatting>
  <conditionalFormatting sqref="I130">
    <cfRule type="cellIs" dxfId="5691" priority="233" stopIfTrue="1" operator="greaterThan">
      <formula>$H$130</formula>
    </cfRule>
  </conditionalFormatting>
  <conditionalFormatting sqref="I130">
    <cfRule type="cellIs" dxfId="5690" priority="234" stopIfTrue="1" operator="lessThan">
      <formula>$H$130*(-1)</formula>
    </cfRule>
  </conditionalFormatting>
  <conditionalFormatting sqref="I131">
    <cfRule type="cellIs" dxfId="5689" priority="235" stopIfTrue="1" operator="greaterThan">
      <formula>$H$131</formula>
    </cfRule>
  </conditionalFormatting>
  <conditionalFormatting sqref="I131">
    <cfRule type="cellIs" dxfId="5688" priority="236" stopIfTrue="1" operator="lessThan">
      <formula>$H$131*(-1)</formula>
    </cfRule>
  </conditionalFormatting>
  <conditionalFormatting sqref="I132">
    <cfRule type="cellIs" dxfId="5687" priority="237" stopIfTrue="1" operator="greaterThan">
      <formula>$H$132</formula>
    </cfRule>
  </conditionalFormatting>
  <conditionalFormatting sqref="I132">
    <cfRule type="cellIs" dxfId="5686" priority="238" stopIfTrue="1" operator="lessThan">
      <formula>$H$132*(-1)</formula>
    </cfRule>
  </conditionalFormatting>
  <conditionalFormatting sqref="I133">
    <cfRule type="cellIs" dxfId="5685" priority="239" stopIfTrue="1" operator="greaterThan">
      <formula>$H$133</formula>
    </cfRule>
  </conditionalFormatting>
  <conditionalFormatting sqref="I133">
    <cfRule type="cellIs" dxfId="5684" priority="240" stopIfTrue="1" operator="lessThan">
      <formula>$H$133*(-1)</formula>
    </cfRule>
  </conditionalFormatting>
  <conditionalFormatting sqref="I134">
    <cfRule type="cellIs" dxfId="5683" priority="241" stopIfTrue="1" operator="greaterThan">
      <formula>$H$134</formula>
    </cfRule>
  </conditionalFormatting>
  <conditionalFormatting sqref="I134">
    <cfRule type="cellIs" dxfId="5682" priority="242" stopIfTrue="1" operator="lessThan">
      <formula>$H$134*(-1)</formula>
    </cfRule>
  </conditionalFormatting>
  <conditionalFormatting sqref="I135">
    <cfRule type="cellIs" dxfId="5681" priority="243" stopIfTrue="1" operator="greaterThan">
      <formula>$H$135</formula>
    </cfRule>
  </conditionalFormatting>
  <conditionalFormatting sqref="I135">
    <cfRule type="cellIs" dxfId="5680" priority="244" stopIfTrue="1" operator="lessThan">
      <formula>$H$135*(-1)</formula>
    </cfRule>
  </conditionalFormatting>
  <conditionalFormatting sqref="I136">
    <cfRule type="cellIs" dxfId="5679" priority="245" stopIfTrue="1" operator="greaterThan">
      <formula>$H$136</formula>
    </cfRule>
  </conditionalFormatting>
  <conditionalFormatting sqref="I136">
    <cfRule type="cellIs" dxfId="5678" priority="246" stopIfTrue="1" operator="lessThan">
      <formula>$H$136*(-1)</formula>
    </cfRule>
  </conditionalFormatting>
  <conditionalFormatting sqref="I137">
    <cfRule type="cellIs" dxfId="5677" priority="247" stopIfTrue="1" operator="greaterThan">
      <formula>$H$137</formula>
    </cfRule>
  </conditionalFormatting>
  <conditionalFormatting sqref="I137">
    <cfRule type="cellIs" dxfId="5676" priority="248" stopIfTrue="1" operator="lessThan">
      <formula>$H$137*(-1)</formula>
    </cfRule>
  </conditionalFormatting>
  <conditionalFormatting sqref="I138">
    <cfRule type="cellIs" dxfId="5675" priority="249" stopIfTrue="1" operator="greaterThan">
      <formula>$H$138</formula>
    </cfRule>
  </conditionalFormatting>
  <conditionalFormatting sqref="I138">
    <cfRule type="cellIs" dxfId="5674" priority="250" stopIfTrue="1" operator="lessThan">
      <formula>$H$138*(-1)</formula>
    </cfRule>
  </conditionalFormatting>
  <conditionalFormatting sqref="I139">
    <cfRule type="cellIs" dxfId="5673" priority="251" stopIfTrue="1" operator="greaterThan">
      <formula>$H$139</formula>
    </cfRule>
  </conditionalFormatting>
  <conditionalFormatting sqref="I139">
    <cfRule type="cellIs" dxfId="5672" priority="252" stopIfTrue="1" operator="lessThan">
      <formula>$H$139*(-1)</formula>
    </cfRule>
  </conditionalFormatting>
  <conditionalFormatting sqref="I140">
    <cfRule type="cellIs" dxfId="5671" priority="253" stopIfTrue="1" operator="greaterThan">
      <formula>$H$140</formula>
    </cfRule>
  </conditionalFormatting>
  <conditionalFormatting sqref="I140">
    <cfRule type="cellIs" dxfId="5670" priority="254" stopIfTrue="1" operator="lessThan">
      <formula>$H$140*(-1)</formula>
    </cfRule>
  </conditionalFormatting>
  <conditionalFormatting sqref="I141">
    <cfRule type="cellIs" dxfId="5669" priority="255" stopIfTrue="1" operator="greaterThan">
      <formula>$H$141</formula>
    </cfRule>
  </conditionalFormatting>
  <conditionalFormatting sqref="I141">
    <cfRule type="cellIs" dxfId="5668" priority="256" stopIfTrue="1" operator="lessThan">
      <formula>$H$141*(-1)</formula>
    </cfRule>
  </conditionalFormatting>
  <conditionalFormatting sqref="I142">
    <cfRule type="cellIs" dxfId="5667" priority="257" stopIfTrue="1" operator="greaterThan">
      <formula>$H$142</formula>
    </cfRule>
  </conditionalFormatting>
  <conditionalFormatting sqref="I142">
    <cfRule type="cellIs" dxfId="5666" priority="258" stopIfTrue="1" operator="lessThan">
      <formula>$H$142*(-1)</formula>
    </cfRule>
  </conditionalFormatting>
  <conditionalFormatting sqref="I143">
    <cfRule type="cellIs" dxfId="5665" priority="259" stopIfTrue="1" operator="greaterThan">
      <formula>$H$143</formula>
    </cfRule>
  </conditionalFormatting>
  <conditionalFormatting sqref="I143">
    <cfRule type="cellIs" dxfId="5664" priority="260" stopIfTrue="1" operator="lessThan">
      <formula>$H$143*(-1)</formula>
    </cfRule>
  </conditionalFormatting>
  <conditionalFormatting sqref="I144">
    <cfRule type="cellIs" dxfId="5663" priority="261" stopIfTrue="1" operator="greaterThan">
      <formula>$H$144</formula>
    </cfRule>
  </conditionalFormatting>
  <conditionalFormatting sqref="I144">
    <cfRule type="cellIs" dxfId="5662" priority="262" stopIfTrue="1" operator="lessThan">
      <formula>$H$144*(-1)</formula>
    </cfRule>
  </conditionalFormatting>
  <conditionalFormatting sqref="I145">
    <cfRule type="cellIs" dxfId="5661" priority="263" stopIfTrue="1" operator="greaterThan">
      <formula>$H$145</formula>
    </cfRule>
  </conditionalFormatting>
  <conditionalFormatting sqref="I145">
    <cfRule type="cellIs" dxfId="5660" priority="264" stopIfTrue="1" operator="lessThan">
      <formula>$H$145*(-1)</formula>
    </cfRule>
  </conditionalFormatting>
  <conditionalFormatting sqref="I146">
    <cfRule type="cellIs" dxfId="5659" priority="265" stopIfTrue="1" operator="greaterThan">
      <formula>$H$146</formula>
    </cfRule>
  </conditionalFormatting>
  <conditionalFormatting sqref="I146">
    <cfRule type="cellIs" dxfId="5658" priority="266" stopIfTrue="1" operator="lessThan">
      <formula>$H$146*(-1)</formula>
    </cfRule>
  </conditionalFormatting>
  <conditionalFormatting sqref="I147">
    <cfRule type="cellIs" dxfId="5657" priority="267" stopIfTrue="1" operator="greaterThan">
      <formula>$H$147</formula>
    </cfRule>
  </conditionalFormatting>
  <conditionalFormatting sqref="I147">
    <cfRule type="cellIs" dxfId="5656" priority="268" stopIfTrue="1" operator="lessThan">
      <formula>$H$147*(-1)</formula>
    </cfRule>
  </conditionalFormatting>
  <conditionalFormatting sqref="I148">
    <cfRule type="cellIs" dxfId="5655" priority="269" stopIfTrue="1" operator="greaterThan">
      <formula>$H$148</formula>
    </cfRule>
  </conditionalFormatting>
  <conditionalFormatting sqref="I148">
    <cfRule type="cellIs" dxfId="5654" priority="270" stopIfTrue="1" operator="lessThan">
      <formula>$H$148*(-1)</formula>
    </cfRule>
  </conditionalFormatting>
  <conditionalFormatting sqref="I149">
    <cfRule type="cellIs" dxfId="5653" priority="271" stopIfTrue="1" operator="greaterThan">
      <formula>$H$149</formula>
    </cfRule>
  </conditionalFormatting>
  <conditionalFormatting sqref="I149">
    <cfRule type="cellIs" dxfId="5652" priority="272" stopIfTrue="1" operator="lessThan">
      <formula>$H$149*(-1)</formula>
    </cfRule>
  </conditionalFormatting>
  <conditionalFormatting sqref="I150">
    <cfRule type="cellIs" dxfId="5651" priority="273" stopIfTrue="1" operator="greaterThan">
      <formula>$H$150</formula>
    </cfRule>
  </conditionalFormatting>
  <conditionalFormatting sqref="I150">
    <cfRule type="cellIs" dxfId="5650" priority="274" stopIfTrue="1" operator="lessThan">
      <formula>$H$150*(-1)</formula>
    </cfRule>
  </conditionalFormatting>
  <conditionalFormatting sqref="I151">
    <cfRule type="cellIs" dxfId="5649" priority="275" stopIfTrue="1" operator="greaterThan">
      <formula>$H$151</formula>
    </cfRule>
  </conditionalFormatting>
  <conditionalFormatting sqref="I151">
    <cfRule type="cellIs" dxfId="5648" priority="276" stopIfTrue="1" operator="lessThan">
      <formula>$H$151*(-1)</formula>
    </cfRule>
  </conditionalFormatting>
  <conditionalFormatting sqref="I152">
    <cfRule type="cellIs" dxfId="5647" priority="277" stopIfTrue="1" operator="greaterThan">
      <formula>$H$152</formula>
    </cfRule>
  </conditionalFormatting>
  <conditionalFormatting sqref="I152">
    <cfRule type="cellIs" dxfId="5646" priority="278" stopIfTrue="1" operator="lessThan">
      <formula>$H$152*(-1)</formula>
    </cfRule>
  </conditionalFormatting>
  <conditionalFormatting sqref="I153">
    <cfRule type="cellIs" dxfId="5645" priority="279" stopIfTrue="1" operator="greaterThan">
      <formula>$H$153</formula>
    </cfRule>
  </conditionalFormatting>
  <conditionalFormatting sqref="I153">
    <cfRule type="cellIs" dxfId="5644" priority="280" stopIfTrue="1" operator="lessThan">
      <formula>$H$153*(-1)</formula>
    </cfRule>
  </conditionalFormatting>
  <conditionalFormatting sqref="I154">
    <cfRule type="cellIs" dxfId="5643" priority="281" stopIfTrue="1" operator="greaterThan">
      <formula>$H$154</formula>
    </cfRule>
  </conditionalFormatting>
  <conditionalFormatting sqref="I154">
    <cfRule type="cellIs" dxfId="5642" priority="282" stopIfTrue="1" operator="lessThan">
      <formula>$H$154*(-1)</formula>
    </cfRule>
  </conditionalFormatting>
  <conditionalFormatting sqref="I155">
    <cfRule type="cellIs" dxfId="5641" priority="283" stopIfTrue="1" operator="greaterThan">
      <formula>$H$155</formula>
    </cfRule>
  </conditionalFormatting>
  <conditionalFormatting sqref="I155">
    <cfRule type="cellIs" dxfId="5640" priority="284" stopIfTrue="1" operator="lessThan">
      <formula>$H$155*(-1)</formula>
    </cfRule>
  </conditionalFormatting>
  <conditionalFormatting sqref="I156">
    <cfRule type="cellIs" dxfId="5639" priority="285" stopIfTrue="1" operator="greaterThan">
      <formula>$H$156</formula>
    </cfRule>
  </conditionalFormatting>
  <conditionalFormatting sqref="I156">
    <cfRule type="cellIs" dxfId="5638" priority="286" stopIfTrue="1" operator="lessThan">
      <formula>$H$156*(-1)</formula>
    </cfRule>
  </conditionalFormatting>
  <conditionalFormatting sqref="I157">
    <cfRule type="cellIs" dxfId="5637" priority="287" stopIfTrue="1" operator="greaterThan">
      <formula>$H$157</formula>
    </cfRule>
  </conditionalFormatting>
  <conditionalFormatting sqref="I157">
    <cfRule type="cellIs" dxfId="5636" priority="288" stopIfTrue="1" operator="lessThan">
      <formula>$H$157*(-1)</formula>
    </cfRule>
  </conditionalFormatting>
  <conditionalFormatting sqref="I158">
    <cfRule type="cellIs" dxfId="5635" priority="289" stopIfTrue="1" operator="greaterThan">
      <formula>$H$158</formula>
    </cfRule>
  </conditionalFormatting>
  <conditionalFormatting sqref="I158">
    <cfRule type="cellIs" dxfId="5634" priority="290" stopIfTrue="1" operator="lessThan">
      <formula>$H$158*(-1)</formula>
    </cfRule>
  </conditionalFormatting>
  <conditionalFormatting sqref="I159">
    <cfRule type="cellIs" dxfId="5633" priority="291" stopIfTrue="1" operator="greaterThan">
      <formula>$H$159</formula>
    </cfRule>
  </conditionalFormatting>
  <conditionalFormatting sqref="I159">
    <cfRule type="cellIs" dxfId="5632" priority="292" stopIfTrue="1" operator="lessThan">
      <formula>$H$159*(-1)</formula>
    </cfRule>
  </conditionalFormatting>
  <conditionalFormatting sqref="I160">
    <cfRule type="cellIs" dxfId="5631" priority="293" stopIfTrue="1" operator="greaterThan">
      <formula>$H$160</formula>
    </cfRule>
  </conditionalFormatting>
  <conditionalFormatting sqref="I160">
    <cfRule type="cellIs" dxfId="5630" priority="294" stopIfTrue="1" operator="lessThan">
      <formula>$H$160*(-1)</formula>
    </cfRule>
  </conditionalFormatting>
  <conditionalFormatting sqref="I161">
    <cfRule type="cellIs" dxfId="5629" priority="295" stopIfTrue="1" operator="greaterThan">
      <formula>$H$161</formula>
    </cfRule>
  </conditionalFormatting>
  <conditionalFormatting sqref="I161">
    <cfRule type="cellIs" dxfId="5628" priority="296" stopIfTrue="1" operator="lessThan">
      <formula>$H$161*(-1)</formula>
    </cfRule>
  </conditionalFormatting>
  <conditionalFormatting sqref="I162">
    <cfRule type="cellIs" dxfId="5627" priority="297" stopIfTrue="1" operator="greaterThan">
      <formula>$H$162</formula>
    </cfRule>
  </conditionalFormatting>
  <conditionalFormatting sqref="I162">
    <cfRule type="cellIs" dxfId="5626" priority="298" stopIfTrue="1" operator="lessThan">
      <formula>$H$162*(-1)</formula>
    </cfRule>
  </conditionalFormatting>
  <conditionalFormatting sqref="I163">
    <cfRule type="cellIs" dxfId="5625" priority="299" stopIfTrue="1" operator="greaterThan">
      <formula>$H$163</formula>
    </cfRule>
  </conditionalFormatting>
  <conditionalFormatting sqref="I163">
    <cfRule type="cellIs" dxfId="5624" priority="300" stopIfTrue="1" operator="lessThan">
      <formula>$H$163*(-1)</formula>
    </cfRule>
  </conditionalFormatting>
  <conditionalFormatting sqref="I164">
    <cfRule type="cellIs" dxfId="5623" priority="301" stopIfTrue="1" operator="greaterThan">
      <formula>$H$164</formula>
    </cfRule>
  </conditionalFormatting>
  <conditionalFormatting sqref="I164">
    <cfRule type="cellIs" dxfId="5622" priority="302" stopIfTrue="1" operator="lessThan">
      <formula>$H$164*(-1)</formula>
    </cfRule>
  </conditionalFormatting>
  <conditionalFormatting sqref="I165">
    <cfRule type="cellIs" dxfId="5621" priority="303" stopIfTrue="1" operator="greaterThan">
      <formula>$H$165</formula>
    </cfRule>
  </conditionalFormatting>
  <conditionalFormatting sqref="I165">
    <cfRule type="cellIs" dxfId="5620" priority="304" stopIfTrue="1" operator="lessThan">
      <formula>$H$165*(-1)</formula>
    </cfRule>
  </conditionalFormatting>
  <conditionalFormatting sqref="I166">
    <cfRule type="cellIs" dxfId="5619" priority="305" stopIfTrue="1" operator="greaterThan">
      <formula>$H$166</formula>
    </cfRule>
  </conditionalFormatting>
  <conditionalFormatting sqref="I166">
    <cfRule type="cellIs" dxfId="5618" priority="306" stopIfTrue="1" operator="lessThan">
      <formula>$H$166*(-1)</formula>
    </cfRule>
  </conditionalFormatting>
  <conditionalFormatting sqref="I167">
    <cfRule type="cellIs" dxfId="5617" priority="307" stopIfTrue="1" operator="greaterThan">
      <formula>$H$167</formula>
    </cfRule>
  </conditionalFormatting>
  <conditionalFormatting sqref="I167">
    <cfRule type="cellIs" dxfId="5616" priority="308" stopIfTrue="1" operator="lessThan">
      <formula>$H$167*(-1)</formula>
    </cfRule>
  </conditionalFormatting>
  <conditionalFormatting sqref="I168">
    <cfRule type="cellIs" dxfId="5615" priority="309" stopIfTrue="1" operator="greaterThan">
      <formula>$H$168</formula>
    </cfRule>
  </conditionalFormatting>
  <conditionalFormatting sqref="I168">
    <cfRule type="cellIs" dxfId="5614" priority="310" stopIfTrue="1" operator="lessThan">
      <formula>$H$168*(-1)</formula>
    </cfRule>
  </conditionalFormatting>
  <conditionalFormatting sqref="I169">
    <cfRule type="cellIs" dxfId="5613" priority="311" stopIfTrue="1" operator="greaterThan">
      <formula>$H$169</formula>
    </cfRule>
  </conditionalFormatting>
  <conditionalFormatting sqref="I169">
    <cfRule type="cellIs" dxfId="5612" priority="312" stopIfTrue="1" operator="lessThan">
      <formula>$H$169*(-1)</formula>
    </cfRule>
  </conditionalFormatting>
  <conditionalFormatting sqref="I170">
    <cfRule type="cellIs" dxfId="5611" priority="313" stopIfTrue="1" operator="greaterThan">
      <formula>$H$170</formula>
    </cfRule>
  </conditionalFormatting>
  <conditionalFormatting sqref="I170">
    <cfRule type="cellIs" dxfId="5610" priority="314" stopIfTrue="1" operator="lessThan">
      <formula>$H$170*(-1)</formula>
    </cfRule>
  </conditionalFormatting>
  <conditionalFormatting sqref="I171">
    <cfRule type="cellIs" dxfId="5609" priority="315" stopIfTrue="1" operator="greaterThan">
      <formula>$H$171</formula>
    </cfRule>
  </conditionalFormatting>
  <conditionalFormatting sqref="I171">
    <cfRule type="cellIs" dxfId="5608" priority="316" stopIfTrue="1" operator="lessThan">
      <formula>$H$171*(-1)</formula>
    </cfRule>
  </conditionalFormatting>
  <conditionalFormatting sqref="I172">
    <cfRule type="cellIs" dxfId="5607" priority="317" stopIfTrue="1" operator="greaterThan">
      <formula>$H$172</formula>
    </cfRule>
  </conditionalFormatting>
  <conditionalFormatting sqref="I172">
    <cfRule type="cellIs" dxfId="5606" priority="318" stopIfTrue="1" operator="lessThan">
      <formula>$H$172*(-1)</formula>
    </cfRule>
  </conditionalFormatting>
  <conditionalFormatting sqref="I173">
    <cfRule type="cellIs" dxfId="5605" priority="319" stopIfTrue="1" operator="greaterThan">
      <formula>$H$173</formula>
    </cfRule>
  </conditionalFormatting>
  <conditionalFormatting sqref="I173">
    <cfRule type="cellIs" dxfId="5604" priority="320" stopIfTrue="1" operator="lessThan">
      <formula>$H$173*(-1)</formula>
    </cfRule>
  </conditionalFormatting>
  <conditionalFormatting sqref="I174">
    <cfRule type="cellIs" dxfId="5603" priority="321" stopIfTrue="1" operator="greaterThan">
      <formula>$H$174</formula>
    </cfRule>
  </conditionalFormatting>
  <conditionalFormatting sqref="I174">
    <cfRule type="cellIs" dxfId="5602" priority="322" stopIfTrue="1" operator="lessThan">
      <formula>$H$174*(-1)</formula>
    </cfRule>
  </conditionalFormatting>
  <conditionalFormatting sqref="I175">
    <cfRule type="cellIs" dxfId="5601" priority="323" stopIfTrue="1" operator="greaterThan">
      <formula>$H$175</formula>
    </cfRule>
  </conditionalFormatting>
  <conditionalFormatting sqref="I175">
    <cfRule type="cellIs" dxfId="5600" priority="324" stopIfTrue="1" operator="lessThan">
      <formula>$H$175*(-1)</formula>
    </cfRule>
  </conditionalFormatting>
  <conditionalFormatting sqref="I176">
    <cfRule type="cellIs" dxfId="5599" priority="325" stopIfTrue="1" operator="greaterThan">
      <formula>$H$176</formula>
    </cfRule>
  </conditionalFormatting>
  <conditionalFormatting sqref="I176">
    <cfRule type="cellIs" dxfId="5598" priority="326" stopIfTrue="1" operator="lessThan">
      <formula>$H$176*(-1)</formula>
    </cfRule>
  </conditionalFormatting>
  <conditionalFormatting sqref="I177">
    <cfRule type="cellIs" dxfId="5597" priority="327" stopIfTrue="1" operator="greaterThan">
      <formula>$H$177</formula>
    </cfRule>
  </conditionalFormatting>
  <conditionalFormatting sqref="I177">
    <cfRule type="cellIs" dxfId="5596" priority="328" stopIfTrue="1" operator="lessThan">
      <formula>$H$177*(-1)</formula>
    </cfRule>
  </conditionalFormatting>
  <conditionalFormatting sqref="I178">
    <cfRule type="cellIs" dxfId="5595" priority="329" stopIfTrue="1" operator="greaterThan">
      <formula>$H$178</formula>
    </cfRule>
  </conditionalFormatting>
  <conditionalFormatting sqref="I178">
    <cfRule type="cellIs" dxfId="5594" priority="330" stopIfTrue="1" operator="lessThan">
      <formula>$H$178*(-1)</formula>
    </cfRule>
  </conditionalFormatting>
  <conditionalFormatting sqref="I179">
    <cfRule type="cellIs" dxfId="5593" priority="331" stopIfTrue="1" operator="greaterThan">
      <formula>$H$179</formula>
    </cfRule>
  </conditionalFormatting>
  <conditionalFormatting sqref="I179">
    <cfRule type="cellIs" dxfId="5592" priority="332" stopIfTrue="1" operator="lessThan">
      <formula>$H$179*(-1)</formula>
    </cfRule>
  </conditionalFormatting>
  <conditionalFormatting sqref="I180">
    <cfRule type="cellIs" dxfId="5591" priority="333" stopIfTrue="1" operator="greaterThan">
      <formula>$H$180</formula>
    </cfRule>
  </conditionalFormatting>
  <conditionalFormatting sqref="I180">
    <cfRule type="cellIs" dxfId="5590" priority="334" stopIfTrue="1" operator="lessThan">
      <formula>$H$180*(-1)</formula>
    </cfRule>
  </conditionalFormatting>
  <conditionalFormatting sqref="I181">
    <cfRule type="cellIs" dxfId="5589" priority="335" stopIfTrue="1" operator="greaterThan">
      <formula>$H$181</formula>
    </cfRule>
  </conditionalFormatting>
  <conditionalFormatting sqref="I181">
    <cfRule type="cellIs" dxfId="5588" priority="336" stopIfTrue="1" operator="lessThan">
      <formula>$H$181*(-1)</formula>
    </cfRule>
  </conditionalFormatting>
  <conditionalFormatting sqref="I182">
    <cfRule type="cellIs" dxfId="5587" priority="337" stopIfTrue="1" operator="greaterThan">
      <formula>$H$182</formula>
    </cfRule>
  </conditionalFormatting>
  <conditionalFormatting sqref="I182">
    <cfRule type="cellIs" dxfId="5586" priority="338" stopIfTrue="1" operator="lessThan">
      <formula>$H$182*(-1)</formula>
    </cfRule>
  </conditionalFormatting>
  <conditionalFormatting sqref="I183">
    <cfRule type="cellIs" dxfId="5585" priority="339" stopIfTrue="1" operator="greaterThan">
      <formula>$H$183</formula>
    </cfRule>
  </conditionalFormatting>
  <conditionalFormatting sqref="I183">
    <cfRule type="cellIs" dxfId="5584" priority="340" stopIfTrue="1" operator="lessThan">
      <formula>$H$183*(-1)</formula>
    </cfRule>
  </conditionalFormatting>
  <conditionalFormatting sqref="I184">
    <cfRule type="cellIs" dxfId="5583" priority="341" stopIfTrue="1" operator="greaterThan">
      <formula>$H$184</formula>
    </cfRule>
  </conditionalFormatting>
  <conditionalFormatting sqref="I184">
    <cfRule type="cellIs" dxfId="5582" priority="342" stopIfTrue="1" operator="lessThan">
      <formula>$H$184*(-1)</formula>
    </cfRule>
  </conditionalFormatting>
  <conditionalFormatting sqref="I185">
    <cfRule type="cellIs" dxfId="5581" priority="343" stopIfTrue="1" operator="greaterThan">
      <formula>$H$185</formula>
    </cfRule>
  </conditionalFormatting>
  <conditionalFormatting sqref="I185">
    <cfRule type="cellIs" dxfId="5580" priority="344" stopIfTrue="1" operator="lessThan">
      <formula>$H$185*(-1)</formula>
    </cfRule>
  </conditionalFormatting>
  <conditionalFormatting sqref="I186">
    <cfRule type="cellIs" dxfId="5579" priority="345" stopIfTrue="1" operator="greaterThan">
      <formula>$H$186</formula>
    </cfRule>
  </conditionalFormatting>
  <conditionalFormatting sqref="I186">
    <cfRule type="cellIs" dxfId="5578" priority="346" stopIfTrue="1" operator="lessThan">
      <formula>$H$186*(-1)</formula>
    </cfRule>
  </conditionalFormatting>
  <conditionalFormatting sqref="I187">
    <cfRule type="cellIs" dxfId="5577" priority="347" stopIfTrue="1" operator="greaterThan">
      <formula>$H$187</formula>
    </cfRule>
  </conditionalFormatting>
  <conditionalFormatting sqref="I187">
    <cfRule type="cellIs" dxfId="5576" priority="348" stopIfTrue="1" operator="lessThan">
      <formula>$H$187*(-1)</formula>
    </cfRule>
  </conditionalFormatting>
  <conditionalFormatting sqref="I188">
    <cfRule type="cellIs" dxfId="5575" priority="349" stopIfTrue="1" operator="greaterThan">
      <formula>$H$188</formula>
    </cfRule>
  </conditionalFormatting>
  <conditionalFormatting sqref="I188">
    <cfRule type="cellIs" dxfId="5574" priority="350" stopIfTrue="1" operator="lessThan">
      <formula>$H$188*(-1)</formula>
    </cfRule>
  </conditionalFormatting>
  <conditionalFormatting sqref="I189">
    <cfRule type="cellIs" dxfId="5573" priority="351" stopIfTrue="1" operator="greaterThan">
      <formula>$H$189</formula>
    </cfRule>
  </conditionalFormatting>
  <conditionalFormatting sqref="I189">
    <cfRule type="cellIs" dxfId="5572" priority="352" stopIfTrue="1" operator="lessThan">
      <formula>$H$189*(-1)</formula>
    </cfRule>
  </conditionalFormatting>
  <conditionalFormatting sqref="I190">
    <cfRule type="cellIs" dxfId="5571" priority="353" stopIfTrue="1" operator="greaterThan">
      <formula>$H$190</formula>
    </cfRule>
  </conditionalFormatting>
  <conditionalFormatting sqref="I190">
    <cfRule type="cellIs" dxfId="5570" priority="354" stopIfTrue="1" operator="lessThan">
      <formula>$H$190*(-1)</formula>
    </cfRule>
  </conditionalFormatting>
  <conditionalFormatting sqref="I191">
    <cfRule type="cellIs" dxfId="5569" priority="355" stopIfTrue="1" operator="greaterThan">
      <formula>$H$191</formula>
    </cfRule>
  </conditionalFormatting>
  <conditionalFormatting sqref="I191">
    <cfRule type="cellIs" dxfId="5568" priority="356" stopIfTrue="1" operator="lessThan">
      <formula>$H$191*(-1)</formula>
    </cfRule>
  </conditionalFormatting>
  <conditionalFormatting sqref="I192">
    <cfRule type="cellIs" dxfId="5567" priority="357" stopIfTrue="1" operator="greaterThan">
      <formula>$H$192</formula>
    </cfRule>
  </conditionalFormatting>
  <conditionalFormatting sqref="I192">
    <cfRule type="cellIs" dxfId="5566" priority="358" stopIfTrue="1" operator="lessThan">
      <formula>$H$192*(-1)</formula>
    </cfRule>
  </conditionalFormatting>
  <conditionalFormatting sqref="I193">
    <cfRule type="cellIs" dxfId="5565" priority="359" stopIfTrue="1" operator="greaterThan">
      <formula>$H$193</formula>
    </cfRule>
  </conditionalFormatting>
  <conditionalFormatting sqref="I193">
    <cfRule type="cellIs" dxfId="5564" priority="360" stopIfTrue="1" operator="lessThan">
      <formula>$H$193*(-1)</formula>
    </cfRule>
  </conditionalFormatting>
  <conditionalFormatting sqref="I194">
    <cfRule type="cellIs" dxfId="5563" priority="361" stopIfTrue="1" operator="greaterThan">
      <formula>$H$194</formula>
    </cfRule>
  </conditionalFormatting>
  <conditionalFormatting sqref="I194">
    <cfRule type="cellIs" dxfId="5562" priority="362" stopIfTrue="1" operator="lessThan">
      <formula>$H$194*(-1)</formula>
    </cfRule>
  </conditionalFormatting>
  <conditionalFormatting sqref="I195">
    <cfRule type="cellIs" dxfId="5561" priority="363" stopIfTrue="1" operator="greaterThan">
      <formula>$H$195</formula>
    </cfRule>
  </conditionalFormatting>
  <conditionalFormatting sqref="I195">
    <cfRule type="cellIs" dxfId="5560" priority="364" stopIfTrue="1" operator="lessThan">
      <formula>$H$195*(-1)</formula>
    </cfRule>
  </conditionalFormatting>
  <conditionalFormatting sqref="I196">
    <cfRule type="cellIs" dxfId="5559" priority="365" stopIfTrue="1" operator="greaterThan">
      <formula>$H$196</formula>
    </cfRule>
  </conditionalFormatting>
  <conditionalFormatting sqref="I196">
    <cfRule type="cellIs" dxfId="5558" priority="366" stopIfTrue="1" operator="lessThan">
      <formula>$H$196*(-1)</formula>
    </cfRule>
  </conditionalFormatting>
  <conditionalFormatting sqref="I197">
    <cfRule type="cellIs" dxfId="5557" priority="367" stopIfTrue="1" operator="greaterThan">
      <formula>$H$197</formula>
    </cfRule>
  </conditionalFormatting>
  <conditionalFormatting sqref="I197">
    <cfRule type="cellIs" dxfId="5556" priority="368" stopIfTrue="1" operator="lessThan">
      <formula>$H$197*(-1)</formula>
    </cfRule>
  </conditionalFormatting>
  <conditionalFormatting sqref="I198">
    <cfRule type="cellIs" dxfId="5555" priority="369" stopIfTrue="1" operator="greaterThan">
      <formula>$H$198</formula>
    </cfRule>
  </conditionalFormatting>
  <conditionalFormatting sqref="I198">
    <cfRule type="cellIs" dxfId="5554" priority="370" stopIfTrue="1" operator="lessThan">
      <formula>$H$198*(-1)</formula>
    </cfRule>
  </conditionalFormatting>
  <conditionalFormatting sqref="I199">
    <cfRule type="cellIs" dxfId="5553" priority="371" stopIfTrue="1" operator="greaterThan">
      <formula>$H$199</formula>
    </cfRule>
  </conditionalFormatting>
  <conditionalFormatting sqref="I199">
    <cfRule type="cellIs" dxfId="5552" priority="372" stopIfTrue="1" operator="lessThan">
      <formula>$H$199*(-1)</formula>
    </cfRule>
  </conditionalFormatting>
  <conditionalFormatting sqref="I200">
    <cfRule type="cellIs" dxfId="5551" priority="373" stopIfTrue="1" operator="greaterThan">
      <formula>$H$200</formula>
    </cfRule>
  </conditionalFormatting>
  <conditionalFormatting sqref="I200">
    <cfRule type="cellIs" dxfId="5550" priority="374" stopIfTrue="1" operator="lessThan">
      <formula>$H$200*(-1)</formula>
    </cfRule>
  </conditionalFormatting>
  <conditionalFormatting sqref="I201">
    <cfRule type="cellIs" dxfId="5549" priority="375" stopIfTrue="1" operator="greaterThan">
      <formula>$H$201</formula>
    </cfRule>
  </conditionalFormatting>
  <conditionalFormatting sqref="I201">
    <cfRule type="cellIs" dxfId="5548" priority="376" stopIfTrue="1" operator="lessThan">
      <formula>$H$201*(-1)</formula>
    </cfRule>
  </conditionalFormatting>
  <conditionalFormatting sqref="I202">
    <cfRule type="cellIs" dxfId="5547" priority="377" stopIfTrue="1" operator="greaterThan">
      <formula>$H$202</formula>
    </cfRule>
  </conditionalFormatting>
  <conditionalFormatting sqref="I202">
    <cfRule type="cellIs" dxfId="5546" priority="378" stopIfTrue="1" operator="lessThan">
      <formula>$H$202*(-1)</formula>
    </cfRule>
  </conditionalFormatting>
  <conditionalFormatting sqref="I203">
    <cfRule type="cellIs" dxfId="5545" priority="379" stopIfTrue="1" operator="greaterThan">
      <formula>$H$203</formula>
    </cfRule>
  </conditionalFormatting>
  <conditionalFormatting sqref="I203">
    <cfRule type="cellIs" dxfId="5544" priority="380" stopIfTrue="1" operator="lessThan">
      <formula>$H$203*(-1)</formula>
    </cfRule>
  </conditionalFormatting>
  <conditionalFormatting sqref="I204">
    <cfRule type="cellIs" dxfId="5543" priority="381" stopIfTrue="1" operator="greaterThan">
      <formula>$H$204</formula>
    </cfRule>
  </conditionalFormatting>
  <conditionalFormatting sqref="I204">
    <cfRule type="cellIs" dxfId="5542" priority="382" stopIfTrue="1" operator="lessThan">
      <formula>$H$204*(-1)</formula>
    </cfRule>
  </conditionalFormatting>
  <conditionalFormatting sqref="I205">
    <cfRule type="cellIs" dxfId="5541" priority="383" stopIfTrue="1" operator="greaterThan">
      <formula>$H$205</formula>
    </cfRule>
  </conditionalFormatting>
  <conditionalFormatting sqref="I205">
    <cfRule type="cellIs" dxfId="5540" priority="384" stopIfTrue="1" operator="lessThan">
      <formula>$H$205*(-1)</formula>
    </cfRule>
  </conditionalFormatting>
  <conditionalFormatting sqref="I206">
    <cfRule type="cellIs" dxfId="5539" priority="385" stopIfTrue="1" operator="greaterThan">
      <formula>$H$206</formula>
    </cfRule>
  </conditionalFormatting>
  <conditionalFormatting sqref="I206">
    <cfRule type="cellIs" dxfId="5538" priority="386" stopIfTrue="1" operator="lessThan">
      <formula>$H$206*(-1)</formula>
    </cfRule>
  </conditionalFormatting>
  <conditionalFormatting sqref="I207">
    <cfRule type="cellIs" dxfId="5537" priority="387" stopIfTrue="1" operator="greaterThan">
      <formula>$H$207</formula>
    </cfRule>
  </conditionalFormatting>
  <conditionalFormatting sqref="I207">
    <cfRule type="cellIs" dxfId="5536" priority="388" stopIfTrue="1" operator="lessThan">
      <formula>$H$207*(-1)</formula>
    </cfRule>
  </conditionalFormatting>
  <conditionalFormatting sqref="I208">
    <cfRule type="cellIs" dxfId="5535" priority="389" stopIfTrue="1" operator="greaterThan">
      <formula>$H$208</formula>
    </cfRule>
  </conditionalFormatting>
  <conditionalFormatting sqref="I208">
    <cfRule type="cellIs" dxfId="5534" priority="390" stopIfTrue="1" operator="lessThan">
      <formula>$H$208*(-1)</formula>
    </cfRule>
  </conditionalFormatting>
  <conditionalFormatting sqref="I209">
    <cfRule type="cellIs" dxfId="5533" priority="391" stopIfTrue="1" operator="greaterThan">
      <formula>$H$209</formula>
    </cfRule>
  </conditionalFormatting>
  <conditionalFormatting sqref="I209">
    <cfRule type="cellIs" dxfId="5532" priority="392" stopIfTrue="1" operator="lessThan">
      <formula>$H$209*(-1)</formula>
    </cfRule>
  </conditionalFormatting>
  <conditionalFormatting sqref="I210">
    <cfRule type="cellIs" dxfId="5531" priority="393" stopIfTrue="1" operator="greaterThan">
      <formula>$H$210</formula>
    </cfRule>
  </conditionalFormatting>
  <conditionalFormatting sqref="I210">
    <cfRule type="cellIs" dxfId="5530" priority="394" stopIfTrue="1" operator="lessThan">
      <formula>$H$210*(-1)</formula>
    </cfRule>
  </conditionalFormatting>
  <conditionalFormatting sqref="I211">
    <cfRule type="cellIs" dxfId="5529" priority="395" stopIfTrue="1" operator="greaterThan">
      <formula>$H$211</formula>
    </cfRule>
  </conditionalFormatting>
  <conditionalFormatting sqref="I211">
    <cfRule type="cellIs" dxfId="5528" priority="396" stopIfTrue="1" operator="lessThan">
      <formula>$H$211*(-1)</formula>
    </cfRule>
  </conditionalFormatting>
  <conditionalFormatting sqref="I212">
    <cfRule type="cellIs" dxfId="5527" priority="397" stopIfTrue="1" operator="greaterThan">
      <formula>$H$212</formula>
    </cfRule>
  </conditionalFormatting>
  <conditionalFormatting sqref="I212">
    <cfRule type="cellIs" dxfId="5526" priority="398" stopIfTrue="1" operator="lessThan">
      <formula>$H$212*(-1)</formula>
    </cfRule>
  </conditionalFormatting>
  <conditionalFormatting sqref="I213">
    <cfRule type="cellIs" dxfId="5525" priority="399" stopIfTrue="1" operator="greaterThan">
      <formula>$H$213</formula>
    </cfRule>
  </conditionalFormatting>
  <conditionalFormatting sqref="I213">
    <cfRule type="cellIs" dxfId="5524" priority="400" stopIfTrue="1" operator="lessThan">
      <formula>$H$213*(-1)</formula>
    </cfRule>
  </conditionalFormatting>
  <conditionalFormatting sqref="I214">
    <cfRule type="cellIs" dxfId="5523" priority="401" stopIfTrue="1" operator="greaterThan">
      <formula>$H$214</formula>
    </cfRule>
  </conditionalFormatting>
  <conditionalFormatting sqref="I214">
    <cfRule type="cellIs" dxfId="5522" priority="402" stopIfTrue="1" operator="lessThan">
      <formula>$H$214*(-1)</formula>
    </cfRule>
  </conditionalFormatting>
  <conditionalFormatting sqref="I215">
    <cfRule type="cellIs" dxfId="5521" priority="403" stopIfTrue="1" operator="greaterThan">
      <formula>$H$215</formula>
    </cfRule>
  </conditionalFormatting>
  <conditionalFormatting sqref="I215">
    <cfRule type="cellIs" dxfId="5520" priority="404" stopIfTrue="1" operator="lessThan">
      <formula>$H$215*(-1)</formula>
    </cfRule>
  </conditionalFormatting>
  <conditionalFormatting sqref="I216">
    <cfRule type="cellIs" dxfId="5519" priority="405" stopIfTrue="1" operator="greaterThan">
      <formula>$H$216</formula>
    </cfRule>
  </conditionalFormatting>
  <conditionalFormatting sqref="I216">
    <cfRule type="cellIs" dxfId="5518" priority="406" stopIfTrue="1" operator="lessThan">
      <formula>$H$216*(-1)</formula>
    </cfRule>
  </conditionalFormatting>
  <conditionalFormatting sqref="I217">
    <cfRule type="cellIs" dxfId="5517" priority="407" stopIfTrue="1" operator="greaterThan">
      <formula>$H$217</formula>
    </cfRule>
  </conditionalFormatting>
  <conditionalFormatting sqref="I217">
    <cfRule type="cellIs" dxfId="5516" priority="408" stopIfTrue="1" operator="lessThan">
      <formula>$H$217*(-1)</formula>
    </cfRule>
  </conditionalFormatting>
  <conditionalFormatting sqref="I218">
    <cfRule type="cellIs" dxfId="5515" priority="409" stopIfTrue="1" operator="greaterThan">
      <formula>$H$218</formula>
    </cfRule>
  </conditionalFormatting>
  <conditionalFormatting sqref="I218">
    <cfRule type="cellIs" dxfId="5514" priority="410" stopIfTrue="1" operator="lessThan">
      <formula>$H$218*(-1)</formula>
    </cfRule>
  </conditionalFormatting>
  <conditionalFormatting sqref="I219">
    <cfRule type="cellIs" dxfId="5513" priority="411" stopIfTrue="1" operator="greaterThan">
      <formula>$H$219</formula>
    </cfRule>
  </conditionalFormatting>
  <conditionalFormatting sqref="I219">
    <cfRule type="cellIs" dxfId="5512" priority="412" stopIfTrue="1" operator="lessThan">
      <formula>$H$219*(-1)</formula>
    </cfRule>
  </conditionalFormatting>
  <conditionalFormatting sqref="I220">
    <cfRule type="cellIs" dxfId="5511" priority="413" stopIfTrue="1" operator="greaterThan">
      <formula>$H$220</formula>
    </cfRule>
  </conditionalFormatting>
  <conditionalFormatting sqref="I220">
    <cfRule type="cellIs" dxfId="5510" priority="414" stopIfTrue="1" operator="lessThan">
      <formula>$H$220*(-1)</formula>
    </cfRule>
  </conditionalFormatting>
  <conditionalFormatting sqref="I221">
    <cfRule type="cellIs" dxfId="5509" priority="415" stopIfTrue="1" operator="greaterThan">
      <formula>$H$221</formula>
    </cfRule>
  </conditionalFormatting>
  <conditionalFormatting sqref="I221">
    <cfRule type="cellIs" dxfId="5508" priority="416" stopIfTrue="1" operator="lessThan">
      <formula>$H$221*(-1)</formula>
    </cfRule>
  </conditionalFormatting>
  <conditionalFormatting sqref="I222">
    <cfRule type="cellIs" dxfId="5507" priority="417" stopIfTrue="1" operator="greaterThan">
      <formula>$H$222</formula>
    </cfRule>
  </conditionalFormatting>
  <conditionalFormatting sqref="I222">
    <cfRule type="cellIs" dxfId="5506" priority="418" stopIfTrue="1" operator="lessThan">
      <formula>$H$222*(-1)</formula>
    </cfRule>
  </conditionalFormatting>
  <conditionalFormatting sqref="I223">
    <cfRule type="cellIs" dxfId="5505" priority="419" stopIfTrue="1" operator="greaterThan">
      <formula>$H$223</formula>
    </cfRule>
  </conditionalFormatting>
  <conditionalFormatting sqref="I223">
    <cfRule type="cellIs" dxfId="5504" priority="420" stopIfTrue="1" operator="lessThan">
      <formula>$H$223*(-1)</formula>
    </cfRule>
  </conditionalFormatting>
  <conditionalFormatting sqref="I224">
    <cfRule type="cellIs" dxfId="5503" priority="421" stopIfTrue="1" operator="greaterThan">
      <formula>$H$224</formula>
    </cfRule>
  </conditionalFormatting>
  <conditionalFormatting sqref="I224">
    <cfRule type="cellIs" dxfId="5502" priority="422" stopIfTrue="1" operator="lessThan">
      <formula>$H$224*(-1)</formula>
    </cfRule>
  </conditionalFormatting>
  <conditionalFormatting sqref="I225">
    <cfRule type="cellIs" dxfId="5501" priority="423" stopIfTrue="1" operator="greaterThan">
      <formula>$H$225</formula>
    </cfRule>
  </conditionalFormatting>
  <conditionalFormatting sqref="I225">
    <cfRule type="cellIs" dxfId="5500" priority="424" stopIfTrue="1" operator="lessThan">
      <formula>$H$225*(-1)</formula>
    </cfRule>
  </conditionalFormatting>
  <conditionalFormatting sqref="I226">
    <cfRule type="cellIs" dxfId="5499" priority="425" stopIfTrue="1" operator="greaterThan">
      <formula>$H$226</formula>
    </cfRule>
  </conditionalFormatting>
  <conditionalFormatting sqref="I226">
    <cfRule type="cellIs" dxfId="5498" priority="426" stopIfTrue="1" operator="lessThan">
      <formula>$H$226*(-1)</formula>
    </cfRule>
  </conditionalFormatting>
  <conditionalFormatting sqref="I227">
    <cfRule type="cellIs" dxfId="5497" priority="427" stopIfTrue="1" operator="greaterThan">
      <formula>$H$227</formula>
    </cfRule>
  </conditionalFormatting>
  <conditionalFormatting sqref="I227">
    <cfRule type="cellIs" dxfId="5496" priority="428" stopIfTrue="1" operator="lessThan">
      <formula>$H$227*(-1)</formula>
    </cfRule>
  </conditionalFormatting>
  <conditionalFormatting sqref="I228">
    <cfRule type="cellIs" dxfId="5495" priority="429" stopIfTrue="1" operator="greaterThan">
      <formula>$H$228</formula>
    </cfRule>
  </conditionalFormatting>
  <conditionalFormatting sqref="I228">
    <cfRule type="cellIs" dxfId="5494" priority="430" stopIfTrue="1" operator="lessThan">
      <formula>$H$228*(-1)</formula>
    </cfRule>
  </conditionalFormatting>
  <conditionalFormatting sqref="I229">
    <cfRule type="cellIs" dxfId="5493" priority="431" stopIfTrue="1" operator="greaterThan">
      <formula>$H$229</formula>
    </cfRule>
  </conditionalFormatting>
  <conditionalFormatting sqref="I229">
    <cfRule type="cellIs" dxfId="5492" priority="432" stopIfTrue="1" operator="lessThan">
      <formula>$H$229*(-1)</formula>
    </cfRule>
  </conditionalFormatting>
  <conditionalFormatting sqref="I230">
    <cfRule type="cellIs" dxfId="5491" priority="433" stopIfTrue="1" operator="greaterThan">
      <formula>$H$230</formula>
    </cfRule>
  </conditionalFormatting>
  <conditionalFormatting sqref="I230">
    <cfRule type="cellIs" dxfId="5490" priority="434" stopIfTrue="1" operator="lessThan">
      <formula>$H$230*(-1)</formula>
    </cfRule>
  </conditionalFormatting>
  <conditionalFormatting sqref="I231">
    <cfRule type="cellIs" dxfId="5489" priority="435" stopIfTrue="1" operator="greaterThan">
      <formula>$H$231</formula>
    </cfRule>
  </conditionalFormatting>
  <conditionalFormatting sqref="I231">
    <cfRule type="cellIs" dxfId="5488" priority="436" stopIfTrue="1" operator="lessThan">
      <formula>$H$231*(-1)</formula>
    </cfRule>
  </conditionalFormatting>
  <conditionalFormatting sqref="I232">
    <cfRule type="cellIs" dxfId="5487" priority="437" stopIfTrue="1" operator="greaterThan">
      <formula>$H$232</formula>
    </cfRule>
  </conditionalFormatting>
  <conditionalFormatting sqref="I232">
    <cfRule type="cellIs" dxfId="5486" priority="438" stopIfTrue="1" operator="lessThan">
      <formula>$H$232*(-1)</formula>
    </cfRule>
  </conditionalFormatting>
  <conditionalFormatting sqref="I233">
    <cfRule type="cellIs" dxfId="5485" priority="439" stopIfTrue="1" operator="greaterThan">
      <formula>$H$233</formula>
    </cfRule>
  </conditionalFormatting>
  <conditionalFormatting sqref="I233">
    <cfRule type="cellIs" dxfId="5484" priority="440" stopIfTrue="1" operator="lessThan">
      <formula>$H$233*(-1)</formula>
    </cfRule>
  </conditionalFormatting>
  <conditionalFormatting sqref="I234">
    <cfRule type="cellIs" dxfId="5483" priority="441" stopIfTrue="1" operator="greaterThan">
      <formula>$H$234</formula>
    </cfRule>
  </conditionalFormatting>
  <conditionalFormatting sqref="I234">
    <cfRule type="cellIs" dxfId="5482" priority="442" stopIfTrue="1" operator="lessThan">
      <formula>$H$234*(-1)</formula>
    </cfRule>
  </conditionalFormatting>
  <conditionalFormatting sqref="I235">
    <cfRule type="cellIs" dxfId="5481" priority="443" stopIfTrue="1" operator="greaterThan">
      <formula>$H$235</formula>
    </cfRule>
  </conditionalFormatting>
  <conditionalFormatting sqref="I235">
    <cfRule type="cellIs" dxfId="5480" priority="444" stopIfTrue="1" operator="lessThan">
      <formula>$H$235*(-1)</formula>
    </cfRule>
  </conditionalFormatting>
  <conditionalFormatting sqref="I236">
    <cfRule type="cellIs" dxfId="5479" priority="445" stopIfTrue="1" operator="greaterThan">
      <formula>$H$236</formula>
    </cfRule>
  </conditionalFormatting>
  <conditionalFormatting sqref="I236">
    <cfRule type="cellIs" dxfId="5478" priority="446" stopIfTrue="1" operator="lessThan">
      <formula>$H$236*(-1)</formula>
    </cfRule>
  </conditionalFormatting>
  <conditionalFormatting sqref="I237">
    <cfRule type="cellIs" dxfId="5477" priority="447" stopIfTrue="1" operator="greaterThan">
      <formula>$H$237</formula>
    </cfRule>
  </conditionalFormatting>
  <conditionalFormatting sqref="I237">
    <cfRule type="cellIs" dxfId="5476" priority="448" stopIfTrue="1" operator="lessThan">
      <formula>$H$237*(-1)</formula>
    </cfRule>
  </conditionalFormatting>
  <conditionalFormatting sqref="I238">
    <cfRule type="cellIs" dxfId="5475" priority="449" stopIfTrue="1" operator="greaterThan">
      <formula>$H$238</formula>
    </cfRule>
  </conditionalFormatting>
  <conditionalFormatting sqref="I238">
    <cfRule type="cellIs" dxfId="5474" priority="450" stopIfTrue="1" operator="lessThan">
      <formula>$H$238*(-1)</formula>
    </cfRule>
  </conditionalFormatting>
  <conditionalFormatting sqref="I239">
    <cfRule type="cellIs" dxfId="5473" priority="451" stopIfTrue="1" operator="greaterThan">
      <formula>$H$239</formula>
    </cfRule>
  </conditionalFormatting>
  <conditionalFormatting sqref="I239">
    <cfRule type="cellIs" dxfId="5472" priority="452" stopIfTrue="1" operator="lessThan">
      <formula>$H$239*(-1)</formula>
    </cfRule>
  </conditionalFormatting>
  <conditionalFormatting sqref="I240">
    <cfRule type="cellIs" dxfId="5471" priority="453" stopIfTrue="1" operator="greaterThan">
      <formula>$H$240</formula>
    </cfRule>
  </conditionalFormatting>
  <conditionalFormatting sqref="I240">
    <cfRule type="cellIs" dxfId="5470" priority="454" stopIfTrue="1" operator="lessThan">
      <formula>$H$240*(-1)</formula>
    </cfRule>
  </conditionalFormatting>
  <conditionalFormatting sqref="I241">
    <cfRule type="cellIs" dxfId="5469" priority="455" stopIfTrue="1" operator="greaterThan">
      <formula>$H$241</formula>
    </cfRule>
  </conditionalFormatting>
  <conditionalFormatting sqref="I241">
    <cfRule type="cellIs" dxfId="5468" priority="456" stopIfTrue="1" operator="lessThan">
      <formula>$H$241*(-1)</formula>
    </cfRule>
  </conditionalFormatting>
  <conditionalFormatting sqref="I242">
    <cfRule type="cellIs" dxfId="5467" priority="457" stopIfTrue="1" operator="greaterThan">
      <formula>$H$242</formula>
    </cfRule>
  </conditionalFormatting>
  <conditionalFormatting sqref="I242">
    <cfRule type="cellIs" dxfId="5466" priority="458" stopIfTrue="1" operator="lessThan">
      <formula>$H$242*(-1)</formula>
    </cfRule>
  </conditionalFormatting>
  <conditionalFormatting sqref="I243">
    <cfRule type="cellIs" dxfId="5465" priority="459" stopIfTrue="1" operator="greaterThan">
      <formula>$H$243</formula>
    </cfRule>
  </conditionalFormatting>
  <conditionalFormatting sqref="I243">
    <cfRule type="cellIs" dxfId="5464" priority="460" stopIfTrue="1" operator="lessThan">
      <formula>$H$243*(-1)</formula>
    </cfRule>
  </conditionalFormatting>
  <conditionalFormatting sqref="I244">
    <cfRule type="cellIs" dxfId="5463" priority="461" stopIfTrue="1" operator="greaterThan">
      <formula>$H$244</formula>
    </cfRule>
  </conditionalFormatting>
  <conditionalFormatting sqref="I244">
    <cfRule type="cellIs" dxfId="5462" priority="462" stopIfTrue="1" operator="lessThan">
      <formula>$H$244*(-1)</formula>
    </cfRule>
  </conditionalFormatting>
  <conditionalFormatting sqref="I245">
    <cfRule type="cellIs" dxfId="5461" priority="463" stopIfTrue="1" operator="greaterThan">
      <formula>$H$245</formula>
    </cfRule>
  </conditionalFormatting>
  <conditionalFormatting sqref="I245">
    <cfRule type="cellIs" dxfId="5460" priority="464" stopIfTrue="1" operator="lessThan">
      <formula>$H$245*(-1)</formula>
    </cfRule>
  </conditionalFormatting>
  <conditionalFormatting sqref="I246">
    <cfRule type="cellIs" dxfId="5459" priority="465" stopIfTrue="1" operator="greaterThan">
      <formula>$H$246</formula>
    </cfRule>
  </conditionalFormatting>
  <conditionalFormatting sqref="I246">
    <cfRule type="cellIs" dxfId="5458" priority="466" stopIfTrue="1" operator="lessThan">
      <formula>$H$246*(-1)</formula>
    </cfRule>
  </conditionalFormatting>
  <conditionalFormatting sqref="I247">
    <cfRule type="cellIs" dxfId="5457" priority="467" stopIfTrue="1" operator="greaterThan">
      <formula>$H$247</formula>
    </cfRule>
  </conditionalFormatting>
  <conditionalFormatting sqref="I247">
    <cfRule type="cellIs" dxfId="5456" priority="468" stopIfTrue="1" operator="lessThan">
      <formula>$H$247*(-1)</formula>
    </cfRule>
  </conditionalFormatting>
  <conditionalFormatting sqref="I248">
    <cfRule type="cellIs" dxfId="5455" priority="469" stopIfTrue="1" operator="greaterThan">
      <formula>$H$248</formula>
    </cfRule>
  </conditionalFormatting>
  <conditionalFormatting sqref="I248">
    <cfRule type="cellIs" dxfId="5454" priority="470" stopIfTrue="1" operator="lessThan">
      <formula>$H$248*(-1)</formula>
    </cfRule>
  </conditionalFormatting>
  <conditionalFormatting sqref="I249">
    <cfRule type="cellIs" dxfId="5453" priority="471" stopIfTrue="1" operator="greaterThan">
      <formula>$H$249</formula>
    </cfRule>
  </conditionalFormatting>
  <conditionalFormatting sqref="I249">
    <cfRule type="cellIs" dxfId="5452" priority="472" stopIfTrue="1" operator="lessThan">
      <formula>$H$249*(-1)</formula>
    </cfRule>
  </conditionalFormatting>
  <conditionalFormatting sqref="I250">
    <cfRule type="cellIs" dxfId="5451" priority="473" stopIfTrue="1" operator="greaterThan">
      <formula>$H$250</formula>
    </cfRule>
  </conditionalFormatting>
  <conditionalFormatting sqref="I250">
    <cfRule type="cellIs" dxfId="5450" priority="474" stopIfTrue="1" operator="lessThan">
      <formula>$H$250*(-1)</formula>
    </cfRule>
  </conditionalFormatting>
  <conditionalFormatting sqref="I251">
    <cfRule type="cellIs" dxfId="5449" priority="475" stopIfTrue="1" operator="greaterThan">
      <formula>$H$251</formula>
    </cfRule>
  </conditionalFormatting>
  <conditionalFormatting sqref="I251">
    <cfRule type="cellIs" dxfId="5448" priority="476" stopIfTrue="1" operator="lessThan">
      <formula>$H$251*(-1)</formula>
    </cfRule>
  </conditionalFormatting>
  <conditionalFormatting sqref="I252">
    <cfRule type="cellIs" dxfId="5447" priority="477" stopIfTrue="1" operator="greaterThan">
      <formula>$H$252</formula>
    </cfRule>
  </conditionalFormatting>
  <conditionalFormatting sqref="I252">
    <cfRule type="cellIs" dxfId="5446" priority="478" stopIfTrue="1" operator="lessThan">
      <formula>$H$252*(-1)</formula>
    </cfRule>
  </conditionalFormatting>
  <conditionalFormatting sqref="I253">
    <cfRule type="cellIs" dxfId="5445" priority="479" stopIfTrue="1" operator="greaterThan">
      <formula>$H$253</formula>
    </cfRule>
  </conditionalFormatting>
  <conditionalFormatting sqref="I253">
    <cfRule type="cellIs" dxfId="5444" priority="480" stopIfTrue="1" operator="lessThan">
      <formula>$H$253*(-1)</formula>
    </cfRule>
  </conditionalFormatting>
  <conditionalFormatting sqref="I254">
    <cfRule type="cellIs" dxfId="5443" priority="481" stopIfTrue="1" operator="greaterThan">
      <formula>$H$254</formula>
    </cfRule>
  </conditionalFormatting>
  <conditionalFormatting sqref="I254">
    <cfRule type="cellIs" dxfId="5442" priority="482" stopIfTrue="1" operator="lessThan">
      <formula>$H$254*(-1)</formula>
    </cfRule>
  </conditionalFormatting>
  <conditionalFormatting sqref="I255">
    <cfRule type="cellIs" dxfId="5441" priority="483" stopIfTrue="1" operator="greaterThan">
      <formula>$H$255</formula>
    </cfRule>
  </conditionalFormatting>
  <conditionalFormatting sqref="I255">
    <cfRule type="cellIs" dxfId="5440" priority="484" stopIfTrue="1" operator="lessThan">
      <formula>$H$255*(-1)</formula>
    </cfRule>
  </conditionalFormatting>
  <conditionalFormatting sqref="I256">
    <cfRule type="cellIs" dxfId="5439" priority="485" stopIfTrue="1" operator="greaterThan">
      <formula>$H$256</formula>
    </cfRule>
  </conditionalFormatting>
  <conditionalFormatting sqref="I256">
    <cfRule type="cellIs" dxfId="5438" priority="486" stopIfTrue="1" operator="lessThan">
      <formula>$H$256*(-1)</formula>
    </cfRule>
  </conditionalFormatting>
  <conditionalFormatting sqref="I257">
    <cfRule type="cellIs" dxfId="5437" priority="487" stopIfTrue="1" operator="greaterThan">
      <formula>$H$257</formula>
    </cfRule>
  </conditionalFormatting>
  <conditionalFormatting sqref="I257">
    <cfRule type="cellIs" dxfId="5436" priority="488" stopIfTrue="1" operator="lessThan">
      <formula>$H$257*(-1)</formula>
    </cfRule>
  </conditionalFormatting>
  <conditionalFormatting sqref="I258">
    <cfRule type="cellIs" dxfId="5435" priority="489" stopIfTrue="1" operator="greaterThan">
      <formula>$H$258</formula>
    </cfRule>
  </conditionalFormatting>
  <conditionalFormatting sqref="I258">
    <cfRule type="cellIs" dxfId="5434" priority="490" stopIfTrue="1" operator="lessThan">
      <formula>$H$258*(-1)</formula>
    </cfRule>
  </conditionalFormatting>
  <conditionalFormatting sqref="I259">
    <cfRule type="cellIs" dxfId="5433" priority="491" stopIfTrue="1" operator="greaterThan">
      <formula>$H$259</formula>
    </cfRule>
  </conditionalFormatting>
  <conditionalFormatting sqref="I259">
    <cfRule type="cellIs" dxfId="5432" priority="492" stopIfTrue="1" operator="lessThan">
      <formula>$H$259*(-1)</formula>
    </cfRule>
  </conditionalFormatting>
  <conditionalFormatting sqref="I260">
    <cfRule type="cellIs" dxfId="5431" priority="493" stopIfTrue="1" operator="greaterThan">
      <formula>$H$260</formula>
    </cfRule>
  </conditionalFormatting>
  <conditionalFormatting sqref="I260">
    <cfRule type="cellIs" dxfId="5430" priority="494" stopIfTrue="1" operator="lessThan">
      <formula>$H$260*(-1)</formula>
    </cfRule>
  </conditionalFormatting>
  <conditionalFormatting sqref="I261">
    <cfRule type="cellIs" dxfId="5429" priority="495" stopIfTrue="1" operator="greaterThan">
      <formula>$H$261</formula>
    </cfRule>
  </conditionalFormatting>
  <conditionalFormatting sqref="I261">
    <cfRule type="cellIs" dxfId="5428" priority="496" stopIfTrue="1" operator="lessThan">
      <formula>$H$261*(-1)</formula>
    </cfRule>
  </conditionalFormatting>
  <conditionalFormatting sqref="I262">
    <cfRule type="cellIs" dxfId="5427" priority="497" stopIfTrue="1" operator="greaterThan">
      <formula>$H$262</formula>
    </cfRule>
  </conditionalFormatting>
  <conditionalFormatting sqref="I262">
    <cfRule type="cellIs" dxfId="5426" priority="498" stopIfTrue="1" operator="lessThan">
      <formula>$H$262*(-1)</formula>
    </cfRule>
  </conditionalFormatting>
  <conditionalFormatting sqref="I263">
    <cfRule type="cellIs" dxfId="5425" priority="499" stopIfTrue="1" operator="greaterThan">
      <formula>$H$263</formula>
    </cfRule>
  </conditionalFormatting>
  <conditionalFormatting sqref="I263">
    <cfRule type="cellIs" dxfId="5424" priority="500" stopIfTrue="1" operator="lessThan">
      <formula>$H$263*(-1)</formula>
    </cfRule>
  </conditionalFormatting>
  <conditionalFormatting sqref="I264">
    <cfRule type="cellIs" dxfId="5423" priority="501" stopIfTrue="1" operator="greaterThan">
      <formula>$H$264</formula>
    </cfRule>
  </conditionalFormatting>
  <conditionalFormatting sqref="I264">
    <cfRule type="cellIs" dxfId="5422" priority="502" stopIfTrue="1" operator="lessThan">
      <formula>$H$264*(-1)</formula>
    </cfRule>
  </conditionalFormatting>
  <conditionalFormatting sqref="I265">
    <cfRule type="cellIs" dxfId="5421" priority="503" stopIfTrue="1" operator="greaterThan">
      <formula>$H$265</formula>
    </cfRule>
  </conditionalFormatting>
  <conditionalFormatting sqref="I265">
    <cfRule type="cellIs" dxfId="5420" priority="504" stopIfTrue="1" operator="lessThan">
      <formula>$H$265*(-1)</formula>
    </cfRule>
  </conditionalFormatting>
  <conditionalFormatting sqref="I266">
    <cfRule type="cellIs" dxfId="5419" priority="505" stopIfTrue="1" operator="greaterThan">
      <formula>$H$266</formula>
    </cfRule>
  </conditionalFormatting>
  <conditionalFormatting sqref="I266">
    <cfRule type="cellIs" dxfId="5418" priority="506" stopIfTrue="1" operator="lessThan">
      <formula>$H$266*(-1)</formula>
    </cfRule>
  </conditionalFormatting>
  <conditionalFormatting sqref="I267">
    <cfRule type="cellIs" dxfId="5417" priority="507" stopIfTrue="1" operator="greaterThan">
      <formula>$H$267</formula>
    </cfRule>
  </conditionalFormatting>
  <conditionalFormatting sqref="I267">
    <cfRule type="cellIs" dxfId="5416" priority="508" stopIfTrue="1" operator="lessThan">
      <formula>$H$267*(-1)</formula>
    </cfRule>
  </conditionalFormatting>
  <conditionalFormatting sqref="I268">
    <cfRule type="cellIs" dxfId="5415" priority="509" stopIfTrue="1" operator="greaterThan">
      <formula>$H$268</formula>
    </cfRule>
  </conditionalFormatting>
  <conditionalFormatting sqref="I268">
    <cfRule type="cellIs" dxfId="5414" priority="510" stopIfTrue="1" operator="lessThan">
      <formula>$H$268*(-1)</formula>
    </cfRule>
  </conditionalFormatting>
  <conditionalFormatting sqref="I269">
    <cfRule type="cellIs" dxfId="5413" priority="511" stopIfTrue="1" operator="greaterThan">
      <formula>$H$269</formula>
    </cfRule>
  </conditionalFormatting>
  <conditionalFormatting sqref="I269">
    <cfRule type="cellIs" dxfId="5412" priority="512" stopIfTrue="1" operator="lessThan">
      <formula>$H$269*(-1)</formula>
    </cfRule>
  </conditionalFormatting>
  <conditionalFormatting sqref="I270">
    <cfRule type="cellIs" dxfId="5411" priority="513" stopIfTrue="1" operator="greaterThan">
      <formula>$H$270</formula>
    </cfRule>
  </conditionalFormatting>
  <conditionalFormatting sqref="I270">
    <cfRule type="cellIs" dxfId="5410" priority="514" stopIfTrue="1" operator="lessThan">
      <formula>$H$270*(-1)</formula>
    </cfRule>
  </conditionalFormatting>
  <conditionalFormatting sqref="I271">
    <cfRule type="cellIs" dxfId="5409" priority="515" stopIfTrue="1" operator="greaterThan">
      <formula>$H$271</formula>
    </cfRule>
  </conditionalFormatting>
  <conditionalFormatting sqref="I271">
    <cfRule type="cellIs" dxfId="5408" priority="516" stopIfTrue="1" operator="lessThan">
      <formula>$H$271*(-1)</formula>
    </cfRule>
  </conditionalFormatting>
  <conditionalFormatting sqref="I272">
    <cfRule type="cellIs" dxfId="5407" priority="517" stopIfTrue="1" operator="greaterThan">
      <formula>$H$272</formula>
    </cfRule>
  </conditionalFormatting>
  <conditionalFormatting sqref="I272">
    <cfRule type="cellIs" dxfId="5406" priority="518" stopIfTrue="1" operator="lessThan">
      <formula>$H$272*(-1)</formula>
    </cfRule>
  </conditionalFormatting>
  <conditionalFormatting sqref="I273">
    <cfRule type="cellIs" dxfId="5405" priority="519" stopIfTrue="1" operator="greaterThan">
      <formula>$H$273</formula>
    </cfRule>
  </conditionalFormatting>
  <conditionalFormatting sqref="I273">
    <cfRule type="cellIs" dxfId="5404" priority="520" stopIfTrue="1" operator="lessThan">
      <formula>$H$273*(-1)</formula>
    </cfRule>
  </conditionalFormatting>
  <conditionalFormatting sqref="I274">
    <cfRule type="cellIs" dxfId="5403" priority="521" stopIfTrue="1" operator="greaterThan">
      <formula>$H$274</formula>
    </cfRule>
  </conditionalFormatting>
  <conditionalFormatting sqref="I274">
    <cfRule type="cellIs" dxfId="5402" priority="522" stopIfTrue="1" operator="lessThan">
      <formula>$H$274*(-1)</formula>
    </cfRule>
  </conditionalFormatting>
  <conditionalFormatting sqref="I275">
    <cfRule type="cellIs" dxfId="5401" priority="523" stopIfTrue="1" operator="greaterThan">
      <formula>$H$275</formula>
    </cfRule>
  </conditionalFormatting>
  <conditionalFormatting sqref="I275">
    <cfRule type="cellIs" dxfId="5400" priority="524" stopIfTrue="1" operator="lessThan">
      <formula>$H$275*(-1)</formula>
    </cfRule>
  </conditionalFormatting>
  <conditionalFormatting sqref="I276">
    <cfRule type="cellIs" dxfId="5399" priority="525" stopIfTrue="1" operator="greaterThan">
      <formula>$H$276</formula>
    </cfRule>
  </conditionalFormatting>
  <conditionalFormatting sqref="I276">
    <cfRule type="cellIs" dxfId="5398" priority="526" stopIfTrue="1" operator="lessThan">
      <formula>$H$276*(-1)</formula>
    </cfRule>
  </conditionalFormatting>
  <conditionalFormatting sqref="I277">
    <cfRule type="cellIs" dxfId="5397" priority="527" stopIfTrue="1" operator="greaterThan">
      <formula>$H$277</formula>
    </cfRule>
  </conditionalFormatting>
  <conditionalFormatting sqref="I277">
    <cfRule type="cellIs" dxfId="5396" priority="528" stopIfTrue="1" operator="lessThan">
      <formula>$H$277*(-1)</formula>
    </cfRule>
  </conditionalFormatting>
  <conditionalFormatting sqref="I278">
    <cfRule type="cellIs" dxfId="5395" priority="529" stopIfTrue="1" operator="greaterThan">
      <formula>$H$278</formula>
    </cfRule>
  </conditionalFormatting>
  <conditionalFormatting sqref="I278">
    <cfRule type="cellIs" dxfId="5394" priority="530" stopIfTrue="1" operator="lessThan">
      <formula>$H$278*(-1)</formula>
    </cfRule>
  </conditionalFormatting>
  <conditionalFormatting sqref="I279">
    <cfRule type="cellIs" dxfId="5393" priority="531" stopIfTrue="1" operator="greaterThan">
      <formula>$H$279</formula>
    </cfRule>
  </conditionalFormatting>
  <conditionalFormatting sqref="I279">
    <cfRule type="cellIs" dxfId="5392" priority="532" stopIfTrue="1" operator="lessThan">
      <formula>$H$279*(-1)</formula>
    </cfRule>
  </conditionalFormatting>
  <conditionalFormatting sqref="I280">
    <cfRule type="cellIs" dxfId="5391" priority="533" stopIfTrue="1" operator="greaterThan">
      <formula>$H$280</formula>
    </cfRule>
  </conditionalFormatting>
  <conditionalFormatting sqref="I280">
    <cfRule type="cellIs" dxfId="5390" priority="534" stopIfTrue="1" operator="lessThan">
      <formula>$H$280*(-1)</formula>
    </cfRule>
  </conditionalFormatting>
  <conditionalFormatting sqref="I281">
    <cfRule type="cellIs" dxfId="5389" priority="535" stopIfTrue="1" operator="greaterThan">
      <formula>$H$281</formula>
    </cfRule>
  </conditionalFormatting>
  <conditionalFormatting sqref="I281">
    <cfRule type="cellIs" dxfId="5388" priority="536" stopIfTrue="1" operator="lessThan">
      <formula>$H$281*(-1)</formula>
    </cfRule>
  </conditionalFormatting>
  <conditionalFormatting sqref="I282">
    <cfRule type="cellIs" dxfId="5387" priority="537" stopIfTrue="1" operator="greaterThan">
      <formula>$H$282</formula>
    </cfRule>
  </conditionalFormatting>
  <conditionalFormatting sqref="I282">
    <cfRule type="cellIs" dxfId="5386" priority="538" stopIfTrue="1" operator="lessThan">
      <formula>$H$282*(-1)</formula>
    </cfRule>
  </conditionalFormatting>
  <conditionalFormatting sqref="I283">
    <cfRule type="cellIs" dxfId="5385" priority="539" stopIfTrue="1" operator="greaterThan">
      <formula>$H$283</formula>
    </cfRule>
  </conditionalFormatting>
  <conditionalFormatting sqref="I283">
    <cfRule type="cellIs" dxfId="5384" priority="540" stopIfTrue="1" operator="lessThan">
      <formula>$H$283*(-1)</formula>
    </cfRule>
  </conditionalFormatting>
  <conditionalFormatting sqref="I284">
    <cfRule type="cellIs" dxfId="5383" priority="541" stopIfTrue="1" operator="greaterThan">
      <formula>$H$284</formula>
    </cfRule>
  </conditionalFormatting>
  <conditionalFormatting sqref="I284">
    <cfRule type="cellIs" dxfId="5382" priority="542" stopIfTrue="1" operator="lessThan">
      <formula>$H$284*(-1)</formula>
    </cfRule>
  </conditionalFormatting>
  <conditionalFormatting sqref="I285">
    <cfRule type="cellIs" dxfId="5381" priority="543" stopIfTrue="1" operator="greaterThan">
      <formula>$H$285</formula>
    </cfRule>
  </conditionalFormatting>
  <conditionalFormatting sqref="I285">
    <cfRule type="cellIs" dxfId="5380" priority="544" stopIfTrue="1" operator="lessThan">
      <formula>$H$285*(-1)</formula>
    </cfRule>
  </conditionalFormatting>
  <conditionalFormatting sqref="I286">
    <cfRule type="cellIs" dxfId="5379" priority="545" stopIfTrue="1" operator="greaterThan">
      <formula>$H$286</formula>
    </cfRule>
  </conditionalFormatting>
  <conditionalFormatting sqref="I286">
    <cfRule type="cellIs" dxfId="5378" priority="546" stopIfTrue="1" operator="lessThan">
      <formula>$H$286*(-1)</formula>
    </cfRule>
  </conditionalFormatting>
  <conditionalFormatting sqref="I287">
    <cfRule type="cellIs" dxfId="5377" priority="547" stopIfTrue="1" operator="greaterThan">
      <formula>$H$287</formula>
    </cfRule>
  </conditionalFormatting>
  <conditionalFormatting sqref="I287">
    <cfRule type="cellIs" dxfId="5376" priority="548" stopIfTrue="1" operator="lessThan">
      <formula>$H$287*(-1)</formula>
    </cfRule>
  </conditionalFormatting>
  <conditionalFormatting sqref="I288">
    <cfRule type="cellIs" dxfId="5375" priority="549" stopIfTrue="1" operator="greaterThan">
      <formula>$H$288</formula>
    </cfRule>
  </conditionalFormatting>
  <conditionalFormatting sqref="I288">
    <cfRule type="cellIs" dxfId="5374" priority="550" stopIfTrue="1" operator="lessThan">
      <formula>$H$288*(-1)</formula>
    </cfRule>
  </conditionalFormatting>
  <conditionalFormatting sqref="I289">
    <cfRule type="cellIs" dxfId="5373" priority="551" stopIfTrue="1" operator="greaterThan">
      <formula>$H$289</formula>
    </cfRule>
  </conditionalFormatting>
  <conditionalFormatting sqref="I289">
    <cfRule type="cellIs" dxfId="5372" priority="552" stopIfTrue="1" operator="lessThan">
      <formula>$H$289*(-1)</formula>
    </cfRule>
  </conditionalFormatting>
  <conditionalFormatting sqref="I290">
    <cfRule type="cellIs" dxfId="5371" priority="553" stopIfTrue="1" operator="greaterThan">
      <formula>$H$290</formula>
    </cfRule>
  </conditionalFormatting>
  <conditionalFormatting sqref="I290">
    <cfRule type="cellIs" dxfId="5370" priority="554" stopIfTrue="1" operator="lessThan">
      <formula>$H$290*(-1)</formula>
    </cfRule>
  </conditionalFormatting>
  <conditionalFormatting sqref="I291">
    <cfRule type="cellIs" dxfId="5369" priority="555" stopIfTrue="1" operator="greaterThan">
      <formula>$H$291</formula>
    </cfRule>
  </conditionalFormatting>
  <conditionalFormatting sqref="I291">
    <cfRule type="cellIs" dxfId="5368" priority="556" stopIfTrue="1" operator="lessThan">
      <formula>$H$291*(-1)</formula>
    </cfRule>
  </conditionalFormatting>
  <conditionalFormatting sqref="I292">
    <cfRule type="cellIs" dxfId="5367" priority="557" stopIfTrue="1" operator="greaterThan">
      <formula>$H$292</formula>
    </cfRule>
  </conditionalFormatting>
  <conditionalFormatting sqref="I292">
    <cfRule type="cellIs" dxfId="5366" priority="558" stopIfTrue="1" operator="lessThan">
      <formula>$H$292*(-1)</formula>
    </cfRule>
  </conditionalFormatting>
  <conditionalFormatting sqref="I293">
    <cfRule type="cellIs" dxfId="5365" priority="559" stopIfTrue="1" operator="greaterThan">
      <formula>$H$293</formula>
    </cfRule>
  </conditionalFormatting>
  <conditionalFormatting sqref="I293">
    <cfRule type="cellIs" dxfId="5364" priority="560" stopIfTrue="1" operator="lessThan">
      <formula>$H$293*(-1)</formula>
    </cfRule>
  </conditionalFormatting>
  <conditionalFormatting sqref="I294">
    <cfRule type="cellIs" dxfId="5363" priority="561" stopIfTrue="1" operator="greaterThan">
      <formula>$H$294</formula>
    </cfRule>
  </conditionalFormatting>
  <conditionalFormatting sqref="I294">
    <cfRule type="cellIs" dxfId="5362" priority="562" stopIfTrue="1" operator="lessThan">
      <formula>$H$294*(-1)</formula>
    </cfRule>
  </conditionalFormatting>
  <conditionalFormatting sqref="I295">
    <cfRule type="cellIs" dxfId="5361" priority="563" stopIfTrue="1" operator="greaterThan">
      <formula>$H$295</formula>
    </cfRule>
  </conditionalFormatting>
  <conditionalFormatting sqref="I295">
    <cfRule type="cellIs" dxfId="5360" priority="564" stopIfTrue="1" operator="lessThan">
      <formula>$H$295*(-1)</formula>
    </cfRule>
  </conditionalFormatting>
  <conditionalFormatting sqref="I296">
    <cfRule type="cellIs" dxfId="5359" priority="565" stopIfTrue="1" operator="greaterThan">
      <formula>$H$296</formula>
    </cfRule>
  </conditionalFormatting>
  <conditionalFormatting sqref="I296">
    <cfRule type="cellIs" dxfId="5358" priority="566" stopIfTrue="1" operator="lessThan">
      <formula>$H$296*(-1)</formula>
    </cfRule>
  </conditionalFormatting>
  <conditionalFormatting sqref="I297">
    <cfRule type="cellIs" dxfId="5357" priority="567" stopIfTrue="1" operator="greaterThan">
      <formula>$H$297</formula>
    </cfRule>
  </conditionalFormatting>
  <conditionalFormatting sqref="I297">
    <cfRule type="cellIs" dxfId="5356" priority="568" stopIfTrue="1" operator="lessThan">
      <formula>$H$297*(-1)</formula>
    </cfRule>
  </conditionalFormatting>
  <conditionalFormatting sqref="I298">
    <cfRule type="cellIs" dxfId="5355" priority="569" stopIfTrue="1" operator="greaterThan">
      <formula>$H$298</formula>
    </cfRule>
  </conditionalFormatting>
  <conditionalFormatting sqref="I298">
    <cfRule type="cellIs" dxfId="5354" priority="570" stopIfTrue="1" operator="lessThan">
      <formula>$H$298*(-1)</formula>
    </cfRule>
  </conditionalFormatting>
  <conditionalFormatting sqref="I299">
    <cfRule type="cellIs" dxfId="5353" priority="571" stopIfTrue="1" operator="greaterThan">
      <formula>$H$299</formula>
    </cfRule>
  </conditionalFormatting>
  <conditionalFormatting sqref="I299">
    <cfRule type="cellIs" dxfId="5352" priority="572" stopIfTrue="1" operator="lessThan">
      <formula>$H$299*(-1)</formula>
    </cfRule>
  </conditionalFormatting>
  <conditionalFormatting sqref="I300">
    <cfRule type="cellIs" dxfId="5351" priority="573" stopIfTrue="1" operator="greaterThan">
      <formula>$H$300</formula>
    </cfRule>
  </conditionalFormatting>
  <conditionalFormatting sqref="I300">
    <cfRule type="cellIs" dxfId="5350" priority="574" stopIfTrue="1" operator="lessThan">
      <formula>$H$300*(-1)</formula>
    </cfRule>
  </conditionalFormatting>
  <conditionalFormatting sqref="I301">
    <cfRule type="cellIs" dxfId="5349" priority="575" stopIfTrue="1" operator="greaterThan">
      <formula>$H$301</formula>
    </cfRule>
  </conditionalFormatting>
  <conditionalFormatting sqref="I301">
    <cfRule type="cellIs" dxfId="5348" priority="576" stopIfTrue="1" operator="lessThan">
      <formula>$H$301*(-1)</formula>
    </cfRule>
  </conditionalFormatting>
  <conditionalFormatting sqref="I302">
    <cfRule type="cellIs" dxfId="5347" priority="577" stopIfTrue="1" operator="greaterThan">
      <formula>$H$302</formula>
    </cfRule>
  </conditionalFormatting>
  <conditionalFormatting sqref="I302">
    <cfRule type="cellIs" dxfId="5346" priority="578" stopIfTrue="1" operator="lessThan">
      <formula>$H$302*(-1)</formula>
    </cfRule>
  </conditionalFormatting>
  <conditionalFormatting sqref="I303">
    <cfRule type="cellIs" dxfId="5345" priority="579" stopIfTrue="1" operator="greaterThan">
      <formula>$H$303</formula>
    </cfRule>
  </conditionalFormatting>
  <conditionalFormatting sqref="I303">
    <cfRule type="cellIs" dxfId="5344" priority="580" stopIfTrue="1" operator="lessThan">
      <formula>$H$303*(-1)</formula>
    </cfRule>
  </conditionalFormatting>
  <conditionalFormatting sqref="I304">
    <cfRule type="cellIs" dxfId="5343" priority="581" stopIfTrue="1" operator="greaterThan">
      <formula>$H$304</formula>
    </cfRule>
  </conditionalFormatting>
  <conditionalFormatting sqref="I304">
    <cfRule type="cellIs" dxfId="5342" priority="582" stopIfTrue="1" operator="lessThan">
      <formula>$H$304*(-1)</formula>
    </cfRule>
  </conditionalFormatting>
  <conditionalFormatting sqref="I305">
    <cfRule type="cellIs" dxfId="5341" priority="583" stopIfTrue="1" operator="greaterThan">
      <formula>$H$305</formula>
    </cfRule>
  </conditionalFormatting>
  <conditionalFormatting sqref="I305">
    <cfRule type="cellIs" dxfId="5340" priority="584" stopIfTrue="1" operator="lessThan">
      <formula>$H$305*(-1)</formula>
    </cfRule>
  </conditionalFormatting>
  <conditionalFormatting sqref="I306">
    <cfRule type="cellIs" dxfId="5339" priority="585" stopIfTrue="1" operator="greaterThan">
      <formula>$H$306</formula>
    </cfRule>
  </conditionalFormatting>
  <conditionalFormatting sqref="I306">
    <cfRule type="cellIs" dxfId="5338" priority="586" stopIfTrue="1" operator="lessThan">
      <formula>$H$306*(-1)</formula>
    </cfRule>
  </conditionalFormatting>
  <conditionalFormatting sqref="I307">
    <cfRule type="cellIs" dxfId="5337" priority="587" stopIfTrue="1" operator="greaterThan">
      <formula>$H$307</formula>
    </cfRule>
  </conditionalFormatting>
  <conditionalFormatting sqref="I307">
    <cfRule type="cellIs" dxfId="5336" priority="588" stopIfTrue="1" operator="lessThan">
      <formula>$H$307*(-1)</formula>
    </cfRule>
  </conditionalFormatting>
  <conditionalFormatting sqref="I308">
    <cfRule type="cellIs" dxfId="5335" priority="589" stopIfTrue="1" operator="greaterThan">
      <formula>$H$308</formula>
    </cfRule>
  </conditionalFormatting>
  <conditionalFormatting sqref="I308">
    <cfRule type="cellIs" dxfId="5334" priority="590" stopIfTrue="1" operator="lessThan">
      <formula>$H$308*(-1)</formula>
    </cfRule>
  </conditionalFormatting>
  <conditionalFormatting sqref="I309">
    <cfRule type="cellIs" dxfId="5333" priority="591" stopIfTrue="1" operator="greaterThan">
      <formula>$H$309</formula>
    </cfRule>
  </conditionalFormatting>
  <conditionalFormatting sqref="I309">
    <cfRule type="cellIs" dxfId="5332" priority="592" stopIfTrue="1" operator="lessThan">
      <formula>$H$309*(-1)</formula>
    </cfRule>
  </conditionalFormatting>
  <conditionalFormatting sqref="I310">
    <cfRule type="cellIs" dxfId="5331" priority="593" stopIfTrue="1" operator="greaterThan">
      <formula>$H$310</formula>
    </cfRule>
  </conditionalFormatting>
  <conditionalFormatting sqref="I310">
    <cfRule type="cellIs" dxfId="5330" priority="594" stopIfTrue="1" operator="lessThan">
      <formula>$H$310*(-1)</formula>
    </cfRule>
  </conditionalFormatting>
  <conditionalFormatting sqref="I311">
    <cfRule type="cellIs" dxfId="5329" priority="595" stopIfTrue="1" operator="greaterThan">
      <formula>$H$311</formula>
    </cfRule>
  </conditionalFormatting>
  <conditionalFormatting sqref="I311">
    <cfRule type="cellIs" dxfId="5328" priority="596" stopIfTrue="1" operator="lessThan">
      <formula>$H$311*(-1)</formula>
    </cfRule>
  </conditionalFormatting>
  <conditionalFormatting sqref="I312">
    <cfRule type="cellIs" dxfId="5327" priority="597" stopIfTrue="1" operator="greaterThan">
      <formula>$H$312</formula>
    </cfRule>
  </conditionalFormatting>
  <conditionalFormatting sqref="I312">
    <cfRule type="cellIs" dxfId="5326" priority="598" stopIfTrue="1" operator="lessThan">
      <formula>$H$312*(-1)</formula>
    </cfRule>
  </conditionalFormatting>
  <conditionalFormatting sqref="I313">
    <cfRule type="cellIs" dxfId="5325" priority="599" stopIfTrue="1" operator="greaterThan">
      <formula>$H$313</formula>
    </cfRule>
  </conditionalFormatting>
  <conditionalFormatting sqref="I313">
    <cfRule type="cellIs" dxfId="5324" priority="600" stopIfTrue="1" operator="lessThan">
      <formula>$H$313*(-1)</formula>
    </cfRule>
  </conditionalFormatting>
  <conditionalFormatting sqref="I314">
    <cfRule type="cellIs" dxfId="5323" priority="601" stopIfTrue="1" operator="greaterThan">
      <formula>$H$314</formula>
    </cfRule>
  </conditionalFormatting>
  <conditionalFormatting sqref="I314">
    <cfRule type="cellIs" dxfId="5322" priority="602" stopIfTrue="1" operator="lessThan">
      <formula>$H$314*(-1)</formula>
    </cfRule>
  </conditionalFormatting>
  <conditionalFormatting sqref="I315">
    <cfRule type="cellIs" dxfId="5321" priority="603" stopIfTrue="1" operator="greaterThan">
      <formula>$H$315</formula>
    </cfRule>
  </conditionalFormatting>
  <conditionalFormatting sqref="I315">
    <cfRule type="cellIs" dxfId="5320" priority="604" stopIfTrue="1" operator="lessThan">
      <formula>$H$315*(-1)</formula>
    </cfRule>
  </conditionalFormatting>
  <conditionalFormatting sqref="I316">
    <cfRule type="cellIs" dxfId="5319" priority="605" stopIfTrue="1" operator="greaterThan">
      <formula>$H$316</formula>
    </cfRule>
  </conditionalFormatting>
  <conditionalFormatting sqref="I316">
    <cfRule type="cellIs" dxfId="5318" priority="606" stopIfTrue="1" operator="lessThan">
      <formula>$H$316*(-1)</formula>
    </cfRule>
  </conditionalFormatting>
  <conditionalFormatting sqref="I317">
    <cfRule type="cellIs" dxfId="5317" priority="607" stopIfTrue="1" operator="greaterThan">
      <formula>$H$317</formula>
    </cfRule>
  </conditionalFormatting>
  <conditionalFormatting sqref="I317">
    <cfRule type="cellIs" dxfId="5316" priority="608" stopIfTrue="1" operator="lessThan">
      <formula>$H$317*(-1)</formula>
    </cfRule>
  </conditionalFormatting>
  <conditionalFormatting sqref="I318">
    <cfRule type="cellIs" dxfId="5315" priority="609" stopIfTrue="1" operator="greaterThan">
      <formula>$H$318</formula>
    </cfRule>
  </conditionalFormatting>
  <conditionalFormatting sqref="I318">
    <cfRule type="cellIs" dxfId="5314" priority="610" stopIfTrue="1" operator="lessThan">
      <formula>$H$318*(-1)</formula>
    </cfRule>
  </conditionalFormatting>
  <conditionalFormatting sqref="I319">
    <cfRule type="cellIs" dxfId="5313" priority="611" stopIfTrue="1" operator="greaterThan">
      <formula>$H$319</formula>
    </cfRule>
  </conditionalFormatting>
  <conditionalFormatting sqref="I319">
    <cfRule type="cellIs" dxfId="5312" priority="612" stopIfTrue="1" operator="lessThan">
      <formula>$H$319*(-1)</formula>
    </cfRule>
  </conditionalFormatting>
  <conditionalFormatting sqref="I320">
    <cfRule type="cellIs" dxfId="5311" priority="613" stopIfTrue="1" operator="greaterThan">
      <formula>$H$320</formula>
    </cfRule>
  </conditionalFormatting>
  <conditionalFormatting sqref="I320">
    <cfRule type="cellIs" dxfId="5310" priority="614" stopIfTrue="1" operator="lessThan">
      <formula>$H$320*(-1)</formula>
    </cfRule>
  </conditionalFormatting>
  <conditionalFormatting sqref="I321">
    <cfRule type="cellIs" dxfId="5309" priority="615" stopIfTrue="1" operator="greaterThan">
      <formula>$H$321</formula>
    </cfRule>
  </conditionalFormatting>
  <conditionalFormatting sqref="I321">
    <cfRule type="cellIs" dxfId="5308" priority="616" stopIfTrue="1" operator="lessThan">
      <formula>$H$321*(-1)</formula>
    </cfRule>
  </conditionalFormatting>
  <conditionalFormatting sqref="I322">
    <cfRule type="cellIs" dxfId="5307" priority="617" stopIfTrue="1" operator="greaterThan">
      <formula>$H$322</formula>
    </cfRule>
  </conditionalFormatting>
  <conditionalFormatting sqref="I322">
    <cfRule type="cellIs" dxfId="5306" priority="618" stopIfTrue="1" operator="lessThan">
      <formula>$H$322*(-1)</formula>
    </cfRule>
  </conditionalFormatting>
  <conditionalFormatting sqref="I323">
    <cfRule type="cellIs" dxfId="5305" priority="619" stopIfTrue="1" operator="greaterThan">
      <formula>$H$323</formula>
    </cfRule>
  </conditionalFormatting>
  <conditionalFormatting sqref="I323">
    <cfRule type="cellIs" dxfId="5304" priority="620" stopIfTrue="1" operator="lessThan">
      <formula>$H$323*(-1)</formula>
    </cfRule>
  </conditionalFormatting>
  <conditionalFormatting sqref="I324">
    <cfRule type="cellIs" dxfId="5303" priority="621" stopIfTrue="1" operator="greaterThan">
      <formula>$H$324</formula>
    </cfRule>
  </conditionalFormatting>
  <conditionalFormatting sqref="I324">
    <cfRule type="cellIs" dxfId="5302" priority="622" stopIfTrue="1" operator="lessThan">
      <formula>$H$324*(-1)</formula>
    </cfRule>
  </conditionalFormatting>
  <conditionalFormatting sqref="I325">
    <cfRule type="cellIs" dxfId="5301" priority="623" stopIfTrue="1" operator="greaterThan">
      <formula>$H$325</formula>
    </cfRule>
  </conditionalFormatting>
  <conditionalFormatting sqref="I325">
    <cfRule type="cellIs" dxfId="5300" priority="624" stopIfTrue="1" operator="lessThan">
      <formula>$H$325*(-1)</formula>
    </cfRule>
  </conditionalFormatting>
  <conditionalFormatting sqref="I326">
    <cfRule type="cellIs" dxfId="5299" priority="625" stopIfTrue="1" operator="greaterThan">
      <formula>$H$326</formula>
    </cfRule>
  </conditionalFormatting>
  <conditionalFormatting sqref="I326">
    <cfRule type="cellIs" dxfId="5298" priority="626" stopIfTrue="1" operator="lessThan">
      <formula>$H$326*(-1)</formula>
    </cfRule>
  </conditionalFormatting>
  <conditionalFormatting sqref="I327">
    <cfRule type="cellIs" dxfId="5297" priority="627" stopIfTrue="1" operator="greaterThan">
      <formula>$H$327</formula>
    </cfRule>
  </conditionalFormatting>
  <conditionalFormatting sqref="I327">
    <cfRule type="cellIs" dxfId="5296" priority="628" stopIfTrue="1" operator="lessThan">
      <formula>$H$327*(-1)</formula>
    </cfRule>
  </conditionalFormatting>
  <conditionalFormatting sqref="I328">
    <cfRule type="cellIs" dxfId="5295" priority="629" stopIfTrue="1" operator="greaterThan">
      <formula>$H$328</formula>
    </cfRule>
  </conditionalFormatting>
  <conditionalFormatting sqref="I328">
    <cfRule type="cellIs" dxfId="5294" priority="630" stopIfTrue="1" operator="lessThan">
      <formula>$H$328*(-1)</formula>
    </cfRule>
  </conditionalFormatting>
  <conditionalFormatting sqref="I329">
    <cfRule type="cellIs" dxfId="5293" priority="631" stopIfTrue="1" operator="greaterThan">
      <formula>$H$329</formula>
    </cfRule>
  </conditionalFormatting>
  <conditionalFormatting sqref="I329">
    <cfRule type="cellIs" dxfId="5292" priority="632" stopIfTrue="1" operator="lessThan">
      <formula>$H$329*(-1)</formula>
    </cfRule>
  </conditionalFormatting>
  <conditionalFormatting sqref="I330">
    <cfRule type="cellIs" dxfId="5291" priority="633" stopIfTrue="1" operator="greaterThan">
      <formula>$H$330</formula>
    </cfRule>
  </conditionalFormatting>
  <conditionalFormatting sqref="I330">
    <cfRule type="cellIs" dxfId="5290" priority="634" stopIfTrue="1" operator="lessThan">
      <formula>$H$330*(-1)</formula>
    </cfRule>
  </conditionalFormatting>
  <conditionalFormatting sqref="I331">
    <cfRule type="cellIs" dxfId="5289" priority="635" stopIfTrue="1" operator="greaterThan">
      <formula>$H$331</formula>
    </cfRule>
  </conditionalFormatting>
  <conditionalFormatting sqref="I331">
    <cfRule type="cellIs" dxfId="5288" priority="636" stopIfTrue="1" operator="lessThan">
      <formula>$H$331*(-1)</formula>
    </cfRule>
  </conditionalFormatting>
  <conditionalFormatting sqref="I332">
    <cfRule type="cellIs" dxfId="5287" priority="637" stopIfTrue="1" operator="greaterThan">
      <formula>$H$332</formula>
    </cfRule>
  </conditionalFormatting>
  <conditionalFormatting sqref="I332">
    <cfRule type="cellIs" dxfId="5286" priority="638" stopIfTrue="1" operator="lessThan">
      <formula>$H$332*(-1)</formula>
    </cfRule>
  </conditionalFormatting>
  <conditionalFormatting sqref="I333">
    <cfRule type="cellIs" dxfId="5285" priority="639" stopIfTrue="1" operator="greaterThan">
      <formula>$H$333</formula>
    </cfRule>
  </conditionalFormatting>
  <conditionalFormatting sqref="I333">
    <cfRule type="cellIs" dxfId="5284" priority="640" stopIfTrue="1" operator="lessThan">
      <formula>$H$333*(-1)</formula>
    </cfRule>
  </conditionalFormatting>
  <conditionalFormatting sqref="I334">
    <cfRule type="cellIs" dxfId="5283" priority="641" stopIfTrue="1" operator="greaterThan">
      <formula>$H$334</formula>
    </cfRule>
  </conditionalFormatting>
  <conditionalFormatting sqref="I334">
    <cfRule type="cellIs" dxfId="5282" priority="642" stopIfTrue="1" operator="lessThan">
      <formula>$H$334*(-1)</formula>
    </cfRule>
  </conditionalFormatting>
  <conditionalFormatting sqref="I335">
    <cfRule type="cellIs" dxfId="5281" priority="643" stopIfTrue="1" operator="greaterThan">
      <formula>$H$335</formula>
    </cfRule>
  </conditionalFormatting>
  <conditionalFormatting sqref="I335">
    <cfRule type="cellIs" dxfId="5280" priority="644" stopIfTrue="1" operator="lessThan">
      <formula>$H$335*(-1)</formula>
    </cfRule>
  </conditionalFormatting>
  <conditionalFormatting sqref="I336">
    <cfRule type="cellIs" dxfId="5279" priority="645" stopIfTrue="1" operator="greaterThan">
      <formula>$H$336</formula>
    </cfRule>
  </conditionalFormatting>
  <conditionalFormatting sqref="I336">
    <cfRule type="cellIs" dxfId="5278" priority="646" stopIfTrue="1" operator="lessThan">
      <formula>$H$336*(-1)</formula>
    </cfRule>
  </conditionalFormatting>
  <conditionalFormatting sqref="I337">
    <cfRule type="cellIs" dxfId="5277" priority="647" stopIfTrue="1" operator="greaterThan">
      <formula>$H$337</formula>
    </cfRule>
  </conditionalFormatting>
  <conditionalFormatting sqref="I337">
    <cfRule type="cellIs" dxfId="5276" priority="648" stopIfTrue="1" operator="lessThan">
      <formula>$H$337*(-1)</formula>
    </cfRule>
  </conditionalFormatting>
  <conditionalFormatting sqref="I338">
    <cfRule type="cellIs" dxfId="5275" priority="649" stopIfTrue="1" operator="greaterThan">
      <formula>$H$338</formula>
    </cfRule>
  </conditionalFormatting>
  <conditionalFormatting sqref="I338">
    <cfRule type="cellIs" dxfId="5274" priority="650" stopIfTrue="1" operator="lessThan">
      <formula>$H$338*(-1)</formula>
    </cfRule>
  </conditionalFormatting>
  <conditionalFormatting sqref="I339">
    <cfRule type="cellIs" dxfId="5273" priority="651" stopIfTrue="1" operator="greaterThan">
      <formula>$H$339</formula>
    </cfRule>
  </conditionalFormatting>
  <conditionalFormatting sqref="I339">
    <cfRule type="cellIs" dxfId="5272" priority="652" stopIfTrue="1" operator="lessThan">
      <formula>$H$339*(-1)</formula>
    </cfRule>
  </conditionalFormatting>
  <conditionalFormatting sqref="I340">
    <cfRule type="cellIs" dxfId="5271" priority="653" stopIfTrue="1" operator="greaterThan">
      <formula>$H$340</formula>
    </cfRule>
  </conditionalFormatting>
  <conditionalFormatting sqref="I340">
    <cfRule type="cellIs" dxfId="5270" priority="654" stopIfTrue="1" operator="lessThan">
      <formula>$H$340*(-1)</formula>
    </cfRule>
  </conditionalFormatting>
  <conditionalFormatting sqref="I341">
    <cfRule type="cellIs" dxfId="5269" priority="655" stopIfTrue="1" operator="greaterThan">
      <formula>$H$341</formula>
    </cfRule>
  </conditionalFormatting>
  <conditionalFormatting sqref="I341">
    <cfRule type="cellIs" dxfId="5268" priority="656" stopIfTrue="1" operator="lessThan">
      <formula>$H$341*(-1)</formula>
    </cfRule>
  </conditionalFormatting>
  <conditionalFormatting sqref="I342">
    <cfRule type="cellIs" dxfId="5267" priority="657" stopIfTrue="1" operator="greaterThan">
      <formula>$H$342</formula>
    </cfRule>
  </conditionalFormatting>
  <conditionalFormatting sqref="I342">
    <cfRule type="cellIs" dxfId="5266" priority="658" stopIfTrue="1" operator="lessThan">
      <formula>$H$342*(-1)</formula>
    </cfRule>
  </conditionalFormatting>
  <conditionalFormatting sqref="I343">
    <cfRule type="cellIs" dxfId="5265" priority="659" stopIfTrue="1" operator="greaterThan">
      <formula>$H$343</formula>
    </cfRule>
  </conditionalFormatting>
  <conditionalFormatting sqref="I343">
    <cfRule type="cellIs" dxfId="5264" priority="660" stopIfTrue="1" operator="lessThan">
      <formula>$H$343*(-1)</formula>
    </cfRule>
  </conditionalFormatting>
  <conditionalFormatting sqref="I344">
    <cfRule type="cellIs" dxfId="5263" priority="661" stopIfTrue="1" operator="greaterThan">
      <formula>$H$344</formula>
    </cfRule>
  </conditionalFormatting>
  <conditionalFormatting sqref="I344">
    <cfRule type="cellIs" dxfId="5262" priority="662" stopIfTrue="1" operator="lessThan">
      <formula>$H$344*(-1)</formula>
    </cfRule>
  </conditionalFormatting>
  <conditionalFormatting sqref="I345">
    <cfRule type="cellIs" dxfId="5261" priority="663" stopIfTrue="1" operator="greaterThan">
      <formula>$H$345</formula>
    </cfRule>
  </conditionalFormatting>
  <conditionalFormatting sqref="I345">
    <cfRule type="cellIs" dxfId="5260" priority="664" stopIfTrue="1" operator="lessThan">
      <formula>$H$345*(-1)</formula>
    </cfRule>
  </conditionalFormatting>
  <conditionalFormatting sqref="I346">
    <cfRule type="cellIs" dxfId="5259" priority="665" stopIfTrue="1" operator="greaterThan">
      <formula>$H$346</formula>
    </cfRule>
  </conditionalFormatting>
  <conditionalFormatting sqref="I346">
    <cfRule type="cellIs" dxfId="5258" priority="666" stopIfTrue="1" operator="lessThan">
      <formula>$H$346*(-1)</formula>
    </cfRule>
  </conditionalFormatting>
  <conditionalFormatting sqref="I347">
    <cfRule type="cellIs" dxfId="5257" priority="667" stopIfTrue="1" operator="greaterThan">
      <formula>$H$347</formula>
    </cfRule>
  </conditionalFormatting>
  <conditionalFormatting sqref="I347">
    <cfRule type="cellIs" dxfId="5256" priority="668" stopIfTrue="1" operator="lessThan">
      <formula>$H$347*(-1)</formula>
    </cfRule>
  </conditionalFormatting>
  <conditionalFormatting sqref="I348">
    <cfRule type="cellIs" dxfId="5255" priority="669" stopIfTrue="1" operator="greaterThan">
      <formula>$H$348</formula>
    </cfRule>
  </conditionalFormatting>
  <conditionalFormatting sqref="I348">
    <cfRule type="cellIs" dxfId="5254" priority="670" stopIfTrue="1" operator="lessThan">
      <formula>$H$348*(-1)</formula>
    </cfRule>
  </conditionalFormatting>
  <conditionalFormatting sqref="I349">
    <cfRule type="cellIs" dxfId="5253" priority="671" stopIfTrue="1" operator="greaterThan">
      <formula>$H$349</formula>
    </cfRule>
  </conditionalFormatting>
  <conditionalFormatting sqref="I349">
    <cfRule type="cellIs" dxfId="5252" priority="672" stopIfTrue="1" operator="lessThan">
      <formula>$H$349*(-1)</formula>
    </cfRule>
  </conditionalFormatting>
  <conditionalFormatting sqref="I350">
    <cfRule type="cellIs" dxfId="5251" priority="673" stopIfTrue="1" operator="greaterThan">
      <formula>$H$350</formula>
    </cfRule>
  </conditionalFormatting>
  <conditionalFormatting sqref="I350">
    <cfRule type="cellIs" dxfId="5250" priority="674" stopIfTrue="1" operator="lessThan">
      <formula>$H$350*(-1)</formula>
    </cfRule>
  </conditionalFormatting>
  <conditionalFormatting sqref="I351">
    <cfRule type="cellIs" dxfId="5249" priority="675" stopIfTrue="1" operator="greaterThan">
      <formula>$H$351</formula>
    </cfRule>
  </conditionalFormatting>
  <conditionalFormatting sqref="I351">
    <cfRule type="cellIs" dxfId="5248" priority="676" stopIfTrue="1" operator="lessThan">
      <formula>$H$351*(-1)</formula>
    </cfRule>
  </conditionalFormatting>
  <conditionalFormatting sqref="I352">
    <cfRule type="cellIs" dxfId="5247" priority="677" stopIfTrue="1" operator="greaterThan">
      <formula>$H$352</formula>
    </cfRule>
  </conditionalFormatting>
  <conditionalFormatting sqref="I352">
    <cfRule type="cellIs" dxfId="5246" priority="678" stopIfTrue="1" operator="lessThan">
      <formula>$H$352*(-1)</formula>
    </cfRule>
  </conditionalFormatting>
  <conditionalFormatting sqref="I353">
    <cfRule type="cellIs" dxfId="5245" priority="679" stopIfTrue="1" operator="greaterThan">
      <formula>$H$353</formula>
    </cfRule>
  </conditionalFormatting>
  <conditionalFormatting sqref="I353">
    <cfRule type="cellIs" dxfId="5244" priority="680" stopIfTrue="1" operator="lessThan">
      <formula>$H$353*(-1)</formula>
    </cfRule>
  </conditionalFormatting>
  <conditionalFormatting sqref="I354">
    <cfRule type="cellIs" dxfId="5243" priority="681" stopIfTrue="1" operator="greaterThan">
      <formula>$H$354</formula>
    </cfRule>
  </conditionalFormatting>
  <conditionalFormatting sqref="I354">
    <cfRule type="cellIs" dxfId="5242" priority="682" stopIfTrue="1" operator="lessThan">
      <formula>$H$354*(-1)</formula>
    </cfRule>
  </conditionalFormatting>
  <conditionalFormatting sqref="I355">
    <cfRule type="cellIs" dxfId="5241" priority="683" stopIfTrue="1" operator="greaterThan">
      <formula>$H$355</formula>
    </cfRule>
  </conditionalFormatting>
  <conditionalFormatting sqref="I355">
    <cfRule type="cellIs" dxfId="5240" priority="684" stopIfTrue="1" operator="lessThan">
      <formula>$H$355*(-1)</formula>
    </cfRule>
  </conditionalFormatting>
  <conditionalFormatting sqref="I356">
    <cfRule type="cellIs" dxfId="5239" priority="685" stopIfTrue="1" operator="greaterThan">
      <formula>$H$356</formula>
    </cfRule>
  </conditionalFormatting>
  <conditionalFormatting sqref="I356">
    <cfRule type="cellIs" dxfId="5238" priority="686" stopIfTrue="1" operator="lessThan">
      <formula>$H$356*(-1)</formula>
    </cfRule>
  </conditionalFormatting>
  <conditionalFormatting sqref="I357">
    <cfRule type="cellIs" dxfId="5237" priority="687" stopIfTrue="1" operator="greaterThan">
      <formula>$H$357</formula>
    </cfRule>
  </conditionalFormatting>
  <conditionalFormatting sqref="I357">
    <cfRule type="cellIs" dxfId="5236" priority="688" stopIfTrue="1" operator="lessThan">
      <formula>$H$357*(-1)</formula>
    </cfRule>
  </conditionalFormatting>
  <conditionalFormatting sqref="I358">
    <cfRule type="cellIs" dxfId="5235" priority="689" stopIfTrue="1" operator="greaterThan">
      <formula>$H$358</formula>
    </cfRule>
  </conditionalFormatting>
  <conditionalFormatting sqref="I358">
    <cfRule type="cellIs" dxfId="5234" priority="690" stopIfTrue="1" operator="lessThan">
      <formula>$H$358*(-1)</formula>
    </cfRule>
  </conditionalFormatting>
  <conditionalFormatting sqref="I359">
    <cfRule type="cellIs" dxfId="5233" priority="691" stopIfTrue="1" operator="greaterThan">
      <formula>$H$359</formula>
    </cfRule>
  </conditionalFormatting>
  <conditionalFormatting sqref="I359">
    <cfRule type="cellIs" dxfId="5232" priority="692" stopIfTrue="1" operator="lessThan">
      <formula>$H$359*(-1)</formula>
    </cfRule>
  </conditionalFormatting>
  <conditionalFormatting sqref="I360">
    <cfRule type="cellIs" dxfId="5231" priority="693" stopIfTrue="1" operator="greaterThan">
      <formula>$H$360</formula>
    </cfRule>
  </conditionalFormatting>
  <conditionalFormatting sqref="I360">
    <cfRule type="cellIs" dxfId="5230" priority="694" stopIfTrue="1" operator="lessThan">
      <formula>$H$360*(-1)</formula>
    </cfRule>
  </conditionalFormatting>
  <conditionalFormatting sqref="I361">
    <cfRule type="cellIs" dxfId="5229" priority="695" stopIfTrue="1" operator="greaterThan">
      <formula>$H$361</formula>
    </cfRule>
  </conditionalFormatting>
  <conditionalFormatting sqref="I361">
    <cfRule type="cellIs" dxfId="5228" priority="696" stopIfTrue="1" operator="lessThan">
      <formula>$H$361*(-1)</formula>
    </cfRule>
  </conditionalFormatting>
  <conditionalFormatting sqref="I362">
    <cfRule type="cellIs" dxfId="5227" priority="697" stopIfTrue="1" operator="greaterThan">
      <formula>$H$362</formula>
    </cfRule>
  </conditionalFormatting>
  <conditionalFormatting sqref="I362">
    <cfRule type="cellIs" dxfId="5226" priority="698" stopIfTrue="1" operator="lessThan">
      <formula>$H$362*(-1)</formula>
    </cfRule>
  </conditionalFormatting>
  <conditionalFormatting sqref="I363">
    <cfRule type="cellIs" dxfId="5225" priority="699" stopIfTrue="1" operator="greaterThan">
      <formula>$H$363</formula>
    </cfRule>
  </conditionalFormatting>
  <conditionalFormatting sqref="I363">
    <cfRule type="cellIs" dxfId="5224" priority="700" stopIfTrue="1" operator="lessThan">
      <formula>$H$363*(-1)</formula>
    </cfRule>
  </conditionalFormatting>
  <conditionalFormatting sqref="I364">
    <cfRule type="cellIs" dxfId="5223" priority="701" stopIfTrue="1" operator="greaterThan">
      <formula>$H$364</formula>
    </cfRule>
  </conditionalFormatting>
  <conditionalFormatting sqref="I364">
    <cfRule type="cellIs" dxfId="5222" priority="702" stopIfTrue="1" operator="lessThan">
      <formula>$H$364*(-1)</formula>
    </cfRule>
  </conditionalFormatting>
  <conditionalFormatting sqref="I365">
    <cfRule type="cellIs" dxfId="5221" priority="703" stopIfTrue="1" operator="greaterThan">
      <formula>$H$365</formula>
    </cfRule>
  </conditionalFormatting>
  <conditionalFormatting sqref="I365">
    <cfRule type="cellIs" dxfId="5220" priority="704" stopIfTrue="1" operator="lessThan">
      <formula>$H$365*(-1)</formula>
    </cfRule>
  </conditionalFormatting>
  <conditionalFormatting sqref="I366">
    <cfRule type="cellIs" dxfId="5219" priority="705" stopIfTrue="1" operator="greaterThan">
      <formula>$H$366</formula>
    </cfRule>
  </conditionalFormatting>
  <conditionalFormatting sqref="I366">
    <cfRule type="cellIs" dxfId="5218" priority="706" stopIfTrue="1" operator="lessThan">
      <formula>$H$366*(-1)</formula>
    </cfRule>
  </conditionalFormatting>
  <conditionalFormatting sqref="I367">
    <cfRule type="cellIs" dxfId="5217" priority="707" stopIfTrue="1" operator="greaterThan">
      <formula>$H$367</formula>
    </cfRule>
  </conditionalFormatting>
  <conditionalFormatting sqref="I367">
    <cfRule type="cellIs" dxfId="5216" priority="708" stopIfTrue="1" operator="lessThan">
      <formula>$H$367*(-1)</formula>
    </cfRule>
  </conditionalFormatting>
  <conditionalFormatting sqref="I368">
    <cfRule type="cellIs" dxfId="5215" priority="709" stopIfTrue="1" operator="greaterThan">
      <formula>$H$368</formula>
    </cfRule>
  </conditionalFormatting>
  <conditionalFormatting sqref="I368">
    <cfRule type="cellIs" dxfId="5214" priority="710" stopIfTrue="1" operator="lessThan">
      <formula>$H$368*(-1)</formula>
    </cfRule>
  </conditionalFormatting>
  <conditionalFormatting sqref="I369">
    <cfRule type="cellIs" dxfId="5213" priority="711" stopIfTrue="1" operator="greaterThan">
      <formula>$H$369</formula>
    </cfRule>
  </conditionalFormatting>
  <conditionalFormatting sqref="I369">
    <cfRule type="cellIs" dxfId="5212" priority="712" stopIfTrue="1" operator="lessThan">
      <formula>$H$369*(-1)</formula>
    </cfRule>
  </conditionalFormatting>
  <conditionalFormatting sqref="I370">
    <cfRule type="cellIs" dxfId="5211" priority="713" stopIfTrue="1" operator="greaterThan">
      <formula>$H$370</formula>
    </cfRule>
  </conditionalFormatting>
  <conditionalFormatting sqref="I370">
    <cfRule type="cellIs" dxfId="5210" priority="714" stopIfTrue="1" operator="lessThan">
      <formula>$H$370*(-1)</formula>
    </cfRule>
  </conditionalFormatting>
  <conditionalFormatting sqref="I371">
    <cfRule type="cellIs" dxfId="5209" priority="715" stopIfTrue="1" operator="greaterThan">
      <formula>$H$371</formula>
    </cfRule>
  </conditionalFormatting>
  <conditionalFormatting sqref="I371">
    <cfRule type="cellIs" dxfId="5208" priority="716" stopIfTrue="1" operator="lessThan">
      <formula>$H$371*(-1)</formula>
    </cfRule>
  </conditionalFormatting>
  <conditionalFormatting sqref="I372">
    <cfRule type="cellIs" dxfId="5207" priority="717" stopIfTrue="1" operator="greaterThan">
      <formula>$H$372</formula>
    </cfRule>
  </conditionalFormatting>
  <conditionalFormatting sqref="I372">
    <cfRule type="cellIs" dxfId="5206" priority="718" stopIfTrue="1" operator="lessThan">
      <formula>$H$372*(-1)</formula>
    </cfRule>
  </conditionalFormatting>
  <conditionalFormatting sqref="I373">
    <cfRule type="cellIs" dxfId="5205" priority="719" stopIfTrue="1" operator="greaterThan">
      <formula>$H$373</formula>
    </cfRule>
  </conditionalFormatting>
  <conditionalFormatting sqref="I373">
    <cfRule type="cellIs" dxfId="5204" priority="720" stopIfTrue="1" operator="lessThan">
      <formula>$H$373*(-1)</formula>
    </cfRule>
  </conditionalFormatting>
  <conditionalFormatting sqref="I374">
    <cfRule type="cellIs" dxfId="5203" priority="721" stopIfTrue="1" operator="greaterThan">
      <formula>$H$374</formula>
    </cfRule>
  </conditionalFormatting>
  <conditionalFormatting sqref="I374">
    <cfRule type="cellIs" dxfId="5202" priority="722" stopIfTrue="1" operator="lessThan">
      <formula>$H$374*(-1)</formula>
    </cfRule>
  </conditionalFormatting>
  <conditionalFormatting sqref="I375">
    <cfRule type="cellIs" dxfId="5201" priority="723" stopIfTrue="1" operator="greaterThan">
      <formula>$H$375</formula>
    </cfRule>
  </conditionalFormatting>
  <conditionalFormatting sqref="I375">
    <cfRule type="cellIs" dxfId="5200" priority="724" stopIfTrue="1" operator="lessThan">
      <formula>$H$375*(-1)</formula>
    </cfRule>
  </conditionalFormatting>
  <conditionalFormatting sqref="I376">
    <cfRule type="cellIs" dxfId="5199" priority="725" stopIfTrue="1" operator="greaterThan">
      <formula>$H$376</formula>
    </cfRule>
  </conditionalFormatting>
  <conditionalFormatting sqref="I376">
    <cfRule type="cellIs" dxfId="5198" priority="726" stopIfTrue="1" operator="lessThan">
      <formula>$H$376*(-1)</formula>
    </cfRule>
  </conditionalFormatting>
  <conditionalFormatting sqref="I377">
    <cfRule type="cellIs" dxfId="5197" priority="727" stopIfTrue="1" operator="greaterThan">
      <formula>$H$377</formula>
    </cfRule>
  </conditionalFormatting>
  <conditionalFormatting sqref="I377">
    <cfRule type="cellIs" dxfId="5196" priority="728" stopIfTrue="1" operator="lessThan">
      <formula>$H$377*(-1)</formula>
    </cfRule>
  </conditionalFormatting>
  <conditionalFormatting sqref="I378">
    <cfRule type="cellIs" dxfId="5195" priority="729" stopIfTrue="1" operator="greaterThan">
      <formula>$H$378</formula>
    </cfRule>
  </conditionalFormatting>
  <conditionalFormatting sqref="I378">
    <cfRule type="cellIs" dxfId="5194" priority="730" stopIfTrue="1" operator="lessThan">
      <formula>$H$378*(-1)</formula>
    </cfRule>
  </conditionalFormatting>
  <conditionalFormatting sqref="I379">
    <cfRule type="cellIs" dxfId="5193" priority="731" stopIfTrue="1" operator="greaterThan">
      <formula>$H$379</formula>
    </cfRule>
  </conditionalFormatting>
  <conditionalFormatting sqref="I379">
    <cfRule type="cellIs" dxfId="5192" priority="732" stopIfTrue="1" operator="lessThan">
      <formula>$H$379*(-1)</formula>
    </cfRule>
  </conditionalFormatting>
  <conditionalFormatting sqref="I380">
    <cfRule type="cellIs" dxfId="5191" priority="733" stopIfTrue="1" operator="greaterThan">
      <formula>$H$380</formula>
    </cfRule>
  </conditionalFormatting>
  <conditionalFormatting sqref="I380">
    <cfRule type="cellIs" dxfId="5190" priority="734" stopIfTrue="1" operator="lessThan">
      <formula>$H$380*(-1)</formula>
    </cfRule>
  </conditionalFormatting>
  <conditionalFormatting sqref="I381">
    <cfRule type="cellIs" dxfId="5189" priority="735" stopIfTrue="1" operator="greaterThan">
      <formula>$H$381</formula>
    </cfRule>
  </conditionalFormatting>
  <conditionalFormatting sqref="I381">
    <cfRule type="cellIs" dxfId="5188" priority="736" stopIfTrue="1" operator="lessThan">
      <formula>$H$381*(-1)</formula>
    </cfRule>
  </conditionalFormatting>
  <conditionalFormatting sqref="I382">
    <cfRule type="cellIs" dxfId="5187" priority="737" stopIfTrue="1" operator="greaterThan">
      <formula>$H$382</formula>
    </cfRule>
  </conditionalFormatting>
  <conditionalFormatting sqref="I382">
    <cfRule type="cellIs" dxfId="5186" priority="738" stopIfTrue="1" operator="lessThan">
      <formula>$H$382*(-1)</formula>
    </cfRule>
  </conditionalFormatting>
  <conditionalFormatting sqref="I383">
    <cfRule type="cellIs" dxfId="5185" priority="739" stopIfTrue="1" operator="greaterThan">
      <formula>$H$383</formula>
    </cfRule>
  </conditionalFormatting>
  <conditionalFormatting sqref="I383">
    <cfRule type="cellIs" dxfId="5184" priority="740" stopIfTrue="1" operator="lessThan">
      <formula>$H$383*(-1)</formula>
    </cfRule>
  </conditionalFormatting>
  <conditionalFormatting sqref="I384">
    <cfRule type="cellIs" dxfId="5183" priority="741" stopIfTrue="1" operator="greaterThan">
      <formula>$H$384</formula>
    </cfRule>
  </conditionalFormatting>
  <conditionalFormatting sqref="I384">
    <cfRule type="cellIs" dxfId="5182" priority="742" stopIfTrue="1" operator="lessThan">
      <formula>$H$384*(-1)</formula>
    </cfRule>
  </conditionalFormatting>
  <conditionalFormatting sqref="I385">
    <cfRule type="cellIs" dxfId="5181" priority="743" stopIfTrue="1" operator="greaterThan">
      <formula>$H$385</formula>
    </cfRule>
  </conditionalFormatting>
  <conditionalFormatting sqref="I385">
    <cfRule type="cellIs" dxfId="5180" priority="744" stopIfTrue="1" operator="lessThan">
      <formula>$H$385*(-1)</formula>
    </cfRule>
  </conditionalFormatting>
  <conditionalFormatting sqref="I386">
    <cfRule type="cellIs" dxfId="5179" priority="745" stopIfTrue="1" operator="greaterThan">
      <formula>$H$386</formula>
    </cfRule>
  </conditionalFormatting>
  <conditionalFormatting sqref="I386">
    <cfRule type="cellIs" dxfId="5178" priority="746" stopIfTrue="1" operator="lessThan">
      <formula>$H$386*(-1)</formula>
    </cfRule>
  </conditionalFormatting>
  <conditionalFormatting sqref="I387">
    <cfRule type="cellIs" dxfId="5177" priority="747" stopIfTrue="1" operator="greaterThan">
      <formula>$H$387</formula>
    </cfRule>
  </conditionalFormatting>
  <conditionalFormatting sqref="I387">
    <cfRule type="cellIs" dxfId="5176" priority="748" stopIfTrue="1" operator="lessThan">
      <formula>$H$387*(-1)</formula>
    </cfRule>
  </conditionalFormatting>
  <conditionalFormatting sqref="I388">
    <cfRule type="cellIs" dxfId="5175" priority="749" stopIfTrue="1" operator="greaterThan">
      <formula>$H$388</formula>
    </cfRule>
  </conditionalFormatting>
  <conditionalFormatting sqref="I388">
    <cfRule type="cellIs" dxfId="5174" priority="750" stopIfTrue="1" operator="lessThan">
      <formula>$H$388*(-1)</formula>
    </cfRule>
  </conditionalFormatting>
  <conditionalFormatting sqref="I389">
    <cfRule type="cellIs" dxfId="5173" priority="751" stopIfTrue="1" operator="greaterThan">
      <formula>$H$389</formula>
    </cfRule>
  </conditionalFormatting>
  <conditionalFormatting sqref="I389">
    <cfRule type="cellIs" dxfId="5172" priority="752" stopIfTrue="1" operator="lessThan">
      <formula>$H$389*(-1)</formula>
    </cfRule>
  </conditionalFormatting>
  <conditionalFormatting sqref="I390">
    <cfRule type="cellIs" dxfId="5171" priority="753" stopIfTrue="1" operator="greaterThan">
      <formula>$H$390</formula>
    </cfRule>
  </conditionalFormatting>
  <conditionalFormatting sqref="I390">
    <cfRule type="cellIs" dxfId="5170" priority="754" stopIfTrue="1" operator="lessThan">
      <formula>$H$390*(-1)</formula>
    </cfRule>
  </conditionalFormatting>
  <conditionalFormatting sqref="I391">
    <cfRule type="cellIs" dxfId="5169" priority="755" stopIfTrue="1" operator="greaterThan">
      <formula>$H$391</formula>
    </cfRule>
  </conditionalFormatting>
  <conditionalFormatting sqref="I391">
    <cfRule type="cellIs" dxfId="5168" priority="756" stopIfTrue="1" operator="lessThan">
      <formula>$H$391*(-1)</formula>
    </cfRule>
  </conditionalFormatting>
  <conditionalFormatting sqref="I392">
    <cfRule type="cellIs" dxfId="5167" priority="757" stopIfTrue="1" operator="greaterThan">
      <formula>$H$392</formula>
    </cfRule>
  </conditionalFormatting>
  <conditionalFormatting sqref="I392">
    <cfRule type="cellIs" dxfId="5166" priority="758" stopIfTrue="1" operator="lessThan">
      <formula>$H$392*(-1)</formula>
    </cfRule>
  </conditionalFormatting>
  <conditionalFormatting sqref="I393">
    <cfRule type="cellIs" dxfId="5165" priority="759" stopIfTrue="1" operator="greaterThan">
      <formula>$H$393</formula>
    </cfRule>
  </conditionalFormatting>
  <conditionalFormatting sqref="I393">
    <cfRule type="cellIs" dxfId="5164" priority="760" stopIfTrue="1" operator="lessThan">
      <formula>$H$393*(-1)</formula>
    </cfRule>
  </conditionalFormatting>
  <conditionalFormatting sqref="I394">
    <cfRule type="cellIs" dxfId="5163" priority="761" stopIfTrue="1" operator="greaterThan">
      <formula>$H$394</formula>
    </cfRule>
  </conditionalFormatting>
  <conditionalFormatting sqref="I394">
    <cfRule type="cellIs" dxfId="5162" priority="762" stopIfTrue="1" operator="lessThan">
      <formula>$H$394*(-1)</formula>
    </cfRule>
  </conditionalFormatting>
  <conditionalFormatting sqref="I395">
    <cfRule type="cellIs" dxfId="5161" priority="763" stopIfTrue="1" operator="greaterThan">
      <formula>$H$395</formula>
    </cfRule>
  </conditionalFormatting>
  <conditionalFormatting sqref="I395">
    <cfRule type="cellIs" dxfId="5160" priority="764" stopIfTrue="1" operator="lessThan">
      <formula>$H$395*(-1)</formula>
    </cfRule>
  </conditionalFormatting>
  <conditionalFormatting sqref="I396">
    <cfRule type="cellIs" dxfId="5159" priority="765" stopIfTrue="1" operator="greaterThan">
      <formula>$H$396</formula>
    </cfRule>
  </conditionalFormatting>
  <conditionalFormatting sqref="I396">
    <cfRule type="cellIs" dxfId="5158" priority="766" stopIfTrue="1" operator="lessThan">
      <formula>$H$396*(-1)</formula>
    </cfRule>
  </conditionalFormatting>
  <conditionalFormatting sqref="I397">
    <cfRule type="cellIs" dxfId="5157" priority="767" stopIfTrue="1" operator="greaterThan">
      <formula>$H$397</formula>
    </cfRule>
  </conditionalFormatting>
  <conditionalFormatting sqref="I397">
    <cfRule type="cellIs" dxfId="5156" priority="768" stopIfTrue="1" operator="lessThan">
      <formula>$H$397*(-1)</formula>
    </cfRule>
  </conditionalFormatting>
  <conditionalFormatting sqref="I398">
    <cfRule type="cellIs" dxfId="5155" priority="769" stopIfTrue="1" operator="greaterThan">
      <formula>$H$398</formula>
    </cfRule>
  </conditionalFormatting>
  <conditionalFormatting sqref="I398">
    <cfRule type="cellIs" dxfId="5154" priority="770" stopIfTrue="1" operator="lessThan">
      <formula>$H$398*(-1)</formula>
    </cfRule>
  </conditionalFormatting>
  <conditionalFormatting sqref="I399">
    <cfRule type="cellIs" dxfId="5153" priority="771" stopIfTrue="1" operator="greaterThan">
      <formula>$H$399</formula>
    </cfRule>
  </conditionalFormatting>
  <conditionalFormatting sqref="I399">
    <cfRule type="cellIs" dxfId="5152" priority="772" stopIfTrue="1" operator="lessThan">
      <formula>$H$399*(-1)</formula>
    </cfRule>
  </conditionalFormatting>
  <conditionalFormatting sqref="I400">
    <cfRule type="cellIs" dxfId="5151" priority="773" stopIfTrue="1" operator="greaterThan">
      <formula>$H$400</formula>
    </cfRule>
  </conditionalFormatting>
  <conditionalFormatting sqref="I400">
    <cfRule type="cellIs" dxfId="5150" priority="774" stopIfTrue="1" operator="lessThan">
      <formula>$H$400*(-1)</formula>
    </cfRule>
  </conditionalFormatting>
  <conditionalFormatting sqref="I401">
    <cfRule type="cellIs" dxfId="5149" priority="775" stopIfTrue="1" operator="greaterThan">
      <formula>$H$401</formula>
    </cfRule>
  </conditionalFormatting>
  <conditionalFormatting sqref="I401">
    <cfRule type="cellIs" dxfId="5148" priority="776" stopIfTrue="1" operator="lessThan">
      <formula>$H$401*(-1)</formula>
    </cfRule>
  </conditionalFormatting>
  <conditionalFormatting sqref="I402">
    <cfRule type="cellIs" dxfId="5147" priority="777" stopIfTrue="1" operator="greaterThan">
      <formula>$H$402</formula>
    </cfRule>
  </conditionalFormatting>
  <conditionalFormatting sqref="I402">
    <cfRule type="cellIs" dxfId="5146" priority="778" stopIfTrue="1" operator="lessThan">
      <formula>$H$402*(-1)</formula>
    </cfRule>
  </conditionalFormatting>
  <conditionalFormatting sqref="I403">
    <cfRule type="cellIs" dxfId="5145" priority="779" stopIfTrue="1" operator="greaterThan">
      <formula>$H$403</formula>
    </cfRule>
  </conditionalFormatting>
  <conditionalFormatting sqref="I403">
    <cfRule type="cellIs" dxfId="5144" priority="780" stopIfTrue="1" operator="lessThan">
      <formula>$H$403*(-1)</formula>
    </cfRule>
  </conditionalFormatting>
  <conditionalFormatting sqref="I404">
    <cfRule type="cellIs" dxfId="5143" priority="781" stopIfTrue="1" operator="greaterThan">
      <formula>$H$404</formula>
    </cfRule>
  </conditionalFormatting>
  <conditionalFormatting sqref="I404">
    <cfRule type="cellIs" dxfId="5142" priority="782" stopIfTrue="1" operator="lessThan">
      <formula>$H$404*(-1)</formula>
    </cfRule>
  </conditionalFormatting>
  <conditionalFormatting sqref="I405">
    <cfRule type="cellIs" dxfId="5141" priority="783" stopIfTrue="1" operator="greaterThan">
      <formula>$H$405</formula>
    </cfRule>
  </conditionalFormatting>
  <conditionalFormatting sqref="I405">
    <cfRule type="cellIs" dxfId="5140" priority="784" stopIfTrue="1" operator="lessThan">
      <formula>$H$405*(-1)</formula>
    </cfRule>
  </conditionalFormatting>
  <conditionalFormatting sqref="I406">
    <cfRule type="cellIs" dxfId="5139" priority="785" stopIfTrue="1" operator="greaterThan">
      <formula>$H$406</formula>
    </cfRule>
  </conditionalFormatting>
  <conditionalFormatting sqref="I406">
    <cfRule type="cellIs" dxfId="5138" priority="786" stopIfTrue="1" operator="lessThan">
      <formula>$H$406*(-1)</formula>
    </cfRule>
  </conditionalFormatting>
  <conditionalFormatting sqref="I407">
    <cfRule type="cellIs" dxfId="5137" priority="787" stopIfTrue="1" operator="greaterThan">
      <formula>$H$407</formula>
    </cfRule>
  </conditionalFormatting>
  <conditionalFormatting sqref="I407">
    <cfRule type="cellIs" dxfId="5136" priority="788" stopIfTrue="1" operator="lessThan">
      <formula>$H$407*(-1)</formula>
    </cfRule>
  </conditionalFormatting>
  <conditionalFormatting sqref="I408">
    <cfRule type="cellIs" dxfId="5135" priority="789" stopIfTrue="1" operator="greaterThan">
      <formula>$H$408</formula>
    </cfRule>
  </conditionalFormatting>
  <conditionalFormatting sqref="I408">
    <cfRule type="cellIs" dxfId="5134" priority="790" stopIfTrue="1" operator="lessThan">
      <formula>$H$408*(-1)</formula>
    </cfRule>
  </conditionalFormatting>
  <conditionalFormatting sqref="I409">
    <cfRule type="cellIs" dxfId="5133" priority="791" stopIfTrue="1" operator="greaterThan">
      <formula>$H$409</formula>
    </cfRule>
  </conditionalFormatting>
  <conditionalFormatting sqref="I409">
    <cfRule type="cellIs" dxfId="5132" priority="792" stopIfTrue="1" operator="lessThan">
      <formula>$H$409*(-1)</formula>
    </cfRule>
  </conditionalFormatting>
  <conditionalFormatting sqref="I410">
    <cfRule type="cellIs" dxfId="5131" priority="793" stopIfTrue="1" operator="greaterThan">
      <formula>$H$410</formula>
    </cfRule>
  </conditionalFormatting>
  <conditionalFormatting sqref="I410">
    <cfRule type="cellIs" dxfId="5130" priority="794" stopIfTrue="1" operator="lessThan">
      <formula>$H$410*(-1)</formula>
    </cfRule>
  </conditionalFormatting>
  <conditionalFormatting sqref="I411">
    <cfRule type="cellIs" dxfId="5129" priority="795" stopIfTrue="1" operator="greaterThan">
      <formula>$H$411</formula>
    </cfRule>
  </conditionalFormatting>
  <conditionalFormatting sqref="I411">
    <cfRule type="cellIs" dxfId="5128" priority="796" stopIfTrue="1" operator="lessThan">
      <formula>$H$411*(-1)</formula>
    </cfRule>
  </conditionalFormatting>
  <conditionalFormatting sqref="I412">
    <cfRule type="cellIs" dxfId="5127" priority="797" stopIfTrue="1" operator="greaterThan">
      <formula>$H$412</formula>
    </cfRule>
  </conditionalFormatting>
  <conditionalFormatting sqref="I412">
    <cfRule type="cellIs" dxfId="5126" priority="798" stopIfTrue="1" operator="lessThan">
      <formula>$H$412*(-1)</formula>
    </cfRule>
  </conditionalFormatting>
  <conditionalFormatting sqref="I413">
    <cfRule type="cellIs" dxfId="5125" priority="799" stopIfTrue="1" operator="greaterThan">
      <formula>$H$413</formula>
    </cfRule>
  </conditionalFormatting>
  <conditionalFormatting sqref="I413">
    <cfRule type="cellIs" dxfId="5124" priority="800" stopIfTrue="1" operator="lessThan">
      <formula>$H$413*(-1)</formula>
    </cfRule>
  </conditionalFormatting>
  <conditionalFormatting sqref="I414">
    <cfRule type="cellIs" dxfId="5123" priority="801" stopIfTrue="1" operator="greaterThan">
      <formula>$H$414</formula>
    </cfRule>
  </conditionalFormatting>
  <conditionalFormatting sqref="I414">
    <cfRule type="cellIs" dxfId="5122" priority="802" stopIfTrue="1" operator="lessThan">
      <formula>$H$414*(-1)</formula>
    </cfRule>
  </conditionalFormatting>
  <conditionalFormatting sqref="I415">
    <cfRule type="cellIs" dxfId="5121" priority="803" stopIfTrue="1" operator="greaterThan">
      <formula>$H$415</formula>
    </cfRule>
  </conditionalFormatting>
  <conditionalFormatting sqref="I415">
    <cfRule type="cellIs" dxfId="5120" priority="804" stopIfTrue="1" operator="lessThan">
      <formula>$H$415*(-1)</formula>
    </cfRule>
  </conditionalFormatting>
  <conditionalFormatting sqref="I416">
    <cfRule type="cellIs" dxfId="5119" priority="805" stopIfTrue="1" operator="greaterThan">
      <formula>$H$416</formula>
    </cfRule>
  </conditionalFormatting>
  <conditionalFormatting sqref="I416">
    <cfRule type="cellIs" dxfId="5118" priority="806" stopIfTrue="1" operator="lessThan">
      <formula>$H$416*(-1)</formula>
    </cfRule>
  </conditionalFormatting>
  <conditionalFormatting sqref="I417">
    <cfRule type="cellIs" dxfId="5117" priority="807" stopIfTrue="1" operator="greaterThan">
      <formula>$H$417</formula>
    </cfRule>
  </conditionalFormatting>
  <conditionalFormatting sqref="I417">
    <cfRule type="cellIs" dxfId="5116" priority="808" stopIfTrue="1" operator="lessThan">
      <formula>$H$417*(-1)</formula>
    </cfRule>
  </conditionalFormatting>
  <conditionalFormatting sqref="I418">
    <cfRule type="cellIs" dxfId="5115" priority="809" stopIfTrue="1" operator="greaterThan">
      <formula>$H$418</formula>
    </cfRule>
  </conditionalFormatting>
  <conditionalFormatting sqref="I418">
    <cfRule type="cellIs" dxfId="5114" priority="810" stopIfTrue="1" operator="lessThan">
      <formula>$H$418*(-1)</formula>
    </cfRule>
  </conditionalFormatting>
  <conditionalFormatting sqref="I419">
    <cfRule type="cellIs" dxfId="5113" priority="811" stopIfTrue="1" operator="greaterThan">
      <formula>$H$419</formula>
    </cfRule>
  </conditionalFormatting>
  <conditionalFormatting sqref="I419">
    <cfRule type="cellIs" dxfId="5112" priority="812" stopIfTrue="1" operator="lessThan">
      <formula>$H$419*(-1)</formula>
    </cfRule>
  </conditionalFormatting>
  <conditionalFormatting sqref="I420">
    <cfRule type="cellIs" dxfId="5111" priority="813" stopIfTrue="1" operator="greaterThan">
      <formula>$H$420</formula>
    </cfRule>
  </conditionalFormatting>
  <conditionalFormatting sqref="I420">
    <cfRule type="cellIs" dxfId="5110" priority="814" stopIfTrue="1" operator="lessThan">
      <formula>$H$420*(-1)</formula>
    </cfRule>
  </conditionalFormatting>
  <conditionalFormatting sqref="I421">
    <cfRule type="cellIs" dxfId="5109" priority="815" stopIfTrue="1" operator="greaterThan">
      <formula>$H$421</formula>
    </cfRule>
  </conditionalFormatting>
  <conditionalFormatting sqref="I421">
    <cfRule type="cellIs" dxfId="5108" priority="816" stopIfTrue="1" operator="lessThan">
      <formula>$H$421*(-1)</formula>
    </cfRule>
  </conditionalFormatting>
  <conditionalFormatting sqref="I422">
    <cfRule type="cellIs" dxfId="5107" priority="817" stopIfTrue="1" operator="greaterThan">
      <formula>$H$422</formula>
    </cfRule>
  </conditionalFormatting>
  <conditionalFormatting sqref="I422">
    <cfRule type="cellIs" dxfId="5106" priority="818" stopIfTrue="1" operator="lessThan">
      <formula>$H$422*(-1)</formula>
    </cfRule>
  </conditionalFormatting>
  <conditionalFormatting sqref="I423">
    <cfRule type="cellIs" dxfId="5105" priority="819" stopIfTrue="1" operator="greaterThan">
      <formula>$H$423</formula>
    </cfRule>
  </conditionalFormatting>
  <conditionalFormatting sqref="I423">
    <cfRule type="cellIs" dxfId="5104" priority="820" stopIfTrue="1" operator="lessThan">
      <formula>$H$423*(-1)</formula>
    </cfRule>
  </conditionalFormatting>
  <conditionalFormatting sqref="I424">
    <cfRule type="cellIs" dxfId="5103" priority="821" stopIfTrue="1" operator="greaterThan">
      <formula>$H$424</formula>
    </cfRule>
  </conditionalFormatting>
  <conditionalFormatting sqref="I424">
    <cfRule type="cellIs" dxfId="5102" priority="822" stopIfTrue="1" operator="lessThan">
      <formula>$H$424*(-1)</formula>
    </cfRule>
  </conditionalFormatting>
  <conditionalFormatting sqref="I425">
    <cfRule type="cellIs" dxfId="5101" priority="823" stopIfTrue="1" operator="greaterThan">
      <formula>$H$425</formula>
    </cfRule>
  </conditionalFormatting>
  <conditionalFormatting sqref="I425">
    <cfRule type="cellIs" dxfId="5100" priority="824" stopIfTrue="1" operator="lessThan">
      <formula>$H$425*(-1)</formula>
    </cfRule>
  </conditionalFormatting>
  <conditionalFormatting sqref="I426">
    <cfRule type="cellIs" dxfId="5099" priority="825" stopIfTrue="1" operator="greaterThan">
      <formula>$H$426</formula>
    </cfRule>
  </conditionalFormatting>
  <conditionalFormatting sqref="I426">
    <cfRule type="cellIs" dxfId="5098" priority="826" stopIfTrue="1" operator="lessThan">
      <formula>$H$426*(-1)</formula>
    </cfRule>
  </conditionalFormatting>
  <conditionalFormatting sqref="I427">
    <cfRule type="cellIs" dxfId="5097" priority="827" stopIfTrue="1" operator="greaterThan">
      <formula>$H$427</formula>
    </cfRule>
  </conditionalFormatting>
  <conditionalFormatting sqref="I427">
    <cfRule type="cellIs" dxfId="5096" priority="828" stopIfTrue="1" operator="lessThan">
      <formula>$H$427*(-1)</formula>
    </cfRule>
  </conditionalFormatting>
  <conditionalFormatting sqref="I428">
    <cfRule type="cellIs" dxfId="5095" priority="829" stopIfTrue="1" operator="greaterThan">
      <formula>$H$428</formula>
    </cfRule>
  </conditionalFormatting>
  <conditionalFormatting sqref="I428">
    <cfRule type="cellIs" dxfId="5094" priority="830" stopIfTrue="1" operator="lessThan">
      <formula>$H$428*(-1)</formula>
    </cfRule>
  </conditionalFormatting>
  <conditionalFormatting sqref="I429">
    <cfRule type="cellIs" dxfId="5093" priority="831" stopIfTrue="1" operator="greaterThan">
      <formula>$H$429</formula>
    </cfRule>
  </conditionalFormatting>
  <conditionalFormatting sqref="I429">
    <cfRule type="cellIs" dxfId="5092" priority="832" stopIfTrue="1" operator="lessThan">
      <formula>$H$429*(-1)</formula>
    </cfRule>
  </conditionalFormatting>
  <conditionalFormatting sqref="I430">
    <cfRule type="cellIs" dxfId="5091" priority="833" stopIfTrue="1" operator="greaterThan">
      <formula>$H$430</formula>
    </cfRule>
  </conditionalFormatting>
  <conditionalFormatting sqref="I430">
    <cfRule type="cellIs" dxfId="5090" priority="834" stopIfTrue="1" operator="lessThan">
      <formula>$H$430*(-1)</formula>
    </cfRule>
  </conditionalFormatting>
  <conditionalFormatting sqref="I431">
    <cfRule type="cellIs" dxfId="5089" priority="835" stopIfTrue="1" operator="greaterThan">
      <formula>$H$431</formula>
    </cfRule>
  </conditionalFormatting>
  <conditionalFormatting sqref="I431">
    <cfRule type="cellIs" dxfId="5088" priority="836" stopIfTrue="1" operator="lessThan">
      <formula>$H$431*(-1)</formula>
    </cfRule>
  </conditionalFormatting>
  <conditionalFormatting sqref="I432">
    <cfRule type="cellIs" dxfId="5087" priority="837" stopIfTrue="1" operator="greaterThan">
      <formula>$H$432</formula>
    </cfRule>
  </conditionalFormatting>
  <conditionalFormatting sqref="I432">
    <cfRule type="cellIs" dxfId="5086" priority="838" stopIfTrue="1" operator="lessThan">
      <formula>$H$432*(-1)</formula>
    </cfRule>
  </conditionalFormatting>
  <conditionalFormatting sqref="I433">
    <cfRule type="cellIs" dxfId="5085" priority="839" stopIfTrue="1" operator="greaterThan">
      <formula>$H$433</formula>
    </cfRule>
  </conditionalFormatting>
  <conditionalFormatting sqref="I433">
    <cfRule type="cellIs" dxfId="5084" priority="840" stopIfTrue="1" operator="lessThan">
      <formula>$H$433*(-1)</formula>
    </cfRule>
  </conditionalFormatting>
  <conditionalFormatting sqref="I434">
    <cfRule type="cellIs" dxfId="5083" priority="841" stopIfTrue="1" operator="greaterThan">
      <formula>$H$434</formula>
    </cfRule>
  </conditionalFormatting>
  <conditionalFormatting sqref="I434">
    <cfRule type="cellIs" dxfId="5082" priority="842" stopIfTrue="1" operator="lessThan">
      <formula>$H$434*(-1)</formula>
    </cfRule>
  </conditionalFormatting>
  <conditionalFormatting sqref="I435">
    <cfRule type="cellIs" dxfId="5081" priority="843" stopIfTrue="1" operator="greaterThan">
      <formula>$H$435</formula>
    </cfRule>
  </conditionalFormatting>
  <conditionalFormatting sqref="I435">
    <cfRule type="cellIs" dxfId="5080" priority="844" stopIfTrue="1" operator="lessThan">
      <formula>$H$435*(-1)</formula>
    </cfRule>
  </conditionalFormatting>
  <conditionalFormatting sqref="I436">
    <cfRule type="cellIs" dxfId="5079" priority="845" stopIfTrue="1" operator="greaterThan">
      <formula>$H$436</formula>
    </cfRule>
  </conditionalFormatting>
  <conditionalFormatting sqref="I436">
    <cfRule type="cellIs" dxfId="5078" priority="846" stopIfTrue="1" operator="lessThan">
      <formula>$H$436*(-1)</formula>
    </cfRule>
  </conditionalFormatting>
  <conditionalFormatting sqref="I437">
    <cfRule type="cellIs" dxfId="5077" priority="847" stopIfTrue="1" operator="greaterThan">
      <formula>$H$437</formula>
    </cfRule>
  </conditionalFormatting>
  <conditionalFormatting sqref="I437">
    <cfRule type="cellIs" dxfId="5076" priority="848" stopIfTrue="1" operator="lessThan">
      <formula>$H$437*(-1)</formula>
    </cfRule>
  </conditionalFormatting>
  <conditionalFormatting sqref="I438">
    <cfRule type="cellIs" dxfId="5075" priority="849" stopIfTrue="1" operator="greaterThan">
      <formula>$H$438</formula>
    </cfRule>
  </conditionalFormatting>
  <conditionalFormatting sqref="I438">
    <cfRule type="cellIs" dxfId="5074" priority="850" stopIfTrue="1" operator="lessThan">
      <formula>$H$438*(-1)</formula>
    </cfRule>
  </conditionalFormatting>
  <conditionalFormatting sqref="I439">
    <cfRule type="cellIs" dxfId="5073" priority="851" stopIfTrue="1" operator="greaterThan">
      <formula>$H$439</formula>
    </cfRule>
  </conditionalFormatting>
  <conditionalFormatting sqref="I439">
    <cfRule type="cellIs" dxfId="5072" priority="852" stopIfTrue="1" operator="lessThan">
      <formula>$H$439*(-1)</formula>
    </cfRule>
  </conditionalFormatting>
  <conditionalFormatting sqref="I440">
    <cfRule type="cellIs" dxfId="5071" priority="853" stopIfTrue="1" operator="greaterThan">
      <formula>$H$440</formula>
    </cfRule>
  </conditionalFormatting>
  <conditionalFormatting sqref="I440">
    <cfRule type="cellIs" dxfId="5070" priority="854" stopIfTrue="1" operator="lessThan">
      <formula>$H$440*(-1)</formula>
    </cfRule>
  </conditionalFormatting>
  <conditionalFormatting sqref="I441">
    <cfRule type="cellIs" dxfId="5069" priority="855" stopIfTrue="1" operator="greaterThan">
      <formula>$H$441</formula>
    </cfRule>
  </conditionalFormatting>
  <conditionalFormatting sqref="I441">
    <cfRule type="cellIs" dxfId="5068" priority="856" stopIfTrue="1" operator="lessThan">
      <formula>$H$441*(-1)</formula>
    </cfRule>
  </conditionalFormatting>
  <conditionalFormatting sqref="I442">
    <cfRule type="cellIs" dxfId="5067" priority="857" stopIfTrue="1" operator="greaterThan">
      <formula>$H$442</formula>
    </cfRule>
  </conditionalFormatting>
  <conditionalFormatting sqref="I442">
    <cfRule type="cellIs" dxfId="5066" priority="858" stopIfTrue="1" operator="lessThan">
      <formula>$H$442*(-1)</formula>
    </cfRule>
  </conditionalFormatting>
  <conditionalFormatting sqref="I443">
    <cfRule type="cellIs" dxfId="5065" priority="859" stopIfTrue="1" operator="greaterThan">
      <formula>$H$443</formula>
    </cfRule>
  </conditionalFormatting>
  <conditionalFormatting sqref="I443">
    <cfRule type="cellIs" dxfId="5064" priority="860" stopIfTrue="1" operator="lessThan">
      <formula>$H$443*(-1)</formula>
    </cfRule>
  </conditionalFormatting>
  <conditionalFormatting sqref="I444">
    <cfRule type="cellIs" dxfId="5063" priority="861" stopIfTrue="1" operator="greaterThan">
      <formula>$H$444</formula>
    </cfRule>
  </conditionalFormatting>
  <conditionalFormatting sqref="I444">
    <cfRule type="cellIs" dxfId="5062" priority="862" stopIfTrue="1" operator="lessThan">
      <formula>$H$444*(-1)</formula>
    </cfRule>
  </conditionalFormatting>
  <conditionalFormatting sqref="I445">
    <cfRule type="cellIs" dxfId="5061" priority="863" stopIfTrue="1" operator="greaterThan">
      <formula>$H$445</formula>
    </cfRule>
  </conditionalFormatting>
  <conditionalFormatting sqref="I445">
    <cfRule type="cellIs" dxfId="5060" priority="864" stopIfTrue="1" operator="lessThan">
      <formula>$H$445*(-1)</formula>
    </cfRule>
  </conditionalFormatting>
  <conditionalFormatting sqref="I446">
    <cfRule type="cellIs" dxfId="5059" priority="865" stopIfTrue="1" operator="greaterThan">
      <formula>$H$446</formula>
    </cfRule>
  </conditionalFormatting>
  <conditionalFormatting sqref="I446">
    <cfRule type="cellIs" dxfId="5058" priority="866" stopIfTrue="1" operator="lessThan">
      <formula>$H$446*(-1)</formula>
    </cfRule>
  </conditionalFormatting>
  <conditionalFormatting sqref="I447">
    <cfRule type="cellIs" dxfId="5057" priority="867" stopIfTrue="1" operator="greaterThan">
      <formula>$H$447</formula>
    </cfRule>
  </conditionalFormatting>
  <conditionalFormatting sqref="I447">
    <cfRule type="cellIs" dxfId="5056" priority="868" stopIfTrue="1" operator="lessThan">
      <formula>$H$447*(-1)</formula>
    </cfRule>
  </conditionalFormatting>
  <conditionalFormatting sqref="I448">
    <cfRule type="cellIs" dxfId="5055" priority="869" stopIfTrue="1" operator="greaterThan">
      <formula>$H$448</formula>
    </cfRule>
  </conditionalFormatting>
  <conditionalFormatting sqref="I448">
    <cfRule type="cellIs" dxfId="5054" priority="870" stopIfTrue="1" operator="lessThan">
      <formula>$H$448*(-1)</formula>
    </cfRule>
  </conditionalFormatting>
  <conditionalFormatting sqref="I449">
    <cfRule type="cellIs" dxfId="5053" priority="871" stopIfTrue="1" operator="greaterThan">
      <formula>$H$449</formula>
    </cfRule>
  </conditionalFormatting>
  <conditionalFormatting sqref="I449">
    <cfRule type="cellIs" dxfId="5052" priority="872" stopIfTrue="1" operator="lessThan">
      <formula>$H$449*(-1)</formula>
    </cfRule>
  </conditionalFormatting>
  <conditionalFormatting sqref="I450">
    <cfRule type="cellIs" dxfId="5051" priority="873" stopIfTrue="1" operator="greaterThan">
      <formula>$H$450</formula>
    </cfRule>
  </conditionalFormatting>
  <conditionalFormatting sqref="I450">
    <cfRule type="cellIs" dxfId="5050" priority="874" stopIfTrue="1" operator="lessThan">
      <formula>$H$450*(-1)</formula>
    </cfRule>
  </conditionalFormatting>
  <conditionalFormatting sqref="I451">
    <cfRule type="cellIs" dxfId="5049" priority="875" stopIfTrue="1" operator="greaterThan">
      <formula>$H$451</formula>
    </cfRule>
  </conditionalFormatting>
  <conditionalFormatting sqref="I451">
    <cfRule type="cellIs" dxfId="5048" priority="876" stopIfTrue="1" operator="lessThan">
      <formula>$H$451*(-1)</formula>
    </cfRule>
  </conditionalFormatting>
  <conditionalFormatting sqref="I452">
    <cfRule type="cellIs" dxfId="5047" priority="877" stopIfTrue="1" operator="greaterThan">
      <formula>$H$452</formula>
    </cfRule>
  </conditionalFormatting>
  <conditionalFormatting sqref="I452">
    <cfRule type="cellIs" dxfId="5046" priority="878" stopIfTrue="1" operator="lessThan">
      <formula>$H$452*(-1)</formula>
    </cfRule>
  </conditionalFormatting>
  <conditionalFormatting sqref="I453">
    <cfRule type="cellIs" dxfId="5045" priority="879" stopIfTrue="1" operator="greaterThan">
      <formula>$H$453</formula>
    </cfRule>
  </conditionalFormatting>
  <conditionalFormatting sqref="I453">
    <cfRule type="cellIs" dxfId="5044" priority="880" stopIfTrue="1" operator="lessThan">
      <formula>$H$453*(-1)</formula>
    </cfRule>
  </conditionalFormatting>
  <conditionalFormatting sqref="I454">
    <cfRule type="cellIs" dxfId="5043" priority="881" stopIfTrue="1" operator="greaterThan">
      <formula>$H$454</formula>
    </cfRule>
  </conditionalFormatting>
  <conditionalFormatting sqref="I454">
    <cfRule type="cellIs" dxfId="5042" priority="882" stopIfTrue="1" operator="lessThan">
      <formula>$H$454*(-1)</formula>
    </cfRule>
  </conditionalFormatting>
  <conditionalFormatting sqref="I455">
    <cfRule type="cellIs" dxfId="5041" priority="883" stopIfTrue="1" operator="greaterThan">
      <formula>$H$455</formula>
    </cfRule>
  </conditionalFormatting>
  <conditionalFormatting sqref="I455">
    <cfRule type="cellIs" dxfId="5040" priority="884" stopIfTrue="1" operator="lessThan">
      <formula>$H$455*(-1)</formula>
    </cfRule>
  </conditionalFormatting>
  <conditionalFormatting sqref="I456">
    <cfRule type="cellIs" dxfId="5039" priority="885" stopIfTrue="1" operator="greaterThan">
      <formula>$H$456</formula>
    </cfRule>
  </conditionalFormatting>
  <conditionalFormatting sqref="I456">
    <cfRule type="cellIs" dxfId="5038" priority="886" stopIfTrue="1" operator="lessThan">
      <formula>$H$456*(-1)</formula>
    </cfRule>
  </conditionalFormatting>
  <conditionalFormatting sqref="I457">
    <cfRule type="cellIs" dxfId="5037" priority="887" stopIfTrue="1" operator="greaterThan">
      <formula>$H$457</formula>
    </cfRule>
  </conditionalFormatting>
  <conditionalFormatting sqref="I457">
    <cfRule type="cellIs" dxfId="5036" priority="888" stopIfTrue="1" operator="lessThan">
      <formula>$H$457*(-1)</formula>
    </cfRule>
  </conditionalFormatting>
  <conditionalFormatting sqref="I458">
    <cfRule type="cellIs" dxfId="5035" priority="889" stopIfTrue="1" operator="greaterThan">
      <formula>$H$458</formula>
    </cfRule>
  </conditionalFormatting>
  <conditionalFormatting sqref="I458">
    <cfRule type="cellIs" dxfId="5034" priority="890" stopIfTrue="1" operator="lessThan">
      <formula>$H$458*(-1)</formula>
    </cfRule>
  </conditionalFormatting>
  <conditionalFormatting sqref="I459">
    <cfRule type="cellIs" dxfId="5033" priority="891" stopIfTrue="1" operator="greaterThan">
      <formula>$H$459</formula>
    </cfRule>
  </conditionalFormatting>
  <conditionalFormatting sqref="I459">
    <cfRule type="cellIs" dxfId="5032" priority="892" stopIfTrue="1" operator="lessThan">
      <formula>$H$459*(-1)</formula>
    </cfRule>
  </conditionalFormatting>
  <conditionalFormatting sqref="I460">
    <cfRule type="cellIs" dxfId="5031" priority="893" stopIfTrue="1" operator="greaterThan">
      <formula>$H$460</formula>
    </cfRule>
  </conditionalFormatting>
  <conditionalFormatting sqref="I460">
    <cfRule type="cellIs" dxfId="5030" priority="894" stopIfTrue="1" operator="lessThan">
      <formula>$H$460*(-1)</formula>
    </cfRule>
  </conditionalFormatting>
  <conditionalFormatting sqref="I461">
    <cfRule type="cellIs" dxfId="5029" priority="895" stopIfTrue="1" operator="greaterThan">
      <formula>$H$461</formula>
    </cfRule>
  </conditionalFormatting>
  <conditionalFormatting sqref="I461">
    <cfRule type="cellIs" dxfId="5028" priority="896" stopIfTrue="1" operator="lessThan">
      <formula>$H$461*(-1)</formula>
    </cfRule>
  </conditionalFormatting>
  <conditionalFormatting sqref="I462">
    <cfRule type="cellIs" dxfId="5027" priority="897" stopIfTrue="1" operator="greaterThan">
      <formula>$H$462</formula>
    </cfRule>
  </conditionalFormatting>
  <conditionalFormatting sqref="I462">
    <cfRule type="cellIs" dxfId="5026" priority="898" stopIfTrue="1" operator="lessThan">
      <formula>$H$462*(-1)</formula>
    </cfRule>
  </conditionalFormatting>
  <conditionalFormatting sqref="I463">
    <cfRule type="cellIs" dxfId="5025" priority="899" stopIfTrue="1" operator="greaterThan">
      <formula>$H$463</formula>
    </cfRule>
  </conditionalFormatting>
  <conditionalFormatting sqref="I463">
    <cfRule type="cellIs" dxfId="5024" priority="900" stopIfTrue="1" operator="lessThan">
      <formula>$H$463*(-1)</formula>
    </cfRule>
  </conditionalFormatting>
  <conditionalFormatting sqref="I464">
    <cfRule type="cellIs" dxfId="5023" priority="901" stopIfTrue="1" operator="greaterThan">
      <formula>$H$464</formula>
    </cfRule>
  </conditionalFormatting>
  <conditionalFormatting sqref="I464">
    <cfRule type="cellIs" dxfId="5022" priority="902" stopIfTrue="1" operator="lessThan">
      <formula>$H$464*(-1)</formula>
    </cfRule>
  </conditionalFormatting>
  <conditionalFormatting sqref="I465">
    <cfRule type="cellIs" dxfId="5021" priority="903" stopIfTrue="1" operator="greaterThan">
      <formula>$H$465</formula>
    </cfRule>
  </conditionalFormatting>
  <conditionalFormatting sqref="I465">
    <cfRule type="cellIs" dxfId="5020" priority="904" stopIfTrue="1" operator="lessThan">
      <formula>$H$465*(-1)</formula>
    </cfRule>
  </conditionalFormatting>
  <conditionalFormatting sqref="I466">
    <cfRule type="cellIs" dxfId="5019" priority="905" stopIfTrue="1" operator="greaterThan">
      <formula>$H$466</formula>
    </cfRule>
  </conditionalFormatting>
  <conditionalFormatting sqref="I466">
    <cfRule type="cellIs" dxfId="5018" priority="906" stopIfTrue="1" operator="lessThan">
      <formula>$H$466*(-1)</formula>
    </cfRule>
  </conditionalFormatting>
  <conditionalFormatting sqref="I467">
    <cfRule type="cellIs" dxfId="5017" priority="907" stopIfTrue="1" operator="greaterThan">
      <formula>$H$467</formula>
    </cfRule>
  </conditionalFormatting>
  <conditionalFormatting sqref="I467">
    <cfRule type="cellIs" dxfId="5016" priority="908" stopIfTrue="1" operator="lessThan">
      <formula>$H$467*(-1)</formula>
    </cfRule>
  </conditionalFormatting>
  <conditionalFormatting sqref="I468">
    <cfRule type="cellIs" dxfId="5015" priority="909" stopIfTrue="1" operator="greaterThan">
      <formula>$H$468</formula>
    </cfRule>
  </conditionalFormatting>
  <conditionalFormatting sqref="I468">
    <cfRule type="cellIs" dxfId="5014" priority="910" stopIfTrue="1" operator="lessThan">
      <formula>$H$468*(-1)</formula>
    </cfRule>
  </conditionalFormatting>
  <conditionalFormatting sqref="I469">
    <cfRule type="cellIs" dxfId="5013" priority="911" stopIfTrue="1" operator="greaterThan">
      <formula>$H$469</formula>
    </cfRule>
  </conditionalFormatting>
  <conditionalFormatting sqref="I469">
    <cfRule type="cellIs" dxfId="5012" priority="912" stopIfTrue="1" operator="lessThan">
      <formula>$H$469*(-1)</formula>
    </cfRule>
  </conditionalFormatting>
  <conditionalFormatting sqref="I470">
    <cfRule type="cellIs" dxfId="5011" priority="913" stopIfTrue="1" operator="greaterThan">
      <formula>$H$470</formula>
    </cfRule>
  </conditionalFormatting>
  <conditionalFormatting sqref="I470">
    <cfRule type="cellIs" dxfId="5010" priority="914" stopIfTrue="1" operator="lessThan">
      <formula>$H$470*(-1)</formula>
    </cfRule>
  </conditionalFormatting>
  <conditionalFormatting sqref="I471">
    <cfRule type="cellIs" dxfId="5009" priority="915" stopIfTrue="1" operator="greaterThan">
      <formula>$H$471</formula>
    </cfRule>
  </conditionalFormatting>
  <conditionalFormatting sqref="I471">
    <cfRule type="cellIs" dxfId="5008" priority="916" stopIfTrue="1" operator="lessThan">
      <formula>$H$471*(-1)</formula>
    </cfRule>
  </conditionalFormatting>
  <conditionalFormatting sqref="I472">
    <cfRule type="cellIs" dxfId="5007" priority="917" stopIfTrue="1" operator="greaterThan">
      <formula>$H$472</formula>
    </cfRule>
  </conditionalFormatting>
  <conditionalFormatting sqref="I472">
    <cfRule type="cellIs" dxfId="5006" priority="918" stopIfTrue="1" operator="lessThan">
      <formula>$H$472*(-1)</formula>
    </cfRule>
  </conditionalFormatting>
  <conditionalFormatting sqref="I473">
    <cfRule type="cellIs" dxfId="5005" priority="919" stopIfTrue="1" operator="greaterThan">
      <formula>$H$473</formula>
    </cfRule>
  </conditionalFormatting>
  <conditionalFormatting sqref="I473">
    <cfRule type="cellIs" dxfId="5004" priority="920" stopIfTrue="1" operator="lessThan">
      <formula>$H$473*(-1)</formula>
    </cfRule>
  </conditionalFormatting>
  <conditionalFormatting sqref="I474">
    <cfRule type="cellIs" dxfId="5003" priority="921" stopIfTrue="1" operator="greaterThan">
      <formula>$H$474</formula>
    </cfRule>
  </conditionalFormatting>
  <conditionalFormatting sqref="I474">
    <cfRule type="cellIs" dxfId="5002" priority="922" stopIfTrue="1" operator="lessThan">
      <formula>$H$474*(-1)</formula>
    </cfRule>
  </conditionalFormatting>
  <conditionalFormatting sqref="I475">
    <cfRule type="cellIs" dxfId="5001" priority="923" stopIfTrue="1" operator="greaterThan">
      <formula>$H$475</formula>
    </cfRule>
  </conditionalFormatting>
  <conditionalFormatting sqref="I475">
    <cfRule type="cellIs" dxfId="5000" priority="924" stopIfTrue="1" operator="lessThan">
      <formula>$H$475*(-1)</formula>
    </cfRule>
  </conditionalFormatting>
  <conditionalFormatting sqref="I476">
    <cfRule type="cellIs" dxfId="4999" priority="925" stopIfTrue="1" operator="greaterThan">
      <formula>$H$476</formula>
    </cfRule>
  </conditionalFormatting>
  <conditionalFormatting sqref="I476">
    <cfRule type="cellIs" dxfId="4998" priority="926" stopIfTrue="1" operator="lessThan">
      <formula>$H$476*(-1)</formula>
    </cfRule>
  </conditionalFormatting>
  <conditionalFormatting sqref="I477">
    <cfRule type="cellIs" dxfId="4997" priority="927" stopIfTrue="1" operator="greaterThan">
      <formula>$H$477</formula>
    </cfRule>
  </conditionalFormatting>
  <conditionalFormatting sqref="I477">
    <cfRule type="cellIs" dxfId="4996" priority="928" stopIfTrue="1" operator="lessThan">
      <formula>$H$477*(-1)</formula>
    </cfRule>
  </conditionalFormatting>
  <conditionalFormatting sqref="I478">
    <cfRule type="cellIs" dxfId="4995" priority="929" stopIfTrue="1" operator="greaterThan">
      <formula>$H$478</formula>
    </cfRule>
  </conditionalFormatting>
  <conditionalFormatting sqref="I478">
    <cfRule type="cellIs" dxfId="4994" priority="930" stopIfTrue="1" operator="lessThan">
      <formula>$H$478*(-1)</formula>
    </cfRule>
  </conditionalFormatting>
  <conditionalFormatting sqref="I479">
    <cfRule type="cellIs" dxfId="4993" priority="931" stopIfTrue="1" operator="greaterThan">
      <formula>$H$479</formula>
    </cfRule>
  </conditionalFormatting>
  <conditionalFormatting sqref="I479">
    <cfRule type="cellIs" dxfId="4992" priority="932" stopIfTrue="1" operator="lessThan">
      <formula>$H$479*(-1)</formula>
    </cfRule>
  </conditionalFormatting>
  <conditionalFormatting sqref="I480">
    <cfRule type="cellIs" dxfId="4991" priority="933" stopIfTrue="1" operator="greaterThan">
      <formula>$H$480</formula>
    </cfRule>
  </conditionalFormatting>
  <conditionalFormatting sqref="I480">
    <cfRule type="cellIs" dxfId="4990" priority="934" stopIfTrue="1" operator="lessThan">
      <formula>$H$480*(-1)</formula>
    </cfRule>
  </conditionalFormatting>
  <conditionalFormatting sqref="I481">
    <cfRule type="cellIs" dxfId="4989" priority="935" stopIfTrue="1" operator="greaterThan">
      <formula>$H$481</formula>
    </cfRule>
  </conditionalFormatting>
  <conditionalFormatting sqref="I481">
    <cfRule type="cellIs" dxfId="4988" priority="936" stopIfTrue="1" operator="lessThan">
      <formula>$H$481*(-1)</formula>
    </cfRule>
  </conditionalFormatting>
  <conditionalFormatting sqref="I482">
    <cfRule type="cellIs" dxfId="4987" priority="937" stopIfTrue="1" operator="greaterThan">
      <formula>$H$482</formula>
    </cfRule>
  </conditionalFormatting>
  <conditionalFormatting sqref="I482">
    <cfRule type="cellIs" dxfId="4986" priority="938" stopIfTrue="1" operator="lessThan">
      <formula>$H$482*(-1)</formula>
    </cfRule>
  </conditionalFormatting>
  <conditionalFormatting sqref="I483">
    <cfRule type="cellIs" dxfId="4985" priority="939" stopIfTrue="1" operator="greaterThan">
      <formula>$H$483</formula>
    </cfRule>
  </conditionalFormatting>
  <conditionalFormatting sqref="I483">
    <cfRule type="cellIs" dxfId="4984" priority="940" stopIfTrue="1" operator="lessThan">
      <formula>$H$483*(-1)</formula>
    </cfRule>
  </conditionalFormatting>
  <conditionalFormatting sqref="I484">
    <cfRule type="cellIs" dxfId="4983" priority="941" stopIfTrue="1" operator="greaterThan">
      <formula>$H$484</formula>
    </cfRule>
  </conditionalFormatting>
  <conditionalFormatting sqref="I484">
    <cfRule type="cellIs" dxfId="4982" priority="942" stopIfTrue="1" operator="lessThan">
      <formula>$H$484*(-1)</formula>
    </cfRule>
  </conditionalFormatting>
  <conditionalFormatting sqref="I485">
    <cfRule type="cellIs" dxfId="4981" priority="943" stopIfTrue="1" operator="greaterThan">
      <formula>$H$485</formula>
    </cfRule>
  </conditionalFormatting>
  <conditionalFormatting sqref="I485">
    <cfRule type="cellIs" dxfId="4980" priority="944" stopIfTrue="1" operator="lessThan">
      <formula>$H$485*(-1)</formula>
    </cfRule>
  </conditionalFormatting>
  <conditionalFormatting sqref="I486">
    <cfRule type="cellIs" dxfId="4979" priority="945" stopIfTrue="1" operator="greaterThan">
      <formula>$H$486</formula>
    </cfRule>
  </conditionalFormatting>
  <conditionalFormatting sqref="I486">
    <cfRule type="cellIs" dxfId="4978" priority="946" stopIfTrue="1" operator="lessThan">
      <formula>$H$486*(-1)</formula>
    </cfRule>
  </conditionalFormatting>
  <conditionalFormatting sqref="I487">
    <cfRule type="cellIs" dxfId="4977" priority="947" stopIfTrue="1" operator="greaterThan">
      <formula>$H$487</formula>
    </cfRule>
  </conditionalFormatting>
  <conditionalFormatting sqref="I487">
    <cfRule type="cellIs" dxfId="4976" priority="948" stopIfTrue="1" operator="lessThan">
      <formula>$H$487*(-1)</formula>
    </cfRule>
  </conditionalFormatting>
  <conditionalFormatting sqref="I488">
    <cfRule type="cellIs" dxfId="4975" priority="949" stopIfTrue="1" operator="greaterThan">
      <formula>$H$488</formula>
    </cfRule>
  </conditionalFormatting>
  <conditionalFormatting sqref="I488">
    <cfRule type="cellIs" dxfId="4974" priority="950" stopIfTrue="1" operator="lessThan">
      <formula>$H$488*(-1)</formula>
    </cfRule>
  </conditionalFormatting>
  <conditionalFormatting sqref="I489">
    <cfRule type="cellIs" dxfId="4973" priority="951" stopIfTrue="1" operator="greaterThan">
      <formula>$H$489</formula>
    </cfRule>
  </conditionalFormatting>
  <conditionalFormatting sqref="I489">
    <cfRule type="cellIs" dxfId="4972" priority="952" stopIfTrue="1" operator="lessThan">
      <formula>$H$489*(-1)</formula>
    </cfRule>
  </conditionalFormatting>
  <conditionalFormatting sqref="I490">
    <cfRule type="cellIs" dxfId="4971" priority="953" stopIfTrue="1" operator="greaterThan">
      <formula>$H$490</formula>
    </cfRule>
  </conditionalFormatting>
  <conditionalFormatting sqref="I490">
    <cfRule type="cellIs" dxfId="4970" priority="954" stopIfTrue="1" operator="lessThan">
      <formula>$H$490*(-1)</formula>
    </cfRule>
  </conditionalFormatting>
  <conditionalFormatting sqref="I491">
    <cfRule type="cellIs" dxfId="4969" priority="955" stopIfTrue="1" operator="greaterThan">
      <formula>$H$491</formula>
    </cfRule>
  </conditionalFormatting>
  <conditionalFormatting sqref="I491">
    <cfRule type="cellIs" dxfId="4968" priority="956" stopIfTrue="1" operator="lessThan">
      <formula>$H$491*(-1)</formula>
    </cfRule>
  </conditionalFormatting>
  <conditionalFormatting sqref="I492">
    <cfRule type="cellIs" dxfId="4967" priority="957" stopIfTrue="1" operator="greaterThan">
      <formula>$H$492</formula>
    </cfRule>
  </conditionalFormatting>
  <conditionalFormatting sqref="I492">
    <cfRule type="cellIs" dxfId="4966" priority="958" stopIfTrue="1" operator="lessThan">
      <formula>$H$492*(-1)</formula>
    </cfRule>
  </conditionalFormatting>
  <conditionalFormatting sqref="I493">
    <cfRule type="cellIs" dxfId="4965" priority="959" stopIfTrue="1" operator="greaterThan">
      <formula>$H$493</formula>
    </cfRule>
  </conditionalFormatting>
  <conditionalFormatting sqref="I493">
    <cfRule type="cellIs" dxfId="4964" priority="960" stopIfTrue="1" operator="lessThan">
      <formula>$H$493*(-1)</formula>
    </cfRule>
  </conditionalFormatting>
  <conditionalFormatting sqref="I494">
    <cfRule type="cellIs" dxfId="4963" priority="961" stopIfTrue="1" operator="greaterThan">
      <formula>$H$494</formula>
    </cfRule>
  </conditionalFormatting>
  <conditionalFormatting sqref="I494">
    <cfRule type="cellIs" dxfId="4962" priority="962" stopIfTrue="1" operator="lessThan">
      <formula>$H$494*(-1)</formula>
    </cfRule>
  </conditionalFormatting>
  <conditionalFormatting sqref="I495">
    <cfRule type="cellIs" dxfId="4961" priority="963" stopIfTrue="1" operator="greaterThan">
      <formula>$H$495</formula>
    </cfRule>
  </conditionalFormatting>
  <conditionalFormatting sqref="I495">
    <cfRule type="cellIs" dxfId="4960" priority="964" stopIfTrue="1" operator="lessThan">
      <formula>$H$495*(-1)</formula>
    </cfRule>
  </conditionalFormatting>
  <conditionalFormatting sqref="I496">
    <cfRule type="cellIs" dxfId="4959" priority="965" stopIfTrue="1" operator="greaterThan">
      <formula>$H$496</formula>
    </cfRule>
  </conditionalFormatting>
  <conditionalFormatting sqref="I496">
    <cfRule type="cellIs" dxfId="4958" priority="966" stopIfTrue="1" operator="lessThan">
      <formula>$H$496*(-1)</formula>
    </cfRule>
  </conditionalFormatting>
  <conditionalFormatting sqref="I497">
    <cfRule type="cellIs" dxfId="4957" priority="967" stopIfTrue="1" operator="greaterThan">
      <formula>$H$497</formula>
    </cfRule>
  </conditionalFormatting>
  <conditionalFormatting sqref="I497">
    <cfRule type="cellIs" dxfId="4956" priority="968" stopIfTrue="1" operator="lessThan">
      <formula>$H$497*(-1)</formula>
    </cfRule>
  </conditionalFormatting>
  <conditionalFormatting sqref="I498">
    <cfRule type="cellIs" dxfId="4955" priority="969" stopIfTrue="1" operator="greaterThan">
      <formula>$H$498</formula>
    </cfRule>
  </conditionalFormatting>
  <conditionalFormatting sqref="I498">
    <cfRule type="cellIs" dxfId="4954" priority="970" stopIfTrue="1" operator="lessThan">
      <formula>$H$498*(-1)</formula>
    </cfRule>
  </conditionalFormatting>
  <conditionalFormatting sqref="I499">
    <cfRule type="cellIs" dxfId="4953" priority="971" stopIfTrue="1" operator="greaterThan">
      <formula>$H$499</formula>
    </cfRule>
  </conditionalFormatting>
  <conditionalFormatting sqref="I499">
    <cfRule type="cellIs" dxfId="4952" priority="972" stopIfTrue="1" operator="lessThan">
      <formula>$H$499*(-1)</formula>
    </cfRule>
  </conditionalFormatting>
  <conditionalFormatting sqref="I500">
    <cfRule type="cellIs" dxfId="4951" priority="973" stopIfTrue="1" operator="greaterThan">
      <formula>$H$500</formula>
    </cfRule>
  </conditionalFormatting>
  <conditionalFormatting sqref="I500">
    <cfRule type="cellIs" dxfId="4950" priority="974" stopIfTrue="1" operator="lessThan">
      <formula>$H$500*(-1)</formula>
    </cfRule>
  </conditionalFormatting>
  <conditionalFormatting sqref="I501">
    <cfRule type="cellIs" dxfId="4949" priority="975" stopIfTrue="1" operator="greaterThan">
      <formula>$H$501</formula>
    </cfRule>
  </conditionalFormatting>
  <conditionalFormatting sqref="I501">
    <cfRule type="cellIs" dxfId="4948" priority="976" stopIfTrue="1" operator="lessThan">
      <formula>$H$501*(-1)</formula>
    </cfRule>
  </conditionalFormatting>
  <conditionalFormatting sqref="I502">
    <cfRule type="cellIs" dxfId="4947" priority="977" stopIfTrue="1" operator="greaterThan">
      <formula>$H$502</formula>
    </cfRule>
  </conditionalFormatting>
  <conditionalFormatting sqref="I502">
    <cfRule type="cellIs" dxfId="4946" priority="978" stopIfTrue="1" operator="lessThan">
      <formula>$H$502*(-1)</formula>
    </cfRule>
  </conditionalFormatting>
  <conditionalFormatting sqref="I503">
    <cfRule type="cellIs" dxfId="4945" priority="979" stopIfTrue="1" operator="greaterThan">
      <formula>$H$503</formula>
    </cfRule>
  </conditionalFormatting>
  <conditionalFormatting sqref="I503">
    <cfRule type="cellIs" dxfId="4944" priority="980" stopIfTrue="1" operator="lessThan">
      <formula>$H$503*(-1)</formula>
    </cfRule>
  </conditionalFormatting>
  <conditionalFormatting sqref="I504">
    <cfRule type="cellIs" dxfId="4943" priority="981" stopIfTrue="1" operator="greaterThan">
      <formula>$H$504</formula>
    </cfRule>
  </conditionalFormatting>
  <conditionalFormatting sqref="I504">
    <cfRule type="cellIs" dxfId="4942" priority="982" stopIfTrue="1" operator="lessThan">
      <formula>$H$504*(-1)</formula>
    </cfRule>
  </conditionalFormatting>
  <conditionalFormatting sqref="I505">
    <cfRule type="cellIs" dxfId="4941" priority="983" stopIfTrue="1" operator="greaterThan">
      <formula>$H$505</formula>
    </cfRule>
  </conditionalFormatting>
  <conditionalFormatting sqref="I505">
    <cfRule type="cellIs" dxfId="4940" priority="984" stopIfTrue="1" operator="lessThan">
      <formula>$H$505*(-1)</formula>
    </cfRule>
  </conditionalFormatting>
  <conditionalFormatting sqref="I506">
    <cfRule type="cellIs" dxfId="4939" priority="985" stopIfTrue="1" operator="greaterThan">
      <formula>$H$506</formula>
    </cfRule>
  </conditionalFormatting>
  <conditionalFormatting sqref="I506">
    <cfRule type="cellIs" dxfId="4938" priority="986" stopIfTrue="1" operator="lessThan">
      <formula>$H$506*(-1)</formula>
    </cfRule>
  </conditionalFormatting>
  <conditionalFormatting sqref="I507">
    <cfRule type="cellIs" dxfId="4937" priority="987" stopIfTrue="1" operator="greaterThan">
      <formula>$H$507</formula>
    </cfRule>
  </conditionalFormatting>
  <conditionalFormatting sqref="I507">
    <cfRule type="cellIs" dxfId="4936" priority="988" stopIfTrue="1" operator="lessThan">
      <formula>$H$507*(-1)</formula>
    </cfRule>
  </conditionalFormatting>
  <conditionalFormatting sqref="I508">
    <cfRule type="cellIs" dxfId="4935" priority="989" stopIfTrue="1" operator="greaterThan">
      <formula>$H$508</formula>
    </cfRule>
  </conditionalFormatting>
  <conditionalFormatting sqref="I508">
    <cfRule type="cellIs" dxfId="4934" priority="990" stopIfTrue="1" operator="lessThan">
      <formula>$H$508*(-1)</formula>
    </cfRule>
  </conditionalFormatting>
  <conditionalFormatting sqref="I509">
    <cfRule type="cellIs" dxfId="4933" priority="991" stopIfTrue="1" operator="greaterThan">
      <formula>$H$509</formula>
    </cfRule>
  </conditionalFormatting>
  <conditionalFormatting sqref="I509">
    <cfRule type="cellIs" dxfId="4932" priority="992" stopIfTrue="1" operator="lessThan">
      <formula>$H$509*(-1)</formula>
    </cfRule>
  </conditionalFormatting>
  <conditionalFormatting sqref="I510">
    <cfRule type="cellIs" dxfId="4931" priority="993" stopIfTrue="1" operator="greaterThan">
      <formula>$H$510</formula>
    </cfRule>
  </conditionalFormatting>
  <conditionalFormatting sqref="I510">
    <cfRule type="cellIs" dxfId="4930" priority="994" stopIfTrue="1" operator="lessThan">
      <formula>$H$510*(-1)</formula>
    </cfRule>
  </conditionalFormatting>
  <conditionalFormatting sqref="I511">
    <cfRule type="cellIs" dxfId="4929" priority="995" stopIfTrue="1" operator="greaterThan">
      <formula>$H$511</formula>
    </cfRule>
  </conditionalFormatting>
  <conditionalFormatting sqref="I511">
    <cfRule type="cellIs" dxfId="4928" priority="996" stopIfTrue="1" operator="lessThan">
      <formula>$H$511*(-1)</formula>
    </cfRule>
  </conditionalFormatting>
  <conditionalFormatting sqref="I512">
    <cfRule type="cellIs" dxfId="4927" priority="997" stopIfTrue="1" operator="greaterThan">
      <formula>$H$512</formula>
    </cfRule>
  </conditionalFormatting>
  <conditionalFormatting sqref="I512">
    <cfRule type="cellIs" dxfId="4926" priority="998" stopIfTrue="1" operator="lessThan">
      <formula>$H$512*(-1)</formula>
    </cfRule>
  </conditionalFormatting>
  <conditionalFormatting sqref="I513">
    <cfRule type="cellIs" dxfId="4925" priority="999" stopIfTrue="1" operator="greaterThan">
      <formula>$H$513</formula>
    </cfRule>
  </conditionalFormatting>
  <conditionalFormatting sqref="I513">
    <cfRule type="cellIs" dxfId="4924" priority="1000" stopIfTrue="1" operator="lessThan">
      <formula>$H$513*(-1)</formula>
    </cfRule>
  </conditionalFormatting>
  <conditionalFormatting sqref="I514">
    <cfRule type="cellIs" dxfId="4923" priority="1001" stopIfTrue="1" operator="greaterThan">
      <formula>$H$514</formula>
    </cfRule>
  </conditionalFormatting>
  <conditionalFormatting sqref="I514">
    <cfRule type="cellIs" dxfId="4922" priority="1002" stopIfTrue="1" operator="lessThan">
      <formula>$H$514*(-1)</formula>
    </cfRule>
  </conditionalFormatting>
  <conditionalFormatting sqref="I515">
    <cfRule type="cellIs" dxfId="4921" priority="1003" stopIfTrue="1" operator="greaterThan">
      <formula>$H$515</formula>
    </cfRule>
  </conditionalFormatting>
  <conditionalFormatting sqref="I515">
    <cfRule type="cellIs" dxfId="4920" priority="1004" stopIfTrue="1" operator="lessThan">
      <formula>$H$515*(-1)</formula>
    </cfRule>
  </conditionalFormatting>
  <conditionalFormatting sqref="I516">
    <cfRule type="cellIs" dxfId="4919" priority="1005" stopIfTrue="1" operator="greaterThan">
      <formula>$H$516</formula>
    </cfRule>
  </conditionalFormatting>
  <conditionalFormatting sqref="I516">
    <cfRule type="cellIs" dxfId="4918" priority="1006" stopIfTrue="1" operator="lessThan">
      <formula>$H$516*(-1)</formula>
    </cfRule>
  </conditionalFormatting>
  <conditionalFormatting sqref="I517">
    <cfRule type="cellIs" dxfId="4917" priority="1007" stopIfTrue="1" operator="greaterThan">
      <formula>$H$517</formula>
    </cfRule>
  </conditionalFormatting>
  <conditionalFormatting sqref="I517">
    <cfRule type="cellIs" dxfId="4916" priority="1008" stopIfTrue="1" operator="lessThan">
      <formula>$H$517*(-1)</formula>
    </cfRule>
  </conditionalFormatting>
  <conditionalFormatting sqref="I518">
    <cfRule type="cellIs" dxfId="4915" priority="1009" stopIfTrue="1" operator="greaterThan">
      <formula>$H$518</formula>
    </cfRule>
  </conditionalFormatting>
  <conditionalFormatting sqref="I518">
    <cfRule type="cellIs" dxfId="4914" priority="1010" stopIfTrue="1" operator="lessThan">
      <formula>$H$518*(-1)</formula>
    </cfRule>
  </conditionalFormatting>
  <conditionalFormatting sqref="I519">
    <cfRule type="cellIs" dxfId="4913" priority="1011" stopIfTrue="1" operator="greaterThan">
      <formula>$H$519</formula>
    </cfRule>
  </conditionalFormatting>
  <conditionalFormatting sqref="I519">
    <cfRule type="cellIs" dxfId="4912" priority="1012" stopIfTrue="1" operator="lessThan">
      <formula>$H$519*(-1)</formula>
    </cfRule>
  </conditionalFormatting>
  <conditionalFormatting sqref="I520">
    <cfRule type="cellIs" dxfId="4911" priority="1013" stopIfTrue="1" operator="greaterThan">
      <formula>$H$520</formula>
    </cfRule>
  </conditionalFormatting>
  <conditionalFormatting sqref="I520">
    <cfRule type="cellIs" dxfId="4910" priority="1014" stopIfTrue="1" operator="lessThan">
      <formula>$H$520*(-1)</formula>
    </cfRule>
  </conditionalFormatting>
  <conditionalFormatting sqref="I521">
    <cfRule type="cellIs" dxfId="4909" priority="1015" stopIfTrue="1" operator="greaterThan">
      <formula>$H$521</formula>
    </cfRule>
  </conditionalFormatting>
  <conditionalFormatting sqref="I521">
    <cfRule type="cellIs" dxfId="4908" priority="1016" stopIfTrue="1" operator="lessThan">
      <formula>$H$521*(-1)</formula>
    </cfRule>
  </conditionalFormatting>
  <conditionalFormatting sqref="I522">
    <cfRule type="cellIs" dxfId="4907" priority="1017" stopIfTrue="1" operator="greaterThan">
      <formula>$H$522</formula>
    </cfRule>
  </conditionalFormatting>
  <conditionalFormatting sqref="I522">
    <cfRule type="cellIs" dxfId="4906" priority="1018" stopIfTrue="1" operator="lessThan">
      <formula>$H$522*(-1)</formula>
    </cfRule>
  </conditionalFormatting>
  <conditionalFormatting sqref="I523">
    <cfRule type="cellIs" dxfId="4905" priority="1019" stopIfTrue="1" operator="greaterThan">
      <formula>$H$523</formula>
    </cfRule>
  </conditionalFormatting>
  <conditionalFormatting sqref="I523">
    <cfRule type="cellIs" dxfId="4904" priority="1020" stopIfTrue="1" operator="lessThan">
      <formula>$H$523*(-1)</formula>
    </cfRule>
  </conditionalFormatting>
  <conditionalFormatting sqref="I524">
    <cfRule type="cellIs" dxfId="4903" priority="1021" stopIfTrue="1" operator="greaterThan">
      <formula>$H$524</formula>
    </cfRule>
  </conditionalFormatting>
  <conditionalFormatting sqref="I524">
    <cfRule type="cellIs" dxfId="4902" priority="1022" stopIfTrue="1" operator="lessThan">
      <formula>$H$524*(-1)</formula>
    </cfRule>
  </conditionalFormatting>
  <conditionalFormatting sqref="I525">
    <cfRule type="cellIs" dxfId="4901" priority="1023" stopIfTrue="1" operator="greaterThan">
      <formula>$H$525</formula>
    </cfRule>
  </conditionalFormatting>
  <conditionalFormatting sqref="I525">
    <cfRule type="cellIs" dxfId="4900" priority="1024" stopIfTrue="1" operator="lessThan">
      <formula>$H$525*(-1)</formula>
    </cfRule>
  </conditionalFormatting>
  <conditionalFormatting sqref="I526">
    <cfRule type="cellIs" dxfId="4899" priority="1025" stopIfTrue="1" operator="greaterThan">
      <formula>$H$526</formula>
    </cfRule>
  </conditionalFormatting>
  <conditionalFormatting sqref="I526">
    <cfRule type="cellIs" dxfId="4898" priority="1026" stopIfTrue="1" operator="lessThan">
      <formula>$H$526*(-1)</formula>
    </cfRule>
  </conditionalFormatting>
  <conditionalFormatting sqref="I527">
    <cfRule type="cellIs" dxfId="4897" priority="1027" stopIfTrue="1" operator="greaterThan">
      <formula>$H$527</formula>
    </cfRule>
  </conditionalFormatting>
  <conditionalFormatting sqref="I527">
    <cfRule type="cellIs" dxfId="4896" priority="1028" stopIfTrue="1" operator="lessThan">
      <formula>$H$527*(-1)</formula>
    </cfRule>
  </conditionalFormatting>
  <conditionalFormatting sqref="I528">
    <cfRule type="cellIs" dxfId="4895" priority="1029" stopIfTrue="1" operator="greaterThan">
      <formula>$H$528</formula>
    </cfRule>
  </conditionalFormatting>
  <conditionalFormatting sqref="I528">
    <cfRule type="cellIs" dxfId="4894" priority="1030" stopIfTrue="1" operator="lessThan">
      <formula>$H$528*(-1)</formula>
    </cfRule>
  </conditionalFormatting>
  <conditionalFormatting sqref="I529">
    <cfRule type="cellIs" dxfId="4893" priority="1031" stopIfTrue="1" operator="greaterThan">
      <formula>$H$529</formula>
    </cfRule>
  </conditionalFormatting>
  <conditionalFormatting sqref="I529">
    <cfRule type="cellIs" dxfId="4892" priority="1032" stopIfTrue="1" operator="lessThan">
      <formula>$H$529*(-1)</formula>
    </cfRule>
  </conditionalFormatting>
  <conditionalFormatting sqref="I530">
    <cfRule type="cellIs" dxfId="4891" priority="1033" stopIfTrue="1" operator="greaterThan">
      <formula>$H$530</formula>
    </cfRule>
  </conditionalFormatting>
  <conditionalFormatting sqref="I530">
    <cfRule type="cellIs" dxfId="4890" priority="1034" stopIfTrue="1" operator="lessThan">
      <formula>$H$530*(-1)</formula>
    </cfRule>
  </conditionalFormatting>
  <conditionalFormatting sqref="I531">
    <cfRule type="cellIs" dxfId="4889" priority="1035" stopIfTrue="1" operator="greaterThan">
      <formula>$H$531</formula>
    </cfRule>
  </conditionalFormatting>
  <conditionalFormatting sqref="I531">
    <cfRule type="cellIs" dxfId="4888" priority="1036" stopIfTrue="1" operator="lessThan">
      <formula>$H$531*(-1)</formula>
    </cfRule>
  </conditionalFormatting>
  <conditionalFormatting sqref="I532">
    <cfRule type="cellIs" dxfId="4887" priority="1037" stopIfTrue="1" operator="greaterThan">
      <formula>$H$532</formula>
    </cfRule>
  </conditionalFormatting>
  <conditionalFormatting sqref="I532">
    <cfRule type="cellIs" dxfId="4886" priority="1038" stopIfTrue="1" operator="lessThan">
      <formula>$H$532*(-1)</formula>
    </cfRule>
  </conditionalFormatting>
  <conditionalFormatting sqref="I533">
    <cfRule type="cellIs" dxfId="4885" priority="1039" stopIfTrue="1" operator="greaterThan">
      <formula>$H$533</formula>
    </cfRule>
  </conditionalFormatting>
  <conditionalFormatting sqref="I533">
    <cfRule type="cellIs" dxfId="4884" priority="1040" stopIfTrue="1" operator="lessThan">
      <formula>$H$533*(-1)</formula>
    </cfRule>
  </conditionalFormatting>
  <conditionalFormatting sqref="I534">
    <cfRule type="cellIs" dxfId="4883" priority="1041" stopIfTrue="1" operator="greaterThan">
      <formula>$H$534</formula>
    </cfRule>
  </conditionalFormatting>
  <conditionalFormatting sqref="I534">
    <cfRule type="cellIs" dxfId="4882" priority="1042" stopIfTrue="1" operator="lessThan">
      <formula>$H$534*(-1)</formula>
    </cfRule>
  </conditionalFormatting>
  <conditionalFormatting sqref="I535">
    <cfRule type="cellIs" dxfId="4881" priority="1043" stopIfTrue="1" operator="greaterThan">
      <formula>$H$535</formula>
    </cfRule>
  </conditionalFormatting>
  <conditionalFormatting sqref="I535">
    <cfRule type="cellIs" dxfId="4880" priority="1044" stopIfTrue="1" operator="lessThan">
      <formula>$H$535*(-1)</formula>
    </cfRule>
  </conditionalFormatting>
  <conditionalFormatting sqref="I536">
    <cfRule type="cellIs" dxfId="4879" priority="1045" stopIfTrue="1" operator="greaterThan">
      <formula>$H$536</formula>
    </cfRule>
  </conditionalFormatting>
  <conditionalFormatting sqref="I536">
    <cfRule type="cellIs" dxfId="4878" priority="1046" stopIfTrue="1" operator="lessThan">
      <formula>$H$536*(-1)</formula>
    </cfRule>
  </conditionalFormatting>
  <conditionalFormatting sqref="I537">
    <cfRule type="cellIs" dxfId="4877" priority="1047" stopIfTrue="1" operator="greaterThan">
      <formula>$H$537</formula>
    </cfRule>
  </conditionalFormatting>
  <conditionalFormatting sqref="I537">
    <cfRule type="cellIs" dxfId="4876" priority="1048" stopIfTrue="1" operator="lessThan">
      <formula>$H$537*(-1)</formula>
    </cfRule>
  </conditionalFormatting>
  <conditionalFormatting sqref="I538">
    <cfRule type="cellIs" dxfId="4875" priority="1049" stopIfTrue="1" operator="greaterThan">
      <formula>$H$538</formula>
    </cfRule>
  </conditionalFormatting>
  <conditionalFormatting sqref="I538">
    <cfRule type="cellIs" dxfId="4874" priority="1050" stopIfTrue="1" operator="lessThan">
      <formula>$H$538*(-1)</formula>
    </cfRule>
  </conditionalFormatting>
  <conditionalFormatting sqref="I539">
    <cfRule type="cellIs" dxfId="4873" priority="1051" stopIfTrue="1" operator="greaterThan">
      <formula>$H$539</formula>
    </cfRule>
  </conditionalFormatting>
  <conditionalFormatting sqref="I539">
    <cfRule type="cellIs" dxfId="4872" priority="1052" stopIfTrue="1" operator="lessThan">
      <formula>$H$539*(-1)</formula>
    </cfRule>
  </conditionalFormatting>
  <conditionalFormatting sqref="I540">
    <cfRule type="cellIs" dxfId="4871" priority="1053" stopIfTrue="1" operator="greaterThan">
      <formula>$H$540</formula>
    </cfRule>
  </conditionalFormatting>
  <conditionalFormatting sqref="I540">
    <cfRule type="cellIs" dxfId="4870" priority="1054" stopIfTrue="1" operator="lessThan">
      <formula>$H$540*(-1)</formula>
    </cfRule>
  </conditionalFormatting>
  <conditionalFormatting sqref="I541">
    <cfRule type="cellIs" dxfId="4869" priority="1055" stopIfTrue="1" operator="greaterThan">
      <formula>$H$541</formula>
    </cfRule>
  </conditionalFormatting>
  <conditionalFormatting sqref="I541">
    <cfRule type="cellIs" dxfId="4868" priority="1056" stopIfTrue="1" operator="lessThan">
      <formula>$H$541*(-1)</formula>
    </cfRule>
  </conditionalFormatting>
  <conditionalFormatting sqref="I542">
    <cfRule type="cellIs" dxfId="4867" priority="1057" stopIfTrue="1" operator="greaterThan">
      <formula>$H$542</formula>
    </cfRule>
  </conditionalFormatting>
  <conditionalFormatting sqref="I542">
    <cfRule type="cellIs" dxfId="4866" priority="1058" stopIfTrue="1" operator="lessThan">
      <formula>$H$542*(-1)</formula>
    </cfRule>
  </conditionalFormatting>
  <conditionalFormatting sqref="I543">
    <cfRule type="cellIs" dxfId="4865" priority="1059" stopIfTrue="1" operator="greaterThan">
      <formula>$H$543</formula>
    </cfRule>
  </conditionalFormatting>
  <conditionalFormatting sqref="I543">
    <cfRule type="cellIs" dxfId="4864" priority="1060" stopIfTrue="1" operator="lessThan">
      <formula>$H$543*(-1)</formula>
    </cfRule>
  </conditionalFormatting>
  <conditionalFormatting sqref="I544">
    <cfRule type="cellIs" dxfId="4863" priority="1061" stopIfTrue="1" operator="greaterThan">
      <formula>$H$544</formula>
    </cfRule>
  </conditionalFormatting>
  <conditionalFormatting sqref="I544">
    <cfRule type="cellIs" dxfId="4862" priority="1062" stopIfTrue="1" operator="lessThan">
      <formula>$H$544*(-1)</formula>
    </cfRule>
  </conditionalFormatting>
  <conditionalFormatting sqref="I545">
    <cfRule type="cellIs" dxfId="4861" priority="1063" stopIfTrue="1" operator="greaterThan">
      <formula>$H$545</formula>
    </cfRule>
  </conditionalFormatting>
  <conditionalFormatting sqref="I545">
    <cfRule type="cellIs" dxfId="4860" priority="1064" stopIfTrue="1" operator="lessThan">
      <formula>$H$545*(-1)</formula>
    </cfRule>
  </conditionalFormatting>
  <conditionalFormatting sqref="I546">
    <cfRule type="cellIs" dxfId="4859" priority="1065" stopIfTrue="1" operator="greaterThan">
      <formula>$H$546</formula>
    </cfRule>
  </conditionalFormatting>
  <conditionalFormatting sqref="I546">
    <cfRule type="cellIs" dxfId="4858" priority="1066" stopIfTrue="1" operator="lessThan">
      <formula>$H$546*(-1)</formula>
    </cfRule>
  </conditionalFormatting>
  <conditionalFormatting sqref="I547">
    <cfRule type="cellIs" dxfId="4857" priority="1067" stopIfTrue="1" operator="greaterThan">
      <formula>$H$547</formula>
    </cfRule>
  </conditionalFormatting>
  <conditionalFormatting sqref="I547">
    <cfRule type="cellIs" dxfId="4856" priority="1068" stopIfTrue="1" operator="lessThan">
      <formula>$H$547*(-1)</formula>
    </cfRule>
  </conditionalFormatting>
  <conditionalFormatting sqref="I548">
    <cfRule type="cellIs" dxfId="4855" priority="1069" stopIfTrue="1" operator="greaterThan">
      <formula>$H$548</formula>
    </cfRule>
  </conditionalFormatting>
  <conditionalFormatting sqref="I548">
    <cfRule type="cellIs" dxfId="4854" priority="1070" stopIfTrue="1" operator="lessThan">
      <formula>$H$548*(-1)</formula>
    </cfRule>
  </conditionalFormatting>
  <conditionalFormatting sqref="I549">
    <cfRule type="cellIs" dxfId="4853" priority="1071" stopIfTrue="1" operator="greaterThan">
      <formula>$H$549</formula>
    </cfRule>
  </conditionalFormatting>
  <conditionalFormatting sqref="I549">
    <cfRule type="cellIs" dxfId="4852" priority="1072" stopIfTrue="1" operator="lessThan">
      <formula>$H$549*(-1)</formula>
    </cfRule>
  </conditionalFormatting>
  <conditionalFormatting sqref="I550">
    <cfRule type="cellIs" dxfId="4851" priority="1073" stopIfTrue="1" operator="greaterThan">
      <formula>$H$550</formula>
    </cfRule>
  </conditionalFormatting>
  <conditionalFormatting sqref="I550">
    <cfRule type="cellIs" dxfId="4850" priority="1074" stopIfTrue="1" operator="lessThan">
      <formula>$H$550*(-1)</formula>
    </cfRule>
  </conditionalFormatting>
  <conditionalFormatting sqref="I551">
    <cfRule type="cellIs" dxfId="4849" priority="1075" stopIfTrue="1" operator="greaterThan">
      <formula>$H$551</formula>
    </cfRule>
  </conditionalFormatting>
  <conditionalFormatting sqref="I551">
    <cfRule type="cellIs" dxfId="4848" priority="1076" stopIfTrue="1" operator="lessThan">
      <formula>$H$551*(-1)</formula>
    </cfRule>
  </conditionalFormatting>
  <conditionalFormatting sqref="I552">
    <cfRule type="cellIs" dxfId="4847" priority="1077" stopIfTrue="1" operator="greaterThan">
      <formula>$H$552</formula>
    </cfRule>
  </conditionalFormatting>
  <conditionalFormatting sqref="I552">
    <cfRule type="cellIs" dxfId="4846" priority="1078" stopIfTrue="1" operator="lessThan">
      <formula>$H$552*(-1)</formula>
    </cfRule>
  </conditionalFormatting>
  <conditionalFormatting sqref="I553">
    <cfRule type="cellIs" dxfId="4845" priority="1079" stopIfTrue="1" operator="greaterThan">
      <formula>$H$553</formula>
    </cfRule>
  </conditionalFormatting>
  <conditionalFormatting sqref="I553">
    <cfRule type="cellIs" dxfId="4844" priority="1080" stopIfTrue="1" operator="lessThan">
      <formula>$H$553*(-1)</formula>
    </cfRule>
  </conditionalFormatting>
  <conditionalFormatting sqref="I554">
    <cfRule type="cellIs" dxfId="4843" priority="1081" stopIfTrue="1" operator="greaterThan">
      <formula>$H$554</formula>
    </cfRule>
  </conditionalFormatting>
  <conditionalFormatting sqref="I554">
    <cfRule type="cellIs" dxfId="4842" priority="1082" stopIfTrue="1" operator="lessThan">
      <formula>$H$554*(-1)</formula>
    </cfRule>
  </conditionalFormatting>
  <conditionalFormatting sqref="I555">
    <cfRule type="cellIs" dxfId="4841" priority="1083" stopIfTrue="1" operator="greaterThan">
      <formula>$H$555</formula>
    </cfRule>
  </conditionalFormatting>
  <conditionalFormatting sqref="I555">
    <cfRule type="cellIs" dxfId="4840" priority="1084" stopIfTrue="1" operator="lessThan">
      <formula>$H$555*(-1)</formula>
    </cfRule>
  </conditionalFormatting>
  <conditionalFormatting sqref="I556">
    <cfRule type="cellIs" dxfId="4839" priority="1085" stopIfTrue="1" operator="greaterThan">
      <formula>$H$556</formula>
    </cfRule>
  </conditionalFormatting>
  <conditionalFormatting sqref="I556">
    <cfRule type="cellIs" dxfId="4838" priority="1086" stopIfTrue="1" operator="lessThan">
      <formula>$H$556*(-1)</formula>
    </cfRule>
  </conditionalFormatting>
  <conditionalFormatting sqref="I557">
    <cfRule type="cellIs" dxfId="4837" priority="1087" stopIfTrue="1" operator="greaterThan">
      <formula>$H$557</formula>
    </cfRule>
  </conditionalFormatting>
  <conditionalFormatting sqref="I557">
    <cfRule type="cellIs" dxfId="4836" priority="1088" stopIfTrue="1" operator="lessThan">
      <formula>$H$557*(-1)</formula>
    </cfRule>
  </conditionalFormatting>
  <conditionalFormatting sqref="I558">
    <cfRule type="cellIs" dxfId="4835" priority="1089" stopIfTrue="1" operator="greaterThan">
      <formula>$H$558</formula>
    </cfRule>
  </conditionalFormatting>
  <conditionalFormatting sqref="I558">
    <cfRule type="cellIs" dxfId="4834" priority="1090" stopIfTrue="1" operator="lessThan">
      <formula>$H$558*(-1)</formula>
    </cfRule>
  </conditionalFormatting>
  <conditionalFormatting sqref="I559">
    <cfRule type="cellIs" dxfId="4833" priority="1091" stopIfTrue="1" operator="greaterThan">
      <formula>$H$559</formula>
    </cfRule>
  </conditionalFormatting>
  <conditionalFormatting sqref="I559">
    <cfRule type="cellIs" dxfId="4832" priority="1092" stopIfTrue="1" operator="lessThan">
      <formula>$H$559*(-1)</formula>
    </cfRule>
  </conditionalFormatting>
  <conditionalFormatting sqref="I560">
    <cfRule type="cellIs" dxfId="4831" priority="1093" stopIfTrue="1" operator="greaterThan">
      <formula>$H$560</formula>
    </cfRule>
  </conditionalFormatting>
  <conditionalFormatting sqref="I560">
    <cfRule type="cellIs" dxfId="4830" priority="1094" stopIfTrue="1" operator="lessThan">
      <formula>$H$560*(-1)</formula>
    </cfRule>
  </conditionalFormatting>
  <conditionalFormatting sqref="I561">
    <cfRule type="cellIs" dxfId="4829" priority="1095" stopIfTrue="1" operator="greaterThan">
      <formula>$H$561</formula>
    </cfRule>
  </conditionalFormatting>
  <conditionalFormatting sqref="I561">
    <cfRule type="cellIs" dxfId="4828" priority="1096" stopIfTrue="1" operator="lessThan">
      <formula>$H$561*(-1)</formula>
    </cfRule>
  </conditionalFormatting>
  <conditionalFormatting sqref="I562">
    <cfRule type="cellIs" dxfId="4827" priority="1097" stopIfTrue="1" operator="greaterThan">
      <formula>$H$562</formula>
    </cfRule>
  </conditionalFormatting>
  <conditionalFormatting sqref="I562">
    <cfRule type="cellIs" dxfId="4826" priority="1098" stopIfTrue="1" operator="lessThan">
      <formula>$H$562*(-1)</formula>
    </cfRule>
  </conditionalFormatting>
  <conditionalFormatting sqref="I563">
    <cfRule type="cellIs" dxfId="4825" priority="1099" stopIfTrue="1" operator="greaterThan">
      <formula>$H$563</formula>
    </cfRule>
  </conditionalFormatting>
  <conditionalFormatting sqref="I563">
    <cfRule type="cellIs" dxfId="4824" priority="1100" stopIfTrue="1" operator="lessThan">
      <formula>$H$563*(-1)</formula>
    </cfRule>
  </conditionalFormatting>
  <conditionalFormatting sqref="I564">
    <cfRule type="cellIs" dxfId="4823" priority="1101" stopIfTrue="1" operator="greaterThan">
      <formula>$H$564</formula>
    </cfRule>
  </conditionalFormatting>
  <conditionalFormatting sqref="I564">
    <cfRule type="cellIs" dxfId="4822" priority="1102" stopIfTrue="1" operator="lessThan">
      <formula>$H$564*(-1)</formula>
    </cfRule>
  </conditionalFormatting>
  <conditionalFormatting sqref="I565">
    <cfRule type="cellIs" dxfId="4821" priority="1103" stopIfTrue="1" operator="greaterThan">
      <formula>$H$565</formula>
    </cfRule>
  </conditionalFormatting>
  <conditionalFormatting sqref="I565">
    <cfRule type="cellIs" dxfId="4820" priority="1104" stopIfTrue="1" operator="lessThan">
      <formula>$H$565*(-1)</formula>
    </cfRule>
  </conditionalFormatting>
  <conditionalFormatting sqref="I566">
    <cfRule type="cellIs" dxfId="4819" priority="1105" stopIfTrue="1" operator="greaterThan">
      <formula>$H$566</formula>
    </cfRule>
  </conditionalFormatting>
  <conditionalFormatting sqref="I566">
    <cfRule type="cellIs" dxfId="4818" priority="1106" stopIfTrue="1" operator="lessThan">
      <formula>$H$566*(-1)</formula>
    </cfRule>
  </conditionalFormatting>
  <conditionalFormatting sqref="I567">
    <cfRule type="cellIs" dxfId="4817" priority="1107" stopIfTrue="1" operator="greaterThan">
      <formula>$H$567</formula>
    </cfRule>
  </conditionalFormatting>
  <conditionalFormatting sqref="I567">
    <cfRule type="cellIs" dxfId="4816" priority="1108" stopIfTrue="1" operator="lessThan">
      <formula>$H$567*(-1)</formula>
    </cfRule>
  </conditionalFormatting>
  <conditionalFormatting sqref="I568">
    <cfRule type="cellIs" dxfId="4815" priority="1109" stopIfTrue="1" operator="greaterThan">
      <formula>$H$568</formula>
    </cfRule>
  </conditionalFormatting>
  <conditionalFormatting sqref="I568">
    <cfRule type="cellIs" dxfId="4814" priority="1110" stopIfTrue="1" operator="lessThan">
      <formula>$H$568*(-1)</formula>
    </cfRule>
  </conditionalFormatting>
  <conditionalFormatting sqref="I569">
    <cfRule type="cellIs" dxfId="4813" priority="1111" stopIfTrue="1" operator="greaterThan">
      <formula>$H$569</formula>
    </cfRule>
  </conditionalFormatting>
  <conditionalFormatting sqref="I569">
    <cfRule type="cellIs" dxfId="4812" priority="1112" stopIfTrue="1" operator="lessThan">
      <formula>$H$569*(-1)</formula>
    </cfRule>
  </conditionalFormatting>
  <conditionalFormatting sqref="I570">
    <cfRule type="cellIs" dxfId="4811" priority="1113" stopIfTrue="1" operator="greaterThan">
      <formula>$H$570</formula>
    </cfRule>
  </conditionalFormatting>
  <conditionalFormatting sqref="I570">
    <cfRule type="cellIs" dxfId="4810" priority="1114" stopIfTrue="1" operator="lessThan">
      <formula>$H$570*(-1)</formula>
    </cfRule>
  </conditionalFormatting>
  <conditionalFormatting sqref="I571">
    <cfRule type="cellIs" dxfId="4809" priority="1115" stopIfTrue="1" operator="greaterThan">
      <formula>$H$571</formula>
    </cfRule>
  </conditionalFormatting>
  <conditionalFormatting sqref="I571">
    <cfRule type="cellIs" dxfId="4808" priority="1116" stopIfTrue="1" operator="lessThan">
      <formula>$H$571*(-1)</formula>
    </cfRule>
  </conditionalFormatting>
  <conditionalFormatting sqref="I572">
    <cfRule type="cellIs" dxfId="4807" priority="1117" stopIfTrue="1" operator="greaterThan">
      <formula>$H$572</formula>
    </cfRule>
  </conditionalFormatting>
  <conditionalFormatting sqref="I572">
    <cfRule type="cellIs" dxfId="4806" priority="1118" stopIfTrue="1" operator="lessThan">
      <formula>$H$572*(-1)</formula>
    </cfRule>
  </conditionalFormatting>
  <conditionalFormatting sqref="I573">
    <cfRule type="cellIs" dxfId="4805" priority="1119" stopIfTrue="1" operator="greaterThan">
      <formula>$H$573</formula>
    </cfRule>
  </conditionalFormatting>
  <conditionalFormatting sqref="I573">
    <cfRule type="cellIs" dxfId="4804" priority="1120" stopIfTrue="1" operator="lessThan">
      <formula>$H$573*(-1)</formula>
    </cfRule>
  </conditionalFormatting>
  <conditionalFormatting sqref="I574">
    <cfRule type="cellIs" dxfId="4803" priority="1121" stopIfTrue="1" operator="greaterThan">
      <formula>$H$574</formula>
    </cfRule>
  </conditionalFormatting>
  <conditionalFormatting sqref="I574">
    <cfRule type="cellIs" dxfId="4802" priority="1122" stopIfTrue="1" operator="lessThan">
      <formula>$H$574*(-1)</formula>
    </cfRule>
  </conditionalFormatting>
  <conditionalFormatting sqref="I575">
    <cfRule type="cellIs" dxfId="4801" priority="1123" stopIfTrue="1" operator="greaterThan">
      <formula>$H$575</formula>
    </cfRule>
  </conditionalFormatting>
  <conditionalFormatting sqref="I575">
    <cfRule type="cellIs" dxfId="4800" priority="1124" stopIfTrue="1" operator="lessThan">
      <formula>$H$575*(-1)</formula>
    </cfRule>
  </conditionalFormatting>
  <conditionalFormatting sqref="I576">
    <cfRule type="cellIs" dxfId="4799" priority="1125" stopIfTrue="1" operator="greaterThan">
      <formula>$H$576</formula>
    </cfRule>
  </conditionalFormatting>
  <conditionalFormatting sqref="I576">
    <cfRule type="cellIs" dxfId="4798" priority="1126" stopIfTrue="1" operator="lessThan">
      <formula>$H$576*(-1)</formula>
    </cfRule>
  </conditionalFormatting>
  <conditionalFormatting sqref="I577">
    <cfRule type="cellIs" dxfId="4797" priority="1127" stopIfTrue="1" operator="greaterThan">
      <formula>$H$577</formula>
    </cfRule>
  </conditionalFormatting>
  <conditionalFormatting sqref="I577">
    <cfRule type="cellIs" dxfId="4796" priority="1128" stopIfTrue="1" operator="lessThan">
      <formula>$H$577*(-1)</formula>
    </cfRule>
  </conditionalFormatting>
  <conditionalFormatting sqref="I578">
    <cfRule type="cellIs" dxfId="4795" priority="1129" stopIfTrue="1" operator="greaterThan">
      <formula>$H$578</formula>
    </cfRule>
  </conditionalFormatting>
  <conditionalFormatting sqref="I578">
    <cfRule type="cellIs" dxfId="4794" priority="1130" stopIfTrue="1" operator="lessThan">
      <formula>$H$578*(-1)</formula>
    </cfRule>
  </conditionalFormatting>
  <conditionalFormatting sqref="I579">
    <cfRule type="cellIs" dxfId="4793" priority="1131" stopIfTrue="1" operator="greaterThan">
      <formula>$H$579</formula>
    </cfRule>
  </conditionalFormatting>
  <conditionalFormatting sqref="I579">
    <cfRule type="cellIs" dxfId="4792" priority="1132" stopIfTrue="1" operator="lessThan">
      <formula>$H$579*(-1)</formula>
    </cfRule>
  </conditionalFormatting>
  <conditionalFormatting sqref="I580">
    <cfRule type="cellIs" dxfId="4791" priority="1133" stopIfTrue="1" operator="greaterThan">
      <formula>$H$580</formula>
    </cfRule>
  </conditionalFormatting>
  <conditionalFormatting sqref="I580">
    <cfRule type="cellIs" dxfId="4790" priority="1134" stopIfTrue="1" operator="lessThan">
      <formula>$H$580*(-1)</formula>
    </cfRule>
  </conditionalFormatting>
  <conditionalFormatting sqref="I581">
    <cfRule type="cellIs" dxfId="4789" priority="1135" stopIfTrue="1" operator="greaterThan">
      <formula>$H$581</formula>
    </cfRule>
  </conditionalFormatting>
  <conditionalFormatting sqref="I581">
    <cfRule type="cellIs" dxfId="4788" priority="1136" stopIfTrue="1" operator="lessThan">
      <formula>$H$581*(-1)</formula>
    </cfRule>
  </conditionalFormatting>
  <conditionalFormatting sqref="I582">
    <cfRule type="cellIs" dxfId="4787" priority="1137" stopIfTrue="1" operator="greaterThan">
      <formula>$H$582</formula>
    </cfRule>
  </conditionalFormatting>
  <conditionalFormatting sqref="I582">
    <cfRule type="cellIs" dxfId="4786" priority="1138" stopIfTrue="1" operator="lessThan">
      <formula>$H$582*(-1)</formula>
    </cfRule>
  </conditionalFormatting>
  <conditionalFormatting sqref="I583">
    <cfRule type="cellIs" dxfId="4785" priority="1139" stopIfTrue="1" operator="greaterThan">
      <formula>$H$583</formula>
    </cfRule>
  </conditionalFormatting>
  <conditionalFormatting sqref="I583">
    <cfRule type="cellIs" dxfId="4784" priority="1140" stopIfTrue="1" operator="lessThan">
      <formula>$H$583*(-1)</formula>
    </cfRule>
  </conditionalFormatting>
  <conditionalFormatting sqref="I584">
    <cfRule type="cellIs" dxfId="4783" priority="1141" stopIfTrue="1" operator="greaterThan">
      <formula>$H$584</formula>
    </cfRule>
  </conditionalFormatting>
  <conditionalFormatting sqref="I584">
    <cfRule type="cellIs" dxfId="4782" priority="1142" stopIfTrue="1" operator="lessThan">
      <formula>$H$584*(-1)</formula>
    </cfRule>
  </conditionalFormatting>
  <conditionalFormatting sqref="I585">
    <cfRule type="cellIs" dxfId="4781" priority="1143" stopIfTrue="1" operator="greaterThan">
      <formula>$H$585</formula>
    </cfRule>
  </conditionalFormatting>
  <conditionalFormatting sqref="I585">
    <cfRule type="cellIs" dxfId="4780" priority="1144" stopIfTrue="1" operator="lessThan">
      <formula>$H$585*(-1)</formula>
    </cfRule>
  </conditionalFormatting>
  <conditionalFormatting sqref="I586">
    <cfRule type="cellIs" dxfId="4779" priority="1145" stopIfTrue="1" operator="greaterThan">
      <formula>$H$586</formula>
    </cfRule>
  </conditionalFormatting>
  <conditionalFormatting sqref="I586">
    <cfRule type="cellIs" dxfId="4778" priority="1146" stopIfTrue="1" operator="lessThan">
      <formula>$H$586*(-1)</formula>
    </cfRule>
  </conditionalFormatting>
  <conditionalFormatting sqref="I587">
    <cfRule type="cellIs" dxfId="4777" priority="1147" stopIfTrue="1" operator="greaterThan">
      <formula>$H$587</formula>
    </cfRule>
  </conditionalFormatting>
  <conditionalFormatting sqref="I587">
    <cfRule type="cellIs" dxfId="4776" priority="1148" stopIfTrue="1" operator="lessThan">
      <formula>$H$587*(-1)</formula>
    </cfRule>
  </conditionalFormatting>
  <conditionalFormatting sqref="I588">
    <cfRule type="cellIs" dxfId="4775" priority="1149" stopIfTrue="1" operator="greaterThan">
      <formula>$H$588</formula>
    </cfRule>
  </conditionalFormatting>
  <conditionalFormatting sqref="I588">
    <cfRule type="cellIs" dxfId="4774" priority="1150" stopIfTrue="1" operator="lessThan">
      <formula>$H$588*(-1)</formula>
    </cfRule>
  </conditionalFormatting>
  <conditionalFormatting sqref="I589">
    <cfRule type="cellIs" dxfId="4773" priority="1151" stopIfTrue="1" operator="greaterThan">
      <formula>$H$589</formula>
    </cfRule>
  </conditionalFormatting>
  <conditionalFormatting sqref="I589">
    <cfRule type="cellIs" dxfId="4772" priority="1152" stopIfTrue="1" operator="lessThan">
      <formula>$H$589*(-1)</formula>
    </cfRule>
  </conditionalFormatting>
  <conditionalFormatting sqref="I590">
    <cfRule type="cellIs" dxfId="4771" priority="1153" stopIfTrue="1" operator="greaterThan">
      <formula>$H$590</formula>
    </cfRule>
  </conditionalFormatting>
  <conditionalFormatting sqref="I590">
    <cfRule type="cellIs" dxfId="4770" priority="1154" stopIfTrue="1" operator="lessThan">
      <formula>$H$590*(-1)</formula>
    </cfRule>
  </conditionalFormatting>
  <conditionalFormatting sqref="I591">
    <cfRule type="cellIs" dxfId="4769" priority="1155" stopIfTrue="1" operator="greaterThan">
      <formula>$H$591</formula>
    </cfRule>
  </conditionalFormatting>
  <conditionalFormatting sqref="I591">
    <cfRule type="cellIs" dxfId="4768" priority="1156" stopIfTrue="1" operator="lessThan">
      <formula>$H$591*(-1)</formula>
    </cfRule>
  </conditionalFormatting>
  <conditionalFormatting sqref="I592">
    <cfRule type="cellIs" dxfId="4767" priority="1157" stopIfTrue="1" operator="greaterThan">
      <formula>$H$592</formula>
    </cfRule>
  </conditionalFormatting>
  <conditionalFormatting sqref="I592">
    <cfRule type="cellIs" dxfId="4766" priority="1158" stopIfTrue="1" operator="lessThan">
      <formula>$H$592*(-1)</formula>
    </cfRule>
  </conditionalFormatting>
  <conditionalFormatting sqref="I593">
    <cfRule type="cellIs" dxfId="4765" priority="1159" stopIfTrue="1" operator="greaterThan">
      <formula>$H$593</formula>
    </cfRule>
  </conditionalFormatting>
  <conditionalFormatting sqref="I593">
    <cfRule type="cellIs" dxfId="4764" priority="1160" stopIfTrue="1" operator="lessThan">
      <formula>$H$593*(-1)</formula>
    </cfRule>
  </conditionalFormatting>
  <conditionalFormatting sqref="I594">
    <cfRule type="cellIs" dxfId="4763" priority="1161" stopIfTrue="1" operator="greaterThan">
      <formula>$H$594</formula>
    </cfRule>
  </conditionalFormatting>
  <conditionalFormatting sqref="I594">
    <cfRule type="cellIs" dxfId="4762" priority="1162" stopIfTrue="1" operator="lessThan">
      <formula>$H$594*(-1)</formula>
    </cfRule>
  </conditionalFormatting>
  <conditionalFormatting sqref="I595">
    <cfRule type="cellIs" dxfId="4761" priority="1163" stopIfTrue="1" operator="greaterThan">
      <formula>$H$595</formula>
    </cfRule>
  </conditionalFormatting>
  <conditionalFormatting sqref="I595">
    <cfRule type="cellIs" dxfId="4760" priority="1164" stopIfTrue="1" operator="lessThan">
      <formula>$H$595*(-1)</formula>
    </cfRule>
  </conditionalFormatting>
  <conditionalFormatting sqref="I596">
    <cfRule type="cellIs" dxfId="4759" priority="1165" stopIfTrue="1" operator="greaterThan">
      <formula>$H$596</formula>
    </cfRule>
  </conditionalFormatting>
  <conditionalFormatting sqref="I596">
    <cfRule type="cellIs" dxfId="4758" priority="1166" stopIfTrue="1" operator="lessThan">
      <formula>$H$596*(-1)</formula>
    </cfRule>
  </conditionalFormatting>
  <conditionalFormatting sqref="I597">
    <cfRule type="cellIs" dxfId="4757" priority="1167" stopIfTrue="1" operator="greaterThan">
      <formula>$H$597</formula>
    </cfRule>
  </conditionalFormatting>
  <conditionalFormatting sqref="I597">
    <cfRule type="cellIs" dxfId="4756" priority="1168" stopIfTrue="1" operator="lessThan">
      <formula>$H$597*(-1)</formula>
    </cfRule>
  </conditionalFormatting>
  <conditionalFormatting sqref="I598">
    <cfRule type="cellIs" dxfId="4755" priority="1169" stopIfTrue="1" operator="greaterThan">
      <formula>$H$598</formula>
    </cfRule>
  </conditionalFormatting>
  <conditionalFormatting sqref="I598">
    <cfRule type="cellIs" dxfId="4754" priority="1170" stopIfTrue="1" operator="lessThan">
      <formula>$H$598*(-1)</formula>
    </cfRule>
  </conditionalFormatting>
  <conditionalFormatting sqref="I599">
    <cfRule type="cellIs" dxfId="4753" priority="1171" stopIfTrue="1" operator="greaterThan">
      <formula>$H$599</formula>
    </cfRule>
  </conditionalFormatting>
  <conditionalFormatting sqref="I599">
    <cfRule type="cellIs" dxfId="4752" priority="1172" stopIfTrue="1" operator="lessThan">
      <formula>$H$599*(-1)</formula>
    </cfRule>
  </conditionalFormatting>
  <conditionalFormatting sqref="I600">
    <cfRule type="cellIs" dxfId="4751" priority="1173" stopIfTrue="1" operator="greaterThan">
      <formula>$H$600</formula>
    </cfRule>
  </conditionalFormatting>
  <conditionalFormatting sqref="I600">
    <cfRule type="cellIs" dxfId="4750" priority="1174" stopIfTrue="1" operator="lessThan">
      <formula>$H$600*(-1)</formula>
    </cfRule>
  </conditionalFormatting>
  <conditionalFormatting sqref="I601">
    <cfRule type="cellIs" dxfId="4749" priority="1175" stopIfTrue="1" operator="greaterThan">
      <formula>$H$601</formula>
    </cfRule>
  </conditionalFormatting>
  <conditionalFormatting sqref="I601">
    <cfRule type="cellIs" dxfId="4748" priority="1176" stopIfTrue="1" operator="lessThan">
      <formula>$H$601*(-1)</formula>
    </cfRule>
  </conditionalFormatting>
  <conditionalFormatting sqref="I602">
    <cfRule type="cellIs" dxfId="4747" priority="1177" stopIfTrue="1" operator="greaterThan">
      <formula>$H$602</formula>
    </cfRule>
  </conditionalFormatting>
  <conditionalFormatting sqref="I602">
    <cfRule type="cellIs" dxfId="4746" priority="1178" stopIfTrue="1" operator="lessThan">
      <formula>$H$602*(-1)</formula>
    </cfRule>
  </conditionalFormatting>
  <conditionalFormatting sqref="I603">
    <cfRule type="cellIs" dxfId="4745" priority="1179" stopIfTrue="1" operator="greaterThan">
      <formula>$H$603</formula>
    </cfRule>
  </conditionalFormatting>
  <conditionalFormatting sqref="I603">
    <cfRule type="cellIs" dxfId="4744" priority="1180" stopIfTrue="1" operator="lessThan">
      <formula>$H$603*(-1)</formula>
    </cfRule>
  </conditionalFormatting>
  <conditionalFormatting sqref="I604">
    <cfRule type="cellIs" dxfId="4743" priority="1181" stopIfTrue="1" operator="greaterThan">
      <formula>$H$604</formula>
    </cfRule>
  </conditionalFormatting>
  <conditionalFormatting sqref="I604">
    <cfRule type="cellIs" dxfId="4742" priority="1182" stopIfTrue="1" operator="lessThan">
      <formula>$H$604*(-1)</formula>
    </cfRule>
  </conditionalFormatting>
  <conditionalFormatting sqref="I605">
    <cfRule type="cellIs" dxfId="4741" priority="1183" stopIfTrue="1" operator="greaterThan">
      <formula>$H$605</formula>
    </cfRule>
  </conditionalFormatting>
  <conditionalFormatting sqref="I605">
    <cfRule type="cellIs" dxfId="4740" priority="1184" stopIfTrue="1" operator="lessThan">
      <formula>$H$605*(-1)</formula>
    </cfRule>
  </conditionalFormatting>
  <conditionalFormatting sqref="I606">
    <cfRule type="cellIs" dxfId="4739" priority="1185" stopIfTrue="1" operator="greaterThan">
      <formula>$H$606</formula>
    </cfRule>
  </conditionalFormatting>
  <conditionalFormatting sqref="I606">
    <cfRule type="cellIs" dxfId="4738" priority="1186" stopIfTrue="1" operator="lessThan">
      <formula>$H$606*(-1)</formula>
    </cfRule>
  </conditionalFormatting>
  <conditionalFormatting sqref="I607">
    <cfRule type="cellIs" dxfId="4737" priority="1187" stopIfTrue="1" operator="greaterThan">
      <formula>$H$607</formula>
    </cfRule>
  </conditionalFormatting>
  <conditionalFormatting sqref="I607">
    <cfRule type="cellIs" dxfId="4736" priority="1188" stopIfTrue="1" operator="lessThan">
      <formula>$H$607*(-1)</formula>
    </cfRule>
  </conditionalFormatting>
  <conditionalFormatting sqref="I608">
    <cfRule type="cellIs" dxfId="4735" priority="1189" stopIfTrue="1" operator="greaterThan">
      <formula>$H$608</formula>
    </cfRule>
  </conditionalFormatting>
  <conditionalFormatting sqref="I608">
    <cfRule type="cellIs" dxfId="4734" priority="1190" stopIfTrue="1" operator="lessThan">
      <formula>$H$608*(-1)</formula>
    </cfRule>
  </conditionalFormatting>
  <conditionalFormatting sqref="I609">
    <cfRule type="cellIs" dxfId="4733" priority="1191" stopIfTrue="1" operator="greaterThan">
      <formula>$H$609</formula>
    </cfRule>
  </conditionalFormatting>
  <conditionalFormatting sqref="I609">
    <cfRule type="cellIs" dxfId="4732" priority="1192" stopIfTrue="1" operator="lessThan">
      <formula>$H$609*(-1)</formula>
    </cfRule>
  </conditionalFormatting>
  <conditionalFormatting sqref="I610">
    <cfRule type="cellIs" dxfId="4731" priority="1193" stopIfTrue="1" operator="greaterThan">
      <formula>$H$610</formula>
    </cfRule>
  </conditionalFormatting>
  <conditionalFormatting sqref="I610">
    <cfRule type="cellIs" dxfId="4730" priority="1194" stopIfTrue="1" operator="lessThan">
      <formula>$H$610*(-1)</formula>
    </cfRule>
  </conditionalFormatting>
  <conditionalFormatting sqref="I611">
    <cfRule type="cellIs" dxfId="4729" priority="1195" stopIfTrue="1" operator="greaterThan">
      <formula>$H$611</formula>
    </cfRule>
  </conditionalFormatting>
  <conditionalFormatting sqref="I611">
    <cfRule type="cellIs" dxfId="4728" priority="1196" stopIfTrue="1" operator="lessThan">
      <formula>$H$611*(-1)</formula>
    </cfRule>
  </conditionalFormatting>
  <conditionalFormatting sqref="I612">
    <cfRule type="cellIs" dxfId="4727" priority="1197" stopIfTrue="1" operator="greaterThan">
      <formula>$H$612</formula>
    </cfRule>
  </conditionalFormatting>
  <conditionalFormatting sqref="I612">
    <cfRule type="cellIs" dxfId="4726" priority="1198" stopIfTrue="1" operator="lessThan">
      <formula>$H$612*(-1)</formula>
    </cfRule>
  </conditionalFormatting>
  <conditionalFormatting sqref="I613">
    <cfRule type="cellIs" dxfId="4725" priority="1199" stopIfTrue="1" operator="greaterThan">
      <formula>$H$613</formula>
    </cfRule>
  </conditionalFormatting>
  <conditionalFormatting sqref="I613">
    <cfRule type="cellIs" dxfId="4724" priority="1200" stopIfTrue="1" operator="lessThan">
      <formula>$H$613*(-1)</formula>
    </cfRule>
  </conditionalFormatting>
  <conditionalFormatting sqref="I614">
    <cfRule type="cellIs" dxfId="4723" priority="1201" stopIfTrue="1" operator="greaterThan">
      <formula>$H$614</formula>
    </cfRule>
  </conditionalFormatting>
  <conditionalFormatting sqref="I614">
    <cfRule type="cellIs" dxfId="4722" priority="1202" stopIfTrue="1" operator="lessThan">
      <formula>$H$614*(-1)</formula>
    </cfRule>
  </conditionalFormatting>
  <conditionalFormatting sqref="I615">
    <cfRule type="cellIs" dxfId="4721" priority="1203" stopIfTrue="1" operator="greaterThan">
      <formula>$H$615</formula>
    </cfRule>
  </conditionalFormatting>
  <conditionalFormatting sqref="I615">
    <cfRule type="cellIs" dxfId="4720" priority="1204" stopIfTrue="1" operator="lessThan">
      <formula>$H$615*(-1)</formula>
    </cfRule>
  </conditionalFormatting>
  <conditionalFormatting sqref="I616">
    <cfRule type="cellIs" dxfId="4719" priority="1205" stopIfTrue="1" operator="greaterThan">
      <formula>$H$616</formula>
    </cfRule>
  </conditionalFormatting>
  <conditionalFormatting sqref="I616">
    <cfRule type="cellIs" dxfId="4718" priority="1206" stopIfTrue="1" operator="lessThan">
      <formula>$H$616*(-1)</formula>
    </cfRule>
  </conditionalFormatting>
  <conditionalFormatting sqref="I617">
    <cfRule type="cellIs" dxfId="4717" priority="1207" stopIfTrue="1" operator="greaterThan">
      <formula>$H$617</formula>
    </cfRule>
  </conditionalFormatting>
  <conditionalFormatting sqref="I617">
    <cfRule type="cellIs" dxfId="4716" priority="1208" stopIfTrue="1" operator="lessThan">
      <formula>$H$617*(-1)</formula>
    </cfRule>
  </conditionalFormatting>
  <conditionalFormatting sqref="I618">
    <cfRule type="cellIs" dxfId="4715" priority="1209" stopIfTrue="1" operator="greaterThan">
      <formula>$H$618</formula>
    </cfRule>
  </conditionalFormatting>
  <conditionalFormatting sqref="I618">
    <cfRule type="cellIs" dxfId="4714" priority="1210" stopIfTrue="1" operator="lessThan">
      <formula>$H$618*(-1)</formula>
    </cfRule>
  </conditionalFormatting>
  <conditionalFormatting sqref="I619">
    <cfRule type="cellIs" dxfId="4713" priority="1211" stopIfTrue="1" operator="greaterThan">
      <formula>$H$619</formula>
    </cfRule>
  </conditionalFormatting>
  <conditionalFormatting sqref="I619">
    <cfRule type="cellIs" dxfId="4712" priority="1212" stopIfTrue="1" operator="lessThan">
      <formula>$H$619*(-1)</formula>
    </cfRule>
  </conditionalFormatting>
  <conditionalFormatting sqref="I620">
    <cfRule type="cellIs" dxfId="4711" priority="1213" stopIfTrue="1" operator="greaterThan">
      <formula>$H$620</formula>
    </cfRule>
  </conditionalFormatting>
  <conditionalFormatting sqref="I620">
    <cfRule type="cellIs" dxfId="4710" priority="1214" stopIfTrue="1" operator="lessThan">
      <formula>$H$620*(-1)</formula>
    </cfRule>
  </conditionalFormatting>
  <conditionalFormatting sqref="I621">
    <cfRule type="cellIs" dxfId="4709" priority="1215" stopIfTrue="1" operator="greaterThan">
      <formula>$H$621</formula>
    </cfRule>
  </conditionalFormatting>
  <conditionalFormatting sqref="I621">
    <cfRule type="cellIs" dxfId="4708" priority="1216" stopIfTrue="1" operator="lessThan">
      <formula>$H$621*(-1)</formula>
    </cfRule>
  </conditionalFormatting>
  <conditionalFormatting sqref="I622">
    <cfRule type="cellIs" dxfId="4707" priority="1217" stopIfTrue="1" operator="greaterThan">
      <formula>$H$622</formula>
    </cfRule>
  </conditionalFormatting>
  <conditionalFormatting sqref="I622">
    <cfRule type="cellIs" dxfId="4706" priority="1218" stopIfTrue="1" operator="lessThan">
      <formula>$H$622*(-1)</formula>
    </cfRule>
  </conditionalFormatting>
  <conditionalFormatting sqref="I623">
    <cfRule type="cellIs" dxfId="4705" priority="1219" stopIfTrue="1" operator="greaterThan">
      <formula>$H$623</formula>
    </cfRule>
  </conditionalFormatting>
  <conditionalFormatting sqref="I623">
    <cfRule type="cellIs" dxfId="4704" priority="1220" stopIfTrue="1" operator="lessThan">
      <formula>$H$623*(-1)</formula>
    </cfRule>
  </conditionalFormatting>
  <conditionalFormatting sqref="I624">
    <cfRule type="cellIs" dxfId="4703" priority="1221" stopIfTrue="1" operator="greaterThan">
      <formula>$H$624</formula>
    </cfRule>
  </conditionalFormatting>
  <conditionalFormatting sqref="I624">
    <cfRule type="cellIs" dxfId="4702" priority="1222" stopIfTrue="1" operator="lessThan">
      <formula>$H$624*(-1)</formula>
    </cfRule>
  </conditionalFormatting>
  <conditionalFormatting sqref="I625">
    <cfRule type="cellIs" dxfId="4701" priority="1223" stopIfTrue="1" operator="greaterThan">
      <formula>$H$625</formula>
    </cfRule>
  </conditionalFormatting>
  <conditionalFormatting sqref="I625">
    <cfRule type="cellIs" dxfId="4700" priority="1224" stopIfTrue="1" operator="lessThan">
      <formula>$H$625*(-1)</formula>
    </cfRule>
  </conditionalFormatting>
  <conditionalFormatting sqref="I626">
    <cfRule type="cellIs" dxfId="4699" priority="1225" stopIfTrue="1" operator="greaterThan">
      <formula>$H$626</formula>
    </cfRule>
  </conditionalFormatting>
  <conditionalFormatting sqref="I626">
    <cfRule type="cellIs" dxfId="4698" priority="1226" stopIfTrue="1" operator="lessThan">
      <formula>$H$626*(-1)</formula>
    </cfRule>
  </conditionalFormatting>
  <conditionalFormatting sqref="I627">
    <cfRule type="cellIs" dxfId="4697" priority="1227" stopIfTrue="1" operator="greaterThan">
      <formula>$H$627</formula>
    </cfRule>
  </conditionalFormatting>
  <conditionalFormatting sqref="I627">
    <cfRule type="cellIs" dxfId="4696" priority="1228" stopIfTrue="1" operator="lessThan">
      <formula>$H$627*(-1)</formula>
    </cfRule>
  </conditionalFormatting>
  <conditionalFormatting sqref="I628">
    <cfRule type="cellIs" dxfId="4695" priority="1229" stopIfTrue="1" operator="greaterThan">
      <formula>$H$628</formula>
    </cfRule>
  </conditionalFormatting>
  <conditionalFormatting sqref="I628">
    <cfRule type="cellIs" dxfId="4694" priority="1230" stopIfTrue="1" operator="lessThan">
      <formula>$H$628*(-1)</formula>
    </cfRule>
  </conditionalFormatting>
  <conditionalFormatting sqref="I629">
    <cfRule type="cellIs" dxfId="4693" priority="1231" stopIfTrue="1" operator="greaterThan">
      <formula>$H$629</formula>
    </cfRule>
  </conditionalFormatting>
  <conditionalFormatting sqref="I629">
    <cfRule type="cellIs" dxfId="4692" priority="1232" stopIfTrue="1" operator="lessThan">
      <formula>$H$629*(-1)</formula>
    </cfRule>
  </conditionalFormatting>
  <conditionalFormatting sqref="I630">
    <cfRule type="cellIs" dxfId="4691" priority="1233" stopIfTrue="1" operator="greaterThan">
      <formula>$H$630</formula>
    </cfRule>
  </conditionalFormatting>
  <conditionalFormatting sqref="I630">
    <cfRule type="cellIs" dxfId="4690" priority="1234" stopIfTrue="1" operator="lessThan">
      <formula>$H$630*(-1)</formula>
    </cfRule>
  </conditionalFormatting>
  <conditionalFormatting sqref="I631">
    <cfRule type="cellIs" dxfId="4689" priority="1235" stopIfTrue="1" operator="greaterThan">
      <formula>$H$631</formula>
    </cfRule>
  </conditionalFormatting>
  <conditionalFormatting sqref="I631">
    <cfRule type="cellIs" dxfId="4688" priority="1236" stopIfTrue="1" operator="lessThan">
      <formula>$H$631*(-1)</formula>
    </cfRule>
  </conditionalFormatting>
  <conditionalFormatting sqref="I632">
    <cfRule type="cellIs" dxfId="4687" priority="1237" stopIfTrue="1" operator="greaterThan">
      <formula>$H$632</formula>
    </cfRule>
  </conditionalFormatting>
  <conditionalFormatting sqref="I632">
    <cfRule type="cellIs" dxfId="4686" priority="1238" stopIfTrue="1" operator="lessThan">
      <formula>$H$632*(-1)</formula>
    </cfRule>
  </conditionalFormatting>
  <conditionalFormatting sqref="I633">
    <cfRule type="cellIs" dxfId="4685" priority="1239" stopIfTrue="1" operator="greaterThan">
      <formula>$H$633</formula>
    </cfRule>
  </conditionalFormatting>
  <conditionalFormatting sqref="I633">
    <cfRule type="cellIs" dxfId="4684" priority="1240" stopIfTrue="1" operator="lessThan">
      <formula>$H$633*(-1)</formula>
    </cfRule>
  </conditionalFormatting>
  <conditionalFormatting sqref="I634">
    <cfRule type="cellIs" dxfId="4683" priority="1241" stopIfTrue="1" operator="greaterThan">
      <formula>$H$634</formula>
    </cfRule>
  </conditionalFormatting>
  <conditionalFormatting sqref="I634">
    <cfRule type="cellIs" dxfId="4682" priority="1242" stopIfTrue="1" operator="lessThan">
      <formula>$H$634*(-1)</formula>
    </cfRule>
  </conditionalFormatting>
  <conditionalFormatting sqref="I635">
    <cfRule type="cellIs" dxfId="4681" priority="1243" stopIfTrue="1" operator="greaterThan">
      <formula>$H$635</formula>
    </cfRule>
  </conditionalFormatting>
  <conditionalFormatting sqref="I635">
    <cfRule type="cellIs" dxfId="4680" priority="1244" stopIfTrue="1" operator="lessThan">
      <formula>$H$635*(-1)</formula>
    </cfRule>
  </conditionalFormatting>
  <conditionalFormatting sqref="I636">
    <cfRule type="cellIs" dxfId="4679" priority="1245" stopIfTrue="1" operator="greaterThan">
      <formula>$H$636</formula>
    </cfRule>
  </conditionalFormatting>
  <conditionalFormatting sqref="I636">
    <cfRule type="cellIs" dxfId="4678" priority="1246" stopIfTrue="1" operator="lessThan">
      <formula>$H$636*(-1)</formula>
    </cfRule>
  </conditionalFormatting>
  <conditionalFormatting sqref="I637">
    <cfRule type="cellIs" dxfId="4677" priority="1247" stopIfTrue="1" operator="greaterThan">
      <formula>$H$637</formula>
    </cfRule>
  </conditionalFormatting>
  <conditionalFormatting sqref="I637">
    <cfRule type="cellIs" dxfId="4676" priority="1248" stopIfTrue="1" operator="lessThan">
      <formula>$H$637*(-1)</formula>
    </cfRule>
  </conditionalFormatting>
  <conditionalFormatting sqref="I638">
    <cfRule type="cellIs" dxfId="4675" priority="1249" stopIfTrue="1" operator="greaterThan">
      <formula>$H$638</formula>
    </cfRule>
  </conditionalFormatting>
  <conditionalFormatting sqref="I638">
    <cfRule type="cellIs" dxfId="4674" priority="1250" stopIfTrue="1" operator="lessThan">
      <formula>$H$638*(-1)</formula>
    </cfRule>
  </conditionalFormatting>
  <conditionalFormatting sqref="I639">
    <cfRule type="cellIs" dxfId="4673" priority="1251" stopIfTrue="1" operator="greaterThan">
      <formula>$H$639</formula>
    </cfRule>
  </conditionalFormatting>
  <conditionalFormatting sqref="I639">
    <cfRule type="cellIs" dxfId="4672" priority="1252" stopIfTrue="1" operator="lessThan">
      <formula>$H$639*(-1)</formula>
    </cfRule>
  </conditionalFormatting>
  <conditionalFormatting sqref="I640">
    <cfRule type="cellIs" dxfId="4671" priority="1253" stopIfTrue="1" operator="greaterThan">
      <formula>$H$640</formula>
    </cfRule>
  </conditionalFormatting>
  <conditionalFormatting sqref="I640">
    <cfRule type="cellIs" dxfId="4670" priority="1254" stopIfTrue="1" operator="lessThan">
      <formula>$H$640*(-1)</formula>
    </cfRule>
  </conditionalFormatting>
  <conditionalFormatting sqref="I641">
    <cfRule type="cellIs" dxfId="4669" priority="1255" stopIfTrue="1" operator="greaterThan">
      <formula>$H$641</formula>
    </cfRule>
  </conditionalFormatting>
  <conditionalFormatting sqref="I641">
    <cfRule type="cellIs" dxfId="4668" priority="1256" stopIfTrue="1" operator="lessThan">
      <formula>$H$641*(-1)</formula>
    </cfRule>
  </conditionalFormatting>
  <conditionalFormatting sqref="I642">
    <cfRule type="cellIs" dxfId="4667" priority="1257" stopIfTrue="1" operator="greaterThan">
      <formula>$H$642</formula>
    </cfRule>
  </conditionalFormatting>
  <conditionalFormatting sqref="I642">
    <cfRule type="cellIs" dxfId="4666" priority="1258" stopIfTrue="1" operator="lessThan">
      <formula>$H$642*(-1)</formula>
    </cfRule>
  </conditionalFormatting>
  <conditionalFormatting sqref="I643">
    <cfRule type="cellIs" dxfId="4665" priority="1259" stopIfTrue="1" operator="greaterThan">
      <formula>$H$643</formula>
    </cfRule>
  </conditionalFormatting>
  <conditionalFormatting sqref="I643">
    <cfRule type="cellIs" dxfId="4664" priority="1260" stopIfTrue="1" operator="lessThan">
      <formula>$H$643*(-1)</formula>
    </cfRule>
  </conditionalFormatting>
  <conditionalFormatting sqref="I644">
    <cfRule type="cellIs" dxfId="4663" priority="1261" stopIfTrue="1" operator="greaterThan">
      <formula>$H$644</formula>
    </cfRule>
  </conditionalFormatting>
  <conditionalFormatting sqref="I644">
    <cfRule type="cellIs" dxfId="4662" priority="1262" stopIfTrue="1" operator="lessThan">
      <formula>$H$644*(-1)</formula>
    </cfRule>
  </conditionalFormatting>
  <conditionalFormatting sqref="I645">
    <cfRule type="cellIs" dxfId="4661" priority="1263" stopIfTrue="1" operator="greaterThan">
      <formula>$H$645</formula>
    </cfRule>
  </conditionalFormatting>
  <conditionalFormatting sqref="I645">
    <cfRule type="cellIs" dxfId="4660" priority="1264" stopIfTrue="1" operator="lessThan">
      <formula>$H$645*(-1)</formula>
    </cfRule>
  </conditionalFormatting>
  <conditionalFormatting sqref="I646">
    <cfRule type="cellIs" dxfId="4659" priority="1265" stopIfTrue="1" operator="greaterThan">
      <formula>$H$646</formula>
    </cfRule>
  </conditionalFormatting>
  <conditionalFormatting sqref="I646">
    <cfRule type="cellIs" dxfId="4658" priority="1266" stopIfTrue="1" operator="lessThan">
      <formula>$H$646*(-1)</formula>
    </cfRule>
  </conditionalFormatting>
  <conditionalFormatting sqref="I647">
    <cfRule type="cellIs" dxfId="4657" priority="1267" stopIfTrue="1" operator="greaterThan">
      <formula>$H$647</formula>
    </cfRule>
  </conditionalFormatting>
  <conditionalFormatting sqref="I647">
    <cfRule type="cellIs" dxfId="4656" priority="1268" stopIfTrue="1" operator="lessThan">
      <formula>$H$647*(-1)</formula>
    </cfRule>
  </conditionalFormatting>
  <conditionalFormatting sqref="I648">
    <cfRule type="cellIs" dxfId="4655" priority="1269" stopIfTrue="1" operator="greaterThan">
      <formula>$H$648</formula>
    </cfRule>
  </conditionalFormatting>
  <conditionalFormatting sqref="I648">
    <cfRule type="cellIs" dxfId="4654" priority="1270" stopIfTrue="1" operator="lessThan">
      <formula>$H$648*(-1)</formula>
    </cfRule>
  </conditionalFormatting>
  <conditionalFormatting sqref="I649">
    <cfRule type="cellIs" dxfId="4653" priority="1271" stopIfTrue="1" operator="greaterThan">
      <formula>$H$649</formula>
    </cfRule>
  </conditionalFormatting>
  <conditionalFormatting sqref="I649">
    <cfRule type="cellIs" dxfId="4652" priority="1272" stopIfTrue="1" operator="lessThan">
      <formula>$H$649*(-1)</formula>
    </cfRule>
  </conditionalFormatting>
  <conditionalFormatting sqref="I650">
    <cfRule type="cellIs" dxfId="4651" priority="1273" stopIfTrue="1" operator="greaterThan">
      <formula>$H$650</formula>
    </cfRule>
  </conditionalFormatting>
  <conditionalFormatting sqref="I650">
    <cfRule type="cellIs" dxfId="4650" priority="1274" stopIfTrue="1" operator="lessThan">
      <formula>$H$650*(-1)</formula>
    </cfRule>
  </conditionalFormatting>
  <conditionalFormatting sqref="I651">
    <cfRule type="cellIs" dxfId="4649" priority="1275" stopIfTrue="1" operator="greaterThan">
      <formula>$H$651</formula>
    </cfRule>
  </conditionalFormatting>
  <conditionalFormatting sqref="I651">
    <cfRule type="cellIs" dxfId="4648" priority="1276" stopIfTrue="1" operator="lessThan">
      <formula>$H$651*(-1)</formula>
    </cfRule>
  </conditionalFormatting>
  <conditionalFormatting sqref="I652">
    <cfRule type="cellIs" dxfId="4647" priority="1277" stopIfTrue="1" operator="greaterThan">
      <formula>$H$652</formula>
    </cfRule>
  </conditionalFormatting>
  <conditionalFormatting sqref="I652">
    <cfRule type="cellIs" dxfId="4646" priority="1278" stopIfTrue="1" operator="lessThan">
      <formula>$H$652*(-1)</formula>
    </cfRule>
  </conditionalFormatting>
  <conditionalFormatting sqref="I653">
    <cfRule type="cellIs" dxfId="4645" priority="1279" stopIfTrue="1" operator="greaterThan">
      <formula>$H$653</formula>
    </cfRule>
  </conditionalFormatting>
  <conditionalFormatting sqref="I653">
    <cfRule type="cellIs" dxfId="4644" priority="1280" stopIfTrue="1" operator="lessThan">
      <formula>$H$653*(-1)</formula>
    </cfRule>
  </conditionalFormatting>
  <conditionalFormatting sqref="I654">
    <cfRule type="cellIs" dxfId="4643" priority="1281" stopIfTrue="1" operator="greaterThan">
      <formula>$H$654</formula>
    </cfRule>
  </conditionalFormatting>
  <conditionalFormatting sqref="I654">
    <cfRule type="cellIs" dxfId="4642" priority="1282" stopIfTrue="1" operator="lessThan">
      <formula>$H$654*(-1)</formula>
    </cfRule>
  </conditionalFormatting>
  <conditionalFormatting sqref="I655">
    <cfRule type="cellIs" dxfId="4641" priority="1283" stopIfTrue="1" operator="greaterThan">
      <formula>$H$655</formula>
    </cfRule>
  </conditionalFormatting>
  <conditionalFormatting sqref="I655">
    <cfRule type="cellIs" dxfId="4640" priority="1284" stopIfTrue="1" operator="lessThan">
      <formula>$H$655*(-1)</formula>
    </cfRule>
  </conditionalFormatting>
  <conditionalFormatting sqref="I656">
    <cfRule type="cellIs" dxfId="4639" priority="1285" stopIfTrue="1" operator="greaterThan">
      <formula>$H$656</formula>
    </cfRule>
  </conditionalFormatting>
  <conditionalFormatting sqref="I656">
    <cfRule type="cellIs" dxfId="4638" priority="1286" stopIfTrue="1" operator="lessThan">
      <formula>$H$656*(-1)</formula>
    </cfRule>
  </conditionalFormatting>
  <conditionalFormatting sqref="I657">
    <cfRule type="cellIs" dxfId="4637" priority="1287" stopIfTrue="1" operator="greaterThan">
      <formula>$H$657</formula>
    </cfRule>
  </conditionalFormatting>
  <conditionalFormatting sqref="I657">
    <cfRule type="cellIs" dxfId="4636" priority="1288" stopIfTrue="1" operator="lessThan">
      <formula>$H$657*(-1)</formula>
    </cfRule>
  </conditionalFormatting>
  <conditionalFormatting sqref="I658">
    <cfRule type="cellIs" dxfId="4635" priority="1289" stopIfTrue="1" operator="greaterThan">
      <formula>$H$658</formula>
    </cfRule>
  </conditionalFormatting>
  <conditionalFormatting sqref="I658">
    <cfRule type="cellIs" dxfId="4634" priority="1290" stopIfTrue="1" operator="lessThan">
      <formula>$H$658*(-1)</formula>
    </cfRule>
  </conditionalFormatting>
  <conditionalFormatting sqref="I659">
    <cfRule type="cellIs" dxfId="4633" priority="1291" stopIfTrue="1" operator="greaterThan">
      <formula>$H$659</formula>
    </cfRule>
  </conditionalFormatting>
  <conditionalFormatting sqref="I659">
    <cfRule type="cellIs" dxfId="4632" priority="1292" stopIfTrue="1" operator="lessThan">
      <formula>$H$659*(-1)</formula>
    </cfRule>
  </conditionalFormatting>
  <conditionalFormatting sqref="I660">
    <cfRule type="cellIs" dxfId="4631" priority="1293" stopIfTrue="1" operator="greaterThan">
      <formula>$H$660</formula>
    </cfRule>
  </conditionalFormatting>
  <conditionalFormatting sqref="I660">
    <cfRule type="cellIs" dxfId="4630" priority="1294" stopIfTrue="1" operator="lessThan">
      <formula>$H$660*(-1)</formula>
    </cfRule>
  </conditionalFormatting>
  <conditionalFormatting sqref="I661">
    <cfRule type="cellIs" dxfId="4629" priority="1295" stopIfTrue="1" operator="greaterThan">
      <formula>$H$661</formula>
    </cfRule>
  </conditionalFormatting>
  <conditionalFormatting sqref="I661">
    <cfRule type="cellIs" dxfId="4628" priority="1296" stopIfTrue="1" operator="lessThan">
      <formula>$H$661*(-1)</formula>
    </cfRule>
  </conditionalFormatting>
  <conditionalFormatting sqref="I662">
    <cfRule type="cellIs" dxfId="4627" priority="1297" stopIfTrue="1" operator="greaterThan">
      <formula>$H$662</formula>
    </cfRule>
  </conditionalFormatting>
  <conditionalFormatting sqref="I662">
    <cfRule type="cellIs" dxfId="4626" priority="1298" stopIfTrue="1" operator="lessThan">
      <formula>$H$662*(-1)</formula>
    </cfRule>
  </conditionalFormatting>
  <conditionalFormatting sqref="I663">
    <cfRule type="cellIs" dxfId="4625" priority="1299" stopIfTrue="1" operator="greaterThan">
      <formula>$H$663</formula>
    </cfRule>
  </conditionalFormatting>
  <conditionalFormatting sqref="I663">
    <cfRule type="cellIs" dxfId="4624" priority="1300" stopIfTrue="1" operator="lessThan">
      <formula>$H$663*(-1)</formula>
    </cfRule>
  </conditionalFormatting>
  <conditionalFormatting sqref="I664">
    <cfRule type="cellIs" dxfId="4623" priority="1301" stopIfTrue="1" operator="greaterThan">
      <formula>$H$664</formula>
    </cfRule>
  </conditionalFormatting>
  <conditionalFormatting sqref="I664">
    <cfRule type="cellIs" dxfId="4622" priority="1302" stopIfTrue="1" operator="lessThan">
      <formula>$H$664*(-1)</formula>
    </cfRule>
  </conditionalFormatting>
  <conditionalFormatting sqref="I665">
    <cfRule type="cellIs" dxfId="4621" priority="1303" stopIfTrue="1" operator="greaterThan">
      <formula>$H$665</formula>
    </cfRule>
  </conditionalFormatting>
  <conditionalFormatting sqref="I665">
    <cfRule type="cellIs" dxfId="4620" priority="1304" stopIfTrue="1" operator="lessThan">
      <formula>$H$665*(-1)</formula>
    </cfRule>
  </conditionalFormatting>
  <conditionalFormatting sqref="I666">
    <cfRule type="cellIs" dxfId="4619" priority="1305" stopIfTrue="1" operator="greaterThan">
      <formula>$H$666</formula>
    </cfRule>
  </conditionalFormatting>
  <conditionalFormatting sqref="I666">
    <cfRule type="cellIs" dxfId="4618" priority="1306" stopIfTrue="1" operator="lessThan">
      <formula>$H$666*(-1)</formula>
    </cfRule>
  </conditionalFormatting>
  <conditionalFormatting sqref="I667">
    <cfRule type="cellIs" dxfId="4617" priority="1307" stopIfTrue="1" operator="greaterThan">
      <formula>$H$667</formula>
    </cfRule>
  </conditionalFormatting>
  <conditionalFormatting sqref="I667">
    <cfRule type="cellIs" dxfId="4616" priority="1308" stopIfTrue="1" operator="lessThan">
      <formula>$H$667*(-1)</formula>
    </cfRule>
  </conditionalFormatting>
  <conditionalFormatting sqref="I668">
    <cfRule type="cellIs" dxfId="4615" priority="1309" stopIfTrue="1" operator="greaterThan">
      <formula>$H$668</formula>
    </cfRule>
  </conditionalFormatting>
  <conditionalFormatting sqref="I668">
    <cfRule type="cellIs" dxfId="4614" priority="1310" stopIfTrue="1" operator="lessThan">
      <formula>$H$668*(-1)</formula>
    </cfRule>
  </conditionalFormatting>
  <conditionalFormatting sqref="I669">
    <cfRule type="cellIs" dxfId="4613" priority="1311" stopIfTrue="1" operator="greaterThan">
      <formula>$H$669</formula>
    </cfRule>
  </conditionalFormatting>
  <conditionalFormatting sqref="I669">
    <cfRule type="cellIs" dxfId="4612" priority="1312" stopIfTrue="1" operator="lessThan">
      <formula>$H$669*(-1)</formula>
    </cfRule>
  </conditionalFormatting>
  <conditionalFormatting sqref="I670">
    <cfRule type="cellIs" dxfId="4611" priority="1313" stopIfTrue="1" operator="greaterThan">
      <formula>$H$670</formula>
    </cfRule>
  </conditionalFormatting>
  <conditionalFormatting sqref="I670">
    <cfRule type="cellIs" dxfId="4610" priority="1314" stopIfTrue="1" operator="lessThan">
      <formula>$H$670*(-1)</formula>
    </cfRule>
  </conditionalFormatting>
  <conditionalFormatting sqref="I671">
    <cfRule type="cellIs" dxfId="4609" priority="1315" stopIfTrue="1" operator="greaterThan">
      <formula>$H$671</formula>
    </cfRule>
  </conditionalFormatting>
  <conditionalFormatting sqref="I671">
    <cfRule type="cellIs" dxfId="4608" priority="1316" stopIfTrue="1" operator="lessThan">
      <formula>$H$671*(-1)</formula>
    </cfRule>
  </conditionalFormatting>
  <conditionalFormatting sqref="I672">
    <cfRule type="cellIs" dxfId="4607" priority="1317" stopIfTrue="1" operator="greaterThan">
      <formula>$H$672</formula>
    </cfRule>
  </conditionalFormatting>
  <conditionalFormatting sqref="I672">
    <cfRule type="cellIs" dxfId="4606" priority="1318" stopIfTrue="1" operator="lessThan">
      <formula>$H$672*(-1)</formula>
    </cfRule>
  </conditionalFormatting>
  <conditionalFormatting sqref="I673">
    <cfRule type="cellIs" dxfId="4605" priority="1319" stopIfTrue="1" operator="greaterThan">
      <formula>$H$673</formula>
    </cfRule>
  </conditionalFormatting>
  <conditionalFormatting sqref="I673">
    <cfRule type="cellIs" dxfId="4604" priority="1320" stopIfTrue="1" operator="lessThan">
      <formula>$H$673*(-1)</formula>
    </cfRule>
  </conditionalFormatting>
  <conditionalFormatting sqref="I674">
    <cfRule type="cellIs" dxfId="4603" priority="1321" stopIfTrue="1" operator="greaterThan">
      <formula>$H$674</formula>
    </cfRule>
  </conditionalFormatting>
  <conditionalFormatting sqref="I674">
    <cfRule type="cellIs" dxfId="4602" priority="1322" stopIfTrue="1" operator="lessThan">
      <formula>$H$674*(-1)</formula>
    </cfRule>
  </conditionalFormatting>
  <conditionalFormatting sqref="I675">
    <cfRule type="cellIs" dxfId="4601" priority="1323" stopIfTrue="1" operator="greaterThan">
      <formula>$H$675</formula>
    </cfRule>
  </conditionalFormatting>
  <conditionalFormatting sqref="I675">
    <cfRule type="cellIs" dxfId="4600" priority="1324" stopIfTrue="1" operator="lessThan">
      <formula>$H$675*(-1)</formula>
    </cfRule>
  </conditionalFormatting>
  <conditionalFormatting sqref="I676">
    <cfRule type="cellIs" dxfId="4599" priority="1325" stopIfTrue="1" operator="greaterThan">
      <formula>$H$676</formula>
    </cfRule>
  </conditionalFormatting>
  <conditionalFormatting sqref="I676">
    <cfRule type="cellIs" dxfId="4598" priority="1326" stopIfTrue="1" operator="lessThan">
      <formula>$H$676*(-1)</formula>
    </cfRule>
  </conditionalFormatting>
  <conditionalFormatting sqref="I677">
    <cfRule type="cellIs" dxfId="4597" priority="1327" stopIfTrue="1" operator="greaterThan">
      <formula>$H$677</formula>
    </cfRule>
  </conditionalFormatting>
  <conditionalFormatting sqref="I677">
    <cfRule type="cellIs" dxfId="4596" priority="1328" stopIfTrue="1" operator="lessThan">
      <formula>$H$677*(-1)</formula>
    </cfRule>
  </conditionalFormatting>
  <conditionalFormatting sqref="I678">
    <cfRule type="cellIs" dxfId="4595" priority="1329" stopIfTrue="1" operator="greaterThan">
      <formula>$H$678</formula>
    </cfRule>
  </conditionalFormatting>
  <conditionalFormatting sqref="I678">
    <cfRule type="cellIs" dxfId="4594" priority="1330" stopIfTrue="1" operator="lessThan">
      <formula>$H$678*(-1)</formula>
    </cfRule>
  </conditionalFormatting>
  <conditionalFormatting sqref="I679">
    <cfRule type="cellIs" dxfId="4593" priority="1331" stopIfTrue="1" operator="greaterThan">
      <formula>$H$679</formula>
    </cfRule>
  </conditionalFormatting>
  <conditionalFormatting sqref="I679">
    <cfRule type="cellIs" dxfId="4592" priority="1332" stopIfTrue="1" operator="lessThan">
      <formula>$H$679*(-1)</formula>
    </cfRule>
  </conditionalFormatting>
  <conditionalFormatting sqref="I680">
    <cfRule type="cellIs" dxfId="4591" priority="1333" stopIfTrue="1" operator="greaterThan">
      <formula>$H$680</formula>
    </cfRule>
  </conditionalFormatting>
  <conditionalFormatting sqref="I680">
    <cfRule type="cellIs" dxfId="4590" priority="1334" stopIfTrue="1" operator="lessThan">
      <formula>$H$680*(-1)</formula>
    </cfRule>
  </conditionalFormatting>
  <conditionalFormatting sqref="I681">
    <cfRule type="cellIs" dxfId="4589" priority="1335" stopIfTrue="1" operator="greaterThan">
      <formula>$H$681</formula>
    </cfRule>
  </conditionalFormatting>
  <conditionalFormatting sqref="I681">
    <cfRule type="cellIs" dxfId="4588" priority="1336" stopIfTrue="1" operator="lessThan">
      <formula>$H$681*(-1)</formula>
    </cfRule>
  </conditionalFormatting>
  <conditionalFormatting sqref="I682">
    <cfRule type="cellIs" dxfId="4587" priority="1337" stopIfTrue="1" operator="greaterThan">
      <formula>$H$682</formula>
    </cfRule>
  </conditionalFormatting>
  <conditionalFormatting sqref="I682">
    <cfRule type="cellIs" dxfId="4586" priority="1338" stopIfTrue="1" operator="lessThan">
      <formula>$H$682*(-1)</formula>
    </cfRule>
  </conditionalFormatting>
  <conditionalFormatting sqref="I683">
    <cfRule type="cellIs" dxfId="4585" priority="1339" stopIfTrue="1" operator="greaterThan">
      <formula>$H$683</formula>
    </cfRule>
  </conditionalFormatting>
  <conditionalFormatting sqref="I683">
    <cfRule type="cellIs" dxfId="4584" priority="1340" stopIfTrue="1" operator="lessThan">
      <formula>$H$683*(-1)</formula>
    </cfRule>
  </conditionalFormatting>
  <conditionalFormatting sqref="I684">
    <cfRule type="cellIs" dxfId="4583" priority="1341" stopIfTrue="1" operator="greaterThan">
      <formula>$H$684</formula>
    </cfRule>
  </conditionalFormatting>
  <conditionalFormatting sqref="I684">
    <cfRule type="cellIs" dxfId="4582" priority="1342" stopIfTrue="1" operator="lessThan">
      <formula>$H$684*(-1)</formula>
    </cfRule>
  </conditionalFormatting>
  <conditionalFormatting sqref="I685">
    <cfRule type="cellIs" dxfId="4581" priority="1343" stopIfTrue="1" operator="greaterThan">
      <formula>$H$685</formula>
    </cfRule>
  </conditionalFormatting>
  <conditionalFormatting sqref="I685">
    <cfRule type="cellIs" dxfId="4580" priority="1344" stopIfTrue="1" operator="lessThan">
      <formula>$H$685*(-1)</formula>
    </cfRule>
  </conditionalFormatting>
  <conditionalFormatting sqref="I686">
    <cfRule type="cellIs" dxfId="4579" priority="1345" stopIfTrue="1" operator="greaterThan">
      <formula>$H$686</formula>
    </cfRule>
  </conditionalFormatting>
  <conditionalFormatting sqref="I686">
    <cfRule type="cellIs" dxfId="4578" priority="1346" stopIfTrue="1" operator="lessThan">
      <formula>$H$686*(-1)</formula>
    </cfRule>
  </conditionalFormatting>
  <conditionalFormatting sqref="I687">
    <cfRule type="cellIs" dxfId="4577" priority="1347" stopIfTrue="1" operator="greaterThan">
      <formula>$H$687</formula>
    </cfRule>
  </conditionalFormatting>
  <conditionalFormatting sqref="I687">
    <cfRule type="cellIs" dxfId="4576" priority="1348" stopIfTrue="1" operator="lessThan">
      <formula>$H$687*(-1)</formula>
    </cfRule>
  </conditionalFormatting>
  <conditionalFormatting sqref="I688">
    <cfRule type="cellIs" dxfId="4575" priority="1349" stopIfTrue="1" operator="greaterThan">
      <formula>$H$688</formula>
    </cfRule>
  </conditionalFormatting>
  <conditionalFormatting sqref="I688">
    <cfRule type="cellIs" dxfId="4574" priority="1350" stopIfTrue="1" operator="lessThan">
      <formula>$H$688*(-1)</formula>
    </cfRule>
  </conditionalFormatting>
  <conditionalFormatting sqref="I689">
    <cfRule type="cellIs" dxfId="4573" priority="1351" stopIfTrue="1" operator="greaterThan">
      <formula>$H$689</formula>
    </cfRule>
  </conditionalFormatting>
  <conditionalFormatting sqref="I689">
    <cfRule type="cellIs" dxfId="4572" priority="1352" stopIfTrue="1" operator="lessThan">
      <formula>$H$689*(-1)</formula>
    </cfRule>
  </conditionalFormatting>
  <conditionalFormatting sqref="I690">
    <cfRule type="cellIs" dxfId="4571" priority="1353" stopIfTrue="1" operator="greaterThan">
      <formula>$H$690</formula>
    </cfRule>
  </conditionalFormatting>
  <conditionalFormatting sqref="I690">
    <cfRule type="cellIs" dxfId="4570" priority="1354" stopIfTrue="1" operator="lessThan">
      <formula>$H$690*(-1)</formula>
    </cfRule>
  </conditionalFormatting>
  <conditionalFormatting sqref="I691">
    <cfRule type="cellIs" dxfId="4569" priority="1355" stopIfTrue="1" operator="greaterThan">
      <formula>$H$691</formula>
    </cfRule>
  </conditionalFormatting>
  <conditionalFormatting sqref="I691">
    <cfRule type="cellIs" dxfId="4568" priority="1356" stopIfTrue="1" operator="lessThan">
      <formula>$H$691*(-1)</formula>
    </cfRule>
  </conditionalFormatting>
  <conditionalFormatting sqref="I692">
    <cfRule type="cellIs" dxfId="4567" priority="1357" stopIfTrue="1" operator="greaterThan">
      <formula>$H$692</formula>
    </cfRule>
  </conditionalFormatting>
  <conditionalFormatting sqref="I692">
    <cfRule type="cellIs" dxfId="4566" priority="1358" stopIfTrue="1" operator="lessThan">
      <formula>$H$692*(-1)</formula>
    </cfRule>
  </conditionalFormatting>
  <conditionalFormatting sqref="I693">
    <cfRule type="cellIs" dxfId="4565" priority="1359" stopIfTrue="1" operator="greaterThan">
      <formula>$H$693</formula>
    </cfRule>
  </conditionalFormatting>
  <conditionalFormatting sqref="I693">
    <cfRule type="cellIs" dxfId="4564" priority="1360" stopIfTrue="1" operator="lessThan">
      <formula>$H$693*(-1)</formula>
    </cfRule>
  </conditionalFormatting>
  <conditionalFormatting sqref="I694">
    <cfRule type="cellIs" dxfId="4563" priority="1361" stopIfTrue="1" operator="greaterThan">
      <formula>$H$694</formula>
    </cfRule>
  </conditionalFormatting>
  <conditionalFormatting sqref="I694">
    <cfRule type="cellIs" dxfId="4562" priority="1362" stopIfTrue="1" operator="lessThan">
      <formula>$H$694*(-1)</formula>
    </cfRule>
  </conditionalFormatting>
  <conditionalFormatting sqref="I695">
    <cfRule type="cellIs" dxfId="4561" priority="1363" stopIfTrue="1" operator="greaterThan">
      <formula>$H$695</formula>
    </cfRule>
  </conditionalFormatting>
  <conditionalFormatting sqref="I695">
    <cfRule type="cellIs" dxfId="4560" priority="1364" stopIfTrue="1" operator="lessThan">
      <formula>$H$695*(-1)</formula>
    </cfRule>
  </conditionalFormatting>
  <conditionalFormatting sqref="I696">
    <cfRule type="cellIs" dxfId="4559" priority="1365" stopIfTrue="1" operator="greaterThan">
      <formula>$H$696</formula>
    </cfRule>
  </conditionalFormatting>
  <conditionalFormatting sqref="I696">
    <cfRule type="cellIs" dxfId="4558" priority="1366" stopIfTrue="1" operator="lessThan">
      <formula>$H$696*(-1)</formula>
    </cfRule>
  </conditionalFormatting>
  <conditionalFormatting sqref="I697">
    <cfRule type="cellIs" dxfId="4557" priority="1367" stopIfTrue="1" operator="greaterThan">
      <formula>$H$697</formula>
    </cfRule>
  </conditionalFormatting>
  <conditionalFormatting sqref="I697">
    <cfRule type="cellIs" dxfId="4556" priority="1368" stopIfTrue="1" operator="lessThan">
      <formula>$H$697*(-1)</formula>
    </cfRule>
  </conditionalFormatting>
  <conditionalFormatting sqref="I698">
    <cfRule type="cellIs" dxfId="4555" priority="1369" stopIfTrue="1" operator="greaterThan">
      <formula>$H$698</formula>
    </cfRule>
  </conditionalFormatting>
  <conditionalFormatting sqref="I698">
    <cfRule type="cellIs" dxfId="4554" priority="1370" stopIfTrue="1" operator="lessThan">
      <formula>$H$698*(-1)</formula>
    </cfRule>
  </conditionalFormatting>
  <conditionalFormatting sqref="I699">
    <cfRule type="cellIs" dxfId="4553" priority="1371" stopIfTrue="1" operator="greaterThan">
      <formula>$H$699</formula>
    </cfRule>
  </conditionalFormatting>
  <conditionalFormatting sqref="I699">
    <cfRule type="cellIs" dxfId="4552" priority="1372" stopIfTrue="1" operator="lessThan">
      <formula>$H$699*(-1)</formula>
    </cfRule>
  </conditionalFormatting>
  <conditionalFormatting sqref="I700">
    <cfRule type="cellIs" dxfId="4551" priority="1373" stopIfTrue="1" operator="greaterThan">
      <formula>$H$700</formula>
    </cfRule>
  </conditionalFormatting>
  <conditionalFormatting sqref="I700">
    <cfRule type="cellIs" dxfId="4550" priority="1374" stopIfTrue="1" operator="lessThan">
      <formula>$H$700*(-1)</formula>
    </cfRule>
  </conditionalFormatting>
  <conditionalFormatting sqref="I701">
    <cfRule type="cellIs" dxfId="4549" priority="1375" stopIfTrue="1" operator="greaterThan">
      <formula>$H$701</formula>
    </cfRule>
  </conditionalFormatting>
  <conditionalFormatting sqref="I701">
    <cfRule type="cellIs" dxfId="4548" priority="1376" stopIfTrue="1" operator="lessThan">
      <formula>$H$701*(-1)</formula>
    </cfRule>
  </conditionalFormatting>
  <conditionalFormatting sqref="I702">
    <cfRule type="cellIs" dxfId="4547" priority="1377" stopIfTrue="1" operator="greaterThan">
      <formula>$H$702</formula>
    </cfRule>
  </conditionalFormatting>
  <conditionalFormatting sqref="I702">
    <cfRule type="cellIs" dxfId="4546" priority="1378" stopIfTrue="1" operator="lessThan">
      <formula>$H$702*(-1)</formula>
    </cfRule>
  </conditionalFormatting>
  <conditionalFormatting sqref="I703">
    <cfRule type="cellIs" dxfId="4545" priority="1379" stopIfTrue="1" operator="greaterThan">
      <formula>$H$703</formula>
    </cfRule>
  </conditionalFormatting>
  <conditionalFormatting sqref="I703">
    <cfRule type="cellIs" dxfId="4544" priority="1380" stopIfTrue="1" operator="lessThan">
      <formula>$H$703*(-1)</formula>
    </cfRule>
  </conditionalFormatting>
  <conditionalFormatting sqref="I704">
    <cfRule type="cellIs" dxfId="4543" priority="1381" stopIfTrue="1" operator="greaterThan">
      <formula>$H$704</formula>
    </cfRule>
  </conditionalFormatting>
  <conditionalFormatting sqref="I704">
    <cfRule type="cellIs" dxfId="4542" priority="1382" stopIfTrue="1" operator="lessThan">
      <formula>$H$704*(-1)</formula>
    </cfRule>
  </conditionalFormatting>
  <conditionalFormatting sqref="I705">
    <cfRule type="cellIs" dxfId="4541" priority="1383" stopIfTrue="1" operator="greaterThan">
      <formula>$H$705</formula>
    </cfRule>
  </conditionalFormatting>
  <conditionalFormatting sqref="I705">
    <cfRule type="cellIs" dxfId="4540" priority="1384" stopIfTrue="1" operator="lessThan">
      <formula>$H$705*(-1)</formula>
    </cfRule>
  </conditionalFormatting>
  <conditionalFormatting sqref="I706">
    <cfRule type="cellIs" dxfId="4539" priority="1385" stopIfTrue="1" operator="greaterThan">
      <formula>$H$706</formula>
    </cfRule>
  </conditionalFormatting>
  <conditionalFormatting sqref="I706">
    <cfRule type="cellIs" dxfId="4538" priority="1386" stopIfTrue="1" operator="lessThan">
      <formula>$H$706*(-1)</formula>
    </cfRule>
  </conditionalFormatting>
  <conditionalFormatting sqref="I707">
    <cfRule type="cellIs" dxfId="4537" priority="1387" stopIfTrue="1" operator="greaterThan">
      <formula>$H$707</formula>
    </cfRule>
  </conditionalFormatting>
  <conditionalFormatting sqref="I707">
    <cfRule type="cellIs" dxfId="4536" priority="1388" stopIfTrue="1" operator="lessThan">
      <formula>$H$707*(-1)</formula>
    </cfRule>
  </conditionalFormatting>
  <conditionalFormatting sqref="I708">
    <cfRule type="cellIs" dxfId="4535" priority="1389" stopIfTrue="1" operator="greaterThan">
      <formula>$H$708</formula>
    </cfRule>
  </conditionalFormatting>
  <conditionalFormatting sqref="I708">
    <cfRule type="cellIs" dxfId="4534" priority="1390" stopIfTrue="1" operator="lessThan">
      <formula>$H$708*(-1)</formula>
    </cfRule>
  </conditionalFormatting>
  <conditionalFormatting sqref="I709">
    <cfRule type="cellIs" dxfId="4533" priority="1391" stopIfTrue="1" operator="greaterThan">
      <formula>$H$709</formula>
    </cfRule>
  </conditionalFormatting>
  <conditionalFormatting sqref="I709">
    <cfRule type="cellIs" dxfId="4532" priority="1392" stopIfTrue="1" operator="lessThan">
      <formula>$H$709*(-1)</formula>
    </cfRule>
  </conditionalFormatting>
  <conditionalFormatting sqref="I710">
    <cfRule type="cellIs" dxfId="4531" priority="1393" stopIfTrue="1" operator="greaterThan">
      <formula>$H$710</formula>
    </cfRule>
  </conditionalFormatting>
  <conditionalFormatting sqref="I710">
    <cfRule type="cellIs" dxfId="4530" priority="1394" stopIfTrue="1" operator="lessThan">
      <formula>$H$710*(-1)</formula>
    </cfRule>
  </conditionalFormatting>
  <conditionalFormatting sqref="I711">
    <cfRule type="cellIs" dxfId="4529" priority="1395" stopIfTrue="1" operator="greaterThan">
      <formula>$H$711</formula>
    </cfRule>
  </conditionalFormatting>
  <conditionalFormatting sqref="I711">
    <cfRule type="cellIs" dxfId="4528" priority="1396" stopIfTrue="1" operator="lessThan">
      <formula>$H$711*(-1)</formula>
    </cfRule>
  </conditionalFormatting>
  <conditionalFormatting sqref="I712">
    <cfRule type="cellIs" dxfId="4527" priority="1397" stopIfTrue="1" operator="greaterThan">
      <formula>$H$712</formula>
    </cfRule>
  </conditionalFormatting>
  <conditionalFormatting sqref="I712">
    <cfRule type="cellIs" dxfId="4526" priority="1398" stopIfTrue="1" operator="lessThan">
      <formula>$H$712*(-1)</formula>
    </cfRule>
  </conditionalFormatting>
  <conditionalFormatting sqref="I713">
    <cfRule type="cellIs" dxfId="4525" priority="1399" stopIfTrue="1" operator="greaterThan">
      <formula>$H$713</formula>
    </cfRule>
  </conditionalFormatting>
  <conditionalFormatting sqref="I713">
    <cfRule type="cellIs" dxfId="4524" priority="1400" stopIfTrue="1" operator="lessThan">
      <formula>$H$713*(-1)</formula>
    </cfRule>
  </conditionalFormatting>
  <conditionalFormatting sqref="I714">
    <cfRule type="cellIs" dxfId="4523" priority="1401" stopIfTrue="1" operator="greaterThan">
      <formula>$H$714</formula>
    </cfRule>
  </conditionalFormatting>
  <conditionalFormatting sqref="I714">
    <cfRule type="cellIs" dxfId="4522" priority="1402" stopIfTrue="1" operator="lessThan">
      <formula>$H$714*(-1)</formula>
    </cfRule>
  </conditionalFormatting>
  <conditionalFormatting sqref="I715">
    <cfRule type="cellIs" dxfId="4521" priority="1403" stopIfTrue="1" operator="greaterThan">
      <formula>$H$715</formula>
    </cfRule>
  </conditionalFormatting>
  <conditionalFormatting sqref="I715">
    <cfRule type="cellIs" dxfId="4520" priority="1404" stopIfTrue="1" operator="lessThan">
      <formula>$H$715*(-1)</formula>
    </cfRule>
  </conditionalFormatting>
  <conditionalFormatting sqref="I716">
    <cfRule type="cellIs" dxfId="4519" priority="1405" stopIfTrue="1" operator="greaterThan">
      <formula>$H$716</formula>
    </cfRule>
  </conditionalFormatting>
  <conditionalFormatting sqref="I716">
    <cfRule type="cellIs" dxfId="4518" priority="1406" stopIfTrue="1" operator="lessThan">
      <formula>$H$716*(-1)</formula>
    </cfRule>
  </conditionalFormatting>
  <conditionalFormatting sqref="I717">
    <cfRule type="cellIs" dxfId="4517" priority="1407" stopIfTrue="1" operator="greaterThan">
      <formula>$H$717</formula>
    </cfRule>
  </conditionalFormatting>
  <conditionalFormatting sqref="I717">
    <cfRule type="cellIs" dxfId="4516" priority="1408" stopIfTrue="1" operator="lessThan">
      <formula>$H$717*(-1)</formula>
    </cfRule>
  </conditionalFormatting>
  <conditionalFormatting sqref="I718">
    <cfRule type="cellIs" dxfId="4515" priority="1409" stopIfTrue="1" operator="greaterThan">
      <formula>$H$718</formula>
    </cfRule>
  </conditionalFormatting>
  <conditionalFormatting sqref="I718">
    <cfRule type="cellIs" dxfId="4514" priority="1410" stopIfTrue="1" operator="lessThan">
      <formula>$H$718*(-1)</formula>
    </cfRule>
  </conditionalFormatting>
  <conditionalFormatting sqref="I719">
    <cfRule type="cellIs" dxfId="4513" priority="1411" stopIfTrue="1" operator="greaterThan">
      <formula>$H$719</formula>
    </cfRule>
  </conditionalFormatting>
  <conditionalFormatting sqref="I719">
    <cfRule type="cellIs" dxfId="4512" priority="1412" stopIfTrue="1" operator="lessThan">
      <formula>$H$719*(-1)</formula>
    </cfRule>
  </conditionalFormatting>
  <conditionalFormatting sqref="I720">
    <cfRule type="cellIs" dxfId="4511" priority="1413" stopIfTrue="1" operator="greaterThan">
      <formula>$H$720</formula>
    </cfRule>
  </conditionalFormatting>
  <conditionalFormatting sqref="I720">
    <cfRule type="cellIs" dxfId="4510" priority="1414" stopIfTrue="1" operator="lessThan">
      <formula>$H$720*(-1)</formula>
    </cfRule>
  </conditionalFormatting>
  <conditionalFormatting sqref="I721">
    <cfRule type="cellIs" dxfId="4509" priority="1415" stopIfTrue="1" operator="greaterThan">
      <formula>$H$721</formula>
    </cfRule>
  </conditionalFormatting>
  <conditionalFormatting sqref="I721">
    <cfRule type="cellIs" dxfId="4508" priority="1416" stopIfTrue="1" operator="lessThan">
      <formula>$H$721*(-1)</formula>
    </cfRule>
  </conditionalFormatting>
  <conditionalFormatting sqref="I722">
    <cfRule type="cellIs" dxfId="4507" priority="1417" stopIfTrue="1" operator="greaterThan">
      <formula>$H$722</formula>
    </cfRule>
  </conditionalFormatting>
  <conditionalFormatting sqref="I722">
    <cfRule type="cellIs" dxfId="4506" priority="1418" stopIfTrue="1" operator="lessThan">
      <formula>$H$722*(-1)</formula>
    </cfRule>
  </conditionalFormatting>
  <conditionalFormatting sqref="I723">
    <cfRule type="cellIs" dxfId="4505" priority="1419" stopIfTrue="1" operator="greaterThan">
      <formula>$H$723</formula>
    </cfRule>
  </conditionalFormatting>
  <conditionalFormatting sqref="I723">
    <cfRule type="cellIs" dxfId="4504" priority="1420" stopIfTrue="1" operator="lessThan">
      <formula>$H$723*(-1)</formula>
    </cfRule>
  </conditionalFormatting>
  <conditionalFormatting sqref="I724">
    <cfRule type="cellIs" dxfId="4503" priority="1421" stopIfTrue="1" operator="greaterThan">
      <formula>$H$724</formula>
    </cfRule>
  </conditionalFormatting>
  <conditionalFormatting sqref="I724">
    <cfRule type="cellIs" dxfId="4502" priority="1422" stopIfTrue="1" operator="lessThan">
      <formula>$H$724*(-1)</formula>
    </cfRule>
  </conditionalFormatting>
  <conditionalFormatting sqref="I725">
    <cfRule type="cellIs" dxfId="4501" priority="1423" stopIfTrue="1" operator="greaterThan">
      <formula>$H$725</formula>
    </cfRule>
  </conditionalFormatting>
  <conditionalFormatting sqref="I725">
    <cfRule type="cellIs" dxfId="4500" priority="1424" stopIfTrue="1" operator="lessThan">
      <formula>$H$725*(-1)</formula>
    </cfRule>
  </conditionalFormatting>
  <conditionalFormatting sqref="I726">
    <cfRule type="cellIs" dxfId="4499" priority="1425" stopIfTrue="1" operator="greaterThan">
      <formula>$H$726</formula>
    </cfRule>
  </conditionalFormatting>
  <conditionalFormatting sqref="I726">
    <cfRule type="cellIs" dxfId="4498" priority="1426" stopIfTrue="1" operator="lessThan">
      <formula>$H$726*(-1)</formula>
    </cfRule>
  </conditionalFormatting>
  <conditionalFormatting sqref="I727">
    <cfRule type="cellIs" dxfId="4497" priority="1427" stopIfTrue="1" operator="greaterThan">
      <formula>$H$727</formula>
    </cfRule>
  </conditionalFormatting>
  <conditionalFormatting sqref="I727">
    <cfRule type="cellIs" dxfId="4496" priority="1428" stopIfTrue="1" operator="lessThan">
      <formula>$H$727*(-1)</formula>
    </cfRule>
  </conditionalFormatting>
  <conditionalFormatting sqref="I728">
    <cfRule type="cellIs" dxfId="4495" priority="1429" stopIfTrue="1" operator="greaterThan">
      <formula>$H$728</formula>
    </cfRule>
  </conditionalFormatting>
  <conditionalFormatting sqref="I728">
    <cfRule type="cellIs" dxfId="4494" priority="1430" stopIfTrue="1" operator="lessThan">
      <formula>$H$728*(-1)</formula>
    </cfRule>
  </conditionalFormatting>
  <conditionalFormatting sqref="I729">
    <cfRule type="cellIs" dxfId="4493" priority="1431" stopIfTrue="1" operator="greaterThan">
      <formula>$H$729</formula>
    </cfRule>
  </conditionalFormatting>
  <conditionalFormatting sqref="I729">
    <cfRule type="cellIs" dxfId="4492" priority="1432" stopIfTrue="1" operator="lessThan">
      <formula>$H$729*(-1)</formula>
    </cfRule>
  </conditionalFormatting>
  <conditionalFormatting sqref="I730">
    <cfRule type="cellIs" dxfId="4491" priority="1433" stopIfTrue="1" operator="greaterThan">
      <formula>$H$730</formula>
    </cfRule>
  </conditionalFormatting>
  <conditionalFormatting sqref="I730">
    <cfRule type="cellIs" dxfId="4490" priority="1434" stopIfTrue="1" operator="lessThan">
      <formula>$H$730*(-1)</formula>
    </cfRule>
  </conditionalFormatting>
  <conditionalFormatting sqref="I731">
    <cfRule type="cellIs" dxfId="4489" priority="1435" stopIfTrue="1" operator="greaterThan">
      <formula>$H$731</formula>
    </cfRule>
  </conditionalFormatting>
  <conditionalFormatting sqref="I731">
    <cfRule type="cellIs" dxfId="4488" priority="1436" stopIfTrue="1" operator="lessThan">
      <formula>$H$731*(-1)</formula>
    </cfRule>
  </conditionalFormatting>
  <conditionalFormatting sqref="I732">
    <cfRule type="cellIs" dxfId="4487" priority="1437" stopIfTrue="1" operator="greaterThan">
      <formula>$H$732</formula>
    </cfRule>
  </conditionalFormatting>
  <conditionalFormatting sqref="I732">
    <cfRule type="cellIs" dxfId="4486" priority="1438" stopIfTrue="1" operator="lessThan">
      <formula>$H$732*(-1)</formula>
    </cfRule>
  </conditionalFormatting>
  <conditionalFormatting sqref="I733">
    <cfRule type="cellIs" dxfId="4485" priority="1439" stopIfTrue="1" operator="greaterThan">
      <formula>$H$733</formula>
    </cfRule>
  </conditionalFormatting>
  <conditionalFormatting sqref="I733">
    <cfRule type="cellIs" dxfId="4484" priority="1440" stopIfTrue="1" operator="lessThan">
      <formula>$H$733*(-1)</formula>
    </cfRule>
  </conditionalFormatting>
  <conditionalFormatting sqref="I734">
    <cfRule type="cellIs" dxfId="4483" priority="1441" stopIfTrue="1" operator="greaterThan">
      <formula>$H$734</formula>
    </cfRule>
  </conditionalFormatting>
  <conditionalFormatting sqref="I734">
    <cfRule type="cellIs" dxfId="4482" priority="1442" stopIfTrue="1" operator="lessThan">
      <formula>$H$734*(-1)</formula>
    </cfRule>
  </conditionalFormatting>
  <conditionalFormatting sqref="I735">
    <cfRule type="cellIs" dxfId="4481" priority="1443" stopIfTrue="1" operator="greaterThan">
      <formula>$H$735</formula>
    </cfRule>
  </conditionalFormatting>
  <conditionalFormatting sqref="I735">
    <cfRule type="cellIs" dxfId="4480" priority="1444" stopIfTrue="1" operator="lessThan">
      <formula>$H$735*(-1)</formula>
    </cfRule>
  </conditionalFormatting>
  <conditionalFormatting sqref="I736">
    <cfRule type="cellIs" dxfId="4479" priority="1445" stopIfTrue="1" operator="greaterThan">
      <formula>$H$736</formula>
    </cfRule>
  </conditionalFormatting>
  <conditionalFormatting sqref="I736">
    <cfRule type="cellIs" dxfId="4478" priority="1446" stopIfTrue="1" operator="lessThan">
      <formula>$H$736*(-1)</formula>
    </cfRule>
  </conditionalFormatting>
  <conditionalFormatting sqref="I737">
    <cfRule type="cellIs" dxfId="4477" priority="1447" stopIfTrue="1" operator="greaterThan">
      <formula>$H$737</formula>
    </cfRule>
  </conditionalFormatting>
  <conditionalFormatting sqref="I737">
    <cfRule type="cellIs" dxfId="4476" priority="1448" stopIfTrue="1" operator="lessThan">
      <formula>$H$737*(-1)</formula>
    </cfRule>
  </conditionalFormatting>
  <conditionalFormatting sqref="I738">
    <cfRule type="cellIs" dxfId="4475" priority="1449" stopIfTrue="1" operator="greaterThan">
      <formula>$H$738</formula>
    </cfRule>
  </conditionalFormatting>
  <conditionalFormatting sqref="I738">
    <cfRule type="cellIs" dxfId="4474" priority="1450" stopIfTrue="1" operator="lessThan">
      <formula>$H$738*(-1)</formula>
    </cfRule>
  </conditionalFormatting>
  <conditionalFormatting sqref="I739">
    <cfRule type="cellIs" dxfId="4473" priority="1451" stopIfTrue="1" operator="greaterThan">
      <formula>$H$739</formula>
    </cfRule>
  </conditionalFormatting>
  <conditionalFormatting sqref="I739">
    <cfRule type="cellIs" dxfId="4472" priority="1452" stopIfTrue="1" operator="lessThan">
      <formula>$H$739*(-1)</formula>
    </cfRule>
  </conditionalFormatting>
  <conditionalFormatting sqref="I740">
    <cfRule type="cellIs" dxfId="4471" priority="1453" stopIfTrue="1" operator="greaterThan">
      <formula>$H$740</formula>
    </cfRule>
  </conditionalFormatting>
  <conditionalFormatting sqref="I740">
    <cfRule type="cellIs" dxfId="4470" priority="1454" stopIfTrue="1" operator="lessThan">
      <formula>$H$740*(-1)</formula>
    </cfRule>
  </conditionalFormatting>
  <conditionalFormatting sqref="I741">
    <cfRule type="cellIs" dxfId="4469" priority="1455" stopIfTrue="1" operator="greaterThan">
      <formula>$H$741</formula>
    </cfRule>
  </conditionalFormatting>
  <conditionalFormatting sqref="I741">
    <cfRule type="cellIs" dxfId="4468" priority="1456" stopIfTrue="1" operator="lessThan">
      <formula>$H$741*(-1)</formula>
    </cfRule>
  </conditionalFormatting>
  <conditionalFormatting sqref="I742">
    <cfRule type="cellIs" dxfId="4467" priority="1457" stopIfTrue="1" operator="greaterThan">
      <formula>$H$742</formula>
    </cfRule>
  </conditionalFormatting>
  <conditionalFormatting sqref="I742">
    <cfRule type="cellIs" dxfId="4466" priority="1458" stopIfTrue="1" operator="lessThan">
      <formula>$H$742*(-1)</formula>
    </cfRule>
  </conditionalFormatting>
  <conditionalFormatting sqref="I743">
    <cfRule type="cellIs" dxfId="4465" priority="1459" stopIfTrue="1" operator="greaterThan">
      <formula>$H$743</formula>
    </cfRule>
  </conditionalFormatting>
  <conditionalFormatting sqref="I743">
    <cfRule type="cellIs" dxfId="4464" priority="1460" stopIfTrue="1" operator="lessThan">
      <formula>$H$743*(-1)</formula>
    </cfRule>
  </conditionalFormatting>
  <conditionalFormatting sqref="I744">
    <cfRule type="cellIs" dxfId="4463" priority="1461" stopIfTrue="1" operator="greaterThan">
      <formula>$H$744</formula>
    </cfRule>
  </conditionalFormatting>
  <conditionalFormatting sqref="I744">
    <cfRule type="cellIs" dxfId="4462" priority="1462" stopIfTrue="1" operator="lessThan">
      <formula>$H$744*(-1)</formula>
    </cfRule>
  </conditionalFormatting>
  <conditionalFormatting sqref="I745">
    <cfRule type="cellIs" dxfId="4461" priority="1463" stopIfTrue="1" operator="greaterThan">
      <formula>$H$745</formula>
    </cfRule>
  </conditionalFormatting>
  <conditionalFormatting sqref="I745">
    <cfRule type="cellIs" dxfId="4460" priority="1464" stopIfTrue="1" operator="lessThan">
      <formula>$H$745*(-1)</formula>
    </cfRule>
  </conditionalFormatting>
  <conditionalFormatting sqref="I746">
    <cfRule type="cellIs" dxfId="4459" priority="1465" stopIfTrue="1" operator="greaterThan">
      <formula>$H$746</formula>
    </cfRule>
  </conditionalFormatting>
  <conditionalFormatting sqref="I746">
    <cfRule type="cellIs" dxfId="4458" priority="1466" stopIfTrue="1" operator="lessThan">
      <formula>$H$746*(-1)</formula>
    </cfRule>
  </conditionalFormatting>
  <conditionalFormatting sqref="I747">
    <cfRule type="cellIs" dxfId="4457" priority="1467" stopIfTrue="1" operator="greaterThan">
      <formula>$H$747</formula>
    </cfRule>
  </conditionalFormatting>
  <conditionalFormatting sqref="I747">
    <cfRule type="cellIs" dxfId="4456" priority="1468" stopIfTrue="1" operator="lessThan">
      <formula>$H$747*(-1)</formula>
    </cfRule>
  </conditionalFormatting>
  <conditionalFormatting sqref="I748">
    <cfRule type="cellIs" dxfId="4455" priority="1469" stopIfTrue="1" operator="greaterThan">
      <formula>$H$748</formula>
    </cfRule>
  </conditionalFormatting>
  <conditionalFormatting sqref="I748">
    <cfRule type="cellIs" dxfId="4454" priority="1470" stopIfTrue="1" operator="lessThan">
      <formula>$H$748*(-1)</formula>
    </cfRule>
  </conditionalFormatting>
  <conditionalFormatting sqref="I749">
    <cfRule type="cellIs" dxfId="4453" priority="1471" stopIfTrue="1" operator="greaterThan">
      <formula>$H$749</formula>
    </cfRule>
  </conditionalFormatting>
  <conditionalFormatting sqref="I749">
    <cfRule type="cellIs" dxfId="4452" priority="1472" stopIfTrue="1" operator="lessThan">
      <formula>$H$749*(-1)</formula>
    </cfRule>
  </conditionalFormatting>
  <conditionalFormatting sqref="I750">
    <cfRule type="cellIs" dxfId="4451" priority="1473" stopIfTrue="1" operator="greaterThan">
      <formula>$H$750</formula>
    </cfRule>
  </conditionalFormatting>
  <conditionalFormatting sqref="I750">
    <cfRule type="cellIs" dxfId="4450" priority="1474" stopIfTrue="1" operator="lessThan">
      <formula>$H$750*(-1)</formula>
    </cfRule>
  </conditionalFormatting>
  <conditionalFormatting sqref="I751">
    <cfRule type="cellIs" dxfId="4449" priority="1475" stopIfTrue="1" operator="greaterThan">
      <formula>$H$751</formula>
    </cfRule>
  </conditionalFormatting>
  <conditionalFormatting sqref="I751">
    <cfRule type="cellIs" dxfId="4448" priority="1476" stopIfTrue="1" operator="lessThan">
      <formula>$H$751*(-1)</formula>
    </cfRule>
  </conditionalFormatting>
  <conditionalFormatting sqref="J14:J737">
    <cfRule type="cellIs" dxfId="4447" priority="1477" stopIfTrue="1" operator="notEqual">
      <formula>0</formula>
    </cfRule>
  </conditionalFormatting>
  <conditionalFormatting sqref="L5">
    <cfRule type="cellIs" dxfId="4446" priority="1478" stopIfTrue="1" operator="greaterThanOrEqual">
      <formula>$J$5</formula>
    </cfRule>
  </conditionalFormatting>
  <conditionalFormatting sqref="L6">
    <cfRule type="cellIs" dxfId="4445" priority="1479" stopIfTrue="1" operator="greaterThanOrEqual">
      <formula>$J$6</formula>
    </cfRule>
  </conditionalFormatting>
  <conditionalFormatting sqref="L7">
    <cfRule type="cellIs" dxfId="4444" priority="1480" stopIfTrue="1" operator="greaterThanOrEqual">
      <formula>$J$7</formula>
    </cfRule>
  </conditionalFormatting>
  <conditionalFormatting sqref="L8">
    <cfRule type="cellIs" dxfId="4443" priority="1481" stopIfTrue="1" operator="greaterThanOrEqual">
      <formula>$J$8</formula>
    </cfRule>
  </conditionalFormatting>
  <conditionalFormatting sqref="L9">
    <cfRule type="cellIs" dxfId="4442" priority="1482" stopIfTrue="1" operator="greaterThanOrEqual">
      <formula>$J$9</formula>
    </cfRule>
  </conditionalFormatting>
  <conditionalFormatting sqref="N5">
    <cfRule type="cellIs" dxfId="4441" priority="1483" stopIfTrue="1" operator="greaterThanOrEqual">
      <formula>1</formula>
    </cfRule>
  </conditionalFormatting>
  <conditionalFormatting sqref="N6">
    <cfRule type="cellIs" dxfId="4440" priority="1484" stopIfTrue="1" operator="greaterThanOrEqual">
      <formula>1</formula>
    </cfRule>
  </conditionalFormatting>
  <conditionalFormatting sqref="N7">
    <cfRule type="cellIs" dxfId="4439" priority="1485" stopIfTrue="1" operator="greaterThanOrEqual">
      <formula>1</formula>
    </cfRule>
  </conditionalFormatting>
  <conditionalFormatting sqref="N8">
    <cfRule type="cellIs" dxfId="4438" priority="1486" stopIfTrue="1" operator="greaterThanOrEqual">
      <formula>1</formula>
    </cfRule>
  </conditionalFormatting>
  <conditionalFormatting sqref="N9">
    <cfRule type="cellIs" dxfId="4437" priority="1487" stopIfTrue="1" operator="greaterThanOrEqual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09BA-9020-49D1-9245-2045A335452A}">
  <dimension ref="A1:X738"/>
  <sheetViews>
    <sheetView workbookViewId="0">
      <pane ySplit="14" topLeftCell="A15" activePane="bottomLeft" state="frozen"/>
      <selection pane="bottomLeft" activeCell="I739" sqref="I739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24" ht="13.5" x14ac:dyDescent="0.35">
      <c r="A1" s="1" t="s">
        <v>0</v>
      </c>
    </row>
    <row r="3" spans="1:24" ht="14" thickBot="1" x14ac:dyDescent="0.4">
      <c r="A3" s="1" t="s">
        <v>1</v>
      </c>
    </row>
    <row r="4" spans="1:2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4" x14ac:dyDescent="0.3">
      <c r="A5" s="22">
        <v>1</v>
      </c>
      <c r="B5" s="23"/>
      <c r="C5" s="23" t="s">
        <v>800</v>
      </c>
      <c r="D5" s="23"/>
      <c r="E5" s="23"/>
      <c r="F5" s="23"/>
      <c r="G5" s="23"/>
      <c r="H5" s="23"/>
      <c r="I5" s="23" t="s">
        <v>782</v>
      </c>
      <c r="J5" s="23">
        <v>1912</v>
      </c>
      <c r="K5" s="24">
        <v>1135.0999999999999</v>
      </c>
      <c r="L5" s="24">
        <f>'137450 ALPS345 116034 NE'!K5+'137450 ALPS345 116034 NE'!M5</f>
        <v>1135.0999999999999</v>
      </c>
      <c r="M5" s="24">
        <f>S13</f>
        <v>0</v>
      </c>
      <c r="N5" s="25">
        <f>'137450 ALPS345 116034 NE'!L5/'137450 ALPS345 116034 NE'!J5</f>
        <v>0.59367154811715472</v>
      </c>
    </row>
    <row r="6" spans="1:24" x14ac:dyDescent="0.3">
      <c r="A6" s="22">
        <v>2</v>
      </c>
      <c r="B6" s="23"/>
      <c r="C6" s="23" t="s">
        <v>800</v>
      </c>
      <c r="D6" s="23"/>
      <c r="E6" s="23"/>
      <c r="F6" s="23"/>
      <c r="G6" s="23"/>
      <c r="H6" s="23"/>
      <c r="I6" s="23" t="s">
        <v>783</v>
      </c>
      <c r="J6" s="23">
        <v>1912</v>
      </c>
      <c r="K6" s="24">
        <v>1157.3</v>
      </c>
      <c r="L6" s="24">
        <f>'137450 ALPS345 116034 NE'!K6+'137450 ALPS345 116034 NE'!M6</f>
        <v>1157.3</v>
      </c>
      <c r="M6" s="24">
        <f>T13</f>
        <v>0</v>
      </c>
      <c r="N6" s="25">
        <f>'137450 ALPS345 116034 NE'!L6/'137450 ALPS345 116034 NE'!J6</f>
        <v>0.60528242677824262</v>
      </c>
    </row>
    <row r="7" spans="1:24" x14ac:dyDescent="0.3">
      <c r="A7" s="22">
        <v>3</v>
      </c>
      <c r="B7" s="23"/>
      <c r="C7" s="23" t="s">
        <v>800</v>
      </c>
      <c r="D7" s="23"/>
      <c r="E7" s="23"/>
      <c r="F7" s="23"/>
      <c r="G7" s="23"/>
      <c r="H7" s="23"/>
      <c r="I7" s="23" t="s">
        <v>784</v>
      </c>
      <c r="J7" s="23">
        <v>1912</v>
      </c>
      <c r="K7" s="24">
        <v>1140.7</v>
      </c>
      <c r="L7" s="24">
        <f>'137450 ALPS345 116034 NE'!K7+'137450 ALPS345 116034 NE'!M7</f>
        <v>1140.7</v>
      </c>
      <c r="M7" s="24">
        <f>U13</f>
        <v>0</v>
      </c>
      <c r="N7" s="25">
        <f>'137450 ALPS345 116034 NE'!L7/'137450 ALPS345 116034 NE'!J7</f>
        <v>0.59660041841004186</v>
      </c>
    </row>
    <row r="8" spans="1:24" x14ac:dyDescent="0.3">
      <c r="A8" s="22">
        <v>4</v>
      </c>
      <c r="B8" s="23"/>
      <c r="C8" s="23" t="s">
        <v>800</v>
      </c>
      <c r="D8" s="23"/>
      <c r="E8" s="23"/>
      <c r="F8" s="23"/>
      <c r="G8" s="23"/>
      <c r="H8" s="23"/>
      <c r="I8" s="23" t="s">
        <v>785</v>
      </c>
      <c r="J8" s="23">
        <v>1912</v>
      </c>
      <c r="K8" s="24">
        <v>1048.5999999999999</v>
      </c>
      <c r="L8" s="24">
        <f>'137450 ALPS345 116034 NE'!K8+'137450 ALPS345 116034 NE'!M8</f>
        <v>1048.5999999999999</v>
      </c>
      <c r="M8" s="24">
        <f>V13</f>
        <v>0</v>
      </c>
      <c r="N8" s="25">
        <f>'137450 ALPS345 116034 NE'!L8/'137450 ALPS345 116034 NE'!J8</f>
        <v>0.54843096234309618</v>
      </c>
    </row>
    <row r="9" spans="1:24" x14ac:dyDescent="0.3">
      <c r="A9" s="22">
        <v>5</v>
      </c>
      <c r="B9" s="23"/>
      <c r="C9" s="23" t="s">
        <v>801</v>
      </c>
      <c r="D9" s="23"/>
      <c r="E9" s="23"/>
      <c r="F9" s="23"/>
      <c r="G9" s="23"/>
      <c r="H9" s="23"/>
      <c r="I9" s="23" t="s">
        <v>753</v>
      </c>
      <c r="J9" s="23">
        <v>1670</v>
      </c>
      <c r="K9" s="24">
        <v>754.2</v>
      </c>
      <c r="L9" s="24">
        <f>'137450 ALPS345 116034 NE'!K9+'137450 ALPS345 116034 NE'!M9</f>
        <v>754.2</v>
      </c>
      <c r="M9" s="24">
        <f>W13</f>
        <v>0</v>
      </c>
      <c r="N9" s="25">
        <f>'137450 ALPS345 116034 NE'!L9/'137450 ALPS345 116034 NE'!J9</f>
        <v>0.45161676646706589</v>
      </c>
    </row>
    <row r="10" spans="1:24" ht="13.5" thickBot="1" x14ac:dyDescent="0.35">
      <c r="A10" s="6">
        <v>6</v>
      </c>
      <c r="B10" s="7"/>
      <c r="C10" s="7" t="s">
        <v>800</v>
      </c>
      <c r="D10" s="7"/>
      <c r="E10" s="7"/>
      <c r="F10" s="7"/>
      <c r="G10" s="7"/>
      <c r="H10" s="7"/>
      <c r="I10" s="7" t="s">
        <v>12</v>
      </c>
      <c r="J10" s="7">
        <v>1912</v>
      </c>
      <c r="K10" s="8">
        <v>1138.5999999999999</v>
      </c>
      <c r="L10" s="8">
        <f>'137450 ALPS345 116034 NE'!K10+'137450 ALPS345 116034 NE'!M10</f>
        <v>1138.5999999999999</v>
      </c>
      <c r="M10" s="8">
        <f>X13</f>
        <v>0</v>
      </c>
      <c r="N10" s="9">
        <f>'137450 ALPS345 116034 NE'!L10/'137450 ALPS345 116034 NE'!J10</f>
        <v>0.59550209205020921</v>
      </c>
    </row>
    <row r="13" spans="1:24" ht="14" thickBot="1" x14ac:dyDescent="0.4">
      <c r="A13" s="1" t="s">
        <v>13</v>
      </c>
      <c r="J13" s="2">
        <f>SUM(J15:J738)</f>
        <v>0</v>
      </c>
      <c r="S13" s="2">
        <f t="shared" ref="S13:X13" si="0">SUM(S15:S738)</f>
        <v>0</v>
      </c>
      <c r="T13" s="2">
        <f t="shared" si="0"/>
        <v>0</v>
      </c>
      <c r="U13" s="2">
        <f t="shared" si="0"/>
        <v>0</v>
      </c>
      <c r="V13" s="2">
        <f t="shared" si="0"/>
        <v>0</v>
      </c>
      <c r="W13" s="2">
        <f t="shared" si="0"/>
        <v>0</v>
      </c>
      <c r="X13" s="2">
        <f t="shared" si="0"/>
        <v>0</v>
      </c>
    </row>
    <row r="14" spans="1:24" s="1" customFormat="1" ht="14" thickBot="1" x14ac:dyDescent="0.4">
      <c r="A14" s="10" t="s">
        <v>14</v>
      </c>
      <c r="B14" s="11" t="s">
        <v>15</v>
      </c>
      <c r="C14" s="11" t="s">
        <v>16</v>
      </c>
      <c r="D14" s="11" t="s">
        <v>17</v>
      </c>
      <c r="E14" s="11" t="s">
        <v>18</v>
      </c>
      <c r="F14" s="11" t="s">
        <v>19</v>
      </c>
      <c r="G14" s="11" t="s">
        <v>20</v>
      </c>
      <c r="H14" s="11" t="s">
        <v>21</v>
      </c>
      <c r="I14" s="12" t="s">
        <v>22</v>
      </c>
      <c r="J14" s="11" t="s">
        <v>23</v>
      </c>
      <c r="K14" s="11" t="s">
        <v>24</v>
      </c>
      <c r="L14" s="11" t="s">
        <v>25</v>
      </c>
      <c r="M14" s="11" t="s">
        <v>760</v>
      </c>
      <c r="N14" s="11" t="s">
        <v>761</v>
      </c>
      <c r="O14" s="11" t="s">
        <v>762</v>
      </c>
      <c r="P14" s="11" t="s">
        <v>763</v>
      </c>
      <c r="Q14" s="11" t="s">
        <v>764</v>
      </c>
      <c r="R14" s="11" t="s">
        <v>26</v>
      </c>
      <c r="S14" s="11" t="s">
        <v>27</v>
      </c>
      <c r="T14" s="11" t="s">
        <v>765</v>
      </c>
      <c r="U14" s="11" t="s">
        <v>766</v>
      </c>
      <c r="V14" s="11" t="s">
        <v>767</v>
      </c>
      <c r="W14" s="11" t="s">
        <v>768</v>
      </c>
      <c r="X14" s="13" t="s">
        <v>769</v>
      </c>
    </row>
    <row r="15" spans="1:24" ht="13.5" x14ac:dyDescent="0.35">
      <c r="A15" s="14">
        <v>999312</v>
      </c>
      <c r="B15" s="15" t="s">
        <v>437</v>
      </c>
      <c r="C15" s="15">
        <v>115</v>
      </c>
      <c r="D15" s="15">
        <v>101</v>
      </c>
      <c r="E15" s="15">
        <v>1370</v>
      </c>
      <c r="F15" s="15">
        <v>0</v>
      </c>
      <c r="G15" s="15">
        <v>0</v>
      </c>
      <c r="H15" s="15">
        <v>0</v>
      </c>
      <c r="I15" s="16">
        <v>0</v>
      </c>
      <c r="J15" s="15">
        <f t="shared" ref="J15:J78" si="1">I15-F15</f>
        <v>0</v>
      </c>
      <c r="K15" s="15">
        <f t="shared" ref="K15:K78" si="2">H15-I15</f>
        <v>0</v>
      </c>
      <c r="L15" s="15">
        <v>-0.18132000000000001</v>
      </c>
      <c r="M15" s="15">
        <v>-0.18123</v>
      </c>
      <c r="N15" s="15">
        <v>-0.18123</v>
      </c>
      <c r="O15" s="15">
        <v>-0.18123</v>
      </c>
      <c r="P15" s="15">
        <v>-0.18123</v>
      </c>
      <c r="Q15" s="15">
        <v>-0.18118000000000001</v>
      </c>
      <c r="R15" s="15"/>
      <c r="S15" s="15">
        <f t="shared" ref="S15:S78" si="3">L15*J15</f>
        <v>0</v>
      </c>
      <c r="T15" s="15">
        <f t="shared" ref="T15:T78" si="4">M15*J15</f>
        <v>0</v>
      </c>
      <c r="U15" s="15">
        <f t="shared" ref="U15:U78" si="5">N15*J15</f>
        <v>0</v>
      </c>
      <c r="V15" s="15">
        <f t="shared" ref="V15:V78" si="6">O15*J15</f>
        <v>0</v>
      </c>
      <c r="W15" s="15">
        <f t="shared" ref="W15:W78" si="7">P15*J15</f>
        <v>0</v>
      </c>
      <c r="X15" s="17">
        <f t="shared" ref="X15:X78" si="8">Q15*J15</f>
        <v>0</v>
      </c>
    </row>
    <row r="16" spans="1:24" ht="13.5" x14ac:dyDescent="0.35">
      <c r="A16" s="14">
        <v>116608</v>
      </c>
      <c r="B16" s="15" t="s">
        <v>425</v>
      </c>
      <c r="C16" s="15">
        <v>13.2</v>
      </c>
      <c r="D16" s="15">
        <v>101</v>
      </c>
      <c r="E16" s="15">
        <v>1374</v>
      </c>
      <c r="F16" s="15">
        <v>0</v>
      </c>
      <c r="G16" s="15">
        <v>0</v>
      </c>
      <c r="H16" s="15">
        <v>0</v>
      </c>
      <c r="I16" s="16">
        <v>0</v>
      </c>
      <c r="J16" s="15">
        <f t="shared" si="1"/>
        <v>0</v>
      </c>
      <c r="K16" s="15">
        <f t="shared" si="2"/>
        <v>0</v>
      </c>
      <c r="L16" s="15">
        <v>-0.16441</v>
      </c>
      <c r="M16" s="15">
        <v>-0.16433</v>
      </c>
      <c r="N16" s="15">
        <v>-0.16433</v>
      </c>
      <c r="O16" s="15">
        <v>-0.16433</v>
      </c>
      <c r="P16" s="15">
        <v>-0.16433</v>
      </c>
      <c r="Q16" s="15">
        <v>-0.16428000000000001</v>
      </c>
      <c r="R16" s="15"/>
      <c r="S16" s="15">
        <f t="shared" si="3"/>
        <v>0</v>
      </c>
      <c r="T16" s="15">
        <f t="shared" si="4"/>
        <v>0</v>
      </c>
      <c r="U16" s="15">
        <f t="shared" si="5"/>
        <v>0</v>
      </c>
      <c r="V16" s="15">
        <f t="shared" si="6"/>
        <v>0</v>
      </c>
      <c r="W16" s="15">
        <f t="shared" si="7"/>
        <v>0</v>
      </c>
      <c r="X16" s="17">
        <f t="shared" si="8"/>
        <v>0</v>
      </c>
    </row>
    <row r="17" spans="1:24" ht="13.5" x14ac:dyDescent="0.35">
      <c r="A17" s="14">
        <v>116618</v>
      </c>
      <c r="B17" s="15" t="s">
        <v>426</v>
      </c>
      <c r="C17" s="15">
        <v>13.8</v>
      </c>
      <c r="D17" s="15">
        <v>101</v>
      </c>
      <c r="E17" s="15">
        <v>1373</v>
      </c>
      <c r="F17" s="15">
        <v>33.65</v>
      </c>
      <c r="G17" s="15">
        <v>0</v>
      </c>
      <c r="H17" s="15">
        <v>33.65</v>
      </c>
      <c r="I17" s="16">
        <v>33.65</v>
      </c>
      <c r="J17" s="15">
        <f t="shared" si="1"/>
        <v>0</v>
      </c>
      <c r="K17" s="15">
        <f t="shared" si="2"/>
        <v>0</v>
      </c>
      <c r="L17" s="15">
        <v>-0.16431000000000001</v>
      </c>
      <c r="M17" s="15">
        <v>-0.16422999999999999</v>
      </c>
      <c r="N17" s="15">
        <v>-0.16422999999999999</v>
      </c>
      <c r="O17" s="15">
        <v>-0.16422999999999999</v>
      </c>
      <c r="P17" s="15">
        <v>-0.16422999999999999</v>
      </c>
      <c r="Q17" s="15">
        <v>-0.16417999999999999</v>
      </c>
      <c r="R17" s="15"/>
      <c r="S17" s="15">
        <f t="shared" si="3"/>
        <v>0</v>
      </c>
      <c r="T17" s="15">
        <f t="shared" si="4"/>
        <v>0</v>
      </c>
      <c r="U17" s="15">
        <f t="shared" si="5"/>
        <v>0</v>
      </c>
      <c r="V17" s="15">
        <f t="shared" si="6"/>
        <v>0</v>
      </c>
      <c r="W17" s="15">
        <f t="shared" si="7"/>
        <v>0</v>
      </c>
      <c r="X17" s="17">
        <f t="shared" si="8"/>
        <v>0</v>
      </c>
    </row>
    <row r="18" spans="1:24" ht="13.5" x14ac:dyDescent="0.35">
      <c r="A18" s="14">
        <v>116619</v>
      </c>
      <c r="B18" s="15" t="s">
        <v>427</v>
      </c>
      <c r="C18" s="15">
        <v>13.8</v>
      </c>
      <c r="D18" s="15">
        <v>101</v>
      </c>
      <c r="E18" s="15">
        <v>1373</v>
      </c>
      <c r="F18" s="15">
        <v>33.65</v>
      </c>
      <c r="G18" s="15">
        <v>0</v>
      </c>
      <c r="H18" s="15">
        <v>33.65</v>
      </c>
      <c r="I18" s="16">
        <v>33.65</v>
      </c>
      <c r="J18" s="15">
        <f t="shared" si="1"/>
        <v>0</v>
      </c>
      <c r="K18" s="15">
        <f t="shared" si="2"/>
        <v>0</v>
      </c>
      <c r="L18" s="15">
        <v>-0.16431000000000001</v>
      </c>
      <c r="M18" s="15">
        <v>-0.16422999999999999</v>
      </c>
      <c r="N18" s="15">
        <v>-0.16422999999999999</v>
      </c>
      <c r="O18" s="15">
        <v>-0.16422999999999999</v>
      </c>
      <c r="P18" s="15">
        <v>-0.16422999999999999</v>
      </c>
      <c r="Q18" s="15">
        <v>-0.16417999999999999</v>
      </c>
      <c r="R18" s="15"/>
      <c r="S18" s="15">
        <f t="shared" si="3"/>
        <v>0</v>
      </c>
      <c r="T18" s="15">
        <f t="shared" si="4"/>
        <v>0</v>
      </c>
      <c r="U18" s="15">
        <f t="shared" si="5"/>
        <v>0</v>
      </c>
      <c r="V18" s="15">
        <f t="shared" si="6"/>
        <v>0</v>
      </c>
      <c r="W18" s="15">
        <f t="shared" si="7"/>
        <v>0</v>
      </c>
      <c r="X18" s="17">
        <f t="shared" si="8"/>
        <v>0</v>
      </c>
    </row>
    <row r="19" spans="1:24" ht="13.5" x14ac:dyDescent="0.35">
      <c r="A19" s="14">
        <v>116620</v>
      </c>
      <c r="B19" s="15" t="s">
        <v>428</v>
      </c>
      <c r="C19" s="15">
        <v>13.8</v>
      </c>
      <c r="D19" s="15">
        <v>101</v>
      </c>
      <c r="E19" s="15">
        <v>1373</v>
      </c>
      <c r="F19" s="15">
        <v>31.45</v>
      </c>
      <c r="G19" s="15">
        <v>0</v>
      </c>
      <c r="H19" s="15">
        <v>33.65</v>
      </c>
      <c r="I19" s="16">
        <v>31.45</v>
      </c>
      <c r="J19" s="15">
        <f t="shared" si="1"/>
        <v>0</v>
      </c>
      <c r="K19" s="15">
        <f t="shared" si="2"/>
        <v>2.1999999999999993</v>
      </c>
      <c r="L19" s="15">
        <v>-0.16431000000000001</v>
      </c>
      <c r="M19" s="15">
        <v>-0.16422999999999999</v>
      </c>
      <c r="N19" s="15">
        <v>-0.16422999999999999</v>
      </c>
      <c r="O19" s="15">
        <v>-0.16422999999999999</v>
      </c>
      <c r="P19" s="15">
        <v>-0.16422999999999999</v>
      </c>
      <c r="Q19" s="15">
        <v>-0.16417999999999999</v>
      </c>
      <c r="R19" s="15"/>
      <c r="S19" s="15">
        <f t="shared" si="3"/>
        <v>0</v>
      </c>
      <c r="T19" s="15">
        <f t="shared" si="4"/>
        <v>0</v>
      </c>
      <c r="U19" s="15">
        <f t="shared" si="5"/>
        <v>0</v>
      </c>
      <c r="V19" s="15">
        <f t="shared" si="6"/>
        <v>0</v>
      </c>
      <c r="W19" s="15">
        <f t="shared" si="7"/>
        <v>0</v>
      </c>
      <c r="X19" s="17">
        <f t="shared" si="8"/>
        <v>0</v>
      </c>
    </row>
    <row r="20" spans="1:24" ht="13.5" x14ac:dyDescent="0.35">
      <c r="A20" s="14">
        <v>116621</v>
      </c>
      <c r="B20" s="15" t="s">
        <v>429</v>
      </c>
      <c r="C20" s="15">
        <v>13.8</v>
      </c>
      <c r="D20" s="15">
        <v>101</v>
      </c>
      <c r="E20" s="15">
        <v>1373</v>
      </c>
      <c r="F20" s="15">
        <v>0</v>
      </c>
      <c r="G20" s="15">
        <v>0</v>
      </c>
      <c r="H20" s="15">
        <v>0</v>
      </c>
      <c r="I20" s="16">
        <v>0</v>
      </c>
      <c r="J20" s="15">
        <f t="shared" si="1"/>
        <v>0</v>
      </c>
      <c r="K20" s="15">
        <f t="shared" si="2"/>
        <v>0</v>
      </c>
      <c r="L20" s="15">
        <v>-0.16431000000000001</v>
      </c>
      <c r="M20" s="15">
        <v>-0.16422999999999999</v>
      </c>
      <c r="N20" s="15">
        <v>-0.16422999999999999</v>
      </c>
      <c r="O20" s="15">
        <v>-0.16422999999999999</v>
      </c>
      <c r="P20" s="15">
        <v>-0.16422999999999999</v>
      </c>
      <c r="Q20" s="15">
        <v>-0.16417999999999999</v>
      </c>
      <c r="R20" s="15"/>
      <c r="S20" s="15">
        <f t="shared" si="3"/>
        <v>0</v>
      </c>
      <c r="T20" s="15">
        <f t="shared" si="4"/>
        <v>0</v>
      </c>
      <c r="U20" s="15">
        <f t="shared" si="5"/>
        <v>0</v>
      </c>
      <c r="V20" s="15">
        <f t="shared" si="6"/>
        <v>0</v>
      </c>
      <c r="W20" s="15">
        <f t="shared" si="7"/>
        <v>0</v>
      </c>
      <c r="X20" s="17">
        <f t="shared" si="8"/>
        <v>0</v>
      </c>
    </row>
    <row r="21" spans="1:24" ht="13.5" x14ac:dyDescent="0.35">
      <c r="A21" s="14">
        <v>116638</v>
      </c>
      <c r="B21" s="15" t="s">
        <v>421</v>
      </c>
      <c r="C21" s="15">
        <v>13.2</v>
      </c>
      <c r="D21" s="15">
        <v>101</v>
      </c>
      <c r="E21" s="15">
        <v>1374</v>
      </c>
      <c r="F21" s="15">
        <v>0</v>
      </c>
      <c r="G21" s="15">
        <v>0</v>
      </c>
      <c r="H21" s="15">
        <v>0</v>
      </c>
      <c r="I21" s="16">
        <v>0</v>
      </c>
      <c r="J21" s="15">
        <f t="shared" si="1"/>
        <v>0</v>
      </c>
      <c r="K21" s="15">
        <f t="shared" si="2"/>
        <v>0</v>
      </c>
      <c r="L21" s="15">
        <v>-0.14273</v>
      </c>
      <c r="M21" s="15">
        <v>-0.14266000000000001</v>
      </c>
      <c r="N21" s="15">
        <v>-0.14266000000000001</v>
      </c>
      <c r="O21" s="15">
        <v>-0.14266000000000001</v>
      </c>
      <c r="P21" s="15">
        <v>-0.14266000000000001</v>
      </c>
      <c r="Q21" s="15">
        <v>-0.14260999999999999</v>
      </c>
      <c r="R21" s="15"/>
      <c r="S21" s="15">
        <f t="shared" si="3"/>
        <v>0</v>
      </c>
      <c r="T21" s="15">
        <f t="shared" si="4"/>
        <v>0</v>
      </c>
      <c r="U21" s="15">
        <f t="shared" si="5"/>
        <v>0</v>
      </c>
      <c r="V21" s="15">
        <f t="shared" si="6"/>
        <v>0</v>
      </c>
      <c r="W21" s="15">
        <f t="shared" si="7"/>
        <v>0</v>
      </c>
      <c r="X21" s="17">
        <f t="shared" si="8"/>
        <v>0</v>
      </c>
    </row>
    <row r="22" spans="1:24" ht="13.5" x14ac:dyDescent="0.35">
      <c r="A22" s="14">
        <v>116627</v>
      </c>
      <c r="B22" s="15" t="s">
        <v>422</v>
      </c>
      <c r="C22" s="15">
        <v>0.56999999999999995</v>
      </c>
      <c r="D22" s="15">
        <v>101</v>
      </c>
      <c r="E22" s="15">
        <v>1374</v>
      </c>
      <c r="F22" s="15">
        <v>0</v>
      </c>
      <c r="G22" s="15">
        <v>0</v>
      </c>
      <c r="H22" s="15">
        <v>0</v>
      </c>
      <c r="I22" s="16">
        <v>0</v>
      </c>
      <c r="J22" s="15">
        <f t="shared" si="1"/>
        <v>0</v>
      </c>
      <c r="K22" s="15">
        <f t="shared" si="2"/>
        <v>0</v>
      </c>
      <c r="L22" s="15">
        <v>-0.13403999999999999</v>
      </c>
      <c r="M22" s="15">
        <v>-0.13396</v>
      </c>
      <c r="N22" s="15">
        <v>-0.13396</v>
      </c>
      <c r="O22" s="15">
        <v>-0.13396</v>
      </c>
      <c r="P22" s="15">
        <v>-0.13396</v>
      </c>
      <c r="Q22" s="15">
        <v>-0.13391</v>
      </c>
      <c r="R22" s="15"/>
      <c r="S22" s="15">
        <f t="shared" si="3"/>
        <v>0</v>
      </c>
      <c r="T22" s="15">
        <f t="shared" si="4"/>
        <v>0</v>
      </c>
      <c r="U22" s="15">
        <f t="shared" si="5"/>
        <v>0</v>
      </c>
      <c r="V22" s="15">
        <f t="shared" si="6"/>
        <v>0</v>
      </c>
      <c r="W22" s="15">
        <f t="shared" si="7"/>
        <v>0</v>
      </c>
      <c r="X22" s="17">
        <f t="shared" si="8"/>
        <v>0</v>
      </c>
    </row>
    <row r="23" spans="1:24" ht="13.5" x14ac:dyDescent="0.35">
      <c r="A23" s="14">
        <v>996336</v>
      </c>
      <c r="B23" s="15" t="s">
        <v>423</v>
      </c>
      <c r="C23" s="15">
        <v>115</v>
      </c>
      <c r="D23" s="15">
        <v>101</v>
      </c>
      <c r="E23" s="15">
        <v>1370</v>
      </c>
      <c r="F23" s="15">
        <v>0</v>
      </c>
      <c r="G23" s="15">
        <v>0</v>
      </c>
      <c r="H23" s="15">
        <v>0</v>
      </c>
      <c r="I23" s="16">
        <v>0</v>
      </c>
      <c r="J23" s="15">
        <f t="shared" si="1"/>
        <v>0</v>
      </c>
      <c r="K23" s="15">
        <f t="shared" si="2"/>
        <v>0</v>
      </c>
      <c r="L23" s="15">
        <v>-0.13403999999999999</v>
      </c>
      <c r="M23" s="15">
        <v>-0.13396</v>
      </c>
      <c r="N23" s="15">
        <v>-0.13396</v>
      </c>
      <c r="O23" s="15">
        <v>-0.13396</v>
      </c>
      <c r="P23" s="15">
        <v>-0.13396</v>
      </c>
      <c r="Q23" s="15">
        <v>-0.13391</v>
      </c>
      <c r="R23" s="15"/>
      <c r="S23" s="15">
        <f t="shared" si="3"/>
        <v>0</v>
      </c>
      <c r="T23" s="15">
        <f t="shared" si="4"/>
        <v>0</v>
      </c>
      <c r="U23" s="15">
        <f t="shared" si="5"/>
        <v>0</v>
      </c>
      <c r="V23" s="15">
        <f t="shared" si="6"/>
        <v>0</v>
      </c>
      <c r="W23" s="15">
        <f t="shared" si="7"/>
        <v>0</v>
      </c>
      <c r="X23" s="17">
        <f t="shared" si="8"/>
        <v>0</v>
      </c>
    </row>
    <row r="24" spans="1:24" ht="13.5" x14ac:dyDescent="0.35">
      <c r="A24" s="14">
        <v>996625</v>
      </c>
      <c r="B24" s="15" t="s">
        <v>424</v>
      </c>
      <c r="C24" s="15">
        <v>23</v>
      </c>
      <c r="D24" s="15">
        <v>101</v>
      </c>
      <c r="E24" s="15">
        <v>1372</v>
      </c>
      <c r="F24" s="15">
        <v>0</v>
      </c>
      <c r="G24" s="15">
        <v>0</v>
      </c>
      <c r="H24" s="15">
        <v>0</v>
      </c>
      <c r="I24" s="16">
        <v>0</v>
      </c>
      <c r="J24" s="15">
        <f t="shared" si="1"/>
        <v>0</v>
      </c>
      <c r="K24" s="15">
        <f t="shared" si="2"/>
        <v>0</v>
      </c>
      <c r="L24" s="15">
        <v>-0.13403999999999999</v>
      </c>
      <c r="M24" s="15">
        <v>-0.13396</v>
      </c>
      <c r="N24" s="15">
        <v>-0.13396</v>
      </c>
      <c r="O24" s="15">
        <v>-0.13396</v>
      </c>
      <c r="P24" s="15">
        <v>-0.13396</v>
      </c>
      <c r="Q24" s="15">
        <v>-0.13391</v>
      </c>
      <c r="R24" s="15"/>
      <c r="S24" s="15">
        <f t="shared" si="3"/>
        <v>0</v>
      </c>
      <c r="T24" s="15">
        <f t="shared" si="4"/>
        <v>0</v>
      </c>
      <c r="U24" s="15">
        <f t="shared" si="5"/>
        <v>0</v>
      </c>
      <c r="V24" s="15">
        <f t="shared" si="6"/>
        <v>0</v>
      </c>
      <c r="W24" s="15">
        <f t="shared" si="7"/>
        <v>0</v>
      </c>
      <c r="X24" s="17">
        <f t="shared" si="8"/>
        <v>0</v>
      </c>
    </row>
    <row r="25" spans="1:24" ht="13.5" x14ac:dyDescent="0.35">
      <c r="A25" s="14">
        <v>116411</v>
      </c>
      <c r="B25" s="15" t="s">
        <v>442</v>
      </c>
      <c r="C25" s="15">
        <v>13.8</v>
      </c>
      <c r="D25" s="15">
        <v>101</v>
      </c>
      <c r="E25" s="15">
        <v>1373</v>
      </c>
      <c r="F25" s="15">
        <v>292</v>
      </c>
      <c r="G25" s="15">
        <v>0</v>
      </c>
      <c r="H25" s="15">
        <v>292</v>
      </c>
      <c r="I25" s="16">
        <v>292</v>
      </c>
      <c r="J25" s="15">
        <f t="shared" si="1"/>
        <v>0</v>
      </c>
      <c r="K25" s="15">
        <f t="shared" si="2"/>
        <v>0</v>
      </c>
      <c r="L25" s="15">
        <v>-0.13245999999999999</v>
      </c>
      <c r="M25" s="15">
        <v>-0.13228000000000001</v>
      </c>
      <c r="N25" s="15">
        <v>-0.13228000000000001</v>
      </c>
      <c r="O25" s="15">
        <v>-0.13228000000000001</v>
      </c>
      <c r="P25" s="15">
        <v>-0.13228000000000001</v>
      </c>
      <c r="Q25" s="15">
        <v>-0.13224</v>
      </c>
      <c r="R25" s="15"/>
      <c r="S25" s="15">
        <f t="shared" si="3"/>
        <v>0</v>
      </c>
      <c r="T25" s="15">
        <f t="shared" si="4"/>
        <v>0</v>
      </c>
      <c r="U25" s="15">
        <f t="shared" si="5"/>
        <v>0</v>
      </c>
      <c r="V25" s="15">
        <f t="shared" si="6"/>
        <v>0</v>
      </c>
      <c r="W25" s="15">
        <f t="shared" si="7"/>
        <v>0</v>
      </c>
      <c r="X25" s="17">
        <f t="shared" si="8"/>
        <v>0</v>
      </c>
    </row>
    <row r="26" spans="1:24" ht="13.5" x14ac:dyDescent="0.35">
      <c r="A26" s="14">
        <v>116412</v>
      </c>
      <c r="B26" s="15" t="s">
        <v>443</v>
      </c>
      <c r="C26" s="15">
        <v>13.8</v>
      </c>
      <c r="D26" s="15">
        <v>101</v>
      </c>
      <c r="E26" s="15">
        <v>1373</v>
      </c>
      <c r="F26" s="15">
        <v>292</v>
      </c>
      <c r="G26" s="15">
        <v>0</v>
      </c>
      <c r="H26" s="15">
        <v>292</v>
      </c>
      <c r="I26" s="16">
        <v>292</v>
      </c>
      <c r="J26" s="15">
        <f t="shared" si="1"/>
        <v>0</v>
      </c>
      <c r="K26" s="15">
        <f t="shared" si="2"/>
        <v>0</v>
      </c>
      <c r="L26" s="15">
        <v>-0.13245999999999999</v>
      </c>
      <c r="M26" s="15">
        <v>-0.13228000000000001</v>
      </c>
      <c r="N26" s="15">
        <v>-0.13228000000000001</v>
      </c>
      <c r="O26" s="15">
        <v>-0.13228000000000001</v>
      </c>
      <c r="P26" s="15">
        <v>-0.13228000000000001</v>
      </c>
      <c r="Q26" s="15">
        <v>-0.13224</v>
      </c>
      <c r="R26" s="15"/>
      <c r="S26" s="15">
        <f t="shared" si="3"/>
        <v>0</v>
      </c>
      <c r="T26" s="15">
        <f t="shared" si="4"/>
        <v>0</v>
      </c>
      <c r="U26" s="15">
        <f t="shared" si="5"/>
        <v>0</v>
      </c>
      <c r="V26" s="15">
        <f t="shared" si="6"/>
        <v>0</v>
      </c>
      <c r="W26" s="15">
        <f t="shared" si="7"/>
        <v>0</v>
      </c>
      <c r="X26" s="17">
        <f t="shared" si="8"/>
        <v>0</v>
      </c>
    </row>
    <row r="27" spans="1:24" ht="13.5" x14ac:dyDescent="0.35">
      <c r="A27" s="14">
        <v>116413</v>
      </c>
      <c r="B27" s="15" t="s">
        <v>444</v>
      </c>
      <c r="C27" s="15">
        <v>13.8</v>
      </c>
      <c r="D27" s="15">
        <v>101</v>
      </c>
      <c r="E27" s="15">
        <v>1373</v>
      </c>
      <c r="F27" s="15">
        <v>292</v>
      </c>
      <c r="G27" s="15">
        <v>0</v>
      </c>
      <c r="H27" s="15">
        <v>292</v>
      </c>
      <c r="I27" s="16">
        <v>292</v>
      </c>
      <c r="J27" s="15">
        <f t="shared" si="1"/>
        <v>0</v>
      </c>
      <c r="K27" s="15">
        <f t="shared" si="2"/>
        <v>0</v>
      </c>
      <c r="L27" s="15">
        <v>-0.13245999999999999</v>
      </c>
      <c r="M27" s="15">
        <v>-0.13228000000000001</v>
      </c>
      <c r="N27" s="15">
        <v>-0.13228000000000001</v>
      </c>
      <c r="O27" s="15">
        <v>-0.13228000000000001</v>
      </c>
      <c r="P27" s="15">
        <v>-0.13228000000000001</v>
      </c>
      <c r="Q27" s="15">
        <v>-0.13224</v>
      </c>
      <c r="R27" s="15"/>
      <c r="S27" s="15">
        <f t="shared" si="3"/>
        <v>0</v>
      </c>
      <c r="T27" s="15">
        <f t="shared" si="4"/>
        <v>0</v>
      </c>
      <c r="U27" s="15">
        <f t="shared" si="5"/>
        <v>0</v>
      </c>
      <c r="V27" s="15">
        <f t="shared" si="6"/>
        <v>0</v>
      </c>
      <c r="W27" s="15">
        <f t="shared" si="7"/>
        <v>0</v>
      </c>
      <c r="X27" s="17">
        <f t="shared" si="8"/>
        <v>0</v>
      </c>
    </row>
    <row r="28" spans="1:24" ht="13.5" x14ac:dyDescent="0.35">
      <c r="A28" s="14">
        <v>116414</v>
      </c>
      <c r="B28" s="15" t="s">
        <v>445</v>
      </c>
      <c r="C28" s="15">
        <v>13.8</v>
      </c>
      <c r="D28" s="15">
        <v>101</v>
      </c>
      <c r="E28" s="15">
        <v>1373</v>
      </c>
      <c r="F28" s="15">
        <v>292</v>
      </c>
      <c r="G28" s="15">
        <v>0</v>
      </c>
      <c r="H28" s="15">
        <v>292</v>
      </c>
      <c r="I28" s="16">
        <v>292</v>
      </c>
      <c r="J28" s="15">
        <f t="shared" si="1"/>
        <v>0</v>
      </c>
      <c r="K28" s="15">
        <f t="shared" si="2"/>
        <v>0</v>
      </c>
      <c r="L28" s="15">
        <v>-0.13245999999999999</v>
      </c>
      <c r="M28" s="15">
        <v>-0.13228000000000001</v>
      </c>
      <c r="N28" s="15">
        <v>-0.13228000000000001</v>
      </c>
      <c r="O28" s="15">
        <v>-0.13228000000000001</v>
      </c>
      <c r="P28" s="15">
        <v>-0.13228000000000001</v>
      </c>
      <c r="Q28" s="15">
        <v>-0.13224</v>
      </c>
      <c r="R28" s="15"/>
      <c r="S28" s="15">
        <f t="shared" si="3"/>
        <v>0</v>
      </c>
      <c r="T28" s="15">
        <f t="shared" si="4"/>
        <v>0</v>
      </c>
      <c r="U28" s="15">
        <f t="shared" si="5"/>
        <v>0</v>
      </c>
      <c r="V28" s="15">
        <f t="shared" si="6"/>
        <v>0</v>
      </c>
      <c r="W28" s="15">
        <f t="shared" si="7"/>
        <v>0</v>
      </c>
      <c r="X28" s="17">
        <f t="shared" si="8"/>
        <v>0</v>
      </c>
    </row>
    <row r="29" spans="1:24" ht="13.5" x14ac:dyDescent="0.35">
      <c r="A29" s="14">
        <v>113061</v>
      </c>
      <c r="B29" s="15" t="s">
        <v>411</v>
      </c>
      <c r="C29" s="15">
        <v>23</v>
      </c>
      <c r="D29" s="15">
        <v>101</v>
      </c>
      <c r="E29" s="15">
        <v>1100</v>
      </c>
      <c r="F29" s="15">
        <v>0</v>
      </c>
      <c r="G29" s="15">
        <v>0</v>
      </c>
      <c r="H29" s="15">
        <v>0</v>
      </c>
      <c r="I29" s="16">
        <v>0</v>
      </c>
      <c r="J29" s="15">
        <f t="shared" si="1"/>
        <v>0</v>
      </c>
      <c r="K29" s="15">
        <f t="shared" si="2"/>
        <v>0</v>
      </c>
      <c r="L29" s="15">
        <v>-0.12994</v>
      </c>
      <c r="M29" s="15">
        <v>-0.12988</v>
      </c>
      <c r="N29" s="15">
        <v>-0.12988</v>
      </c>
      <c r="O29" s="15">
        <v>-0.12988</v>
      </c>
      <c r="P29" s="15">
        <v>-0.12988</v>
      </c>
      <c r="Q29" s="15">
        <v>-0.12981999999999999</v>
      </c>
      <c r="R29" s="15"/>
      <c r="S29" s="15">
        <f t="shared" si="3"/>
        <v>0</v>
      </c>
      <c r="T29" s="15">
        <f t="shared" si="4"/>
        <v>0</v>
      </c>
      <c r="U29" s="15">
        <f t="shared" si="5"/>
        <v>0</v>
      </c>
      <c r="V29" s="15">
        <f t="shared" si="6"/>
        <v>0</v>
      </c>
      <c r="W29" s="15">
        <f t="shared" si="7"/>
        <v>0</v>
      </c>
      <c r="X29" s="17">
        <f t="shared" si="8"/>
        <v>0</v>
      </c>
    </row>
    <row r="30" spans="1:24" ht="13.5" x14ac:dyDescent="0.35">
      <c r="A30" s="14">
        <v>996284</v>
      </c>
      <c r="B30" s="15" t="s">
        <v>436</v>
      </c>
      <c r="C30" s="15">
        <v>115</v>
      </c>
      <c r="D30" s="15">
        <v>101</v>
      </c>
      <c r="E30" s="15">
        <v>1370</v>
      </c>
      <c r="F30" s="15">
        <v>0</v>
      </c>
      <c r="G30" s="15">
        <v>0</v>
      </c>
      <c r="H30" s="15">
        <v>0</v>
      </c>
      <c r="I30" s="16">
        <v>0</v>
      </c>
      <c r="J30" s="15">
        <f t="shared" si="1"/>
        <v>0</v>
      </c>
      <c r="K30" s="15">
        <f t="shared" si="2"/>
        <v>0</v>
      </c>
      <c r="L30" s="15">
        <v>-0.11121</v>
      </c>
      <c r="M30" s="15">
        <v>-0.11112</v>
      </c>
      <c r="N30" s="15">
        <v>-0.11112</v>
      </c>
      <c r="O30" s="15">
        <v>-0.11112</v>
      </c>
      <c r="P30" s="15">
        <v>-0.11112</v>
      </c>
      <c r="Q30" s="15">
        <v>-0.11108</v>
      </c>
      <c r="R30" s="15"/>
      <c r="S30" s="15">
        <f t="shared" si="3"/>
        <v>0</v>
      </c>
      <c r="T30" s="15">
        <f t="shared" si="4"/>
        <v>0</v>
      </c>
      <c r="U30" s="15">
        <f t="shared" si="5"/>
        <v>0</v>
      </c>
      <c r="V30" s="15">
        <f t="shared" si="6"/>
        <v>0</v>
      </c>
      <c r="W30" s="15">
        <f t="shared" si="7"/>
        <v>0</v>
      </c>
      <c r="X30" s="17">
        <f t="shared" si="8"/>
        <v>0</v>
      </c>
    </row>
    <row r="31" spans="1:24" ht="13.5" x14ac:dyDescent="0.35">
      <c r="A31" s="14">
        <v>116568</v>
      </c>
      <c r="B31" s="15" t="s">
        <v>432</v>
      </c>
      <c r="C31" s="15">
        <v>13.8</v>
      </c>
      <c r="D31" s="15">
        <v>101</v>
      </c>
      <c r="E31" s="15">
        <v>1372</v>
      </c>
      <c r="F31" s="15">
        <v>0</v>
      </c>
      <c r="G31" s="15">
        <v>0</v>
      </c>
      <c r="H31" s="15">
        <v>0</v>
      </c>
      <c r="I31" s="16">
        <v>0</v>
      </c>
      <c r="J31" s="15">
        <f t="shared" si="1"/>
        <v>0</v>
      </c>
      <c r="K31" s="15">
        <f t="shared" si="2"/>
        <v>0</v>
      </c>
      <c r="L31" s="15">
        <v>-0.10273</v>
      </c>
      <c r="M31" s="15">
        <v>-0.10264</v>
      </c>
      <c r="N31" s="15">
        <v>-0.10264</v>
      </c>
      <c r="O31" s="15">
        <v>-0.10264</v>
      </c>
      <c r="P31" s="15">
        <v>-0.10264</v>
      </c>
      <c r="Q31" s="15">
        <v>-0.10259</v>
      </c>
      <c r="R31" s="15"/>
      <c r="S31" s="15">
        <f t="shared" si="3"/>
        <v>0</v>
      </c>
      <c r="T31" s="15">
        <f t="shared" si="4"/>
        <v>0</v>
      </c>
      <c r="U31" s="15">
        <f t="shared" si="5"/>
        <v>0</v>
      </c>
      <c r="V31" s="15">
        <f t="shared" si="6"/>
        <v>0</v>
      </c>
      <c r="W31" s="15">
        <f t="shared" si="7"/>
        <v>0</v>
      </c>
      <c r="X31" s="17">
        <f t="shared" si="8"/>
        <v>0</v>
      </c>
    </row>
    <row r="32" spans="1:24" ht="13.5" x14ac:dyDescent="0.35">
      <c r="A32" s="14">
        <v>116578</v>
      </c>
      <c r="B32" s="15" t="s">
        <v>433</v>
      </c>
      <c r="C32" s="15">
        <v>2.4</v>
      </c>
      <c r="D32" s="15">
        <v>101</v>
      </c>
      <c r="E32" s="15">
        <v>1374</v>
      </c>
      <c r="F32" s="15">
        <v>0</v>
      </c>
      <c r="G32" s="15">
        <v>0</v>
      </c>
      <c r="H32" s="15">
        <v>0</v>
      </c>
      <c r="I32" s="16">
        <v>0</v>
      </c>
      <c r="J32" s="15">
        <f t="shared" si="1"/>
        <v>0</v>
      </c>
      <c r="K32" s="15">
        <f t="shared" si="2"/>
        <v>0</v>
      </c>
      <c r="L32" s="15">
        <v>-0.10273</v>
      </c>
      <c r="M32" s="15">
        <v>-0.10264</v>
      </c>
      <c r="N32" s="15">
        <v>-0.10264</v>
      </c>
      <c r="O32" s="15">
        <v>-0.10264</v>
      </c>
      <c r="P32" s="15">
        <v>-0.10264</v>
      </c>
      <c r="Q32" s="15">
        <v>-0.10259</v>
      </c>
      <c r="R32" s="15"/>
      <c r="S32" s="15">
        <f t="shared" si="3"/>
        <v>0</v>
      </c>
      <c r="T32" s="15">
        <f t="shared" si="4"/>
        <v>0</v>
      </c>
      <c r="U32" s="15">
        <f t="shared" si="5"/>
        <v>0</v>
      </c>
      <c r="V32" s="15">
        <f t="shared" si="6"/>
        <v>0</v>
      </c>
      <c r="W32" s="15">
        <f t="shared" si="7"/>
        <v>0</v>
      </c>
      <c r="X32" s="17">
        <f t="shared" si="8"/>
        <v>0</v>
      </c>
    </row>
    <row r="33" spans="1:24" ht="13.5" x14ac:dyDescent="0.35">
      <c r="A33" s="14">
        <v>116579</v>
      </c>
      <c r="B33" s="15" t="s">
        <v>434</v>
      </c>
      <c r="C33" s="15">
        <v>13.8</v>
      </c>
      <c r="D33" s="15">
        <v>101</v>
      </c>
      <c r="E33" s="15">
        <v>1373</v>
      </c>
      <c r="F33" s="15">
        <v>64.66</v>
      </c>
      <c r="G33" s="15">
        <v>0</v>
      </c>
      <c r="H33" s="15">
        <v>64.66</v>
      </c>
      <c r="I33" s="16">
        <v>64.66</v>
      </c>
      <c r="J33" s="15">
        <f t="shared" si="1"/>
        <v>0</v>
      </c>
      <c r="K33" s="15">
        <f t="shared" si="2"/>
        <v>0</v>
      </c>
      <c r="L33" s="15">
        <v>-0.10273</v>
      </c>
      <c r="M33" s="15">
        <v>-0.10264</v>
      </c>
      <c r="N33" s="15">
        <v>-0.10264</v>
      </c>
      <c r="O33" s="15">
        <v>-0.10264</v>
      </c>
      <c r="P33" s="15">
        <v>-0.10264</v>
      </c>
      <c r="Q33" s="15">
        <v>-0.10259</v>
      </c>
      <c r="R33" s="15"/>
      <c r="S33" s="15">
        <f t="shared" si="3"/>
        <v>0</v>
      </c>
      <c r="T33" s="15">
        <f t="shared" si="4"/>
        <v>0</v>
      </c>
      <c r="U33" s="15">
        <f t="shared" si="5"/>
        <v>0</v>
      </c>
      <c r="V33" s="15">
        <f t="shared" si="6"/>
        <v>0</v>
      </c>
      <c r="W33" s="15">
        <f t="shared" si="7"/>
        <v>0</v>
      </c>
      <c r="X33" s="17">
        <f t="shared" si="8"/>
        <v>0</v>
      </c>
    </row>
    <row r="34" spans="1:24" ht="13.5" x14ac:dyDescent="0.35">
      <c r="A34" s="14">
        <v>996270</v>
      </c>
      <c r="B34" s="15" t="s">
        <v>435</v>
      </c>
      <c r="C34" s="15">
        <v>115</v>
      </c>
      <c r="D34" s="15">
        <v>101</v>
      </c>
      <c r="E34" s="15">
        <v>1370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1"/>
        <v>0</v>
      </c>
      <c r="K34" s="15">
        <f t="shared" si="2"/>
        <v>0</v>
      </c>
      <c r="L34" s="15">
        <v>-0.10273</v>
      </c>
      <c r="M34" s="15">
        <v>-0.10264</v>
      </c>
      <c r="N34" s="15">
        <v>-0.10264</v>
      </c>
      <c r="O34" s="15">
        <v>-0.10264</v>
      </c>
      <c r="P34" s="15">
        <v>-0.10264</v>
      </c>
      <c r="Q34" s="15">
        <v>-0.10259</v>
      </c>
      <c r="R34" s="15"/>
      <c r="S34" s="15">
        <f t="shared" si="3"/>
        <v>0</v>
      </c>
      <c r="T34" s="15">
        <f t="shared" si="4"/>
        <v>0</v>
      </c>
      <c r="U34" s="15">
        <f t="shared" si="5"/>
        <v>0</v>
      </c>
      <c r="V34" s="15">
        <f t="shared" si="6"/>
        <v>0</v>
      </c>
      <c r="W34" s="15">
        <f t="shared" si="7"/>
        <v>0</v>
      </c>
      <c r="X34" s="17">
        <f t="shared" si="8"/>
        <v>0</v>
      </c>
    </row>
    <row r="35" spans="1:24" ht="13.5" x14ac:dyDescent="0.35">
      <c r="A35" s="14">
        <v>994946</v>
      </c>
      <c r="B35" s="15" t="s">
        <v>452</v>
      </c>
      <c r="C35" s="15">
        <v>115</v>
      </c>
      <c r="D35" s="15">
        <v>101</v>
      </c>
      <c r="E35" s="15">
        <v>99</v>
      </c>
      <c r="F35" s="15">
        <v>0</v>
      </c>
      <c r="G35" s="15">
        <v>0</v>
      </c>
      <c r="H35" s="15">
        <v>0</v>
      </c>
      <c r="I35" s="16">
        <v>0</v>
      </c>
      <c r="J35" s="15">
        <f t="shared" si="1"/>
        <v>0</v>
      </c>
      <c r="K35" s="15">
        <f t="shared" si="2"/>
        <v>0</v>
      </c>
      <c r="L35" s="15">
        <v>-0.10002</v>
      </c>
      <c r="M35" s="15">
        <v>-9.9659999999999999E-2</v>
      </c>
      <c r="N35" s="15">
        <v>-9.9659999999999999E-2</v>
      </c>
      <c r="O35" s="15">
        <v>-9.9659999999999999E-2</v>
      </c>
      <c r="P35" s="15">
        <v>-9.9659999999999999E-2</v>
      </c>
      <c r="Q35" s="15">
        <v>-9.9650000000000002E-2</v>
      </c>
      <c r="R35" s="15"/>
      <c r="S35" s="15">
        <f t="shared" si="3"/>
        <v>0</v>
      </c>
      <c r="T35" s="15">
        <f t="shared" si="4"/>
        <v>0</v>
      </c>
      <c r="U35" s="15">
        <f t="shared" si="5"/>
        <v>0</v>
      </c>
      <c r="V35" s="15">
        <f t="shared" si="6"/>
        <v>0</v>
      </c>
      <c r="W35" s="15">
        <f t="shared" si="7"/>
        <v>0</v>
      </c>
      <c r="X35" s="17">
        <f t="shared" si="8"/>
        <v>0</v>
      </c>
    </row>
    <row r="36" spans="1:24" ht="13.5" x14ac:dyDescent="0.35">
      <c r="A36" s="14">
        <v>997010</v>
      </c>
      <c r="B36" s="15" t="s">
        <v>458</v>
      </c>
      <c r="C36" s="15">
        <v>345</v>
      </c>
      <c r="D36" s="15">
        <v>101</v>
      </c>
      <c r="E36" s="15">
        <v>700</v>
      </c>
      <c r="F36" s="15">
        <v>0</v>
      </c>
      <c r="G36" s="15">
        <v>0</v>
      </c>
      <c r="H36" s="15">
        <v>0</v>
      </c>
      <c r="I36" s="16">
        <v>0</v>
      </c>
      <c r="J36" s="15">
        <f t="shared" si="1"/>
        <v>0</v>
      </c>
      <c r="K36" s="15">
        <f t="shared" si="2"/>
        <v>0</v>
      </c>
      <c r="L36" s="15">
        <v>-9.9629999999999996E-2</v>
      </c>
      <c r="M36" s="15">
        <v>-9.9290000000000003E-2</v>
      </c>
      <c r="N36" s="15">
        <v>-9.9290000000000003E-2</v>
      </c>
      <c r="O36" s="15">
        <v>-9.9290000000000003E-2</v>
      </c>
      <c r="P36" s="15">
        <v>-9.9290000000000003E-2</v>
      </c>
      <c r="Q36" s="15">
        <v>-9.9290000000000003E-2</v>
      </c>
      <c r="R36" s="15"/>
      <c r="S36" s="15">
        <f t="shared" si="3"/>
        <v>0</v>
      </c>
      <c r="T36" s="15">
        <f t="shared" si="4"/>
        <v>0</v>
      </c>
      <c r="U36" s="15">
        <f t="shared" si="5"/>
        <v>0</v>
      </c>
      <c r="V36" s="15">
        <f t="shared" si="6"/>
        <v>0</v>
      </c>
      <c r="W36" s="15">
        <f t="shared" si="7"/>
        <v>0</v>
      </c>
      <c r="X36" s="17">
        <f t="shared" si="8"/>
        <v>0</v>
      </c>
    </row>
    <row r="37" spans="1:24" ht="13.5" x14ac:dyDescent="0.35">
      <c r="A37" s="14">
        <v>997910</v>
      </c>
      <c r="B37" s="15" t="s">
        <v>451</v>
      </c>
      <c r="C37" s="15">
        <v>115</v>
      </c>
      <c r="D37" s="15">
        <v>101</v>
      </c>
      <c r="E37" s="15">
        <v>700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1"/>
        <v>0</v>
      </c>
      <c r="K37" s="15">
        <f t="shared" si="2"/>
        <v>0</v>
      </c>
      <c r="L37" s="15">
        <v>-9.9460000000000007E-2</v>
      </c>
      <c r="M37" s="15">
        <v>-9.9099999999999994E-2</v>
      </c>
      <c r="N37" s="15">
        <v>-9.9099999999999994E-2</v>
      </c>
      <c r="O37" s="15">
        <v>-9.9099999999999994E-2</v>
      </c>
      <c r="P37" s="15">
        <v>-9.9099999999999994E-2</v>
      </c>
      <c r="Q37" s="15">
        <v>-9.9099999999999994E-2</v>
      </c>
      <c r="R37" s="15"/>
      <c r="S37" s="15">
        <f t="shared" si="3"/>
        <v>0</v>
      </c>
      <c r="T37" s="15">
        <f t="shared" si="4"/>
        <v>0</v>
      </c>
      <c r="U37" s="15">
        <f t="shared" si="5"/>
        <v>0</v>
      </c>
      <c r="V37" s="15">
        <f t="shared" si="6"/>
        <v>0</v>
      </c>
      <c r="W37" s="15">
        <f t="shared" si="7"/>
        <v>0</v>
      </c>
      <c r="X37" s="17">
        <f t="shared" si="8"/>
        <v>0</v>
      </c>
    </row>
    <row r="38" spans="1:24" ht="13.5" x14ac:dyDescent="0.35">
      <c r="A38" s="14">
        <v>994935</v>
      </c>
      <c r="B38" s="15" t="s">
        <v>456</v>
      </c>
      <c r="C38" s="15">
        <v>115</v>
      </c>
      <c r="D38" s="15">
        <v>101</v>
      </c>
      <c r="E38" s="15">
        <v>680</v>
      </c>
      <c r="F38" s="15">
        <v>0</v>
      </c>
      <c r="G38" s="15">
        <v>0</v>
      </c>
      <c r="H38" s="15">
        <v>0</v>
      </c>
      <c r="I38" s="16">
        <v>0</v>
      </c>
      <c r="J38" s="15">
        <f t="shared" si="1"/>
        <v>0</v>
      </c>
      <c r="K38" s="15">
        <f t="shared" si="2"/>
        <v>0</v>
      </c>
      <c r="L38" s="15">
        <v>-9.8599999999999993E-2</v>
      </c>
      <c r="M38" s="15">
        <v>-9.8229999999999998E-2</v>
      </c>
      <c r="N38" s="15">
        <v>-9.8229999999999998E-2</v>
      </c>
      <c r="O38" s="15">
        <v>-9.8229999999999998E-2</v>
      </c>
      <c r="P38" s="15">
        <v>-9.8229999999999998E-2</v>
      </c>
      <c r="Q38" s="15">
        <v>-9.8229999999999998E-2</v>
      </c>
      <c r="R38" s="15"/>
      <c r="S38" s="15">
        <f t="shared" si="3"/>
        <v>0</v>
      </c>
      <c r="T38" s="15">
        <f t="shared" si="4"/>
        <v>0</v>
      </c>
      <c r="U38" s="15">
        <f t="shared" si="5"/>
        <v>0</v>
      </c>
      <c r="V38" s="15">
        <f t="shared" si="6"/>
        <v>0</v>
      </c>
      <c r="W38" s="15">
        <f t="shared" si="7"/>
        <v>0</v>
      </c>
      <c r="X38" s="17">
        <f t="shared" si="8"/>
        <v>0</v>
      </c>
    </row>
    <row r="39" spans="1:24" ht="13.5" x14ac:dyDescent="0.35">
      <c r="A39" s="14">
        <v>113085</v>
      </c>
      <c r="B39" s="15" t="s">
        <v>430</v>
      </c>
      <c r="C39" s="15">
        <v>13.8</v>
      </c>
      <c r="D39" s="15">
        <v>101</v>
      </c>
      <c r="E39" s="15">
        <v>1100</v>
      </c>
      <c r="F39" s="15">
        <v>0</v>
      </c>
      <c r="G39" s="15">
        <v>0</v>
      </c>
      <c r="H39" s="15">
        <v>0</v>
      </c>
      <c r="I39" s="16">
        <v>0</v>
      </c>
      <c r="J39" s="15">
        <f t="shared" si="1"/>
        <v>0</v>
      </c>
      <c r="K39" s="15">
        <f t="shared" si="2"/>
        <v>0</v>
      </c>
      <c r="L39" s="15">
        <v>-9.6729999999999997E-2</v>
      </c>
      <c r="M39" s="15">
        <v>-9.6640000000000004E-2</v>
      </c>
      <c r="N39" s="15">
        <v>-9.6640000000000004E-2</v>
      </c>
      <c r="O39" s="15">
        <v>-9.6640000000000004E-2</v>
      </c>
      <c r="P39" s="15">
        <v>-9.6640000000000004E-2</v>
      </c>
      <c r="Q39" s="15">
        <v>-9.6589999999999995E-2</v>
      </c>
      <c r="R39" s="15"/>
      <c r="S39" s="15">
        <f t="shared" si="3"/>
        <v>0</v>
      </c>
      <c r="T39" s="15">
        <f t="shared" si="4"/>
        <v>0</v>
      </c>
      <c r="U39" s="15">
        <f t="shared" si="5"/>
        <v>0</v>
      </c>
      <c r="V39" s="15">
        <f t="shared" si="6"/>
        <v>0</v>
      </c>
      <c r="W39" s="15">
        <f t="shared" si="7"/>
        <v>0</v>
      </c>
      <c r="X39" s="17">
        <f t="shared" si="8"/>
        <v>0</v>
      </c>
    </row>
    <row r="40" spans="1:24" ht="13.5" x14ac:dyDescent="0.35">
      <c r="A40" s="14">
        <v>993015</v>
      </c>
      <c r="B40" s="15" t="s">
        <v>431</v>
      </c>
      <c r="C40" s="15">
        <v>115</v>
      </c>
      <c r="D40" s="15">
        <v>101</v>
      </c>
      <c r="E40" s="15">
        <v>1100</v>
      </c>
      <c r="F40" s="15">
        <v>0</v>
      </c>
      <c r="G40" s="15">
        <v>0</v>
      </c>
      <c r="H40" s="15">
        <v>0</v>
      </c>
      <c r="I40" s="16">
        <v>0</v>
      </c>
      <c r="J40" s="15">
        <f t="shared" si="1"/>
        <v>0</v>
      </c>
      <c r="K40" s="15">
        <f t="shared" si="2"/>
        <v>0</v>
      </c>
      <c r="L40" s="15">
        <v>-9.6729999999999997E-2</v>
      </c>
      <c r="M40" s="15">
        <v>-9.6640000000000004E-2</v>
      </c>
      <c r="N40" s="15">
        <v>-9.6640000000000004E-2</v>
      </c>
      <c r="O40" s="15">
        <v>-9.6640000000000004E-2</v>
      </c>
      <c r="P40" s="15">
        <v>-9.6640000000000004E-2</v>
      </c>
      <c r="Q40" s="15">
        <v>-9.6589999999999995E-2</v>
      </c>
      <c r="R40" s="15"/>
      <c r="S40" s="15">
        <f t="shared" si="3"/>
        <v>0</v>
      </c>
      <c r="T40" s="15">
        <f t="shared" si="4"/>
        <v>0</v>
      </c>
      <c r="U40" s="15">
        <f t="shared" si="5"/>
        <v>0</v>
      </c>
      <c r="V40" s="15">
        <f t="shared" si="6"/>
        <v>0</v>
      </c>
      <c r="W40" s="15">
        <f t="shared" si="7"/>
        <v>0</v>
      </c>
      <c r="X40" s="17">
        <f t="shared" si="8"/>
        <v>0</v>
      </c>
    </row>
    <row r="41" spans="1:24" ht="13.5" x14ac:dyDescent="0.35">
      <c r="A41" s="14">
        <v>998476</v>
      </c>
      <c r="B41" s="15" t="s">
        <v>464</v>
      </c>
      <c r="C41" s="15">
        <v>46</v>
      </c>
      <c r="D41" s="15">
        <v>101</v>
      </c>
      <c r="E41" s="15">
        <v>802</v>
      </c>
      <c r="F41" s="15">
        <v>0</v>
      </c>
      <c r="G41" s="15">
        <v>0</v>
      </c>
      <c r="H41" s="15">
        <v>0</v>
      </c>
      <c r="I41" s="16">
        <v>0</v>
      </c>
      <c r="J41" s="15">
        <f t="shared" si="1"/>
        <v>0</v>
      </c>
      <c r="K41" s="15">
        <f t="shared" si="2"/>
        <v>0</v>
      </c>
      <c r="L41" s="15">
        <v>-9.5729999999999996E-2</v>
      </c>
      <c r="M41" s="15">
        <v>-9.5390000000000003E-2</v>
      </c>
      <c r="N41" s="15">
        <v>-9.5390000000000003E-2</v>
      </c>
      <c r="O41" s="15">
        <v>-9.5390000000000003E-2</v>
      </c>
      <c r="P41" s="15">
        <v>-9.5390000000000003E-2</v>
      </c>
      <c r="Q41" s="15">
        <v>-9.5390000000000003E-2</v>
      </c>
      <c r="R41" s="15"/>
      <c r="S41" s="15">
        <f t="shared" si="3"/>
        <v>0</v>
      </c>
      <c r="T41" s="15">
        <f t="shared" si="4"/>
        <v>0</v>
      </c>
      <c r="U41" s="15">
        <f t="shared" si="5"/>
        <v>0</v>
      </c>
      <c r="V41" s="15">
        <f t="shared" si="6"/>
        <v>0</v>
      </c>
      <c r="W41" s="15">
        <f t="shared" si="7"/>
        <v>0</v>
      </c>
      <c r="X41" s="17">
        <f t="shared" si="8"/>
        <v>0</v>
      </c>
    </row>
    <row r="42" spans="1:24" ht="13.5" x14ac:dyDescent="0.35">
      <c r="A42" s="14">
        <v>108949</v>
      </c>
      <c r="B42" s="15" t="s">
        <v>465</v>
      </c>
      <c r="C42" s="15">
        <v>4.16</v>
      </c>
      <c r="D42" s="15">
        <v>101</v>
      </c>
      <c r="E42" s="15">
        <v>704</v>
      </c>
      <c r="F42" s="15">
        <v>0</v>
      </c>
      <c r="G42" s="15">
        <v>0</v>
      </c>
      <c r="H42" s="15">
        <v>0</v>
      </c>
      <c r="I42" s="16">
        <v>0</v>
      </c>
      <c r="J42" s="15">
        <f t="shared" si="1"/>
        <v>0</v>
      </c>
      <c r="K42" s="15">
        <f t="shared" si="2"/>
        <v>0</v>
      </c>
      <c r="L42" s="15">
        <v>-9.5460000000000003E-2</v>
      </c>
      <c r="M42" s="15">
        <v>-9.5130000000000006E-2</v>
      </c>
      <c r="N42" s="15">
        <v>-9.5130000000000006E-2</v>
      </c>
      <c r="O42" s="15">
        <v>-9.5130000000000006E-2</v>
      </c>
      <c r="P42" s="15">
        <v>-9.5130000000000006E-2</v>
      </c>
      <c r="Q42" s="15">
        <v>-9.5130000000000006E-2</v>
      </c>
      <c r="R42" s="15"/>
      <c r="S42" s="15">
        <f t="shared" si="3"/>
        <v>0</v>
      </c>
      <c r="T42" s="15">
        <f t="shared" si="4"/>
        <v>0</v>
      </c>
      <c r="U42" s="15">
        <f t="shared" si="5"/>
        <v>0</v>
      </c>
      <c r="V42" s="15">
        <f t="shared" si="6"/>
        <v>0</v>
      </c>
      <c r="W42" s="15">
        <f t="shared" si="7"/>
        <v>0</v>
      </c>
      <c r="X42" s="17">
        <f t="shared" si="8"/>
        <v>0</v>
      </c>
    </row>
    <row r="43" spans="1:24" ht="13.5" x14ac:dyDescent="0.35">
      <c r="A43" s="14">
        <v>108951</v>
      </c>
      <c r="B43" s="15" t="s">
        <v>466</v>
      </c>
      <c r="C43" s="15">
        <v>4.16</v>
      </c>
      <c r="D43" s="15">
        <v>101</v>
      </c>
      <c r="E43" s="15">
        <v>704</v>
      </c>
      <c r="F43" s="15">
        <v>0</v>
      </c>
      <c r="G43" s="15">
        <v>0</v>
      </c>
      <c r="H43" s="15">
        <v>0</v>
      </c>
      <c r="I43" s="16">
        <v>0</v>
      </c>
      <c r="J43" s="15">
        <f t="shared" si="1"/>
        <v>0</v>
      </c>
      <c r="K43" s="15">
        <f t="shared" si="2"/>
        <v>0</v>
      </c>
      <c r="L43" s="15">
        <v>-9.5460000000000003E-2</v>
      </c>
      <c r="M43" s="15">
        <v>-9.5130000000000006E-2</v>
      </c>
      <c r="N43" s="15">
        <v>-9.5130000000000006E-2</v>
      </c>
      <c r="O43" s="15">
        <v>-9.5130000000000006E-2</v>
      </c>
      <c r="P43" s="15">
        <v>-9.5130000000000006E-2</v>
      </c>
      <c r="Q43" s="15">
        <v>-9.5130000000000006E-2</v>
      </c>
      <c r="R43" s="15"/>
      <c r="S43" s="15">
        <f t="shared" si="3"/>
        <v>0</v>
      </c>
      <c r="T43" s="15">
        <f t="shared" si="4"/>
        <v>0</v>
      </c>
      <c r="U43" s="15">
        <f t="shared" si="5"/>
        <v>0</v>
      </c>
      <c r="V43" s="15">
        <f t="shared" si="6"/>
        <v>0</v>
      </c>
      <c r="W43" s="15">
        <f t="shared" si="7"/>
        <v>0</v>
      </c>
      <c r="X43" s="17">
        <f t="shared" si="8"/>
        <v>0</v>
      </c>
    </row>
    <row r="44" spans="1:24" ht="13.5" x14ac:dyDescent="0.35">
      <c r="A44" s="14">
        <v>108953</v>
      </c>
      <c r="B44" s="15" t="s">
        <v>467</v>
      </c>
      <c r="C44" s="15">
        <v>4.16</v>
      </c>
      <c r="D44" s="15">
        <v>101</v>
      </c>
      <c r="E44" s="15">
        <v>704</v>
      </c>
      <c r="F44" s="15">
        <v>0</v>
      </c>
      <c r="G44" s="15">
        <v>0</v>
      </c>
      <c r="H44" s="15">
        <v>0</v>
      </c>
      <c r="I44" s="16">
        <v>0</v>
      </c>
      <c r="J44" s="15">
        <f t="shared" si="1"/>
        <v>0</v>
      </c>
      <c r="K44" s="15">
        <f t="shared" si="2"/>
        <v>0</v>
      </c>
      <c r="L44" s="15">
        <v>-9.5049999999999996E-2</v>
      </c>
      <c r="M44" s="15">
        <v>-9.4719999999999999E-2</v>
      </c>
      <c r="N44" s="15">
        <v>-9.4719999999999999E-2</v>
      </c>
      <c r="O44" s="15">
        <v>-9.4719999999999999E-2</v>
      </c>
      <c r="P44" s="15">
        <v>-9.4719999999999999E-2</v>
      </c>
      <c r="Q44" s="15">
        <v>-9.4719999999999999E-2</v>
      </c>
      <c r="R44" s="15"/>
      <c r="S44" s="15">
        <f t="shared" si="3"/>
        <v>0</v>
      </c>
      <c r="T44" s="15">
        <f t="shared" si="4"/>
        <v>0</v>
      </c>
      <c r="U44" s="15">
        <f t="shared" si="5"/>
        <v>0</v>
      </c>
      <c r="V44" s="15">
        <f t="shared" si="6"/>
        <v>0</v>
      </c>
      <c r="W44" s="15">
        <f t="shared" si="7"/>
        <v>0</v>
      </c>
      <c r="X44" s="17">
        <f t="shared" si="8"/>
        <v>0</v>
      </c>
    </row>
    <row r="45" spans="1:24" ht="13.5" x14ac:dyDescent="0.35">
      <c r="A45" s="14">
        <v>109051</v>
      </c>
      <c r="B45" s="15" t="s">
        <v>468</v>
      </c>
      <c r="C45" s="15">
        <v>13.2</v>
      </c>
      <c r="D45" s="15">
        <v>101</v>
      </c>
      <c r="E45" s="15">
        <v>704</v>
      </c>
      <c r="F45" s="15">
        <v>0</v>
      </c>
      <c r="G45" s="15">
        <v>0</v>
      </c>
      <c r="H45" s="15">
        <v>0</v>
      </c>
      <c r="I45" s="16">
        <v>0</v>
      </c>
      <c r="J45" s="15">
        <f t="shared" si="1"/>
        <v>0</v>
      </c>
      <c r="K45" s="15">
        <f t="shared" si="2"/>
        <v>0</v>
      </c>
      <c r="L45" s="15">
        <v>-9.4420000000000004E-2</v>
      </c>
      <c r="M45" s="15">
        <v>-9.4089999999999993E-2</v>
      </c>
      <c r="N45" s="15">
        <v>-9.4089999999999993E-2</v>
      </c>
      <c r="O45" s="15">
        <v>-9.4089999999999993E-2</v>
      </c>
      <c r="P45" s="15">
        <v>-9.4089999999999993E-2</v>
      </c>
      <c r="Q45" s="15">
        <v>-9.4089999999999993E-2</v>
      </c>
      <c r="R45" s="15"/>
      <c r="S45" s="15">
        <f t="shared" si="3"/>
        <v>0</v>
      </c>
      <c r="T45" s="15">
        <f t="shared" si="4"/>
        <v>0</v>
      </c>
      <c r="U45" s="15">
        <f t="shared" si="5"/>
        <v>0</v>
      </c>
      <c r="V45" s="15">
        <f t="shared" si="6"/>
        <v>0</v>
      </c>
      <c r="W45" s="15">
        <f t="shared" si="7"/>
        <v>0</v>
      </c>
      <c r="X45" s="17">
        <f t="shared" si="8"/>
        <v>0</v>
      </c>
    </row>
    <row r="46" spans="1:24" ht="13.5" x14ac:dyDescent="0.35">
      <c r="A46" s="14">
        <v>109079</v>
      </c>
      <c r="B46" s="15" t="s">
        <v>469</v>
      </c>
      <c r="C46" s="15">
        <v>2.2999999999999998</v>
      </c>
      <c r="D46" s="15">
        <v>101</v>
      </c>
      <c r="E46" s="15">
        <v>704</v>
      </c>
      <c r="F46" s="15">
        <v>0</v>
      </c>
      <c r="G46" s="15">
        <v>0</v>
      </c>
      <c r="H46" s="15">
        <v>0</v>
      </c>
      <c r="I46" s="16">
        <v>0</v>
      </c>
      <c r="J46" s="15">
        <f t="shared" si="1"/>
        <v>0</v>
      </c>
      <c r="K46" s="15">
        <f t="shared" si="2"/>
        <v>0</v>
      </c>
      <c r="L46" s="15">
        <v>-9.4409999999999994E-2</v>
      </c>
      <c r="M46" s="15">
        <v>-9.4070000000000001E-2</v>
      </c>
      <c r="N46" s="15">
        <v>-9.4070000000000001E-2</v>
      </c>
      <c r="O46" s="15">
        <v>-9.4070000000000001E-2</v>
      </c>
      <c r="P46" s="15">
        <v>-9.4070000000000001E-2</v>
      </c>
      <c r="Q46" s="15">
        <v>-9.4070000000000001E-2</v>
      </c>
      <c r="R46" s="15"/>
      <c r="S46" s="15">
        <f t="shared" si="3"/>
        <v>0</v>
      </c>
      <c r="T46" s="15">
        <f t="shared" si="4"/>
        <v>0</v>
      </c>
      <c r="U46" s="15">
        <f t="shared" si="5"/>
        <v>0</v>
      </c>
      <c r="V46" s="15">
        <f t="shared" si="6"/>
        <v>0</v>
      </c>
      <c r="W46" s="15">
        <f t="shared" si="7"/>
        <v>0</v>
      </c>
      <c r="X46" s="17">
        <f t="shared" si="8"/>
        <v>0</v>
      </c>
    </row>
    <row r="47" spans="1:24" ht="13.5" x14ac:dyDescent="0.35">
      <c r="A47" s="14">
        <v>109151</v>
      </c>
      <c r="B47" s="15" t="s">
        <v>472</v>
      </c>
      <c r="C47" s="15">
        <v>0.6</v>
      </c>
      <c r="D47" s="15">
        <v>101</v>
      </c>
      <c r="E47" s="15">
        <v>703</v>
      </c>
      <c r="F47" s="15">
        <v>0</v>
      </c>
      <c r="G47" s="15">
        <v>0</v>
      </c>
      <c r="H47" s="15">
        <v>0</v>
      </c>
      <c r="I47" s="16">
        <v>0</v>
      </c>
      <c r="J47" s="15">
        <f t="shared" si="1"/>
        <v>0</v>
      </c>
      <c r="K47" s="15">
        <f t="shared" si="2"/>
        <v>0</v>
      </c>
      <c r="L47" s="15">
        <v>-9.4369999999999996E-2</v>
      </c>
      <c r="M47" s="15">
        <v>-9.4020000000000006E-2</v>
      </c>
      <c r="N47" s="15">
        <v>-9.4020000000000006E-2</v>
      </c>
      <c r="O47" s="15">
        <v>-9.4020000000000006E-2</v>
      </c>
      <c r="P47" s="15">
        <v>-9.4020000000000006E-2</v>
      </c>
      <c r="Q47" s="15">
        <v>-9.4030000000000002E-2</v>
      </c>
      <c r="R47" s="15"/>
      <c r="S47" s="15">
        <f t="shared" si="3"/>
        <v>0</v>
      </c>
      <c r="T47" s="15">
        <f t="shared" si="4"/>
        <v>0</v>
      </c>
      <c r="U47" s="15">
        <f t="shared" si="5"/>
        <v>0</v>
      </c>
      <c r="V47" s="15">
        <f t="shared" si="6"/>
        <v>0</v>
      </c>
      <c r="W47" s="15">
        <f t="shared" si="7"/>
        <v>0</v>
      </c>
      <c r="X47" s="17">
        <f t="shared" si="8"/>
        <v>0</v>
      </c>
    </row>
    <row r="48" spans="1:24" ht="13.5" x14ac:dyDescent="0.35">
      <c r="A48" s="14">
        <v>109053</v>
      </c>
      <c r="B48" s="15" t="s">
        <v>470</v>
      </c>
      <c r="C48" s="15">
        <v>13.2</v>
      </c>
      <c r="D48" s="15">
        <v>101</v>
      </c>
      <c r="E48" s="15">
        <v>704</v>
      </c>
      <c r="F48" s="15">
        <v>0</v>
      </c>
      <c r="G48" s="15">
        <v>0</v>
      </c>
      <c r="H48" s="15">
        <v>0</v>
      </c>
      <c r="I48" s="16">
        <v>0</v>
      </c>
      <c r="J48" s="15">
        <f t="shared" si="1"/>
        <v>0</v>
      </c>
      <c r="K48" s="15">
        <f t="shared" si="2"/>
        <v>0</v>
      </c>
      <c r="L48" s="15">
        <v>-9.4350000000000003E-2</v>
      </c>
      <c r="M48" s="15">
        <v>-9.4020000000000006E-2</v>
      </c>
      <c r="N48" s="15">
        <v>-9.4020000000000006E-2</v>
      </c>
      <c r="O48" s="15">
        <v>-9.4020000000000006E-2</v>
      </c>
      <c r="P48" s="15">
        <v>-9.4020000000000006E-2</v>
      </c>
      <c r="Q48" s="15">
        <v>-9.4020000000000006E-2</v>
      </c>
      <c r="R48" s="15"/>
      <c r="S48" s="15">
        <f t="shared" si="3"/>
        <v>0</v>
      </c>
      <c r="T48" s="15">
        <f t="shared" si="4"/>
        <v>0</v>
      </c>
      <c r="U48" s="15">
        <f t="shared" si="5"/>
        <v>0</v>
      </c>
      <c r="V48" s="15">
        <f t="shared" si="6"/>
        <v>0</v>
      </c>
      <c r="W48" s="15">
        <f t="shared" si="7"/>
        <v>0</v>
      </c>
      <c r="X48" s="17">
        <f t="shared" si="8"/>
        <v>0</v>
      </c>
    </row>
    <row r="49" spans="1:24" ht="13.5" x14ac:dyDescent="0.35">
      <c r="A49" s="14">
        <v>109065</v>
      </c>
      <c r="B49" s="15" t="s">
        <v>471</v>
      </c>
      <c r="C49" s="15">
        <v>12.5</v>
      </c>
      <c r="D49" s="15">
        <v>101</v>
      </c>
      <c r="E49" s="15">
        <v>802</v>
      </c>
      <c r="F49" s="15">
        <v>0</v>
      </c>
      <c r="G49" s="15">
        <v>0</v>
      </c>
      <c r="H49" s="15">
        <v>0</v>
      </c>
      <c r="I49" s="16">
        <v>0</v>
      </c>
      <c r="J49" s="15">
        <f t="shared" si="1"/>
        <v>0</v>
      </c>
      <c r="K49" s="15">
        <f t="shared" si="2"/>
        <v>0</v>
      </c>
      <c r="L49" s="15">
        <v>-9.4350000000000003E-2</v>
      </c>
      <c r="M49" s="15">
        <v>-9.4020000000000006E-2</v>
      </c>
      <c r="N49" s="15">
        <v>-9.4020000000000006E-2</v>
      </c>
      <c r="O49" s="15">
        <v>-9.4020000000000006E-2</v>
      </c>
      <c r="P49" s="15">
        <v>-9.4020000000000006E-2</v>
      </c>
      <c r="Q49" s="15">
        <v>-9.4020000000000006E-2</v>
      </c>
      <c r="R49" s="15"/>
      <c r="S49" s="15">
        <f t="shared" si="3"/>
        <v>0</v>
      </c>
      <c r="T49" s="15">
        <f t="shared" si="4"/>
        <v>0</v>
      </c>
      <c r="U49" s="15">
        <f t="shared" si="5"/>
        <v>0</v>
      </c>
      <c r="V49" s="15">
        <f t="shared" si="6"/>
        <v>0</v>
      </c>
      <c r="W49" s="15">
        <f t="shared" si="7"/>
        <v>0</v>
      </c>
      <c r="X49" s="17">
        <f t="shared" si="8"/>
        <v>0</v>
      </c>
    </row>
    <row r="50" spans="1:24" ht="13.5" x14ac:dyDescent="0.35">
      <c r="A50" s="14">
        <v>109107</v>
      </c>
      <c r="B50" s="15" t="s">
        <v>473</v>
      </c>
      <c r="C50" s="15">
        <v>12.5</v>
      </c>
      <c r="D50" s="15">
        <v>101</v>
      </c>
      <c r="E50" s="15">
        <v>704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1"/>
        <v>0</v>
      </c>
      <c r="K50" s="15">
        <f t="shared" si="2"/>
        <v>0</v>
      </c>
      <c r="L50" s="15">
        <v>-9.2630000000000004E-2</v>
      </c>
      <c r="M50" s="15">
        <v>-9.2310000000000003E-2</v>
      </c>
      <c r="N50" s="15">
        <v>-9.2310000000000003E-2</v>
      </c>
      <c r="O50" s="15">
        <v>-9.2310000000000003E-2</v>
      </c>
      <c r="P50" s="15">
        <v>-9.2310000000000003E-2</v>
      </c>
      <c r="Q50" s="15">
        <v>-9.2310000000000003E-2</v>
      </c>
      <c r="R50" s="15"/>
      <c r="S50" s="15">
        <f t="shared" si="3"/>
        <v>0</v>
      </c>
      <c r="T50" s="15">
        <f t="shared" si="4"/>
        <v>0</v>
      </c>
      <c r="U50" s="15">
        <f t="shared" si="5"/>
        <v>0</v>
      </c>
      <c r="V50" s="15">
        <f t="shared" si="6"/>
        <v>0</v>
      </c>
      <c r="W50" s="15">
        <f t="shared" si="7"/>
        <v>0</v>
      </c>
      <c r="X50" s="17">
        <f t="shared" si="8"/>
        <v>0</v>
      </c>
    </row>
    <row r="51" spans="1:24" ht="13.5" x14ac:dyDescent="0.35">
      <c r="A51" s="14">
        <v>108992</v>
      </c>
      <c r="B51" s="15" t="s">
        <v>474</v>
      </c>
      <c r="C51" s="15">
        <v>2.4</v>
      </c>
      <c r="D51" s="15">
        <v>101</v>
      </c>
      <c r="E51" s="15">
        <v>704</v>
      </c>
      <c r="F51" s="15">
        <v>0</v>
      </c>
      <c r="G51" s="15">
        <v>0</v>
      </c>
      <c r="H51" s="15">
        <v>0</v>
      </c>
      <c r="I51" s="16">
        <v>0</v>
      </c>
      <c r="J51" s="15">
        <f t="shared" si="1"/>
        <v>0</v>
      </c>
      <c r="K51" s="15">
        <f t="shared" si="2"/>
        <v>0</v>
      </c>
      <c r="L51" s="15">
        <v>-9.1399999999999995E-2</v>
      </c>
      <c r="M51" s="15">
        <v>-9.1079999999999994E-2</v>
      </c>
      <c r="N51" s="15">
        <v>-9.1079999999999994E-2</v>
      </c>
      <c r="O51" s="15">
        <v>-9.1079999999999994E-2</v>
      </c>
      <c r="P51" s="15">
        <v>-9.1079999999999994E-2</v>
      </c>
      <c r="Q51" s="15">
        <v>-9.1090000000000004E-2</v>
      </c>
      <c r="R51" s="15"/>
      <c r="S51" s="15">
        <f t="shared" si="3"/>
        <v>0</v>
      </c>
      <c r="T51" s="15">
        <f t="shared" si="4"/>
        <v>0</v>
      </c>
      <c r="U51" s="15">
        <f t="shared" si="5"/>
        <v>0</v>
      </c>
      <c r="V51" s="15">
        <f t="shared" si="6"/>
        <v>0</v>
      </c>
      <c r="W51" s="15">
        <f t="shared" si="7"/>
        <v>0</v>
      </c>
      <c r="X51" s="17">
        <f t="shared" si="8"/>
        <v>0</v>
      </c>
    </row>
    <row r="52" spans="1:24" ht="13.5" x14ac:dyDescent="0.35">
      <c r="A52" s="14">
        <v>997790</v>
      </c>
      <c r="B52" s="15" t="s">
        <v>475</v>
      </c>
      <c r="C52" s="15">
        <v>115</v>
      </c>
      <c r="D52" s="15">
        <v>101</v>
      </c>
      <c r="E52" s="15">
        <v>700</v>
      </c>
      <c r="F52" s="15">
        <v>45.98</v>
      </c>
      <c r="G52" s="15">
        <v>0</v>
      </c>
      <c r="H52" s="15">
        <v>50</v>
      </c>
      <c r="I52" s="16">
        <v>45.98</v>
      </c>
      <c r="J52" s="15">
        <f t="shared" si="1"/>
        <v>0</v>
      </c>
      <c r="K52" s="15">
        <f t="shared" si="2"/>
        <v>4.0200000000000031</v>
      </c>
      <c r="L52" s="15">
        <v>-9.1399999999999995E-2</v>
      </c>
      <c r="M52" s="15">
        <v>-9.1079999999999994E-2</v>
      </c>
      <c r="N52" s="15">
        <v>-9.1079999999999994E-2</v>
      </c>
      <c r="O52" s="15">
        <v>-9.1079999999999994E-2</v>
      </c>
      <c r="P52" s="15">
        <v>-9.1079999999999994E-2</v>
      </c>
      <c r="Q52" s="15">
        <v>-9.1090000000000004E-2</v>
      </c>
      <c r="R52" s="15"/>
      <c r="S52" s="15">
        <f t="shared" si="3"/>
        <v>0</v>
      </c>
      <c r="T52" s="15">
        <f t="shared" si="4"/>
        <v>0</v>
      </c>
      <c r="U52" s="15">
        <f t="shared" si="5"/>
        <v>0</v>
      </c>
      <c r="V52" s="15">
        <f t="shared" si="6"/>
        <v>0</v>
      </c>
      <c r="W52" s="15">
        <f t="shared" si="7"/>
        <v>0</v>
      </c>
      <c r="X52" s="17">
        <f t="shared" si="8"/>
        <v>0</v>
      </c>
    </row>
    <row r="53" spans="1:24" ht="13.5" x14ac:dyDescent="0.35">
      <c r="A53" s="14">
        <v>109103</v>
      </c>
      <c r="B53" s="15" t="s">
        <v>477</v>
      </c>
      <c r="C53" s="15">
        <v>6.9</v>
      </c>
      <c r="D53" s="15">
        <v>101</v>
      </c>
      <c r="E53" s="15">
        <v>704</v>
      </c>
      <c r="F53" s="15">
        <v>0</v>
      </c>
      <c r="G53" s="15">
        <v>0</v>
      </c>
      <c r="H53" s="15">
        <v>0</v>
      </c>
      <c r="I53" s="16">
        <v>0</v>
      </c>
      <c r="J53" s="15">
        <f t="shared" si="1"/>
        <v>0</v>
      </c>
      <c r="K53" s="15">
        <f t="shared" si="2"/>
        <v>0</v>
      </c>
      <c r="L53" s="15">
        <v>-8.9270000000000002E-2</v>
      </c>
      <c r="M53" s="15">
        <v>-8.8950000000000001E-2</v>
      </c>
      <c r="N53" s="15">
        <v>-8.8950000000000001E-2</v>
      </c>
      <c r="O53" s="15">
        <v>-8.8950000000000001E-2</v>
      </c>
      <c r="P53" s="15">
        <v>-8.8950000000000001E-2</v>
      </c>
      <c r="Q53" s="15">
        <v>-8.8959999999999997E-2</v>
      </c>
      <c r="R53" s="15"/>
      <c r="S53" s="15">
        <f t="shared" si="3"/>
        <v>0</v>
      </c>
      <c r="T53" s="15">
        <f t="shared" si="4"/>
        <v>0</v>
      </c>
      <c r="U53" s="15">
        <f t="shared" si="5"/>
        <v>0</v>
      </c>
      <c r="V53" s="15">
        <f t="shared" si="6"/>
        <v>0</v>
      </c>
      <c r="W53" s="15">
        <f t="shared" si="7"/>
        <v>0</v>
      </c>
      <c r="X53" s="17">
        <f t="shared" si="8"/>
        <v>0</v>
      </c>
    </row>
    <row r="54" spans="1:24" ht="13.5" x14ac:dyDescent="0.35">
      <c r="A54" s="14">
        <v>108884</v>
      </c>
      <c r="B54" s="15" t="s">
        <v>480</v>
      </c>
      <c r="C54" s="15">
        <v>13.8</v>
      </c>
      <c r="D54" s="15">
        <v>101</v>
      </c>
      <c r="E54" s="15">
        <v>704</v>
      </c>
      <c r="F54" s="15">
        <v>0</v>
      </c>
      <c r="G54" s="15">
        <v>0</v>
      </c>
      <c r="H54" s="15">
        <v>0</v>
      </c>
      <c r="I54" s="16">
        <v>0</v>
      </c>
      <c r="J54" s="15">
        <f t="shared" si="1"/>
        <v>0</v>
      </c>
      <c r="K54" s="15">
        <f t="shared" si="2"/>
        <v>0</v>
      </c>
      <c r="L54" s="15">
        <v>-8.6269999999999999E-2</v>
      </c>
      <c r="M54" s="15">
        <v>-8.5980000000000001E-2</v>
      </c>
      <c r="N54" s="15">
        <v>-8.5980000000000001E-2</v>
      </c>
      <c r="O54" s="15">
        <v>-8.5980000000000001E-2</v>
      </c>
      <c r="P54" s="15">
        <v>-8.5980000000000001E-2</v>
      </c>
      <c r="Q54" s="15">
        <v>-8.5980000000000001E-2</v>
      </c>
      <c r="R54" s="15"/>
      <c r="S54" s="15">
        <f t="shared" si="3"/>
        <v>0</v>
      </c>
      <c r="T54" s="15">
        <f t="shared" si="4"/>
        <v>0</v>
      </c>
      <c r="U54" s="15">
        <f t="shared" si="5"/>
        <v>0</v>
      </c>
      <c r="V54" s="15">
        <f t="shared" si="6"/>
        <v>0</v>
      </c>
      <c r="W54" s="15">
        <f t="shared" si="7"/>
        <v>0</v>
      </c>
      <c r="X54" s="17">
        <f t="shared" si="8"/>
        <v>0</v>
      </c>
    </row>
    <row r="55" spans="1:24" ht="13.5" x14ac:dyDescent="0.35">
      <c r="A55" s="14">
        <v>108988</v>
      </c>
      <c r="B55" s="15" t="s">
        <v>482</v>
      </c>
      <c r="C55" s="15">
        <v>2.4</v>
      </c>
      <c r="D55" s="15">
        <v>101</v>
      </c>
      <c r="E55" s="15">
        <v>704</v>
      </c>
      <c r="F55" s="15">
        <v>0</v>
      </c>
      <c r="G55" s="15">
        <v>0</v>
      </c>
      <c r="H55" s="15">
        <v>0</v>
      </c>
      <c r="I55" s="16">
        <v>0</v>
      </c>
      <c r="J55" s="15">
        <f t="shared" si="1"/>
        <v>0</v>
      </c>
      <c r="K55" s="15">
        <f t="shared" si="2"/>
        <v>0</v>
      </c>
      <c r="L55" s="15">
        <v>-8.1479999999999997E-2</v>
      </c>
      <c r="M55" s="15">
        <v>-8.1210000000000004E-2</v>
      </c>
      <c r="N55" s="15">
        <v>-8.1210000000000004E-2</v>
      </c>
      <c r="O55" s="15">
        <v>-8.1210000000000004E-2</v>
      </c>
      <c r="P55" s="15">
        <v>-8.1210000000000004E-2</v>
      </c>
      <c r="Q55" s="15">
        <v>-8.1210000000000004E-2</v>
      </c>
      <c r="R55" s="15"/>
      <c r="S55" s="15">
        <f t="shared" si="3"/>
        <v>0</v>
      </c>
      <c r="T55" s="15">
        <f t="shared" si="4"/>
        <v>0</v>
      </c>
      <c r="U55" s="15">
        <f t="shared" si="5"/>
        <v>0</v>
      </c>
      <c r="V55" s="15">
        <f t="shared" si="6"/>
        <v>0</v>
      </c>
      <c r="W55" s="15">
        <f t="shared" si="7"/>
        <v>0</v>
      </c>
      <c r="X55" s="17">
        <f t="shared" si="8"/>
        <v>0</v>
      </c>
    </row>
    <row r="56" spans="1:24" ht="13.5" x14ac:dyDescent="0.35">
      <c r="A56" s="14">
        <v>108990</v>
      </c>
      <c r="B56" s="15" t="s">
        <v>483</v>
      </c>
      <c r="C56" s="15">
        <v>2.4</v>
      </c>
      <c r="D56" s="15">
        <v>101</v>
      </c>
      <c r="E56" s="15">
        <v>704</v>
      </c>
      <c r="F56" s="15">
        <v>0</v>
      </c>
      <c r="G56" s="15">
        <v>0</v>
      </c>
      <c r="H56" s="15">
        <v>0</v>
      </c>
      <c r="I56" s="16">
        <v>0</v>
      </c>
      <c r="J56" s="15">
        <f t="shared" si="1"/>
        <v>0</v>
      </c>
      <c r="K56" s="15">
        <f t="shared" si="2"/>
        <v>0</v>
      </c>
      <c r="L56" s="15">
        <v>-8.1479999999999997E-2</v>
      </c>
      <c r="M56" s="15">
        <v>-8.1210000000000004E-2</v>
      </c>
      <c r="N56" s="15">
        <v>-8.1210000000000004E-2</v>
      </c>
      <c r="O56" s="15">
        <v>-8.1210000000000004E-2</v>
      </c>
      <c r="P56" s="15">
        <v>-8.1210000000000004E-2</v>
      </c>
      <c r="Q56" s="15">
        <v>-8.1210000000000004E-2</v>
      </c>
      <c r="R56" s="15"/>
      <c r="S56" s="15">
        <f t="shared" si="3"/>
        <v>0</v>
      </c>
      <c r="T56" s="15">
        <f t="shared" si="4"/>
        <v>0</v>
      </c>
      <c r="U56" s="15">
        <f t="shared" si="5"/>
        <v>0</v>
      </c>
      <c r="V56" s="15">
        <f t="shared" si="6"/>
        <v>0</v>
      </c>
      <c r="W56" s="15">
        <f t="shared" si="7"/>
        <v>0</v>
      </c>
      <c r="X56" s="17">
        <f t="shared" si="8"/>
        <v>0</v>
      </c>
    </row>
    <row r="57" spans="1:24" ht="13.5" x14ac:dyDescent="0.35">
      <c r="A57" s="14">
        <v>108891</v>
      </c>
      <c r="B57" s="15" t="s">
        <v>484</v>
      </c>
      <c r="C57" s="15">
        <v>13.8</v>
      </c>
      <c r="D57" s="15">
        <v>101</v>
      </c>
      <c r="E57" s="15">
        <v>704</v>
      </c>
      <c r="F57" s="15">
        <v>0</v>
      </c>
      <c r="G57" s="15">
        <v>0</v>
      </c>
      <c r="H57" s="15">
        <v>0</v>
      </c>
      <c r="I57" s="16">
        <v>0</v>
      </c>
      <c r="J57" s="15">
        <f t="shared" si="1"/>
        <v>0</v>
      </c>
      <c r="K57" s="15">
        <f t="shared" si="2"/>
        <v>0</v>
      </c>
      <c r="L57" s="15">
        <v>-8.1439999999999999E-2</v>
      </c>
      <c r="M57" s="15">
        <v>-8.1170000000000006E-2</v>
      </c>
      <c r="N57" s="15">
        <v>-8.1170000000000006E-2</v>
      </c>
      <c r="O57" s="15">
        <v>-8.1170000000000006E-2</v>
      </c>
      <c r="P57" s="15">
        <v>-8.1170000000000006E-2</v>
      </c>
      <c r="Q57" s="15">
        <v>-8.1170000000000006E-2</v>
      </c>
      <c r="R57" s="15"/>
      <c r="S57" s="15">
        <f t="shared" si="3"/>
        <v>0</v>
      </c>
      <c r="T57" s="15">
        <f t="shared" si="4"/>
        <v>0</v>
      </c>
      <c r="U57" s="15">
        <f t="shared" si="5"/>
        <v>0</v>
      </c>
      <c r="V57" s="15">
        <f t="shared" si="6"/>
        <v>0</v>
      </c>
      <c r="W57" s="15">
        <f t="shared" si="7"/>
        <v>0</v>
      </c>
      <c r="X57" s="17">
        <f t="shared" si="8"/>
        <v>0</v>
      </c>
    </row>
    <row r="58" spans="1:24" ht="13.5" x14ac:dyDescent="0.35">
      <c r="A58" s="14">
        <v>108986</v>
      </c>
      <c r="B58" s="15" t="s">
        <v>485</v>
      </c>
      <c r="C58" s="15">
        <v>4.16</v>
      </c>
      <c r="D58" s="15">
        <v>101</v>
      </c>
      <c r="E58" s="15">
        <v>704</v>
      </c>
      <c r="F58" s="15">
        <v>0</v>
      </c>
      <c r="G58" s="15">
        <v>0</v>
      </c>
      <c r="H58" s="15">
        <v>0</v>
      </c>
      <c r="I58" s="16">
        <v>0</v>
      </c>
      <c r="J58" s="15">
        <f t="shared" si="1"/>
        <v>0</v>
      </c>
      <c r="K58" s="15">
        <f t="shared" si="2"/>
        <v>0</v>
      </c>
      <c r="L58" s="15">
        <v>-8.1439999999999999E-2</v>
      </c>
      <c r="M58" s="15">
        <v>-8.1170000000000006E-2</v>
      </c>
      <c r="N58" s="15">
        <v>-8.1170000000000006E-2</v>
      </c>
      <c r="O58" s="15">
        <v>-8.1170000000000006E-2</v>
      </c>
      <c r="P58" s="15">
        <v>-8.1170000000000006E-2</v>
      </c>
      <c r="Q58" s="15">
        <v>-8.1170000000000006E-2</v>
      </c>
      <c r="R58" s="15"/>
      <c r="S58" s="15">
        <f t="shared" si="3"/>
        <v>0</v>
      </c>
      <c r="T58" s="15">
        <f t="shared" si="4"/>
        <v>0</v>
      </c>
      <c r="U58" s="15">
        <f t="shared" si="5"/>
        <v>0</v>
      </c>
      <c r="V58" s="15">
        <f t="shared" si="6"/>
        <v>0</v>
      </c>
      <c r="W58" s="15">
        <f t="shared" si="7"/>
        <v>0</v>
      </c>
      <c r="X58" s="17">
        <f t="shared" si="8"/>
        <v>0</v>
      </c>
    </row>
    <row r="59" spans="1:24" ht="13.5" x14ac:dyDescent="0.35">
      <c r="A59" s="14">
        <v>109160</v>
      </c>
      <c r="B59" s="15" t="s">
        <v>486</v>
      </c>
      <c r="C59" s="15">
        <v>13.8</v>
      </c>
      <c r="D59" s="15">
        <v>101</v>
      </c>
      <c r="E59" s="15">
        <v>704</v>
      </c>
      <c r="F59" s="15">
        <v>0</v>
      </c>
      <c r="G59" s="15">
        <v>0</v>
      </c>
      <c r="H59" s="15">
        <v>0</v>
      </c>
      <c r="I59" s="16">
        <v>0</v>
      </c>
      <c r="J59" s="15">
        <f t="shared" si="1"/>
        <v>0</v>
      </c>
      <c r="K59" s="15">
        <f t="shared" si="2"/>
        <v>0</v>
      </c>
      <c r="L59" s="15">
        <v>-8.1420000000000006E-2</v>
      </c>
      <c r="M59" s="15">
        <v>-8.115E-2</v>
      </c>
      <c r="N59" s="15">
        <v>-8.115E-2</v>
      </c>
      <c r="O59" s="15">
        <v>-8.115E-2</v>
      </c>
      <c r="P59" s="15">
        <v>-8.115E-2</v>
      </c>
      <c r="Q59" s="15">
        <v>-8.115E-2</v>
      </c>
      <c r="R59" s="15"/>
      <c r="S59" s="15">
        <f t="shared" si="3"/>
        <v>0</v>
      </c>
      <c r="T59" s="15">
        <f t="shared" si="4"/>
        <v>0</v>
      </c>
      <c r="U59" s="15">
        <f t="shared" si="5"/>
        <v>0</v>
      </c>
      <c r="V59" s="15">
        <f t="shared" si="6"/>
        <v>0</v>
      </c>
      <c r="W59" s="15">
        <f t="shared" si="7"/>
        <v>0</v>
      </c>
      <c r="X59" s="17">
        <f t="shared" si="8"/>
        <v>0</v>
      </c>
    </row>
    <row r="60" spans="1:24" ht="13.5" x14ac:dyDescent="0.35">
      <c r="A60" s="14">
        <v>108875</v>
      </c>
      <c r="B60" s="15" t="s">
        <v>487</v>
      </c>
      <c r="C60" s="15">
        <v>13.8</v>
      </c>
      <c r="D60" s="15">
        <v>101</v>
      </c>
      <c r="E60" s="15">
        <v>704</v>
      </c>
      <c r="F60" s="15">
        <v>0</v>
      </c>
      <c r="G60" s="15">
        <v>0</v>
      </c>
      <c r="H60" s="15">
        <v>0</v>
      </c>
      <c r="I60" s="16">
        <v>0</v>
      </c>
      <c r="J60" s="15">
        <f t="shared" si="1"/>
        <v>0</v>
      </c>
      <c r="K60" s="15">
        <f t="shared" si="2"/>
        <v>0</v>
      </c>
      <c r="L60" s="15">
        <v>-8.1379999999999994E-2</v>
      </c>
      <c r="M60" s="15">
        <v>-8.1110000000000002E-2</v>
      </c>
      <c r="N60" s="15">
        <v>-8.1110000000000002E-2</v>
      </c>
      <c r="O60" s="15">
        <v>-8.1110000000000002E-2</v>
      </c>
      <c r="P60" s="15">
        <v>-8.1110000000000002E-2</v>
      </c>
      <c r="Q60" s="15">
        <v>-8.1110000000000002E-2</v>
      </c>
      <c r="R60" s="15"/>
      <c r="S60" s="15">
        <f t="shared" si="3"/>
        <v>0</v>
      </c>
      <c r="T60" s="15">
        <f t="shared" si="4"/>
        <v>0</v>
      </c>
      <c r="U60" s="15">
        <f t="shared" si="5"/>
        <v>0</v>
      </c>
      <c r="V60" s="15">
        <f t="shared" si="6"/>
        <v>0</v>
      </c>
      <c r="W60" s="15">
        <f t="shared" si="7"/>
        <v>0</v>
      </c>
      <c r="X60" s="17">
        <f t="shared" si="8"/>
        <v>0</v>
      </c>
    </row>
    <row r="61" spans="1:24" ht="13.5" x14ac:dyDescent="0.35">
      <c r="A61" s="14">
        <v>109227</v>
      </c>
      <c r="B61" s="15" t="s">
        <v>489</v>
      </c>
      <c r="C61" s="15">
        <v>2.4</v>
      </c>
      <c r="D61" s="15">
        <v>101</v>
      </c>
      <c r="E61" s="15">
        <v>704</v>
      </c>
      <c r="F61" s="15">
        <v>0</v>
      </c>
      <c r="G61" s="15">
        <v>0</v>
      </c>
      <c r="H61" s="15">
        <v>0</v>
      </c>
      <c r="I61" s="16">
        <v>0</v>
      </c>
      <c r="J61" s="15">
        <f t="shared" si="1"/>
        <v>0</v>
      </c>
      <c r="K61" s="15">
        <f t="shared" si="2"/>
        <v>0</v>
      </c>
      <c r="L61" s="15">
        <v>-7.8100000000000003E-2</v>
      </c>
      <c r="M61" s="15">
        <v>-7.7840000000000006E-2</v>
      </c>
      <c r="N61" s="15">
        <v>-7.7840000000000006E-2</v>
      </c>
      <c r="O61" s="15">
        <v>-7.7840000000000006E-2</v>
      </c>
      <c r="P61" s="15">
        <v>-7.7840000000000006E-2</v>
      </c>
      <c r="Q61" s="15">
        <v>-7.7850000000000003E-2</v>
      </c>
      <c r="R61" s="15"/>
      <c r="S61" s="15">
        <f t="shared" si="3"/>
        <v>0</v>
      </c>
      <c r="T61" s="15">
        <f t="shared" si="4"/>
        <v>0</v>
      </c>
      <c r="U61" s="15">
        <f t="shared" si="5"/>
        <v>0</v>
      </c>
      <c r="V61" s="15">
        <f t="shared" si="6"/>
        <v>0</v>
      </c>
      <c r="W61" s="15">
        <f t="shared" si="7"/>
        <v>0</v>
      </c>
      <c r="X61" s="17">
        <f t="shared" si="8"/>
        <v>0</v>
      </c>
    </row>
    <row r="62" spans="1:24" ht="13.5" x14ac:dyDescent="0.35">
      <c r="A62" s="14">
        <v>109226</v>
      </c>
      <c r="B62" s="15" t="s">
        <v>490</v>
      </c>
      <c r="C62" s="15">
        <v>4</v>
      </c>
      <c r="D62" s="15">
        <v>101</v>
      </c>
      <c r="E62" s="15">
        <v>704</v>
      </c>
      <c r="F62" s="15">
        <v>0</v>
      </c>
      <c r="G62" s="15">
        <v>0</v>
      </c>
      <c r="H62" s="15">
        <v>0</v>
      </c>
      <c r="I62" s="16">
        <v>0</v>
      </c>
      <c r="J62" s="15">
        <f t="shared" si="1"/>
        <v>0</v>
      </c>
      <c r="K62" s="15">
        <f t="shared" si="2"/>
        <v>0</v>
      </c>
      <c r="L62" s="15">
        <v>-7.8090000000000007E-2</v>
      </c>
      <c r="M62" s="15">
        <v>-7.7829999999999996E-2</v>
      </c>
      <c r="N62" s="15">
        <v>-7.7829999999999996E-2</v>
      </c>
      <c r="O62" s="15">
        <v>-7.7829999999999996E-2</v>
      </c>
      <c r="P62" s="15">
        <v>-7.7829999999999996E-2</v>
      </c>
      <c r="Q62" s="15">
        <v>-7.7829999999999996E-2</v>
      </c>
      <c r="R62" s="15"/>
      <c r="S62" s="15">
        <f t="shared" si="3"/>
        <v>0</v>
      </c>
      <c r="T62" s="15">
        <f t="shared" si="4"/>
        <v>0</v>
      </c>
      <c r="U62" s="15">
        <f t="shared" si="5"/>
        <v>0</v>
      </c>
      <c r="V62" s="15">
        <f t="shared" si="6"/>
        <v>0</v>
      </c>
      <c r="W62" s="15">
        <f t="shared" si="7"/>
        <v>0</v>
      </c>
      <c r="X62" s="17">
        <f t="shared" si="8"/>
        <v>0</v>
      </c>
    </row>
    <row r="63" spans="1:24" ht="13.5" x14ac:dyDescent="0.35">
      <c r="A63" s="14">
        <v>109229</v>
      </c>
      <c r="B63" s="15" t="s">
        <v>491</v>
      </c>
      <c r="C63" s="15">
        <v>2.2999999999999998</v>
      </c>
      <c r="D63" s="15">
        <v>101</v>
      </c>
      <c r="E63" s="15">
        <v>704</v>
      </c>
      <c r="F63" s="15">
        <v>0</v>
      </c>
      <c r="G63" s="15">
        <v>0</v>
      </c>
      <c r="H63" s="15">
        <v>0</v>
      </c>
      <c r="I63" s="16">
        <v>0</v>
      </c>
      <c r="J63" s="15">
        <f t="shared" si="1"/>
        <v>0</v>
      </c>
      <c r="K63" s="15">
        <f t="shared" si="2"/>
        <v>0</v>
      </c>
      <c r="L63" s="15">
        <v>-7.8090000000000007E-2</v>
      </c>
      <c r="M63" s="15">
        <v>-7.7829999999999996E-2</v>
      </c>
      <c r="N63" s="15">
        <v>-7.7829999999999996E-2</v>
      </c>
      <c r="O63" s="15">
        <v>-7.7829999999999996E-2</v>
      </c>
      <c r="P63" s="15">
        <v>-7.7829999999999996E-2</v>
      </c>
      <c r="Q63" s="15">
        <v>-7.7829999999999996E-2</v>
      </c>
      <c r="R63" s="15"/>
      <c r="S63" s="15">
        <f t="shared" si="3"/>
        <v>0</v>
      </c>
      <c r="T63" s="15">
        <f t="shared" si="4"/>
        <v>0</v>
      </c>
      <c r="U63" s="15">
        <f t="shared" si="5"/>
        <v>0</v>
      </c>
      <c r="V63" s="15">
        <f t="shared" si="6"/>
        <v>0</v>
      </c>
      <c r="W63" s="15">
        <f t="shared" si="7"/>
        <v>0</v>
      </c>
      <c r="X63" s="17">
        <f t="shared" si="8"/>
        <v>0</v>
      </c>
    </row>
    <row r="64" spans="1:24" ht="13.5" x14ac:dyDescent="0.35">
      <c r="A64" s="14">
        <v>108168</v>
      </c>
      <c r="B64" s="15" t="s">
        <v>492</v>
      </c>
      <c r="C64" s="15">
        <v>0.69</v>
      </c>
      <c r="D64" s="15">
        <v>101</v>
      </c>
      <c r="E64" s="15">
        <v>704</v>
      </c>
      <c r="F64" s="15">
        <v>0</v>
      </c>
      <c r="G64" s="15">
        <v>0</v>
      </c>
      <c r="H64" s="15">
        <v>0</v>
      </c>
      <c r="I64" s="16">
        <v>0</v>
      </c>
      <c r="J64" s="15">
        <f t="shared" si="1"/>
        <v>0</v>
      </c>
      <c r="K64" s="15">
        <f t="shared" si="2"/>
        <v>0</v>
      </c>
      <c r="L64" s="15">
        <v>-7.8030000000000002E-2</v>
      </c>
      <c r="M64" s="15">
        <v>-7.7770000000000006E-2</v>
      </c>
      <c r="N64" s="15">
        <v>-7.7770000000000006E-2</v>
      </c>
      <c r="O64" s="15">
        <v>-7.7770000000000006E-2</v>
      </c>
      <c r="P64" s="15">
        <v>-7.7770000000000006E-2</v>
      </c>
      <c r="Q64" s="15">
        <v>-7.7780000000000002E-2</v>
      </c>
      <c r="R64" s="15"/>
      <c r="S64" s="15">
        <f t="shared" si="3"/>
        <v>0</v>
      </c>
      <c r="T64" s="15">
        <f t="shared" si="4"/>
        <v>0</v>
      </c>
      <c r="U64" s="15">
        <f t="shared" si="5"/>
        <v>0</v>
      </c>
      <c r="V64" s="15">
        <f t="shared" si="6"/>
        <v>0</v>
      </c>
      <c r="W64" s="15">
        <f t="shared" si="7"/>
        <v>0</v>
      </c>
      <c r="X64" s="17">
        <f t="shared" si="8"/>
        <v>0</v>
      </c>
    </row>
    <row r="65" spans="1:24" ht="13.5" x14ac:dyDescent="0.35">
      <c r="A65" s="14">
        <v>109228</v>
      </c>
      <c r="B65" s="15" t="s">
        <v>493</v>
      </c>
      <c r="C65" s="15">
        <v>2.2999999999999998</v>
      </c>
      <c r="D65" s="15">
        <v>101</v>
      </c>
      <c r="E65" s="15">
        <v>704</v>
      </c>
      <c r="F65" s="15">
        <v>0</v>
      </c>
      <c r="G65" s="15">
        <v>0</v>
      </c>
      <c r="H65" s="15">
        <v>0</v>
      </c>
      <c r="I65" s="16">
        <v>0</v>
      </c>
      <c r="J65" s="15">
        <f t="shared" si="1"/>
        <v>0</v>
      </c>
      <c r="K65" s="15">
        <f t="shared" si="2"/>
        <v>0</v>
      </c>
      <c r="L65" s="15">
        <v>-7.7710000000000001E-2</v>
      </c>
      <c r="M65" s="15">
        <v>-7.7450000000000005E-2</v>
      </c>
      <c r="N65" s="15">
        <v>-7.7450000000000005E-2</v>
      </c>
      <c r="O65" s="15">
        <v>-7.7450000000000005E-2</v>
      </c>
      <c r="P65" s="15">
        <v>-7.7450000000000005E-2</v>
      </c>
      <c r="Q65" s="15">
        <v>-7.7460000000000001E-2</v>
      </c>
      <c r="R65" s="15"/>
      <c r="S65" s="15">
        <f t="shared" si="3"/>
        <v>0</v>
      </c>
      <c r="T65" s="15">
        <f t="shared" si="4"/>
        <v>0</v>
      </c>
      <c r="U65" s="15">
        <f t="shared" si="5"/>
        <v>0</v>
      </c>
      <c r="V65" s="15">
        <f t="shared" si="6"/>
        <v>0</v>
      </c>
      <c r="W65" s="15">
        <f t="shared" si="7"/>
        <v>0</v>
      </c>
      <c r="X65" s="17">
        <f t="shared" si="8"/>
        <v>0</v>
      </c>
    </row>
    <row r="66" spans="1:24" ht="13.5" x14ac:dyDescent="0.35">
      <c r="A66" s="14">
        <v>108893</v>
      </c>
      <c r="B66" s="15" t="s">
        <v>488</v>
      </c>
      <c r="C66" s="15">
        <v>13.8</v>
      </c>
      <c r="D66" s="15">
        <v>101</v>
      </c>
      <c r="E66" s="15">
        <v>704</v>
      </c>
      <c r="F66" s="15">
        <v>0</v>
      </c>
      <c r="G66" s="15">
        <v>0</v>
      </c>
      <c r="H66" s="15">
        <v>0</v>
      </c>
      <c r="I66" s="16">
        <v>0</v>
      </c>
      <c r="J66" s="15">
        <f t="shared" si="1"/>
        <v>0</v>
      </c>
      <c r="K66" s="15">
        <f t="shared" si="2"/>
        <v>0</v>
      </c>
      <c r="L66" s="15">
        <v>-7.7619999999999995E-2</v>
      </c>
      <c r="M66" s="15">
        <v>-7.7280000000000001E-2</v>
      </c>
      <c r="N66" s="15">
        <v>-7.7280000000000001E-2</v>
      </c>
      <c r="O66" s="15">
        <v>-7.7280000000000001E-2</v>
      </c>
      <c r="P66" s="15">
        <v>-7.7280000000000001E-2</v>
      </c>
      <c r="Q66" s="15">
        <v>-7.7299999999999994E-2</v>
      </c>
      <c r="R66" s="15"/>
      <c r="S66" s="15">
        <f t="shared" si="3"/>
        <v>0</v>
      </c>
      <c r="T66" s="15">
        <f t="shared" si="4"/>
        <v>0</v>
      </c>
      <c r="U66" s="15">
        <f t="shared" si="5"/>
        <v>0</v>
      </c>
      <c r="V66" s="15">
        <f t="shared" si="6"/>
        <v>0</v>
      </c>
      <c r="W66" s="15">
        <f t="shared" si="7"/>
        <v>0</v>
      </c>
      <c r="X66" s="17">
        <f t="shared" si="8"/>
        <v>0</v>
      </c>
    </row>
    <row r="67" spans="1:24" ht="13.5" x14ac:dyDescent="0.35">
      <c r="A67" s="14">
        <v>998265</v>
      </c>
      <c r="B67" s="15" t="s">
        <v>494</v>
      </c>
      <c r="C67" s="15">
        <v>46</v>
      </c>
      <c r="D67" s="15">
        <v>101</v>
      </c>
      <c r="E67" s="15">
        <v>812</v>
      </c>
      <c r="F67" s="15">
        <v>0</v>
      </c>
      <c r="G67" s="15">
        <v>0</v>
      </c>
      <c r="H67" s="15">
        <v>0</v>
      </c>
      <c r="I67" s="16">
        <v>0</v>
      </c>
      <c r="J67" s="15">
        <f t="shared" si="1"/>
        <v>0</v>
      </c>
      <c r="K67" s="15">
        <f t="shared" si="2"/>
        <v>0</v>
      </c>
      <c r="L67" s="15">
        <v>-7.689E-2</v>
      </c>
      <c r="M67" s="15">
        <v>-7.6560000000000003E-2</v>
      </c>
      <c r="N67" s="15">
        <v>-7.6560000000000003E-2</v>
      </c>
      <c r="O67" s="15">
        <v>-7.6560000000000003E-2</v>
      </c>
      <c r="P67" s="15">
        <v>-7.6560000000000003E-2</v>
      </c>
      <c r="Q67" s="15">
        <v>-7.6579999999999995E-2</v>
      </c>
      <c r="R67" s="15"/>
      <c r="S67" s="15">
        <f t="shared" si="3"/>
        <v>0</v>
      </c>
      <c r="T67" s="15">
        <f t="shared" si="4"/>
        <v>0</v>
      </c>
      <c r="U67" s="15">
        <f t="shared" si="5"/>
        <v>0</v>
      </c>
      <c r="V67" s="15">
        <f t="shared" si="6"/>
        <v>0</v>
      </c>
      <c r="W67" s="15">
        <f t="shared" si="7"/>
        <v>0</v>
      </c>
      <c r="X67" s="17">
        <f t="shared" si="8"/>
        <v>0</v>
      </c>
    </row>
    <row r="68" spans="1:24" ht="13.5" x14ac:dyDescent="0.35">
      <c r="A68" s="14">
        <v>107324</v>
      </c>
      <c r="B68" s="15" t="s">
        <v>495</v>
      </c>
      <c r="C68" s="15">
        <v>115</v>
      </c>
      <c r="D68" s="15">
        <v>101</v>
      </c>
      <c r="E68" s="15">
        <v>703</v>
      </c>
      <c r="F68" s="15">
        <v>0</v>
      </c>
      <c r="G68" s="15">
        <v>0</v>
      </c>
      <c r="H68" s="15">
        <v>0</v>
      </c>
      <c r="I68" s="16">
        <v>0</v>
      </c>
      <c r="J68" s="15">
        <f t="shared" si="1"/>
        <v>0</v>
      </c>
      <c r="K68" s="15">
        <f t="shared" si="2"/>
        <v>0</v>
      </c>
      <c r="L68" s="15">
        <v>-7.5829999999999995E-2</v>
      </c>
      <c r="M68" s="15">
        <v>-7.5569999999999998E-2</v>
      </c>
      <c r="N68" s="15">
        <v>-7.5569999999999998E-2</v>
      </c>
      <c r="O68" s="15">
        <v>-7.5569999999999998E-2</v>
      </c>
      <c r="P68" s="15">
        <v>-7.5569999999999998E-2</v>
      </c>
      <c r="Q68" s="15">
        <v>-7.5579999999999994E-2</v>
      </c>
      <c r="R68" s="15"/>
      <c r="S68" s="15">
        <f t="shared" si="3"/>
        <v>0</v>
      </c>
      <c r="T68" s="15">
        <f t="shared" si="4"/>
        <v>0</v>
      </c>
      <c r="U68" s="15">
        <f t="shared" si="5"/>
        <v>0</v>
      </c>
      <c r="V68" s="15">
        <f t="shared" si="6"/>
        <v>0</v>
      </c>
      <c r="W68" s="15">
        <f t="shared" si="7"/>
        <v>0</v>
      </c>
      <c r="X68" s="17">
        <f t="shared" si="8"/>
        <v>0</v>
      </c>
    </row>
    <row r="69" spans="1:24" ht="13.5" x14ac:dyDescent="0.35">
      <c r="A69" s="14">
        <v>911524</v>
      </c>
      <c r="B69" s="15" t="s">
        <v>496</v>
      </c>
      <c r="C69" s="15">
        <v>115</v>
      </c>
      <c r="D69" s="15">
        <v>101</v>
      </c>
      <c r="E69" s="15">
        <v>703</v>
      </c>
      <c r="F69" s="15">
        <v>0</v>
      </c>
      <c r="G69" s="15">
        <v>0</v>
      </c>
      <c r="H69" s="15">
        <v>0</v>
      </c>
      <c r="I69" s="16">
        <v>0</v>
      </c>
      <c r="J69" s="15">
        <f t="shared" si="1"/>
        <v>0</v>
      </c>
      <c r="K69" s="15">
        <f t="shared" si="2"/>
        <v>0</v>
      </c>
      <c r="L69" s="15">
        <v>-7.5829999999999995E-2</v>
      </c>
      <c r="M69" s="15">
        <v>-7.5569999999999998E-2</v>
      </c>
      <c r="N69" s="15">
        <v>-7.5569999999999998E-2</v>
      </c>
      <c r="O69" s="15">
        <v>-7.5569999999999998E-2</v>
      </c>
      <c r="P69" s="15">
        <v>-7.5569999999999998E-2</v>
      </c>
      <c r="Q69" s="15">
        <v>-7.5579999999999994E-2</v>
      </c>
      <c r="R69" s="15"/>
      <c r="S69" s="15">
        <f t="shared" si="3"/>
        <v>0</v>
      </c>
      <c r="T69" s="15">
        <f t="shared" si="4"/>
        <v>0</v>
      </c>
      <c r="U69" s="15">
        <f t="shared" si="5"/>
        <v>0</v>
      </c>
      <c r="V69" s="15">
        <f t="shared" si="6"/>
        <v>0</v>
      </c>
      <c r="W69" s="15">
        <f t="shared" si="7"/>
        <v>0</v>
      </c>
      <c r="X69" s="17">
        <f t="shared" si="8"/>
        <v>0</v>
      </c>
    </row>
    <row r="70" spans="1:24" ht="13.5" x14ac:dyDescent="0.35">
      <c r="A70" s="14">
        <v>108894</v>
      </c>
      <c r="B70" s="15" t="s">
        <v>497</v>
      </c>
      <c r="C70" s="15">
        <v>13.8</v>
      </c>
      <c r="D70" s="15">
        <v>101</v>
      </c>
      <c r="E70" s="15">
        <v>704</v>
      </c>
      <c r="F70" s="15">
        <v>0</v>
      </c>
      <c r="G70" s="15">
        <v>0</v>
      </c>
      <c r="H70" s="15">
        <v>0</v>
      </c>
      <c r="I70" s="16">
        <v>0</v>
      </c>
      <c r="J70" s="15">
        <f t="shared" si="1"/>
        <v>0</v>
      </c>
      <c r="K70" s="15">
        <f t="shared" si="2"/>
        <v>0</v>
      </c>
      <c r="L70" s="15">
        <v>-7.5789999999999996E-2</v>
      </c>
      <c r="M70" s="15">
        <v>-7.5539999999999996E-2</v>
      </c>
      <c r="N70" s="15">
        <v>-7.5539999999999996E-2</v>
      </c>
      <c r="O70" s="15">
        <v>-7.5539999999999996E-2</v>
      </c>
      <c r="P70" s="15">
        <v>-7.5539999999999996E-2</v>
      </c>
      <c r="Q70" s="15">
        <v>-7.5550000000000006E-2</v>
      </c>
      <c r="R70" s="15"/>
      <c r="S70" s="15">
        <f t="shared" si="3"/>
        <v>0</v>
      </c>
      <c r="T70" s="15">
        <f t="shared" si="4"/>
        <v>0</v>
      </c>
      <c r="U70" s="15">
        <f t="shared" si="5"/>
        <v>0</v>
      </c>
      <c r="V70" s="15">
        <f t="shared" si="6"/>
        <v>0</v>
      </c>
      <c r="W70" s="15">
        <f t="shared" si="7"/>
        <v>0</v>
      </c>
      <c r="X70" s="17">
        <f t="shared" si="8"/>
        <v>0</v>
      </c>
    </row>
    <row r="71" spans="1:24" ht="13.5" x14ac:dyDescent="0.35">
      <c r="A71" s="14">
        <v>109280</v>
      </c>
      <c r="B71" s="15" t="s">
        <v>498</v>
      </c>
      <c r="C71" s="15">
        <v>4.16</v>
      </c>
      <c r="D71" s="15">
        <v>101</v>
      </c>
      <c r="E71" s="15">
        <v>704</v>
      </c>
      <c r="F71" s="15">
        <v>0</v>
      </c>
      <c r="G71" s="15">
        <v>0</v>
      </c>
      <c r="H71" s="15">
        <v>0</v>
      </c>
      <c r="I71" s="16">
        <v>0</v>
      </c>
      <c r="J71" s="15">
        <f t="shared" si="1"/>
        <v>0</v>
      </c>
      <c r="K71" s="15">
        <f t="shared" si="2"/>
        <v>0</v>
      </c>
      <c r="L71" s="15">
        <v>-7.5789999999999996E-2</v>
      </c>
      <c r="M71" s="15">
        <v>-7.5539999999999996E-2</v>
      </c>
      <c r="N71" s="15">
        <v>-7.5539999999999996E-2</v>
      </c>
      <c r="O71" s="15">
        <v>-7.5539999999999996E-2</v>
      </c>
      <c r="P71" s="15">
        <v>-7.5539999999999996E-2</v>
      </c>
      <c r="Q71" s="15">
        <v>-7.5550000000000006E-2</v>
      </c>
      <c r="R71" s="15"/>
      <c r="S71" s="15">
        <f t="shared" si="3"/>
        <v>0</v>
      </c>
      <c r="T71" s="15">
        <f t="shared" si="4"/>
        <v>0</v>
      </c>
      <c r="U71" s="15">
        <f t="shared" si="5"/>
        <v>0</v>
      </c>
      <c r="V71" s="15">
        <f t="shared" si="6"/>
        <v>0</v>
      </c>
      <c r="W71" s="15">
        <f t="shared" si="7"/>
        <v>0</v>
      </c>
      <c r="X71" s="17">
        <f t="shared" si="8"/>
        <v>0</v>
      </c>
    </row>
    <row r="72" spans="1:24" ht="13.5" x14ac:dyDescent="0.35">
      <c r="A72" s="14">
        <v>109281</v>
      </c>
      <c r="B72" s="15" t="s">
        <v>499</v>
      </c>
      <c r="C72" s="15">
        <v>4.16</v>
      </c>
      <c r="D72" s="15">
        <v>101</v>
      </c>
      <c r="E72" s="15">
        <v>704</v>
      </c>
      <c r="F72" s="15">
        <v>0</v>
      </c>
      <c r="G72" s="15">
        <v>0</v>
      </c>
      <c r="H72" s="15">
        <v>0</v>
      </c>
      <c r="I72" s="16">
        <v>0</v>
      </c>
      <c r="J72" s="15">
        <f t="shared" si="1"/>
        <v>0</v>
      </c>
      <c r="K72" s="15">
        <f t="shared" si="2"/>
        <v>0</v>
      </c>
      <c r="L72" s="15">
        <v>-7.5789999999999996E-2</v>
      </c>
      <c r="M72" s="15">
        <v>-7.5539999999999996E-2</v>
      </c>
      <c r="N72" s="15">
        <v>-7.5539999999999996E-2</v>
      </c>
      <c r="O72" s="15">
        <v>-7.5539999999999996E-2</v>
      </c>
      <c r="P72" s="15">
        <v>-7.5539999999999996E-2</v>
      </c>
      <c r="Q72" s="15">
        <v>-7.5550000000000006E-2</v>
      </c>
      <c r="R72" s="15"/>
      <c r="S72" s="15">
        <f t="shared" si="3"/>
        <v>0</v>
      </c>
      <c r="T72" s="15">
        <f t="shared" si="4"/>
        <v>0</v>
      </c>
      <c r="U72" s="15">
        <f t="shared" si="5"/>
        <v>0</v>
      </c>
      <c r="V72" s="15">
        <f t="shared" si="6"/>
        <v>0</v>
      </c>
      <c r="W72" s="15">
        <f t="shared" si="7"/>
        <v>0</v>
      </c>
      <c r="X72" s="17">
        <f t="shared" si="8"/>
        <v>0</v>
      </c>
    </row>
    <row r="73" spans="1:24" ht="13.5" x14ac:dyDescent="0.35">
      <c r="A73" s="14">
        <v>109282</v>
      </c>
      <c r="B73" s="15" t="s">
        <v>500</v>
      </c>
      <c r="C73" s="15">
        <v>4.16</v>
      </c>
      <c r="D73" s="15">
        <v>101</v>
      </c>
      <c r="E73" s="15">
        <v>704</v>
      </c>
      <c r="F73" s="15">
        <v>0</v>
      </c>
      <c r="G73" s="15">
        <v>0</v>
      </c>
      <c r="H73" s="15">
        <v>0</v>
      </c>
      <c r="I73" s="16">
        <v>0</v>
      </c>
      <c r="J73" s="15">
        <f t="shared" si="1"/>
        <v>0</v>
      </c>
      <c r="K73" s="15">
        <f t="shared" si="2"/>
        <v>0</v>
      </c>
      <c r="L73" s="15">
        <v>-7.5789999999999996E-2</v>
      </c>
      <c r="M73" s="15">
        <v>-7.5539999999999996E-2</v>
      </c>
      <c r="N73" s="15">
        <v>-7.5539999999999996E-2</v>
      </c>
      <c r="O73" s="15">
        <v>-7.5539999999999996E-2</v>
      </c>
      <c r="P73" s="15">
        <v>-7.5539999999999996E-2</v>
      </c>
      <c r="Q73" s="15">
        <v>-7.5550000000000006E-2</v>
      </c>
      <c r="R73" s="15"/>
      <c r="S73" s="15">
        <f t="shared" si="3"/>
        <v>0</v>
      </c>
      <c r="T73" s="15">
        <f t="shared" si="4"/>
        <v>0</v>
      </c>
      <c r="U73" s="15">
        <f t="shared" si="5"/>
        <v>0</v>
      </c>
      <c r="V73" s="15">
        <f t="shared" si="6"/>
        <v>0</v>
      </c>
      <c r="W73" s="15">
        <f t="shared" si="7"/>
        <v>0</v>
      </c>
      <c r="X73" s="17">
        <f t="shared" si="8"/>
        <v>0</v>
      </c>
    </row>
    <row r="74" spans="1:24" ht="13.5" x14ac:dyDescent="0.35">
      <c r="A74" s="14">
        <v>109141</v>
      </c>
      <c r="B74" s="15" t="s">
        <v>501</v>
      </c>
      <c r="C74" s="15">
        <v>12.5</v>
      </c>
      <c r="D74" s="15">
        <v>101</v>
      </c>
      <c r="E74" s="15">
        <v>704</v>
      </c>
      <c r="F74" s="15">
        <v>0</v>
      </c>
      <c r="G74" s="15">
        <v>0</v>
      </c>
      <c r="H74" s="15">
        <v>0</v>
      </c>
      <c r="I74" s="16">
        <v>0</v>
      </c>
      <c r="J74" s="15">
        <f t="shared" si="1"/>
        <v>0</v>
      </c>
      <c r="K74" s="15">
        <f t="shared" si="2"/>
        <v>0</v>
      </c>
      <c r="L74" s="15">
        <v>-7.485E-2</v>
      </c>
      <c r="M74" s="15">
        <v>-7.4539999999999995E-2</v>
      </c>
      <c r="N74" s="15">
        <v>-7.4539999999999995E-2</v>
      </c>
      <c r="O74" s="15">
        <v>-7.4539999999999995E-2</v>
      </c>
      <c r="P74" s="15">
        <v>-7.4539999999999995E-2</v>
      </c>
      <c r="Q74" s="15">
        <v>-7.4560000000000001E-2</v>
      </c>
      <c r="R74" s="15"/>
      <c r="S74" s="15">
        <f t="shared" si="3"/>
        <v>0</v>
      </c>
      <c r="T74" s="15">
        <f t="shared" si="4"/>
        <v>0</v>
      </c>
      <c r="U74" s="15">
        <f t="shared" si="5"/>
        <v>0</v>
      </c>
      <c r="V74" s="15">
        <f t="shared" si="6"/>
        <v>0</v>
      </c>
      <c r="W74" s="15">
        <f t="shared" si="7"/>
        <v>0</v>
      </c>
      <c r="X74" s="17">
        <f t="shared" si="8"/>
        <v>0</v>
      </c>
    </row>
    <row r="75" spans="1:24" ht="13.5" x14ac:dyDescent="0.35">
      <c r="A75" s="14">
        <v>116651</v>
      </c>
      <c r="B75" s="15" t="s">
        <v>378</v>
      </c>
      <c r="C75" s="15">
        <v>2.2999999999999998</v>
      </c>
      <c r="D75" s="15">
        <v>101</v>
      </c>
      <c r="E75" s="15">
        <v>1334</v>
      </c>
      <c r="F75" s="15">
        <v>0</v>
      </c>
      <c r="G75" s="15">
        <v>0</v>
      </c>
      <c r="H75" s="15">
        <v>0</v>
      </c>
      <c r="I75" s="16">
        <v>0</v>
      </c>
      <c r="J75" s="15">
        <f t="shared" si="1"/>
        <v>0</v>
      </c>
      <c r="K75" s="15">
        <f t="shared" si="2"/>
        <v>0</v>
      </c>
      <c r="L75" s="15">
        <v>-7.4740000000000001E-2</v>
      </c>
      <c r="M75" s="15">
        <v>-7.4709999999999999E-2</v>
      </c>
      <c r="N75" s="15">
        <v>-7.4709999999999999E-2</v>
      </c>
      <c r="O75" s="15">
        <v>-7.4709999999999999E-2</v>
      </c>
      <c r="P75" s="15">
        <v>-7.4709999999999999E-2</v>
      </c>
      <c r="Q75" s="15">
        <v>-7.4649999999999994E-2</v>
      </c>
      <c r="R75" s="15"/>
      <c r="S75" s="15">
        <f t="shared" si="3"/>
        <v>0</v>
      </c>
      <c r="T75" s="15">
        <f t="shared" si="4"/>
        <v>0</v>
      </c>
      <c r="U75" s="15">
        <f t="shared" si="5"/>
        <v>0</v>
      </c>
      <c r="V75" s="15">
        <f t="shared" si="6"/>
        <v>0</v>
      </c>
      <c r="W75" s="15">
        <f t="shared" si="7"/>
        <v>0</v>
      </c>
      <c r="X75" s="17">
        <f t="shared" si="8"/>
        <v>0</v>
      </c>
    </row>
    <row r="76" spans="1:24" ht="13.5" x14ac:dyDescent="0.35">
      <c r="A76" s="14">
        <v>996364</v>
      </c>
      <c r="B76" s="15" t="s">
        <v>379</v>
      </c>
      <c r="C76" s="15">
        <v>115</v>
      </c>
      <c r="D76" s="15">
        <v>101</v>
      </c>
      <c r="E76" s="15">
        <v>1330</v>
      </c>
      <c r="F76" s="15">
        <v>0</v>
      </c>
      <c r="G76" s="15">
        <v>0</v>
      </c>
      <c r="H76" s="15">
        <v>0</v>
      </c>
      <c r="I76" s="16">
        <v>0</v>
      </c>
      <c r="J76" s="15">
        <f t="shared" si="1"/>
        <v>0</v>
      </c>
      <c r="K76" s="15">
        <f t="shared" si="2"/>
        <v>0</v>
      </c>
      <c r="L76" s="15">
        <v>-7.4740000000000001E-2</v>
      </c>
      <c r="M76" s="15">
        <v>-7.4709999999999999E-2</v>
      </c>
      <c r="N76" s="15">
        <v>-7.4709999999999999E-2</v>
      </c>
      <c r="O76" s="15">
        <v>-7.4709999999999999E-2</v>
      </c>
      <c r="P76" s="15">
        <v>-7.4709999999999999E-2</v>
      </c>
      <c r="Q76" s="15">
        <v>-7.4649999999999994E-2</v>
      </c>
      <c r="R76" s="15"/>
      <c r="S76" s="15">
        <f t="shared" si="3"/>
        <v>0</v>
      </c>
      <c r="T76" s="15">
        <f t="shared" si="4"/>
        <v>0</v>
      </c>
      <c r="U76" s="15">
        <f t="shared" si="5"/>
        <v>0</v>
      </c>
      <c r="V76" s="15">
        <f t="shared" si="6"/>
        <v>0</v>
      </c>
      <c r="W76" s="15">
        <f t="shared" si="7"/>
        <v>0</v>
      </c>
      <c r="X76" s="17">
        <f t="shared" si="8"/>
        <v>0</v>
      </c>
    </row>
    <row r="77" spans="1:24" ht="13.5" x14ac:dyDescent="0.35">
      <c r="A77" s="14">
        <v>109140</v>
      </c>
      <c r="B77" s="15" t="s">
        <v>502</v>
      </c>
      <c r="C77" s="15">
        <v>4.16</v>
      </c>
      <c r="D77" s="15">
        <v>101</v>
      </c>
      <c r="E77" s="15">
        <v>704</v>
      </c>
      <c r="F77" s="15">
        <v>0</v>
      </c>
      <c r="G77" s="15">
        <v>0</v>
      </c>
      <c r="H77" s="15">
        <v>0</v>
      </c>
      <c r="I77" s="16">
        <v>0</v>
      </c>
      <c r="J77" s="15">
        <f t="shared" si="1"/>
        <v>0</v>
      </c>
      <c r="K77" s="15">
        <f t="shared" si="2"/>
        <v>0</v>
      </c>
      <c r="L77" s="15">
        <v>-7.4190000000000006E-2</v>
      </c>
      <c r="M77" s="15">
        <v>-7.3880000000000001E-2</v>
      </c>
      <c r="N77" s="15">
        <v>-7.3880000000000001E-2</v>
      </c>
      <c r="O77" s="15">
        <v>-7.3880000000000001E-2</v>
      </c>
      <c r="P77" s="15">
        <v>-7.3880000000000001E-2</v>
      </c>
      <c r="Q77" s="15">
        <v>-7.3899999999999993E-2</v>
      </c>
      <c r="R77" s="15"/>
      <c r="S77" s="15">
        <f t="shared" si="3"/>
        <v>0</v>
      </c>
      <c r="T77" s="15">
        <f t="shared" si="4"/>
        <v>0</v>
      </c>
      <c r="U77" s="15">
        <f t="shared" si="5"/>
        <v>0</v>
      </c>
      <c r="V77" s="15">
        <f t="shared" si="6"/>
        <v>0</v>
      </c>
      <c r="W77" s="15">
        <f t="shared" si="7"/>
        <v>0</v>
      </c>
      <c r="X77" s="17">
        <f t="shared" si="8"/>
        <v>0</v>
      </c>
    </row>
    <row r="78" spans="1:24" ht="13.5" x14ac:dyDescent="0.35">
      <c r="A78" s="14">
        <v>106033</v>
      </c>
      <c r="B78" s="15" t="s">
        <v>504</v>
      </c>
      <c r="C78" s="15">
        <v>13.8</v>
      </c>
      <c r="D78" s="15">
        <v>101</v>
      </c>
      <c r="E78" s="15">
        <v>400</v>
      </c>
      <c r="F78" s="15">
        <v>0</v>
      </c>
      <c r="G78" s="15">
        <v>0</v>
      </c>
      <c r="H78" s="15">
        <v>0</v>
      </c>
      <c r="I78" s="16">
        <v>0</v>
      </c>
      <c r="J78" s="15">
        <f t="shared" si="1"/>
        <v>0</v>
      </c>
      <c r="K78" s="15">
        <f t="shared" si="2"/>
        <v>0</v>
      </c>
      <c r="L78" s="15">
        <v>-7.3639999999999997E-2</v>
      </c>
      <c r="M78" s="15">
        <v>-7.3330000000000006E-2</v>
      </c>
      <c r="N78" s="15">
        <v>-7.3330000000000006E-2</v>
      </c>
      <c r="O78" s="15">
        <v>-7.3330000000000006E-2</v>
      </c>
      <c r="P78" s="15">
        <v>-7.3330000000000006E-2</v>
      </c>
      <c r="Q78" s="15">
        <v>-7.3359999999999995E-2</v>
      </c>
      <c r="R78" s="15"/>
      <c r="S78" s="15">
        <f t="shared" si="3"/>
        <v>0</v>
      </c>
      <c r="T78" s="15">
        <f t="shared" si="4"/>
        <v>0</v>
      </c>
      <c r="U78" s="15">
        <f t="shared" si="5"/>
        <v>0</v>
      </c>
      <c r="V78" s="15">
        <f t="shared" si="6"/>
        <v>0</v>
      </c>
      <c r="W78" s="15">
        <f t="shared" si="7"/>
        <v>0</v>
      </c>
      <c r="X78" s="17">
        <f t="shared" si="8"/>
        <v>0</v>
      </c>
    </row>
    <row r="79" spans="1:24" ht="13.5" x14ac:dyDescent="0.35">
      <c r="A79" s="14">
        <v>994990</v>
      </c>
      <c r="B79" s="15" t="s">
        <v>457</v>
      </c>
      <c r="C79" s="15">
        <v>115</v>
      </c>
      <c r="D79" s="15">
        <v>101</v>
      </c>
      <c r="E79" s="15">
        <v>680</v>
      </c>
      <c r="F79" s="15">
        <v>0</v>
      </c>
      <c r="G79" s="15">
        <v>0</v>
      </c>
      <c r="H79" s="15">
        <v>0</v>
      </c>
      <c r="I79" s="16">
        <v>0</v>
      </c>
      <c r="J79" s="15">
        <f t="shared" ref="J79:J142" si="9">I79-F79</f>
        <v>0</v>
      </c>
      <c r="K79" s="15">
        <f t="shared" ref="K79:K142" si="10">H79-I79</f>
        <v>0</v>
      </c>
      <c r="L79" s="15">
        <v>-7.3289999999999994E-2</v>
      </c>
      <c r="M79" s="15">
        <v>-7.2889999999999996E-2</v>
      </c>
      <c r="N79" s="15">
        <v>-7.2889999999999996E-2</v>
      </c>
      <c r="O79" s="15">
        <v>-7.2889999999999996E-2</v>
      </c>
      <c r="P79" s="15">
        <v>-7.2889999999999996E-2</v>
      </c>
      <c r="Q79" s="15">
        <v>-7.2900000000000006E-2</v>
      </c>
      <c r="R79" s="15"/>
      <c r="S79" s="15">
        <f t="shared" ref="S79:S142" si="11">L79*J79</f>
        <v>0</v>
      </c>
      <c r="T79" s="15">
        <f t="shared" ref="T79:T142" si="12">M79*J79</f>
        <v>0</v>
      </c>
      <c r="U79" s="15">
        <f t="shared" ref="U79:U142" si="13">N79*J79</f>
        <v>0</v>
      </c>
      <c r="V79" s="15">
        <f t="shared" ref="V79:V142" si="14">O79*J79</f>
        <v>0</v>
      </c>
      <c r="W79" s="15">
        <f t="shared" ref="W79:W142" si="15">P79*J79</f>
        <v>0</v>
      </c>
      <c r="X79" s="17">
        <f t="shared" ref="X79:X142" si="16">Q79*J79</f>
        <v>0</v>
      </c>
    </row>
    <row r="80" spans="1:24" ht="13.5" x14ac:dyDescent="0.35">
      <c r="A80" s="14">
        <v>109072</v>
      </c>
      <c r="B80" s="15" t="s">
        <v>503</v>
      </c>
      <c r="C80" s="15">
        <v>4.16</v>
      </c>
      <c r="D80" s="15">
        <v>101</v>
      </c>
      <c r="E80" s="15">
        <v>704</v>
      </c>
      <c r="F80" s="15">
        <v>0</v>
      </c>
      <c r="G80" s="15">
        <v>0</v>
      </c>
      <c r="H80" s="15">
        <v>0</v>
      </c>
      <c r="I80" s="16">
        <v>0</v>
      </c>
      <c r="J80" s="15">
        <f t="shared" si="9"/>
        <v>0</v>
      </c>
      <c r="K80" s="15">
        <f t="shared" si="10"/>
        <v>0</v>
      </c>
      <c r="L80" s="15">
        <v>-7.2760000000000005E-2</v>
      </c>
      <c r="M80" s="15">
        <v>-7.2520000000000001E-2</v>
      </c>
      <c r="N80" s="15">
        <v>-7.2520000000000001E-2</v>
      </c>
      <c r="O80" s="15">
        <v>-7.2520000000000001E-2</v>
      </c>
      <c r="P80" s="15">
        <v>-7.2520000000000001E-2</v>
      </c>
      <c r="Q80" s="15">
        <v>-7.2529999999999997E-2</v>
      </c>
      <c r="R80" s="15"/>
      <c r="S80" s="15">
        <f t="shared" si="11"/>
        <v>0</v>
      </c>
      <c r="T80" s="15">
        <f t="shared" si="12"/>
        <v>0</v>
      </c>
      <c r="U80" s="15">
        <f t="shared" si="13"/>
        <v>0</v>
      </c>
      <c r="V80" s="15">
        <f t="shared" si="14"/>
        <v>0</v>
      </c>
      <c r="W80" s="15">
        <f t="shared" si="15"/>
        <v>0</v>
      </c>
      <c r="X80" s="17">
        <f t="shared" si="16"/>
        <v>0</v>
      </c>
    </row>
    <row r="81" spans="1:24" ht="13.5" x14ac:dyDescent="0.35">
      <c r="A81" s="14">
        <v>109573</v>
      </c>
      <c r="B81" s="15" t="s">
        <v>506</v>
      </c>
      <c r="C81" s="15">
        <v>13.8</v>
      </c>
      <c r="D81" s="15">
        <v>101</v>
      </c>
      <c r="E81" s="15">
        <v>400</v>
      </c>
      <c r="F81" s="15">
        <v>0</v>
      </c>
      <c r="G81" s="15">
        <v>0</v>
      </c>
      <c r="H81" s="15">
        <v>0</v>
      </c>
      <c r="I81" s="16">
        <v>0</v>
      </c>
      <c r="J81" s="15">
        <f t="shared" si="9"/>
        <v>0</v>
      </c>
      <c r="K81" s="15">
        <f t="shared" si="10"/>
        <v>0</v>
      </c>
      <c r="L81" s="15">
        <v>-7.213E-2</v>
      </c>
      <c r="M81" s="15">
        <v>-7.1840000000000001E-2</v>
      </c>
      <c r="N81" s="15">
        <v>-7.1840000000000001E-2</v>
      </c>
      <c r="O81" s="15">
        <v>-7.1840000000000001E-2</v>
      </c>
      <c r="P81" s="15">
        <v>-7.1840000000000001E-2</v>
      </c>
      <c r="Q81" s="15">
        <v>-7.1859999999999993E-2</v>
      </c>
      <c r="R81" s="15"/>
      <c r="S81" s="15">
        <f t="shared" si="11"/>
        <v>0</v>
      </c>
      <c r="T81" s="15">
        <f t="shared" si="12"/>
        <v>0</v>
      </c>
      <c r="U81" s="15">
        <f t="shared" si="13"/>
        <v>0</v>
      </c>
      <c r="V81" s="15">
        <f t="shared" si="14"/>
        <v>0</v>
      </c>
      <c r="W81" s="15">
        <f t="shared" si="15"/>
        <v>0</v>
      </c>
      <c r="X81" s="17">
        <f t="shared" si="16"/>
        <v>0</v>
      </c>
    </row>
    <row r="82" spans="1:24" ht="13.5" x14ac:dyDescent="0.35">
      <c r="A82" s="14">
        <v>109076</v>
      </c>
      <c r="B82" s="15" t="s">
        <v>505</v>
      </c>
      <c r="C82" s="15">
        <v>4.16</v>
      </c>
      <c r="D82" s="15">
        <v>101</v>
      </c>
      <c r="E82" s="15">
        <v>704</v>
      </c>
      <c r="F82" s="15">
        <v>0</v>
      </c>
      <c r="G82" s="15">
        <v>0</v>
      </c>
      <c r="H82" s="15">
        <v>0</v>
      </c>
      <c r="I82" s="16">
        <v>0</v>
      </c>
      <c r="J82" s="15">
        <f t="shared" si="9"/>
        <v>0</v>
      </c>
      <c r="K82" s="15">
        <f t="shared" si="10"/>
        <v>0</v>
      </c>
      <c r="L82" s="15">
        <v>-7.0919999999999997E-2</v>
      </c>
      <c r="M82" s="15">
        <v>-7.0690000000000003E-2</v>
      </c>
      <c r="N82" s="15">
        <v>-7.0690000000000003E-2</v>
      </c>
      <c r="O82" s="15">
        <v>-7.0690000000000003E-2</v>
      </c>
      <c r="P82" s="15">
        <v>-7.0690000000000003E-2</v>
      </c>
      <c r="Q82" s="15">
        <v>-7.0699999999999999E-2</v>
      </c>
      <c r="R82" s="15"/>
      <c r="S82" s="15">
        <f t="shared" si="11"/>
        <v>0</v>
      </c>
      <c r="T82" s="15">
        <f t="shared" si="12"/>
        <v>0</v>
      </c>
      <c r="U82" s="15">
        <f t="shared" si="13"/>
        <v>0</v>
      </c>
      <c r="V82" s="15">
        <f t="shared" si="14"/>
        <v>0</v>
      </c>
      <c r="W82" s="15">
        <f t="shared" si="15"/>
        <v>0</v>
      </c>
      <c r="X82" s="17">
        <f t="shared" si="16"/>
        <v>0</v>
      </c>
    </row>
    <row r="83" spans="1:24" ht="13.5" x14ac:dyDescent="0.35">
      <c r="A83" s="14">
        <v>109080</v>
      </c>
      <c r="B83" s="15" t="s">
        <v>507</v>
      </c>
      <c r="C83" s="15">
        <v>4.16</v>
      </c>
      <c r="D83" s="15">
        <v>101</v>
      </c>
      <c r="E83" s="15">
        <v>704</v>
      </c>
      <c r="F83" s="15">
        <v>0</v>
      </c>
      <c r="G83" s="15">
        <v>0</v>
      </c>
      <c r="H83" s="15">
        <v>0</v>
      </c>
      <c r="I83" s="16">
        <v>0</v>
      </c>
      <c r="J83" s="15">
        <f t="shared" si="9"/>
        <v>0</v>
      </c>
      <c r="K83" s="15">
        <f t="shared" si="10"/>
        <v>0</v>
      </c>
      <c r="L83" s="15">
        <v>-7.0129999999999998E-2</v>
      </c>
      <c r="M83" s="15">
        <v>-6.991E-2</v>
      </c>
      <c r="N83" s="15">
        <v>-6.991E-2</v>
      </c>
      <c r="O83" s="15">
        <v>-6.991E-2</v>
      </c>
      <c r="P83" s="15">
        <v>-6.991E-2</v>
      </c>
      <c r="Q83" s="15">
        <v>-6.9919999999999996E-2</v>
      </c>
      <c r="R83" s="15"/>
      <c r="S83" s="15">
        <f t="shared" si="11"/>
        <v>0</v>
      </c>
      <c r="T83" s="15">
        <f t="shared" si="12"/>
        <v>0</v>
      </c>
      <c r="U83" s="15">
        <f t="shared" si="13"/>
        <v>0</v>
      </c>
      <c r="V83" s="15">
        <f t="shared" si="14"/>
        <v>0</v>
      </c>
      <c r="W83" s="15">
        <f t="shared" si="15"/>
        <v>0</v>
      </c>
      <c r="X83" s="17">
        <f t="shared" si="16"/>
        <v>0</v>
      </c>
    </row>
    <row r="84" spans="1:24" ht="13.5" x14ac:dyDescent="0.35">
      <c r="A84" s="14">
        <v>109550</v>
      </c>
      <c r="B84" s="15" t="s">
        <v>478</v>
      </c>
      <c r="C84" s="15">
        <v>6.9</v>
      </c>
      <c r="D84" s="15">
        <v>101</v>
      </c>
      <c r="E84" s="15">
        <v>400</v>
      </c>
      <c r="F84" s="15">
        <v>0</v>
      </c>
      <c r="G84" s="15">
        <v>0</v>
      </c>
      <c r="H84" s="15">
        <v>0</v>
      </c>
      <c r="I84" s="16">
        <v>0</v>
      </c>
      <c r="J84" s="15">
        <f t="shared" si="9"/>
        <v>0</v>
      </c>
      <c r="K84" s="15">
        <f t="shared" si="10"/>
        <v>0</v>
      </c>
      <c r="L84" s="15">
        <v>-6.9239999999999996E-2</v>
      </c>
      <c r="M84" s="15">
        <v>-6.8919999999999995E-2</v>
      </c>
      <c r="N84" s="15">
        <v>-6.8919999999999995E-2</v>
      </c>
      <c r="O84" s="15">
        <v>-6.8919999999999995E-2</v>
      </c>
      <c r="P84" s="15">
        <v>-6.8919999999999995E-2</v>
      </c>
      <c r="Q84" s="15">
        <v>-6.8919999999999995E-2</v>
      </c>
      <c r="R84" s="15"/>
      <c r="S84" s="15">
        <f t="shared" si="11"/>
        <v>0</v>
      </c>
      <c r="T84" s="15">
        <f t="shared" si="12"/>
        <v>0</v>
      </c>
      <c r="U84" s="15">
        <f t="shared" si="13"/>
        <v>0</v>
      </c>
      <c r="V84" s="15">
        <f t="shared" si="14"/>
        <v>0</v>
      </c>
      <c r="W84" s="15">
        <f t="shared" si="15"/>
        <v>0</v>
      </c>
      <c r="X84" s="17">
        <f t="shared" si="16"/>
        <v>0</v>
      </c>
    </row>
    <row r="85" spans="1:24" ht="13.5" x14ac:dyDescent="0.35">
      <c r="A85" s="14">
        <v>998940</v>
      </c>
      <c r="B85" s="15" t="s">
        <v>479</v>
      </c>
      <c r="C85" s="15">
        <v>12.5</v>
      </c>
      <c r="D85" s="15">
        <v>101</v>
      </c>
      <c r="E85" s="15">
        <v>822</v>
      </c>
      <c r="F85" s="15">
        <v>0</v>
      </c>
      <c r="G85" s="15">
        <v>0</v>
      </c>
      <c r="H85" s="15">
        <v>0</v>
      </c>
      <c r="I85" s="16">
        <v>0</v>
      </c>
      <c r="J85" s="15">
        <f t="shared" si="9"/>
        <v>0</v>
      </c>
      <c r="K85" s="15">
        <f t="shared" si="10"/>
        <v>0</v>
      </c>
      <c r="L85" s="15">
        <v>-6.9239999999999996E-2</v>
      </c>
      <c r="M85" s="15">
        <v>-6.8919999999999995E-2</v>
      </c>
      <c r="N85" s="15">
        <v>-6.8919999999999995E-2</v>
      </c>
      <c r="O85" s="15">
        <v>-6.8919999999999995E-2</v>
      </c>
      <c r="P85" s="15">
        <v>-6.8919999999999995E-2</v>
      </c>
      <c r="Q85" s="15">
        <v>-6.8919999999999995E-2</v>
      </c>
      <c r="R85" s="15"/>
      <c r="S85" s="15">
        <f t="shared" si="11"/>
        <v>0</v>
      </c>
      <c r="T85" s="15">
        <f t="shared" si="12"/>
        <v>0</v>
      </c>
      <c r="U85" s="15">
        <f t="shared" si="13"/>
        <v>0</v>
      </c>
      <c r="V85" s="15">
        <f t="shared" si="14"/>
        <v>0</v>
      </c>
      <c r="W85" s="15">
        <f t="shared" si="15"/>
        <v>0</v>
      </c>
      <c r="X85" s="17">
        <f t="shared" si="16"/>
        <v>0</v>
      </c>
    </row>
    <row r="86" spans="1:24" ht="13.5" x14ac:dyDescent="0.35">
      <c r="A86" s="14">
        <v>109321</v>
      </c>
      <c r="B86" s="15" t="s">
        <v>510</v>
      </c>
      <c r="C86" s="15">
        <v>13.8</v>
      </c>
      <c r="D86" s="15">
        <v>101</v>
      </c>
      <c r="E86" s="15">
        <v>704</v>
      </c>
      <c r="F86" s="15">
        <v>0</v>
      </c>
      <c r="G86" s="15">
        <v>0</v>
      </c>
      <c r="H86" s="15">
        <v>0</v>
      </c>
      <c r="I86" s="16">
        <v>0</v>
      </c>
      <c r="J86" s="15">
        <f t="shared" si="9"/>
        <v>0</v>
      </c>
      <c r="K86" s="15">
        <f t="shared" si="10"/>
        <v>0</v>
      </c>
      <c r="L86" s="15">
        <v>-6.8909999999999999E-2</v>
      </c>
      <c r="M86" s="15">
        <v>-6.8680000000000005E-2</v>
      </c>
      <c r="N86" s="15">
        <v>-6.8680000000000005E-2</v>
      </c>
      <c r="O86" s="15">
        <v>-6.8680000000000005E-2</v>
      </c>
      <c r="P86" s="15">
        <v>-6.8680000000000005E-2</v>
      </c>
      <c r="Q86" s="15">
        <v>-6.8699999999999997E-2</v>
      </c>
      <c r="R86" s="15"/>
      <c r="S86" s="15">
        <f t="shared" si="11"/>
        <v>0</v>
      </c>
      <c r="T86" s="15">
        <f t="shared" si="12"/>
        <v>0</v>
      </c>
      <c r="U86" s="15">
        <f t="shared" si="13"/>
        <v>0</v>
      </c>
      <c r="V86" s="15">
        <f t="shared" si="14"/>
        <v>0</v>
      </c>
      <c r="W86" s="15">
        <f t="shared" si="15"/>
        <v>0</v>
      </c>
      <c r="X86" s="17">
        <f t="shared" si="16"/>
        <v>0</v>
      </c>
    </row>
    <row r="87" spans="1:24" ht="13.5" x14ac:dyDescent="0.35">
      <c r="A87" s="14">
        <v>105345</v>
      </c>
      <c r="B87" s="15" t="s">
        <v>569</v>
      </c>
      <c r="C87" s="15">
        <v>13.8</v>
      </c>
      <c r="D87" s="15">
        <v>101</v>
      </c>
      <c r="E87" s="15">
        <v>564</v>
      </c>
      <c r="F87" s="15">
        <v>17.5</v>
      </c>
      <c r="G87" s="15">
        <v>0</v>
      </c>
      <c r="H87" s="15">
        <v>17.5</v>
      </c>
      <c r="I87" s="16">
        <v>17.5</v>
      </c>
      <c r="J87" s="15">
        <f t="shared" si="9"/>
        <v>0</v>
      </c>
      <c r="K87" s="15">
        <f t="shared" si="10"/>
        <v>0</v>
      </c>
      <c r="L87" s="15">
        <v>-6.8890000000000007E-2</v>
      </c>
      <c r="M87" s="15">
        <v>-6.8440000000000001E-2</v>
      </c>
      <c r="N87" s="15">
        <v>-6.8440000000000001E-2</v>
      </c>
      <c r="O87" s="15">
        <v>-6.8440000000000001E-2</v>
      </c>
      <c r="P87" s="15">
        <v>-6.8440000000000001E-2</v>
      </c>
      <c r="Q87" s="15">
        <v>-6.8510000000000001E-2</v>
      </c>
      <c r="R87" s="15"/>
      <c r="S87" s="15">
        <f t="shared" si="11"/>
        <v>0</v>
      </c>
      <c r="T87" s="15">
        <f t="shared" si="12"/>
        <v>0</v>
      </c>
      <c r="U87" s="15">
        <f t="shared" si="13"/>
        <v>0</v>
      </c>
      <c r="V87" s="15">
        <f t="shared" si="14"/>
        <v>0</v>
      </c>
      <c r="W87" s="15">
        <f t="shared" si="15"/>
        <v>0</v>
      </c>
      <c r="X87" s="17">
        <f t="shared" si="16"/>
        <v>0</v>
      </c>
    </row>
    <row r="88" spans="1:24" ht="13.5" x14ac:dyDescent="0.35">
      <c r="A88" s="14">
        <v>105350</v>
      </c>
      <c r="B88" s="15" t="s">
        <v>570</v>
      </c>
      <c r="C88" s="15">
        <v>0.69</v>
      </c>
      <c r="D88" s="15">
        <v>101</v>
      </c>
      <c r="E88" s="15">
        <v>564</v>
      </c>
      <c r="F88" s="15">
        <v>2.21</v>
      </c>
      <c r="G88" s="15">
        <v>0</v>
      </c>
      <c r="H88" s="15">
        <v>2.21</v>
      </c>
      <c r="I88" s="16">
        <v>2.21</v>
      </c>
      <c r="J88" s="15">
        <f t="shared" si="9"/>
        <v>0</v>
      </c>
      <c r="K88" s="15">
        <f t="shared" si="10"/>
        <v>0</v>
      </c>
      <c r="L88" s="15">
        <v>-6.8890000000000007E-2</v>
      </c>
      <c r="M88" s="15">
        <v>-6.8440000000000001E-2</v>
      </c>
      <c r="N88" s="15">
        <v>-6.8440000000000001E-2</v>
      </c>
      <c r="O88" s="15">
        <v>-6.8440000000000001E-2</v>
      </c>
      <c r="P88" s="15">
        <v>-6.8440000000000001E-2</v>
      </c>
      <c r="Q88" s="15">
        <v>-6.8510000000000001E-2</v>
      </c>
      <c r="R88" s="15"/>
      <c r="S88" s="15">
        <f t="shared" si="11"/>
        <v>0</v>
      </c>
      <c r="T88" s="15">
        <f t="shared" si="12"/>
        <v>0</v>
      </c>
      <c r="U88" s="15">
        <f t="shared" si="13"/>
        <v>0</v>
      </c>
      <c r="V88" s="15">
        <f t="shared" si="14"/>
        <v>0</v>
      </c>
      <c r="W88" s="15">
        <f t="shared" si="15"/>
        <v>0</v>
      </c>
      <c r="X88" s="17">
        <f t="shared" si="16"/>
        <v>0</v>
      </c>
    </row>
    <row r="89" spans="1:24" ht="13.5" x14ac:dyDescent="0.35">
      <c r="A89" s="14">
        <v>105351</v>
      </c>
      <c r="B89" s="15" t="s">
        <v>571</v>
      </c>
      <c r="C89" s="15">
        <v>0.69</v>
      </c>
      <c r="D89" s="15">
        <v>101</v>
      </c>
      <c r="E89" s="15">
        <v>564</v>
      </c>
      <c r="F89" s="15">
        <v>2.21</v>
      </c>
      <c r="G89" s="15">
        <v>0</v>
      </c>
      <c r="H89" s="15">
        <v>2.21</v>
      </c>
      <c r="I89" s="16">
        <v>2.21</v>
      </c>
      <c r="J89" s="15">
        <f t="shared" si="9"/>
        <v>0</v>
      </c>
      <c r="K89" s="15">
        <f t="shared" si="10"/>
        <v>0</v>
      </c>
      <c r="L89" s="15">
        <v>-6.8890000000000007E-2</v>
      </c>
      <c r="M89" s="15">
        <v>-6.8440000000000001E-2</v>
      </c>
      <c r="N89" s="15">
        <v>-6.8440000000000001E-2</v>
      </c>
      <c r="O89" s="15">
        <v>-6.8440000000000001E-2</v>
      </c>
      <c r="P89" s="15">
        <v>-6.8440000000000001E-2</v>
      </c>
      <c r="Q89" s="15">
        <v>-6.8510000000000001E-2</v>
      </c>
      <c r="R89" s="15"/>
      <c r="S89" s="15">
        <f t="shared" si="11"/>
        <v>0</v>
      </c>
      <c r="T89" s="15">
        <f t="shared" si="12"/>
        <v>0</v>
      </c>
      <c r="U89" s="15">
        <f t="shared" si="13"/>
        <v>0</v>
      </c>
      <c r="V89" s="15">
        <f t="shared" si="14"/>
        <v>0</v>
      </c>
      <c r="W89" s="15">
        <f t="shared" si="15"/>
        <v>0</v>
      </c>
      <c r="X89" s="17">
        <f t="shared" si="16"/>
        <v>0</v>
      </c>
    </row>
    <row r="90" spans="1:24" ht="13.5" x14ac:dyDescent="0.35">
      <c r="A90" s="14">
        <v>994451</v>
      </c>
      <c r="B90" s="15" t="s">
        <v>572</v>
      </c>
      <c r="C90" s="15">
        <v>115</v>
      </c>
      <c r="D90" s="15">
        <v>101</v>
      </c>
      <c r="E90" s="15">
        <v>560</v>
      </c>
      <c r="F90" s="15">
        <v>15</v>
      </c>
      <c r="G90" s="15">
        <v>0</v>
      </c>
      <c r="H90" s="15">
        <v>15</v>
      </c>
      <c r="I90" s="16">
        <v>15</v>
      </c>
      <c r="J90" s="15">
        <f t="shared" si="9"/>
        <v>0</v>
      </c>
      <c r="K90" s="15">
        <f t="shared" si="10"/>
        <v>0</v>
      </c>
      <c r="L90" s="15">
        <v>-6.8890000000000007E-2</v>
      </c>
      <c r="M90" s="15">
        <v>-6.8440000000000001E-2</v>
      </c>
      <c r="N90" s="15">
        <v>-6.8440000000000001E-2</v>
      </c>
      <c r="O90" s="15">
        <v>-6.8440000000000001E-2</v>
      </c>
      <c r="P90" s="15">
        <v>-6.8440000000000001E-2</v>
      </c>
      <c r="Q90" s="15">
        <v>-6.8510000000000001E-2</v>
      </c>
      <c r="R90" s="15"/>
      <c r="S90" s="15">
        <f t="shared" si="11"/>
        <v>0</v>
      </c>
      <c r="T90" s="15">
        <f t="shared" si="12"/>
        <v>0</v>
      </c>
      <c r="U90" s="15">
        <f t="shared" si="13"/>
        <v>0</v>
      </c>
      <c r="V90" s="15">
        <f t="shared" si="14"/>
        <v>0</v>
      </c>
      <c r="W90" s="15">
        <f t="shared" si="15"/>
        <v>0</v>
      </c>
      <c r="X90" s="17">
        <f t="shared" si="16"/>
        <v>0</v>
      </c>
    </row>
    <row r="91" spans="1:24" ht="13.5" x14ac:dyDescent="0.35">
      <c r="A91" s="14">
        <v>108905</v>
      </c>
      <c r="B91" s="15" t="s">
        <v>511</v>
      </c>
      <c r="C91" s="15">
        <v>0.65</v>
      </c>
      <c r="D91" s="15">
        <v>101</v>
      </c>
      <c r="E91" s="15">
        <v>704</v>
      </c>
      <c r="F91" s="15">
        <v>12</v>
      </c>
      <c r="G91" s="15">
        <v>0</v>
      </c>
      <c r="H91" s="15">
        <v>12</v>
      </c>
      <c r="I91" s="16">
        <v>12</v>
      </c>
      <c r="J91" s="15">
        <f t="shared" si="9"/>
        <v>0</v>
      </c>
      <c r="K91" s="15">
        <f t="shared" si="10"/>
        <v>0</v>
      </c>
      <c r="L91" s="15">
        <v>-6.8750000000000006E-2</v>
      </c>
      <c r="M91" s="15">
        <v>-6.8519999999999998E-2</v>
      </c>
      <c r="N91" s="15">
        <v>-6.8519999999999998E-2</v>
      </c>
      <c r="O91" s="15">
        <v>-6.8519999999999998E-2</v>
      </c>
      <c r="P91" s="15">
        <v>-6.8519999999999998E-2</v>
      </c>
      <c r="Q91" s="15">
        <v>-6.8540000000000004E-2</v>
      </c>
      <c r="R91" s="15"/>
      <c r="S91" s="15">
        <f t="shared" si="11"/>
        <v>0</v>
      </c>
      <c r="T91" s="15">
        <f t="shared" si="12"/>
        <v>0</v>
      </c>
      <c r="U91" s="15">
        <f t="shared" si="13"/>
        <v>0</v>
      </c>
      <c r="V91" s="15">
        <f t="shared" si="14"/>
        <v>0</v>
      </c>
      <c r="W91" s="15">
        <f t="shared" si="15"/>
        <v>0</v>
      </c>
      <c r="X91" s="17">
        <f t="shared" si="16"/>
        <v>0</v>
      </c>
    </row>
    <row r="92" spans="1:24" ht="13.5" x14ac:dyDescent="0.35">
      <c r="A92" s="14">
        <v>113451</v>
      </c>
      <c r="B92" s="15" t="s">
        <v>454</v>
      </c>
      <c r="C92" s="15">
        <v>0.6</v>
      </c>
      <c r="D92" s="15">
        <v>101</v>
      </c>
      <c r="E92" s="15">
        <v>1110</v>
      </c>
      <c r="F92" s="15">
        <v>0</v>
      </c>
      <c r="G92" s="15">
        <v>0</v>
      </c>
      <c r="H92" s="15">
        <v>0</v>
      </c>
      <c r="I92" s="16">
        <v>0</v>
      </c>
      <c r="J92" s="15">
        <f t="shared" si="9"/>
        <v>0</v>
      </c>
      <c r="K92" s="15">
        <f t="shared" si="10"/>
        <v>0</v>
      </c>
      <c r="L92" s="15">
        <v>-6.7830000000000001E-2</v>
      </c>
      <c r="M92" s="15">
        <v>-6.7479999999999998E-2</v>
      </c>
      <c r="N92" s="15">
        <v>-6.7479999999999998E-2</v>
      </c>
      <c r="O92" s="15">
        <v>-6.7479999999999998E-2</v>
      </c>
      <c r="P92" s="15">
        <v>-6.7479999999999998E-2</v>
      </c>
      <c r="Q92" s="15">
        <v>-6.7479999999999998E-2</v>
      </c>
      <c r="R92" s="15"/>
      <c r="S92" s="15">
        <f t="shared" si="11"/>
        <v>0</v>
      </c>
      <c r="T92" s="15">
        <f t="shared" si="12"/>
        <v>0</v>
      </c>
      <c r="U92" s="15">
        <f t="shared" si="13"/>
        <v>0</v>
      </c>
      <c r="V92" s="15">
        <f t="shared" si="14"/>
        <v>0</v>
      </c>
      <c r="W92" s="15">
        <f t="shared" si="15"/>
        <v>0</v>
      </c>
      <c r="X92" s="17">
        <f t="shared" si="16"/>
        <v>0</v>
      </c>
    </row>
    <row r="93" spans="1:24" ht="13.5" x14ac:dyDescent="0.35">
      <c r="A93" s="14">
        <v>108895</v>
      </c>
      <c r="B93" s="15" t="s">
        <v>508</v>
      </c>
      <c r="C93" s="15">
        <v>13.2</v>
      </c>
      <c r="D93" s="15">
        <v>101</v>
      </c>
      <c r="E93" s="15">
        <v>704</v>
      </c>
      <c r="F93" s="15">
        <v>0</v>
      </c>
      <c r="G93" s="15">
        <v>0</v>
      </c>
      <c r="H93" s="15">
        <v>0</v>
      </c>
      <c r="I93" s="16">
        <v>0</v>
      </c>
      <c r="J93" s="15">
        <f t="shared" si="9"/>
        <v>0</v>
      </c>
      <c r="K93" s="15">
        <f t="shared" si="10"/>
        <v>0</v>
      </c>
      <c r="L93" s="15">
        <v>-6.7750000000000005E-2</v>
      </c>
      <c r="M93" s="15">
        <v>-6.7530000000000007E-2</v>
      </c>
      <c r="N93" s="15">
        <v>-6.7530000000000007E-2</v>
      </c>
      <c r="O93" s="15">
        <v>-6.7530000000000007E-2</v>
      </c>
      <c r="P93" s="15">
        <v>-6.7530000000000007E-2</v>
      </c>
      <c r="Q93" s="15">
        <v>-6.7549999999999999E-2</v>
      </c>
      <c r="R93" s="15"/>
      <c r="S93" s="15">
        <f t="shared" si="11"/>
        <v>0</v>
      </c>
      <c r="T93" s="15">
        <f t="shared" si="12"/>
        <v>0</v>
      </c>
      <c r="U93" s="15">
        <f t="shared" si="13"/>
        <v>0</v>
      </c>
      <c r="V93" s="15">
        <f t="shared" si="14"/>
        <v>0</v>
      </c>
      <c r="W93" s="15">
        <f t="shared" si="15"/>
        <v>0</v>
      </c>
      <c r="X93" s="17">
        <f t="shared" si="16"/>
        <v>0</v>
      </c>
    </row>
    <row r="94" spans="1:24" ht="13.5" x14ac:dyDescent="0.35">
      <c r="A94" s="14">
        <v>109234</v>
      </c>
      <c r="B94" s="15" t="s">
        <v>514</v>
      </c>
      <c r="C94" s="15">
        <v>4.16</v>
      </c>
      <c r="D94" s="15">
        <v>101</v>
      </c>
      <c r="E94" s="15">
        <v>704</v>
      </c>
      <c r="F94" s="15">
        <v>0</v>
      </c>
      <c r="G94" s="15">
        <v>0</v>
      </c>
      <c r="H94" s="15">
        <v>0</v>
      </c>
      <c r="I94" s="16">
        <v>0</v>
      </c>
      <c r="J94" s="15">
        <f t="shared" si="9"/>
        <v>0</v>
      </c>
      <c r="K94" s="15">
        <f t="shared" si="10"/>
        <v>0</v>
      </c>
      <c r="L94" s="15">
        <v>-6.7080000000000001E-2</v>
      </c>
      <c r="M94" s="15">
        <v>-6.6860000000000003E-2</v>
      </c>
      <c r="N94" s="15">
        <v>-6.6860000000000003E-2</v>
      </c>
      <c r="O94" s="15">
        <v>-6.6860000000000003E-2</v>
      </c>
      <c r="P94" s="15">
        <v>-6.6860000000000003E-2</v>
      </c>
      <c r="Q94" s="15">
        <v>-6.6879999999999995E-2</v>
      </c>
      <c r="R94" s="15"/>
      <c r="S94" s="15">
        <f t="shared" si="11"/>
        <v>0</v>
      </c>
      <c r="T94" s="15">
        <f t="shared" si="12"/>
        <v>0</v>
      </c>
      <c r="U94" s="15">
        <f t="shared" si="13"/>
        <v>0</v>
      </c>
      <c r="V94" s="15">
        <f t="shared" si="14"/>
        <v>0</v>
      </c>
      <c r="W94" s="15">
        <f t="shared" si="15"/>
        <v>0</v>
      </c>
      <c r="X94" s="17">
        <f t="shared" si="16"/>
        <v>0</v>
      </c>
    </row>
    <row r="95" spans="1:24" ht="13.5" x14ac:dyDescent="0.35">
      <c r="A95" s="14">
        <v>109277</v>
      </c>
      <c r="B95" s="15" t="s">
        <v>516</v>
      </c>
      <c r="C95" s="15">
        <v>4.16</v>
      </c>
      <c r="D95" s="15">
        <v>101</v>
      </c>
      <c r="E95" s="15">
        <v>704</v>
      </c>
      <c r="F95" s="15">
        <v>0</v>
      </c>
      <c r="G95" s="15">
        <v>0</v>
      </c>
      <c r="H95" s="15">
        <v>0</v>
      </c>
      <c r="I95" s="16">
        <v>0</v>
      </c>
      <c r="J95" s="15">
        <f t="shared" si="9"/>
        <v>0</v>
      </c>
      <c r="K95" s="15">
        <f t="shared" si="10"/>
        <v>0</v>
      </c>
      <c r="L95" s="15">
        <v>-6.6900000000000001E-2</v>
      </c>
      <c r="M95" s="15">
        <v>-6.6689999999999999E-2</v>
      </c>
      <c r="N95" s="15">
        <v>-6.6689999999999999E-2</v>
      </c>
      <c r="O95" s="15">
        <v>-6.6689999999999999E-2</v>
      </c>
      <c r="P95" s="15">
        <v>-6.6689999999999999E-2</v>
      </c>
      <c r="Q95" s="15">
        <v>-6.6699999999999995E-2</v>
      </c>
      <c r="R95" s="15"/>
      <c r="S95" s="15">
        <f t="shared" si="11"/>
        <v>0</v>
      </c>
      <c r="T95" s="15">
        <f t="shared" si="12"/>
        <v>0</v>
      </c>
      <c r="U95" s="15">
        <f t="shared" si="13"/>
        <v>0</v>
      </c>
      <c r="V95" s="15">
        <f t="shared" si="14"/>
        <v>0</v>
      </c>
      <c r="W95" s="15">
        <f t="shared" si="15"/>
        <v>0</v>
      </c>
      <c r="X95" s="17">
        <f t="shared" si="16"/>
        <v>0</v>
      </c>
    </row>
    <row r="96" spans="1:24" ht="13.5" x14ac:dyDescent="0.35">
      <c r="A96" s="14">
        <v>997560</v>
      </c>
      <c r="B96" s="15" t="s">
        <v>513</v>
      </c>
      <c r="C96" s="15">
        <v>115</v>
      </c>
      <c r="D96" s="15">
        <v>101</v>
      </c>
      <c r="E96" s="15">
        <v>700</v>
      </c>
      <c r="F96" s="15">
        <v>25.58</v>
      </c>
      <c r="G96" s="15">
        <v>0</v>
      </c>
      <c r="H96" s="15">
        <v>25.58</v>
      </c>
      <c r="I96" s="16">
        <v>25.58</v>
      </c>
      <c r="J96" s="15">
        <f t="shared" si="9"/>
        <v>0</v>
      </c>
      <c r="K96" s="15">
        <f t="shared" si="10"/>
        <v>0</v>
      </c>
      <c r="L96" s="15">
        <v>-6.5299999999999997E-2</v>
      </c>
      <c r="M96" s="15">
        <v>-6.5100000000000005E-2</v>
      </c>
      <c r="N96" s="15">
        <v>-6.5100000000000005E-2</v>
      </c>
      <c r="O96" s="15">
        <v>-6.5100000000000005E-2</v>
      </c>
      <c r="P96" s="15">
        <v>-6.5100000000000005E-2</v>
      </c>
      <c r="Q96" s="15">
        <v>-6.5110000000000001E-2</v>
      </c>
      <c r="R96" s="15"/>
      <c r="S96" s="15">
        <f t="shared" si="11"/>
        <v>0</v>
      </c>
      <c r="T96" s="15">
        <f t="shared" si="12"/>
        <v>0</v>
      </c>
      <c r="U96" s="15">
        <f t="shared" si="13"/>
        <v>0</v>
      </c>
      <c r="V96" s="15">
        <f t="shared" si="14"/>
        <v>0</v>
      </c>
      <c r="W96" s="15">
        <f t="shared" si="15"/>
        <v>0</v>
      </c>
      <c r="X96" s="17">
        <f t="shared" si="16"/>
        <v>0</v>
      </c>
    </row>
    <row r="97" spans="1:24" ht="13.5" x14ac:dyDescent="0.35">
      <c r="A97" s="14">
        <v>109104</v>
      </c>
      <c r="B97" s="15" t="s">
        <v>515</v>
      </c>
      <c r="C97" s="15">
        <v>4.16</v>
      </c>
      <c r="D97" s="15">
        <v>101</v>
      </c>
      <c r="E97" s="15">
        <v>704</v>
      </c>
      <c r="F97" s="15">
        <v>0</v>
      </c>
      <c r="G97" s="15">
        <v>0</v>
      </c>
      <c r="H97" s="15">
        <v>0</v>
      </c>
      <c r="I97" s="16">
        <v>0</v>
      </c>
      <c r="J97" s="15">
        <f t="shared" si="9"/>
        <v>0</v>
      </c>
      <c r="K97" s="15">
        <f t="shared" si="10"/>
        <v>0</v>
      </c>
      <c r="L97" s="15">
        <v>-6.522E-2</v>
      </c>
      <c r="M97" s="15">
        <v>-6.5019999999999994E-2</v>
      </c>
      <c r="N97" s="15">
        <v>-6.5019999999999994E-2</v>
      </c>
      <c r="O97" s="15">
        <v>-6.5019999999999994E-2</v>
      </c>
      <c r="P97" s="15">
        <v>-6.5019999999999994E-2</v>
      </c>
      <c r="Q97" s="15">
        <v>-6.5030000000000004E-2</v>
      </c>
      <c r="R97" s="15"/>
      <c r="S97" s="15">
        <f t="shared" si="11"/>
        <v>0</v>
      </c>
      <c r="T97" s="15">
        <f t="shared" si="12"/>
        <v>0</v>
      </c>
      <c r="U97" s="15">
        <f t="shared" si="13"/>
        <v>0</v>
      </c>
      <c r="V97" s="15">
        <f t="shared" si="14"/>
        <v>0</v>
      </c>
      <c r="W97" s="15">
        <f t="shared" si="15"/>
        <v>0</v>
      </c>
      <c r="X97" s="17">
        <f t="shared" si="16"/>
        <v>0</v>
      </c>
    </row>
    <row r="98" spans="1:24" ht="13.5" x14ac:dyDescent="0.35">
      <c r="A98" s="14">
        <v>105731</v>
      </c>
      <c r="B98" s="15" t="s">
        <v>573</v>
      </c>
      <c r="C98" s="15">
        <v>0.69</v>
      </c>
      <c r="D98" s="15">
        <v>101</v>
      </c>
      <c r="E98" s="15">
        <v>684</v>
      </c>
      <c r="F98" s="15">
        <v>0</v>
      </c>
      <c r="G98" s="15">
        <v>0</v>
      </c>
      <c r="H98" s="15">
        <v>0</v>
      </c>
      <c r="I98" s="16">
        <v>0</v>
      </c>
      <c r="J98" s="15">
        <f t="shared" si="9"/>
        <v>0</v>
      </c>
      <c r="K98" s="15">
        <f t="shared" si="10"/>
        <v>0</v>
      </c>
      <c r="L98" s="15">
        <v>-6.5019999999999994E-2</v>
      </c>
      <c r="M98" s="15">
        <v>-6.4420000000000005E-2</v>
      </c>
      <c r="N98" s="15">
        <v>-6.4420000000000005E-2</v>
      </c>
      <c r="O98" s="15">
        <v>-6.4420000000000005E-2</v>
      </c>
      <c r="P98" s="15">
        <v>-6.4420000000000005E-2</v>
      </c>
      <c r="Q98" s="15">
        <v>-6.4519999999999994E-2</v>
      </c>
      <c r="R98" s="15"/>
      <c r="S98" s="15">
        <f t="shared" si="11"/>
        <v>0</v>
      </c>
      <c r="T98" s="15">
        <f t="shared" si="12"/>
        <v>0</v>
      </c>
      <c r="U98" s="15">
        <f t="shared" si="13"/>
        <v>0</v>
      </c>
      <c r="V98" s="15">
        <f t="shared" si="14"/>
        <v>0</v>
      </c>
      <c r="W98" s="15">
        <f t="shared" si="15"/>
        <v>0</v>
      </c>
      <c r="X98" s="17">
        <f t="shared" si="16"/>
        <v>0</v>
      </c>
    </row>
    <row r="99" spans="1:24" ht="13.5" x14ac:dyDescent="0.35">
      <c r="A99" s="14">
        <v>994895</v>
      </c>
      <c r="B99" s="15" t="s">
        <v>574</v>
      </c>
      <c r="C99" s="15">
        <v>115</v>
      </c>
      <c r="D99" s="15">
        <v>101</v>
      </c>
      <c r="E99" s="15">
        <v>680</v>
      </c>
      <c r="F99" s="15">
        <v>28.4</v>
      </c>
      <c r="G99" s="15">
        <v>0</v>
      </c>
      <c r="H99" s="15">
        <v>28.4</v>
      </c>
      <c r="I99" s="16">
        <v>28.4</v>
      </c>
      <c r="J99" s="15">
        <f t="shared" si="9"/>
        <v>0</v>
      </c>
      <c r="K99" s="15">
        <f t="shared" si="10"/>
        <v>0</v>
      </c>
      <c r="L99" s="15">
        <v>-6.5019999999999994E-2</v>
      </c>
      <c r="M99" s="15">
        <v>-6.4420000000000005E-2</v>
      </c>
      <c r="N99" s="15">
        <v>-6.4420000000000005E-2</v>
      </c>
      <c r="O99" s="15">
        <v>-6.4420000000000005E-2</v>
      </c>
      <c r="P99" s="15">
        <v>-6.4420000000000005E-2</v>
      </c>
      <c r="Q99" s="15">
        <v>-6.4519999999999994E-2</v>
      </c>
      <c r="R99" s="15"/>
      <c r="S99" s="15">
        <f t="shared" si="11"/>
        <v>0</v>
      </c>
      <c r="T99" s="15">
        <f t="shared" si="12"/>
        <v>0</v>
      </c>
      <c r="U99" s="15">
        <f t="shared" si="13"/>
        <v>0</v>
      </c>
      <c r="V99" s="15">
        <f t="shared" si="14"/>
        <v>0</v>
      </c>
      <c r="W99" s="15">
        <f t="shared" si="15"/>
        <v>0</v>
      </c>
      <c r="X99" s="17">
        <f t="shared" si="16"/>
        <v>0</v>
      </c>
    </row>
    <row r="100" spans="1:24" ht="13.5" x14ac:dyDescent="0.35">
      <c r="A100" s="14">
        <v>108898</v>
      </c>
      <c r="B100" s="15" t="s">
        <v>518</v>
      </c>
      <c r="C100" s="15">
        <v>0.69</v>
      </c>
      <c r="D100" s="15">
        <v>101</v>
      </c>
      <c r="E100" s="15">
        <v>704</v>
      </c>
      <c r="F100" s="15">
        <v>0</v>
      </c>
      <c r="G100" s="15">
        <v>0</v>
      </c>
      <c r="H100" s="15">
        <v>0</v>
      </c>
      <c r="I100" s="16">
        <v>0</v>
      </c>
      <c r="J100" s="15">
        <f t="shared" si="9"/>
        <v>0</v>
      </c>
      <c r="K100" s="15">
        <f t="shared" si="10"/>
        <v>0</v>
      </c>
      <c r="L100" s="15">
        <v>-6.2230000000000001E-2</v>
      </c>
      <c r="M100" s="15">
        <v>-6.2030000000000002E-2</v>
      </c>
      <c r="N100" s="15">
        <v>-6.2030000000000002E-2</v>
      </c>
      <c r="O100" s="15">
        <v>-6.2030000000000002E-2</v>
      </c>
      <c r="P100" s="15">
        <v>-6.2030000000000002E-2</v>
      </c>
      <c r="Q100" s="15">
        <v>-6.2050000000000001E-2</v>
      </c>
      <c r="R100" s="15"/>
      <c r="S100" s="15">
        <f t="shared" si="11"/>
        <v>0</v>
      </c>
      <c r="T100" s="15">
        <f t="shared" si="12"/>
        <v>0</v>
      </c>
      <c r="U100" s="15">
        <f t="shared" si="13"/>
        <v>0</v>
      </c>
      <c r="V100" s="15">
        <f t="shared" si="14"/>
        <v>0</v>
      </c>
      <c r="W100" s="15">
        <f t="shared" si="15"/>
        <v>0</v>
      </c>
      <c r="X100" s="17">
        <f t="shared" si="16"/>
        <v>0</v>
      </c>
    </row>
    <row r="101" spans="1:24" ht="13.5" x14ac:dyDescent="0.35">
      <c r="A101" s="14">
        <v>108899</v>
      </c>
      <c r="B101" s="15" t="s">
        <v>519</v>
      </c>
      <c r="C101" s="15">
        <v>0.69</v>
      </c>
      <c r="D101" s="15">
        <v>101</v>
      </c>
      <c r="E101" s="15">
        <v>704</v>
      </c>
      <c r="F101" s="15">
        <v>0</v>
      </c>
      <c r="G101" s="15">
        <v>0</v>
      </c>
      <c r="H101" s="15">
        <v>0</v>
      </c>
      <c r="I101" s="16">
        <v>0</v>
      </c>
      <c r="J101" s="15">
        <f t="shared" si="9"/>
        <v>0</v>
      </c>
      <c r="K101" s="15">
        <f t="shared" si="10"/>
        <v>0</v>
      </c>
      <c r="L101" s="15">
        <v>-6.2230000000000001E-2</v>
      </c>
      <c r="M101" s="15">
        <v>-6.2030000000000002E-2</v>
      </c>
      <c r="N101" s="15">
        <v>-6.2030000000000002E-2</v>
      </c>
      <c r="O101" s="15">
        <v>-6.2030000000000002E-2</v>
      </c>
      <c r="P101" s="15">
        <v>-6.2030000000000002E-2</v>
      </c>
      <c r="Q101" s="15">
        <v>-6.2050000000000001E-2</v>
      </c>
      <c r="R101" s="15"/>
      <c r="S101" s="15">
        <f t="shared" si="11"/>
        <v>0</v>
      </c>
      <c r="T101" s="15">
        <f t="shared" si="12"/>
        <v>0</v>
      </c>
      <c r="U101" s="15">
        <f t="shared" si="13"/>
        <v>0</v>
      </c>
      <c r="V101" s="15">
        <f t="shared" si="14"/>
        <v>0</v>
      </c>
      <c r="W101" s="15">
        <f t="shared" si="15"/>
        <v>0</v>
      </c>
      <c r="X101" s="17">
        <f t="shared" si="16"/>
        <v>0</v>
      </c>
    </row>
    <row r="102" spans="1:24" ht="13.5" x14ac:dyDescent="0.35">
      <c r="A102" s="14">
        <v>109102</v>
      </c>
      <c r="B102" s="15" t="s">
        <v>517</v>
      </c>
      <c r="C102" s="15">
        <v>7.2</v>
      </c>
      <c r="D102" s="15">
        <v>101</v>
      </c>
      <c r="E102" s="15">
        <v>704</v>
      </c>
      <c r="F102" s="15">
        <v>0</v>
      </c>
      <c r="G102" s="15">
        <v>0</v>
      </c>
      <c r="H102" s="15">
        <v>0</v>
      </c>
      <c r="I102" s="16">
        <v>0</v>
      </c>
      <c r="J102" s="15">
        <f t="shared" si="9"/>
        <v>0</v>
      </c>
      <c r="K102" s="15">
        <f t="shared" si="10"/>
        <v>0</v>
      </c>
      <c r="L102" s="15">
        <v>-6.1960000000000001E-2</v>
      </c>
      <c r="M102" s="15">
        <v>-6.1769999999999999E-2</v>
      </c>
      <c r="N102" s="15">
        <v>-6.1769999999999999E-2</v>
      </c>
      <c r="O102" s="15">
        <v>-6.1769999999999999E-2</v>
      </c>
      <c r="P102" s="15">
        <v>-6.1769999999999999E-2</v>
      </c>
      <c r="Q102" s="15">
        <v>-6.1789999999999998E-2</v>
      </c>
      <c r="R102" s="15"/>
      <c r="S102" s="15">
        <f t="shared" si="11"/>
        <v>0</v>
      </c>
      <c r="T102" s="15">
        <f t="shared" si="12"/>
        <v>0</v>
      </c>
      <c r="U102" s="15">
        <f t="shared" si="13"/>
        <v>0</v>
      </c>
      <c r="V102" s="15">
        <f t="shared" si="14"/>
        <v>0</v>
      </c>
      <c r="W102" s="15">
        <f t="shared" si="15"/>
        <v>0</v>
      </c>
      <c r="X102" s="17">
        <f t="shared" si="16"/>
        <v>0</v>
      </c>
    </row>
    <row r="103" spans="1:24" ht="13.5" x14ac:dyDescent="0.35">
      <c r="A103" s="14">
        <v>105726</v>
      </c>
      <c r="B103" s="15" t="s">
        <v>575</v>
      </c>
      <c r="C103" s="15">
        <v>2.4</v>
      </c>
      <c r="D103" s="15">
        <v>101</v>
      </c>
      <c r="E103" s="15">
        <v>684</v>
      </c>
      <c r="F103" s="15">
        <v>3.6</v>
      </c>
      <c r="G103" s="15">
        <v>0</v>
      </c>
      <c r="H103" s="15">
        <v>3.6</v>
      </c>
      <c r="I103" s="16">
        <v>3.6</v>
      </c>
      <c r="J103" s="15">
        <f t="shared" si="9"/>
        <v>0</v>
      </c>
      <c r="K103" s="15">
        <f t="shared" si="10"/>
        <v>0</v>
      </c>
      <c r="L103" s="15">
        <v>-6.0819999999999999E-2</v>
      </c>
      <c r="M103" s="15">
        <v>-6.0170000000000001E-2</v>
      </c>
      <c r="N103" s="15">
        <v>-6.0170000000000001E-2</v>
      </c>
      <c r="O103" s="15">
        <v>-6.0170000000000001E-2</v>
      </c>
      <c r="P103" s="15">
        <v>-6.0170000000000001E-2</v>
      </c>
      <c r="Q103" s="15">
        <v>-6.0290000000000003E-2</v>
      </c>
      <c r="R103" s="15"/>
      <c r="S103" s="15">
        <f t="shared" si="11"/>
        <v>0</v>
      </c>
      <c r="T103" s="15">
        <f t="shared" si="12"/>
        <v>0</v>
      </c>
      <c r="U103" s="15">
        <f t="shared" si="13"/>
        <v>0</v>
      </c>
      <c r="V103" s="15">
        <f t="shared" si="14"/>
        <v>0</v>
      </c>
      <c r="W103" s="15">
        <f t="shared" si="15"/>
        <v>0</v>
      </c>
      <c r="X103" s="17">
        <f t="shared" si="16"/>
        <v>0</v>
      </c>
    </row>
    <row r="104" spans="1:24" ht="13.5" x14ac:dyDescent="0.35">
      <c r="A104" s="14">
        <v>109106</v>
      </c>
      <c r="B104" s="15" t="s">
        <v>520</v>
      </c>
      <c r="C104" s="15">
        <v>2.4</v>
      </c>
      <c r="D104" s="15">
        <v>101</v>
      </c>
      <c r="E104" s="15">
        <v>704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9"/>
        <v>0</v>
      </c>
      <c r="K104" s="15">
        <f t="shared" si="10"/>
        <v>0</v>
      </c>
      <c r="L104" s="15">
        <v>-5.8700000000000002E-2</v>
      </c>
      <c r="M104" s="15">
        <v>-5.8529999999999999E-2</v>
      </c>
      <c r="N104" s="15">
        <v>-5.8529999999999999E-2</v>
      </c>
      <c r="O104" s="15">
        <v>-5.8529999999999999E-2</v>
      </c>
      <c r="P104" s="15">
        <v>-5.8529999999999999E-2</v>
      </c>
      <c r="Q104" s="15">
        <v>-5.8549999999999998E-2</v>
      </c>
      <c r="R104" s="15"/>
      <c r="S104" s="15">
        <f t="shared" si="11"/>
        <v>0</v>
      </c>
      <c r="T104" s="15">
        <f t="shared" si="12"/>
        <v>0</v>
      </c>
      <c r="U104" s="15">
        <f t="shared" si="13"/>
        <v>0</v>
      </c>
      <c r="V104" s="15">
        <f t="shared" si="14"/>
        <v>0</v>
      </c>
      <c r="W104" s="15">
        <f t="shared" si="15"/>
        <v>0</v>
      </c>
      <c r="X104" s="17">
        <f t="shared" si="16"/>
        <v>0</v>
      </c>
    </row>
    <row r="105" spans="1:24" ht="13.5" x14ac:dyDescent="0.35">
      <c r="A105" s="14">
        <v>106048</v>
      </c>
      <c r="B105" s="15" t="s">
        <v>521</v>
      </c>
      <c r="C105" s="15">
        <v>2.4</v>
      </c>
      <c r="D105" s="15">
        <v>101</v>
      </c>
      <c r="E105" s="15">
        <v>400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9"/>
        <v>0</v>
      </c>
      <c r="K105" s="15">
        <f t="shared" si="10"/>
        <v>0</v>
      </c>
      <c r="L105" s="15">
        <v>-5.8659999999999997E-2</v>
      </c>
      <c r="M105" s="15">
        <v>-5.849E-2</v>
      </c>
      <c r="N105" s="15">
        <v>-5.849E-2</v>
      </c>
      <c r="O105" s="15">
        <v>-5.849E-2</v>
      </c>
      <c r="P105" s="15">
        <v>-5.849E-2</v>
      </c>
      <c r="Q105" s="15">
        <v>-5.8500000000000003E-2</v>
      </c>
      <c r="R105" s="15"/>
      <c r="S105" s="15">
        <f t="shared" si="11"/>
        <v>0</v>
      </c>
      <c r="T105" s="15">
        <f t="shared" si="12"/>
        <v>0</v>
      </c>
      <c r="U105" s="15">
        <f t="shared" si="13"/>
        <v>0</v>
      </c>
      <c r="V105" s="15">
        <f t="shared" si="14"/>
        <v>0</v>
      </c>
      <c r="W105" s="15">
        <f t="shared" si="15"/>
        <v>0</v>
      </c>
      <c r="X105" s="17">
        <f t="shared" si="16"/>
        <v>0</v>
      </c>
    </row>
    <row r="106" spans="1:24" ht="13.5" x14ac:dyDescent="0.35">
      <c r="A106" s="14">
        <v>109070</v>
      </c>
      <c r="B106" s="15" t="s">
        <v>522</v>
      </c>
      <c r="C106" s="15">
        <v>4.25</v>
      </c>
      <c r="D106" s="15">
        <v>101</v>
      </c>
      <c r="E106" s="15">
        <v>704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9"/>
        <v>0</v>
      </c>
      <c r="K106" s="15">
        <f t="shared" si="10"/>
        <v>0</v>
      </c>
      <c r="L106" s="15">
        <v>-5.8659999999999997E-2</v>
      </c>
      <c r="M106" s="15">
        <v>-5.849E-2</v>
      </c>
      <c r="N106" s="15">
        <v>-5.849E-2</v>
      </c>
      <c r="O106" s="15">
        <v>-5.849E-2</v>
      </c>
      <c r="P106" s="15">
        <v>-5.849E-2</v>
      </c>
      <c r="Q106" s="15">
        <v>-5.8500000000000003E-2</v>
      </c>
      <c r="R106" s="15"/>
      <c r="S106" s="15">
        <f t="shared" si="11"/>
        <v>0</v>
      </c>
      <c r="T106" s="15">
        <f t="shared" si="12"/>
        <v>0</v>
      </c>
      <c r="U106" s="15">
        <f t="shared" si="13"/>
        <v>0</v>
      </c>
      <c r="V106" s="15">
        <f t="shared" si="14"/>
        <v>0</v>
      </c>
      <c r="W106" s="15">
        <f t="shared" si="15"/>
        <v>0</v>
      </c>
      <c r="X106" s="17">
        <f t="shared" si="16"/>
        <v>0</v>
      </c>
    </row>
    <row r="107" spans="1:24" ht="13.5" x14ac:dyDescent="0.35">
      <c r="A107" s="14">
        <v>109131</v>
      </c>
      <c r="B107" s="15" t="s">
        <v>523</v>
      </c>
      <c r="C107" s="15">
        <v>2.4</v>
      </c>
      <c r="D107" s="15">
        <v>101</v>
      </c>
      <c r="E107" s="15">
        <v>704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9"/>
        <v>0</v>
      </c>
      <c r="K107" s="15">
        <f t="shared" si="10"/>
        <v>0</v>
      </c>
      <c r="L107" s="15">
        <v>-5.8659999999999997E-2</v>
      </c>
      <c r="M107" s="15">
        <v>-5.849E-2</v>
      </c>
      <c r="N107" s="15">
        <v>-5.849E-2</v>
      </c>
      <c r="O107" s="15">
        <v>-5.849E-2</v>
      </c>
      <c r="P107" s="15">
        <v>-5.849E-2</v>
      </c>
      <c r="Q107" s="15">
        <v>-5.8500000000000003E-2</v>
      </c>
      <c r="R107" s="15"/>
      <c r="S107" s="15">
        <f t="shared" si="11"/>
        <v>0</v>
      </c>
      <c r="T107" s="15">
        <f t="shared" si="12"/>
        <v>0</v>
      </c>
      <c r="U107" s="15">
        <f t="shared" si="13"/>
        <v>0</v>
      </c>
      <c r="V107" s="15">
        <f t="shared" si="14"/>
        <v>0</v>
      </c>
      <c r="W107" s="15">
        <f t="shared" si="15"/>
        <v>0</v>
      </c>
      <c r="X107" s="17">
        <f t="shared" si="16"/>
        <v>0</v>
      </c>
    </row>
    <row r="108" spans="1:24" ht="13.5" x14ac:dyDescent="0.35">
      <c r="A108" s="14">
        <v>109170</v>
      </c>
      <c r="B108" s="15" t="s">
        <v>524</v>
      </c>
      <c r="C108" s="15">
        <v>13.8</v>
      </c>
      <c r="D108" s="15">
        <v>101</v>
      </c>
      <c r="E108" s="15">
        <v>704</v>
      </c>
      <c r="F108" s="15">
        <v>19</v>
      </c>
      <c r="G108" s="15">
        <v>0</v>
      </c>
      <c r="H108" s="15">
        <v>19</v>
      </c>
      <c r="I108" s="16">
        <v>19</v>
      </c>
      <c r="J108" s="15">
        <f t="shared" si="9"/>
        <v>0</v>
      </c>
      <c r="K108" s="15">
        <f t="shared" si="10"/>
        <v>0</v>
      </c>
      <c r="L108" s="15">
        <v>-5.8659999999999997E-2</v>
      </c>
      <c r="M108" s="15">
        <v>-5.849E-2</v>
      </c>
      <c r="N108" s="15">
        <v>-5.849E-2</v>
      </c>
      <c r="O108" s="15">
        <v>-5.849E-2</v>
      </c>
      <c r="P108" s="15">
        <v>-5.849E-2</v>
      </c>
      <c r="Q108" s="15">
        <v>-5.8500000000000003E-2</v>
      </c>
      <c r="R108" s="15"/>
      <c r="S108" s="15">
        <f t="shared" si="11"/>
        <v>0</v>
      </c>
      <c r="T108" s="15">
        <f t="shared" si="12"/>
        <v>0</v>
      </c>
      <c r="U108" s="15">
        <f t="shared" si="13"/>
        <v>0</v>
      </c>
      <c r="V108" s="15">
        <f t="shared" si="14"/>
        <v>0</v>
      </c>
      <c r="W108" s="15">
        <f t="shared" si="15"/>
        <v>0</v>
      </c>
      <c r="X108" s="17">
        <f t="shared" si="16"/>
        <v>0</v>
      </c>
    </row>
    <row r="109" spans="1:24" ht="13.5" x14ac:dyDescent="0.35">
      <c r="A109" s="14">
        <v>109248</v>
      </c>
      <c r="B109" s="15" t="s">
        <v>534</v>
      </c>
      <c r="C109" s="15">
        <v>4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9"/>
        <v>0</v>
      </c>
      <c r="K109" s="15">
        <f t="shared" si="10"/>
        <v>0</v>
      </c>
      <c r="L109" s="15">
        <v>-5.7669999999999999E-2</v>
      </c>
      <c r="M109" s="15">
        <v>-5.7489999999999999E-2</v>
      </c>
      <c r="N109" s="15">
        <v>-5.7489999999999999E-2</v>
      </c>
      <c r="O109" s="15">
        <v>-5.7489999999999999E-2</v>
      </c>
      <c r="P109" s="15">
        <v>-5.7489999999999999E-2</v>
      </c>
      <c r="Q109" s="15">
        <v>-5.7509999999999999E-2</v>
      </c>
      <c r="R109" s="15"/>
      <c r="S109" s="15">
        <f t="shared" si="11"/>
        <v>0</v>
      </c>
      <c r="T109" s="15">
        <f t="shared" si="12"/>
        <v>0</v>
      </c>
      <c r="U109" s="15">
        <f t="shared" si="13"/>
        <v>0</v>
      </c>
      <c r="V109" s="15">
        <f t="shared" si="14"/>
        <v>0</v>
      </c>
      <c r="W109" s="15">
        <f t="shared" si="15"/>
        <v>0</v>
      </c>
      <c r="X109" s="17">
        <f t="shared" si="16"/>
        <v>0</v>
      </c>
    </row>
    <row r="110" spans="1:24" ht="13.5" x14ac:dyDescent="0.35">
      <c r="A110" s="14">
        <v>109252</v>
      </c>
      <c r="B110" s="15" t="s">
        <v>535</v>
      </c>
      <c r="C110" s="15">
        <v>2.4</v>
      </c>
      <c r="D110" s="15">
        <v>101</v>
      </c>
      <c r="E110" s="15">
        <v>704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9"/>
        <v>0</v>
      </c>
      <c r="K110" s="15">
        <f t="shared" si="10"/>
        <v>0</v>
      </c>
      <c r="L110" s="15">
        <v>-5.7669999999999999E-2</v>
      </c>
      <c r="M110" s="15">
        <v>-5.7489999999999999E-2</v>
      </c>
      <c r="N110" s="15">
        <v>-5.7489999999999999E-2</v>
      </c>
      <c r="O110" s="15">
        <v>-5.7489999999999999E-2</v>
      </c>
      <c r="P110" s="15">
        <v>-5.7489999999999999E-2</v>
      </c>
      <c r="Q110" s="15">
        <v>-5.7509999999999999E-2</v>
      </c>
      <c r="R110" s="15"/>
      <c r="S110" s="15">
        <f t="shared" si="11"/>
        <v>0</v>
      </c>
      <c r="T110" s="15">
        <f t="shared" si="12"/>
        <v>0</v>
      </c>
      <c r="U110" s="15">
        <f t="shared" si="13"/>
        <v>0</v>
      </c>
      <c r="V110" s="15">
        <f t="shared" si="14"/>
        <v>0</v>
      </c>
      <c r="W110" s="15">
        <f t="shared" si="15"/>
        <v>0</v>
      </c>
      <c r="X110" s="17">
        <f t="shared" si="16"/>
        <v>0</v>
      </c>
    </row>
    <row r="111" spans="1:24" ht="13.5" x14ac:dyDescent="0.35">
      <c r="A111" s="14">
        <v>109253</v>
      </c>
      <c r="B111" s="15" t="s">
        <v>536</v>
      </c>
      <c r="C111" s="15">
        <v>2.2999999999999998</v>
      </c>
      <c r="D111" s="15">
        <v>101</v>
      </c>
      <c r="E111" s="15">
        <v>704</v>
      </c>
      <c r="F111" s="15">
        <v>0</v>
      </c>
      <c r="G111" s="15">
        <v>0</v>
      </c>
      <c r="H111" s="15">
        <v>0</v>
      </c>
      <c r="I111" s="16">
        <v>0</v>
      </c>
      <c r="J111" s="15">
        <f t="shared" si="9"/>
        <v>0</v>
      </c>
      <c r="K111" s="15">
        <f t="shared" si="10"/>
        <v>0</v>
      </c>
      <c r="L111" s="15">
        <v>-5.7669999999999999E-2</v>
      </c>
      <c r="M111" s="15">
        <v>-5.7489999999999999E-2</v>
      </c>
      <c r="N111" s="15">
        <v>-5.7489999999999999E-2</v>
      </c>
      <c r="O111" s="15">
        <v>-5.7489999999999999E-2</v>
      </c>
      <c r="P111" s="15">
        <v>-5.7489999999999999E-2</v>
      </c>
      <c r="Q111" s="15">
        <v>-5.7509999999999999E-2</v>
      </c>
      <c r="R111" s="15"/>
      <c r="S111" s="15">
        <f t="shared" si="11"/>
        <v>0</v>
      </c>
      <c r="T111" s="15">
        <f t="shared" si="12"/>
        <v>0</v>
      </c>
      <c r="U111" s="15">
        <f t="shared" si="13"/>
        <v>0</v>
      </c>
      <c r="V111" s="15">
        <f t="shared" si="14"/>
        <v>0</v>
      </c>
      <c r="W111" s="15">
        <f t="shared" si="15"/>
        <v>0</v>
      </c>
      <c r="X111" s="17">
        <f t="shared" si="16"/>
        <v>0</v>
      </c>
    </row>
    <row r="112" spans="1:24" ht="13.5" x14ac:dyDescent="0.35">
      <c r="A112" s="14">
        <v>109254</v>
      </c>
      <c r="B112" s="15" t="s">
        <v>537</v>
      </c>
      <c r="C112" s="15">
        <v>2.2999999999999998</v>
      </c>
      <c r="D112" s="15">
        <v>101</v>
      </c>
      <c r="E112" s="15">
        <v>704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9"/>
        <v>0</v>
      </c>
      <c r="K112" s="15">
        <f t="shared" si="10"/>
        <v>0</v>
      </c>
      <c r="L112" s="15">
        <v>-5.7669999999999999E-2</v>
      </c>
      <c r="M112" s="15">
        <v>-5.7489999999999999E-2</v>
      </c>
      <c r="N112" s="15">
        <v>-5.7489999999999999E-2</v>
      </c>
      <c r="O112" s="15">
        <v>-5.7489999999999999E-2</v>
      </c>
      <c r="P112" s="15">
        <v>-5.7489999999999999E-2</v>
      </c>
      <c r="Q112" s="15">
        <v>-5.7509999999999999E-2</v>
      </c>
      <c r="R112" s="15"/>
      <c r="S112" s="15">
        <f t="shared" si="11"/>
        <v>0</v>
      </c>
      <c r="T112" s="15">
        <f t="shared" si="12"/>
        <v>0</v>
      </c>
      <c r="U112" s="15">
        <f t="shared" si="13"/>
        <v>0</v>
      </c>
      <c r="V112" s="15">
        <f t="shared" si="14"/>
        <v>0</v>
      </c>
      <c r="W112" s="15">
        <f t="shared" si="15"/>
        <v>0</v>
      </c>
      <c r="X112" s="17">
        <f t="shared" si="16"/>
        <v>0</v>
      </c>
    </row>
    <row r="113" spans="1:24" ht="13.5" x14ac:dyDescent="0.35">
      <c r="A113" s="14">
        <v>994264</v>
      </c>
      <c r="B113" s="15" t="s">
        <v>540</v>
      </c>
      <c r="C113" s="15">
        <v>115</v>
      </c>
      <c r="D113" s="15">
        <v>101</v>
      </c>
      <c r="E113" s="15">
        <v>560</v>
      </c>
      <c r="F113" s="15">
        <v>27</v>
      </c>
      <c r="G113" s="15">
        <v>0</v>
      </c>
      <c r="H113" s="15">
        <v>27</v>
      </c>
      <c r="I113" s="16">
        <v>27</v>
      </c>
      <c r="J113" s="15">
        <f t="shared" si="9"/>
        <v>0</v>
      </c>
      <c r="K113" s="15">
        <f t="shared" si="10"/>
        <v>0</v>
      </c>
      <c r="L113" s="15">
        <v>-5.5539999999999999E-2</v>
      </c>
      <c r="M113" s="15">
        <v>-5.5370000000000003E-2</v>
      </c>
      <c r="N113" s="15">
        <v>-5.5370000000000003E-2</v>
      </c>
      <c r="O113" s="15">
        <v>-5.5370000000000003E-2</v>
      </c>
      <c r="P113" s="15">
        <v>-5.5370000000000003E-2</v>
      </c>
      <c r="Q113" s="15">
        <v>-5.5390000000000002E-2</v>
      </c>
      <c r="R113" s="15"/>
      <c r="S113" s="15">
        <f t="shared" si="11"/>
        <v>0</v>
      </c>
      <c r="T113" s="15">
        <f t="shared" si="12"/>
        <v>0</v>
      </c>
      <c r="U113" s="15">
        <f t="shared" si="13"/>
        <v>0</v>
      </c>
      <c r="V113" s="15">
        <f t="shared" si="14"/>
        <v>0</v>
      </c>
      <c r="W113" s="15">
        <f t="shared" si="15"/>
        <v>0</v>
      </c>
      <c r="X113" s="17">
        <f t="shared" si="16"/>
        <v>0</v>
      </c>
    </row>
    <row r="114" spans="1:24" ht="13.5" x14ac:dyDescent="0.35">
      <c r="A114" s="14">
        <v>105110</v>
      </c>
      <c r="B114" s="15" t="s">
        <v>541</v>
      </c>
      <c r="C114" s="15">
        <v>0.48</v>
      </c>
      <c r="D114" s="15">
        <v>101</v>
      </c>
      <c r="E114" s="15">
        <v>524</v>
      </c>
      <c r="F114" s="15">
        <v>0</v>
      </c>
      <c r="G114" s="15">
        <v>0</v>
      </c>
      <c r="H114" s="15">
        <v>0</v>
      </c>
      <c r="I114" s="16">
        <v>0</v>
      </c>
      <c r="J114" s="15">
        <f t="shared" si="9"/>
        <v>0</v>
      </c>
      <c r="K114" s="15">
        <f t="shared" si="10"/>
        <v>0</v>
      </c>
      <c r="L114" s="15">
        <v>-5.5480000000000002E-2</v>
      </c>
      <c r="M114" s="15">
        <v>-5.5280000000000003E-2</v>
      </c>
      <c r="N114" s="15">
        <v>-5.5280000000000003E-2</v>
      </c>
      <c r="O114" s="15">
        <v>-5.5280000000000003E-2</v>
      </c>
      <c r="P114" s="15">
        <v>-5.5280000000000003E-2</v>
      </c>
      <c r="Q114" s="15">
        <v>-5.5309999999999998E-2</v>
      </c>
      <c r="R114" s="15"/>
      <c r="S114" s="15">
        <f t="shared" si="11"/>
        <v>0</v>
      </c>
      <c r="T114" s="15">
        <f t="shared" si="12"/>
        <v>0</v>
      </c>
      <c r="U114" s="15">
        <f t="shared" si="13"/>
        <v>0</v>
      </c>
      <c r="V114" s="15">
        <f t="shared" si="14"/>
        <v>0</v>
      </c>
      <c r="W114" s="15">
        <f t="shared" si="15"/>
        <v>0</v>
      </c>
      <c r="X114" s="17">
        <f t="shared" si="16"/>
        <v>0</v>
      </c>
    </row>
    <row r="115" spans="1:24" ht="13.5" x14ac:dyDescent="0.35">
      <c r="A115" s="14">
        <v>105113</v>
      </c>
      <c r="B115" s="15" t="s">
        <v>542</v>
      </c>
      <c r="C115" s="15">
        <v>1</v>
      </c>
      <c r="D115" s="15">
        <v>101</v>
      </c>
      <c r="E115" s="15">
        <v>524</v>
      </c>
      <c r="F115" s="15">
        <v>6.34</v>
      </c>
      <c r="G115" s="15">
        <v>0</v>
      </c>
      <c r="H115" s="15">
        <v>6.34</v>
      </c>
      <c r="I115" s="16">
        <v>6.34</v>
      </c>
      <c r="J115" s="15">
        <f t="shared" si="9"/>
        <v>0</v>
      </c>
      <c r="K115" s="15">
        <f t="shared" si="10"/>
        <v>0</v>
      </c>
      <c r="L115" s="15">
        <v>-5.5480000000000002E-2</v>
      </c>
      <c r="M115" s="15">
        <v>-5.5280000000000003E-2</v>
      </c>
      <c r="N115" s="15">
        <v>-5.5280000000000003E-2</v>
      </c>
      <c r="O115" s="15">
        <v>-5.5280000000000003E-2</v>
      </c>
      <c r="P115" s="15">
        <v>-5.5280000000000003E-2</v>
      </c>
      <c r="Q115" s="15">
        <v>-5.5309999999999998E-2</v>
      </c>
      <c r="R115" s="15"/>
      <c r="S115" s="15">
        <f t="shared" si="11"/>
        <v>0</v>
      </c>
      <c r="T115" s="15">
        <f t="shared" si="12"/>
        <v>0</v>
      </c>
      <c r="U115" s="15">
        <f t="shared" si="13"/>
        <v>0</v>
      </c>
      <c r="V115" s="15">
        <f t="shared" si="14"/>
        <v>0</v>
      </c>
      <c r="W115" s="15">
        <f t="shared" si="15"/>
        <v>0</v>
      </c>
      <c r="X115" s="17">
        <f t="shared" si="16"/>
        <v>0</v>
      </c>
    </row>
    <row r="116" spans="1:24" ht="13.5" x14ac:dyDescent="0.35">
      <c r="A116" s="14">
        <v>105117</v>
      </c>
      <c r="B116" s="15" t="s">
        <v>543</v>
      </c>
      <c r="C116" s="15">
        <v>1</v>
      </c>
      <c r="D116" s="15">
        <v>101</v>
      </c>
      <c r="E116" s="15">
        <v>524</v>
      </c>
      <c r="F116" s="15">
        <v>8.15</v>
      </c>
      <c r="G116" s="15">
        <v>0</v>
      </c>
      <c r="H116" s="15">
        <v>8.15</v>
      </c>
      <c r="I116" s="16">
        <v>8.15</v>
      </c>
      <c r="J116" s="15">
        <f t="shared" si="9"/>
        <v>0</v>
      </c>
      <c r="K116" s="15">
        <f t="shared" si="10"/>
        <v>0</v>
      </c>
      <c r="L116" s="15">
        <v>-5.5480000000000002E-2</v>
      </c>
      <c r="M116" s="15">
        <v>-5.5280000000000003E-2</v>
      </c>
      <c r="N116" s="15">
        <v>-5.5280000000000003E-2</v>
      </c>
      <c r="O116" s="15">
        <v>-5.5280000000000003E-2</v>
      </c>
      <c r="P116" s="15">
        <v>-5.5280000000000003E-2</v>
      </c>
      <c r="Q116" s="15">
        <v>-5.5309999999999998E-2</v>
      </c>
      <c r="R116" s="15"/>
      <c r="S116" s="15">
        <f t="shared" si="11"/>
        <v>0</v>
      </c>
      <c r="T116" s="15">
        <f t="shared" si="12"/>
        <v>0</v>
      </c>
      <c r="U116" s="15">
        <f t="shared" si="13"/>
        <v>0</v>
      </c>
      <c r="V116" s="15">
        <f t="shared" si="14"/>
        <v>0</v>
      </c>
      <c r="W116" s="15">
        <f t="shared" si="15"/>
        <v>0</v>
      </c>
      <c r="X116" s="17">
        <f t="shared" si="16"/>
        <v>0</v>
      </c>
    </row>
    <row r="117" spans="1:24" ht="13.5" x14ac:dyDescent="0.35">
      <c r="A117" s="14">
        <v>105120</v>
      </c>
      <c r="B117" s="15" t="s">
        <v>544</v>
      </c>
      <c r="C117" s="15">
        <v>1</v>
      </c>
      <c r="D117" s="15">
        <v>101</v>
      </c>
      <c r="E117" s="15">
        <v>524</v>
      </c>
      <c r="F117" s="15">
        <v>0.91</v>
      </c>
      <c r="G117" s="15">
        <v>0</v>
      </c>
      <c r="H117" s="15">
        <v>0.91</v>
      </c>
      <c r="I117" s="16">
        <v>0.91</v>
      </c>
      <c r="J117" s="15">
        <f t="shared" si="9"/>
        <v>0</v>
      </c>
      <c r="K117" s="15">
        <f t="shared" si="10"/>
        <v>0</v>
      </c>
      <c r="L117" s="15">
        <v>-5.5480000000000002E-2</v>
      </c>
      <c r="M117" s="15">
        <v>-5.5280000000000003E-2</v>
      </c>
      <c r="N117" s="15">
        <v>-5.5280000000000003E-2</v>
      </c>
      <c r="O117" s="15">
        <v>-5.5280000000000003E-2</v>
      </c>
      <c r="P117" s="15">
        <v>-5.5280000000000003E-2</v>
      </c>
      <c r="Q117" s="15">
        <v>-5.5309999999999998E-2</v>
      </c>
      <c r="R117" s="15"/>
      <c r="S117" s="15">
        <f t="shared" si="11"/>
        <v>0</v>
      </c>
      <c r="T117" s="15">
        <f t="shared" si="12"/>
        <v>0</v>
      </c>
      <c r="U117" s="15">
        <f t="shared" si="13"/>
        <v>0</v>
      </c>
      <c r="V117" s="15">
        <f t="shared" si="14"/>
        <v>0</v>
      </c>
      <c r="W117" s="15">
        <f t="shared" si="15"/>
        <v>0</v>
      </c>
      <c r="X117" s="17">
        <f t="shared" si="16"/>
        <v>0</v>
      </c>
    </row>
    <row r="118" spans="1:24" ht="13.5" x14ac:dyDescent="0.35">
      <c r="A118" s="14">
        <v>105123</v>
      </c>
      <c r="B118" s="15" t="s">
        <v>545</v>
      </c>
      <c r="C118" s="15">
        <v>1</v>
      </c>
      <c r="D118" s="15">
        <v>101</v>
      </c>
      <c r="E118" s="15">
        <v>524</v>
      </c>
      <c r="F118" s="15">
        <v>0.91</v>
      </c>
      <c r="G118" s="15">
        <v>0</v>
      </c>
      <c r="H118" s="15">
        <v>0.91</v>
      </c>
      <c r="I118" s="16">
        <v>0.91</v>
      </c>
      <c r="J118" s="15">
        <f t="shared" si="9"/>
        <v>0</v>
      </c>
      <c r="K118" s="15">
        <f t="shared" si="10"/>
        <v>0</v>
      </c>
      <c r="L118" s="15">
        <v>-5.5480000000000002E-2</v>
      </c>
      <c r="M118" s="15">
        <v>-5.5280000000000003E-2</v>
      </c>
      <c r="N118" s="15">
        <v>-5.5280000000000003E-2</v>
      </c>
      <c r="O118" s="15">
        <v>-5.5280000000000003E-2</v>
      </c>
      <c r="P118" s="15">
        <v>-5.5280000000000003E-2</v>
      </c>
      <c r="Q118" s="15">
        <v>-5.5309999999999998E-2</v>
      </c>
      <c r="R118" s="15"/>
      <c r="S118" s="15">
        <f t="shared" si="11"/>
        <v>0</v>
      </c>
      <c r="T118" s="15">
        <f t="shared" si="12"/>
        <v>0</v>
      </c>
      <c r="U118" s="15">
        <f t="shared" si="13"/>
        <v>0</v>
      </c>
      <c r="V118" s="15">
        <f t="shared" si="14"/>
        <v>0</v>
      </c>
      <c r="W118" s="15">
        <f t="shared" si="15"/>
        <v>0</v>
      </c>
      <c r="X118" s="17">
        <f t="shared" si="16"/>
        <v>0</v>
      </c>
    </row>
    <row r="119" spans="1:24" ht="13.5" x14ac:dyDescent="0.35">
      <c r="A119" s="14">
        <v>105125</v>
      </c>
      <c r="B119" s="15" t="s">
        <v>546</v>
      </c>
      <c r="C119" s="15">
        <v>1</v>
      </c>
      <c r="D119" s="15">
        <v>101</v>
      </c>
      <c r="E119" s="15">
        <v>524</v>
      </c>
      <c r="F119" s="15">
        <v>0.91</v>
      </c>
      <c r="G119" s="15">
        <v>0</v>
      </c>
      <c r="H119" s="15">
        <v>0.91</v>
      </c>
      <c r="I119" s="16">
        <v>0.91</v>
      </c>
      <c r="J119" s="15">
        <f t="shared" si="9"/>
        <v>0</v>
      </c>
      <c r="K119" s="15">
        <f t="shared" si="10"/>
        <v>0</v>
      </c>
      <c r="L119" s="15">
        <v>-5.5480000000000002E-2</v>
      </c>
      <c r="M119" s="15">
        <v>-5.5280000000000003E-2</v>
      </c>
      <c r="N119" s="15">
        <v>-5.5280000000000003E-2</v>
      </c>
      <c r="O119" s="15">
        <v>-5.5280000000000003E-2</v>
      </c>
      <c r="P119" s="15">
        <v>-5.5280000000000003E-2</v>
      </c>
      <c r="Q119" s="15">
        <v>-5.5309999999999998E-2</v>
      </c>
      <c r="R119" s="15"/>
      <c r="S119" s="15">
        <f t="shared" si="11"/>
        <v>0</v>
      </c>
      <c r="T119" s="15">
        <f t="shared" si="12"/>
        <v>0</v>
      </c>
      <c r="U119" s="15">
        <f t="shared" si="13"/>
        <v>0</v>
      </c>
      <c r="V119" s="15">
        <f t="shared" si="14"/>
        <v>0</v>
      </c>
      <c r="W119" s="15">
        <f t="shared" si="15"/>
        <v>0</v>
      </c>
      <c r="X119" s="17">
        <f t="shared" si="16"/>
        <v>0</v>
      </c>
    </row>
    <row r="120" spans="1:24" ht="13.5" x14ac:dyDescent="0.35">
      <c r="A120" s="14">
        <v>105128</v>
      </c>
      <c r="B120" s="15" t="s">
        <v>547</v>
      </c>
      <c r="C120" s="15">
        <v>1</v>
      </c>
      <c r="D120" s="15">
        <v>101</v>
      </c>
      <c r="E120" s="15">
        <v>524</v>
      </c>
      <c r="F120" s="15">
        <v>4.53</v>
      </c>
      <c r="G120" s="15">
        <v>0</v>
      </c>
      <c r="H120" s="15">
        <v>4.53</v>
      </c>
      <c r="I120" s="16">
        <v>4.53</v>
      </c>
      <c r="J120" s="15">
        <f t="shared" si="9"/>
        <v>0</v>
      </c>
      <c r="K120" s="15">
        <f t="shared" si="10"/>
        <v>0</v>
      </c>
      <c r="L120" s="15">
        <v>-5.5480000000000002E-2</v>
      </c>
      <c r="M120" s="15">
        <v>-5.5280000000000003E-2</v>
      </c>
      <c r="N120" s="15">
        <v>-5.5280000000000003E-2</v>
      </c>
      <c r="O120" s="15">
        <v>-5.5280000000000003E-2</v>
      </c>
      <c r="P120" s="15">
        <v>-5.5280000000000003E-2</v>
      </c>
      <c r="Q120" s="15">
        <v>-5.5309999999999998E-2</v>
      </c>
      <c r="R120" s="15"/>
      <c r="S120" s="15">
        <f t="shared" si="11"/>
        <v>0</v>
      </c>
      <c r="T120" s="15">
        <f t="shared" si="12"/>
        <v>0</v>
      </c>
      <c r="U120" s="15">
        <f t="shared" si="13"/>
        <v>0</v>
      </c>
      <c r="V120" s="15">
        <f t="shared" si="14"/>
        <v>0</v>
      </c>
      <c r="W120" s="15">
        <f t="shared" si="15"/>
        <v>0</v>
      </c>
      <c r="X120" s="17">
        <f t="shared" si="16"/>
        <v>0</v>
      </c>
    </row>
    <row r="121" spans="1:24" ht="13.5" x14ac:dyDescent="0.35">
      <c r="A121" s="14">
        <v>105132</v>
      </c>
      <c r="B121" s="15" t="s">
        <v>548</v>
      </c>
      <c r="C121" s="15">
        <v>1</v>
      </c>
      <c r="D121" s="15">
        <v>101</v>
      </c>
      <c r="E121" s="15">
        <v>524</v>
      </c>
      <c r="F121" s="15">
        <v>0.91</v>
      </c>
      <c r="G121" s="15">
        <v>0</v>
      </c>
      <c r="H121" s="15">
        <v>0.91</v>
      </c>
      <c r="I121" s="16">
        <v>0.91</v>
      </c>
      <c r="J121" s="15">
        <f t="shared" si="9"/>
        <v>0</v>
      </c>
      <c r="K121" s="15">
        <f t="shared" si="10"/>
        <v>0</v>
      </c>
      <c r="L121" s="15">
        <v>-5.5480000000000002E-2</v>
      </c>
      <c r="M121" s="15">
        <v>-5.5280000000000003E-2</v>
      </c>
      <c r="N121" s="15">
        <v>-5.5280000000000003E-2</v>
      </c>
      <c r="O121" s="15">
        <v>-5.5280000000000003E-2</v>
      </c>
      <c r="P121" s="15">
        <v>-5.5280000000000003E-2</v>
      </c>
      <c r="Q121" s="15">
        <v>-5.5309999999999998E-2</v>
      </c>
      <c r="R121" s="15"/>
      <c r="S121" s="15">
        <f t="shared" si="11"/>
        <v>0</v>
      </c>
      <c r="T121" s="15">
        <f t="shared" si="12"/>
        <v>0</v>
      </c>
      <c r="U121" s="15">
        <f t="shared" si="13"/>
        <v>0</v>
      </c>
      <c r="V121" s="15">
        <f t="shared" si="14"/>
        <v>0</v>
      </c>
      <c r="W121" s="15">
        <f t="shared" si="15"/>
        <v>0</v>
      </c>
      <c r="X121" s="17">
        <f t="shared" si="16"/>
        <v>0</v>
      </c>
    </row>
    <row r="122" spans="1:24" ht="13.5" x14ac:dyDescent="0.35">
      <c r="A122" s="14">
        <v>105135</v>
      </c>
      <c r="B122" s="15" t="s">
        <v>549</v>
      </c>
      <c r="C122" s="15">
        <v>1</v>
      </c>
      <c r="D122" s="15">
        <v>101</v>
      </c>
      <c r="E122" s="15">
        <v>524</v>
      </c>
      <c r="F122" s="15">
        <v>0.91</v>
      </c>
      <c r="G122" s="15">
        <v>0</v>
      </c>
      <c r="H122" s="15">
        <v>0.91</v>
      </c>
      <c r="I122" s="16">
        <v>0.91</v>
      </c>
      <c r="J122" s="15">
        <f t="shared" si="9"/>
        <v>0</v>
      </c>
      <c r="K122" s="15">
        <f t="shared" si="10"/>
        <v>0</v>
      </c>
      <c r="L122" s="15">
        <v>-5.5480000000000002E-2</v>
      </c>
      <c r="M122" s="15">
        <v>-5.5280000000000003E-2</v>
      </c>
      <c r="N122" s="15">
        <v>-5.5280000000000003E-2</v>
      </c>
      <c r="O122" s="15">
        <v>-5.5280000000000003E-2</v>
      </c>
      <c r="P122" s="15">
        <v>-5.5280000000000003E-2</v>
      </c>
      <c r="Q122" s="15">
        <v>-5.5309999999999998E-2</v>
      </c>
      <c r="R122" s="15"/>
      <c r="S122" s="15">
        <f t="shared" si="11"/>
        <v>0</v>
      </c>
      <c r="T122" s="15">
        <f t="shared" si="12"/>
        <v>0</v>
      </c>
      <c r="U122" s="15">
        <f t="shared" si="13"/>
        <v>0</v>
      </c>
      <c r="V122" s="15">
        <f t="shared" si="14"/>
        <v>0</v>
      </c>
      <c r="W122" s="15">
        <f t="shared" si="15"/>
        <v>0</v>
      </c>
      <c r="X122" s="17">
        <f t="shared" si="16"/>
        <v>0</v>
      </c>
    </row>
    <row r="123" spans="1:24" ht="13.5" x14ac:dyDescent="0.35">
      <c r="A123" s="14">
        <v>105138</v>
      </c>
      <c r="B123" s="15" t="s">
        <v>550</v>
      </c>
      <c r="C123" s="15">
        <v>1</v>
      </c>
      <c r="D123" s="15">
        <v>101</v>
      </c>
      <c r="E123" s="15">
        <v>524</v>
      </c>
      <c r="F123" s="15">
        <v>0.91</v>
      </c>
      <c r="G123" s="15">
        <v>0</v>
      </c>
      <c r="H123" s="15">
        <v>0.91</v>
      </c>
      <c r="I123" s="16">
        <v>0.91</v>
      </c>
      <c r="J123" s="15">
        <f t="shared" si="9"/>
        <v>0</v>
      </c>
      <c r="K123" s="15">
        <f t="shared" si="10"/>
        <v>0</v>
      </c>
      <c r="L123" s="15">
        <v>-5.5480000000000002E-2</v>
      </c>
      <c r="M123" s="15">
        <v>-5.5280000000000003E-2</v>
      </c>
      <c r="N123" s="15">
        <v>-5.5280000000000003E-2</v>
      </c>
      <c r="O123" s="15">
        <v>-5.5280000000000003E-2</v>
      </c>
      <c r="P123" s="15">
        <v>-5.5280000000000003E-2</v>
      </c>
      <c r="Q123" s="15">
        <v>-5.5309999999999998E-2</v>
      </c>
      <c r="R123" s="15"/>
      <c r="S123" s="15">
        <f t="shared" si="11"/>
        <v>0</v>
      </c>
      <c r="T123" s="15">
        <f t="shared" si="12"/>
        <v>0</v>
      </c>
      <c r="U123" s="15">
        <f t="shared" si="13"/>
        <v>0</v>
      </c>
      <c r="V123" s="15">
        <f t="shared" si="14"/>
        <v>0</v>
      </c>
      <c r="W123" s="15">
        <f t="shared" si="15"/>
        <v>0</v>
      </c>
      <c r="X123" s="17">
        <f t="shared" si="16"/>
        <v>0</v>
      </c>
    </row>
    <row r="124" spans="1:24" ht="13.5" x14ac:dyDescent="0.35">
      <c r="A124" s="14">
        <v>105140</v>
      </c>
      <c r="B124" s="15" t="s">
        <v>551</v>
      </c>
      <c r="C124" s="15">
        <v>1</v>
      </c>
      <c r="D124" s="15">
        <v>101</v>
      </c>
      <c r="E124" s="15">
        <v>524</v>
      </c>
      <c r="F124" s="15">
        <v>0.91</v>
      </c>
      <c r="G124" s="15">
        <v>0</v>
      </c>
      <c r="H124" s="15">
        <v>0.91</v>
      </c>
      <c r="I124" s="16">
        <v>0.91</v>
      </c>
      <c r="J124" s="15">
        <f t="shared" si="9"/>
        <v>0</v>
      </c>
      <c r="K124" s="15">
        <f t="shared" si="10"/>
        <v>0</v>
      </c>
      <c r="L124" s="15">
        <v>-5.5480000000000002E-2</v>
      </c>
      <c r="M124" s="15">
        <v>-5.5280000000000003E-2</v>
      </c>
      <c r="N124" s="15">
        <v>-5.5280000000000003E-2</v>
      </c>
      <c r="O124" s="15">
        <v>-5.5280000000000003E-2</v>
      </c>
      <c r="P124" s="15">
        <v>-5.5280000000000003E-2</v>
      </c>
      <c r="Q124" s="15">
        <v>-5.5309999999999998E-2</v>
      </c>
      <c r="R124" s="15"/>
      <c r="S124" s="15">
        <f t="shared" si="11"/>
        <v>0</v>
      </c>
      <c r="T124" s="15">
        <f t="shared" si="12"/>
        <v>0</v>
      </c>
      <c r="U124" s="15">
        <f t="shared" si="13"/>
        <v>0</v>
      </c>
      <c r="V124" s="15">
        <f t="shared" si="14"/>
        <v>0</v>
      </c>
      <c r="W124" s="15">
        <f t="shared" si="15"/>
        <v>0</v>
      </c>
      <c r="X124" s="17">
        <f t="shared" si="16"/>
        <v>0</v>
      </c>
    </row>
    <row r="125" spans="1:24" ht="13.5" x14ac:dyDescent="0.35">
      <c r="A125" s="14">
        <v>105143</v>
      </c>
      <c r="B125" s="15" t="s">
        <v>552</v>
      </c>
      <c r="C125" s="15">
        <v>1</v>
      </c>
      <c r="D125" s="15">
        <v>101</v>
      </c>
      <c r="E125" s="15">
        <v>524</v>
      </c>
      <c r="F125" s="15">
        <v>0.91</v>
      </c>
      <c r="G125" s="15">
        <v>0</v>
      </c>
      <c r="H125" s="15">
        <v>0.91</v>
      </c>
      <c r="I125" s="16">
        <v>0.91</v>
      </c>
      <c r="J125" s="15">
        <f t="shared" si="9"/>
        <v>0</v>
      </c>
      <c r="K125" s="15">
        <f t="shared" si="10"/>
        <v>0</v>
      </c>
      <c r="L125" s="15">
        <v>-5.5480000000000002E-2</v>
      </c>
      <c r="M125" s="15">
        <v>-5.5280000000000003E-2</v>
      </c>
      <c r="N125" s="15">
        <v>-5.5280000000000003E-2</v>
      </c>
      <c r="O125" s="15">
        <v>-5.5280000000000003E-2</v>
      </c>
      <c r="P125" s="15">
        <v>-5.5280000000000003E-2</v>
      </c>
      <c r="Q125" s="15">
        <v>-5.5309999999999998E-2</v>
      </c>
      <c r="R125" s="15"/>
      <c r="S125" s="15">
        <f t="shared" si="11"/>
        <v>0</v>
      </c>
      <c r="T125" s="15">
        <f t="shared" si="12"/>
        <v>0</v>
      </c>
      <c r="U125" s="15">
        <f t="shared" si="13"/>
        <v>0</v>
      </c>
      <c r="V125" s="15">
        <f t="shared" si="14"/>
        <v>0</v>
      </c>
      <c r="W125" s="15">
        <f t="shared" si="15"/>
        <v>0</v>
      </c>
      <c r="X125" s="17">
        <f t="shared" si="16"/>
        <v>0</v>
      </c>
    </row>
    <row r="126" spans="1:24" ht="13.5" x14ac:dyDescent="0.35">
      <c r="A126" s="14">
        <v>105145</v>
      </c>
      <c r="B126" s="15" t="s">
        <v>553</v>
      </c>
      <c r="C126" s="15">
        <v>1</v>
      </c>
      <c r="D126" s="15">
        <v>101</v>
      </c>
      <c r="E126" s="15">
        <v>524</v>
      </c>
      <c r="F126" s="15">
        <v>0.91</v>
      </c>
      <c r="G126" s="15">
        <v>0</v>
      </c>
      <c r="H126" s="15">
        <v>0.91</v>
      </c>
      <c r="I126" s="16">
        <v>0.91</v>
      </c>
      <c r="J126" s="15">
        <f t="shared" si="9"/>
        <v>0</v>
      </c>
      <c r="K126" s="15">
        <f t="shared" si="10"/>
        <v>0</v>
      </c>
      <c r="L126" s="15">
        <v>-5.5480000000000002E-2</v>
      </c>
      <c r="M126" s="15">
        <v>-5.5280000000000003E-2</v>
      </c>
      <c r="N126" s="15">
        <v>-5.5280000000000003E-2</v>
      </c>
      <c r="O126" s="15">
        <v>-5.5280000000000003E-2</v>
      </c>
      <c r="P126" s="15">
        <v>-5.5280000000000003E-2</v>
      </c>
      <c r="Q126" s="15">
        <v>-5.5309999999999998E-2</v>
      </c>
      <c r="R126" s="15"/>
      <c r="S126" s="15">
        <f t="shared" si="11"/>
        <v>0</v>
      </c>
      <c r="T126" s="15">
        <f t="shared" si="12"/>
        <v>0</v>
      </c>
      <c r="U126" s="15">
        <f t="shared" si="13"/>
        <v>0</v>
      </c>
      <c r="V126" s="15">
        <f t="shared" si="14"/>
        <v>0</v>
      </c>
      <c r="W126" s="15">
        <f t="shared" si="15"/>
        <v>0</v>
      </c>
      <c r="X126" s="17">
        <f t="shared" si="16"/>
        <v>0</v>
      </c>
    </row>
    <row r="127" spans="1:24" ht="13.5" x14ac:dyDescent="0.35">
      <c r="A127" s="14">
        <v>105147</v>
      </c>
      <c r="B127" s="15" t="s">
        <v>554</v>
      </c>
      <c r="C127" s="15">
        <v>1</v>
      </c>
      <c r="D127" s="15">
        <v>101</v>
      </c>
      <c r="E127" s="15">
        <v>524</v>
      </c>
      <c r="F127" s="15">
        <v>0.91</v>
      </c>
      <c r="G127" s="15">
        <v>0</v>
      </c>
      <c r="H127" s="15">
        <v>0.91</v>
      </c>
      <c r="I127" s="16">
        <v>0.91</v>
      </c>
      <c r="J127" s="15">
        <f t="shared" si="9"/>
        <v>0</v>
      </c>
      <c r="K127" s="15">
        <f t="shared" si="10"/>
        <v>0</v>
      </c>
      <c r="L127" s="15">
        <v>-5.5480000000000002E-2</v>
      </c>
      <c r="M127" s="15">
        <v>-5.5280000000000003E-2</v>
      </c>
      <c r="N127" s="15">
        <v>-5.5280000000000003E-2</v>
      </c>
      <c r="O127" s="15">
        <v>-5.5280000000000003E-2</v>
      </c>
      <c r="P127" s="15">
        <v>-5.5280000000000003E-2</v>
      </c>
      <c r="Q127" s="15">
        <v>-5.5309999999999998E-2</v>
      </c>
      <c r="R127" s="15"/>
      <c r="S127" s="15">
        <f t="shared" si="11"/>
        <v>0</v>
      </c>
      <c r="T127" s="15">
        <f t="shared" si="12"/>
        <v>0</v>
      </c>
      <c r="U127" s="15">
        <f t="shared" si="13"/>
        <v>0</v>
      </c>
      <c r="V127" s="15">
        <f t="shared" si="14"/>
        <v>0</v>
      </c>
      <c r="W127" s="15">
        <f t="shared" si="15"/>
        <v>0</v>
      </c>
      <c r="X127" s="17">
        <f t="shared" si="16"/>
        <v>0</v>
      </c>
    </row>
    <row r="128" spans="1:24" ht="13.5" x14ac:dyDescent="0.35">
      <c r="A128" s="14">
        <v>105149</v>
      </c>
      <c r="B128" s="15" t="s">
        <v>555</v>
      </c>
      <c r="C128" s="15">
        <v>1</v>
      </c>
      <c r="D128" s="15">
        <v>101</v>
      </c>
      <c r="E128" s="15">
        <v>524</v>
      </c>
      <c r="F128" s="15">
        <v>0.91</v>
      </c>
      <c r="G128" s="15">
        <v>0</v>
      </c>
      <c r="H128" s="15">
        <v>0.91</v>
      </c>
      <c r="I128" s="16">
        <v>0.91</v>
      </c>
      <c r="J128" s="15">
        <f t="shared" si="9"/>
        <v>0</v>
      </c>
      <c r="K128" s="15">
        <f t="shared" si="10"/>
        <v>0</v>
      </c>
      <c r="L128" s="15">
        <v>-5.5480000000000002E-2</v>
      </c>
      <c r="M128" s="15">
        <v>-5.5280000000000003E-2</v>
      </c>
      <c r="N128" s="15">
        <v>-5.5280000000000003E-2</v>
      </c>
      <c r="O128" s="15">
        <v>-5.5280000000000003E-2</v>
      </c>
      <c r="P128" s="15">
        <v>-5.5280000000000003E-2</v>
      </c>
      <c r="Q128" s="15">
        <v>-5.5309999999999998E-2</v>
      </c>
      <c r="R128" s="15"/>
      <c r="S128" s="15">
        <f t="shared" si="11"/>
        <v>0</v>
      </c>
      <c r="T128" s="15">
        <f t="shared" si="12"/>
        <v>0</v>
      </c>
      <c r="U128" s="15">
        <f t="shared" si="13"/>
        <v>0</v>
      </c>
      <c r="V128" s="15">
        <f t="shared" si="14"/>
        <v>0</v>
      </c>
      <c r="W128" s="15">
        <f t="shared" si="15"/>
        <v>0</v>
      </c>
      <c r="X128" s="17">
        <f t="shared" si="16"/>
        <v>0</v>
      </c>
    </row>
    <row r="129" spans="1:24" ht="13.5" x14ac:dyDescent="0.35">
      <c r="A129" s="14">
        <v>105151</v>
      </c>
      <c r="B129" s="15" t="s">
        <v>556</v>
      </c>
      <c r="C129" s="15">
        <v>1</v>
      </c>
      <c r="D129" s="15">
        <v>101</v>
      </c>
      <c r="E129" s="15">
        <v>524</v>
      </c>
      <c r="F129" s="15">
        <v>0.91</v>
      </c>
      <c r="G129" s="15">
        <v>0</v>
      </c>
      <c r="H129" s="15">
        <v>0.91</v>
      </c>
      <c r="I129" s="16">
        <v>0.91</v>
      </c>
      <c r="J129" s="15">
        <f t="shared" si="9"/>
        <v>0</v>
      </c>
      <c r="K129" s="15">
        <f t="shared" si="10"/>
        <v>0</v>
      </c>
      <c r="L129" s="15">
        <v>-5.5480000000000002E-2</v>
      </c>
      <c r="M129" s="15">
        <v>-5.5280000000000003E-2</v>
      </c>
      <c r="N129" s="15">
        <v>-5.5280000000000003E-2</v>
      </c>
      <c r="O129" s="15">
        <v>-5.5280000000000003E-2</v>
      </c>
      <c r="P129" s="15">
        <v>-5.5280000000000003E-2</v>
      </c>
      <c r="Q129" s="15">
        <v>-5.5309999999999998E-2</v>
      </c>
      <c r="R129" s="15"/>
      <c r="S129" s="15">
        <f t="shared" si="11"/>
        <v>0</v>
      </c>
      <c r="T129" s="15">
        <f t="shared" si="12"/>
        <v>0</v>
      </c>
      <c r="U129" s="15">
        <f t="shared" si="13"/>
        <v>0</v>
      </c>
      <c r="V129" s="15">
        <f t="shared" si="14"/>
        <v>0</v>
      </c>
      <c r="W129" s="15">
        <f t="shared" si="15"/>
        <v>0</v>
      </c>
      <c r="X129" s="17">
        <f t="shared" si="16"/>
        <v>0</v>
      </c>
    </row>
    <row r="130" spans="1:24" ht="13.5" x14ac:dyDescent="0.35">
      <c r="A130" s="14">
        <v>105152</v>
      </c>
      <c r="B130" s="15" t="s">
        <v>557</v>
      </c>
      <c r="C130" s="15">
        <v>6.6</v>
      </c>
      <c r="D130" s="15">
        <v>101</v>
      </c>
      <c r="E130" s="15">
        <v>523</v>
      </c>
      <c r="F130" s="15">
        <v>17.600000000000001</v>
      </c>
      <c r="G130" s="15">
        <v>0</v>
      </c>
      <c r="H130" s="15">
        <v>17.600000000000001</v>
      </c>
      <c r="I130" s="16">
        <v>17.600000000000001</v>
      </c>
      <c r="J130" s="15">
        <f t="shared" si="9"/>
        <v>0</v>
      </c>
      <c r="K130" s="15">
        <f t="shared" si="10"/>
        <v>0</v>
      </c>
      <c r="L130" s="15">
        <v>-5.5480000000000002E-2</v>
      </c>
      <c r="M130" s="15">
        <v>-5.5280000000000003E-2</v>
      </c>
      <c r="N130" s="15">
        <v>-5.5280000000000003E-2</v>
      </c>
      <c r="O130" s="15">
        <v>-5.5280000000000003E-2</v>
      </c>
      <c r="P130" s="15">
        <v>-5.5280000000000003E-2</v>
      </c>
      <c r="Q130" s="15">
        <v>-5.5309999999999998E-2</v>
      </c>
      <c r="R130" s="15"/>
      <c r="S130" s="15">
        <f t="shared" si="11"/>
        <v>0</v>
      </c>
      <c r="T130" s="15">
        <f t="shared" si="12"/>
        <v>0</v>
      </c>
      <c r="U130" s="15">
        <f t="shared" si="13"/>
        <v>0</v>
      </c>
      <c r="V130" s="15">
        <f t="shared" si="14"/>
        <v>0</v>
      </c>
      <c r="W130" s="15">
        <f t="shared" si="15"/>
        <v>0</v>
      </c>
      <c r="X130" s="17">
        <f t="shared" si="16"/>
        <v>0</v>
      </c>
    </row>
    <row r="131" spans="1:24" ht="13.5" x14ac:dyDescent="0.35">
      <c r="A131" s="14">
        <v>105180</v>
      </c>
      <c r="B131" s="15" t="s">
        <v>558</v>
      </c>
      <c r="C131" s="15">
        <v>4.16</v>
      </c>
      <c r="D131" s="15">
        <v>101</v>
      </c>
      <c r="E131" s="15">
        <v>524</v>
      </c>
      <c r="F131" s="15">
        <v>9.6</v>
      </c>
      <c r="G131" s="15">
        <v>0</v>
      </c>
      <c r="H131" s="15">
        <v>9.6</v>
      </c>
      <c r="I131" s="16">
        <v>9.6</v>
      </c>
      <c r="J131" s="15">
        <f t="shared" si="9"/>
        <v>0</v>
      </c>
      <c r="K131" s="15">
        <f t="shared" si="10"/>
        <v>0</v>
      </c>
      <c r="L131" s="15">
        <v>-5.5480000000000002E-2</v>
      </c>
      <c r="M131" s="15">
        <v>-5.5280000000000003E-2</v>
      </c>
      <c r="N131" s="15">
        <v>-5.5280000000000003E-2</v>
      </c>
      <c r="O131" s="15">
        <v>-5.5280000000000003E-2</v>
      </c>
      <c r="P131" s="15">
        <v>-5.5280000000000003E-2</v>
      </c>
      <c r="Q131" s="15">
        <v>-5.5309999999999998E-2</v>
      </c>
      <c r="R131" s="15"/>
      <c r="S131" s="15">
        <f t="shared" si="11"/>
        <v>0</v>
      </c>
      <c r="T131" s="15">
        <f t="shared" si="12"/>
        <v>0</v>
      </c>
      <c r="U131" s="15">
        <f t="shared" si="13"/>
        <v>0</v>
      </c>
      <c r="V131" s="15">
        <f t="shared" si="14"/>
        <v>0</v>
      </c>
      <c r="W131" s="15">
        <f t="shared" si="15"/>
        <v>0</v>
      </c>
      <c r="X131" s="17">
        <f t="shared" si="16"/>
        <v>0</v>
      </c>
    </row>
    <row r="132" spans="1:24" ht="13.5" x14ac:dyDescent="0.35">
      <c r="A132" s="14">
        <v>105188</v>
      </c>
      <c r="B132" s="15" t="s">
        <v>559</v>
      </c>
      <c r="C132" s="15">
        <v>13.8</v>
      </c>
      <c r="D132" s="15">
        <v>101</v>
      </c>
      <c r="E132" s="15">
        <v>523</v>
      </c>
      <c r="F132" s="15">
        <v>65.38</v>
      </c>
      <c r="G132" s="15">
        <v>0</v>
      </c>
      <c r="H132" s="15">
        <v>65.38</v>
      </c>
      <c r="I132" s="16">
        <v>65.38</v>
      </c>
      <c r="J132" s="15">
        <f t="shared" si="9"/>
        <v>0</v>
      </c>
      <c r="K132" s="15">
        <f t="shared" si="10"/>
        <v>0</v>
      </c>
      <c r="L132" s="15">
        <v>-5.5480000000000002E-2</v>
      </c>
      <c r="M132" s="15">
        <v>-5.5280000000000003E-2</v>
      </c>
      <c r="N132" s="15">
        <v>-5.5280000000000003E-2</v>
      </c>
      <c r="O132" s="15">
        <v>-5.5280000000000003E-2</v>
      </c>
      <c r="P132" s="15">
        <v>-5.5280000000000003E-2</v>
      </c>
      <c r="Q132" s="15">
        <v>-5.5309999999999998E-2</v>
      </c>
      <c r="R132" s="15"/>
      <c r="S132" s="15">
        <f t="shared" si="11"/>
        <v>0</v>
      </c>
      <c r="T132" s="15">
        <f t="shared" si="12"/>
        <v>0</v>
      </c>
      <c r="U132" s="15">
        <f t="shared" si="13"/>
        <v>0</v>
      </c>
      <c r="V132" s="15">
        <f t="shared" si="14"/>
        <v>0</v>
      </c>
      <c r="W132" s="15">
        <f t="shared" si="15"/>
        <v>0</v>
      </c>
      <c r="X132" s="17">
        <f t="shared" si="16"/>
        <v>0</v>
      </c>
    </row>
    <row r="133" spans="1:24" ht="13.5" x14ac:dyDescent="0.35">
      <c r="A133" s="14">
        <v>105193</v>
      </c>
      <c r="B133" s="15" t="s">
        <v>560</v>
      </c>
      <c r="C133" s="15">
        <v>23</v>
      </c>
      <c r="D133" s="15">
        <v>101</v>
      </c>
      <c r="E133" s="15">
        <v>524</v>
      </c>
      <c r="F133" s="15">
        <v>25</v>
      </c>
      <c r="G133" s="15">
        <v>0</v>
      </c>
      <c r="H133" s="15">
        <v>25</v>
      </c>
      <c r="I133" s="16">
        <v>25</v>
      </c>
      <c r="J133" s="15">
        <f t="shared" si="9"/>
        <v>0</v>
      </c>
      <c r="K133" s="15">
        <f t="shared" si="10"/>
        <v>0</v>
      </c>
      <c r="L133" s="15">
        <v>-5.5480000000000002E-2</v>
      </c>
      <c r="M133" s="15">
        <v>-5.5280000000000003E-2</v>
      </c>
      <c r="N133" s="15">
        <v>-5.5280000000000003E-2</v>
      </c>
      <c r="O133" s="15">
        <v>-5.5280000000000003E-2</v>
      </c>
      <c r="P133" s="15">
        <v>-5.5280000000000003E-2</v>
      </c>
      <c r="Q133" s="15">
        <v>-5.5309999999999998E-2</v>
      </c>
      <c r="R133" s="15"/>
      <c r="S133" s="15">
        <f t="shared" si="11"/>
        <v>0</v>
      </c>
      <c r="T133" s="15">
        <f t="shared" si="12"/>
        <v>0</v>
      </c>
      <c r="U133" s="15">
        <f t="shared" si="13"/>
        <v>0</v>
      </c>
      <c r="V133" s="15">
        <f t="shared" si="14"/>
        <v>0</v>
      </c>
      <c r="W133" s="15">
        <f t="shared" si="15"/>
        <v>0</v>
      </c>
      <c r="X133" s="17">
        <f t="shared" si="16"/>
        <v>0</v>
      </c>
    </row>
    <row r="134" spans="1:24" ht="13.5" x14ac:dyDescent="0.35">
      <c r="A134" s="14">
        <v>105194</v>
      </c>
      <c r="B134" s="15" t="s">
        <v>561</v>
      </c>
      <c r="C134" s="15">
        <v>2.2999999999999998</v>
      </c>
      <c r="D134" s="15">
        <v>101</v>
      </c>
      <c r="E134" s="15">
        <v>524</v>
      </c>
      <c r="F134" s="15">
        <v>2.0499999999999998</v>
      </c>
      <c r="G134" s="15">
        <v>0</v>
      </c>
      <c r="H134" s="15">
        <v>2.0499999999999998</v>
      </c>
      <c r="I134" s="16">
        <v>2.0499999999999998</v>
      </c>
      <c r="J134" s="15">
        <f t="shared" si="9"/>
        <v>0</v>
      </c>
      <c r="K134" s="15">
        <f t="shared" si="10"/>
        <v>0</v>
      </c>
      <c r="L134" s="15">
        <v>-5.5480000000000002E-2</v>
      </c>
      <c r="M134" s="15">
        <v>-5.5280000000000003E-2</v>
      </c>
      <c r="N134" s="15">
        <v>-5.5280000000000003E-2</v>
      </c>
      <c r="O134" s="15">
        <v>-5.5280000000000003E-2</v>
      </c>
      <c r="P134" s="15">
        <v>-5.5280000000000003E-2</v>
      </c>
      <c r="Q134" s="15">
        <v>-5.5309999999999998E-2</v>
      </c>
      <c r="R134" s="15"/>
      <c r="S134" s="15">
        <f t="shared" si="11"/>
        <v>0</v>
      </c>
      <c r="T134" s="15">
        <f t="shared" si="12"/>
        <v>0</v>
      </c>
      <c r="U134" s="15">
        <f t="shared" si="13"/>
        <v>0</v>
      </c>
      <c r="V134" s="15">
        <f t="shared" si="14"/>
        <v>0</v>
      </c>
      <c r="W134" s="15">
        <f t="shared" si="15"/>
        <v>0</v>
      </c>
      <c r="X134" s="17">
        <f t="shared" si="16"/>
        <v>0</v>
      </c>
    </row>
    <row r="135" spans="1:24" ht="13.5" x14ac:dyDescent="0.35">
      <c r="A135" s="14">
        <v>105197</v>
      </c>
      <c r="B135" s="15" t="s">
        <v>562</v>
      </c>
      <c r="C135" s="15">
        <v>0.69</v>
      </c>
      <c r="D135" s="15">
        <v>101</v>
      </c>
      <c r="E135" s="15">
        <v>523</v>
      </c>
      <c r="F135" s="15">
        <v>2.5</v>
      </c>
      <c r="G135" s="15">
        <v>0</v>
      </c>
      <c r="H135" s="15">
        <v>2.5</v>
      </c>
      <c r="I135" s="16">
        <v>2.5</v>
      </c>
      <c r="J135" s="15">
        <f t="shared" si="9"/>
        <v>0</v>
      </c>
      <c r="K135" s="15">
        <f t="shared" si="10"/>
        <v>0</v>
      </c>
      <c r="L135" s="15">
        <v>-5.5480000000000002E-2</v>
      </c>
      <c r="M135" s="15">
        <v>-5.5280000000000003E-2</v>
      </c>
      <c r="N135" s="15">
        <v>-5.5280000000000003E-2</v>
      </c>
      <c r="O135" s="15">
        <v>-5.5280000000000003E-2</v>
      </c>
      <c r="P135" s="15">
        <v>-5.5280000000000003E-2</v>
      </c>
      <c r="Q135" s="15">
        <v>-5.5309999999999998E-2</v>
      </c>
      <c r="R135" s="15"/>
      <c r="S135" s="15">
        <f t="shared" si="11"/>
        <v>0</v>
      </c>
      <c r="T135" s="15">
        <f t="shared" si="12"/>
        <v>0</v>
      </c>
      <c r="U135" s="15">
        <f t="shared" si="13"/>
        <v>0</v>
      </c>
      <c r="V135" s="15">
        <f t="shared" si="14"/>
        <v>0</v>
      </c>
      <c r="W135" s="15">
        <f t="shared" si="15"/>
        <v>0</v>
      </c>
      <c r="X135" s="17">
        <f t="shared" si="16"/>
        <v>0</v>
      </c>
    </row>
    <row r="136" spans="1:24" ht="13.5" x14ac:dyDescent="0.35">
      <c r="A136" s="14">
        <v>105206</v>
      </c>
      <c r="B136" s="15" t="s">
        <v>563</v>
      </c>
      <c r="C136" s="15">
        <v>13.2</v>
      </c>
      <c r="D136" s="15">
        <v>101</v>
      </c>
      <c r="E136" s="15">
        <v>524</v>
      </c>
      <c r="F136" s="15">
        <v>14.1</v>
      </c>
      <c r="G136" s="15">
        <v>0</v>
      </c>
      <c r="H136" s="15">
        <v>14.1</v>
      </c>
      <c r="I136" s="16">
        <v>14.1</v>
      </c>
      <c r="J136" s="15">
        <f t="shared" si="9"/>
        <v>0</v>
      </c>
      <c r="K136" s="15">
        <f t="shared" si="10"/>
        <v>0</v>
      </c>
      <c r="L136" s="15">
        <v>-5.5480000000000002E-2</v>
      </c>
      <c r="M136" s="15">
        <v>-5.5280000000000003E-2</v>
      </c>
      <c r="N136" s="15">
        <v>-5.5280000000000003E-2</v>
      </c>
      <c r="O136" s="15">
        <v>-5.5280000000000003E-2</v>
      </c>
      <c r="P136" s="15">
        <v>-5.5280000000000003E-2</v>
      </c>
      <c r="Q136" s="15">
        <v>-5.5309999999999998E-2</v>
      </c>
      <c r="R136" s="15"/>
      <c r="S136" s="15">
        <f t="shared" si="11"/>
        <v>0</v>
      </c>
      <c r="T136" s="15">
        <f t="shared" si="12"/>
        <v>0</v>
      </c>
      <c r="U136" s="15">
        <f t="shared" si="13"/>
        <v>0</v>
      </c>
      <c r="V136" s="15">
        <f t="shared" si="14"/>
        <v>0</v>
      </c>
      <c r="W136" s="15">
        <f t="shared" si="15"/>
        <v>0</v>
      </c>
      <c r="X136" s="17">
        <f t="shared" si="16"/>
        <v>0</v>
      </c>
    </row>
    <row r="137" spans="1:24" ht="13.5" x14ac:dyDescent="0.35">
      <c r="A137" s="14">
        <v>105219</v>
      </c>
      <c r="B137" s="15" t="s">
        <v>564</v>
      </c>
      <c r="C137" s="15">
        <v>13.8</v>
      </c>
      <c r="D137" s="15">
        <v>101</v>
      </c>
      <c r="E137" s="15">
        <v>524</v>
      </c>
      <c r="F137" s="15">
        <v>15.75</v>
      </c>
      <c r="G137" s="15">
        <v>0</v>
      </c>
      <c r="H137" s="15">
        <v>15.75</v>
      </c>
      <c r="I137" s="16">
        <v>15.75</v>
      </c>
      <c r="J137" s="15">
        <f t="shared" si="9"/>
        <v>0</v>
      </c>
      <c r="K137" s="15">
        <f t="shared" si="10"/>
        <v>0</v>
      </c>
      <c r="L137" s="15">
        <v>-5.5480000000000002E-2</v>
      </c>
      <c r="M137" s="15">
        <v>-5.5280000000000003E-2</v>
      </c>
      <c r="N137" s="15">
        <v>-5.5280000000000003E-2</v>
      </c>
      <c r="O137" s="15">
        <v>-5.5280000000000003E-2</v>
      </c>
      <c r="P137" s="15">
        <v>-5.5280000000000003E-2</v>
      </c>
      <c r="Q137" s="15">
        <v>-5.5309999999999998E-2</v>
      </c>
      <c r="R137" s="15"/>
      <c r="S137" s="15">
        <f t="shared" si="11"/>
        <v>0</v>
      </c>
      <c r="T137" s="15">
        <f t="shared" si="12"/>
        <v>0</v>
      </c>
      <c r="U137" s="15">
        <f t="shared" si="13"/>
        <v>0</v>
      </c>
      <c r="V137" s="15">
        <f t="shared" si="14"/>
        <v>0</v>
      </c>
      <c r="W137" s="15">
        <f t="shared" si="15"/>
        <v>0</v>
      </c>
      <c r="X137" s="17">
        <f t="shared" si="16"/>
        <v>0</v>
      </c>
    </row>
    <row r="138" spans="1:24" ht="13.5" x14ac:dyDescent="0.35">
      <c r="A138" s="14">
        <v>105221</v>
      </c>
      <c r="B138" s="15" t="s">
        <v>565</v>
      </c>
      <c r="C138" s="15">
        <v>13.8</v>
      </c>
      <c r="D138" s="15">
        <v>101</v>
      </c>
      <c r="E138" s="15">
        <v>524</v>
      </c>
      <c r="F138" s="15">
        <v>18</v>
      </c>
      <c r="G138" s="15">
        <v>0</v>
      </c>
      <c r="H138" s="15">
        <v>18</v>
      </c>
      <c r="I138" s="16">
        <v>18</v>
      </c>
      <c r="J138" s="15">
        <f t="shared" si="9"/>
        <v>0</v>
      </c>
      <c r="K138" s="15">
        <f t="shared" si="10"/>
        <v>0</v>
      </c>
      <c r="L138" s="15">
        <v>-5.5480000000000002E-2</v>
      </c>
      <c r="M138" s="15">
        <v>-5.5280000000000003E-2</v>
      </c>
      <c r="N138" s="15">
        <v>-5.5280000000000003E-2</v>
      </c>
      <c r="O138" s="15">
        <v>-5.5280000000000003E-2</v>
      </c>
      <c r="P138" s="15">
        <v>-5.5280000000000003E-2</v>
      </c>
      <c r="Q138" s="15">
        <v>-5.5309999999999998E-2</v>
      </c>
      <c r="R138" s="15"/>
      <c r="S138" s="15">
        <f t="shared" si="11"/>
        <v>0</v>
      </c>
      <c r="T138" s="15">
        <f t="shared" si="12"/>
        <v>0</v>
      </c>
      <c r="U138" s="15">
        <f t="shared" si="13"/>
        <v>0</v>
      </c>
      <c r="V138" s="15">
        <f t="shared" si="14"/>
        <v>0</v>
      </c>
      <c r="W138" s="15">
        <f t="shared" si="15"/>
        <v>0</v>
      </c>
      <c r="X138" s="17">
        <f t="shared" si="16"/>
        <v>0</v>
      </c>
    </row>
    <row r="139" spans="1:24" ht="13.5" x14ac:dyDescent="0.35">
      <c r="A139" s="14">
        <v>994210</v>
      </c>
      <c r="B139" s="15" t="s">
        <v>566</v>
      </c>
      <c r="C139" s="15">
        <v>115</v>
      </c>
      <c r="D139" s="15">
        <v>101</v>
      </c>
      <c r="E139" s="15">
        <v>520</v>
      </c>
      <c r="F139" s="15">
        <v>45</v>
      </c>
      <c r="G139" s="15">
        <v>0</v>
      </c>
      <c r="H139" s="15">
        <v>45</v>
      </c>
      <c r="I139" s="16">
        <v>45</v>
      </c>
      <c r="J139" s="15">
        <f t="shared" si="9"/>
        <v>0</v>
      </c>
      <c r="K139" s="15">
        <f t="shared" si="10"/>
        <v>0</v>
      </c>
      <c r="L139" s="15">
        <v>-5.5480000000000002E-2</v>
      </c>
      <c r="M139" s="15">
        <v>-5.5280000000000003E-2</v>
      </c>
      <c r="N139" s="15">
        <v>-5.5280000000000003E-2</v>
      </c>
      <c r="O139" s="15">
        <v>-5.5280000000000003E-2</v>
      </c>
      <c r="P139" s="15">
        <v>-5.5280000000000003E-2</v>
      </c>
      <c r="Q139" s="15">
        <v>-5.5309999999999998E-2</v>
      </c>
      <c r="R139" s="15"/>
      <c r="S139" s="15">
        <f t="shared" si="11"/>
        <v>0</v>
      </c>
      <c r="T139" s="15">
        <f t="shared" si="12"/>
        <v>0</v>
      </c>
      <c r="U139" s="15">
        <f t="shared" si="13"/>
        <v>0</v>
      </c>
      <c r="V139" s="15">
        <f t="shared" si="14"/>
        <v>0</v>
      </c>
      <c r="W139" s="15">
        <f t="shared" si="15"/>
        <v>0</v>
      </c>
      <c r="X139" s="17">
        <f t="shared" si="16"/>
        <v>0</v>
      </c>
    </row>
    <row r="140" spans="1:24" ht="13.5" x14ac:dyDescent="0.35">
      <c r="A140" s="14">
        <v>994220</v>
      </c>
      <c r="B140" s="15" t="s">
        <v>567</v>
      </c>
      <c r="C140" s="15">
        <v>115</v>
      </c>
      <c r="D140" s="15">
        <v>101</v>
      </c>
      <c r="E140" s="15">
        <v>520</v>
      </c>
      <c r="F140" s="15">
        <v>15</v>
      </c>
      <c r="G140" s="15">
        <v>0</v>
      </c>
      <c r="H140" s="15">
        <v>15</v>
      </c>
      <c r="I140" s="16">
        <v>15</v>
      </c>
      <c r="J140" s="15">
        <f t="shared" si="9"/>
        <v>0</v>
      </c>
      <c r="K140" s="15">
        <f t="shared" si="10"/>
        <v>0</v>
      </c>
      <c r="L140" s="15">
        <v>-5.5480000000000002E-2</v>
      </c>
      <c r="M140" s="15">
        <v>-5.5280000000000003E-2</v>
      </c>
      <c r="N140" s="15">
        <v>-5.5280000000000003E-2</v>
      </c>
      <c r="O140" s="15">
        <v>-5.5280000000000003E-2</v>
      </c>
      <c r="P140" s="15">
        <v>-5.5280000000000003E-2</v>
      </c>
      <c r="Q140" s="15">
        <v>-5.5309999999999998E-2</v>
      </c>
      <c r="R140" s="15"/>
      <c r="S140" s="15">
        <f t="shared" si="11"/>
        <v>0</v>
      </c>
      <c r="T140" s="15">
        <f t="shared" si="12"/>
        <v>0</v>
      </c>
      <c r="U140" s="15">
        <f t="shared" si="13"/>
        <v>0</v>
      </c>
      <c r="V140" s="15">
        <f t="shared" si="14"/>
        <v>0</v>
      </c>
      <c r="W140" s="15">
        <f t="shared" si="15"/>
        <v>0</v>
      </c>
      <c r="X140" s="17">
        <f t="shared" si="16"/>
        <v>0</v>
      </c>
    </row>
    <row r="141" spans="1:24" ht="13.5" x14ac:dyDescent="0.35">
      <c r="A141" s="14">
        <v>994231</v>
      </c>
      <c r="B141" s="15" t="s">
        <v>568</v>
      </c>
      <c r="C141" s="15">
        <v>115</v>
      </c>
      <c r="D141" s="15">
        <v>101</v>
      </c>
      <c r="E141" s="15">
        <v>520</v>
      </c>
      <c r="F141" s="15">
        <v>113.01</v>
      </c>
      <c r="G141" s="15">
        <v>0</v>
      </c>
      <c r="H141" s="15">
        <v>113.01</v>
      </c>
      <c r="I141" s="16">
        <v>113.01</v>
      </c>
      <c r="J141" s="15">
        <f t="shared" si="9"/>
        <v>0</v>
      </c>
      <c r="K141" s="15">
        <f t="shared" si="10"/>
        <v>0</v>
      </c>
      <c r="L141" s="15">
        <v>-5.5480000000000002E-2</v>
      </c>
      <c r="M141" s="15">
        <v>-5.5280000000000003E-2</v>
      </c>
      <c r="N141" s="15">
        <v>-5.5280000000000003E-2</v>
      </c>
      <c r="O141" s="15">
        <v>-5.5280000000000003E-2</v>
      </c>
      <c r="P141" s="15">
        <v>-5.5280000000000003E-2</v>
      </c>
      <c r="Q141" s="15">
        <v>-5.5309999999999998E-2</v>
      </c>
      <c r="R141" s="15"/>
      <c r="S141" s="15">
        <f t="shared" si="11"/>
        <v>0</v>
      </c>
      <c r="T141" s="15">
        <f t="shared" si="12"/>
        <v>0</v>
      </c>
      <c r="U141" s="15">
        <f t="shared" si="13"/>
        <v>0</v>
      </c>
      <c r="V141" s="15">
        <f t="shared" si="14"/>
        <v>0</v>
      </c>
      <c r="W141" s="15">
        <f t="shared" si="15"/>
        <v>0</v>
      </c>
      <c r="X141" s="17">
        <f t="shared" si="16"/>
        <v>0</v>
      </c>
    </row>
    <row r="142" spans="1:24" ht="13.5" x14ac:dyDescent="0.35">
      <c r="A142" s="14">
        <v>106044</v>
      </c>
      <c r="B142" s="15" t="s">
        <v>538</v>
      </c>
      <c r="C142" s="15">
        <v>13.8</v>
      </c>
      <c r="D142" s="15">
        <v>101</v>
      </c>
      <c r="E142" s="15">
        <v>400</v>
      </c>
      <c r="F142" s="15">
        <v>51.82</v>
      </c>
      <c r="G142" s="15">
        <v>0</v>
      </c>
      <c r="H142" s="15">
        <v>51.82</v>
      </c>
      <c r="I142" s="16">
        <v>51.82</v>
      </c>
      <c r="J142" s="15">
        <f t="shared" si="9"/>
        <v>0</v>
      </c>
      <c r="K142" s="15">
        <f t="shared" si="10"/>
        <v>0</v>
      </c>
      <c r="L142" s="15">
        <v>-5.5320000000000001E-2</v>
      </c>
      <c r="M142" s="15">
        <v>-5.5149999999999998E-2</v>
      </c>
      <c r="N142" s="15">
        <v>-5.5149999999999998E-2</v>
      </c>
      <c r="O142" s="15">
        <v>-5.5149999999999998E-2</v>
      </c>
      <c r="P142" s="15">
        <v>-5.5149999999999998E-2</v>
      </c>
      <c r="Q142" s="15">
        <v>-5.5169999999999997E-2</v>
      </c>
      <c r="R142" s="15"/>
      <c r="S142" s="15">
        <f t="shared" si="11"/>
        <v>0</v>
      </c>
      <c r="T142" s="15">
        <f t="shared" si="12"/>
        <v>0</v>
      </c>
      <c r="U142" s="15">
        <f t="shared" si="13"/>
        <v>0</v>
      </c>
      <c r="V142" s="15">
        <f t="shared" si="14"/>
        <v>0</v>
      </c>
      <c r="W142" s="15">
        <f t="shared" si="15"/>
        <v>0</v>
      </c>
      <c r="X142" s="17">
        <f t="shared" si="16"/>
        <v>0</v>
      </c>
    </row>
    <row r="143" spans="1:24" ht="13.5" x14ac:dyDescent="0.35">
      <c r="A143" s="14">
        <v>106046</v>
      </c>
      <c r="B143" s="15" t="s">
        <v>530</v>
      </c>
      <c r="C143" s="15">
        <v>13.8</v>
      </c>
      <c r="D143" s="15">
        <v>101</v>
      </c>
      <c r="E143" s="15">
        <v>400</v>
      </c>
      <c r="F143" s="15">
        <v>47.27</v>
      </c>
      <c r="G143" s="15">
        <v>0</v>
      </c>
      <c r="H143" s="15">
        <v>47.27</v>
      </c>
      <c r="I143" s="16">
        <v>47.27</v>
      </c>
      <c r="J143" s="15">
        <f t="shared" ref="J143:J206" si="17">I143-F143</f>
        <v>0</v>
      </c>
      <c r="K143" s="15">
        <f t="shared" ref="K143:K206" si="18">H143-I143</f>
        <v>0</v>
      </c>
      <c r="L143" s="15">
        <v>-5.5109999999999999E-2</v>
      </c>
      <c r="M143" s="15">
        <v>-5.4960000000000002E-2</v>
      </c>
      <c r="N143" s="15">
        <v>-5.4960000000000002E-2</v>
      </c>
      <c r="O143" s="15">
        <v>-5.4960000000000002E-2</v>
      </c>
      <c r="P143" s="15">
        <v>-5.4960000000000002E-2</v>
      </c>
      <c r="Q143" s="15">
        <v>-5.4969999999999998E-2</v>
      </c>
      <c r="R143" s="15"/>
      <c r="S143" s="15">
        <f t="shared" ref="S143:S206" si="19">L143*J143</f>
        <v>0</v>
      </c>
      <c r="T143" s="15">
        <f t="shared" ref="T143:T206" si="20">M143*J143</f>
        <v>0</v>
      </c>
      <c r="U143" s="15">
        <f t="shared" ref="U143:U206" si="21">N143*J143</f>
        <v>0</v>
      </c>
      <c r="V143" s="15">
        <f t="shared" ref="V143:V206" si="22">O143*J143</f>
        <v>0</v>
      </c>
      <c r="W143" s="15">
        <f t="shared" ref="W143:W206" si="23">P143*J143</f>
        <v>0</v>
      </c>
      <c r="X143" s="17">
        <f t="shared" ref="X143:X206" si="24">Q143*J143</f>
        <v>0</v>
      </c>
    </row>
    <row r="144" spans="1:24" ht="13.5" x14ac:dyDescent="0.35">
      <c r="A144" s="14">
        <v>105271</v>
      </c>
      <c r="B144" s="15" t="s">
        <v>576</v>
      </c>
      <c r="C144" s="15">
        <v>13.8</v>
      </c>
      <c r="D144" s="15">
        <v>101</v>
      </c>
      <c r="E144" s="15">
        <v>564</v>
      </c>
      <c r="F144" s="15">
        <v>18.100000000000001</v>
      </c>
      <c r="G144" s="15">
        <v>0</v>
      </c>
      <c r="H144" s="15">
        <v>18.100000000000001</v>
      </c>
      <c r="I144" s="16">
        <v>18.100000000000001</v>
      </c>
      <c r="J144" s="15">
        <f t="shared" si="17"/>
        <v>0</v>
      </c>
      <c r="K144" s="15">
        <f t="shared" si="18"/>
        <v>0</v>
      </c>
      <c r="L144" s="15">
        <v>-5.4919999999999997E-2</v>
      </c>
      <c r="M144" s="15">
        <v>-5.45E-2</v>
      </c>
      <c r="N144" s="15">
        <v>-5.45E-2</v>
      </c>
      <c r="O144" s="15">
        <v>-5.45E-2</v>
      </c>
      <c r="P144" s="15">
        <v>-5.45E-2</v>
      </c>
      <c r="Q144" s="15">
        <v>-5.4600000000000003E-2</v>
      </c>
      <c r="R144" s="15"/>
      <c r="S144" s="15">
        <f t="shared" si="19"/>
        <v>0</v>
      </c>
      <c r="T144" s="15">
        <f t="shared" si="20"/>
        <v>0</v>
      </c>
      <c r="U144" s="15">
        <f t="shared" si="21"/>
        <v>0</v>
      </c>
      <c r="V144" s="15">
        <f t="shared" si="22"/>
        <v>0</v>
      </c>
      <c r="W144" s="15">
        <f t="shared" si="23"/>
        <v>0</v>
      </c>
      <c r="X144" s="17">
        <f t="shared" si="24"/>
        <v>0</v>
      </c>
    </row>
    <row r="145" spans="1:24" ht="13.5" x14ac:dyDescent="0.35">
      <c r="A145" s="14">
        <v>105276</v>
      </c>
      <c r="B145" s="15" t="s">
        <v>577</v>
      </c>
      <c r="C145" s="15">
        <v>13.8</v>
      </c>
      <c r="D145" s="15">
        <v>101</v>
      </c>
      <c r="E145" s="15">
        <v>564</v>
      </c>
      <c r="F145" s="15">
        <v>21.15</v>
      </c>
      <c r="G145" s="15">
        <v>0</v>
      </c>
      <c r="H145" s="15">
        <v>21.15</v>
      </c>
      <c r="I145" s="16">
        <v>21.15</v>
      </c>
      <c r="J145" s="15">
        <f t="shared" si="17"/>
        <v>0</v>
      </c>
      <c r="K145" s="15">
        <f t="shared" si="18"/>
        <v>0</v>
      </c>
      <c r="L145" s="15">
        <v>-5.4919999999999997E-2</v>
      </c>
      <c r="M145" s="15">
        <v>-5.45E-2</v>
      </c>
      <c r="N145" s="15">
        <v>-5.45E-2</v>
      </c>
      <c r="O145" s="15">
        <v>-5.45E-2</v>
      </c>
      <c r="P145" s="15">
        <v>-5.45E-2</v>
      </c>
      <c r="Q145" s="15">
        <v>-5.4600000000000003E-2</v>
      </c>
      <c r="R145" s="15"/>
      <c r="S145" s="15">
        <f t="shared" si="19"/>
        <v>0</v>
      </c>
      <c r="T145" s="15">
        <f t="shared" si="20"/>
        <v>0</v>
      </c>
      <c r="U145" s="15">
        <f t="shared" si="21"/>
        <v>0</v>
      </c>
      <c r="V145" s="15">
        <f t="shared" si="22"/>
        <v>0</v>
      </c>
      <c r="W145" s="15">
        <f t="shared" si="23"/>
        <v>0</v>
      </c>
      <c r="X145" s="17">
        <f t="shared" si="24"/>
        <v>0</v>
      </c>
    </row>
    <row r="146" spans="1:24" ht="13.5" x14ac:dyDescent="0.35">
      <c r="A146" s="14">
        <v>105288</v>
      </c>
      <c r="B146" s="15" t="s">
        <v>578</v>
      </c>
      <c r="C146" s="15">
        <v>0.69</v>
      </c>
      <c r="D146" s="15">
        <v>101</v>
      </c>
      <c r="E146" s="15">
        <v>564</v>
      </c>
      <c r="F146" s="15">
        <v>4.88</v>
      </c>
      <c r="G146" s="15">
        <v>0</v>
      </c>
      <c r="H146" s="15">
        <v>4.88</v>
      </c>
      <c r="I146" s="16">
        <v>4.88</v>
      </c>
      <c r="J146" s="15">
        <f t="shared" si="17"/>
        <v>0</v>
      </c>
      <c r="K146" s="15">
        <f t="shared" si="18"/>
        <v>0</v>
      </c>
      <c r="L146" s="15">
        <v>-5.4870000000000002E-2</v>
      </c>
      <c r="M146" s="15">
        <v>-5.4429999999999999E-2</v>
      </c>
      <c r="N146" s="15">
        <v>-5.4429999999999999E-2</v>
      </c>
      <c r="O146" s="15">
        <v>-5.4429999999999999E-2</v>
      </c>
      <c r="P146" s="15">
        <v>-5.4429999999999999E-2</v>
      </c>
      <c r="Q146" s="15">
        <v>-5.4530000000000002E-2</v>
      </c>
      <c r="R146" s="15"/>
      <c r="S146" s="15">
        <f t="shared" si="19"/>
        <v>0</v>
      </c>
      <c r="T146" s="15">
        <f t="shared" si="20"/>
        <v>0</v>
      </c>
      <c r="U146" s="15">
        <f t="shared" si="21"/>
        <v>0</v>
      </c>
      <c r="V146" s="15">
        <f t="shared" si="22"/>
        <v>0</v>
      </c>
      <c r="W146" s="15">
        <f t="shared" si="23"/>
        <v>0</v>
      </c>
      <c r="X146" s="17">
        <f t="shared" si="24"/>
        <v>0</v>
      </c>
    </row>
    <row r="147" spans="1:24" ht="13.5" x14ac:dyDescent="0.35">
      <c r="A147" s="14">
        <v>105290</v>
      </c>
      <c r="B147" s="15" t="s">
        <v>579</v>
      </c>
      <c r="C147" s="15">
        <v>0.69</v>
      </c>
      <c r="D147" s="15">
        <v>101</v>
      </c>
      <c r="E147" s="15">
        <v>564</v>
      </c>
      <c r="F147" s="15">
        <v>4.88</v>
      </c>
      <c r="G147" s="15">
        <v>0</v>
      </c>
      <c r="H147" s="15">
        <v>4.88</v>
      </c>
      <c r="I147" s="16">
        <v>4.88</v>
      </c>
      <c r="J147" s="15">
        <f t="shared" si="17"/>
        <v>0</v>
      </c>
      <c r="K147" s="15">
        <f t="shared" si="18"/>
        <v>0</v>
      </c>
      <c r="L147" s="15">
        <v>-5.4870000000000002E-2</v>
      </c>
      <c r="M147" s="15">
        <v>-5.4429999999999999E-2</v>
      </c>
      <c r="N147" s="15">
        <v>-5.4429999999999999E-2</v>
      </c>
      <c r="O147" s="15">
        <v>-5.4429999999999999E-2</v>
      </c>
      <c r="P147" s="15">
        <v>-5.4429999999999999E-2</v>
      </c>
      <c r="Q147" s="15">
        <v>-5.4530000000000002E-2</v>
      </c>
      <c r="R147" s="15"/>
      <c r="S147" s="15">
        <f t="shared" si="19"/>
        <v>0</v>
      </c>
      <c r="T147" s="15">
        <f t="shared" si="20"/>
        <v>0</v>
      </c>
      <c r="U147" s="15">
        <f t="shared" si="21"/>
        <v>0</v>
      </c>
      <c r="V147" s="15">
        <f t="shared" si="22"/>
        <v>0</v>
      </c>
      <c r="W147" s="15">
        <f t="shared" si="23"/>
        <v>0</v>
      </c>
      <c r="X147" s="17">
        <f t="shared" si="24"/>
        <v>0</v>
      </c>
    </row>
    <row r="148" spans="1:24" ht="13.5" x14ac:dyDescent="0.35">
      <c r="A148" s="14">
        <v>105291</v>
      </c>
      <c r="B148" s="15" t="s">
        <v>580</v>
      </c>
      <c r="C148" s="15">
        <v>0.48</v>
      </c>
      <c r="D148" s="15">
        <v>101</v>
      </c>
      <c r="E148" s="15">
        <v>564</v>
      </c>
      <c r="F148" s="15">
        <v>0</v>
      </c>
      <c r="G148" s="15">
        <v>0</v>
      </c>
      <c r="H148" s="15">
        <v>0</v>
      </c>
      <c r="I148" s="16">
        <v>0</v>
      </c>
      <c r="J148" s="15">
        <f t="shared" si="17"/>
        <v>0</v>
      </c>
      <c r="K148" s="15">
        <f t="shared" si="18"/>
        <v>0</v>
      </c>
      <c r="L148" s="15">
        <v>-5.4870000000000002E-2</v>
      </c>
      <c r="M148" s="15">
        <v>-5.4429999999999999E-2</v>
      </c>
      <c r="N148" s="15">
        <v>-5.4429999999999999E-2</v>
      </c>
      <c r="O148" s="15">
        <v>-5.4429999999999999E-2</v>
      </c>
      <c r="P148" s="15">
        <v>-5.4429999999999999E-2</v>
      </c>
      <c r="Q148" s="15">
        <v>-5.4530000000000002E-2</v>
      </c>
      <c r="R148" s="15"/>
      <c r="S148" s="15">
        <f t="shared" si="19"/>
        <v>0</v>
      </c>
      <c r="T148" s="15">
        <f t="shared" si="20"/>
        <v>0</v>
      </c>
      <c r="U148" s="15">
        <f t="shared" si="21"/>
        <v>0</v>
      </c>
      <c r="V148" s="15">
        <f t="shared" si="22"/>
        <v>0</v>
      </c>
      <c r="W148" s="15">
        <f t="shared" si="23"/>
        <v>0</v>
      </c>
      <c r="X148" s="17">
        <f t="shared" si="24"/>
        <v>0</v>
      </c>
    </row>
    <row r="149" spans="1:24" ht="13.5" x14ac:dyDescent="0.35">
      <c r="A149" s="14">
        <v>105297</v>
      </c>
      <c r="B149" s="15" t="s">
        <v>581</v>
      </c>
      <c r="C149" s="15">
        <v>13.8</v>
      </c>
      <c r="D149" s="15">
        <v>101</v>
      </c>
      <c r="E149" s="15">
        <v>564</v>
      </c>
      <c r="F149" s="15">
        <v>15.75</v>
      </c>
      <c r="G149" s="15">
        <v>0</v>
      </c>
      <c r="H149" s="15">
        <v>15.75</v>
      </c>
      <c r="I149" s="16">
        <v>15.75</v>
      </c>
      <c r="J149" s="15">
        <f t="shared" si="17"/>
        <v>0</v>
      </c>
      <c r="K149" s="15">
        <f t="shared" si="18"/>
        <v>0</v>
      </c>
      <c r="L149" s="15">
        <v>-5.4760000000000003E-2</v>
      </c>
      <c r="M149" s="15">
        <v>-5.4280000000000002E-2</v>
      </c>
      <c r="N149" s="15">
        <v>-5.4280000000000002E-2</v>
      </c>
      <c r="O149" s="15">
        <v>-5.4280000000000002E-2</v>
      </c>
      <c r="P149" s="15">
        <v>-5.4280000000000002E-2</v>
      </c>
      <c r="Q149" s="15">
        <v>-5.4399999999999997E-2</v>
      </c>
      <c r="R149" s="15"/>
      <c r="S149" s="15">
        <f t="shared" si="19"/>
        <v>0</v>
      </c>
      <c r="T149" s="15">
        <f t="shared" si="20"/>
        <v>0</v>
      </c>
      <c r="U149" s="15">
        <f t="shared" si="21"/>
        <v>0</v>
      </c>
      <c r="V149" s="15">
        <f t="shared" si="22"/>
        <v>0</v>
      </c>
      <c r="W149" s="15">
        <f t="shared" si="23"/>
        <v>0</v>
      </c>
      <c r="X149" s="17">
        <f t="shared" si="24"/>
        <v>0</v>
      </c>
    </row>
    <row r="150" spans="1:24" ht="13.5" x14ac:dyDescent="0.35">
      <c r="A150" s="14">
        <v>106045</v>
      </c>
      <c r="B150" s="15" t="s">
        <v>532</v>
      </c>
      <c r="C150" s="15">
        <v>13.8</v>
      </c>
      <c r="D150" s="15">
        <v>101</v>
      </c>
      <c r="E150" s="15">
        <v>400</v>
      </c>
      <c r="F150" s="15">
        <v>47.27</v>
      </c>
      <c r="G150" s="15">
        <v>0</v>
      </c>
      <c r="H150" s="15">
        <v>47.27</v>
      </c>
      <c r="I150" s="16">
        <v>47.27</v>
      </c>
      <c r="J150" s="15">
        <f t="shared" si="17"/>
        <v>0</v>
      </c>
      <c r="K150" s="15">
        <f t="shared" si="18"/>
        <v>0</v>
      </c>
      <c r="L150" s="15">
        <v>-5.4730000000000001E-2</v>
      </c>
      <c r="M150" s="15">
        <v>-5.4579999999999997E-2</v>
      </c>
      <c r="N150" s="15">
        <v>-5.4579999999999997E-2</v>
      </c>
      <c r="O150" s="15">
        <v>-5.4579999999999997E-2</v>
      </c>
      <c r="P150" s="15">
        <v>-5.4579999999999997E-2</v>
      </c>
      <c r="Q150" s="15">
        <v>-5.4600000000000003E-2</v>
      </c>
      <c r="R150" s="15"/>
      <c r="S150" s="15">
        <f t="shared" si="19"/>
        <v>0</v>
      </c>
      <c r="T150" s="15">
        <f t="shared" si="20"/>
        <v>0</v>
      </c>
      <c r="U150" s="15">
        <f t="shared" si="21"/>
        <v>0</v>
      </c>
      <c r="V150" s="15">
        <f t="shared" si="22"/>
        <v>0</v>
      </c>
      <c r="W150" s="15">
        <f t="shared" si="23"/>
        <v>0</v>
      </c>
      <c r="X150" s="17">
        <f t="shared" si="24"/>
        <v>0</v>
      </c>
    </row>
    <row r="151" spans="1:24" ht="13.5" x14ac:dyDescent="0.35">
      <c r="A151" s="14">
        <v>996009</v>
      </c>
      <c r="B151" s="15" t="s">
        <v>533</v>
      </c>
      <c r="C151" s="15">
        <v>230</v>
      </c>
      <c r="D151" s="15">
        <v>101</v>
      </c>
      <c r="E151" s="15">
        <v>400</v>
      </c>
      <c r="F151" s="15">
        <v>4.5999999999999996</v>
      </c>
      <c r="G151" s="15">
        <v>0</v>
      </c>
      <c r="H151" s="15">
        <v>4.5999999999999996</v>
      </c>
      <c r="I151" s="16">
        <v>4.5999999999999996</v>
      </c>
      <c r="J151" s="15">
        <f t="shared" si="17"/>
        <v>0</v>
      </c>
      <c r="K151" s="15">
        <f t="shared" si="18"/>
        <v>0</v>
      </c>
      <c r="L151" s="15">
        <v>-5.4730000000000001E-2</v>
      </c>
      <c r="M151" s="15">
        <v>-5.4579999999999997E-2</v>
      </c>
      <c r="N151" s="15">
        <v>-5.4579999999999997E-2</v>
      </c>
      <c r="O151" s="15">
        <v>-5.4579999999999997E-2</v>
      </c>
      <c r="P151" s="15">
        <v>-5.4579999999999997E-2</v>
      </c>
      <c r="Q151" s="15">
        <v>-5.4600000000000003E-2</v>
      </c>
      <c r="R151" s="15"/>
      <c r="S151" s="15">
        <f t="shared" si="19"/>
        <v>0</v>
      </c>
      <c r="T151" s="15">
        <f t="shared" si="20"/>
        <v>0</v>
      </c>
      <c r="U151" s="15">
        <f t="shared" si="21"/>
        <v>0</v>
      </c>
      <c r="V151" s="15">
        <f t="shared" si="22"/>
        <v>0</v>
      </c>
      <c r="W151" s="15">
        <f t="shared" si="23"/>
        <v>0</v>
      </c>
      <c r="X151" s="17">
        <f t="shared" si="24"/>
        <v>0</v>
      </c>
    </row>
    <row r="152" spans="1:24" ht="13.5" x14ac:dyDescent="0.35">
      <c r="A152" s="14">
        <v>106047</v>
      </c>
      <c r="B152" s="15" t="s">
        <v>531</v>
      </c>
      <c r="C152" s="15">
        <v>13.8</v>
      </c>
      <c r="D152" s="15">
        <v>101</v>
      </c>
      <c r="E152" s="15">
        <v>400</v>
      </c>
      <c r="F152" s="15">
        <v>47.27</v>
      </c>
      <c r="G152" s="15">
        <v>0</v>
      </c>
      <c r="H152" s="15">
        <v>47.27</v>
      </c>
      <c r="I152" s="16">
        <v>47.27</v>
      </c>
      <c r="J152" s="15">
        <f t="shared" si="17"/>
        <v>0</v>
      </c>
      <c r="K152" s="15">
        <f t="shared" si="18"/>
        <v>0</v>
      </c>
      <c r="L152" s="15">
        <v>-5.4719999999999998E-2</v>
      </c>
      <c r="M152" s="15">
        <v>-5.457E-2</v>
      </c>
      <c r="N152" s="15">
        <v>-5.457E-2</v>
      </c>
      <c r="O152" s="15">
        <v>-5.457E-2</v>
      </c>
      <c r="P152" s="15">
        <v>-5.457E-2</v>
      </c>
      <c r="Q152" s="15">
        <v>-5.4579999999999997E-2</v>
      </c>
      <c r="R152" s="15"/>
      <c r="S152" s="15">
        <f t="shared" si="19"/>
        <v>0</v>
      </c>
      <c r="T152" s="15">
        <f t="shared" si="20"/>
        <v>0</v>
      </c>
      <c r="U152" s="15">
        <f t="shared" si="21"/>
        <v>0</v>
      </c>
      <c r="V152" s="15">
        <f t="shared" si="22"/>
        <v>0</v>
      </c>
      <c r="W152" s="15">
        <f t="shared" si="23"/>
        <v>0</v>
      </c>
      <c r="X152" s="17">
        <f t="shared" si="24"/>
        <v>0</v>
      </c>
    </row>
    <row r="153" spans="1:24" ht="13.5" x14ac:dyDescent="0.35">
      <c r="A153" s="14">
        <v>105310</v>
      </c>
      <c r="B153" s="15" t="s">
        <v>582</v>
      </c>
      <c r="C153" s="15">
        <v>13.8</v>
      </c>
      <c r="D153" s="15">
        <v>101</v>
      </c>
      <c r="E153" s="15">
        <v>564</v>
      </c>
      <c r="F153" s="15">
        <v>16.5</v>
      </c>
      <c r="G153" s="15">
        <v>0</v>
      </c>
      <c r="H153" s="15">
        <v>16.5</v>
      </c>
      <c r="I153" s="16">
        <v>16.5</v>
      </c>
      <c r="J153" s="15">
        <f t="shared" si="17"/>
        <v>0</v>
      </c>
      <c r="K153" s="15">
        <f t="shared" si="18"/>
        <v>0</v>
      </c>
      <c r="L153" s="15">
        <v>-5.4640000000000001E-2</v>
      </c>
      <c r="M153" s="15">
        <v>-5.4100000000000002E-2</v>
      </c>
      <c r="N153" s="15">
        <v>-5.4100000000000002E-2</v>
      </c>
      <c r="O153" s="15">
        <v>-5.4100000000000002E-2</v>
      </c>
      <c r="P153" s="15">
        <v>-5.4100000000000002E-2</v>
      </c>
      <c r="Q153" s="15">
        <v>-5.4239999999999997E-2</v>
      </c>
      <c r="R153" s="15"/>
      <c r="S153" s="15">
        <f t="shared" si="19"/>
        <v>0</v>
      </c>
      <c r="T153" s="15">
        <f t="shared" si="20"/>
        <v>0</v>
      </c>
      <c r="U153" s="15">
        <f t="shared" si="21"/>
        <v>0</v>
      </c>
      <c r="V153" s="15">
        <f t="shared" si="22"/>
        <v>0</v>
      </c>
      <c r="W153" s="15">
        <f t="shared" si="23"/>
        <v>0</v>
      </c>
      <c r="X153" s="17">
        <f t="shared" si="24"/>
        <v>0</v>
      </c>
    </row>
    <row r="154" spans="1:24" ht="13.5" x14ac:dyDescent="0.35">
      <c r="A154" s="14">
        <v>105317</v>
      </c>
      <c r="B154" s="15" t="s">
        <v>583</v>
      </c>
      <c r="C154" s="15">
        <v>2.2999999999999998</v>
      </c>
      <c r="D154" s="15">
        <v>101</v>
      </c>
      <c r="E154" s="15">
        <v>564</v>
      </c>
      <c r="F154" s="15">
        <v>9.08</v>
      </c>
      <c r="G154" s="15">
        <v>0</v>
      </c>
      <c r="H154" s="15">
        <v>9.08</v>
      </c>
      <c r="I154" s="16">
        <v>9.08</v>
      </c>
      <c r="J154" s="15">
        <f t="shared" si="17"/>
        <v>0</v>
      </c>
      <c r="K154" s="15">
        <f t="shared" si="18"/>
        <v>0</v>
      </c>
      <c r="L154" s="15">
        <v>-5.4640000000000001E-2</v>
      </c>
      <c r="M154" s="15">
        <v>-5.4100000000000002E-2</v>
      </c>
      <c r="N154" s="15">
        <v>-5.4100000000000002E-2</v>
      </c>
      <c r="O154" s="15">
        <v>-5.4100000000000002E-2</v>
      </c>
      <c r="P154" s="15">
        <v>-5.4100000000000002E-2</v>
      </c>
      <c r="Q154" s="15">
        <v>-5.4239999999999997E-2</v>
      </c>
      <c r="R154" s="15"/>
      <c r="S154" s="15">
        <f t="shared" si="19"/>
        <v>0</v>
      </c>
      <c r="T154" s="15">
        <f t="shared" si="20"/>
        <v>0</v>
      </c>
      <c r="U154" s="15">
        <f t="shared" si="21"/>
        <v>0</v>
      </c>
      <c r="V154" s="15">
        <f t="shared" si="22"/>
        <v>0</v>
      </c>
      <c r="W154" s="15">
        <f t="shared" si="23"/>
        <v>0</v>
      </c>
      <c r="X154" s="17">
        <f t="shared" si="24"/>
        <v>0</v>
      </c>
    </row>
    <row r="155" spans="1:24" ht="13.5" x14ac:dyDescent="0.35">
      <c r="A155" s="14">
        <v>106040</v>
      </c>
      <c r="B155" s="15" t="s">
        <v>525</v>
      </c>
      <c r="C155" s="15">
        <v>13.8</v>
      </c>
      <c r="D155" s="15">
        <v>101</v>
      </c>
      <c r="E155" s="15">
        <v>400</v>
      </c>
      <c r="F155" s="15">
        <v>32.24</v>
      </c>
      <c r="G155" s="15">
        <v>0</v>
      </c>
      <c r="H155" s="15">
        <v>32.24</v>
      </c>
      <c r="I155" s="16">
        <v>32.24</v>
      </c>
      <c r="J155" s="15">
        <f t="shared" si="17"/>
        <v>0</v>
      </c>
      <c r="K155" s="15">
        <f t="shared" si="18"/>
        <v>0</v>
      </c>
      <c r="L155" s="15">
        <v>-5.4539999999999998E-2</v>
      </c>
      <c r="M155" s="15">
        <v>-5.4399999999999997E-2</v>
      </c>
      <c r="N155" s="15">
        <v>-5.4399999999999997E-2</v>
      </c>
      <c r="O155" s="15">
        <v>-5.4399999999999997E-2</v>
      </c>
      <c r="P155" s="15">
        <v>-5.4399999999999997E-2</v>
      </c>
      <c r="Q155" s="15">
        <v>-5.4420000000000003E-2</v>
      </c>
      <c r="R155" s="15"/>
      <c r="S155" s="15">
        <f t="shared" si="19"/>
        <v>0</v>
      </c>
      <c r="T155" s="15">
        <f t="shared" si="20"/>
        <v>0</v>
      </c>
      <c r="U155" s="15">
        <f t="shared" si="21"/>
        <v>0</v>
      </c>
      <c r="V155" s="15">
        <f t="shared" si="22"/>
        <v>0</v>
      </c>
      <c r="W155" s="15">
        <f t="shared" si="23"/>
        <v>0</v>
      </c>
      <c r="X155" s="17">
        <f t="shared" si="24"/>
        <v>0</v>
      </c>
    </row>
    <row r="156" spans="1:24" ht="13.5" x14ac:dyDescent="0.35">
      <c r="A156" s="14">
        <v>106041</v>
      </c>
      <c r="B156" s="15" t="s">
        <v>526</v>
      </c>
      <c r="C156" s="15">
        <v>13.8</v>
      </c>
      <c r="D156" s="15">
        <v>101</v>
      </c>
      <c r="E156" s="15">
        <v>400</v>
      </c>
      <c r="F156" s="15">
        <v>44.63</v>
      </c>
      <c r="G156" s="15">
        <v>0</v>
      </c>
      <c r="H156" s="15">
        <v>44.63</v>
      </c>
      <c r="I156" s="16">
        <v>44.63</v>
      </c>
      <c r="J156" s="15">
        <f t="shared" si="17"/>
        <v>0</v>
      </c>
      <c r="K156" s="15">
        <f t="shared" si="18"/>
        <v>0</v>
      </c>
      <c r="L156" s="15">
        <v>-5.4539999999999998E-2</v>
      </c>
      <c r="M156" s="15">
        <v>-5.4399999999999997E-2</v>
      </c>
      <c r="N156" s="15">
        <v>-5.4399999999999997E-2</v>
      </c>
      <c r="O156" s="15">
        <v>-5.4399999999999997E-2</v>
      </c>
      <c r="P156" s="15">
        <v>-5.4399999999999997E-2</v>
      </c>
      <c r="Q156" s="15">
        <v>-5.4420000000000003E-2</v>
      </c>
      <c r="R156" s="15"/>
      <c r="S156" s="15">
        <f t="shared" si="19"/>
        <v>0</v>
      </c>
      <c r="T156" s="15">
        <f t="shared" si="20"/>
        <v>0</v>
      </c>
      <c r="U156" s="15">
        <f t="shared" si="21"/>
        <v>0</v>
      </c>
      <c r="V156" s="15">
        <f t="shared" si="22"/>
        <v>0</v>
      </c>
      <c r="W156" s="15">
        <f t="shared" si="23"/>
        <v>0</v>
      </c>
      <c r="X156" s="17">
        <f t="shared" si="24"/>
        <v>0</v>
      </c>
    </row>
    <row r="157" spans="1:24" ht="13.5" x14ac:dyDescent="0.35">
      <c r="A157" s="14">
        <v>106042</v>
      </c>
      <c r="B157" s="15" t="s">
        <v>527</v>
      </c>
      <c r="C157" s="15">
        <v>13.8</v>
      </c>
      <c r="D157" s="15">
        <v>101</v>
      </c>
      <c r="E157" s="15">
        <v>400</v>
      </c>
      <c r="F157" s="15">
        <v>44.63</v>
      </c>
      <c r="G157" s="15">
        <v>0</v>
      </c>
      <c r="H157" s="15">
        <v>44.63</v>
      </c>
      <c r="I157" s="16">
        <v>44.63</v>
      </c>
      <c r="J157" s="15">
        <f t="shared" si="17"/>
        <v>0</v>
      </c>
      <c r="K157" s="15">
        <f t="shared" si="18"/>
        <v>0</v>
      </c>
      <c r="L157" s="15">
        <v>-5.4539999999999998E-2</v>
      </c>
      <c r="M157" s="15">
        <v>-5.4399999999999997E-2</v>
      </c>
      <c r="N157" s="15">
        <v>-5.4399999999999997E-2</v>
      </c>
      <c r="O157" s="15">
        <v>-5.4399999999999997E-2</v>
      </c>
      <c r="P157" s="15">
        <v>-5.4399999999999997E-2</v>
      </c>
      <c r="Q157" s="15">
        <v>-5.4420000000000003E-2</v>
      </c>
      <c r="R157" s="15"/>
      <c r="S157" s="15">
        <f t="shared" si="19"/>
        <v>0</v>
      </c>
      <c r="T157" s="15">
        <f t="shared" si="20"/>
        <v>0</v>
      </c>
      <c r="U157" s="15">
        <f t="shared" si="21"/>
        <v>0</v>
      </c>
      <c r="V157" s="15">
        <f t="shared" si="22"/>
        <v>0</v>
      </c>
      <c r="W157" s="15">
        <f t="shared" si="23"/>
        <v>0</v>
      </c>
      <c r="X157" s="17">
        <f t="shared" si="24"/>
        <v>0</v>
      </c>
    </row>
    <row r="158" spans="1:24" ht="13.5" x14ac:dyDescent="0.35">
      <c r="A158" s="14">
        <v>106043</v>
      </c>
      <c r="B158" s="15" t="s">
        <v>528</v>
      </c>
      <c r="C158" s="15">
        <v>13.8</v>
      </c>
      <c r="D158" s="15">
        <v>101</v>
      </c>
      <c r="E158" s="15">
        <v>400</v>
      </c>
      <c r="F158" s="15">
        <v>44.63</v>
      </c>
      <c r="G158" s="15">
        <v>0</v>
      </c>
      <c r="H158" s="15">
        <v>44.63</v>
      </c>
      <c r="I158" s="16">
        <v>44.63</v>
      </c>
      <c r="J158" s="15">
        <f t="shared" si="17"/>
        <v>0</v>
      </c>
      <c r="K158" s="15">
        <f t="shared" si="18"/>
        <v>0</v>
      </c>
      <c r="L158" s="15">
        <v>-5.4539999999999998E-2</v>
      </c>
      <c r="M158" s="15">
        <v>-5.4399999999999997E-2</v>
      </c>
      <c r="N158" s="15">
        <v>-5.4399999999999997E-2</v>
      </c>
      <c r="O158" s="15">
        <v>-5.4399999999999997E-2</v>
      </c>
      <c r="P158" s="15">
        <v>-5.4399999999999997E-2</v>
      </c>
      <c r="Q158" s="15">
        <v>-5.4420000000000003E-2</v>
      </c>
      <c r="R158" s="15"/>
      <c r="S158" s="15">
        <f t="shared" si="19"/>
        <v>0</v>
      </c>
      <c r="T158" s="15">
        <f t="shared" si="20"/>
        <v>0</v>
      </c>
      <c r="U158" s="15">
        <f t="shared" si="21"/>
        <v>0</v>
      </c>
      <c r="V158" s="15">
        <f t="shared" si="22"/>
        <v>0</v>
      </c>
      <c r="W158" s="15">
        <f t="shared" si="23"/>
        <v>0</v>
      </c>
      <c r="X158" s="17">
        <f t="shared" si="24"/>
        <v>0</v>
      </c>
    </row>
    <row r="159" spans="1:24" ht="13.5" x14ac:dyDescent="0.35">
      <c r="A159" s="14">
        <v>996003</v>
      </c>
      <c r="B159" s="15" t="s">
        <v>529</v>
      </c>
      <c r="C159" s="15">
        <v>230</v>
      </c>
      <c r="D159" s="15">
        <v>101</v>
      </c>
      <c r="E159" s="15">
        <v>400</v>
      </c>
      <c r="F159" s="15">
        <v>76.25</v>
      </c>
      <c r="G159" s="15">
        <v>0</v>
      </c>
      <c r="H159" s="15">
        <v>76.25</v>
      </c>
      <c r="I159" s="16">
        <v>76.25</v>
      </c>
      <c r="J159" s="15">
        <f t="shared" si="17"/>
        <v>0</v>
      </c>
      <c r="K159" s="15">
        <f t="shared" si="18"/>
        <v>0</v>
      </c>
      <c r="L159" s="15">
        <v>-5.4539999999999998E-2</v>
      </c>
      <c r="M159" s="15">
        <v>-5.4399999999999997E-2</v>
      </c>
      <c r="N159" s="15">
        <v>-5.4399999999999997E-2</v>
      </c>
      <c r="O159" s="15">
        <v>-5.4399999999999997E-2</v>
      </c>
      <c r="P159" s="15">
        <v>-5.4399999999999997E-2</v>
      </c>
      <c r="Q159" s="15">
        <v>-5.4420000000000003E-2</v>
      </c>
      <c r="R159" s="15"/>
      <c r="S159" s="15">
        <f t="shared" si="19"/>
        <v>0</v>
      </c>
      <c r="T159" s="15">
        <f t="shared" si="20"/>
        <v>0</v>
      </c>
      <c r="U159" s="15">
        <f t="shared" si="21"/>
        <v>0</v>
      </c>
      <c r="V159" s="15">
        <f t="shared" si="22"/>
        <v>0</v>
      </c>
      <c r="W159" s="15">
        <f t="shared" si="23"/>
        <v>0</v>
      </c>
      <c r="X159" s="17">
        <f t="shared" si="24"/>
        <v>0</v>
      </c>
    </row>
    <row r="160" spans="1:24" ht="13.5" x14ac:dyDescent="0.35">
      <c r="A160" s="14">
        <v>105324</v>
      </c>
      <c r="B160" s="15" t="s">
        <v>585</v>
      </c>
      <c r="C160" s="15">
        <v>2.4</v>
      </c>
      <c r="D160" s="15">
        <v>101</v>
      </c>
      <c r="E160" s="15">
        <v>564</v>
      </c>
      <c r="F160" s="15">
        <v>6.47</v>
      </c>
      <c r="G160" s="15">
        <v>0</v>
      </c>
      <c r="H160" s="15">
        <v>6.47</v>
      </c>
      <c r="I160" s="16">
        <v>6.47</v>
      </c>
      <c r="J160" s="15">
        <f t="shared" si="17"/>
        <v>0</v>
      </c>
      <c r="K160" s="15">
        <f t="shared" si="18"/>
        <v>0</v>
      </c>
      <c r="L160" s="15">
        <v>-5.4469999999999998E-2</v>
      </c>
      <c r="M160" s="15">
        <v>-5.3870000000000001E-2</v>
      </c>
      <c r="N160" s="15">
        <v>-5.3870000000000001E-2</v>
      </c>
      <c r="O160" s="15">
        <v>-5.3870000000000001E-2</v>
      </c>
      <c r="P160" s="15">
        <v>-5.3870000000000001E-2</v>
      </c>
      <c r="Q160" s="15">
        <v>-5.4030000000000002E-2</v>
      </c>
      <c r="R160" s="15"/>
      <c r="S160" s="15">
        <f t="shared" si="19"/>
        <v>0</v>
      </c>
      <c r="T160" s="15">
        <f t="shared" si="20"/>
        <v>0</v>
      </c>
      <c r="U160" s="15">
        <f t="shared" si="21"/>
        <v>0</v>
      </c>
      <c r="V160" s="15">
        <f t="shared" si="22"/>
        <v>0</v>
      </c>
      <c r="W160" s="15">
        <f t="shared" si="23"/>
        <v>0</v>
      </c>
      <c r="X160" s="17">
        <f t="shared" si="24"/>
        <v>0</v>
      </c>
    </row>
    <row r="161" spans="1:24" ht="13.5" x14ac:dyDescent="0.35">
      <c r="A161" s="14">
        <v>105334</v>
      </c>
      <c r="B161" s="15" t="s">
        <v>586</v>
      </c>
      <c r="C161" s="15">
        <v>34.5</v>
      </c>
      <c r="D161" s="15">
        <v>101</v>
      </c>
      <c r="E161" s="15">
        <v>562</v>
      </c>
      <c r="F161" s="15">
        <v>0.89</v>
      </c>
      <c r="G161" s="15">
        <v>0</v>
      </c>
      <c r="H161" s="15">
        <v>0.89</v>
      </c>
      <c r="I161" s="16">
        <v>0.89</v>
      </c>
      <c r="J161" s="15">
        <f t="shared" si="17"/>
        <v>0</v>
      </c>
      <c r="K161" s="15">
        <f t="shared" si="18"/>
        <v>0</v>
      </c>
      <c r="L161" s="15">
        <v>-5.4469999999999998E-2</v>
      </c>
      <c r="M161" s="15">
        <v>-5.3870000000000001E-2</v>
      </c>
      <c r="N161" s="15">
        <v>-5.3870000000000001E-2</v>
      </c>
      <c r="O161" s="15">
        <v>-5.3870000000000001E-2</v>
      </c>
      <c r="P161" s="15">
        <v>-5.3870000000000001E-2</v>
      </c>
      <c r="Q161" s="15">
        <v>-5.4030000000000002E-2</v>
      </c>
      <c r="R161" s="15"/>
      <c r="S161" s="15">
        <f t="shared" si="19"/>
        <v>0</v>
      </c>
      <c r="T161" s="15">
        <f t="shared" si="20"/>
        <v>0</v>
      </c>
      <c r="U161" s="15">
        <f t="shared" si="21"/>
        <v>0</v>
      </c>
      <c r="V161" s="15">
        <f t="shared" si="22"/>
        <v>0</v>
      </c>
      <c r="W161" s="15">
        <f t="shared" si="23"/>
        <v>0</v>
      </c>
      <c r="X161" s="17">
        <f t="shared" si="24"/>
        <v>0</v>
      </c>
    </row>
    <row r="162" spans="1:24" ht="13.5" x14ac:dyDescent="0.35">
      <c r="A162" s="14">
        <v>994418</v>
      </c>
      <c r="B162" s="15" t="s">
        <v>587</v>
      </c>
      <c r="C162" s="15">
        <v>115</v>
      </c>
      <c r="D162" s="15">
        <v>101</v>
      </c>
      <c r="E162" s="15">
        <v>560</v>
      </c>
      <c r="F162" s="15">
        <v>19.899999999999999</v>
      </c>
      <c r="G162" s="15">
        <v>0</v>
      </c>
      <c r="H162" s="15">
        <v>19.899999999999999</v>
      </c>
      <c r="I162" s="16">
        <v>19.899999999999999</v>
      </c>
      <c r="J162" s="15">
        <f t="shared" si="17"/>
        <v>0</v>
      </c>
      <c r="K162" s="15">
        <f t="shared" si="18"/>
        <v>0</v>
      </c>
      <c r="L162" s="15">
        <v>-5.4469999999999998E-2</v>
      </c>
      <c r="M162" s="15">
        <v>-5.3870000000000001E-2</v>
      </c>
      <c r="N162" s="15">
        <v>-5.3870000000000001E-2</v>
      </c>
      <c r="O162" s="15">
        <v>-5.3870000000000001E-2</v>
      </c>
      <c r="P162" s="15">
        <v>-5.3870000000000001E-2</v>
      </c>
      <c r="Q162" s="15">
        <v>-5.4030000000000002E-2</v>
      </c>
      <c r="R162" s="15"/>
      <c r="S162" s="15">
        <f t="shared" si="19"/>
        <v>0</v>
      </c>
      <c r="T162" s="15">
        <f t="shared" si="20"/>
        <v>0</v>
      </c>
      <c r="U162" s="15">
        <f t="shared" si="21"/>
        <v>0</v>
      </c>
      <c r="V162" s="15">
        <f t="shared" si="22"/>
        <v>0</v>
      </c>
      <c r="W162" s="15">
        <f t="shared" si="23"/>
        <v>0</v>
      </c>
      <c r="X162" s="17">
        <f t="shared" si="24"/>
        <v>0</v>
      </c>
    </row>
    <row r="163" spans="1:24" ht="13.5" x14ac:dyDescent="0.35">
      <c r="A163" s="14">
        <v>105357</v>
      </c>
      <c r="B163" s="15" t="s">
        <v>590</v>
      </c>
      <c r="C163" s="15">
        <v>12.5</v>
      </c>
      <c r="D163" s="15">
        <v>101</v>
      </c>
      <c r="E163" s="15">
        <v>563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17"/>
        <v>0</v>
      </c>
      <c r="K163" s="15">
        <f t="shared" si="18"/>
        <v>0</v>
      </c>
      <c r="L163" s="15">
        <v>-5.0509999999999999E-2</v>
      </c>
      <c r="M163" s="15">
        <v>-4.9829999999999999E-2</v>
      </c>
      <c r="N163" s="15">
        <v>-4.9829999999999999E-2</v>
      </c>
      <c r="O163" s="15">
        <v>-4.9829999999999999E-2</v>
      </c>
      <c r="P163" s="15">
        <v>-4.9829999999999999E-2</v>
      </c>
      <c r="Q163" s="15">
        <v>-5.0020000000000002E-2</v>
      </c>
      <c r="R163" s="15"/>
      <c r="S163" s="15">
        <f t="shared" si="19"/>
        <v>0</v>
      </c>
      <c r="T163" s="15">
        <f t="shared" si="20"/>
        <v>0</v>
      </c>
      <c r="U163" s="15">
        <f t="shared" si="21"/>
        <v>0</v>
      </c>
      <c r="V163" s="15">
        <f t="shared" si="22"/>
        <v>0</v>
      </c>
      <c r="W163" s="15">
        <f t="shared" si="23"/>
        <v>0</v>
      </c>
      <c r="X163" s="17">
        <f t="shared" si="24"/>
        <v>0</v>
      </c>
    </row>
    <row r="164" spans="1:24" ht="13.5" x14ac:dyDescent="0.35">
      <c r="A164" s="14">
        <v>105358</v>
      </c>
      <c r="B164" s="15" t="s">
        <v>591</v>
      </c>
      <c r="C164" s="15">
        <v>12.5</v>
      </c>
      <c r="D164" s="15">
        <v>101</v>
      </c>
      <c r="E164" s="15">
        <v>563</v>
      </c>
      <c r="F164" s="15">
        <v>0</v>
      </c>
      <c r="G164" s="15">
        <v>0</v>
      </c>
      <c r="H164" s="15">
        <v>0</v>
      </c>
      <c r="I164" s="16">
        <v>0</v>
      </c>
      <c r="J164" s="15">
        <f t="shared" si="17"/>
        <v>0</v>
      </c>
      <c r="K164" s="15">
        <f t="shared" si="18"/>
        <v>0</v>
      </c>
      <c r="L164" s="15">
        <v>-5.0509999999999999E-2</v>
      </c>
      <c r="M164" s="15">
        <v>-4.9829999999999999E-2</v>
      </c>
      <c r="N164" s="15">
        <v>-4.9829999999999999E-2</v>
      </c>
      <c r="O164" s="15">
        <v>-4.9829999999999999E-2</v>
      </c>
      <c r="P164" s="15">
        <v>-4.9829999999999999E-2</v>
      </c>
      <c r="Q164" s="15">
        <v>-5.0020000000000002E-2</v>
      </c>
      <c r="R164" s="15"/>
      <c r="S164" s="15">
        <f t="shared" si="19"/>
        <v>0</v>
      </c>
      <c r="T164" s="15">
        <f t="shared" si="20"/>
        <v>0</v>
      </c>
      <c r="U164" s="15">
        <f t="shared" si="21"/>
        <v>0</v>
      </c>
      <c r="V164" s="15">
        <f t="shared" si="22"/>
        <v>0</v>
      </c>
      <c r="W164" s="15">
        <f t="shared" si="23"/>
        <v>0</v>
      </c>
      <c r="X164" s="17">
        <f t="shared" si="24"/>
        <v>0</v>
      </c>
    </row>
    <row r="165" spans="1:24" ht="13.5" x14ac:dyDescent="0.35">
      <c r="A165" s="14">
        <v>105362</v>
      </c>
      <c r="B165" s="15" t="s">
        <v>592</v>
      </c>
      <c r="C165" s="15">
        <v>4.16</v>
      </c>
      <c r="D165" s="15">
        <v>101</v>
      </c>
      <c r="E165" s="15">
        <v>644</v>
      </c>
      <c r="F165" s="15">
        <v>13</v>
      </c>
      <c r="G165" s="15">
        <v>0</v>
      </c>
      <c r="H165" s="15">
        <v>13</v>
      </c>
      <c r="I165" s="16">
        <v>13</v>
      </c>
      <c r="J165" s="15">
        <f t="shared" si="17"/>
        <v>0</v>
      </c>
      <c r="K165" s="15">
        <f t="shared" si="18"/>
        <v>0</v>
      </c>
      <c r="L165" s="15">
        <v>-5.0509999999999999E-2</v>
      </c>
      <c r="M165" s="15">
        <v>-4.9829999999999999E-2</v>
      </c>
      <c r="N165" s="15">
        <v>-4.9829999999999999E-2</v>
      </c>
      <c r="O165" s="15">
        <v>-4.9829999999999999E-2</v>
      </c>
      <c r="P165" s="15">
        <v>-4.9829999999999999E-2</v>
      </c>
      <c r="Q165" s="15">
        <v>-5.0020000000000002E-2</v>
      </c>
      <c r="R165" s="15"/>
      <c r="S165" s="15">
        <f t="shared" si="19"/>
        <v>0</v>
      </c>
      <c r="T165" s="15">
        <f t="shared" si="20"/>
        <v>0</v>
      </c>
      <c r="U165" s="15">
        <f t="shared" si="21"/>
        <v>0</v>
      </c>
      <c r="V165" s="15">
        <f t="shared" si="22"/>
        <v>0</v>
      </c>
      <c r="W165" s="15">
        <f t="shared" si="23"/>
        <v>0</v>
      </c>
      <c r="X165" s="17">
        <f t="shared" si="24"/>
        <v>0</v>
      </c>
    </row>
    <row r="166" spans="1:24" ht="13.5" x14ac:dyDescent="0.35">
      <c r="A166" s="14">
        <v>113020</v>
      </c>
      <c r="B166" s="15" t="s">
        <v>249</v>
      </c>
      <c r="C166" s="15">
        <v>115</v>
      </c>
      <c r="D166" s="15">
        <v>101</v>
      </c>
      <c r="E166" s="15">
        <v>1100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17"/>
        <v>0</v>
      </c>
      <c r="K166" s="15">
        <f t="shared" si="18"/>
        <v>0</v>
      </c>
      <c r="L166" s="15">
        <v>-4.8169999999999998E-2</v>
      </c>
      <c r="M166" s="15">
        <v>-4.8219999999999999E-2</v>
      </c>
      <c r="N166" s="15">
        <v>-4.8219999999999999E-2</v>
      </c>
      <c r="O166" s="15">
        <v>-4.8219999999999999E-2</v>
      </c>
      <c r="P166" s="15">
        <v>-4.8219999999999999E-2</v>
      </c>
      <c r="Q166" s="15">
        <v>-4.8149999999999998E-2</v>
      </c>
      <c r="R166" s="15"/>
      <c r="S166" s="15">
        <f t="shared" si="19"/>
        <v>0</v>
      </c>
      <c r="T166" s="15">
        <f t="shared" si="20"/>
        <v>0</v>
      </c>
      <c r="U166" s="15">
        <f t="shared" si="21"/>
        <v>0</v>
      </c>
      <c r="V166" s="15">
        <f t="shared" si="22"/>
        <v>0</v>
      </c>
      <c r="W166" s="15">
        <f t="shared" si="23"/>
        <v>0</v>
      </c>
      <c r="X166" s="17">
        <f t="shared" si="24"/>
        <v>0</v>
      </c>
    </row>
    <row r="167" spans="1:24" ht="13.5" x14ac:dyDescent="0.35">
      <c r="A167" s="14">
        <v>105374</v>
      </c>
      <c r="B167" s="15" t="s">
        <v>596</v>
      </c>
      <c r="C167" s="15">
        <v>11</v>
      </c>
      <c r="D167" s="15">
        <v>101</v>
      </c>
      <c r="E167" s="15">
        <v>644</v>
      </c>
      <c r="F167" s="15">
        <v>7.66</v>
      </c>
      <c r="G167" s="15">
        <v>0</v>
      </c>
      <c r="H167" s="15">
        <v>7.66</v>
      </c>
      <c r="I167" s="16">
        <v>7.66</v>
      </c>
      <c r="J167" s="15">
        <f t="shared" si="17"/>
        <v>0</v>
      </c>
      <c r="K167" s="15">
        <f t="shared" si="18"/>
        <v>0</v>
      </c>
      <c r="L167" s="15">
        <v>-4.761E-2</v>
      </c>
      <c r="M167" s="15">
        <v>-4.684E-2</v>
      </c>
      <c r="N167" s="15">
        <v>-4.684E-2</v>
      </c>
      <c r="O167" s="15">
        <v>-4.684E-2</v>
      </c>
      <c r="P167" s="15">
        <v>-4.684E-2</v>
      </c>
      <c r="Q167" s="15">
        <v>-4.7070000000000001E-2</v>
      </c>
      <c r="R167" s="15"/>
      <c r="S167" s="15">
        <f t="shared" si="19"/>
        <v>0</v>
      </c>
      <c r="T167" s="15">
        <f t="shared" si="20"/>
        <v>0</v>
      </c>
      <c r="U167" s="15">
        <f t="shared" si="21"/>
        <v>0</v>
      </c>
      <c r="V167" s="15">
        <f t="shared" si="22"/>
        <v>0</v>
      </c>
      <c r="W167" s="15">
        <f t="shared" si="23"/>
        <v>0</v>
      </c>
      <c r="X167" s="17">
        <f t="shared" si="24"/>
        <v>0</v>
      </c>
    </row>
    <row r="168" spans="1:24" ht="13.5" x14ac:dyDescent="0.35">
      <c r="A168" s="14">
        <v>105375</v>
      </c>
      <c r="B168" s="15" t="s">
        <v>597</v>
      </c>
      <c r="C168" s="15">
        <v>11</v>
      </c>
      <c r="D168" s="15">
        <v>101</v>
      </c>
      <c r="E168" s="15">
        <v>644</v>
      </c>
      <c r="F168" s="15">
        <v>7.15</v>
      </c>
      <c r="G168" s="15">
        <v>0</v>
      </c>
      <c r="H168" s="15">
        <v>7.15</v>
      </c>
      <c r="I168" s="16">
        <v>7.15</v>
      </c>
      <c r="J168" s="15">
        <f t="shared" si="17"/>
        <v>0</v>
      </c>
      <c r="K168" s="15">
        <f t="shared" si="18"/>
        <v>0</v>
      </c>
      <c r="L168" s="15">
        <v>-4.761E-2</v>
      </c>
      <c r="M168" s="15">
        <v>-4.684E-2</v>
      </c>
      <c r="N168" s="15">
        <v>-4.684E-2</v>
      </c>
      <c r="O168" s="15">
        <v>-4.684E-2</v>
      </c>
      <c r="P168" s="15">
        <v>-4.684E-2</v>
      </c>
      <c r="Q168" s="15">
        <v>-4.7070000000000001E-2</v>
      </c>
      <c r="R168" s="15"/>
      <c r="S168" s="15">
        <f t="shared" si="19"/>
        <v>0</v>
      </c>
      <c r="T168" s="15">
        <f t="shared" si="20"/>
        <v>0</v>
      </c>
      <c r="U168" s="15">
        <f t="shared" si="21"/>
        <v>0</v>
      </c>
      <c r="V168" s="15">
        <f t="shared" si="22"/>
        <v>0</v>
      </c>
      <c r="W168" s="15">
        <f t="shared" si="23"/>
        <v>0</v>
      </c>
      <c r="X168" s="17">
        <f t="shared" si="24"/>
        <v>0</v>
      </c>
    </row>
    <row r="169" spans="1:24" ht="13.5" x14ac:dyDescent="0.35">
      <c r="A169" s="14">
        <v>105700</v>
      </c>
      <c r="B169" s="15" t="s">
        <v>588</v>
      </c>
      <c r="C169" s="15">
        <v>2.2999999999999998</v>
      </c>
      <c r="D169" s="15">
        <v>101</v>
      </c>
      <c r="E169" s="15">
        <v>644</v>
      </c>
      <c r="F169" s="15">
        <v>8.75</v>
      </c>
      <c r="G169" s="15">
        <v>0</v>
      </c>
      <c r="H169" s="15">
        <v>8.75</v>
      </c>
      <c r="I169" s="16">
        <v>8.75</v>
      </c>
      <c r="J169" s="15">
        <f t="shared" si="17"/>
        <v>0</v>
      </c>
      <c r="K169" s="15">
        <f t="shared" si="18"/>
        <v>0</v>
      </c>
      <c r="L169" s="15">
        <v>-4.761E-2</v>
      </c>
      <c r="M169" s="15">
        <v>-4.684E-2</v>
      </c>
      <c r="N169" s="15">
        <v>-4.684E-2</v>
      </c>
      <c r="O169" s="15">
        <v>-4.684E-2</v>
      </c>
      <c r="P169" s="15">
        <v>-4.684E-2</v>
      </c>
      <c r="Q169" s="15">
        <v>-4.7030000000000002E-2</v>
      </c>
      <c r="R169" s="15"/>
      <c r="S169" s="15">
        <f t="shared" si="19"/>
        <v>0</v>
      </c>
      <c r="T169" s="15">
        <f t="shared" si="20"/>
        <v>0</v>
      </c>
      <c r="U169" s="15">
        <f t="shared" si="21"/>
        <v>0</v>
      </c>
      <c r="V169" s="15">
        <f t="shared" si="22"/>
        <v>0</v>
      </c>
      <c r="W169" s="15">
        <f t="shared" si="23"/>
        <v>0</v>
      </c>
      <c r="X169" s="17">
        <f t="shared" si="24"/>
        <v>0</v>
      </c>
    </row>
    <row r="170" spans="1:24" ht="13.5" x14ac:dyDescent="0.35">
      <c r="A170" s="14">
        <v>105701</v>
      </c>
      <c r="B170" s="15" t="s">
        <v>589</v>
      </c>
      <c r="C170" s="15">
        <v>2.2999999999999998</v>
      </c>
      <c r="D170" s="15">
        <v>101</v>
      </c>
      <c r="E170" s="15">
        <v>644</v>
      </c>
      <c r="F170" s="15">
        <v>8.75</v>
      </c>
      <c r="G170" s="15">
        <v>0</v>
      </c>
      <c r="H170" s="15">
        <v>8.75</v>
      </c>
      <c r="I170" s="16">
        <v>8.75</v>
      </c>
      <c r="J170" s="15">
        <f t="shared" si="17"/>
        <v>0</v>
      </c>
      <c r="K170" s="15">
        <f t="shared" si="18"/>
        <v>0</v>
      </c>
      <c r="L170" s="15">
        <v>-4.761E-2</v>
      </c>
      <c r="M170" s="15">
        <v>-4.684E-2</v>
      </c>
      <c r="N170" s="15">
        <v>-4.684E-2</v>
      </c>
      <c r="O170" s="15">
        <v>-4.684E-2</v>
      </c>
      <c r="P170" s="15">
        <v>-4.684E-2</v>
      </c>
      <c r="Q170" s="15">
        <v>-4.7030000000000002E-2</v>
      </c>
      <c r="R170" s="15"/>
      <c r="S170" s="15">
        <f t="shared" si="19"/>
        <v>0</v>
      </c>
      <c r="T170" s="15">
        <f t="shared" si="20"/>
        <v>0</v>
      </c>
      <c r="U170" s="15">
        <f t="shared" si="21"/>
        <v>0</v>
      </c>
      <c r="V170" s="15">
        <f t="shared" si="22"/>
        <v>0</v>
      </c>
      <c r="W170" s="15">
        <f t="shared" si="23"/>
        <v>0</v>
      </c>
      <c r="X170" s="17">
        <f t="shared" si="24"/>
        <v>0</v>
      </c>
    </row>
    <row r="171" spans="1:24" ht="13.5" x14ac:dyDescent="0.35">
      <c r="A171" s="14">
        <v>994484</v>
      </c>
      <c r="B171" s="15" t="s">
        <v>598</v>
      </c>
      <c r="C171" s="15">
        <v>115</v>
      </c>
      <c r="D171" s="15">
        <v>101</v>
      </c>
      <c r="E171" s="15">
        <v>640</v>
      </c>
      <c r="F171" s="15">
        <v>17.5</v>
      </c>
      <c r="G171" s="15">
        <v>0</v>
      </c>
      <c r="H171" s="15">
        <v>17.5</v>
      </c>
      <c r="I171" s="16">
        <v>17.5</v>
      </c>
      <c r="J171" s="15">
        <f t="shared" si="17"/>
        <v>0</v>
      </c>
      <c r="K171" s="15">
        <f t="shared" si="18"/>
        <v>0</v>
      </c>
      <c r="L171" s="15">
        <v>-4.761E-2</v>
      </c>
      <c r="M171" s="15">
        <v>-4.684E-2</v>
      </c>
      <c r="N171" s="15">
        <v>-4.684E-2</v>
      </c>
      <c r="O171" s="15">
        <v>-4.684E-2</v>
      </c>
      <c r="P171" s="15">
        <v>-4.684E-2</v>
      </c>
      <c r="Q171" s="15">
        <v>-4.7070000000000001E-2</v>
      </c>
      <c r="R171" s="15"/>
      <c r="S171" s="15">
        <f t="shared" si="19"/>
        <v>0</v>
      </c>
      <c r="T171" s="15">
        <f t="shared" si="20"/>
        <v>0</v>
      </c>
      <c r="U171" s="15">
        <f t="shared" si="21"/>
        <v>0</v>
      </c>
      <c r="V171" s="15">
        <f t="shared" si="22"/>
        <v>0</v>
      </c>
      <c r="W171" s="15">
        <f t="shared" si="23"/>
        <v>0</v>
      </c>
      <c r="X171" s="17">
        <f t="shared" si="24"/>
        <v>0</v>
      </c>
    </row>
    <row r="172" spans="1:24" ht="13.5" x14ac:dyDescent="0.35">
      <c r="A172" s="14">
        <v>105385</v>
      </c>
      <c r="B172" s="15" t="s">
        <v>594</v>
      </c>
      <c r="C172" s="15">
        <v>14.4</v>
      </c>
      <c r="D172" s="15">
        <v>101</v>
      </c>
      <c r="E172" s="15">
        <v>643</v>
      </c>
      <c r="F172" s="15">
        <v>112.5</v>
      </c>
      <c r="G172" s="15">
        <v>0</v>
      </c>
      <c r="H172" s="15">
        <v>112.5</v>
      </c>
      <c r="I172" s="16">
        <v>112.5</v>
      </c>
      <c r="J172" s="15">
        <f t="shared" si="17"/>
        <v>0</v>
      </c>
      <c r="K172" s="15">
        <f t="shared" si="18"/>
        <v>0</v>
      </c>
      <c r="L172" s="15">
        <v>-4.7419999999999997E-2</v>
      </c>
      <c r="M172" s="15">
        <v>-4.6719999999999998E-2</v>
      </c>
      <c r="N172" s="15">
        <v>-4.6719999999999998E-2</v>
      </c>
      <c r="O172" s="15">
        <v>-4.6719999999999998E-2</v>
      </c>
      <c r="P172" s="15">
        <v>-4.6719999999999998E-2</v>
      </c>
      <c r="Q172" s="15">
        <v>-4.691E-2</v>
      </c>
      <c r="R172" s="15"/>
      <c r="S172" s="15">
        <f t="shared" si="19"/>
        <v>0</v>
      </c>
      <c r="T172" s="15">
        <f t="shared" si="20"/>
        <v>0</v>
      </c>
      <c r="U172" s="15">
        <f t="shared" si="21"/>
        <v>0</v>
      </c>
      <c r="V172" s="15">
        <f t="shared" si="22"/>
        <v>0</v>
      </c>
      <c r="W172" s="15">
        <f t="shared" si="23"/>
        <v>0</v>
      </c>
      <c r="X172" s="17">
        <f t="shared" si="24"/>
        <v>0</v>
      </c>
    </row>
    <row r="173" spans="1:24" ht="13.5" x14ac:dyDescent="0.35">
      <c r="A173" s="14">
        <v>105386</v>
      </c>
      <c r="B173" s="15" t="s">
        <v>593</v>
      </c>
      <c r="C173" s="15">
        <v>24</v>
      </c>
      <c r="D173" s="15">
        <v>101</v>
      </c>
      <c r="E173" s="15">
        <v>643</v>
      </c>
      <c r="F173" s="15">
        <v>335.49</v>
      </c>
      <c r="G173" s="15">
        <v>0</v>
      </c>
      <c r="H173" s="15">
        <v>335.49</v>
      </c>
      <c r="I173" s="16">
        <v>335.49</v>
      </c>
      <c r="J173" s="15">
        <f t="shared" si="17"/>
        <v>0</v>
      </c>
      <c r="K173" s="15">
        <f t="shared" si="18"/>
        <v>0</v>
      </c>
      <c r="L173" s="15">
        <v>-4.7419999999999997E-2</v>
      </c>
      <c r="M173" s="15">
        <v>-4.6719999999999998E-2</v>
      </c>
      <c r="N173" s="15">
        <v>-4.6719999999999998E-2</v>
      </c>
      <c r="O173" s="15">
        <v>-4.6719999999999998E-2</v>
      </c>
      <c r="P173" s="15">
        <v>-4.6719999999999998E-2</v>
      </c>
      <c r="Q173" s="15">
        <v>-4.691E-2</v>
      </c>
      <c r="R173" s="15"/>
      <c r="S173" s="15">
        <f t="shared" si="19"/>
        <v>0</v>
      </c>
      <c r="T173" s="15">
        <f t="shared" si="20"/>
        <v>0</v>
      </c>
      <c r="U173" s="15">
        <f t="shared" si="21"/>
        <v>0</v>
      </c>
      <c r="V173" s="15">
        <f t="shared" si="22"/>
        <v>0</v>
      </c>
      <c r="W173" s="15">
        <f t="shared" si="23"/>
        <v>0</v>
      </c>
      <c r="X173" s="17">
        <f t="shared" si="24"/>
        <v>0</v>
      </c>
    </row>
    <row r="174" spans="1:24" ht="13.5" x14ac:dyDescent="0.35">
      <c r="A174" s="14">
        <v>105387</v>
      </c>
      <c r="B174" s="15" t="s">
        <v>595</v>
      </c>
      <c r="C174" s="15">
        <v>13.8</v>
      </c>
      <c r="D174" s="15">
        <v>101</v>
      </c>
      <c r="E174" s="15">
        <v>643</v>
      </c>
      <c r="F174" s="15">
        <v>35.4</v>
      </c>
      <c r="G174" s="15">
        <v>0</v>
      </c>
      <c r="H174" s="15">
        <v>35.4</v>
      </c>
      <c r="I174" s="16">
        <v>35.4</v>
      </c>
      <c r="J174" s="15">
        <f t="shared" si="17"/>
        <v>0</v>
      </c>
      <c r="K174" s="15">
        <f t="shared" si="18"/>
        <v>0</v>
      </c>
      <c r="L174" s="15">
        <v>-4.7419999999999997E-2</v>
      </c>
      <c r="M174" s="15">
        <v>-4.6719999999999998E-2</v>
      </c>
      <c r="N174" s="15">
        <v>-4.6719999999999998E-2</v>
      </c>
      <c r="O174" s="15">
        <v>-4.6719999999999998E-2</v>
      </c>
      <c r="P174" s="15">
        <v>-4.6719999999999998E-2</v>
      </c>
      <c r="Q174" s="15">
        <v>-4.691E-2</v>
      </c>
      <c r="R174" s="15"/>
      <c r="S174" s="15">
        <f t="shared" si="19"/>
        <v>0</v>
      </c>
      <c r="T174" s="15">
        <f t="shared" si="20"/>
        <v>0</v>
      </c>
      <c r="U174" s="15">
        <f t="shared" si="21"/>
        <v>0</v>
      </c>
      <c r="V174" s="15">
        <f t="shared" si="22"/>
        <v>0</v>
      </c>
      <c r="W174" s="15">
        <f t="shared" si="23"/>
        <v>0</v>
      </c>
      <c r="X174" s="17">
        <f t="shared" si="24"/>
        <v>0</v>
      </c>
    </row>
    <row r="175" spans="1:24" ht="13.5" x14ac:dyDescent="0.35">
      <c r="A175" s="14">
        <v>995034</v>
      </c>
      <c r="B175" s="15" t="s">
        <v>512</v>
      </c>
      <c r="C175" s="15">
        <v>115</v>
      </c>
      <c r="D175" s="15">
        <v>101</v>
      </c>
      <c r="E175" s="15">
        <v>640</v>
      </c>
      <c r="F175" s="15">
        <v>16</v>
      </c>
      <c r="G175" s="15">
        <v>0</v>
      </c>
      <c r="H175" s="15">
        <v>16</v>
      </c>
      <c r="I175" s="16">
        <v>16</v>
      </c>
      <c r="J175" s="15">
        <f t="shared" si="17"/>
        <v>0</v>
      </c>
      <c r="K175" s="15">
        <f t="shared" si="18"/>
        <v>0</v>
      </c>
      <c r="L175" s="15">
        <v>-4.7070000000000001E-2</v>
      </c>
      <c r="M175" s="15">
        <v>-4.6309999999999997E-2</v>
      </c>
      <c r="N175" s="15">
        <v>-4.6309999999999997E-2</v>
      </c>
      <c r="O175" s="15">
        <v>-4.6309999999999997E-2</v>
      </c>
      <c r="P175" s="15">
        <v>-4.6309999999999997E-2</v>
      </c>
      <c r="Q175" s="15">
        <v>-4.6399999999999997E-2</v>
      </c>
      <c r="R175" s="15"/>
      <c r="S175" s="15">
        <f t="shared" si="19"/>
        <v>0</v>
      </c>
      <c r="T175" s="15">
        <f t="shared" si="20"/>
        <v>0</v>
      </c>
      <c r="U175" s="15">
        <f t="shared" si="21"/>
        <v>0</v>
      </c>
      <c r="V175" s="15">
        <f t="shared" si="22"/>
        <v>0</v>
      </c>
      <c r="W175" s="15">
        <f t="shared" si="23"/>
        <v>0</v>
      </c>
      <c r="X175" s="17">
        <f t="shared" si="24"/>
        <v>0</v>
      </c>
    </row>
    <row r="176" spans="1:24" ht="13.5" x14ac:dyDescent="0.35">
      <c r="A176" s="14">
        <v>994502</v>
      </c>
      <c r="B176" s="15" t="s">
        <v>599</v>
      </c>
      <c r="C176" s="15">
        <v>115</v>
      </c>
      <c r="D176" s="15">
        <v>101</v>
      </c>
      <c r="E176" s="15">
        <v>640</v>
      </c>
      <c r="F176" s="15">
        <v>4.9800000000000004</v>
      </c>
      <c r="G176" s="15">
        <v>0</v>
      </c>
      <c r="H176" s="15">
        <v>4.9800000000000004</v>
      </c>
      <c r="I176" s="16">
        <v>4.9800000000000004</v>
      </c>
      <c r="J176" s="15">
        <f t="shared" si="17"/>
        <v>0</v>
      </c>
      <c r="K176" s="15">
        <f t="shared" si="18"/>
        <v>0</v>
      </c>
      <c r="L176" s="15">
        <v>-4.6390000000000001E-2</v>
      </c>
      <c r="M176" s="15">
        <v>-4.539E-2</v>
      </c>
      <c r="N176" s="15">
        <v>-4.539E-2</v>
      </c>
      <c r="O176" s="15">
        <v>-4.539E-2</v>
      </c>
      <c r="P176" s="15">
        <v>-4.539E-2</v>
      </c>
      <c r="Q176" s="15">
        <v>-4.5699999999999998E-2</v>
      </c>
      <c r="R176" s="15"/>
      <c r="S176" s="15">
        <f t="shared" si="19"/>
        <v>0</v>
      </c>
      <c r="T176" s="15">
        <f t="shared" si="20"/>
        <v>0</v>
      </c>
      <c r="U176" s="15">
        <f t="shared" si="21"/>
        <v>0</v>
      </c>
      <c r="V176" s="15">
        <f t="shared" si="22"/>
        <v>0</v>
      </c>
      <c r="W176" s="15">
        <f t="shared" si="23"/>
        <v>0</v>
      </c>
      <c r="X176" s="17">
        <f t="shared" si="24"/>
        <v>0</v>
      </c>
    </row>
    <row r="177" spans="1:24" ht="13.5" x14ac:dyDescent="0.35">
      <c r="A177" s="14">
        <v>105633</v>
      </c>
      <c r="B177" s="15" t="s">
        <v>509</v>
      </c>
      <c r="C177" s="15">
        <v>16</v>
      </c>
      <c r="D177" s="15">
        <v>101</v>
      </c>
      <c r="E177" s="15">
        <v>643</v>
      </c>
      <c r="F177" s="15">
        <v>231.83</v>
      </c>
      <c r="G177" s="15">
        <v>0</v>
      </c>
      <c r="H177" s="15">
        <v>231.83</v>
      </c>
      <c r="I177" s="16">
        <v>231.83</v>
      </c>
      <c r="J177" s="15">
        <f t="shared" si="17"/>
        <v>0</v>
      </c>
      <c r="K177" s="15">
        <f t="shared" si="18"/>
        <v>0</v>
      </c>
      <c r="L177" s="15">
        <v>-4.385E-2</v>
      </c>
      <c r="M177" s="15">
        <v>-4.2959999999999998E-2</v>
      </c>
      <c r="N177" s="15">
        <v>-4.2959999999999998E-2</v>
      </c>
      <c r="O177" s="15">
        <v>-4.2959999999999998E-2</v>
      </c>
      <c r="P177" s="15">
        <v>-4.2959999999999998E-2</v>
      </c>
      <c r="Q177" s="15">
        <v>-4.3069999999999997E-2</v>
      </c>
      <c r="R177" s="15"/>
      <c r="S177" s="15">
        <f t="shared" si="19"/>
        <v>0</v>
      </c>
      <c r="T177" s="15">
        <f t="shared" si="20"/>
        <v>0</v>
      </c>
      <c r="U177" s="15">
        <f t="shared" si="21"/>
        <v>0</v>
      </c>
      <c r="V177" s="15">
        <f t="shared" si="22"/>
        <v>0</v>
      </c>
      <c r="W177" s="15">
        <f t="shared" si="23"/>
        <v>0</v>
      </c>
      <c r="X177" s="17">
        <f t="shared" si="24"/>
        <v>0</v>
      </c>
    </row>
    <row r="178" spans="1:24" ht="13.5" x14ac:dyDescent="0.35">
      <c r="A178" s="14">
        <v>105415</v>
      </c>
      <c r="B178" s="15" t="s">
        <v>742</v>
      </c>
      <c r="C178" s="15">
        <v>4.16</v>
      </c>
      <c r="D178" s="15">
        <v>101</v>
      </c>
      <c r="E178" s="15">
        <v>604</v>
      </c>
      <c r="F178" s="15">
        <v>4.9800000000000004</v>
      </c>
      <c r="G178" s="15">
        <v>0</v>
      </c>
      <c r="H178" s="15">
        <v>4.9800000000000004</v>
      </c>
      <c r="I178" s="16">
        <v>4.9800000000000004</v>
      </c>
      <c r="J178" s="15">
        <f t="shared" si="17"/>
        <v>0</v>
      </c>
      <c r="K178" s="15">
        <f t="shared" si="18"/>
        <v>0</v>
      </c>
      <c r="L178" s="15">
        <v>-4.3270000000000003E-2</v>
      </c>
      <c r="M178" s="15">
        <v>-4.1849999999999998E-2</v>
      </c>
      <c r="N178" s="15">
        <v>-4.1849999999999998E-2</v>
      </c>
      <c r="O178" s="15">
        <v>-4.1849999999999998E-2</v>
      </c>
      <c r="P178" s="15">
        <v>-4.1849999999999998E-2</v>
      </c>
      <c r="Q178" s="15">
        <v>-4.2410000000000003E-2</v>
      </c>
      <c r="R178" s="15"/>
      <c r="S178" s="15">
        <f t="shared" si="19"/>
        <v>0</v>
      </c>
      <c r="T178" s="15">
        <f t="shared" si="20"/>
        <v>0</v>
      </c>
      <c r="U178" s="15">
        <f t="shared" si="21"/>
        <v>0</v>
      </c>
      <c r="V178" s="15">
        <f t="shared" si="22"/>
        <v>0</v>
      </c>
      <c r="W178" s="15">
        <f t="shared" si="23"/>
        <v>0</v>
      </c>
      <c r="X178" s="17">
        <f t="shared" si="24"/>
        <v>0</v>
      </c>
    </row>
    <row r="179" spans="1:24" ht="13.5" x14ac:dyDescent="0.35">
      <c r="A179" s="14">
        <v>994517</v>
      </c>
      <c r="B179" s="15" t="s">
        <v>743</v>
      </c>
      <c r="C179" s="15">
        <v>115</v>
      </c>
      <c r="D179" s="15">
        <v>101</v>
      </c>
      <c r="E179" s="15">
        <v>600</v>
      </c>
      <c r="F179" s="15">
        <v>38</v>
      </c>
      <c r="G179" s="15">
        <v>0</v>
      </c>
      <c r="H179" s="15">
        <v>38</v>
      </c>
      <c r="I179" s="16">
        <v>38</v>
      </c>
      <c r="J179" s="15">
        <f t="shared" si="17"/>
        <v>0</v>
      </c>
      <c r="K179" s="15">
        <f t="shared" si="18"/>
        <v>0</v>
      </c>
      <c r="L179" s="15">
        <v>-4.3270000000000003E-2</v>
      </c>
      <c r="M179" s="15">
        <v>-4.1849999999999998E-2</v>
      </c>
      <c r="N179" s="15">
        <v>-4.1849999999999998E-2</v>
      </c>
      <c r="O179" s="15">
        <v>-4.1849999999999998E-2</v>
      </c>
      <c r="P179" s="15">
        <v>-4.1849999999999998E-2</v>
      </c>
      <c r="Q179" s="15">
        <v>-4.2410000000000003E-2</v>
      </c>
      <c r="R179" s="15"/>
      <c r="S179" s="15">
        <f t="shared" si="19"/>
        <v>0</v>
      </c>
      <c r="T179" s="15">
        <f t="shared" si="20"/>
        <v>0</v>
      </c>
      <c r="U179" s="15">
        <f t="shared" si="21"/>
        <v>0</v>
      </c>
      <c r="V179" s="15">
        <f t="shared" si="22"/>
        <v>0</v>
      </c>
      <c r="W179" s="15">
        <f t="shared" si="23"/>
        <v>0</v>
      </c>
      <c r="X179" s="17">
        <f t="shared" si="24"/>
        <v>0</v>
      </c>
    </row>
    <row r="180" spans="1:24" ht="13.5" x14ac:dyDescent="0.35">
      <c r="A180" s="14">
        <v>105882</v>
      </c>
      <c r="B180" s="15" t="s">
        <v>476</v>
      </c>
      <c r="C180" s="15">
        <v>34.5</v>
      </c>
      <c r="D180" s="15">
        <v>101</v>
      </c>
      <c r="E180" s="15">
        <v>644</v>
      </c>
      <c r="F180" s="15">
        <v>0.83</v>
      </c>
      <c r="G180" s="15">
        <v>0</v>
      </c>
      <c r="H180" s="15">
        <v>0.83</v>
      </c>
      <c r="I180" s="16">
        <v>0.83</v>
      </c>
      <c r="J180" s="15">
        <f t="shared" si="17"/>
        <v>0</v>
      </c>
      <c r="K180" s="15">
        <f t="shared" si="18"/>
        <v>0</v>
      </c>
      <c r="L180" s="15">
        <v>-4.3209999999999998E-2</v>
      </c>
      <c r="M180" s="15">
        <v>-4.2610000000000002E-2</v>
      </c>
      <c r="N180" s="15">
        <v>-4.2610000000000002E-2</v>
      </c>
      <c r="O180" s="15">
        <v>-4.2610000000000002E-2</v>
      </c>
      <c r="P180" s="15">
        <v>-4.2610000000000002E-2</v>
      </c>
      <c r="Q180" s="15">
        <v>-4.265E-2</v>
      </c>
      <c r="R180" s="15"/>
      <c r="S180" s="15">
        <f t="shared" si="19"/>
        <v>0</v>
      </c>
      <c r="T180" s="15">
        <f t="shared" si="20"/>
        <v>0</v>
      </c>
      <c r="U180" s="15">
        <f t="shared" si="21"/>
        <v>0</v>
      </c>
      <c r="V180" s="15">
        <f t="shared" si="22"/>
        <v>0</v>
      </c>
      <c r="W180" s="15">
        <f t="shared" si="23"/>
        <v>0</v>
      </c>
      <c r="X180" s="17">
        <f t="shared" si="24"/>
        <v>0</v>
      </c>
    </row>
    <row r="181" spans="1:24" ht="13.5" x14ac:dyDescent="0.35">
      <c r="A181" s="14">
        <v>105450</v>
      </c>
      <c r="B181" s="15" t="s">
        <v>600</v>
      </c>
      <c r="C181" s="15">
        <v>13.8</v>
      </c>
      <c r="D181" s="15">
        <v>101</v>
      </c>
      <c r="E181" s="15">
        <v>603</v>
      </c>
      <c r="F181" s="15">
        <v>47.5</v>
      </c>
      <c r="G181" s="15">
        <v>0</v>
      </c>
      <c r="H181" s="15">
        <v>47.5</v>
      </c>
      <c r="I181" s="16">
        <v>47.5</v>
      </c>
      <c r="J181" s="15">
        <f t="shared" si="17"/>
        <v>0</v>
      </c>
      <c r="K181" s="15">
        <f t="shared" si="18"/>
        <v>0</v>
      </c>
      <c r="L181" s="15">
        <v>-4.292E-2</v>
      </c>
      <c r="M181" s="15">
        <v>-4.1540000000000001E-2</v>
      </c>
      <c r="N181" s="15">
        <v>-4.1540000000000001E-2</v>
      </c>
      <c r="O181" s="15">
        <v>-4.1540000000000001E-2</v>
      </c>
      <c r="P181" s="15">
        <v>-4.1540000000000001E-2</v>
      </c>
      <c r="Q181" s="15">
        <v>-4.2049999999999997E-2</v>
      </c>
      <c r="R181" s="15"/>
      <c r="S181" s="15">
        <f t="shared" si="19"/>
        <v>0</v>
      </c>
      <c r="T181" s="15">
        <f t="shared" si="20"/>
        <v>0</v>
      </c>
      <c r="U181" s="15">
        <f t="shared" si="21"/>
        <v>0</v>
      </c>
      <c r="V181" s="15">
        <f t="shared" si="22"/>
        <v>0</v>
      </c>
      <c r="W181" s="15">
        <f t="shared" si="23"/>
        <v>0</v>
      </c>
      <c r="X181" s="17">
        <f t="shared" si="24"/>
        <v>0</v>
      </c>
    </row>
    <row r="182" spans="1:24" ht="13.5" x14ac:dyDescent="0.35">
      <c r="A182" s="14">
        <v>105451</v>
      </c>
      <c r="B182" s="15" t="s">
        <v>601</v>
      </c>
      <c r="C182" s="15">
        <v>13.8</v>
      </c>
      <c r="D182" s="15">
        <v>101</v>
      </c>
      <c r="E182" s="15">
        <v>603</v>
      </c>
      <c r="F182" s="15">
        <v>49.6</v>
      </c>
      <c r="G182" s="15">
        <v>0</v>
      </c>
      <c r="H182" s="15">
        <v>49.6</v>
      </c>
      <c r="I182" s="16">
        <v>49.6</v>
      </c>
      <c r="J182" s="15">
        <f t="shared" si="17"/>
        <v>0</v>
      </c>
      <c r="K182" s="15">
        <f t="shared" si="18"/>
        <v>0</v>
      </c>
      <c r="L182" s="15">
        <v>-4.292E-2</v>
      </c>
      <c r="M182" s="15">
        <v>-4.1540000000000001E-2</v>
      </c>
      <c r="N182" s="15">
        <v>-4.1540000000000001E-2</v>
      </c>
      <c r="O182" s="15">
        <v>-4.1540000000000001E-2</v>
      </c>
      <c r="P182" s="15">
        <v>-4.1540000000000001E-2</v>
      </c>
      <c r="Q182" s="15">
        <v>-4.2049999999999997E-2</v>
      </c>
      <c r="R182" s="15"/>
      <c r="S182" s="15">
        <f t="shared" si="19"/>
        <v>0</v>
      </c>
      <c r="T182" s="15">
        <f t="shared" si="20"/>
        <v>0</v>
      </c>
      <c r="U182" s="15">
        <f t="shared" si="21"/>
        <v>0</v>
      </c>
      <c r="V182" s="15">
        <f t="shared" si="22"/>
        <v>0</v>
      </c>
      <c r="W182" s="15">
        <f t="shared" si="23"/>
        <v>0</v>
      </c>
      <c r="X182" s="17">
        <f t="shared" si="24"/>
        <v>0</v>
      </c>
    </row>
    <row r="183" spans="1:24" ht="13.5" x14ac:dyDescent="0.35">
      <c r="A183" s="14">
        <v>105452</v>
      </c>
      <c r="B183" s="15" t="s">
        <v>602</v>
      </c>
      <c r="C183" s="15">
        <v>13.8</v>
      </c>
      <c r="D183" s="15">
        <v>101</v>
      </c>
      <c r="E183" s="15">
        <v>603</v>
      </c>
      <c r="F183" s="15">
        <v>48</v>
      </c>
      <c r="G183" s="15">
        <v>0</v>
      </c>
      <c r="H183" s="15">
        <v>48</v>
      </c>
      <c r="I183" s="16">
        <v>48</v>
      </c>
      <c r="J183" s="15">
        <f t="shared" si="17"/>
        <v>0</v>
      </c>
      <c r="K183" s="15">
        <f t="shared" si="18"/>
        <v>0</v>
      </c>
      <c r="L183" s="15">
        <v>-4.292E-2</v>
      </c>
      <c r="M183" s="15">
        <v>-4.1540000000000001E-2</v>
      </c>
      <c r="N183" s="15">
        <v>-4.1540000000000001E-2</v>
      </c>
      <c r="O183" s="15">
        <v>-4.1540000000000001E-2</v>
      </c>
      <c r="P183" s="15">
        <v>-4.1540000000000001E-2</v>
      </c>
      <c r="Q183" s="15">
        <v>-4.2049999999999997E-2</v>
      </c>
      <c r="R183" s="15"/>
      <c r="S183" s="15">
        <f t="shared" si="19"/>
        <v>0</v>
      </c>
      <c r="T183" s="15">
        <f t="shared" si="20"/>
        <v>0</v>
      </c>
      <c r="U183" s="15">
        <f t="shared" si="21"/>
        <v>0</v>
      </c>
      <c r="V183" s="15">
        <f t="shared" si="22"/>
        <v>0</v>
      </c>
      <c r="W183" s="15">
        <f t="shared" si="23"/>
        <v>0</v>
      </c>
      <c r="X183" s="17">
        <f t="shared" si="24"/>
        <v>0</v>
      </c>
    </row>
    <row r="184" spans="1:24" ht="13.5" x14ac:dyDescent="0.35">
      <c r="A184" s="14">
        <v>105454</v>
      </c>
      <c r="B184" s="15" t="s">
        <v>603</v>
      </c>
      <c r="C184" s="15">
        <v>13.8</v>
      </c>
      <c r="D184" s="15">
        <v>101</v>
      </c>
      <c r="E184" s="15">
        <v>604</v>
      </c>
      <c r="F184" s="15">
        <v>17.62</v>
      </c>
      <c r="G184" s="15">
        <v>0</v>
      </c>
      <c r="H184" s="15">
        <v>17.62</v>
      </c>
      <c r="I184" s="16">
        <v>17.62</v>
      </c>
      <c r="J184" s="15">
        <f t="shared" si="17"/>
        <v>0</v>
      </c>
      <c r="K184" s="15">
        <f t="shared" si="18"/>
        <v>0</v>
      </c>
      <c r="L184" s="15">
        <v>-4.292E-2</v>
      </c>
      <c r="M184" s="15">
        <v>-4.1540000000000001E-2</v>
      </c>
      <c r="N184" s="15">
        <v>-4.1540000000000001E-2</v>
      </c>
      <c r="O184" s="15">
        <v>-4.1540000000000001E-2</v>
      </c>
      <c r="P184" s="15">
        <v>-4.1540000000000001E-2</v>
      </c>
      <c r="Q184" s="15">
        <v>-4.2049999999999997E-2</v>
      </c>
      <c r="R184" s="15"/>
      <c r="S184" s="15">
        <f t="shared" si="19"/>
        <v>0</v>
      </c>
      <c r="T184" s="15">
        <f t="shared" si="20"/>
        <v>0</v>
      </c>
      <c r="U184" s="15">
        <f t="shared" si="21"/>
        <v>0</v>
      </c>
      <c r="V184" s="15">
        <f t="shared" si="22"/>
        <v>0</v>
      </c>
      <c r="W184" s="15">
        <f t="shared" si="23"/>
        <v>0</v>
      </c>
      <c r="X184" s="17">
        <f t="shared" si="24"/>
        <v>0</v>
      </c>
    </row>
    <row r="185" spans="1:24" ht="13.5" x14ac:dyDescent="0.35">
      <c r="A185" s="14">
        <v>994704</v>
      </c>
      <c r="B185" s="15" t="s">
        <v>584</v>
      </c>
      <c r="C185" s="15">
        <v>115</v>
      </c>
      <c r="D185" s="15">
        <v>101</v>
      </c>
      <c r="E185" s="15">
        <v>600</v>
      </c>
      <c r="F185" s="15">
        <v>10</v>
      </c>
      <c r="G185" s="15">
        <v>0</v>
      </c>
      <c r="H185" s="15">
        <v>10</v>
      </c>
      <c r="I185" s="16">
        <v>10</v>
      </c>
      <c r="J185" s="15">
        <f t="shared" si="17"/>
        <v>0</v>
      </c>
      <c r="K185" s="15">
        <f t="shared" si="18"/>
        <v>0</v>
      </c>
      <c r="L185" s="15">
        <v>-4.2889999999999998E-2</v>
      </c>
      <c r="M185" s="15">
        <v>-4.1790000000000001E-2</v>
      </c>
      <c r="N185" s="15">
        <v>-4.1790000000000001E-2</v>
      </c>
      <c r="O185" s="15">
        <v>-4.1790000000000001E-2</v>
      </c>
      <c r="P185" s="15">
        <v>-4.1790000000000001E-2</v>
      </c>
      <c r="Q185" s="15">
        <v>-4.2049999999999997E-2</v>
      </c>
      <c r="R185" s="15"/>
      <c r="S185" s="15">
        <f t="shared" si="19"/>
        <v>0</v>
      </c>
      <c r="T185" s="15">
        <f t="shared" si="20"/>
        <v>0</v>
      </c>
      <c r="U185" s="15">
        <f t="shared" si="21"/>
        <v>0</v>
      </c>
      <c r="V185" s="15">
        <f t="shared" si="22"/>
        <v>0</v>
      </c>
      <c r="W185" s="15">
        <f t="shared" si="23"/>
        <v>0</v>
      </c>
      <c r="X185" s="17">
        <f t="shared" si="24"/>
        <v>0</v>
      </c>
    </row>
    <row r="186" spans="1:24" ht="13.5" x14ac:dyDescent="0.35">
      <c r="A186" s="14">
        <v>100484</v>
      </c>
      <c r="B186" s="15" t="s">
        <v>736</v>
      </c>
      <c r="C186" s="15">
        <v>34.5</v>
      </c>
      <c r="D186" s="15">
        <v>101</v>
      </c>
      <c r="E186" s="15">
        <v>112</v>
      </c>
      <c r="F186" s="15">
        <v>0</v>
      </c>
      <c r="G186" s="15">
        <v>0</v>
      </c>
      <c r="H186" s="15">
        <v>0</v>
      </c>
      <c r="I186" s="16">
        <v>0</v>
      </c>
      <c r="J186" s="15">
        <f t="shared" si="17"/>
        <v>0</v>
      </c>
      <c r="K186" s="15">
        <f t="shared" si="18"/>
        <v>0</v>
      </c>
      <c r="L186" s="15">
        <v>-4.2500000000000003E-2</v>
      </c>
      <c r="M186" s="15">
        <v>-4.0759999999999998E-2</v>
      </c>
      <c r="N186" s="15">
        <v>-4.0759999999999998E-2</v>
      </c>
      <c r="O186" s="15">
        <v>-4.0759999999999998E-2</v>
      </c>
      <c r="P186" s="15">
        <v>-4.0759999999999998E-2</v>
      </c>
      <c r="Q186" s="15">
        <v>-4.1579999999999999E-2</v>
      </c>
      <c r="R186" s="15"/>
      <c r="S186" s="15">
        <f t="shared" si="19"/>
        <v>0</v>
      </c>
      <c r="T186" s="15">
        <f t="shared" si="20"/>
        <v>0</v>
      </c>
      <c r="U186" s="15">
        <f t="shared" si="21"/>
        <v>0</v>
      </c>
      <c r="V186" s="15">
        <f t="shared" si="22"/>
        <v>0</v>
      </c>
      <c r="W186" s="15">
        <f t="shared" si="23"/>
        <v>0</v>
      </c>
      <c r="X186" s="17">
        <f t="shared" si="24"/>
        <v>0</v>
      </c>
    </row>
    <row r="187" spans="1:24" ht="13.5" x14ac:dyDescent="0.35">
      <c r="A187" s="14">
        <v>100758</v>
      </c>
      <c r="B187" s="15" t="s">
        <v>741</v>
      </c>
      <c r="C187" s="15">
        <v>0.6</v>
      </c>
      <c r="D187" s="15">
        <v>101</v>
      </c>
      <c r="E187" s="15">
        <v>113</v>
      </c>
      <c r="F187" s="15">
        <v>0</v>
      </c>
      <c r="G187" s="15">
        <v>0</v>
      </c>
      <c r="H187" s="15">
        <v>0</v>
      </c>
      <c r="I187" s="16">
        <v>0</v>
      </c>
      <c r="J187" s="15">
        <f t="shared" si="17"/>
        <v>0</v>
      </c>
      <c r="K187" s="15">
        <f t="shared" si="18"/>
        <v>0</v>
      </c>
      <c r="L187" s="15">
        <v>-4.2459999999999998E-2</v>
      </c>
      <c r="M187" s="15">
        <v>-4.0689999999999997E-2</v>
      </c>
      <c r="N187" s="15">
        <v>-4.0689999999999997E-2</v>
      </c>
      <c r="O187" s="15">
        <v>-4.0689999999999997E-2</v>
      </c>
      <c r="P187" s="15">
        <v>-4.0689999999999997E-2</v>
      </c>
      <c r="Q187" s="15">
        <v>-4.1540000000000001E-2</v>
      </c>
      <c r="R187" s="15"/>
      <c r="S187" s="15">
        <f t="shared" si="19"/>
        <v>0</v>
      </c>
      <c r="T187" s="15">
        <f t="shared" si="20"/>
        <v>0</v>
      </c>
      <c r="U187" s="15">
        <f t="shared" si="21"/>
        <v>0</v>
      </c>
      <c r="V187" s="15">
        <f t="shared" si="22"/>
        <v>0</v>
      </c>
      <c r="W187" s="15">
        <f t="shared" si="23"/>
        <v>0</v>
      </c>
      <c r="X187" s="17">
        <f t="shared" si="24"/>
        <v>0</v>
      </c>
    </row>
    <row r="188" spans="1:24" ht="13.5" x14ac:dyDescent="0.35">
      <c r="A188" s="14">
        <v>100463</v>
      </c>
      <c r="B188" s="15" t="s">
        <v>739</v>
      </c>
      <c r="C188" s="15">
        <v>6.9</v>
      </c>
      <c r="D188" s="15">
        <v>101</v>
      </c>
      <c r="E188" s="15">
        <v>114</v>
      </c>
      <c r="F188" s="15">
        <v>0</v>
      </c>
      <c r="G188" s="15">
        <v>0</v>
      </c>
      <c r="H188" s="15">
        <v>0</v>
      </c>
      <c r="I188" s="16">
        <v>0</v>
      </c>
      <c r="J188" s="15">
        <f t="shared" si="17"/>
        <v>0</v>
      </c>
      <c r="K188" s="15">
        <f t="shared" si="18"/>
        <v>0</v>
      </c>
      <c r="L188" s="15">
        <v>-4.2419999999999999E-2</v>
      </c>
      <c r="M188" s="15">
        <v>-4.0680000000000001E-2</v>
      </c>
      <c r="N188" s="15">
        <v>-4.0680000000000001E-2</v>
      </c>
      <c r="O188" s="15">
        <v>-4.0680000000000001E-2</v>
      </c>
      <c r="P188" s="15">
        <v>-4.0680000000000001E-2</v>
      </c>
      <c r="Q188" s="15">
        <v>-4.1500000000000002E-2</v>
      </c>
      <c r="R188" s="15"/>
      <c r="S188" s="15">
        <f t="shared" si="19"/>
        <v>0</v>
      </c>
      <c r="T188" s="15">
        <f t="shared" si="20"/>
        <v>0</v>
      </c>
      <c r="U188" s="15">
        <f t="shared" si="21"/>
        <v>0</v>
      </c>
      <c r="V188" s="15">
        <f t="shared" si="22"/>
        <v>0</v>
      </c>
      <c r="W188" s="15">
        <f t="shared" si="23"/>
        <v>0</v>
      </c>
      <c r="X188" s="17">
        <f t="shared" si="24"/>
        <v>0</v>
      </c>
    </row>
    <row r="189" spans="1:24" ht="13.5" x14ac:dyDescent="0.35">
      <c r="A189" s="14">
        <v>100473</v>
      </c>
      <c r="B189" s="15" t="s">
        <v>740</v>
      </c>
      <c r="C189" s="15">
        <v>6.9</v>
      </c>
      <c r="D189" s="15">
        <v>101</v>
      </c>
      <c r="E189" s="15">
        <v>114</v>
      </c>
      <c r="F189" s="15">
        <v>0</v>
      </c>
      <c r="G189" s="15">
        <v>0</v>
      </c>
      <c r="H189" s="15">
        <v>0</v>
      </c>
      <c r="I189" s="16">
        <v>0</v>
      </c>
      <c r="J189" s="15">
        <f t="shared" si="17"/>
        <v>0</v>
      </c>
      <c r="K189" s="15">
        <f t="shared" si="18"/>
        <v>0</v>
      </c>
      <c r="L189" s="15">
        <v>-4.2419999999999999E-2</v>
      </c>
      <c r="M189" s="15">
        <v>-4.0680000000000001E-2</v>
      </c>
      <c r="N189" s="15">
        <v>-4.0680000000000001E-2</v>
      </c>
      <c r="O189" s="15">
        <v>-4.0680000000000001E-2</v>
      </c>
      <c r="P189" s="15">
        <v>-4.0680000000000001E-2</v>
      </c>
      <c r="Q189" s="15">
        <v>-4.1500000000000002E-2</v>
      </c>
      <c r="R189" s="15"/>
      <c r="S189" s="15">
        <f t="shared" si="19"/>
        <v>0</v>
      </c>
      <c r="T189" s="15">
        <f t="shared" si="20"/>
        <v>0</v>
      </c>
      <c r="U189" s="15">
        <f t="shared" si="21"/>
        <v>0</v>
      </c>
      <c r="V189" s="15">
        <f t="shared" si="22"/>
        <v>0</v>
      </c>
      <c r="W189" s="15">
        <f t="shared" si="23"/>
        <v>0</v>
      </c>
      <c r="X189" s="17">
        <f t="shared" si="24"/>
        <v>0</v>
      </c>
    </row>
    <row r="190" spans="1:24" ht="13.5" x14ac:dyDescent="0.35">
      <c r="A190" s="14">
        <v>100474</v>
      </c>
      <c r="B190" s="15" t="s">
        <v>738</v>
      </c>
      <c r="C190" s="15">
        <v>11.5</v>
      </c>
      <c r="D190" s="15">
        <v>101</v>
      </c>
      <c r="E190" s="15">
        <v>114</v>
      </c>
      <c r="F190" s="15">
        <v>8.9</v>
      </c>
      <c r="G190" s="15">
        <v>0</v>
      </c>
      <c r="H190" s="15">
        <v>8.9</v>
      </c>
      <c r="I190" s="16">
        <v>8.9</v>
      </c>
      <c r="J190" s="15">
        <f t="shared" si="17"/>
        <v>0</v>
      </c>
      <c r="K190" s="15">
        <f t="shared" si="18"/>
        <v>0</v>
      </c>
      <c r="L190" s="15">
        <v>-4.2419999999999999E-2</v>
      </c>
      <c r="M190" s="15">
        <v>-4.0680000000000001E-2</v>
      </c>
      <c r="N190" s="15">
        <v>-4.0680000000000001E-2</v>
      </c>
      <c r="O190" s="15">
        <v>-4.0680000000000001E-2</v>
      </c>
      <c r="P190" s="15">
        <v>-4.0680000000000001E-2</v>
      </c>
      <c r="Q190" s="15">
        <v>-4.1489999999999999E-2</v>
      </c>
      <c r="R190" s="15"/>
      <c r="S190" s="15">
        <f t="shared" si="19"/>
        <v>0</v>
      </c>
      <c r="T190" s="15">
        <f t="shared" si="20"/>
        <v>0</v>
      </c>
      <c r="U190" s="15">
        <f t="shared" si="21"/>
        <v>0</v>
      </c>
      <c r="V190" s="15">
        <f t="shared" si="22"/>
        <v>0</v>
      </c>
      <c r="W190" s="15">
        <f t="shared" si="23"/>
        <v>0</v>
      </c>
      <c r="X190" s="17">
        <f t="shared" si="24"/>
        <v>0</v>
      </c>
    </row>
    <row r="191" spans="1:24" ht="13.5" x14ac:dyDescent="0.35">
      <c r="A191" s="14">
        <v>100476</v>
      </c>
      <c r="B191" s="15" t="s">
        <v>737</v>
      </c>
      <c r="C191" s="15">
        <v>2.4</v>
      </c>
      <c r="D191" s="15">
        <v>101</v>
      </c>
      <c r="E191" s="15">
        <v>114</v>
      </c>
      <c r="F191" s="15">
        <v>0</v>
      </c>
      <c r="G191" s="15">
        <v>0</v>
      </c>
      <c r="H191" s="15">
        <v>0</v>
      </c>
      <c r="I191" s="16">
        <v>0</v>
      </c>
      <c r="J191" s="15">
        <f t="shared" si="17"/>
        <v>0</v>
      </c>
      <c r="K191" s="15">
        <f t="shared" si="18"/>
        <v>0</v>
      </c>
      <c r="L191" s="15">
        <v>-4.2410000000000003E-2</v>
      </c>
      <c r="M191" s="15">
        <v>-4.0680000000000001E-2</v>
      </c>
      <c r="N191" s="15">
        <v>-4.0680000000000001E-2</v>
      </c>
      <c r="O191" s="15">
        <v>-4.0680000000000001E-2</v>
      </c>
      <c r="P191" s="15">
        <v>-4.0680000000000001E-2</v>
      </c>
      <c r="Q191" s="15">
        <v>-4.1489999999999999E-2</v>
      </c>
      <c r="R191" s="15"/>
      <c r="S191" s="15">
        <f t="shared" si="19"/>
        <v>0</v>
      </c>
      <c r="T191" s="15">
        <f t="shared" si="20"/>
        <v>0</v>
      </c>
      <c r="U191" s="15">
        <f t="shared" si="21"/>
        <v>0</v>
      </c>
      <c r="V191" s="15">
        <f t="shared" si="22"/>
        <v>0</v>
      </c>
      <c r="W191" s="15">
        <f t="shared" si="23"/>
        <v>0</v>
      </c>
      <c r="X191" s="17">
        <f t="shared" si="24"/>
        <v>0</v>
      </c>
    </row>
    <row r="192" spans="1:24" ht="13.5" x14ac:dyDescent="0.35">
      <c r="A192" s="14">
        <v>100448</v>
      </c>
      <c r="B192" s="15" t="s">
        <v>734</v>
      </c>
      <c r="C192" s="15">
        <v>2.4</v>
      </c>
      <c r="D192" s="15">
        <v>101</v>
      </c>
      <c r="E192" s="15">
        <v>114</v>
      </c>
      <c r="F192" s="15">
        <v>0</v>
      </c>
      <c r="G192" s="15">
        <v>0</v>
      </c>
      <c r="H192" s="15">
        <v>0</v>
      </c>
      <c r="I192" s="16">
        <v>0</v>
      </c>
      <c r="J192" s="15">
        <f t="shared" si="17"/>
        <v>0</v>
      </c>
      <c r="K192" s="15">
        <f t="shared" si="18"/>
        <v>0</v>
      </c>
      <c r="L192" s="15">
        <v>-4.24E-2</v>
      </c>
      <c r="M192" s="15">
        <v>-4.0680000000000001E-2</v>
      </c>
      <c r="N192" s="15">
        <v>-4.0680000000000001E-2</v>
      </c>
      <c r="O192" s="15">
        <v>-4.0680000000000001E-2</v>
      </c>
      <c r="P192" s="15">
        <v>-4.0680000000000001E-2</v>
      </c>
      <c r="Q192" s="15">
        <v>-4.1480000000000003E-2</v>
      </c>
      <c r="R192" s="15"/>
      <c r="S192" s="15">
        <f t="shared" si="19"/>
        <v>0</v>
      </c>
      <c r="T192" s="15">
        <f t="shared" si="20"/>
        <v>0</v>
      </c>
      <c r="U192" s="15">
        <f t="shared" si="21"/>
        <v>0</v>
      </c>
      <c r="V192" s="15">
        <f t="shared" si="22"/>
        <v>0</v>
      </c>
      <c r="W192" s="15">
        <f t="shared" si="23"/>
        <v>0</v>
      </c>
      <c r="X192" s="17">
        <f t="shared" si="24"/>
        <v>0</v>
      </c>
    </row>
    <row r="193" spans="1:24" ht="13.5" x14ac:dyDescent="0.35">
      <c r="A193" s="14">
        <v>100481</v>
      </c>
      <c r="B193" s="15" t="s">
        <v>735</v>
      </c>
      <c r="C193" s="15">
        <v>2.2999999999999998</v>
      </c>
      <c r="D193" s="15">
        <v>101</v>
      </c>
      <c r="E193" s="15">
        <v>114</v>
      </c>
      <c r="F193" s="15">
        <v>0</v>
      </c>
      <c r="G193" s="15">
        <v>0</v>
      </c>
      <c r="H193" s="15">
        <v>0</v>
      </c>
      <c r="I193" s="16">
        <v>0</v>
      </c>
      <c r="J193" s="15">
        <f t="shared" si="17"/>
        <v>0</v>
      </c>
      <c r="K193" s="15">
        <f t="shared" si="18"/>
        <v>0</v>
      </c>
      <c r="L193" s="15">
        <v>-4.24E-2</v>
      </c>
      <c r="M193" s="15">
        <v>-4.0680000000000001E-2</v>
      </c>
      <c r="N193" s="15">
        <v>-4.0680000000000001E-2</v>
      </c>
      <c r="O193" s="15">
        <v>-4.0680000000000001E-2</v>
      </c>
      <c r="P193" s="15">
        <v>-4.0680000000000001E-2</v>
      </c>
      <c r="Q193" s="15">
        <v>-4.1480000000000003E-2</v>
      </c>
      <c r="R193" s="15"/>
      <c r="S193" s="15">
        <f t="shared" si="19"/>
        <v>0</v>
      </c>
      <c r="T193" s="15">
        <f t="shared" si="20"/>
        <v>0</v>
      </c>
      <c r="U193" s="15">
        <f t="shared" si="21"/>
        <v>0</v>
      </c>
      <c r="V193" s="15">
        <f t="shared" si="22"/>
        <v>0</v>
      </c>
      <c r="W193" s="15">
        <f t="shared" si="23"/>
        <v>0</v>
      </c>
      <c r="X193" s="17">
        <f t="shared" si="24"/>
        <v>0</v>
      </c>
    </row>
    <row r="194" spans="1:24" ht="13.5" x14ac:dyDescent="0.35">
      <c r="A194" s="14">
        <v>100418</v>
      </c>
      <c r="B194" s="15" t="s">
        <v>724</v>
      </c>
      <c r="C194" s="15">
        <v>13.8</v>
      </c>
      <c r="D194" s="15">
        <v>101</v>
      </c>
      <c r="E194" s="15">
        <v>112</v>
      </c>
      <c r="F194" s="15">
        <v>32.119999999999997</v>
      </c>
      <c r="G194" s="15">
        <v>0</v>
      </c>
      <c r="H194" s="15">
        <v>32.119999999999997</v>
      </c>
      <c r="I194" s="16">
        <v>32.119999999999997</v>
      </c>
      <c r="J194" s="15">
        <f t="shared" si="17"/>
        <v>0</v>
      </c>
      <c r="K194" s="15">
        <f t="shared" si="18"/>
        <v>0</v>
      </c>
      <c r="L194" s="15">
        <v>-4.2389999999999997E-2</v>
      </c>
      <c r="M194" s="15">
        <v>-4.0669999999999998E-2</v>
      </c>
      <c r="N194" s="15">
        <v>-4.0669999999999998E-2</v>
      </c>
      <c r="O194" s="15">
        <v>-4.0669999999999998E-2</v>
      </c>
      <c r="P194" s="15">
        <v>-4.0669999999999998E-2</v>
      </c>
      <c r="Q194" s="15">
        <v>-4.1459999999999997E-2</v>
      </c>
      <c r="R194" s="15"/>
      <c r="S194" s="15">
        <f t="shared" si="19"/>
        <v>0</v>
      </c>
      <c r="T194" s="15">
        <f t="shared" si="20"/>
        <v>0</v>
      </c>
      <c r="U194" s="15">
        <f t="shared" si="21"/>
        <v>0</v>
      </c>
      <c r="V194" s="15">
        <f t="shared" si="22"/>
        <v>0</v>
      </c>
      <c r="W194" s="15">
        <f t="shared" si="23"/>
        <v>0</v>
      </c>
      <c r="X194" s="17">
        <f t="shared" si="24"/>
        <v>0</v>
      </c>
    </row>
    <row r="195" spans="1:24" ht="13.5" x14ac:dyDescent="0.35">
      <c r="A195" s="14">
        <v>100419</v>
      </c>
      <c r="B195" s="15" t="s">
        <v>725</v>
      </c>
      <c r="C195" s="15">
        <v>13.8</v>
      </c>
      <c r="D195" s="15">
        <v>101</v>
      </c>
      <c r="E195" s="15">
        <v>112</v>
      </c>
      <c r="F195" s="15">
        <v>10.95</v>
      </c>
      <c r="G195" s="15">
        <v>0</v>
      </c>
      <c r="H195" s="15">
        <v>10.95</v>
      </c>
      <c r="I195" s="16">
        <v>10.95</v>
      </c>
      <c r="J195" s="15">
        <f t="shared" si="17"/>
        <v>0</v>
      </c>
      <c r="K195" s="15">
        <f t="shared" si="18"/>
        <v>0</v>
      </c>
      <c r="L195" s="15">
        <v>-4.2389999999999997E-2</v>
      </c>
      <c r="M195" s="15">
        <v>-4.0669999999999998E-2</v>
      </c>
      <c r="N195" s="15">
        <v>-4.0669999999999998E-2</v>
      </c>
      <c r="O195" s="15">
        <v>-4.0669999999999998E-2</v>
      </c>
      <c r="P195" s="15">
        <v>-4.0669999999999998E-2</v>
      </c>
      <c r="Q195" s="15">
        <v>-4.1459999999999997E-2</v>
      </c>
      <c r="R195" s="15"/>
      <c r="S195" s="15">
        <f t="shared" si="19"/>
        <v>0</v>
      </c>
      <c r="T195" s="15">
        <f t="shared" si="20"/>
        <v>0</v>
      </c>
      <c r="U195" s="15">
        <f t="shared" si="21"/>
        <v>0</v>
      </c>
      <c r="V195" s="15">
        <f t="shared" si="22"/>
        <v>0</v>
      </c>
      <c r="W195" s="15">
        <f t="shared" si="23"/>
        <v>0</v>
      </c>
      <c r="X195" s="17">
        <f t="shared" si="24"/>
        <v>0</v>
      </c>
    </row>
    <row r="196" spans="1:24" ht="13.5" x14ac:dyDescent="0.35">
      <c r="A196" s="14">
        <v>100449</v>
      </c>
      <c r="B196" s="15" t="s">
        <v>723</v>
      </c>
      <c r="C196" s="15">
        <v>2.4</v>
      </c>
      <c r="D196" s="15">
        <v>101</v>
      </c>
      <c r="E196" s="15">
        <v>114</v>
      </c>
      <c r="F196" s="15">
        <v>11.6</v>
      </c>
      <c r="G196" s="15">
        <v>0</v>
      </c>
      <c r="H196" s="15">
        <v>11.6</v>
      </c>
      <c r="I196" s="16">
        <v>11.6</v>
      </c>
      <c r="J196" s="15">
        <f t="shared" si="17"/>
        <v>0</v>
      </c>
      <c r="K196" s="15">
        <f t="shared" si="18"/>
        <v>0</v>
      </c>
      <c r="L196" s="15">
        <v>-4.2389999999999997E-2</v>
      </c>
      <c r="M196" s="15">
        <v>-4.0680000000000001E-2</v>
      </c>
      <c r="N196" s="15">
        <v>-4.0680000000000001E-2</v>
      </c>
      <c r="O196" s="15">
        <v>-4.0680000000000001E-2</v>
      </c>
      <c r="P196" s="15">
        <v>-4.0680000000000001E-2</v>
      </c>
      <c r="Q196" s="15">
        <v>-4.147E-2</v>
      </c>
      <c r="R196" s="15"/>
      <c r="S196" s="15">
        <f t="shared" si="19"/>
        <v>0</v>
      </c>
      <c r="T196" s="15">
        <f t="shared" si="20"/>
        <v>0</v>
      </c>
      <c r="U196" s="15">
        <f t="shared" si="21"/>
        <v>0</v>
      </c>
      <c r="V196" s="15">
        <f t="shared" si="22"/>
        <v>0</v>
      </c>
      <c r="W196" s="15">
        <f t="shared" si="23"/>
        <v>0</v>
      </c>
      <c r="X196" s="17">
        <f t="shared" si="24"/>
        <v>0</v>
      </c>
    </row>
    <row r="197" spans="1:24" ht="13.5" x14ac:dyDescent="0.35">
      <c r="A197" s="14">
        <v>100464</v>
      </c>
      <c r="B197" s="15" t="s">
        <v>730</v>
      </c>
      <c r="C197" s="15">
        <v>13.2</v>
      </c>
      <c r="D197" s="15">
        <v>101</v>
      </c>
      <c r="E197" s="15">
        <v>114</v>
      </c>
      <c r="F197" s="15">
        <v>0</v>
      </c>
      <c r="G197" s="15">
        <v>0</v>
      </c>
      <c r="H197" s="15">
        <v>0</v>
      </c>
      <c r="I197" s="16">
        <v>0</v>
      </c>
      <c r="J197" s="15">
        <f t="shared" si="17"/>
        <v>0</v>
      </c>
      <c r="K197" s="15">
        <f t="shared" si="18"/>
        <v>0</v>
      </c>
      <c r="L197" s="15">
        <v>-4.2389999999999997E-2</v>
      </c>
      <c r="M197" s="15">
        <v>-4.0669999999999998E-2</v>
      </c>
      <c r="N197" s="15">
        <v>-4.0669999999999998E-2</v>
      </c>
      <c r="O197" s="15">
        <v>-4.0669999999999998E-2</v>
      </c>
      <c r="P197" s="15">
        <v>-4.0669999999999998E-2</v>
      </c>
      <c r="Q197" s="15">
        <v>-4.1459999999999997E-2</v>
      </c>
      <c r="R197" s="15"/>
      <c r="S197" s="15">
        <f t="shared" si="19"/>
        <v>0</v>
      </c>
      <c r="T197" s="15">
        <f t="shared" si="20"/>
        <v>0</v>
      </c>
      <c r="U197" s="15">
        <f t="shared" si="21"/>
        <v>0</v>
      </c>
      <c r="V197" s="15">
        <f t="shared" si="22"/>
        <v>0</v>
      </c>
      <c r="W197" s="15">
        <f t="shared" si="23"/>
        <v>0</v>
      </c>
      <c r="X197" s="17">
        <f t="shared" si="24"/>
        <v>0</v>
      </c>
    </row>
    <row r="198" spans="1:24" ht="13.5" x14ac:dyDescent="0.35">
      <c r="A198" s="14">
        <v>100475</v>
      </c>
      <c r="B198" s="15" t="s">
        <v>722</v>
      </c>
      <c r="C198" s="15">
        <v>13.2</v>
      </c>
      <c r="D198" s="15">
        <v>101</v>
      </c>
      <c r="E198" s="15">
        <v>114</v>
      </c>
      <c r="F198" s="15">
        <v>0</v>
      </c>
      <c r="G198" s="15">
        <v>0</v>
      </c>
      <c r="H198" s="15">
        <v>0</v>
      </c>
      <c r="I198" s="16">
        <v>0</v>
      </c>
      <c r="J198" s="15">
        <f t="shared" si="17"/>
        <v>0</v>
      </c>
      <c r="K198" s="15">
        <f t="shared" si="18"/>
        <v>0</v>
      </c>
      <c r="L198" s="15">
        <v>-4.2389999999999997E-2</v>
      </c>
      <c r="M198" s="15">
        <v>-4.0680000000000001E-2</v>
      </c>
      <c r="N198" s="15">
        <v>-4.0680000000000001E-2</v>
      </c>
      <c r="O198" s="15">
        <v>-4.0680000000000001E-2</v>
      </c>
      <c r="P198" s="15">
        <v>-4.0680000000000001E-2</v>
      </c>
      <c r="Q198" s="15">
        <v>-4.1459999999999997E-2</v>
      </c>
      <c r="R198" s="15"/>
      <c r="S198" s="15">
        <f t="shared" si="19"/>
        <v>0</v>
      </c>
      <c r="T198" s="15">
        <f t="shared" si="20"/>
        <v>0</v>
      </c>
      <c r="U198" s="15">
        <f t="shared" si="21"/>
        <v>0</v>
      </c>
      <c r="V198" s="15">
        <f t="shared" si="22"/>
        <v>0</v>
      </c>
      <c r="W198" s="15">
        <f t="shared" si="23"/>
        <v>0</v>
      </c>
      <c r="X198" s="17">
        <f t="shared" si="24"/>
        <v>0</v>
      </c>
    </row>
    <row r="199" spans="1:24" ht="13.5" x14ac:dyDescent="0.35">
      <c r="A199" s="14">
        <v>100367</v>
      </c>
      <c r="B199" s="15" t="s">
        <v>726</v>
      </c>
      <c r="C199" s="15">
        <v>14.4</v>
      </c>
      <c r="D199" s="15">
        <v>101</v>
      </c>
      <c r="E199" s="15">
        <v>113</v>
      </c>
      <c r="F199" s="15">
        <v>116</v>
      </c>
      <c r="G199" s="15">
        <v>0</v>
      </c>
      <c r="H199" s="15">
        <v>116</v>
      </c>
      <c r="I199" s="16">
        <v>116</v>
      </c>
      <c r="J199" s="15">
        <f t="shared" si="17"/>
        <v>0</v>
      </c>
      <c r="K199" s="15">
        <f t="shared" si="18"/>
        <v>0</v>
      </c>
      <c r="L199" s="15">
        <v>-4.2380000000000001E-2</v>
      </c>
      <c r="M199" s="15">
        <v>-4.0669999999999998E-2</v>
      </c>
      <c r="N199" s="15">
        <v>-4.0669999999999998E-2</v>
      </c>
      <c r="O199" s="15">
        <v>-4.0669999999999998E-2</v>
      </c>
      <c r="P199" s="15">
        <v>-4.0669999999999998E-2</v>
      </c>
      <c r="Q199" s="15">
        <v>-4.1459999999999997E-2</v>
      </c>
      <c r="R199" s="15"/>
      <c r="S199" s="15">
        <f t="shared" si="19"/>
        <v>0</v>
      </c>
      <c r="T199" s="15">
        <f t="shared" si="20"/>
        <v>0</v>
      </c>
      <c r="U199" s="15">
        <f t="shared" si="21"/>
        <v>0</v>
      </c>
      <c r="V199" s="15">
        <f t="shared" si="22"/>
        <v>0</v>
      </c>
      <c r="W199" s="15">
        <f t="shared" si="23"/>
        <v>0</v>
      </c>
      <c r="X199" s="17">
        <f t="shared" si="24"/>
        <v>0</v>
      </c>
    </row>
    <row r="200" spans="1:24" ht="13.5" x14ac:dyDescent="0.35">
      <c r="A200" s="14">
        <v>100386</v>
      </c>
      <c r="B200" s="15" t="s">
        <v>731</v>
      </c>
      <c r="C200" s="15">
        <v>18</v>
      </c>
      <c r="D200" s="15">
        <v>101</v>
      </c>
      <c r="E200" s="15">
        <v>113</v>
      </c>
      <c r="F200" s="15">
        <v>174.71</v>
      </c>
      <c r="G200" s="15">
        <v>0</v>
      </c>
      <c r="H200" s="15">
        <v>174.71</v>
      </c>
      <c r="I200" s="16">
        <v>174.71</v>
      </c>
      <c r="J200" s="15">
        <f t="shared" si="17"/>
        <v>0</v>
      </c>
      <c r="K200" s="15">
        <f t="shared" si="18"/>
        <v>0</v>
      </c>
      <c r="L200" s="15">
        <v>-4.2380000000000001E-2</v>
      </c>
      <c r="M200" s="15">
        <v>-4.0669999999999998E-2</v>
      </c>
      <c r="N200" s="15">
        <v>-4.0669999999999998E-2</v>
      </c>
      <c r="O200" s="15">
        <v>-4.0669999999999998E-2</v>
      </c>
      <c r="P200" s="15">
        <v>-4.0669999999999998E-2</v>
      </c>
      <c r="Q200" s="15">
        <v>-4.1459999999999997E-2</v>
      </c>
      <c r="R200" s="15"/>
      <c r="S200" s="15">
        <f t="shared" si="19"/>
        <v>0</v>
      </c>
      <c r="T200" s="15">
        <f t="shared" si="20"/>
        <v>0</v>
      </c>
      <c r="U200" s="15">
        <f t="shared" si="21"/>
        <v>0</v>
      </c>
      <c r="V200" s="15">
        <f t="shared" si="22"/>
        <v>0</v>
      </c>
      <c r="W200" s="15">
        <f t="shared" si="23"/>
        <v>0</v>
      </c>
      <c r="X200" s="17">
        <f t="shared" si="24"/>
        <v>0</v>
      </c>
    </row>
    <row r="201" spans="1:24" ht="13.5" x14ac:dyDescent="0.35">
      <c r="A201" s="14">
        <v>100387</v>
      </c>
      <c r="B201" s="15" t="s">
        <v>732</v>
      </c>
      <c r="C201" s="15">
        <v>18</v>
      </c>
      <c r="D201" s="15">
        <v>101</v>
      </c>
      <c r="E201" s="15">
        <v>113</v>
      </c>
      <c r="F201" s="15">
        <v>174.71</v>
      </c>
      <c r="G201" s="15">
        <v>0</v>
      </c>
      <c r="H201" s="15">
        <v>174.71</v>
      </c>
      <c r="I201" s="16">
        <v>174.71</v>
      </c>
      <c r="J201" s="15">
        <f t="shared" si="17"/>
        <v>0</v>
      </c>
      <c r="K201" s="15">
        <f t="shared" si="18"/>
        <v>0</v>
      </c>
      <c r="L201" s="15">
        <v>-4.2380000000000001E-2</v>
      </c>
      <c r="M201" s="15">
        <v>-4.0669999999999998E-2</v>
      </c>
      <c r="N201" s="15">
        <v>-4.0669999999999998E-2</v>
      </c>
      <c r="O201" s="15">
        <v>-4.0669999999999998E-2</v>
      </c>
      <c r="P201" s="15">
        <v>-4.0669999999999998E-2</v>
      </c>
      <c r="Q201" s="15">
        <v>-4.1459999999999997E-2</v>
      </c>
      <c r="R201" s="15"/>
      <c r="S201" s="15">
        <f t="shared" si="19"/>
        <v>0</v>
      </c>
      <c r="T201" s="15">
        <f t="shared" si="20"/>
        <v>0</v>
      </c>
      <c r="U201" s="15">
        <f t="shared" si="21"/>
        <v>0</v>
      </c>
      <c r="V201" s="15">
        <f t="shared" si="22"/>
        <v>0</v>
      </c>
      <c r="W201" s="15">
        <f t="shared" si="23"/>
        <v>0</v>
      </c>
      <c r="X201" s="17">
        <f t="shared" si="24"/>
        <v>0</v>
      </c>
    </row>
    <row r="202" spans="1:24" ht="13.5" x14ac:dyDescent="0.35">
      <c r="A202" s="14">
        <v>100388</v>
      </c>
      <c r="B202" s="15" t="s">
        <v>733</v>
      </c>
      <c r="C202" s="15">
        <v>18</v>
      </c>
      <c r="D202" s="15">
        <v>101</v>
      </c>
      <c r="E202" s="15">
        <v>113</v>
      </c>
      <c r="F202" s="15">
        <v>180.58</v>
      </c>
      <c r="G202" s="15">
        <v>0</v>
      </c>
      <c r="H202" s="15">
        <v>180.58</v>
      </c>
      <c r="I202" s="16">
        <v>180.58</v>
      </c>
      <c r="J202" s="15">
        <f t="shared" si="17"/>
        <v>0</v>
      </c>
      <c r="K202" s="15">
        <f t="shared" si="18"/>
        <v>0</v>
      </c>
      <c r="L202" s="15">
        <v>-4.2380000000000001E-2</v>
      </c>
      <c r="M202" s="15">
        <v>-4.0669999999999998E-2</v>
      </c>
      <c r="N202" s="15">
        <v>-4.0669999999999998E-2</v>
      </c>
      <c r="O202" s="15">
        <v>-4.0669999999999998E-2</v>
      </c>
      <c r="P202" s="15">
        <v>-4.0669999999999998E-2</v>
      </c>
      <c r="Q202" s="15">
        <v>-4.1459999999999997E-2</v>
      </c>
      <c r="R202" s="15"/>
      <c r="S202" s="15">
        <f t="shared" si="19"/>
        <v>0</v>
      </c>
      <c r="T202" s="15">
        <f t="shared" si="20"/>
        <v>0</v>
      </c>
      <c r="U202" s="15">
        <f t="shared" si="21"/>
        <v>0</v>
      </c>
      <c r="V202" s="15">
        <f t="shared" si="22"/>
        <v>0</v>
      </c>
      <c r="W202" s="15">
        <f t="shared" si="23"/>
        <v>0</v>
      </c>
      <c r="X202" s="17">
        <f t="shared" si="24"/>
        <v>0</v>
      </c>
    </row>
    <row r="203" spans="1:24" ht="13.5" x14ac:dyDescent="0.35">
      <c r="A203" s="14">
        <v>100465</v>
      </c>
      <c r="B203" s="15" t="s">
        <v>728</v>
      </c>
      <c r="C203" s="15">
        <v>13.2</v>
      </c>
      <c r="D203" s="15">
        <v>101</v>
      </c>
      <c r="E203" s="15">
        <v>113</v>
      </c>
      <c r="F203" s="15">
        <v>0</v>
      </c>
      <c r="G203" s="15">
        <v>0</v>
      </c>
      <c r="H203" s="15">
        <v>0</v>
      </c>
      <c r="I203" s="16">
        <v>0</v>
      </c>
      <c r="J203" s="15">
        <f t="shared" si="17"/>
        <v>0</v>
      </c>
      <c r="K203" s="15">
        <f t="shared" si="18"/>
        <v>0</v>
      </c>
      <c r="L203" s="15">
        <v>-4.2380000000000001E-2</v>
      </c>
      <c r="M203" s="15">
        <v>-4.0669999999999998E-2</v>
      </c>
      <c r="N203" s="15">
        <v>-4.0669999999999998E-2</v>
      </c>
      <c r="O203" s="15">
        <v>-4.0669999999999998E-2</v>
      </c>
      <c r="P203" s="15">
        <v>-4.0669999999999998E-2</v>
      </c>
      <c r="Q203" s="15">
        <v>-4.1459999999999997E-2</v>
      </c>
      <c r="R203" s="15"/>
      <c r="S203" s="15">
        <f t="shared" si="19"/>
        <v>0</v>
      </c>
      <c r="T203" s="15">
        <f t="shared" si="20"/>
        <v>0</v>
      </c>
      <c r="U203" s="15">
        <f t="shared" si="21"/>
        <v>0</v>
      </c>
      <c r="V203" s="15">
        <f t="shared" si="22"/>
        <v>0</v>
      </c>
      <c r="W203" s="15">
        <f t="shared" si="23"/>
        <v>0</v>
      </c>
      <c r="X203" s="17">
        <f t="shared" si="24"/>
        <v>0</v>
      </c>
    </row>
    <row r="204" spans="1:24" ht="13.5" x14ac:dyDescent="0.35">
      <c r="A204" s="14">
        <v>100466</v>
      </c>
      <c r="B204" s="15" t="s">
        <v>729</v>
      </c>
      <c r="C204" s="15">
        <v>13.2</v>
      </c>
      <c r="D204" s="15">
        <v>101</v>
      </c>
      <c r="E204" s="15">
        <v>113</v>
      </c>
      <c r="F204" s="15">
        <v>0</v>
      </c>
      <c r="G204" s="15">
        <v>0</v>
      </c>
      <c r="H204" s="15">
        <v>0</v>
      </c>
      <c r="I204" s="16">
        <v>0</v>
      </c>
      <c r="J204" s="15">
        <f t="shared" si="17"/>
        <v>0</v>
      </c>
      <c r="K204" s="15">
        <f t="shared" si="18"/>
        <v>0</v>
      </c>
      <c r="L204" s="15">
        <v>-4.2380000000000001E-2</v>
      </c>
      <c r="M204" s="15">
        <v>-4.0669999999999998E-2</v>
      </c>
      <c r="N204" s="15">
        <v>-4.0669999999999998E-2</v>
      </c>
      <c r="O204" s="15">
        <v>-4.0669999999999998E-2</v>
      </c>
      <c r="P204" s="15">
        <v>-4.0669999999999998E-2</v>
      </c>
      <c r="Q204" s="15">
        <v>-4.1459999999999997E-2</v>
      </c>
      <c r="R204" s="15"/>
      <c r="S204" s="15">
        <f t="shared" si="19"/>
        <v>0</v>
      </c>
      <c r="T204" s="15">
        <f t="shared" si="20"/>
        <v>0</v>
      </c>
      <c r="U204" s="15">
        <f t="shared" si="21"/>
        <v>0</v>
      </c>
      <c r="V204" s="15">
        <f t="shared" si="22"/>
        <v>0</v>
      </c>
      <c r="W204" s="15">
        <f t="shared" si="23"/>
        <v>0</v>
      </c>
      <c r="X204" s="17">
        <f t="shared" si="24"/>
        <v>0</v>
      </c>
    </row>
    <row r="205" spans="1:24" ht="13.5" x14ac:dyDescent="0.35">
      <c r="A205" s="14">
        <v>100492</v>
      </c>
      <c r="B205" s="15" t="s">
        <v>727</v>
      </c>
      <c r="C205" s="15">
        <v>0.53</v>
      </c>
      <c r="D205" s="15">
        <v>101</v>
      </c>
      <c r="E205" s="15">
        <v>113</v>
      </c>
      <c r="F205" s="15">
        <v>0</v>
      </c>
      <c r="G205" s="15">
        <v>0</v>
      </c>
      <c r="H205" s="15">
        <v>0</v>
      </c>
      <c r="I205" s="16">
        <v>0</v>
      </c>
      <c r="J205" s="15">
        <f t="shared" si="17"/>
        <v>0</v>
      </c>
      <c r="K205" s="15">
        <f t="shared" si="18"/>
        <v>0</v>
      </c>
      <c r="L205" s="15">
        <v>-4.2380000000000001E-2</v>
      </c>
      <c r="M205" s="15">
        <v>-4.0669999999999998E-2</v>
      </c>
      <c r="N205" s="15">
        <v>-4.0669999999999998E-2</v>
      </c>
      <c r="O205" s="15">
        <v>-4.0669999999999998E-2</v>
      </c>
      <c r="P205" s="15">
        <v>-4.0669999999999998E-2</v>
      </c>
      <c r="Q205" s="15">
        <v>-4.1459999999999997E-2</v>
      </c>
      <c r="R205" s="15"/>
      <c r="S205" s="15">
        <f t="shared" si="19"/>
        <v>0</v>
      </c>
      <c r="T205" s="15">
        <f t="shared" si="20"/>
        <v>0</v>
      </c>
      <c r="U205" s="15">
        <f t="shared" si="21"/>
        <v>0</v>
      </c>
      <c r="V205" s="15">
        <f t="shared" si="22"/>
        <v>0</v>
      </c>
      <c r="W205" s="15">
        <f t="shared" si="23"/>
        <v>0</v>
      </c>
      <c r="X205" s="17">
        <f t="shared" si="24"/>
        <v>0</v>
      </c>
    </row>
    <row r="206" spans="1:24" ht="13.5" x14ac:dyDescent="0.35">
      <c r="A206" s="14">
        <v>100351</v>
      </c>
      <c r="B206" s="15" t="s">
        <v>661</v>
      </c>
      <c r="C206" s="15">
        <v>1</v>
      </c>
      <c r="D206" s="15">
        <v>101</v>
      </c>
      <c r="E206" s="15">
        <v>144</v>
      </c>
      <c r="F206" s="15">
        <v>6.03</v>
      </c>
      <c r="G206" s="15">
        <v>0</v>
      </c>
      <c r="H206" s="15">
        <v>6.03</v>
      </c>
      <c r="I206" s="16">
        <v>6.03</v>
      </c>
      <c r="J206" s="15">
        <f t="shared" si="17"/>
        <v>0</v>
      </c>
      <c r="K206" s="15">
        <f t="shared" si="18"/>
        <v>0</v>
      </c>
      <c r="L206" s="15">
        <v>-4.2369999999999998E-2</v>
      </c>
      <c r="M206" s="15">
        <v>-4.07E-2</v>
      </c>
      <c r="N206" s="15">
        <v>-4.07E-2</v>
      </c>
      <c r="O206" s="15">
        <v>-4.07E-2</v>
      </c>
      <c r="P206" s="15">
        <v>-4.07E-2</v>
      </c>
      <c r="Q206" s="15">
        <v>-4.1439999999999998E-2</v>
      </c>
      <c r="R206" s="15"/>
      <c r="S206" s="15">
        <f t="shared" si="19"/>
        <v>0</v>
      </c>
      <c r="T206" s="15">
        <f t="shared" si="20"/>
        <v>0</v>
      </c>
      <c r="U206" s="15">
        <f t="shared" si="21"/>
        <v>0</v>
      </c>
      <c r="V206" s="15">
        <f t="shared" si="22"/>
        <v>0</v>
      </c>
      <c r="W206" s="15">
        <f t="shared" si="23"/>
        <v>0</v>
      </c>
      <c r="X206" s="17">
        <f t="shared" si="24"/>
        <v>0</v>
      </c>
    </row>
    <row r="207" spans="1:24" ht="13.5" x14ac:dyDescent="0.35">
      <c r="A207" s="14">
        <v>100352</v>
      </c>
      <c r="B207" s="15" t="s">
        <v>662</v>
      </c>
      <c r="C207" s="15">
        <v>1</v>
      </c>
      <c r="D207" s="15">
        <v>101</v>
      </c>
      <c r="E207" s="15">
        <v>144</v>
      </c>
      <c r="F207" s="15">
        <v>0</v>
      </c>
      <c r="G207" s="15">
        <v>0</v>
      </c>
      <c r="H207" s="15">
        <v>0</v>
      </c>
      <c r="I207" s="16">
        <v>0</v>
      </c>
      <c r="J207" s="15">
        <f t="shared" ref="J207:J270" si="25">I207-F207</f>
        <v>0</v>
      </c>
      <c r="K207" s="15">
        <f t="shared" ref="K207:K270" si="26">H207-I207</f>
        <v>0</v>
      </c>
      <c r="L207" s="15">
        <v>-4.2369999999999998E-2</v>
      </c>
      <c r="M207" s="15">
        <v>-4.07E-2</v>
      </c>
      <c r="N207" s="15">
        <v>-4.07E-2</v>
      </c>
      <c r="O207" s="15">
        <v>-4.07E-2</v>
      </c>
      <c r="P207" s="15">
        <v>-4.07E-2</v>
      </c>
      <c r="Q207" s="15">
        <v>-4.1439999999999998E-2</v>
      </c>
      <c r="R207" s="15"/>
      <c r="S207" s="15">
        <f t="shared" ref="S207:S270" si="27">L207*J207</f>
        <v>0</v>
      </c>
      <c r="T207" s="15">
        <f t="shared" ref="T207:T270" si="28">M207*J207</f>
        <v>0</v>
      </c>
      <c r="U207" s="15">
        <f t="shared" ref="U207:U270" si="29">N207*J207</f>
        <v>0</v>
      </c>
      <c r="V207" s="15">
        <f t="shared" ref="V207:V270" si="30">O207*J207</f>
        <v>0</v>
      </c>
      <c r="W207" s="15">
        <f t="shared" ref="W207:W270" si="31">P207*J207</f>
        <v>0</v>
      </c>
      <c r="X207" s="17">
        <f t="shared" ref="X207:X270" si="32">Q207*J207</f>
        <v>0</v>
      </c>
    </row>
    <row r="208" spans="1:24" ht="13.5" x14ac:dyDescent="0.35">
      <c r="A208" s="14">
        <v>100353</v>
      </c>
      <c r="B208" s="15" t="s">
        <v>663</v>
      </c>
      <c r="C208" s="15">
        <v>1</v>
      </c>
      <c r="D208" s="15">
        <v>101</v>
      </c>
      <c r="E208" s="15">
        <v>144</v>
      </c>
      <c r="F208" s="15">
        <v>6.03</v>
      </c>
      <c r="G208" s="15">
        <v>0</v>
      </c>
      <c r="H208" s="15">
        <v>6.03</v>
      </c>
      <c r="I208" s="16">
        <v>6.03</v>
      </c>
      <c r="J208" s="15">
        <f t="shared" si="25"/>
        <v>0</v>
      </c>
      <c r="K208" s="15">
        <f t="shared" si="26"/>
        <v>0</v>
      </c>
      <c r="L208" s="15">
        <v>-4.2369999999999998E-2</v>
      </c>
      <c r="M208" s="15">
        <v>-4.07E-2</v>
      </c>
      <c r="N208" s="15">
        <v>-4.07E-2</v>
      </c>
      <c r="O208" s="15">
        <v>-4.07E-2</v>
      </c>
      <c r="P208" s="15">
        <v>-4.07E-2</v>
      </c>
      <c r="Q208" s="15">
        <v>-4.1439999999999998E-2</v>
      </c>
      <c r="R208" s="15"/>
      <c r="S208" s="15">
        <f t="shared" si="27"/>
        <v>0</v>
      </c>
      <c r="T208" s="15">
        <f t="shared" si="28"/>
        <v>0</v>
      </c>
      <c r="U208" s="15">
        <f t="shared" si="29"/>
        <v>0</v>
      </c>
      <c r="V208" s="15">
        <f t="shared" si="30"/>
        <v>0</v>
      </c>
      <c r="W208" s="15">
        <f t="shared" si="31"/>
        <v>0</v>
      </c>
      <c r="X208" s="17">
        <f t="shared" si="32"/>
        <v>0</v>
      </c>
    </row>
    <row r="209" spans="1:24" ht="13.5" x14ac:dyDescent="0.35">
      <c r="A209" s="14">
        <v>100354</v>
      </c>
      <c r="B209" s="15" t="s">
        <v>664</v>
      </c>
      <c r="C209" s="15">
        <v>1</v>
      </c>
      <c r="D209" s="15">
        <v>101</v>
      </c>
      <c r="E209" s="15">
        <v>144</v>
      </c>
      <c r="F209" s="15">
        <v>4.17</v>
      </c>
      <c r="G209" s="15">
        <v>0</v>
      </c>
      <c r="H209" s="15">
        <v>4.17</v>
      </c>
      <c r="I209" s="16">
        <v>4.17</v>
      </c>
      <c r="J209" s="15">
        <f t="shared" si="25"/>
        <v>0</v>
      </c>
      <c r="K209" s="15">
        <f t="shared" si="26"/>
        <v>0</v>
      </c>
      <c r="L209" s="15">
        <v>-4.2369999999999998E-2</v>
      </c>
      <c r="M209" s="15">
        <v>-4.07E-2</v>
      </c>
      <c r="N209" s="15">
        <v>-4.07E-2</v>
      </c>
      <c r="O209" s="15">
        <v>-4.07E-2</v>
      </c>
      <c r="P209" s="15">
        <v>-4.07E-2</v>
      </c>
      <c r="Q209" s="15">
        <v>-4.1439999999999998E-2</v>
      </c>
      <c r="R209" s="15"/>
      <c r="S209" s="15">
        <f t="shared" si="27"/>
        <v>0</v>
      </c>
      <c r="T209" s="15">
        <f t="shared" si="28"/>
        <v>0</v>
      </c>
      <c r="U209" s="15">
        <f t="shared" si="29"/>
        <v>0</v>
      </c>
      <c r="V209" s="15">
        <f t="shared" si="30"/>
        <v>0</v>
      </c>
      <c r="W209" s="15">
        <f t="shared" si="31"/>
        <v>0</v>
      </c>
      <c r="X209" s="17">
        <f t="shared" si="32"/>
        <v>0</v>
      </c>
    </row>
    <row r="210" spans="1:24" ht="13.5" x14ac:dyDescent="0.35">
      <c r="A210" s="14">
        <v>100355</v>
      </c>
      <c r="B210" s="15" t="s">
        <v>665</v>
      </c>
      <c r="C210" s="15">
        <v>34.5</v>
      </c>
      <c r="D210" s="15">
        <v>101</v>
      </c>
      <c r="E210" s="15">
        <v>144</v>
      </c>
      <c r="F210" s="15">
        <v>0</v>
      </c>
      <c r="G210" s="15">
        <v>0</v>
      </c>
      <c r="H210" s="15">
        <v>0</v>
      </c>
      <c r="I210" s="16">
        <v>0</v>
      </c>
      <c r="J210" s="15">
        <f t="shared" si="25"/>
        <v>0</v>
      </c>
      <c r="K210" s="15">
        <f t="shared" si="26"/>
        <v>0</v>
      </c>
      <c r="L210" s="15">
        <v>-4.2369999999999998E-2</v>
      </c>
      <c r="M210" s="15">
        <v>-4.07E-2</v>
      </c>
      <c r="N210" s="15">
        <v>-4.07E-2</v>
      </c>
      <c r="O210" s="15">
        <v>-4.07E-2</v>
      </c>
      <c r="P210" s="15">
        <v>-4.07E-2</v>
      </c>
      <c r="Q210" s="15">
        <v>-4.1439999999999998E-2</v>
      </c>
      <c r="R210" s="15"/>
      <c r="S210" s="15">
        <f t="shared" si="27"/>
        <v>0</v>
      </c>
      <c r="T210" s="15">
        <f t="shared" si="28"/>
        <v>0</v>
      </c>
      <c r="U210" s="15">
        <f t="shared" si="29"/>
        <v>0</v>
      </c>
      <c r="V210" s="15">
        <f t="shared" si="30"/>
        <v>0</v>
      </c>
      <c r="W210" s="15">
        <f t="shared" si="31"/>
        <v>0</v>
      </c>
      <c r="X210" s="17">
        <f t="shared" si="32"/>
        <v>0</v>
      </c>
    </row>
    <row r="211" spans="1:24" ht="13.5" x14ac:dyDescent="0.35">
      <c r="A211" s="14">
        <v>100356</v>
      </c>
      <c r="B211" s="15" t="s">
        <v>666</v>
      </c>
      <c r="C211" s="15">
        <v>13.8</v>
      </c>
      <c r="D211" s="15">
        <v>101</v>
      </c>
      <c r="E211" s="15">
        <v>113</v>
      </c>
      <c r="F211" s="15">
        <v>17</v>
      </c>
      <c r="G211" s="15">
        <v>0</v>
      </c>
      <c r="H211" s="15">
        <v>17</v>
      </c>
      <c r="I211" s="16">
        <v>17</v>
      </c>
      <c r="J211" s="15">
        <f t="shared" si="25"/>
        <v>0</v>
      </c>
      <c r="K211" s="15">
        <f t="shared" si="26"/>
        <v>0</v>
      </c>
      <c r="L211" s="15">
        <v>-4.2369999999999998E-2</v>
      </c>
      <c r="M211" s="15">
        <v>-4.07E-2</v>
      </c>
      <c r="N211" s="15">
        <v>-4.07E-2</v>
      </c>
      <c r="O211" s="15">
        <v>-4.07E-2</v>
      </c>
      <c r="P211" s="15">
        <v>-4.07E-2</v>
      </c>
      <c r="Q211" s="15">
        <v>-4.1439999999999998E-2</v>
      </c>
      <c r="R211" s="15"/>
      <c r="S211" s="15">
        <f t="shared" si="27"/>
        <v>0</v>
      </c>
      <c r="T211" s="15">
        <f t="shared" si="28"/>
        <v>0</v>
      </c>
      <c r="U211" s="15">
        <f t="shared" si="29"/>
        <v>0</v>
      </c>
      <c r="V211" s="15">
        <f t="shared" si="30"/>
        <v>0</v>
      </c>
      <c r="W211" s="15">
        <f t="shared" si="31"/>
        <v>0</v>
      </c>
      <c r="X211" s="17">
        <f t="shared" si="32"/>
        <v>0</v>
      </c>
    </row>
    <row r="212" spans="1:24" ht="13.5" x14ac:dyDescent="0.35">
      <c r="A212" s="14">
        <v>100357</v>
      </c>
      <c r="B212" s="15" t="s">
        <v>667</v>
      </c>
      <c r="C212" s="15">
        <v>13.8</v>
      </c>
      <c r="D212" s="15">
        <v>101</v>
      </c>
      <c r="E212" s="15">
        <v>113</v>
      </c>
      <c r="F212" s="15">
        <v>0</v>
      </c>
      <c r="G212" s="15">
        <v>0</v>
      </c>
      <c r="H212" s="15">
        <v>0</v>
      </c>
      <c r="I212" s="16">
        <v>0</v>
      </c>
      <c r="J212" s="15">
        <f t="shared" si="25"/>
        <v>0</v>
      </c>
      <c r="K212" s="15">
        <f t="shared" si="26"/>
        <v>0</v>
      </c>
      <c r="L212" s="15">
        <v>-4.2369999999999998E-2</v>
      </c>
      <c r="M212" s="15">
        <v>-4.07E-2</v>
      </c>
      <c r="N212" s="15">
        <v>-4.07E-2</v>
      </c>
      <c r="O212" s="15">
        <v>-4.07E-2</v>
      </c>
      <c r="P212" s="15">
        <v>-4.07E-2</v>
      </c>
      <c r="Q212" s="15">
        <v>-4.1439999999999998E-2</v>
      </c>
      <c r="R212" s="15"/>
      <c r="S212" s="15">
        <f t="shared" si="27"/>
        <v>0</v>
      </c>
      <c r="T212" s="15">
        <f t="shared" si="28"/>
        <v>0</v>
      </c>
      <c r="U212" s="15">
        <f t="shared" si="29"/>
        <v>0</v>
      </c>
      <c r="V212" s="15">
        <f t="shared" si="30"/>
        <v>0</v>
      </c>
      <c r="W212" s="15">
        <f t="shared" si="31"/>
        <v>0</v>
      </c>
      <c r="X212" s="17">
        <f t="shared" si="32"/>
        <v>0</v>
      </c>
    </row>
    <row r="213" spans="1:24" ht="13.5" x14ac:dyDescent="0.35">
      <c r="A213" s="14">
        <v>100358</v>
      </c>
      <c r="B213" s="15" t="s">
        <v>668</v>
      </c>
      <c r="C213" s="15">
        <v>13.8</v>
      </c>
      <c r="D213" s="15">
        <v>101</v>
      </c>
      <c r="E213" s="15">
        <v>113</v>
      </c>
      <c r="F213" s="15">
        <v>0</v>
      </c>
      <c r="G213" s="15">
        <v>0</v>
      </c>
      <c r="H213" s="15">
        <v>0</v>
      </c>
      <c r="I213" s="16">
        <v>0</v>
      </c>
      <c r="J213" s="15">
        <f t="shared" si="25"/>
        <v>0</v>
      </c>
      <c r="K213" s="15">
        <f t="shared" si="26"/>
        <v>0</v>
      </c>
      <c r="L213" s="15">
        <v>-4.2369999999999998E-2</v>
      </c>
      <c r="M213" s="15">
        <v>-4.07E-2</v>
      </c>
      <c r="N213" s="15">
        <v>-4.07E-2</v>
      </c>
      <c r="O213" s="15">
        <v>-4.07E-2</v>
      </c>
      <c r="P213" s="15">
        <v>-4.07E-2</v>
      </c>
      <c r="Q213" s="15">
        <v>-4.1439999999999998E-2</v>
      </c>
      <c r="R213" s="15"/>
      <c r="S213" s="15">
        <f t="shared" si="27"/>
        <v>0</v>
      </c>
      <c r="T213" s="15">
        <f t="shared" si="28"/>
        <v>0</v>
      </c>
      <c r="U213" s="15">
        <f t="shared" si="29"/>
        <v>0</v>
      </c>
      <c r="V213" s="15">
        <f t="shared" si="30"/>
        <v>0</v>
      </c>
      <c r="W213" s="15">
        <f t="shared" si="31"/>
        <v>0</v>
      </c>
      <c r="X213" s="17">
        <f t="shared" si="32"/>
        <v>0</v>
      </c>
    </row>
    <row r="214" spans="1:24" ht="13.5" x14ac:dyDescent="0.35">
      <c r="A214" s="14">
        <v>100359</v>
      </c>
      <c r="B214" s="15" t="s">
        <v>681</v>
      </c>
      <c r="C214" s="15">
        <v>2.4</v>
      </c>
      <c r="D214" s="15">
        <v>101</v>
      </c>
      <c r="E214" s="15">
        <v>114</v>
      </c>
      <c r="F214" s="15">
        <v>6.6</v>
      </c>
      <c r="G214" s="15">
        <v>0</v>
      </c>
      <c r="H214" s="15">
        <v>6.6</v>
      </c>
      <c r="I214" s="16">
        <v>6.6</v>
      </c>
      <c r="J214" s="15">
        <f t="shared" si="25"/>
        <v>0</v>
      </c>
      <c r="K214" s="15">
        <f t="shared" si="26"/>
        <v>0</v>
      </c>
      <c r="L214" s="15">
        <v>-4.2369999999999998E-2</v>
      </c>
      <c r="M214" s="15">
        <v>-4.07E-2</v>
      </c>
      <c r="N214" s="15">
        <v>-4.07E-2</v>
      </c>
      <c r="O214" s="15">
        <v>-4.07E-2</v>
      </c>
      <c r="P214" s="15">
        <v>-4.07E-2</v>
      </c>
      <c r="Q214" s="15">
        <v>-4.1450000000000001E-2</v>
      </c>
      <c r="R214" s="15"/>
      <c r="S214" s="15">
        <f t="shared" si="27"/>
        <v>0</v>
      </c>
      <c r="T214" s="15">
        <f t="shared" si="28"/>
        <v>0</v>
      </c>
      <c r="U214" s="15">
        <f t="shared" si="29"/>
        <v>0</v>
      </c>
      <c r="V214" s="15">
        <f t="shared" si="30"/>
        <v>0</v>
      </c>
      <c r="W214" s="15">
        <f t="shared" si="31"/>
        <v>0</v>
      </c>
      <c r="X214" s="17">
        <f t="shared" si="32"/>
        <v>0</v>
      </c>
    </row>
    <row r="215" spans="1:24" ht="13.5" x14ac:dyDescent="0.35">
      <c r="A215" s="14">
        <v>100360</v>
      </c>
      <c r="B215" s="15" t="s">
        <v>669</v>
      </c>
      <c r="C215" s="15">
        <v>13.8</v>
      </c>
      <c r="D215" s="15">
        <v>101</v>
      </c>
      <c r="E215" s="15">
        <v>113</v>
      </c>
      <c r="F215" s="15">
        <v>29.01</v>
      </c>
      <c r="G215" s="15">
        <v>0</v>
      </c>
      <c r="H215" s="15">
        <v>29.01</v>
      </c>
      <c r="I215" s="16">
        <v>29.01</v>
      </c>
      <c r="J215" s="15">
        <f t="shared" si="25"/>
        <v>0</v>
      </c>
      <c r="K215" s="15">
        <f t="shared" si="26"/>
        <v>0</v>
      </c>
      <c r="L215" s="15">
        <v>-4.2369999999999998E-2</v>
      </c>
      <c r="M215" s="15">
        <v>-4.07E-2</v>
      </c>
      <c r="N215" s="15">
        <v>-4.07E-2</v>
      </c>
      <c r="O215" s="15">
        <v>-4.07E-2</v>
      </c>
      <c r="P215" s="15">
        <v>-4.07E-2</v>
      </c>
      <c r="Q215" s="15">
        <v>-4.1439999999999998E-2</v>
      </c>
      <c r="R215" s="15"/>
      <c r="S215" s="15">
        <f t="shared" si="27"/>
        <v>0</v>
      </c>
      <c r="T215" s="15">
        <f t="shared" si="28"/>
        <v>0</v>
      </c>
      <c r="U215" s="15">
        <f t="shared" si="29"/>
        <v>0</v>
      </c>
      <c r="V215" s="15">
        <f t="shared" si="30"/>
        <v>0</v>
      </c>
      <c r="W215" s="15">
        <f t="shared" si="31"/>
        <v>0</v>
      </c>
      <c r="X215" s="17">
        <f t="shared" si="32"/>
        <v>0</v>
      </c>
    </row>
    <row r="216" spans="1:24" ht="13.5" x14ac:dyDescent="0.35">
      <c r="A216" s="14">
        <v>100361</v>
      </c>
      <c r="B216" s="15" t="s">
        <v>670</v>
      </c>
      <c r="C216" s="15">
        <v>13.8</v>
      </c>
      <c r="D216" s="15">
        <v>101</v>
      </c>
      <c r="E216" s="15">
        <v>113</v>
      </c>
      <c r="F216" s="15">
        <v>29.9</v>
      </c>
      <c r="G216" s="15">
        <v>0</v>
      </c>
      <c r="H216" s="15">
        <v>29.9</v>
      </c>
      <c r="I216" s="16">
        <v>29.9</v>
      </c>
      <c r="J216" s="15">
        <f t="shared" si="25"/>
        <v>0</v>
      </c>
      <c r="K216" s="15">
        <f t="shared" si="26"/>
        <v>0</v>
      </c>
      <c r="L216" s="15">
        <v>-4.2369999999999998E-2</v>
      </c>
      <c r="M216" s="15">
        <v>-4.07E-2</v>
      </c>
      <c r="N216" s="15">
        <v>-4.07E-2</v>
      </c>
      <c r="O216" s="15">
        <v>-4.07E-2</v>
      </c>
      <c r="P216" s="15">
        <v>-4.07E-2</v>
      </c>
      <c r="Q216" s="15">
        <v>-4.1439999999999998E-2</v>
      </c>
      <c r="R216" s="15"/>
      <c r="S216" s="15">
        <f t="shared" si="27"/>
        <v>0</v>
      </c>
      <c r="T216" s="15">
        <f t="shared" si="28"/>
        <v>0</v>
      </c>
      <c r="U216" s="15">
        <f t="shared" si="29"/>
        <v>0</v>
      </c>
      <c r="V216" s="15">
        <f t="shared" si="30"/>
        <v>0</v>
      </c>
      <c r="W216" s="15">
        <f t="shared" si="31"/>
        <v>0</v>
      </c>
      <c r="X216" s="17">
        <f t="shared" si="32"/>
        <v>0</v>
      </c>
    </row>
    <row r="217" spans="1:24" ht="13.5" x14ac:dyDescent="0.35">
      <c r="A217" s="14">
        <v>100362</v>
      </c>
      <c r="B217" s="15" t="s">
        <v>671</v>
      </c>
      <c r="C217" s="15">
        <v>13.8</v>
      </c>
      <c r="D217" s="15">
        <v>101</v>
      </c>
      <c r="E217" s="15">
        <v>113</v>
      </c>
      <c r="F217" s="15">
        <v>0</v>
      </c>
      <c r="G217" s="15">
        <v>0</v>
      </c>
      <c r="H217" s="15">
        <v>0</v>
      </c>
      <c r="I217" s="16">
        <v>0</v>
      </c>
      <c r="J217" s="15">
        <f t="shared" si="25"/>
        <v>0</v>
      </c>
      <c r="K217" s="15">
        <f t="shared" si="26"/>
        <v>0</v>
      </c>
      <c r="L217" s="15">
        <v>-4.2369999999999998E-2</v>
      </c>
      <c r="M217" s="15">
        <v>-4.07E-2</v>
      </c>
      <c r="N217" s="15">
        <v>-4.07E-2</v>
      </c>
      <c r="O217" s="15">
        <v>-4.07E-2</v>
      </c>
      <c r="P217" s="15">
        <v>-4.07E-2</v>
      </c>
      <c r="Q217" s="15">
        <v>-4.1439999999999998E-2</v>
      </c>
      <c r="R217" s="15"/>
      <c r="S217" s="15">
        <f t="shared" si="27"/>
        <v>0</v>
      </c>
      <c r="T217" s="15">
        <f t="shared" si="28"/>
        <v>0</v>
      </c>
      <c r="U217" s="15">
        <f t="shared" si="29"/>
        <v>0</v>
      </c>
      <c r="V217" s="15">
        <f t="shared" si="30"/>
        <v>0</v>
      </c>
      <c r="W217" s="15">
        <f t="shared" si="31"/>
        <v>0</v>
      </c>
      <c r="X217" s="17">
        <f t="shared" si="32"/>
        <v>0</v>
      </c>
    </row>
    <row r="218" spans="1:24" ht="13.5" x14ac:dyDescent="0.35">
      <c r="A218" s="14">
        <v>100363</v>
      </c>
      <c r="B218" s="15" t="s">
        <v>674</v>
      </c>
      <c r="C218" s="15">
        <v>6.9</v>
      </c>
      <c r="D218" s="15">
        <v>101</v>
      </c>
      <c r="E218" s="15">
        <v>113</v>
      </c>
      <c r="F218" s="15">
        <v>8.2200000000000006</v>
      </c>
      <c r="G218" s="15">
        <v>0</v>
      </c>
      <c r="H218" s="15">
        <v>8.2200000000000006</v>
      </c>
      <c r="I218" s="16">
        <v>8.2200000000000006</v>
      </c>
      <c r="J218" s="15">
        <f t="shared" si="25"/>
        <v>0</v>
      </c>
      <c r="K218" s="15">
        <f t="shared" si="26"/>
        <v>0</v>
      </c>
      <c r="L218" s="15">
        <v>-4.2369999999999998E-2</v>
      </c>
      <c r="M218" s="15">
        <v>-4.07E-2</v>
      </c>
      <c r="N218" s="15">
        <v>-4.07E-2</v>
      </c>
      <c r="O218" s="15">
        <v>-4.07E-2</v>
      </c>
      <c r="P218" s="15">
        <v>-4.07E-2</v>
      </c>
      <c r="Q218" s="15">
        <v>-4.1439999999999998E-2</v>
      </c>
      <c r="R218" s="15"/>
      <c r="S218" s="15">
        <f t="shared" si="27"/>
        <v>0</v>
      </c>
      <c r="T218" s="15">
        <f t="shared" si="28"/>
        <v>0</v>
      </c>
      <c r="U218" s="15">
        <f t="shared" si="29"/>
        <v>0</v>
      </c>
      <c r="V218" s="15">
        <f t="shared" si="30"/>
        <v>0</v>
      </c>
      <c r="W218" s="15">
        <f t="shared" si="31"/>
        <v>0</v>
      </c>
      <c r="X218" s="17">
        <f t="shared" si="32"/>
        <v>0</v>
      </c>
    </row>
    <row r="219" spans="1:24" ht="13.5" x14ac:dyDescent="0.35">
      <c r="A219" s="14">
        <v>100364</v>
      </c>
      <c r="B219" s="15" t="s">
        <v>675</v>
      </c>
      <c r="C219" s="15">
        <v>6.9</v>
      </c>
      <c r="D219" s="15">
        <v>101</v>
      </c>
      <c r="E219" s="15">
        <v>113</v>
      </c>
      <c r="F219" s="15">
        <v>0</v>
      </c>
      <c r="G219" s="15">
        <v>0</v>
      </c>
      <c r="H219" s="15">
        <v>0</v>
      </c>
      <c r="I219" s="16">
        <v>0</v>
      </c>
      <c r="J219" s="15">
        <f t="shared" si="25"/>
        <v>0</v>
      </c>
      <c r="K219" s="15">
        <f t="shared" si="26"/>
        <v>0</v>
      </c>
      <c r="L219" s="15">
        <v>-4.2369999999999998E-2</v>
      </c>
      <c r="M219" s="15">
        <v>-4.07E-2</v>
      </c>
      <c r="N219" s="15">
        <v>-4.07E-2</v>
      </c>
      <c r="O219" s="15">
        <v>-4.07E-2</v>
      </c>
      <c r="P219" s="15">
        <v>-4.07E-2</v>
      </c>
      <c r="Q219" s="15">
        <v>-4.1439999999999998E-2</v>
      </c>
      <c r="R219" s="15"/>
      <c r="S219" s="15">
        <f t="shared" si="27"/>
        <v>0</v>
      </c>
      <c r="T219" s="15">
        <f t="shared" si="28"/>
        <v>0</v>
      </c>
      <c r="U219" s="15">
        <f t="shared" si="29"/>
        <v>0</v>
      </c>
      <c r="V219" s="15">
        <f t="shared" si="30"/>
        <v>0</v>
      </c>
      <c r="W219" s="15">
        <f t="shared" si="31"/>
        <v>0</v>
      </c>
      <c r="X219" s="17">
        <f t="shared" si="32"/>
        <v>0</v>
      </c>
    </row>
    <row r="220" spans="1:24" ht="13.5" x14ac:dyDescent="0.35">
      <c r="A220" s="14">
        <v>100368</v>
      </c>
      <c r="B220" s="15" t="s">
        <v>721</v>
      </c>
      <c r="C220" s="15">
        <v>22</v>
      </c>
      <c r="D220" s="15">
        <v>101</v>
      </c>
      <c r="E220" s="15">
        <v>113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25"/>
        <v>0</v>
      </c>
      <c r="K220" s="15">
        <f t="shared" si="26"/>
        <v>0</v>
      </c>
      <c r="L220" s="15">
        <v>-4.2369999999999998E-2</v>
      </c>
      <c r="M220" s="15">
        <v>-4.0680000000000001E-2</v>
      </c>
      <c r="N220" s="15">
        <v>-4.0680000000000001E-2</v>
      </c>
      <c r="O220" s="15">
        <v>-4.0680000000000001E-2</v>
      </c>
      <c r="P220" s="15">
        <v>-4.0680000000000001E-2</v>
      </c>
      <c r="Q220" s="15">
        <v>-4.1439999999999998E-2</v>
      </c>
      <c r="R220" s="15"/>
      <c r="S220" s="15">
        <f t="shared" si="27"/>
        <v>0</v>
      </c>
      <c r="T220" s="15">
        <f t="shared" si="28"/>
        <v>0</v>
      </c>
      <c r="U220" s="15">
        <f t="shared" si="29"/>
        <v>0</v>
      </c>
      <c r="V220" s="15">
        <f t="shared" si="30"/>
        <v>0</v>
      </c>
      <c r="W220" s="15">
        <f t="shared" si="31"/>
        <v>0</v>
      </c>
      <c r="X220" s="17">
        <f t="shared" si="32"/>
        <v>0</v>
      </c>
    </row>
    <row r="221" spans="1:24" ht="13.5" x14ac:dyDescent="0.35">
      <c r="A221" s="14">
        <v>100370</v>
      </c>
      <c r="B221" s="15" t="s">
        <v>680</v>
      </c>
      <c r="C221" s="15">
        <v>13.8</v>
      </c>
      <c r="D221" s="15">
        <v>101</v>
      </c>
      <c r="E221" s="15">
        <v>113</v>
      </c>
      <c r="F221" s="15">
        <v>35.299999999999997</v>
      </c>
      <c r="G221" s="15">
        <v>0</v>
      </c>
      <c r="H221" s="15">
        <v>35.299999999999997</v>
      </c>
      <c r="I221" s="16">
        <v>35.299999999999997</v>
      </c>
      <c r="J221" s="15">
        <f t="shared" si="25"/>
        <v>0</v>
      </c>
      <c r="K221" s="15">
        <f t="shared" si="26"/>
        <v>0</v>
      </c>
      <c r="L221" s="15">
        <v>-4.2369999999999998E-2</v>
      </c>
      <c r="M221" s="15">
        <v>-4.07E-2</v>
      </c>
      <c r="N221" s="15">
        <v>-4.07E-2</v>
      </c>
      <c r="O221" s="15">
        <v>-4.07E-2</v>
      </c>
      <c r="P221" s="15">
        <v>-4.07E-2</v>
      </c>
      <c r="Q221" s="15">
        <v>-4.1439999999999998E-2</v>
      </c>
      <c r="R221" s="15"/>
      <c r="S221" s="15">
        <f t="shared" si="27"/>
        <v>0</v>
      </c>
      <c r="T221" s="15">
        <f t="shared" si="28"/>
        <v>0</v>
      </c>
      <c r="U221" s="15">
        <f t="shared" si="29"/>
        <v>0</v>
      </c>
      <c r="V221" s="15">
        <f t="shared" si="30"/>
        <v>0</v>
      </c>
      <c r="W221" s="15">
        <f t="shared" si="31"/>
        <v>0</v>
      </c>
      <c r="X221" s="17">
        <f t="shared" si="32"/>
        <v>0</v>
      </c>
    </row>
    <row r="222" spans="1:24" ht="13.5" x14ac:dyDescent="0.35">
      <c r="A222" s="14">
        <v>100372</v>
      </c>
      <c r="B222" s="15" t="s">
        <v>672</v>
      </c>
      <c r="C222" s="15">
        <v>13.8</v>
      </c>
      <c r="D222" s="15">
        <v>101</v>
      </c>
      <c r="E222" s="15">
        <v>113</v>
      </c>
      <c r="F222" s="15">
        <v>0</v>
      </c>
      <c r="G222" s="15">
        <v>0</v>
      </c>
      <c r="H222" s="15">
        <v>0</v>
      </c>
      <c r="I222" s="16">
        <v>0</v>
      </c>
      <c r="J222" s="15">
        <f t="shared" si="25"/>
        <v>0</v>
      </c>
      <c r="K222" s="15">
        <f t="shared" si="26"/>
        <v>0</v>
      </c>
      <c r="L222" s="15">
        <v>-4.2369999999999998E-2</v>
      </c>
      <c r="M222" s="15">
        <v>-4.07E-2</v>
      </c>
      <c r="N222" s="15">
        <v>-4.07E-2</v>
      </c>
      <c r="O222" s="15">
        <v>-4.07E-2</v>
      </c>
      <c r="P222" s="15">
        <v>-4.07E-2</v>
      </c>
      <c r="Q222" s="15">
        <v>-4.1439999999999998E-2</v>
      </c>
      <c r="R222" s="15"/>
      <c r="S222" s="15">
        <f t="shared" si="27"/>
        <v>0</v>
      </c>
      <c r="T222" s="15">
        <f t="shared" si="28"/>
        <v>0</v>
      </c>
      <c r="U222" s="15">
        <f t="shared" si="29"/>
        <v>0</v>
      </c>
      <c r="V222" s="15">
        <f t="shared" si="30"/>
        <v>0</v>
      </c>
      <c r="W222" s="15">
        <f t="shared" si="31"/>
        <v>0</v>
      </c>
      <c r="X222" s="17">
        <f t="shared" si="32"/>
        <v>0</v>
      </c>
    </row>
    <row r="223" spans="1:24" ht="13.5" x14ac:dyDescent="0.35">
      <c r="A223" s="14">
        <v>100377</v>
      </c>
      <c r="B223" s="15" t="s">
        <v>682</v>
      </c>
      <c r="C223" s="15">
        <v>13.8</v>
      </c>
      <c r="D223" s="15">
        <v>101</v>
      </c>
      <c r="E223" s="15">
        <v>113</v>
      </c>
      <c r="F223" s="15">
        <v>0</v>
      </c>
      <c r="G223" s="15">
        <v>0</v>
      </c>
      <c r="H223" s="15">
        <v>0</v>
      </c>
      <c r="I223" s="16">
        <v>0</v>
      </c>
      <c r="J223" s="15">
        <f t="shared" si="25"/>
        <v>0</v>
      </c>
      <c r="K223" s="15">
        <f t="shared" si="26"/>
        <v>0</v>
      </c>
      <c r="L223" s="15">
        <v>-4.2369999999999998E-2</v>
      </c>
      <c r="M223" s="15">
        <v>-4.07E-2</v>
      </c>
      <c r="N223" s="15">
        <v>-4.07E-2</v>
      </c>
      <c r="O223" s="15">
        <v>-4.07E-2</v>
      </c>
      <c r="P223" s="15">
        <v>-4.07E-2</v>
      </c>
      <c r="Q223" s="15">
        <v>-4.1450000000000001E-2</v>
      </c>
      <c r="R223" s="15"/>
      <c r="S223" s="15">
        <f t="shared" si="27"/>
        <v>0</v>
      </c>
      <c r="T223" s="15">
        <f t="shared" si="28"/>
        <v>0</v>
      </c>
      <c r="U223" s="15">
        <f t="shared" si="29"/>
        <v>0</v>
      </c>
      <c r="V223" s="15">
        <f t="shared" si="30"/>
        <v>0</v>
      </c>
      <c r="W223" s="15">
        <f t="shared" si="31"/>
        <v>0</v>
      </c>
      <c r="X223" s="17">
        <f t="shared" si="32"/>
        <v>0</v>
      </c>
    </row>
    <row r="224" spans="1:24" ht="13.5" x14ac:dyDescent="0.35">
      <c r="A224" s="14">
        <v>100378</v>
      </c>
      <c r="B224" s="15" t="s">
        <v>683</v>
      </c>
      <c r="C224" s="15">
        <v>13.8</v>
      </c>
      <c r="D224" s="15">
        <v>101</v>
      </c>
      <c r="E224" s="15">
        <v>113</v>
      </c>
      <c r="F224" s="15">
        <v>44.64</v>
      </c>
      <c r="G224" s="15">
        <v>0</v>
      </c>
      <c r="H224" s="15">
        <v>45.17</v>
      </c>
      <c r="I224" s="16">
        <v>44.64</v>
      </c>
      <c r="J224" s="15">
        <f t="shared" si="25"/>
        <v>0</v>
      </c>
      <c r="K224" s="15">
        <f t="shared" si="26"/>
        <v>0.53000000000000114</v>
      </c>
      <c r="L224" s="15">
        <v>-4.2369999999999998E-2</v>
      </c>
      <c r="M224" s="15">
        <v>-4.07E-2</v>
      </c>
      <c r="N224" s="15">
        <v>-4.07E-2</v>
      </c>
      <c r="O224" s="15">
        <v>-4.07E-2</v>
      </c>
      <c r="P224" s="15">
        <v>-4.07E-2</v>
      </c>
      <c r="Q224" s="15">
        <v>-4.1450000000000001E-2</v>
      </c>
      <c r="R224" s="15"/>
      <c r="S224" s="15">
        <f t="shared" si="27"/>
        <v>0</v>
      </c>
      <c r="T224" s="15">
        <f t="shared" si="28"/>
        <v>0</v>
      </c>
      <c r="U224" s="15">
        <f t="shared" si="29"/>
        <v>0</v>
      </c>
      <c r="V224" s="15">
        <f t="shared" si="30"/>
        <v>0</v>
      </c>
      <c r="W224" s="15">
        <f t="shared" si="31"/>
        <v>0</v>
      </c>
      <c r="X224" s="17">
        <f t="shared" si="32"/>
        <v>0</v>
      </c>
    </row>
    <row r="225" spans="1:24" ht="13.5" x14ac:dyDescent="0.35">
      <c r="A225" s="14">
        <v>100379</v>
      </c>
      <c r="B225" s="15" t="s">
        <v>684</v>
      </c>
      <c r="C225" s="15">
        <v>13.8</v>
      </c>
      <c r="D225" s="15">
        <v>101</v>
      </c>
      <c r="E225" s="15">
        <v>113</v>
      </c>
      <c r="F225" s="15">
        <v>44.1</v>
      </c>
      <c r="G225" s="15">
        <v>0</v>
      </c>
      <c r="H225" s="15">
        <v>44.1</v>
      </c>
      <c r="I225" s="16">
        <v>44.1</v>
      </c>
      <c r="J225" s="15">
        <f t="shared" si="25"/>
        <v>0</v>
      </c>
      <c r="K225" s="15">
        <f t="shared" si="26"/>
        <v>0</v>
      </c>
      <c r="L225" s="15">
        <v>-4.2369999999999998E-2</v>
      </c>
      <c r="M225" s="15">
        <v>-4.07E-2</v>
      </c>
      <c r="N225" s="15">
        <v>-4.07E-2</v>
      </c>
      <c r="O225" s="15">
        <v>-4.07E-2</v>
      </c>
      <c r="P225" s="15">
        <v>-4.07E-2</v>
      </c>
      <c r="Q225" s="15">
        <v>-4.1450000000000001E-2</v>
      </c>
      <c r="R225" s="15"/>
      <c r="S225" s="15">
        <f t="shared" si="27"/>
        <v>0</v>
      </c>
      <c r="T225" s="15">
        <f t="shared" si="28"/>
        <v>0</v>
      </c>
      <c r="U225" s="15">
        <f t="shared" si="29"/>
        <v>0</v>
      </c>
      <c r="V225" s="15">
        <f t="shared" si="30"/>
        <v>0</v>
      </c>
      <c r="W225" s="15">
        <f t="shared" si="31"/>
        <v>0</v>
      </c>
      <c r="X225" s="17">
        <f t="shared" si="32"/>
        <v>0</v>
      </c>
    </row>
    <row r="226" spans="1:24" ht="13.5" x14ac:dyDescent="0.35">
      <c r="A226" s="14">
        <v>100381</v>
      </c>
      <c r="B226" s="15" t="s">
        <v>699</v>
      </c>
      <c r="C226" s="15">
        <v>18</v>
      </c>
      <c r="D226" s="15">
        <v>101</v>
      </c>
      <c r="E226" s="15">
        <v>113</v>
      </c>
      <c r="F226" s="15">
        <v>160.06</v>
      </c>
      <c r="G226" s="15">
        <v>0</v>
      </c>
      <c r="H226" s="15">
        <v>160.06</v>
      </c>
      <c r="I226" s="16">
        <v>160.06</v>
      </c>
      <c r="J226" s="15">
        <f t="shared" si="25"/>
        <v>0</v>
      </c>
      <c r="K226" s="15">
        <f t="shared" si="26"/>
        <v>0</v>
      </c>
      <c r="L226" s="15">
        <v>-4.2369999999999998E-2</v>
      </c>
      <c r="M226" s="15">
        <v>-4.07E-2</v>
      </c>
      <c r="N226" s="15">
        <v>-4.07E-2</v>
      </c>
      <c r="O226" s="15">
        <v>-4.07E-2</v>
      </c>
      <c r="P226" s="15">
        <v>-4.07E-2</v>
      </c>
      <c r="Q226" s="15">
        <v>-4.1450000000000001E-2</v>
      </c>
      <c r="R226" s="15"/>
      <c r="S226" s="15">
        <f t="shared" si="27"/>
        <v>0</v>
      </c>
      <c r="T226" s="15">
        <f t="shared" si="28"/>
        <v>0</v>
      </c>
      <c r="U226" s="15">
        <f t="shared" si="29"/>
        <v>0</v>
      </c>
      <c r="V226" s="15">
        <f t="shared" si="30"/>
        <v>0</v>
      </c>
      <c r="W226" s="15">
        <f t="shared" si="31"/>
        <v>0</v>
      </c>
      <c r="X226" s="17">
        <f t="shared" si="32"/>
        <v>0</v>
      </c>
    </row>
    <row r="227" spans="1:24" ht="13.5" x14ac:dyDescent="0.35">
      <c r="A227" s="14">
        <v>100382</v>
      </c>
      <c r="B227" s="15" t="s">
        <v>700</v>
      </c>
      <c r="C227" s="15">
        <v>13.8</v>
      </c>
      <c r="D227" s="15">
        <v>101</v>
      </c>
      <c r="E227" s="15">
        <v>113</v>
      </c>
      <c r="F227" s="15">
        <v>84.88</v>
      </c>
      <c r="G227" s="15">
        <v>0</v>
      </c>
      <c r="H227" s="15">
        <v>84.88</v>
      </c>
      <c r="I227" s="16">
        <v>84.88</v>
      </c>
      <c r="J227" s="15">
        <f t="shared" si="25"/>
        <v>0</v>
      </c>
      <c r="K227" s="15">
        <f t="shared" si="26"/>
        <v>0</v>
      </c>
      <c r="L227" s="15">
        <v>-4.2369999999999998E-2</v>
      </c>
      <c r="M227" s="15">
        <v>-4.07E-2</v>
      </c>
      <c r="N227" s="15">
        <v>-4.07E-2</v>
      </c>
      <c r="O227" s="15">
        <v>-4.07E-2</v>
      </c>
      <c r="P227" s="15">
        <v>-4.07E-2</v>
      </c>
      <c r="Q227" s="15">
        <v>-4.1450000000000001E-2</v>
      </c>
      <c r="R227" s="15"/>
      <c r="S227" s="15">
        <f t="shared" si="27"/>
        <v>0</v>
      </c>
      <c r="T227" s="15">
        <f t="shared" si="28"/>
        <v>0</v>
      </c>
      <c r="U227" s="15">
        <f t="shared" si="29"/>
        <v>0</v>
      </c>
      <c r="V227" s="15">
        <f t="shared" si="30"/>
        <v>0</v>
      </c>
      <c r="W227" s="15">
        <f t="shared" si="31"/>
        <v>0</v>
      </c>
      <c r="X227" s="17">
        <f t="shared" si="32"/>
        <v>0</v>
      </c>
    </row>
    <row r="228" spans="1:24" ht="13.5" x14ac:dyDescent="0.35">
      <c r="A228" s="14">
        <v>100389</v>
      </c>
      <c r="B228" s="15" t="s">
        <v>640</v>
      </c>
      <c r="C228" s="15">
        <v>18</v>
      </c>
      <c r="D228" s="15">
        <v>101</v>
      </c>
      <c r="E228" s="15">
        <v>113</v>
      </c>
      <c r="F228" s="15">
        <v>160.30000000000001</v>
      </c>
      <c r="G228" s="15">
        <v>0</v>
      </c>
      <c r="H228" s="15">
        <v>160.30000000000001</v>
      </c>
      <c r="I228" s="16">
        <v>160.30000000000001</v>
      </c>
      <c r="J228" s="15">
        <f t="shared" si="25"/>
        <v>0</v>
      </c>
      <c r="K228" s="15">
        <f t="shared" si="26"/>
        <v>0</v>
      </c>
      <c r="L228" s="15">
        <v>-4.2369999999999998E-2</v>
      </c>
      <c r="M228" s="15">
        <v>-4.07E-2</v>
      </c>
      <c r="N228" s="15">
        <v>-4.07E-2</v>
      </c>
      <c r="O228" s="15">
        <v>-4.07E-2</v>
      </c>
      <c r="P228" s="15">
        <v>-4.07E-2</v>
      </c>
      <c r="Q228" s="15">
        <v>-4.1439999999999998E-2</v>
      </c>
      <c r="R228" s="15"/>
      <c r="S228" s="15">
        <f t="shared" si="27"/>
        <v>0</v>
      </c>
      <c r="T228" s="15">
        <f t="shared" si="28"/>
        <v>0</v>
      </c>
      <c r="U228" s="15">
        <f t="shared" si="29"/>
        <v>0</v>
      </c>
      <c r="V228" s="15">
        <f t="shared" si="30"/>
        <v>0</v>
      </c>
      <c r="W228" s="15">
        <f t="shared" si="31"/>
        <v>0</v>
      </c>
      <c r="X228" s="17">
        <f t="shared" si="32"/>
        <v>0</v>
      </c>
    </row>
    <row r="229" spans="1:24" ht="13.5" x14ac:dyDescent="0.35">
      <c r="A229" s="14">
        <v>100398</v>
      </c>
      <c r="B229" s="15" t="s">
        <v>702</v>
      </c>
      <c r="C229" s="15">
        <v>11.5</v>
      </c>
      <c r="D229" s="15">
        <v>101</v>
      </c>
      <c r="E229" s="15">
        <v>114</v>
      </c>
      <c r="F229" s="15">
        <v>6.77</v>
      </c>
      <c r="G229" s="15">
        <v>0</v>
      </c>
      <c r="H229" s="15">
        <v>6.77</v>
      </c>
      <c r="I229" s="16">
        <v>6.77</v>
      </c>
      <c r="J229" s="15">
        <f t="shared" si="25"/>
        <v>0</v>
      </c>
      <c r="K229" s="15">
        <f t="shared" si="26"/>
        <v>0</v>
      </c>
      <c r="L229" s="15">
        <v>-4.2369999999999998E-2</v>
      </c>
      <c r="M229" s="15">
        <v>-4.07E-2</v>
      </c>
      <c r="N229" s="15">
        <v>-4.07E-2</v>
      </c>
      <c r="O229" s="15">
        <v>-4.07E-2</v>
      </c>
      <c r="P229" s="15">
        <v>-4.07E-2</v>
      </c>
      <c r="Q229" s="15">
        <v>-4.1450000000000001E-2</v>
      </c>
      <c r="R229" s="15"/>
      <c r="S229" s="15">
        <f t="shared" si="27"/>
        <v>0</v>
      </c>
      <c r="T229" s="15">
        <f t="shared" si="28"/>
        <v>0</v>
      </c>
      <c r="U229" s="15">
        <f t="shared" si="29"/>
        <v>0</v>
      </c>
      <c r="V229" s="15">
        <f t="shared" si="30"/>
        <v>0</v>
      </c>
      <c r="W229" s="15">
        <f t="shared" si="31"/>
        <v>0</v>
      </c>
      <c r="X229" s="17">
        <f t="shared" si="32"/>
        <v>0</v>
      </c>
    </row>
    <row r="230" spans="1:24" ht="13.5" x14ac:dyDescent="0.35">
      <c r="A230" s="14">
        <v>100399</v>
      </c>
      <c r="B230" s="15" t="s">
        <v>703</v>
      </c>
      <c r="C230" s="15">
        <v>11.5</v>
      </c>
      <c r="D230" s="15">
        <v>101</v>
      </c>
      <c r="E230" s="15">
        <v>114</v>
      </c>
      <c r="F230" s="15">
        <v>6.77</v>
      </c>
      <c r="G230" s="15">
        <v>0</v>
      </c>
      <c r="H230" s="15">
        <v>6.77</v>
      </c>
      <c r="I230" s="16">
        <v>6.77</v>
      </c>
      <c r="J230" s="15">
        <f t="shared" si="25"/>
        <v>0</v>
      </c>
      <c r="K230" s="15">
        <f t="shared" si="26"/>
        <v>0</v>
      </c>
      <c r="L230" s="15">
        <v>-4.2369999999999998E-2</v>
      </c>
      <c r="M230" s="15">
        <v>-4.07E-2</v>
      </c>
      <c r="N230" s="15">
        <v>-4.07E-2</v>
      </c>
      <c r="O230" s="15">
        <v>-4.07E-2</v>
      </c>
      <c r="P230" s="15">
        <v>-4.07E-2</v>
      </c>
      <c r="Q230" s="15">
        <v>-4.1450000000000001E-2</v>
      </c>
      <c r="R230" s="15"/>
      <c r="S230" s="15">
        <f t="shared" si="27"/>
        <v>0</v>
      </c>
      <c r="T230" s="15">
        <f t="shared" si="28"/>
        <v>0</v>
      </c>
      <c r="U230" s="15">
        <f t="shared" si="29"/>
        <v>0</v>
      </c>
      <c r="V230" s="15">
        <f t="shared" si="30"/>
        <v>0</v>
      </c>
      <c r="W230" s="15">
        <f t="shared" si="31"/>
        <v>0</v>
      </c>
      <c r="X230" s="17">
        <f t="shared" si="32"/>
        <v>0</v>
      </c>
    </row>
    <row r="231" spans="1:24" ht="13.5" x14ac:dyDescent="0.35">
      <c r="A231" s="14">
        <v>100410</v>
      </c>
      <c r="B231" s="15" t="s">
        <v>642</v>
      </c>
      <c r="C231" s="15">
        <v>4.16</v>
      </c>
      <c r="D231" s="15">
        <v>101</v>
      </c>
      <c r="E231" s="15">
        <v>113</v>
      </c>
      <c r="F231" s="15">
        <v>7.83</v>
      </c>
      <c r="G231" s="15">
        <v>0</v>
      </c>
      <c r="H231" s="15">
        <v>7.83</v>
      </c>
      <c r="I231" s="16">
        <v>7.83</v>
      </c>
      <c r="J231" s="15">
        <f t="shared" si="25"/>
        <v>0</v>
      </c>
      <c r="K231" s="15">
        <f t="shared" si="26"/>
        <v>0</v>
      </c>
      <c r="L231" s="15">
        <v>-4.2369999999999998E-2</v>
      </c>
      <c r="M231" s="15">
        <v>-4.07E-2</v>
      </c>
      <c r="N231" s="15">
        <v>-4.07E-2</v>
      </c>
      <c r="O231" s="15">
        <v>-4.07E-2</v>
      </c>
      <c r="P231" s="15">
        <v>-4.07E-2</v>
      </c>
      <c r="Q231" s="15">
        <v>-4.1439999999999998E-2</v>
      </c>
      <c r="R231" s="15"/>
      <c r="S231" s="15">
        <f t="shared" si="27"/>
        <v>0</v>
      </c>
      <c r="T231" s="15">
        <f t="shared" si="28"/>
        <v>0</v>
      </c>
      <c r="U231" s="15">
        <f t="shared" si="29"/>
        <v>0</v>
      </c>
      <c r="V231" s="15">
        <f t="shared" si="30"/>
        <v>0</v>
      </c>
      <c r="W231" s="15">
        <f t="shared" si="31"/>
        <v>0</v>
      </c>
      <c r="X231" s="17">
        <f t="shared" si="32"/>
        <v>0</v>
      </c>
    </row>
    <row r="232" spans="1:24" ht="13.5" x14ac:dyDescent="0.35">
      <c r="A232" s="14">
        <v>100411</v>
      </c>
      <c r="B232" s="15" t="s">
        <v>704</v>
      </c>
      <c r="C232" s="15">
        <v>4.16</v>
      </c>
      <c r="D232" s="15">
        <v>101</v>
      </c>
      <c r="E232" s="15">
        <v>114</v>
      </c>
      <c r="F232" s="15">
        <v>0</v>
      </c>
      <c r="G232" s="15">
        <v>0</v>
      </c>
      <c r="H232" s="15">
        <v>0</v>
      </c>
      <c r="I232" s="16">
        <v>0</v>
      </c>
      <c r="J232" s="15">
        <f t="shared" si="25"/>
        <v>0</v>
      </c>
      <c r="K232" s="15">
        <f t="shared" si="26"/>
        <v>0</v>
      </c>
      <c r="L232" s="15">
        <v>-4.2369999999999998E-2</v>
      </c>
      <c r="M232" s="15">
        <v>-4.07E-2</v>
      </c>
      <c r="N232" s="15">
        <v>-4.07E-2</v>
      </c>
      <c r="O232" s="15">
        <v>-4.07E-2</v>
      </c>
      <c r="P232" s="15">
        <v>-4.07E-2</v>
      </c>
      <c r="Q232" s="15">
        <v>-4.1450000000000001E-2</v>
      </c>
      <c r="R232" s="15"/>
      <c r="S232" s="15">
        <f t="shared" si="27"/>
        <v>0</v>
      </c>
      <c r="T232" s="15">
        <f t="shared" si="28"/>
        <v>0</v>
      </c>
      <c r="U232" s="15">
        <f t="shared" si="29"/>
        <v>0</v>
      </c>
      <c r="V232" s="15">
        <f t="shared" si="30"/>
        <v>0</v>
      </c>
      <c r="W232" s="15">
        <f t="shared" si="31"/>
        <v>0</v>
      </c>
      <c r="X232" s="17">
        <f t="shared" si="32"/>
        <v>0</v>
      </c>
    </row>
    <row r="233" spans="1:24" ht="13.5" x14ac:dyDescent="0.35">
      <c r="A233" s="14">
        <v>100412</v>
      </c>
      <c r="B233" s="15" t="s">
        <v>705</v>
      </c>
      <c r="C233" s="15">
        <v>11.5</v>
      </c>
      <c r="D233" s="15">
        <v>101</v>
      </c>
      <c r="E233" s="15">
        <v>114</v>
      </c>
      <c r="F233" s="15">
        <v>15.45</v>
      </c>
      <c r="G233" s="15">
        <v>0</v>
      </c>
      <c r="H233" s="15">
        <v>15.45</v>
      </c>
      <c r="I233" s="16">
        <v>15.45</v>
      </c>
      <c r="J233" s="15">
        <f t="shared" si="25"/>
        <v>0</v>
      </c>
      <c r="K233" s="15">
        <f t="shared" si="26"/>
        <v>0</v>
      </c>
      <c r="L233" s="15">
        <v>-4.2369999999999998E-2</v>
      </c>
      <c r="M233" s="15">
        <v>-4.07E-2</v>
      </c>
      <c r="N233" s="15">
        <v>-4.07E-2</v>
      </c>
      <c r="O233" s="15">
        <v>-4.07E-2</v>
      </c>
      <c r="P233" s="15">
        <v>-4.07E-2</v>
      </c>
      <c r="Q233" s="15">
        <v>-4.1450000000000001E-2</v>
      </c>
      <c r="R233" s="15"/>
      <c r="S233" s="15">
        <f t="shared" si="27"/>
        <v>0</v>
      </c>
      <c r="T233" s="15">
        <f t="shared" si="28"/>
        <v>0</v>
      </c>
      <c r="U233" s="15">
        <f t="shared" si="29"/>
        <v>0</v>
      </c>
      <c r="V233" s="15">
        <f t="shared" si="30"/>
        <v>0</v>
      </c>
      <c r="W233" s="15">
        <f t="shared" si="31"/>
        <v>0</v>
      </c>
      <c r="X233" s="17">
        <f t="shared" si="32"/>
        <v>0</v>
      </c>
    </row>
    <row r="234" spans="1:24" ht="13.5" x14ac:dyDescent="0.35">
      <c r="A234" s="14">
        <v>100413</v>
      </c>
      <c r="B234" s="15" t="s">
        <v>706</v>
      </c>
      <c r="C234" s="15">
        <v>11.5</v>
      </c>
      <c r="D234" s="15">
        <v>101</v>
      </c>
      <c r="E234" s="15">
        <v>114</v>
      </c>
      <c r="F234" s="15">
        <v>7.2</v>
      </c>
      <c r="G234" s="15">
        <v>0</v>
      </c>
      <c r="H234" s="15">
        <v>7.2</v>
      </c>
      <c r="I234" s="16">
        <v>7.2</v>
      </c>
      <c r="J234" s="15">
        <f t="shared" si="25"/>
        <v>0</v>
      </c>
      <c r="K234" s="15">
        <f t="shared" si="26"/>
        <v>0</v>
      </c>
      <c r="L234" s="15">
        <v>-4.2369999999999998E-2</v>
      </c>
      <c r="M234" s="15">
        <v>-4.07E-2</v>
      </c>
      <c r="N234" s="15">
        <v>-4.07E-2</v>
      </c>
      <c r="O234" s="15">
        <v>-4.07E-2</v>
      </c>
      <c r="P234" s="15">
        <v>-4.07E-2</v>
      </c>
      <c r="Q234" s="15">
        <v>-4.1450000000000001E-2</v>
      </c>
      <c r="R234" s="15"/>
      <c r="S234" s="15">
        <f t="shared" si="27"/>
        <v>0</v>
      </c>
      <c r="T234" s="15">
        <f t="shared" si="28"/>
        <v>0</v>
      </c>
      <c r="U234" s="15">
        <f t="shared" si="29"/>
        <v>0</v>
      </c>
      <c r="V234" s="15">
        <f t="shared" si="30"/>
        <v>0</v>
      </c>
      <c r="W234" s="15">
        <f t="shared" si="31"/>
        <v>0</v>
      </c>
      <c r="X234" s="17">
        <f t="shared" si="32"/>
        <v>0</v>
      </c>
    </row>
    <row r="235" spans="1:24" ht="13.5" x14ac:dyDescent="0.35">
      <c r="A235" s="14">
        <v>100416</v>
      </c>
      <c r="B235" s="15" t="s">
        <v>707</v>
      </c>
      <c r="C235" s="15">
        <v>13.8</v>
      </c>
      <c r="D235" s="15">
        <v>101</v>
      </c>
      <c r="E235" s="15">
        <v>112</v>
      </c>
      <c r="F235" s="15">
        <v>10</v>
      </c>
      <c r="G235" s="15">
        <v>0</v>
      </c>
      <c r="H235" s="15">
        <v>10</v>
      </c>
      <c r="I235" s="16">
        <v>10</v>
      </c>
      <c r="J235" s="15">
        <f t="shared" si="25"/>
        <v>0</v>
      </c>
      <c r="K235" s="15">
        <f t="shared" si="26"/>
        <v>0</v>
      </c>
      <c r="L235" s="15">
        <v>-4.2369999999999998E-2</v>
      </c>
      <c r="M235" s="15">
        <v>-4.07E-2</v>
      </c>
      <c r="N235" s="15">
        <v>-4.07E-2</v>
      </c>
      <c r="O235" s="15">
        <v>-4.07E-2</v>
      </c>
      <c r="P235" s="15">
        <v>-4.07E-2</v>
      </c>
      <c r="Q235" s="15">
        <v>-4.1450000000000001E-2</v>
      </c>
      <c r="R235" s="15"/>
      <c r="S235" s="15">
        <f t="shared" si="27"/>
        <v>0</v>
      </c>
      <c r="T235" s="15">
        <f t="shared" si="28"/>
        <v>0</v>
      </c>
      <c r="U235" s="15">
        <f t="shared" si="29"/>
        <v>0</v>
      </c>
      <c r="V235" s="15">
        <f t="shared" si="30"/>
        <v>0</v>
      </c>
      <c r="W235" s="15">
        <f t="shared" si="31"/>
        <v>0</v>
      </c>
      <c r="X235" s="17">
        <f t="shared" si="32"/>
        <v>0</v>
      </c>
    </row>
    <row r="236" spans="1:24" ht="13.5" x14ac:dyDescent="0.35">
      <c r="A236" s="14">
        <v>100420</v>
      </c>
      <c r="B236" s="15" t="s">
        <v>685</v>
      </c>
      <c r="C236" s="15">
        <v>13.8</v>
      </c>
      <c r="D236" s="15">
        <v>101</v>
      </c>
      <c r="E236" s="15">
        <v>112</v>
      </c>
      <c r="F236" s="15">
        <v>34.5</v>
      </c>
      <c r="G236" s="15">
        <v>0</v>
      </c>
      <c r="H236" s="15">
        <v>34.5</v>
      </c>
      <c r="I236" s="16">
        <v>34.5</v>
      </c>
      <c r="J236" s="15">
        <f t="shared" si="25"/>
        <v>0</v>
      </c>
      <c r="K236" s="15">
        <f t="shared" si="26"/>
        <v>0</v>
      </c>
      <c r="L236" s="15">
        <v>-4.2369999999999998E-2</v>
      </c>
      <c r="M236" s="15">
        <v>-4.07E-2</v>
      </c>
      <c r="N236" s="15">
        <v>-4.07E-2</v>
      </c>
      <c r="O236" s="15">
        <v>-4.07E-2</v>
      </c>
      <c r="P236" s="15">
        <v>-4.07E-2</v>
      </c>
      <c r="Q236" s="15">
        <v>-4.1450000000000001E-2</v>
      </c>
      <c r="R236" s="15"/>
      <c r="S236" s="15">
        <f t="shared" si="27"/>
        <v>0</v>
      </c>
      <c r="T236" s="15">
        <f t="shared" si="28"/>
        <v>0</v>
      </c>
      <c r="U236" s="15">
        <f t="shared" si="29"/>
        <v>0</v>
      </c>
      <c r="V236" s="15">
        <f t="shared" si="30"/>
        <v>0</v>
      </c>
      <c r="W236" s="15">
        <f t="shared" si="31"/>
        <v>0</v>
      </c>
      <c r="X236" s="17">
        <f t="shared" si="32"/>
        <v>0</v>
      </c>
    </row>
    <row r="237" spans="1:24" ht="13.5" x14ac:dyDescent="0.35">
      <c r="A237" s="14">
        <v>100421</v>
      </c>
      <c r="B237" s="15" t="s">
        <v>686</v>
      </c>
      <c r="C237" s="15">
        <v>13.8</v>
      </c>
      <c r="D237" s="15">
        <v>101</v>
      </c>
      <c r="E237" s="15">
        <v>112</v>
      </c>
      <c r="F237" s="15">
        <v>34.5</v>
      </c>
      <c r="G237" s="15">
        <v>0</v>
      </c>
      <c r="H237" s="15">
        <v>34.5</v>
      </c>
      <c r="I237" s="16">
        <v>34.5</v>
      </c>
      <c r="J237" s="15">
        <f t="shared" si="25"/>
        <v>0</v>
      </c>
      <c r="K237" s="15">
        <f t="shared" si="26"/>
        <v>0</v>
      </c>
      <c r="L237" s="15">
        <v>-4.2369999999999998E-2</v>
      </c>
      <c r="M237" s="15">
        <v>-4.07E-2</v>
      </c>
      <c r="N237" s="15">
        <v>-4.07E-2</v>
      </c>
      <c r="O237" s="15">
        <v>-4.07E-2</v>
      </c>
      <c r="P237" s="15">
        <v>-4.07E-2</v>
      </c>
      <c r="Q237" s="15">
        <v>-4.1450000000000001E-2</v>
      </c>
      <c r="R237" s="15"/>
      <c r="S237" s="15">
        <f t="shared" si="27"/>
        <v>0</v>
      </c>
      <c r="T237" s="15">
        <f t="shared" si="28"/>
        <v>0</v>
      </c>
      <c r="U237" s="15">
        <f t="shared" si="29"/>
        <v>0</v>
      </c>
      <c r="V237" s="15">
        <f t="shared" si="30"/>
        <v>0</v>
      </c>
      <c r="W237" s="15">
        <f t="shared" si="31"/>
        <v>0</v>
      </c>
      <c r="X237" s="17">
        <f t="shared" si="32"/>
        <v>0</v>
      </c>
    </row>
    <row r="238" spans="1:24" ht="13.5" x14ac:dyDescent="0.35">
      <c r="A238" s="14">
        <v>100422</v>
      </c>
      <c r="B238" s="15" t="s">
        <v>655</v>
      </c>
      <c r="C238" s="15">
        <v>13.8</v>
      </c>
      <c r="D238" s="15">
        <v>101</v>
      </c>
      <c r="E238" s="15">
        <v>114</v>
      </c>
      <c r="F238" s="15">
        <v>0</v>
      </c>
      <c r="G238" s="15">
        <v>0</v>
      </c>
      <c r="H238" s="15">
        <v>0</v>
      </c>
      <c r="I238" s="16">
        <v>0</v>
      </c>
      <c r="J238" s="15">
        <f t="shared" si="25"/>
        <v>0</v>
      </c>
      <c r="K238" s="15">
        <f t="shared" si="26"/>
        <v>0</v>
      </c>
      <c r="L238" s="15">
        <v>-4.2369999999999998E-2</v>
      </c>
      <c r="M238" s="15">
        <v>-4.07E-2</v>
      </c>
      <c r="N238" s="15">
        <v>-4.07E-2</v>
      </c>
      <c r="O238" s="15">
        <v>-4.07E-2</v>
      </c>
      <c r="P238" s="15">
        <v>-4.07E-2</v>
      </c>
      <c r="Q238" s="15">
        <v>-4.1439999999999998E-2</v>
      </c>
      <c r="R238" s="15"/>
      <c r="S238" s="15">
        <f t="shared" si="27"/>
        <v>0</v>
      </c>
      <c r="T238" s="15">
        <f t="shared" si="28"/>
        <v>0</v>
      </c>
      <c r="U238" s="15">
        <f t="shared" si="29"/>
        <v>0</v>
      </c>
      <c r="V238" s="15">
        <f t="shared" si="30"/>
        <v>0</v>
      </c>
      <c r="W238" s="15">
        <f t="shared" si="31"/>
        <v>0</v>
      </c>
      <c r="X238" s="17">
        <f t="shared" si="32"/>
        <v>0</v>
      </c>
    </row>
    <row r="239" spans="1:24" ht="13.5" x14ac:dyDescent="0.35">
      <c r="A239" s="14">
        <v>100423</v>
      </c>
      <c r="B239" s="15" t="s">
        <v>656</v>
      </c>
      <c r="C239" s="15">
        <v>13.8</v>
      </c>
      <c r="D239" s="15">
        <v>101</v>
      </c>
      <c r="E239" s="15">
        <v>114</v>
      </c>
      <c r="F239" s="15">
        <v>60</v>
      </c>
      <c r="G239" s="15">
        <v>0</v>
      </c>
      <c r="H239" s="15">
        <v>60</v>
      </c>
      <c r="I239" s="16">
        <v>60</v>
      </c>
      <c r="J239" s="15">
        <f t="shared" si="25"/>
        <v>0</v>
      </c>
      <c r="K239" s="15">
        <f t="shared" si="26"/>
        <v>0</v>
      </c>
      <c r="L239" s="15">
        <v>-4.2369999999999998E-2</v>
      </c>
      <c r="M239" s="15">
        <v>-4.07E-2</v>
      </c>
      <c r="N239" s="15">
        <v>-4.07E-2</v>
      </c>
      <c r="O239" s="15">
        <v>-4.07E-2</v>
      </c>
      <c r="P239" s="15">
        <v>-4.07E-2</v>
      </c>
      <c r="Q239" s="15">
        <v>-4.1439999999999998E-2</v>
      </c>
      <c r="R239" s="15"/>
      <c r="S239" s="15">
        <f t="shared" si="27"/>
        <v>0</v>
      </c>
      <c r="T239" s="15">
        <f t="shared" si="28"/>
        <v>0</v>
      </c>
      <c r="U239" s="15">
        <f t="shared" si="29"/>
        <v>0</v>
      </c>
      <c r="V239" s="15">
        <f t="shared" si="30"/>
        <v>0</v>
      </c>
      <c r="W239" s="15">
        <f t="shared" si="31"/>
        <v>0</v>
      </c>
      <c r="X239" s="17">
        <f t="shared" si="32"/>
        <v>0</v>
      </c>
    </row>
    <row r="240" spans="1:24" ht="13.5" x14ac:dyDescent="0.35">
      <c r="A240" s="14">
        <v>100425</v>
      </c>
      <c r="B240" s="15" t="s">
        <v>708</v>
      </c>
      <c r="C240" s="15">
        <v>13.8</v>
      </c>
      <c r="D240" s="15">
        <v>101</v>
      </c>
      <c r="E240" s="15">
        <v>113</v>
      </c>
      <c r="F240" s="15">
        <v>119</v>
      </c>
      <c r="G240" s="15">
        <v>1</v>
      </c>
      <c r="H240" s="15">
        <v>119</v>
      </c>
      <c r="I240" s="16">
        <v>119</v>
      </c>
      <c r="J240" s="15">
        <f t="shared" si="25"/>
        <v>0</v>
      </c>
      <c r="K240" s="15">
        <f t="shared" si="26"/>
        <v>0</v>
      </c>
      <c r="L240" s="15">
        <v>-4.2369999999999998E-2</v>
      </c>
      <c r="M240" s="15">
        <v>-4.07E-2</v>
      </c>
      <c r="N240" s="15">
        <v>-4.07E-2</v>
      </c>
      <c r="O240" s="15">
        <v>-4.07E-2</v>
      </c>
      <c r="P240" s="15">
        <v>-4.07E-2</v>
      </c>
      <c r="Q240" s="15">
        <v>-4.1450000000000001E-2</v>
      </c>
      <c r="R240" s="15"/>
      <c r="S240" s="15">
        <f t="shared" si="27"/>
        <v>0</v>
      </c>
      <c r="T240" s="15">
        <f t="shared" si="28"/>
        <v>0</v>
      </c>
      <c r="U240" s="15">
        <f t="shared" si="29"/>
        <v>0</v>
      </c>
      <c r="V240" s="15">
        <f t="shared" si="30"/>
        <v>0</v>
      </c>
      <c r="W240" s="15">
        <f t="shared" si="31"/>
        <v>0</v>
      </c>
      <c r="X240" s="17">
        <f t="shared" si="32"/>
        <v>0</v>
      </c>
    </row>
    <row r="241" spans="1:24" ht="13.5" x14ac:dyDescent="0.35">
      <c r="A241" s="14">
        <v>100427</v>
      </c>
      <c r="B241" s="15" t="s">
        <v>687</v>
      </c>
      <c r="C241" s="15">
        <v>2.2999999999999998</v>
      </c>
      <c r="D241" s="15">
        <v>101</v>
      </c>
      <c r="E241" s="15">
        <v>114</v>
      </c>
      <c r="F241" s="15">
        <v>6</v>
      </c>
      <c r="G241" s="15">
        <v>0</v>
      </c>
      <c r="H241" s="15">
        <v>6</v>
      </c>
      <c r="I241" s="16">
        <v>6</v>
      </c>
      <c r="J241" s="15">
        <f t="shared" si="25"/>
        <v>0</v>
      </c>
      <c r="K241" s="15">
        <f t="shared" si="26"/>
        <v>0</v>
      </c>
      <c r="L241" s="15">
        <v>-4.2369999999999998E-2</v>
      </c>
      <c r="M241" s="15">
        <v>-4.07E-2</v>
      </c>
      <c r="N241" s="15">
        <v>-4.07E-2</v>
      </c>
      <c r="O241" s="15">
        <v>-4.07E-2</v>
      </c>
      <c r="P241" s="15">
        <v>-4.07E-2</v>
      </c>
      <c r="Q241" s="15">
        <v>-4.1450000000000001E-2</v>
      </c>
      <c r="R241" s="15"/>
      <c r="S241" s="15">
        <f t="shared" si="27"/>
        <v>0</v>
      </c>
      <c r="T241" s="15">
        <f t="shared" si="28"/>
        <v>0</v>
      </c>
      <c r="U241" s="15">
        <f t="shared" si="29"/>
        <v>0</v>
      </c>
      <c r="V241" s="15">
        <f t="shared" si="30"/>
        <v>0</v>
      </c>
      <c r="W241" s="15">
        <f t="shared" si="31"/>
        <v>0</v>
      </c>
      <c r="X241" s="17">
        <f t="shared" si="32"/>
        <v>0</v>
      </c>
    </row>
    <row r="242" spans="1:24" ht="13.5" x14ac:dyDescent="0.35">
      <c r="A242" s="14">
        <v>100428</v>
      </c>
      <c r="B242" s="15" t="s">
        <v>688</v>
      </c>
      <c r="C242" s="15">
        <v>4.16</v>
      </c>
      <c r="D242" s="15">
        <v>101</v>
      </c>
      <c r="E242" s="15">
        <v>114</v>
      </c>
      <c r="F242" s="15">
        <v>3</v>
      </c>
      <c r="G242" s="15">
        <v>0</v>
      </c>
      <c r="H242" s="15">
        <v>3</v>
      </c>
      <c r="I242" s="16">
        <v>3</v>
      </c>
      <c r="J242" s="15">
        <f t="shared" si="25"/>
        <v>0</v>
      </c>
      <c r="K242" s="15">
        <f t="shared" si="26"/>
        <v>0</v>
      </c>
      <c r="L242" s="15">
        <v>-4.2369999999999998E-2</v>
      </c>
      <c r="M242" s="15">
        <v>-4.07E-2</v>
      </c>
      <c r="N242" s="15">
        <v>-4.07E-2</v>
      </c>
      <c r="O242" s="15">
        <v>-4.07E-2</v>
      </c>
      <c r="P242" s="15">
        <v>-4.07E-2</v>
      </c>
      <c r="Q242" s="15">
        <v>-4.1450000000000001E-2</v>
      </c>
      <c r="R242" s="15"/>
      <c r="S242" s="15">
        <f t="shared" si="27"/>
        <v>0</v>
      </c>
      <c r="T242" s="15">
        <f t="shared" si="28"/>
        <v>0</v>
      </c>
      <c r="U242" s="15">
        <f t="shared" si="29"/>
        <v>0</v>
      </c>
      <c r="V242" s="15">
        <f t="shared" si="30"/>
        <v>0</v>
      </c>
      <c r="W242" s="15">
        <f t="shared" si="31"/>
        <v>0</v>
      </c>
      <c r="X242" s="17">
        <f t="shared" si="32"/>
        <v>0</v>
      </c>
    </row>
    <row r="243" spans="1:24" ht="13.5" x14ac:dyDescent="0.35">
      <c r="A243" s="14">
        <v>100431</v>
      </c>
      <c r="B243" s="15" t="s">
        <v>689</v>
      </c>
      <c r="C243" s="15">
        <v>4.16</v>
      </c>
      <c r="D243" s="15">
        <v>101</v>
      </c>
      <c r="E243" s="15">
        <v>114</v>
      </c>
      <c r="F243" s="15">
        <v>10.4</v>
      </c>
      <c r="G243" s="15">
        <v>0</v>
      </c>
      <c r="H243" s="15">
        <v>10.4</v>
      </c>
      <c r="I243" s="16">
        <v>10.4</v>
      </c>
      <c r="J243" s="15">
        <f t="shared" si="25"/>
        <v>0</v>
      </c>
      <c r="K243" s="15">
        <f t="shared" si="26"/>
        <v>0</v>
      </c>
      <c r="L243" s="15">
        <v>-4.2369999999999998E-2</v>
      </c>
      <c r="M243" s="15">
        <v>-4.07E-2</v>
      </c>
      <c r="N243" s="15">
        <v>-4.07E-2</v>
      </c>
      <c r="O243" s="15">
        <v>-4.07E-2</v>
      </c>
      <c r="P243" s="15">
        <v>-4.07E-2</v>
      </c>
      <c r="Q243" s="15">
        <v>-4.1450000000000001E-2</v>
      </c>
      <c r="R243" s="15"/>
      <c r="S243" s="15">
        <f t="shared" si="27"/>
        <v>0</v>
      </c>
      <c r="T243" s="15">
        <f t="shared" si="28"/>
        <v>0</v>
      </c>
      <c r="U243" s="15">
        <f t="shared" si="29"/>
        <v>0</v>
      </c>
      <c r="V243" s="15">
        <f t="shared" si="30"/>
        <v>0</v>
      </c>
      <c r="W243" s="15">
        <f t="shared" si="31"/>
        <v>0</v>
      </c>
      <c r="X243" s="17">
        <f t="shared" si="32"/>
        <v>0</v>
      </c>
    </row>
    <row r="244" spans="1:24" ht="13.5" x14ac:dyDescent="0.35">
      <c r="A244" s="14">
        <v>100432</v>
      </c>
      <c r="B244" s="15" t="s">
        <v>690</v>
      </c>
      <c r="C244" s="15">
        <v>13.8</v>
      </c>
      <c r="D244" s="15">
        <v>101</v>
      </c>
      <c r="E244" s="15">
        <v>112</v>
      </c>
      <c r="F244" s="15">
        <v>39.6</v>
      </c>
      <c r="G244" s="15">
        <v>0</v>
      </c>
      <c r="H244" s="15">
        <v>39.6</v>
      </c>
      <c r="I244" s="16">
        <v>39.6</v>
      </c>
      <c r="J244" s="15">
        <f t="shared" si="25"/>
        <v>0</v>
      </c>
      <c r="K244" s="15">
        <f t="shared" si="26"/>
        <v>0</v>
      </c>
      <c r="L244" s="15">
        <v>-4.2369999999999998E-2</v>
      </c>
      <c r="M244" s="15">
        <v>-4.07E-2</v>
      </c>
      <c r="N244" s="15">
        <v>-4.07E-2</v>
      </c>
      <c r="O244" s="15">
        <v>-4.07E-2</v>
      </c>
      <c r="P244" s="15">
        <v>-4.07E-2</v>
      </c>
      <c r="Q244" s="15">
        <v>-4.1450000000000001E-2</v>
      </c>
      <c r="R244" s="15"/>
      <c r="S244" s="15">
        <f t="shared" si="27"/>
        <v>0</v>
      </c>
      <c r="T244" s="15">
        <f t="shared" si="28"/>
        <v>0</v>
      </c>
      <c r="U244" s="15">
        <f t="shared" si="29"/>
        <v>0</v>
      </c>
      <c r="V244" s="15">
        <f t="shared" si="30"/>
        <v>0</v>
      </c>
      <c r="W244" s="15">
        <f t="shared" si="31"/>
        <v>0</v>
      </c>
      <c r="X244" s="17">
        <f t="shared" si="32"/>
        <v>0</v>
      </c>
    </row>
    <row r="245" spans="1:24" ht="13.5" x14ac:dyDescent="0.35">
      <c r="A245" s="14">
        <v>100450</v>
      </c>
      <c r="B245" s="15" t="s">
        <v>660</v>
      </c>
      <c r="C245" s="15">
        <v>13.8</v>
      </c>
      <c r="D245" s="15">
        <v>101</v>
      </c>
      <c r="E245" s="15">
        <v>112</v>
      </c>
      <c r="F245" s="15">
        <v>0</v>
      </c>
      <c r="G245" s="15">
        <v>0</v>
      </c>
      <c r="H245" s="15">
        <v>0</v>
      </c>
      <c r="I245" s="16">
        <v>0</v>
      </c>
      <c r="J245" s="15">
        <f t="shared" si="25"/>
        <v>0</v>
      </c>
      <c r="K245" s="15">
        <f t="shared" si="26"/>
        <v>0</v>
      </c>
      <c r="L245" s="15">
        <v>-4.2369999999999998E-2</v>
      </c>
      <c r="M245" s="15">
        <v>-4.07E-2</v>
      </c>
      <c r="N245" s="15">
        <v>-4.07E-2</v>
      </c>
      <c r="O245" s="15">
        <v>-4.07E-2</v>
      </c>
      <c r="P245" s="15">
        <v>-4.07E-2</v>
      </c>
      <c r="Q245" s="15">
        <v>-4.1439999999999998E-2</v>
      </c>
      <c r="R245" s="15"/>
      <c r="S245" s="15">
        <f t="shared" si="27"/>
        <v>0</v>
      </c>
      <c r="T245" s="15">
        <f t="shared" si="28"/>
        <v>0</v>
      </c>
      <c r="U245" s="15">
        <f t="shared" si="29"/>
        <v>0</v>
      </c>
      <c r="V245" s="15">
        <f t="shared" si="30"/>
        <v>0</v>
      </c>
      <c r="W245" s="15">
        <f t="shared" si="31"/>
        <v>0</v>
      </c>
      <c r="X245" s="17">
        <f t="shared" si="32"/>
        <v>0</v>
      </c>
    </row>
    <row r="246" spans="1:24" ht="13.5" x14ac:dyDescent="0.35">
      <c r="A246" s="14">
        <v>100460</v>
      </c>
      <c r="B246" s="15" t="s">
        <v>691</v>
      </c>
      <c r="C246" s="15">
        <v>12</v>
      </c>
      <c r="D246" s="15">
        <v>101</v>
      </c>
      <c r="E246" s="15">
        <v>114</v>
      </c>
      <c r="F246" s="15">
        <v>28</v>
      </c>
      <c r="G246" s="15">
        <v>0</v>
      </c>
      <c r="H246" s="15">
        <v>28</v>
      </c>
      <c r="I246" s="16">
        <v>28</v>
      </c>
      <c r="J246" s="15">
        <f t="shared" si="25"/>
        <v>0</v>
      </c>
      <c r="K246" s="15">
        <f t="shared" si="26"/>
        <v>0</v>
      </c>
      <c r="L246" s="15">
        <v>-4.2369999999999998E-2</v>
      </c>
      <c r="M246" s="15">
        <v>-4.07E-2</v>
      </c>
      <c r="N246" s="15">
        <v>-4.07E-2</v>
      </c>
      <c r="O246" s="15">
        <v>-4.07E-2</v>
      </c>
      <c r="P246" s="15">
        <v>-4.07E-2</v>
      </c>
      <c r="Q246" s="15">
        <v>-4.1439999999999998E-2</v>
      </c>
      <c r="R246" s="15"/>
      <c r="S246" s="15">
        <f t="shared" si="27"/>
        <v>0</v>
      </c>
      <c r="T246" s="15">
        <f t="shared" si="28"/>
        <v>0</v>
      </c>
      <c r="U246" s="15">
        <f t="shared" si="29"/>
        <v>0</v>
      </c>
      <c r="V246" s="15">
        <f t="shared" si="30"/>
        <v>0</v>
      </c>
      <c r="W246" s="15">
        <f t="shared" si="31"/>
        <v>0</v>
      </c>
      <c r="X246" s="17">
        <f t="shared" si="32"/>
        <v>0</v>
      </c>
    </row>
    <row r="247" spans="1:24" ht="13.5" x14ac:dyDescent="0.35">
      <c r="A247" s="14">
        <v>100461</v>
      </c>
      <c r="B247" s="15" t="s">
        <v>673</v>
      </c>
      <c r="C247" s="15">
        <v>2.4</v>
      </c>
      <c r="D247" s="15">
        <v>101</v>
      </c>
      <c r="E247" s="15">
        <v>114</v>
      </c>
      <c r="F247" s="15">
        <v>0</v>
      </c>
      <c r="G247" s="15">
        <v>0</v>
      </c>
      <c r="H247" s="15">
        <v>0</v>
      </c>
      <c r="I247" s="16">
        <v>0</v>
      </c>
      <c r="J247" s="15">
        <f t="shared" si="25"/>
        <v>0</v>
      </c>
      <c r="K247" s="15">
        <f t="shared" si="26"/>
        <v>0</v>
      </c>
      <c r="L247" s="15">
        <v>-4.2369999999999998E-2</v>
      </c>
      <c r="M247" s="15">
        <v>-4.07E-2</v>
      </c>
      <c r="N247" s="15">
        <v>-4.07E-2</v>
      </c>
      <c r="O247" s="15">
        <v>-4.07E-2</v>
      </c>
      <c r="P247" s="15">
        <v>-4.07E-2</v>
      </c>
      <c r="Q247" s="15">
        <v>-4.1439999999999998E-2</v>
      </c>
      <c r="R247" s="15"/>
      <c r="S247" s="15">
        <f t="shared" si="27"/>
        <v>0</v>
      </c>
      <c r="T247" s="15">
        <f t="shared" si="28"/>
        <v>0</v>
      </c>
      <c r="U247" s="15">
        <f t="shared" si="29"/>
        <v>0</v>
      </c>
      <c r="V247" s="15">
        <f t="shared" si="30"/>
        <v>0</v>
      </c>
      <c r="W247" s="15">
        <f t="shared" si="31"/>
        <v>0</v>
      </c>
      <c r="X247" s="17">
        <f t="shared" si="32"/>
        <v>0</v>
      </c>
    </row>
    <row r="248" spans="1:24" ht="13.5" x14ac:dyDescent="0.35">
      <c r="A248" s="14">
        <v>100462</v>
      </c>
      <c r="B248" s="15" t="s">
        <v>692</v>
      </c>
      <c r="C248" s="15">
        <v>13.2</v>
      </c>
      <c r="D248" s="15">
        <v>101</v>
      </c>
      <c r="E248" s="15">
        <v>114</v>
      </c>
      <c r="F248" s="15">
        <v>9.1999999999999993</v>
      </c>
      <c r="G248" s="15">
        <v>0</v>
      </c>
      <c r="H248" s="15">
        <v>9.1999999999999993</v>
      </c>
      <c r="I248" s="16">
        <v>9.1999999999999993</v>
      </c>
      <c r="J248" s="15">
        <f t="shared" si="25"/>
        <v>0</v>
      </c>
      <c r="K248" s="15">
        <f t="shared" si="26"/>
        <v>0</v>
      </c>
      <c r="L248" s="15">
        <v>-4.2369999999999998E-2</v>
      </c>
      <c r="M248" s="15">
        <v>-4.07E-2</v>
      </c>
      <c r="N248" s="15">
        <v>-4.07E-2</v>
      </c>
      <c r="O248" s="15">
        <v>-4.07E-2</v>
      </c>
      <c r="P248" s="15">
        <v>-4.07E-2</v>
      </c>
      <c r="Q248" s="15">
        <v>-4.1439999999999998E-2</v>
      </c>
      <c r="R248" s="15"/>
      <c r="S248" s="15">
        <f t="shared" si="27"/>
        <v>0</v>
      </c>
      <c r="T248" s="15">
        <f t="shared" si="28"/>
        <v>0</v>
      </c>
      <c r="U248" s="15">
        <f t="shared" si="29"/>
        <v>0</v>
      </c>
      <c r="V248" s="15">
        <f t="shared" si="30"/>
        <v>0</v>
      </c>
      <c r="W248" s="15">
        <f t="shared" si="31"/>
        <v>0</v>
      </c>
      <c r="X248" s="17">
        <f t="shared" si="32"/>
        <v>0</v>
      </c>
    </row>
    <row r="249" spans="1:24" ht="13.5" x14ac:dyDescent="0.35">
      <c r="A249" s="14">
        <v>100468</v>
      </c>
      <c r="B249" s="15" t="s">
        <v>658</v>
      </c>
      <c r="C249" s="15">
        <v>7.2</v>
      </c>
      <c r="D249" s="15">
        <v>101</v>
      </c>
      <c r="E249" s="15">
        <v>114</v>
      </c>
      <c r="F249" s="15">
        <v>0</v>
      </c>
      <c r="G249" s="15">
        <v>0</v>
      </c>
      <c r="H249" s="15">
        <v>0</v>
      </c>
      <c r="I249" s="16">
        <v>0</v>
      </c>
      <c r="J249" s="15">
        <f t="shared" si="25"/>
        <v>0</v>
      </c>
      <c r="K249" s="15">
        <f t="shared" si="26"/>
        <v>0</v>
      </c>
      <c r="L249" s="15">
        <v>-4.2369999999999998E-2</v>
      </c>
      <c r="M249" s="15">
        <v>-4.07E-2</v>
      </c>
      <c r="N249" s="15">
        <v>-4.07E-2</v>
      </c>
      <c r="O249" s="15">
        <v>-4.07E-2</v>
      </c>
      <c r="P249" s="15">
        <v>-4.07E-2</v>
      </c>
      <c r="Q249" s="15">
        <v>-4.1439999999999998E-2</v>
      </c>
      <c r="R249" s="15"/>
      <c r="S249" s="15">
        <f t="shared" si="27"/>
        <v>0</v>
      </c>
      <c r="T249" s="15">
        <f t="shared" si="28"/>
        <v>0</v>
      </c>
      <c r="U249" s="15">
        <f t="shared" si="29"/>
        <v>0</v>
      </c>
      <c r="V249" s="15">
        <f t="shared" si="30"/>
        <v>0</v>
      </c>
      <c r="W249" s="15">
        <f t="shared" si="31"/>
        <v>0</v>
      </c>
      <c r="X249" s="17">
        <f t="shared" si="32"/>
        <v>0</v>
      </c>
    </row>
    <row r="250" spans="1:24" ht="13.5" x14ac:dyDescent="0.35">
      <c r="A250" s="14">
        <v>100469</v>
      </c>
      <c r="B250" s="15" t="s">
        <v>701</v>
      </c>
      <c r="C250" s="15">
        <v>4.16</v>
      </c>
      <c r="D250" s="15">
        <v>101</v>
      </c>
      <c r="E250" s="15">
        <v>114</v>
      </c>
      <c r="F250" s="15">
        <v>19.399999999999999</v>
      </c>
      <c r="G250" s="15">
        <v>0</v>
      </c>
      <c r="H250" s="15">
        <v>19.399999999999999</v>
      </c>
      <c r="I250" s="16">
        <v>19.399999999999999</v>
      </c>
      <c r="J250" s="15">
        <f t="shared" si="25"/>
        <v>0</v>
      </c>
      <c r="K250" s="15">
        <f t="shared" si="26"/>
        <v>0</v>
      </c>
      <c r="L250" s="15">
        <v>-4.2369999999999998E-2</v>
      </c>
      <c r="M250" s="15">
        <v>-4.07E-2</v>
      </c>
      <c r="N250" s="15">
        <v>-4.07E-2</v>
      </c>
      <c r="O250" s="15">
        <v>-4.07E-2</v>
      </c>
      <c r="P250" s="15">
        <v>-4.07E-2</v>
      </c>
      <c r="Q250" s="15">
        <v>-4.1450000000000001E-2</v>
      </c>
      <c r="R250" s="15"/>
      <c r="S250" s="15">
        <f t="shared" si="27"/>
        <v>0</v>
      </c>
      <c r="T250" s="15">
        <f t="shared" si="28"/>
        <v>0</v>
      </c>
      <c r="U250" s="15">
        <f t="shared" si="29"/>
        <v>0</v>
      </c>
      <c r="V250" s="15">
        <f t="shared" si="30"/>
        <v>0</v>
      </c>
      <c r="W250" s="15">
        <f t="shared" si="31"/>
        <v>0</v>
      </c>
      <c r="X250" s="17">
        <f t="shared" si="32"/>
        <v>0</v>
      </c>
    </row>
    <row r="251" spans="1:24" ht="13.5" x14ac:dyDescent="0.35">
      <c r="A251" s="14">
        <v>100470</v>
      </c>
      <c r="B251" s="15" t="s">
        <v>714</v>
      </c>
      <c r="C251" s="15">
        <v>4.16</v>
      </c>
      <c r="D251" s="15">
        <v>101</v>
      </c>
      <c r="E251" s="15">
        <v>114</v>
      </c>
      <c r="F251" s="15">
        <v>10.210000000000001</v>
      </c>
      <c r="G251" s="15">
        <v>0</v>
      </c>
      <c r="H251" s="15">
        <v>10.210000000000001</v>
      </c>
      <c r="I251" s="16">
        <v>10.210000000000001</v>
      </c>
      <c r="J251" s="15">
        <f t="shared" si="25"/>
        <v>0</v>
      </c>
      <c r="K251" s="15">
        <f t="shared" si="26"/>
        <v>0</v>
      </c>
      <c r="L251" s="15">
        <v>-4.2369999999999998E-2</v>
      </c>
      <c r="M251" s="15">
        <v>-4.07E-2</v>
      </c>
      <c r="N251" s="15">
        <v>-4.07E-2</v>
      </c>
      <c r="O251" s="15">
        <v>-4.07E-2</v>
      </c>
      <c r="P251" s="15">
        <v>-4.07E-2</v>
      </c>
      <c r="Q251" s="15">
        <v>-4.1450000000000001E-2</v>
      </c>
      <c r="R251" s="15"/>
      <c r="S251" s="15">
        <f t="shared" si="27"/>
        <v>0</v>
      </c>
      <c r="T251" s="15">
        <f t="shared" si="28"/>
        <v>0</v>
      </c>
      <c r="U251" s="15">
        <f t="shared" si="29"/>
        <v>0</v>
      </c>
      <c r="V251" s="15">
        <f t="shared" si="30"/>
        <v>0</v>
      </c>
      <c r="W251" s="15">
        <f t="shared" si="31"/>
        <v>0</v>
      </c>
      <c r="X251" s="17">
        <f t="shared" si="32"/>
        <v>0</v>
      </c>
    </row>
    <row r="252" spans="1:24" ht="13.5" x14ac:dyDescent="0.35">
      <c r="A252" s="14">
        <v>100471</v>
      </c>
      <c r="B252" s="15" t="s">
        <v>715</v>
      </c>
      <c r="C252" s="15">
        <v>13.2</v>
      </c>
      <c r="D252" s="15">
        <v>101</v>
      </c>
      <c r="E252" s="15">
        <v>114</v>
      </c>
      <c r="F252" s="15">
        <v>20.2</v>
      </c>
      <c r="G252" s="15">
        <v>0</v>
      </c>
      <c r="H252" s="15">
        <v>20.2</v>
      </c>
      <c r="I252" s="16">
        <v>20.2</v>
      </c>
      <c r="J252" s="15">
        <f t="shared" si="25"/>
        <v>0</v>
      </c>
      <c r="K252" s="15">
        <f t="shared" si="26"/>
        <v>0</v>
      </c>
      <c r="L252" s="15">
        <v>-4.2369999999999998E-2</v>
      </c>
      <c r="M252" s="15">
        <v>-4.07E-2</v>
      </c>
      <c r="N252" s="15">
        <v>-4.07E-2</v>
      </c>
      <c r="O252" s="15">
        <v>-4.07E-2</v>
      </c>
      <c r="P252" s="15">
        <v>-4.07E-2</v>
      </c>
      <c r="Q252" s="15">
        <v>-4.1450000000000001E-2</v>
      </c>
      <c r="R252" s="15"/>
      <c r="S252" s="15">
        <f t="shared" si="27"/>
        <v>0</v>
      </c>
      <c r="T252" s="15">
        <f t="shared" si="28"/>
        <v>0</v>
      </c>
      <c r="U252" s="15">
        <f t="shared" si="29"/>
        <v>0</v>
      </c>
      <c r="V252" s="15">
        <f t="shared" si="30"/>
        <v>0</v>
      </c>
      <c r="W252" s="15">
        <f t="shared" si="31"/>
        <v>0</v>
      </c>
      <c r="X252" s="17">
        <f t="shared" si="32"/>
        <v>0</v>
      </c>
    </row>
    <row r="253" spans="1:24" ht="13.5" x14ac:dyDescent="0.35">
      <c r="A253" s="14">
        <v>100477</v>
      </c>
      <c r="B253" s="15" t="s">
        <v>645</v>
      </c>
      <c r="C253" s="15">
        <v>2.4</v>
      </c>
      <c r="D253" s="15">
        <v>101</v>
      </c>
      <c r="E253" s="15">
        <v>114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25"/>
        <v>0</v>
      </c>
      <c r="K253" s="15">
        <f t="shared" si="26"/>
        <v>0</v>
      </c>
      <c r="L253" s="15">
        <v>-4.2369999999999998E-2</v>
      </c>
      <c r="M253" s="15">
        <v>-4.07E-2</v>
      </c>
      <c r="N253" s="15">
        <v>-4.07E-2</v>
      </c>
      <c r="O253" s="15">
        <v>-4.07E-2</v>
      </c>
      <c r="P253" s="15">
        <v>-4.07E-2</v>
      </c>
      <c r="Q253" s="15">
        <v>-4.1439999999999998E-2</v>
      </c>
      <c r="R253" s="15"/>
      <c r="S253" s="15">
        <f t="shared" si="27"/>
        <v>0</v>
      </c>
      <c r="T253" s="15">
        <f t="shared" si="28"/>
        <v>0</v>
      </c>
      <c r="U253" s="15">
        <f t="shared" si="29"/>
        <v>0</v>
      </c>
      <c r="V253" s="15">
        <f t="shared" si="30"/>
        <v>0</v>
      </c>
      <c r="W253" s="15">
        <f t="shared" si="31"/>
        <v>0</v>
      </c>
      <c r="X253" s="17">
        <f t="shared" si="32"/>
        <v>0</v>
      </c>
    </row>
    <row r="254" spans="1:24" ht="13.5" x14ac:dyDescent="0.35">
      <c r="A254" s="14">
        <v>100478</v>
      </c>
      <c r="B254" s="15" t="s">
        <v>646</v>
      </c>
      <c r="C254" s="15">
        <v>2.4</v>
      </c>
      <c r="D254" s="15">
        <v>101</v>
      </c>
      <c r="E254" s="15">
        <v>114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25"/>
        <v>0</v>
      </c>
      <c r="K254" s="15">
        <f t="shared" si="26"/>
        <v>0</v>
      </c>
      <c r="L254" s="15">
        <v>-4.2369999999999998E-2</v>
      </c>
      <c r="M254" s="15">
        <v>-4.07E-2</v>
      </c>
      <c r="N254" s="15">
        <v>-4.07E-2</v>
      </c>
      <c r="O254" s="15">
        <v>-4.07E-2</v>
      </c>
      <c r="P254" s="15">
        <v>-4.07E-2</v>
      </c>
      <c r="Q254" s="15">
        <v>-4.1439999999999998E-2</v>
      </c>
      <c r="R254" s="15"/>
      <c r="S254" s="15">
        <f t="shared" si="27"/>
        <v>0</v>
      </c>
      <c r="T254" s="15">
        <f t="shared" si="28"/>
        <v>0</v>
      </c>
      <c r="U254" s="15">
        <f t="shared" si="29"/>
        <v>0</v>
      </c>
      <c r="V254" s="15">
        <f t="shared" si="30"/>
        <v>0</v>
      </c>
      <c r="W254" s="15">
        <f t="shared" si="31"/>
        <v>0</v>
      </c>
      <c r="X254" s="17">
        <f t="shared" si="32"/>
        <v>0</v>
      </c>
    </row>
    <row r="255" spans="1:24" ht="13.5" x14ac:dyDescent="0.35">
      <c r="A255" s="14">
        <v>100479</v>
      </c>
      <c r="B255" s="15" t="s">
        <v>643</v>
      </c>
      <c r="C255" s="15">
        <v>4</v>
      </c>
      <c r="D255" s="15">
        <v>101</v>
      </c>
      <c r="E255" s="15">
        <v>114</v>
      </c>
      <c r="F255" s="15">
        <v>0</v>
      </c>
      <c r="G255" s="15">
        <v>0</v>
      </c>
      <c r="H255" s="15">
        <v>0</v>
      </c>
      <c r="I255" s="16">
        <v>0</v>
      </c>
      <c r="J255" s="15">
        <f t="shared" si="25"/>
        <v>0</v>
      </c>
      <c r="K255" s="15">
        <f t="shared" si="26"/>
        <v>0</v>
      </c>
      <c r="L255" s="15">
        <v>-4.2369999999999998E-2</v>
      </c>
      <c r="M255" s="15">
        <v>-4.07E-2</v>
      </c>
      <c r="N255" s="15">
        <v>-4.07E-2</v>
      </c>
      <c r="O255" s="15">
        <v>-4.07E-2</v>
      </c>
      <c r="P255" s="15">
        <v>-4.07E-2</v>
      </c>
      <c r="Q255" s="15">
        <v>-4.1439999999999998E-2</v>
      </c>
      <c r="R255" s="15"/>
      <c r="S255" s="15">
        <f t="shared" si="27"/>
        <v>0</v>
      </c>
      <c r="T255" s="15">
        <f t="shared" si="28"/>
        <v>0</v>
      </c>
      <c r="U255" s="15">
        <f t="shared" si="29"/>
        <v>0</v>
      </c>
      <c r="V255" s="15">
        <f t="shared" si="30"/>
        <v>0</v>
      </c>
      <c r="W255" s="15">
        <f t="shared" si="31"/>
        <v>0</v>
      </c>
      <c r="X255" s="17">
        <f t="shared" si="32"/>
        <v>0</v>
      </c>
    </row>
    <row r="256" spans="1:24" ht="13.5" x14ac:dyDescent="0.35">
      <c r="A256" s="14">
        <v>100480</v>
      </c>
      <c r="B256" s="15" t="s">
        <v>647</v>
      </c>
      <c r="C256" s="15">
        <v>4</v>
      </c>
      <c r="D256" s="15">
        <v>101</v>
      </c>
      <c r="E256" s="15">
        <v>114</v>
      </c>
      <c r="F256" s="15">
        <v>0</v>
      </c>
      <c r="G256" s="15">
        <v>0</v>
      </c>
      <c r="H256" s="15">
        <v>0</v>
      </c>
      <c r="I256" s="16">
        <v>0</v>
      </c>
      <c r="J256" s="15">
        <f t="shared" si="25"/>
        <v>0</v>
      </c>
      <c r="K256" s="15">
        <f t="shared" si="26"/>
        <v>0</v>
      </c>
      <c r="L256" s="15">
        <v>-4.2369999999999998E-2</v>
      </c>
      <c r="M256" s="15">
        <v>-4.07E-2</v>
      </c>
      <c r="N256" s="15">
        <v>-4.07E-2</v>
      </c>
      <c r="O256" s="15">
        <v>-4.07E-2</v>
      </c>
      <c r="P256" s="15">
        <v>-4.07E-2</v>
      </c>
      <c r="Q256" s="15">
        <v>-4.1439999999999998E-2</v>
      </c>
      <c r="R256" s="15"/>
      <c r="S256" s="15">
        <f t="shared" si="27"/>
        <v>0</v>
      </c>
      <c r="T256" s="15">
        <f t="shared" si="28"/>
        <v>0</v>
      </c>
      <c r="U256" s="15">
        <f t="shared" si="29"/>
        <v>0</v>
      </c>
      <c r="V256" s="15">
        <f t="shared" si="30"/>
        <v>0</v>
      </c>
      <c r="W256" s="15">
        <f t="shared" si="31"/>
        <v>0</v>
      </c>
      <c r="X256" s="17">
        <f t="shared" si="32"/>
        <v>0</v>
      </c>
    </row>
    <row r="257" spans="1:24" ht="13.5" x14ac:dyDescent="0.35">
      <c r="A257" s="14">
        <v>100483</v>
      </c>
      <c r="B257" s="15" t="s">
        <v>709</v>
      </c>
      <c r="C257" s="15">
        <v>4.16</v>
      </c>
      <c r="D257" s="15">
        <v>101</v>
      </c>
      <c r="E257" s="15">
        <v>114</v>
      </c>
      <c r="F257" s="15">
        <v>6.8</v>
      </c>
      <c r="G257" s="15">
        <v>0</v>
      </c>
      <c r="H257" s="15">
        <v>6.8</v>
      </c>
      <c r="I257" s="16">
        <v>6.8</v>
      </c>
      <c r="J257" s="15">
        <f t="shared" si="25"/>
        <v>0</v>
      </c>
      <c r="K257" s="15">
        <f t="shared" si="26"/>
        <v>0</v>
      </c>
      <c r="L257" s="15">
        <v>-4.2369999999999998E-2</v>
      </c>
      <c r="M257" s="15">
        <v>-4.07E-2</v>
      </c>
      <c r="N257" s="15">
        <v>-4.07E-2</v>
      </c>
      <c r="O257" s="15">
        <v>-4.07E-2</v>
      </c>
      <c r="P257" s="15">
        <v>-4.07E-2</v>
      </c>
      <c r="Q257" s="15">
        <v>-4.1450000000000001E-2</v>
      </c>
      <c r="R257" s="15"/>
      <c r="S257" s="15">
        <f t="shared" si="27"/>
        <v>0</v>
      </c>
      <c r="T257" s="15">
        <f t="shared" si="28"/>
        <v>0</v>
      </c>
      <c r="U257" s="15">
        <f t="shared" si="29"/>
        <v>0</v>
      </c>
      <c r="V257" s="15">
        <f t="shared" si="30"/>
        <v>0</v>
      </c>
      <c r="W257" s="15">
        <f t="shared" si="31"/>
        <v>0</v>
      </c>
      <c r="X257" s="17">
        <f t="shared" si="32"/>
        <v>0</v>
      </c>
    </row>
    <row r="258" spans="1:24" ht="13.5" x14ac:dyDescent="0.35">
      <c r="A258" s="14">
        <v>100485</v>
      </c>
      <c r="B258" s="15" t="s">
        <v>693</v>
      </c>
      <c r="C258" s="15">
        <v>13.2</v>
      </c>
      <c r="D258" s="15">
        <v>101</v>
      </c>
      <c r="E258" s="15">
        <v>114</v>
      </c>
      <c r="F258" s="15">
        <v>6.14</v>
      </c>
      <c r="G258" s="15">
        <v>0</v>
      </c>
      <c r="H258" s="15">
        <v>6.14</v>
      </c>
      <c r="I258" s="16">
        <v>6.14</v>
      </c>
      <c r="J258" s="15">
        <f t="shared" si="25"/>
        <v>0</v>
      </c>
      <c r="K258" s="15">
        <f t="shared" si="26"/>
        <v>0</v>
      </c>
      <c r="L258" s="15">
        <v>-4.2369999999999998E-2</v>
      </c>
      <c r="M258" s="15">
        <v>-4.07E-2</v>
      </c>
      <c r="N258" s="15">
        <v>-4.07E-2</v>
      </c>
      <c r="O258" s="15">
        <v>-4.07E-2</v>
      </c>
      <c r="P258" s="15">
        <v>-4.07E-2</v>
      </c>
      <c r="Q258" s="15">
        <v>-4.1439999999999998E-2</v>
      </c>
      <c r="R258" s="15"/>
      <c r="S258" s="15">
        <f t="shared" si="27"/>
        <v>0</v>
      </c>
      <c r="T258" s="15">
        <f t="shared" si="28"/>
        <v>0</v>
      </c>
      <c r="U258" s="15">
        <f t="shared" si="29"/>
        <v>0</v>
      </c>
      <c r="V258" s="15">
        <f t="shared" si="30"/>
        <v>0</v>
      </c>
      <c r="W258" s="15">
        <f t="shared" si="31"/>
        <v>0</v>
      </c>
      <c r="X258" s="17">
        <f t="shared" si="32"/>
        <v>0</v>
      </c>
    </row>
    <row r="259" spans="1:24" ht="13.5" x14ac:dyDescent="0.35">
      <c r="A259" s="14">
        <v>100486</v>
      </c>
      <c r="B259" s="15" t="s">
        <v>694</v>
      </c>
      <c r="C259" s="15">
        <v>13.2</v>
      </c>
      <c r="D259" s="15">
        <v>101</v>
      </c>
      <c r="E259" s="15">
        <v>114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25"/>
        <v>0</v>
      </c>
      <c r="K259" s="15">
        <f t="shared" si="26"/>
        <v>0</v>
      </c>
      <c r="L259" s="15">
        <v>-4.2369999999999998E-2</v>
      </c>
      <c r="M259" s="15">
        <v>-4.07E-2</v>
      </c>
      <c r="N259" s="15">
        <v>-4.07E-2</v>
      </c>
      <c r="O259" s="15">
        <v>-4.07E-2</v>
      </c>
      <c r="P259" s="15">
        <v>-4.07E-2</v>
      </c>
      <c r="Q259" s="15">
        <v>-4.1439999999999998E-2</v>
      </c>
      <c r="R259" s="15"/>
      <c r="S259" s="15">
        <f t="shared" si="27"/>
        <v>0</v>
      </c>
      <c r="T259" s="15">
        <f t="shared" si="28"/>
        <v>0</v>
      </c>
      <c r="U259" s="15">
        <f t="shared" si="29"/>
        <v>0</v>
      </c>
      <c r="V259" s="15">
        <f t="shared" si="30"/>
        <v>0</v>
      </c>
      <c r="W259" s="15">
        <f t="shared" si="31"/>
        <v>0</v>
      </c>
      <c r="X259" s="17">
        <f t="shared" si="32"/>
        <v>0</v>
      </c>
    </row>
    <row r="260" spans="1:24" ht="13.5" x14ac:dyDescent="0.35">
      <c r="A260" s="14">
        <v>100487</v>
      </c>
      <c r="B260" s="15" t="s">
        <v>695</v>
      </c>
      <c r="C260" s="15">
        <v>13.2</v>
      </c>
      <c r="D260" s="15">
        <v>101</v>
      </c>
      <c r="E260" s="15">
        <v>114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25"/>
        <v>0</v>
      </c>
      <c r="K260" s="15">
        <f t="shared" si="26"/>
        <v>0</v>
      </c>
      <c r="L260" s="15">
        <v>-4.2369999999999998E-2</v>
      </c>
      <c r="M260" s="15">
        <v>-4.07E-2</v>
      </c>
      <c r="N260" s="15">
        <v>-4.07E-2</v>
      </c>
      <c r="O260" s="15">
        <v>-4.07E-2</v>
      </c>
      <c r="P260" s="15">
        <v>-4.07E-2</v>
      </c>
      <c r="Q260" s="15">
        <v>-4.1439999999999998E-2</v>
      </c>
      <c r="R260" s="15"/>
      <c r="S260" s="15">
        <f t="shared" si="27"/>
        <v>0</v>
      </c>
      <c r="T260" s="15">
        <f t="shared" si="28"/>
        <v>0</v>
      </c>
      <c r="U260" s="15">
        <f t="shared" si="29"/>
        <v>0</v>
      </c>
      <c r="V260" s="15">
        <f t="shared" si="30"/>
        <v>0</v>
      </c>
      <c r="W260" s="15">
        <f t="shared" si="31"/>
        <v>0</v>
      </c>
      <c r="X260" s="17">
        <f t="shared" si="32"/>
        <v>0</v>
      </c>
    </row>
    <row r="261" spans="1:24" ht="13.5" x14ac:dyDescent="0.35">
      <c r="A261" s="14">
        <v>100562</v>
      </c>
      <c r="B261" s="15" t="s">
        <v>710</v>
      </c>
      <c r="C261" s="15">
        <v>0.69</v>
      </c>
      <c r="D261" s="15">
        <v>101</v>
      </c>
      <c r="E261" s="15">
        <v>114</v>
      </c>
      <c r="F261" s="15">
        <v>0</v>
      </c>
      <c r="G261" s="15">
        <v>0</v>
      </c>
      <c r="H261" s="15">
        <v>0</v>
      </c>
      <c r="I261" s="16">
        <v>0</v>
      </c>
      <c r="J261" s="15">
        <f t="shared" si="25"/>
        <v>0</v>
      </c>
      <c r="K261" s="15">
        <f t="shared" si="26"/>
        <v>0</v>
      </c>
      <c r="L261" s="15">
        <v>-4.2369999999999998E-2</v>
      </c>
      <c r="M261" s="15">
        <v>-4.07E-2</v>
      </c>
      <c r="N261" s="15">
        <v>-4.07E-2</v>
      </c>
      <c r="O261" s="15">
        <v>-4.07E-2</v>
      </c>
      <c r="P261" s="15">
        <v>-4.07E-2</v>
      </c>
      <c r="Q261" s="15">
        <v>-4.1450000000000001E-2</v>
      </c>
      <c r="R261" s="15"/>
      <c r="S261" s="15">
        <f t="shared" si="27"/>
        <v>0</v>
      </c>
      <c r="T261" s="15">
        <f t="shared" si="28"/>
        <v>0</v>
      </c>
      <c r="U261" s="15">
        <f t="shared" si="29"/>
        <v>0</v>
      </c>
      <c r="V261" s="15">
        <f t="shared" si="30"/>
        <v>0</v>
      </c>
      <c r="W261" s="15">
        <f t="shared" si="31"/>
        <v>0</v>
      </c>
      <c r="X261" s="17">
        <f t="shared" si="32"/>
        <v>0</v>
      </c>
    </row>
    <row r="262" spans="1:24" ht="13.5" x14ac:dyDescent="0.35">
      <c r="A262" s="14">
        <v>100688</v>
      </c>
      <c r="B262" s="15" t="s">
        <v>676</v>
      </c>
      <c r="C262" s="15">
        <v>4.16</v>
      </c>
      <c r="D262" s="15">
        <v>101</v>
      </c>
      <c r="E262" s="15">
        <v>134</v>
      </c>
      <c r="F262" s="15">
        <v>7.01</v>
      </c>
      <c r="G262" s="15">
        <v>0</v>
      </c>
      <c r="H262" s="15">
        <v>7.01</v>
      </c>
      <c r="I262" s="16">
        <v>7.01</v>
      </c>
      <c r="J262" s="15">
        <f t="shared" si="25"/>
        <v>0</v>
      </c>
      <c r="K262" s="15">
        <f t="shared" si="26"/>
        <v>0</v>
      </c>
      <c r="L262" s="15">
        <v>-4.2369999999999998E-2</v>
      </c>
      <c r="M262" s="15">
        <v>-4.07E-2</v>
      </c>
      <c r="N262" s="15">
        <v>-4.07E-2</v>
      </c>
      <c r="O262" s="15">
        <v>-4.07E-2</v>
      </c>
      <c r="P262" s="15">
        <v>-4.07E-2</v>
      </c>
      <c r="Q262" s="15">
        <v>-4.1439999999999998E-2</v>
      </c>
      <c r="R262" s="15"/>
      <c r="S262" s="15">
        <f t="shared" si="27"/>
        <v>0</v>
      </c>
      <c r="T262" s="15">
        <f t="shared" si="28"/>
        <v>0</v>
      </c>
      <c r="U262" s="15">
        <f t="shared" si="29"/>
        <v>0</v>
      </c>
      <c r="V262" s="15">
        <f t="shared" si="30"/>
        <v>0</v>
      </c>
      <c r="W262" s="15">
        <f t="shared" si="31"/>
        <v>0</v>
      </c>
      <c r="X262" s="17">
        <f t="shared" si="32"/>
        <v>0</v>
      </c>
    </row>
    <row r="263" spans="1:24" ht="13.5" x14ac:dyDescent="0.35">
      <c r="A263" s="14">
        <v>100689</v>
      </c>
      <c r="B263" s="15" t="s">
        <v>677</v>
      </c>
      <c r="C263" s="15">
        <v>4.16</v>
      </c>
      <c r="D263" s="15">
        <v>101</v>
      </c>
      <c r="E263" s="15">
        <v>134</v>
      </c>
      <c r="F263" s="15">
        <v>0</v>
      </c>
      <c r="G263" s="15">
        <v>0</v>
      </c>
      <c r="H263" s="15">
        <v>0</v>
      </c>
      <c r="I263" s="16">
        <v>0</v>
      </c>
      <c r="J263" s="15">
        <f t="shared" si="25"/>
        <v>0</v>
      </c>
      <c r="K263" s="15">
        <f t="shared" si="26"/>
        <v>0</v>
      </c>
      <c r="L263" s="15">
        <v>-4.2369999999999998E-2</v>
      </c>
      <c r="M263" s="15">
        <v>-4.07E-2</v>
      </c>
      <c r="N263" s="15">
        <v>-4.07E-2</v>
      </c>
      <c r="O263" s="15">
        <v>-4.07E-2</v>
      </c>
      <c r="P263" s="15">
        <v>-4.07E-2</v>
      </c>
      <c r="Q263" s="15">
        <v>-4.1439999999999998E-2</v>
      </c>
      <c r="R263" s="15"/>
      <c r="S263" s="15">
        <f t="shared" si="27"/>
        <v>0</v>
      </c>
      <c r="T263" s="15">
        <f t="shared" si="28"/>
        <v>0</v>
      </c>
      <c r="U263" s="15">
        <f t="shared" si="29"/>
        <v>0</v>
      </c>
      <c r="V263" s="15">
        <f t="shared" si="30"/>
        <v>0</v>
      </c>
      <c r="W263" s="15">
        <f t="shared" si="31"/>
        <v>0</v>
      </c>
      <c r="X263" s="17">
        <f t="shared" si="32"/>
        <v>0</v>
      </c>
    </row>
    <row r="264" spans="1:24" ht="13.5" x14ac:dyDescent="0.35">
      <c r="A264" s="14">
        <v>100690</v>
      </c>
      <c r="B264" s="15" t="s">
        <v>678</v>
      </c>
      <c r="C264" s="15">
        <v>4.2</v>
      </c>
      <c r="D264" s="15">
        <v>101</v>
      </c>
      <c r="E264" s="15">
        <v>134</v>
      </c>
      <c r="F264" s="15">
        <v>0</v>
      </c>
      <c r="G264" s="15">
        <v>0</v>
      </c>
      <c r="H264" s="15">
        <v>0</v>
      </c>
      <c r="I264" s="16">
        <v>0</v>
      </c>
      <c r="J264" s="15">
        <f t="shared" si="25"/>
        <v>0</v>
      </c>
      <c r="K264" s="15">
        <f t="shared" si="26"/>
        <v>0</v>
      </c>
      <c r="L264" s="15">
        <v>-4.2369999999999998E-2</v>
      </c>
      <c r="M264" s="15">
        <v>-4.07E-2</v>
      </c>
      <c r="N264" s="15">
        <v>-4.07E-2</v>
      </c>
      <c r="O264" s="15">
        <v>-4.07E-2</v>
      </c>
      <c r="P264" s="15">
        <v>-4.07E-2</v>
      </c>
      <c r="Q264" s="15">
        <v>-4.1439999999999998E-2</v>
      </c>
      <c r="R264" s="15"/>
      <c r="S264" s="15">
        <f t="shared" si="27"/>
        <v>0</v>
      </c>
      <c r="T264" s="15">
        <f t="shared" si="28"/>
        <v>0</v>
      </c>
      <c r="U264" s="15">
        <f t="shared" si="29"/>
        <v>0</v>
      </c>
      <c r="V264" s="15">
        <f t="shared" si="30"/>
        <v>0</v>
      </c>
      <c r="W264" s="15">
        <f t="shared" si="31"/>
        <v>0</v>
      </c>
      <c r="X264" s="17">
        <f t="shared" si="32"/>
        <v>0</v>
      </c>
    </row>
    <row r="265" spans="1:24" ht="13.5" x14ac:dyDescent="0.35">
      <c r="A265" s="14">
        <v>100707</v>
      </c>
      <c r="B265" s="15" t="s">
        <v>711</v>
      </c>
      <c r="C265" s="15">
        <v>0.69</v>
      </c>
      <c r="D265" s="15">
        <v>101</v>
      </c>
      <c r="E265" s="15">
        <v>114</v>
      </c>
      <c r="F265" s="15">
        <v>6.8</v>
      </c>
      <c r="G265" s="15">
        <v>0</v>
      </c>
      <c r="H265" s="15">
        <v>6.8</v>
      </c>
      <c r="I265" s="16">
        <v>6.8</v>
      </c>
      <c r="J265" s="15">
        <f t="shared" si="25"/>
        <v>0</v>
      </c>
      <c r="K265" s="15">
        <f t="shared" si="26"/>
        <v>0</v>
      </c>
      <c r="L265" s="15">
        <v>-4.2369999999999998E-2</v>
      </c>
      <c r="M265" s="15">
        <v>-4.07E-2</v>
      </c>
      <c r="N265" s="15">
        <v>-4.07E-2</v>
      </c>
      <c r="O265" s="15">
        <v>-4.07E-2</v>
      </c>
      <c r="P265" s="15">
        <v>-4.07E-2</v>
      </c>
      <c r="Q265" s="15">
        <v>-4.1450000000000001E-2</v>
      </c>
      <c r="R265" s="15"/>
      <c r="S265" s="15">
        <f t="shared" si="27"/>
        <v>0</v>
      </c>
      <c r="T265" s="15">
        <f t="shared" si="28"/>
        <v>0</v>
      </c>
      <c r="U265" s="15">
        <f t="shared" si="29"/>
        <v>0</v>
      </c>
      <c r="V265" s="15">
        <f t="shared" si="30"/>
        <v>0</v>
      </c>
      <c r="W265" s="15">
        <f t="shared" si="31"/>
        <v>0</v>
      </c>
      <c r="X265" s="17">
        <f t="shared" si="32"/>
        <v>0</v>
      </c>
    </row>
    <row r="266" spans="1:24" ht="13.5" x14ac:dyDescent="0.35">
      <c r="A266" s="14">
        <v>100708</v>
      </c>
      <c r="B266" s="15" t="s">
        <v>712</v>
      </c>
      <c r="C266" s="15">
        <v>0.69</v>
      </c>
      <c r="D266" s="15">
        <v>101</v>
      </c>
      <c r="E266" s="15">
        <v>114</v>
      </c>
      <c r="F266" s="15">
        <v>6.8</v>
      </c>
      <c r="G266" s="15">
        <v>0</v>
      </c>
      <c r="H266" s="15">
        <v>6.8</v>
      </c>
      <c r="I266" s="16">
        <v>6.8</v>
      </c>
      <c r="J266" s="15">
        <f t="shared" si="25"/>
        <v>0</v>
      </c>
      <c r="K266" s="15">
        <f t="shared" si="26"/>
        <v>0</v>
      </c>
      <c r="L266" s="15">
        <v>-4.2369999999999998E-2</v>
      </c>
      <c r="M266" s="15">
        <v>-4.07E-2</v>
      </c>
      <c r="N266" s="15">
        <v>-4.07E-2</v>
      </c>
      <c r="O266" s="15">
        <v>-4.07E-2</v>
      </c>
      <c r="P266" s="15">
        <v>-4.07E-2</v>
      </c>
      <c r="Q266" s="15">
        <v>-4.1450000000000001E-2</v>
      </c>
      <c r="R266" s="15"/>
      <c r="S266" s="15">
        <f t="shared" si="27"/>
        <v>0</v>
      </c>
      <c r="T266" s="15">
        <f t="shared" si="28"/>
        <v>0</v>
      </c>
      <c r="U266" s="15">
        <f t="shared" si="29"/>
        <v>0</v>
      </c>
      <c r="V266" s="15">
        <f t="shared" si="30"/>
        <v>0</v>
      </c>
      <c r="W266" s="15">
        <f t="shared" si="31"/>
        <v>0</v>
      </c>
      <c r="X266" s="17">
        <f t="shared" si="32"/>
        <v>0</v>
      </c>
    </row>
    <row r="267" spans="1:24" ht="13.5" x14ac:dyDescent="0.35">
      <c r="A267" s="14">
        <v>100716</v>
      </c>
      <c r="B267" s="15" t="s">
        <v>697</v>
      </c>
      <c r="C267" s="15">
        <v>6</v>
      </c>
      <c r="D267" s="15">
        <v>101</v>
      </c>
      <c r="E267" s="15">
        <v>114</v>
      </c>
      <c r="F267" s="15">
        <v>0</v>
      </c>
      <c r="G267" s="15">
        <v>0</v>
      </c>
      <c r="H267" s="15">
        <v>0</v>
      </c>
      <c r="I267" s="16">
        <v>0</v>
      </c>
      <c r="J267" s="15">
        <f t="shared" si="25"/>
        <v>0</v>
      </c>
      <c r="K267" s="15">
        <f t="shared" si="26"/>
        <v>0</v>
      </c>
      <c r="L267" s="15">
        <v>-4.2369999999999998E-2</v>
      </c>
      <c r="M267" s="15">
        <v>-4.07E-2</v>
      </c>
      <c r="N267" s="15">
        <v>-4.07E-2</v>
      </c>
      <c r="O267" s="15">
        <v>-4.07E-2</v>
      </c>
      <c r="P267" s="15">
        <v>-4.07E-2</v>
      </c>
      <c r="Q267" s="15">
        <v>-4.1450000000000001E-2</v>
      </c>
      <c r="R267" s="15"/>
      <c r="S267" s="15">
        <f t="shared" si="27"/>
        <v>0</v>
      </c>
      <c r="T267" s="15">
        <f t="shared" si="28"/>
        <v>0</v>
      </c>
      <c r="U267" s="15">
        <f t="shared" si="29"/>
        <v>0</v>
      </c>
      <c r="V267" s="15">
        <f t="shared" si="30"/>
        <v>0</v>
      </c>
      <c r="W267" s="15">
        <f t="shared" si="31"/>
        <v>0</v>
      </c>
      <c r="X267" s="17">
        <f t="shared" si="32"/>
        <v>0</v>
      </c>
    </row>
    <row r="268" spans="1:24" ht="13.5" x14ac:dyDescent="0.35">
      <c r="A268" s="14">
        <v>100721</v>
      </c>
      <c r="B268" s="15" t="s">
        <v>717</v>
      </c>
      <c r="C268" s="15">
        <v>0.69</v>
      </c>
      <c r="D268" s="15">
        <v>101</v>
      </c>
      <c r="E268" s="15">
        <v>114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25"/>
        <v>0</v>
      </c>
      <c r="K268" s="15">
        <f t="shared" si="26"/>
        <v>0</v>
      </c>
      <c r="L268" s="15">
        <v>-4.2369999999999998E-2</v>
      </c>
      <c r="M268" s="15">
        <v>-4.07E-2</v>
      </c>
      <c r="N268" s="15">
        <v>-4.07E-2</v>
      </c>
      <c r="O268" s="15">
        <v>-4.07E-2</v>
      </c>
      <c r="P268" s="15">
        <v>-4.07E-2</v>
      </c>
      <c r="Q268" s="15">
        <v>-4.1450000000000001E-2</v>
      </c>
      <c r="R268" s="15"/>
      <c r="S268" s="15">
        <f t="shared" si="27"/>
        <v>0</v>
      </c>
      <c r="T268" s="15">
        <f t="shared" si="28"/>
        <v>0</v>
      </c>
      <c r="U268" s="15">
        <f t="shared" si="29"/>
        <v>0</v>
      </c>
      <c r="V268" s="15">
        <f t="shared" si="30"/>
        <v>0</v>
      </c>
      <c r="W268" s="15">
        <f t="shared" si="31"/>
        <v>0</v>
      </c>
      <c r="X268" s="17">
        <f t="shared" si="32"/>
        <v>0</v>
      </c>
    </row>
    <row r="269" spans="1:24" ht="13.5" x14ac:dyDescent="0.35">
      <c r="A269" s="14">
        <v>100724</v>
      </c>
      <c r="B269" s="15" t="s">
        <v>698</v>
      </c>
      <c r="C269" s="15">
        <v>6</v>
      </c>
      <c r="D269" s="15">
        <v>101</v>
      </c>
      <c r="E269" s="15">
        <v>114</v>
      </c>
      <c r="F269" s="15">
        <v>3.75</v>
      </c>
      <c r="G269" s="15">
        <v>0</v>
      </c>
      <c r="H269" s="15">
        <v>3.75</v>
      </c>
      <c r="I269" s="16">
        <v>3.75</v>
      </c>
      <c r="J269" s="15">
        <f t="shared" si="25"/>
        <v>0</v>
      </c>
      <c r="K269" s="15">
        <f t="shared" si="26"/>
        <v>0</v>
      </c>
      <c r="L269" s="15">
        <v>-4.2369999999999998E-2</v>
      </c>
      <c r="M269" s="15">
        <v>-4.07E-2</v>
      </c>
      <c r="N269" s="15">
        <v>-4.07E-2</v>
      </c>
      <c r="O269" s="15">
        <v>-4.07E-2</v>
      </c>
      <c r="P269" s="15">
        <v>-4.07E-2</v>
      </c>
      <c r="Q269" s="15">
        <v>-4.1450000000000001E-2</v>
      </c>
      <c r="R269" s="15"/>
      <c r="S269" s="15">
        <f t="shared" si="27"/>
        <v>0</v>
      </c>
      <c r="T269" s="15">
        <f t="shared" si="28"/>
        <v>0</v>
      </c>
      <c r="U269" s="15">
        <f t="shared" si="29"/>
        <v>0</v>
      </c>
      <c r="V269" s="15">
        <f t="shared" si="30"/>
        <v>0</v>
      </c>
      <c r="W269" s="15">
        <f t="shared" si="31"/>
        <v>0</v>
      </c>
      <c r="X269" s="17">
        <f t="shared" si="32"/>
        <v>0</v>
      </c>
    </row>
    <row r="270" spans="1:24" ht="13.5" x14ac:dyDescent="0.35">
      <c r="A270" s="14">
        <v>100735</v>
      </c>
      <c r="B270" s="15" t="s">
        <v>648</v>
      </c>
      <c r="C270" s="15">
        <v>0.65</v>
      </c>
      <c r="D270" s="15">
        <v>101</v>
      </c>
      <c r="E270" s="15">
        <v>113</v>
      </c>
      <c r="F270" s="15">
        <v>0</v>
      </c>
      <c r="G270" s="15">
        <v>0</v>
      </c>
      <c r="H270" s="15">
        <v>0</v>
      </c>
      <c r="I270" s="16">
        <v>0</v>
      </c>
      <c r="J270" s="15">
        <f t="shared" si="25"/>
        <v>0</v>
      </c>
      <c r="K270" s="15">
        <f t="shared" si="26"/>
        <v>0</v>
      </c>
      <c r="L270" s="15">
        <v>-4.2369999999999998E-2</v>
      </c>
      <c r="M270" s="15">
        <v>-4.07E-2</v>
      </c>
      <c r="N270" s="15">
        <v>-4.07E-2</v>
      </c>
      <c r="O270" s="15">
        <v>-4.07E-2</v>
      </c>
      <c r="P270" s="15">
        <v>-4.07E-2</v>
      </c>
      <c r="Q270" s="15">
        <v>-4.1439999999999998E-2</v>
      </c>
      <c r="R270" s="15"/>
      <c r="S270" s="15">
        <f t="shared" si="27"/>
        <v>0</v>
      </c>
      <c r="T270" s="15">
        <f t="shared" si="28"/>
        <v>0</v>
      </c>
      <c r="U270" s="15">
        <f t="shared" si="29"/>
        <v>0</v>
      </c>
      <c r="V270" s="15">
        <f t="shared" si="30"/>
        <v>0</v>
      </c>
      <c r="W270" s="15">
        <f t="shared" si="31"/>
        <v>0</v>
      </c>
      <c r="X270" s="17">
        <f t="shared" si="32"/>
        <v>0</v>
      </c>
    </row>
    <row r="271" spans="1:24" ht="13.5" x14ac:dyDescent="0.35">
      <c r="A271" s="14">
        <v>100736</v>
      </c>
      <c r="B271" s="15" t="s">
        <v>649</v>
      </c>
      <c r="C271" s="15">
        <v>0.65</v>
      </c>
      <c r="D271" s="15">
        <v>101</v>
      </c>
      <c r="E271" s="15">
        <v>113</v>
      </c>
      <c r="F271" s="15">
        <v>4.9800000000000004</v>
      </c>
      <c r="G271" s="15">
        <v>0</v>
      </c>
      <c r="H271" s="15">
        <v>4.9800000000000004</v>
      </c>
      <c r="I271" s="16">
        <v>4.9800000000000004</v>
      </c>
      <c r="J271" s="15">
        <f t="shared" ref="J271:J334" si="33">I271-F271</f>
        <v>0</v>
      </c>
      <c r="K271" s="15">
        <f t="shared" ref="K271:K334" si="34">H271-I271</f>
        <v>0</v>
      </c>
      <c r="L271" s="15">
        <v>-4.2369999999999998E-2</v>
      </c>
      <c r="M271" s="15">
        <v>-4.07E-2</v>
      </c>
      <c r="N271" s="15">
        <v>-4.07E-2</v>
      </c>
      <c r="O271" s="15">
        <v>-4.07E-2</v>
      </c>
      <c r="P271" s="15">
        <v>-4.07E-2</v>
      </c>
      <c r="Q271" s="15">
        <v>-4.1439999999999998E-2</v>
      </c>
      <c r="R271" s="15"/>
      <c r="S271" s="15">
        <f t="shared" ref="S271:S334" si="35">L271*J271</f>
        <v>0</v>
      </c>
      <c r="T271" s="15">
        <f t="shared" ref="T271:T334" si="36">M271*J271</f>
        <v>0</v>
      </c>
      <c r="U271" s="15">
        <f t="shared" ref="U271:U334" si="37">N271*J271</f>
        <v>0</v>
      </c>
      <c r="V271" s="15">
        <f t="shared" ref="V271:V334" si="38">O271*J271</f>
        <v>0</v>
      </c>
      <c r="W271" s="15">
        <f t="shared" ref="W271:W334" si="39">P271*J271</f>
        <v>0</v>
      </c>
      <c r="X271" s="17">
        <f t="shared" ref="X271:X334" si="40">Q271*J271</f>
        <v>0</v>
      </c>
    </row>
    <row r="272" spans="1:24" ht="13.5" x14ac:dyDescent="0.35">
      <c r="A272" s="14">
        <v>100737</v>
      </c>
      <c r="B272" s="15" t="s">
        <v>650</v>
      </c>
      <c r="C272" s="15">
        <v>0.65</v>
      </c>
      <c r="D272" s="15">
        <v>101</v>
      </c>
      <c r="E272" s="15">
        <v>113</v>
      </c>
      <c r="F272" s="15">
        <v>6.09</v>
      </c>
      <c r="G272" s="15">
        <v>0</v>
      </c>
      <c r="H272" s="15">
        <v>6.09</v>
      </c>
      <c r="I272" s="16">
        <v>6.09</v>
      </c>
      <c r="J272" s="15">
        <f t="shared" si="33"/>
        <v>0</v>
      </c>
      <c r="K272" s="15">
        <f t="shared" si="34"/>
        <v>0</v>
      </c>
      <c r="L272" s="15">
        <v>-4.2369999999999998E-2</v>
      </c>
      <c r="M272" s="15">
        <v>-4.07E-2</v>
      </c>
      <c r="N272" s="15">
        <v>-4.07E-2</v>
      </c>
      <c r="O272" s="15">
        <v>-4.07E-2</v>
      </c>
      <c r="P272" s="15">
        <v>-4.07E-2</v>
      </c>
      <c r="Q272" s="15">
        <v>-4.1439999999999998E-2</v>
      </c>
      <c r="R272" s="15"/>
      <c r="S272" s="15">
        <f t="shared" si="35"/>
        <v>0</v>
      </c>
      <c r="T272" s="15">
        <f t="shared" si="36"/>
        <v>0</v>
      </c>
      <c r="U272" s="15">
        <f t="shared" si="37"/>
        <v>0</v>
      </c>
      <c r="V272" s="15">
        <f t="shared" si="38"/>
        <v>0</v>
      </c>
      <c r="W272" s="15">
        <f t="shared" si="39"/>
        <v>0</v>
      </c>
      <c r="X272" s="17">
        <f t="shared" si="40"/>
        <v>0</v>
      </c>
    </row>
    <row r="273" spans="1:24" ht="13.5" x14ac:dyDescent="0.35">
      <c r="A273" s="14">
        <v>100738</v>
      </c>
      <c r="B273" s="15" t="s">
        <v>651</v>
      </c>
      <c r="C273" s="15">
        <v>0.65</v>
      </c>
      <c r="D273" s="15">
        <v>101</v>
      </c>
      <c r="E273" s="15">
        <v>113</v>
      </c>
      <c r="F273" s="15">
        <v>5.53</v>
      </c>
      <c r="G273" s="15">
        <v>0</v>
      </c>
      <c r="H273" s="15">
        <v>5.53</v>
      </c>
      <c r="I273" s="16">
        <v>5.53</v>
      </c>
      <c r="J273" s="15">
        <f t="shared" si="33"/>
        <v>0</v>
      </c>
      <c r="K273" s="15">
        <f t="shared" si="34"/>
        <v>0</v>
      </c>
      <c r="L273" s="15">
        <v>-4.2369999999999998E-2</v>
      </c>
      <c r="M273" s="15">
        <v>-4.07E-2</v>
      </c>
      <c r="N273" s="15">
        <v>-4.07E-2</v>
      </c>
      <c r="O273" s="15">
        <v>-4.07E-2</v>
      </c>
      <c r="P273" s="15">
        <v>-4.07E-2</v>
      </c>
      <c r="Q273" s="15">
        <v>-4.1439999999999998E-2</v>
      </c>
      <c r="R273" s="15"/>
      <c r="S273" s="15">
        <f t="shared" si="35"/>
        <v>0</v>
      </c>
      <c r="T273" s="15">
        <f t="shared" si="36"/>
        <v>0</v>
      </c>
      <c r="U273" s="15">
        <f t="shared" si="37"/>
        <v>0</v>
      </c>
      <c r="V273" s="15">
        <f t="shared" si="38"/>
        <v>0</v>
      </c>
      <c r="W273" s="15">
        <f t="shared" si="39"/>
        <v>0</v>
      </c>
      <c r="X273" s="17">
        <f t="shared" si="40"/>
        <v>0</v>
      </c>
    </row>
    <row r="274" spans="1:24" ht="13.5" x14ac:dyDescent="0.35">
      <c r="A274" s="14">
        <v>100739</v>
      </c>
      <c r="B274" s="15" t="s">
        <v>652</v>
      </c>
      <c r="C274" s="15">
        <v>0.65</v>
      </c>
      <c r="D274" s="15">
        <v>101</v>
      </c>
      <c r="E274" s="15">
        <v>113</v>
      </c>
      <c r="F274" s="15">
        <v>8.3000000000000007</v>
      </c>
      <c r="G274" s="15">
        <v>0</v>
      </c>
      <c r="H274" s="15">
        <v>8.3000000000000007</v>
      </c>
      <c r="I274" s="16">
        <v>8.3000000000000007</v>
      </c>
      <c r="J274" s="15">
        <f t="shared" si="33"/>
        <v>0</v>
      </c>
      <c r="K274" s="15">
        <f t="shared" si="34"/>
        <v>0</v>
      </c>
      <c r="L274" s="15">
        <v>-4.2369999999999998E-2</v>
      </c>
      <c r="M274" s="15">
        <v>-4.07E-2</v>
      </c>
      <c r="N274" s="15">
        <v>-4.07E-2</v>
      </c>
      <c r="O274" s="15">
        <v>-4.07E-2</v>
      </c>
      <c r="P274" s="15">
        <v>-4.07E-2</v>
      </c>
      <c r="Q274" s="15">
        <v>-4.1439999999999998E-2</v>
      </c>
      <c r="R274" s="15"/>
      <c r="S274" s="15">
        <f t="shared" si="35"/>
        <v>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  <c r="X274" s="17">
        <f t="shared" si="40"/>
        <v>0</v>
      </c>
    </row>
    <row r="275" spans="1:24" ht="13.5" x14ac:dyDescent="0.35">
      <c r="A275" s="14">
        <v>100749</v>
      </c>
      <c r="B275" s="15" t="s">
        <v>653</v>
      </c>
      <c r="C275" s="15">
        <v>12.5</v>
      </c>
      <c r="D275" s="15">
        <v>101</v>
      </c>
      <c r="E275" s="15">
        <v>113</v>
      </c>
      <c r="F275" s="15">
        <v>0</v>
      </c>
      <c r="G275" s="15">
        <v>0</v>
      </c>
      <c r="H275" s="15">
        <v>0</v>
      </c>
      <c r="I275" s="16">
        <v>0</v>
      </c>
      <c r="J275" s="15">
        <f t="shared" si="33"/>
        <v>0</v>
      </c>
      <c r="K275" s="15">
        <f t="shared" si="34"/>
        <v>0</v>
      </c>
      <c r="L275" s="15">
        <v>-4.2369999999999998E-2</v>
      </c>
      <c r="M275" s="15">
        <v>-4.07E-2</v>
      </c>
      <c r="N275" s="15">
        <v>-4.07E-2</v>
      </c>
      <c r="O275" s="15">
        <v>-4.07E-2</v>
      </c>
      <c r="P275" s="15">
        <v>-4.07E-2</v>
      </c>
      <c r="Q275" s="15">
        <v>-4.1439999999999998E-2</v>
      </c>
      <c r="R275" s="15"/>
      <c r="S275" s="15">
        <f t="shared" si="35"/>
        <v>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  <c r="X275" s="17">
        <f t="shared" si="40"/>
        <v>0</v>
      </c>
    </row>
    <row r="276" spans="1:24" ht="13.5" x14ac:dyDescent="0.35">
      <c r="A276" s="14">
        <v>100777</v>
      </c>
      <c r="B276" s="15" t="s">
        <v>657</v>
      </c>
      <c r="C276" s="15">
        <v>0.4</v>
      </c>
      <c r="D276" s="15">
        <v>101</v>
      </c>
      <c r="E276" s="15">
        <v>113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33"/>
        <v>0</v>
      </c>
      <c r="K276" s="15">
        <f t="shared" si="34"/>
        <v>0</v>
      </c>
      <c r="L276" s="15">
        <v>-4.2369999999999998E-2</v>
      </c>
      <c r="M276" s="15">
        <v>-4.07E-2</v>
      </c>
      <c r="N276" s="15">
        <v>-4.07E-2</v>
      </c>
      <c r="O276" s="15">
        <v>-4.07E-2</v>
      </c>
      <c r="P276" s="15">
        <v>-4.07E-2</v>
      </c>
      <c r="Q276" s="15">
        <v>-4.1439999999999998E-2</v>
      </c>
      <c r="R276" s="15"/>
      <c r="S276" s="15">
        <f t="shared" si="35"/>
        <v>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  <c r="X276" s="17">
        <f t="shared" si="40"/>
        <v>0</v>
      </c>
    </row>
    <row r="277" spans="1:24" ht="13.5" x14ac:dyDescent="0.35">
      <c r="A277" s="14">
        <v>100851</v>
      </c>
      <c r="B277" s="15" t="s">
        <v>713</v>
      </c>
      <c r="C277" s="15">
        <v>12</v>
      </c>
      <c r="D277" s="15">
        <v>101</v>
      </c>
      <c r="E277" s="15">
        <v>112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33"/>
        <v>0</v>
      </c>
      <c r="K277" s="15">
        <f t="shared" si="34"/>
        <v>0</v>
      </c>
      <c r="L277" s="15">
        <v>-4.2369999999999998E-2</v>
      </c>
      <c r="M277" s="15">
        <v>-4.07E-2</v>
      </c>
      <c r="N277" s="15">
        <v>-4.07E-2</v>
      </c>
      <c r="O277" s="15">
        <v>-4.07E-2</v>
      </c>
      <c r="P277" s="15">
        <v>-4.07E-2</v>
      </c>
      <c r="Q277" s="15">
        <v>-4.1450000000000001E-2</v>
      </c>
      <c r="R277" s="15"/>
      <c r="S277" s="15">
        <f t="shared" si="35"/>
        <v>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  <c r="X277" s="17">
        <f t="shared" si="40"/>
        <v>0</v>
      </c>
    </row>
    <row r="278" spans="1:24" ht="13.5" x14ac:dyDescent="0.35">
      <c r="A278" s="14">
        <v>100870</v>
      </c>
      <c r="B278" s="15" t="s">
        <v>679</v>
      </c>
      <c r="C278" s="15">
        <v>0.6</v>
      </c>
      <c r="D278" s="15">
        <v>101</v>
      </c>
      <c r="E278" s="15">
        <v>113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33"/>
        <v>0</v>
      </c>
      <c r="K278" s="15">
        <f t="shared" si="34"/>
        <v>0</v>
      </c>
      <c r="L278" s="15">
        <v>-4.2369999999999998E-2</v>
      </c>
      <c r="M278" s="15">
        <v>-4.07E-2</v>
      </c>
      <c r="N278" s="15">
        <v>-4.07E-2</v>
      </c>
      <c r="O278" s="15">
        <v>-4.07E-2</v>
      </c>
      <c r="P278" s="15">
        <v>-4.07E-2</v>
      </c>
      <c r="Q278" s="15">
        <v>-4.1439999999999998E-2</v>
      </c>
      <c r="R278" s="15"/>
      <c r="S278" s="15">
        <f t="shared" si="35"/>
        <v>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  <c r="X278" s="17">
        <f t="shared" si="40"/>
        <v>0</v>
      </c>
    </row>
    <row r="279" spans="1:24" ht="13.5" x14ac:dyDescent="0.35">
      <c r="A279" s="14">
        <v>101062</v>
      </c>
      <c r="B279" s="15" t="s">
        <v>644</v>
      </c>
      <c r="C279" s="15">
        <v>34.5</v>
      </c>
      <c r="D279" s="15">
        <v>101</v>
      </c>
      <c r="E279" s="15">
        <v>112</v>
      </c>
      <c r="F279" s="15">
        <v>0</v>
      </c>
      <c r="G279" s="15">
        <v>0</v>
      </c>
      <c r="H279" s="15">
        <v>0</v>
      </c>
      <c r="I279" s="16">
        <v>0</v>
      </c>
      <c r="J279" s="15">
        <f t="shared" si="33"/>
        <v>0</v>
      </c>
      <c r="K279" s="15">
        <f t="shared" si="34"/>
        <v>0</v>
      </c>
      <c r="L279" s="15">
        <v>-4.2369999999999998E-2</v>
      </c>
      <c r="M279" s="15">
        <v>-4.07E-2</v>
      </c>
      <c r="N279" s="15">
        <v>-4.07E-2</v>
      </c>
      <c r="O279" s="15">
        <v>-4.07E-2</v>
      </c>
      <c r="P279" s="15">
        <v>-4.07E-2</v>
      </c>
      <c r="Q279" s="15">
        <v>-4.1439999999999998E-2</v>
      </c>
      <c r="R279" s="15"/>
      <c r="S279" s="15">
        <f t="shared" si="35"/>
        <v>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  <c r="X279" s="17">
        <f t="shared" si="40"/>
        <v>0</v>
      </c>
    </row>
    <row r="280" spans="1:24" ht="13.5" x14ac:dyDescent="0.35">
      <c r="A280" s="14">
        <v>102101</v>
      </c>
      <c r="B280" s="15" t="s">
        <v>654</v>
      </c>
      <c r="C280" s="15">
        <v>4</v>
      </c>
      <c r="D280" s="15">
        <v>101</v>
      </c>
      <c r="E280" s="15">
        <v>112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33"/>
        <v>0</v>
      </c>
      <c r="K280" s="15">
        <f t="shared" si="34"/>
        <v>0</v>
      </c>
      <c r="L280" s="15">
        <v>-4.2369999999999998E-2</v>
      </c>
      <c r="M280" s="15">
        <v>-4.07E-2</v>
      </c>
      <c r="N280" s="15">
        <v>-4.07E-2</v>
      </c>
      <c r="O280" s="15">
        <v>-4.07E-2</v>
      </c>
      <c r="P280" s="15">
        <v>-4.07E-2</v>
      </c>
      <c r="Q280" s="15">
        <v>-4.1439999999999998E-2</v>
      </c>
      <c r="R280" s="15"/>
      <c r="S280" s="15">
        <f t="shared" si="35"/>
        <v>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  <c r="X280" s="17">
        <f t="shared" si="40"/>
        <v>0</v>
      </c>
    </row>
    <row r="281" spans="1:24" ht="13.5" x14ac:dyDescent="0.35">
      <c r="A281" s="14">
        <v>102195</v>
      </c>
      <c r="B281" s="15" t="s">
        <v>716</v>
      </c>
      <c r="C281" s="15">
        <v>34.5</v>
      </c>
      <c r="D281" s="15">
        <v>101</v>
      </c>
      <c r="E281" s="15">
        <v>112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33"/>
        <v>0</v>
      </c>
      <c r="K281" s="15">
        <f t="shared" si="34"/>
        <v>0</v>
      </c>
      <c r="L281" s="15">
        <v>-4.2369999999999998E-2</v>
      </c>
      <c r="M281" s="15">
        <v>-4.07E-2</v>
      </c>
      <c r="N281" s="15">
        <v>-4.07E-2</v>
      </c>
      <c r="O281" s="15">
        <v>-4.07E-2</v>
      </c>
      <c r="P281" s="15">
        <v>-4.07E-2</v>
      </c>
      <c r="Q281" s="15">
        <v>-4.1450000000000001E-2</v>
      </c>
      <c r="R281" s="15"/>
      <c r="S281" s="15">
        <f t="shared" si="35"/>
        <v>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  <c r="X281" s="17">
        <f t="shared" si="40"/>
        <v>0</v>
      </c>
    </row>
    <row r="282" spans="1:24" ht="13.5" x14ac:dyDescent="0.35">
      <c r="A282" s="14">
        <v>103050</v>
      </c>
      <c r="B282" s="15" t="s">
        <v>605</v>
      </c>
      <c r="C282" s="15">
        <v>0.56999999999999995</v>
      </c>
      <c r="D282" s="15">
        <v>101</v>
      </c>
      <c r="E282" s="15">
        <v>363</v>
      </c>
      <c r="F282" s="15">
        <v>0</v>
      </c>
      <c r="G282" s="15">
        <v>0</v>
      </c>
      <c r="H282" s="15">
        <v>0</v>
      </c>
      <c r="I282" s="16">
        <v>0</v>
      </c>
      <c r="J282" s="15">
        <f t="shared" si="33"/>
        <v>0</v>
      </c>
      <c r="K282" s="15">
        <f t="shared" si="34"/>
        <v>0</v>
      </c>
      <c r="L282" s="15">
        <v>-4.2369999999999998E-2</v>
      </c>
      <c r="M282" s="15">
        <v>-4.07E-2</v>
      </c>
      <c r="N282" s="15">
        <v>-4.07E-2</v>
      </c>
      <c r="O282" s="15">
        <v>-4.07E-2</v>
      </c>
      <c r="P282" s="15">
        <v>-4.07E-2</v>
      </c>
      <c r="Q282" s="15">
        <v>-4.1439999999999998E-2</v>
      </c>
      <c r="R282" s="15"/>
      <c r="S282" s="15">
        <f t="shared" si="35"/>
        <v>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  <c r="X282" s="17">
        <f t="shared" si="40"/>
        <v>0</v>
      </c>
    </row>
    <row r="283" spans="1:24" ht="13.5" x14ac:dyDescent="0.35">
      <c r="A283" s="14">
        <v>103051</v>
      </c>
      <c r="B283" s="15" t="s">
        <v>606</v>
      </c>
      <c r="C283" s="15">
        <v>0.56999999999999995</v>
      </c>
      <c r="D283" s="15">
        <v>101</v>
      </c>
      <c r="E283" s="15">
        <v>363</v>
      </c>
      <c r="F283" s="15">
        <v>0</v>
      </c>
      <c r="G283" s="15">
        <v>0</v>
      </c>
      <c r="H283" s="15">
        <v>0</v>
      </c>
      <c r="I283" s="16">
        <v>0</v>
      </c>
      <c r="J283" s="15">
        <f t="shared" si="33"/>
        <v>0</v>
      </c>
      <c r="K283" s="15">
        <f t="shared" si="34"/>
        <v>0</v>
      </c>
      <c r="L283" s="15">
        <v>-4.2369999999999998E-2</v>
      </c>
      <c r="M283" s="15">
        <v>-4.07E-2</v>
      </c>
      <c r="N283" s="15">
        <v>-4.07E-2</v>
      </c>
      <c r="O283" s="15">
        <v>-4.07E-2</v>
      </c>
      <c r="P283" s="15">
        <v>-4.07E-2</v>
      </c>
      <c r="Q283" s="15">
        <v>-4.1439999999999998E-2</v>
      </c>
      <c r="R283" s="15"/>
      <c r="S283" s="15">
        <f t="shared" si="35"/>
        <v>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  <c r="X283" s="17">
        <f t="shared" si="40"/>
        <v>0</v>
      </c>
    </row>
    <row r="284" spans="1:24" ht="13.5" x14ac:dyDescent="0.35">
      <c r="A284" s="14">
        <v>103052</v>
      </c>
      <c r="B284" s="15" t="s">
        <v>607</v>
      </c>
      <c r="C284" s="15">
        <v>0.56999999999999995</v>
      </c>
      <c r="D284" s="15">
        <v>101</v>
      </c>
      <c r="E284" s="15">
        <v>363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33"/>
        <v>0</v>
      </c>
      <c r="K284" s="15">
        <f t="shared" si="34"/>
        <v>0</v>
      </c>
      <c r="L284" s="15">
        <v>-4.2369999999999998E-2</v>
      </c>
      <c r="M284" s="15">
        <v>-4.07E-2</v>
      </c>
      <c r="N284" s="15">
        <v>-4.07E-2</v>
      </c>
      <c r="O284" s="15">
        <v>-4.07E-2</v>
      </c>
      <c r="P284" s="15">
        <v>-4.07E-2</v>
      </c>
      <c r="Q284" s="15">
        <v>-4.1439999999999998E-2</v>
      </c>
      <c r="R284" s="15"/>
      <c r="S284" s="15">
        <f t="shared" si="35"/>
        <v>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  <c r="X284" s="17">
        <f t="shared" si="40"/>
        <v>0</v>
      </c>
    </row>
    <row r="285" spans="1:24" ht="13.5" x14ac:dyDescent="0.35">
      <c r="A285" s="14">
        <v>103060</v>
      </c>
      <c r="B285" s="15" t="s">
        <v>627</v>
      </c>
      <c r="C285" s="15">
        <v>18</v>
      </c>
      <c r="D285" s="15">
        <v>101</v>
      </c>
      <c r="E285" s="15">
        <v>353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33"/>
        <v>0</v>
      </c>
      <c r="K285" s="15">
        <f t="shared" si="34"/>
        <v>0</v>
      </c>
      <c r="L285" s="15">
        <v>-4.2369999999999998E-2</v>
      </c>
      <c r="M285" s="15">
        <v>-4.07E-2</v>
      </c>
      <c r="N285" s="15">
        <v>-4.07E-2</v>
      </c>
      <c r="O285" s="15">
        <v>-4.07E-2</v>
      </c>
      <c r="P285" s="15">
        <v>-4.07E-2</v>
      </c>
      <c r="Q285" s="15">
        <v>-4.1439999999999998E-2</v>
      </c>
      <c r="R285" s="15"/>
      <c r="S285" s="15">
        <f t="shared" si="35"/>
        <v>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  <c r="X285" s="17">
        <f t="shared" si="40"/>
        <v>0</v>
      </c>
    </row>
    <row r="286" spans="1:24" ht="13.5" x14ac:dyDescent="0.35">
      <c r="A286" s="14">
        <v>103061</v>
      </c>
      <c r="B286" s="15" t="s">
        <v>628</v>
      </c>
      <c r="C286" s="15">
        <v>18</v>
      </c>
      <c r="D286" s="15">
        <v>101</v>
      </c>
      <c r="E286" s="15">
        <v>353</v>
      </c>
      <c r="F286" s="15">
        <v>115.24</v>
      </c>
      <c r="G286" s="15">
        <v>0</v>
      </c>
      <c r="H286" s="15">
        <v>157.84</v>
      </c>
      <c r="I286" s="16">
        <v>115.24</v>
      </c>
      <c r="J286" s="15">
        <f t="shared" si="33"/>
        <v>0</v>
      </c>
      <c r="K286" s="15">
        <f t="shared" si="34"/>
        <v>42.600000000000009</v>
      </c>
      <c r="L286" s="15">
        <v>-4.2369999999999998E-2</v>
      </c>
      <c r="M286" s="15">
        <v>-4.07E-2</v>
      </c>
      <c r="N286" s="15">
        <v>-4.07E-2</v>
      </c>
      <c r="O286" s="15">
        <v>-4.07E-2</v>
      </c>
      <c r="P286" s="15">
        <v>-4.07E-2</v>
      </c>
      <c r="Q286" s="15">
        <v>-4.1439999999999998E-2</v>
      </c>
      <c r="R286" s="15"/>
      <c r="S286" s="15">
        <f t="shared" si="35"/>
        <v>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  <c r="X286" s="17">
        <f t="shared" si="40"/>
        <v>0</v>
      </c>
    </row>
    <row r="287" spans="1:24" ht="13.5" x14ac:dyDescent="0.35">
      <c r="A287" s="14">
        <v>103062</v>
      </c>
      <c r="B287" s="15" t="s">
        <v>629</v>
      </c>
      <c r="C287" s="15">
        <v>18</v>
      </c>
      <c r="D287" s="15">
        <v>101</v>
      </c>
      <c r="E287" s="15">
        <v>353</v>
      </c>
      <c r="F287" s="15">
        <v>176.98</v>
      </c>
      <c r="G287" s="15">
        <v>0</v>
      </c>
      <c r="H287" s="15">
        <v>176.98</v>
      </c>
      <c r="I287" s="16">
        <v>176.98</v>
      </c>
      <c r="J287" s="15">
        <f t="shared" si="33"/>
        <v>0</v>
      </c>
      <c r="K287" s="15">
        <f t="shared" si="34"/>
        <v>0</v>
      </c>
      <c r="L287" s="15">
        <v>-4.2369999999999998E-2</v>
      </c>
      <c r="M287" s="15">
        <v>-4.07E-2</v>
      </c>
      <c r="N287" s="15">
        <v>-4.07E-2</v>
      </c>
      <c r="O287" s="15">
        <v>-4.07E-2</v>
      </c>
      <c r="P287" s="15">
        <v>-4.07E-2</v>
      </c>
      <c r="Q287" s="15">
        <v>-4.1439999999999998E-2</v>
      </c>
      <c r="R287" s="15"/>
      <c r="S287" s="15">
        <f t="shared" si="35"/>
        <v>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  <c r="X287" s="17">
        <f t="shared" si="40"/>
        <v>0</v>
      </c>
    </row>
    <row r="288" spans="1:24" ht="13.5" x14ac:dyDescent="0.35">
      <c r="A288" s="14">
        <v>103066</v>
      </c>
      <c r="B288" s="15" t="s">
        <v>630</v>
      </c>
      <c r="C288" s="15">
        <v>13.8</v>
      </c>
      <c r="D288" s="15">
        <v>101</v>
      </c>
      <c r="E288" s="15">
        <v>353</v>
      </c>
      <c r="F288" s="15">
        <v>21.76</v>
      </c>
      <c r="G288" s="15">
        <v>0</v>
      </c>
      <c r="H288" s="15">
        <v>21.76</v>
      </c>
      <c r="I288" s="16">
        <v>21.76</v>
      </c>
      <c r="J288" s="15">
        <f t="shared" si="33"/>
        <v>0</v>
      </c>
      <c r="K288" s="15">
        <f t="shared" si="34"/>
        <v>0</v>
      </c>
      <c r="L288" s="15">
        <v>-4.2369999999999998E-2</v>
      </c>
      <c r="M288" s="15">
        <v>-4.07E-2</v>
      </c>
      <c r="N288" s="15">
        <v>-4.07E-2</v>
      </c>
      <c r="O288" s="15">
        <v>-4.07E-2</v>
      </c>
      <c r="P288" s="15">
        <v>-4.07E-2</v>
      </c>
      <c r="Q288" s="15">
        <v>-4.1439999999999998E-2</v>
      </c>
      <c r="R288" s="15"/>
      <c r="S288" s="15">
        <f t="shared" si="35"/>
        <v>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  <c r="X288" s="17">
        <f t="shared" si="40"/>
        <v>0</v>
      </c>
    </row>
    <row r="289" spans="1:24" ht="13.5" x14ac:dyDescent="0.35">
      <c r="A289" s="14">
        <v>103067</v>
      </c>
      <c r="B289" s="15" t="s">
        <v>608</v>
      </c>
      <c r="C289" s="15">
        <v>12.5</v>
      </c>
      <c r="D289" s="15">
        <v>101</v>
      </c>
      <c r="E289" s="15">
        <v>353</v>
      </c>
      <c r="F289" s="15">
        <v>0</v>
      </c>
      <c r="G289" s="15">
        <v>0</v>
      </c>
      <c r="H289" s="15">
        <v>0</v>
      </c>
      <c r="I289" s="16">
        <v>0</v>
      </c>
      <c r="J289" s="15">
        <f t="shared" si="33"/>
        <v>0</v>
      </c>
      <c r="K289" s="15">
        <f t="shared" si="34"/>
        <v>0</v>
      </c>
      <c r="L289" s="15">
        <v>-4.2369999999999998E-2</v>
      </c>
      <c r="M289" s="15">
        <v>-4.07E-2</v>
      </c>
      <c r="N289" s="15">
        <v>-4.07E-2</v>
      </c>
      <c r="O289" s="15">
        <v>-4.07E-2</v>
      </c>
      <c r="P289" s="15">
        <v>-4.07E-2</v>
      </c>
      <c r="Q289" s="15">
        <v>-4.1439999999999998E-2</v>
      </c>
      <c r="R289" s="15"/>
      <c r="S289" s="15">
        <f t="shared" si="35"/>
        <v>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  <c r="X289" s="17">
        <f t="shared" si="40"/>
        <v>0</v>
      </c>
    </row>
    <row r="290" spans="1:24" ht="13.5" x14ac:dyDescent="0.35">
      <c r="A290" s="14">
        <v>103069</v>
      </c>
      <c r="B290" s="15" t="s">
        <v>609</v>
      </c>
      <c r="C290" s="15">
        <v>13.2</v>
      </c>
      <c r="D290" s="15">
        <v>101</v>
      </c>
      <c r="E290" s="15">
        <v>364</v>
      </c>
      <c r="F290" s="15">
        <v>0</v>
      </c>
      <c r="G290" s="15">
        <v>0</v>
      </c>
      <c r="H290" s="15">
        <v>0</v>
      </c>
      <c r="I290" s="16">
        <v>0</v>
      </c>
      <c r="J290" s="15">
        <f t="shared" si="33"/>
        <v>0</v>
      </c>
      <c r="K290" s="15">
        <f t="shared" si="34"/>
        <v>0</v>
      </c>
      <c r="L290" s="15">
        <v>-4.2369999999999998E-2</v>
      </c>
      <c r="M290" s="15">
        <v>-4.07E-2</v>
      </c>
      <c r="N290" s="15">
        <v>-4.07E-2</v>
      </c>
      <c r="O290" s="15">
        <v>-4.07E-2</v>
      </c>
      <c r="P290" s="15">
        <v>-4.07E-2</v>
      </c>
      <c r="Q290" s="15">
        <v>-4.1439999999999998E-2</v>
      </c>
      <c r="R290" s="15"/>
      <c r="S290" s="15">
        <f t="shared" si="35"/>
        <v>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  <c r="X290" s="17">
        <f t="shared" si="40"/>
        <v>0</v>
      </c>
    </row>
    <row r="291" spans="1:24" ht="13.5" x14ac:dyDescent="0.35">
      <c r="A291" s="14">
        <v>103070</v>
      </c>
      <c r="B291" s="15" t="s">
        <v>638</v>
      </c>
      <c r="C291" s="15">
        <v>12.5</v>
      </c>
      <c r="D291" s="15">
        <v>101</v>
      </c>
      <c r="E291" s="15">
        <v>384</v>
      </c>
      <c r="F291" s="15">
        <v>24.5</v>
      </c>
      <c r="G291" s="15">
        <v>0</v>
      </c>
      <c r="H291" s="15">
        <v>24.5</v>
      </c>
      <c r="I291" s="16">
        <v>24.5</v>
      </c>
      <c r="J291" s="15">
        <f t="shared" si="33"/>
        <v>0</v>
      </c>
      <c r="K291" s="15">
        <f t="shared" si="34"/>
        <v>0</v>
      </c>
      <c r="L291" s="15">
        <v>-4.2369999999999998E-2</v>
      </c>
      <c r="M291" s="15">
        <v>-4.07E-2</v>
      </c>
      <c r="N291" s="15">
        <v>-4.07E-2</v>
      </c>
      <c r="O291" s="15">
        <v>-4.07E-2</v>
      </c>
      <c r="P291" s="15">
        <v>-4.07E-2</v>
      </c>
      <c r="Q291" s="15">
        <v>-4.1439999999999998E-2</v>
      </c>
      <c r="R291" s="15"/>
      <c r="S291" s="15">
        <f t="shared" si="35"/>
        <v>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  <c r="X291" s="17">
        <f t="shared" si="40"/>
        <v>0</v>
      </c>
    </row>
    <row r="292" spans="1:24" ht="13.5" x14ac:dyDescent="0.35">
      <c r="A292" s="14">
        <v>103076</v>
      </c>
      <c r="B292" s="15" t="s">
        <v>631</v>
      </c>
      <c r="C292" s="15">
        <v>4.16</v>
      </c>
      <c r="D292" s="15">
        <v>101</v>
      </c>
      <c r="E292" s="15">
        <v>354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33"/>
        <v>0</v>
      </c>
      <c r="K292" s="15">
        <f t="shared" si="34"/>
        <v>0</v>
      </c>
      <c r="L292" s="15">
        <v>-4.2369999999999998E-2</v>
      </c>
      <c r="M292" s="15">
        <v>-4.07E-2</v>
      </c>
      <c r="N292" s="15">
        <v>-4.07E-2</v>
      </c>
      <c r="O292" s="15">
        <v>-4.07E-2</v>
      </c>
      <c r="P292" s="15">
        <v>-4.07E-2</v>
      </c>
      <c r="Q292" s="15">
        <v>-4.1439999999999998E-2</v>
      </c>
      <c r="R292" s="15"/>
      <c r="S292" s="15">
        <f t="shared" si="35"/>
        <v>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  <c r="X292" s="17">
        <f t="shared" si="40"/>
        <v>0</v>
      </c>
    </row>
    <row r="293" spans="1:24" ht="13.5" x14ac:dyDescent="0.35">
      <c r="A293" s="14">
        <v>103077</v>
      </c>
      <c r="B293" s="15" t="s">
        <v>632</v>
      </c>
      <c r="C293" s="15">
        <v>4.16</v>
      </c>
      <c r="D293" s="15">
        <v>101</v>
      </c>
      <c r="E293" s="15">
        <v>352</v>
      </c>
      <c r="F293" s="15">
        <v>0</v>
      </c>
      <c r="G293" s="15">
        <v>0</v>
      </c>
      <c r="H293" s="15">
        <v>0</v>
      </c>
      <c r="I293" s="16">
        <v>0</v>
      </c>
      <c r="J293" s="15">
        <f t="shared" si="33"/>
        <v>0</v>
      </c>
      <c r="K293" s="15">
        <f t="shared" si="34"/>
        <v>0</v>
      </c>
      <c r="L293" s="15">
        <v>-4.2369999999999998E-2</v>
      </c>
      <c r="M293" s="15">
        <v>-4.07E-2</v>
      </c>
      <c r="N293" s="15">
        <v>-4.07E-2</v>
      </c>
      <c r="O293" s="15">
        <v>-4.07E-2</v>
      </c>
      <c r="P293" s="15">
        <v>-4.07E-2</v>
      </c>
      <c r="Q293" s="15">
        <v>-4.1439999999999998E-2</v>
      </c>
      <c r="R293" s="15"/>
      <c r="S293" s="15">
        <f t="shared" si="35"/>
        <v>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  <c r="X293" s="17">
        <f t="shared" si="40"/>
        <v>0</v>
      </c>
    </row>
    <row r="294" spans="1:24" ht="13.5" x14ac:dyDescent="0.35">
      <c r="A294" s="14">
        <v>103079</v>
      </c>
      <c r="B294" s="15" t="s">
        <v>639</v>
      </c>
      <c r="C294" s="15">
        <v>2.2999999999999998</v>
      </c>
      <c r="D294" s="15">
        <v>101</v>
      </c>
      <c r="E294" s="15">
        <v>374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33"/>
        <v>0</v>
      </c>
      <c r="K294" s="15">
        <f t="shared" si="34"/>
        <v>0</v>
      </c>
      <c r="L294" s="15">
        <v>-4.2369999999999998E-2</v>
      </c>
      <c r="M294" s="15">
        <v>-4.07E-2</v>
      </c>
      <c r="N294" s="15">
        <v>-4.07E-2</v>
      </c>
      <c r="O294" s="15">
        <v>-4.07E-2</v>
      </c>
      <c r="P294" s="15">
        <v>-4.07E-2</v>
      </c>
      <c r="Q294" s="15">
        <v>-4.1439999999999998E-2</v>
      </c>
      <c r="R294" s="15"/>
      <c r="S294" s="15">
        <f t="shared" si="35"/>
        <v>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  <c r="X294" s="17">
        <f t="shared" si="40"/>
        <v>0</v>
      </c>
    </row>
    <row r="295" spans="1:24" ht="13.5" x14ac:dyDescent="0.35">
      <c r="A295" s="14">
        <v>103090</v>
      </c>
      <c r="B295" s="15" t="s">
        <v>610</v>
      </c>
      <c r="C295" s="15">
        <v>0.69</v>
      </c>
      <c r="D295" s="15">
        <v>101</v>
      </c>
      <c r="E295" s="15">
        <v>364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33"/>
        <v>0</v>
      </c>
      <c r="K295" s="15">
        <f t="shared" si="34"/>
        <v>0</v>
      </c>
      <c r="L295" s="15">
        <v>-4.2369999999999998E-2</v>
      </c>
      <c r="M295" s="15">
        <v>-4.07E-2</v>
      </c>
      <c r="N295" s="15">
        <v>-4.07E-2</v>
      </c>
      <c r="O295" s="15">
        <v>-4.07E-2</v>
      </c>
      <c r="P295" s="15">
        <v>-4.07E-2</v>
      </c>
      <c r="Q295" s="15">
        <v>-4.1439999999999998E-2</v>
      </c>
      <c r="R295" s="15"/>
      <c r="S295" s="15">
        <f t="shared" si="35"/>
        <v>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  <c r="X295" s="17">
        <f t="shared" si="40"/>
        <v>0</v>
      </c>
    </row>
    <row r="296" spans="1:24" ht="13.5" x14ac:dyDescent="0.35">
      <c r="A296" s="14">
        <v>103093</v>
      </c>
      <c r="B296" s="15" t="s">
        <v>611</v>
      </c>
      <c r="C296" s="15">
        <v>0.69</v>
      </c>
      <c r="D296" s="15">
        <v>101</v>
      </c>
      <c r="E296" s="15">
        <v>364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33"/>
        <v>0</v>
      </c>
      <c r="K296" s="15">
        <f t="shared" si="34"/>
        <v>0</v>
      </c>
      <c r="L296" s="15">
        <v>-4.2369999999999998E-2</v>
      </c>
      <c r="M296" s="15">
        <v>-4.07E-2</v>
      </c>
      <c r="N296" s="15">
        <v>-4.07E-2</v>
      </c>
      <c r="O296" s="15">
        <v>-4.07E-2</v>
      </c>
      <c r="P296" s="15">
        <v>-4.07E-2</v>
      </c>
      <c r="Q296" s="15">
        <v>-4.1439999999999998E-2</v>
      </c>
      <c r="R296" s="15"/>
      <c r="S296" s="15">
        <f t="shared" si="35"/>
        <v>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  <c r="X296" s="17">
        <f t="shared" si="40"/>
        <v>0</v>
      </c>
    </row>
    <row r="297" spans="1:24" ht="13.5" x14ac:dyDescent="0.35">
      <c r="A297" s="14">
        <v>103107</v>
      </c>
      <c r="B297" s="15" t="s">
        <v>612</v>
      </c>
      <c r="C297" s="15">
        <v>6.9</v>
      </c>
      <c r="D297" s="15">
        <v>101</v>
      </c>
      <c r="E297" s="15">
        <v>364</v>
      </c>
      <c r="F297" s="15">
        <v>3.01</v>
      </c>
      <c r="G297" s="15">
        <v>0</v>
      </c>
      <c r="H297" s="15">
        <v>3.01</v>
      </c>
      <c r="I297" s="16">
        <v>3.01</v>
      </c>
      <c r="J297" s="15">
        <f t="shared" si="33"/>
        <v>0</v>
      </c>
      <c r="K297" s="15">
        <f t="shared" si="34"/>
        <v>0</v>
      </c>
      <c r="L297" s="15">
        <v>-4.2369999999999998E-2</v>
      </c>
      <c r="M297" s="15">
        <v>-4.07E-2</v>
      </c>
      <c r="N297" s="15">
        <v>-4.07E-2</v>
      </c>
      <c r="O297" s="15">
        <v>-4.07E-2</v>
      </c>
      <c r="P297" s="15">
        <v>-4.07E-2</v>
      </c>
      <c r="Q297" s="15">
        <v>-4.1439999999999998E-2</v>
      </c>
      <c r="R297" s="15"/>
      <c r="S297" s="15">
        <f t="shared" si="35"/>
        <v>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  <c r="X297" s="17">
        <f t="shared" si="40"/>
        <v>0</v>
      </c>
    </row>
    <row r="298" spans="1:24" ht="13.5" x14ac:dyDescent="0.35">
      <c r="A298" s="14">
        <v>103119</v>
      </c>
      <c r="B298" s="15" t="s">
        <v>613</v>
      </c>
      <c r="C298" s="15">
        <v>6.9</v>
      </c>
      <c r="D298" s="15">
        <v>101</v>
      </c>
      <c r="E298" s="15">
        <v>364</v>
      </c>
      <c r="F298" s="15">
        <v>18.54</v>
      </c>
      <c r="G298" s="15">
        <v>0</v>
      </c>
      <c r="H298" s="15">
        <v>18.54</v>
      </c>
      <c r="I298" s="16">
        <v>18.54</v>
      </c>
      <c r="J298" s="15">
        <f t="shared" si="33"/>
        <v>0</v>
      </c>
      <c r="K298" s="15">
        <f t="shared" si="34"/>
        <v>0</v>
      </c>
      <c r="L298" s="15">
        <v>-4.2369999999999998E-2</v>
      </c>
      <c r="M298" s="15">
        <v>-4.07E-2</v>
      </c>
      <c r="N298" s="15">
        <v>-4.07E-2</v>
      </c>
      <c r="O298" s="15">
        <v>-4.07E-2</v>
      </c>
      <c r="P298" s="15">
        <v>-4.07E-2</v>
      </c>
      <c r="Q298" s="15">
        <v>-4.1439999999999998E-2</v>
      </c>
      <c r="R298" s="15"/>
      <c r="S298" s="15">
        <f t="shared" si="35"/>
        <v>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  <c r="X298" s="17">
        <f t="shared" si="40"/>
        <v>0</v>
      </c>
    </row>
    <row r="299" spans="1:24" ht="13.5" x14ac:dyDescent="0.35">
      <c r="A299" s="14">
        <v>103123</v>
      </c>
      <c r="B299" s="15" t="s">
        <v>614</v>
      </c>
      <c r="C299" s="15">
        <v>13.8</v>
      </c>
      <c r="D299" s="15">
        <v>101</v>
      </c>
      <c r="E299" s="15">
        <v>364</v>
      </c>
      <c r="F299" s="15">
        <v>15.76</v>
      </c>
      <c r="G299" s="15">
        <v>0</v>
      </c>
      <c r="H299" s="15">
        <v>15.76</v>
      </c>
      <c r="I299" s="16">
        <v>15.76</v>
      </c>
      <c r="J299" s="15">
        <f t="shared" si="33"/>
        <v>0</v>
      </c>
      <c r="K299" s="15">
        <f t="shared" si="34"/>
        <v>0</v>
      </c>
      <c r="L299" s="15">
        <v>-4.2369999999999998E-2</v>
      </c>
      <c r="M299" s="15">
        <v>-4.07E-2</v>
      </c>
      <c r="N299" s="15">
        <v>-4.07E-2</v>
      </c>
      <c r="O299" s="15">
        <v>-4.07E-2</v>
      </c>
      <c r="P299" s="15">
        <v>-4.07E-2</v>
      </c>
      <c r="Q299" s="15">
        <v>-4.1439999999999998E-2</v>
      </c>
      <c r="R299" s="15"/>
      <c r="S299" s="15">
        <f t="shared" si="35"/>
        <v>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  <c r="X299" s="17">
        <f t="shared" si="40"/>
        <v>0</v>
      </c>
    </row>
    <row r="300" spans="1:24" ht="13.5" x14ac:dyDescent="0.35">
      <c r="A300" s="14">
        <v>103124</v>
      </c>
      <c r="B300" s="15" t="s">
        <v>615</v>
      </c>
      <c r="C300" s="15">
        <v>6.9</v>
      </c>
      <c r="D300" s="15">
        <v>101</v>
      </c>
      <c r="E300" s="15">
        <v>364</v>
      </c>
      <c r="F300" s="15">
        <v>23.33</v>
      </c>
      <c r="G300" s="15">
        <v>0</v>
      </c>
      <c r="H300" s="15">
        <v>23.33</v>
      </c>
      <c r="I300" s="16">
        <v>23.33</v>
      </c>
      <c r="J300" s="15">
        <f t="shared" si="33"/>
        <v>0</v>
      </c>
      <c r="K300" s="15">
        <f t="shared" si="34"/>
        <v>0</v>
      </c>
      <c r="L300" s="15">
        <v>-4.2369999999999998E-2</v>
      </c>
      <c r="M300" s="15">
        <v>-4.07E-2</v>
      </c>
      <c r="N300" s="15">
        <v>-4.07E-2</v>
      </c>
      <c r="O300" s="15">
        <v>-4.07E-2</v>
      </c>
      <c r="P300" s="15">
        <v>-4.07E-2</v>
      </c>
      <c r="Q300" s="15">
        <v>-4.1439999999999998E-2</v>
      </c>
      <c r="R300" s="15"/>
      <c r="S300" s="15">
        <f t="shared" si="35"/>
        <v>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  <c r="X300" s="17">
        <f t="shared" si="40"/>
        <v>0</v>
      </c>
    </row>
    <row r="301" spans="1:24" ht="13.5" x14ac:dyDescent="0.35">
      <c r="A301" s="14">
        <v>103129</v>
      </c>
      <c r="B301" s="15" t="s">
        <v>633</v>
      </c>
      <c r="C301" s="15">
        <v>0.48</v>
      </c>
      <c r="D301" s="15">
        <v>101</v>
      </c>
      <c r="E301" s="15">
        <v>381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33"/>
        <v>0</v>
      </c>
      <c r="K301" s="15">
        <f t="shared" si="34"/>
        <v>0</v>
      </c>
      <c r="L301" s="15">
        <v>-4.2369999999999998E-2</v>
      </c>
      <c r="M301" s="15">
        <v>-4.07E-2</v>
      </c>
      <c r="N301" s="15">
        <v>-4.07E-2</v>
      </c>
      <c r="O301" s="15">
        <v>-4.07E-2</v>
      </c>
      <c r="P301" s="15">
        <v>-4.07E-2</v>
      </c>
      <c r="Q301" s="15">
        <v>-4.1439999999999998E-2</v>
      </c>
      <c r="R301" s="15"/>
      <c r="S301" s="15">
        <f t="shared" si="35"/>
        <v>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  <c r="X301" s="17">
        <f t="shared" si="40"/>
        <v>0</v>
      </c>
    </row>
    <row r="302" spans="1:24" ht="13.5" x14ac:dyDescent="0.35">
      <c r="A302" s="14">
        <v>103131</v>
      </c>
      <c r="B302" s="15" t="s">
        <v>616</v>
      </c>
      <c r="C302" s="15">
        <v>6.9</v>
      </c>
      <c r="D302" s="15">
        <v>101</v>
      </c>
      <c r="E302" s="15">
        <v>364</v>
      </c>
      <c r="F302" s="15">
        <v>9.27</v>
      </c>
      <c r="G302" s="15">
        <v>0</v>
      </c>
      <c r="H302" s="15">
        <v>9.27</v>
      </c>
      <c r="I302" s="16">
        <v>9.27</v>
      </c>
      <c r="J302" s="15">
        <f t="shared" si="33"/>
        <v>0</v>
      </c>
      <c r="K302" s="15">
        <f t="shared" si="34"/>
        <v>0</v>
      </c>
      <c r="L302" s="15">
        <v>-4.2369999999999998E-2</v>
      </c>
      <c r="M302" s="15">
        <v>-4.07E-2</v>
      </c>
      <c r="N302" s="15">
        <v>-4.07E-2</v>
      </c>
      <c r="O302" s="15">
        <v>-4.07E-2</v>
      </c>
      <c r="P302" s="15">
        <v>-4.07E-2</v>
      </c>
      <c r="Q302" s="15">
        <v>-4.1439999999999998E-2</v>
      </c>
      <c r="R302" s="15"/>
      <c r="S302" s="15">
        <f t="shared" si="35"/>
        <v>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  <c r="X302" s="17">
        <f t="shared" si="40"/>
        <v>0</v>
      </c>
    </row>
    <row r="303" spans="1:24" ht="13.5" x14ac:dyDescent="0.35">
      <c r="A303" s="14">
        <v>103132</v>
      </c>
      <c r="B303" s="15" t="s">
        <v>617</v>
      </c>
      <c r="C303" s="15">
        <v>6.9</v>
      </c>
      <c r="D303" s="15">
        <v>101</v>
      </c>
      <c r="E303" s="15">
        <v>364</v>
      </c>
      <c r="F303" s="15">
        <v>14.37</v>
      </c>
      <c r="G303" s="15">
        <v>0</v>
      </c>
      <c r="H303" s="15">
        <v>14.37</v>
      </c>
      <c r="I303" s="16">
        <v>14.37</v>
      </c>
      <c r="J303" s="15">
        <f t="shared" si="33"/>
        <v>0</v>
      </c>
      <c r="K303" s="15">
        <f t="shared" si="34"/>
        <v>0</v>
      </c>
      <c r="L303" s="15">
        <v>-4.2369999999999998E-2</v>
      </c>
      <c r="M303" s="15">
        <v>-4.07E-2</v>
      </c>
      <c r="N303" s="15">
        <v>-4.07E-2</v>
      </c>
      <c r="O303" s="15">
        <v>-4.07E-2</v>
      </c>
      <c r="P303" s="15">
        <v>-4.07E-2</v>
      </c>
      <c r="Q303" s="15">
        <v>-4.1439999999999998E-2</v>
      </c>
      <c r="R303" s="15"/>
      <c r="S303" s="15">
        <f t="shared" si="35"/>
        <v>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  <c r="X303" s="17">
        <f t="shared" si="40"/>
        <v>0</v>
      </c>
    </row>
    <row r="304" spans="1:24" ht="13.5" x14ac:dyDescent="0.35">
      <c r="A304" s="14">
        <v>103133</v>
      </c>
      <c r="B304" s="15" t="s">
        <v>618</v>
      </c>
      <c r="C304" s="15">
        <v>6.9</v>
      </c>
      <c r="D304" s="15">
        <v>101</v>
      </c>
      <c r="E304" s="15">
        <v>363</v>
      </c>
      <c r="F304" s="15">
        <v>10.43</v>
      </c>
      <c r="G304" s="15">
        <v>0</v>
      </c>
      <c r="H304" s="15">
        <v>10.43</v>
      </c>
      <c r="I304" s="16">
        <v>10.43</v>
      </c>
      <c r="J304" s="15">
        <f t="shared" si="33"/>
        <v>0</v>
      </c>
      <c r="K304" s="15">
        <f t="shared" si="34"/>
        <v>0</v>
      </c>
      <c r="L304" s="15">
        <v>-4.2369999999999998E-2</v>
      </c>
      <c r="M304" s="15">
        <v>-4.07E-2</v>
      </c>
      <c r="N304" s="15">
        <v>-4.07E-2</v>
      </c>
      <c r="O304" s="15">
        <v>-4.07E-2</v>
      </c>
      <c r="P304" s="15">
        <v>-4.07E-2</v>
      </c>
      <c r="Q304" s="15">
        <v>-4.1439999999999998E-2</v>
      </c>
      <c r="R304" s="15"/>
      <c r="S304" s="15">
        <f t="shared" si="35"/>
        <v>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  <c r="X304" s="17">
        <f t="shared" si="40"/>
        <v>0</v>
      </c>
    </row>
    <row r="305" spans="1:24" ht="13.5" x14ac:dyDescent="0.35">
      <c r="A305" s="14">
        <v>103134</v>
      </c>
      <c r="B305" s="15" t="s">
        <v>619</v>
      </c>
      <c r="C305" s="15">
        <v>6.9</v>
      </c>
      <c r="D305" s="15">
        <v>101</v>
      </c>
      <c r="E305" s="15">
        <v>363</v>
      </c>
      <c r="F305" s="15">
        <v>10.43</v>
      </c>
      <c r="G305" s="15">
        <v>0</v>
      </c>
      <c r="H305" s="15">
        <v>10.43</v>
      </c>
      <c r="I305" s="16">
        <v>10.43</v>
      </c>
      <c r="J305" s="15">
        <f t="shared" si="33"/>
        <v>0</v>
      </c>
      <c r="K305" s="15">
        <f t="shared" si="34"/>
        <v>0</v>
      </c>
      <c r="L305" s="15">
        <v>-4.2369999999999998E-2</v>
      </c>
      <c r="M305" s="15">
        <v>-4.07E-2</v>
      </c>
      <c r="N305" s="15">
        <v>-4.07E-2</v>
      </c>
      <c r="O305" s="15">
        <v>-4.07E-2</v>
      </c>
      <c r="P305" s="15">
        <v>-4.07E-2</v>
      </c>
      <c r="Q305" s="15">
        <v>-4.1439999999999998E-2</v>
      </c>
      <c r="R305" s="15"/>
      <c r="S305" s="15">
        <f t="shared" si="35"/>
        <v>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  <c r="X305" s="17">
        <f t="shared" si="40"/>
        <v>0</v>
      </c>
    </row>
    <row r="306" spans="1:24" ht="13.5" x14ac:dyDescent="0.35">
      <c r="A306" s="14">
        <v>103135</v>
      </c>
      <c r="B306" s="15" t="s">
        <v>620</v>
      </c>
      <c r="C306" s="15">
        <v>6.9</v>
      </c>
      <c r="D306" s="15">
        <v>101</v>
      </c>
      <c r="E306" s="15">
        <v>363</v>
      </c>
      <c r="F306" s="15">
        <v>11.36</v>
      </c>
      <c r="G306" s="15">
        <v>0</v>
      </c>
      <c r="H306" s="15">
        <v>11.36</v>
      </c>
      <c r="I306" s="16">
        <v>11.36</v>
      </c>
      <c r="J306" s="15">
        <f t="shared" si="33"/>
        <v>0</v>
      </c>
      <c r="K306" s="15">
        <f t="shared" si="34"/>
        <v>0</v>
      </c>
      <c r="L306" s="15">
        <v>-4.2369999999999998E-2</v>
      </c>
      <c r="M306" s="15">
        <v>-4.07E-2</v>
      </c>
      <c r="N306" s="15">
        <v>-4.07E-2</v>
      </c>
      <c r="O306" s="15">
        <v>-4.07E-2</v>
      </c>
      <c r="P306" s="15">
        <v>-4.07E-2</v>
      </c>
      <c r="Q306" s="15">
        <v>-4.1439999999999998E-2</v>
      </c>
      <c r="R306" s="15"/>
      <c r="S306" s="15">
        <f t="shared" si="35"/>
        <v>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  <c r="X306" s="17">
        <f t="shared" si="40"/>
        <v>0</v>
      </c>
    </row>
    <row r="307" spans="1:24" ht="13.5" x14ac:dyDescent="0.35">
      <c r="A307" s="14">
        <v>103140</v>
      </c>
      <c r="B307" s="15" t="s">
        <v>634</v>
      </c>
      <c r="C307" s="15">
        <v>0.65</v>
      </c>
      <c r="D307" s="15">
        <v>101</v>
      </c>
      <c r="E307" s="15">
        <v>384</v>
      </c>
      <c r="F307" s="15">
        <v>0</v>
      </c>
      <c r="G307" s="15">
        <v>0</v>
      </c>
      <c r="H307" s="15">
        <v>0</v>
      </c>
      <c r="I307" s="16">
        <v>0</v>
      </c>
      <c r="J307" s="15">
        <f t="shared" si="33"/>
        <v>0</v>
      </c>
      <c r="K307" s="15">
        <f t="shared" si="34"/>
        <v>0</v>
      </c>
      <c r="L307" s="15">
        <v>-4.2369999999999998E-2</v>
      </c>
      <c r="M307" s="15">
        <v>-4.07E-2</v>
      </c>
      <c r="N307" s="15">
        <v>-4.07E-2</v>
      </c>
      <c r="O307" s="15">
        <v>-4.07E-2</v>
      </c>
      <c r="P307" s="15">
        <v>-4.07E-2</v>
      </c>
      <c r="Q307" s="15">
        <v>-4.1439999999999998E-2</v>
      </c>
      <c r="R307" s="15"/>
      <c r="S307" s="15">
        <f t="shared" si="35"/>
        <v>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  <c r="X307" s="17">
        <f t="shared" si="40"/>
        <v>0</v>
      </c>
    </row>
    <row r="308" spans="1:24" ht="13.5" x14ac:dyDescent="0.35">
      <c r="A308" s="14">
        <v>103141</v>
      </c>
      <c r="B308" s="15" t="s">
        <v>621</v>
      </c>
      <c r="C308" s="15">
        <v>2.2999999999999998</v>
      </c>
      <c r="D308" s="15">
        <v>101</v>
      </c>
      <c r="E308" s="15">
        <v>364</v>
      </c>
      <c r="F308" s="15">
        <v>9.5</v>
      </c>
      <c r="G308" s="15">
        <v>0</v>
      </c>
      <c r="H308" s="15">
        <v>9.5</v>
      </c>
      <c r="I308" s="16">
        <v>9.5</v>
      </c>
      <c r="J308" s="15">
        <f t="shared" si="33"/>
        <v>0</v>
      </c>
      <c r="K308" s="15">
        <f t="shared" si="34"/>
        <v>0</v>
      </c>
      <c r="L308" s="15">
        <v>-4.2369999999999998E-2</v>
      </c>
      <c r="M308" s="15">
        <v>-4.07E-2</v>
      </c>
      <c r="N308" s="15">
        <v>-4.07E-2</v>
      </c>
      <c r="O308" s="15">
        <v>-4.07E-2</v>
      </c>
      <c r="P308" s="15">
        <v>-4.07E-2</v>
      </c>
      <c r="Q308" s="15">
        <v>-4.1439999999999998E-2</v>
      </c>
      <c r="R308" s="15"/>
      <c r="S308" s="15">
        <f t="shared" si="35"/>
        <v>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  <c r="X308" s="17">
        <f t="shared" si="40"/>
        <v>0</v>
      </c>
    </row>
    <row r="309" spans="1:24" ht="13.5" x14ac:dyDescent="0.35">
      <c r="A309" s="14">
        <v>103143</v>
      </c>
      <c r="B309" s="15" t="s">
        <v>622</v>
      </c>
      <c r="C309" s="15">
        <v>12.5</v>
      </c>
      <c r="D309" s="15">
        <v>101</v>
      </c>
      <c r="E309" s="15">
        <v>364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33"/>
        <v>0</v>
      </c>
      <c r="K309" s="15">
        <f t="shared" si="34"/>
        <v>0</v>
      </c>
      <c r="L309" s="15">
        <v>-4.2369999999999998E-2</v>
      </c>
      <c r="M309" s="15">
        <v>-4.07E-2</v>
      </c>
      <c r="N309" s="15">
        <v>-4.07E-2</v>
      </c>
      <c r="O309" s="15">
        <v>-4.07E-2</v>
      </c>
      <c r="P309" s="15">
        <v>-4.07E-2</v>
      </c>
      <c r="Q309" s="15">
        <v>-4.1439999999999998E-2</v>
      </c>
      <c r="R309" s="15"/>
      <c r="S309" s="15">
        <f t="shared" si="35"/>
        <v>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  <c r="X309" s="17">
        <f t="shared" si="40"/>
        <v>0</v>
      </c>
    </row>
    <row r="310" spans="1:24" ht="13.5" x14ac:dyDescent="0.35">
      <c r="A310" s="14">
        <v>103147</v>
      </c>
      <c r="B310" s="15" t="s">
        <v>623</v>
      </c>
      <c r="C310" s="15">
        <v>0.65</v>
      </c>
      <c r="D310" s="15">
        <v>101</v>
      </c>
      <c r="E310" s="15">
        <v>364</v>
      </c>
      <c r="F310" s="15">
        <v>0</v>
      </c>
      <c r="G310" s="15">
        <v>0</v>
      </c>
      <c r="H310" s="15">
        <v>0</v>
      </c>
      <c r="I310" s="16">
        <v>0</v>
      </c>
      <c r="J310" s="15">
        <f t="shared" si="33"/>
        <v>0</v>
      </c>
      <c r="K310" s="15">
        <f t="shared" si="34"/>
        <v>0</v>
      </c>
      <c r="L310" s="15">
        <v>-4.2369999999999998E-2</v>
      </c>
      <c r="M310" s="15">
        <v>-4.07E-2</v>
      </c>
      <c r="N310" s="15">
        <v>-4.07E-2</v>
      </c>
      <c r="O310" s="15">
        <v>-4.07E-2</v>
      </c>
      <c r="P310" s="15">
        <v>-4.07E-2</v>
      </c>
      <c r="Q310" s="15">
        <v>-4.1439999999999998E-2</v>
      </c>
      <c r="R310" s="15"/>
      <c r="S310" s="15">
        <f t="shared" si="35"/>
        <v>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  <c r="X310" s="17">
        <f t="shared" si="40"/>
        <v>0</v>
      </c>
    </row>
    <row r="311" spans="1:24" ht="13.5" x14ac:dyDescent="0.35">
      <c r="A311" s="14">
        <v>103152</v>
      </c>
      <c r="B311" s="15" t="s">
        <v>635</v>
      </c>
      <c r="C311" s="15">
        <v>0.69</v>
      </c>
      <c r="D311" s="15">
        <v>101</v>
      </c>
      <c r="E311" s="15">
        <v>353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33"/>
        <v>0</v>
      </c>
      <c r="K311" s="15">
        <f t="shared" si="34"/>
        <v>0</v>
      </c>
      <c r="L311" s="15">
        <v>-4.2369999999999998E-2</v>
      </c>
      <c r="M311" s="15">
        <v>-4.07E-2</v>
      </c>
      <c r="N311" s="15">
        <v>-4.07E-2</v>
      </c>
      <c r="O311" s="15">
        <v>-4.07E-2</v>
      </c>
      <c r="P311" s="15">
        <v>-4.07E-2</v>
      </c>
      <c r="Q311" s="15">
        <v>-4.1439999999999998E-2</v>
      </c>
      <c r="R311" s="15"/>
      <c r="S311" s="15">
        <f t="shared" si="35"/>
        <v>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  <c r="X311" s="17">
        <f t="shared" si="40"/>
        <v>0</v>
      </c>
    </row>
    <row r="312" spans="1:24" ht="13.5" x14ac:dyDescent="0.35">
      <c r="A312" s="14">
        <v>103166</v>
      </c>
      <c r="B312" s="15" t="s">
        <v>624</v>
      </c>
      <c r="C312" s="15">
        <v>0.65</v>
      </c>
      <c r="D312" s="15">
        <v>101</v>
      </c>
      <c r="E312" s="15">
        <v>353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33"/>
        <v>0</v>
      </c>
      <c r="K312" s="15">
        <f t="shared" si="34"/>
        <v>0</v>
      </c>
      <c r="L312" s="15">
        <v>-4.2369999999999998E-2</v>
      </c>
      <c r="M312" s="15">
        <v>-4.07E-2</v>
      </c>
      <c r="N312" s="15">
        <v>-4.07E-2</v>
      </c>
      <c r="O312" s="15">
        <v>-4.07E-2</v>
      </c>
      <c r="P312" s="15">
        <v>-4.07E-2</v>
      </c>
      <c r="Q312" s="15">
        <v>-4.1439999999999998E-2</v>
      </c>
      <c r="R312" s="15"/>
      <c r="S312" s="15">
        <f t="shared" si="35"/>
        <v>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  <c r="X312" s="17">
        <f t="shared" si="40"/>
        <v>0</v>
      </c>
    </row>
    <row r="313" spans="1:24" ht="13.5" x14ac:dyDescent="0.35">
      <c r="A313" s="14">
        <v>103169</v>
      </c>
      <c r="B313" s="15" t="s">
        <v>625</v>
      </c>
      <c r="C313" s="15">
        <v>0.65</v>
      </c>
      <c r="D313" s="15">
        <v>101</v>
      </c>
      <c r="E313" s="15">
        <v>353</v>
      </c>
      <c r="F313" s="15">
        <v>0</v>
      </c>
      <c r="G313" s="15">
        <v>0</v>
      </c>
      <c r="H313" s="15">
        <v>0</v>
      </c>
      <c r="I313" s="16">
        <v>0</v>
      </c>
      <c r="J313" s="15">
        <f t="shared" si="33"/>
        <v>0</v>
      </c>
      <c r="K313" s="15">
        <f t="shared" si="34"/>
        <v>0</v>
      </c>
      <c r="L313" s="15">
        <v>-4.2369999999999998E-2</v>
      </c>
      <c r="M313" s="15">
        <v>-4.07E-2</v>
      </c>
      <c r="N313" s="15">
        <v>-4.07E-2</v>
      </c>
      <c r="O313" s="15">
        <v>-4.07E-2</v>
      </c>
      <c r="P313" s="15">
        <v>-4.07E-2</v>
      </c>
      <c r="Q313" s="15">
        <v>-4.1439999999999998E-2</v>
      </c>
      <c r="R313" s="15"/>
      <c r="S313" s="15">
        <f t="shared" si="35"/>
        <v>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  <c r="X313" s="17">
        <f t="shared" si="40"/>
        <v>0</v>
      </c>
    </row>
    <row r="314" spans="1:24" ht="13.5" x14ac:dyDescent="0.35">
      <c r="A314" s="14">
        <v>103170</v>
      </c>
      <c r="B314" s="15" t="s">
        <v>626</v>
      </c>
      <c r="C314" s="15">
        <v>0.48</v>
      </c>
      <c r="D314" s="15">
        <v>101</v>
      </c>
      <c r="E314" s="15">
        <v>353</v>
      </c>
      <c r="F314" s="15">
        <v>0</v>
      </c>
      <c r="G314" s="15">
        <v>0</v>
      </c>
      <c r="H314" s="15">
        <v>0</v>
      </c>
      <c r="I314" s="16">
        <v>0</v>
      </c>
      <c r="J314" s="15">
        <f t="shared" si="33"/>
        <v>0</v>
      </c>
      <c r="K314" s="15">
        <f t="shared" si="34"/>
        <v>0</v>
      </c>
      <c r="L314" s="15">
        <v>-4.2369999999999998E-2</v>
      </c>
      <c r="M314" s="15">
        <v>-4.07E-2</v>
      </c>
      <c r="N314" s="15">
        <v>-4.07E-2</v>
      </c>
      <c r="O314" s="15">
        <v>-4.07E-2</v>
      </c>
      <c r="P314" s="15">
        <v>-4.07E-2</v>
      </c>
      <c r="Q314" s="15">
        <v>-4.1439999999999998E-2</v>
      </c>
      <c r="R314" s="15"/>
      <c r="S314" s="15">
        <f t="shared" si="35"/>
        <v>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  <c r="X314" s="17">
        <f t="shared" si="40"/>
        <v>0</v>
      </c>
    </row>
    <row r="315" spans="1:24" ht="13.5" x14ac:dyDescent="0.35">
      <c r="A315" s="14">
        <v>103173</v>
      </c>
      <c r="B315" s="15" t="s">
        <v>636</v>
      </c>
      <c r="C315" s="15">
        <v>0.6</v>
      </c>
      <c r="D315" s="15">
        <v>101</v>
      </c>
      <c r="E315" s="15">
        <v>384</v>
      </c>
      <c r="F315" s="15">
        <v>0</v>
      </c>
      <c r="G315" s="15">
        <v>0</v>
      </c>
      <c r="H315" s="15">
        <v>0</v>
      </c>
      <c r="I315" s="16">
        <v>0</v>
      </c>
      <c r="J315" s="15">
        <f t="shared" si="33"/>
        <v>0</v>
      </c>
      <c r="K315" s="15">
        <f t="shared" si="34"/>
        <v>0</v>
      </c>
      <c r="L315" s="15">
        <v>-4.2369999999999998E-2</v>
      </c>
      <c r="M315" s="15">
        <v>-4.07E-2</v>
      </c>
      <c r="N315" s="15">
        <v>-4.07E-2</v>
      </c>
      <c r="O315" s="15">
        <v>-4.07E-2</v>
      </c>
      <c r="P315" s="15">
        <v>-4.07E-2</v>
      </c>
      <c r="Q315" s="15">
        <v>-4.1439999999999998E-2</v>
      </c>
      <c r="R315" s="15"/>
      <c r="S315" s="15">
        <f t="shared" si="35"/>
        <v>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  <c r="X315" s="17">
        <f t="shared" si="40"/>
        <v>0</v>
      </c>
    </row>
    <row r="316" spans="1:24" ht="13.5" x14ac:dyDescent="0.35">
      <c r="A316" s="14">
        <v>103174</v>
      </c>
      <c r="B316" s="15" t="s">
        <v>637</v>
      </c>
      <c r="C316" s="15">
        <v>0.6</v>
      </c>
      <c r="D316" s="15">
        <v>101</v>
      </c>
      <c r="E316" s="15">
        <v>384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33"/>
        <v>0</v>
      </c>
      <c r="K316" s="15">
        <f t="shared" si="34"/>
        <v>0</v>
      </c>
      <c r="L316" s="15">
        <v>-4.2369999999999998E-2</v>
      </c>
      <c r="M316" s="15">
        <v>-4.07E-2</v>
      </c>
      <c r="N316" s="15">
        <v>-4.07E-2</v>
      </c>
      <c r="O316" s="15">
        <v>-4.07E-2</v>
      </c>
      <c r="P316" s="15">
        <v>-4.07E-2</v>
      </c>
      <c r="Q316" s="15">
        <v>-4.1439999999999998E-2</v>
      </c>
      <c r="R316" s="15"/>
      <c r="S316" s="15">
        <f t="shared" si="35"/>
        <v>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  <c r="X316" s="17">
        <f t="shared" si="40"/>
        <v>0</v>
      </c>
    </row>
    <row r="317" spans="1:24" ht="13.5" x14ac:dyDescent="0.35">
      <c r="A317" s="14">
        <v>105257</v>
      </c>
      <c r="B317" s="15" t="s">
        <v>718</v>
      </c>
      <c r="C317" s="15">
        <v>12.5</v>
      </c>
      <c r="D317" s="15">
        <v>101</v>
      </c>
      <c r="E317" s="15">
        <v>563</v>
      </c>
      <c r="F317" s="15">
        <v>0</v>
      </c>
      <c r="G317" s="15">
        <v>0</v>
      </c>
      <c r="H317" s="15">
        <v>0</v>
      </c>
      <c r="I317" s="16">
        <v>0</v>
      </c>
      <c r="J317" s="15">
        <f t="shared" si="33"/>
        <v>0</v>
      </c>
      <c r="K317" s="15">
        <f t="shared" si="34"/>
        <v>0</v>
      </c>
      <c r="L317" s="15">
        <v>-4.2369999999999998E-2</v>
      </c>
      <c r="M317" s="15">
        <v>-4.0689999999999997E-2</v>
      </c>
      <c r="N317" s="15">
        <v>-4.0689999999999997E-2</v>
      </c>
      <c r="O317" s="15">
        <v>-4.0689999999999997E-2</v>
      </c>
      <c r="P317" s="15">
        <v>-4.0689999999999997E-2</v>
      </c>
      <c r="Q317" s="15">
        <v>-4.1450000000000001E-2</v>
      </c>
      <c r="R317" s="15"/>
      <c r="S317" s="15">
        <f t="shared" si="35"/>
        <v>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  <c r="X317" s="17">
        <f t="shared" si="40"/>
        <v>0</v>
      </c>
    </row>
    <row r="318" spans="1:24" ht="13.5" x14ac:dyDescent="0.35">
      <c r="A318" s="14">
        <v>105258</v>
      </c>
      <c r="B318" s="15" t="s">
        <v>719</v>
      </c>
      <c r="C318" s="15">
        <v>12.5</v>
      </c>
      <c r="D318" s="15">
        <v>101</v>
      </c>
      <c r="E318" s="15">
        <v>563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33"/>
        <v>0</v>
      </c>
      <c r="K318" s="15">
        <f t="shared" si="34"/>
        <v>0</v>
      </c>
      <c r="L318" s="15">
        <v>-4.2369999999999998E-2</v>
      </c>
      <c r="M318" s="15">
        <v>-4.0689999999999997E-2</v>
      </c>
      <c r="N318" s="15">
        <v>-4.0689999999999997E-2</v>
      </c>
      <c r="O318" s="15">
        <v>-4.0689999999999997E-2</v>
      </c>
      <c r="P318" s="15">
        <v>-4.0689999999999997E-2</v>
      </c>
      <c r="Q318" s="15">
        <v>-4.1450000000000001E-2</v>
      </c>
      <c r="R318" s="15"/>
      <c r="S318" s="15">
        <f t="shared" si="35"/>
        <v>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  <c r="X318" s="17">
        <f t="shared" si="40"/>
        <v>0</v>
      </c>
    </row>
    <row r="319" spans="1:24" ht="13.5" x14ac:dyDescent="0.35">
      <c r="A319" s="14">
        <v>911597</v>
      </c>
      <c r="B319" s="15" t="s">
        <v>604</v>
      </c>
      <c r="C319" s="15">
        <v>345</v>
      </c>
      <c r="D319" s="15">
        <v>105</v>
      </c>
      <c r="E319" s="15">
        <v>15</v>
      </c>
      <c r="F319" s="15">
        <v>700</v>
      </c>
      <c r="G319" s="15">
        <v>0</v>
      </c>
      <c r="H319" s="15">
        <v>700</v>
      </c>
      <c r="I319" s="16">
        <v>700</v>
      </c>
      <c r="J319" s="15">
        <f t="shared" si="33"/>
        <v>0</v>
      </c>
      <c r="K319" s="15">
        <f t="shared" si="34"/>
        <v>0</v>
      </c>
      <c r="L319" s="15">
        <v>-4.2369999999999998E-2</v>
      </c>
      <c r="M319" s="15">
        <v>-4.07E-2</v>
      </c>
      <c r="N319" s="15">
        <v>-4.07E-2</v>
      </c>
      <c r="O319" s="15">
        <v>-4.07E-2</v>
      </c>
      <c r="P319" s="15">
        <v>-4.07E-2</v>
      </c>
      <c r="Q319" s="15">
        <v>-4.1439999999999998E-2</v>
      </c>
      <c r="R319" s="15"/>
      <c r="S319" s="15">
        <f t="shared" si="35"/>
        <v>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  <c r="X319" s="17">
        <f t="shared" si="40"/>
        <v>0</v>
      </c>
    </row>
    <row r="320" spans="1:24" ht="13.5" x14ac:dyDescent="0.35">
      <c r="A320" s="14">
        <v>911600</v>
      </c>
      <c r="B320" s="15" t="s">
        <v>641</v>
      </c>
      <c r="C320" s="15">
        <v>0.6</v>
      </c>
      <c r="D320" s="15">
        <v>101</v>
      </c>
      <c r="E320" s="15">
        <v>110</v>
      </c>
      <c r="F320" s="15">
        <v>77.099999999999994</v>
      </c>
      <c r="G320" s="15">
        <v>0</v>
      </c>
      <c r="H320" s="15">
        <v>77.099999999999994</v>
      </c>
      <c r="I320" s="16">
        <v>77.099999999999994</v>
      </c>
      <c r="J320" s="15">
        <f t="shared" si="33"/>
        <v>0</v>
      </c>
      <c r="K320" s="15">
        <f t="shared" si="34"/>
        <v>0</v>
      </c>
      <c r="L320" s="15">
        <v>-4.2369999999999998E-2</v>
      </c>
      <c r="M320" s="15">
        <v>-4.07E-2</v>
      </c>
      <c r="N320" s="15">
        <v>-4.07E-2</v>
      </c>
      <c r="O320" s="15">
        <v>-4.07E-2</v>
      </c>
      <c r="P320" s="15">
        <v>-4.07E-2</v>
      </c>
      <c r="Q320" s="15">
        <v>-4.1439999999999998E-2</v>
      </c>
      <c r="R320" s="15"/>
      <c r="S320" s="15">
        <f t="shared" si="35"/>
        <v>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  <c r="X320" s="17">
        <f t="shared" si="40"/>
        <v>0</v>
      </c>
    </row>
    <row r="321" spans="1:24" ht="13.5" x14ac:dyDescent="0.35">
      <c r="A321" s="14">
        <v>990180</v>
      </c>
      <c r="B321" s="15" t="s">
        <v>720</v>
      </c>
      <c r="C321" s="15">
        <v>115</v>
      </c>
      <c r="D321" s="15">
        <v>101</v>
      </c>
      <c r="E321" s="15">
        <v>110</v>
      </c>
      <c r="F321" s="15">
        <v>0</v>
      </c>
      <c r="G321" s="15">
        <v>0</v>
      </c>
      <c r="H321" s="15">
        <v>0</v>
      </c>
      <c r="I321" s="16">
        <v>0</v>
      </c>
      <c r="J321" s="15">
        <f t="shared" si="33"/>
        <v>0</v>
      </c>
      <c r="K321" s="15">
        <f t="shared" si="34"/>
        <v>0</v>
      </c>
      <c r="L321" s="15">
        <v>-4.2369999999999998E-2</v>
      </c>
      <c r="M321" s="15">
        <v>-4.0689999999999997E-2</v>
      </c>
      <c r="N321" s="15">
        <v>-4.0689999999999997E-2</v>
      </c>
      <c r="O321" s="15">
        <v>-4.0689999999999997E-2</v>
      </c>
      <c r="P321" s="15">
        <v>-4.0689999999999997E-2</v>
      </c>
      <c r="Q321" s="15">
        <v>-4.1450000000000001E-2</v>
      </c>
      <c r="R321" s="15"/>
      <c r="S321" s="15">
        <f t="shared" si="35"/>
        <v>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  <c r="X321" s="17">
        <f t="shared" si="40"/>
        <v>0</v>
      </c>
    </row>
    <row r="322" spans="1:24" ht="13.5" x14ac:dyDescent="0.35">
      <c r="A322" s="14">
        <v>992036</v>
      </c>
      <c r="B322" s="15" t="s">
        <v>659</v>
      </c>
      <c r="C322" s="15">
        <v>34.5</v>
      </c>
      <c r="D322" s="15">
        <v>101</v>
      </c>
      <c r="E322" s="15">
        <v>112</v>
      </c>
      <c r="F322" s="15">
        <v>6.93</v>
      </c>
      <c r="G322" s="15">
        <v>0</v>
      </c>
      <c r="H322" s="15">
        <v>6.93</v>
      </c>
      <c r="I322" s="16">
        <v>6.93</v>
      </c>
      <c r="J322" s="15">
        <f t="shared" si="33"/>
        <v>0</v>
      </c>
      <c r="K322" s="15">
        <f t="shared" si="34"/>
        <v>0</v>
      </c>
      <c r="L322" s="15">
        <v>-4.2369999999999998E-2</v>
      </c>
      <c r="M322" s="15">
        <v>-4.07E-2</v>
      </c>
      <c r="N322" s="15">
        <v>-4.07E-2</v>
      </c>
      <c r="O322" s="15">
        <v>-4.07E-2</v>
      </c>
      <c r="P322" s="15">
        <v>-4.07E-2</v>
      </c>
      <c r="Q322" s="15">
        <v>-4.1439999999999998E-2</v>
      </c>
      <c r="R322" s="15"/>
      <c r="S322" s="15">
        <f t="shared" si="35"/>
        <v>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  <c r="X322" s="17">
        <f t="shared" si="40"/>
        <v>0</v>
      </c>
    </row>
    <row r="323" spans="1:24" ht="13.5" x14ac:dyDescent="0.35">
      <c r="A323" s="14">
        <v>992221</v>
      </c>
      <c r="B323" s="15" t="s">
        <v>696</v>
      </c>
      <c r="C323" s="15">
        <v>34.5</v>
      </c>
      <c r="D323" s="15">
        <v>101</v>
      </c>
      <c r="E323" s="15">
        <v>112</v>
      </c>
      <c r="F323" s="15">
        <v>5</v>
      </c>
      <c r="G323" s="15">
        <v>0</v>
      </c>
      <c r="H323" s="15">
        <v>5</v>
      </c>
      <c r="I323" s="16">
        <v>5</v>
      </c>
      <c r="J323" s="15">
        <f t="shared" si="33"/>
        <v>0</v>
      </c>
      <c r="K323" s="15">
        <f t="shared" si="34"/>
        <v>0</v>
      </c>
      <c r="L323" s="15">
        <v>-4.2369999999999998E-2</v>
      </c>
      <c r="M323" s="15">
        <v>-4.07E-2</v>
      </c>
      <c r="N323" s="15">
        <v>-4.07E-2</v>
      </c>
      <c r="O323" s="15">
        <v>-4.07E-2</v>
      </c>
      <c r="P323" s="15">
        <v>-4.07E-2</v>
      </c>
      <c r="Q323" s="15">
        <v>-4.1439999999999998E-2</v>
      </c>
      <c r="R323" s="15"/>
      <c r="S323" s="15">
        <f t="shared" si="35"/>
        <v>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  <c r="X323" s="17">
        <f t="shared" si="40"/>
        <v>0</v>
      </c>
    </row>
    <row r="324" spans="1:24" ht="13.5" x14ac:dyDescent="0.35">
      <c r="A324" s="14">
        <v>105464</v>
      </c>
      <c r="B324" s="15" t="s">
        <v>744</v>
      </c>
      <c r="C324" s="15">
        <v>24</v>
      </c>
      <c r="D324" s="15">
        <v>101</v>
      </c>
      <c r="E324" s="15">
        <v>603</v>
      </c>
      <c r="F324" s="15">
        <v>407.5</v>
      </c>
      <c r="G324" s="15">
        <v>0</v>
      </c>
      <c r="H324" s="15">
        <v>407.5</v>
      </c>
      <c r="I324" s="16">
        <v>407.5</v>
      </c>
      <c r="J324" s="15">
        <f t="shared" si="33"/>
        <v>0</v>
      </c>
      <c r="K324" s="15">
        <f t="shared" si="34"/>
        <v>0</v>
      </c>
      <c r="L324" s="15">
        <v>-4.2130000000000001E-2</v>
      </c>
      <c r="M324" s="15">
        <v>-3.9609999999999999E-2</v>
      </c>
      <c r="N324" s="15">
        <v>-3.9609999999999999E-2</v>
      </c>
      <c r="O324" s="15">
        <v>-3.9609999999999999E-2</v>
      </c>
      <c r="P324" s="15">
        <v>-3.9609999999999999E-2</v>
      </c>
      <c r="Q324" s="15">
        <v>-4.1180000000000001E-2</v>
      </c>
      <c r="R324" s="15"/>
      <c r="S324" s="15">
        <f t="shared" si="35"/>
        <v>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  <c r="X324" s="17">
        <f t="shared" si="40"/>
        <v>0</v>
      </c>
    </row>
    <row r="325" spans="1:24" ht="13.5" x14ac:dyDescent="0.35">
      <c r="A325" s="14">
        <v>105476</v>
      </c>
      <c r="B325" s="15" t="s">
        <v>745</v>
      </c>
      <c r="C325" s="15">
        <v>18</v>
      </c>
      <c r="D325" s="15">
        <v>101</v>
      </c>
      <c r="E325" s="15">
        <v>603</v>
      </c>
      <c r="F325" s="15">
        <v>175.28</v>
      </c>
      <c r="G325" s="15">
        <v>0</v>
      </c>
      <c r="H325" s="15">
        <v>175.28</v>
      </c>
      <c r="I325" s="16">
        <v>175.28</v>
      </c>
      <c r="J325" s="15">
        <f t="shared" si="33"/>
        <v>0</v>
      </c>
      <c r="K325" s="15">
        <f t="shared" si="34"/>
        <v>0</v>
      </c>
      <c r="L325" s="15">
        <v>-4.2130000000000001E-2</v>
      </c>
      <c r="M325" s="15">
        <v>-3.9609999999999999E-2</v>
      </c>
      <c r="N325" s="15">
        <v>-3.9609999999999999E-2</v>
      </c>
      <c r="O325" s="15">
        <v>-3.9609999999999999E-2</v>
      </c>
      <c r="P325" s="15">
        <v>-3.9609999999999999E-2</v>
      </c>
      <c r="Q325" s="15">
        <v>-4.1180000000000001E-2</v>
      </c>
      <c r="R325" s="15"/>
      <c r="S325" s="15">
        <f t="shared" si="35"/>
        <v>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  <c r="X325" s="17">
        <f t="shared" si="40"/>
        <v>0</v>
      </c>
    </row>
    <row r="326" spans="1:24" ht="13.5" x14ac:dyDescent="0.35">
      <c r="A326" s="14">
        <v>105477</v>
      </c>
      <c r="B326" s="15" t="s">
        <v>746</v>
      </c>
      <c r="C326" s="15">
        <v>18</v>
      </c>
      <c r="D326" s="15">
        <v>101</v>
      </c>
      <c r="E326" s="15">
        <v>603</v>
      </c>
      <c r="F326" s="15">
        <v>175.28</v>
      </c>
      <c r="G326" s="15">
        <v>0</v>
      </c>
      <c r="H326" s="15">
        <v>175.28</v>
      </c>
      <c r="I326" s="16">
        <v>175.28</v>
      </c>
      <c r="J326" s="15">
        <f t="shared" si="33"/>
        <v>0</v>
      </c>
      <c r="K326" s="15">
        <f t="shared" si="34"/>
        <v>0</v>
      </c>
      <c r="L326" s="15">
        <v>-4.2130000000000001E-2</v>
      </c>
      <c r="M326" s="15">
        <v>-3.9609999999999999E-2</v>
      </c>
      <c r="N326" s="15">
        <v>-3.9609999999999999E-2</v>
      </c>
      <c r="O326" s="15">
        <v>-3.9609999999999999E-2</v>
      </c>
      <c r="P326" s="15">
        <v>-3.9609999999999999E-2</v>
      </c>
      <c r="Q326" s="15">
        <v>-4.1180000000000001E-2</v>
      </c>
      <c r="R326" s="15"/>
      <c r="S326" s="15">
        <f t="shared" si="35"/>
        <v>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  <c r="X326" s="17">
        <f t="shared" si="40"/>
        <v>0</v>
      </c>
    </row>
    <row r="327" spans="1:24" ht="13.5" x14ac:dyDescent="0.35">
      <c r="A327" s="14">
        <v>105478</v>
      </c>
      <c r="B327" s="15" t="s">
        <v>747</v>
      </c>
      <c r="C327" s="15">
        <v>18</v>
      </c>
      <c r="D327" s="15">
        <v>101</v>
      </c>
      <c r="E327" s="15">
        <v>603</v>
      </c>
      <c r="F327" s="15">
        <v>208.95</v>
      </c>
      <c r="G327" s="15">
        <v>0</v>
      </c>
      <c r="H327" s="15">
        <v>208.95</v>
      </c>
      <c r="I327" s="16">
        <v>208.95</v>
      </c>
      <c r="J327" s="15">
        <f t="shared" si="33"/>
        <v>0</v>
      </c>
      <c r="K327" s="15">
        <f t="shared" si="34"/>
        <v>0</v>
      </c>
      <c r="L327" s="15">
        <v>-4.2130000000000001E-2</v>
      </c>
      <c r="M327" s="15">
        <v>-3.9609999999999999E-2</v>
      </c>
      <c r="N327" s="15">
        <v>-3.9609999999999999E-2</v>
      </c>
      <c r="O327" s="15">
        <v>-3.9609999999999999E-2</v>
      </c>
      <c r="P327" s="15">
        <v>-3.9609999999999999E-2</v>
      </c>
      <c r="Q327" s="15">
        <v>-4.1180000000000001E-2</v>
      </c>
      <c r="R327" s="15"/>
      <c r="S327" s="15">
        <f t="shared" si="35"/>
        <v>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  <c r="X327" s="17">
        <f t="shared" si="40"/>
        <v>0</v>
      </c>
    </row>
    <row r="328" spans="1:24" ht="13.5" x14ac:dyDescent="0.35">
      <c r="A328" s="14">
        <v>106056</v>
      </c>
      <c r="B328" s="15" t="s">
        <v>539</v>
      </c>
      <c r="C328" s="15">
        <v>16</v>
      </c>
      <c r="D328" s="15">
        <v>101</v>
      </c>
      <c r="E328" s="15">
        <v>400</v>
      </c>
      <c r="F328" s="15">
        <v>223.08</v>
      </c>
      <c r="G328" s="15">
        <v>0</v>
      </c>
      <c r="H328" s="15">
        <v>223.08</v>
      </c>
      <c r="I328" s="16">
        <v>223.08</v>
      </c>
      <c r="J328" s="15">
        <f t="shared" si="33"/>
        <v>0</v>
      </c>
      <c r="K328" s="15">
        <f t="shared" si="34"/>
        <v>0</v>
      </c>
      <c r="L328" s="15">
        <v>-4.036E-2</v>
      </c>
      <c r="M328" s="15">
        <v>-4.036E-2</v>
      </c>
      <c r="N328" s="15">
        <v>-4.036E-2</v>
      </c>
      <c r="O328" s="15">
        <v>-4.036E-2</v>
      </c>
      <c r="P328" s="15">
        <v>-4.036E-2</v>
      </c>
      <c r="Q328" s="15">
        <v>-4.036E-2</v>
      </c>
      <c r="R328" s="15"/>
      <c r="S328" s="15">
        <f t="shared" si="35"/>
        <v>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  <c r="X328" s="17">
        <f t="shared" si="40"/>
        <v>0</v>
      </c>
    </row>
    <row r="329" spans="1:24" ht="13.5" x14ac:dyDescent="0.35">
      <c r="A329" s="14">
        <v>113444</v>
      </c>
      <c r="B329" s="15" t="s">
        <v>449</v>
      </c>
      <c r="C329" s="15">
        <v>0.48</v>
      </c>
      <c r="D329" s="15">
        <v>101</v>
      </c>
      <c r="E329" s="15">
        <v>1110</v>
      </c>
      <c r="F329" s="15">
        <v>0</v>
      </c>
      <c r="G329" s="15">
        <v>0</v>
      </c>
      <c r="H329" s="15">
        <v>0</v>
      </c>
      <c r="I329" s="16">
        <v>0</v>
      </c>
      <c r="J329" s="15">
        <f t="shared" si="33"/>
        <v>0</v>
      </c>
      <c r="K329" s="15">
        <f t="shared" si="34"/>
        <v>0</v>
      </c>
      <c r="L329" s="15">
        <v>-3.9419999999999997E-2</v>
      </c>
      <c r="M329" s="15">
        <v>-3.9320000000000001E-2</v>
      </c>
      <c r="N329" s="15">
        <v>-3.9320000000000001E-2</v>
      </c>
      <c r="O329" s="15">
        <v>-3.9320000000000001E-2</v>
      </c>
      <c r="P329" s="15">
        <v>-3.9320000000000001E-2</v>
      </c>
      <c r="Q329" s="15">
        <v>-3.9280000000000002E-2</v>
      </c>
      <c r="R329" s="15"/>
      <c r="S329" s="15">
        <f t="shared" si="35"/>
        <v>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  <c r="X329" s="17">
        <f t="shared" si="40"/>
        <v>0</v>
      </c>
    </row>
    <row r="330" spans="1:24" ht="13.5" x14ac:dyDescent="0.35">
      <c r="A330" s="14">
        <v>993283</v>
      </c>
      <c r="B330" s="15" t="s">
        <v>450</v>
      </c>
      <c r="C330" s="15">
        <v>115</v>
      </c>
      <c r="D330" s="15">
        <v>101</v>
      </c>
      <c r="E330" s="15">
        <v>1110</v>
      </c>
      <c r="F330" s="15">
        <v>0</v>
      </c>
      <c r="G330" s="15">
        <v>0</v>
      </c>
      <c r="H330" s="15">
        <v>0</v>
      </c>
      <c r="I330" s="16">
        <v>0</v>
      </c>
      <c r="J330" s="15">
        <f t="shared" si="33"/>
        <v>0</v>
      </c>
      <c r="K330" s="15">
        <f t="shared" si="34"/>
        <v>0</v>
      </c>
      <c r="L330" s="15">
        <v>-3.9419999999999997E-2</v>
      </c>
      <c r="M330" s="15">
        <v>-3.9320000000000001E-2</v>
      </c>
      <c r="N330" s="15">
        <v>-3.9320000000000001E-2</v>
      </c>
      <c r="O330" s="15">
        <v>-3.9320000000000001E-2</v>
      </c>
      <c r="P330" s="15">
        <v>-3.9320000000000001E-2</v>
      </c>
      <c r="Q330" s="15">
        <v>-3.9280000000000002E-2</v>
      </c>
      <c r="R330" s="15"/>
      <c r="S330" s="15">
        <f t="shared" si="35"/>
        <v>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  <c r="X330" s="17">
        <f t="shared" si="40"/>
        <v>0</v>
      </c>
    </row>
    <row r="331" spans="1:24" ht="13.5" x14ac:dyDescent="0.35">
      <c r="A331" s="14">
        <v>106057</v>
      </c>
      <c r="B331" s="15" t="s">
        <v>481</v>
      </c>
      <c r="C331" s="15">
        <v>16</v>
      </c>
      <c r="D331" s="15">
        <v>101</v>
      </c>
      <c r="E331" s="15">
        <v>400</v>
      </c>
      <c r="F331" s="15">
        <v>223.08</v>
      </c>
      <c r="G331" s="15">
        <v>0</v>
      </c>
      <c r="H331" s="15">
        <v>223.08</v>
      </c>
      <c r="I331" s="16">
        <v>223.08</v>
      </c>
      <c r="J331" s="15">
        <f t="shared" si="33"/>
        <v>0</v>
      </c>
      <c r="K331" s="15">
        <f t="shared" si="34"/>
        <v>0</v>
      </c>
      <c r="L331" s="15">
        <v>-3.8670000000000003E-2</v>
      </c>
      <c r="M331" s="15">
        <v>-3.8899999999999997E-2</v>
      </c>
      <c r="N331" s="15">
        <v>-3.8899999999999997E-2</v>
      </c>
      <c r="O331" s="15">
        <v>-3.8899999999999997E-2</v>
      </c>
      <c r="P331" s="15">
        <v>-3.8899999999999997E-2</v>
      </c>
      <c r="Q331" s="15">
        <v>-3.8830000000000003E-2</v>
      </c>
      <c r="R331" s="15"/>
      <c r="S331" s="15">
        <f t="shared" si="35"/>
        <v>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  <c r="X331" s="17">
        <f t="shared" si="40"/>
        <v>0</v>
      </c>
    </row>
    <row r="332" spans="1:24" ht="13.5" x14ac:dyDescent="0.35">
      <c r="A332" s="14">
        <v>116417</v>
      </c>
      <c r="B332" s="15" t="s">
        <v>368</v>
      </c>
      <c r="C332" s="15">
        <v>13.8</v>
      </c>
      <c r="D332" s="15">
        <v>101</v>
      </c>
      <c r="E332" s="15">
        <v>1333</v>
      </c>
      <c r="F332" s="15">
        <v>103.17</v>
      </c>
      <c r="G332" s="15">
        <v>0</v>
      </c>
      <c r="H332" s="15">
        <v>103.17</v>
      </c>
      <c r="I332" s="16">
        <v>103.17</v>
      </c>
      <c r="J332" s="15">
        <f t="shared" si="33"/>
        <v>0</v>
      </c>
      <c r="K332" s="15">
        <f t="shared" si="34"/>
        <v>0</v>
      </c>
      <c r="L332" s="15">
        <v>-3.5299999999999998E-2</v>
      </c>
      <c r="M332" s="15">
        <v>-3.5279999999999999E-2</v>
      </c>
      <c r="N332" s="15">
        <v>-3.5279999999999999E-2</v>
      </c>
      <c r="O332" s="15">
        <v>-3.5279999999999999E-2</v>
      </c>
      <c r="P332" s="15">
        <v>-3.5279999999999999E-2</v>
      </c>
      <c r="Q332" s="15">
        <v>-3.5220000000000001E-2</v>
      </c>
      <c r="R332" s="15"/>
      <c r="S332" s="15">
        <f t="shared" si="35"/>
        <v>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  <c r="X332" s="17">
        <f t="shared" si="40"/>
        <v>0</v>
      </c>
    </row>
    <row r="333" spans="1:24" ht="13.5" x14ac:dyDescent="0.35">
      <c r="A333" s="14">
        <v>116418</v>
      </c>
      <c r="B333" s="15" t="s">
        <v>369</v>
      </c>
      <c r="C333" s="15">
        <v>13.8</v>
      </c>
      <c r="D333" s="15">
        <v>101</v>
      </c>
      <c r="E333" s="15">
        <v>1333</v>
      </c>
      <c r="F333" s="15">
        <v>101.67</v>
      </c>
      <c r="G333" s="15">
        <v>0</v>
      </c>
      <c r="H333" s="15">
        <v>101.67</v>
      </c>
      <c r="I333" s="16">
        <v>101.67</v>
      </c>
      <c r="J333" s="15">
        <f t="shared" si="33"/>
        <v>0</v>
      </c>
      <c r="K333" s="15">
        <f t="shared" si="34"/>
        <v>0</v>
      </c>
      <c r="L333" s="15">
        <v>-3.5299999999999998E-2</v>
      </c>
      <c r="M333" s="15">
        <v>-3.5279999999999999E-2</v>
      </c>
      <c r="N333" s="15">
        <v>-3.5279999999999999E-2</v>
      </c>
      <c r="O333" s="15">
        <v>-3.5279999999999999E-2</v>
      </c>
      <c r="P333" s="15">
        <v>-3.5279999999999999E-2</v>
      </c>
      <c r="Q333" s="15">
        <v>-3.5220000000000001E-2</v>
      </c>
      <c r="R333" s="15"/>
      <c r="S333" s="15">
        <f t="shared" si="35"/>
        <v>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  <c r="X333" s="17">
        <f t="shared" si="40"/>
        <v>0</v>
      </c>
    </row>
    <row r="334" spans="1:24" ht="13.5" x14ac:dyDescent="0.35">
      <c r="A334" s="14">
        <v>116419</v>
      </c>
      <c r="B334" s="15" t="s">
        <v>370</v>
      </c>
      <c r="C334" s="15">
        <v>13.8</v>
      </c>
      <c r="D334" s="15">
        <v>101</v>
      </c>
      <c r="E334" s="15">
        <v>1333</v>
      </c>
      <c r="F334" s="15">
        <v>103.17</v>
      </c>
      <c r="G334" s="15">
        <v>0</v>
      </c>
      <c r="H334" s="15">
        <v>103.17</v>
      </c>
      <c r="I334" s="16">
        <v>103.17</v>
      </c>
      <c r="J334" s="15">
        <f t="shared" si="33"/>
        <v>0</v>
      </c>
      <c r="K334" s="15">
        <f t="shared" si="34"/>
        <v>0</v>
      </c>
      <c r="L334" s="15">
        <v>-3.5299999999999998E-2</v>
      </c>
      <c r="M334" s="15">
        <v>-3.5279999999999999E-2</v>
      </c>
      <c r="N334" s="15">
        <v>-3.5279999999999999E-2</v>
      </c>
      <c r="O334" s="15">
        <v>-3.5279999999999999E-2</v>
      </c>
      <c r="P334" s="15">
        <v>-3.5279999999999999E-2</v>
      </c>
      <c r="Q334" s="15">
        <v>-3.5220000000000001E-2</v>
      </c>
      <c r="R334" s="15"/>
      <c r="S334" s="15">
        <f t="shared" si="35"/>
        <v>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  <c r="X334" s="17">
        <f t="shared" si="40"/>
        <v>0</v>
      </c>
    </row>
    <row r="335" spans="1:24" ht="13.5" x14ac:dyDescent="0.35">
      <c r="A335" s="14">
        <v>116420</v>
      </c>
      <c r="B335" s="15" t="s">
        <v>371</v>
      </c>
      <c r="C335" s="15">
        <v>13.8</v>
      </c>
      <c r="D335" s="15">
        <v>101</v>
      </c>
      <c r="E335" s="15">
        <v>1333</v>
      </c>
      <c r="F335" s="15">
        <v>21.31</v>
      </c>
      <c r="G335" s="15">
        <v>0</v>
      </c>
      <c r="H335" s="15">
        <v>82.36</v>
      </c>
      <c r="I335" s="16">
        <v>21.31</v>
      </c>
      <c r="J335" s="15">
        <f t="shared" ref="J335:J398" si="41">I335-F335</f>
        <v>0</v>
      </c>
      <c r="K335" s="15">
        <f t="shared" ref="K335:K398" si="42">H335-I335</f>
        <v>61.05</v>
      </c>
      <c r="L335" s="15">
        <v>-3.5299999999999998E-2</v>
      </c>
      <c r="M335" s="15">
        <v>-3.5279999999999999E-2</v>
      </c>
      <c r="N335" s="15">
        <v>-3.5279999999999999E-2</v>
      </c>
      <c r="O335" s="15">
        <v>-3.5279999999999999E-2</v>
      </c>
      <c r="P335" s="15">
        <v>-3.5279999999999999E-2</v>
      </c>
      <c r="Q335" s="15">
        <v>-3.5220000000000001E-2</v>
      </c>
      <c r="R335" s="15"/>
      <c r="S335" s="15">
        <f t="shared" ref="S335:S398" si="43">L335*J335</f>
        <v>0</v>
      </c>
      <c r="T335" s="15">
        <f t="shared" ref="T335:T398" si="44">M335*J335</f>
        <v>0</v>
      </c>
      <c r="U335" s="15">
        <f t="shared" ref="U335:U398" si="45">N335*J335</f>
        <v>0</v>
      </c>
      <c r="V335" s="15">
        <f t="shared" ref="V335:V398" si="46">O335*J335</f>
        <v>0</v>
      </c>
      <c r="W335" s="15">
        <f t="shared" ref="W335:W398" si="47">P335*J335</f>
        <v>0</v>
      </c>
      <c r="X335" s="17">
        <f t="shared" ref="X335:X398" si="48">Q335*J335</f>
        <v>0</v>
      </c>
    </row>
    <row r="336" spans="1:24" ht="13.5" x14ac:dyDescent="0.35">
      <c r="A336" s="14">
        <v>116421</v>
      </c>
      <c r="B336" s="15" t="s">
        <v>372</v>
      </c>
      <c r="C336" s="15">
        <v>13.8</v>
      </c>
      <c r="D336" s="15">
        <v>101</v>
      </c>
      <c r="E336" s="15">
        <v>1333</v>
      </c>
      <c r="F336" s="15">
        <v>0</v>
      </c>
      <c r="G336" s="15">
        <v>0</v>
      </c>
      <c r="H336" s="15">
        <v>0</v>
      </c>
      <c r="I336" s="16">
        <v>0</v>
      </c>
      <c r="J336" s="15">
        <f t="shared" si="41"/>
        <v>0</v>
      </c>
      <c r="K336" s="15">
        <f t="shared" si="42"/>
        <v>0</v>
      </c>
      <c r="L336" s="15">
        <v>-3.5299999999999998E-2</v>
      </c>
      <c r="M336" s="15">
        <v>-3.5279999999999999E-2</v>
      </c>
      <c r="N336" s="15">
        <v>-3.5279999999999999E-2</v>
      </c>
      <c r="O336" s="15">
        <v>-3.5279999999999999E-2</v>
      </c>
      <c r="P336" s="15">
        <v>-3.5279999999999999E-2</v>
      </c>
      <c r="Q336" s="15">
        <v>-3.5220000000000001E-2</v>
      </c>
      <c r="R336" s="15"/>
      <c r="S336" s="15">
        <f t="shared" si="43"/>
        <v>0</v>
      </c>
      <c r="T336" s="15">
        <f t="shared" si="44"/>
        <v>0</v>
      </c>
      <c r="U336" s="15">
        <f t="shared" si="45"/>
        <v>0</v>
      </c>
      <c r="V336" s="15">
        <f t="shared" si="46"/>
        <v>0</v>
      </c>
      <c r="W336" s="15">
        <f t="shared" si="47"/>
        <v>0</v>
      </c>
      <c r="X336" s="17">
        <f t="shared" si="48"/>
        <v>0</v>
      </c>
    </row>
    <row r="337" spans="1:24" ht="13.5" x14ac:dyDescent="0.35">
      <c r="A337" s="14">
        <v>116422</v>
      </c>
      <c r="B337" s="15" t="s">
        <v>373</v>
      </c>
      <c r="C337" s="15">
        <v>13.8</v>
      </c>
      <c r="D337" s="15">
        <v>101</v>
      </c>
      <c r="E337" s="15">
        <v>1333</v>
      </c>
      <c r="F337" s="15">
        <v>0</v>
      </c>
      <c r="G337" s="15">
        <v>0</v>
      </c>
      <c r="H337" s="15">
        <v>0</v>
      </c>
      <c r="I337" s="16">
        <v>0</v>
      </c>
      <c r="J337" s="15">
        <f t="shared" si="41"/>
        <v>0</v>
      </c>
      <c r="K337" s="15">
        <f t="shared" si="42"/>
        <v>0</v>
      </c>
      <c r="L337" s="15">
        <v>-3.5299999999999998E-2</v>
      </c>
      <c r="M337" s="15">
        <v>-3.5279999999999999E-2</v>
      </c>
      <c r="N337" s="15">
        <v>-3.5279999999999999E-2</v>
      </c>
      <c r="O337" s="15">
        <v>-3.5279999999999999E-2</v>
      </c>
      <c r="P337" s="15">
        <v>-3.5279999999999999E-2</v>
      </c>
      <c r="Q337" s="15">
        <v>-3.5220000000000001E-2</v>
      </c>
      <c r="R337" s="15"/>
      <c r="S337" s="15">
        <f t="shared" si="43"/>
        <v>0</v>
      </c>
      <c r="T337" s="15">
        <f t="shared" si="44"/>
        <v>0</v>
      </c>
      <c r="U337" s="15">
        <f t="shared" si="45"/>
        <v>0</v>
      </c>
      <c r="V337" s="15">
        <f t="shared" si="46"/>
        <v>0</v>
      </c>
      <c r="W337" s="15">
        <f t="shared" si="47"/>
        <v>0</v>
      </c>
      <c r="X337" s="17">
        <f t="shared" si="48"/>
        <v>0</v>
      </c>
    </row>
    <row r="338" spans="1:24" ht="13.5" x14ac:dyDescent="0.35">
      <c r="A338" s="14">
        <v>996045</v>
      </c>
      <c r="B338" s="15" t="s">
        <v>374</v>
      </c>
      <c r="C338" s="15">
        <v>345</v>
      </c>
      <c r="D338" s="15">
        <v>101</v>
      </c>
      <c r="E338" s="15">
        <v>1330</v>
      </c>
      <c r="F338" s="15">
        <v>0</v>
      </c>
      <c r="G338" s="15">
        <v>0</v>
      </c>
      <c r="H338" s="15">
        <v>0</v>
      </c>
      <c r="I338" s="16">
        <v>0</v>
      </c>
      <c r="J338" s="15">
        <f t="shared" si="41"/>
        <v>0</v>
      </c>
      <c r="K338" s="15">
        <f t="shared" si="42"/>
        <v>0</v>
      </c>
      <c r="L338" s="15">
        <v>-3.5299999999999998E-2</v>
      </c>
      <c r="M338" s="15">
        <v>-3.5279999999999999E-2</v>
      </c>
      <c r="N338" s="15">
        <v>-3.5279999999999999E-2</v>
      </c>
      <c r="O338" s="15">
        <v>-3.5279999999999999E-2</v>
      </c>
      <c r="P338" s="15">
        <v>-3.5279999999999999E-2</v>
      </c>
      <c r="Q338" s="15">
        <v>-3.5220000000000001E-2</v>
      </c>
      <c r="R338" s="15"/>
      <c r="S338" s="15">
        <f t="shared" si="43"/>
        <v>0</v>
      </c>
      <c r="T338" s="15">
        <f t="shared" si="44"/>
        <v>0</v>
      </c>
      <c r="U338" s="15">
        <f t="shared" si="45"/>
        <v>0</v>
      </c>
      <c r="V338" s="15">
        <f t="shared" si="46"/>
        <v>0</v>
      </c>
      <c r="W338" s="15">
        <f t="shared" si="47"/>
        <v>0</v>
      </c>
      <c r="X338" s="17">
        <f t="shared" si="48"/>
        <v>0</v>
      </c>
    </row>
    <row r="339" spans="1:24" ht="13.5" x14ac:dyDescent="0.35">
      <c r="A339" s="14">
        <v>114067</v>
      </c>
      <c r="B339" s="15" t="s">
        <v>453</v>
      </c>
      <c r="C339" s="15">
        <v>4.16</v>
      </c>
      <c r="D339" s="15">
        <v>101</v>
      </c>
      <c r="E339" s="15">
        <v>1120</v>
      </c>
      <c r="F339" s="15">
        <v>9.4</v>
      </c>
      <c r="G339" s="15">
        <v>0</v>
      </c>
      <c r="H339" s="15">
        <v>9.4</v>
      </c>
      <c r="I339" s="16">
        <v>9.4</v>
      </c>
      <c r="J339" s="15">
        <f t="shared" si="41"/>
        <v>0</v>
      </c>
      <c r="K339" s="15">
        <f t="shared" si="42"/>
        <v>0</v>
      </c>
      <c r="L339" s="15">
        <v>-3.3890000000000003E-2</v>
      </c>
      <c r="M339" s="15">
        <v>-3.4619999999999998E-2</v>
      </c>
      <c r="N339" s="15">
        <v>-3.4619999999999998E-2</v>
      </c>
      <c r="O339" s="15">
        <v>-3.4619999999999998E-2</v>
      </c>
      <c r="P339" s="15">
        <v>-3.4619999999999998E-2</v>
      </c>
      <c r="Q339" s="15">
        <v>-3.4459999999999998E-2</v>
      </c>
      <c r="R339" s="15"/>
      <c r="S339" s="15">
        <f t="shared" si="43"/>
        <v>0</v>
      </c>
      <c r="T339" s="15">
        <f t="shared" si="44"/>
        <v>0</v>
      </c>
      <c r="U339" s="15">
        <f t="shared" si="45"/>
        <v>0</v>
      </c>
      <c r="V339" s="15">
        <f t="shared" si="46"/>
        <v>0</v>
      </c>
      <c r="W339" s="15">
        <f t="shared" si="47"/>
        <v>0</v>
      </c>
      <c r="X339" s="17">
        <f t="shared" si="48"/>
        <v>0</v>
      </c>
    </row>
    <row r="340" spans="1:24" ht="13.5" x14ac:dyDescent="0.35">
      <c r="A340" s="14">
        <v>114026</v>
      </c>
      <c r="B340" s="15" t="s">
        <v>459</v>
      </c>
      <c r="C340" s="15">
        <v>13.8</v>
      </c>
      <c r="D340" s="15">
        <v>101</v>
      </c>
      <c r="E340" s="15">
        <v>1120</v>
      </c>
      <c r="F340" s="15">
        <v>0.64</v>
      </c>
      <c r="G340" s="15">
        <v>0</v>
      </c>
      <c r="H340" s="15">
        <v>0.64</v>
      </c>
      <c r="I340" s="16">
        <v>0.64</v>
      </c>
      <c r="J340" s="15">
        <f t="shared" si="41"/>
        <v>0</v>
      </c>
      <c r="K340" s="15">
        <f t="shared" si="42"/>
        <v>0</v>
      </c>
      <c r="L340" s="15">
        <v>-3.3369999999999997E-2</v>
      </c>
      <c r="M340" s="15">
        <v>-3.3759999999999998E-2</v>
      </c>
      <c r="N340" s="15">
        <v>-3.3759999999999998E-2</v>
      </c>
      <c r="O340" s="15">
        <v>-3.3759999999999998E-2</v>
      </c>
      <c r="P340" s="15">
        <v>-3.3759999999999998E-2</v>
      </c>
      <c r="Q340" s="15">
        <v>-3.3660000000000002E-2</v>
      </c>
      <c r="R340" s="15"/>
      <c r="S340" s="15">
        <f t="shared" si="43"/>
        <v>0</v>
      </c>
      <c r="T340" s="15">
        <f t="shared" si="44"/>
        <v>0</v>
      </c>
      <c r="U340" s="15">
        <f t="shared" si="45"/>
        <v>0</v>
      </c>
      <c r="V340" s="15">
        <f t="shared" si="46"/>
        <v>0</v>
      </c>
      <c r="W340" s="15">
        <f t="shared" si="47"/>
        <v>0</v>
      </c>
      <c r="X340" s="17">
        <f t="shared" si="48"/>
        <v>0</v>
      </c>
    </row>
    <row r="341" spans="1:24" ht="13.5" x14ac:dyDescent="0.35">
      <c r="A341" s="14">
        <v>114047</v>
      </c>
      <c r="B341" s="15" t="s">
        <v>460</v>
      </c>
      <c r="C341" s="15">
        <v>13.8</v>
      </c>
      <c r="D341" s="15">
        <v>101</v>
      </c>
      <c r="E341" s="15">
        <v>1120</v>
      </c>
      <c r="F341" s="15">
        <v>50.43</v>
      </c>
      <c r="G341" s="15">
        <v>0</v>
      </c>
      <c r="H341" s="15">
        <v>50.43</v>
      </c>
      <c r="I341" s="16">
        <v>50.43</v>
      </c>
      <c r="J341" s="15">
        <f t="shared" si="41"/>
        <v>0</v>
      </c>
      <c r="K341" s="15">
        <f t="shared" si="42"/>
        <v>0</v>
      </c>
      <c r="L341" s="15">
        <v>-3.3369999999999997E-2</v>
      </c>
      <c r="M341" s="15">
        <v>-3.3759999999999998E-2</v>
      </c>
      <c r="N341" s="15">
        <v>-3.3759999999999998E-2</v>
      </c>
      <c r="O341" s="15">
        <v>-3.3759999999999998E-2</v>
      </c>
      <c r="P341" s="15">
        <v>-3.3759999999999998E-2</v>
      </c>
      <c r="Q341" s="15">
        <v>-3.3660000000000002E-2</v>
      </c>
      <c r="R341" s="15"/>
      <c r="S341" s="15">
        <f t="shared" si="43"/>
        <v>0</v>
      </c>
      <c r="T341" s="15">
        <f t="shared" si="44"/>
        <v>0</v>
      </c>
      <c r="U341" s="15">
        <f t="shared" si="45"/>
        <v>0</v>
      </c>
      <c r="V341" s="15">
        <f t="shared" si="46"/>
        <v>0</v>
      </c>
      <c r="W341" s="15">
        <f t="shared" si="47"/>
        <v>0</v>
      </c>
      <c r="X341" s="17">
        <f t="shared" si="48"/>
        <v>0</v>
      </c>
    </row>
    <row r="342" spans="1:24" ht="13.5" x14ac:dyDescent="0.35">
      <c r="A342" s="14">
        <v>114048</v>
      </c>
      <c r="B342" s="15" t="s">
        <v>461</v>
      </c>
      <c r="C342" s="15">
        <v>13.8</v>
      </c>
      <c r="D342" s="15">
        <v>101</v>
      </c>
      <c r="E342" s="15">
        <v>1120</v>
      </c>
      <c r="F342" s="15">
        <v>23.57</v>
      </c>
      <c r="G342" s="15">
        <v>0</v>
      </c>
      <c r="H342" s="15">
        <v>23.57</v>
      </c>
      <c r="I342" s="16">
        <v>23.57</v>
      </c>
      <c r="J342" s="15">
        <f t="shared" si="41"/>
        <v>0</v>
      </c>
      <c r="K342" s="15">
        <f t="shared" si="42"/>
        <v>0</v>
      </c>
      <c r="L342" s="15">
        <v>-3.3369999999999997E-2</v>
      </c>
      <c r="M342" s="15">
        <v>-3.3759999999999998E-2</v>
      </c>
      <c r="N342" s="15">
        <v>-3.3759999999999998E-2</v>
      </c>
      <c r="O342" s="15">
        <v>-3.3759999999999998E-2</v>
      </c>
      <c r="P342" s="15">
        <v>-3.3759999999999998E-2</v>
      </c>
      <c r="Q342" s="15">
        <v>-3.3660000000000002E-2</v>
      </c>
      <c r="R342" s="15"/>
      <c r="S342" s="15">
        <f t="shared" si="43"/>
        <v>0</v>
      </c>
      <c r="T342" s="15">
        <f t="shared" si="44"/>
        <v>0</v>
      </c>
      <c r="U342" s="15">
        <f t="shared" si="45"/>
        <v>0</v>
      </c>
      <c r="V342" s="15">
        <f t="shared" si="46"/>
        <v>0</v>
      </c>
      <c r="W342" s="15">
        <f t="shared" si="47"/>
        <v>0</v>
      </c>
      <c r="X342" s="17">
        <f t="shared" si="48"/>
        <v>0</v>
      </c>
    </row>
    <row r="343" spans="1:24" ht="13.5" x14ac:dyDescent="0.35">
      <c r="A343" s="14">
        <v>114085</v>
      </c>
      <c r="B343" s="15" t="s">
        <v>462</v>
      </c>
      <c r="C343" s="15">
        <v>4.16</v>
      </c>
      <c r="D343" s="15">
        <v>101</v>
      </c>
      <c r="E343" s="15">
        <v>1120</v>
      </c>
      <c r="F343" s="15">
        <v>9</v>
      </c>
      <c r="G343" s="15">
        <v>0</v>
      </c>
      <c r="H343" s="15">
        <v>9</v>
      </c>
      <c r="I343" s="16">
        <v>9</v>
      </c>
      <c r="J343" s="15">
        <f t="shared" si="41"/>
        <v>0</v>
      </c>
      <c r="K343" s="15">
        <f t="shared" si="42"/>
        <v>0</v>
      </c>
      <c r="L343" s="15">
        <v>-3.3369999999999997E-2</v>
      </c>
      <c r="M343" s="15">
        <v>-3.3759999999999998E-2</v>
      </c>
      <c r="N343" s="15">
        <v>-3.3759999999999998E-2</v>
      </c>
      <c r="O343" s="15">
        <v>-3.3759999999999998E-2</v>
      </c>
      <c r="P343" s="15">
        <v>-3.3759999999999998E-2</v>
      </c>
      <c r="Q343" s="15">
        <v>-3.3660000000000002E-2</v>
      </c>
      <c r="R343" s="15"/>
      <c r="S343" s="15">
        <f t="shared" si="43"/>
        <v>0</v>
      </c>
      <c r="T343" s="15">
        <f t="shared" si="44"/>
        <v>0</v>
      </c>
      <c r="U343" s="15">
        <f t="shared" si="45"/>
        <v>0</v>
      </c>
      <c r="V343" s="15">
        <f t="shared" si="46"/>
        <v>0</v>
      </c>
      <c r="W343" s="15">
        <f t="shared" si="47"/>
        <v>0</v>
      </c>
      <c r="X343" s="17">
        <f t="shared" si="48"/>
        <v>0</v>
      </c>
    </row>
    <row r="344" spans="1:24" ht="13.5" x14ac:dyDescent="0.35">
      <c r="A344" s="14">
        <v>114086</v>
      </c>
      <c r="B344" s="15" t="s">
        <v>463</v>
      </c>
      <c r="C344" s="15">
        <v>4.16</v>
      </c>
      <c r="D344" s="15">
        <v>101</v>
      </c>
      <c r="E344" s="15">
        <v>1120</v>
      </c>
      <c r="F344" s="15">
        <v>9</v>
      </c>
      <c r="G344" s="15">
        <v>0</v>
      </c>
      <c r="H344" s="15">
        <v>9</v>
      </c>
      <c r="I344" s="16">
        <v>9</v>
      </c>
      <c r="J344" s="15">
        <f t="shared" si="41"/>
        <v>0</v>
      </c>
      <c r="K344" s="15">
        <f t="shared" si="42"/>
        <v>0</v>
      </c>
      <c r="L344" s="15">
        <v>-3.3369999999999997E-2</v>
      </c>
      <c r="M344" s="15">
        <v>-3.3759999999999998E-2</v>
      </c>
      <c r="N344" s="15">
        <v>-3.3759999999999998E-2</v>
      </c>
      <c r="O344" s="15">
        <v>-3.3759999999999998E-2</v>
      </c>
      <c r="P344" s="15">
        <v>-3.3759999999999998E-2</v>
      </c>
      <c r="Q344" s="15">
        <v>-3.3660000000000002E-2</v>
      </c>
      <c r="R344" s="15"/>
      <c r="S344" s="15">
        <f t="shared" si="43"/>
        <v>0</v>
      </c>
      <c r="T344" s="15">
        <f t="shared" si="44"/>
        <v>0</v>
      </c>
      <c r="U344" s="15">
        <f t="shared" si="45"/>
        <v>0</v>
      </c>
      <c r="V344" s="15">
        <f t="shared" si="46"/>
        <v>0</v>
      </c>
      <c r="W344" s="15">
        <f t="shared" si="47"/>
        <v>0</v>
      </c>
      <c r="X344" s="17">
        <f t="shared" si="48"/>
        <v>0</v>
      </c>
    </row>
    <row r="345" spans="1:24" ht="13.5" x14ac:dyDescent="0.35">
      <c r="A345" s="14">
        <v>114069</v>
      </c>
      <c r="B345" s="15" t="s">
        <v>36</v>
      </c>
      <c r="C345" s="15">
        <v>13.8</v>
      </c>
      <c r="D345" s="15">
        <v>101</v>
      </c>
      <c r="E345" s="15">
        <v>1120</v>
      </c>
      <c r="F345" s="15">
        <v>40</v>
      </c>
      <c r="G345" s="15">
        <v>0</v>
      </c>
      <c r="H345" s="15">
        <v>40</v>
      </c>
      <c r="I345" s="16">
        <v>40</v>
      </c>
      <c r="J345" s="15">
        <f t="shared" si="41"/>
        <v>0</v>
      </c>
      <c r="K345" s="15">
        <f t="shared" si="42"/>
        <v>0</v>
      </c>
      <c r="L345" s="15">
        <v>-3.2989999999999998E-2</v>
      </c>
      <c r="M345" s="15">
        <v>-3.483E-2</v>
      </c>
      <c r="N345" s="15">
        <v>-3.483E-2</v>
      </c>
      <c r="O345" s="15">
        <v>-3.483E-2</v>
      </c>
      <c r="P345" s="15">
        <v>-3.483E-2</v>
      </c>
      <c r="Q345" s="15">
        <v>-3.4509999999999999E-2</v>
      </c>
      <c r="R345" s="15"/>
      <c r="S345" s="15">
        <f t="shared" si="43"/>
        <v>0</v>
      </c>
      <c r="T345" s="15">
        <f t="shared" si="44"/>
        <v>0</v>
      </c>
      <c r="U345" s="15">
        <f t="shared" si="45"/>
        <v>0</v>
      </c>
      <c r="V345" s="15">
        <f t="shared" si="46"/>
        <v>0</v>
      </c>
      <c r="W345" s="15">
        <f t="shared" si="47"/>
        <v>0</v>
      </c>
      <c r="X345" s="17">
        <f t="shared" si="48"/>
        <v>0</v>
      </c>
    </row>
    <row r="346" spans="1:24" ht="13.5" x14ac:dyDescent="0.35">
      <c r="A346" s="14">
        <v>114070</v>
      </c>
      <c r="B346" s="15" t="s">
        <v>37</v>
      </c>
      <c r="C346" s="15">
        <v>13.8</v>
      </c>
      <c r="D346" s="15">
        <v>101</v>
      </c>
      <c r="E346" s="15">
        <v>1120</v>
      </c>
      <c r="F346" s="15">
        <v>41.68</v>
      </c>
      <c r="G346" s="15">
        <v>0</v>
      </c>
      <c r="H346" s="15">
        <v>41.68</v>
      </c>
      <c r="I346" s="16">
        <v>41.68</v>
      </c>
      <c r="J346" s="15">
        <f t="shared" si="41"/>
        <v>0</v>
      </c>
      <c r="K346" s="15">
        <f t="shared" si="42"/>
        <v>0</v>
      </c>
      <c r="L346" s="15">
        <v>-3.2989999999999998E-2</v>
      </c>
      <c r="M346" s="15">
        <v>-3.483E-2</v>
      </c>
      <c r="N346" s="15">
        <v>-3.483E-2</v>
      </c>
      <c r="O346" s="15">
        <v>-3.483E-2</v>
      </c>
      <c r="P346" s="15">
        <v>-3.483E-2</v>
      </c>
      <c r="Q346" s="15">
        <v>-3.4509999999999999E-2</v>
      </c>
      <c r="R346" s="15"/>
      <c r="S346" s="15">
        <f t="shared" si="43"/>
        <v>0</v>
      </c>
      <c r="T346" s="15">
        <f t="shared" si="44"/>
        <v>0</v>
      </c>
      <c r="U346" s="15">
        <f t="shared" si="45"/>
        <v>0</v>
      </c>
      <c r="V346" s="15">
        <f t="shared" si="46"/>
        <v>0</v>
      </c>
      <c r="W346" s="15">
        <f t="shared" si="47"/>
        <v>0</v>
      </c>
      <c r="X346" s="17">
        <f t="shared" si="48"/>
        <v>0</v>
      </c>
    </row>
    <row r="347" spans="1:24" ht="13.5" x14ac:dyDescent="0.35">
      <c r="A347" s="14">
        <v>996240</v>
      </c>
      <c r="B347" s="15" t="s">
        <v>362</v>
      </c>
      <c r="C347" s="15">
        <v>115</v>
      </c>
      <c r="D347" s="15">
        <v>101</v>
      </c>
      <c r="E347" s="15">
        <v>1330</v>
      </c>
      <c r="F347" s="15">
        <v>0</v>
      </c>
      <c r="G347" s="15">
        <v>0</v>
      </c>
      <c r="H347" s="15">
        <v>0</v>
      </c>
      <c r="I347" s="16">
        <v>0</v>
      </c>
      <c r="J347" s="15">
        <f t="shared" si="41"/>
        <v>0</v>
      </c>
      <c r="K347" s="15">
        <f t="shared" si="42"/>
        <v>0</v>
      </c>
      <c r="L347" s="15">
        <v>-3.2629999999999999E-2</v>
      </c>
      <c r="M347" s="15">
        <v>-3.2620000000000003E-2</v>
      </c>
      <c r="N347" s="15">
        <v>-3.2620000000000003E-2</v>
      </c>
      <c r="O347" s="15">
        <v>-3.2620000000000003E-2</v>
      </c>
      <c r="P347" s="15">
        <v>-3.2620000000000003E-2</v>
      </c>
      <c r="Q347" s="15">
        <v>-3.2559999999999999E-2</v>
      </c>
      <c r="R347" s="15"/>
      <c r="S347" s="15">
        <f t="shared" si="43"/>
        <v>0</v>
      </c>
      <c r="T347" s="15">
        <f t="shared" si="44"/>
        <v>0</v>
      </c>
      <c r="U347" s="15">
        <f t="shared" si="45"/>
        <v>0</v>
      </c>
      <c r="V347" s="15">
        <f t="shared" si="46"/>
        <v>0</v>
      </c>
      <c r="W347" s="15">
        <f t="shared" si="47"/>
        <v>0</v>
      </c>
      <c r="X347" s="17">
        <f t="shared" si="48"/>
        <v>0</v>
      </c>
    </row>
    <row r="348" spans="1:24" ht="13.5" x14ac:dyDescent="0.35">
      <c r="A348" s="14">
        <v>993969</v>
      </c>
      <c r="B348" s="15" t="s">
        <v>455</v>
      </c>
      <c r="C348" s="15">
        <v>115</v>
      </c>
      <c r="D348" s="15">
        <v>101</v>
      </c>
      <c r="E348" s="15">
        <v>1120</v>
      </c>
      <c r="F348" s="15">
        <v>150</v>
      </c>
      <c r="G348" s="15">
        <v>0</v>
      </c>
      <c r="H348" s="15">
        <v>150</v>
      </c>
      <c r="I348" s="16">
        <v>150</v>
      </c>
      <c r="J348" s="15">
        <f t="shared" si="41"/>
        <v>0</v>
      </c>
      <c r="K348" s="15">
        <f t="shared" si="42"/>
        <v>0</v>
      </c>
      <c r="L348" s="15">
        <v>-3.2469999999999999E-2</v>
      </c>
      <c r="M348" s="15">
        <v>-3.288E-2</v>
      </c>
      <c r="N348" s="15">
        <v>-3.288E-2</v>
      </c>
      <c r="O348" s="15">
        <v>-3.288E-2</v>
      </c>
      <c r="P348" s="15">
        <v>-3.288E-2</v>
      </c>
      <c r="Q348" s="15">
        <v>-3.2770000000000001E-2</v>
      </c>
      <c r="R348" s="15"/>
      <c r="S348" s="15">
        <f t="shared" si="43"/>
        <v>0</v>
      </c>
      <c r="T348" s="15">
        <f t="shared" si="44"/>
        <v>0</v>
      </c>
      <c r="U348" s="15">
        <f t="shared" si="45"/>
        <v>0</v>
      </c>
      <c r="V348" s="15">
        <f t="shared" si="46"/>
        <v>0</v>
      </c>
      <c r="W348" s="15">
        <f t="shared" si="47"/>
        <v>0</v>
      </c>
      <c r="X348" s="17">
        <f t="shared" si="48"/>
        <v>0</v>
      </c>
    </row>
    <row r="349" spans="1:24" ht="13.5" x14ac:dyDescent="0.35">
      <c r="A349" s="14">
        <v>993997</v>
      </c>
      <c r="B349" s="15" t="s">
        <v>31</v>
      </c>
      <c r="C349" s="15">
        <v>115</v>
      </c>
      <c r="D349" s="15">
        <v>101</v>
      </c>
      <c r="E349" s="15">
        <v>1120</v>
      </c>
      <c r="F349" s="15">
        <v>23</v>
      </c>
      <c r="G349" s="15">
        <v>0</v>
      </c>
      <c r="H349" s="15">
        <v>23</v>
      </c>
      <c r="I349" s="16">
        <v>23</v>
      </c>
      <c r="J349" s="15">
        <f t="shared" si="41"/>
        <v>0</v>
      </c>
      <c r="K349" s="15">
        <f t="shared" si="42"/>
        <v>0</v>
      </c>
      <c r="L349" s="15">
        <v>-3.227E-2</v>
      </c>
      <c r="M349" s="15">
        <v>-3.3910000000000003E-2</v>
      </c>
      <c r="N349" s="15">
        <v>-3.3910000000000003E-2</v>
      </c>
      <c r="O349" s="15">
        <v>-3.3910000000000003E-2</v>
      </c>
      <c r="P349" s="15">
        <v>-3.3910000000000003E-2</v>
      </c>
      <c r="Q349" s="15">
        <v>-3.3619999999999997E-2</v>
      </c>
      <c r="R349" s="15"/>
      <c r="S349" s="15">
        <f t="shared" si="43"/>
        <v>0</v>
      </c>
      <c r="T349" s="15">
        <f t="shared" si="44"/>
        <v>0</v>
      </c>
      <c r="U349" s="15">
        <f t="shared" si="45"/>
        <v>0</v>
      </c>
      <c r="V349" s="15">
        <f t="shared" si="46"/>
        <v>0</v>
      </c>
      <c r="W349" s="15">
        <f t="shared" si="47"/>
        <v>0</v>
      </c>
      <c r="X349" s="17">
        <f t="shared" si="48"/>
        <v>0</v>
      </c>
    </row>
    <row r="350" spans="1:24" ht="13.5" x14ac:dyDescent="0.35">
      <c r="A350" s="14">
        <v>114713</v>
      </c>
      <c r="B350" s="15" t="s">
        <v>32</v>
      </c>
      <c r="C350" s="15">
        <v>13.8</v>
      </c>
      <c r="D350" s="15">
        <v>101</v>
      </c>
      <c r="E350" s="15">
        <v>1242</v>
      </c>
      <c r="F350" s="15">
        <v>16.440000000000001</v>
      </c>
      <c r="G350" s="15">
        <v>0</v>
      </c>
      <c r="H350" s="15">
        <v>16.440000000000001</v>
      </c>
      <c r="I350" s="16">
        <v>16.440000000000001</v>
      </c>
      <c r="J350" s="15">
        <f t="shared" si="41"/>
        <v>0</v>
      </c>
      <c r="K350" s="15">
        <f t="shared" si="42"/>
        <v>0</v>
      </c>
      <c r="L350" s="15">
        <v>-3.1579999999999997E-2</v>
      </c>
      <c r="M350" s="15">
        <v>-3.2829999999999998E-2</v>
      </c>
      <c r="N350" s="15">
        <v>-3.2829999999999998E-2</v>
      </c>
      <c r="O350" s="15">
        <v>-3.2829999999999998E-2</v>
      </c>
      <c r="P350" s="15">
        <v>-3.2829999999999998E-2</v>
      </c>
      <c r="Q350" s="15">
        <v>-3.2590000000000001E-2</v>
      </c>
      <c r="R350" s="15"/>
      <c r="S350" s="15">
        <f t="shared" si="43"/>
        <v>0</v>
      </c>
      <c r="T350" s="15">
        <f t="shared" si="44"/>
        <v>0</v>
      </c>
      <c r="U350" s="15">
        <f t="shared" si="45"/>
        <v>0</v>
      </c>
      <c r="V350" s="15">
        <f t="shared" si="46"/>
        <v>0</v>
      </c>
      <c r="W350" s="15">
        <f t="shared" si="47"/>
        <v>0</v>
      </c>
      <c r="X350" s="17">
        <f t="shared" si="48"/>
        <v>0</v>
      </c>
    </row>
    <row r="351" spans="1:24" ht="13.5" x14ac:dyDescent="0.35">
      <c r="A351" s="14">
        <v>994421</v>
      </c>
      <c r="B351" s="15" t="s">
        <v>33</v>
      </c>
      <c r="C351" s="15">
        <v>115</v>
      </c>
      <c r="D351" s="15">
        <v>101</v>
      </c>
      <c r="E351" s="15">
        <v>1130</v>
      </c>
      <c r="F351" s="15">
        <v>61.85</v>
      </c>
      <c r="G351" s="15">
        <v>0</v>
      </c>
      <c r="H351" s="15">
        <v>61.85</v>
      </c>
      <c r="I351" s="16">
        <v>61.85</v>
      </c>
      <c r="J351" s="15">
        <f t="shared" si="41"/>
        <v>0</v>
      </c>
      <c r="K351" s="15">
        <f t="shared" si="42"/>
        <v>0</v>
      </c>
      <c r="L351" s="15">
        <v>-3.1579999999999997E-2</v>
      </c>
      <c r="M351" s="15">
        <v>-3.2829999999999998E-2</v>
      </c>
      <c r="N351" s="15">
        <v>-3.2829999999999998E-2</v>
      </c>
      <c r="O351" s="15">
        <v>-3.2829999999999998E-2</v>
      </c>
      <c r="P351" s="15">
        <v>-3.2829999999999998E-2</v>
      </c>
      <c r="Q351" s="15">
        <v>-3.2590000000000001E-2</v>
      </c>
      <c r="R351" s="15"/>
      <c r="S351" s="15">
        <f t="shared" si="43"/>
        <v>0</v>
      </c>
      <c r="T351" s="15">
        <f t="shared" si="44"/>
        <v>0</v>
      </c>
      <c r="U351" s="15">
        <f t="shared" si="45"/>
        <v>0</v>
      </c>
      <c r="V351" s="15">
        <f t="shared" si="46"/>
        <v>0</v>
      </c>
      <c r="W351" s="15">
        <f t="shared" si="47"/>
        <v>0</v>
      </c>
      <c r="X351" s="17">
        <f t="shared" si="48"/>
        <v>0</v>
      </c>
    </row>
    <row r="352" spans="1:24" ht="13.5" x14ac:dyDescent="0.35">
      <c r="A352" s="14">
        <v>114714</v>
      </c>
      <c r="B352" s="15" t="s">
        <v>34</v>
      </c>
      <c r="C352" s="15">
        <v>13.8</v>
      </c>
      <c r="D352" s="15">
        <v>101</v>
      </c>
      <c r="E352" s="15">
        <v>1242</v>
      </c>
      <c r="F352" s="15">
        <v>30.79</v>
      </c>
      <c r="G352" s="15">
        <v>0</v>
      </c>
      <c r="H352" s="15">
        <v>30.79</v>
      </c>
      <c r="I352" s="16">
        <v>30.79</v>
      </c>
      <c r="J352" s="15">
        <f t="shared" si="41"/>
        <v>0</v>
      </c>
      <c r="K352" s="15">
        <f t="shared" si="42"/>
        <v>0</v>
      </c>
      <c r="L352" s="15">
        <v>-3.1570000000000001E-2</v>
      </c>
      <c r="M352" s="15">
        <v>-3.2800000000000003E-2</v>
      </c>
      <c r="N352" s="15">
        <v>-3.2800000000000003E-2</v>
      </c>
      <c r="O352" s="15">
        <v>-3.2800000000000003E-2</v>
      </c>
      <c r="P352" s="15">
        <v>-3.2800000000000003E-2</v>
      </c>
      <c r="Q352" s="15">
        <v>-3.2559999999999999E-2</v>
      </c>
      <c r="R352" s="15"/>
      <c r="S352" s="15">
        <f t="shared" si="43"/>
        <v>0</v>
      </c>
      <c r="T352" s="15">
        <f t="shared" si="44"/>
        <v>0</v>
      </c>
      <c r="U352" s="15">
        <f t="shared" si="45"/>
        <v>0</v>
      </c>
      <c r="V352" s="15">
        <f t="shared" si="46"/>
        <v>0</v>
      </c>
      <c r="W352" s="15">
        <f t="shared" si="47"/>
        <v>0</v>
      </c>
      <c r="X352" s="17">
        <f t="shared" si="48"/>
        <v>0</v>
      </c>
    </row>
    <row r="353" spans="1:24" ht="13.5" x14ac:dyDescent="0.35">
      <c r="A353" s="14">
        <v>114716</v>
      </c>
      <c r="B353" s="15" t="s">
        <v>35</v>
      </c>
      <c r="C353" s="15">
        <v>13.8</v>
      </c>
      <c r="D353" s="15">
        <v>101</v>
      </c>
      <c r="E353" s="15">
        <v>1242</v>
      </c>
      <c r="F353" s="15">
        <v>57.97</v>
      </c>
      <c r="G353" s="15">
        <v>0</v>
      </c>
      <c r="H353" s="15">
        <v>57.97</v>
      </c>
      <c r="I353" s="16">
        <v>57.97</v>
      </c>
      <c r="J353" s="15">
        <f t="shared" si="41"/>
        <v>0</v>
      </c>
      <c r="K353" s="15">
        <f t="shared" si="42"/>
        <v>0</v>
      </c>
      <c r="L353" s="15">
        <v>-3.1570000000000001E-2</v>
      </c>
      <c r="M353" s="15">
        <v>-3.2800000000000003E-2</v>
      </c>
      <c r="N353" s="15">
        <v>-3.2800000000000003E-2</v>
      </c>
      <c r="O353" s="15">
        <v>-3.2800000000000003E-2</v>
      </c>
      <c r="P353" s="15">
        <v>-3.2800000000000003E-2</v>
      </c>
      <c r="Q353" s="15">
        <v>-3.2559999999999999E-2</v>
      </c>
      <c r="R353" s="15"/>
      <c r="S353" s="15">
        <f t="shared" si="43"/>
        <v>0</v>
      </c>
      <c r="T353" s="15">
        <f t="shared" si="44"/>
        <v>0</v>
      </c>
      <c r="U353" s="15">
        <f t="shared" si="45"/>
        <v>0</v>
      </c>
      <c r="V353" s="15">
        <f t="shared" si="46"/>
        <v>0</v>
      </c>
      <c r="W353" s="15">
        <f t="shared" si="47"/>
        <v>0</v>
      </c>
      <c r="X353" s="17">
        <f t="shared" si="48"/>
        <v>0</v>
      </c>
    </row>
    <row r="354" spans="1:24" ht="13.5" x14ac:dyDescent="0.35">
      <c r="A354" s="14">
        <v>114484</v>
      </c>
      <c r="B354" s="15" t="s">
        <v>43</v>
      </c>
      <c r="C354" s="15">
        <v>18</v>
      </c>
      <c r="D354" s="15">
        <v>101</v>
      </c>
      <c r="E354" s="15">
        <v>1130</v>
      </c>
      <c r="F354" s="15">
        <v>203.25</v>
      </c>
      <c r="G354" s="15">
        <v>0</v>
      </c>
      <c r="H354" s="15">
        <v>203.25</v>
      </c>
      <c r="I354" s="16">
        <v>203.25</v>
      </c>
      <c r="J354" s="15">
        <f t="shared" si="41"/>
        <v>0</v>
      </c>
      <c r="K354" s="15">
        <f t="shared" si="42"/>
        <v>0</v>
      </c>
      <c r="L354" s="15">
        <v>-3.134E-2</v>
      </c>
      <c r="M354" s="15">
        <v>-3.2410000000000001E-2</v>
      </c>
      <c r="N354" s="15">
        <v>-3.2410000000000001E-2</v>
      </c>
      <c r="O354" s="15">
        <v>-3.2410000000000001E-2</v>
      </c>
      <c r="P354" s="15">
        <v>-3.2410000000000001E-2</v>
      </c>
      <c r="Q354" s="15">
        <v>-3.2199999999999999E-2</v>
      </c>
      <c r="R354" s="15"/>
      <c r="S354" s="15">
        <f t="shared" si="43"/>
        <v>0</v>
      </c>
      <c r="T354" s="15">
        <f t="shared" si="44"/>
        <v>0</v>
      </c>
      <c r="U354" s="15">
        <f t="shared" si="45"/>
        <v>0</v>
      </c>
      <c r="V354" s="15">
        <f t="shared" si="46"/>
        <v>0</v>
      </c>
      <c r="W354" s="15">
        <f t="shared" si="47"/>
        <v>0</v>
      </c>
      <c r="X354" s="17">
        <f t="shared" si="48"/>
        <v>0</v>
      </c>
    </row>
    <row r="355" spans="1:24" ht="13.5" x14ac:dyDescent="0.35">
      <c r="A355" s="14">
        <v>114485</v>
      </c>
      <c r="B355" s="15" t="s">
        <v>44</v>
      </c>
      <c r="C355" s="15">
        <v>13.8</v>
      </c>
      <c r="D355" s="15">
        <v>101</v>
      </c>
      <c r="E355" s="15">
        <v>1130</v>
      </c>
      <c r="F355" s="15">
        <v>133.75</v>
      </c>
      <c r="G355" s="15">
        <v>0</v>
      </c>
      <c r="H355" s="15">
        <v>133.75</v>
      </c>
      <c r="I355" s="16">
        <v>133.75</v>
      </c>
      <c r="J355" s="15">
        <f t="shared" si="41"/>
        <v>0</v>
      </c>
      <c r="K355" s="15">
        <f t="shared" si="42"/>
        <v>0</v>
      </c>
      <c r="L355" s="15">
        <v>-3.134E-2</v>
      </c>
      <c r="M355" s="15">
        <v>-3.2410000000000001E-2</v>
      </c>
      <c r="N355" s="15">
        <v>-3.2410000000000001E-2</v>
      </c>
      <c r="O355" s="15">
        <v>-3.2410000000000001E-2</v>
      </c>
      <c r="P355" s="15">
        <v>-3.2410000000000001E-2</v>
      </c>
      <c r="Q355" s="15">
        <v>-3.2199999999999999E-2</v>
      </c>
      <c r="R355" s="15"/>
      <c r="S355" s="15">
        <f t="shared" si="43"/>
        <v>0</v>
      </c>
      <c r="T355" s="15">
        <f t="shared" si="44"/>
        <v>0</v>
      </c>
      <c r="U355" s="15">
        <f t="shared" si="45"/>
        <v>0</v>
      </c>
      <c r="V355" s="15">
        <f t="shared" si="46"/>
        <v>0</v>
      </c>
      <c r="W355" s="15">
        <f t="shared" si="47"/>
        <v>0</v>
      </c>
      <c r="X355" s="17">
        <f t="shared" si="48"/>
        <v>0</v>
      </c>
    </row>
    <row r="356" spans="1:24" ht="13.5" x14ac:dyDescent="0.35">
      <c r="A356" s="14">
        <v>114487</v>
      </c>
      <c r="B356" s="15" t="s">
        <v>45</v>
      </c>
      <c r="C356" s="15">
        <v>18</v>
      </c>
      <c r="D356" s="15">
        <v>101</v>
      </c>
      <c r="E356" s="15">
        <v>1130</v>
      </c>
      <c r="F356" s="15">
        <v>203.25</v>
      </c>
      <c r="G356" s="15">
        <v>0</v>
      </c>
      <c r="H356" s="15">
        <v>203.25</v>
      </c>
      <c r="I356" s="16">
        <v>203.25</v>
      </c>
      <c r="J356" s="15">
        <f t="shared" si="41"/>
        <v>0</v>
      </c>
      <c r="K356" s="15">
        <f t="shared" si="42"/>
        <v>0</v>
      </c>
      <c r="L356" s="15">
        <v>-3.134E-2</v>
      </c>
      <c r="M356" s="15">
        <v>-3.2410000000000001E-2</v>
      </c>
      <c r="N356" s="15">
        <v>-3.2410000000000001E-2</v>
      </c>
      <c r="O356" s="15">
        <v>-3.2410000000000001E-2</v>
      </c>
      <c r="P356" s="15">
        <v>-3.2410000000000001E-2</v>
      </c>
      <c r="Q356" s="15">
        <v>-3.2199999999999999E-2</v>
      </c>
      <c r="R356" s="15"/>
      <c r="S356" s="15">
        <f t="shared" si="43"/>
        <v>0</v>
      </c>
      <c r="T356" s="15">
        <f t="shared" si="44"/>
        <v>0</v>
      </c>
      <c r="U356" s="15">
        <f t="shared" si="45"/>
        <v>0</v>
      </c>
      <c r="V356" s="15">
        <f t="shared" si="46"/>
        <v>0</v>
      </c>
      <c r="W356" s="15">
        <f t="shared" si="47"/>
        <v>0</v>
      </c>
      <c r="X356" s="17">
        <f t="shared" si="48"/>
        <v>0</v>
      </c>
    </row>
    <row r="357" spans="1:24" ht="13.5" x14ac:dyDescent="0.35">
      <c r="A357" s="14">
        <v>114488</v>
      </c>
      <c r="B357" s="15" t="s">
        <v>46</v>
      </c>
      <c r="C357" s="15">
        <v>13.8</v>
      </c>
      <c r="D357" s="15">
        <v>101</v>
      </c>
      <c r="E357" s="15">
        <v>1130</v>
      </c>
      <c r="F357" s="15">
        <v>133.75</v>
      </c>
      <c r="G357" s="15">
        <v>0</v>
      </c>
      <c r="H357" s="15">
        <v>133.75</v>
      </c>
      <c r="I357" s="16">
        <v>133.75</v>
      </c>
      <c r="J357" s="15">
        <f t="shared" si="41"/>
        <v>0</v>
      </c>
      <c r="K357" s="15">
        <f t="shared" si="42"/>
        <v>0</v>
      </c>
      <c r="L357" s="15">
        <v>-3.134E-2</v>
      </c>
      <c r="M357" s="15">
        <v>-3.2410000000000001E-2</v>
      </c>
      <c r="N357" s="15">
        <v>-3.2410000000000001E-2</v>
      </c>
      <c r="O357" s="15">
        <v>-3.2410000000000001E-2</v>
      </c>
      <c r="P357" s="15">
        <v>-3.2410000000000001E-2</v>
      </c>
      <c r="Q357" s="15">
        <v>-3.2199999999999999E-2</v>
      </c>
      <c r="R357" s="15"/>
      <c r="S357" s="15">
        <f t="shared" si="43"/>
        <v>0</v>
      </c>
      <c r="T357" s="15">
        <f t="shared" si="44"/>
        <v>0</v>
      </c>
      <c r="U357" s="15">
        <f t="shared" si="45"/>
        <v>0</v>
      </c>
      <c r="V357" s="15">
        <f t="shared" si="46"/>
        <v>0</v>
      </c>
      <c r="W357" s="15">
        <f t="shared" si="47"/>
        <v>0</v>
      </c>
      <c r="X357" s="17">
        <f t="shared" si="48"/>
        <v>0</v>
      </c>
    </row>
    <row r="358" spans="1:24" ht="13.5" x14ac:dyDescent="0.35">
      <c r="A358" s="14">
        <v>114728</v>
      </c>
      <c r="B358" s="15" t="s">
        <v>47</v>
      </c>
      <c r="C358" s="15">
        <v>23</v>
      </c>
      <c r="D358" s="15">
        <v>101</v>
      </c>
      <c r="E358" s="15">
        <v>1246</v>
      </c>
      <c r="F358" s="15">
        <v>2.5</v>
      </c>
      <c r="G358" s="15">
        <v>0</v>
      </c>
      <c r="H358" s="15">
        <v>2.5</v>
      </c>
      <c r="I358" s="16">
        <v>2.5</v>
      </c>
      <c r="J358" s="15">
        <f t="shared" si="41"/>
        <v>0</v>
      </c>
      <c r="K358" s="15">
        <f t="shared" si="42"/>
        <v>0</v>
      </c>
      <c r="L358" s="15">
        <v>-3.1289999999999998E-2</v>
      </c>
      <c r="M358" s="15">
        <v>-3.2329999999999998E-2</v>
      </c>
      <c r="N358" s="15">
        <v>-3.2329999999999998E-2</v>
      </c>
      <c r="O358" s="15">
        <v>-3.2329999999999998E-2</v>
      </c>
      <c r="P358" s="15">
        <v>-3.2329999999999998E-2</v>
      </c>
      <c r="Q358" s="15">
        <v>-3.2120000000000003E-2</v>
      </c>
      <c r="R358" s="15"/>
      <c r="S358" s="15">
        <f t="shared" si="43"/>
        <v>0</v>
      </c>
      <c r="T358" s="15">
        <f t="shared" si="44"/>
        <v>0</v>
      </c>
      <c r="U358" s="15">
        <f t="shared" si="45"/>
        <v>0</v>
      </c>
      <c r="V358" s="15">
        <f t="shared" si="46"/>
        <v>0</v>
      </c>
      <c r="W358" s="15">
        <f t="shared" si="47"/>
        <v>0</v>
      </c>
      <c r="X358" s="17">
        <f t="shared" si="48"/>
        <v>0</v>
      </c>
    </row>
    <row r="359" spans="1:24" ht="13.5" x14ac:dyDescent="0.35">
      <c r="A359" s="14">
        <v>114729</v>
      </c>
      <c r="B359" s="15" t="s">
        <v>48</v>
      </c>
      <c r="C359" s="15">
        <v>23</v>
      </c>
      <c r="D359" s="15">
        <v>101</v>
      </c>
      <c r="E359" s="15">
        <v>1246</v>
      </c>
      <c r="F359" s="15">
        <v>2.5</v>
      </c>
      <c r="G359" s="15">
        <v>0</v>
      </c>
      <c r="H359" s="15">
        <v>2.5</v>
      </c>
      <c r="I359" s="16">
        <v>2.5</v>
      </c>
      <c r="J359" s="15">
        <f t="shared" si="41"/>
        <v>0</v>
      </c>
      <c r="K359" s="15">
        <f t="shared" si="42"/>
        <v>0</v>
      </c>
      <c r="L359" s="15">
        <v>-3.1289999999999998E-2</v>
      </c>
      <c r="M359" s="15">
        <v>-3.2329999999999998E-2</v>
      </c>
      <c r="N359" s="15">
        <v>-3.2329999999999998E-2</v>
      </c>
      <c r="O359" s="15">
        <v>-3.2329999999999998E-2</v>
      </c>
      <c r="P359" s="15">
        <v>-3.2329999999999998E-2</v>
      </c>
      <c r="Q359" s="15">
        <v>-3.2120000000000003E-2</v>
      </c>
      <c r="R359" s="15"/>
      <c r="S359" s="15">
        <f t="shared" si="43"/>
        <v>0</v>
      </c>
      <c r="T359" s="15">
        <f t="shared" si="44"/>
        <v>0</v>
      </c>
      <c r="U359" s="15">
        <f t="shared" si="45"/>
        <v>0</v>
      </c>
      <c r="V359" s="15">
        <f t="shared" si="46"/>
        <v>0</v>
      </c>
      <c r="W359" s="15">
        <f t="shared" si="47"/>
        <v>0</v>
      </c>
      <c r="X359" s="17">
        <f t="shared" si="48"/>
        <v>0</v>
      </c>
    </row>
    <row r="360" spans="1:24" ht="13.5" x14ac:dyDescent="0.35">
      <c r="A360" s="14">
        <v>116433</v>
      </c>
      <c r="B360" s="15" t="s">
        <v>348</v>
      </c>
      <c r="C360" s="15">
        <v>13.8</v>
      </c>
      <c r="D360" s="15">
        <v>101</v>
      </c>
      <c r="E360" s="15">
        <v>1332</v>
      </c>
      <c r="F360" s="15">
        <v>0</v>
      </c>
      <c r="G360" s="15">
        <v>0</v>
      </c>
      <c r="H360" s="15">
        <v>0</v>
      </c>
      <c r="I360" s="16">
        <v>0</v>
      </c>
      <c r="J360" s="15">
        <f t="shared" si="41"/>
        <v>0</v>
      </c>
      <c r="K360" s="15">
        <f t="shared" si="42"/>
        <v>0</v>
      </c>
      <c r="L360" s="15">
        <v>-3.1230000000000001E-2</v>
      </c>
      <c r="M360" s="15">
        <v>-3.1230000000000001E-2</v>
      </c>
      <c r="N360" s="15">
        <v>-3.1230000000000001E-2</v>
      </c>
      <c r="O360" s="15">
        <v>-3.1230000000000001E-2</v>
      </c>
      <c r="P360" s="15">
        <v>-3.1230000000000001E-2</v>
      </c>
      <c r="Q360" s="15">
        <v>-3.117E-2</v>
      </c>
      <c r="R360" s="15"/>
      <c r="S360" s="15">
        <f t="shared" si="43"/>
        <v>0</v>
      </c>
      <c r="T360" s="15">
        <f t="shared" si="44"/>
        <v>0</v>
      </c>
      <c r="U360" s="15">
        <f t="shared" si="45"/>
        <v>0</v>
      </c>
      <c r="V360" s="15">
        <f t="shared" si="46"/>
        <v>0</v>
      </c>
      <c r="W360" s="15">
        <f t="shared" si="47"/>
        <v>0</v>
      </c>
      <c r="X360" s="17">
        <f t="shared" si="48"/>
        <v>0</v>
      </c>
    </row>
    <row r="361" spans="1:24" ht="13.5" x14ac:dyDescent="0.35">
      <c r="A361" s="14">
        <v>116556</v>
      </c>
      <c r="B361" s="15" t="s">
        <v>361</v>
      </c>
      <c r="C361" s="15">
        <v>6.9</v>
      </c>
      <c r="D361" s="15">
        <v>101</v>
      </c>
      <c r="E361" s="15">
        <v>1333</v>
      </c>
      <c r="F361" s="15">
        <v>19.96</v>
      </c>
      <c r="G361" s="15">
        <v>0</v>
      </c>
      <c r="H361" s="15">
        <v>19.96</v>
      </c>
      <c r="I361" s="16">
        <v>19.96</v>
      </c>
      <c r="J361" s="15">
        <f t="shared" si="41"/>
        <v>0</v>
      </c>
      <c r="K361" s="15">
        <f t="shared" si="42"/>
        <v>0</v>
      </c>
      <c r="L361" s="15">
        <v>-3.0970000000000001E-2</v>
      </c>
      <c r="M361" s="15">
        <v>-3.0960000000000001E-2</v>
      </c>
      <c r="N361" s="15">
        <v>-3.0960000000000001E-2</v>
      </c>
      <c r="O361" s="15">
        <v>-3.0960000000000001E-2</v>
      </c>
      <c r="P361" s="15">
        <v>-3.0960000000000001E-2</v>
      </c>
      <c r="Q361" s="15">
        <v>-3.09E-2</v>
      </c>
      <c r="R361" s="15"/>
      <c r="S361" s="15">
        <f t="shared" si="43"/>
        <v>0</v>
      </c>
      <c r="T361" s="15">
        <f t="shared" si="44"/>
        <v>0</v>
      </c>
      <c r="U361" s="15">
        <f t="shared" si="45"/>
        <v>0</v>
      </c>
      <c r="V361" s="15">
        <f t="shared" si="46"/>
        <v>0</v>
      </c>
      <c r="W361" s="15">
        <f t="shared" si="47"/>
        <v>0</v>
      </c>
      <c r="X361" s="17">
        <f t="shared" si="48"/>
        <v>0</v>
      </c>
    </row>
    <row r="362" spans="1:24" ht="13.5" x14ac:dyDescent="0.35">
      <c r="A362" s="14">
        <v>116438</v>
      </c>
      <c r="B362" s="15" t="s">
        <v>349</v>
      </c>
      <c r="C362" s="15">
        <v>13.8</v>
      </c>
      <c r="D362" s="15">
        <v>101</v>
      </c>
      <c r="E362" s="15">
        <v>1333</v>
      </c>
      <c r="F362" s="15">
        <v>84.65</v>
      </c>
      <c r="G362" s="15">
        <v>0</v>
      </c>
      <c r="H362" s="15">
        <v>84.65</v>
      </c>
      <c r="I362" s="16">
        <v>84.65</v>
      </c>
      <c r="J362" s="15">
        <f t="shared" si="41"/>
        <v>0</v>
      </c>
      <c r="K362" s="15">
        <f t="shared" si="42"/>
        <v>0</v>
      </c>
      <c r="L362" s="15">
        <v>-3.0790000000000001E-2</v>
      </c>
      <c r="M362" s="15">
        <v>-3.0779999999999998E-2</v>
      </c>
      <c r="N362" s="15">
        <v>-3.0779999999999998E-2</v>
      </c>
      <c r="O362" s="15">
        <v>-3.0779999999999998E-2</v>
      </c>
      <c r="P362" s="15">
        <v>-3.0779999999999998E-2</v>
      </c>
      <c r="Q362" s="15">
        <v>-3.0720000000000001E-2</v>
      </c>
      <c r="R362" s="15"/>
      <c r="S362" s="15">
        <f t="shared" si="43"/>
        <v>0</v>
      </c>
      <c r="T362" s="15">
        <f t="shared" si="44"/>
        <v>0</v>
      </c>
      <c r="U362" s="15">
        <f t="shared" si="45"/>
        <v>0</v>
      </c>
      <c r="V362" s="15">
        <f t="shared" si="46"/>
        <v>0</v>
      </c>
      <c r="W362" s="15">
        <f t="shared" si="47"/>
        <v>0</v>
      </c>
      <c r="X362" s="17">
        <f t="shared" si="48"/>
        <v>0</v>
      </c>
    </row>
    <row r="363" spans="1:24" ht="13.5" x14ac:dyDescent="0.35">
      <c r="A363" s="14">
        <v>116439</v>
      </c>
      <c r="B363" s="15" t="s">
        <v>350</v>
      </c>
      <c r="C363" s="15">
        <v>13.8</v>
      </c>
      <c r="D363" s="15">
        <v>101</v>
      </c>
      <c r="E363" s="15">
        <v>1333</v>
      </c>
      <c r="F363" s="15">
        <v>76.010000000000005</v>
      </c>
      <c r="G363" s="15">
        <v>0</v>
      </c>
      <c r="H363" s="15">
        <v>76.010000000000005</v>
      </c>
      <c r="I363" s="16">
        <v>76.010000000000005</v>
      </c>
      <c r="J363" s="15">
        <f t="shared" si="41"/>
        <v>0</v>
      </c>
      <c r="K363" s="15">
        <f t="shared" si="42"/>
        <v>0</v>
      </c>
      <c r="L363" s="15">
        <v>-3.0790000000000001E-2</v>
      </c>
      <c r="M363" s="15">
        <v>-3.0779999999999998E-2</v>
      </c>
      <c r="N363" s="15">
        <v>-3.0779999999999998E-2</v>
      </c>
      <c r="O363" s="15">
        <v>-3.0779999999999998E-2</v>
      </c>
      <c r="P363" s="15">
        <v>-3.0779999999999998E-2</v>
      </c>
      <c r="Q363" s="15">
        <v>-3.0720000000000001E-2</v>
      </c>
      <c r="R363" s="15"/>
      <c r="S363" s="15">
        <f t="shared" si="43"/>
        <v>0</v>
      </c>
      <c r="T363" s="15">
        <f t="shared" si="44"/>
        <v>0</v>
      </c>
      <c r="U363" s="15">
        <f t="shared" si="45"/>
        <v>0</v>
      </c>
      <c r="V363" s="15">
        <f t="shared" si="46"/>
        <v>0</v>
      </c>
      <c r="W363" s="15">
        <f t="shared" si="47"/>
        <v>0</v>
      </c>
      <c r="X363" s="17">
        <f t="shared" si="48"/>
        <v>0</v>
      </c>
    </row>
    <row r="364" spans="1:24" ht="13.5" x14ac:dyDescent="0.35">
      <c r="A364" s="14">
        <v>116440</v>
      </c>
      <c r="B364" s="15" t="s">
        <v>351</v>
      </c>
      <c r="C364" s="15">
        <v>13.8</v>
      </c>
      <c r="D364" s="15">
        <v>101</v>
      </c>
      <c r="E364" s="15">
        <v>1333</v>
      </c>
      <c r="F364" s="15">
        <v>84.65</v>
      </c>
      <c r="G364" s="15">
        <v>0</v>
      </c>
      <c r="H364" s="15">
        <v>84.65</v>
      </c>
      <c r="I364" s="16">
        <v>84.65</v>
      </c>
      <c r="J364" s="15">
        <f t="shared" si="41"/>
        <v>0</v>
      </c>
      <c r="K364" s="15">
        <f t="shared" si="42"/>
        <v>0</v>
      </c>
      <c r="L364" s="15">
        <v>-3.0790000000000001E-2</v>
      </c>
      <c r="M364" s="15">
        <v>-3.0779999999999998E-2</v>
      </c>
      <c r="N364" s="15">
        <v>-3.0779999999999998E-2</v>
      </c>
      <c r="O364" s="15">
        <v>-3.0779999999999998E-2</v>
      </c>
      <c r="P364" s="15">
        <v>-3.0779999999999998E-2</v>
      </c>
      <c r="Q364" s="15">
        <v>-3.0720000000000001E-2</v>
      </c>
      <c r="R364" s="15"/>
      <c r="S364" s="15">
        <f t="shared" si="43"/>
        <v>0</v>
      </c>
      <c r="T364" s="15">
        <f t="shared" si="44"/>
        <v>0</v>
      </c>
      <c r="U364" s="15">
        <f t="shared" si="45"/>
        <v>0</v>
      </c>
      <c r="V364" s="15">
        <f t="shared" si="46"/>
        <v>0</v>
      </c>
      <c r="W364" s="15">
        <f t="shared" si="47"/>
        <v>0</v>
      </c>
      <c r="X364" s="17">
        <f t="shared" si="48"/>
        <v>0</v>
      </c>
    </row>
    <row r="365" spans="1:24" ht="13.5" x14ac:dyDescent="0.35">
      <c r="A365" s="14">
        <v>993017</v>
      </c>
      <c r="B365" s="15" t="s">
        <v>360</v>
      </c>
      <c r="C365" s="15">
        <v>115</v>
      </c>
      <c r="D365" s="15">
        <v>101</v>
      </c>
      <c r="E365" s="15">
        <v>1100</v>
      </c>
      <c r="F365" s="15">
        <v>0</v>
      </c>
      <c r="G365" s="15">
        <v>0</v>
      </c>
      <c r="H365" s="15">
        <v>0</v>
      </c>
      <c r="I365" s="16">
        <v>0</v>
      </c>
      <c r="J365" s="15">
        <f t="shared" si="41"/>
        <v>0</v>
      </c>
      <c r="K365" s="15">
        <f t="shared" si="42"/>
        <v>0</v>
      </c>
      <c r="L365" s="15">
        <v>-3.0679999999999999E-2</v>
      </c>
      <c r="M365" s="15">
        <v>-3.0669999999999999E-2</v>
      </c>
      <c r="N365" s="15">
        <v>-3.0669999999999999E-2</v>
      </c>
      <c r="O365" s="15">
        <v>-3.0669999999999999E-2</v>
      </c>
      <c r="P365" s="15">
        <v>-3.0669999999999999E-2</v>
      </c>
      <c r="Q365" s="15">
        <v>-3.0609999999999998E-2</v>
      </c>
      <c r="R365" s="15"/>
      <c r="S365" s="15">
        <f t="shared" si="43"/>
        <v>0</v>
      </c>
      <c r="T365" s="15">
        <f t="shared" si="44"/>
        <v>0</v>
      </c>
      <c r="U365" s="15">
        <f t="shared" si="45"/>
        <v>0</v>
      </c>
      <c r="V365" s="15">
        <f t="shared" si="46"/>
        <v>0</v>
      </c>
      <c r="W365" s="15">
        <f t="shared" si="47"/>
        <v>0</v>
      </c>
      <c r="X365" s="17">
        <f t="shared" si="48"/>
        <v>0</v>
      </c>
    </row>
    <row r="366" spans="1:24" ht="13.5" x14ac:dyDescent="0.35">
      <c r="A366" s="14">
        <v>990759</v>
      </c>
      <c r="B366" s="15" t="s">
        <v>29</v>
      </c>
      <c r="C366" s="15">
        <v>345</v>
      </c>
      <c r="D366" s="15">
        <v>101</v>
      </c>
      <c r="E366" s="15">
        <v>1000</v>
      </c>
      <c r="F366" s="15">
        <v>276</v>
      </c>
      <c r="G366" s="15">
        <v>0</v>
      </c>
      <c r="H366" s="15">
        <v>276</v>
      </c>
      <c r="I366" s="16">
        <v>276</v>
      </c>
      <c r="J366" s="15">
        <f t="shared" si="41"/>
        <v>0</v>
      </c>
      <c r="K366" s="15">
        <f t="shared" si="42"/>
        <v>0</v>
      </c>
      <c r="L366" s="15">
        <v>-3.0419999999999999E-2</v>
      </c>
      <c r="M366" s="15">
        <v>-3.1009999999999999E-2</v>
      </c>
      <c r="N366" s="15">
        <v>-3.1009999999999999E-2</v>
      </c>
      <c r="O366" s="15">
        <v>-3.1009999999999999E-2</v>
      </c>
      <c r="P366" s="15">
        <v>-3.1009999999999999E-2</v>
      </c>
      <c r="Q366" s="15">
        <v>-3.0859999999999999E-2</v>
      </c>
      <c r="R366" s="15"/>
      <c r="S366" s="15">
        <f t="shared" si="43"/>
        <v>0</v>
      </c>
      <c r="T366" s="15">
        <f t="shared" si="44"/>
        <v>0</v>
      </c>
      <c r="U366" s="15">
        <f t="shared" si="45"/>
        <v>0</v>
      </c>
      <c r="V366" s="15">
        <f t="shared" si="46"/>
        <v>0</v>
      </c>
      <c r="W366" s="15">
        <f t="shared" si="47"/>
        <v>0</v>
      </c>
      <c r="X366" s="17">
        <f t="shared" si="48"/>
        <v>0</v>
      </c>
    </row>
    <row r="367" spans="1:24" ht="13.5" x14ac:dyDescent="0.35">
      <c r="A367" s="14">
        <v>991802</v>
      </c>
      <c r="B367" s="15" t="s">
        <v>30</v>
      </c>
      <c r="C367" s="15">
        <v>345</v>
      </c>
      <c r="D367" s="15">
        <v>101</v>
      </c>
      <c r="E367" s="15">
        <v>1000</v>
      </c>
      <c r="F367" s="15">
        <v>507</v>
      </c>
      <c r="G367" s="15">
        <v>0</v>
      </c>
      <c r="H367" s="15">
        <v>507</v>
      </c>
      <c r="I367" s="16">
        <v>507</v>
      </c>
      <c r="J367" s="15">
        <f t="shared" si="41"/>
        <v>0</v>
      </c>
      <c r="K367" s="15">
        <f t="shared" si="42"/>
        <v>0</v>
      </c>
      <c r="L367" s="15">
        <v>-3.0419999999999999E-2</v>
      </c>
      <c r="M367" s="15">
        <v>-3.1009999999999999E-2</v>
      </c>
      <c r="N367" s="15">
        <v>-3.1009999999999999E-2</v>
      </c>
      <c r="O367" s="15">
        <v>-3.1009999999999999E-2</v>
      </c>
      <c r="P367" s="15">
        <v>-3.1009999999999999E-2</v>
      </c>
      <c r="Q367" s="15">
        <v>-3.0859999999999999E-2</v>
      </c>
      <c r="R367" s="15"/>
      <c r="S367" s="15">
        <f t="shared" si="43"/>
        <v>0</v>
      </c>
      <c r="T367" s="15">
        <f t="shared" si="44"/>
        <v>0</v>
      </c>
      <c r="U367" s="15">
        <f t="shared" si="45"/>
        <v>0</v>
      </c>
      <c r="V367" s="15">
        <f t="shared" si="46"/>
        <v>0</v>
      </c>
      <c r="W367" s="15">
        <f t="shared" si="47"/>
        <v>0</v>
      </c>
      <c r="X367" s="17">
        <f t="shared" si="48"/>
        <v>0</v>
      </c>
    </row>
    <row r="368" spans="1:24" ht="13.5" x14ac:dyDescent="0.35">
      <c r="A368" s="14">
        <v>116452</v>
      </c>
      <c r="B368" s="15" t="s">
        <v>352</v>
      </c>
      <c r="C368" s="15">
        <v>6.6</v>
      </c>
      <c r="D368" s="15">
        <v>101</v>
      </c>
      <c r="E368" s="15">
        <v>1334</v>
      </c>
      <c r="F368" s="15">
        <v>14.95</v>
      </c>
      <c r="G368" s="15">
        <v>0</v>
      </c>
      <c r="H368" s="15">
        <v>14.95</v>
      </c>
      <c r="I368" s="16">
        <v>14.95</v>
      </c>
      <c r="J368" s="15">
        <f t="shared" si="41"/>
        <v>0</v>
      </c>
      <c r="K368" s="15">
        <f t="shared" si="42"/>
        <v>0</v>
      </c>
      <c r="L368" s="15">
        <v>-3.023E-2</v>
      </c>
      <c r="M368" s="15">
        <v>-3.023E-2</v>
      </c>
      <c r="N368" s="15">
        <v>-3.023E-2</v>
      </c>
      <c r="O368" s="15">
        <v>-3.023E-2</v>
      </c>
      <c r="P368" s="15">
        <v>-3.023E-2</v>
      </c>
      <c r="Q368" s="15">
        <v>-3.0169999999999999E-2</v>
      </c>
      <c r="R368" s="15"/>
      <c r="S368" s="15">
        <f t="shared" si="43"/>
        <v>0</v>
      </c>
      <c r="T368" s="15">
        <f t="shared" si="44"/>
        <v>0</v>
      </c>
      <c r="U368" s="15">
        <f t="shared" si="45"/>
        <v>0</v>
      </c>
      <c r="V368" s="15">
        <f t="shared" si="46"/>
        <v>0</v>
      </c>
      <c r="W368" s="15">
        <f t="shared" si="47"/>
        <v>0</v>
      </c>
      <c r="X368" s="17">
        <f t="shared" si="48"/>
        <v>0</v>
      </c>
    </row>
    <row r="369" spans="1:24" ht="13.5" x14ac:dyDescent="0.35">
      <c r="A369" s="14">
        <v>993118</v>
      </c>
      <c r="B369" s="15" t="s">
        <v>354</v>
      </c>
      <c r="C369" s="15">
        <v>115</v>
      </c>
      <c r="D369" s="15">
        <v>101</v>
      </c>
      <c r="E369" s="15">
        <v>1100</v>
      </c>
      <c r="F369" s="15">
        <v>0</v>
      </c>
      <c r="G369" s="15">
        <v>0</v>
      </c>
      <c r="H369" s="15">
        <v>0</v>
      </c>
      <c r="I369" s="16">
        <v>0</v>
      </c>
      <c r="J369" s="15">
        <f t="shared" si="41"/>
        <v>0</v>
      </c>
      <c r="K369" s="15">
        <f t="shared" si="42"/>
        <v>0</v>
      </c>
      <c r="L369" s="15">
        <v>-3.014E-2</v>
      </c>
      <c r="M369" s="15">
        <v>-3.0130000000000001E-2</v>
      </c>
      <c r="N369" s="15">
        <v>-3.0130000000000001E-2</v>
      </c>
      <c r="O369" s="15">
        <v>-3.0130000000000001E-2</v>
      </c>
      <c r="P369" s="15">
        <v>-3.0130000000000001E-2</v>
      </c>
      <c r="Q369" s="15">
        <v>-3.007E-2</v>
      </c>
      <c r="R369" s="15"/>
      <c r="S369" s="15">
        <f t="shared" si="43"/>
        <v>0</v>
      </c>
      <c r="T369" s="15">
        <f t="shared" si="44"/>
        <v>0</v>
      </c>
      <c r="U369" s="15">
        <f t="shared" si="45"/>
        <v>0</v>
      </c>
      <c r="V369" s="15">
        <f t="shared" si="46"/>
        <v>0</v>
      </c>
      <c r="W369" s="15">
        <f t="shared" si="47"/>
        <v>0</v>
      </c>
      <c r="X369" s="17">
        <f t="shared" si="48"/>
        <v>0</v>
      </c>
    </row>
    <row r="370" spans="1:24" ht="13.5" x14ac:dyDescent="0.35">
      <c r="A370" s="14">
        <v>993014</v>
      </c>
      <c r="B370" s="15" t="s">
        <v>298</v>
      </c>
      <c r="C370" s="15">
        <v>115</v>
      </c>
      <c r="D370" s="15">
        <v>101</v>
      </c>
      <c r="E370" s="15">
        <v>1100</v>
      </c>
      <c r="F370" s="15">
        <v>17.420000000000002</v>
      </c>
      <c r="G370" s="15">
        <v>0</v>
      </c>
      <c r="H370" s="15">
        <v>17.420000000000002</v>
      </c>
      <c r="I370" s="16">
        <v>17.420000000000002</v>
      </c>
      <c r="J370" s="15">
        <f t="shared" si="41"/>
        <v>0</v>
      </c>
      <c r="K370" s="15">
        <f t="shared" si="42"/>
        <v>0</v>
      </c>
      <c r="L370" s="15">
        <v>-2.9569999999999999E-2</v>
      </c>
      <c r="M370" s="15">
        <v>-2.9579999999999999E-2</v>
      </c>
      <c r="N370" s="15">
        <v>-2.9579999999999999E-2</v>
      </c>
      <c r="O370" s="15">
        <v>-2.9579999999999999E-2</v>
      </c>
      <c r="P370" s="15">
        <v>-2.9579999999999999E-2</v>
      </c>
      <c r="Q370" s="15">
        <v>-2.9520000000000001E-2</v>
      </c>
      <c r="R370" s="15"/>
      <c r="S370" s="15">
        <f t="shared" si="43"/>
        <v>0</v>
      </c>
      <c r="T370" s="15">
        <f t="shared" si="44"/>
        <v>0</v>
      </c>
      <c r="U370" s="15">
        <f t="shared" si="45"/>
        <v>0</v>
      </c>
      <c r="V370" s="15">
        <f t="shared" si="46"/>
        <v>0</v>
      </c>
      <c r="W370" s="15">
        <f t="shared" si="47"/>
        <v>0</v>
      </c>
      <c r="X370" s="17">
        <f t="shared" si="48"/>
        <v>0</v>
      </c>
    </row>
    <row r="371" spans="1:24" ht="13.5" x14ac:dyDescent="0.35">
      <c r="A371" s="14">
        <v>113877</v>
      </c>
      <c r="B371" s="15" t="s">
        <v>438</v>
      </c>
      <c r="C371" s="15">
        <v>13.8</v>
      </c>
      <c r="D371" s="15">
        <v>101</v>
      </c>
      <c r="E371" s="15">
        <v>1206</v>
      </c>
      <c r="F371" s="15">
        <v>0</v>
      </c>
      <c r="G371" s="15">
        <v>0</v>
      </c>
      <c r="H371" s="15">
        <v>0</v>
      </c>
      <c r="I371" s="16">
        <v>0</v>
      </c>
      <c r="J371" s="15">
        <f t="shared" si="41"/>
        <v>0</v>
      </c>
      <c r="K371" s="15">
        <f t="shared" si="42"/>
        <v>0</v>
      </c>
      <c r="L371" s="15">
        <v>-2.9510000000000002E-2</v>
      </c>
      <c r="M371" s="15">
        <v>-2.9489999999999999E-2</v>
      </c>
      <c r="N371" s="15">
        <v>-2.9489999999999999E-2</v>
      </c>
      <c r="O371" s="15">
        <v>-2.9489999999999999E-2</v>
      </c>
      <c r="P371" s="15">
        <v>-2.9489999999999999E-2</v>
      </c>
      <c r="Q371" s="15">
        <v>-2.9440000000000001E-2</v>
      </c>
      <c r="R371" s="15"/>
      <c r="S371" s="15">
        <f t="shared" si="43"/>
        <v>0</v>
      </c>
      <c r="T371" s="15">
        <f t="shared" si="44"/>
        <v>0</v>
      </c>
      <c r="U371" s="15">
        <f t="shared" si="45"/>
        <v>0</v>
      </c>
      <c r="V371" s="15">
        <f t="shared" si="46"/>
        <v>0</v>
      </c>
      <c r="W371" s="15">
        <f t="shared" si="47"/>
        <v>0</v>
      </c>
      <c r="X371" s="17">
        <f t="shared" si="48"/>
        <v>0</v>
      </c>
    </row>
    <row r="372" spans="1:24" ht="13.5" x14ac:dyDescent="0.35">
      <c r="A372" s="14">
        <v>993282</v>
      </c>
      <c r="B372" s="15" t="s">
        <v>439</v>
      </c>
      <c r="C372" s="15">
        <v>115</v>
      </c>
      <c r="D372" s="15">
        <v>101</v>
      </c>
      <c r="E372" s="15">
        <v>1110</v>
      </c>
      <c r="F372" s="15">
        <v>0</v>
      </c>
      <c r="G372" s="15">
        <v>0</v>
      </c>
      <c r="H372" s="15">
        <v>0</v>
      </c>
      <c r="I372" s="16">
        <v>0</v>
      </c>
      <c r="J372" s="15">
        <f t="shared" si="41"/>
        <v>0</v>
      </c>
      <c r="K372" s="15">
        <f t="shared" si="42"/>
        <v>0</v>
      </c>
      <c r="L372" s="15">
        <v>-2.9510000000000002E-2</v>
      </c>
      <c r="M372" s="15">
        <v>-2.9489999999999999E-2</v>
      </c>
      <c r="N372" s="15">
        <v>-2.9489999999999999E-2</v>
      </c>
      <c r="O372" s="15">
        <v>-2.9489999999999999E-2</v>
      </c>
      <c r="P372" s="15">
        <v>-2.9489999999999999E-2</v>
      </c>
      <c r="Q372" s="15">
        <v>-2.9440000000000001E-2</v>
      </c>
      <c r="R372" s="15"/>
      <c r="S372" s="15">
        <f t="shared" si="43"/>
        <v>0</v>
      </c>
      <c r="T372" s="15">
        <f t="shared" si="44"/>
        <v>0</v>
      </c>
      <c r="U372" s="15">
        <f t="shared" si="45"/>
        <v>0</v>
      </c>
      <c r="V372" s="15">
        <f t="shared" si="46"/>
        <v>0</v>
      </c>
      <c r="W372" s="15">
        <f t="shared" si="47"/>
        <v>0</v>
      </c>
      <c r="X372" s="17">
        <f t="shared" si="48"/>
        <v>0</v>
      </c>
    </row>
    <row r="373" spans="1:24" ht="13.5" x14ac:dyDescent="0.35">
      <c r="A373" s="14">
        <v>993868</v>
      </c>
      <c r="B373" s="15" t="s">
        <v>440</v>
      </c>
      <c r="C373" s="15">
        <v>69</v>
      </c>
      <c r="D373" s="15">
        <v>101</v>
      </c>
      <c r="E373" s="15">
        <v>1206</v>
      </c>
      <c r="F373" s="15">
        <v>0</v>
      </c>
      <c r="G373" s="15">
        <v>0</v>
      </c>
      <c r="H373" s="15">
        <v>0</v>
      </c>
      <c r="I373" s="16">
        <v>0</v>
      </c>
      <c r="J373" s="15">
        <f t="shared" si="41"/>
        <v>0</v>
      </c>
      <c r="K373" s="15">
        <f t="shared" si="42"/>
        <v>0</v>
      </c>
      <c r="L373" s="15">
        <v>-2.9510000000000002E-2</v>
      </c>
      <c r="M373" s="15">
        <v>-2.9489999999999999E-2</v>
      </c>
      <c r="N373" s="15">
        <v>-2.9489999999999999E-2</v>
      </c>
      <c r="O373" s="15">
        <v>-2.9489999999999999E-2</v>
      </c>
      <c r="P373" s="15">
        <v>-2.9489999999999999E-2</v>
      </c>
      <c r="Q373" s="15">
        <v>-2.9440000000000001E-2</v>
      </c>
      <c r="R373" s="15"/>
      <c r="S373" s="15">
        <f t="shared" si="43"/>
        <v>0</v>
      </c>
      <c r="T373" s="15">
        <f t="shared" si="44"/>
        <v>0</v>
      </c>
      <c r="U373" s="15">
        <f t="shared" si="45"/>
        <v>0</v>
      </c>
      <c r="V373" s="15">
        <f t="shared" si="46"/>
        <v>0</v>
      </c>
      <c r="W373" s="15">
        <f t="shared" si="47"/>
        <v>0</v>
      </c>
      <c r="X373" s="17">
        <f t="shared" si="48"/>
        <v>0</v>
      </c>
    </row>
    <row r="374" spans="1:24" ht="13.5" x14ac:dyDescent="0.35">
      <c r="A374" s="14">
        <v>993109</v>
      </c>
      <c r="B374" s="15" t="s">
        <v>300</v>
      </c>
      <c r="C374" s="15">
        <v>115</v>
      </c>
      <c r="D374" s="15">
        <v>101</v>
      </c>
      <c r="E374" s="15">
        <v>1100</v>
      </c>
      <c r="F374" s="15">
        <v>3.33</v>
      </c>
      <c r="G374" s="15">
        <v>0</v>
      </c>
      <c r="H374" s="15">
        <v>13.17</v>
      </c>
      <c r="I374" s="16">
        <v>3.33</v>
      </c>
      <c r="J374" s="15">
        <f t="shared" si="41"/>
        <v>0</v>
      </c>
      <c r="K374" s="15">
        <f t="shared" si="42"/>
        <v>9.84</v>
      </c>
      <c r="L374" s="15">
        <v>-2.9430000000000001E-2</v>
      </c>
      <c r="M374" s="15">
        <v>-2.9440000000000001E-2</v>
      </c>
      <c r="N374" s="15">
        <v>-2.9440000000000001E-2</v>
      </c>
      <c r="O374" s="15">
        <v>-2.9440000000000001E-2</v>
      </c>
      <c r="P374" s="15">
        <v>-2.9440000000000001E-2</v>
      </c>
      <c r="Q374" s="15">
        <v>-2.938E-2</v>
      </c>
      <c r="R374" s="15"/>
      <c r="S374" s="15">
        <f t="shared" si="43"/>
        <v>0</v>
      </c>
      <c r="T374" s="15">
        <f t="shared" si="44"/>
        <v>0</v>
      </c>
      <c r="U374" s="15">
        <f t="shared" si="45"/>
        <v>0</v>
      </c>
      <c r="V374" s="15">
        <f t="shared" si="46"/>
        <v>0</v>
      </c>
      <c r="W374" s="15">
        <f t="shared" si="47"/>
        <v>0</v>
      </c>
      <c r="X374" s="17">
        <f t="shared" si="48"/>
        <v>0</v>
      </c>
    </row>
    <row r="375" spans="1:24" ht="13.5" x14ac:dyDescent="0.35">
      <c r="A375" s="14">
        <v>114465</v>
      </c>
      <c r="B375" s="15" t="s">
        <v>153</v>
      </c>
      <c r="C375" s="15">
        <v>13.8</v>
      </c>
      <c r="D375" s="15">
        <v>101</v>
      </c>
      <c r="E375" s="15">
        <v>1130</v>
      </c>
      <c r="F375" s="15">
        <v>32.79</v>
      </c>
      <c r="G375" s="15">
        <v>0</v>
      </c>
      <c r="H375" s="15">
        <v>32.79</v>
      </c>
      <c r="I375" s="16">
        <v>32.79</v>
      </c>
      <c r="J375" s="15">
        <f t="shared" si="41"/>
        <v>0</v>
      </c>
      <c r="K375" s="15">
        <f t="shared" si="42"/>
        <v>0</v>
      </c>
      <c r="L375" s="15">
        <v>-2.9250000000000002E-2</v>
      </c>
      <c r="M375" s="15">
        <v>-2.9829999999999999E-2</v>
      </c>
      <c r="N375" s="15">
        <v>-2.9829999999999999E-2</v>
      </c>
      <c r="O375" s="15">
        <v>-2.9829999999999999E-2</v>
      </c>
      <c r="P375" s="15">
        <v>-2.9829999999999999E-2</v>
      </c>
      <c r="Q375" s="15">
        <v>-2.9680000000000002E-2</v>
      </c>
      <c r="R375" s="15"/>
      <c r="S375" s="15">
        <f t="shared" si="43"/>
        <v>0</v>
      </c>
      <c r="T375" s="15">
        <f t="shared" si="44"/>
        <v>0</v>
      </c>
      <c r="U375" s="15">
        <f t="shared" si="45"/>
        <v>0</v>
      </c>
      <c r="V375" s="15">
        <f t="shared" si="46"/>
        <v>0</v>
      </c>
      <c r="W375" s="15">
        <f t="shared" si="47"/>
        <v>0</v>
      </c>
      <c r="X375" s="17">
        <f t="shared" si="48"/>
        <v>0</v>
      </c>
    </row>
    <row r="376" spans="1:24" ht="13.5" x14ac:dyDescent="0.35">
      <c r="A376" s="14">
        <v>116458</v>
      </c>
      <c r="B376" s="15" t="s">
        <v>353</v>
      </c>
      <c r="C376" s="15">
        <v>4.16</v>
      </c>
      <c r="D376" s="15">
        <v>101</v>
      </c>
      <c r="E376" s="15">
        <v>1334</v>
      </c>
      <c r="F376" s="15">
        <v>0</v>
      </c>
      <c r="G376" s="15">
        <v>0</v>
      </c>
      <c r="H376" s="15">
        <v>0</v>
      </c>
      <c r="I376" s="16">
        <v>0</v>
      </c>
      <c r="J376" s="15">
        <f t="shared" si="41"/>
        <v>0</v>
      </c>
      <c r="K376" s="15">
        <f t="shared" si="42"/>
        <v>0</v>
      </c>
      <c r="L376" s="15">
        <v>-2.9250000000000002E-2</v>
      </c>
      <c r="M376" s="15">
        <v>-2.9250000000000002E-2</v>
      </c>
      <c r="N376" s="15">
        <v>-2.9250000000000002E-2</v>
      </c>
      <c r="O376" s="15">
        <v>-2.9250000000000002E-2</v>
      </c>
      <c r="P376" s="15">
        <v>-2.9250000000000002E-2</v>
      </c>
      <c r="Q376" s="15">
        <v>-2.9190000000000001E-2</v>
      </c>
      <c r="R376" s="15"/>
      <c r="S376" s="15">
        <f t="shared" si="43"/>
        <v>0</v>
      </c>
      <c r="T376" s="15">
        <f t="shared" si="44"/>
        <v>0</v>
      </c>
      <c r="U376" s="15">
        <f t="shared" si="45"/>
        <v>0</v>
      </c>
      <c r="V376" s="15">
        <f t="shared" si="46"/>
        <v>0</v>
      </c>
      <c r="W376" s="15">
        <f t="shared" si="47"/>
        <v>0</v>
      </c>
      <c r="X376" s="17">
        <f t="shared" si="48"/>
        <v>0</v>
      </c>
    </row>
    <row r="377" spans="1:24" ht="13.5" x14ac:dyDescent="0.35">
      <c r="A377" s="14">
        <v>121841</v>
      </c>
      <c r="B377" s="15" t="s">
        <v>324</v>
      </c>
      <c r="C377" s="15">
        <v>0.42</v>
      </c>
      <c r="D377" s="15">
        <v>101</v>
      </c>
      <c r="E377" s="15">
        <v>1653</v>
      </c>
      <c r="F377" s="15">
        <v>0</v>
      </c>
      <c r="G377" s="15">
        <v>0</v>
      </c>
      <c r="H377" s="15">
        <v>0</v>
      </c>
      <c r="I377" s="16">
        <v>0</v>
      </c>
      <c r="J377" s="15">
        <f t="shared" si="41"/>
        <v>0</v>
      </c>
      <c r="K377" s="15">
        <f t="shared" si="42"/>
        <v>0</v>
      </c>
      <c r="L377" s="15">
        <v>-2.911E-2</v>
      </c>
      <c r="M377" s="15">
        <v>-2.911E-2</v>
      </c>
      <c r="N377" s="15">
        <v>-2.911E-2</v>
      </c>
      <c r="O377" s="15">
        <v>-2.911E-2</v>
      </c>
      <c r="P377" s="15">
        <v>-2.911E-2</v>
      </c>
      <c r="Q377" s="15">
        <v>-2.9049999999999999E-2</v>
      </c>
      <c r="R377" s="15"/>
      <c r="S377" s="15">
        <f t="shared" si="43"/>
        <v>0</v>
      </c>
      <c r="T377" s="15">
        <f t="shared" si="44"/>
        <v>0</v>
      </c>
      <c r="U377" s="15">
        <f t="shared" si="45"/>
        <v>0</v>
      </c>
      <c r="V377" s="15">
        <f t="shared" si="46"/>
        <v>0</v>
      </c>
      <c r="W377" s="15">
        <f t="shared" si="47"/>
        <v>0</v>
      </c>
      <c r="X377" s="17">
        <f t="shared" si="48"/>
        <v>0</v>
      </c>
    </row>
    <row r="378" spans="1:24" ht="13.5" x14ac:dyDescent="0.35">
      <c r="A378" s="14">
        <v>999993</v>
      </c>
      <c r="B378" s="15" t="s">
        <v>325</v>
      </c>
      <c r="C378" s="15">
        <v>115</v>
      </c>
      <c r="D378" s="15">
        <v>101</v>
      </c>
      <c r="E378" s="15">
        <v>1650</v>
      </c>
      <c r="F378" s="15">
        <v>0</v>
      </c>
      <c r="G378" s="15">
        <v>0</v>
      </c>
      <c r="H378" s="15">
        <v>0</v>
      </c>
      <c r="I378" s="16">
        <v>0</v>
      </c>
      <c r="J378" s="15">
        <f t="shared" si="41"/>
        <v>0</v>
      </c>
      <c r="K378" s="15">
        <f t="shared" si="42"/>
        <v>0</v>
      </c>
      <c r="L378" s="15">
        <v>-2.911E-2</v>
      </c>
      <c r="M378" s="15">
        <v>-2.911E-2</v>
      </c>
      <c r="N378" s="15">
        <v>-2.911E-2</v>
      </c>
      <c r="O378" s="15">
        <v>-2.911E-2</v>
      </c>
      <c r="P378" s="15">
        <v>-2.911E-2</v>
      </c>
      <c r="Q378" s="15">
        <v>-2.9049999999999999E-2</v>
      </c>
      <c r="R378" s="15"/>
      <c r="S378" s="15">
        <f t="shared" si="43"/>
        <v>0</v>
      </c>
      <c r="T378" s="15">
        <f t="shared" si="44"/>
        <v>0</v>
      </c>
      <c r="U378" s="15">
        <f t="shared" si="45"/>
        <v>0</v>
      </c>
      <c r="V378" s="15">
        <f t="shared" si="46"/>
        <v>0</v>
      </c>
      <c r="W378" s="15">
        <f t="shared" si="47"/>
        <v>0</v>
      </c>
      <c r="X378" s="17">
        <f t="shared" si="48"/>
        <v>0</v>
      </c>
    </row>
    <row r="379" spans="1:24" ht="13.5" x14ac:dyDescent="0.35">
      <c r="A379" s="14">
        <v>911550</v>
      </c>
      <c r="B379" s="15" t="s">
        <v>28</v>
      </c>
      <c r="C379" s="15">
        <v>345</v>
      </c>
      <c r="D379" s="15">
        <v>101</v>
      </c>
      <c r="E379" s="15">
        <v>1120</v>
      </c>
      <c r="F379" s="15">
        <v>353.9</v>
      </c>
      <c r="G379" s="15">
        <v>0</v>
      </c>
      <c r="H379" s="15">
        <v>700</v>
      </c>
      <c r="I379" s="16">
        <v>353.9</v>
      </c>
      <c r="J379" s="15">
        <f t="shared" si="41"/>
        <v>0</v>
      </c>
      <c r="K379" s="15">
        <f t="shared" si="42"/>
        <v>346.1</v>
      </c>
      <c r="L379" s="15">
        <v>-2.886E-2</v>
      </c>
      <c r="M379" s="15">
        <v>-2.8979999999999999E-2</v>
      </c>
      <c r="N379" s="15">
        <v>-2.8979999999999999E-2</v>
      </c>
      <c r="O379" s="15">
        <v>-2.8979999999999999E-2</v>
      </c>
      <c r="P379" s="15">
        <v>-2.8979999999999999E-2</v>
      </c>
      <c r="Q379" s="15">
        <v>-2.8889999999999999E-2</v>
      </c>
      <c r="R379" s="15"/>
      <c r="S379" s="15">
        <f t="shared" si="43"/>
        <v>0</v>
      </c>
      <c r="T379" s="15">
        <f t="shared" si="44"/>
        <v>0</v>
      </c>
      <c r="U379" s="15">
        <f t="shared" si="45"/>
        <v>0</v>
      </c>
      <c r="V379" s="15">
        <f t="shared" si="46"/>
        <v>0</v>
      </c>
      <c r="W379" s="15">
        <f t="shared" si="47"/>
        <v>0</v>
      </c>
      <c r="X379" s="17">
        <f t="shared" si="48"/>
        <v>0</v>
      </c>
    </row>
    <row r="380" spans="1:24" ht="13.5" x14ac:dyDescent="0.35">
      <c r="A380" s="14">
        <v>114470</v>
      </c>
      <c r="B380" s="15" t="s">
        <v>133</v>
      </c>
      <c r="C380" s="15">
        <v>13.8</v>
      </c>
      <c r="D380" s="15">
        <v>101</v>
      </c>
      <c r="E380" s="15">
        <v>1130</v>
      </c>
      <c r="F380" s="15">
        <v>1.1399999999999999</v>
      </c>
      <c r="G380" s="15">
        <v>0</v>
      </c>
      <c r="H380" s="15">
        <v>1.1399999999999999</v>
      </c>
      <c r="I380" s="16">
        <v>1.1399999999999999</v>
      </c>
      <c r="J380" s="15">
        <f t="shared" si="41"/>
        <v>0</v>
      </c>
      <c r="K380" s="15">
        <f t="shared" si="42"/>
        <v>0</v>
      </c>
      <c r="L380" s="15">
        <v>-2.862E-2</v>
      </c>
      <c r="M380" s="15">
        <v>-2.9170000000000001E-2</v>
      </c>
      <c r="N380" s="15">
        <v>-2.9170000000000001E-2</v>
      </c>
      <c r="O380" s="15">
        <v>-2.9170000000000001E-2</v>
      </c>
      <c r="P380" s="15">
        <v>-2.9170000000000001E-2</v>
      </c>
      <c r="Q380" s="15">
        <v>-2.903E-2</v>
      </c>
      <c r="R380" s="15"/>
      <c r="S380" s="15">
        <f t="shared" si="43"/>
        <v>0</v>
      </c>
      <c r="T380" s="15">
        <f t="shared" si="44"/>
        <v>0</v>
      </c>
      <c r="U380" s="15">
        <f t="shared" si="45"/>
        <v>0</v>
      </c>
      <c r="V380" s="15">
        <f t="shared" si="46"/>
        <v>0</v>
      </c>
      <c r="W380" s="15">
        <f t="shared" si="47"/>
        <v>0</v>
      </c>
      <c r="X380" s="17">
        <f t="shared" si="48"/>
        <v>0</v>
      </c>
    </row>
    <row r="381" spans="1:24" ht="13.5" x14ac:dyDescent="0.35">
      <c r="A381" s="14">
        <v>114474</v>
      </c>
      <c r="B381" s="15" t="s">
        <v>134</v>
      </c>
      <c r="C381" s="15">
        <v>13.8</v>
      </c>
      <c r="D381" s="15">
        <v>101</v>
      </c>
      <c r="E381" s="15">
        <v>1130</v>
      </c>
      <c r="F381" s="15">
        <v>1.1399999999999999</v>
      </c>
      <c r="G381" s="15">
        <v>0</v>
      </c>
      <c r="H381" s="15">
        <v>1.1399999999999999</v>
      </c>
      <c r="I381" s="16">
        <v>1.1399999999999999</v>
      </c>
      <c r="J381" s="15">
        <f t="shared" si="41"/>
        <v>0</v>
      </c>
      <c r="K381" s="15">
        <f t="shared" si="42"/>
        <v>0</v>
      </c>
      <c r="L381" s="15">
        <v>-2.862E-2</v>
      </c>
      <c r="M381" s="15">
        <v>-2.9170000000000001E-2</v>
      </c>
      <c r="N381" s="15">
        <v>-2.9170000000000001E-2</v>
      </c>
      <c r="O381" s="15">
        <v>-2.9170000000000001E-2</v>
      </c>
      <c r="P381" s="15">
        <v>-2.9170000000000001E-2</v>
      </c>
      <c r="Q381" s="15">
        <v>-2.903E-2</v>
      </c>
      <c r="R381" s="15"/>
      <c r="S381" s="15">
        <f t="shared" si="43"/>
        <v>0</v>
      </c>
      <c r="T381" s="15">
        <f t="shared" si="44"/>
        <v>0</v>
      </c>
      <c r="U381" s="15">
        <f t="shared" si="45"/>
        <v>0</v>
      </c>
      <c r="V381" s="15">
        <f t="shared" si="46"/>
        <v>0</v>
      </c>
      <c r="W381" s="15">
        <f t="shared" si="47"/>
        <v>0</v>
      </c>
      <c r="X381" s="17">
        <f t="shared" si="48"/>
        <v>0</v>
      </c>
    </row>
    <row r="382" spans="1:24" ht="13.5" x14ac:dyDescent="0.35">
      <c r="A382" s="14">
        <v>116505</v>
      </c>
      <c r="B382" s="15" t="s">
        <v>359</v>
      </c>
      <c r="C382" s="15">
        <v>21</v>
      </c>
      <c r="D382" s="15">
        <v>101</v>
      </c>
      <c r="E382" s="15">
        <v>1333</v>
      </c>
      <c r="F382" s="15">
        <v>270</v>
      </c>
      <c r="G382" s="15">
        <v>0</v>
      </c>
      <c r="H382" s="15">
        <v>270</v>
      </c>
      <c r="I382" s="16">
        <v>270</v>
      </c>
      <c r="J382" s="15">
        <f t="shared" si="41"/>
        <v>0</v>
      </c>
      <c r="K382" s="15">
        <f t="shared" si="42"/>
        <v>0</v>
      </c>
      <c r="L382" s="15">
        <v>-2.8309999999999998E-2</v>
      </c>
      <c r="M382" s="15">
        <v>-2.8299999999999999E-2</v>
      </c>
      <c r="N382" s="15">
        <v>-2.8299999999999999E-2</v>
      </c>
      <c r="O382" s="15">
        <v>-2.8299999999999999E-2</v>
      </c>
      <c r="P382" s="15">
        <v>-2.8299999999999999E-2</v>
      </c>
      <c r="Q382" s="15">
        <v>-2.8240000000000001E-2</v>
      </c>
      <c r="R382" s="15"/>
      <c r="S382" s="15">
        <f t="shared" si="43"/>
        <v>0</v>
      </c>
      <c r="T382" s="15">
        <f t="shared" si="44"/>
        <v>0</v>
      </c>
      <c r="U382" s="15">
        <f t="shared" si="45"/>
        <v>0</v>
      </c>
      <c r="V382" s="15">
        <f t="shared" si="46"/>
        <v>0</v>
      </c>
      <c r="W382" s="15">
        <f t="shared" si="47"/>
        <v>0</v>
      </c>
      <c r="X382" s="17">
        <f t="shared" si="48"/>
        <v>0</v>
      </c>
    </row>
    <row r="383" spans="1:24" ht="13.5" x14ac:dyDescent="0.35">
      <c r="A383" s="14">
        <v>990804</v>
      </c>
      <c r="B383" s="15" t="s">
        <v>244</v>
      </c>
      <c r="C383" s="15">
        <v>115</v>
      </c>
      <c r="D383" s="15">
        <v>101</v>
      </c>
      <c r="E383" s="15">
        <v>1000</v>
      </c>
      <c r="F383" s="15">
        <v>5.5</v>
      </c>
      <c r="G383" s="15">
        <v>0</v>
      </c>
      <c r="H383" s="15">
        <v>5.5</v>
      </c>
      <c r="I383" s="16">
        <v>5.5</v>
      </c>
      <c r="J383" s="15">
        <f t="shared" si="41"/>
        <v>0</v>
      </c>
      <c r="K383" s="15">
        <f t="shared" si="42"/>
        <v>0</v>
      </c>
      <c r="L383" s="15">
        <v>-2.818E-2</v>
      </c>
      <c r="M383" s="15">
        <v>-2.8660000000000001E-2</v>
      </c>
      <c r="N383" s="15">
        <v>-2.8660000000000001E-2</v>
      </c>
      <c r="O383" s="15">
        <v>-2.8660000000000001E-2</v>
      </c>
      <c r="P383" s="15">
        <v>-2.8660000000000001E-2</v>
      </c>
      <c r="Q383" s="15">
        <v>-2.853E-2</v>
      </c>
      <c r="R383" s="15"/>
      <c r="S383" s="15">
        <f t="shared" si="43"/>
        <v>0</v>
      </c>
      <c r="T383" s="15">
        <f t="shared" si="44"/>
        <v>0</v>
      </c>
      <c r="U383" s="15">
        <f t="shared" si="45"/>
        <v>0</v>
      </c>
      <c r="V383" s="15">
        <f t="shared" si="46"/>
        <v>0</v>
      </c>
      <c r="W383" s="15">
        <f t="shared" si="47"/>
        <v>0</v>
      </c>
      <c r="X383" s="17">
        <f t="shared" si="48"/>
        <v>0</v>
      </c>
    </row>
    <row r="384" spans="1:24" ht="13.5" x14ac:dyDescent="0.35">
      <c r="A384" s="14">
        <v>111123</v>
      </c>
      <c r="B384" s="15" t="s">
        <v>38</v>
      </c>
      <c r="C384" s="15">
        <v>13.8</v>
      </c>
      <c r="D384" s="15">
        <v>101</v>
      </c>
      <c r="E384" s="15">
        <v>1013</v>
      </c>
      <c r="F384" s="15">
        <v>27.75</v>
      </c>
      <c r="G384" s="15">
        <v>0</v>
      </c>
      <c r="H384" s="15">
        <v>27.75</v>
      </c>
      <c r="I384" s="16">
        <v>27.75</v>
      </c>
      <c r="J384" s="15">
        <f t="shared" si="41"/>
        <v>0</v>
      </c>
      <c r="K384" s="15">
        <f t="shared" si="42"/>
        <v>0</v>
      </c>
      <c r="L384" s="15">
        <v>-2.809E-2</v>
      </c>
      <c r="M384" s="15">
        <v>-2.86E-2</v>
      </c>
      <c r="N384" s="15">
        <v>-2.86E-2</v>
      </c>
      <c r="O384" s="15">
        <v>-2.86E-2</v>
      </c>
      <c r="P384" s="15">
        <v>-2.86E-2</v>
      </c>
      <c r="Q384" s="15">
        <v>-2.8469999999999999E-2</v>
      </c>
      <c r="R384" s="15"/>
      <c r="S384" s="15">
        <f t="shared" si="43"/>
        <v>0</v>
      </c>
      <c r="T384" s="15">
        <f t="shared" si="44"/>
        <v>0</v>
      </c>
      <c r="U384" s="15">
        <f t="shared" si="45"/>
        <v>0</v>
      </c>
      <c r="V384" s="15">
        <f t="shared" si="46"/>
        <v>0</v>
      </c>
      <c r="W384" s="15">
        <f t="shared" si="47"/>
        <v>0</v>
      </c>
      <c r="X384" s="17">
        <f t="shared" si="48"/>
        <v>0</v>
      </c>
    </row>
    <row r="385" spans="1:24" ht="13.5" x14ac:dyDescent="0.35">
      <c r="A385" s="14">
        <v>111126</v>
      </c>
      <c r="B385" s="15" t="s">
        <v>39</v>
      </c>
      <c r="C385" s="15">
        <v>18</v>
      </c>
      <c r="D385" s="15">
        <v>101</v>
      </c>
      <c r="E385" s="15">
        <v>1013</v>
      </c>
      <c r="F385" s="15">
        <v>170</v>
      </c>
      <c r="G385" s="15">
        <v>0</v>
      </c>
      <c r="H385" s="15">
        <v>170</v>
      </c>
      <c r="I385" s="16">
        <v>170</v>
      </c>
      <c r="J385" s="15">
        <f t="shared" si="41"/>
        <v>0</v>
      </c>
      <c r="K385" s="15">
        <f t="shared" si="42"/>
        <v>0</v>
      </c>
      <c r="L385" s="15">
        <v>-2.809E-2</v>
      </c>
      <c r="M385" s="15">
        <v>-2.86E-2</v>
      </c>
      <c r="N385" s="15">
        <v>-2.86E-2</v>
      </c>
      <c r="O385" s="15">
        <v>-2.86E-2</v>
      </c>
      <c r="P385" s="15">
        <v>-2.86E-2</v>
      </c>
      <c r="Q385" s="15">
        <v>-2.8469999999999999E-2</v>
      </c>
      <c r="R385" s="15"/>
      <c r="S385" s="15">
        <f t="shared" si="43"/>
        <v>0</v>
      </c>
      <c r="T385" s="15">
        <f t="shared" si="44"/>
        <v>0</v>
      </c>
      <c r="U385" s="15">
        <f t="shared" si="45"/>
        <v>0</v>
      </c>
      <c r="V385" s="15">
        <f t="shared" si="46"/>
        <v>0</v>
      </c>
      <c r="W385" s="15">
        <f t="shared" si="47"/>
        <v>0</v>
      </c>
      <c r="X385" s="17">
        <f t="shared" si="48"/>
        <v>0</v>
      </c>
    </row>
    <row r="386" spans="1:24" ht="13.5" x14ac:dyDescent="0.35">
      <c r="A386" s="14">
        <v>111127</v>
      </c>
      <c r="B386" s="15" t="s">
        <v>40</v>
      </c>
      <c r="C386" s="15">
        <v>13.8</v>
      </c>
      <c r="D386" s="15">
        <v>101</v>
      </c>
      <c r="E386" s="15">
        <v>1012</v>
      </c>
      <c r="F386" s="15">
        <v>0</v>
      </c>
      <c r="G386" s="15">
        <v>0</v>
      </c>
      <c r="H386" s="15">
        <v>0</v>
      </c>
      <c r="I386" s="16">
        <v>0</v>
      </c>
      <c r="J386" s="15">
        <f t="shared" si="41"/>
        <v>0</v>
      </c>
      <c r="K386" s="15">
        <f t="shared" si="42"/>
        <v>0</v>
      </c>
      <c r="L386" s="15">
        <v>-2.809E-2</v>
      </c>
      <c r="M386" s="15">
        <v>-2.86E-2</v>
      </c>
      <c r="N386" s="15">
        <v>-2.86E-2</v>
      </c>
      <c r="O386" s="15">
        <v>-2.86E-2</v>
      </c>
      <c r="P386" s="15">
        <v>-2.86E-2</v>
      </c>
      <c r="Q386" s="15">
        <v>-2.8469999999999999E-2</v>
      </c>
      <c r="R386" s="15"/>
      <c r="S386" s="15">
        <f t="shared" si="43"/>
        <v>0</v>
      </c>
      <c r="T386" s="15">
        <f t="shared" si="44"/>
        <v>0</v>
      </c>
      <c r="U386" s="15">
        <f t="shared" si="45"/>
        <v>0</v>
      </c>
      <c r="V386" s="15">
        <f t="shared" si="46"/>
        <v>0</v>
      </c>
      <c r="W386" s="15">
        <f t="shared" si="47"/>
        <v>0</v>
      </c>
      <c r="X386" s="17">
        <f t="shared" si="48"/>
        <v>0</v>
      </c>
    </row>
    <row r="387" spans="1:24" ht="13.5" x14ac:dyDescent="0.35">
      <c r="A387" s="14">
        <v>991103</v>
      </c>
      <c r="B387" s="15" t="s">
        <v>41</v>
      </c>
      <c r="C387" s="15">
        <v>115</v>
      </c>
      <c r="D387" s="15">
        <v>101</v>
      </c>
      <c r="E387" s="15">
        <v>1010</v>
      </c>
      <c r="F387" s="15">
        <v>43</v>
      </c>
      <c r="G387" s="15">
        <v>0</v>
      </c>
      <c r="H387" s="15">
        <v>43</v>
      </c>
      <c r="I387" s="16">
        <v>43</v>
      </c>
      <c r="J387" s="15">
        <f t="shared" si="41"/>
        <v>0</v>
      </c>
      <c r="K387" s="15">
        <f t="shared" si="42"/>
        <v>0</v>
      </c>
      <c r="L387" s="15">
        <v>-2.809E-2</v>
      </c>
      <c r="M387" s="15">
        <v>-2.86E-2</v>
      </c>
      <c r="N387" s="15">
        <v>-2.86E-2</v>
      </c>
      <c r="O387" s="15">
        <v>-2.86E-2</v>
      </c>
      <c r="P387" s="15">
        <v>-2.86E-2</v>
      </c>
      <c r="Q387" s="15">
        <v>-2.8469999999999999E-2</v>
      </c>
      <c r="R387" s="15"/>
      <c r="S387" s="15">
        <f t="shared" si="43"/>
        <v>0</v>
      </c>
      <c r="T387" s="15">
        <f t="shared" si="44"/>
        <v>0</v>
      </c>
      <c r="U387" s="15">
        <f t="shared" si="45"/>
        <v>0</v>
      </c>
      <c r="V387" s="15">
        <f t="shared" si="46"/>
        <v>0</v>
      </c>
      <c r="W387" s="15">
        <f t="shared" si="47"/>
        <v>0</v>
      </c>
      <c r="X387" s="17">
        <f t="shared" si="48"/>
        <v>0</v>
      </c>
    </row>
    <row r="388" spans="1:24" ht="13.5" x14ac:dyDescent="0.35">
      <c r="A388" s="14">
        <v>991104</v>
      </c>
      <c r="B388" s="15" t="s">
        <v>42</v>
      </c>
      <c r="C388" s="15">
        <v>115</v>
      </c>
      <c r="D388" s="15">
        <v>101</v>
      </c>
      <c r="E388" s="15">
        <v>1010</v>
      </c>
      <c r="F388" s="15">
        <v>30</v>
      </c>
      <c r="G388" s="15">
        <v>0</v>
      </c>
      <c r="H388" s="15">
        <v>30</v>
      </c>
      <c r="I388" s="16">
        <v>30</v>
      </c>
      <c r="J388" s="15">
        <f t="shared" si="41"/>
        <v>0</v>
      </c>
      <c r="K388" s="15">
        <f t="shared" si="42"/>
        <v>0</v>
      </c>
      <c r="L388" s="15">
        <v>-2.809E-2</v>
      </c>
      <c r="M388" s="15">
        <v>-2.86E-2</v>
      </c>
      <c r="N388" s="15">
        <v>-2.86E-2</v>
      </c>
      <c r="O388" s="15">
        <v>-2.86E-2</v>
      </c>
      <c r="P388" s="15">
        <v>-2.86E-2</v>
      </c>
      <c r="Q388" s="15">
        <v>-2.8469999999999999E-2</v>
      </c>
      <c r="R388" s="15"/>
      <c r="S388" s="15">
        <f t="shared" si="43"/>
        <v>0</v>
      </c>
      <c r="T388" s="15">
        <f t="shared" si="44"/>
        <v>0</v>
      </c>
      <c r="U388" s="15">
        <f t="shared" si="45"/>
        <v>0</v>
      </c>
      <c r="V388" s="15">
        <f t="shared" si="46"/>
        <v>0</v>
      </c>
      <c r="W388" s="15">
        <f t="shared" si="47"/>
        <v>0</v>
      </c>
      <c r="X388" s="17">
        <f t="shared" si="48"/>
        <v>0</v>
      </c>
    </row>
    <row r="389" spans="1:24" ht="13.5" x14ac:dyDescent="0.35">
      <c r="A389" s="14">
        <v>111125</v>
      </c>
      <c r="B389" s="15" t="s">
        <v>50</v>
      </c>
      <c r="C389" s="15">
        <v>13.8</v>
      </c>
      <c r="D389" s="15">
        <v>101</v>
      </c>
      <c r="E389" s="15">
        <v>1012</v>
      </c>
      <c r="F389" s="15">
        <v>0</v>
      </c>
      <c r="G389" s="15">
        <v>0</v>
      </c>
      <c r="H389" s="15">
        <v>0</v>
      </c>
      <c r="I389" s="16">
        <v>0</v>
      </c>
      <c r="J389" s="15">
        <f t="shared" si="41"/>
        <v>0</v>
      </c>
      <c r="K389" s="15">
        <f t="shared" si="42"/>
        <v>0</v>
      </c>
      <c r="L389" s="15">
        <v>-2.7699999999999999E-2</v>
      </c>
      <c r="M389" s="15">
        <v>-2.8199999999999999E-2</v>
      </c>
      <c r="N389" s="15">
        <v>-2.8199999999999999E-2</v>
      </c>
      <c r="O389" s="15">
        <v>-2.8199999999999999E-2</v>
      </c>
      <c r="P389" s="15">
        <v>-2.8199999999999999E-2</v>
      </c>
      <c r="Q389" s="15">
        <v>-2.8060000000000002E-2</v>
      </c>
      <c r="R389" s="15"/>
      <c r="S389" s="15">
        <f t="shared" si="43"/>
        <v>0</v>
      </c>
      <c r="T389" s="15">
        <f t="shared" si="44"/>
        <v>0</v>
      </c>
      <c r="U389" s="15">
        <f t="shared" si="45"/>
        <v>0</v>
      </c>
      <c r="V389" s="15">
        <f t="shared" si="46"/>
        <v>0</v>
      </c>
      <c r="W389" s="15">
        <f t="shared" si="47"/>
        <v>0</v>
      </c>
      <c r="X389" s="17">
        <f t="shared" si="48"/>
        <v>0</v>
      </c>
    </row>
    <row r="390" spans="1:24" ht="13.5" x14ac:dyDescent="0.35">
      <c r="A390" s="14">
        <v>990819</v>
      </c>
      <c r="B390" s="15" t="s">
        <v>132</v>
      </c>
      <c r="C390" s="15">
        <v>115</v>
      </c>
      <c r="D390" s="15">
        <v>101</v>
      </c>
      <c r="E390" s="15">
        <v>1000</v>
      </c>
      <c r="F390" s="15">
        <v>351.9</v>
      </c>
      <c r="G390" s="15">
        <v>0</v>
      </c>
      <c r="H390" s="15">
        <v>351.9</v>
      </c>
      <c r="I390" s="16">
        <v>351.9</v>
      </c>
      <c r="J390" s="15">
        <f t="shared" si="41"/>
        <v>0</v>
      </c>
      <c r="K390" s="15">
        <f t="shared" si="42"/>
        <v>0</v>
      </c>
      <c r="L390" s="15">
        <v>-2.7699999999999999E-2</v>
      </c>
      <c r="M390" s="15">
        <v>-2.8199999999999999E-2</v>
      </c>
      <c r="N390" s="15">
        <v>-2.8199999999999999E-2</v>
      </c>
      <c r="O390" s="15">
        <v>-2.8199999999999999E-2</v>
      </c>
      <c r="P390" s="15">
        <v>-2.8199999999999999E-2</v>
      </c>
      <c r="Q390" s="15">
        <v>-2.8070000000000001E-2</v>
      </c>
      <c r="R390" s="15"/>
      <c r="S390" s="15">
        <f t="shared" si="43"/>
        <v>0</v>
      </c>
      <c r="T390" s="15">
        <f t="shared" si="44"/>
        <v>0</v>
      </c>
      <c r="U390" s="15">
        <f t="shared" si="45"/>
        <v>0</v>
      </c>
      <c r="V390" s="15">
        <f t="shared" si="46"/>
        <v>0</v>
      </c>
      <c r="W390" s="15">
        <f t="shared" si="47"/>
        <v>0</v>
      </c>
      <c r="X390" s="17">
        <f t="shared" si="48"/>
        <v>0</v>
      </c>
    </row>
    <row r="391" spans="1:24" ht="13.5" x14ac:dyDescent="0.35">
      <c r="A391" s="14">
        <v>111124</v>
      </c>
      <c r="B391" s="15" t="s">
        <v>51</v>
      </c>
      <c r="C391" s="15">
        <v>13.8</v>
      </c>
      <c r="D391" s="15">
        <v>101</v>
      </c>
      <c r="E391" s="15">
        <v>1014</v>
      </c>
      <c r="F391" s="15">
        <v>18</v>
      </c>
      <c r="G391" s="15">
        <v>0</v>
      </c>
      <c r="H391" s="15">
        <v>18</v>
      </c>
      <c r="I391" s="16">
        <v>18</v>
      </c>
      <c r="J391" s="15">
        <f t="shared" si="41"/>
        <v>0</v>
      </c>
      <c r="K391" s="15">
        <f t="shared" si="42"/>
        <v>0</v>
      </c>
      <c r="L391" s="15">
        <v>-2.758E-2</v>
      </c>
      <c r="M391" s="15">
        <v>-2.8080000000000001E-2</v>
      </c>
      <c r="N391" s="15">
        <v>-2.8080000000000001E-2</v>
      </c>
      <c r="O391" s="15">
        <v>-2.8080000000000001E-2</v>
      </c>
      <c r="P391" s="15">
        <v>-2.8080000000000001E-2</v>
      </c>
      <c r="Q391" s="15">
        <v>-2.794E-2</v>
      </c>
      <c r="R391" s="15"/>
      <c r="S391" s="15">
        <f t="shared" si="43"/>
        <v>0</v>
      </c>
      <c r="T391" s="15">
        <f t="shared" si="44"/>
        <v>0</v>
      </c>
      <c r="U391" s="15">
        <f t="shared" si="45"/>
        <v>0</v>
      </c>
      <c r="V391" s="15">
        <f t="shared" si="46"/>
        <v>0</v>
      </c>
      <c r="W391" s="15">
        <f t="shared" si="47"/>
        <v>0</v>
      </c>
      <c r="X391" s="17">
        <f t="shared" si="48"/>
        <v>0</v>
      </c>
    </row>
    <row r="392" spans="1:24" ht="13.5" x14ac:dyDescent="0.35">
      <c r="A392" s="14">
        <v>113073</v>
      </c>
      <c r="B392" s="15" t="s">
        <v>253</v>
      </c>
      <c r="C392" s="15">
        <v>23</v>
      </c>
      <c r="D392" s="15">
        <v>101</v>
      </c>
      <c r="E392" s="15">
        <v>1100</v>
      </c>
      <c r="F392" s="15">
        <v>0</v>
      </c>
      <c r="G392" s="15">
        <v>0</v>
      </c>
      <c r="H392" s="15">
        <v>0</v>
      </c>
      <c r="I392" s="16">
        <v>0</v>
      </c>
      <c r="J392" s="15">
        <f t="shared" si="41"/>
        <v>0</v>
      </c>
      <c r="K392" s="15">
        <f t="shared" si="42"/>
        <v>0</v>
      </c>
      <c r="L392" s="15">
        <v>-2.7400000000000001E-2</v>
      </c>
      <c r="M392" s="15">
        <v>-2.742E-2</v>
      </c>
      <c r="N392" s="15">
        <v>-2.742E-2</v>
      </c>
      <c r="O392" s="15">
        <v>-2.742E-2</v>
      </c>
      <c r="P392" s="15">
        <v>-2.742E-2</v>
      </c>
      <c r="Q392" s="15">
        <v>-2.7359999999999999E-2</v>
      </c>
      <c r="R392" s="15"/>
      <c r="S392" s="15">
        <f t="shared" si="43"/>
        <v>0</v>
      </c>
      <c r="T392" s="15">
        <f t="shared" si="44"/>
        <v>0</v>
      </c>
      <c r="U392" s="15">
        <f t="shared" si="45"/>
        <v>0</v>
      </c>
      <c r="V392" s="15">
        <f t="shared" si="46"/>
        <v>0</v>
      </c>
      <c r="W392" s="15">
        <f t="shared" si="47"/>
        <v>0</v>
      </c>
      <c r="X392" s="17">
        <f t="shared" si="48"/>
        <v>0</v>
      </c>
    </row>
    <row r="393" spans="1:24" ht="13.5" x14ac:dyDescent="0.35">
      <c r="A393" s="14">
        <v>993012</v>
      </c>
      <c r="B393" s="15" t="s">
        <v>254</v>
      </c>
      <c r="C393" s="15">
        <v>115</v>
      </c>
      <c r="D393" s="15">
        <v>101</v>
      </c>
      <c r="E393" s="15">
        <v>1100</v>
      </c>
      <c r="F393" s="15">
        <v>19.2</v>
      </c>
      <c r="G393" s="15">
        <v>0</v>
      </c>
      <c r="H393" s="15">
        <v>19.2</v>
      </c>
      <c r="I393" s="16">
        <v>19.2</v>
      </c>
      <c r="J393" s="15">
        <f t="shared" si="41"/>
        <v>0</v>
      </c>
      <c r="K393" s="15">
        <f t="shared" si="42"/>
        <v>0</v>
      </c>
      <c r="L393" s="15">
        <v>-2.7400000000000001E-2</v>
      </c>
      <c r="M393" s="15">
        <v>-2.742E-2</v>
      </c>
      <c r="N393" s="15">
        <v>-2.742E-2</v>
      </c>
      <c r="O393" s="15">
        <v>-2.742E-2</v>
      </c>
      <c r="P393" s="15">
        <v>-2.742E-2</v>
      </c>
      <c r="Q393" s="15">
        <v>-2.7359999999999999E-2</v>
      </c>
      <c r="R393" s="15"/>
      <c r="S393" s="15">
        <f t="shared" si="43"/>
        <v>0</v>
      </c>
      <c r="T393" s="15">
        <f t="shared" si="44"/>
        <v>0</v>
      </c>
      <c r="U393" s="15">
        <f t="shared" si="45"/>
        <v>0</v>
      </c>
      <c r="V393" s="15">
        <f t="shared" si="46"/>
        <v>0</v>
      </c>
      <c r="W393" s="15">
        <f t="shared" si="47"/>
        <v>0</v>
      </c>
      <c r="X393" s="17">
        <f t="shared" si="48"/>
        <v>0</v>
      </c>
    </row>
    <row r="394" spans="1:24" ht="13.5" x14ac:dyDescent="0.35">
      <c r="A394" s="14">
        <v>110983</v>
      </c>
      <c r="B394" s="15" t="s">
        <v>79</v>
      </c>
      <c r="C394" s="15">
        <v>13.8</v>
      </c>
      <c r="D394" s="15">
        <v>101</v>
      </c>
      <c r="E394" s="15">
        <v>1004</v>
      </c>
      <c r="F394" s="15">
        <v>19.350000000000001</v>
      </c>
      <c r="G394" s="15">
        <v>0</v>
      </c>
      <c r="H394" s="15">
        <v>19.350000000000001</v>
      </c>
      <c r="I394" s="16">
        <v>19.350000000000001</v>
      </c>
      <c r="J394" s="15">
        <f t="shared" si="41"/>
        <v>0</v>
      </c>
      <c r="K394" s="15">
        <f t="shared" si="42"/>
        <v>0</v>
      </c>
      <c r="L394" s="15">
        <v>-2.7179999999999999E-2</v>
      </c>
      <c r="M394" s="15">
        <v>-2.7660000000000001E-2</v>
      </c>
      <c r="N394" s="15">
        <v>-2.7660000000000001E-2</v>
      </c>
      <c r="O394" s="15">
        <v>-2.7660000000000001E-2</v>
      </c>
      <c r="P394" s="15">
        <v>-2.7660000000000001E-2</v>
      </c>
      <c r="Q394" s="15">
        <v>-2.7529999999999999E-2</v>
      </c>
      <c r="R394" s="15"/>
      <c r="S394" s="15">
        <f t="shared" si="43"/>
        <v>0</v>
      </c>
      <c r="T394" s="15">
        <f t="shared" si="44"/>
        <v>0</v>
      </c>
      <c r="U394" s="15">
        <f t="shared" si="45"/>
        <v>0</v>
      </c>
      <c r="V394" s="15">
        <f t="shared" si="46"/>
        <v>0</v>
      </c>
      <c r="W394" s="15">
        <f t="shared" si="47"/>
        <v>0</v>
      </c>
      <c r="X394" s="17">
        <f t="shared" si="48"/>
        <v>0</v>
      </c>
    </row>
    <row r="395" spans="1:24" ht="13.5" x14ac:dyDescent="0.35">
      <c r="A395" s="14">
        <v>110984</v>
      </c>
      <c r="B395" s="15" t="s">
        <v>80</v>
      </c>
      <c r="C395" s="15">
        <v>13.8</v>
      </c>
      <c r="D395" s="15">
        <v>101</v>
      </c>
      <c r="E395" s="15">
        <v>1004</v>
      </c>
      <c r="F395" s="15">
        <v>57.1</v>
      </c>
      <c r="G395" s="15">
        <v>0</v>
      </c>
      <c r="H395" s="15">
        <v>57.1</v>
      </c>
      <c r="I395" s="16">
        <v>57.1</v>
      </c>
      <c r="J395" s="15">
        <f t="shared" si="41"/>
        <v>0</v>
      </c>
      <c r="K395" s="15">
        <f t="shared" si="42"/>
        <v>0</v>
      </c>
      <c r="L395" s="15">
        <v>-2.7179999999999999E-2</v>
      </c>
      <c r="M395" s="15">
        <v>-2.7660000000000001E-2</v>
      </c>
      <c r="N395" s="15">
        <v>-2.7660000000000001E-2</v>
      </c>
      <c r="O395" s="15">
        <v>-2.7660000000000001E-2</v>
      </c>
      <c r="P395" s="15">
        <v>-2.7660000000000001E-2</v>
      </c>
      <c r="Q395" s="15">
        <v>-2.7529999999999999E-2</v>
      </c>
      <c r="R395" s="15"/>
      <c r="S395" s="15">
        <f t="shared" si="43"/>
        <v>0</v>
      </c>
      <c r="T395" s="15">
        <f t="shared" si="44"/>
        <v>0</v>
      </c>
      <c r="U395" s="15">
        <f t="shared" si="45"/>
        <v>0</v>
      </c>
      <c r="V395" s="15">
        <f t="shared" si="46"/>
        <v>0</v>
      </c>
      <c r="W395" s="15">
        <f t="shared" si="47"/>
        <v>0</v>
      </c>
      <c r="X395" s="17">
        <f t="shared" si="48"/>
        <v>0</v>
      </c>
    </row>
    <row r="396" spans="1:24" ht="13.5" x14ac:dyDescent="0.35">
      <c r="A396" s="14">
        <v>990926</v>
      </c>
      <c r="B396" s="15" t="s">
        <v>81</v>
      </c>
      <c r="C396" s="15">
        <v>115</v>
      </c>
      <c r="D396" s="15">
        <v>101</v>
      </c>
      <c r="E396" s="15">
        <v>1000</v>
      </c>
      <c r="F396" s="15">
        <v>267.51</v>
      </c>
      <c r="G396" s="15">
        <v>0</v>
      </c>
      <c r="H396" s="15">
        <v>326.37</v>
      </c>
      <c r="I396" s="16">
        <v>267.51</v>
      </c>
      <c r="J396" s="15">
        <f t="shared" si="41"/>
        <v>0</v>
      </c>
      <c r="K396" s="15">
        <f t="shared" si="42"/>
        <v>58.860000000000014</v>
      </c>
      <c r="L396" s="15">
        <v>-2.7130000000000001E-2</v>
      </c>
      <c r="M396" s="15">
        <v>-2.76E-2</v>
      </c>
      <c r="N396" s="15">
        <v>-2.76E-2</v>
      </c>
      <c r="O396" s="15">
        <v>-2.76E-2</v>
      </c>
      <c r="P396" s="15">
        <v>-2.76E-2</v>
      </c>
      <c r="Q396" s="15">
        <v>-2.7470000000000001E-2</v>
      </c>
      <c r="R396" s="15"/>
      <c r="S396" s="15">
        <f t="shared" si="43"/>
        <v>0</v>
      </c>
      <c r="T396" s="15">
        <f t="shared" si="44"/>
        <v>0</v>
      </c>
      <c r="U396" s="15">
        <f t="shared" si="45"/>
        <v>0</v>
      </c>
      <c r="V396" s="15">
        <f t="shared" si="46"/>
        <v>0</v>
      </c>
      <c r="W396" s="15">
        <f t="shared" si="47"/>
        <v>0</v>
      </c>
      <c r="X396" s="17">
        <f t="shared" si="48"/>
        <v>0</v>
      </c>
    </row>
    <row r="397" spans="1:24" ht="13.5" x14ac:dyDescent="0.35">
      <c r="A397" s="14">
        <v>110985</v>
      </c>
      <c r="B397" s="15" t="s">
        <v>52</v>
      </c>
      <c r="C397" s="15">
        <v>13.8</v>
      </c>
      <c r="D397" s="15">
        <v>101</v>
      </c>
      <c r="E397" s="15">
        <v>1004</v>
      </c>
      <c r="F397" s="15">
        <v>19.350000000000001</v>
      </c>
      <c r="G397" s="15">
        <v>0</v>
      </c>
      <c r="H397" s="15">
        <v>19.350000000000001</v>
      </c>
      <c r="I397" s="16">
        <v>19.350000000000001</v>
      </c>
      <c r="J397" s="15">
        <f t="shared" si="41"/>
        <v>0</v>
      </c>
      <c r="K397" s="15">
        <f t="shared" si="42"/>
        <v>0</v>
      </c>
      <c r="L397" s="15">
        <v>-2.699E-2</v>
      </c>
      <c r="M397" s="15">
        <v>-2.7470000000000001E-2</v>
      </c>
      <c r="N397" s="15">
        <v>-2.7470000000000001E-2</v>
      </c>
      <c r="O397" s="15">
        <v>-2.7470000000000001E-2</v>
      </c>
      <c r="P397" s="15">
        <v>-2.7470000000000001E-2</v>
      </c>
      <c r="Q397" s="15">
        <v>-2.734E-2</v>
      </c>
      <c r="R397" s="15"/>
      <c r="S397" s="15">
        <f t="shared" si="43"/>
        <v>0</v>
      </c>
      <c r="T397" s="15">
        <f t="shared" si="44"/>
        <v>0</v>
      </c>
      <c r="U397" s="15">
        <f t="shared" si="45"/>
        <v>0</v>
      </c>
      <c r="V397" s="15">
        <f t="shared" si="46"/>
        <v>0</v>
      </c>
      <c r="W397" s="15">
        <f t="shared" si="47"/>
        <v>0</v>
      </c>
      <c r="X397" s="17">
        <f t="shared" si="48"/>
        <v>0</v>
      </c>
    </row>
    <row r="398" spans="1:24" ht="13.5" x14ac:dyDescent="0.35">
      <c r="A398" s="14">
        <v>111009</v>
      </c>
      <c r="B398" s="15" t="s">
        <v>53</v>
      </c>
      <c r="C398" s="15">
        <v>14.4</v>
      </c>
      <c r="D398" s="15">
        <v>101</v>
      </c>
      <c r="E398" s="15">
        <v>1002</v>
      </c>
      <c r="F398" s="15">
        <v>47</v>
      </c>
      <c r="G398" s="15">
        <v>0</v>
      </c>
      <c r="H398" s="15">
        <v>47</v>
      </c>
      <c r="I398" s="16">
        <v>47</v>
      </c>
      <c r="J398" s="15">
        <f t="shared" si="41"/>
        <v>0</v>
      </c>
      <c r="K398" s="15">
        <f t="shared" si="42"/>
        <v>0</v>
      </c>
      <c r="L398" s="15">
        <v>-2.6769999999999999E-2</v>
      </c>
      <c r="M398" s="15">
        <v>-2.724E-2</v>
      </c>
      <c r="N398" s="15">
        <v>-2.724E-2</v>
      </c>
      <c r="O398" s="15">
        <v>-2.724E-2</v>
      </c>
      <c r="P398" s="15">
        <v>-2.724E-2</v>
      </c>
      <c r="Q398" s="15">
        <v>-2.7109999999999999E-2</v>
      </c>
      <c r="R398" s="15"/>
      <c r="S398" s="15">
        <f t="shared" si="43"/>
        <v>0</v>
      </c>
      <c r="T398" s="15">
        <f t="shared" si="44"/>
        <v>0</v>
      </c>
      <c r="U398" s="15">
        <f t="shared" si="45"/>
        <v>0</v>
      </c>
      <c r="V398" s="15">
        <f t="shared" si="46"/>
        <v>0</v>
      </c>
      <c r="W398" s="15">
        <f t="shared" si="47"/>
        <v>0</v>
      </c>
      <c r="X398" s="17">
        <f t="shared" si="48"/>
        <v>0</v>
      </c>
    </row>
    <row r="399" spans="1:24" ht="13.5" x14ac:dyDescent="0.35">
      <c r="A399" s="14">
        <v>116492</v>
      </c>
      <c r="B399" s="15" t="s">
        <v>355</v>
      </c>
      <c r="C399" s="15">
        <v>13.8</v>
      </c>
      <c r="D399" s="15">
        <v>101</v>
      </c>
      <c r="E399" s="15">
        <v>1333</v>
      </c>
      <c r="F399" s="15">
        <v>39</v>
      </c>
      <c r="G399" s="15">
        <v>0</v>
      </c>
      <c r="H399" s="15">
        <v>39</v>
      </c>
      <c r="I399" s="16">
        <v>39</v>
      </c>
      <c r="J399" s="15">
        <f t="shared" ref="J399:J462" si="49">I399-F399</f>
        <v>0</v>
      </c>
      <c r="K399" s="15">
        <f t="shared" ref="K399:K462" si="50">H399-I399</f>
        <v>0</v>
      </c>
      <c r="L399" s="15">
        <v>-2.6579999999999999E-2</v>
      </c>
      <c r="M399" s="15">
        <v>-2.6579999999999999E-2</v>
      </c>
      <c r="N399" s="15">
        <v>-2.6579999999999999E-2</v>
      </c>
      <c r="O399" s="15">
        <v>-2.6579999999999999E-2</v>
      </c>
      <c r="P399" s="15">
        <v>-2.6579999999999999E-2</v>
      </c>
      <c r="Q399" s="15">
        <v>-2.6509999999999999E-2</v>
      </c>
      <c r="R399" s="15"/>
      <c r="S399" s="15">
        <f t="shared" ref="S399:S462" si="51">L399*J399</f>
        <v>0</v>
      </c>
      <c r="T399" s="15">
        <f t="shared" ref="T399:T462" si="52">M399*J399</f>
        <v>0</v>
      </c>
      <c r="U399" s="15">
        <f t="shared" ref="U399:U462" si="53">N399*J399</f>
        <v>0</v>
      </c>
      <c r="V399" s="15">
        <f t="shared" ref="V399:V462" si="54">O399*J399</f>
        <v>0</v>
      </c>
      <c r="W399" s="15">
        <f t="shared" ref="W399:W462" si="55">P399*J399</f>
        <v>0</v>
      </c>
      <c r="X399" s="17">
        <f t="shared" ref="X399:X462" si="56">Q399*J399</f>
        <v>0</v>
      </c>
    </row>
    <row r="400" spans="1:24" ht="13.5" x14ac:dyDescent="0.35">
      <c r="A400" s="14">
        <v>116493</v>
      </c>
      <c r="B400" s="15" t="s">
        <v>356</v>
      </c>
      <c r="C400" s="15">
        <v>13.8</v>
      </c>
      <c r="D400" s="15">
        <v>101</v>
      </c>
      <c r="E400" s="15">
        <v>1333</v>
      </c>
      <c r="F400" s="15">
        <v>0</v>
      </c>
      <c r="G400" s="15">
        <v>0</v>
      </c>
      <c r="H400" s="15">
        <v>0</v>
      </c>
      <c r="I400" s="16">
        <v>0</v>
      </c>
      <c r="J400" s="15">
        <f t="shared" si="49"/>
        <v>0</v>
      </c>
      <c r="K400" s="15">
        <f t="shared" si="50"/>
        <v>0</v>
      </c>
      <c r="L400" s="15">
        <v>-2.6579999999999999E-2</v>
      </c>
      <c r="M400" s="15">
        <v>-2.6579999999999999E-2</v>
      </c>
      <c r="N400" s="15">
        <v>-2.6579999999999999E-2</v>
      </c>
      <c r="O400" s="15">
        <v>-2.6579999999999999E-2</v>
      </c>
      <c r="P400" s="15">
        <v>-2.6579999999999999E-2</v>
      </c>
      <c r="Q400" s="15">
        <v>-2.6509999999999999E-2</v>
      </c>
      <c r="R400" s="15"/>
      <c r="S400" s="15">
        <f t="shared" si="51"/>
        <v>0</v>
      </c>
      <c r="T400" s="15">
        <f t="shared" si="52"/>
        <v>0</v>
      </c>
      <c r="U400" s="15">
        <f t="shared" si="53"/>
        <v>0</v>
      </c>
      <c r="V400" s="15">
        <f t="shared" si="54"/>
        <v>0</v>
      </c>
      <c r="W400" s="15">
        <f t="shared" si="55"/>
        <v>0</v>
      </c>
      <c r="X400" s="17">
        <f t="shared" si="56"/>
        <v>0</v>
      </c>
    </row>
    <row r="401" spans="1:24" ht="13.5" x14ac:dyDescent="0.35">
      <c r="A401" s="14">
        <v>116494</v>
      </c>
      <c r="B401" s="15" t="s">
        <v>357</v>
      </c>
      <c r="C401" s="15">
        <v>13.8</v>
      </c>
      <c r="D401" s="15">
        <v>101</v>
      </c>
      <c r="E401" s="15">
        <v>1333</v>
      </c>
      <c r="F401" s="15">
        <v>107</v>
      </c>
      <c r="G401" s="15">
        <v>0</v>
      </c>
      <c r="H401" s="15">
        <v>107</v>
      </c>
      <c r="I401" s="16">
        <v>107</v>
      </c>
      <c r="J401" s="15">
        <f t="shared" si="49"/>
        <v>0</v>
      </c>
      <c r="K401" s="15">
        <f t="shared" si="50"/>
        <v>0</v>
      </c>
      <c r="L401" s="15">
        <v>-2.6579999999999999E-2</v>
      </c>
      <c r="M401" s="15">
        <v>-2.6579999999999999E-2</v>
      </c>
      <c r="N401" s="15">
        <v>-2.6579999999999999E-2</v>
      </c>
      <c r="O401" s="15">
        <v>-2.6579999999999999E-2</v>
      </c>
      <c r="P401" s="15">
        <v>-2.6579999999999999E-2</v>
      </c>
      <c r="Q401" s="15">
        <v>-2.6509999999999999E-2</v>
      </c>
      <c r="R401" s="15"/>
      <c r="S401" s="15">
        <f t="shared" si="51"/>
        <v>0</v>
      </c>
      <c r="T401" s="15">
        <f t="shared" si="52"/>
        <v>0</v>
      </c>
      <c r="U401" s="15">
        <f t="shared" si="53"/>
        <v>0</v>
      </c>
      <c r="V401" s="15">
        <f t="shared" si="54"/>
        <v>0</v>
      </c>
      <c r="W401" s="15">
        <f t="shared" si="55"/>
        <v>0</v>
      </c>
      <c r="X401" s="17">
        <f t="shared" si="56"/>
        <v>0</v>
      </c>
    </row>
    <row r="402" spans="1:24" ht="13.5" x14ac:dyDescent="0.35">
      <c r="A402" s="14">
        <v>116495</v>
      </c>
      <c r="B402" s="15" t="s">
        <v>358</v>
      </c>
      <c r="C402" s="15">
        <v>4.16</v>
      </c>
      <c r="D402" s="15">
        <v>101</v>
      </c>
      <c r="E402" s="15">
        <v>1334</v>
      </c>
      <c r="F402" s="15">
        <v>0</v>
      </c>
      <c r="G402" s="15">
        <v>0</v>
      </c>
      <c r="H402" s="15">
        <v>0</v>
      </c>
      <c r="I402" s="16">
        <v>0</v>
      </c>
      <c r="J402" s="15">
        <f t="shared" si="49"/>
        <v>0</v>
      </c>
      <c r="K402" s="15">
        <f t="shared" si="50"/>
        <v>0</v>
      </c>
      <c r="L402" s="15">
        <v>-2.6579999999999999E-2</v>
      </c>
      <c r="M402" s="15">
        <v>-2.6579999999999999E-2</v>
      </c>
      <c r="N402" s="15">
        <v>-2.6579999999999999E-2</v>
      </c>
      <c r="O402" s="15">
        <v>-2.6579999999999999E-2</v>
      </c>
      <c r="P402" s="15">
        <v>-2.6579999999999999E-2</v>
      </c>
      <c r="Q402" s="15">
        <v>-2.6509999999999999E-2</v>
      </c>
      <c r="R402" s="15"/>
      <c r="S402" s="15">
        <f t="shared" si="51"/>
        <v>0</v>
      </c>
      <c r="T402" s="15">
        <f t="shared" si="52"/>
        <v>0</v>
      </c>
      <c r="U402" s="15">
        <f t="shared" si="53"/>
        <v>0</v>
      </c>
      <c r="V402" s="15">
        <f t="shared" si="54"/>
        <v>0</v>
      </c>
      <c r="W402" s="15">
        <f t="shared" si="55"/>
        <v>0</v>
      </c>
      <c r="X402" s="17">
        <f t="shared" si="56"/>
        <v>0</v>
      </c>
    </row>
    <row r="403" spans="1:24" ht="13.5" x14ac:dyDescent="0.35">
      <c r="A403" s="14">
        <v>113128</v>
      </c>
      <c r="B403" s="15" t="s">
        <v>235</v>
      </c>
      <c r="C403" s="15">
        <v>0.34</v>
      </c>
      <c r="D403" s="15">
        <v>101</v>
      </c>
      <c r="E403" s="15">
        <v>1100</v>
      </c>
      <c r="F403" s="15">
        <v>0</v>
      </c>
      <c r="G403" s="15">
        <v>0</v>
      </c>
      <c r="H403" s="15">
        <v>0</v>
      </c>
      <c r="I403" s="16">
        <v>0</v>
      </c>
      <c r="J403" s="15">
        <f t="shared" si="49"/>
        <v>0</v>
      </c>
      <c r="K403" s="15">
        <f t="shared" si="50"/>
        <v>0</v>
      </c>
      <c r="L403" s="15">
        <v>-2.6440000000000002E-2</v>
      </c>
      <c r="M403" s="15">
        <v>-2.649E-2</v>
      </c>
      <c r="N403" s="15">
        <v>-2.649E-2</v>
      </c>
      <c r="O403" s="15">
        <v>-2.649E-2</v>
      </c>
      <c r="P403" s="15">
        <v>-2.649E-2</v>
      </c>
      <c r="Q403" s="15">
        <v>-2.6419999999999999E-2</v>
      </c>
      <c r="R403" s="15"/>
      <c r="S403" s="15">
        <f t="shared" si="51"/>
        <v>0</v>
      </c>
      <c r="T403" s="15">
        <f t="shared" si="52"/>
        <v>0</v>
      </c>
      <c r="U403" s="15">
        <f t="shared" si="53"/>
        <v>0</v>
      </c>
      <c r="V403" s="15">
        <f t="shared" si="54"/>
        <v>0</v>
      </c>
      <c r="W403" s="15">
        <f t="shared" si="55"/>
        <v>0</v>
      </c>
      <c r="X403" s="17">
        <f t="shared" si="56"/>
        <v>0</v>
      </c>
    </row>
    <row r="404" spans="1:24" ht="13.5" x14ac:dyDescent="0.35">
      <c r="A404" s="14">
        <v>113129</v>
      </c>
      <c r="B404" s="15" t="s">
        <v>236</v>
      </c>
      <c r="C404" s="15">
        <v>0.34</v>
      </c>
      <c r="D404" s="15">
        <v>101</v>
      </c>
      <c r="E404" s="15">
        <v>1100</v>
      </c>
      <c r="F404" s="15">
        <v>0</v>
      </c>
      <c r="G404" s="15">
        <v>0</v>
      </c>
      <c r="H404" s="15">
        <v>0</v>
      </c>
      <c r="I404" s="16">
        <v>0</v>
      </c>
      <c r="J404" s="15">
        <f t="shared" si="49"/>
        <v>0</v>
      </c>
      <c r="K404" s="15">
        <f t="shared" si="50"/>
        <v>0</v>
      </c>
      <c r="L404" s="15">
        <v>-2.6440000000000002E-2</v>
      </c>
      <c r="M404" s="15">
        <v>-2.649E-2</v>
      </c>
      <c r="N404" s="15">
        <v>-2.649E-2</v>
      </c>
      <c r="O404" s="15">
        <v>-2.649E-2</v>
      </c>
      <c r="P404" s="15">
        <v>-2.649E-2</v>
      </c>
      <c r="Q404" s="15">
        <v>-2.6419999999999999E-2</v>
      </c>
      <c r="R404" s="15"/>
      <c r="S404" s="15">
        <f t="shared" si="51"/>
        <v>0</v>
      </c>
      <c r="T404" s="15">
        <f t="shared" si="52"/>
        <v>0</v>
      </c>
      <c r="U404" s="15">
        <f t="shared" si="53"/>
        <v>0</v>
      </c>
      <c r="V404" s="15">
        <f t="shared" si="54"/>
        <v>0</v>
      </c>
      <c r="W404" s="15">
        <f t="shared" si="55"/>
        <v>0</v>
      </c>
      <c r="X404" s="17">
        <f t="shared" si="56"/>
        <v>0</v>
      </c>
    </row>
    <row r="405" spans="1:24" ht="13.5" x14ac:dyDescent="0.35">
      <c r="A405" s="14">
        <v>113130</v>
      </c>
      <c r="B405" s="15" t="s">
        <v>237</v>
      </c>
      <c r="C405" s="15">
        <v>0.36</v>
      </c>
      <c r="D405" s="15">
        <v>101</v>
      </c>
      <c r="E405" s="15">
        <v>1100</v>
      </c>
      <c r="F405" s="15">
        <v>0</v>
      </c>
      <c r="G405" s="15">
        <v>0</v>
      </c>
      <c r="H405" s="15">
        <v>0</v>
      </c>
      <c r="I405" s="16">
        <v>0</v>
      </c>
      <c r="J405" s="15">
        <f t="shared" si="49"/>
        <v>0</v>
      </c>
      <c r="K405" s="15">
        <f t="shared" si="50"/>
        <v>0</v>
      </c>
      <c r="L405" s="15">
        <v>-2.6440000000000002E-2</v>
      </c>
      <c r="M405" s="15">
        <v>-2.649E-2</v>
      </c>
      <c r="N405" s="15">
        <v>-2.649E-2</v>
      </c>
      <c r="O405" s="15">
        <v>-2.649E-2</v>
      </c>
      <c r="P405" s="15">
        <v>-2.649E-2</v>
      </c>
      <c r="Q405" s="15">
        <v>-2.6419999999999999E-2</v>
      </c>
      <c r="R405" s="15"/>
      <c r="S405" s="15">
        <f t="shared" si="51"/>
        <v>0</v>
      </c>
      <c r="T405" s="15">
        <f t="shared" si="52"/>
        <v>0</v>
      </c>
      <c r="U405" s="15">
        <f t="shared" si="53"/>
        <v>0</v>
      </c>
      <c r="V405" s="15">
        <f t="shared" si="54"/>
        <v>0</v>
      </c>
      <c r="W405" s="15">
        <f t="shared" si="55"/>
        <v>0</v>
      </c>
      <c r="X405" s="17">
        <f t="shared" si="56"/>
        <v>0</v>
      </c>
    </row>
    <row r="406" spans="1:24" ht="13.5" x14ac:dyDescent="0.35">
      <c r="A406" s="14">
        <v>993004</v>
      </c>
      <c r="B406" s="15" t="s">
        <v>238</v>
      </c>
      <c r="C406" s="15">
        <v>115</v>
      </c>
      <c r="D406" s="15">
        <v>101</v>
      </c>
      <c r="E406" s="15">
        <v>1100</v>
      </c>
      <c r="F406" s="15">
        <v>24.91</v>
      </c>
      <c r="G406" s="15">
        <v>0</v>
      </c>
      <c r="H406" s="15">
        <v>24.91</v>
      </c>
      <c r="I406" s="16">
        <v>24.91</v>
      </c>
      <c r="J406" s="15">
        <f t="shared" si="49"/>
        <v>0</v>
      </c>
      <c r="K406" s="15">
        <f t="shared" si="50"/>
        <v>0</v>
      </c>
      <c r="L406" s="15">
        <v>-2.6440000000000002E-2</v>
      </c>
      <c r="M406" s="15">
        <v>-2.649E-2</v>
      </c>
      <c r="N406" s="15">
        <v>-2.649E-2</v>
      </c>
      <c r="O406" s="15">
        <v>-2.649E-2</v>
      </c>
      <c r="P406" s="15">
        <v>-2.649E-2</v>
      </c>
      <c r="Q406" s="15">
        <v>-2.6419999999999999E-2</v>
      </c>
      <c r="R406" s="15"/>
      <c r="S406" s="15">
        <f t="shared" si="51"/>
        <v>0</v>
      </c>
      <c r="T406" s="15">
        <f t="shared" si="52"/>
        <v>0</v>
      </c>
      <c r="U406" s="15">
        <f t="shared" si="53"/>
        <v>0</v>
      </c>
      <c r="V406" s="15">
        <f t="shared" si="54"/>
        <v>0</v>
      </c>
      <c r="W406" s="15">
        <f t="shared" si="55"/>
        <v>0</v>
      </c>
      <c r="X406" s="17">
        <f t="shared" si="56"/>
        <v>0</v>
      </c>
    </row>
    <row r="407" spans="1:24" ht="13.5" x14ac:dyDescent="0.35">
      <c r="A407" s="14">
        <v>993300</v>
      </c>
      <c r="B407" s="15" t="s">
        <v>208</v>
      </c>
      <c r="C407" s="15">
        <v>115</v>
      </c>
      <c r="D407" s="15">
        <v>101</v>
      </c>
      <c r="E407" s="15">
        <v>1110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49"/>
        <v>0</v>
      </c>
      <c r="K407" s="15">
        <f t="shared" si="50"/>
        <v>0</v>
      </c>
      <c r="L407" s="15">
        <v>-2.5080000000000002E-2</v>
      </c>
      <c r="M407" s="15">
        <v>-2.5149999999999999E-2</v>
      </c>
      <c r="N407" s="15">
        <v>-2.5149999999999999E-2</v>
      </c>
      <c r="O407" s="15">
        <v>-2.5149999999999999E-2</v>
      </c>
      <c r="P407" s="15">
        <v>-2.5149999999999999E-2</v>
      </c>
      <c r="Q407" s="15">
        <v>-2.5080000000000002E-2</v>
      </c>
      <c r="R407" s="15"/>
      <c r="S407" s="15">
        <f t="shared" si="51"/>
        <v>0</v>
      </c>
      <c r="T407" s="15">
        <f t="shared" si="52"/>
        <v>0</v>
      </c>
      <c r="U407" s="15">
        <f t="shared" si="53"/>
        <v>0</v>
      </c>
      <c r="V407" s="15">
        <f t="shared" si="54"/>
        <v>0</v>
      </c>
      <c r="W407" s="15">
        <f t="shared" si="55"/>
        <v>0</v>
      </c>
      <c r="X407" s="17">
        <f t="shared" si="56"/>
        <v>0</v>
      </c>
    </row>
    <row r="408" spans="1:24" ht="13.5" x14ac:dyDescent="0.35">
      <c r="A408" s="14">
        <v>113389</v>
      </c>
      <c r="B408" s="15" t="s">
        <v>201</v>
      </c>
      <c r="C408" s="15">
        <v>13.2</v>
      </c>
      <c r="D408" s="15">
        <v>101</v>
      </c>
      <c r="E408" s="15">
        <v>1110</v>
      </c>
      <c r="F408" s="15">
        <v>0</v>
      </c>
      <c r="G408" s="15">
        <v>0</v>
      </c>
      <c r="H408" s="15">
        <v>0</v>
      </c>
      <c r="I408" s="16">
        <v>0</v>
      </c>
      <c r="J408" s="15">
        <f t="shared" si="49"/>
        <v>0</v>
      </c>
      <c r="K408" s="15">
        <f t="shared" si="50"/>
        <v>0</v>
      </c>
      <c r="L408" s="15">
        <v>-2.4830000000000001E-2</v>
      </c>
      <c r="M408" s="15">
        <v>-2.4910000000000002E-2</v>
      </c>
      <c r="N408" s="15">
        <v>-2.4910000000000002E-2</v>
      </c>
      <c r="O408" s="15">
        <v>-2.4910000000000002E-2</v>
      </c>
      <c r="P408" s="15">
        <v>-2.4910000000000002E-2</v>
      </c>
      <c r="Q408" s="15">
        <v>-2.4830000000000001E-2</v>
      </c>
      <c r="R408" s="15"/>
      <c r="S408" s="15">
        <f t="shared" si="51"/>
        <v>0</v>
      </c>
      <c r="T408" s="15">
        <f t="shared" si="52"/>
        <v>0</v>
      </c>
      <c r="U408" s="15">
        <f t="shared" si="53"/>
        <v>0</v>
      </c>
      <c r="V408" s="15">
        <f t="shared" si="54"/>
        <v>0</v>
      </c>
      <c r="W408" s="15">
        <f t="shared" si="55"/>
        <v>0</v>
      </c>
      <c r="X408" s="17">
        <f t="shared" si="56"/>
        <v>0</v>
      </c>
    </row>
    <row r="409" spans="1:24" ht="13.5" x14ac:dyDescent="0.35">
      <c r="A409" s="14">
        <v>113405</v>
      </c>
      <c r="B409" s="15" t="s">
        <v>202</v>
      </c>
      <c r="C409" s="15">
        <v>16</v>
      </c>
      <c r="D409" s="15">
        <v>101</v>
      </c>
      <c r="E409" s="15">
        <v>1110</v>
      </c>
      <c r="F409" s="15">
        <v>0</v>
      </c>
      <c r="G409" s="15">
        <v>0</v>
      </c>
      <c r="H409" s="15">
        <v>0</v>
      </c>
      <c r="I409" s="16">
        <v>0</v>
      </c>
      <c r="J409" s="15">
        <f t="shared" si="49"/>
        <v>0</v>
      </c>
      <c r="K409" s="15">
        <f t="shared" si="50"/>
        <v>0</v>
      </c>
      <c r="L409" s="15">
        <v>-2.4830000000000001E-2</v>
      </c>
      <c r="M409" s="15">
        <v>-2.4910000000000002E-2</v>
      </c>
      <c r="N409" s="15">
        <v>-2.4910000000000002E-2</v>
      </c>
      <c r="O409" s="15">
        <v>-2.4910000000000002E-2</v>
      </c>
      <c r="P409" s="15">
        <v>-2.4910000000000002E-2</v>
      </c>
      <c r="Q409" s="15">
        <v>-2.4830000000000001E-2</v>
      </c>
      <c r="R409" s="15"/>
      <c r="S409" s="15">
        <f t="shared" si="51"/>
        <v>0</v>
      </c>
      <c r="T409" s="15">
        <f t="shared" si="52"/>
        <v>0</v>
      </c>
      <c r="U409" s="15">
        <f t="shared" si="53"/>
        <v>0</v>
      </c>
      <c r="V409" s="15">
        <f t="shared" si="54"/>
        <v>0</v>
      </c>
      <c r="W409" s="15">
        <f t="shared" si="55"/>
        <v>0</v>
      </c>
      <c r="X409" s="17">
        <f t="shared" si="56"/>
        <v>0</v>
      </c>
    </row>
    <row r="410" spans="1:24" ht="13.5" x14ac:dyDescent="0.35">
      <c r="A410" s="14">
        <v>113406</v>
      </c>
      <c r="B410" s="15" t="s">
        <v>203</v>
      </c>
      <c r="C410" s="15">
        <v>13.8</v>
      </c>
      <c r="D410" s="15">
        <v>101</v>
      </c>
      <c r="E410" s="15">
        <v>1110</v>
      </c>
      <c r="F410" s="15">
        <v>0</v>
      </c>
      <c r="G410" s="15">
        <v>0</v>
      </c>
      <c r="H410" s="15">
        <v>0</v>
      </c>
      <c r="I410" s="16">
        <v>0</v>
      </c>
      <c r="J410" s="15">
        <f t="shared" si="49"/>
        <v>0</v>
      </c>
      <c r="K410" s="15">
        <f t="shared" si="50"/>
        <v>0</v>
      </c>
      <c r="L410" s="15">
        <v>-2.4830000000000001E-2</v>
      </c>
      <c r="M410" s="15">
        <v>-2.4910000000000002E-2</v>
      </c>
      <c r="N410" s="15">
        <v>-2.4910000000000002E-2</v>
      </c>
      <c r="O410" s="15">
        <v>-2.4910000000000002E-2</v>
      </c>
      <c r="P410" s="15">
        <v>-2.4910000000000002E-2</v>
      </c>
      <c r="Q410" s="15">
        <v>-2.4830000000000001E-2</v>
      </c>
      <c r="R410" s="15"/>
      <c r="S410" s="15">
        <f t="shared" si="51"/>
        <v>0</v>
      </c>
      <c r="T410" s="15">
        <f t="shared" si="52"/>
        <v>0</v>
      </c>
      <c r="U410" s="15">
        <f t="shared" si="53"/>
        <v>0</v>
      </c>
      <c r="V410" s="15">
        <f t="shared" si="54"/>
        <v>0</v>
      </c>
      <c r="W410" s="15">
        <f t="shared" si="55"/>
        <v>0</v>
      </c>
      <c r="X410" s="17">
        <f t="shared" si="56"/>
        <v>0</v>
      </c>
    </row>
    <row r="411" spans="1:24" ht="13.5" x14ac:dyDescent="0.35">
      <c r="A411" s="14">
        <v>993295</v>
      </c>
      <c r="B411" s="15" t="s">
        <v>204</v>
      </c>
      <c r="C411" s="15">
        <v>115</v>
      </c>
      <c r="D411" s="15">
        <v>101</v>
      </c>
      <c r="E411" s="15">
        <v>1110</v>
      </c>
      <c r="F411" s="15">
        <v>0</v>
      </c>
      <c r="G411" s="15">
        <v>0</v>
      </c>
      <c r="H411" s="15">
        <v>0</v>
      </c>
      <c r="I411" s="16">
        <v>0</v>
      </c>
      <c r="J411" s="15">
        <f t="shared" si="49"/>
        <v>0</v>
      </c>
      <c r="K411" s="15">
        <f t="shared" si="50"/>
        <v>0</v>
      </c>
      <c r="L411" s="15">
        <v>-2.4830000000000001E-2</v>
      </c>
      <c r="M411" s="15">
        <v>-2.4910000000000002E-2</v>
      </c>
      <c r="N411" s="15">
        <v>-2.4910000000000002E-2</v>
      </c>
      <c r="O411" s="15">
        <v>-2.4910000000000002E-2</v>
      </c>
      <c r="P411" s="15">
        <v>-2.4910000000000002E-2</v>
      </c>
      <c r="Q411" s="15">
        <v>-2.4830000000000001E-2</v>
      </c>
      <c r="R411" s="15"/>
      <c r="S411" s="15">
        <f t="shared" si="51"/>
        <v>0</v>
      </c>
      <c r="T411" s="15">
        <f t="shared" si="52"/>
        <v>0</v>
      </c>
      <c r="U411" s="15">
        <f t="shared" si="53"/>
        <v>0</v>
      </c>
      <c r="V411" s="15">
        <f t="shared" si="54"/>
        <v>0</v>
      </c>
      <c r="W411" s="15">
        <f t="shared" si="55"/>
        <v>0</v>
      </c>
      <c r="X411" s="17">
        <f t="shared" si="56"/>
        <v>0</v>
      </c>
    </row>
    <row r="412" spans="1:24" ht="13.5" x14ac:dyDescent="0.35">
      <c r="A412" s="14">
        <v>993036</v>
      </c>
      <c r="B412" s="15" t="s">
        <v>250</v>
      </c>
      <c r="C412" s="15">
        <v>69</v>
      </c>
      <c r="D412" s="15">
        <v>101</v>
      </c>
      <c r="E412" s="15">
        <v>1100</v>
      </c>
      <c r="F412" s="15">
        <v>9.6999999999999993</v>
      </c>
      <c r="G412" s="15">
        <v>0</v>
      </c>
      <c r="H412" s="15">
        <v>9.6999999999999993</v>
      </c>
      <c r="I412" s="16">
        <v>9.6999999999999993</v>
      </c>
      <c r="J412" s="15">
        <f t="shared" si="49"/>
        <v>0</v>
      </c>
      <c r="K412" s="15">
        <f t="shared" si="50"/>
        <v>0</v>
      </c>
      <c r="L412" s="15">
        <v>-2.436E-2</v>
      </c>
      <c r="M412" s="15">
        <v>-2.4389999999999998E-2</v>
      </c>
      <c r="N412" s="15">
        <v>-2.4389999999999998E-2</v>
      </c>
      <c r="O412" s="15">
        <v>-2.4389999999999998E-2</v>
      </c>
      <c r="P412" s="15">
        <v>-2.4389999999999998E-2</v>
      </c>
      <c r="Q412" s="15">
        <v>-2.4320000000000001E-2</v>
      </c>
      <c r="R412" s="15"/>
      <c r="S412" s="15">
        <f t="shared" si="51"/>
        <v>0</v>
      </c>
      <c r="T412" s="15">
        <f t="shared" si="52"/>
        <v>0</v>
      </c>
      <c r="U412" s="15">
        <f t="shared" si="53"/>
        <v>0</v>
      </c>
      <c r="V412" s="15">
        <f t="shared" si="54"/>
        <v>0</v>
      </c>
      <c r="W412" s="15">
        <f t="shared" si="55"/>
        <v>0</v>
      </c>
      <c r="X412" s="17">
        <f t="shared" si="56"/>
        <v>0</v>
      </c>
    </row>
    <row r="413" spans="1:24" ht="13.5" x14ac:dyDescent="0.35">
      <c r="A413" s="14">
        <v>993047</v>
      </c>
      <c r="B413" s="15" t="s">
        <v>251</v>
      </c>
      <c r="C413" s="15">
        <v>69</v>
      </c>
      <c r="D413" s="15">
        <v>101</v>
      </c>
      <c r="E413" s="15">
        <v>1100</v>
      </c>
      <c r="F413" s="15">
        <v>8.99</v>
      </c>
      <c r="G413" s="15">
        <v>0</v>
      </c>
      <c r="H413" s="15">
        <v>8.99</v>
      </c>
      <c r="I413" s="16">
        <v>8.99</v>
      </c>
      <c r="J413" s="15">
        <f t="shared" si="49"/>
        <v>0</v>
      </c>
      <c r="K413" s="15">
        <f t="shared" si="50"/>
        <v>0</v>
      </c>
      <c r="L413" s="15">
        <v>-2.436E-2</v>
      </c>
      <c r="M413" s="15">
        <v>-2.4389999999999998E-2</v>
      </c>
      <c r="N413" s="15">
        <v>-2.4389999999999998E-2</v>
      </c>
      <c r="O413" s="15">
        <v>-2.4389999999999998E-2</v>
      </c>
      <c r="P413" s="15">
        <v>-2.4389999999999998E-2</v>
      </c>
      <c r="Q413" s="15">
        <v>-2.4320000000000001E-2</v>
      </c>
      <c r="R413" s="15"/>
      <c r="S413" s="15">
        <f t="shared" si="51"/>
        <v>0</v>
      </c>
      <c r="T413" s="15">
        <f t="shared" si="52"/>
        <v>0</v>
      </c>
      <c r="U413" s="15">
        <f t="shared" si="53"/>
        <v>0</v>
      </c>
      <c r="V413" s="15">
        <f t="shared" si="54"/>
        <v>0</v>
      </c>
      <c r="W413" s="15">
        <f t="shared" si="55"/>
        <v>0</v>
      </c>
      <c r="X413" s="17">
        <f t="shared" si="56"/>
        <v>0</v>
      </c>
    </row>
    <row r="414" spans="1:24" ht="13.5" x14ac:dyDescent="0.35">
      <c r="A414" s="14">
        <v>113429</v>
      </c>
      <c r="B414" s="15" t="s">
        <v>194</v>
      </c>
      <c r="C414" s="15">
        <v>0.48</v>
      </c>
      <c r="D414" s="15">
        <v>101</v>
      </c>
      <c r="E414" s="15">
        <v>1110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49"/>
        <v>0</v>
      </c>
      <c r="K414" s="15">
        <f t="shared" si="50"/>
        <v>0</v>
      </c>
      <c r="L414" s="15">
        <v>-2.3910000000000001E-2</v>
      </c>
      <c r="M414" s="15">
        <v>-2.401E-2</v>
      </c>
      <c r="N414" s="15">
        <v>-2.401E-2</v>
      </c>
      <c r="O414" s="15">
        <v>-2.401E-2</v>
      </c>
      <c r="P414" s="15">
        <v>-2.401E-2</v>
      </c>
      <c r="Q414" s="15">
        <v>-2.393E-2</v>
      </c>
      <c r="R414" s="15"/>
      <c r="S414" s="15">
        <f t="shared" si="51"/>
        <v>0</v>
      </c>
      <c r="T414" s="15">
        <f t="shared" si="52"/>
        <v>0</v>
      </c>
      <c r="U414" s="15">
        <f t="shared" si="53"/>
        <v>0</v>
      </c>
      <c r="V414" s="15">
        <f t="shared" si="54"/>
        <v>0</v>
      </c>
      <c r="W414" s="15">
        <f t="shared" si="55"/>
        <v>0</v>
      </c>
      <c r="X414" s="17">
        <f t="shared" si="56"/>
        <v>0</v>
      </c>
    </row>
    <row r="415" spans="1:24" ht="13.5" x14ac:dyDescent="0.35">
      <c r="A415" s="14">
        <v>113431</v>
      </c>
      <c r="B415" s="15" t="s">
        <v>195</v>
      </c>
      <c r="C415" s="15">
        <v>0.48</v>
      </c>
      <c r="D415" s="15">
        <v>101</v>
      </c>
      <c r="E415" s="15">
        <v>1110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49"/>
        <v>0</v>
      </c>
      <c r="K415" s="15">
        <f t="shared" si="50"/>
        <v>0</v>
      </c>
      <c r="L415" s="15">
        <v>-2.3910000000000001E-2</v>
      </c>
      <c r="M415" s="15">
        <v>-2.401E-2</v>
      </c>
      <c r="N415" s="15">
        <v>-2.401E-2</v>
      </c>
      <c r="O415" s="15">
        <v>-2.401E-2</v>
      </c>
      <c r="P415" s="15">
        <v>-2.401E-2</v>
      </c>
      <c r="Q415" s="15">
        <v>-2.393E-2</v>
      </c>
      <c r="R415" s="15"/>
      <c r="S415" s="15">
        <f t="shared" si="51"/>
        <v>0</v>
      </c>
      <c r="T415" s="15">
        <f t="shared" si="52"/>
        <v>0</v>
      </c>
      <c r="U415" s="15">
        <f t="shared" si="53"/>
        <v>0</v>
      </c>
      <c r="V415" s="15">
        <f t="shared" si="54"/>
        <v>0</v>
      </c>
      <c r="W415" s="15">
        <f t="shared" si="55"/>
        <v>0</v>
      </c>
      <c r="X415" s="17">
        <f t="shared" si="56"/>
        <v>0</v>
      </c>
    </row>
    <row r="416" spans="1:24" ht="13.5" x14ac:dyDescent="0.35">
      <c r="A416" s="14">
        <v>113432</v>
      </c>
      <c r="B416" s="15" t="s">
        <v>196</v>
      </c>
      <c r="C416" s="15">
        <v>0.48</v>
      </c>
      <c r="D416" s="15">
        <v>101</v>
      </c>
      <c r="E416" s="15">
        <v>1110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49"/>
        <v>0</v>
      </c>
      <c r="K416" s="15">
        <f t="shared" si="50"/>
        <v>0</v>
      </c>
      <c r="L416" s="15">
        <v>-2.3910000000000001E-2</v>
      </c>
      <c r="M416" s="15">
        <v>-2.401E-2</v>
      </c>
      <c r="N416" s="15">
        <v>-2.401E-2</v>
      </c>
      <c r="O416" s="15">
        <v>-2.401E-2</v>
      </c>
      <c r="P416" s="15">
        <v>-2.401E-2</v>
      </c>
      <c r="Q416" s="15">
        <v>-2.393E-2</v>
      </c>
      <c r="R416" s="15"/>
      <c r="S416" s="15">
        <f t="shared" si="51"/>
        <v>0</v>
      </c>
      <c r="T416" s="15">
        <f t="shared" si="52"/>
        <v>0</v>
      </c>
      <c r="U416" s="15">
        <f t="shared" si="53"/>
        <v>0</v>
      </c>
      <c r="V416" s="15">
        <f t="shared" si="54"/>
        <v>0</v>
      </c>
      <c r="W416" s="15">
        <f t="shared" si="55"/>
        <v>0</v>
      </c>
      <c r="X416" s="17">
        <f t="shared" si="56"/>
        <v>0</v>
      </c>
    </row>
    <row r="417" spans="1:24" ht="13.5" x14ac:dyDescent="0.35">
      <c r="A417" s="14">
        <v>993287</v>
      </c>
      <c r="B417" s="15" t="s">
        <v>197</v>
      </c>
      <c r="C417" s="15">
        <v>115</v>
      </c>
      <c r="D417" s="15">
        <v>101</v>
      </c>
      <c r="E417" s="15">
        <v>1110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49"/>
        <v>0</v>
      </c>
      <c r="K417" s="15">
        <f t="shared" si="50"/>
        <v>0</v>
      </c>
      <c r="L417" s="15">
        <v>-2.3910000000000001E-2</v>
      </c>
      <c r="M417" s="15">
        <v>-2.401E-2</v>
      </c>
      <c r="N417" s="15">
        <v>-2.401E-2</v>
      </c>
      <c r="O417" s="15">
        <v>-2.401E-2</v>
      </c>
      <c r="P417" s="15">
        <v>-2.401E-2</v>
      </c>
      <c r="Q417" s="15">
        <v>-2.393E-2</v>
      </c>
      <c r="R417" s="15"/>
      <c r="S417" s="15">
        <f t="shared" si="51"/>
        <v>0</v>
      </c>
      <c r="T417" s="15">
        <f t="shared" si="52"/>
        <v>0</v>
      </c>
      <c r="U417" s="15">
        <f t="shared" si="53"/>
        <v>0</v>
      </c>
      <c r="V417" s="15">
        <f t="shared" si="54"/>
        <v>0</v>
      </c>
      <c r="W417" s="15">
        <f t="shared" si="55"/>
        <v>0</v>
      </c>
      <c r="X417" s="17">
        <f t="shared" si="56"/>
        <v>0</v>
      </c>
    </row>
    <row r="418" spans="1:24" ht="13.5" x14ac:dyDescent="0.35">
      <c r="A418" s="14">
        <v>113404</v>
      </c>
      <c r="B418" s="15" t="s">
        <v>183</v>
      </c>
      <c r="C418" s="15">
        <v>13.8</v>
      </c>
      <c r="D418" s="15">
        <v>101</v>
      </c>
      <c r="E418" s="15">
        <v>1110</v>
      </c>
      <c r="F418" s="15">
        <v>40.94</v>
      </c>
      <c r="G418" s="15">
        <v>0</v>
      </c>
      <c r="H418" s="15">
        <v>40.94</v>
      </c>
      <c r="I418" s="16">
        <v>40.94</v>
      </c>
      <c r="J418" s="15">
        <f t="shared" si="49"/>
        <v>0</v>
      </c>
      <c r="K418" s="15">
        <f t="shared" si="50"/>
        <v>0</v>
      </c>
      <c r="L418" s="15">
        <v>-2.2409999999999999E-2</v>
      </c>
      <c r="M418" s="15">
        <v>-2.2530000000000001E-2</v>
      </c>
      <c r="N418" s="15">
        <v>-2.2530000000000001E-2</v>
      </c>
      <c r="O418" s="15">
        <v>-2.2530000000000001E-2</v>
      </c>
      <c r="P418" s="15">
        <v>-2.2530000000000001E-2</v>
      </c>
      <c r="Q418" s="15">
        <v>-2.2450000000000001E-2</v>
      </c>
      <c r="R418" s="15"/>
      <c r="S418" s="15">
        <f t="shared" si="51"/>
        <v>0</v>
      </c>
      <c r="T418" s="15">
        <f t="shared" si="52"/>
        <v>0</v>
      </c>
      <c r="U418" s="15">
        <f t="shared" si="53"/>
        <v>0</v>
      </c>
      <c r="V418" s="15">
        <f t="shared" si="54"/>
        <v>0</v>
      </c>
      <c r="W418" s="15">
        <f t="shared" si="55"/>
        <v>0</v>
      </c>
      <c r="X418" s="17">
        <f t="shared" si="56"/>
        <v>0</v>
      </c>
    </row>
    <row r="419" spans="1:24" ht="13.5" x14ac:dyDescent="0.35">
      <c r="A419" s="14">
        <v>113907</v>
      </c>
      <c r="B419" s="15" t="s">
        <v>178</v>
      </c>
      <c r="C419" s="15">
        <v>69</v>
      </c>
      <c r="D419" s="15">
        <v>101</v>
      </c>
      <c r="E419" s="15">
        <v>1214</v>
      </c>
      <c r="F419" s="15">
        <v>0</v>
      </c>
      <c r="G419" s="15">
        <v>0</v>
      </c>
      <c r="H419" s="15">
        <v>0</v>
      </c>
      <c r="I419" s="16">
        <v>0</v>
      </c>
      <c r="J419" s="15">
        <f t="shared" si="49"/>
        <v>0</v>
      </c>
      <c r="K419" s="15">
        <f t="shared" si="50"/>
        <v>0</v>
      </c>
      <c r="L419" s="15">
        <v>-2.1940000000000001E-2</v>
      </c>
      <c r="M419" s="15">
        <v>-2.205E-2</v>
      </c>
      <c r="N419" s="15">
        <v>-2.205E-2</v>
      </c>
      <c r="O419" s="15">
        <v>-2.205E-2</v>
      </c>
      <c r="P419" s="15">
        <v>-2.205E-2</v>
      </c>
      <c r="Q419" s="15">
        <v>-2.197E-2</v>
      </c>
      <c r="R419" s="15"/>
      <c r="S419" s="15">
        <f t="shared" si="51"/>
        <v>0</v>
      </c>
      <c r="T419" s="15">
        <f t="shared" si="52"/>
        <v>0</v>
      </c>
      <c r="U419" s="15">
        <f t="shared" si="53"/>
        <v>0</v>
      </c>
      <c r="V419" s="15">
        <f t="shared" si="54"/>
        <v>0</v>
      </c>
      <c r="W419" s="15">
        <f t="shared" si="55"/>
        <v>0</v>
      </c>
      <c r="X419" s="17">
        <f t="shared" si="56"/>
        <v>0</v>
      </c>
    </row>
    <row r="420" spans="1:24" ht="13.5" x14ac:dyDescent="0.35">
      <c r="A420" s="14">
        <v>113341</v>
      </c>
      <c r="B420" s="15" t="s">
        <v>177</v>
      </c>
      <c r="C420" s="15">
        <v>69</v>
      </c>
      <c r="D420" s="15">
        <v>101</v>
      </c>
      <c r="E420" s="15">
        <v>1110</v>
      </c>
      <c r="F420" s="15">
        <v>0</v>
      </c>
      <c r="G420" s="15">
        <v>0</v>
      </c>
      <c r="H420" s="15">
        <v>0</v>
      </c>
      <c r="I420" s="16">
        <v>0</v>
      </c>
      <c r="J420" s="15">
        <f t="shared" si="49"/>
        <v>0</v>
      </c>
      <c r="K420" s="15">
        <f t="shared" si="50"/>
        <v>0</v>
      </c>
      <c r="L420" s="15">
        <v>-2.086E-2</v>
      </c>
      <c r="M420" s="15">
        <v>-2.0969999999999999E-2</v>
      </c>
      <c r="N420" s="15">
        <v>-2.0969999999999999E-2</v>
      </c>
      <c r="O420" s="15">
        <v>-2.0969999999999999E-2</v>
      </c>
      <c r="P420" s="15">
        <v>-2.0969999999999999E-2</v>
      </c>
      <c r="Q420" s="15">
        <v>-2.0889999999999999E-2</v>
      </c>
      <c r="R420" s="15"/>
      <c r="S420" s="15">
        <f t="shared" si="51"/>
        <v>0</v>
      </c>
      <c r="T420" s="15">
        <f t="shared" si="52"/>
        <v>0</v>
      </c>
      <c r="U420" s="15">
        <f t="shared" si="53"/>
        <v>0</v>
      </c>
      <c r="V420" s="15">
        <f t="shared" si="54"/>
        <v>0</v>
      </c>
      <c r="W420" s="15">
        <f t="shared" si="55"/>
        <v>0</v>
      </c>
      <c r="X420" s="17">
        <f t="shared" si="56"/>
        <v>0</v>
      </c>
    </row>
    <row r="421" spans="1:24" ht="13.5" x14ac:dyDescent="0.35">
      <c r="A421" s="14">
        <v>113926</v>
      </c>
      <c r="B421" s="15" t="s">
        <v>182</v>
      </c>
      <c r="C421" s="15">
        <v>4.16</v>
      </c>
      <c r="D421" s="15">
        <v>101</v>
      </c>
      <c r="E421" s="15">
        <v>1220</v>
      </c>
      <c r="F421" s="15">
        <v>16.8</v>
      </c>
      <c r="G421" s="15">
        <v>0</v>
      </c>
      <c r="H421" s="15">
        <v>16.8</v>
      </c>
      <c r="I421" s="16">
        <v>16.8</v>
      </c>
      <c r="J421" s="15">
        <f t="shared" si="49"/>
        <v>0</v>
      </c>
      <c r="K421" s="15">
        <f t="shared" si="50"/>
        <v>0</v>
      </c>
      <c r="L421" s="15">
        <v>-2.0799999999999999E-2</v>
      </c>
      <c r="M421" s="15">
        <v>-2.0959999999999999E-2</v>
      </c>
      <c r="N421" s="15">
        <v>-2.0959999999999999E-2</v>
      </c>
      <c r="O421" s="15">
        <v>-2.0959999999999999E-2</v>
      </c>
      <c r="P421" s="15">
        <v>-2.0959999999999999E-2</v>
      </c>
      <c r="Q421" s="15">
        <v>-2.0879999999999999E-2</v>
      </c>
      <c r="R421" s="15"/>
      <c r="S421" s="15">
        <f t="shared" si="51"/>
        <v>0</v>
      </c>
      <c r="T421" s="15">
        <f t="shared" si="52"/>
        <v>0</v>
      </c>
      <c r="U421" s="15">
        <f t="shared" si="53"/>
        <v>0</v>
      </c>
      <c r="V421" s="15">
        <f t="shared" si="54"/>
        <v>0</v>
      </c>
      <c r="W421" s="15">
        <f t="shared" si="55"/>
        <v>0</v>
      </c>
      <c r="X421" s="17">
        <f t="shared" si="56"/>
        <v>0</v>
      </c>
    </row>
    <row r="422" spans="1:24" ht="13.5" x14ac:dyDescent="0.35">
      <c r="A422" s="14">
        <v>993328</v>
      </c>
      <c r="B422" s="15" t="s">
        <v>193</v>
      </c>
      <c r="C422" s="15">
        <v>69</v>
      </c>
      <c r="D422" s="15">
        <v>101</v>
      </c>
      <c r="E422" s="15">
        <v>1110</v>
      </c>
      <c r="F422" s="15">
        <v>9.93</v>
      </c>
      <c r="G422" s="15">
        <v>0</v>
      </c>
      <c r="H422" s="15">
        <v>9.93</v>
      </c>
      <c r="I422" s="16">
        <v>9.93</v>
      </c>
      <c r="J422" s="15">
        <f t="shared" si="49"/>
        <v>0</v>
      </c>
      <c r="K422" s="15">
        <f t="shared" si="50"/>
        <v>0</v>
      </c>
      <c r="L422" s="15">
        <v>-2.0619999999999999E-2</v>
      </c>
      <c r="M422" s="15">
        <v>-2.0740000000000001E-2</v>
      </c>
      <c r="N422" s="15">
        <v>-2.0740000000000001E-2</v>
      </c>
      <c r="O422" s="15">
        <v>-2.0740000000000001E-2</v>
      </c>
      <c r="P422" s="15">
        <v>-2.0740000000000001E-2</v>
      </c>
      <c r="Q422" s="15">
        <v>-2.0660000000000001E-2</v>
      </c>
      <c r="R422" s="15"/>
      <c r="S422" s="15">
        <f t="shared" si="51"/>
        <v>0</v>
      </c>
      <c r="T422" s="15">
        <f t="shared" si="52"/>
        <v>0</v>
      </c>
      <c r="U422" s="15">
        <f t="shared" si="53"/>
        <v>0</v>
      </c>
      <c r="V422" s="15">
        <f t="shared" si="54"/>
        <v>0</v>
      </c>
      <c r="W422" s="15">
        <f t="shared" si="55"/>
        <v>0</v>
      </c>
      <c r="X422" s="17">
        <f t="shared" si="56"/>
        <v>0</v>
      </c>
    </row>
    <row r="423" spans="1:24" ht="13.5" x14ac:dyDescent="0.35">
      <c r="A423" s="14">
        <v>111028</v>
      </c>
      <c r="B423" s="15" t="s">
        <v>131</v>
      </c>
      <c r="C423" s="15">
        <v>13.8</v>
      </c>
      <c r="D423" s="15">
        <v>101</v>
      </c>
      <c r="E423" s="15">
        <v>1002</v>
      </c>
      <c r="F423" s="15">
        <v>42.3</v>
      </c>
      <c r="G423" s="15">
        <v>0</v>
      </c>
      <c r="H423" s="15">
        <v>42.3</v>
      </c>
      <c r="I423" s="16">
        <v>42.3</v>
      </c>
      <c r="J423" s="15">
        <f t="shared" si="49"/>
        <v>0</v>
      </c>
      <c r="K423" s="15">
        <f t="shared" si="50"/>
        <v>0</v>
      </c>
      <c r="L423" s="15">
        <v>-1.9959999999999999E-2</v>
      </c>
      <c r="M423" s="15">
        <v>-2.0209999999999999E-2</v>
      </c>
      <c r="N423" s="15">
        <v>-2.0209999999999999E-2</v>
      </c>
      <c r="O423" s="15">
        <v>-2.0209999999999999E-2</v>
      </c>
      <c r="P423" s="15">
        <v>-2.0209999999999999E-2</v>
      </c>
      <c r="Q423" s="15">
        <v>-2.0109999999999999E-2</v>
      </c>
      <c r="R423" s="15"/>
      <c r="S423" s="15">
        <f t="shared" si="51"/>
        <v>0</v>
      </c>
      <c r="T423" s="15">
        <f t="shared" si="52"/>
        <v>0</v>
      </c>
      <c r="U423" s="15">
        <f t="shared" si="53"/>
        <v>0</v>
      </c>
      <c r="V423" s="15">
        <f t="shared" si="54"/>
        <v>0</v>
      </c>
      <c r="W423" s="15">
        <f t="shared" si="55"/>
        <v>0</v>
      </c>
      <c r="X423" s="17">
        <f t="shared" si="56"/>
        <v>0</v>
      </c>
    </row>
    <row r="424" spans="1:24" ht="13.5" x14ac:dyDescent="0.35">
      <c r="A424" s="14">
        <v>113894</v>
      </c>
      <c r="B424" s="15" t="s">
        <v>258</v>
      </c>
      <c r="C424" s="15">
        <v>13.8</v>
      </c>
      <c r="D424" s="15">
        <v>101</v>
      </c>
      <c r="E424" s="15">
        <v>1210</v>
      </c>
      <c r="F424" s="15">
        <v>0</v>
      </c>
      <c r="G424" s="15">
        <v>0</v>
      </c>
      <c r="H424" s="15">
        <v>0</v>
      </c>
      <c r="I424" s="16">
        <v>0</v>
      </c>
      <c r="J424" s="15">
        <f t="shared" si="49"/>
        <v>0</v>
      </c>
      <c r="K424" s="15">
        <f t="shared" si="50"/>
        <v>0</v>
      </c>
      <c r="L424" s="15">
        <v>-1.9539999999999998E-2</v>
      </c>
      <c r="M424" s="15">
        <v>-1.9609999999999999E-2</v>
      </c>
      <c r="N424" s="15">
        <v>-1.9609999999999999E-2</v>
      </c>
      <c r="O424" s="15">
        <v>-1.9609999999999999E-2</v>
      </c>
      <c r="P424" s="15">
        <v>-1.9609999999999999E-2</v>
      </c>
      <c r="Q424" s="15">
        <v>-1.9539999999999998E-2</v>
      </c>
      <c r="R424" s="15"/>
      <c r="S424" s="15">
        <f t="shared" si="51"/>
        <v>0</v>
      </c>
      <c r="T424" s="15">
        <f t="shared" si="52"/>
        <v>0</v>
      </c>
      <c r="U424" s="15">
        <f t="shared" si="53"/>
        <v>0</v>
      </c>
      <c r="V424" s="15">
        <f t="shared" si="54"/>
        <v>0</v>
      </c>
      <c r="W424" s="15">
        <f t="shared" si="55"/>
        <v>0</v>
      </c>
      <c r="X424" s="17">
        <f t="shared" si="56"/>
        <v>0</v>
      </c>
    </row>
    <row r="425" spans="1:24" ht="13.5" x14ac:dyDescent="0.35">
      <c r="A425" s="14">
        <v>114858</v>
      </c>
      <c r="B425" s="15" t="s">
        <v>173</v>
      </c>
      <c r="C425" s="15">
        <v>13.8</v>
      </c>
      <c r="D425" s="15">
        <v>101</v>
      </c>
      <c r="E425" s="15">
        <v>1140</v>
      </c>
      <c r="F425" s="15">
        <v>109.83</v>
      </c>
      <c r="G425" s="15">
        <v>0</v>
      </c>
      <c r="H425" s="15">
        <v>109.83</v>
      </c>
      <c r="I425" s="16">
        <v>109.83</v>
      </c>
      <c r="J425" s="15">
        <f t="shared" si="49"/>
        <v>0</v>
      </c>
      <c r="K425" s="15">
        <f t="shared" si="50"/>
        <v>0</v>
      </c>
      <c r="L425" s="15">
        <v>-1.942E-2</v>
      </c>
      <c r="M425" s="15">
        <v>-1.9609999999999999E-2</v>
      </c>
      <c r="N425" s="15">
        <v>-1.9609999999999999E-2</v>
      </c>
      <c r="O425" s="15">
        <v>-1.9609999999999999E-2</v>
      </c>
      <c r="P425" s="15">
        <v>-1.9609999999999999E-2</v>
      </c>
      <c r="Q425" s="15">
        <v>-1.9519999999999999E-2</v>
      </c>
      <c r="R425" s="15"/>
      <c r="S425" s="15">
        <f t="shared" si="51"/>
        <v>0</v>
      </c>
      <c r="T425" s="15">
        <f t="shared" si="52"/>
        <v>0</v>
      </c>
      <c r="U425" s="15">
        <f t="shared" si="53"/>
        <v>0</v>
      </c>
      <c r="V425" s="15">
        <f t="shared" si="54"/>
        <v>0</v>
      </c>
      <c r="W425" s="15">
        <f t="shared" si="55"/>
        <v>0</v>
      </c>
      <c r="X425" s="17">
        <f t="shared" si="56"/>
        <v>0</v>
      </c>
    </row>
    <row r="426" spans="1:24" ht="13.5" x14ac:dyDescent="0.35">
      <c r="A426" s="14">
        <v>114859</v>
      </c>
      <c r="B426" s="15" t="s">
        <v>174</v>
      </c>
      <c r="C426" s="15">
        <v>13.8</v>
      </c>
      <c r="D426" s="15">
        <v>101</v>
      </c>
      <c r="E426" s="15">
        <v>1140</v>
      </c>
      <c r="F426" s="15">
        <v>92.17</v>
      </c>
      <c r="G426" s="15">
        <v>0</v>
      </c>
      <c r="H426" s="15">
        <v>92.17</v>
      </c>
      <c r="I426" s="16">
        <v>92.17</v>
      </c>
      <c r="J426" s="15">
        <f t="shared" si="49"/>
        <v>0</v>
      </c>
      <c r="K426" s="15">
        <f t="shared" si="50"/>
        <v>0</v>
      </c>
      <c r="L426" s="15">
        <v>-1.942E-2</v>
      </c>
      <c r="M426" s="15">
        <v>-1.9609999999999999E-2</v>
      </c>
      <c r="N426" s="15">
        <v>-1.9609999999999999E-2</v>
      </c>
      <c r="O426" s="15">
        <v>-1.9609999999999999E-2</v>
      </c>
      <c r="P426" s="15">
        <v>-1.9609999999999999E-2</v>
      </c>
      <c r="Q426" s="15">
        <v>-1.9519999999999999E-2</v>
      </c>
      <c r="R426" s="15"/>
      <c r="S426" s="15">
        <f t="shared" si="51"/>
        <v>0</v>
      </c>
      <c r="T426" s="15">
        <f t="shared" si="52"/>
        <v>0</v>
      </c>
      <c r="U426" s="15">
        <f t="shared" si="53"/>
        <v>0</v>
      </c>
      <c r="V426" s="15">
        <f t="shared" si="54"/>
        <v>0</v>
      </c>
      <c r="W426" s="15">
        <f t="shared" si="55"/>
        <v>0</v>
      </c>
      <c r="X426" s="17">
        <f t="shared" si="56"/>
        <v>0</v>
      </c>
    </row>
    <row r="427" spans="1:24" ht="13.5" x14ac:dyDescent="0.35">
      <c r="A427" s="14">
        <v>113378</v>
      </c>
      <c r="B427" s="15" t="s">
        <v>217</v>
      </c>
      <c r="C427" s="15">
        <v>13.8</v>
      </c>
      <c r="D427" s="15">
        <v>101</v>
      </c>
      <c r="E427" s="15">
        <v>1110</v>
      </c>
      <c r="F427" s="15">
        <v>0.95</v>
      </c>
      <c r="G427" s="15">
        <v>0</v>
      </c>
      <c r="H427" s="15">
        <v>0.95</v>
      </c>
      <c r="I427" s="16">
        <v>0.95</v>
      </c>
      <c r="J427" s="15">
        <f t="shared" si="49"/>
        <v>0</v>
      </c>
      <c r="K427" s="15">
        <f t="shared" si="50"/>
        <v>0</v>
      </c>
      <c r="L427" s="15">
        <v>-1.9400000000000001E-2</v>
      </c>
      <c r="M427" s="15">
        <v>-1.95E-2</v>
      </c>
      <c r="N427" s="15">
        <v>-1.95E-2</v>
      </c>
      <c r="O427" s="15">
        <v>-1.95E-2</v>
      </c>
      <c r="P427" s="15">
        <v>-1.95E-2</v>
      </c>
      <c r="Q427" s="15">
        <v>-1.942E-2</v>
      </c>
      <c r="R427" s="15"/>
      <c r="S427" s="15">
        <f t="shared" si="51"/>
        <v>0</v>
      </c>
      <c r="T427" s="15">
        <f t="shared" si="52"/>
        <v>0</v>
      </c>
      <c r="U427" s="15">
        <f t="shared" si="53"/>
        <v>0</v>
      </c>
      <c r="V427" s="15">
        <f t="shared" si="54"/>
        <v>0</v>
      </c>
      <c r="W427" s="15">
        <f t="shared" si="55"/>
        <v>0</v>
      </c>
      <c r="X427" s="17">
        <f t="shared" si="56"/>
        <v>0</v>
      </c>
    </row>
    <row r="428" spans="1:24" ht="13.5" x14ac:dyDescent="0.35">
      <c r="A428" s="14">
        <v>113379</v>
      </c>
      <c r="B428" s="15" t="s">
        <v>218</v>
      </c>
      <c r="C428" s="15">
        <v>13.8</v>
      </c>
      <c r="D428" s="15">
        <v>101</v>
      </c>
      <c r="E428" s="15">
        <v>1110</v>
      </c>
      <c r="F428" s="15">
        <v>0.95</v>
      </c>
      <c r="G428" s="15">
        <v>0</v>
      </c>
      <c r="H428" s="15">
        <v>0.95</v>
      </c>
      <c r="I428" s="16">
        <v>0.95</v>
      </c>
      <c r="J428" s="15">
        <f t="shared" si="49"/>
        <v>0</v>
      </c>
      <c r="K428" s="15">
        <f t="shared" si="50"/>
        <v>0</v>
      </c>
      <c r="L428" s="15">
        <v>-1.9400000000000001E-2</v>
      </c>
      <c r="M428" s="15">
        <v>-1.95E-2</v>
      </c>
      <c r="N428" s="15">
        <v>-1.95E-2</v>
      </c>
      <c r="O428" s="15">
        <v>-1.95E-2</v>
      </c>
      <c r="P428" s="15">
        <v>-1.95E-2</v>
      </c>
      <c r="Q428" s="15">
        <v>-1.942E-2</v>
      </c>
      <c r="R428" s="15"/>
      <c r="S428" s="15">
        <f t="shared" si="51"/>
        <v>0</v>
      </c>
      <c r="T428" s="15">
        <f t="shared" si="52"/>
        <v>0</v>
      </c>
      <c r="U428" s="15">
        <f t="shared" si="53"/>
        <v>0</v>
      </c>
      <c r="V428" s="15">
        <f t="shared" si="54"/>
        <v>0</v>
      </c>
      <c r="W428" s="15">
        <f t="shared" si="55"/>
        <v>0</v>
      </c>
      <c r="X428" s="17">
        <f t="shared" si="56"/>
        <v>0</v>
      </c>
    </row>
    <row r="429" spans="1:24" ht="13.5" x14ac:dyDescent="0.35">
      <c r="A429" s="14">
        <v>113142</v>
      </c>
      <c r="B429" s="15" t="s">
        <v>214</v>
      </c>
      <c r="C429" s="15">
        <v>0.48</v>
      </c>
      <c r="D429" s="15">
        <v>101</v>
      </c>
      <c r="E429" s="15">
        <v>1100</v>
      </c>
      <c r="F429" s="15">
        <v>0</v>
      </c>
      <c r="G429" s="15">
        <v>0</v>
      </c>
      <c r="H429" s="15">
        <v>0</v>
      </c>
      <c r="I429" s="16">
        <v>0</v>
      </c>
      <c r="J429" s="15">
        <f t="shared" si="49"/>
        <v>0</v>
      </c>
      <c r="K429" s="15">
        <f t="shared" si="50"/>
        <v>0</v>
      </c>
      <c r="L429" s="15">
        <v>-1.924E-2</v>
      </c>
      <c r="M429" s="15">
        <v>-1.933E-2</v>
      </c>
      <c r="N429" s="15">
        <v>-1.933E-2</v>
      </c>
      <c r="O429" s="15">
        <v>-1.933E-2</v>
      </c>
      <c r="P429" s="15">
        <v>-1.933E-2</v>
      </c>
      <c r="Q429" s="15">
        <v>-1.925E-2</v>
      </c>
      <c r="R429" s="15"/>
      <c r="S429" s="15">
        <f t="shared" si="51"/>
        <v>0</v>
      </c>
      <c r="T429" s="15">
        <f t="shared" si="52"/>
        <v>0</v>
      </c>
      <c r="U429" s="15">
        <f t="shared" si="53"/>
        <v>0</v>
      </c>
      <c r="V429" s="15">
        <f t="shared" si="54"/>
        <v>0</v>
      </c>
      <c r="W429" s="15">
        <f t="shared" si="55"/>
        <v>0</v>
      </c>
      <c r="X429" s="17">
        <f t="shared" si="56"/>
        <v>0</v>
      </c>
    </row>
    <row r="430" spans="1:24" ht="13.5" x14ac:dyDescent="0.35">
      <c r="A430" s="14">
        <v>113143</v>
      </c>
      <c r="B430" s="15" t="s">
        <v>215</v>
      </c>
      <c r="C430" s="15">
        <v>0.42</v>
      </c>
      <c r="D430" s="15">
        <v>101</v>
      </c>
      <c r="E430" s="15">
        <v>1100</v>
      </c>
      <c r="F430" s="15">
        <v>0</v>
      </c>
      <c r="G430" s="15">
        <v>0</v>
      </c>
      <c r="H430" s="15">
        <v>0</v>
      </c>
      <c r="I430" s="16">
        <v>0</v>
      </c>
      <c r="J430" s="15">
        <f t="shared" si="49"/>
        <v>0</v>
      </c>
      <c r="K430" s="15">
        <f t="shared" si="50"/>
        <v>0</v>
      </c>
      <c r="L430" s="15">
        <v>-1.924E-2</v>
      </c>
      <c r="M430" s="15">
        <v>-1.933E-2</v>
      </c>
      <c r="N430" s="15">
        <v>-1.933E-2</v>
      </c>
      <c r="O430" s="15">
        <v>-1.933E-2</v>
      </c>
      <c r="P430" s="15">
        <v>-1.933E-2</v>
      </c>
      <c r="Q430" s="15">
        <v>-1.925E-2</v>
      </c>
      <c r="R430" s="15"/>
      <c r="S430" s="15">
        <f t="shared" si="51"/>
        <v>0</v>
      </c>
      <c r="T430" s="15">
        <f t="shared" si="52"/>
        <v>0</v>
      </c>
      <c r="U430" s="15">
        <f t="shared" si="53"/>
        <v>0</v>
      </c>
      <c r="V430" s="15">
        <f t="shared" si="54"/>
        <v>0</v>
      </c>
      <c r="W430" s="15">
        <f t="shared" si="55"/>
        <v>0</v>
      </c>
      <c r="X430" s="17">
        <f t="shared" si="56"/>
        <v>0</v>
      </c>
    </row>
    <row r="431" spans="1:24" ht="13.5" x14ac:dyDescent="0.35">
      <c r="A431" s="14">
        <v>993000</v>
      </c>
      <c r="B431" s="15" t="s">
        <v>216</v>
      </c>
      <c r="C431" s="15">
        <v>115</v>
      </c>
      <c r="D431" s="15">
        <v>101</v>
      </c>
      <c r="E431" s="15">
        <v>1100</v>
      </c>
      <c r="F431" s="15">
        <v>0</v>
      </c>
      <c r="G431" s="15">
        <v>0</v>
      </c>
      <c r="H431" s="15">
        <v>0</v>
      </c>
      <c r="I431" s="16">
        <v>0</v>
      </c>
      <c r="J431" s="15">
        <f t="shared" si="49"/>
        <v>0</v>
      </c>
      <c r="K431" s="15">
        <f t="shared" si="50"/>
        <v>0</v>
      </c>
      <c r="L431" s="15">
        <v>-1.924E-2</v>
      </c>
      <c r="M431" s="15">
        <v>-1.933E-2</v>
      </c>
      <c r="N431" s="15">
        <v>-1.933E-2</v>
      </c>
      <c r="O431" s="15">
        <v>-1.933E-2</v>
      </c>
      <c r="P431" s="15">
        <v>-1.933E-2</v>
      </c>
      <c r="Q431" s="15">
        <v>-1.925E-2</v>
      </c>
      <c r="R431" s="15"/>
      <c r="S431" s="15">
        <f t="shared" si="51"/>
        <v>0</v>
      </c>
      <c r="T431" s="15">
        <f t="shared" si="52"/>
        <v>0</v>
      </c>
      <c r="U431" s="15">
        <f t="shared" si="53"/>
        <v>0</v>
      </c>
      <c r="V431" s="15">
        <f t="shared" si="54"/>
        <v>0</v>
      </c>
      <c r="W431" s="15">
        <f t="shared" si="55"/>
        <v>0</v>
      </c>
      <c r="X431" s="17">
        <f t="shared" si="56"/>
        <v>0</v>
      </c>
    </row>
    <row r="432" spans="1:24" ht="13.5" x14ac:dyDescent="0.35">
      <c r="A432" s="14">
        <v>993285</v>
      </c>
      <c r="B432" s="15" t="s">
        <v>363</v>
      </c>
      <c r="C432" s="15">
        <v>115</v>
      </c>
      <c r="D432" s="15">
        <v>101</v>
      </c>
      <c r="E432" s="15">
        <v>1110</v>
      </c>
      <c r="F432" s="15">
        <v>0</v>
      </c>
      <c r="G432" s="15">
        <v>0</v>
      </c>
      <c r="H432" s="15">
        <v>0</v>
      </c>
      <c r="I432" s="16">
        <v>0</v>
      </c>
      <c r="J432" s="15">
        <f t="shared" si="49"/>
        <v>0</v>
      </c>
      <c r="K432" s="15">
        <f t="shared" si="50"/>
        <v>0</v>
      </c>
      <c r="L432" s="15">
        <v>-1.9220000000000001E-2</v>
      </c>
      <c r="M432" s="15">
        <v>-1.9290000000000002E-2</v>
      </c>
      <c r="N432" s="15">
        <v>-1.9290000000000002E-2</v>
      </c>
      <c r="O432" s="15">
        <v>-1.9290000000000002E-2</v>
      </c>
      <c r="P432" s="15">
        <v>-1.9290000000000002E-2</v>
      </c>
      <c r="Q432" s="15">
        <v>-1.9210000000000001E-2</v>
      </c>
      <c r="R432" s="15"/>
      <c r="S432" s="15">
        <f t="shared" si="51"/>
        <v>0</v>
      </c>
      <c r="T432" s="15">
        <f t="shared" si="52"/>
        <v>0</v>
      </c>
      <c r="U432" s="15">
        <f t="shared" si="53"/>
        <v>0</v>
      </c>
      <c r="V432" s="15">
        <f t="shared" si="54"/>
        <v>0</v>
      </c>
      <c r="W432" s="15">
        <f t="shared" si="55"/>
        <v>0</v>
      </c>
      <c r="X432" s="17">
        <f t="shared" si="56"/>
        <v>0</v>
      </c>
    </row>
    <row r="433" spans="1:24" ht="13.5" x14ac:dyDescent="0.35">
      <c r="A433" s="14">
        <v>111080</v>
      </c>
      <c r="B433" s="15" t="s">
        <v>135</v>
      </c>
      <c r="C433" s="15">
        <v>13.8</v>
      </c>
      <c r="D433" s="15">
        <v>101</v>
      </c>
      <c r="E433" s="15">
        <v>1023</v>
      </c>
      <c r="F433" s="15">
        <v>97.4</v>
      </c>
      <c r="G433" s="15">
        <v>0</v>
      </c>
      <c r="H433" s="15">
        <v>97.4</v>
      </c>
      <c r="I433" s="16">
        <v>97.4</v>
      </c>
      <c r="J433" s="15">
        <f t="shared" si="49"/>
        <v>0</v>
      </c>
      <c r="K433" s="15">
        <f t="shared" si="50"/>
        <v>0</v>
      </c>
      <c r="L433" s="15">
        <v>-1.8970000000000001E-2</v>
      </c>
      <c r="M433" s="15">
        <v>-1.917E-2</v>
      </c>
      <c r="N433" s="15">
        <v>-1.917E-2</v>
      </c>
      <c r="O433" s="15">
        <v>-1.917E-2</v>
      </c>
      <c r="P433" s="15">
        <v>-1.917E-2</v>
      </c>
      <c r="Q433" s="15">
        <v>-1.908E-2</v>
      </c>
      <c r="R433" s="15"/>
      <c r="S433" s="15">
        <f t="shared" si="51"/>
        <v>0</v>
      </c>
      <c r="T433" s="15">
        <f t="shared" si="52"/>
        <v>0</v>
      </c>
      <c r="U433" s="15">
        <f t="shared" si="53"/>
        <v>0</v>
      </c>
      <c r="V433" s="15">
        <f t="shared" si="54"/>
        <v>0</v>
      </c>
      <c r="W433" s="15">
        <f t="shared" si="55"/>
        <v>0</v>
      </c>
      <c r="X433" s="17">
        <f t="shared" si="56"/>
        <v>0</v>
      </c>
    </row>
    <row r="434" spans="1:24" ht="13.5" x14ac:dyDescent="0.35">
      <c r="A434" s="14">
        <v>111081</v>
      </c>
      <c r="B434" s="15" t="s">
        <v>136</v>
      </c>
      <c r="C434" s="15">
        <v>13.8</v>
      </c>
      <c r="D434" s="15">
        <v>101</v>
      </c>
      <c r="E434" s="15">
        <v>1023</v>
      </c>
      <c r="F434" s="15">
        <v>97.4</v>
      </c>
      <c r="G434" s="15">
        <v>0</v>
      </c>
      <c r="H434" s="15">
        <v>97.4</v>
      </c>
      <c r="I434" s="16">
        <v>97.4</v>
      </c>
      <c r="J434" s="15">
        <f t="shared" si="49"/>
        <v>0</v>
      </c>
      <c r="K434" s="15">
        <f t="shared" si="50"/>
        <v>0</v>
      </c>
      <c r="L434" s="15">
        <v>-1.8970000000000001E-2</v>
      </c>
      <c r="M434" s="15">
        <v>-1.917E-2</v>
      </c>
      <c r="N434" s="15">
        <v>-1.917E-2</v>
      </c>
      <c r="O434" s="15">
        <v>-1.917E-2</v>
      </c>
      <c r="P434" s="15">
        <v>-1.917E-2</v>
      </c>
      <c r="Q434" s="15">
        <v>-1.908E-2</v>
      </c>
      <c r="R434" s="15"/>
      <c r="S434" s="15">
        <f t="shared" si="51"/>
        <v>0</v>
      </c>
      <c r="T434" s="15">
        <f t="shared" si="52"/>
        <v>0</v>
      </c>
      <c r="U434" s="15">
        <f t="shared" si="53"/>
        <v>0</v>
      </c>
      <c r="V434" s="15">
        <f t="shared" si="54"/>
        <v>0</v>
      </c>
      <c r="W434" s="15">
        <f t="shared" si="55"/>
        <v>0</v>
      </c>
      <c r="X434" s="17">
        <f t="shared" si="56"/>
        <v>0</v>
      </c>
    </row>
    <row r="435" spans="1:24" ht="13.5" x14ac:dyDescent="0.35">
      <c r="A435" s="14">
        <v>111083</v>
      </c>
      <c r="B435" s="15" t="s">
        <v>137</v>
      </c>
      <c r="C435" s="15">
        <v>13.8</v>
      </c>
      <c r="D435" s="15">
        <v>101</v>
      </c>
      <c r="E435" s="15">
        <v>1023</v>
      </c>
      <c r="F435" s="15">
        <v>57.5</v>
      </c>
      <c r="G435" s="15">
        <v>0</v>
      </c>
      <c r="H435" s="15">
        <v>57.5</v>
      </c>
      <c r="I435" s="16">
        <v>57.5</v>
      </c>
      <c r="J435" s="15">
        <f t="shared" si="49"/>
        <v>0</v>
      </c>
      <c r="K435" s="15">
        <f t="shared" si="50"/>
        <v>0</v>
      </c>
      <c r="L435" s="15">
        <v>-1.8970000000000001E-2</v>
      </c>
      <c r="M435" s="15">
        <v>-1.917E-2</v>
      </c>
      <c r="N435" s="15">
        <v>-1.917E-2</v>
      </c>
      <c r="O435" s="15">
        <v>-1.917E-2</v>
      </c>
      <c r="P435" s="15">
        <v>-1.917E-2</v>
      </c>
      <c r="Q435" s="15">
        <v>-1.908E-2</v>
      </c>
      <c r="R435" s="15"/>
      <c r="S435" s="15">
        <f t="shared" si="51"/>
        <v>0</v>
      </c>
      <c r="T435" s="15">
        <f t="shared" si="52"/>
        <v>0</v>
      </c>
      <c r="U435" s="15">
        <f t="shared" si="53"/>
        <v>0</v>
      </c>
      <c r="V435" s="15">
        <f t="shared" si="54"/>
        <v>0</v>
      </c>
      <c r="W435" s="15">
        <f t="shared" si="55"/>
        <v>0</v>
      </c>
      <c r="X435" s="17">
        <f t="shared" si="56"/>
        <v>0</v>
      </c>
    </row>
    <row r="436" spans="1:24" ht="13.5" x14ac:dyDescent="0.35">
      <c r="A436" s="14">
        <v>993264</v>
      </c>
      <c r="B436" s="15" t="s">
        <v>49</v>
      </c>
      <c r="C436" s="15">
        <v>345</v>
      </c>
      <c r="D436" s="15">
        <v>101</v>
      </c>
      <c r="E436" s="15">
        <v>1110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49"/>
        <v>0</v>
      </c>
      <c r="K436" s="15">
        <f t="shared" si="50"/>
        <v>0</v>
      </c>
      <c r="L436" s="15">
        <v>-1.8689999999999998E-2</v>
      </c>
      <c r="M436" s="15">
        <v>-1.883E-2</v>
      </c>
      <c r="N436" s="15">
        <v>-1.883E-2</v>
      </c>
      <c r="O436" s="15">
        <v>-1.883E-2</v>
      </c>
      <c r="P436" s="15">
        <v>-1.883E-2</v>
      </c>
      <c r="Q436" s="15">
        <v>-1.8749999999999999E-2</v>
      </c>
      <c r="R436" s="15"/>
      <c r="S436" s="15">
        <f t="shared" si="51"/>
        <v>0</v>
      </c>
      <c r="T436" s="15">
        <f t="shared" si="52"/>
        <v>0</v>
      </c>
      <c r="U436" s="15">
        <f t="shared" si="53"/>
        <v>0</v>
      </c>
      <c r="V436" s="15">
        <f t="shared" si="54"/>
        <v>0</v>
      </c>
      <c r="W436" s="15">
        <f t="shared" si="55"/>
        <v>0</v>
      </c>
      <c r="X436" s="17">
        <f t="shared" si="56"/>
        <v>0</v>
      </c>
    </row>
    <row r="437" spans="1:24" ht="13.5" x14ac:dyDescent="0.35">
      <c r="A437" s="14">
        <v>990898</v>
      </c>
      <c r="B437" s="15" t="s">
        <v>116</v>
      </c>
      <c r="C437" s="15">
        <v>115</v>
      </c>
      <c r="D437" s="15">
        <v>101</v>
      </c>
      <c r="E437" s="15">
        <v>1020</v>
      </c>
      <c r="F437" s="15">
        <v>8.8000000000000007</v>
      </c>
      <c r="G437" s="15">
        <v>0</v>
      </c>
      <c r="H437" s="15">
        <v>8.8000000000000007</v>
      </c>
      <c r="I437" s="16">
        <v>8.8000000000000007</v>
      </c>
      <c r="J437" s="15">
        <f t="shared" si="49"/>
        <v>0</v>
      </c>
      <c r="K437" s="15">
        <f t="shared" si="50"/>
        <v>0</v>
      </c>
      <c r="L437" s="15">
        <v>-1.839E-2</v>
      </c>
      <c r="M437" s="15">
        <v>-1.8620000000000001E-2</v>
      </c>
      <c r="N437" s="15">
        <v>-1.8620000000000001E-2</v>
      </c>
      <c r="O437" s="15">
        <v>-1.8620000000000001E-2</v>
      </c>
      <c r="P437" s="15">
        <v>-1.8620000000000001E-2</v>
      </c>
      <c r="Q437" s="15">
        <v>-1.8519999999999998E-2</v>
      </c>
      <c r="R437" s="15"/>
      <c r="S437" s="15">
        <f t="shared" si="51"/>
        <v>0</v>
      </c>
      <c r="T437" s="15">
        <f t="shared" si="52"/>
        <v>0</v>
      </c>
      <c r="U437" s="15">
        <f t="shared" si="53"/>
        <v>0</v>
      </c>
      <c r="V437" s="15">
        <f t="shared" si="54"/>
        <v>0</v>
      </c>
      <c r="W437" s="15">
        <f t="shared" si="55"/>
        <v>0</v>
      </c>
      <c r="X437" s="17">
        <f t="shared" si="56"/>
        <v>0</v>
      </c>
    </row>
    <row r="438" spans="1:24" ht="13.5" x14ac:dyDescent="0.35">
      <c r="A438" s="14">
        <v>110950</v>
      </c>
      <c r="B438" s="15" t="s">
        <v>94</v>
      </c>
      <c r="C438" s="15">
        <v>13.8</v>
      </c>
      <c r="D438" s="15">
        <v>101</v>
      </c>
      <c r="E438" s="15">
        <v>1023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49"/>
        <v>0</v>
      </c>
      <c r="K438" s="15">
        <f t="shared" si="50"/>
        <v>0</v>
      </c>
      <c r="L438" s="15">
        <v>-1.8089999999999998E-2</v>
      </c>
      <c r="M438" s="15">
        <v>-1.8319999999999999E-2</v>
      </c>
      <c r="N438" s="15">
        <v>-1.8319999999999999E-2</v>
      </c>
      <c r="O438" s="15">
        <v>-1.8319999999999999E-2</v>
      </c>
      <c r="P438" s="15">
        <v>-1.8319999999999999E-2</v>
      </c>
      <c r="Q438" s="15">
        <v>-1.823E-2</v>
      </c>
      <c r="R438" s="15"/>
      <c r="S438" s="15">
        <f t="shared" si="51"/>
        <v>0</v>
      </c>
      <c r="T438" s="15">
        <f t="shared" si="52"/>
        <v>0</v>
      </c>
      <c r="U438" s="15">
        <f t="shared" si="53"/>
        <v>0</v>
      </c>
      <c r="V438" s="15">
        <f t="shared" si="54"/>
        <v>0</v>
      </c>
      <c r="W438" s="15">
        <f t="shared" si="55"/>
        <v>0</v>
      </c>
      <c r="X438" s="17">
        <f t="shared" si="56"/>
        <v>0</v>
      </c>
    </row>
    <row r="439" spans="1:24" ht="13.5" x14ac:dyDescent="0.35">
      <c r="A439" s="14">
        <v>110951</v>
      </c>
      <c r="B439" s="15" t="s">
        <v>95</v>
      </c>
      <c r="C439" s="15">
        <v>13.8</v>
      </c>
      <c r="D439" s="15">
        <v>101</v>
      </c>
      <c r="E439" s="15">
        <v>1023</v>
      </c>
      <c r="F439" s="15">
        <v>0</v>
      </c>
      <c r="G439" s="15">
        <v>0</v>
      </c>
      <c r="H439" s="15">
        <v>0</v>
      </c>
      <c r="I439" s="16">
        <v>0</v>
      </c>
      <c r="J439" s="15">
        <f t="shared" si="49"/>
        <v>0</v>
      </c>
      <c r="K439" s="15">
        <f t="shared" si="50"/>
        <v>0</v>
      </c>
      <c r="L439" s="15">
        <v>-1.8089999999999998E-2</v>
      </c>
      <c r="M439" s="15">
        <v>-1.8319999999999999E-2</v>
      </c>
      <c r="N439" s="15">
        <v>-1.8319999999999999E-2</v>
      </c>
      <c r="O439" s="15">
        <v>-1.8319999999999999E-2</v>
      </c>
      <c r="P439" s="15">
        <v>-1.8319999999999999E-2</v>
      </c>
      <c r="Q439" s="15">
        <v>-1.823E-2</v>
      </c>
      <c r="R439" s="15"/>
      <c r="S439" s="15">
        <f t="shared" si="51"/>
        <v>0</v>
      </c>
      <c r="T439" s="15">
        <f t="shared" si="52"/>
        <v>0</v>
      </c>
      <c r="U439" s="15">
        <f t="shared" si="53"/>
        <v>0</v>
      </c>
      <c r="V439" s="15">
        <f t="shared" si="54"/>
        <v>0</v>
      </c>
      <c r="W439" s="15">
        <f t="shared" si="55"/>
        <v>0</v>
      </c>
      <c r="X439" s="17">
        <f t="shared" si="56"/>
        <v>0</v>
      </c>
    </row>
    <row r="440" spans="1:24" ht="13.5" x14ac:dyDescent="0.35">
      <c r="A440" s="14">
        <v>111092</v>
      </c>
      <c r="B440" s="15" t="s">
        <v>98</v>
      </c>
      <c r="C440" s="15">
        <v>18</v>
      </c>
      <c r="D440" s="15">
        <v>101</v>
      </c>
      <c r="E440" s="15">
        <v>1023</v>
      </c>
      <c r="F440" s="15">
        <v>0</v>
      </c>
      <c r="G440" s="15">
        <v>0</v>
      </c>
      <c r="H440" s="15">
        <v>0</v>
      </c>
      <c r="I440" s="16">
        <v>0</v>
      </c>
      <c r="J440" s="15">
        <f t="shared" si="49"/>
        <v>0</v>
      </c>
      <c r="K440" s="15">
        <f t="shared" si="50"/>
        <v>0</v>
      </c>
      <c r="L440" s="15">
        <v>-1.7940000000000001E-2</v>
      </c>
      <c r="M440" s="15">
        <v>-1.8169999999999999E-2</v>
      </c>
      <c r="N440" s="15">
        <v>-1.8169999999999999E-2</v>
      </c>
      <c r="O440" s="15">
        <v>-1.8169999999999999E-2</v>
      </c>
      <c r="P440" s="15">
        <v>-1.8169999999999999E-2</v>
      </c>
      <c r="Q440" s="15">
        <v>-1.8069999999999999E-2</v>
      </c>
      <c r="R440" s="15"/>
      <c r="S440" s="15">
        <f t="shared" si="51"/>
        <v>0</v>
      </c>
      <c r="T440" s="15">
        <f t="shared" si="52"/>
        <v>0</v>
      </c>
      <c r="U440" s="15">
        <f t="shared" si="53"/>
        <v>0</v>
      </c>
      <c r="V440" s="15">
        <f t="shared" si="54"/>
        <v>0</v>
      </c>
      <c r="W440" s="15">
        <f t="shared" si="55"/>
        <v>0</v>
      </c>
      <c r="X440" s="17">
        <f t="shared" si="56"/>
        <v>0</v>
      </c>
    </row>
    <row r="441" spans="1:24" ht="13.5" x14ac:dyDescent="0.35">
      <c r="A441" s="14">
        <v>111093</v>
      </c>
      <c r="B441" s="15" t="s">
        <v>99</v>
      </c>
      <c r="C441" s="15">
        <v>16</v>
      </c>
      <c r="D441" s="15">
        <v>101</v>
      </c>
      <c r="E441" s="15">
        <v>1023</v>
      </c>
      <c r="F441" s="15">
        <v>0</v>
      </c>
      <c r="G441" s="15">
        <v>0</v>
      </c>
      <c r="H441" s="15">
        <v>0</v>
      </c>
      <c r="I441" s="16">
        <v>0</v>
      </c>
      <c r="J441" s="15">
        <f t="shared" si="49"/>
        <v>0</v>
      </c>
      <c r="K441" s="15">
        <f t="shared" si="50"/>
        <v>0</v>
      </c>
      <c r="L441" s="15">
        <v>-1.7940000000000001E-2</v>
      </c>
      <c r="M441" s="15">
        <v>-1.8169999999999999E-2</v>
      </c>
      <c r="N441" s="15">
        <v>-1.8169999999999999E-2</v>
      </c>
      <c r="O441" s="15">
        <v>-1.8169999999999999E-2</v>
      </c>
      <c r="P441" s="15">
        <v>-1.8169999999999999E-2</v>
      </c>
      <c r="Q441" s="15">
        <v>-1.8069999999999999E-2</v>
      </c>
      <c r="R441" s="15"/>
      <c r="S441" s="15">
        <f t="shared" si="51"/>
        <v>0</v>
      </c>
      <c r="T441" s="15">
        <f t="shared" si="52"/>
        <v>0</v>
      </c>
      <c r="U441" s="15">
        <f t="shared" si="53"/>
        <v>0</v>
      </c>
      <c r="V441" s="15">
        <f t="shared" si="54"/>
        <v>0</v>
      </c>
      <c r="W441" s="15">
        <f t="shared" si="55"/>
        <v>0</v>
      </c>
      <c r="X441" s="17">
        <f t="shared" si="56"/>
        <v>0</v>
      </c>
    </row>
    <row r="442" spans="1:24" ht="13.5" x14ac:dyDescent="0.35">
      <c r="A442" s="14">
        <v>111097</v>
      </c>
      <c r="B442" s="15" t="s">
        <v>100</v>
      </c>
      <c r="C442" s="15">
        <v>16</v>
      </c>
      <c r="D442" s="15">
        <v>101</v>
      </c>
      <c r="E442" s="15">
        <v>1023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49"/>
        <v>0</v>
      </c>
      <c r="K442" s="15">
        <f t="shared" si="50"/>
        <v>0</v>
      </c>
      <c r="L442" s="15">
        <v>-1.7940000000000001E-2</v>
      </c>
      <c r="M442" s="15">
        <v>-1.8169999999999999E-2</v>
      </c>
      <c r="N442" s="15">
        <v>-1.8169999999999999E-2</v>
      </c>
      <c r="O442" s="15">
        <v>-1.8169999999999999E-2</v>
      </c>
      <c r="P442" s="15">
        <v>-1.8169999999999999E-2</v>
      </c>
      <c r="Q442" s="15">
        <v>-1.8069999999999999E-2</v>
      </c>
      <c r="R442" s="15"/>
      <c r="S442" s="15">
        <f t="shared" si="51"/>
        <v>0</v>
      </c>
      <c r="T442" s="15">
        <f t="shared" si="52"/>
        <v>0</v>
      </c>
      <c r="U442" s="15">
        <f t="shared" si="53"/>
        <v>0</v>
      </c>
      <c r="V442" s="15">
        <f t="shared" si="54"/>
        <v>0</v>
      </c>
      <c r="W442" s="15">
        <f t="shared" si="55"/>
        <v>0</v>
      </c>
      <c r="X442" s="17">
        <f t="shared" si="56"/>
        <v>0</v>
      </c>
    </row>
    <row r="443" spans="1:24" ht="13.5" x14ac:dyDescent="0.35">
      <c r="A443" s="14">
        <v>111722</v>
      </c>
      <c r="B443" s="15" t="s">
        <v>101</v>
      </c>
      <c r="C443" s="15">
        <v>13.8</v>
      </c>
      <c r="D443" s="15">
        <v>101</v>
      </c>
      <c r="E443" s="15">
        <v>1063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49"/>
        <v>0</v>
      </c>
      <c r="K443" s="15">
        <f t="shared" si="50"/>
        <v>0</v>
      </c>
      <c r="L443" s="15">
        <v>-1.7940000000000001E-2</v>
      </c>
      <c r="M443" s="15">
        <v>-1.8169999999999999E-2</v>
      </c>
      <c r="N443" s="15">
        <v>-1.8169999999999999E-2</v>
      </c>
      <c r="O443" s="15">
        <v>-1.8169999999999999E-2</v>
      </c>
      <c r="P443" s="15">
        <v>-1.8169999999999999E-2</v>
      </c>
      <c r="Q443" s="15">
        <v>-1.8069999999999999E-2</v>
      </c>
      <c r="R443" s="15"/>
      <c r="S443" s="15">
        <f t="shared" si="51"/>
        <v>0</v>
      </c>
      <c r="T443" s="15">
        <f t="shared" si="52"/>
        <v>0</v>
      </c>
      <c r="U443" s="15">
        <f t="shared" si="53"/>
        <v>0</v>
      </c>
      <c r="V443" s="15">
        <f t="shared" si="54"/>
        <v>0</v>
      </c>
      <c r="W443" s="15">
        <f t="shared" si="55"/>
        <v>0</v>
      </c>
      <c r="X443" s="17">
        <f t="shared" si="56"/>
        <v>0</v>
      </c>
    </row>
    <row r="444" spans="1:24" ht="13.5" x14ac:dyDescent="0.35">
      <c r="A444" s="14">
        <v>111723</v>
      </c>
      <c r="B444" s="15" t="s">
        <v>102</v>
      </c>
      <c r="C444" s="15">
        <v>13.8</v>
      </c>
      <c r="D444" s="15">
        <v>101</v>
      </c>
      <c r="E444" s="15">
        <v>1063</v>
      </c>
      <c r="F444" s="15">
        <v>0</v>
      </c>
      <c r="G444" s="15">
        <v>0</v>
      </c>
      <c r="H444" s="15">
        <v>0</v>
      </c>
      <c r="I444" s="16">
        <v>0</v>
      </c>
      <c r="J444" s="15">
        <f t="shared" si="49"/>
        <v>0</v>
      </c>
      <c r="K444" s="15">
        <f t="shared" si="50"/>
        <v>0</v>
      </c>
      <c r="L444" s="15">
        <v>-1.7940000000000001E-2</v>
      </c>
      <c r="M444" s="15">
        <v>-1.8169999999999999E-2</v>
      </c>
      <c r="N444" s="15">
        <v>-1.8169999999999999E-2</v>
      </c>
      <c r="O444" s="15">
        <v>-1.8169999999999999E-2</v>
      </c>
      <c r="P444" s="15">
        <v>-1.8169999999999999E-2</v>
      </c>
      <c r="Q444" s="15">
        <v>-1.8069999999999999E-2</v>
      </c>
      <c r="R444" s="15"/>
      <c r="S444" s="15">
        <f t="shared" si="51"/>
        <v>0</v>
      </c>
      <c r="T444" s="15">
        <f t="shared" si="52"/>
        <v>0</v>
      </c>
      <c r="U444" s="15">
        <f t="shared" si="53"/>
        <v>0</v>
      </c>
      <c r="V444" s="15">
        <f t="shared" si="54"/>
        <v>0</v>
      </c>
      <c r="W444" s="15">
        <f t="shared" si="55"/>
        <v>0</v>
      </c>
      <c r="X444" s="17">
        <f t="shared" si="56"/>
        <v>0</v>
      </c>
    </row>
    <row r="445" spans="1:24" ht="13.5" x14ac:dyDescent="0.35">
      <c r="A445" s="14">
        <v>111728</v>
      </c>
      <c r="B445" s="15" t="s">
        <v>103</v>
      </c>
      <c r="C445" s="15">
        <v>13.8</v>
      </c>
      <c r="D445" s="15">
        <v>101</v>
      </c>
      <c r="E445" s="15">
        <v>1063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49"/>
        <v>0</v>
      </c>
      <c r="K445" s="15">
        <f t="shared" si="50"/>
        <v>0</v>
      </c>
      <c r="L445" s="15">
        <v>-1.7940000000000001E-2</v>
      </c>
      <c r="M445" s="15">
        <v>-1.8169999999999999E-2</v>
      </c>
      <c r="N445" s="15">
        <v>-1.8169999999999999E-2</v>
      </c>
      <c r="O445" s="15">
        <v>-1.8169999999999999E-2</v>
      </c>
      <c r="P445" s="15">
        <v>-1.8169999999999999E-2</v>
      </c>
      <c r="Q445" s="15">
        <v>-1.8069999999999999E-2</v>
      </c>
      <c r="R445" s="15"/>
      <c r="S445" s="15">
        <f t="shared" si="51"/>
        <v>0</v>
      </c>
      <c r="T445" s="15">
        <f t="shared" si="52"/>
        <v>0</v>
      </c>
      <c r="U445" s="15">
        <f t="shared" si="53"/>
        <v>0</v>
      </c>
      <c r="V445" s="15">
        <f t="shared" si="54"/>
        <v>0</v>
      </c>
      <c r="W445" s="15">
        <f t="shared" si="55"/>
        <v>0</v>
      </c>
      <c r="X445" s="17">
        <f t="shared" si="56"/>
        <v>0</v>
      </c>
    </row>
    <row r="446" spans="1:24" ht="13.5" x14ac:dyDescent="0.35">
      <c r="A446" s="14">
        <v>111729</v>
      </c>
      <c r="B446" s="15" t="s">
        <v>104</v>
      </c>
      <c r="C446" s="15">
        <v>13.8</v>
      </c>
      <c r="D446" s="15">
        <v>101</v>
      </c>
      <c r="E446" s="15">
        <v>1063</v>
      </c>
      <c r="F446" s="15">
        <v>0</v>
      </c>
      <c r="G446" s="15">
        <v>0</v>
      </c>
      <c r="H446" s="15">
        <v>0</v>
      </c>
      <c r="I446" s="16">
        <v>0</v>
      </c>
      <c r="J446" s="15">
        <f t="shared" si="49"/>
        <v>0</v>
      </c>
      <c r="K446" s="15">
        <f t="shared" si="50"/>
        <v>0</v>
      </c>
      <c r="L446" s="15">
        <v>-1.7940000000000001E-2</v>
      </c>
      <c r="M446" s="15">
        <v>-1.8169999999999999E-2</v>
      </c>
      <c r="N446" s="15">
        <v>-1.8169999999999999E-2</v>
      </c>
      <c r="O446" s="15">
        <v>-1.8169999999999999E-2</v>
      </c>
      <c r="P446" s="15">
        <v>-1.8169999999999999E-2</v>
      </c>
      <c r="Q446" s="15">
        <v>-1.8069999999999999E-2</v>
      </c>
      <c r="R446" s="15"/>
      <c r="S446" s="15">
        <f t="shared" si="51"/>
        <v>0</v>
      </c>
      <c r="T446" s="15">
        <f t="shared" si="52"/>
        <v>0</v>
      </c>
      <c r="U446" s="15">
        <f t="shared" si="53"/>
        <v>0</v>
      </c>
      <c r="V446" s="15">
        <f t="shared" si="54"/>
        <v>0</v>
      </c>
      <c r="W446" s="15">
        <f t="shared" si="55"/>
        <v>0</v>
      </c>
      <c r="X446" s="17">
        <f t="shared" si="56"/>
        <v>0</v>
      </c>
    </row>
    <row r="447" spans="1:24" ht="13.5" x14ac:dyDescent="0.35">
      <c r="A447" s="14">
        <v>990901</v>
      </c>
      <c r="B447" s="15" t="s">
        <v>105</v>
      </c>
      <c r="C447" s="15">
        <v>115</v>
      </c>
      <c r="D447" s="15">
        <v>101</v>
      </c>
      <c r="E447" s="15">
        <v>1020</v>
      </c>
      <c r="F447" s="15">
        <v>0</v>
      </c>
      <c r="G447" s="15">
        <v>0</v>
      </c>
      <c r="H447" s="15">
        <v>0</v>
      </c>
      <c r="I447" s="16">
        <v>0</v>
      </c>
      <c r="J447" s="15">
        <f t="shared" si="49"/>
        <v>0</v>
      </c>
      <c r="K447" s="15">
        <f t="shared" si="50"/>
        <v>0</v>
      </c>
      <c r="L447" s="15">
        <v>-1.7940000000000001E-2</v>
      </c>
      <c r="M447" s="15">
        <v>-1.8169999999999999E-2</v>
      </c>
      <c r="N447" s="15">
        <v>-1.8169999999999999E-2</v>
      </c>
      <c r="O447" s="15">
        <v>-1.8169999999999999E-2</v>
      </c>
      <c r="P447" s="15">
        <v>-1.8169999999999999E-2</v>
      </c>
      <c r="Q447" s="15">
        <v>-1.8069999999999999E-2</v>
      </c>
      <c r="R447" s="15"/>
      <c r="S447" s="15">
        <f t="shared" si="51"/>
        <v>0</v>
      </c>
      <c r="T447" s="15">
        <f t="shared" si="52"/>
        <v>0</v>
      </c>
      <c r="U447" s="15">
        <f t="shared" si="53"/>
        <v>0</v>
      </c>
      <c r="V447" s="15">
        <f t="shared" si="54"/>
        <v>0</v>
      </c>
      <c r="W447" s="15">
        <f t="shared" si="55"/>
        <v>0</v>
      </c>
      <c r="X447" s="17">
        <f t="shared" si="56"/>
        <v>0</v>
      </c>
    </row>
    <row r="448" spans="1:24" ht="13.5" x14ac:dyDescent="0.35">
      <c r="A448" s="14">
        <v>113082</v>
      </c>
      <c r="B448" s="15" t="s">
        <v>233</v>
      </c>
      <c r="C448" s="15">
        <v>13.8</v>
      </c>
      <c r="D448" s="15">
        <v>101</v>
      </c>
      <c r="E448" s="15">
        <v>1100</v>
      </c>
      <c r="F448" s="15">
        <v>0</v>
      </c>
      <c r="G448" s="15">
        <v>0</v>
      </c>
      <c r="H448" s="15">
        <v>0</v>
      </c>
      <c r="I448" s="16">
        <v>0</v>
      </c>
      <c r="J448" s="15">
        <f t="shared" si="49"/>
        <v>0</v>
      </c>
      <c r="K448" s="15">
        <f t="shared" si="50"/>
        <v>0</v>
      </c>
      <c r="L448" s="15">
        <v>-1.772E-2</v>
      </c>
      <c r="M448" s="15">
        <v>-1.779E-2</v>
      </c>
      <c r="N448" s="15">
        <v>-1.779E-2</v>
      </c>
      <c r="O448" s="15">
        <v>-1.779E-2</v>
      </c>
      <c r="P448" s="15">
        <v>-1.779E-2</v>
      </c>
      <c r="Q448" s="15">
        <v>-1.771E-2</v>
      </c>
      <c r="R448" s="15"/>
      <c r="S448" s="15">
        <f t="shared" si="51"/>
        <v>0</v>
      </c>
      <c r="T448" s="15">
        <f t="shared" si="52"/>
        <v>0</v>
      </c>
      <c r="U448" s="15">
        <f t="shared" si="53"/>
        <v>0</v>
      </c>
      <c r="V448" s="15">
        <f t="shared" si="54"/>
        <v>0</v>
      </c>
      <c r="W448" s="15">
        <f t="shared" si="55"/>
        <v>0</v>
      </c>
      <c r="X448" s="17">
        <f t="shared" si="56"/>
        <v>0</v>
      </c>
    </row>
    <row r="449" spans="1:24" ht="13.5" x14ac:dyDescent="0.35">
      <c r="A449" s="14">
        <v>993007</v>
      </c>
      <c r="B449" s="15" t="s">
        <v>234</v>
      </c>
      <c r="C449" s="15">
        <v>115</v>
      </c>
      <c r="D449" s="15">
        <v>101</v>
      </c>
      <c r="E449" s="15">
        <v>1100</v>
      </c>
      <c r="F449" s="15">
        <v>0</v>
      </c>
      <c r="G449" s="15">
        <v>0</v>
      </c>
      <c r="H449" s="15">
        <v>0</v>
      </c>
      <c r="I449" s="16">
        <v>0</v>
      </c>
      <c r="J449" s="15">
        <f t="shared" si="49"/>
        <v>0</v>
      </c>
      <c r="K449" s="15">
        <f t="shared" si="50"/>
        <v>0</v>
      </c>
      <c r="L449" s="15">
        <v>-1.772E-2</v>
      </c>
      <c r="M449" s="15">
        <v>-1.779E-2</v>
      </c>
      <c r="N449" s="15">
        <v>-1.779E-2</v>
      </c>
      <c r="O449" s="15">
        <v>-1.779E-2</v>
      </c>
      <c r="P449" s="15">
        <v>-1.779E-2</v>
      </c>
      <c r="Q449" s="15">
        <v>-1.771E-2</v>
      </c>
      <c r="R449" s="15"/>
      <c r="S449" s="15">
        <f t="shared" si="51"/>
        <v>0</v>
      </c>
      <c r="T449" s="15">
        <f t="shared" si="52"/>
        <v>0</v>
      </c>
      <c r="U449" s="15">
        <f t="shared" si="53"/>
        <v>0</v>
      </c>
      <c r="V449" s="15">
        <f t="shared" si="54"/>
        <v>0</v>
      </c>
      <c r="W449" s="15">
        <f t="shared" si="55"/>
        <v>0</v>
      </c>
      <c r="X449" s="17">
        <f t="shared" si="56"/>
        <v>0</v>
      </c>
    </row>
    <row r="450" spans="1:24" ht="13.5" x14ac:dyDescent="0.35">
      <c r="A450" s="14">
        <v>990783</v>
      </c>
      <c r="B450" s="15" t="s">
        <v>72</v>
      </c>
      <c r="C450" s="15">
        <v>345</v>
      </c>
      <c r="D450" s="15">
        <v>101</v>
      </c>
      <c r="E450" s="15">
        <v>1020</v>
      </c>
      <c r="F450" s="15">
        <v>0</v>
      </c>
      <c r="G450" s="15">
        <v>0</v>
      </c>
      <c r="H450" s="15">
        <v>0</v>
      </c>
      <c r="I450" s="16">
        <v>0</v>
      </c>
      <c r="J450" s="15">
        <f t="shared" si="49"/>
        <v>0</v>
      </c>
      <c r="K450" s="15">
        <f t="shared" si="50"/>
        <v>0</v>
      </c>
      <c r="L450" s="15">
        <v>-1.6920000000000001E-2</v>
      </c>
      <c r="M450" s="15">
        <v>-1.7129999999999999E-2</v>
      </c>
      <c r="N450" s="15">
        <v>-1.7129999999999999E-2</v>
      </c>
      <c r="O450" s="15">
        <v>-1.7129999999999999E-2</v>
      </c>
      <c r="P450" s="15">
        <v>-1.7129999999999999E-2</v>
      </c>
      <c r="Q450" s="15">
        <v>-1.703E-2</v>
      </c>
      <c r="R450" s="15"/>
      <c r="S450" s="15">
        <f t="shared" si="51"/>
        <v>0</v>
      </c>
      <c r="T450" s="15">
        <f t="shared" si="52"/>
        <v>0</v>
      </c>
      <c r="U450" s="15">
        <f t="shared" si="53"/>
        <v>0</v>
      </c>
      <c r="V450" s="15">
        <f t="shared" si="54"/>
        <v>0</v>
      </c>
      <c r="W450" s="15">
        <f t="shared" si="55"/>
        <v>0</v>
      </c>
      <c r="X450" s="17">
        <f t="shared" si="56"/>
        <v>0</v>
      </c>
    </row>
    <row r="451" spans="1:24" ht="13.5" x14ac:dyDescent="0.35">
      <c r="A451" s="14">
        <v>111251</v>
      </c>
      <c r="B451" s="15" t="s">
        <v>60</v>
      </c>
      <c r="C451" s="15">
        <v>18</v>
      </c>
      <c r="D451" s="15">
        <v>101</v>
      </c>
      <c r="E451" s="15">
        <v>1043</v>
      </c>
      <c r="F451" s="15">
        <v>0</v>
      </c>
      <c r="G451" s="15">
        <v>0</v>
      </c>
      <c r="H451" s="15">
        <v>0</v>
      </c>
      <c r="I451" s="16">
        <v>0</v>
      </c>
      <c r="J451" s="15">
        <f t="shared" si="49"/>
        <v>0</v>
      </c>
      <c r="K451" s="15">
        <f t="shared" si="50"/>
        <v>0</v>
      </c>
      <c r="L451" s="15">
        <v>-1.6830000000000001E-2</v>
      </c>
      <c r="M451" s="15">
        <v>-1.704E-2</v>
      </c>
      <c r="N451" s="15">
        <v>-1.704E-2</v>
      </c>
      <c r="O451" s="15">
        <v>-1.704E-2</v>
      </c>
      <c r="P451" s="15">
        <v>-1.704E-2</v>
      </c>
      <c r="Q451" s="15">
        <v>-1.694E-2</v>
      </c>
      <c r="R451" s="15"/>
      <c r="S451" s="15">
        <f t="shared" si="51"/>
        <v>0</v>
      </c>
      <c r="T451" s="15">
        <f t="shared" si="52"/>
        <v>0</v>
      </c>
      <c r="U451" s="15">
        <f t="shared" si="53"/>
        <v>0</v>
      </c>
      <c r="V451" s="15">
        <f t="shared" si="54"/>
        <v>0</v>
      </c>
      <c r="W451" s="15">
        <f t="shared" si="55"/>
        <v>0</v>
      </c>
      <c r="X451" s="17">
        <f t="shared" si="56"/>
        <v>0</v>
      </c>
    </row>
    <row r="452" spans="1:24" ht="13.5" x14ac:dyDescent="0.35">
      <c r="A452" s="14">
        <v>111252</v>
      </c>
      <c r="B452" s="15" t="s">
        <v>61</v>
      </c>
      <c r="C452" s="15">
        <v>18</v>
      </c>
      <c r="D452" s="15">
        <v>101</v>
      </c>
      <c r="E452" s="15">
        <v>1043</v>
      </c>
      <c r="F452" s="15">
        <v>141.02000000000001</v>
      </c>
      <c r="G452" s="15">
        <v>0</v>
      </c>
      <c r="H452" s="15">
        <v>576.37</v>
      </c>
      <c r="I452" s="16">
        <v>141.02000000000001</v>
      </c>
      <c r="J452" s="15">
        <f t="shared" si="49"/>
        <v>0</v>
      </c>
      <c r="K452" s="15">
        <f t="shared" si="50"/>
        <v>435.35</v>
      </c>
      <c r="L452" s="15">
        <v>-1.6830000000000001E-2</v>
      </c>
      <c r="M452" s="15">
        <v>-1.704E-2</v>
      </c>
      <c r="N452" s="15">
        <v>-1.704E-2</v>
      </c>
      <c r="O452" s="15">
        <v>-1.704E-2</v>
      </c>
      <c r="P452" s="15">
        <v>-1.704E-2</v>
      </c>
      <c r="Q452" s="15">
        <v>-1.694E-2</v>
      </c>
      <c r="R452" s="15"/>
      <c r="S452" s="15">
        <f t="shared" si="51"/>
        <v>0</v>
      </c>
      <c r="T452" s="15">
        <f t="shared" si="52"/>
        <v>0</v>
      </c>
      <c r="U452" s="15">
        <f t="shared" si="53"/>
        <v>0</v>
      </c>
      <c r="V452" s="15">
        <f t="shared" si="54"/>
        <v>0</v>
      </c>
      <c r="W452" s="15">
        <f t="shared" si="55"/>
        <v>0</v>
      </c>
      <c r="X452" s="17">
        <f t="shared" si="56"/>
        <v>0</v>
      </c>
    </row>
    <row r="453" spans="1:24" ht="13.5" x14ac:dyDescent="0.35">
      <c r="A453" s="14">
        <v>111256</v>
      </c>
      <c r="B453" s="15" t="s">
        <v>63</v>
      </c>
      <c r="C453" s="15">
        <v>25</v>
      </c>
      <c r="D453" s="15">
        <v>101</v>
      </c>
      <c r="E453" s="15">
        <v>1043</v>
      </c>
      <c r="F453" s="15">
        <v>333</v>
      </c>
      <c r="G453" s="15">
        <v>0</v>
      </c>
      <c r="H453" s="15">
        <v>333</v>
      </c>
      <c r="I453" s="16">
        <v>333</v>
      </c>
      <c r="J453" s="15">
        <f t="shared" si="49"/>
        <v>0</v>
      </c>
      <c r="K453" s="15">
        <f t="shared" si="50"/>
        <v>0</v>
      </c>
      <c r="L453" s="15">
        <v>-1.6830000000000001E-2</v>
      </c>
      <c r="M453" s="15">
        <v>-1.704E-2</v>
      </c>
      <c r="N453" s="15">
        <v>-1.704E-2</v>
      </c>
      <c r="O453" s="15">
        <v>-1.704E-2</v>
      </c>
      <c r="P453" s="15">
        <v>-1.704E-2</v>
      </c>
      <c r="Q453" s="15">
        <v>-1.694E-2</v>
      </c>
      <c r="R453" s="15"/>
      <c r="S453" s="15">
        <f t="shared" si="51"/>
        <v>0</v>
      </c>
      <c r="T453" s="15">
        <f t="shared" si="52"/>
        <v>0</v>
      </c>
      <c r="U453" s="15">
        <f t="shared" si="53"/>
        <v>0</v>
      </c>
      <c r="V453" s="15">
        <f t="shared" si="54"/>
        <v>0</v>
      </c>
      <c r="W453" s="15">
        <f t="shared" si="55"/>
        <v>0</v>
      </c>
      <c r="X453" s="17">
        <f t="shared" si="56"/>
        <v>0</v>
      </c>
    </row>
    <row r="454" spans="1:24" ht="13.5" x14ac:dyDescent="0.35">
      <c r="A454" s="14">
        <v>991136</v>
      </c>
      <c r="B454" s="15" t="s">
        <v>82</v>
      </c>
      <c r="C454" s="15">
        <v>115</v>
      </c>
      <c r="D454" s="15">
        <v>101</v>
      </c>
      <c r="E454" s="15">
        <v>1030</v>
      </c>
      <c r="F454" s="15">
        <v>2.76</v>
      </c>
      <c r="G454" s="15">
        <v>0</v>
      </c>
      <c r="H454" s="15">
        <v>2.76</v>
      </c>
      <c r="I454" s="16">
        <v>2.76</v>
      </c>
      <c r="J454" s="15">
        <f t="shared" si="49"/>
        <v>0</v>
      </c>
      <c r="K454" s="15">
        <f t="shared" si="50"/>
        <v>0</v>
      </c>
      <c r="L454" s="15">
        <v>-1.6729999999999998E-2</v>
      </c>
      <c r="M454" s="15">
        <v>-1.694E-2</v>
      </c>
      <c r="N454" s="15">
        <v>-1.694E-2</v>
      </c>
      <c r="O454" s="15">
        <v>-1.694E-2</v>
      </c>
      <c r="P454" s="15">
        <v>-1.694E-2</v>
      </c>
      <c r="Q454" s="15">
        <v>-1.685E-2</v>
      </c>
      <c r="R454" s="15"/>
      <c r="S454" s="15">
        <f t="shared" si="51"/>
        <v>0</v>
      </c>
      <c r="T454" s="15">
        <f t="shared" si="52"/>
        <v>0</v>
      </c>
      <c r="U454" s="15">
        <f t="shared" si="53"/>
        <v>0</v>
      </c>
      <c r="V454" s="15">
        <f t="shared" si="54"/>
        <v>0</v>
      </c>
      <c r="W454" s="15">
        <f t="shared" si="55"/>
        <v>0</v>
      </c>
      <c r="X454" s="17">
        <f t="shared" si="56"/>
        <v>0</v>
      </c>
    </row>
    <row r="455" spans="1:24" ht="13.5" x14ac:dyDescent="0.35">
      <c r="A455" s="14">
        <v>991144</v>
      </c>
      <c r="B455" s="15" t="s">
        <v>83</v>
      </c>
      <c r="C455" s="15">
        <v>115</v>
      </c>
      <c r="D455" s="15">
        <v>101</v>
      </c>
      <c r="E455" s="15">
        <v>1030</v>
      </c>
      <c r="F455" s="15">
        <v>209.96</v>
      </c>
      <c r="G455" s="15">
        <v>0</v>
      </c>
      <c r="H455" s="15">
        <v>209.96</v>
      </c>
      <c r="I455" s="16">
        <v>209.96</v>
      </c>
      <c r="J455" s="15">
        <f t="shared" si="49"/>
        <v>0</v>
      </c>
      <c r="K455" s="15">
        <f t="shared" si="50"/>
        <v>0</v>
      </c>
      <c r="L455" s="15">
        <v>-1.6729999999999998E-2</v>
      </c>
      <c r="M455" s="15">
        <v>-1.694E-2</v>
      </c>
      <c r="N455" s="15">
        <v>-1.694E-2</v>
      </c>
      <c r="O455" s="15">
        <v>-1.694E-2</v>
      </c>
      <c r="P455" s="15">
        <v>-1.694E-2</v>
      </c>
      <c r="Q455" s="15">
        <v>-1.6840000000000001E-2</v>
      </c>
      <c r="R455" s="15"/>
      <c r="S455" s="15">
        <f t="shared" si="51"/>
        <v>0</v>
      </c>
      <c r="T455" s="15">
        <f t="shared" si="52"/>
        <v>0</v>
      </c>
      <c r="U455" s="15">
        <f t="shared" si="53"/>
        <v>0</v>
      </c>
      <c r="V455" s="15">
        <f t="shared" si="54"/>
        <v>0</v>
      </c>
      <c r="W455" s="15">
        <f t="shared" si="55"/>
        <v>0</v>
      </c>
      <c r="X455" s="17">
        <f t="shared" si="56"/>
        <v>0</v>
      </c>
    </row>
    <row r="456" spans="1:24" ht="13.5" x14ac:dyDescent="0.35">
      <c r="A456" s="14">
        <v>991171</v>
      </c>
      <c r="B456" s="15" t="s">
        <v>85</v>
      </c>
      <c r="C456" s="15">
        <v>23</v>
      </c>
      <c r="D456" s="15">
        <v>101</v>
      </c>
      <c r="E456" s="15">
        <v>1032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49"/>
        <v>0</v>
      </c>
      <c r="K456" s="15">
        <f t="shared" si="50"/>
        <v>0</v>
      </c>
      <c r="L456" s="15">
        <v>-1.6729999999999998E-2</v>
      </c>
      <c r="M456" s="15">
        <v>-1.694E-2</v>
      </c>
      <c r="N456" s="15">
        <v>-1.694E-2</v>
      </c>
      <c r="O456" s="15">
        <v>-1.694E-2</v>
      </c>
      <c r="P456" s="15">
        <v>-1.694E-2</v>
      </c>
      <c r="Q456" s="15">
        <v>-1.6840000000000001E-2</v>
      </c>
      <c r="R456" s="15"/>
      <c r="S456" s="15">
        <f t="shared" si="51"/>
        <v>0</v>
      </c>
      <c r="T456" s="15">
        <f t="shared" si="52"/>
        <v>0</v>
      </c>
      <c r="U456" s="15">
        <f t="shared" si="53"/>
        <v>0</v>
      </c>
      <c r="V456" s="15">
        <f t="shared" si="54"/>
        <v>0</v>
      </c>
      <c r="W456" s="15">
        <f t="shared" si="55"/>
        <v>0</v>
      </c>
      <c r="X456" s="17">
        <f t="shared" si="56"/>
        <v>0</v>
      </c>
    </row>
    <row r="457" spans="1:24" ht="13.5" x14ac:dyDescent="0.35">
      <c r="A457" s="14">
        <v>991133</v>
      </c>
      <c r="B457" s="15" t="s">
        <v>57</v>
      </c>
      <c r="C457" s="15">
        <v>345</v>
      </c>
      <c r="D457" s="15">
        <v>101</v>
      </c>
      <c r="E457" s="15">
        <v>1030</v>
      </c>
      <c r="F457" s="15">
        <v>150</v>
      </c>
      <c r="G457" s="15">
        <v>0</v>
      </c>
      <c r="H457" s="15">
        <v>150</v>
      </c>
      <c r="I457" s="16">
        <v>150</v>
      </c>
      <c r="J457" s="15">
        <f t="shared" si="49"/>
        <v>0</v>
      </c>
      <c r="K457" s="15">
        <f t="shared" si="50"/>
        <v>0</v>
      </c>
      <c r="L457" s="15">
        <v>-1.6670000000000001E-2</v>
      </c>
      <c r="M457" s="15">
        <v>-1.6879999999999999E-2</v>
      </c>
      <c r="N457" s="15">
        <v>-1.6879999999999999E-2</v>
      </c>
      <c r="O457" s="15">
        <v>-1.6879999999999999E-2</v>
      </c>
      <c r="P457" s="15">
        <v>-1.6879999999999999E-2</v>
      </c>
      <c r="Q457" s="15">
        <v>-1.678E-2</v>
      </c>
      <c r="R457" s="15"/>
      <c r="S457" s="15">
        <f t="shared" si="51"/>
        <v>0</v>
      </c>
      <c r="T457" s="15">
        <f t="shared" si="52"/>
        <v>0</v>
      </c>
      <c r="U457" s="15">
        <f t="shared" si="53"/>
        <v>0</v>
      </c>
      <c r="V457" s="15">
        <f t="shared" si="54"/>
        <v>0</v>
      </c>
      <c r="W457" s="15">
        <f t="shared" si="55"/>
        <v>0</v>
      </c>
      <c r="X457" s="17">
        <f t="shared" si="56"/>
        <v>0</v>
      </c>
    </row>
    <row r="458" spans="1:24" ht="13.5" x14ac:dyDescent="0.35">
      <c r="A458" s="14">
        <v>991134</v>
      </c>
      <c r="B458" s="15" t="s">
        <v>73</v>
      </c>
      <c r="C458" s="15">
        <v>345</v>
      </c>
      <c r="D458" s="15">
        <v>101</v>
      </c>
      <c r="E458" s="15">
        <v>1030</v>
      </c>
      <c r="F458" s="15">
        <v>0</v>
      </c>
      <c r="G458" s="15">
        <v>0</v>
      </c>
      <c r="H458" s="15">
        <v>0</v>
      </c>
      <c r="I458" s="16">
        <v>0</v>
      </c>
      <c r="J458" s="15">
        <f t="shared" si="49"/>
        <v>0</v>
      </c>
      <c r="K458" s="15">
        <f t="shared" si="50"/>
        <v>0</v>
      </c>
      <c r="L458" s="15">
        <v>-1.6670000000000001E-2</v>
      </c>
      <c r="M458" s="15">
        <v>-1.687E-2</v>
      </c>
      <c r="N458" s="15">
        <v>-1.687E-2</v>
      </c>
      <c r="O458" s="15">
        <v>-1.687E-2</v>
      </c>
      <c r="P458" s="15">
        <v>-1.687E-2</v>
      </c>
      <c r="Q458" s="15">
        <v>-1.678E-2</v>
      </c>
      <c r="R458" s="15"/>
      <c r="S458" s="15">
        <f t="shared" si="51"/>
        <v>0</v>
      </c>
      <c r="T458" s="15">
        <f t="shared" si="52"/>
        <v>0</v>
      </c>
      <c r="U458" s="15">
        <f t="shared" si="53"/>
        <v>0</v>
      </c>
      <c r="V458" s="15">
        <f t="shared" si="54"/>
        <v>0</v>
      </c>
      <c r="W458" s="15">
        <f t="shared" si="55"/>
        <v>0</v>
      </c>
      <c r="X458" s="17">
        <f t="shared" si="56"/>
        <v>0</v>
      </c>
    </row>
    <row r="459" spans="1:24" ht="13.5" x14ac:dyDescent="0.35">
      <c r="A459" s="14">
        <v>111202</v>
      </c>
      <c r="B459" s="15" t="s">
        <v>58</v>
      </c>
      <c r="C459" s="15">
        <v>115</v>
      </c>
      <c r="D459" s="15">
        <v>101</v>
      </c>
      <c r="E459" s="15">
        <v>1040</v>
      </c>
      <c r="F459" s="15">
        <v>0</v>
      </c>
      <c r="G459" s="15">
        <v>0</v>
      </c>
      <c r="H459" s="15">
        <v>0</v>
      </c>
      <c r="I459" s="16">
        <v>0</v>
      </c>
      <c r="J459" s="15">
        <f t="shared" si="49"/>
        <v>0</v>
      </c>
      <c r="K459" s="15">
        <f t="shared" si="50"/>
        <v>0</v>
      </c>
      <c r="L459" s="15">
        <v>-1.6660000000000001E-2</v>
      </c>
      <c r="M459" s="15">
        <v>-1.687E-2</v>
      </c>
      <c r="N459" s="15">
        <v>-1.687E-2</v>
      </c>
      <c r="O459" s="15">
        <v>-1.687E-2</v>
      </c>
      <c r="P459" s="15">
        <v>-1.687E-2</v>
      </c>
      <c r="Q459" s="15">
        <v>-1.677E-2</v>
      </c>
      <c r="R459" s="15"/>
      <c r="S459" s="15">
        <f t="shared" si="51"/>
        <v>0</v>
      </c>
      <c r="T459" s="15">
        <f t="shared" si="52"/>
        <v>0</v>
      </c>
      <c r="U459" s="15">
        <f t="shared" si="53"/>
        <v>0</v>
      </c>
      <c r="V459" s="15">
        <f t="shared" si="54"/>
        <v>0</v>
      </c>
      <c r="W459" s="15">
        <f t="shared" si="55"/>
        <v>0</v>
      </c>
      <c r="X459" s="17">
        <f t="shared" si="56"/>
        <v>0</v>
      </c>
    </row>
    <row r="460" spans="1:24" ht="13.5" x14ac:dyDescent="0.35">
      <c r="A460" s="14">
        <v>111346</v>
      </c>
      <c r="B460" s="15" t="s">
        <v>64</v>
      </c>
      <c r="C460" s="15">
        <v>33</v>
      </c>
      <c r="D460" s="15">
        <v>101</v>
      </c>
      <c r="E460" s="15">
        <v>1040</v>
      </c>
      <c r="F460" s="15">
        <v>0</v>
      </c>
      <c r="G460" s="15">
        <v>0</v>
      </c>
      <c r="H460" s="15">
        <v>0</v>
      </c>
      <c r="I460" s="16">
        <v>0</v>
      </c>
      <c r="J460" s="15">
        <f t="shared" si="49"/>
        <v>0</v>
      </c>
      <c r="K460" s="15">
        <f t="shared" si="50"/>
        <v>0</v>
      </c>
      <c r="L460" s="15">
        <v>-1.6660000000000001E-2</v>
      </c>
      <c r="M460" s="15">
        <v>-1.687E-2</v>
      </c>
      <c r="N460" s="15">
        <v>-1.687E-2</v>
      </c>
      <c r="O460" s="15">
        <v>-1.687E-2</v>
      </c>
      <c r="P460" s="15">
        <v>-1.687E-2</v>
      </c>
      <c r="Q460" s="15">
        <v>-1.677E-2</v>
      </c>
      <c r="R460" s="15"/>
      <c r="S460" s="15">
        <f t="shared" si="51"/>
        <v>0</v>
      </c>
      <c r="T460" s="15">
        <f t="shared" si="52"/>
        <v>0</v>
      </c>
      <c r="U460" s="15">
        <f t="shared" si="53"/>
        <v>0</v>
      </c>
      <c r="V460" s="15">
        <f t="shared" si="54"/>
        <v>0</v>
      </c>
      <c r="W460" s="15">
        <f t="shared" si="55"/>
        <v>0</v>
      </c>
      <c r="X460" s="17">
        <f t="shared" si="56"/>
        <v>0</v>
      </c>
    </row>
    <row r="461" spans="1:24" ht="13.5" x14ac:dyDescent="0.35">
      <c r="A461" s="14">
        <v>111347</v>
      </c>
      <c r="B461" s="15" t="s">
        <v>65</v>
      </c>
      <c r="C461" s="15">
        <v>33</v>
      </c>
      <c r="D461" s="15">
        <v>101</v>
      </c>
      <c r="E461" s="15">
        <v>1040</v>
      </c>
      <c r="F461" s="15">
        <v>0</v>
      </c>
      <c r="G461" s="15">
        <v>0</v>
      </c>
      <c r="H461" s="15">
        <v>0</v>
      </c>
      <c r="I461" s="16">
        <v>0</v>
      </c>
      <c r="J461" s="15">
        <f t="shared" si="49"/>
        <v>0</v>
      </c>
      <c r="K461" s="15">
        <f t="shared" si="50"/>
        <v>0</v>
      </c>
      <c r="L461" s="15">
        <v>-1.6660000000000001E-2</v>
      </c>
      <c r="M461" s="15">
        <v>-1.687E-2</v>
      </c>
      <c r="N461" s="15">
        <v>-1.687E-2</v>
      </c>
      <c r="O461" s="15">
        <v>-1.687E-2</v>
      </c>
      <c r="P461" s="15">
        <v>-1.687E-2</v>
      </c>
      <c r="Q461" s="15">
        <v>-1.677E-2</v>
      </c>
      <c r="R461" s="15"/>
      <c r="S461" s="15">
        <f t="shared" si="51"/>
        <v>0</v>
      </c>
      <c r="T461" s="15">
        <f t="shared" si="52"/>
        <v>0</v>
      </c>
      <c r="U461" s="15">
        <f t="shared" si="53"/>
        <v>0</v>
      </c>
      <c r="V461" s="15">
        <f t="shared" si="54"/>
        <v>0</v>
      </c>
      <c r="W461" s="15">
        <f t="shared" si="55"/>
        <v>0</v>
      </c>
      <c r="X461" s="17">
        <f t="shared" si="56"/>
        <v>0</v>
      </c>
    </row>
    <row r="462" spans="1:24" ht="13.5" x14ac:dyDescent="0.35">
      <c r="A462" s="14">
        <v>111365</v>
      </c>
      <c r="B462" s="15" t="s">
        <v>66</v>
      </c>
      <c r="C462" s="15">
        <v>0.69</v>
      </c>
      <c r="D462" s="15">
        <v>101</v>
      </c>
      <c r="E462" s="15">
        <v>1043</v>
      </c>
      <c r="F462" s="15">
        <v>0</v>
      </c>
      <c r="G462" s="15">
        <v>0</v>
      </c>
      <c r="H462" s="15">
        <v>0</v>
      </c>
      <c r="I462" s="16">
        <v>0</v>
      </c>
      <c r="J462" s="15">
        <f t="shared" si="49"/>
        <v>0</v>
      </c>
      <c r="K462" s="15">
        <f t="shared" si="50"/>
        <v>0</v>
      </c>
      <c r="L462" s="15">
        <v>-1.6660000000000001E-2</v>
      </c>
      <c r="M462" s="15">
        <v>-1.687E-2</v>
      </c>
      <c r="N462" s="15">
        <v>-1.687E-2</v>
      </c>
      <c r="O462" s="15">
        <v>-1.687E-2</v>
      </c>
      <c r="P462" s="15">
        <v>-1.687E-2</v>
      </c>
      <c r="Q462" s="15">
        <v>-1.677E-2</v>
      </c>
      <c r="R462" s="15"/>
      <c r="S462" s="15">
        <f t="shared" si="51"/>
        <v>0</v>
      </c>
      <c r="T462" s="15">
        <f t="shared" si="52"/>
        <v>0</v>
      </c>
      <c r="U462" s="15">
        <f t="shared" si="53"/>
        <v>0</v>
      </c>
      <c r="V462" s="15">
        <f t="shared" si="54"/>
        <v>0</v>
      </c>
      <c r="W462" s="15">
        <f t="shared" si="55"/>
        <v>0</v>
      </c>
      <c r="X462" s="17">
        <f t="shared" si="56"/>
        <v>0</v>
      </c>
    </row>
    <row r="463" spans="1:24" ht="13.5" x14ac:dyDescent="0.35">
      <c r="A463" s="14">
        <v>111366</v>
      </c>
      <c r="B463" s="15" t="s">
        <v>67</v>
      </c>
      <c r="C463" s="15">
        <v>0.69</v>
      </c>
      <c r="D463" s="15">
        <v>101</v>
      </c>
      <c r="E463" s="15">
        <v>1043</v>
      </c>
      <c r="F463" s="15">
        <v>0</v>
      </c>
      <c r="G463" s="15">
        <v>0</v>
      </c>
      <c r="H463" s="15">
        <v>0</v>
      </c>
      <c r="I463" s="16">
        <v>0</v>
      </c>
      <c r="J463" s="15">
        <f t="shared" ref="J463:J526" si="57">I463-F463</f>
        <v>0</v>
      </c>
      <c r="K463" s="15">
        <f t="shared" ref="K463:K526" si="58">H463-I463</f>
        <v>0</v>
      </c>
      <c r="L463" s="15">
        <v>-1.6660000000000001E-2</v>
      </c>
      <c r="M463" s="15">
        <v>-1.687E-2</v>
      </c>
      <c r="N463" s="15">
        <v>-1.687E-2</v>
      </c>
      <c r="O463" s="15">
        <v>-1.687E-2</v>
      </c>
      <c r="P463" s="15">
        <v>-1.687E-2</v>
      </c>
      <c r="Q463" s="15">
        <v>-1.677E-2</v>
      </c>
      <c r="R463" s="15"/>
      <c r="S463" s="15">
        <f t="shared" ref="S463:S526" si="59">L463*J463</f>
        <v>0</v>
      </c>
      <c r="T463" s="15">
        <f t="shared" ref="T463:T526" si="60">M463*J463</f>
        <v>0</v>
      </c>
      <c r="U463" s="15">
        <f t="shared" ref="U463:U526" si="61">N463*J463</f>
        <v>0</v>
      </c>
      <c r="V463" s="15">
        <f t="shared" ref="V463:V526" si="62">O463*J463</f>
        <v>0</v>
      </c>
      <c r="W463" s="15">
        <f t="shared" ref="W463:W526" si="63">P463*J463</f>
        <v>0</v>
      </c>
      <c r="X463" s="17">
        <f t="shared" ref="X463:X526" si="64">Q463*J463</f>
        <v>0</v>
      </c>
    </row>
    <row r="464" spans="1:24" ht="13.5" x14ac:dyDescent="0.35">
      <c r="A464" s="14">
        <v>111367</v>
      </c>
      <c r="B464" s="15" t="s">
        <v>68</v>
      </c>
      <c r="C464" s="15">
        <v>0.69</v>
      </c>
      <c r="D464" s="15">
        <v>101</v>
      </c>
      <c r="E464" s="15">
        <v>1043</v>
      </c>
      <c r="F464" s="15">
        <v>0</v>
      </c>
      <c r="G464" s="15">
        <v>0</v>
      </c>
      <c r="H464" s="15">
        <v>0</v>
      </c>
      <c r="I464" s="16">
        <v>0</v>
      </c>
      <c r="J464" s="15">
        <f t="shared" si="57"/>
        <v>0</v>
      </c>
      <c r="K464" s="15">
        <f t="shared" si="58"/>
        <v>0</v>
      </c>
      <c r="L464" s="15">
        <v>-1.6660000000000001E-2</v>
      </c>
      <c r="M464" s="15">
        <v>-1.687E-2</v>
      </c>
      <c r="N464" s="15">
        <v>-1.687E-2</v>
      </c>
      <c r="O464" s="15">
        <v>-1.687E-2</v>
      </c>
      <c r="P464" s="15">
        <v>-1.687E-2</v>
      </c>
      <c r="Q464" s="15">
        <v>-1.677E-2</v>
      </c>
      <c r="R464" s="15"/>
      <c r="S464" s="15">
        <f t="shared" si="59"/>
        <v>0</v>
      </c>
      <c r="T464" s="15">
        <f t="shared" si="60"/>
        <v>0</v>
      </c>
      <c r="U464" s="15">
        <f t="shared" si="61"/>
        <v>0</v>
      </c>
      <c r="V464" s="15">
        <f t="shared" si="62"/>
        <v>0</v>
      </c>
      <c r="W464" s="15">
        <f t="shared" si="63"/>
        <v>0</v>
      </c>
      <c r="X464" s="17">
        <f t="shared" si="64"/>
        <v>0</v>
      </c>
    </row>
    <row r="465" spans="1:24" ht="13.5" x14ac:dyDescent="0.35">
      <c r="A465" s="14">
        <v>111368</v>
      </c>
      <c r="B465" s="15" t="s">
        <v>69</v>
      </c>
      <c r="C465" s="15">
        <v>0.69</v>
      </c>
      <c r="D465" s="15">
        <v>101</v>
      </c>
      <c r="E465" s="15">
        <v>1043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57"/>
        <v>0</v>
      </c>
      <c r="K465" s="15">
        <f t="shared" si="58"/>
        <v>0</v>
      </c>
      <c r="L465" s="15">
        <v>-1.6660000000000001E-2</v>
      </c>
      <c r="M465" s="15">
        <v>-1.687E-2</v>
      </c>
      <c r="N465" s="15">
        <v>-1.687E-2</v>
      </c>
      <c r="O465" s="15">
        <v>-1.687E-2</v>
      </c>
      <c r="P465" s="15">
        <v>-1.687E-2</v>
      </c>
      <c r="Q465" s="15">
        <v>-1.677E-2</v>
      </c>
      <c r="R465" s="15"/>
      <c r="S465" s="15">
        <f t="shared" si="59"/>
        <v>0</v>
      </c>
      <c r="T465" s="15">
        <f t="shared" si="60"/>
        <v>0</v>
      </c>
      <c r="U465" s="15">
        <f t="shared" si="61"/>
        <v>0</v>
      </c>
      <c r="V465" s="15">
        <f t="shared" si="62"/>
        <v>0</v>
      </c>
      <c r="W465" s="15">
        <f t="shared" si="63"/>
        <v>0</v>
      </c>
      <c r="X465" s="17">
        <f t="shared" si="64"/>
        <v>0</v>
      </c>
    </row>
    <row r="466" spans="1:24" ht="13.5" x14ac:dyDescent="0.35">
      <c r="A466" s="14">
        <v>115978</v>
      </c>
      <c r="B466" s="15" t="s">
        <v>70</v>
      </c>
      <c r="C466" s="15">
        <v>13.2</v>
      </c>
      <c r="D466" s="15">
        <v>101</v>
      </c>
      <c r="E466" s="15">
        <v>1170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57"/>
        <v>0</v>
      </c>
      <c r="K466" s="15">
        <f t="shared" si="58"/>
        <v>0</v>
      </c>
      <c r="L466" s="15">
        <v>-1.6660000000000001E-2</v>
      </c>
      <c r="M466" s="15">
        <v>-1.687E-2</v>
      </c>
      <c r="N466" s="15">
        <v>-1.687E-2</v>
      </c>
      <c r="O466" s="15">
        <v>-1.687E-2</v>
      </c>
      <c r="P466" s="15">
        <v>-1.687E-2</v>
      </c>
      <c r="Q466" s="15">
        <v>-1.677E-2</v>
      </c>
      <c r="R466" s="15"/>
      <c r="S466" s="15">
        <f t="shared" si="59"/>
        <v>0</v>
      </c>
      <c r="T466" s="15">
        <f t="shared" si="60"/>
        <v>0</v>
      </c>
      <c r="U466" s="15">
        <f t="shared" si="61"/>
        <v>0</v>
      </c>
      <c r="V466" s="15">
        <f t="shared" si="62"/>
        <v>0</v>
      </c>
      <c r="W466" s="15">
        <f t="shared" si="63"/>
        <v>0</v>
      </c>
      <c r="X466" s="17">
        <f t="shared" si="64"/>
        <v>0</v>
      </c>
    </row>
    <row r="467" spans="1:24" ht="13.5" x14ac:dyDescent="0.35">
      <c r="A467" s="14">
        <v>115979</v>
      </c>
      <c r="B467" s="15" t="s">
        <v>71</v>
      </c>
      <c r="C467" s="15">
        <v>0.4</v>
      </c>
      <c r="D467" s="15">
        <v>101</v>
      </c>
      <c r="E467" s="15">
        <v>1170</v>
      </c>
      <c r="F467" s="15">
        <v>0</v>
      </c>
      <c r="G467" s="15">
        <v>0</v>
      </c>
      <c r="H467" s="15">
        <v>0</v>
      </c>
      <c r="I467" s="16">
        <v>0</v>
      </c>
      <c r="J467" s="15">
        <f t="shared" si="57"/>
        <v>0</v>
      </c>
      <c r="K467" s="15">
        <f t="shared" si="58"/>
        <v>0</v>
      </c>
      <c r="L467" s="15">
        <v>-1.6660000000000001E-2</v>
      </c>
      <c r="M467" s="15">
        <v>-1.687E-2</v>
      </c>
      <c r="N467" s="15">
        <v>-1.687E-2</v>
      </c>
      <c r="O467" s="15">
        <v>-1.687E-2</v>
      </c>
      <c r="P467" s="15">
        <v>-1.687E-2</v>
      </c>
      <c r="Q467" s="15">
        <v>-1.677E-2</v>
      </c>
      <c r="R467" s="15"/>
      <c r="S467" s="15">
        <f t="shared" si="59"/>
        <v>0</v>
      </c>
      <c r="T467" s="15">
        <f t="shared" si="60"/>
        <v>0</v>
      </c>
      <c r="U467" s="15">
        <f t="shared" si="61"/>
        <v>0</v>
      </c>
      <c r="V467" s="15">
        <f t="shared" si="62"/>
        <v>0</v>
      </c>
      <c r="W467" s="15">
        <f t="shared" si="63"/>
        <v>0</v>
      </c>
      <c r="X467" s="17">
        <f t="shared" si="64"/>
        <v>0</v>
      </c>
    </row>
    <row r="468" spans="1:24" ht="13.5" x14ac:dyDescent="0.35">
      <c r="A468" s="14">
        <v>991135</v>
      </c>
      <c r="B468" s="15" t="s">
        <v>73</v>
      </c>
      <c r="C468" s="15">
        <v>115</v>
      </c>
      <c r="D468" s="15">
        <v>101</v>
      </c>
      <c r="E468" s="15">
        <v>1040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57"/>
        <v>0</v>
      </c>
      <c r="K468" s="15">
        <f t="shared" si="58"/>
        <v>0</v>
      </c>
      <c r="L468" s="15">
        <v>-1.6660000000000001E-2</v>
      </c>
      <c r="M468" s="15">
        <v>-1.687E-2</v>
      </c>
      <c r="N468" s="15">
        <v>-1.687E-2</v>
      </c>
      <c r="O468" s="15">
        <v>-1.687E-2</v>
      </c>
      <c r="P468" s="15">
        <v>-1.687E-2</v>
      </c>
      <c r="Q468" s="15">
        <v>-1.677E-2</v>
      </c>
      <c r="R468" s="15"/>
      <c r="S468" s="15">
        <f t="shared" si="59"/>
        <v>0</v>
      </c>
      <c r="T468" s="15">
        <f t="shared" si="60"/>
        <v>0</v>
      </c>
      <c r="U468" s="15">
        <f t="shared" si="61"/>
        <v>0</v>
      </c>
      <c r="V468" s="15">
        <f t="shared" si="62"/>
        <v>0</v>
      </c>
      <c r="W468" s="15">
        <f t="shared" si="63"/>
        <v>0</v>
      </c>
      <c r="X468" s="17">
        <f t="shared" si="64"/>
        <v>0</v>
      </c>
    </row>
    <row r="469" spans="1:24" ht="13.5" x14ac:dyDescent="0.35">
      <c r="A469" s="14">
        <v>991202</v>
      </c>
      <c r="B469" s="15" t="s">
        <v>74</v>
      </c>
      <c r="C469" s="15">
        <v>115</v>
      </c>
      <c r="D469" s="15">
        <v>101</v>
      </c>
      <c r="E469" s="15">
        <v>1040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57"/>
        <v>0</v>
      </c>
      <c r="K469" s="15">
        <f t="shared" si="58"/>
        <v>0</v>
      </c>
      <c r="L469" s="15">
        <v>-1.6660000000000001E-2</v>
      </c>
      <c r="M469" s="15">
        <v>-1.687E-2</v>
      </c>
      <c r="N469" s="15">
        <v>-1.687E-2</v>
      </c>
      <c r="O469" s="15">
        <v>-1.687E-2</v>
      </c>
      <c r="P469" s="15">
        <v>-1.687E-2</v>
      </c>
      <c r="Q469" s="15">
        <v>-1.677E-2</v>
      </c>
      <c r="R469" s="15"/>
      <c r="S469" s="15">
        <f t="shared" si="59"/>
        <v>0</v>
      </c>
      <c r="T469" s="15">
        <f t="shared" si="60"/>
        <v>0</v>
      </c>
      <c r="U469" s="15">
        <f t="shared" si="61"/>
        <v>0</v>
      </c>
      <c r="V469" s="15">
        <f t="shared" si="62"/>
        <v>0</v>
      </c>
      <c r="W469" s="15">
        <f t="shared" si="63"/>
        <v>0</v>
      </c>
      <c r="X469" s="17">
        <f t="shared" si="64"/>
        <v>0</v>
      </c>
    </row>
    <row r="470" spans="1:24" ht="13.5" x14ac:dyDescent="0.35">
      <c r="A470" s="14">
        <v>991207</v>
      </c>
      <c r="B470" s="15" t="s">
        <v>76</v>
      </c>
      <c r="C470" s="15">
        <v>115</v>
      </c>
      <c r="D470" s="15">
        <v>101</v>
      </c>
      <c r="E470" s="15">
        <v>1040</v>
      </c>
      <c r="F470" s="15">
        <v>0</v>
      </c>
      <c r="G470" s="15">
        <v>0</v>
      </c>
      <c r="H470" s="15">
        <v>0</v>
      </c>
      <c r="I470" s="16">
        <v>0</v>
      </c>
      <c r="J470" s="15">
        <f t="shared" si="57"/>
        <v>0</v>
      </c>
      <c r="K470" s="15">
        <f t="shared" si="58"/>
        <v>0</v>
      </c>
      <c r="L470" s="15">
        <v>-1.6660000000000001E-2</v>
      </c>
      <c r="M470" s="15">
        <v>-1.687E-2</v>
      </c>
      <c r="N470" s="15">
        <v>-1.687E-2</v>
      </c>
      <c r="O470" s="15">
        <v>-1.687E-2</v>
      </c>
      <c r="P470" s="15">
        <v>-1.687E-2</v>
      </c>
      <c r="Q470" s="15">
        <v>-1.677E-2</v>
      </c>
      <c r="R470" s="15"/>
      <c r="S470" s="15">
        <f t="shared" si="59"/>
        <v>0</v>
      </c>
      <c r="T470" s="15">
        <f t="shared" si="60"/>
        <v>0</v>
      </c>
      <c r="U470" s="15">
        <f t="shared" si="61"/>
        <v>0</v>
      </c>
      <c r="V470" s="15">
        <f t="shared" si="62"/>
        <v>0</v>
      </c>
      <c r="W470" s="15">
        <f t="shared" si="63"/>
        <v>0</v>
      </c>
      <c r="X470" s="17">
        <f t="shared" si="64"/>
        <v>0</v>
      </c>
    </row>
    <row r="471" spans="1:24" ht="13.5" x14ac:dyDescent="0.35">
      <c r="A471" s="14">
        <v>991215</v>
      </c>
      <c r="B471" s="15" t="s">
        <v>77</v>
      </c>
      <c r="C471" s="15">
        <v>115</v>
      </c>
      <c r="D471" s="15">
        <v>101</v>
      </c>
      <c r="E471" s="15">
        <v>1040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57"/>
        <v>0</v>
      </c>
      <c r="K471" s="15">
        <f t="shared" si="58"/>
        <v>0</v>
      </c>
      <c r="L471" s="15">
        <v>-1.6660000000000001E-2</v>
      </c>
      <c r="M471" s="15">
        <v>-1.686E-2</v>
      </c>
      <c r="N471" s="15">
        <v>-1.686E-2</v>
      </c>
      <c r="O471" s="15">
        <v>-1.686E-2</v>
      </c>
      <c r="P471" s="15">
        <v>-1.686E-2</v>
      </c>
      <c r="Q471" s="15">
        <v>-1.677E-2</v>
      </c>
      <c r="R471" s="15"/>
      <c r="S471" s="15">
        <f t="shared" si="59"/>
        <v>0</v>
      </c>
      <c r="T471" s="15">
        <f t="shared" si="60"/>
        <v>0</v>
      </c>
      <c r="U471" s="15">
        <f t="shared" si="61"/>
        <v>0</v>
      </c>
      <c r="V471" s="15">
        <f t="shared" si="62"/>
        <v>0</v>
      </c>
      <c r="W471" s="15">
        <f t="shared" si="63"/>
        <v>0</v>
      </c>
      <c r="X471" s="17">
        <f t="shared" si="64"/>
        <v>0</v>
      </c>
    </row>
    <row r="472" spans="1:24" ht="13.5" x14ac:dyDescent="0.35">
      <c r="A472" s="14">
        <v>111248</v>
      </c>
      <c r="B472" s="15" t="s">
        <v>59</v>
      </c>
      <c r="C472" s="15">
        <v>14.4</v>
      </c>
      <c r="D472" s="15">
        <v>101</v>
      </c>
      <c r="E472" s="15">
        <v>1044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57"/>
        <v>0</v>
      </c>
      <c r="K472" s="15">
        <f t="shared" si="58"/>
        <v>0</v>
      </c>
      <c r="L472" s="15">
        <v>-1.6650000000000002E-2</v>
      </c>
      <c r="M472" s="15">
        <v>-1.686E-2</v>
      </c>
      <c r="N472" s="15">
        <v>-1.686E-2</v>
      </c>
      <c r="O472" s="15">
        <v>-1.686E-2</v>
      </c>
      <c r="P472" s="15">
        <v>-1.686E-2</v>
      </c>
      <c r="Q472" s="15">
        <v>-1.677E-2</v>
      </c>
      <c r="R472" s="15"/>
      <c r="S472" s="15">
        <f t="shared" si="59"/>
        <v>0</v>
      </c>
      <c r="T472" s="15">
        <f t="shared" si="60"/>
        <v>0</v>
      </c>
      <c r="U472" s="15">
        <f t="shared" si="61"/>
        <v>0</v>
      </c>
      <c r="V472" s="15">
        <f t="shared" si="62"/>
        <v>0</v>
      </c>
      <c r="W472" s="15">
        <f t="shared" si="63"/>
        <v>0</v>
      </c>
      <c r="X472" s="17">
        <f t="shared" si="64"/>
        <v>0</v>
      </c>
    </row>
    <row r="473" spans="1:24" ht="13.5" x14ac:dyDescent="0.35">
      <c r="A473" s="14">
        <v>111253</v>
      </c>
      <c r="B473" s="15" t="s">
        <v>62</v>
      </c>
      <c r="C473" s="15">
        <v>23</v>
      </c>
      <c r="D473" s="15">
        <v>101</v>
      </c>
      <c r="E473" s="15">
        <v>1043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57"/>
        <v>0</v>
      </c>
      <c r="K473" s="15">
        <f t="shared" si="58"/>
        <v>0</v>
      </c>
      <c r="L473" s="15">
        <v>-1.6650000000000002E-2</v>
      </c>
      <c r="M473" s="15">
        <v>-1.686E-2</v>
      </c>
      <c r="N473" s="15">
        <v>-1.686E-2</v>
      </c>
      <c r="O473" s="15">
        <v>-1.686E-2</v>
      </c>
      <c r="P473" s="15">
        <v>-1.686E-2</v>
      </c>
      <c r="Q473" s="15">
        <v>-1.677E-2</v>
      </c>
      <c r="R473" s="15"/>
      <c r="S473" s="15">
        <f t="shared" si="59"/>
        <v>0</v>
      </c>
      <c r="T473" s="15">
        <f t="shared" si="60"/>
        <v>0</v>
      </c>
      <c r="U473" s="15">
        <f t="shared" si="61"/>
        <v>0</v>
      </c>
      <c r="V473" s="15">
        <f t="shared" si="62"/>
        <v>0</v>
      </c>
      <c r="W473" s="15">
        <f t="shared" si="63"/>
        <v>0</v>
      </c>
      <c r="X473" s="17">
        <f t="shared" si="64"/>
        <v>0</v>
      </c>
    </row>
    <row r="474" spans="1:24" ht="13.5" x14ac:dyDescent="0.35">
      <c r="A474" s="14">
        <v>991204</v>
      </c>
      <c r="B474" s="15" t="s">
        <v>75</v>
      </c>
      <c r="C474" s="15">
        <v>115</v>
      </c>
      <c r="D474" s="15">
        <v>101</v>
      </c>
      <c r="E474" s="15">
        <v>1040</v>
      </c>
      <c r="F474" s="15">
        <v>0</v>
      </c>
      <c r="G474" s="15">
        <v>0</v>
      </c>
      <c r="H474" s="15">
        <v>0</v>
      </c>
      <c r="I474" s="16">
        <v>0</v>
      </c>
      <c r="J474" s="15">
        <f t="shared" si="57"/>
        <v>0</v>
      </c>
      <c r="K474" s="15">
        <f t="shared" si="58"/>
        <v>0</v>
      </c>
      <c r="L474" s="15">
        <v>-1.6650000000000002E-2</v>
      </c>
      <c r="M474" s="15">
        <v>-1.686E-2</v>
      </c>
      <c r="N474" s="15">
        <v>-1.686E-2</v>
      </c>
      <c r="O474" s="15">
        <v>-1.686E-2</v>
      </c>
      <c r="P474" s="15">
        <v>-1.686E-2</v>
      </c>
      <c r="Q474" s="15">
        <v>-1.677E-2</v>
      </c>
      <c r="R474" s="15"/>
      <c r="S474" s="15">
        <f t="shared" si="59"/>
        <v>0</v>
      </c>
      <c r="T474" s="15">
        <f t="shared" si="60"/>
        <v>0</v>
      </c>
      <c r="U474" s="15">
        <f t="shared" si="61"/>
        <v>0</v>
      </c>
      <c r="V474" s="15">
        <f t="shared" si="62"/>
        <v>0</v>
      </c>
      <c r="W474" s="15">
        <f t="shared" si="63"/>
        <v>0</v>
      </c>
      <c r="X474" s="17">
        <f t="shared" si="64"/>
        <v>0</v>
      </c>
    </row>
    <row r="475" spans="1:24" ht="13.5" x14ac:dyDescent="0.35">
      <c r="A475" s="14">
        <v>991245</v>
      </c>
      <c r="B475" s="15" t="s">
        <v>78</v>
      </c>
      <c r="C475" s="15">
        <v>115</v>
      </c>
      <c r="D475" s="15">
        <v>101</v>
      </c>
      <c r="E475" s="15">
        <v>1040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57"/>
        <v>0</v>
      </c>
      <c r="K475" s="15">
        <f t="shared" si="58"/>
        <v>0</v>
      </c>
      <c r="L475" s="15">
        <v>-1.6650000000000002E-2</v>
      </c>
      <c r="M475" s="15">
        <v>-1.686E-2</v>
      </c>
      <c r="N475" s="15">
        <v>-1.686E-2</v>
      </c>
      <c r="O475" s="15">
        <v>-1.686E-2</v>
      </c>
      <c r="P475" s="15">
        <v>-1.686E-2</v>
      </c>
      <c r="Q475" s="15">
        <v>-1.677E-2</v>
      </c>
      <c r="R475" s="15"/>
      <c r="S475" s="15">
        <f t="shared" si="59"/>
        <v>0</v>
      </c>
      <c r="T475" s="15">
        <f t="shared" si="60"/>
        <v>0</v>
      </c>
      <c r="U475" s="15">
        <f t="shared" si="61"/>
        <v>0</v>
      </c>
      <c r="V475" s="15">
        <f t="shared" si="62"/>
        <v>0</v>
      </c>
      <c r="W475" s="15">
        <f t="shared" si="63"/>
        <v>0</v>
      </c>
      <c r="X475" s="17">
        <f t="shared" si="64"/>
        <v>0</v>
      </c>
    </row>
    <row r="476" spans="1:24" ht="13.5" x14ac:dyDescent="0.35">
      <c r="A476" s="14">
        <v>991156</v>
      </c>
      <c r="B476" s="15" t="s">
        <v>84</v>
      </c>
      <c r="C476" s="15">
        <v>115</v>
      </c>
      <c r="D476" s="15">
        <v>101</v>
      </c>
      <c r="E476" s="15">
        <v>1030</v>
      </c>
      <c r="F476" s="15">
        <v>9.98</v>
      </c>
      <c r="G476" s="15">
        <v>0</v>
      </c>
      <c r="H476" s="15">
        <v>9.98</v>
      </c>
      <c r="I476" s="16">
        <v>9.98</v>
      </c>
      <c r="J476" s="15">
        <f t="shared" si="57"/>
        <v>0</v>
      </c>
      <c r="K476" s="15">
        <f t="shared" si="58"/>
        <v>0</v>
      </c>
      <c r="L476" s="15">
        <v>-1.6570000000000001E-2</v>
      </c>
      <c r="M476" s="15">
        <v>-1.677E-2</v>
      </c>
      <c r="N476" s="15">
        <v>-1.677E-2</v>
      </c>
      <c r="O476" s="15">
        <v>-1.677E-2</v>
      </c>
      <c r="P476" s="15">
        <v>-1.677E-2</v>
      </c>
      <c r="Q476" s="15">
        <v>-1.668E-2</v>
      </c>
      <c r="R476" s="15"/>
      <c r="S476" s="15">
        <f t="shared" si="59"/>
        <v>0</v>
      </c>
      <c r="T476" s="15">
        <f t="shared" si="60"/>
        <v>0</v>
      </c>
      <c r="U476" s="15">
        <f t="shared" si="61"/>
        <v>0</v>
      </c>
      <c r="V476" s="15">
        <f t="shared" si="62"/>
        <v>0</v>
      </c>
      <c r="W476" s="15">
        <f t="shared" si="63"/>
        <v>0</v>
      </c>
      <c r="X476" s="17">
        <f t="shared" si="64"/>
        <v>0</v>
      </c>
    </row>
    <row r="477" spans="1:24" ht="13.5" x14ac:dyDescent="0.35">
      <c r="A477" s="14">
        <v>111181</v>
      </c>
      <c r="B477" s="15" t="s">
        <v>86</v>
      </c>
      <c r="C477" s="15">
        <v>0.4</v>
      </c>
      <c r="D477" s="15">
        <v>101</v>
      </c>
      <c r="E477" s="15">
        <v>1032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57"/>
        <v>0</v>
      </c>
      <c r="K477" s="15">
        <f t="shared" si="58"/>
        <v>0</v>
      </c>
      <c r="L477" s="15">
        <v>-1.6410000000000001E-2</v>
      </c>
      <c r="M477" s="15">
        <v>-1.661E-2</v>
      </c>
      <c r="N477" s="15">
        <v>-1.661E-2</v>
      </c>
      <c r="O477" s="15">
        <v>-1.661E-2</v>
      </c>
      <c r="P477" s="15">
        <v>-1.661E-2</v>
      </c>
      <c r="Q477" s="15">
        <v>-1.652E-2</v>
      </c>
      <c r="R477" s="15"/>
      <c r="S477" s="15">
        <f t="shared" si="59"/>
        <v>0</v>
      </c>
      <c r="T477" s="15">
        <f t="shared" si="60"/>
        <v>0</v>
      </c>
      <c r="U477" s="15">
        <f t="shared" si="61"/>
        <v>0</v>
      </c>
      <c r="V477" s="15">
        <f t="shared" si="62"/>
        <v>0</v>
      </c>
      <c r="W477" s="15">
        <f t="shared" si="63"/>
        <v>0</v>
      </c>
      <c r="X477" s="17">
        <f t="shared" si="64"/>
        <v>0</v>
      </c>
    </row>
    <row r="478" spans="1:24" ht="13.5" x14ac:dyDescent="0.35">
      <c r="A478" s="14">
        <v>111182</v>
      </c>
      <c r="B478" s="15" t="s">
        <v>87</v>
      </c>
      <c r="C478" s="15">
        <v>0.4</v>
      </c>
      <c r="D478" s="15">
        <v>101</v>
      </c>
      <c r="E478" s="15">
        <v>1032</v>
      </c>
      <c r="F478" s="15">
        <v>0</v>
      </c>
      <c r="G478" s="15">
        <v>0</v>
      </c>
      <c r="H478" s="15">
        <v>0</v>
      </c>
      <c r="I478" s="16">
        <v>0</v>
      </c>
      <c r="J478" s="15">
        <f t="shared" si="57"/>
        <v>0</v>
      </c>
      <c r="K478" s="15">
        <f t="shared" si="58"/>
        <v>0</v>
      </c>
      <c r="L478" s="15">
        <v>-1.6410000000000001E-2</v>
      </c>
      <c r="M478" s="15">
        <v>-1.661E-2</v>
      </c>
      <c r="N478" s="15">
        <v>-1.661E-2</v>
      </c>
      <c r="O478" s="15">
        <v>-1.661E-2</v>
      </c>
      <c r="P478" s="15">
        <v>-1.661E-2</v>
      </c>
      <c r="Q478" s="15">
        <v>-1.652E-2</v>
      </c>
      <c r="R478" s="15"/>
      <c r="S478" s="15">
        <f t="shared" si="59"/>
        <v>0</v>
      </c>
      <c r="T478" s="15">
        <f t="shared" si="60"/>
        <v>0</v>
      </c>
      <c r="U478" s="15">
        <f t="shared" si="61"/>
        <v>0</v>
      </c>
      <c r="V478" s="15">
        <f t="shared" si="62"/>
        <v>0</v>
      </c>
      <c r="W478" s="15">
        <f t="shared" si="63"/>
        <v>0</v>
      </c>
      <c r="X478" s="17">
        <f t="shared" si="64"/>
        <v>0</v>
      </c>
    </row>
    <row r="479" spans="1:24" ht="13.5" x14ac:dyDescent="0.35">
      <c r="A479" s="14">
        <v>111183</v>
      </c>
      <c r="B479" s="15" t="s">
        <v>88</v>
      </c>
      <c r="C479" s="15">
        <v>0.4</v>
      </c>
      <c r="D479" s="15">
        <v>101</v>
      </c>
      <c r="E479" s="15">
        <v>1032</v>
      </c>
      <c r="F479" s="15">
        <v>0</v>
      </c>
      <c r="G479" s="15">
        <v>0</v>
      </c>
      <c r="H479" s="15">
        <v>0</v>
      </c>
      <c r="I479" s="16">
        <v>0</v>
      </c>
      <c r="J479" s="15">
        <f t="shared" si="57"/>
        <v>0</v>
      </c>
      <c r="K479" s="15">
        <f t="shared" si="58"/>
        <v>0</v>
      </c>
      <c r="L479" s="15">
        <v>-1.6410000000000001E-2</v>
      </c>
      <c r="M479" s="15">
        <v>-1.661E-2</v>
      </c>
      <c r="N479" s="15">
        <v>-1.661E-2</v>
      </c>
      <c r="O479" s="15">
        <v>-1.661E-2</v>
      </c>
      <c r="P479" s="15">
        <v>-1.661E-2</v>
      </c>
      <c r="Q479" s="15">
        <v>-1.652E-2</v>
      </c>
      <c r="R479" s="15"/>
      <c r="S479" s="15">
        <f t="shared" si="59"/>
        <v>0</v>
      </c>
      <c r="T479" s="15">
        <f t="shared" si="60"/>
        <v>0</v>
      </c>
      <c r="U479" s="15">
        <f t="shared" si="61"/>
        <v>0</v>
      </c>
      <c r="V479" s="15">
        <f t="shared" si="62"/>
        <v>0</v>
      </c>
      <c r="W479" s="15">
        <f t="shared" si="63"/>
        <v>0</v>
      </c>
      <c r="X479" s="17">
        <f t="shared" si="64"/>
        <v>0</v>
      </c>
    </row>
    <row r="480" spans="1:24" ht="13.5" x14ac:dyDescent="0.35">
      <c r="A480" s="14">
        <v>991152</v>
      </c>
      <c r="B480" s="15" t="s">
        <v>92</v>
      </c>
      <c r="C480" s="15">
        <v>115</v>
      </c>
      <c r="D480" s="15">
        <v>101</v>
      </c>
      <c r="E480" s="15">
        <v>1030</v>
      </c>
      <c r="F480" s="15">
        <v>244.22</v>
      </c>
      <c r="G480" s="15">
        <v>0</v>
      </c>
      <c r="H480" s="15">
        <v>348.18</v>
      </c>
      <c r="I480" s="16">
        <v>244.22</v>
      </c>
      <c r="J480" s="15">
        <f t="shared" si="57"/>
        <v>0</v>
      </c>
      <c r="K480" s="15">
        <f t="shared" si="58"/>
        <v>103.96000000000001</v>
      </c>
      <c r="L480" s="15">
        <v>-1.6410000000000001E-2</v>
      </c>
      <c r="M480" s="15">
        <v>-1.661E-2</v>
      </c>
      <c r="N480" s="15">
        <v>-1.661E-2</v>
      </c>
      <c r="O480" s="15">
        <v>-1.661E-2</v>
      </c>
      <c r="P480" s="15">
        <v>-1.661E-2</v>
      </c>
      <c r="Q480" s="15">
        <v>-1.652E-2</v>
      </c>
      <c r="R480" s="15"/>
      <c r="S480" s="15">
        <f t="shared" si="59"/>
        <v>0</v>
      </c>
      <c r="T480" s="15">
        <f t="shared" si="60"/>
        <v>0</v>
      </c>
      <c r="U480" s="15">
        <f t="shared" si="61"/>
        <v>0</v>
      </c>
      <c r="V480" s="15">
        <f t="shared" si="62"/>
        <v>0</v>
      </c>
      <c r="W480" s="15">
        <f t="shared" si="63"/>
        <v>0</v>
      </c>
      <c r="X480" s="17">
        <f t="shared" si="64"/>
        <v>0</v>
      </c>
    </row>
    <row r="481" spans="1:24" ht="13.5" x14ac:dyDescent="0.35">
      <c r="A481" s="14">
        <v>991155</v>
      </c>
      <c r="B481" s="15" t="s">
        <v>93</v>
      </c>
      <c r="C481" s="15">
        <v>115</v>
      </c>
      <c r="D481" s="15">
        <v>101</v>
      </c>
      <c r="E481" s="15">
        <v>1030</v>
      </c>
      <c r="F481" s="15">
        <v>9.5</v>
      </c>
      <c r="G481" s="15">
        <v>0</v>
      </c>
      <c r="H481" s="15">
        <v>9.5</v>
      </c>
      <c r="I481" s="16">
        <v>9.5</v>
      </c>
      <c r="J481" s="15">
        <f t="shared" si="57"/>
        <v>0</v>
      </c>
      <c r="K481" s="15">
        <f t="shared" si="58"/>
        <v>0</v>
      </c>
      <c r="L481" s="15">
        <v>-1.6410000000000001E-2</v>
      </c>
      <c r="M481" s="15">
        <v>-1.661E-2</v>
      </c>
      <c r="N481" s="15">
        <v>-1.661E-2</v>
      </c>
      <c r="O481" s="15">
        <v>-1.661E-2</v>
      </c>
      <c r="P481" s="15">
        <v>-1.661E-2</v>
      </c>
      <c r="Q481" s="15">
        <v>-1.652E-2</v>
      </c>
      <c r="R481" s="15"/>
      <c r="S481" s="15">
        <f t="shared" si="59"/>
        <v>0</v>
      </c>
      <c r="T481" s="15">
        <f t="shared" si="60"/>
        <v>0</v>
      </c>
      <c r="U481" s="15">
        <f t="shared" si="61"/>
        <v>0</v>
      </c>
      <c r="V481" s="15">
        <f t="shared" si="62"/>
        <v>0</v>
      </c>
      <c r="W481" s="15">
        <f t="shared" si="63"/>
        <v>0</v>
      </c>
      <c r="X481" s="17">
        <f t="shared" si="64"/>
        <v>0</v>
      </c>
    </row>
    <row r="482" spans="1:24" ht="13.5" x14ac:dyDescent="0.35">
      <c r="A482" s="14">
        <v>993039</v>
      </c>
      <c r="B482" s="15" t="s">
        <v>224</v>
      </c>
      <c r="C482" s="15">
        <v>69</v>
      </c>
      <c r="D482" s="15">
        <v>101</v>
      </c>
      <c r="E482" s="15">
        <v>1100</v>
      </c>
      <c r="F482" s="15">
        <v>8.1300000000000008</v>
      </c>
      <c r="G482" s="15">
        <v>0</v>
      </c>
      <c r="H482" s="15">
        <v>8.1300000000000008</v>
      </c>
      <c r="I482" s="16">
        <v>8.1300000000000008</v>
      </c>
      <c r="J482" s="15">
        <f t="shared" si="57"/>
        <v>0</v>
      </c>
      <c r="K482" s="15">
        <f t="shared" si="58"/>
        <v>0</v>
      </c>
      <c r="L482" s="15">
        <v>-1.635E-2</v>
      </c>
      <c r="M482" s="15">
        <v>-1.643E-2</v>
      </c>
      <c r="N482" s="15">
        <v>-1.643E-2</v>
      </c>
      <c r="O482" s="15">
        <v>-1.643E-2</v>
      </c>
      <c r="P482" s="15">
        <v>-1.643E-2</v>
      </c>
      <c r="Q482" s="15">
        <v>-1.636E-2</v>
      </c>
      <c r="R482" s="15"/>
      <c r="S482" s="15">
        <f t="shared" si="59"/>
        <v>0</v>
      </c>
      <c r="T482" s="15">
        <f t="shared" si="60"/>
        <v>0</v>
      </c>
      <c r="U482" s="15">
        <f t="shared" si="61"/>
        <v>0</v>
      </c>
      <c r="V482" s="15">
        <f t="shared" si="62"/>
        <v>0</v>
      </c>
      <c r="W482" s="15">
        <f t="shared" si="63"/>
        <v>0</v>
      </c>
      <c r="X482" s="17">
        <f t="shared" si="64"/>
        <v>0</v>
      </c>
    </row>
    <row r="483" spans="1:24" ht="13.5" x14ac:dyDescent="0.35">
      <c r="A483" s="14">
        <v>993054</v>
      </c>
      <c r="B483" s="15" t="s">
        <v>225</v>
      </c>
      <c r="C483" s="15">
        <v>69</v>
      </c>
      <c r="D483" s="15">
        <v>101</v>
      </c>
      <c r="E483" s="15">
        <v>1100</v>
      </c>
      <c r="F483" s="15">
        <v>13.6</v>
      </c>
      <c r="G483" s="15">
        <v>0</v>
      </c>
      <c r="H483" s="15">
        <v>13.6</v>
      </c>
      <c r="I483" s="16">
        <v>13.6</v>
      </c>
      <c r="J483" s="15">
        <f t="shared" si="57"/>
        <v>0</v>
      </c>
      <c r="K483" s="15">
        <f t="shared" si="58"/>
        <v>0</v>
      </c>
      <c r="L483" s="15">
        <v>-1.635E-2</v>
      </c>
      <c r="M483" s="15">
        <v>-1.643E-2</v>
      </c>
      <c r="N483" s="15">
        <v>-1.643E-2</v>
      </c>
      <c r="O483" s="15">
        <v>-1.643E-2</v>
      </c>
      <c r="P483" s="15">
        <v>-1.643E-2</v>
      </c>
      <c r="Q483" s="15">
        <v>-1.636E-2</v>
      </c>
      <c r="R483" s="15"/>
      <c r="S483" s="15">
        <f t="shared" si="59"/>
        <v>0</v>
      </c>
      <c r="T483" s="15">
        <f t="shared" si="60"/>
        <v>0</v>
      </c>
      <c r="U483" s="15">
        <f t="shared" si="61"/>
        <v>0</v>
      </c>
      <c r="V483" s="15">
        <f t="shared" si="62"/>
        <v>0</v>
      </c>
      <c r="W483" s="15">
        <f t="shared" si="63"/>
        <v>0</v>
      </c>
      <c r="X483" s="17">
        <f t="shared" si="64"/>
        <v>0</v>
      </c>
    </row>
    <row r="484" spans="1:24" ht="13.5" x14ac:dyDescent="0.35">
      <c r="A484" s="14">
        <v>111188</v>
      </c>
      <c r="B484" s="15" t="s">
        <v>89</v>
      </c>
      <c r="C484" s="15">
        <v>13.8</v>
      </c>
      <c r="D484" s="15">
        <v>101</v>
      </c>
      <c r="E484" s="15">
        <v>1033</v>
      </c>
      <c r="F484" s="15">
        <v>0</v>
      </c>
      <c r="G484" s="15">
        <v>0</v>
      </c>
      <c r="H484" s="15">
        <v>0</v>
      </c>
      <c r="I484" s="16">
        <v>0</v>
      </c>
      <c r="J484" s="15">
        <f t="shared" si="57"/>
        <v>0</v>
      </c>
      <c r="K484" s="15">
        <f t="shared" si="58"/>
        <v>0</v>
      </c>
      <c r="L484" s="15">
        <v>-1.6310000000000002E-2</v>
      </c>
      <c r="M484" s="15">
        <v>-1.652E-2</v>
      </c>
      <c r="N484" s="15">
        <v>-1.652E-2</v>
      </c>
      <c r="O484" s="15">
        <v>-1.652E-2</v>
      </c>
      <c r="P484" s="15">
        <v>-1.652E-2</v>
      </c>
      <c r="Q484" s="15">
        <v>-1.6420000000000001E-2</v>
      </c>
      <c r="R484" s="15"/>
      <c r="S484" s="15">
        <f t="shared" si="59"/>
        <v>0</v>
      </c>
      <c r="T484" s="15">
        <f t="shared" si="60"/>
        <v>0</v>
      </c>
      <c r="U484" s="15">
        <f t="shared" si="61"/>
        <v>0</v>
      </c>
      <c r="V484" s="15">
        <f t="shared" si="62"/>
        <v>0</v>
      </c>
      <c r="W484" s="15">
        <f t="shared" si="63"/>
        <v>0</v>
      </c>
      <c r="X484" s="17">
        <f t="shared" si="64"/>
        <v>0</v>
      </c>
    </row>
    <row r="485" spans="1:24" ht="13.5" x14ac:dyDescent="0.35">
      <c r="A485" s="14">
        <v>111189</v>
      </c>
      <c r="B485" s="15" t="s">
        <v>90</v>
      </c>
      <c r="C485" s="15">
        <v>13.8</v>
      </c>
      <c r="D485" s="15">
        <v>101</v>
      </c>
      <c r="E485" s="15">
        <v>1033</v>
      </c>
      <c r="F485" s="15">
        <v>0</v>
      </c>
      <c r="G485" s="15">
        <v>0</v>
      </c>
      <c r="H485" s="15">
        <v>0</v>
      </c>
      <c r="I485" s="16">
        <v>0</v>
      </c>
      <c r="J485" s="15">
        <f t="shared" si="57"/>
        <v>0</v>
      </c>
      <c r="K485" s="15">
        <f t="shared" si="58"/>
        <v>0</v>
      </c>
      <c r="L485" s="15">
        <v>-1.6310000000000002E-2</v>
      </c>
      <c r="M485" s="15">
        <v>-1.652E-2</v>
      </c>
      <c r="N485" s="15">
        <v>-1.652E-2</v>
      </c>
      <c r="O485" s="15">
        <v>-1.652E-2</v>
      </c>
      <c r="P485" s="15">
        <v>-1.652E-2</v>
      </c>
      <c r="Q485" s="15">
        <v>-1.6420000000000001E-2</v>
      </c>
      <c r="R485" s="15"/>
      <c r="S485" s="15">
        <f t="shared" si="59"/>
        <v>0</v>
      </c>
      <c r="T485" s="15">
        <f t="shared" si="60"/>
        <v>0</v>
      </c>
      <c r="U485" s="15">
        <f t="shared" si="61"/>
        <v>0</v>
      </c>
      <c r="V485" s="15">
        <f t="shared" si="62"/>
        <v>0</v>
      </c>
      <c r="W485" s="15">
        <f t="shared" si="63"/>
        <v>0</v>
      </c>
      <c r="X485" s="17">
        <f t="shared" si="64"/>
        <v>0</v>
      </c>
    </row>
    <row r="486" spans="1:24" ht="13.5" x14ac:dyDescent="0.35">
      <c r="A486" s="14">
        <v>991141</v>
      </c>
      <c r="B486" s="15" t="s">
        <v>91</v>
      </c>
      <c r="C486" s="15">
        <v>115</v>
      </c>
      <c r="D486" s="15">
        <v>101</v>
      </c>
      <c r="E486" s="15">
        <v>1030</v>
      </c>
      <c r="F486" s="15">
        <v>12.69</v>
      </c>
      <c r="G486" s="15">
        <v>0</v>
      </c>
      <c r="H486" s="15">
        <v>33.74</v>
      </c>
      <c r="I486" s="16">
        <v>12.69</v>
      </c>
      <c r="J486" s="15">
        <f t="shared" si="57"/>
        <v>0</v>
      </c>
      <c r="K486" s="15">
        <f t="shared" si="58"/>
        <v>21.050000000000004</v>
      </c>
      <c r="L486" s="15">
        <v>-1.6279999999999999E-2</v>
      </c>
      <c r="M486" s="15">
        <v>-1.6480000000000002E-2</v>
      </c>
      <c r="N486" s="15">
        <v>-1.6480000000000002E-2</v>
      </c>
      <c r="O486" s="15">
        <v>-1.6480000000000002E-2</v>
      </c>
      <c r="P486" s="15">
        <v>-1.6480000000000002E-2</v>
      </c>
      <c r="Q486" s="15">
        <v>-1.6389999999999998E-2</v>
      </c>
      <c r="R486" s="15"/>
      <c r="S486" s="15">
        <f t="shared" si="59"/>
        <v>0</v>
      </c>
      <c r="T486" s="15">
        <f t="shared" si="60"/>
        <v>0</v>
      </c>
      <c r="U486" s="15">
        <f t="shared" si="61"/>
        <v>0</v>
      </c>
      <c r="V486" s="15">
        <f t="shared" si="62"/>
        <v>0</v>
      </c>
      <c r="W486" s="15">
        <f t="shared" si="63"/>
        <v>0</v>
      </c>
      <c r="X486" s="17">
        <f t="shared" si="64"/>
        <v>0</v>
      </c>
    </row>
    <row r="487" spans="1:24" ht="13.5" x14ac:dyDescent="0.35">
      <c r="A487" s="14">
        <v>113138</v>
      </c>
      <c r="B487" s="15" t="s">
        <v>229</v>
      </c>
      <c r="C487" s="15">
        <v>0.38</v>
      </c>
      <c r="D487" s="15">
        <v>101</v>
      </c>
      <c r="E487" s="15">
        <v>1100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57"/>
        <v>0</v>
      </c>
      <c r="K487" s="15">
        <f t="shared" si="58"/>
        <v>0</v>
      </c>
      <c r="L487" s="15">
        <v>-1.593E-2</v>
      </c>
      <c r="M487" s="15">
        <v>-1.601E-2</v>
      </c>
      <c r="N487" s="15">
        <v>-1.601E-2</v>
      </c>
      <c r="O487" s="15">
        <v>-1.601E-2</v>
      </c>
      <c r="P487" s="15">
        <v>-1.601E-2</v>
      </c>
      <c r="Q487" s="15">
        <v>-1.5939999999999999E-2</v>
      </c>
      <c r="R487" s="15"/>
      <c r="S487" s="15">
        <f t="shared" si="59"/>
        <v>0</v>
      </c>
      <c r="T487" s="15">
        <f t="shared" si="60"/>
        <v>0</v>
      </c>
      <c r="U487" s="15">
        <f t="shared" si="61"/>
        <v>0</v>
      </c>
      <c r="V487" s="15">
        <f t="shared" si="62"/>
        <v>0</v>
      </c>
      <c r="W487" s="15">
        <f t="shared" si="63"/>
        <v>0</v>
      </c>
      <c r="X487" s="17">
        <f t="shared" si="64"/>
        <v>0</v>
      </c>
    </row>
    <row r="488" spans="1:24" ht="13.5" x14ac:dyDescent="0.35">
      <c r="A488" s="14">
        <v>113139</v>
      </c>
      <c r="B488" s="15" t="s">
        <v>230</v>
      </c>
      <c r="C488" s="15">
        <v>0.38</v>
      </c>
      <c r="D488" s="15">
        <v>101</v>
      </c>
      <c r="E488" s="15">
        <v>1100</v>
      </c>
      <c r="F488" s="15">
        <v>2.33</v>
      </c>
      <c r="G488" s="15">
        <v>0</v>
      </c>
      <c r="H488" s="15">
        <v>2.38</v>
      </c>
      <c r="I488" s="16">
        <v>2.33</v>
      </c>
      <c r="J488" s="15">
        <f t="shared" si="57"/>
        <v>0</v>
      </c>
      <c r="K488" s="15">
        <f t="shared" si="58"/>
        <v>4.9999999999999822E-2</v>
      </c>
      <c r="L488" s="15">
        <v>-1.593E-2</v>
      </c>
      <c r="M488" s="15">
        <v>-1.601E-2</v>
      </c>
      <c r="N488" s="15">
        <v>-1.601E-2</v>
      </c>
      <c r="O488" s="15">
        <v>-1.601E-2</v>
      </c>
      <c r="P488" s="15">
        <v>-1.601E-2</v>
      </c>
      <c r="Q488" s="15">
        <v>-1.5939999999999999E-2</v>
      </c>
      <c r="R488" s="15"/>
      <c r="S488" s="15">
        <f t="shared" si="59"/>
        <v>0</v>
      </c>
      <c r="T488" s="15">
        <f t="shared" si="60"/>
        <v>0</v>
      </c>
      <c r="U488" s="15">
        <f t="shared" si="61"/>
        <v>0</v>
      </c>
      <c r="V488" s="15">
        <f t="shared" si="62"/>
        <v>0</v>
      </c>
      <c r="W488" s="15">
        <f t="shared" si="63"/>
        <v>0</v>
      </c>
      <c r="X488" s="17">
        <f t="shared" si="64"/>
        <v>0</v>
      </c>
    </row>
    <row r="489" spans="1:24" ht="13.5" x14ac:dyDescent="0.35">
      <c r="A489" s="14">
        <v>990770</v>
      </c>
      <c r="B489" s="15" t="s">
        <v>54</v>
      </c>
      <c r="C489" s="15">
        <v>345</v>
      </c>
      <c r="D489" s="15">
        <v>101</v>
      </c>
      <c r="E489" s="15">
        <v>1020</v>
      </c>
      <c r="F489" s="15">
        <v>250</v>
      </c>
      <c r="G489" s="15">
        <v>0</v>
      </c>
      <c r="H489" s="15">
        <v>250</v>
      </c>
      <c r="I489" s="16">
        <v>250</v>
      </c>
      <c r="J489" s="15">
        <f t="shared" si="57"/>
        <v>0</v>
      </c>
      <c r="K489" s="15">
        <f t="shared" si="58"/>
        <v>0</v>
      </c>
      <c r="L489" s="15">
        <v>-1.593E-2</v>
      </c>
      <c r="M489" s="15">
        <v>-1.61E-2</v>
      </c>
      <c r="N489" s="15">
        <v>-1.61E-2</v>
      </c>
      <c r="O489" s="15">
        <v>-1.61E-2</v>
      </c>
      <c r="P489" s="15">
        <v>-1.61E-2</v>
      </c>
      <c r="Q489" s="15">
        <v>-1.602E-2</v>
      </c>
      <c r="R489" s="15"/>
      <c r="S489" s="15">
        <f t="shared" si="59"/>
        <v>0</v>
      </c>
      <c r="T489" s="15">
        <f t="shared" si="60"/>
        <v>0</v>
      </c>
      <c r="U489" s="15">
        <f t="shared" si="61"/>
        <v>0</v>
      </c>
      <c r="V489" s="15">
        <f t="shared" si="62"/>
        <v>0</v>
      </c>
      <c r="W489" s="15">
        <f t="shared" si="63"/>
        <v>0</v>
      </c>
      <c r="X489" s="17">
        <f t="shared" si="64"/>
        <v>0</v>
      </c>
    </row>
    <row r="490" spans="1:24" ht="13.5" x14ac:dyDescent="0.35">
      <c r="A490" s="14">
        <v>991140</v>
      </c>
      <c r="B490" s="15" t="s">
        <v>96</v>
      </c>
      <c r="C490" s="15">
        <v>115</v>
      </c>
      <c r="D490" s="15">
        <v>101</v>
      </c>
      <c r="E490" s="15">
        <v>1030</v>
      </c>
      <c r="F490" s="15">
        <v>24.62</v>
      </c>
      <c r="G490" s="15">
        <v>0</v>
      </c>
      <c r="H490" s="15">
        <v>24.62</v>
      </c>
      <c r="I490" s="16">
        <v>24.62</v>
      </c>
      <c r="J490" s="15">
        <f t="shared" si="57"/>
        <v>0</v>
      </c>
      <c r="K490" s="15">
        <f t="shared" si="58"/>
        <v>0</v>
      </c>
      <c r="L490" s="15">
        <v>-1.5890000000000001E-2</v>
      </c>
      <c r="M490" s="15">
        <v>-1.609E-2</v>
      </c>
      <c r="N490" s="15">
        <v>-1.609E-2</v>
      </c>
      <c r="O490" s="15">
        <v>-1.609E-2</v>
      </c>
      <c r="P490" s="15">
        <v>-1.609E-2</v>
      </c>
      <c r="Q490" s="15">
        <v>-1.6E-2</v>
      </c>
      <c r="R490" s="15"/>
      <c r="S490" s="15">
        <f t="shared" si="59"/>
        <v>0</v>
      </c>
      <c r="T490" s="15">
        <f t="shared" si="60"/>
        <v>0</v>
      </c>
      <c r="U490" s="15">
        <f t="shared" si="61"/>
        <v>0</v>
      </c>
      <c r="V490" s="15">
        <f t="shared" si="62"/>
        <v>0</v>
      </c>
      <c r="W490" s="15">
        <f t="shared" si="63"/>
        <v>0</v>
      </c>
      <c r="X490" s="17">
        <f t="shared" si="64"/>
        <v>0</v>
      </c>
    </row>
    <row r="491" spans="1:24" ht="13.5" x14ac:dyDescent="0.35">
      <c r="A491" s="14">
        <v>991271</v>
      </c>
      <c r="B491" s="15" t="s">
        <v>97</v>
      </c>
      <c r="C491" s="15">
        <v>115</v>
      </c>
      <c r="D491" s="15">
        <v>101</v>
      </c>
      <c r="E491" s="15">
        <v>1050</v>
      </c>
      <c r="F491" s="15">
        <v>27.96</v>
      </c>
      <c r="G491" s="15">
        <v>0</v>
      </c>
      <c r="H491" s="15">
        <v>27.96</v>
      </c>
      <c r="I491" s="16">
        <v>27.96</v>
      </c>
      <c r="J491" s="15">
        <f t="shared" si="57"/>
        <v>0</v>
      </c>
      <c r="K491" s="15">
        <f t="shared" si="58"/>
        <v>0</v>
      </c>
      <c r="L491" s="15">
        <v>-1.5689999999999999E-2</v>
      </c>
      <c r="M491" s="15">
        <v>-1.5890000000000001E-2</v>
      </c>
      <c r="N491" s="15">
        <v>-1.5890000000000001E-2</v>
      </c>
      <c r="O491" s="15">
        <v>-1.5890000000000001E-2</v>
      </c>
      <c r="P491" s="15">
        <v>-1.5890000000000001E-2</v>
      </c>
      <c r="Q491" s="15">
        <v>-1.5789999999999998E-2</v>
      </c>
      <c r="R491" s="15"/>
      <c r="S491" s="15">
        <f t="shared" si="59"/>
        <v>0</v>
      </c>
      <c r="T491" s="15">
        <f t="shared" si="60"/>
        <v>0</v>
      </c>
      <c r="U491" s="15">
        <f t="shared" si="61"/>
        <v>0</v>
      </c>
      <c r="V491" s="15">
        <f t="shared" si="62"/>
        <v>0</v>
      </c>
      <c r="W491" s="15">
        <f t="shared" si="63"/>
        <v>0</v>
      </c>
      <c r="X491" s="17">
        <f t="shared" si="64"/>
        <v>0</v>
      </c>
    </row>
    <row r="492" spans="1:24" ht="13.5" x14ac:dyDescent="0.35">
      <c r="A492" s="14">
        <v>113104</v>
      </c>
      <c r="B492" s="15" t="s">
        <v>408</v>
      </c>
      <c r="C492" s="15">
        <v>2.4</v>
      </c>
      <c r="D492" s="15">
        <v>101</v>
      </c>
      <c r="E492" s="15">
        <v>1100</v>
      </c>
      <c r="F492" s="15">
        <v>0</v>
      </c>
      <c r="G492" s="15">
        <v>0</v>
      </c>
      <c r="H492" s="15">
        <v>0</v>
      </c>
      <c r="I492" s="16">
        <v>0</v>
      </c>
      <c r="J492" s="15">
        <f t="shared" si="57"/>
        <v>0</v>
      </c>
      <c r="K492" s="15">
        <f t="shared" si="58"/>
        <v>0</v>
      </c>
      <c r="L492" s="15">
        <v>-1.5630000000000002E-2</v>
      </c>
      <c r="M492" s="15">
        <v>-1.5570000000000001E-2</v>
      </c>
      <c r="N492" s="15">
        <v>-1.5570000000000001E-2</v>
      </c>
      <c r="O492" s="15">
        <v>-1.5570000000000001E-2</v>
      </c>
      <c r="P492" s="15">
        <v>-1.5570000000000001E-2</v>
      </c>
      <c r="Q492" s="15">
        <v>-1.5520000000000001E-2</v>
      </c>
      <c r="R492" s="15"/>
      <c r="S492" s="15">
        <f t="shared" si="59"/>
        <v>0</v>
      </c>
      <c r="T492" s="15">
        <f t="shared" si="60"/>
        <v>0</v>
      </c>
      <c r="U492" s="15">
        <f t="shared" si="61"/>
        <v>0</v>
      </c>
      <c r="V492" s="15">
        <f t="shared" si="62"/>
        <v>0</v>
      </c>
      <c r="W492" s="15">
        <f t="shared" si="63"/>
        <v>0</v>
      </c>
      <c r="X492" s="17">
        <f t="shared" si="64"/>
        <v>0</v>
      </c>
    </row>
    <row r="493" spans="1:24" ht="13.5" x14ac:dyDescent="0.35">
      <c r="A493" s="14">
        <v>114861</v>
      </c>
      <c r="B493" s="15" t="s">
        <v>55</v>
      </c>
      <c r="C493" s="15">
        <v>21</v>
      </c>
      <c r="D493" s="15">
        <v>101</v>
      </c>
      <c r="E493" s="15">
        <v>1140</v>
      </c>
      <c r="F493" s="15">
        <v>0</v>
      </c>
      <c r="G493" s="15">
        <v>0</v>
      </c>
      <c r="H493" s="15">
        <v>0</v>
      </c>
      <c r="I493" s="16">
        <v>0</v>
      </c>
      <c r="J493" s="15">
        <f t="shared" si="57"/>
        <v>0</v>
      </c>
      <c r="K493" s="15">
        <f t="shared" si="58"/>
        <v>0</v>
      </c>
      <c r="L493" s="15">
        <v>-1.5630000000000002E-2</v>
      </c>
      <c r="M493" s="15">
        <v>-1.5810000000000001E-2</v>
      </c>
      <c r="N493" s="15">
        <v>-1.5810000000000001E-2</v>
      </c>
      <c r="O493" s="15">
        <v>-1.5810000000000001E-2</v>
      </c>
      <c r="P493" s="15">
        <v>-1.5810000000000001E-2</v>
      </c>
      <c r="Q493" s="15">
        <v>-1.5720000000000001E-2</v>
      </c>
      <c r="R493" s="15"/>
      <c r="S493" s="15">
        <f t="shared" si="59"/>
        <v>0</v>
      </c>
      <c r="T493" s="15">
        <f t="shared" si="60"/>
        <v>0</v>
      </c>
      <c r="U493" s="15">
        <f t="shared" si="61"/>
        <v>0</v>
      </c>
      <c r="V493" s="15">
        <f t="shared" si="62"/>
        <v>0</v>
      </c>
      <c r="W493" s="15">
        <f t="shared" si="63"/>
        <v>0</v>
      </c>
      <c r="X493" s="17">
        <f t="shared" si="64"/>
        <v>0</v>
      </c>
    </row>
    <row r="494" spans="1:24" ht="13.5" x14ac:dyDescent="0.35">
      <c r="A494" s="14">
        <v>994757</v>
      </c>
      <c r="B494" s="15" t="s">
        <v>130</v>
      </c>
      <c r="C494" s="15">
        <v>115</v>
      </c>
      <c r="D494" s="15">
        <v>101</v>
      </c>
      <c r="E494" s="15">
        <v>1140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57"/>
        <v>0</v>
      </c>
      <c r="K494" s="15">
        <f t="shared" si="58"/>
        <v>0</v>
      </c>
      <c r="L494" s="15">
        <v>-1.5630000000000002E-2</v>
      </c>
      <c r="M494" s="15">
        <v>-1.5810000000000001E-2</v>
      </c>
      <c r="N494" s="15">
        <v>-1.5810000000000001E-2</v>
      </c>
      <c r="O494" s="15">
        <v>-1.5810000000000001E-2</v>
      </c>
      <c r="P494" s="15">
        <v>-1.5810000000000001E-2</v>
      </c>
      <c r="Q494" s="15">
        <v>-1.5720000000000001E-2</v>
      </c>
      <c r="R494" s="15"/>
      <c r="S494" s="15">
        <f t="shared" si="59"/>
        <v>0</v>
      </c>
      <c r="T494" s="15">
        <f t="shared" si="60"/>
        <v>0</v>
      </c>
      <c r="U494" s="15">
        <f t="shared" si="61"/>
        <v>0</v>
      </c>
      <c r="V494" s="15">
        <f t="shared" si="62"/>
        <v>0</v>
      </c>
      <c r="W494" s="15">
        <f t="shared" si="63"/>
        <v>0</v>
      </c>
      <c r="X494" s="17">
        <f t="shared" si="64"/>
        <v>0</v>
      </c>
    </row>
    <row r="495" spans="1:24" ht="13.5" x14ac:dyDescent="0.35">
      <c r="A495" s="14">
        <v>114862</v>
      </c>
      <c r="B495" s="15" t="s">
        <v>56</v>
      </c>
      <c r="C495" s="15">
        <v>21</v>
      </c>
      <c r="D495" s="15">
        <v>101</v>
      </c>
      <c r="E495" s="15">
        <v>1140</v>
      </c>
      <c r="F495" s="15">
        <v>0</v>
      </c>
      <c r="G495" s="15">
        <v>0</v>
      </c>
      <c r="H495" s="15">
        <v>0</v>
      </c>
      <c r="I495" s="16">
        <v>0</v>
      </c>
      <c r="J495" s="15">
        <f t="shared" si="57"/>
        <v>0</v>
      </c>
      <c r="K495" s="15">
        <f t="shared" si="58"/>
        <v>0</v>
      </c>
      <c r="L495" s="15">
        <v>-1.562E-2</v>
      </c>
      <c r="M495" s="15">
        <v>-1.5789999999999998E-2</v>
      </c>
      <c r="N495" s="15">
        <v>-1.5789999999999998E-2</v>
      </c>
      <c r="O495" s="15">
        <v>-1.5789999999999998E-2</v>
      </c>
      <c r="P495" s="15">
        <v>-1.5789999999999998E-2</v>
      </c>
      <c r="Q495" s="15">
        <v>-1.5699999999999999E-2</v>
      </c>
      <c r="R495" s="15"/>
      <c r="S495" s="15">
        <f t="shared" si="59"/>
        <v>0</v>
      </c>
      <c r="T495" s="15">
        <f t="shared" si="60"/>
        <v>0</v>
      </c>
      <c r="U495" s="15">
        <f t="shared" si="61"/>
        <v>0</v>
      </c>
      <c r="V495" s="15">
        <f t="shared" si="62"/>
        <v>0</v>
      </c>
      <c r="W495" s="15">
        <f t="shared" si="63"/>
        <v>0</v>
      </c>
      <c r="X495" s="17">
        <f t="shared" si="64"/>
        <v>0</v>
      </c>
    </row>
    <row r="496" spans="1:24" ht="13.5" x14ac:dyDescent="0.35">
      <c r="A496" s="14">
        <v>991272</v>
      </c>
      <c r="B496" s="15" t="s">
        <v>106</v>
      </c>
      <c r="C496" s="15">
        <v>115</v>
      </c>
      <c r="D496" s="15">
        <v>101</v>
      </c>
      <c r="E496" s="15">
        <v>1050</v>
      </c>
      <c r="F496" s="15">
        <v>7</v>
      </c>
      <c r="G496" s="15">
        <v>0</v>
      </c>
      <c r="H496" s="15">
        <v>7</v>
      </c>
      <c r="I496" s="16">
        <v>7</v>
      </c>
      <c r="J496" s="15">
        <f t="shared" si="57"/>
        <v>0</v>
      </c>
      <c r="K496" s="15">
        <f t="shared" si="58"/>
        <v>0</v>
      </c>
      <c r="L496" s="15">
        <v>-1.5480000000000001E-2</v>
      </c>
      <c r="M496" s="15">
        <v>-1.567E-2</v>
      </c>
      <c r="N496" s="15">
        <v>-1.567E-2</v>
      </c>
      <c r="O496" s="15">
        <v>-1.567E-2</v>
      </c>
      <c r="P496" s="15">
        <v>-1.567E-2</v>
      </c>
      <c r="Q496" s="15">
        <v>-1.558E-2</v>
      </c>
      <c r="R496" s="15"/>
      <c r="S496" s="15">
        <f t="shared" si="59"/>
        <v>0</v>
      </c>
      <c r="T496" s="15">
        <f t="shared" si="60"/>
        <v>0</v>
      </c>
      <c r="U496" s="15">
        <f t="shared" si="61"/>
        <v>0</v>
      </c>
      <c r="V496" s="15">
        <f t="shared" si="62"/>
        <v>0</v>
      </c>
      <c r="W496" s="15">
        <f t="shared" si="63"/>
        <v>0</v>
      </c>
      <c r="X496" s="17">
        <f t="shared" si="64"/>
        <v>0</v>
      </c>
    </row>
    <row r="497" spans="1:24" ht="13.5" x14ac:dyDescent="0.35">
      <c r="A497" s="14">
        <v>991273</v>
      </c>
      <c r="B497" s="15" t="s">
        <v>107</v>
      </c>
      <c r="C497" s="15">
        <v>115</v>
      </c>
      <c r="D497" s="15">
        <v>101</v>
      </c>
      <c r="E497" s="15">
        <v>1050</v>
      </c>
      <c r="F497" s="15">
        <v>28.43</v>
      </c>
      <c r="G497" s="15">
        <v>0</v>
      </c>
      <c r="H497" s="15">
        <v>28.43</v>
      </c>
      <c r="I497" s="16">
        <v>28.43</v>
      </c>
      <c r="J497" s="15">
        <f t="shared" si="57"/>
        <v>0</v>
      </c>
      <c r="K497" s="15">
        <f t="shared" si="58"/>
        <v>0</v>
      </c>
      <c r="L497" s="15">
        <v>-1.5480000000000001E-2</v>
      </c>
      <c r="M497" s="15">
        <v>-1.567E-2</v>
      </c>
      <c r="N497" s="15">
        <v>-1.567E-2</v>
      </c>
      <c r="O497" s="15">
        <v>-1.567E-2</v>
      </c>
      <c r="P497" s="15">
        <v>-1.567E-2</v>
      </c>
      <c r="Q497" s="15">
        <v>-1.558E-2</v>
      </c>
      <c r="R497" s="15"/>
      <c r="S497" s="15">
        <f t="shared" si="59"/>
        <v>0</v>
      </c>
      <c r="T497" s="15">
        <f t="shared" si="60"/>
        <v>0</v>
      </c>
      <c r="U497" s="15">
        <f t="shared" si="61"/>
        <v>0</v>
      </c>
      <c r="V497" s="15">
        <f t="shared" si="62"/>
        <v>0</v>
      </c>
      <c r="W497" s="15">
        <f t="shared" si="63"/>
        <v>0</v>
      </c>
      <c r="X497" s="17">
        <f t="shared" si="64"/>
        <v>0</v>
      </c>
    </row>
    <row r="498" spans="1:24" ht="13.5" x14ac:dyDescent="0.35">
      <c r="A498" s="14">
        <v>993037</v>
      </c>
      <c r="B498" s="15" t="s">
        <v>231</v>
      </c>
      <c r="C498" s="15">
        <v>69</v>
      </c>
      <c r="D498" s="15">
        <v>101</v>
      </c>
      <c r="E498" s="15">
        <v>1100</v>
      </c>
      <c r="F498" s="15">
        <v>18.09</v>
      </c>
      <c r="G498" s="15">
        <v>0</v>
      </c>
      <c r="H498" s="15">
        <v>26.15</v>
      </c>
      <c r="I498" s="16">
        <v>18.09</v>
      </c>
      <c r="J498" s="15">
        <f t="shared" si="57"/>
        <v>0</v>
      </c>
      <c r="K498" s="15">
        <f t="shared" si="58"/>
        <v>8.0599999999999987</v>
      </c>
      <c r="L498" s="15">
        <v>-1.532E-2</v>
      </c>
      <c r="M498" s="15">
        <v>-1.5389999999999999E-2</v>
      </c>
      <c r="N498" s="15">
        <v>-1.5389999999999999E-2</v>
      </c>
      <c r="O498" s="15">
        <v>-1.5389999999999999E-2</v>
      </c>
      <c r="P498" s="15">
        <v>-1.5389999999999999E-2</v>
      </c>
      <c r="Q498" s="15">
        <v>-1.532E-2</v>
      </c>
      <c r="R498" s="15"/>
      <c r="S498" s="15">
        <f t="shared" si="59"/>
        <v>0</v>
      </c>
      <c r="T498" s="15">
        <f t="shared" si="60"/>
        <v>0</v>
      </c>
      <c r="U498" s="15">
        <f t="shared" si="61"/>
        <v>0</v>
      </c>
      <c r="V498" s="15">
        <f t="shared" si="62"/>
        <v>0</v>
      </c>
      <c r="W498" s="15">
        <f t="shared" si="63"/>
        <v>0</v>
      </c>
      <c r="X498" s="17">
        <f t="shared" si="64"/>
        <v>0</v>
      </c>
    </row>
    <row r="499" spans="1:24" ht="13.5" x14ac:dyDescent="0.35">
      <c r="A499" s="14">
        <v>991268</v>
      </c>
      <c r="B499" s="15" t="s">
        <v>111</v>
      </c>
      <c r="C499" s="15">
        <v>115</v>
      </c>
      <c r="D499" s="15">
        <v>101</v>
      </c>
      <c r="E499" s="15">
        <v>1050</v>
      </c>
      <c r="F499" s="15">
        <v>40.450000000000003</v>
      </c>
      <c r="G499" s="15">
        <v>0</v>
      </c>
      <c r="H499" s="15">
        <v>40.450000000000003</v>
      </c>
      <c r="I499" s="16">
        <v>40.450000000000003</v>
      </c>
      <c r="J499" s="15">
        <f t="shared" si="57"/>
        <v>0</v>
      </c>
      <c r="K499" s="15">
        <f t="shared" si="58"/>
        <v>0</v>
      </c>
      <c r="L499" s="15">
        <v>-1.478E-2</v>
      </c>
      <c r="M499" s="15">
        <v>-1.4970000000000001E-2</v>
      </c>
      <c r="N499" s="15">
        <v>-1.4970000000000001E-2</v>
      </c>
      <c r="O499" s="15">
        <v>-1.4970000000000001E-2</v>
      </c>
      <c r="P499" s="15">
        <v>-1.4970000000000001E-2</v>
      </c>
      <c r="Q499" s="15">
        <v>-1.4880000000000001E-2</v>
      </c>
      <c r="R499" s="15"/>
      <c r="S499" s="15">
        <f t="shared" si="59"/>
        <v>0</v>
      </c>
      <c r="T499" s="15">
        <f t="shared" si="60"/>
        <v>0</v>
      </c>
      <c r="U499" s="15">
        <f t="shared" si="61"/>
        <v>0</v>
      </c>
      <c r="V499" s="15">
        <f t="shared" si="62"/>
        <v>0</v>
      </c>
      <c r="W499" s="15">
        <f t="shared" si="63"/>
        <v>0</v>
      </c>
      <c r="X499" s="17">
        <f t="shared" si="64"/>
        <v>0</v>
      </c>
    </row>
    <row r="500" spans="1:24" ht="13.5" x14ac:dyDescent="0.35">
      <c r="A500" s="14">
        <v>115689</v>
      </c>
      <c r="B500" s="15" t="s">
        <v>112</v>
      </c>
      <c r="C500" s="15">
        <v>13.8</v>
      </c>
      <c r="D500" s="15">
        <v>101</v>
      </c>
      <c r="E500" s="15">
        <v>1254</v>
      </c>
      <c r="F500" s="15">
        <v>46.82</v>
      </c>
      <c r="G500" s="15">
        <v>0</v>
      </c>
      <c r="H500" s="15">
        <v>46.82</v>
      </c>
      <c r="I500" s="16">
        <v>46.82</v>
      </c>
      <c r="J500" s="15">
        <f t="shared" si="57"/>
        <v>0</v>
      </c>
      <c r="K500" s="15">
        <f t="shared" si="58"/>
        <v>0</v>
      </c>
      <c r="L500" s="15">
        <v>-1.464E-2</v>
      </c>
      <c r="M500" s="15">
        <v>-1.4829999999999999E-2</v>
      </c>
      <c r="N500" s="15">
        <v>-1.4829999999999999E-2</v>
      </c>
      <c r="O500" s="15">
        <v>-1.4829999999999999E-2</v>
      </c>
      <c r="P500" s="15">
        <v>-1.4829999999999999E-2</v>
      </c>
      <c r="Q500" s="15">
        <v>-1.474E-2</v>
      </c>
      <c r="R500" s="15"/>
      <c r="S500" s="15">
        <f t="shared" si="59"/>
        <v>0</v>
      </c>
      <c r="T500" s="15">
        <f t="shared" si="60"/>
        <v>0</v>
      </c>
      <c r="U500" s="15">
        <f t="shared" si="61"/>
        <v>0</v>
      </c>
      <c r="V500" s="15">
        <f t="shared" si="62"/>
        <v>0</v>
      </c>
      <c r="W500" s="15">
        <f t="shared" si="63"/>
        <v>0</v>
      </c>
      <c r="X500" s="17">
        <f t="shared" si="64"/>
        <v>0</v>
      </c>
    </row>
    <row r="501" spans="1:24" ht="13.5" x14ac:dyDescent="0.35">
      <c r="A501" s="14">
        <v>115690</v>
      </c>
      <c r="B501" s="15" t="s">
        <v>113</v>
      </c>
      <c r="C501" s="15">
        <v>13.8</v>
      </c>
      <c r="D501" s="15">
        <v>101</v>
      </c>
      <c r="E501" s="15">
        <v>1254</v>
      </c>
      <c r="F501" s="15">
        <v>84.18</v>
      </c>
      <c r="G501" s="15">
        <v>0</v>
      </c>
      <c r="H501" s="15">
        <v>84.18</v>
      </c>
      <c r="I501" s="16">
        <v>84.18</v>
      </c>
      <c r="J501" s="15">
        <f t="shared" si="57"/>
        <v>0</v>
      </c>
      <c r="K501" s="15">
        <f t="shared" si="58"/>
        <v>0</v>
      </c>
      <c r="L501" s="15">
        <v>-1.464E-2</v>
      </c>
      <c r="M501" s="15">
        <v>-1.4829999999999999E-2</v>
      </c>
      <c r="N501" s="15">
        <v>-1.4829999999999999E-2</v>
      </c>
      <c r="O501" s="15">
        <v>-1.4829999999999999E-2</v>
      </c>
      <c r="P501" s="15">
        <v>-1.4829999999999999E-2</v>
      </c>
      <c r="Q501" s="15">
        <v>-1.474E-2</v>
      </c>
      <c r="R501" s="15"/>
      <c r="S501" s="15">
        <f t="shared" si="59"/>
        <v>0</v>
      </c>
      <c r="T501" s="15">
        <f t="shared" si="60"/>
        <v>0</v>
      </c>
      <c r="U501" s="15">
        <f t="shared" si="61"/>
        <v>0</v>
      </c>
      <c r="V501" s="15">
        <f t="shared" si="62"/>
        <v>0</v>
      </c>
      <c r="W501" s="15">
        <f t="shared" si="63"/>
        <v>0</v>
      </c>
      <c r="X501" s="17">
        <f t="shared" si="64"/>
        <v>0</v>
      </c>
    </row>
    <row r="502" spans="1:24" ht="13.5" x14ac:dyDescent="0.35">
      <c r="A502" s="14">
        <v>111316</v>
      </c>
      <c r="B502" s="15" t="s">
        <v>114</v>
      </c>
      <c r="C502" s="15">
        <v>13.8</v>
      </c>
      <c r="D502" s="15">
        <v>101</v>
      </c>
      <c r="E502" s="15">
        <v>1053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57"/>
        <v>0</v>
      </c>
      <c r="K502" s="15">
        <f t="shared" si="58"/>
        <v>0</v>
      </c>
      <c r="L502" s="15">
        <v>-1.4420000000000001E-2</v>
      </c>
      <c r="M502" s="15">
        <v>-1.461E-2</v>
      </c>
      <c r="N502" s="15">
        <v>-1.461E-2</v>
      </c>
      <c r="O502" s="15">
        <v>-1.461E-2</v>
      </c>
      <c r="P502" s="15">
        <v>-1.461E-2</v>
      </c>
      <c r="Q502" s="15">
        <v>-1.452E-2</v>
      </c>
      <c r="R502" s="15"/>
      <c r="S502" s="15">
        <f t="shared" si="59"/>
        <v>0</v>
      </c>
      <c r="T502" s="15">
        <f t="shared" si="60"/>
        <v>0</v>
      </c>
      <c r="U502" s="15">
        <f t="shared" si="61"/>
        <v>0</v>
      </c>
      <c r="V502" s="15">
        <f t="shared" si="62"/>
        <v>0</v>
      </c>
      <c r="W502" s="15">
        <f t="shared" si="63"/>
        <v>0</v>
      </c>
      <c r="X502" s="17">
        <f t="shared" si="64"/>
        <v>0</v>
      </c>
    </row>
    <row r="503" spans="1:24" ht="13.5" x14ac:dyDescent="0.35">
      <c r="A503" s="14">
        <v>111317</v>
      </c>
      <c r="B503" s="15" t="s">
        <v>115</v>
      </c>
      <c r="C503" s="15">
        <v>13.8</v>
      </c>
      <c r="D503" s="15">
        <v>101</v>
      </c>
      <c r="E503" s="15">
        <v>1053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57"/>
        <v>0</v>
      </c>
      <c r="K503" s="15">
        <f t="shared" si="58"/>
        <v>0</v>
      </c>
      <c r="L503" s="15">
        <v>-1.4420000000000001E-2</v>
      </c>
      <c r="M503" s="15">
        <v>-1.461E-2</v>
      </c>
      <c r="N503" s="15">
        <v>-1.461E-2</v>
      </c>
      <c r="O503" s="15">
        <v>-1.461E-2</v>
      </c>
      <c r="P503" s="15">
        <v>-1.461E-2</v>
      </c>
      <c r="Q503" s="15">
        <v>-1.452E-2</v>
      </c>
      <c r="R503" s="15"/>
      <c r="S503" s="15">
        <f t="shared" si="59"/>
        <v>0</v>
      </c>
      <c r="T503" s="15">
        <f t="shared" si="60"/>
        <v>0</v>
      </c>
      <c r="U503" s="15">
        <f t="shared" si="61"/>
        <v>0</v>
      </c>
      <c r="V503" s="15">
        <f t="shared" si="62"/>
        <v>0</v>
      </c>
      <c r="W503" s="15">
        <f t="shared" si="63"/>
        <v>0</v>
      </c>
      <c r="X503" s="17">
        <f t="shared" si="64"/>
        <v>0</v>
      </c>
    </row>
    <row r="504" spans="1:24" ht="13.5" x14ac:dyDescent="0.35">
      <c r="A504" s="14">
        <v>991265</v>
      </c>
      <c r="B504" s="15" t="s">
        <v>117</v>
      </c>
      <c r="C504" s="15">
        <v>115</v>
      </c>
      <c r="D504" s="15">
        <v>101</v>
      </c>
      <c r="E504" s="15">
        <v>1050</v>
      </c>
      <c r="F504" s="15">
        <v>0</v>
      </c>
      <c r="G504" s="15">
        <v>0</v>
      </c>
      <c r="H504" s="15">
        <v>0</v>
      </c>
      <c r="I504" s="16">
        <v>0</v>
      </c>
      <c r="J504" s="15">
        <f t="shared" si="57"/>
        <v>0</v>
      </c>
      <c r="K504" s="15">
        <f t="shared" si="58"/>
        <v>0</v>
      </c>
      <c r="L504" s="15">
        <v>-1.4420000000000001E-2</v>
      </c>
      <c r="M504" s="15">
        <v>-1.46E-2</v>
      </c>
      <c r="N504" s="15">
        <v>-1.46E-2</v>
      </c>
      <c r="O504" s="15">
        <v>-1.46E-2</v>
      </c>
      <c r="P504" s="15">
        <v>-1.46E-2</v>
      </c>
      <c r="Q504" s="15">
        <v>-1.451E-2</v>
      </c>
      <c r="R504" s="15"/>
      <c r="S504" s="15">
        <f t="shared" si="59"/>
        <v>0</v>
      </c>
      <c r="T504" s="15">
        <f t="shared" si="60"/>
        <v>0</v>
      </c>
      <c r="U504" s="15">
        <f t="shared" si="61"/>
        <v>0</v>
      </c>
      <c r="V504" s="15">
        <f t="shared" si="62"/>
        <v>0</v>
      </c>
      <c r="W504" s="15">
        <f t="shared" si="63"/>
        <v>0</v>
      </c>
      <c r="X504" s="17">
        <f t="shared" si="64"/>
        <v>0</v>
      </c>
    </row>
    <row r="505" spans="1:24" ht="13.5" x14ac:dyDescent="0.35">
      <c r="A505" s="14">
        <v>991267</v>
      </c>
      <c r="B505" s="15" t="s">
        <v>118</v>
      </c>
      <c r="C505" s="15">
        <v>115</v>
      </c>
      <c r="D505" s="15">
        <v>101</v>
      </c>
      <c r="E505" s="15">
        <v>1050</v>
      </c>
      <c r="F505" s="15">
        <v>129.81</v>
      </c>
      <c r="G505" s="15">
        <v>0</v>
      </c>
      <c r="H505" s="15">
        <v>246</v>
      </c>
      <c r="I505" s="16">
        <v>129.81</v>
      </c>
      <c r="J505" s="15">
        <f t="shared" si="57"/>
        <v>0</v>
      </c>
      <c r="K505" s="15">
        <f t="shared" si="58"/>
        <v>116.19</v>
      </c>
      <c r="L505" s="15">
        <v>-1.4420000000000001E-2</v>
      </c>
      <c r="M505" s="15">
        <v>-1.46E-2</v>
      </c>
      <c r="N505" s="15">
        <v>-1.46E-2</v>
      </c>
      <c r="O505" s="15">
        <v>-1.46E-2</v>
      </c>
      <c r="P505" s="15">
        <v>-1.46E-2</v>
      </c>
      <c r="Q505" s="15">
        <v>-1.451E-2</v>
      </c>
      <c r="R505" s="15"/>
      <c r="S505" s="15">
        <f t="shared" si="59"/>
        <v>0</v>
      </c>
      <c r="T505" s="15">
        <f t="shared" si="60"/>
        <v>0</v>
      </c>
      <c r="U505" s="15">
        <f t="shared" si="61"/>
        <v>0</v>
      </c>
      <c r="V505" s="15">
        <f t="shared" si="62"/>
        <v>0</v>
      </c>
      <c r="W505" s="15">
        <f t="shared" si="63"/>
        <v>0</v>
      </c>
      <c r="X505" s="17">
        <f t="shared" si="64"/>
        <v>0</v>
      </c>
    </row>
    <row r="506" spans="1:24" ht="13.5" x14ac:dyDescent="0.35">
      <c r="A506" s="14">
        <v>991275</v>
      </c>
      <c r="B506" s="15" t="s">
        <v>119</v>
      </c>
      <c r="C506" s="15">
        <v>115</v>
      </c>
      <c r="D506" s="15">
        <v>101</v>
      </c>
      <c r="E506" s="15">
        <v>1050</v>
      </c>
      <c r="F506" s="15">
        <v>14.5</v>
      </c>
      <c r="G506" s="15">
        <v>0</v>
      </c>
      <c r="H506" s="15">
        <v>14.5</v>
      </c>
      <c r="I506" s="16">
        <v>14.5</v>
      </c>
      <c r="J506" s="15">
        <f t="shared" si="57"/>
        <v>0</v>
      </c>
      <c r="K506" s="15">
        <f t="shared" si="58"/>
        <v>0</v>
      </c>
      <c r="L506" s="15">
        <v>-1.4420000000000001E-2</v>
      </c>
      <c r="M506" s="15">
        <v>-1.461E-2</v>
      </c>
      <c r="N506" s="15">
        <v>-1.461E-2</v>
      </c>
      <c r="O506" s="15">
        <v>-1.461E-2</v>
      </c>
      <c r="P506" s="15">
        <v>-1.461E-2</v>
      </c>
      <c r="Q506" s="15">
        <v>-1.452E-2</v>
      </c>
      <c r="R506" s="15"/>
      <c r="S506" s="15">
        <f t="shared" si="59"/>
        <v>0</v>
      </c>
      <c r="T506" s="15">
        <f t="shared" si="60"/>
        <v>0</v>
      </c>
      <c r="U506" s="15">
        <f t="shared" si="61"/>
        <v>0</v>
      </c>
      <c r="V506" s="15">
        <f t="shared" si="62"/>
        <v>0</v>
      </c>
      <c r="W506" s="15">
        <f t="shared" si="63"/>
        <v>0</v>
      </c>
      <c r="X506" s="17">
        <f t="shared" si="64"/>
        <v>0</v>
      </c>
    </row>
    <row r="507" spans="1:24" ht="13.5" x14ac:dyDescent="0.35">
      <c r="A507" s="14">
        <v>115742</v>
      </c>
      <c r="B507" s="15" t="s">
        <v>120</v>
      </c>
      <c r="C507" s="15">
        <v>22</v>
      </c>
      <c r="D507" s="15">
        <v>101</v>
      </c>
      <c r="E507" s="15">
        <v>1160</v>
      </c>
      <c r="F507" s="15">
        <v>168</v>
      </c>
      <c r="G507" s="15">
        <v>0</v>
      </c>
      <c r="H507" s="15">
        <v>168</v>
      </c>
      <c r="I507" s="16">
        <v>168</v>
      </c>
      <c r="J507" s="15">
        <f t="shared" si="57"/>
        <v>0</v>
      </c>
      <c r="K507" s="15">
        <f t="shared" si="58"/>
        <v>0</v>
      </c>
      <c r="L507" s="15">
        <v>-1.4370000000000001E-2</v>
      </c>
      <c r="M507" s="15">
        <v>-1.455E-2</v>
      </c>
      <c r="N507" s="15">
        <v>-1.455E-2</v>
      </c>
      <c r="O507" s="15">
        <v>-1.455E-2</v>
      </c>
      <c r="P507" s="15">
        <v>-1.455E-2</v>
      </c>
      <c r="Q507" s="15">
        <v>-1.4460000000000001E-2</v>
      </c>
      <c r="R507" s="15"/>
      <c r="S507" s="15">
        <f t="shared" si="59"/>
        <v>0</v>
      </c>
      <c r="T507" s="15">
        <f t="shared" si="60"/>
        <v>0</v>
      </c>
      <c r="U507" s="15">
        <f t="shared" si="61"/>
        <v>0</v>
      </c>
      <c r="V507" s="15">
        <f t="shared" si="62"/>
        <v>0</v>
      </c>
      <c r="W507" s="15">
        <f t="shared" si="63"/>
        <v>0</v>
      </c>
      <c r="X507" s="17">
        <f t="shared" si="64"/>
        <v>0</v>
      </c>
    </row>
    <row r="508" spans="1:24" ht="13.5" x14ac:dyDescent="0.35">
      <c r="A508" s="14">
        <v>113011</v>
      </c>
      <c r="B508" s="15" t="s">
        <v>326</v>
      </c>
      <c r="C508" s="15">
        <v>115</v>
      </c>
      <c r="D508" s="15">
        <v>101</v>
      </c>
      <c r="E508" s="15">
        <v>1100</v>
      </c>
      <c r="F508" s="15">
        <v>0</v>
      </c>
      <c r="G508" s="15">
        <v>0</v>
      </c>
      <c r="H508" s="15">
        <v>0</v>
      </c>
      <c r="I508" s="16">
        <v>0</v>
      </c>
      <c r="J508" s="15">
        <f t="shared" si="57"/>
        <v>0</v>
      </c>
      <c r="K508" s="15">
        <f t="shared" si="58"/>
        <v>0</v>
      </c>
      <c r="L508" s="15">
        <v>-1.3990000000000001E-2</v>
      </c>
      <c r="M508" s="15">
        <v>-1.401E-2</v>
      </c>
      <c r="N508" s="15">
        <v>-1.401E-2</v>
      </c>
      <c r="O508" s="15">
        <v>-1.401E-2</v>
      </c>
      <c r="P508" s="15">
        <v>-1.401E-2</v>
      </c>
      <c r="Q508" s="15">
        <v>-1.3950000000000001E-2</v>
      </c>
      <c r="R508" s="15"/>
      <c r="S508" s="15">
        <f t="shared" si="59"/>
        <v>0</v>
      </c>
      <c r="T508" s="15">
        <f t="shared" si="60"/>
        <v>0</v>
      </c>
      <c r="U508" s="15">
        <f t="shared" si="61"/>
        <v>0</v>
      </c>
      <c r="V508" s="15">
        <f t="shared" si="62"/>
        <v>0</v>
      </c>
      <c r="W508" s="15">
        <f t="shared" si="63"/>
        <v>0</v>
      </c>
      <c r="X508" s="17">
        <f t="shared" si="64"/>
        <v>0</v>
      </c>
    </row>
    <row r="509" spans="1:24" ht="13.5" x14ac:dyDescent="0.35">
      <c r="A509" s="14">
        <v>991378</v>
      </c>
      <c r="B509" s="15" t="s">
        <v>123</v>
      </c>
      <c r="C509" s="15">
        <v>115</v>
      </c>
      <c r="D509" s="15">
        <v>101</v>
      </c>
      <c r="E509" s="15">
        <v>1050</v>
      </c>
      <c r="F509" s="15">
        <v>279.36</v>
      </c>
      <c r="G509" s="15">
        <v>0</v>
      </c>
      <c r="H509" s="15">
        <v>880</v>
      </c>
      <c r="I509" s="16">
        <v>279.36</v>
      </c>
      <c r="J509" s="15">
        <f t="shared" si="57"/>
        <v>0</v>
      </c>
      <c r="K509" s="15">
        <f t="shared" si="58"/>
        <v>600.64</v>
      </c>
      <c r="L509" s="15">
        <v>-1.366E-2</v>
      </c>
      <c r="M509" s="15">
        <v>-1.384E-2</v>
      </c>
      <c r="N509" s="15">
        <v>-1.384E-2</v>
      </c>
      <c r="O509" s="15">
        <v>-1.384E-2</v>
      </c>
      <c r="P509" s="15">
        <v>-1.384E-2</v>
      </c>
      <c r="Q509" s="15">
        <v>-1.375E-2</v>
      </c>
      <c r="R509" s="15"/>
      <c r="S509" s="15">
        <f t="shared" si="59"/>
        <v>0</v>
      </c>
      <c r="T509" s="15">
        <f t="shared" si="60"/>
        <v>0</v>
      </c>
      <c r="U509" s="15">
        <f t="shared" si="61"/>
        <v>0</v>
      </c>
      <c r="V509" s="15">
        <f t="shared" si="62"/>
        <v>0</v>
      </c>
      <c r="W509" s="15">
        <f t="shared" si="63"/>
        <v>0</v>
      </c>
      <c r="X509" s="17">
        <f t="shared" si="64"/>
        <v>0</v>
      </c>
    </row>
    <row r="510" spans="1:24" ht="13.5" x14ac:dyDescent="0.35">
      <c r="A510" s="14">
        <v>113889</v>
      </c>
      <c r="B510" s="15" t="s">
        <v>299</v>
      </c>
      <c r="C510" s="15">
        <v>13.8</v>
      </c>
      <c r="D510" s="15">
        <v>101</v>
      </c>
      <c r="E510" s="15">
        <v>1208</v>
      </c>
      <c r="F510" s="15">
        <v>0</v>
      </c>
      <c r="G510" s="15">
        <v>0</v>
      </c>
      <c r="H510" s="15">
        <v>0</v>
      </c>
      <c r="I510" s="16">
        <v>0</v>
      </c>
      <c r="J510" s="15">
        <f t="shared" si="57"/>
        <v>0</v>
      </c>
      <c r="K510" s="15">
        <f t="shared" si="58"/>
        <v>0</v>
      </c>
      <c r="L510" s="15">
        <v>-1.3650000000000001E-2</v>
      </c>
      <c r="M510" s="15">
        <v>-1.371E-2</v>
      </c>
      <c r="N510" s="15">
        <v>-1.371E-2</v>
      </c>
      <c r="O510" s="15">
        <v>-1.371E-2</v>
      </c>
      <c r="P510" s="15">
        <v>-1.371E-2</v>
      </c>
      <c r="Q510" s="15">
        <v>-1.3639999999999999E-2</v>
      </c>
      <c r="R510" s="15"/>
      <c r="S510" s="15">
        <f t="shared" si="59"/>
        <v>0</v>
      </c>
      <c r="T510" s="15">
        <f t="shared" si="60"/>
        <v>0</v>
      </c>
      <c r="U510" s="15">
        <f t="shared" si="61"/>
        <v>0</v>
      </c>
      <c r="V510" s="15">
        <f t="shared" si="62"/>
        <v>0</v>
      </c>
      <c r="W510" s="15">
        <f t="shared" si="63"/>
        <v>0</v>
      </c>
      <c r="X510" s="17">
        <f t="shared" si="64"/>
        <v>0</v>
      </c>
    </row>
    <row r="511" spans="1:24" ht="13.5" x14ac:dyDescent="0.35">
      <c r="A511" s="14">
        <v>117434</v>
      </c>
      <c r="B511" s="15" t="s">
        <v>124</v>
      </c>
      <c r="C511" s="15">
        <v>18</v>
      </c>
      <c r="D511" s="15">
        <v>101</v>
      </c>
      <c r="E511" s="15">
        <v>1410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57"/>
        <v>0</v>
      </c>
      <c r="K511" s="15">
        <f t="shared" si="58"/>
        <v>0</v>
      </c>
      <c r="L511" s="15">
        <v>-1.3469999999999999E-2</v>
      </c>
      <c r="M511" s="15">
        <v>-1.3639999999999999E-2</v>
      </c>
      <c r="N511" s="15">
        <v>-1.3639999999999999E-2</v>
      </c>
      <c r="O511" s="15">
        <v>-1.3639999999999999E-2</v>
      </c>
      <c r="P511" s="15">
        <v>-1.3639999999999999E-2</v>
      </c>
      <c r="Q511" s="15">
        <v>-1.355E-2</v>
      </c>
      <c r="R511" s="15"/>
      <c r="S511" s="15">
        <f t="shared" si="59"/>
        <v>0</v>
      </c>
      <c r="T511" s="15">
        <f t="shared" si="60"/>
        <v>0</v>
      </c>
      <c r="U511" s="15">
        <f t="shared" si="61"/>
        <v>0</v>
      </c>
      <c r="V511" s="15">
        <f t="shared" si="62"/>
        <v>0</v>
      </c>
      <c r="W511" s="15">
        <f t="shared" si="63"/>
        <v>0</v>
      </c>
      <c r="X511" s="17">
        <f t="shared" si="64"/>
        <v>0</v>
      </c>
    </row>
    <row r="512" spans="1:24" ht="13.5" x14ac:dyDescent="0.35">
      <c r="A512" s="14">
        <v>117435</v>
      </c>
      <c r="B512" s="15" t="s">
        <v>125</v>
      </c>
      <c r="C512" s="15">
        <v>13.8</v>
      </c>
      <c r="D512" s="15">
        <v>101</v>
      </c>
      <c r="E512" s="15">
        <v>1410</v>
      </c>
      <c r="F512" s="15">
        <v>0</v>
      </c>
      <c r="G512" s="15">
        <v>0</v>
      </c>
      <c r="H512" s="15">
        <v>0</v>
      </c>
      <c r="I512" s="16">
        <v>0</v>
      </c>
      <c r="J512" s="15">
        <f t="shared" si="57"/>
        <v>0</v>
      </c>
      <c r="K512" s="15">
        <f t="shared" si="58"/>
        <v>0</v>
      </c>
      <c r="L512" s="15">
        <v>-1.3469999999999999E-2</v>
      </c>
      <c r="M512" s="15">
        <v>-1.3639999999999999E-2</v>
      </c>
      <c r="N512" s="15">
        <v>-1.3639999999999999E-2</v>
      </c>
      <c r="O512" s="15">
        <v>-1.3639999999999999E-2</v>
      </c>
      <c r="P512" s="15">
        <v>-1.3639999999999999E-2</v>
      </c>
      <c r="Q512" s="15">
        <v>-1.355E-2</v>
      </c>
      <c r="R512" s="15"/>
      <c r="S512" s="15">
        <f t="shared" si="59"/>
        <v>0</v>
      </c>
      <c r="T512" s="15">
        <f t="shared" si="60"/>
        <v>0</v>
      </c>
      <c r="U512" s="15">
        <f t="shared" si="61"/>
        <v>0</v>
      </c>
      <c r="V512" s="15">
        <f t="shared" si="62"/>
        <v>0</v>
      </c>
      <c r="W512" s="15">
        <f t="shared" si="63"/>
        <v>0</v>
      </c>
      <c r="X512" s="17">
        <f t="shared" si="64"/>
        <v>0</v>
      </c>
    </row>
    <row r="513" spans="1:24" ht="13.5" x14ac:dyDescent="0.35">
      <c r="A513" s="14">
        <v>997357</v>
      </c>
      <c r="B513" s="15" t="s">
        <v>126</v>
      </c>
      <c r="C513" s="15">
        <v>115</v>
      </c>
      <c r="D513" s="15">
        <v>101</v>
      </c>
      <c r="E513" s="15">
        <v>1410</v>
      </c>
      <c r="F513" s="15">
        <v>0</v>
      </c>
      <c r="G513" s="15">
        <v>0</v>
      </c>
      <c r="H513" s="15">
        <v>0</v>
      </c>
      <c r="I513" s="16">
        <v>0</v>
      </c>
      <c r="J513" s="15">
        <f t="shared" si="57"/>
        <v>0</v>
      </c>
      <c r="K513" s="15">
        <f t="shared" si="58"/>
        <v>0</v>
      </c>
      <c r="L513" s="15">
        <v>-1.3469999999999999E-2</v>
      </c>
      <c r="M513" s="15">
        <v>-1.3639999999999999E-2</v>
      </c>
      <c r="N513" s="15">
        <v>-1.3639999999999999E-2</v>
      </c>
      <c r="O513" s="15">
        <v>-1.3639999999999999E-2</v>
      </c>
      <c r="P513" s="15">
        <v>-1.3639999999999999E-2</v>
      </c>
      <c r="Q513" s="15">
        <v>-1.355E-2</v>
      </c>
      <c r="R513" s="15"/>
      <c r="S513" s="15">
        <f t="shared" si="59"/>
        <v>0</v>
      </c>
      <c r="T513" s="15">
        <f t="shared" si="60"/>
        <v>0</v>
      </c>
      <c r="U513" s="15">
        <f t="shared" si="61"/>
        <v>0</v>
      </c>
      <c r="V513" s="15">
        <f t="shared" si="62"/>
        <v>0</v>
      </c>
      <c r="W513" s="15">
        <f t="shared" si="63"/>
        <v>0</v>
      </c>
      <c r="X513" s="17">
        <f t="shared" si="64"/>
        <v>0</v>
      </c>
    </row>
    <row r="514" spans="1:24" ht="13.5" x14ac:dyDescent="0.35">
      <c r="A514" s="14">
        <v>998179</v>
      </c>
      <c r="B514" s="15" t="s">
        <v>127</v>
      </c>
      <c r="C514" s="15">
        <v>69</v>
      </c>
      <c r="D514" s="15">
        <v>101</v>
      </c>
      <c r="E514" s="15">
        <v>1420</v>
      </c>
      <c r="F514" s="15">
        <v>6.27</v>
      </c>
      <c r="G514" s="15">
        <v>0</v>
      </c>
      <c r="H514" s="15">
        <v>6.27</v>
      </c>
      <c r="I514" s="16">
        <v>6.27</v>
      </c>
      <c r="J514" s="15">
        <f t="shared" si="57"/>
        <v>0</v>
      </c>
      <c r="K514" s="15">
        <f t="shared" si="58"/>
        <v>0</v>
      </c>
      <c r="L514" s="15">
        <v>-1.3469999999999999E-2</v>
      </c>
      <c r="M514" s="15">
        <v>-1.3639999999999999E-2</v>
      </c>
      <c r="N514" s="15">
        <v>-1.3639999999999999E-2</v>
      </c>
      <c r="O514" s="15">
        <v>-1.3639999999999999E-2</v>
      </c>
      <c r="P514" s="15">
        <v>-1.3639999999999999E-2</v>
      </c>
      <c r="Q514" s="15">
        <v>-1.355E-2</v>
      </c>
      <c r="R514" s="15"/>
      <c r="S514" s="15">
        <f t="shared" si="59"/>
        <v>0</v>
      </c>
      <c r="T514" s="15">
        <f t="shared" si="60"/>
        <v>0</v>
      </c>
      <c r="U514" s="15">
        <f t="shared" si="61"/>
        <v>0</v>
      </c>
      <c r="V514" s="15">
        <f t="shared" si="62"/>
        <v>0</v>
      </c>
      <c r="W514" s="15">
        <f t="shared" si="63"/>
        <v>0</v>
      </c>
      <c r="X514" s="17">
        <f t="shared" si="64"/>
        <v>0</v>
      </c>
    </row>
    <row r="515" spans="1:24" ht="13.5" x14ac:dyDescent="0.35">
      <c r="A515" s="14">
        <v>998187</v>
      </c>
      <c r="B515" s="15" t="s">
        <v>128</v>
      </c>
      <c r="C515" s="15">
        <v>13.8</v>
      </c>
      <c r="D515" s="15">
        <v>101</v>
      </c>
      <c r="E515" s="15">
        <v>1420</v>
      </c>
      <c r="F515" s="15">
        <v>20.97</v>
      </c>
      <c r="G515" s="15">
        <v>0</v>
      </c>
      <c r="H515" s="15">
        <v>20.97</v>
      </c>
      <c r="I515" s="16">
        <v>20.97</v>
      </c>
      <c r="J515" s="15">
        <f t="shared" si="57"/>
        <v>0</v>
      </c>
      <c r="K515" s="15">
        <f t="shared" si="58"/>
        <v>0</v>
      </c>
      <c r="L515" s="15">
        <v>-1.3469999999999999E-2</v>
      </c>
      <c r="M515" s="15">
        <v>-1.3639999999999999E-2</v>
      </c>
      <c r="N515" s="15">
        <v>-1.3639999999999999E-2</v>
      </c>
      <c r="O515" s="15">
        <v>-1.3639999999999999E-2</v>
      </c>
      <c r="P515" s="15">
        <v>-1.3639999999999999E-2</v>
      </c>
      <c r="Q515" s="15">
        <v>-1.355E-2</v>
      </c>
      <c r="R515" s="15"/>
      <c r="S515" s="15">
        <f t="shared" si="59"/>
        <v>0</v>
      </c>
      <c r="T515" s="15">
        <f t="shared" si="60"/>
        <v>0</v>
      </c>
      <c r="U515" s="15">
        <f t="shared" si="61"/>
        <v>0</v>
      </c>
      <c r="V515" s="15">
        <f t="shared" si="62"/>
        <v>0</v>
      </c>
      <c r="W515" s="15">
        <f t="shared" si="63"/>
        <v>0</v>
      </c>
      <c r="X515" s="17">
        <f t="shared" si="64"/>
        <v>0</v>
      </c>
    </row>
    <row r="516" spans="1:24" ht="13.5" x14ac:dyDescent="0.35">
      <c r="A516" s="14">
        <v>993031</v>
      </c>
      <c r="B516" s="15" t="s">
        <v>245</v>
      </c>
      <c r="C516" s="15">
        <v>69</v>
      </c>
      <c r="D516" s="15">
        <v>101</v>
      </c>
      <c r="E516" s="15">
        <v>1100</v>
      </c>
      <c r="F516" s="15">
        <v>60.61</v>
      </c>
      <c r="G516" s="15">
        <v>0</v>
      </c>
      <c r="H516" s="15">
        <v>85.08</v>
      </c>
      <c r="I516" s="16">
        <v>60.61</v>
      </c>
      <c r="J516" s="15">
        <f t="shared" si="57"/>
        <v>0</v>
      </c>
      <c r="K516" s="15">
        <f t="shared" si="58"/>
        <v>24.47</v>
      </c>
      <c r="L516" s="15">
        <v>-1.319E-2</v>
      </c>
      <c r="M516" s="15">
        <v>-1.325E-2</v>
      </c>
      <c r="N516" s="15">
        <v>-1.325E-2</v>
      </c>
      <c r="O516" s="15">
        <v>-1.325E-2</v>
      </c>
      <c r="P516" s="15">
        <v>-1.325E-2</v>
      </c>
      <c r="Q516" s="15">
        <v>-1.3180000000000001E-2</v>
      </c>
      <c r="R516" s="15"/>
      <c r="S516" s="15">
        <f t="shared" si="59"/>
        <v>0</v>
      </c>
      <c r="T516" s="15">
        <f t="shared" si="60"/>
        <v>0</v>
      </c>
      <c r="U516" s="15">
        <f t="shared" si="61"/>
        <v>0</v>
      </c>
      <c r="V516" s="15">
        <f t="shared" si="62"/>
        <v>0</v>
      </c>
      <c r="W516" s="15">
        <f t="shared" si="63"/>
        <v>0</v>
      </c>
      <c r="X516" s="17">
        <f t="shared" si="64"/>
        <v>0</v>
      </c>
    </row>
    <row r="517" spans="1:24" ht="13.5" x14ac:dyDescent="0.35">
      <c r="A517" s="14">
        <v>111084</v>
      </c>
      <c r="B517" s="15" t="s">
        <v>108</v>
      </c>
      <c r="C517" s="15">
        <v>13.8</v>
      </c>
      <c r="D517" s="15">
        <v>101</v>
      </c>
      <c r="E517" s="15">
        <v>1023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57"/>
        <v>0</v>
      </c>
      <c r="K517" s="15">
        <f t="shared" si="58"/>
        <v>0</v>
      </c>
      <c r="L517" s="15">
        <v>-1.2930000000000001E-2</v>
      </c>
      <c r="M517" s="15">
        <v>-1.3100000000000001E-2</v>
      </c>
      <c r="N517" s="15">
        <v>-1.3100000000000001E-2</v>
      </c>
      <c r="O517" s="15">
        <v>-1.3100000000000001E-2</v>
      </c>
      <c r="P517" s="15">
        <v>-1.3100000000000001E-2</v>
      </c>
      <c r="Q517" s="15">
        <v>-1.3010000000000001E-2</v>
      </c>
      <c r="R517" s="15"/>
      <c r="S517" s="15">
        <f t="shared" si="59"/>
        <v>0</v>
      </c>
      <c r="T517" s="15">
        <f t="shared" si="60"/>
        <v>0</v>
      </c>
      <c r="U517" s="15">
        <f t="shared" si="61"/>
        <v>0</v>
      </c>
      <c r="V517" s="15">
        <f t="shared" si="62"/>
        <v>0</v>
      </c>
      <c r="W517" s="15">
        <f t="shared" si="63"/>
        <v>0</v>
      </c>
      <c r="X517" s="17">
        <f t="shared" si="64"/>
        <v>0</v>
      </c>
    </row>
    <row r="518" spans="1:24" ht="13.5" x14ac:dyDescent="0.35">
      <c r="A518" s="14">
        <v>111085</v>
      </c>
      <c r="B518" s="15" t="s">
        <v>109</v>
      </c>
      <c r="C518" s="15">
        <v>13.8</v>
      </c>
      <c r="D518" s="15">
        <v>101</v>
      </c>
      <c r="E518" s="15">
        <v>1023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57"/>
        <v>0</v>
      </c>
      <c r="K518" s="15">
        <f t="shared" si="58"/>
        <v>0</v>
      </c>
      <c r="L518" s="15">
        <v>-1.2930000000000001E-2</v>
      </c>
      <c r="M518" s="15">
        <v>-1.3100000000000001E-2</v>
      </c>
      <c r="N518" s="15">
        <v>-1.3100000000000001E-2</v>
      </c>
      <c r="O518" s="15">
        <v>-1.3100000000000001E-2</v>
      </c>
      <c r="P518" s="15">
        <v>-1.3100000000000001E-2</v>
      </c>
      <c r="Q518" s="15">
        <v>-1.3010000000000001E-2</v>
      </c>
      <c r="R518" s="15"/>
      <c r="S518" s="15">
        <f t="shared" si="59"/>
        <v>0</v>
      </c>
      <c r="T518" s="15">
        <f t="shared" si="60"/>
        <v>0</v>
      </c>
      <c r="U518" s="15">
        <f t="shared" si="61"/>
        <v>0</v>
      </c>
      <c r="V518" s="15">
        <f t="shared" si="62"/>
        <v>0</v>
      </c>
      <c r="W518" s="15">
        <f t="shared" si="63"/>
        <v>0</v>
      </c>
      <c r="X518" s="17">
        <f t="shared" si="64"/>
        <v>0</v>
      </c>
    </row>
    <row r="519" spans="1:24" ht="13.5" x14ac:dyDescent="0.35">
      <c r="A519" s="14">
        <v>111086</v>
      </c>
      <c r="B519" s="15" t="s">
        <v>110</v>
      </c>
      <c r="C519" s="15">
        <v>13.8</v>
      </c>
      <c r="D519" s="15">
        <v>101</v>
      </c>
      <c r="E519" s="15">
        <v>1023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57"/>
        <v>0</v>
      </c>
      <c r="K519" s="15">
        <f t="shared" si="58"/>
        <v>0</v>
      </c>
      <c r="L519" s="15">
        <v>-1.2930000000000001E-2</v>
      </c>
      <c r="M519" s="15">
        <v>-1.3100000000000001E-2</v>
      </c>
      <c r="N519" s="15">
        <v>-1.3100000000000001E-2</v>
      </c>
      <c r="O519" s="15">
        <v>-1.3100000000000001E-2</v>
      </c>
      <c r="P519" s="15">
        <v>-1.3100000000000001E-2</v>
      </c>
      <c r="Q519" s="15">
        <v>-1.3010000000000001E-2</v>
      </c>
      <c r="R519" s="15"/>
      <c r="S519" s="15">
        <f t="shared" si="59"/>
        <v>0</v>
      </c>
      <c r="T519" s="15">
        <f t="shared" si="60"/>
        <v>0</v>
      </c>
      <c r="U519" s="15">
        <f t="shared" si="61"/>
        <v>0</v>
      </c>
      <c r="V519" s="15">
        <f t="shared" si="62"/>
        <v>0</v>
      </c>
      <c r="W519" s="15">
        <f t="shared" si="63"/>
        <v>0</v>
      </c>
      <c r="X519" s="17">
        <f t="shared" si="64"/>
        <v>0</v>
      </c>
    </row>
    <row r="520" spans="1:24" ht="13.5" x14ac:dyDescent="0.35">
      <c r="A520" s="14">
        <v>994734</v>
      </c>
      <c r="B520" s="15" t="s">
        <v>129</v>
      </c>
      <c r="C520" s="15">
        <v>345</v>
      </c>
      <c r="D520" s="15">
        <v>101</v>
      </c>
      <c r="E520" s="15">
        <v>1140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57"/>
        <v>0</v>
      </c>
      <c r="K520" s="15">
        <f t="shared" si="58"/>
        <v>0</v>
      </c>
      <c r="L520" s="15">
        <v>-1.213E-2</v>
      </c>
      <c r="M520" s="15">
        <v>-1.23E-2</v>
      </c>
      <c r="N520" s="15">
        <v>-1.23E-2</v>
      </c>
      <c r="O520" s="15">
        <v>-1.23E-2</v>
      </c>
      <c r="P520" s="15">
        <v>-1.23E-2</v>
      </c>
      <c r="Q520" s="15">
        <v>-1.221E-2</v>
      </c>
      <c r="R520" s="15"/>
      <c r="S520" s="15">
        <f t="shared" si="59"/>
        <v>0</v>
      </c>
      <c r="T520" s="15">
        <f t="shared" si="60"/>
        <v>0</v>
      </c>
      <c r="U520" s="15">
        <f t="shared" si="61"/>
        <v>0</v>
      </c>
      <c r="V520" s="15">
        <f t="shared" si="62"/>
        <v>0</v>
      </c>
      <c r="W520" s="15">
        <f t="shared" si="63"/>
        <v>0</v>
      </c>
      <c r="X520" s="17">
        <f t="shared" si="64"/>
        <v>0</v>
      </c>
    </row>
    <row r="521" spans="1:24" ht="13.5" x14ac:dyDescent="0.35">
      <c r="A521" s="14">
        <v>111095</v>
      </c>
      <c r="B521" s="15" t="s">
        <v>121</v>
      </c>
      <c r="C521" s="15">
        <v>21</v>
      </c>
      <c r="D521" s="15">
        <v>101</v>
      </c>
      <c r="E521" s="15">
        <v>1023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57"/>
        <v>0</v>
      </c>
      <c r="K521" s="15">
        <f t="shared" si="58"/>
        <v>0</v>
      </c>
      <c r="L521" s="15">
        <v>-1.1480000000000001E-2</v>
      </c>
      <c r="M521" s="15">
        <v>-1.1639999999999999E-2</v>
      </c>
      <c r="N521" s="15">
        <v>-1.1639999999999999E-2</v>
      </c>
      <c r="O521" s="15">
        <v>-1.1639999999999999E-2</v>
      </c>
      <c r="P521" s="15">
        <v>-1.1639999999999999E-2</v>
      </c>
      <c r="Q521" s="15">
        <v>-1.1560000000000001E-2</v>
      </c>
      <c r="R521" s="15"/>
      <c r="S521" s="15">
        <f t="shared" si="59"/>
        <v>0</v>
      </c>
      <c r="T521" s="15">
        <f t="shared" si="60"/>
        <v>0</v>
      </c>
      <c r="U521" s="15">
        <f t="shared" si="61"/>
        <v>0</v>
      </c>
      <c r="V521" s="15">
        <f t="shared" si="62"/>
        <v>0</v>
      </c>
      <c r="W521" s="15">
        <f t="shared" si="63"/>
        <v>0</v>
      </c>
      <c r="X521" s="17">
        <f t="shared" si="64"/>
        <v>0</v>
      </c>
    </row>
    <row r="522" spans="1:24" ht="13.5" x14ac:dyDescent="0.35">
      <c r="A522" s="14">
        <v>111096</v>
      </c>
      <c r="B522" s="15" t="s">
        <v>122</v>
      </c>
      <c r="C522" s="15">
        <v>21</v>
      </c>
      <c r="D522" s="15">
        <v>101</v>
      </c>
      <c r="E522" s="15">
        <v>1023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si="57"/>
        <v>0</v>
      </c>
      <c r="K522" s="15">
        <f t="shared" si="58"/>
        <v>0</v>
      </c>
      <c r="L522" s="15">
        <v>-1.1480000000000001E-2</v>
      </c>
      <c r="M522" s="15">
        <v>-1.1639999999999999E-2</v>
      </c>
      <c r="N522" s="15">
        <v>-1.1639999999999999E-2</v>
      </c>
      <c r="O522" s="15">
        <v>-1.1639999999999999E-2</v>
      </c>
      <c r="P522" s="15">
        <v>-1.1639999999999999E-2</v>
      </c>
      <c r="Q522" s="15">
        <v>-1.1560000000000001E-2</v>
      </c>
      <c r="R522" s="15"/>
      <c r="S522" s="15">
        <f t="shared" si="59"/>
        <v>0</v>
      </c>
      <c r="T522" s="15">
        <f t="shared" si="60"/>
        <v>0</v>
      </c>
      <c r="U522" s="15">
        <f t="shared" si="61"/>
        <v>0</v>
      </c>
      <c r="V522" s="15">
        <f t="shared" si="62"/>
        <v>0</v>
      </c>
      <c r="W522" s="15">
        <f t="shared" si="63"/>
        <v>0</v>
      </c>
      <c r="X522" s="17">
        <f t="shared" si="64"/>
        <v>0</v>
      </c>
    </row>
    <row r="523" spans="1:24" ht="13.5" x14ac:dyDescent="0.35">
      <c r="A523" s="14">
        <v>997349</v>
      </c>
      <c r="B523" s="15" t="s">
        <v>172</v>
      </c>
      <c r="C523" s="15">
        <v>115</v>
      </c>
      <c r="D523" s="15">
        <v>101</v>
      </c>
      <c r="E523" s="15">
        <v>1410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57"/>
        <v>0</v>
      </c>
      <c r="K523" s="15">
        <f t="shared" si="58"/>
        <v>0</v>
      </c>
      <c r="L523" s="15">
        <v>-1.106E-2</v>
      </c>
      <c r="M523" s="15">
        <v>-1.12E-2</v>
      </c>
      <c r="N523" s="15">
        <v>-1.12E-2</v>
      </c>
      <c r="O523" s="15">
        <v>-1.12E-2</v>
      </c>
      <c r="P523" s="15">
        <v>-1.12E-2</v>
      </c>
      <c r="Q523" s="15">
        <v>-1.112E-2</v>
      </c>
      <c r="R523" s="15"/>
      <c r="S523" s="15">
        <f t="shared" si="59"/>
        <v>0</v>
      </c>
      <c r="T523" s="15">
        <f t="shared" si="60"/>
        <v>0</v>
      </c>
      <c r="U523" s="15">
        <f t="shared" si="61"/>
        <v>0</v>
      </c>
      <c r="V523" s="15">
        <f t="shared" si="62"/>
        <v>0</v>
      </c>
      <c r="W523" s="15">
        <f t="shared" si="63"/>
        <v>0</v>
      </c>
      <c r="X523" s="17">
        <f t="shared" si="64"/>
        <v>0</v>
      </c>
    </row>
    <row r="524" spans="1:24" ht="13.5" x14ac:dyDescent="0.35">
      <c r="A524" s="14">
        <v>997005</v>
      </c>
      <c r="B524" s="15" t="s">
        <v>158</v>
      </c>
      <c r="C524" s="15">
        <v>115</v>
      </c>
      <c r="D524" s="15">
        <v>101</v>
      </c>
      <c r="E524" s="15">
        <v>1400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57"/>
        <v>0</v>
      </c>
      <c r="K524" s="15">
        <f t="shared" si="58"/>
        <v>0</v>
      </c>
      <c r="L524" s="15">
        <v>-1.0370000000000001E-2</v>
      </c>
      <c r="M524" s="15">
        <v>-1.051E-2</v>
      </c>
      <c r="N524" s="15">
        <v>-1.051E-2</v>
      </c>
      <c r="O524" s="15">
        <v>-1.051E-2</v>
      </c>
      <c r="P524" s="15">
        <v>-1.051E-2</v>
      </c>
      <c r="Q524" s="15">
        <v>-1.043E-2</v>
      </c>
      <c r="R524" s="15"/>
      <c r="S524" s="15">
        <f t="shared" si="59"/>
        <v>0</v>
      </c>
      <c r="T524" s="15">
        <f t="shared" si="60"/>
        <v>0</v>
      </c>
      <c r="U524" s="15">
        <f t="shared" si="61"/>
        <v>0</v>
      </c>
      <c r="V524" s="15">
        <f t="shared" si="62"/>
        <v>0</v>
      </c>
      <c r="W524" s="15">
        <f t="shared" si="63"/>
        <v>0</v>
      </c>
      <c r="X524" s="17">
        <f t="shared" si="64"/>
        <v>0</v>
      </c>
    </row>
    <row r="525" spans="1:24" ht="13.5" x14ac:dyDescent="0.35">
      <c r="A525" s="14">
        <v>997012</v>
      </c>
      <c r="B525" s="15" t="s">
        <v>159</v>
      </c>
      <c r="C525" s="15">
        <v>115</v>
      </c>
      <c r="D525" s="15">
        <v>101</v>
      </c>
      <c r="E525" s="15">
        <v>1400</v>
      </c>
      <c r="F525" s="15">
        <v>0</v>
      </c>
      <c r="G525" s="15">
        <v>0</v>
      </c>
      <c r="H525" s="15">
        <v>0</v>
      </c>
      <c r="I525" s="16">
        <v>0</v>
      </c>
      <c r="J525" s="15">
        <f t="shared" si="57"/>
        <v>0</v>
      </c>
      <c r="K525" s="15">
        <f t="shared" si="58"/>
        <v>0</v>
      </c>
      <c r="L525" s="15">
        <v>-1.0370000000000001E-2</v>
      </c>
      <c r="M525" s="15">
        <v>-1.051E-2</v>
      </c>
      <c r="N525" s="15">
        <v>-1.051E-2</v>
      </c>
      <c r="O525" s="15">
        <v>-1.051E-2</v>
      </c>
      <c r="P525" s="15">
        <v>-1.051E-2</v>
      </c>
      <c r="Q525" s="15">
        <v>-1.043E-2</v>
      </c>
      <c r="R525" s="15"/>
      <c r="S525" s="15">
        <f t="shared" si="59"/>
        <v>0</v>
      </c>
      <c r="T525" s="15">
        <f t="shared" si="60"/>
        <v>0</v>
      </c>
      <c r="U525" s="15">
        <f t="shared" si="61"/>
        <v>0</v>
      </c>
      <c r="V525" s="15">
        <f t="shared" si="62"/>
        <v>0</v>
      </c>
      <c r="W525" s="15">
        <f t="shared" si="63"/>
        <v>0</v>
      </c>
      <c r="X525" s="17">
        <f t="shared" si="64"/>
        <v>0</v>
      </c>
    </row>
    <row r="526" spans="1:24" ht="13.5" x14ac:dyDescent="0.35">
      <c r="A526" s="14">
        <v>997346</v>
      </c>
      <c r="B526" s="15" t="s">
        <v>152</v>
      </c>
      <c r="C526" s="15">
        <v>115</v>
      </c>
      <c r="D526" s="15">
        <v>101</v>
      </c>
      <c r="E526" s="15">
        <v>1410</v>
      </c>
      <c r="F526" s="15">
        <v>0</v>
      </c>
      <c r="G526" s="15">
        <v>0</v>
      </c>
      <c r="H526" s="15">
        <v>0</v>
      </c>
      <c r="I526" s="16">
        <v>0</v>
      </c>
      <c r="J526" s="15">
        <f t="shared" si="57"/>
        <v>0</v>
      </c>
      <c r="K526" s="15">
        <f t="shared" si="58"/>
        <v>0</v>
      </c>
      <c r="L526" s="15">
        <v>-9.5899999999999996E-3</v>
      </c>
      <c r="M526" s="15">
        <v>-9.7300000000000008E-3</v>
      </c>
      <c r="N526" s="15">
        <v>-9.7300000000000008E-3</v>
      </c>
      <c r="O526" s="15">
        <v>-9.7300000000000008E-3</v>
      </c>
      <c r="P526" s="15">
        <v>-9.7300000000000008E-3</v>
      </c>
      <c r="Q526" s="15">
        <v>-9.6500000000000006E-3</v>
      </c>
      <c r="R526" s="15"/>
      <c r="S526" s="15">
        <f t="shared" si="59"/>
        <v>0</v>
      </c>
      <c r="T526" s="15">
        <f t="shared" si="60"/>
        <v>0</v>
      </c>
      <c r="U526" s="15">
        <f t="shared" si="61"/>
        <v>0</v>
      </c>
      <c r="V526" s="15">
        <f t="shared" si="62"/>
        <v>0</v>
      </c>
      <c r="W526" s="15">
        <f t="shared" si="63"/>
        <v>0</v>
      </c>
      <c r="X526" s="17">
        <f t="shared" si="64"/>
        <v>0</v>
      </c>
    </row>
    <row r="527" spans="1:24" ht="13.5" x14ac:dyDescent="0.35">
      <c r="A527" s="14">
        <v>997353</v>
      </c>
      <c r="B527" s="15" t="s">
        <v>151</v>
      </c>
      <c r="C527" s="15">
        <v>115</v>
      </c>
      <c r="D527" s="15">
        <v>101</v>
      </c>
      <c r="E527" s="15">
        <v>1410</v>
      </c>
      <c r="F527" s="15">
        <v>0</v>
      </c>
      <c r="G527" s="15">
        <v>0</v>
      </c>
      <c r="H527" s="15">
        <v>0</v>
      </c>
      <c r="I527" s="16">
        <v>0</v>
      </c>
      <c r="J527" s="15">
        <f t="shared" ref="J527:J590" si="65">I527-F527</f>
        <v>0</v>
      </c>
      <c r="K527" s="15">
        <f t="shared" ref="K527:K590" si="66">H527-I527</f>
        <v>0</v>
      </c>
      <c r="L527" s="15">
        <v>-9.4400000000000005E-3</v>
      </c>
      <c r="M527" s="15">
        <v>-9.58E-3</v>
      </c>
      <c r="N527" s="15">
        <v>-9.58E-3</v>
      </c>
      <c r="O527" s="15">
        <v>-9.58E-3</v>
      </c>
      <c r="P527" s="15">
        <v>-9.58E-3</v>
      </c>
      <c r="Q527" s="15">
        <v>-9.4999999999999998E-3</v>
      </c>
      <c r="R527" s="15"/>
      <c r="S527" s="15">
        <f t="shared" ref="S527:S590" si="67">L527*J527</f>
        <v>0</v>
      </c>
      <c r="T527" s="15">
        <f t="shared" ref="T527:T590" si="68">M527*J527</f>
        <v>0</v>
      </c>
      <c r="U527" s="15">
        <f t="shared" ref="U527:U590" si="69">N527*J527</f>
        <v>0</v>
      </c>
      <c r="V527" s="15">
        <f t="shared" ref="V527:V590" si="70">O527*J527</f>
        <v>0</v>
      </c>
      <c r="W527" s="15">
        <f t="shared" ref="W527:W590" si="71">P527*J527</f>
        <v>0</v>
      </c>
      <c r="X527" s="17">
        <f t="shared" ref="X527:X590" si="72">Q527*J527</f>
        <v>0</v>
      </c>
    </row>
    <row r="528" spans="1:24" ht="13.5" x14ac:dyDescent="0.35">
      <c r="A528" s="14">
        <v>117426</v>
      </c>
      <c r="B528" s="15" t="s">
        <v>138</v>
      </c>
      <c r="C528" s="15">
        <v>13.8</v>
      </c>
      <c r="D528" s="15">
        <v>101</v>
      </c>
      <c r="E528" s="15">
        <v>1410</v>
      </c>
      <c r="F528" s="15">
        <v>106.94</v>
      </c>
      <c r="G528" s="15">
        <v>0</v>
      </c>
      <c r="H528" s="15">
        <v>106.94</v>
      </c>
      <c r="I528" s="16">
        <v>106.94</v>
      </c>
      <c r="J528" s="15">
        <f t="shared" si="65"/>
        <v>0</v>
      </c>
      <c r="K528" s="15">
        <f t="shared" si="66"/>
        <v>0</v>
      </c>
      <c r="L528" s="15">
        <v>-9.3200000000000002E-3</v>
      </c>
      <c r="M528" s="15">
        <v>-9.4699999999999993E-3</v>
      </c>
      <c r="N528" s="15">
        <v>-9.4699999999999993E-3</v>
      </c>
      <c r="O528" s="15">
        <v>-9.4699999999999993E-3</v>
      </c>
      <c r="P528" s="15">
        <v>-9.4699999999999993E-3</v>
      </c>
      <c r="Q528" s="15">
        <v>-9.3799999999999994E-3</v>
      </c>
      <c r="R528" s="15"/>
      <c r="S528" s="15">
        <f t="shared" si="67"/>
        <v>0</v>
      </c>
      <c r="T528" s="15">
        <f t="shared" si="68"/>
        <v>0</v>
      </c>
      <c r="U528" s="15">
        <f t="shared" si="69"/>
        <v>0</v>
      </c>
      <c r="V528" s="15">
        <f t="shared" si="70"/>
        <v>0</v>
      </c>
      <c r="W528" s="15">
        <f t="shared" si="71"/>
        <v>0</v>
      </c>
      <c r="X528" s="17">
        <f t="shared" si="72"/>
        <v>0</v>
      </c>
    </row>
    <row r="529" spans="1:24" ht="13.5" x14ac:dyDescent="0.35">
      <c r="A529" s="14">
        <v>117427</v>
      </c>
      <c r="B529" s="15" t="s">
        <v>139</v>
      </c>
      <c r="C529" s="15">
        <v>13.8</v>
      </c>
      <c r="D529" s="15">
        <v>101</v>
      </c>
      <c r="E529" s="15">
        <v>1410</v>
      </c>
      <c r="F529" s="15">
        <v>109.03</v>
      </c>
      <c r="G529" s="15">
        <v>0</v>
      </c>
      <c r="H529" s="15">
        <v>109.03</v>
      </c>
      <c r="I529" s="16">
        <v>109.03</v>
      </c>
      <c r="J529" s="15">
        <f t="shared" si="65"/>
        <v>0</v>
      </c>
      <c r="K529" s="15">
        <f t="shared" si="66"/>
        <v>0</v>
      </c>
      <c r="L529" s="15">
        <v>-9.3200000000000002E-3</v>
      </c>
      <c r="M529" s="15">
        <v>-9.4699999999999993E-3</v>
      </c>
      <c r="N529" s="15">
        <v>-9.4699999999999993E-3</v>
      </c>
      <c r="O529" s="15">
        <v>-9.4699999999999993E-3</v>
      </c>
      <c r="P529" s="15">
        <v>-9.4699999999999993E-3</v>
      </c>
      <c r="Q529" s="15">
        <v>-9.3799999999999994E-3</v>
      </c>
      <c r="R529" s="15"/>
      <c r="S529" s="15">
        <f t="shared" si="67"/>
        <v>0</v>
      </c>
      <c r="T529" s="15">
        <f t="shared" si="68"/>
        <v>0</v>
      </c>
      <c r="U529" s="15">
        <f t="shared" si="69"/>
        <v>0</v>
      </c>
      <c r="V529" s="15">
        <f t="shared" si="70"/>
        <v>0</v>
      </c>
      <c r="W529" s="15">
        <f t="shared" si="71"/>
        <v>0</v>
      </c>
      <c r="X529" s="17">
        <f t="shared" si="72"/>
        <v>0</v>
      </c>
    </row>
    <row r="530" spans="1:24" ht="13.5" x14ac:dyDescent="0.35">
      <c r="A530" s="14">
        <v>117428</v>
      </c>
      <c r="B530" s="15" t="s">
        <v>140</v>
      </c>
      <c r="C530" s="15">
        <v>13.8</v>
      </c>
      <c r="D530" s="15">
        <v>101</v>
      </c>
      <c r="E530" s="15">
        <v>1410</v>
      </c>
      <c r="F530" s="15">
        <v>107.53</v>
      </c>
      <c r="G530" s="15">
        <v>0</v>
      </c>
      <c r="H530" s="15">
        <v>107.53</v>
      </c>
      <c r="I530" s="16">
        <v>107.53</v>
      </c>
      <c r="J530" s="15">
        <f t="shared" si="65"/>
        <v>0</v>
      </c>
      <c r="K530" s="15">
        <f t="shared" si="66"/>
        <v>0</v>
      </c>
      <c r="L530" s="15">
        <v>-9.3200000000000002E-3</v>
      </c>
      <c r="M530" s="15">
        <v>-9.4699999999999993E-3</v>
      </c>
      <c r="N530" s="15">
        <v>-9.4699999999999993E-3</v>
      </c>
      <c r="O530" s="15">
        <v>-9.4699999999999993E-3</v>
      </c>
      <c r="P530" s="15">
        <v>-9.4699999999999993E-3</v>
      </c>
      <c r="Q530" s="15">
        <v>-9.3799999999999994E-3</v>
      </c>
      <c r="R530" s="15"/>
      <c r="S530" s="15">
        <f t="shared" si="67"/>
        <v>0</v>
      </c>
      <c r="T530" s="15">
        <f t="shared" si="68"/>
        <v>0</v>
      </c>
      <c r="U530" s="15">
        <f t="shared" si="69"/>
        <v>0</v>
      </c>
      <c r="V530" s="15">
        <f t="shared" si="70"/>
        <v>0</v>
      </c>
      <c r="W530" s="15">
        <f t="shared" si="71"/>
        <v>0</v>
      </c>
      <c r="X530" s="17">
        <f t="shared" si="72"/>
        <v>0</v>
      </c>
    </row>
    <row r="531" spans="1:24" ht="13.5" x14ac:dyDescent="0.35">
      <c r="A531" s="14">
        <v>117431</v>
      </c>
      <c r="B531" s="15" t="s">
        <v>141</v>
      </c>
      <c r="C531" s="15">
        <v>11.5</v>
      </c>
      <c r="D531" s="15">
        <v>101</v>
      </c>
      <c r="E531" s="15">
        <v>1410</v>
      </c>
      <c r="F531" s="15">
        <v>47.06</v>
      </c>
      <c r="G531" s="15">
        <v>0</v>
      </c>
      <c r="H531" s="15">
        <v>47.06</v>
      </c>
      <c r="I531" s="16">
        <v>47.06</v>
      </c>
      <c r="J531" s="15">
        <f t="shared" si="65"/>
        <v>0</v>
      </c>
      <c r="K531" s="15">
        <f t="shared" si="66"/>
        <v>0</v>
      </c>
      <c r="L531" s="15">
        <v>-9.3200000000000002E-3</v>
      </c>
      <c r="M531" s="15">
        <v>-9.4699999999999993E-3</v>
      </c>
      <c r="N531" s="15">
        <v>-9.4699999999999993E-3</v>
      </c>
      <c r="O531" s="15">
        <v>-9.4699999999999993E-3</v>
      </c>
      <c r="P531" s="15">
        <v>-9.4699999999999993E-3</v>
      </c>
      <c r="Q531" s="15">
        <v>-9.3799999999999994E-3</v>
      </c>
      <c r="R531" s="15"/>
      <c r="S531" s="15">
        <f t="shared" si="67"/>
        <v>0</v>
      </c>
      <c r="T531" s="15">
        <f t="shared" si="68"/>
        <v>0</v>
      </c>
      <c r="U531" s="15">
        <f t="shared" si="69"/>
        <v>0</v>
      </c>
      <c r="V531" s="15">
        <f t="shared" si="70"/>
        <v>0</v>
      </c>
      <c r="W531" s="15">
        <f t="shared" si="71"/>
        <v>0</v>
      </c>
      <c r="X531" s="17">
        <f t="shared" si="72"/>
        <v>0</v>
      </c>
    </row>
    <row r="532" spans="1:24" ht="13.5" x14ac:dyDescent="0.35">
      <c r="A532" s="14">
        <v>117432</v>
      </c>
      <c r="B532" s="15" t="s">
        <v>142</v>
      </c>
      <c r="C532" s="15">
        <v>11.5</v>
      </c>
      <c r="D532" s="15">
        <v>101</v>
      </c>
      <c r="E532" s="15">
        <v>1410</v>
      </c>
      <c r="F532" s="15">
        <v>47.97</v>
      </c>
      <c r="G532" s="15">
        <v>0</v>
      </c>
      <c r="H532" s="15">
        <v>47.97</v>
      </c>
      <c r="I532" s="16">
        <v>47.97</v>
      </c>
      <c r="J532" s="15">
        <f t="shared" si="65"/>
        <v>0</v>
      </c>
      <c r="K532" s="15">
        <f t="shared" si="66"/>
        <v>0</v>
      </c>
      <c r="L532" s="15">
        <v>-9.3200000000000002E-3</v>
      </c>
      <c r="M532" s="15">
        <v>-9.4699999999999993E-3</v>
      </c>
      <c r="N532" s="15">
        <v>-9.4699999999999993E-3</v>
      </c>
      <c r="O532" s="15">
        <v>-9.4699999999999993E-3</v>
      </c>
      <c r="P532" s="15">
        <v>-9.4699999999999993E-3</v>
      </c>
      <c r="Q532" s="15">
        <v>-9.3799999999999994E-3</v>
      </c>
      <c r="R532" s="15"/>
      <c r="S532" s="15">
        <f t="shared" si="67"/>
        <v>0</v>
      </c>
      <c r="T532" s="15">
        <f t="shared" si="68"/>
        <v>0</v>
      </c>
      <c r="U532" s="15">
        <f t="shared" si="69"/>
        <v>0</v>
      </c>
      <c r="V532" s="15">
        <f t="shared" si="70"/>
        <v>0</v>
      </c>
      <c r="W532" s="15">
        <f t="shared" si="71"/>
        <v>0</v>
      </c>
      <c r="X532" s="17">
        <f t="shared" si="72"/>
        <v>0</v>
      </c>
    </row>
    <row r="533" spans="1:24" ht="13.5" x14ac:dyDescent="0.35">
      <c r="A533" s="14">
        <v>117433</v>
      </c>
      <c r="B533" s="15" t="s">
        <v>143</v>
      </c>
      <c r="C533" s="15">
        <v>11.5</v>
      </c>
      <c r="D533" s="15">
        <v>101</v>
      </c>
      <c r="E533" s="15">
        <v>1410</v>
      </c>
      <c r="F533" s="15">
        <v>49.47</v>
      </c>
      <c r="G533" s="15">
        <v>0</v>
      </c>
      <c r="H533" s="15">
        <v>49.47</v>
      </c>
      <c r="I533" s="16">
        <v>49.47</v>
      </c>
      <c r="J533" s="15">
        <f t="shared" si="65"/>
        <v>0</v>
      </c>
      <c r="K533" s="15">
        <f t="shared" si="66"/>
        <v>0</v>
      </c>
      <c r="L533" s="15">
        <v>-9.3200000000000002E-3</v>
      </c>
      <c r="M533" s="15">
        <v>-9.4699999999999993E-3</v>
      </c>
      <c r="N533" s="15">
        <v>-9.4699999999999993E-3</v>
      </c>
      <c r="O533" s="15">
        <v>-9.4699999999999993E-3</v>
      </c>
      <c r="P533" s="15">
        <v>-9.4699999999999993E-3</v>
      </c>
      <c r="Q533" s="15">
        <v>-9.3799999999999994E-3</v>
      </c>
      <c r="R533" s="15"/>
      <c r="S533" s="15">
        <f t="shared" si="67"/>
        <v>0</v>
      </c>
      <c r="T533" s="15">
        <f t="shared" si="68"/>
        <v>0</v>
      </c>
      <c r="U533" s="15">
        <f t="shared" si="69"/>
        <v>0</v>
      </c>
      <c r="V533" s="15">
        <f t="shared" si="70"/>
        <v>0</v>
      </c>
      <c r="W533" s="15">
        <f t="shared" si="71"/>
        <v>0</v>
      </c>
      <c r="X533" s="17">
        <f t="shared" si="72"/>
        <v>0</v>
      </c>
    </row>
    <row r="534" spans="1:24" ht="13.5" x14ac:dyDescent="0.35">
      <c r="A534" s="14">
        <v>997311</v>
      </c>
      <c r="B534" s="15" t="s">
        <v>150</v>
      </c>
      <c r="C534" s="15">
        <v>115</v>
      </c>
      <c r="D534" s="15">
        <v>101</v>
      </c>
      <c r="E534" s="15">
        <v>1410</v>
      </c>
      <c r="F534" s="15">
        <v>0</v>
      </c>
      <c r="G534" s="15">
        <v>0</v>
      </c>
      <c r="H534" s="15">
        <v>0</v>
      </c>
      <c r="I534" s="16">
        <v>0</v>
      </c>
      <c r="J534" s="15">
        <f t="shared" si="65"/>
        <v>0</v>
      </c>
      <c r="K534" s="15">
        <f t="shared" si="66"/>
        <v>0</v>
      </c>
      <c r="L534" s="15">
        <v>-8.7299999999999999E-3</v>
      </c>
      <c r="M534" s="15">
        <v>-8.8699999999999994E-3</v>
      </c>
      <c r="N534" s="15">
        <v>-8.8699999999999994E-3</v>
      </c>
      <c r="O534" s="15">
        <v>-8.8699999999999994E-3</v>
      </c>
      <c r="P534" s="15">
        <v>-8.8699999999999994E-3</v>
      </c>
      <c r="Q534" s="15">
        <v>-8.7899999999999992E-3</v>
      </c>
      <c r="R534" s="15"/>
      <c r="S534" s="15">
        <f t="shared" si="67"/>
        <v>0</v>
      </c>
      <c r="T534" s="15">
        <f t="shared" si="68"/>
        <v>0</v>
      </c>
      <c r="U534" s="15">
        <f t="shared" si="69"/>
        <v>0</v>
      </c>
      <c r="V534" s="15">
        <f t="shared" si="70"/>
        <v>0</v>
      </c>
      <c r="W534" s="15">
        <f t="shared" si="71"/>
        <v>0</v>
      </c>
      <c r="X534" s="17">
        <f t="shared" si="72"/>
        <v>0</v>
      </c>
    </row>
    <row r="535" spans="1:24" ht="13.5" x14ac:dyDescent="0.35">
      <c r="A535" s="14">
        <v>117436</v>
      </c>
      <c r="B535" s="15" t="s">
        <v>144</v>
      </c>
      <c r="C535" s="15">
        <v>18</v>
      </c>
      <c r="D535" s="15">
        <v>101</v>
      </c>
      <c r="E535" s="15">
        <v>1410</v>
      </c>
      <c r="F535" s="15">
        <v>183.1</v>
      </c>
      <c r="G535" s="15">
        <v>0</v>
      </c>
      <c r="H535" s="15">
        <v>183.1</v>
      </c>
      <c r="I535" s="16">
        <v>183.1</v>
      </c>
      <c r="J535" s="15">
        <f t="shared" si="65"/>
        <v>0</v>
      </c>
      <c r="K535" s="15">
        <f t="shared" si="66"/>
        <v>0</v>
      </c>
      <c r="L535" s="15">
        <v>-8.5299999999999994E-3</v>
      </c>
      <c r="M535" s="15">
        <v>-8.6700000000000006E-3</v>
      </c>
      <c r="N535" s="15">
        <v>-8.6700000000000006E-3</v>
      </c>
      <c r="O535" s="15">
        <v>-8.6700000000000006E-3</v>
      </c>
      <c r="P535" s="15">
        <v>-8.6700000000000006E-3</v>
      </c>
      <c r="Q535" s="15">
        <v>-8.5900000000000004E-3</v>
      </c>
      <c r="R535" s="15"/>
      <c r="S535" s="15">
        <f t="shared" si="67"/>
        <v>0</v>
      </c>
      <c r="T535" s="15">
        <f t="shared" si="68"/>
        <v>0</v>
      </c>
      <c r="U535" s="15">
        <f t="shared" si="69"/>
        <v>0</v>
      </c>
      <c r="V535" s="15">
        <f t="shared" si="70"/>
        <v>0</v>
      </c>
      <c r="W535" s="15">
        <f t="shared" si="71"/>
        <v>0</v>
      </c>
      <c r="X535" s="17">
        <f t="shared" si="72"/>
        <v>0</v>
      </c>
    </row>
    <row r="536" spans="1:24" ht="13.5" x14ac:dyDescent="0.35">
      <c r="A536" s="14">
        <v>117437</v>
      </c>
      <c r="B536" s="15" t="s">
        <v>145</v>
      </c>
      <c r="C536" s="15">
        <v>18</v>
      </c>
      <c r="D536" s="15">
        <v>101</v>
      </c>
      <c r="E536" s="15">
        <v>1410</v>
      </c>
      <c r="F536" s="15">
        <v>185.48</v>
      </c>
      <c r="G536" s="15">
        <v>0</v>
      </c>
      <c r="H536" s="15">
        <v>185.48</v>
      </c>
      <c r="I536" s="16">
        <v>185.48</v>
      </c>
      <c r="J536" s="15">
        <f t="shared" si="65"/>
        <v>0</v>
      </c>
      <c r="K536" s="15">
        <f t="shared" si="66"/>
        <v>0</v>
      </c>
      <c r="L536" s="15">
        <v>-8.5299999999999994E-3</v>
      </c>
      <c r="M536" s="15">
        <v>-8.6700000000000006E-3</v>
      </c>
      <c r="N536" s="15">
        <v>-8.6700000000000006E-3</v>
      </c>
      <c r="O536" s="15">
        <v>-8.6700000000000006E-3</v>
      </c>
      <c r="P536" s="15">
        <v>-8.6700000000000006E-3</v>
      </c>
      <c r="Q536" s="15">
        <v>-8.5900000000000004E-3</v>
      </c>
      <c r="R536" s="15"/>
      <c r="S536" s="15">
        <f t="shared" si="67"/>
        <v>0</v>
      </c>
      <c r="T536" s="15">
        <f t="shared" si="68"/>
        <v>0</v>
      </c>
      <c r="U536" s="15">
        <f t="shared" si="69"/>
        <v>0</v>
      </c>
      <c r="V536" s="15">
        <f t="shared" si="70"/>
        <v>0</v>
      </c>
      <c r="W536" s="15">
        <f t="shared" si="71"/>
        <v>0</v>
      </c>
      <c r="X536" s="17">
        <f t="shared" si="72"/>
        <v>0</v>
      </c>
    </row>
    <row r="537" spans="1:24" ht="13.5" x14ac:dyDescent="0.35">
      <c r="A537" s="14">
        <v>117438</v>
      </c>
      <c r="B537" s="15" t="s">
        <v>146</v>
      </c>
      <c r="C537" s="15">
        <v>18</v>
      </c>
      <c r="D537" s="15">
        <v>101</v>
      </c>
      <c r="E537" s="15">
        <v>1410</v>
      </c>
      <c r="F537" s="15">
        <v>183.1</v>
      </c>
      <c r="G537" s="15">
        <v>0</v>
      </c>
      <c r="H537" s="15">
        <v>183.1</v>
      </c>
      <c r="I537" s="16">
        <v>183.1</v>
      </c>
      <c r="J537" s="15">
        <f t="shared" si="65"/>
        <v>0</v>
      </c>
      <c r="K537" s="15">
        <f t="shared" si="66"/>
        <v>0</v>
      </c>
      <c r="L537" s="15">
        <v>-8.5299999999999994E-3</v>
      </c>
      <c r="M537" s="15">
        <v>-8.6700000000000006E-3</v>
      </c>
      <c r="N537" s="15">
        <v>-8.6700000000000006E-3</v>
      </c>
      <c r="O537" s="15">
        <v>-8.6700000000000006E-3</v>
      </c>
      <c r="P537" s="15">
        <v>-8.6700000000000006E-3</v>
      </c>
      <c r="Q537" s="15">
        <v>-8.5900000000000004E-3</v>
      </c>
      <c r="R537" s="15"/>
      <c r="S537" s="15">
        <f t="shared" si="67"/>
        <v>0</v>
      </c>
      <c r="T537" s="15">
        <f t="shared" si="68"/>
        <v>0</v>
      </c>
      <c r="U537" s="15">
        <f t="shared" si="69"/>
        <v>0</v>
      </c>
      <c r="V537" s="15">
        <f t="shared" si="70"/>
        <v>0</v>
      </c>
      <c r="W537" s="15">
        <f t="shared" si="71"/>
        <v>0</v>
      </c>
      <c r="X537" s="17">
        <f t="shared" si="72"/>
        <v>0</v>
      </c>
    </row>
    <row r="538" spans="1:24" ht="13.5" x14ac:dyDescent="0.35">
      <c r="A538" s="14">
        <v>117446</v>
      </c>
      <c r="B538" s="15" t="s">
        <v>147</v>
      </c>
      <c r="C538" s="15">
        <v>4.2</v>
      </c>
      <c r="D538" s="15">
        <v>101</v>
      </c>
      <c r="E538" s="15">
        <v>1410</v>
      </c>
      <c r="F538" s="15">
        <v>0</v>
      </c>
      <c r="G538" s="15">
        <v>0</v>
      </c>
      <c r="H538" s="15">
        <v>0</v>
      </c>
      <c r="I538" s="16">
        <v>0</v>
      </c>
      <c r="J538" s="15">
        <f t="shared" si="65"/>
        <v>0</v>
      </c>
      <c r="K538" s="15">
        <f t="shared" si="66"/>
        <v>0</v>
      </c>
      <c r="L538" s="15">
        <v>-8.4399999999999996E-3</v>
      </c>
      <c r="M538" s="15">
        <v>-8.5800000000000008E-3</v>
      </c>
      <c r="N538" s="15">
        <v>-8.5800000000000008E-3</v>
      </c>
      <c r="O538" s="15">
        <v>-8.5800000000000008E-3</v>
      </c>
      <c r="P538" s="15">
        <v>-8.5800000000000008E-3</v>
      </c>
      <c r="Q538" s="15">
        <v>-8.5000000000000006E-3</v>
      </c>
      <c r="R538" s="15"/>
      <c r="S538" s="15">
        <f t="shared" si="67"/>
        <v>0</v>
      </c>
      <c r="T538" s="15">
        <f t="shared" si="68"/>
        <v>0</v>
      </c>
      <c r="U538" s="15">
        <f t="shared" si="69"/>
        <v>0</v>
      </c>
      <c r="V538" s="15">
        <f t="shared" si="70"/>
        <v>0</v>
      </c>
      <c r="W538" s="15">
        <f t="shared" si="71"/>
        <v>0</v>
      </c>
      <c r="X538" s="17">
        <f t="shared" si="72"/>
        <v>0</v>
      </c>
    </row>
    <row r="539" spans="1:24" ht="13.5" x14ac:dyDescent="0.35">
      <c r="A539" s="14">
        <v>117501</v>
      </c>
      <c r="B539" s="15" t="s">
        <v>149</v>
      </c>
      <c r="C539" s="15">
        <v>0.6</v>
      </c>
      <c r="D539" s="15">
        <v>101</v>
      </c>
      <c r="E539" s="15">
        <v>1410</v>
      </c>
      <c r="F539" s="15">
        <v>0</v>
      </c>
      <c r="G539" s="15">
        <v>0</v>
      </c>
      <c r="H539" s="15">
        <v>0</v>
      </c>
      <c r="I539" s="16">
        <v>0</v>
      </c>
      <c r="J539" s="15">
        <f t="shared" si="65"/>
        <v>0</v>
      </c>
      <c r="K539" s="15">
        <f t="shared" si="66"/>
        <v>0</v>
      </c>
      <c r="L539" s="15">
        <v>-8.4399999999999996E-3</v>
      </c>
      <c r="M539" s="15">
        <v>-8.5800000000000008E-3</v>
      </c>
      <c r="N539" s="15">
        <v>-8.5800000000000008E-3</v>
      </c>
      <c r="O539" s="15">
        <v>-8.5800000000000008E-3</v>
      </c>
      <c r="P539" s="15">
        <v>-8.5800000000000008E-3</v>
      </c>
      <c r="Q539" s="15">
        <v>-8.5000000000000006E-3</v>
      </c>
      <c r="R539" s="15"/>
      <c r="S539" s="15">
        <f t="shared" si="67"/>
        <v>0</v>
      </c>
      <c r="T539" s="15">
        <f t="shared" si="68"/>
        <v>0</v>
      </c>
      <c r="U539" s="15">
        <f t="shared" si="69"/>
        <v>0</v>
      </c>
      <c r="V539" s="15">
        <f t="shared" si="70"/>
        <v>0</v>
      </c>
      <c r="W539" s="15">
        <f t="shared" si="71"/>
        <v>0</v>
      </c>
      <c r="X539" s="17">
        <f t="shared" si="72"/>
        <v>0</v>
      </c>
    </row>
    <row r="540" spans="1:24" ht="13.5" x14ac:dyDescent="0.35">
      <c r="A540" s="14">
        <v>117455</v>
      </c>
      <c r="B540" s="15" t="s">
        <v>148</v>
      </c>
      <c r="C540" s="15">
        <v>13.8</v>
      </c>
      <c r="D540" s="15">
        <v>101</v>
      </c>
      <c r="E540" s="15">
        <v>1410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65"/>
        <v>0</v>
      </c>
      <c r="K540" s="15">
        <f t="shared" si="66"/>
        <v>0</v>
      </c>
      <c r="L540" s="15">
        <v>-8.3300000000000006E-3</v>
      </c>
      <c r="M540" s="15">
        <v>-8.4700000000000001E-3</v>
      </c>
      <c r="N540" s="15">
        <v>-8.4700000000000001E-3</v>
      </c>
      <c r="O540" s="15">
        <v>-8.4700000000000001E-3</v>
      </c>
      <c r="P540" s="15">
        <v>-8.4700000000000001E-3</v>
      </c>
      <c r="Q540" s="15">
        <v>-8.3800000000000003E-3</v>
      </c>
      <c r="R540" s="15"/>
      <c r="S540" s="15">
        <f t="shared" si="67"/>
        <v>0</v>
      </c>
      <c r="T540" s="15">
        <f t="shared" si="68"/>
        <v>0</v>
      </c>
      <c r="U540" s="15">
        <f t="shared" si="69"/>
        <v>0</v>
      </c>
      <c r="V540" s="15">
        <f t="shared" si="70"/>
        <v>0</v>
      </c>
      <c r="W540" s="15">
        <f t="shared" si="71"/>
        <v>0</v>
      </c>
      <c r="X540" s="17">
        <f t="shared" si="72"/>
        <v>0</v>
      </c>
    </row>
    <row r="541" spans="1:24" ht="13.5" x14ac:dyDescent="0.35">
      <c r="A541" s="14">
        <v>109504</v>
      </c>
      <c r="B541" s="15" t="s">
        <v>406</v>
      </c>
      <c r="C541" s="15">
        <v>6.9</v>
      </c>
      <c r="D541" s="15">
        <v>101</v>
      </c>
      <c r="E541" s="15">
        <v>1100</v>
      </c>
      <c r="F541" s="15">
        <v>13.71</v>
      </c>
      <c r="G541" s="15">
        <v>0</v>
      </c>
      <c r="H541" s="15">
        <v>13.71</v>
      </c>
      <c r="I541" s="16">
        <v>13.71</v>
      </c>
      <c r="J541" s="15">
        <f t="shared" si="65"/>
        <v>0</v>
      </c>
      <c r="K541" s="15">
        <f t="shared" si="66"/>
        <v>0</v>
      </c>
      <c r="L541" s="15">
        <v>-7.8399999999999997E-3</v>
      </c>
      <c r="M541" s="15">
        <v>-7.79E-3</v>
      </c>
      <c r="N541" s="15">
        <v>-7.79E-3</v>
      </c>
      <c r="O541" s="15">
        <v>-7.79E-3</v>
      </c>
      <c r="P541" s="15">
        <v>-7.79E-3</v>
      </c>
      <c r="Q541" s="15">
        <v>-7.7299999999999999E-3</v>
      </c>
      <c r="R541" s="15"/>
      <c r="S541" s="15">
        <f t="shared" si="67"/>
        <v>0</v>
      </c>
      <c r="T541" s="15">
        <f t="shared" si="68"/>
        <v>0</v>
      </c>
      <c r="U541" s="15">
        <f t="shared" si="69"/>
        <v>0</v>
      </c>
      <c r="V541" s="15">
        <f t="shared" si="70"/>
        <v>0</v>
      </c>
      <c r="W541" s="15">
        <f t="shared" si="71"/>
        <v>0</v>
      </c>
      <c r="X541" s="17">
        <f t="shared" si="72"/>
        <v>0</v>
      </c>
    </row>
    <row r="542" spans="1:24" ht="13.5" x14ac:dyDescent="0.35">
      <c r="A542" s="14">
        <v>109505</v>
      </c>
      <c r="B542" s="15" t="s">
        <v>407</v>
      </c>
      <c r="C542" s="15">
        <v>6.9</v>
      </c>
      <c r="D542" s="15">
        <v>101</v>
      </c>
      <c r="E542" s="15">
        <v>1100</v>
      </c>
      <c r="F542" s="15">
        <v>13.71</v>
      </c>
      <c r="G542" s="15">
        <v>0</v>
      </c>
      <c r="H542" s="15">
        <v>13.71</v>
      </c>
      <c r="I542" s="16">
        <v>13.71</v>
      </c>
      <c r="J542" s="15">
        <f t="shared" si="65"/>
        <v>0</v>
      </c>
      <c r="K542" s="15">
        <f t="shared" si="66"/>
        <v>0</v>
      </c>
      <c r="L542" s="15">
        <v>-7.8399999999999997E-3</v>
      </c>
      <c r="M542" s="15">
        <v>-7.79E-3</v>
      </c>
      <c r="N542" s="15">
        <v>-7.79E-3</v>
      </c>
      <c r="O542" s="15">
        <v>-7.79E-3</v>
      </c>
      <c r="P542" s="15">
        <v>-7.79E-3</v>
      </c>
      <c r="Q542" s="15">
        <v>-7.7299999999999999E-3</v>
      </c>
      <c r="R542" s="15"/>
      <c r="S542" s="15">
        <f t="shared" si="67"/>
        <v>0</v>
      </c>
      <c r="T542" s="15">
        <f t="shared" si="68"/>
        <v>0</v>
      </c>
      <c r="U542" s="15">
        <f t="shared" si="69"/>
        <v>0</v>
      </c>
      <c r="V542" s="15">
        <f t="shared" si="70"/>
        <v>0</v>
      </c>
      <c r="W542" s="15">
        <f t="shared" si="71"/>
        <v>0</v>
      </c>
      <c r="X542" s="17">
        <f t="shared" si="72"/>
        <v>0</v>
      </c>
    </row>
    <row r="543" spans="1:24" ht="13.5" x14ac:dyDescent="0.35">
      <c r="A543" s="14">
        <v>993342</v>
      </c>
      <c r="B543" s="15" t="s">
        <v>338</v>
      </c>
      <c r="C543" s="15">
        <v>69</v>
      </c>
      <c r="D543" s="15">
        <v>101</v>
      </c>
      <c r="E543" s="15">
        <v>1110</v>
      </c>
      <c r="F543" s="15">
        <v>0</v>
      </c>
      <c r="G543" s="15">
        <v>0</v>
      </c>
      <c r="H543" s="15">
        <v>0</v>
      </c>
      <c r="I543" s="16">
        <v>0</v>
      </c>
      <c r="J543" s="15">
        <f t="shared" si="65"/>
        <v>0</v>
      </c>
      <c r="K543" s="15">
        <f t="shared" si="66"/>
        <v>0</v>
      </c>
      <c r="L543" s="15">
        <v>-7.6E-3</v>
      </c>
      <c r="M543" s="15">
        <v>-7.6499999999999997E-3</v>
      </c>
      <c r="N543" s="15">
        <v>-7.6499999999999997E-3</v>
      </c>
      <c r="O543" s="15">
        <v>-7.6499999999999997E-3</v>
      </c>
      <c r="P543" s="15">
        <v>-7.6499999999999997E-3</v>
      </c>
      <c r="Q543" s="15">
        <v>-7.5799999999999999E-3</v>
      </c>
      <c r="R543" s="15"/>
      <c r="S543" s="15">
        <f t="shared" si="67"/>
        <v>0</v>
      </c>
      <c r="T543" s="15">
        <f t="shared" si="68"/>
        <v>0</v>
      </c>
      <c r="U543" s="15">
        <f t="shared" si="69"/>
        <v>0</v>
      </c>
      <c r="V543" s="15">
        <f t="shared" si="70"/>
        <v>0</v>
      </c>
      <c r="W543" s="15">
        <f t="shared" si="71"/>
        <v>0</v>
      </c>
      <c r="X543" s="17">
        <f t="shared" si="72"/>
        <v>0</v>
      </c>
    </row>
    <row r="544" spans="1:24" ht="13.5" x14ac:dyDescent="0.35">
      <c r="A544" s="14">
        <v>117505</v>
      </c>
      <c r="B544" s="15" t="s">
        <v>155</v>
      </c>
      <c r="C544" s="15">
        <v>0.48</v>
      </c>
      <c r="D544" s="15">
        <v>101</v>
      </c>
      <c r="E544" s="15">
        <v>1410</v>
      </c>
      <c r="F544" s="15">
        <v>0</v>
      </c>
      <c r="G544" s="15">
        <v>0</v>
      </c>
      <c r="H544" s="15">
        <v>0</v>
      </c>
      <c r="I544" s="16">
        <v>0</v>
      </c>
      <c r="J544" s="15">
        <f t="shared" si="65"/>
        <v>0</v>
      </c>
      <c r="K544" s="15">
        <f t="shared" si="66"/>
        <v>0</v>
      </c>
      <c r="L544" s="15">
        <v>-7.4400000000000004E-3</v>
      </c>
      <c r="M544" s="15">
        <v>-7.5799999999999999E-3</v>
      </c>
      <c r="N544" s="15">
        <v>-7.5799999999999999E-3</v>
      </c>
      <c r="O544" s="15">
        <v>-7.5799999999999999E-3</v>
      </c>
      <c r="P544" s="15">
        <v>-7.5799999999999999E-3</v>
      </c>
      <c r="Q544" s="15">
        <v>-7.4900000000000001E-3</v>
      </c>
      <c r="R544" s="15"/>
      <c r="S544" s="15">
        <f t="shared" si="67"/>
        <v>0</v>
      </c>
      <c r="T544" s="15">
        <f t="shared" si="68"/>
        <v>0</v>
      </c>
      <c r="U544" s="15">
        <f t="shared" si="69"/>
        <v>0</v>
      </c>
      <c r="V544" s="15">
        <f t="shared" si="70"/>
        <v>0</v>
      </c>
      <c r="W544" s="15">
        <f t="shared" si="71"/>
        <v>0</v>
      </c>
      <c r="X544" s="17">
        <f t="shared" si="72"/>
        <v>0</v>
      </c>
    </row>
    <row r="545" spans="1:24" ht="13.5" x14ac:dyDescent="0.35">
      <c r="A545" s="14">
        <v>997342</v>
      </c>
      <c r="B545" s="15" t="s">
        <v>157</v>
      </c>
      <c r="C545" s="15">
        <v>115</v>
      </c>
      <c r="D545" s="15">
        <v>101</v>
      </c>
      <c r="E545" s="15">
        <v>1410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65"/>
        <v>0</v>
      </c>
      <c r="K545" s="15">
        <f t="shared" si="66"/>
        <v>0</v>
      </c>
      <c r="L545" s="15">
        <v>-7.4400000000000004E-3</v>
      </c>
      <c r="M545" s="15">
        <v>-7.5799999999999999E-3</v>
      </c>
      <c r="N545" s="15">
        <v>-7.5799999999999999E-3</v>
      </c>
      <c r="O545" s="15">
        <v>-7.5799999999999999E-3</v>
      </c>
      <c r="P545" s="15">
        <v>-7.5799999999999999E-3</v>
      </c>
      <c r="Q545" s="15">
        <v>-7.4900000000000001E-3</v>
      </c>
      <c r="R545" s="15"/>
      <c r="S545" s="15">
        <f t="shared" si="67"/>
        <v>0</v>
      </c>
      <c r="T545" s="15">
        <f t="shared" si="68"/>
        <v>0</v>
      </c>
      <c r="U545" s="15">
        <f t="shared" si="69"/>
        <v>0</v>
      </c>
      <c r="V545" s="15">
        <f t="shared" si="70"/>
        <v>0</v>
      </c>
      <c r="W545" s="15">
        <f t="shared" si="71"/>
        <v>0</v>
      </c>
      <c r="X545" s="17">
        <f t="shared" si="72"/>
        <v>0</v>
      </c>
    </row>
    <row r="546" spans="1:24" ht="13.5" x14ac:dyDescent="0.35">
      <c r="A546" s="14">
        <v>117503</v>
      </c>
      <c r="B546" s="15" t="s">
        <v>154</v>
      </c>
      <c r="C546" s="15">
        <v>0.48</v>
      </c>
      <c r="D546" s="15">
        <v>101</v>
      </c>
      <c r="E546" s="15">
        <v>1410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65"/>
        <v>0</v>
      </c>
      <c r="K546" s="15">
        <f t="shared" si="66"/>
        <v>0</v>
      </c>
      <c r="L546" s="15">
        <v>-7.0299999999999998E-3</v>
      </c>
      <c r="M546" s="15">
        <v>-7.1700000000000002E-3</v>
      </c>
      <c r="N546" s="15">
        <v>-7.1700000000000002E-3</v>
      </c>
      <c r="O546" s="15">
        <v>-7.1700000000000002E-3</v>
      </c>
      <c r="P546" s="15">
        <v>-7.1700000000000002E-3</v>
      </c>
      <c r="Q546" s="15">
        <v>-7.0800000000000004E-3</v>
      </c>
      <c r="R546" s="15"/>
      <c r="S546" s="15">
        <f t="shared" si="67"/>
        <v>0</v>
      </c>
      <c r="T546" s="15">
        <f t="shared" si="68"/>
        <v>0</v>
      </c>
      <c r="U546" s="15">
        <f t="shared" si="69"/>
        <v>0</v>
      </c>
      <c r="V546" s="15">
        <f t="shared" si="70"/>
        <v>0</v>
      </c>
      <c r="W546" s="15">
        <f t="shared" si="71"/>
        <v>0</v>
      </c>
      <c r="X546" s="17">
        <f t="shared" si="72"/>
        <v>0</v>
      </c>
    </row>
    <row r="547" spans="1:24" ht="13.5" x14ac:dyDescent="0.35">
      <c r="A547" s="14">
        <v>117514</v>
      </c>
      <c r="B547" s="15" t="s">
        <v>156</v>
      </c>
      <c r="C547" s="15">
        <v>0.38</v>
      </c>
      <c r="D547" s="15">
        <v>101</v>
      </c>
      <c r="E547" s="15">
        <v>1410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65"/>
        <v>0</v>
      </c>
      <c r="K547" s="15">
        <f t="shared" si="66"/>
        <v>0</v>
      </c>
      <c r="L547" s="15">
        <v>-7.0299999999999998E-3</v>
      </c>
      <c r="M547" s="15">
        <v>-7.1700000000000002E-3</v>
      </c>
      <c r="N547" s="15">
        <v>-7.1700000000000002E-3</v>
      </c>
      <c r="O547" s="15">
        <v>-7.1700000000000002E-3</v>
      </c>
      <c r="P547" s="15">
        <v>-7.1700000000000002E-3</v>
      </c>
      <c r="Q547" s="15">
        <v>-7.0800000000000004E-3</v>
      </c>
      <c r="R547" s="15"/>
      <c r="S547" s="15">
        <f t="shared" si="67"/>
        <v>0</v>
      </c>
      <c r="T547" s="15">
        <f t="shared" si="68"/>
        <v>0</v>
      </c>
      <c r="U547" s="15">
        <f t="shared" si="69"/>
        <v>0</v>
      </c>
      <c r="V547" s="15">
        <f t="shared" si="70"/>
        <v>0</v>
      </c>
      <c r="W547" s="15">
        <f t="shared" si="71"/>
        <v>0</v>
      </c>
      <c r="X547" s="17">
        <f t="shared" si="72"/>
        <v>0</v>
      </c>
    </row>
    <row r="548" spans="1:24" ht="13.5" x14ac:dyDescent="0.35">
      <c r="A548" s="14">
        <v>997463</v>
      </c>
      <c r="B548" s="15" t="s">
        <v>160</v>
      </c>
      <c r="C548" s="15">
        <v>115</v>
      </c>
      <c r="D548" s="15">
        <v>101</v>
      </c>
      <c r="E548" s="15">
        <v>1410</v>
      </c>
      <c r="F548" s="15">
        <v>0</v>
      </c>
      <c r="G548" s="15">
        <v>0</v>
      </c>
      <c r="H548" s="15">
        <v>0</v>
      </c>
      <c r="I548" s="16">
        <v>0</v>
      </c>
      <c r="J548" s="15">
        <f t="shared" si="65"/>
        <v>0</v>
      </c>
      <c r="K548" s="15">
        <f t="shared" si="66"/>
        <v>0</v>
      </c>
      <c r="L548" s="15">
        <v>-6.5500000000000003E-3</v>
      </c>
      <c r="M548" s="15">
        <v>-6.6899999999999998E-3</v>
      </c>
      <c r="N548" s="15">
        <v>-6.6899999999999998E-3</v>
      </c>
      <c r="O548" s="15">
        <v>-6.6899999999999998E-3</v>
      </c>
      <c r="P548" s="15">
        <v>-6.6899999999999998E-3</v>
      </c>
      <c r="Q548" s="15">
        <v>-6.6100000000000004E-3</v>
      </c>
      <c r="R548" s="15"/>
      <c r="S548" s="15">
        <f t="shared" si="67"/>
        <v>0</v>
      </c>
      <c r="T548" s="15">
        <f t="shared" si="68"/>
        <v>0</v>
      </c>
      <c r="U548" s="15">
        <f t="shared" si="69"/>
        <v>0</v>
      </c>
      <c r="V548" s="15">
        <f t="shared" si="70"/>
        <v>0</v>
      </c>
      <c r="W548" s="15">
        <f t="shared" si="71"/>
        <v>0</v>
      </c>
      <c r="X548" s="17">
        <f t="shared" si="72"/>
        <v>0</v>
      </c>
    </row>
    <row r="549" spans="1:24" ht="13.5" x14ac:dyDescent="0.35">
      <c r="A549" s="14">
        <v>993034</v>
      </c>
      <c r="B549" s="15" t="s">
        <v>252</v>
      </c>
      <c r="C549" s="15">
        <v>69</v>
      </c>
      <c r="D549" s="15">
        <v>101</v>
      </c>
      <c r="E549" s="15">
        <v>1100</v>
      </c>
      <c r="F549" s="15">
        <v>17.93</v>
      </c>
      <c r="G549" s="15">
        <v>0</v>
      </c>
      <c r="H549" s="15">
        <v>17.93</v>
      </c>
      <c r="I549" s="16">
        <v>17.93</v>
      </c>
      <c r="J549" s="15">
        <f t="shared" si="65"/>
        <v>0</v>
      </c>
      <c r="K549" s="15">
        <f t="shared" si="66"/>
        <v>0</v>
      </c>
      <c r="L549" s="15">
        <v>-6.45E-3</v>
      </c>
      <c r="M549" s="15">
        <v>-6.4900000000000001E-3</v>
      </c>
      <c r="N549" s="15">
        <v>-6.4900000000000001E-3</v>
      </c>
      <c r="O549" s="15">
        <v>-6.4900000000000001E-3</v>
      </c>
      <c r="P549" s="15">
        <v>-6.4900000000000001E-3</v>
      </c>
      <c r="Q549" s="15">
        <v>-6.4200000000000004E-3</v>
      </c>
      <c r="R549" s="15"/>
      <c r="S549" s="15">
        <f t="shared" si="67"/>
        <v>0</v>
      </c>
      <c r="T549" s="15">
        <f t="shared" si="68"/>
        <v>0</v>
      </c>
      <c r="U549" s="15">
        <f t="shared" si="69"/>
        <v>0</v>
      </c>
      <c r="V549" s="15">
        <f t="shared" si="70"/>
        <v>0</v>
      </c>
      <c r="W549" s="15">
        <f t="shared" si="71"/>
        <v>0</v>
      </c>
      <c r="X549" s="17">
        <f t="shared" si="72"/>
        <v>0</v>
      </c>
    </row>
    <row r="550" spans="1:24" ht="13.5" x14ac:dyDescent="0.35">
      <c r="A550" s="14">
        <v>117485</v>
      </c>
      <c r="B550" s="15" t="s">
        <v>161</v>
      </c>
      <c r="C550" s="15">
        <v>0.6</v>
      </c>
      <c r="D550" s="15">
        <v>101</v>
      </c>
      <c r="E550" s="15">
        <v>1410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65"/>
        <v>0</v>
      </c>
      <c r="K550" s="15">
        <f t="shared" si="66"/>
        <v>0</v>
      </c>
      <c r="L550" s="15">
        <v>-6.0499999999999998E-3</v>
      </c>
      <c r="M550" s="15">
        <v>-6.1799999999999997E-3</v>
      </c>
      <c r="N550" s="15">
        <v>-6.1799999999999997E-3</v>
      </c>
      <c r="O550" s="15">
        <v>-6.1799999999999997E-3</v>
      </c>
      <c r="P550" s="15">
        <v>-6.1799999999999997E-3</v>
      </c>
      <c r="Q550" s="15">
        <v>-6.1000000000000004E-3</v>
      </c>
      <c r="R550" s="15"/>
      <c r="S550" s="15">
        <f t="shared" si="67"/>
        <v>0</v>
      </c>
      <c r="T550" s="15">
        <f t="shared" si="68"/>
        <v>0</v>
      </c>
      <c r="U550" s="15">
        <f t="shared" si="69"/>
        <v>0</v>
      </c>
      <c r="V550" s="15">
        <f t="shared" si="70"/>
        <v>0</v>
      </c>
      <c r="W550" s="15">
        <f t="shared" si="71"/>
        <v>0</v>
      </c>
      <c r="X550" s="17">
        <f t="shared" si="72"/>
        <v>0</v>
      </c>
    </row>
    <row r="551" spans="1:24" ht="13.5" x14ac:dyDescent="0.35">
      <c r="A551" s="14">
        <v>117486</v>
      </c>
      <c r="B551" s="15" t="s">
        <v>162</v>
      </c>
      <c r="C551" s="15">
        <v>0.6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65"/>
        <v>0</v>
      </c>
      <c r="K551" s="15">
        <f t="shared" si="66"/>
        <v>0</v>
      </c>
      <c r="L551" s="15">
        <v>-6.0499999999999998E-3</v>
      </c>
      <c r="M551" s="15">
        <v>-6.1799999999999997E-3</v>
      </c>
      <c r="N551" s="15">
        <v>-6.1799999999999997E-3</v>
      </c>
      <c r="O551" s="15">
        <v>-6.1799999999999997E-3</v>
      </c>
      <c r="P551" s="15">
        <v>-6.1799999999999997E-3</v>
      </c>
      <c r="Q551" s="15">
        <v>-6.1000000000000004E-3</v>
      </c>
      <c r="R551" s="15"/>
      <c r="S551" s="15">
        <f t="shared" si="67"/>
        <v>0</v>
      </c>
      <c r="T551" s="15">
        <f t="shared" si="68"/>
        <v>0</v>
      </c>
      <c r="U551" s="15">
        <f t="shared" si="69"/>
        <v>0</v>
      </c>
      <c r="V551" s="15">
        <f t="shared" si="70"/>
        <v>0</v>
      </c>
      <c r="W551" s="15">
        <f t="shared" si="71"/>
        <v>0</v>
      </c>
      <c r="X551" s="17">
        <f t="shared" si="72"/>
        <v>0</v>
      </c>
    </row>
    <row r="552" spans="1:24" ht="13.5" x14ac:dyDescent="0.35">
      <c r="A552" s="14">
        <v>997327</v>
      </c>
      <c r="B552" s="15" t="s">
        <v>163</v>
      </c>
      <c r="C552" s="15">
        <v>115</v>
      </c>
      <c r="D552" s="15">
        <v>101</v>
      </c>
      <c r="E552" s="15">
        <v>1410</v>
      </c>
      <c r="F552" s="15">
        <v>0</v>
      </c>
      <c r="G552" s="15">
        <v>0</v>
      </c>
      <c r="H552" s="15">
        <v>0</v>
      </c>
      <c r="I552" s="16">
        <v>0</v>
      </c>
      <c r="J552" s="15">
        <f t="shared" si="65"/>
        <v>0</v>
      </c>
      <c r="K552" s="15">
        <f t="shared" si="66"/>
        <v>0</v>
      </c>
      <c r="L552" s="15">
        <v>-5.94E-3</v>
      </c>
      <c r="M552" s="15">
        <v>-6.0800000000000003E-3</v>
      </c>
      <c r="N552" s="15">
        <v>-6.0800000000000003E-3</v>
      </c>
      <c r="O552" s="15">
        <v>-6.0800000000000003E-3</v>
      </c>
      <c r="P552" s="15">
        <v>-6.0800000000000003E-3</v>
      </c>
      <c r="Q552" s="15">
        <v>-6.0000000000000001E-3</v>
      </c>
      <c r="R552" s="15"/>
      <c r="S552" s="15">
        <f t="shared" si="67"/>
        <v>0</v>
      </c>
      <c r="T552" s="15">
        <f t="shared" si="68"/>
        <v>0</v>
      </c>
      <c r="U552" s="15">
        <f t="shared" si="69"/>
        <v>0</v>
      </c>
      <c r="V552" s="15">
        <f t="shared" si="70"/>
        <v>0</v>
      </c>
      <c r="W552" s="15">
        <f t="shared" si="71"/>
        <v>0</v>
      </c>
      <c r="X552" s="17">
        <f t="shared" si="72"/>
        <v>0</v>
      </c>
    </row>
    <row r="553" spans="1:24" ht="13.5" x14ac:dyDescent="0.35">
      <c r="A553" s="14">
        <v>997332</v>
      </c>
      <c r="B553" s="15" t="s">
        <v>164</v>
      </c>
      <c r="C553" s="15">
        <v>115</v>
      </c>
      <c r="D553" s="15">
        <v>101</v>
      </c>
      <c r="E553" s="15">
        <v>1410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65"/>
        <v>0</v>
      </c>
      <c r="K553" s="15">
        <f t="shared" si="66"/>
        <v>0</v>
      </c>
      <c r="L553" s="15">
        <v>-5.6899999999999997E-3</v>
      </c>
      <c r="M553" s="15">
        <v>-5.8199999999999997E-3</v>
      </c>
      <c r="N553" s="15">
        <v>-5.8199999999999997E-3</v>
      </c>
      <c r="O553" s="15">
        <v>-5.8199999999999997E-3</v>
      </c>
      <c r="P553" s="15">
        <v>-5.8199999999999997E-3</v>
      </c>
      <c r="Q553" s="15">
        <v>-5.7400000000000003E-3</v>
      </c>
      <c r="R553" s="15"/>
      <c r="S553" s="15">
        <f t="shared" si="67"/>
        <v>0</v>
      </c>
      <c r="T553" s="15">
        <f t="shared" si="68"/>
        <v>0</v>
      </c>
      <c r="U553" s="15">
        <f t="shared" si="69"/>
        <v>0</v>
      </c>
      <c r="V553" s="15">
        <f t="shared" si="70"/>
        <v>0</v>
      </c>
      <c r="W553" s="15">
        <f t="shared" si="71"/>
        <v>0</v>
      </c>
      <c r="X553" s="17">
        <f t="shared" si="72"/>
        <v>0</v>
      </c>
    </row>
    <row r="554" spans="1:24" ht="13.5" x14ac:dyDescent="0.35">
      <c r="A554" s="14">
        <v>997385</v>
      </c>
      <c r="B554" s="15" t="s">
        <v>164</v>
      </c>
      <c r="C554" s="15">
        <v>34.5</v>
      </c>
      <c r="D554" s="15">
        <v>101</v>
      </c>
      <c r="E554" s="15">
        <v>1410</v>
      </c>
      <c r="F554" s="15">
        <v>0</v>
      </c>
      <c r="G554" s="15">
        <v>0</v>
      </c>
      <c r="H554" s="15">
        <v>0</v>
      </c>
      <c r="I554" s="16">
        <v>0</v>
      </c>
      <c r="J554" s="15">
        <f t="shared" si="65"/>
        <v>0</v>
      </c>
      <c r="K554" s="15">
        <f t="shared" si="66"/>
        <v>0</v>
      </c>
      <c r="L554" s="15">
        <v>-5.6899999999999997E-3</v>
      </c>
      <c r="M554" s="15">
        <v>-5.8300000000000001E-3</v>
      </c>
      <c r="N554" s="15">
        <v>-5.8300000000000001E-3</v>
      </c>
      <c r="O554" s="15">
        <v>-5.8300000000000001E-3</v>
      </c>
      <c r="P554" s="15">
        <v>-5.8300000000000001E-3</v>
      </c>
      <c r="Q554" s="15">
        <v>-5.7400000000000003E-3</v>
      </c>
      <c r="R554" s="15"/>
      <c r="S554" s="15">
        <f t="shared" si="67"/>
        <v>0</v>
      </c>
      <c r="T554" s="15">
        <f t="shared" si="68"/>
        <v>0</v>
      </c>
      <c r="U554" s="15">
        <f t="shared" si="69"/>
        <v>0</v>
      </c>
      <c r="V554" s="15">
        <f t="shared" si="70"/>
        <v>0</v>
      </c>
      <c r="W554" s="15">
        <f t="shared" si="71"/>
        <v>0</v>
      </c>
      <c r="X554" s="17">
        <f t="shared" si="72"/>
        <v>0</v>
      </c>
    </row>
    <row r="555" spans="1:24" ht="13.5" x14ac:dyDescent="0.35">
      <c r="A555" s="14">
        <v>117029</v>
      </c>
      <c r="B555" s="15" t="s">
        <v>165</v>
      </c>
      <c r="C555" s="15">
        <v>13.8</v>
      </c>
      <c r="D555" s="15">
        <v>101</v>
      </c>
      <c r="E555" s="15">
        <v>1400</v>
      </c>
      <c r="F555" s="15">
        <v>77.459999999999994</v>
      </c>
      <c r="G555" s="15">
        <v>0</v>
      </c>
      <c r="H555" s="15">
        <v>77.459999999999994</v>
      </c>
      <c r="I555" s="16">
        <v>77.459999999999994</v>
      </c>
      <c r="J555" s="15">
        <f t="shared" si="65"/>
        <v>0</v>
      </c>
      <c r="K555" s="15">
        <f t="shared" si="66"/>
        <v>0</v>
      </c>
      <c r="L555" s="15">
        <v>-5.3800000000000002E-3</v>
      </c>
      <c r="M555" s="15">
        <v>-5.5199999999999997E-3</v>
      </c>
      <c r="N555" s="15">
        <v>-5.5199999999999997E-3</v>
      </c>
      <c r="O555" s="15">
        <v>-5.5199999999999997E-3</v>
      </c>
      <c r="P555" s="15">
        <v>-5.5199999999999997E-3</v>
      </c>
      <c r="Q555" s="15">
        <v>-5.4299999999999999E-3</v>
      </c>
      <c r="R555" s="15"/>
      <c r="S555" s="15">
        <f t="shared" si="67"/>
        <v>0</v>
      </c>
      <c r="T555" s="15">
        <f t="shared" si="68"/>
        <v>0</v>
      </c>
      <c r="U555" s="15">
        <f t="shared" si="69"/>
        <v>0</v>
      </c>
      <c r="V555" s="15">
        <f t="shared" si="70"/>
        <v>0</v>
      </c>
      <c r="W555" s="15">
        <f t="shared" si="71"/>
        <v>0</v>
      </c>
      <c r="X555" s="17">
        <f t="shared" si="72"/>
        <v>0</v>
      </c>
    </row>
    <row r="556" spans="1:24" ht="13.5" x14ac:dyDescent="0.35">
      <c r="A556" s="14">
        <v>117030</v>
      </c>
      <c r="B556" s="15" t="s">
        <v>166</v>
      </c>
      <c r="C556" s="15">
        <v>13.8</v>
      </c>
      <c r="D556" s="15">
        <v>101</v>
      </c>
      <c r="E556" s="15">
        <v>1400</v>
      </c>
      <c r="F556" s="15">
        <v>77.459999999999994</v>
      </c>
      <c r="G556" s="15">
        <v>0</v>
      </c>
      <c r="H556" s="15">
        <v>77.459999999999994</v>
      </c>
      <c r="I556" s="16">
        <v>77.459999999999994</v>
      </c>
      <c r="J556" s="15">
        <f t="shared" si="65"/>
        <v>0</v>
      </c>
      <c r="K556" s="15">
        <f t="shared" si="66"/>
        <v>0</v>
      </c>
      <c r="L556" s="15">
        <v>-5.3800000000000002E-3</v>
      </c>
      <c r="M556" s="15">
        <v>-5.5199999999999997E-3</v>
      </c>
      <c r="N556" s="15">
        <v>-5.5199999999999997E-3</v>
      </c>
      <c r="O556" s="15">
        <v>-5.5199999999999997E-3</v>
      </c>
      <c r="P556" s="15">
        <v>-5.5199999999999997E-3</v>
      </c>
      <c r="Q556" s="15">
        <v>-5.4299999999999999E-3</v>
      </c>
      <c r="R556" s="15"/>
      <c r="S556" s="15">
        <f t="shared" si="67"/>
        <v>0</v>
      </c>
      <c r="T556" s="15">
        <f t="shared" si="68"/>
        <v>0</v>
      </c>
      <c r="U556" s="15">
        <f t="shared" si="69"/>
        <v>0</v>
      </c>
      <c r="V556" s="15">
        <f t="shared" si="70"/>
        <v>0</v>
      </c>
      <c r="W556" s="15">
        <f t="shared" si="71"/>
        <v>0</v>
      </c>
      <c r="X556" s="17">
        <f t="shared" si="72"/>
        <v>0</v>
      </c>
    </row>
    <row r="557" spans="1:24" ht="13.5" x14ac:dyDescent="0.35">
      <c r="A557" s="14">
        <v>117031</v>
      </c>
      <c r="B557" s="15" t="s">
        <v>167</v>
      </c>
      <c r="C557" s="15">
        <v>13.8</v>
      </c>
      <c r="D557" s="15">
        <v>101</v>
      </c>
      <c r="E557" s="15">
        <v>1400</v>
      </c>
      <c r="F557" s="15">
        <v>117.42</v>
      </c>
      <c r="G557" s="15">
        <v>0</v>
      </c>
      <c r="H557" s="15">
        <v>117.42</v>
      </c>
      <c r="I557" s="16">
        <v>117.42</v>
      </c>
      <c r="J557" s="15">
        <f t="shared" si="65"/>
        <v>0</v>
      </c>
      <c r="K557" s="15">
        <f t="shared" si="66"/>
        <v>0</v>
      </c>
      <c r="L557" s="15">
        <v>-5.3800000000000002E-3</v>
      </c>
      <c r="M557" s="15">
        <v>-5.5199999999999997E-3</v>
      </c>
      <c r="N557" s="15">
        <v>-5.5199999999999997E-3</v>
      </c>
      <c r="O557" s="15">
        <v>-5.5199999999999997E-3</v>
      </c>
      <c r="P557" s="15">
        <v>-5.5199999999999997E-3</v>
      </c>
      <c r="Q557" s="15">
        <v>-5.4299999999999999E-3</v>
      </c>
      <c r="R557" s="15"/>
      <c r="S557" s="15">
        <f t="shared" si="67"/>
        <v>0</v>
      </c>
      <c r="T557" s="15">
        <f t="shared" si="68"/>
        <v>0</v>
      </c>
      <c r="U557" s="15">
        <f t="shared" si="69"/>
        <v>0</v>
      </c>
      <c r="V557" s="15">
        <f t="shared" si="70"/>
        <v>0</v>
      </c>
      <c r="W557" s="15">
        <f t="shared" si="71"/>
        <v>0</v>
      </c>
      <c r="X557" s="17">
        <f t="shared" si="72"/>
        <v>0</v>
      </c>
    </row>
    <row r="558" spans="1:24" ht="13.5" x14ac:dyDescent="0.35">
      <c r="A558" s="14">
        <v>117032</v>
      </c>
      <c r="B558" s="15" t="s">
        <v>168</v>
      </c>
      <c r="C558" s="15">
        <v>13.8</v>
      </c>
      <c r="D558" s="15">
        <v>101</v>
      </c>
      <c r="E558" s="15">
        <v>1400</v>
      </c>
      <c r="F558" s="15">
        <v>78.17</v>
      </c>
      <c r="G558" s="15">
        <v>0</v>
      </c>
      <c r="H558" s="15">
        <v>78.17</v>
      </c>
      <c r="I558" s="16">
        <v>78.17</v>
      </c>
      <c r="J558" s="15">
        <f t="shared" si="65"/>
        <v>0</v>
      </c>
      <c r="K558" s="15">
        <f t="shared" si="66"/>
        <v>0</v>
      </c>
      <c r="L558" s="15">
        <v>-5.3800000000000002E-3</v>
      </c>
      <c r="M558" s="15">
        <v>-5.5199999999999997E-3</v>
      </c>
      <c r="N558" s="15">
        <v>-5.5199999999999997E-3</v>
      </c>
      <c r="O558" s="15">
        <v>-5.5199999999999997E-3</v>
      </c>
      <c r="P558" s="15">
        <v>-5.5199999999999997E-3</v>
      </c>
      <c r="Q558" s="15">
        <v>-5.4299999999999999E-3</v>
      </c>
      <c r="R558" s="15"/>
      <c r="S558" s="15">
        <f t="shared" si="67"/>
        <v>0</v>
      </c>
      <c r="T558" s="15">
        <f t="shared" si="68"/>
        <v>0</v>
      </c>
      <c r="U558" s="15">
        <f t="shared" si="69"/>
        <v>0</v>
      </c>
      <c r="V558" s="15">
        <f t="shared" si="70"/>
        <v>0</v>
      </c>
      <c r="W558" s="15">
        <f t="shared" si="71"/>
        <v>0</v>
      </c>
      <c r="X558" s="17">
        <f t="shared" si="72"/>
        <v>0</v>
      </c>
    </row>
    <row r="559" spans="1:24" ht="13.5" x14ac:dyDescent="0.35">
      <c r="A559" s="14">
        <v>117033</v>
      </c>
      <c r="B559" s="15" t="s">
        <v>169</v>
      </c>
      <c r="C559" s="15">
        <v>13.8</v>
      </c>
      <c r="D559" s="15">
        <v>101</v>
      </c>
      <c r="E559" s="15">
        <v>1400</v>
      </c>
      <c r="F559" s="15">
        <v>78.17</v>
      </c>
      <c r="G559" s="15">
        <v>0</v>
      </c>
      <c r="H559" s="15">
        <v>78.17</v>
      </c>
      <c r="I559" s="16">
        <v>78.17</v>
      </c>
      <c r="J559" s="15">
        <f t="shared" si="65"/>
        <v>0</v>
      </c>
      <c r="K559" s="15">
        <f t="shared" si="66"/>
        <v>0</v>
      </c>
      <c r="L559" s="15">
        <v>-5.3800000000000002E-3</v>
      </c>
      <c r="M559" s="15">
        <v>-5.5199999999999997E-3</v>
      </c>
      <c r="N559" s="15">
        <v>-5.5199999999999997E-3</v>
      </c>
      <c r="O559" s="15">
        <v>-5.5199999999999997E-3</v>
      </c>
      <c r="P559" s="15">
        <v>-5.5199999999999997E-3</v>
      </c>
      <c r="Q559" s="15">
        <v>-5.4299999999999999E-3</v>
      </c>
      <c r="R559" s="15"/>
      <c r="S559" s="15">
        <f t="shared" si="67"/>
        <v>0</v>
      </c>
      <c r="T559" s="15">
        <f t="shared" si="68"/>
        <v>0</v>
      </c>
      <c r="U559" s="15">
        <f t="shared" si="69"/>
        <v>0</v>
      </c>
      <c r="V559" s="15">
        <f t="shared" si="70"/>
        <v>0</v>
      </c>
      <c r="W559" s="15">
        <f t="shared" si="71"/>
        <v>0</v>
      </c>
      <c r="X559" s="17">
        <f t="shared" si="72"/>
        <v>0</v>
      </c>
    </row>
    <row r="560" spans="1:24" ht="13.5" x14ac:dyDescent="0.35">
      <c r="A560" s="14">
        <v>117034</v>
      </c>
      <c r="B560" s="15" t="s">
        <v>170</v>
      </c>
      <c r="C560" s="15">
        <v>13.8</v>
      </c>
      <c r="D560" s="15">
        <v>101</v>
      </c>
      <c r="E560" s="15">
        <v>1400</v>
      </c>
      <c r="F560" s="15">
        <v>118.49</v>
      </c>
      <c r="G560" s="15">
        <v>0</v>
      </c>
      <c r="H560" s="15">
        <v>118.49</v>
      </c>
      <c r="I560" s="16">
        <v>118.49</v>
      </c>
      <c r="J560" s="15">
        <f t="shared" si="65"/>
        <v>0</v>
      </c>
      <c r="K560" s="15">
        <f t="shared" si="66"/>
        <v>0</v>
      </c>
      <c r="L560" s="15">
        <v>-5.3800000000000002E-3</v>
      </c>
      <c r="M560" s="15">
        <v>-5.5199999999999997E-3</v>
      </c>
      <c r="N560" s="15">
        <v>-5.5199999999999997E-3</v>
      </c>
      <c r="O560" s="15">
        <v>-5.5199999999999997E-3</v>
      </c>
      <c r="P560" s="15">
        <v>-5.5199999999999997E-3</v>
      </c>
      <c r="Q560" s="15">
        <v>-5.4299999999999999E-3</v>
      </c>
      <c r="R560" s="15"/>
      <c r="S560" s="15">
        <f t="shared" si="67"/>
        <v>0</v>
      </c>
      <c r="T560" s="15">
        <f t="shared" si="68"/>
        <v>0</v>
      </c>
      <c r="U560" s="15">
        <f t="shared" si="69"/>
        <v>0</v>
      </c>
      <c r="V560" s="15">
        <f t="shared" si="70"/>
        <v>0</v>
      </c>
      <c r="W560" s="15">
        <f t="shared" si="71"/>
        <v>0</v>
      </c>
      <c r="X560" s="17">
        <f t="shared" si="72"/>
        <v>0</v>
      </c>
    </row>
    <row r="561" spans="1:24" ht="13.5" x14ac:dyDescent="0.35">
      <c r="A561" s="14">
        <v>993038</v>
      </c>
      <c r="B561" s="15" t="s">
        <v>343</v>
      </c>
      <c r="C561" s="15">
        <v>69</v>
      </c>
      <c r="D561" s="15">
        <v>101</v>
      </c>
      <c r="E561" s="15">
        <v>1100</v>
      </c>
      <c r="F561" s="15">
        <v>2.5</v>
      </c>
      <c r="G561" s="15">
        <v>0</v>
      </c>
      <c r="H561" s="15">
        <v>2.5</v>
      </c>
      <c r="I561" s="16">
        <v>2.5</v>
      </c>
      <c r="J561" s="15">
        <f t="shared" si="65"/>
        <v>0</v>
      </c>
      <c r="K561" s="15">
        <f t="shared" si="66"/>
        <v>0</v>
      </c>
      <c r="L561" s="15">
        <v>-5.3800000000000002E-3</v>
      </c>
      <c r="M561" s="15">
        <v>-5.4299999999999999E-3</v>
      </c>
      <c r="N561" s="15">
        <v>-5.4299999999999999E-3</v>
      </c>
      <c r="O561" s="15">
        <v>-5.4299999999999999E-3</v>
      </c>
      <c r="P561" s="15">
        <v>-5.4299999999999999E-3</v>
      </c>
      <c r="Q561" s="15">
        <v>-5.3600000000000002E-3</v>
      </c>
      <c r="R561" s="15"/>
      <c r="S561" s="15">
        <f t="shared" si="67"/>
        <v>0</v>
      </c>
      <c r="T561" s="15">
        <f t="shared" si="68"/>
        <v>0</v>
      </c>
      <c r="U561" s="15">
        <f t="shared" si="69"/>
        <v>0</v>
      </c>
      <c r="V561" s="15">
        <f t="shared" si="70"/>
        <v>0</v>
      </c>
      <c r="W561" s="15">
        <f t="shared" si="71"/>
        <v>0</v>
      </c>
      <c r="X561" s="17">
        <f t="shared" si="72"/>
        <v>0</v>
      </c>
    </row>
    <row r="562" spans="1:24" ht="13.5" x14ac:dyDescent="0.35">
      <c r="A562" s="14">
        <v>997000</v>
      </c>
      <c r="B562" s="15" t="s">
        <v>171</v>
      </c>
      <c r="C562" s="15">
        <v>345</v>
      </c>
      <c r="D562" s="15">
        <v>101</v>
      </c>
      <c r="E562" s="15">
        <v>1400</v>
      </c>
      <c r="F562" s="15">
        <v>0</v>
      </c>
      <c r="G562" s="15">
        <v>0</v>
      </c>
      <c r="H562" s="15">
        <v>0</v>
      </c>
      <c r="I562" s="16">
        <v>0</v>
      </c>
      <c r="J562" s="15">
        <f t="shared" si="65"/>
        <v>0</v>
      </c>
      <c r="K562" s="15">
        <f t="shared" si="66"/>
        <v>0</v>
      </c>
      <c r="L562" s="15">
        <v>-5.3800000000000002E-3</v>
      </c>
      <c r="M562" s="15">
        <v>-5.5199999999999997E-3</v>
      </c>
      <c r="N562" s="15">
        <v>-5.5199999999999997E-3</v>
      </c>
      <c r="O562" s="15">
        <v>-5.5199999999999997E-3</v>
      </c>
      <c r="P562" s="15">
        <v>-5.5199999999999997E-3</v>
      </c>
      <c r="Q562" s="15">
        <v>-5.4299999999999999E-3</v>
      </c>
      <c r="R562" s="15"/>
      <c r="S562" s="15">
        <f t="shared" si="67"/>
        <v>0</v>
      </c>
      <c r="T562" s="15">
        <f t="shared" si="68"/>
        <v>0</v>
      </c>
      <c r="U562" s="15">
        <f t="shared" si="69"/>
        <v>0</v>
      </c>
      <c r="V562" s="15">
        <f t="shared" si="70"/>
        <v>0</v>
      </c>
      <c r="W562" s="15">
        <f t="shared" si="71"/>
        <v>0</v>
      </c>
      <c r="X562" s="17">
        <f t="shared" si="72"/>
        <v>0</v>
      </c>
    </row>
    <row r="563" spans="1:24" ht="13.5" x14ac:dyDescent="0.35">
      <c r="A563" s="14">
        <v>108934</v>
      </c>
      <c r="B563" s="15" t="s">
        <v>446</v>
      </c>
      <c r="C563" s="15">
        <v>13.8</v>
      </c>
      <c r="D563" s="15">
        <v>101</v>
      </c>
      <c r="E563" s="15">
        <v>704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65"/>
        <v>0</v>
      </c>
      <c r="K563" s="15">
        <f t="shared" si="66"/>
        <v>0</v>
      </c>
      <c r="L563" s="15">
        <v>-2.8900000000000002E-3</v>
      </c>
      <c r="M563" s="15">
        <v>-2.6800000000000001E-3</v>
      </c>
      <c r="N563" s="15">
        <v>-2.6800000000000001E-3</v>
      </c>
      <c r="O563" s="15">
        <v>-2.6800000000000001E-3</v>
      </c>
      <c r="P563" s="15">
        <v>-2.6800000000000001E-3</v>
      </c>
      <c r="Q563" s="15">
        <v>-2.65E-3</v>
      </c>
      <c r="R563" s="15"/>
      <c r="S563" s="15">
        <f t="shared" si="67"/>
        <v>0</v>
      </c>
      <c r="T563" s="15">
        <f t="shared" si="68"/>
        <v>0</v>
      </c>
      <c r="U563" s="15">
        <f t="shared" si="69"/>
        <v>0</v>
      </c>
      <c r="V563" s="15">
        <f t="shared" si="70"/>
        <v>0</v>
      </c>
      <c r="W563" s="15">
        <f t="shared" si="71"/>
        <v>0</v>
      </c>
      <c r="X563" s="17">
        <f t="shared" si="72"/>
        <v>0</v>
      </c>
    </row>
    <row r="564" spans="1:24" ht="13.5" x14ac:dyDescent="0.35">
      <c r="A564" s="14">
        <v>108938</v>
      </c>
      <c r="B564" s="15" t="s">
        <v>447</v>
      </c>
      <c r="C564" s="15">
        <v>13.8</v>
      </c>
      <c r="D564" s="15">
        <v>101</v>
      </c>
      <c r="E564" s="15">
        <v>704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65"/>
        <v>0</v>
      </c>
      <c r="K564" s="15">
        <f t="shared" si="66"/>
        <v>0</v>
      </c>
      <c r="L564" s="15">
        <v>-2.8900000000000002E-3</v>
      </c>
      <c r="M564" s="15">
        <v>-2.6800000000000001E-3</v>
      </c>
      <c r="N564" s="15">
        <v>-2.6800000000000001E-3</v>
      </c>
      <c r="O564" s="15">
        <v>-2.6800000000000001E-3</v>
      </c>
      <c r="P564" s="15">
        <v>-2.6800000000000001E-3</v>
      </c>
      <c r="Q564" s="15">
        <v>-2.65E-3</v>
      </c>
      <c r="R564" s="15"/>
      <c r="S564" s="15">
        <f t="shared" si="67"/>
        <v>0</v>
      </c>
      <c r="T564" s="15">
        <f t="shared" si="68"/>
        <v>0</v>
      </c>
      <c r="U564" s="15">
        <f t="shared" si="69"/>
        <v>0</v>
      </c>
      <c r="V564" s="15">
        <f t="shared" si="70"/>
        <v>0</v>
      </c>
      <c r="W564" s="15">
        <f t="shared" si="71"/>
        <v>0</v>
      </c>
      <c r="X564" s="17">
        <f t="shared" si="72"/>
        <v>0</v>
      </c>
    </row>
    <row r="565" spans="1:24" ht="13.5" x14ac:dyDescent="0.35">
      <c r="A565" s="14">
        <v>997314</v>
      </c>
      <c r="B565" s="15" t="s">
        <v>175</v>
      </c>
      <c r="C565" s="15">
        <v>115</v>
      </c>
      <c r="D565" s="15">
        <v>101</v>
      </c>
      <c r="E565" s="15">
        <v>1410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65"/>
        <v>0</v>
      </c>
      <c r="K565" s="15">
        <f t="shared" si="66"/>
        <v>0</v>
      </c>
      <c r="L565" s="15">
        <v>-2.8900000000000002E-3</v>
      </c>
      <c r="M565" s="15">
        <v>-3.0200000000000001E-3</v>
      </c>
      <c r="N565" s="15">
        <v>-3.0200000000000001E-3</v>
      </c>
      <c r="O565" s="15">
        <v>-3.0200000000000001E-3</v>
      </c>
      <c r="P565" s="15">
        <v>-3.0200000000000001E-3</v>
      </c>
      <c r="Q565" s="15">
        <v>-2.9399999999999999E-3</v>
      </c>
      <c r="R565" s="15"/>
      <c r="S565" s="15">
        <f t="shared" si="67"/>
        <v>0</v>
      </c>
      <c r="T565" s="15">
        <f t="shared" si="68"/>
        <v>0</v>
      </c>
      <c r="U565" s="15">
        <f t="shared" si="69"/>
        <v>0</v>
      </c>
      <c r="V565" s="15">
        <f t="shared" si="70"/>
        <v>0</v>
      </c>
      <c r="W565" s="15">
        <f t="shared" si="71"/>
        <v>0</v>
      </c>
      <c r="X565" s="17">
        <f t="shared" si="72"/>
        <v>0</v>
      </c>
    </row>
    <row r="566" spans="1:24" ht="13.5" x14ac:dyDescent="0.35">
      <c r="A566" s="14">
        <v>997368</v>
      </c>
      <c r="B566" s="15" t="s">
        <v>176</v>
      </c>
      <c r="C566" s="15">
        <v>12.5</v>
      </c>
      <c r="D566" s="15">
        <v>101</v>
      </c>
      <c r="E566" s="15">
        <v>1410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65"/>
        <v>0</v>
      </c>
      <c r="K566" s="15">
        <f t="shared" si="66"/>
        <v>0</v>
      </c>
      <c r="L566" s="15">
        <v>-2.8900000000000002E-3</v>
      </c>
      <c r="M566" s="15">
        <v>-3.0200000000000001E-3</v>
      </c>
      <c r="N566" s="15">
        <v>-3.0200000000000001E-3</v>
      </c>
      <c r="O566" s="15">
        <v>-3.0200000000000001E-3</v>
      </c>
      <c r="P566" s="15">
        <v>-3.0200000000000001E-3</v>
      </c>
      <c r="Q566" s="15">
        <v>-2.9399999999999999E-3</v>
      </c>
      <c r="R566" s="15"/>
      <c r="S566" s="15">
        <f t="shared" si="67"/>
        <v>0</v>
      </c>
      <c r="T566" s="15">
        <f t="shared" si="68"/>
        <v>0</v>
      </c>
      <c r="U566" s="15">
        <f t="shared" si="69"/>
        <v>0</v>
      </c>
      <c r="V566" s="15">
        <f t="shared" si="70"/>
        <v>0</v>
      </c>
      <c r="W566" s="15">
        <f t="shared" si="71"/>
        <v>0</v>
      </c>
      <c r="X566" s="17">
        <f t="shared" si="72"/>
        <v>0</v>
      </c>
    </row>
    <row r="567" spans="1:24" ht="13.5" x14ac:dyDescent="0.35">
      <c r="A567" s="14">
        <v>997313</v>
      </c>
      <c r="B567" s="15" t="s">
        <v>179</v>
      </c>
      <c r="C567" s="15">
        <v>115</v>
      </c>
      <c r="D567" s="15">
        <v>101</v>
      </c>
      <c r="E567" s="15">
        <v>1410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65"/>
        <v>0</v>
      </c>
      <c r="K567" s="15">
        <f t="shared" si="66"/>
        <v>0</v>
      </c>
      <c r="L567" s="15">
        <v>-2.9E-4</v>
      </c>
      <c r="M567" s="15">
        <v>-4.2000000000000002E-4</v>
      </c>
      <c r="N567" s="15">
        <v>-4.2000000000000002E-4</v>
      </c>
      <c r="O567" s="15">
        <v>-4.2000000000000002E-4</v>
      </c>
      <c r="P567" s="15">
        <v>-4.2000000000000002E-4</v>
      </c>
      <c r="Q567" s="15">
        <v>-3.3E-4</v>
      </c>
      <c r="R567" s="15"/>
      <c r="S567" s="15">
        <f t="shared" si="67"/>
        <v>0</v>
      </c>
      <c r="T567" s="15">
        <f t="shared" si="68"/>
        <v>0</v>
      </c>
      <c r="U567" s="15">
        <f t="shared" si="69"/>
        <v>0</v>
      </c>
      <c r="V567" s="15">
        <f t="shared" si="70"/>
        <v>0</v>
      </c>
      <c r="W567" s="15">
        <f t="shared" si="71"/>
        <v>0</v>
      </c>
      <c r="X567" s="17">
        <f t="shared" si="72"/>
        <v>0</v>
      </c>
    </row>
    <row r="568" spans="1:24" ht="13.5" x14ac:dyDescent="0.35">
      <c r="A568" s="14">
        <v>997363</v>
      </c>
      <c r="B568" s="15" t="s">
        <v>179</v>
      </c>
      <c r="C568" s="15">
        <v>12.5</v>
      </c>
      <c r="D568" s="15">
        <v>101</v>
      </c>
      <c r="E568" s="15">
        <v>1410</v>
      </c>
      <c r="F568" s="15">
        <v>0</v>
      </c>
      <c r="G568" s="15">
        <v>0</v>
      </c>
      <c r="H568" s="15">
        <v>0</v>
      </c>
      <c r="I568" s="16">
        <v>0</v>
      </c>
      <c r="J568" s="15">
        <f t="shared" si="65"/>
        <v>0</v>
      </c>
      <c r="K568" s="15">
        <f t="shared" si="66"/>
        <v>0</v>
      </c>
      <c r="L568" s="15">
        <v>-2.9E-4</v>
      </c>
      <c r="M568" s="15">
        <v>-4.2000000000000002E-4</v>
      </c>
      <c r="N568" s="15">
        <v>-4.2000000000000002E-4</v>
      </c>
      <c r="O568" s="15">
        <v>-4.2000000000000002E-4</v>
      </c>
      <c r="P568" s="15">
        <v>-4.2000000000000002E-4</v>
      </c>
      <c r="Q568" s="15">
        <v>-3.3E-4</v>
      </c>
      <c r="R568" s="15"/>
      <c r="S568" s="15">
        <f t="shared" si="67"/>
        <v>0</v>
      </c>
      <c r="T568" s="15">
        <f t="shared" si="68"/>
        <v>0</v>
      </c>
      <c r="U568" s="15">
        <f t="shared" si="69"/>
        <v>0</v>
      </c>
      <c r="V568" s="15">
        <f t="shared" si="70"/>
        <v>0</v>
      </c>
      <c r="W568" s="15">
        <f t="shared" si="71"/>
        <v>0</v>
      </c>
      <c r="X568" s="17">
        <f t="shared" si="72"/>
        <v>0</v>
      </c>
    </row>
    <row r="569" spans="1:24" ht="13.5" x14ac:dyDescent="0.35">
      <c r="A569" s="14">
        <v>117495</v>
      </c>
      <c r="B569" s="15" t="s">
        <v>180</v>
      </c>
      <c r="C569" s="15">
        <v>0.9</v>
      </c>
      <c r="D569" s="15">
        <v>101</v>
      </c>
      <c r="E569" s="15">
        <v>1410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65"/>
        <v>0</v>
      </c>
      <c r="K569" s="15">
        <f t="shared" si="66"/>
        <v>0</v>
      </c>
      <c r="L569" s="15">
        <v>4.62E-3</v>
      </c>
      <c r="M569" s="15">
        <v>4.4999999999999997E-3</v>
      </c>
      <c r="N569" s="15">
        <v>4.4999999999999997E-3</v>
      </c>
      <c r="O569" s="15">
        <v>4.4999999999999997E-3</v>
      </c>
      <c r="P569" s="15">
        <v>4.4999999999999997E-3</v>
      </c>
      <c r="Q569" s="15">
        <v>4.5799999999999999E-3</v>
      </c>
      <c r="R569" s="15"/>
      <c r="S569" s="15">
        <f t="shared" si="67"/>
        <v>0</v>
      </c>
      <c r="T569" s="15">
        <f t="shared" si="68"/>
        <v>0</v>
      </c>
      <c r="U569" s="15">
        <f t="shared" si="69"/>
        <v>0</v>
      </c>
      <c r="V569" s="15">
        <f t="shared" si="70"/>
        <v>0</v>
      </c>
      <c r="W569" s="15">
        <f t="shared" si="71"/>
        <v>0</v>
      </c>
      <c r="X569" s="17">
        <f t="shared" si="72"/>
        <v>0</v>
      </c>
    </row>
    <row r="570" spans="1:24" ht="13.5" x14ac:dyDescent="0.35">
      <c r="A570" s="14">
        <v>997339</v>
      </c>
      <c r="B570" s="15" t="s">
        <v>181</v>
      </c>
      <c r="C570" s="15">
        <v>115</v>
      </c>
      <c r="D570" s="15">
        <v>101</v>
      </c>
      <c r="E570" s="15">
        <v>1410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65"/>
        <v>0</v>
      </c>
      <c r="K570" s="15">
        <f t="shared" si="66"/>
        <v>0</v>
      </c>
      <c r="L570" s="15">
        <v>4.6299999999999996E-3</v>
      </c>
      <c r="M570" s="15">
        <v>4.5100000000000001E-3</v>
      </c>
      <c r="N570" s="15">
        <v>4.5100000000000001E-3</v>
      </c>
      <c r="O570" s="15">
        <v>4.5100000000000001E-3</v>
      </c>
      <c r="P570" s="15">
        <v>4.5100000000000001E-3</v>
      </c>
      <c r="Q570" s="15">
        <v>4.5900000000000003E-3</v>
      </c>
      <c r="R570" s="15"/>
      <c r="S570" s="15">
        <f t="shared" si="67"/>
        <v>0</v>
      </c>
      <c r="T570" s="15">
        <f t="shared" si="68"/>
        <v>0</v>
      </c>
      <c r="U570" s="15">
        <f t="shared" si="69"/>
        <v>0</v>
      </c>
      <c r="V570" s="15">
        <f t="shared" si="70"/>
        <v>0</v>
      </c>
      <c r="W570" s="15">
        <f t="shared" si="71"/>
        <v>0</v>
      </c>
      <c r="X570" s="17">
        <f t="shared" si="72"/>
        <v>0</v>
      </c>
    </row>
    <row r="571" spans="1:24" ht="13.5" x14ac:dyDescent="0.35">
      <c r="A571" s="14">
        <v>993029</v>
      </c>
      <c r="B571" s="15" t="s">
        <v>304</v>
      </c>
      <c r="C571" s="15">
        <v>69</v>
      </c>
      <c r="D571" s="15">
        <v>101</v>
      </c>
      <c r="E571" s="15">
        <v>1100</v>
      </c>
      <c r="F571" s="15">
        <v>19.989999999999998</v>
      </c>
      <c r="G571" s="15">
        <v>0</v>
      </c>
      <c r="H571" s="15">
        <v>19.989999999999998</v>
      </c>
      <c r="I571" s="16">
        <v>19.989999999999998</v>
      </c>
      <c r="J571" s="15">
        <f t="shared" si="65"/>
        <v>0</v>
      </c>
      <c r="K571" s="15">
        <f t="shared" si="66"/>
        <v>0</v>
      </c>
      <c r="L571" s="15">
        <v>5.0299999999999997E-3</v>
      </c>
      <c r="M571" s="15">
        <v>5.0000000000000001E-3</v>
      </c>
      <c r="N571" s="15">
        <v>5.0000000000000001E-3</v>
      </c>
      <c r="O571" s="15">
        <v>5.0000000000000001E-3</v>
      </c>
      <c r="P571" s="15">
        <v>5.0000000000000001E-3</v>
      </c>
      <c r="Q571" s="15">
        <v>5.0600000000000003E-3</v>
      </c>
      <c r="R571" s="15"/>
      <c r="S571" s="15">
        <f t="shared" si="67"/>
        <v>0</v>
      </c>
      <c r="T571" s="15">
        <f t="shared" si="68"/>
        <v>0</v>
      </c>
      <c r="U571" s="15">
        <f t="shared" si="69"/>
        <v>0</v>
      </c>
      <c r="V571" s="15">
        <f t="shared" si="70"/>
        <v>0</v>
      </c>
      <c r="W571" s="15">
        <f t="shared" si="71"/>
        <v>0</v>
      </c>
      <c r="X571" s="17">
        <f t="shared" si="72"/>
        <v>0</v>
      </c>
    </row>
    <row r="572" spans="1:24" ht="13.5" x14ac:dyDescent="0.35">
      <c r="A572" s="14">
        <v>999038</v>
      </c>
      <c r="B572" s="15" t="s">
        <v>185</v>
      </c>
      <c r="C572" s="15">
        <v>345</v>
      </c>
      <c r="D572" s="15">
        <v>101</v>
      </c>
      <c r="E572" s="15">
        <v>1630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65"/>
        <v>0</v>
      </c>
      <c r="K572" s="15">
        <f t="shared" si="66"/>
        <v>0</v>
      </c>
      <c r="L572" s="15">
        <v>6.6499999999999997E-3</v>
      </c>
      <c r="M572" s="15">
        <v>6.5399999999999998E-3</v>
      </c>
      <c r="N572" s="15">
        <v>6.5399999999999998E-3</v>
      </c>
      <c r="O572" s="15">
        <v>6.5399999999999998E-3</v>
      </c>
      <c r="P572" s="15">
        <v>6.5399999999999998E-3</v>
      </c>
      <c r="Q572" s="15">
        <v>6.62E-3</v>
      </c>
      <c r="R572" s="15"/>
      <c r="S572" s="15">
        <f t="shared" si="67"/>
        <v>0</v>
      </c>
      <c r="T572" s="15">
        <f t="shared" si="68"/>
        <v>0</v>
      </c>
      <c r="U572" s="15">
        <f t="shared" si="69"/>
        <v>0</v>
      </c>
      <c r="V572" s="15">
        <f t="shared" si="70"/>
        <v>0</v>
      </c>
      <c r="W572" s="15">
        <f t="shared" si="71"/>
        <v>0</v>
      </c>
      <c r="X572" s="17">
        <f t="shared" si="72"/>
        <v>0</v>
      </c>
    </row>
    <row r="573" spans="1:24" ht="13.5" x14ac:dyDescent="0.35">
      <c r="A573" s="14">
        <v>993005</v>
      </c>
      <c r="B573" s="15" t="s">
        <v>415</v>
      </c>
      <c r="C573" s="15">
        <v>115</v>
      </c>
      <c r="D573" s="15">
        <v>101</v>
      </c>
      <c r="E573" s="15">
        <v>1100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65"/>
        <v>0</v>
      </c>
      <c r="K573" s="15">
        <f t="shared" si="66"/>
        <v>0</v>
      </c>
      <c r="L573" s="15">
        <v>6.7000000000000002E-3</v>
      </c>
      <c r="M573" s="15">
        <v>6.7600000000000004E-3</v>
      </c>
      <c r="N573" s="15">
        <v>6.7600000000000004E-3</v>
      </c>
      <c r="O573" s="15">
        <v>6.7600000000000004E-3</v>
      </c>
      <c r="P573" s="15">
        <v>6.7600000000000004E-3</v>
      </c>
      <c r="Q573" s="15">
        <v>6.8100000000000001E-3</v>
      </c>
      <c r="R573" s="15"/>
      <c r="S573" s="15">
        <f t="shared" si="67"/>
        <v>0</v>
      </c>
      <c r="T573" s="15">
        <f t="shared" si="68"/>
        <v>0</v>
      </c>
      <c r="U573" s="15">
        <f t="shared" si="69"/>
        <v>0</v>
      </c>
      <c r="V573" s="15">
        <f t="shared" si="70"/>
        <v>0</v>
      </c>
      <c r="W573" s="15">
        <f t="shared" si="71"/>
        <v>0</v>
      </c>
      <c r="X573" s="17">
        <f t="shared" si="72"/>
        <v>0</v>
      </c>
    </row>
    <row r="574" spans="1:24" ht="13.5" x14ac:dyDescent="0.35">
      <c r="A574" s="14">
        <v>121513</v>
      </c>
      <c r="B574" s="15" t="s">
        <v>186</v>
      </c>
      <c r="C574" s="15">
        <v>21</v>
      </c>
      <c r="D574" s="15">
        <v>101</v>
      </c>
      <c r="E574" s="15">
        <v>1633</v>
      </c>
      <c r="F574" s="15">
        <v>269.79000000000002</v>
      </c>
      <c r="G574" s="15">
        <v>0</v>
      </c>
      <c r="H574" s="15">
        <v>269.79000000000002</v>
      </c>
      <c r="I574" s="16">
        <v>269.79000000000002</v>
      </c>
      <c r="J574" s="15">
        <f t="shared" si="65"/>
        <v>0</v>
      </c>
      <c r="K574" s="15">
        <f t="shared" si="66"/>
        <v>0</v>
      </c>
      <c r="L574" s="15">
        <v>7.0000000000000001E-3</v>
      </c>
      <c r="M574" s="15">
        <v>6.8900000000000003E-3</v>
      </c>
      <c r="N574" s="15">
        <v>6.8900000000000003E-3</v>
      </c>
      <c r="O574" s="15">
        <v>6.8900000000000003E-3</v>
      </c>
      <c r="P574" s="15">
        <v>6.8900000000000003E-3</v>
      </c>
      <c r="Q574" s="15">
        <v>6.9699999999999996E-3</v>
      </c>
      <c r="R574" s="15"/>
      <c r="S574" s="15">
        <f t="shared" si="67"/>
        <v>0</v>
      </c>
      <c r="T574" s="15">
        <f t="shared" si="68"/>
        <v>0</v>
      </c>
      <c r="U574" s="15">
        <f t="shared" si="69"/>
        <v>0</v>
      </c>
      <c r="V574" s="15">
        <f t="shared" si="70"/>
        <v>0</v>
      </c>
      <c r="W574" s="15">
        <f t="shared" si="71"/>
        <v>0</v>
      </c>
      <c r="X574" s="17">
        <f t="shared" si="72"/>
        <v>0</v>
      </c>
    </row>
    <row r="575" spans="1:24" ht="13.5" x14ac:dyDescent="0.35">
      <c r="A575" s="14">
        <v>121514</v>
      </c>
      <c r="B575" s="15" t="s">
        <v>187</v>
      </c>
      <c r="C575" s="15">
        <v>21</v>
      </c>
      <c r="D575" s="15">
        <v>101</v>
      </c>
      <c r="E575" s="15">
        <v>1633</v>
      </c>
      <c r="F575" s="15">
        <v>275.20999999999998</v>
      </c>
      <c r="G575" s="15">
        <v>0</v>
      </c>
      <c r="H575" s="15">
        <v>275.20999999999998</v>
      </c>
      <c r="I575" s="16">
        <v>275.20999999999998</v>
      </c>
      <c r="J575" s="15">
        <f t="shared" si="65"/>
        <v>0</v>
      </c>
      <c r="K575" s="15">
        <f t="shared" si="66"/>
        <v>0</v>
      </c>
      <c r="L575" s="15">
        <v>7.0000000000000001E-3</v>
      </c>
      <c r="M575" s="15">
        <v>6.8900000000000003E-3</v>
      </c>
      <c r="N575" s="15">
        <v>6.8900000000000003E-3</v>
      </c>
      <c r="O575" s="15">
        <v>6.8900000000000003E-3</v>
      </c>
      <c r="P575" s="15">
        <v>6.8900000000000003E-3</v>
      </c>
      <c r="Q575" s="15">
        <v>6.9699999999999996E-3</v>
      </c>
      <c r="R575" s="15"/>
      <c r="S575" s="15">
        <f t="shared" si="67"/>
        <v>0</v>
      </c>
      <c r="T575" s="15">
        <f t="shared" si="68"/>
        <v>0</v>
      </c>
      <c r="U575" s="15">
        <f t="shared" si="69"/>
        <v>0</v>
      </c>
      <c r="V575" s="15">
        <f t="shared" si="70"/>
        <v>0</v>
      </c>
      <c r="W575" s="15">
        <f t="shared" si="71"/>
        <v>0</v>
      </c>
      <c r="X575" s="17">
        <f t="shared" si="72"/>
        <v>0</v>
      </c>
    </row>
    <row r="576" spans="1:24" ht="13.5" x14ac:dyDescent="0.35">
      <c r="A576" s="14">
        <v>121515</v>
      </c>
      <c r="B576" s="15" t="s">
        <v>188</v>
      </c>
      <c r="C576" s="15">
        <v>21</v>
      </c>
      <c r="D576" s="15">
        <v>101</v>
      </c>
      <c r="E576" s="15">
        <v>1633</v>
      </c>
      <c r="F576" s="15">
        <v>0.78</v>
      </c>
      <c r="G576" s="15">
        <v>0</v>
      </c>
      <c r="H576" s="15">
        <v>279</v>
      </c>
      <c r="I576" s="16">
        <v>0.78</v>
      </c>
      <c r="J576" s="15">
        <f t="shared" si="65"/>
        <v>0</v>
      </c>
      <c r="K576" s="15">
        <f t="shared" si="66"/>
        <v>278.22000000000003</v>
      </c>
      <c r="L576" s="15">
        <v>7.0000000000000001E-3</v>
      </c>
      <c r="M576" s="15">
        <v>6.8900000000000003E-3</v>
      </c>
      <c r="N576" s="15">
        <v>6.8900000000000003E-3</v>
      </c>
      <c r="O576" s="15">
        <v>6.8900000000000003E-3</v>
      </c>
      <c r="P576" s="15">
        <v>6.8900000000000003E-3</v>
      </c>
      <c r="Q576" s="15">
        <v>6.9699999999999996E-3</v>
      </c>
      <c r="R576" s="15"/>
      <c r="S576" s="15">
        <f t="shared" si="67"/>
        <v>0</v>
      </c>
      <c r="T576" s="15">
        <f t="shared" si="68"/>
        <v>0</v>
      </c>
      <c r="U576" s="15">
        <f t="shared" si="69"/>
        <v>0</v>
      </c>
      <c r="V576" s="15">
        <f t="shared" si="70"/>
        <v>0</v>
      </c>
      <c r="W576" s="15">
        <f t="shared" si="71"/>
        <v>0</v>
      </c>
      <c r="X576" s="17">
        <f t="shared" si="72"/>
        <v>0</v>
      </c>
    </row>
    <row r="577" spans="1:24" ht="13.5" x14ac:dyDescent="0.35">
      <c r="A577" s="14">
        <v>121517</v>
      </c>
      <c r="B577" s="15" t="s">
        <v>189</v>
      </c>
      <c r="C577" s="15">
        <v>23.5</v>
      </c>
      <c r="D577" s="15">
        <v>101</v>
      </c>
      <c r="E577" s="15">
        <v>1633</v>
      </c>
      <c r="F577" s="15">
        <v>341.24</v>
      </c>
      <c r="G577" s="15">
        <v>0</v>
      </c>
      <c r="H577" s="15">
        <v>393.67</v>
      </c>
      <c r="I577" s="16">
        <v>341.24</v>
      </c>
      <c r="J577" s="15">
        <f t="shared" si="65"/>
        <v>0</v>
      </c>
      <c r="K577" s="15">
        <f t="shared" si="66"/>
        <v>52.430000000000007</v>
      </c>
      <c r="L577" s="15">
        <v>8.1899999999999994E-3</v>
      </c>
      <c r="M577" s="15">
        <v>8.0800000000000004E-3</v>
      </c>
      <c r="N577" s="15">
        <v>8.0800000000000004E-3</v>
      </c>
      <c r="O577" s="15">
        <v>8.0800000000000004E-3</v>
      </c>
      <c r="P577" s="15">
        <v>8.0800000000000004E-3</v>
      </c>
      <c r="Q577" s="15">
        <v>8.1600000000000006E-3</v>
      </c>
      <c r="R577" s="15"/>
      <c r="S577" s="15">
        <f t="shared" si="67"/>
        <v>0</v>
      </c>
      <c r="T577" s="15">
        <f t="shared" si="68"/>
        <v>0</v>
      </c>
      <c r="U577" s="15">
        <f t="shared" si="69"/>
        <v>0</v>
      </c>
      <c r="V577" s="15">
        <f t="shared" si="70"/>
        <v>0</v>
      </c>
      <c r="W577" s="15">
        <f t="shared" si="71"/>
        <v>0</v>
      </c>
      <c r="X577" s="17">
        <f t="shared" si="72"/>
        <v>0</v>
      </c>
    </row>
    <row r="578" spans="1:24" ht="13.5" x14ac:dyDescent="0.35">
      <c r="A578" s="14">
        <v>121518</v>
      </c>
      <c r="B578" s="15" t="s">
        <v>190</v>
      </c>
      <c r="C578" s="15">
        <v>16</v>
      </c>
      <c r="D578" s="15">
        <v>101</v>
      </c>
      <c r="E578" s="15">
        <v>1633</v>
      </c>
      <c r="F578" s="15">
        <v>238.29</v>
      </c>
      <c r="G578" s="15">
        <v>0</v>
      </c>
      <c r="H578" s="15">
        <v>238.29</v>
      </c>
      <c r="I578" s="16">
        <v>238.29</v>
      </c>
      <c r="J578" s="15">
        <f t="shared" si="65"/>
        <v>0</v>
      </c>
      <c r="K578" s="15">
        <f t="shared" si="66"/>
        <v>0</v>
      </c>
      <c r="L578" s="15">
        <v>8.1899999999999994E-3</v>
      </c>
      <c r="M578" s="15">
        <v>8.0800000000000004E-3</v>
      </c>
      <c r="N578" s="15">
        <v>8.0800000000000004E-3</v>
      </c>
      <c r="O578" s="15">
        <v>8.0800000000000004E-3</v>
      </c>
      <c r="P578" s="15">
        <v>8.0800000000000004E-3</v>
      </c>
      <c r="Q578" s="15">
        <v>8.1600000000000006E-3</v>
      </c>
      <c r="R578" s="15"/>
      <c r="S578" s="15">
        <f t="shared" si="67"/>
        <v>0</v>
      </c>
      <c r="T578" s="15">
        <f t="shared" si="68"/>
        <v>0</v>
      </c>
      <c r="U578" s="15">
        <f t="shared" si="69"/>
        <v>0</v>
      </c>
      <c r="V578" s="15">
        <f t="shared" si="70"/>
        <v>0</v>
      </c>
      <c r="W578" s="15">
        <f t="shared" si="71"/>
        <v>0</v>
      </c>
      <c r="X578" s="17">
        <f t="shared" si="72"/>
        <v>0</v>
      </c>
    </row>
    <row r="579" spans="1:24" ht="13.5" x14ac:dyDescent="0.35">
      <c r="A579" s="14">
        <v>997305</v>
      </c>
      <c r="B579" s="15" t="s">
        <v>184</v>
      </c>
      <c r="C579" s="15">
        <v>115</v>
      </c>
      <c r="D579" s="15">
        <v>101</v>
      </c>
      <c r="E579" s="15">
        <v>1410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65"/>
        <v>0</v>
      </c>
      <c r="K579" s="15">
        <f t="shared" si="66"/>
        <v>0</v>
      </c>
      <c r="L579" s="15">
        <v>9.3799999999999994E-3</v>
      </c>
      <c r="M579" s="15">
        <v>9.2700000000000005E-3</v>
      </c>
      <c r="N579" s="15">
        <v>9.2700000000000005E-3</v>
      </c>
      <c r="O579" s="15">
        <v>9.2700000000000005E-3</v>
      </c>
      <c r="P579" s="15">
        <v>9.2700000000000005E-3</v>
      </c>
      <c r="Q579" s="15">
        <v>9.3500000000000007E-3</v>
      </c>
      <c r="R579" s="15"/>
      <c r="S579" s="15">
        <f t="shared" si="67"/>
        <v>0</v>
      </c>
      <c r="T579" s="15">
        <f t="shared" si="68"/>
        <v>0</v>
      </c>
      <c r="U579" s="15">
        <f t="shared" si="69"/>
        <v>0</v>
      </c>
      <c r="V579" s="15">
        <f t="shared" si="70"/>
        <v>0</v>
      </c>
      <c r="W579" s="15">
        <f t="shared" si="71"/>
        <v>0</v>
      </c>
      <c r="X579" s="17">
        <f t="shared" si="72"/>
        <v>0</v>
      </c>
    </row>
    <row r="580" spans="1:24" ht="13.5" x14ac:dyDescent="0.35">
      <c r="A580" s="14">
        <v>109529</v>
      </c>
      <c r="B580" s="15" t="s">
        <v>364</v>
      </c>
      <c r="C580" s="15">
        <v>2.4</v>
      </c>
      <c r="D580" s="15">
        <v>101</v>
      </c>
      <c r="E580" s="15">
        <v>1100</v>
      </c>
      <c r="F580" s="15">
        <v>0</v>
      </c>
      <c r="G580" s="15">
        <v>0</v>
      </c>
      <c r="H580" s="15">
        <v>0</v>
      </c>
      <c r="I580" s="16">
        <v>0</v>
      </c>
      <c r="J580" s="15">
        <f t="shared" si="65"/>
        <v>0</v>
      </c>
      <c r="K580" s="15">
        <f t="shared" si="66"/>
        <v>0</v>
      </c>
      <c r="L580" s="15">
        <v>1.0109999999999999E-2</v>
      </c>
      <c r="M580" s="15">
        <v>1.008E-2</v>
      </c>
      <c r="N580" s="15">
        <v>1.008E-2</v>
      </c>
      <c r="O580" s="15">
        <v>1.008E-2</v>
      </c>
      <c r="P580" s="15">
        <v>1.008E-2</v>
      </c>
      <c r="Q580" s="15">
        <v>1.0149999999999999E-2</v>
      </c>
      <c r="R580" s="15"/>
      <c r="S580" s="15">
        <f t="shared" si="67"/>
        <v>0</v>
      </c>
      <c r="T580" s="15">
        <f t="shared" si="68"/>
        <v>0</v>
      </c>
      <c r="U580" s="15">
        <f t="shared" si="69"/>
        <v>0</v>
      </c>
      <c r="V580" s="15">
        <f t="shared" si="70"/>
        <v>0</v>
      </c>
      <c r="W580" s="15">
        <f t="shared" si="71"/>
        <v>0</v>
      </c>
      <c r="X580" s="17">
        <f t="shared" si="72"/>
        <v>0</v>
      </c>
    </row>
    <row r="581" spans="1:24" ht="13.5" x14ac:dyDescent="0.35">
      <c r="A581" s="14">
        <v>109530</v>
      </c>
      <c r="B581" s="15" t="s">
        <v>365</v>
      </c>
      <c r="C581" s="15">
        <v>2.4</v>
      </c>
      <c r="D581" s="15">
        <v>101</v>
      </c>
      <c r="E581" s="15">
        <v>1100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65"/>
        <v>0</v>
      </c>
      <c r="K581" s="15">
        <f t="shared" si="66"/>
        <v>0</v>
      </c>
      <c r="L581" s="15">
        <v>1.0109999999999999E-2</v>
      </c>
      <c r="M581" s="15">
        <v>1.008E-2</v>
      </c>
      <c r="N581" s="15">
        <v>1.008E-2</v>
      </c>
      <c r="O581" s="15">
        <v>1.008E-2</v>
      </c>
      <c r="P581" s="15">
        <v>1.008E-2</v>
      </c>
      <c r="Q581" s="15">
        <v>1.0149999999999999E-2</v>
      </c>
      <c r="R581" s="15"/>
      <c r="S581" s="15">
        <f t="shared" si="67"/>
        <v>0</v>
      </c>
      <c r="T581" s="15">
        <f t="shared" si="68"/>
        <v>0</v>
      </c>
      <c r="U581" s="15">
        <f t="shared" si="69"/>
        <v>0</v>
      </c>
      <c r="V581" s="15">
        <f t="shared" si="70"/>
        <v>0</v>
      </c>
      <c r="W581" s="15">
        <f t="shared" si="71"/>
        <v>0</v>
      </c>
      <c r="X581" s="17">
        <f t="shared" si="72"/>
        <v>0</v>
      </c>
    </row>
    <row r="582" spans="1:24" ht="13.5" x14ac:dyDescent="0.35">
      <c r="A582" s="14">
        <v>109531</v>
      </c>
      <c r="B582" s="15" t="s">
        <v>366</v>
      </c>
      <c r="C582" s="15">
        <v>13.8</v>
      </c>
      <c r="D582" s="15">
        <v>101</v>
      </c>
      <c r="E582" s="15">
        <v>1100</v>
      </c>
      <c r="F582" s="15">
        <v>0</v>
      </c>
      <c r="G582" s="15">
        <v>0</v>
      </c>
      <c r="H582" s="15">
        <v>0</v>
      </c>
      <c r="I582" s="16">
        <v>0</v>
      </c>
      <c r="J582" s="15">
        <f t="shared" si="65"/>
        <v>0</v>
      </c>
      <c r="K582" s="15">
        <f t="shared" si="66"/>
        <v>0</v>
      </c>
      <c r="L582" s="15">
        <v>1.0109999999999999E-2</v>
      </c>
      <c r="M582" s="15">
        <v>1.008E-2</v>
      </c>
      <c r="N582" s="15">
        <v>1.008E-2</v>
      </c>
      <c r="O582" s="15">
        <v>1.008E-2</v>
      </c>
      <c r="P582" s="15">
        <v>1.008E-2</v>
      </c>
      <c r="Q582" s="15">
        <v>1.0149999999999999E-2</v>
      </c>
      <c r="R582" s="15"/>
      <c r="S582" s="15">
        <f t="shared" si="67"/>
        <v>0</v>
      </c>
      <c r="T582" s="15">
        <f t="shared" si="68"/>
        <v>0</v>
      </c>
      <c r="U582" s="15">
        <f t="shared" si="69"/>
        <v>0</v>
      </c>
      <c r="V582" s="15">
        <f t="shared" si="70"/>
        <v>0</v>
      </c>
      <c r="W582" s="15">
        <f t="shared" si="71"/>
        <v>0</v>
      </c>
      <c r="X582" s="17">
        <f t="shared" si="72"/>
        <v>0</v>
      </c>
    </row>
    <row r="583" spans="1:24" ht="13.5" x14ac:dyDescent="0.35">
      <c r="A583" s="14">
        <v>109532</v>
      </c>
      <c r="B583" s="15" t="s">
        <v>367</v>
      </c>
      <c r="C583" s="15">
        <v>13.8</v>
      </c>
      <c r="D583" s="15">
        <v>101</v>
      </c>
      <c r="E583" s="15">
        <v>1100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65"/>
        <v>0</v>
      </c>
      <c r="K583" s="15">
        <f t="shared" si="66"/>
        <v>0</v>
      </c>
      <c r="L583" s="15">
        <v>1.0109999999999999E-2</v>
      </c>
      <c r="M583" s="15">
        <v>1.008E-2</v>
      </c>
      <c r="N583" s="15">
        <v>1.008E-2</v>
      </c>
      <c r="O583" s="15">
        <v>1.008E-2</v>
      </c>
      <c r="P583" s="15">
        <v>1.008E-2</v>
      </c>
      <c r="Q583" s="15">
        <v>1.0149999999999999E-2</v>
      </c>
      <c r="R583" s="15"/>
      <c r="S583" s="15">
        <f t="shared" si="67"/>
        <v>0</v>
      </c>
      <c r="T583" s="15">
        <f t="shared" si="68"/>
        <v>0</v>
      </c>
      <c r="U583" s="15">
        <f t="shared" si="69"/>
        <v>0</v>
      </c>
      <c r="V583" s="15">
        <f t="shared" si="70"/>
        <v>0</v>
      </c>
      <c r="W583" s="15">
        <f t="shared" si="71"/>
        <v>0</v>
      </c>
      <c r="X583" s="17">
        <f t="shared" si="72"/>
        <v>0</v>
      </c>
    </row>
    <row r="584" spans="1:24" ht="13.5" x14ac:dyDescent="0.35">
      <c r="A584" s="14">
        <v>999116</v>
      </c>
      <c r="B584" s="15" t="s">
        <v>283</v>
      </c>
      <c r="C584" s="15">
        <v>345</v>
      </c>
      <c r="D584" s="15">
        <v>101</v>
      </c>
      <c r="E584" s="15">
        <v>1670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65"/>
        <v>0</v>
      </c>
      <c r="K584" s="15">
        <f t="shared" si="66"/>
        <v>0</v>
      </c>
      <c r="L584" s="15">
        <v>1.1259999999999999E-2</v>
      </c>
      <c r="M584" s="15">
        <v>1.125E-2</v>
      </c>
      <c r="N584" s="15">
        <v>1.125E-2</v>
      </c>
      <c r="O584" s="15">
        <v>1.125E-2</v>
      </c>
      <c r="P584" s="15">
        <v>1.125E-2</v>
      </c>
      <c r="Q584" s="15">
        <v>1.132E-2</v>
      </c>
      <c r="R584" s="15"/>
      <c r="S584" s="15">
        <f t="shared" si="67"/>
        <v>0</v>
      </c>
      <c r="T584" s="15">
        <f t="shared" si="68"/>
        <v>0</v>
      </c>
      <c r="U584" s="15">
        <f t="shared" si="69"/>
        <v>0</v>
      </c>
      <c r="V584" s="15">
        <f t="shared" si="70"/>
        <v>0</v>
      </c>
      <c r="W584" s="15">
        <f t="shared" si="71"/>
        <v>0</v>
      </c>
      <c r="X584" s="17">
        <f t="shared" si="72"/>
        <v>0</v>
      </c>
    </row>
    <row r="585" spans="1:24" ht="13.5" x14ac:dyDescent="0.35">
      <c r="A585" s="14">
        <v>117507</v>
      </c>
      <c r="B585" s="15" t="s">
        <v>191</v>
      </c>
      <c r="C585" s="15">
        <v>0.55000000000000004</v>
      </c>
      <c r="D585" s="15">
        <v>101</v>
      </c>
      <c r="E585" s="15">
        <v>1410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65"/>
        <v>0</v>
      </c>
      <c r="K585" s="15">
        <f t="shared" si="66"/>
        <v>0</v>
      </c>
      <c r="L585" s="15">
        <v>1.3679999999999999E-2</v>
      </c>
      <c r="M585" s="15">
        <v>1.358E-2</v>
      </c>
      <c r="N585" s="15">
        <v>1.358E-2</v>
      </c>
      <c r="O585" s="15">
        <v>1.358E-2</v>
      </c>
      <c r="P585" s="15">
        <v>1.358E-2</v>
      </c>
      <c r="Q585" s="15">
        <v>1.3650000000000001E-2</v>
      </c>
      <c r="R585" s="15"/>
      <c r="S585" s="15">
        <f t="shared" si="67"/>
        <v>0</v>
      </c>
      <c r="T585" s="15">
        <f t="shared" si="68"/>
        <v>0</v>
      </c>
      <c r="U585" s="15">
        <f t="shared" si="69"/>
        <v>0</v>
      </c>
      <c r="V585" s="15">
        <f t="shared" si="70"/>
        <v>0</v>
      </c>
      <c r="W585" s="15">
        <f t="shared" si="71"/>
        <v>0</v>
      </c>
      <c r="X585" s="17">
        <f t="shared" si="72"/>
        <v>0</v>
      </c>
    </row>
    <row r="586" spans="1:24" ht="13.5" x14ac:dyDescent="0.35">
      <c r="A586" s="14">
        <v>997348</v>
      </c>
      <c r="B586" s="15" t="s">
        <v>192</v>
      </c>
      <c r="C586" s="15">
        <v>115</v>
      </c>
      <c r="D586" s="15">
        <v>101</v>
      </c>
      <c r="E586" s="15">
        <v>1410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si="65"/>
        <v>0</v>
      </c>
      <c r="K586" s="15">
        <f t="shared" si="66"/>
        <v>0</v>
      </c>
      <c r="L586" s="15">
        <v>1.3679999999999999E-2</v>
      </c>
      <c r="M586" s="15">
        <v>1.358E-2</v>
      </c>
      <c r="N586" s="15">
        <v>1.358E-2</v>
      </c>
      <c r="O586" s="15">
        <v>1.358E-2</v>
      </c>
      <c r="P586" s="15">
        <v>1.358E-2</v>
      </c>
      <c r="Q586" s="15">
        <v>1.3650000000000001E-2</v>
      </c>
      <c r="R586" s="15"/>
      <c r="S586" s="15">
        <f t="shared" si="67"/>
        <v>0</v>
      </c>
      <c r="T586" s="15">
        <f t="shared" si="68"/>
        <v>0</v>
      </c>
      <c r="U586" s="15">
        <f t="shared" si="69"/>
        <v>0</v>
      </c>
      <c r="V586" s="15">
        <f t="shared" si="70"/>
        <v>0</v>
      </c>
      <c r="W586" s="15">
        <f t="shared" si="71"/>
        <v>0</v>
      </c>
      <c r="X586" s="17">
        <f t="shared" si="72"/>
        <v>0</v>
      </c>
    </row>
    <row r="587" spans="1:24" ht="13.5" x14ac:dyDescent="0.35">
      <c r="A587" s="14">
        <v>121526</v>
      </c>
      <c r="B587" s="15" t="s">
        <v>199</v>
      </c>
      <c r="C587" s="15">
        <v>0.38</v>
      </c>
      <c r="D587" s="15">
        <v>101</v>
      </c>
      <c r="E587" s="15">
        <v>1634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si="65"/>
        <v>0</v>
      </c>
      <c r="K587" s="15">
        <f t="shared" si="66"/>
        <v>0</v>
      </c>
      <c r="L587" s="15">
        <v>1.6559999999999998E-2</v>
      </c>
      <c r="M587" s="15">
        <v>1.6459999999999999E-2</v>
      </c>
      <c r="N587" s="15">
        <v>1.6459999999999999E-2</v>
      </c>
      <c r="O587" s="15">
        <v>1.6459999999999999E-2</v>
      </c>
      <c r="P587" s="15">
        <v>1.6459999999999999E-2</v>
      </c>
      <c r="Q587" s="15">
        <v>1.6539999999999999E-2</v>
      </c>
      <c r="R587" s="15"/>
      <c r="S587" s="15">
        <f t="shared" si="67"/>
        <v>0</v>
      </c>
      <c r="T587" s="15">
        <f t="shared" si="68"/>
        <v>0</v>
      </c>
      <c r="U587" s="15">
        <f t="shared" si="69"/>
        <v>0</v>
      </c>
      <c r="V587" s="15">
        <f t="shared" si="70"/>
        <v>0</v>
      </c>
      <c r="W587" s="15">
        <f t="shared" si="71"/>
        <v>0</v>
      </c>
      <c r="X587" s="17">
        <f t="shared" si="72"/>
        <v>0</v>
      </c>
    </row>
    <row r="588" spans="1:24" ht="13.5" x14ac:dyDescent="0.35">
      <c r="A588" s="14">
        <v>121536</v>
      </c>
      <c r="B588" s="15" t="s">
        <v>200</v>
      </c>
      <c r="C588" s="15">
        <v>0.42</v>
      </c>
      <c r="D588" s="15">
        <v>101</v>
      </c>
      <c r="E588" s="15">
        <v>1633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65"/>
        <v>0</v>
      </c>
      <c r="K588" s="15">
        <f t="shared" si="66"/>
        <v>0</v>
      </c>
      <c r="L588" s="15">
        <v>1.6639999999999999E-2</v>
      </c>
      <c r="M588" s="15">
        <v>1.6549999999999999E-2</v>
      </c>
      <c r="N588" s="15">
        <v>1.6549999999999999E-2</v>
      </c>
      <c r="O588" s="15">
        <v>1.6549999999999999E-2</v>
      </c>
      <c r="P588" s="15">
        <v>1.6549999999999999E-2</v>
      </c>
      <c r="Q588" s="15">
        <v>1.6629999999999999E-2</v>
      </c>
      <c r="R588" s="15"/>
      <c r="S588" s="15">
        <f t="shared" si="67"/>
        <v>0</v>
      </c>
      <c r="T588" s="15">
        <f t="shared" si="68"/>
        <v>0</v>
      </c>
      <c r="U588" s="15">
        <f t="shared" si="69"/>
        <v>0</v>
      </c>
      <c r="V588" s="15">
        <f t="shared" si="70"/>
        <v>0</v>
      </c>
      <c r="W588" s="15">
        <f t="shared" si="71"/>
        <v>0</v>
      </c>
      <c r="X588" s="17">
        <f t="shared" si="72"/>
        <v>0</v>
      </c>
    </row>
    <row r="589" spans="1:24" ht="13.5" x14ac:dyDescent="0.35">
      <c r="A589" s="14">
        <v>113101</v>
      </c>
      <c r="B589" s="15" t="s">
        <v>412</v>
      </c>
      <c r="C589" s="15">
        <v>13.8</v>
      </c>
      <c r="D589" s="15">
        <v>101</v>
      </c>
      <c r="E589" s="15">
        <v>1100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65"/>
        <v>0</v>
      </c>
      <c r="K589" s="15">
        <f t="shared" si="66"/>
        <v>0</v>
      </c>
      <c r="L589" s="15">
        <v>1.7950000000000001E-2</v>
      </c>
      <c r="M589" s="15">
        <v>1.7999999999999999E-2</v>
      </c>
      <c r="N589" s="15">
        <v>1.7999999999999999E-2</v>
      </c>
      <c r="O589" s="15">
        <v>1.7999999999999999E-2</v>
      </c>
      <c r="P589" s="15">
        <v>1.7999999999999999E-2</v>
      </c>
      <c r="Q589" s="15">
        <v>1.805E-2</v>
      </c>
      <c r="R589" s="15"/>
      <c r="S589" s="15">
        <f t="shared" si="67"/>
        <v>0</v>
      </c>
      <c r="T589" s="15">
        <f t="shared" si="68"/>
        <v>0</v>
      </c>
      <c r="U589" s="15">
        <f t="shared" si="69"/>
        <v>0</v>
      </c>
      <c r="V589" s="15">
        <f t="shared" si="70"/>
        <v>0</v>
      </c>
      <c r="W589" s="15">
        <f t="shared" si="71"/>
        <v>0</v>
      </c>
      <c r="X589" s="17">
        <f t="shared" si="72"/>
        <v>0</v>
      </c>
    </row>
    <row r="590" spans="1:24" ht="13.5" x14ac:dyDescent="0.35">
      <c r="A590" s="14">
        <v>113102</v>
      </c>
      <c r="B590" s="15" t="s">
        <v>413</v>
      </c>
      <c r="C590" s="15">
        <v>13.8</v>
      </c>
      <c r="D590" s="15">
        <v>101</v>
      </c>
      <c r="E590" s="15">
        <v>1100</v>
      </c>
      <c r="F590" s="15">
        <v>9.9</v>
      </c>
      <c r="G590" s="15">
        <v>0</v>
      </c>
      <c r="H590" s="15">
        <v>9.9</v>
      </c>
      <c r="I590" s="16">
        <v>9.9</v>
      </c>
      <c r="J590" s="15">
        <f t="shared" si="65"/>
        <v>0</v>
      </c>
      <c r="K590" s="15">
        <f t="shared" si="66"/>
        <v>0</v>
      </c>
      <c r="L590" s="15">
        <v>1.7950000000000001E-2</v>
      </c>
      <c r="M590" s="15">
        <v>1.7999999999999999E-2</v>
      </c>
      <c r="N590" s="15">
        <v>1.7999999999999999E-2</v>
      </c>
      <c r="O590" s="15">
        <v>1.7999999999999999E-2</v>
      </c>
      <c r="P590" s="15">
        <v>1.7999999999999999E-2</v>
      </c>
      <c r="Q590" s="15">
        <v>1.805E-2</v>
      </c>
      <c r="R590" s="15"/>
      <c r="S590" s="15">
        <f t="shared" si="67"/>
        <v>0</v>
      </c>
      <c r="T590" s="15">
        <f t="shared" si="68"/>
        <v>0</v>
      </c>
      <c r="U590" s="15">
        <f t="shared" si="69"/>
        <v>0</v>
      </c>
      <c r="V590" s="15">
        <f t="shared" si="70"/>
        <v>0</v>
      </c>
      <c r="W590" s="15">
        <f t="shared" si="71"/>
        <v>0</v>
      </c>
      <c r="X590" s="17">
        <f t="shared" si="72"/>
        <v>0</v>
      </c>
    </row>
    <row r="591" spans="1:24" ht="13.5" x14ac:dyDescent="0.35">
      <c r="A591" s="14">
        <v>997458</v>
      </c>
      <c r="B591" s="15" t="s">
        <v>198</v>
      </c>
      <c r="C591" s="15">
        <v>115</v>
      </c>
      <c r="D591" s="15">
        <v>101</v>
      </c>
      <c r="E591" s="15">
        <v>1410</v>
      </c>
      <c r="F591" s="15">
        <v>0</v>
      </c>
      <c r="G591" s="15">
        <v>0</v>
      </c>
      <c r="H591" s="15">
        <v>0</v>
      </c>
      <c r="I591" s="16">
        <v>0</v>
      </c>
      <c r="J591" s="15">
        <f t="shared" ref="J591:J654" si="73">I591-F591</f>
        <v>0</v>
      </c>
      <c r="K591" s="15">
        <f t="shared" ref="K591:K654" si="74">H591-I591</f>
        <v>0</v>
      </c>
      <c r="L591" s="15">
        <v>1.804E-2</v>
      </c>
      <c r="M591" s="15">
        <v>1.7940000000000001E-2</v>
      </c>
      <c r="N591" s="15">
        <v>1.7940000000000001E-2</v>
      </c>
      <c r="O591" s="15">
        <v>1.7940000000000001E-2</v>
      </c>
      <c r="P591" s="15">
        <v>1.7940000000000001E-2</v>
      </c>
      <c r="Q591" s="15">
        <v>1.8020000000000001E-2</v>
      </c>
      <c r="R591" s="15"/>
      <c r="S591" s="15">
        <f t="shared" ref="S591:S654" si="75">L591*J591</f>
        <v>0</v>
      </c>
      <c r="T591" s="15">
        <f t="shared" ref="T591:T654" si="76">M591*J591</f>
        <v>0</v>
      </c>
      <c r="U591" s="15">
        <f t="shared" ref="U591:U654" si="77">N591*J591</f>
        <v>0</v>
      </c>
      <c r="V591" s="15">
        <f t="shared" ref="V591:V654" si="78">O591*J591</f>
        <v>0</v>
      </c>
      <c r="W591" s="15">
        <f t="shared" ref="W591:W654" si="79">P591*J591</f>
        <v>0</v>
      </c>
      <c r="X591" s="17">
        <f t="shared" ref="X591:X654" si="80">Q591*J591</f>
        <v>0</v>
      </c>
    </row>
    <row r="592" spans="1:24" ht="13.5" x14ac:dyDescent="0.35">
      <c r="A592" s="14">
        <v>113123</v>
      </c>
      <c r="B592" s="15" t="s">
        <v>409</v>
      </c>
      <c r="C592" s="15">
        <v>0.69</v>
      </c>
      <c r="D592" s="15">
        <v>101</v>
      </c>
      <c r="E592" s="15">
        <v>1100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73"/>
        <v>0</v>
      </c>
      <c r="K592" s="15">
        <f t="shared" si="74"/>
        <v>0</v>
      </c>
      <c r="L592" s="15">
        <v>1.9189999999999999E-2</v>
      </c>
      <c r="M592" s="15">
        <v>1.924E-2</v>
      </c>
      <c r="N592" s="15">
        <v>1.924E-2</v>
      </c>
      <c r="O592" s="15">
        <v>1.924E-2</v>
      </c>
      <c r="P592" s="15">
        <v>1.924E-2</v>
      </c>
      <c r="Q592" s="15">
        <v>1.9290000000000002E-2</v>
      </c>
      <c r="R592" s="15"/>
      <c r="S592" s="15">
        <f t="shared" si="75"/>
        <v>0</v>
      </c>
      <c r="T592" s="15">
        <f t="shared" si="76"/>
        <v>0</v>
      </c>
      <c r="U592" s="15">
        <f t="shared" si="77"/>
        <v>0</v>
      </c>
      <c r="V592" s="15">
        <f t="shared" si="78"/>
        <v>0</v>
      </c>
      <c r="W592" s="15">
        <f t="shared" si="79"/>
        <v>0</v>
      </c>
      <c r="X592" s="17">
        <f t="shared" si="80"/>
        <v>0</v>
      </c>
    </row>
    <row r="593" spans="1:24" ht="13.5" x14ac:dyDescent="0.35">
      <c r="A593" s="14">
        <v>113125</v>
      </c>
      <c r="B593" s="15" t="s">
        <v>410</v>
      </c>
      <c r="C593" s="15">
        <v>0.69</v>
      </c>
      <c r="D593" s="15">
        <v>101</v>
      </c>
      <c r="E593" s="15">
        <v>1100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73"/>
        <v>0</v>
      </c>
      <c r="K593" s="15">
        <f t="shared" si="74"/>
        <v>0</v>
      </c>
      <c r="L593" s="15">
        <v>1.9189999999999999E-2</v>
      </c>
      <c r="M593" s="15">
        <v>1.924E-2</v>
      </c>
      <c r="N593" s="15">
        <v>1.924E-2</v>
      </c>
      <c r="O593" s="15">
        <v>1.924E-2</v>
      </c>
      <c r="P593" s="15">
        <v>1.924E-2</v>
      </c>
      <c r="Q593" s="15">
        <v>1.9290000000000002E-2</v>
      </c>
      <c r="R593" s="15"/>
      <c r="S593" s="15">
        <f t="shared" si="75"/>
        <v>0</v>
      </c>
      <c r="T593" s="15">
        <f t="shared" si="76"/>
        <v>0</v>
      </c>
      <c r="U593" s="15">
        <f t="shared" si="77"/>
        <v>0</v>
      </c>
      <c r="V593" s="15">
        <f t="shared" si="78"/>
        <v>0</v>
      </c>
      <c r="W593" s="15">
        <f t="shared" si="79"/>
        <v>0</v>
      </c>
      <c r="X593" s="17">
        <f t="shared" si="80"/>
        <v>0</v>
      </c>
    </row>
    <row r="594" spans="1:24" ht="13.5" x14ac:dyDescent="0.35">
      <c r="A594" s="14">
        <v>999541</v>
      </c>
      <c r="B594" s="15" t="s">
        <v>207</v>
      </c>
      <c r="C594" s="15">
        <v>115</v>
      </c>
      <c r="D594" s="15">
        <v>101</v>
      </c>
      <c r="E594" s="15">
        <v>1630</v>
      </c>
      <c r="F594" s="15">
        <v>0</v>
      </c>
      <c r="G594" s="15">
        <v>0</v>
      </c>
      <c r="H594" s="15">
        <v>0</v>
      </c>
      <c r="I594" s="16">
        <v>0</v>
      </c>
      <c r="J594" s="15">
        <f t="shared" si="73"/>
        <v>0</v>
      </c>
      <c r="K594" s="15">
        <f t="shared" si="74"/>
        <v>0</v>
      </c>
      <c r="L594" s="15">
        <v>2.052E-2</v>
      </c>
      <c r="M594" s="15">
        <v>2.044E-2</v>
      </c>
      <c r="N594" s="15">
        <v>2.044E-2</v>
      </c>
      <c r="O594" s="15">
        <v>2.044E-2</v>
      </c>
      <c r="P594" s="15">
        <v>2.044E-2</v>
      </c>
      <c r="Q594" s="15">
        <v>2.051E-2</v>
      </c>
      <c r="R594" s="15"/>
      <c r="S594" s="15">
        <f t="shared" si="75"/>
        <v>0</v>
      </c>
      <c r="T594" s="15">
        <f t="shared" si="76"/>
        <v>0</v>
      </c>
      <c r="U594" s="15">
        <f t="shared" si="77"/>
        <v>0</v>
      </c>
      <c r="V594" s="15">
        <f t="shared" si="78"/>
        <v>0</v>
      </c>
      <c r="W594" s="15">
        <f t="shared" si="79"/>
        <v>0</v>
      </c>
      <c r="X594" s="17">
        <f t="shared" si="80"/>
        <v>0</v>
      </c>
    </row>
    <row r="595" spans="1:24" ht="13.5" x14ac:dyDescent="0.35">
      <c r="A595" s="14">
        <v>113098</v>
      </c>
      <c r="B595" s="15" t="s">
        <v>375</v>
      </c>
      <c r="C595" s="15">
        <v>2.4</v>
      </c>
      <c r="D595" s="15">
        <v>101</v>
      </c>
      <c r="E595" s="15">
        <v>1100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73"/>
        <v>0</v>
      </c>
      <c r="K595" s="15">
        <f t="shared" si="74"/>
        <v>0</v>
      </c>
      <c r="L595" s="15">
        <v>2.112E-2</v>
      </c>
      <c r="M595" s="15">
        <v>2.111E-2</v>
      </c>
      <c r="N595" s="15">
        <v>2.111E-2</v>
      </c>
      <c r="O595" s="15">
        <v>2.111E-2</v>
      </c>
      <c r="P595" s="15">
        <v>2.111E-2</v>
      </c>
      <c r="Q595" s="15">
        <v>2.1180000000000001E-2</v>
      </c>
      <c r="R595" s="15"/>
      <c r="S595" s="15">
        <f t="shared" si="75"/>
        <v>0</v>
      </c>
      <c r="T595" s="15">
        <f t="shared" si="76"/>
        <v>0</v>
      </c>
      <c r="U595" s="15">
        <f t="shared" si="77"/>
        <v>0</v>
      </c>
      <c r="V595" s="15">
        <f t="shared" si="78"/>
        <v>0</v>
      </c>
      <c r="W595" s="15">
        <f t="shared" si="79"/>
        <v>0</v>
      </c>
      <c r="X595" s="17">
        <f t="shared" si="80"/>
        <v>0</v>
      </c>
    </row>
    <row r="596" spans="1:24" ht="13.5" x14ac:dyDescent="0.35">
      <c r="A596" s="14">
        <v>121852</v>
      </c>
      <c r="B596" s="15" t="s">
        <v>270</v>
      </c>
      <c r="C596" s="15">
        <v>2.4</v>
      </c>
      <c r="D596" s="15">
        <v>101</v>
      </c>
      <c r="E596" s="15">
        <v>1654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73"/>
        <v>0</v>
      </c>
      <c r="K596" s="15">
        <f t="shared" si="74"/>
        <v>0</v>
      </c>
      <c r="L596" s="15">
        <v>2.2890000000000001E-2</v>
      </c>
      <c r="M596" s="15">
        <v>2.2870000000000001E-2</v>
      </c>
      <c r="N596" s="15">
        <v>2.2870000000000001E-2</v>
      </c>
      <c r="O596" s="15">
        <v>2.2870000000000001E-2</v>
      </c>
      <c r="P596" s="15">
        <v>2.2870000000000001E-2</v>
      </c>
      <c r="Q596" s="15">
        <v>2.2929999999999999E-2</v>
      </c>
      <c r="R596" s="15"/>
      <c r="S596" s="15">
        <f t="shared" si="75"/>
        <v>0</v>
      </c>
      <c r="T596" s="15">
        <f t="shared" si="76"/>
        <v>0</v>
      </c>
      <c r="U596" s="15">
        <f t="shared" si="77"/>
        <v>0</v>
      </c>
      <c r="V596" s="15">
        <f t="shared" si="78"/>
        <v>0</v>
      </c>
      <c r="W596" s="15">
        <f t="shared" si="79"/>
        <v>0</v>
      </c>
      <c r="X596" s="17">
        <f t="shared" si="80"/>
        <v>0</v>
      </c>
    </row>
    <row r="597" spans="1:24" ht="13.5" x14ac:dyDescent="0.35">
      <c r="A597" s="14">
        <v>121860</v>
      </c>
      <c r="B597" s="15" t="s">
        <v>271</v>
      </c>
      <c r="C597" s="15">
        <v>13.8</v>
      </c>
      <c r="D597" s="15">
        <v>101</v>
      </c>
      <c r="E597" s="15">
        <v>1654</v>
      </c>
      <c r="F597" s="15">
        <v>0</v>
      </c>
      <c r="G597" s="15">
        <v>0</v>
      </c>
      <c r="H597" s="15">
        <v>0</v>
      </c>
      <c r="I597" s="16">
        <v>0</v>
      </c>
      <c r="J597" s="15">
        <f t="shared" si="73"/>
        <v>0</v>
      </c>
      <c r="K597" s="15">
        <f t="shared" si="74"/>
        <v>0</v>
      </c>
      <c r="L597" s="15">
        <v>2.2890000000000001E-2</v>
      </c>
      <c r="M597" s="15">
        <v>2.2870000000000001E-2</v>
      </c>
      <c r="N597" s="15">
        <v>2.2870000000000001E-2</v>
      </c>
      <c r="O597" s="15">
        <v>2.2870000000000001E-2</v>
      </c>
      <c r="P597" s="15">
        <v>2.2870000000000001E-2</v>
      </c>
      <c r="Q597" s="15">
        <v>2.2929999999999999E-2</v>
      </c>
      <c r="R597" s="15"/>
      <c r="S597" s="15">
        <f t="shared" si="75"/>
        <v>0</v>
      </c>
      <c r="T597" s="15">
        <f t="shared" si="76"/>
        <v>0</v>
      </c>
      <c r="U597" s="15">
        <f t="shared" si="77"/>
        <v>0</v>
      </c>
      <c r="V597" s="15">
        <f t="shared" si="78"/>
        <v>0</v>
      </c>
      <c r="W597" s="15">
        <f t="shared" si="79"/>
        <v>0</v>
      </c>
      <c r="X597" s="17">
        <f t="shared" si="80"/>
        <v>0</v>
      </c>
    </row>
    <row r="598" spans="1:24" ht="13.5" x14ac:dyDescent="0.35">
      <c r="A598" s="14">
        <v>121865</v>
      </c>
      <c r="B598" s="15" t="s">
        <v>272</v>
      </c>
      <c r="C598" s="15">
        <v>13.8</v>
      </c>
      <c r="D598" s="15">
        <v>101</v>
      </c>
      <c r="E598" s="15">
        <v>1653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73"/>
        <v>0</v>
      </c>
      <c r="K598" s="15">
        <f t="shared" si="74"/>
        <v>0</v>
      </c>
      <c r="L598" s="15">
        <v>2.2890000000000001E-2</v>
      </c>
      <c r="M598" s="15">
        <v>2.2870000000000001E-2</v>
      </c>
      <c r="N598" s="15">
        <v>2.2870000000000001E-2</v>
      </c>
      <c r="O598" s="15">
        <v>2.2870000000000001E-2</v>
      </c>
      <c r="P598" s="15">
        <v>2.2870000000000001E-2</v>
      </c>
      <c r="Q598" s="15">
        <v>2.2929999999999999E-2</v>
      </c>
      <c r="R598" s="15"/>
      <c r="S598" s="15">
        <f t="shared" si="75"/>
        <v>0</v>
      </c>
      <c r="T598" s="15">
        <f t="shared" si="76"/>
        <v>0</v>
      </c>
      <c r="U598" s="15">
        <f t="shared" si="77"/>
        <v>0</v>
      </c>
      <c r="V598" s="15">
        <f t="shared" si="78"/>
        <v>0</v>
      </c>
      <c r="W598" s="15">
        <f t="shared" si="79"/>
        <v>0</v>
      </c>
      <c r="X598" s="17">
        <f t="shared" si="80"/>
        <v>0</v>
      </c>
    </row>
    <row r="599" spans="1:24" ht="13.5" x14ac:dyDescent="0.35">
      <c r="A599" s="14">
        <v>990002</v>
      </c>
      <c r="B599" s="15" t="s">
        <v>273</v>
      </c>
      <c r="C599" s="15">
        <v>115</v>
      </c>
      <c r="D599" s="15">
        <v>101</v>
      </c>
      <c r="E599" s="15">
        <v>1650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73"/>
        <v>0</v>
      </c>
      <c r="K599" s="15">
        <f t="shared" si="74"/>
        <v>0</v>
      </c>
      <c r="L599" s="15">
        <v>2.2890000000000001E-2</v>
      </c>
      <c r="M599" s="15">
        <v>2.2870000000000001E-2</v>
      </c>
      <c r="N599" s="15">
        <v>2.2870000000000001E-2</v>
      </c>
      <c r="O599" s="15">
        <v>2.2870000000000001E-2</v>
      </c>
      <c r="P599" s="15">
        <v>2.2870000000000001E-2</v>
      </c>
      <c r="Q599" s="15">
        <v>2.2929999999999999E-2</v>
      </c>
      <c r="R599" s="15"/>
      <c r="S599" s="15">
        <f t="shared" si="75"/>
        <v>0</v>
      </c>
      <c r="T599" s="15">
        <f t="shared" si="76"/>
        <v>0</v>
      </c>
      <c r="U599" s="15">
        <f t="shared" si="77"/>
        <v>0</v>
      </c>
      <c r="V599" s="15">
        <f t="shared" si="78"/>
        <v>0</v>
      </c>
      <c r="W599" s="15">
        <f t="shared" si="79"/>
        <v>0</v>
      </c>
      <c r="X599" s="17">
        <f t="shared" si="80"/>
        <v>0</v>
      </c>
    </row>
    <row r="600" spans="1:24" ht="13.5" x14ac:dyDescent="0.35">
      <c r="A600" s="14">
        <v>990038</v>
      </c>
      <c r="B600" s="15" t="s">
        <v>274</v>
      </c>
      <c r="C600" s="15">
        <v>115</v>
      </c>
      <c r="D600" s="15">
        <v>101</v>
      </c>
      <c r="E600" s="15">
        <v>1650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73"/>
        <v>0</v>
      </c>
      <c r="K600" s="15">
        <f t="shared" si="74"/>
        <v>0</v>
      </c>
      <c r="L600" s="15">
        <v>2.2890000000000001E-2</v>
      </c>
      <c r="M600" s="15">
        <v>2.2870000000000001E-2</v>
      </c>
      <c r="N600" s="15">
        <v>2.2870000000000001E-2</v>
      </c>
      <c r="O600" s="15">
        <v>2.2870000000000001E-2</v>
      </c>
      <c r="P600" s="15">
        <v>2.2870000000000001E-2</v>
      </c>
      <c r="Q600" s="15">
        <v>2.2929999999999999E-2</v>
      </c>
      <c r="R600" s="15"/>
      <c r="S600" s="15">
        <f t="shared" si="75"/>
        <v>0</v>
      </c>
      <c r="T600" s="15">
        <f t="shared" si="76"/>
        <v>0</v>
      </c>
      <c r="U600" s="15">
        <f t="shared" si="77"/>
        <v>0</v>
      </c>
      <c r="V600" s="15">
        <f t="shared" si="78"/>
        <v>0</v>
      </c>
      <c r="W600" s="15">
        <f t="shared" si="79"/>
        <v>0</v>
      </c>
      <c r="X600" s="17">
        <f t="shared" si="80"/>
        <v>0</v>
      </c>
    </row>
    <row r="601" spans="1:24" ht="13.5" x14ac:dyDescent="0.35">
      <c r="A601" s="14">
        <v>113099</v>
      </c>
      <c r="B601" s="15" t="s">
        <v>376</v>
      </c>
      <c r="C601" s="15">
        <v>2.4</v>
      </c>
      <c r="D601" s="15">
        <v>101</v>
      </c>
      <c r="E601" s="15">
        <v>1100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73"/>
        <v>0</v>
      </c>
      <c r="K601" s="15">
        <f t="shared" si="74"/>
        <v>0</v>
      </c>
      <c r="L601" s="15">
        <v>2.3199999999999998E-2</v>
      </c>
      <c r="M601" s="15">
        <v>2.3199999999999998E-2</v>
      </c>
      <c r="N601" s="15">
        <v>2.3199999999999998E-2</v>
      </c>
      <c r="O601" s="15">
        <v>2.3199999999999998E-2</v>
      </c>
      <c r="P601" s="15">
        <v>2.3199999999999998E-2</v>
      </c>
      <c r="Q601" s="15">
        <v>2.3259999999999999E-2</v>
      </c>
      <c r="R601" s="15"/>
      <c r="S601" s="15">
        <f t="shared" si="75"/>
        <v>0</v>
      </c>
      <c r="T601" s="15">
        <f t="shared" si="76"/>
        <v>0</v>
      </c>
      <c r="U601" s="15">
        <f t="shared" si="77"/>
        <v>0</v>
      </c>
      <c r="V601" s="15">
        <f t="shared" si="78"/>
        <v>0</v>
      </c>
      <c r="W601" s="15">
        <f t="shared" si="79"/>
        <v>0</v>
      </c>
      <c r="X601" s="17">
        <f t="shared" si="80"/>
        <v>0</v>
      </c>
    </row>
    <row r="602" spans="1:24" ht="13.5" x14ac:dyDescent="0.35">
      <c r="A602" s="14">
        <v>999682</v>
      </c>
      <c r="B602" s="15" t="s">
        <v>206</v>
      </c>
      <c r="C602" s="15">
        <v>115</v>
      </c>
      <c r="D602" s="15">
        <v>101</v>
      </c>
      <c r="E602" s="15">
        <v>1630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73"/>
        <v>0</v>
      </c>
      <c r="K602" s="15">
        <f t="shared" si="74"/>
        <v>0</v>
      </c>
      <c r="L602" s="15">
        <v>2.3220000000000001E-2</v>
      </c>
      <c r="M602" s="15">
        <v>2.3130000000000001E-2</v>
      </c>
      <c r="N602" s="15">
        <v>2.3130000000000001E-2</v>
      </c>
      <c r="O602" s="15">
        <v>2.3130000000000001E-2</v>
      </c>
      <c r="P602" s="15">
        <v>2.3130000000000001E-2</v>
      </c>
      <c r="Q602" s="15">
        <v>2.3210000000000001E-2</v>
      </c>
      <c r="R602" s="15"/>
      <c r="S602" s="15">
        <f t="shared" si="75"/>
        <v>0</v>
      </c>
      <c r="T602" s="15">
        <f t="shared" si="76"/>
        <v>0</v>
      </c>
      <c r="U602" s="15">
        <f t="shared" si="77"/>
        <v>0</v>
      </c>
      <c r="V602" s="15">
        <f t="shared" si="78"/>
        <v>0</v>
      </c>
      <c r="W602" s="15">
        <f t="shared" si="79"/>
        <v>0</v>
      </c>
      <c r="X602" s="17">
        <f t="shared" si="80"/>
        <v>0</v>
      </c>
    </row>
    <row r="603" spans="1:24" ht="13.5" x14ac:dyDescent="0.35">
      <c r="A603" s="14">
        <v>121638</v>
      </c>
      <c r="B603" s="15" t="s">
        <v>205</v>
      </c>
      <c r="C603" s="15">
        <v>0.6</v>
      </c>
      <c r="D603" s="15">
        <v>101</v>
      </c>
      <c r="E603" s="15">
        <v>1634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73"/>
        <v>0</v>
      </c>
      <c r="K603" s="15">
        <f t="shared" si="74"/>
        <v>0</v>
      </c>
      <c r="L603" s="15">
        <v>2.324E-2</v>
      </c>
      <c r="M603" s="15">
        <v>2.315E-2</v>
      </c>
      <c r="N603" s="15">
        <v>2.315E-2</v>
      </c>
      <c r="O603" s="15">
        <v>2.315E-2</v>
      </c>
      <c r="P603" s="15">
        <v>2.315E-2</v>
      </c>
      <c r="Q603" s="15">
        <v>2.3230000000000001E-2</v>
      </c>
      <c r="R603" s="15"/>
      <c r="S603" s="15">
        <f t="shared" si="75"/>
        <v>0</v>
      </c>
      <c r="T603" s="15">
        <f t="shared" si="76"/>
        <v>0</v>
      </c>
      <c r="U603" s="15">
        <f t="shared" si="77"/>
        <v>0</v>
      </c>
      <c r="V603" s="15">
        <f t="shared" si="78"/>
        <v>0</v>
      </c>
      <c r="W603" s="15">
        <f t="shared" si="79"/>
        <v>0</v>
      </c>
      <c r="X603" s="17">
        <f t="shared" si="80"/>
        <v>0</v>
      </c>
    </row>
    <row r="604" spans="1:24" ht="13.5" x14ac:dyDescent="0.35">
      <c r="A604" s="14">
        <v>113100</v>
      </c>
      <c r="B604" s="15" t="s">
        <v>377</v>
      </c>
      <c r="C604" s="15">
        <v>2.4</v>
      </c>
      <c r="D604" s="15">
        <v>101</v>
      </c>
      <c r="E604" s="15">
        <v>1100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73"/>
        <v>0</v>
      </c>
      <c r="K604" s="15">
        <f t="shared" si="74"/>
        <v>0</v>
      </c>
      <c r="L604" s="15">
        <v>2.486E-2</v>
      </c>
      <c r="M604" s="15">
        <v>2.486E-2</v>
      </c>
      <c r="N604" s="15">
        <v>2.486E-2</v>
      </c>
      <c r="O604" s="15">
        <v>2.486E-2</v>
      </c>
      <c r="P604" s="15">
        <v>2.486E-2</v>
      </c>
      <c r="Q604" s="15">
        <v>2.4920000000000001E-2</v>
      </c>
      <c r="R604" s="15"/>
      <c r="S604" s="15">
        <f t="shared" si="75"/>
        <v>0</v>
      </c>
      <c r="T604" s="15">
        <f t="shared" si="76"/>
        <v>0</v>
      </c>
      <c r="U604" s="15">
        <f t="shared" si="77"/>
        <v>0</v>
      </c>
      <c r="V604" s="15">
        <f t="shared" si="78"/>
        <v>0</v>
      </c>
      <c r="W604" s="15">
        <f t="shared" si="79"/>
        <v>0</v>
      </c>
      <c r="X604" s="17">
        <f t="shared" si="80"/>
        <v>0</v>
      </c>
    </row>
    <row r="605" spans="1:24" ht="13.5" x14ac:dyDescent="0.35">
      <c r="A605" s="14">
        <v>109503</v>
      </c>
      <c r="B605" s="15" t="s">
        <v>414</v>
      </c>
      <c r="C605" s="15">
        <v>6.9</v>
      </c>
      <c r="D605" s="15">
        <v>101</v>
      </c>
      <c r="E605" s="15">
        <v>1100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73"/>
        <v>0</v>
      </c>
      <c r="K605" s="15">
        <f t="shared" si="74"/>
        <v>0</v>
      </c>
      <c r="L605" s="15">
        <v>2.6270000000000002E-2</v>
      </c>
      <c r="M605" s="15">
        <v>2.6329999999999999E-2</v>
      </c>
      <c r="N605" s="15">
        <v>2.6329999999999999E-2</v>
      </c>
      <c r="O605" s="15">
        <v>2.6329999999999999E-2</v>
      </c>
      <c r="P605" s="15">
        <v>2.6329999999999999E-2</v>
      </c>
      <c r="Q605" s="15">
        <v>2.6380000000000001E-2</v>
      </c>
      <c r="R605" s="15"/>
      <c r="S605" s="15">
        <f t="shared" si="75"/>
        <v>0</v>
      </c>
      <c r="T605" s="15">
        <f t="shared" si="76"/>
        <v>0</v>
      </c>
      <c r="U605" s="15">
        <f t="shared" si="77"/>
        <v>0</v>
      </c>
      <c r="V605" s="15">
        <f t="shared" si="78"/>
        <v>0</v>
      </c>
      <c r="W605" s="15">
        <f t="shared" si="79"/>
        <v>0</v>
      </c>
      <c r="X605" s="17">
        <f t="shared" si="80"/>
        <v>0</v>
      </c>
    </row>
    <row r="606" spans="1:24" ht="13.5" x14ac:dyDescent="0.35">
      <c r="A606" s="14">
        <v>121559</v>
      </c>
      <c r="B606" s="15" t="s">
        <v>209</v>
      </c>
      <c r="C606" s="15">
        <v>0.6</v>
      </c>
      <c r="D606" s="15">
        <v>101</v>
      </c>
      <c r="E606" s="15">
        <v>1634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73"/>
        <v>0</v>
      </c>
      <c r="K606" s="15">
        <f t="shared" si="74"/>
        <v>0</v>
      </c>
      <c r="L606" s="15">
        <v>2.6980000000000001E-2</v>
      </c>
      <c r="M606" s="15">
        <v>2.69E-2</v>
      </c>
      <c r="N606" s="15">
        <v>2.69E-2</v>
      </c>
      <c r="O606" s="15">
        <v>2.69E-2</v>
      </c>
      <c r="P606" s="15">
        <v>2.69E-2</v>
      </c>
      <c r="Q606" s="15">
        <v>2.6970000000000001E-2</v>
      </c>
      <c r="R606" s="15"/>
      <c r="S606" s="15">
        <f t="shared" si="75"/>
        <v>0</v>
      </c>
      <c r="T606" s="15">
        <f t="shared" si="76"/>
        <v>0</v>
      </c>
      <c r="U606" s="15">
        <f t="shared" si="77"/>
        <v>0</v>
      </c>
      <c r="V606" s="15">
        <f t="shared" si="78"/>
        <v>0</v>
      </c>
      <c r="W606" s="15">
        <f t="shared" si="79"/>
        <v>0</v>
      </c>
      <c r="X606" s="17">
        <f t="shared" si="80"/>
        <v>0</v>
      </c>
    </row>
    <row r="607" spans="1:24" ht="13.5" x14ac:dyDescent="0.35">
      <c r="A607" s="14">
        <v>121560</v>
      </c>
      <c r="B607" s="15" t="s">
        <v>210</v>
      </c>
      <c r="C607" s="15">
        <v>13.8</v>
      </c>
      <c r="D607" s="15">
        <v>101</v>
      </c>
      <c r="E607" s="15">
        <v>1633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73"/>
        <v>0</v>
      </c>
      <c r="K607" s="15">
        <f t="shared" si="74"/>
        <v>0</v>
      </c>
      <c r="L607" s="15">
        <v>2.7029999999999998E-2</v>
      </c>
      <c r="M607" s="15">
        <v>2.6950000000000002E-2</v>
      </c>
      <c r="N607" s="15">
        <v>2.6950000000000002E-2</v>
      </c>
      <c r="O607" s="15">
        <v>2.6950000000000002E-2</v>
      </c>
      <c r="P607" s="15">
        <v>2.6950000000000002E-2</v>
      </c>
      <c r="Q607" s="15">
        <v>2.7019999999999999E-2</v>
      </c>
      <c r="R607" s="15"/>
      <c r="S607" s="15">
        <f t="shared" si="75"/>
        <v>0</v>
      </c>
      <c r="T607" s="15">
        <f t="shared" si="76"/>
        <v>0</v>
      </c>
      <c r="U607" s="15">
        <f t="shared" si="77"/>
        <v>0</v>
      </c>
      <c r="V607" s="15">
        <f t="shared" si="78"/>
        <v>0</v>
      </c>
      <c r="W607" s="15">
        <f t="shared" si="79"/>
        <v>0</v>
      </c>
      <c r="X607" s="17">
        <f t="shared" si="80"/>
        <v>0</v>
      </c>
    </row>
    <row r="608" spans="1:24" ht="13.5" x14ac:dyDescent="0.35">
      <c r="A608" s="14">
        <v>999562</v>
      </c>
      <c r="B608" s="15" t="s">
        <v>211</v>
      </c>
      <c r="C608" s="15">
        <v>115</v>
      </c>
      <c r="D608" s="15">
        <v>101</v>
      </c>
      <c r="E608" s="15">
        <v>1630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73"/>
        <v>0</v>
      </c>
      <c r="K608" s="15">
        <f t="shared" si="74"/>
        <v>0</v>
      </c>
      <c r="L608" s="15">
        <v>2.7029999999999998E-2</v>
      </c>
      <c r="M608" s="15">
        <v>2.6950000000000002E-2</v>
      </c>
      <c r="N608" s="15">
        <v>2.6950000000000002E-2</v>
      </c>
      <c r="O608" s="15">
        <v>2.6950000000000002E-2</v>
      </c>
      <c r="P608" s="15">
        <v>2.6950000000000002E-2</v>
      </c>
      <c r="Q608" s="15">
        <v>2.7019999999999999E-2</v>
      </c>
      <c r="R608" s="15"/>
      <c r="S608" s="15">
        <f t="shared" si="75"/>
        <v>0</v>
      </c>
      <c r="T608" s="15">
        <f t="shared" si="76"/>
        <v>0</v>
      </c>
      <c r="U608" s="15">
        <f t="shared" si="77"/>
        <v>0</v>
      </c>
      <c r="V608" s="15">
        <f t="shared" si="78"/>
        <v>0</v>
      </c>
      <c r="W608" s="15">
        <f t="shared" si="79"/>
        <v>0</v>
      </c>
      <c r="X608" s="17">
        <f t="shared" si="80"/>
        <v>0</v>
      </c>
    </row>
    <row r="609" spans="1:24" ht="13.5" x14ac:dyDescent="0.35">
      <c r="A609" s="14">
        <v>990290</v>
      </c>
      <c r="B609" s="15" t="s">
        <v>283</v>
      </c>
      <c r="C609" s="15">
        <v>115</v>
      </c>
      <c r="D609" s="15">
        <v>101</v>
      </c>
      <c r="E609" s="15">
        <v>1670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73"/>
        <v>0</v>
      </c>
      <c r="K609" s="15">
        <f t="shared" si="74"/>
        <v>0</v>
      </c>
      <c r="L609" s="15">
        <v>3.1099999999999999E-2</v>
      </c>
      <c r="M609" s="15">
        <v>3.108E-2</v>
      </c>
      <c r="N609" s="15">
        <v>3.108E-2</v>
      </c>
      <c r="O609" s="15">
        <v>3.108E-2</v>
      </c>
      <c r="P609" s="15">
        <v>3.108E-2</v>
      </c>
      <c r="Q609" s="15">
        <v>3.1150000000000001E-2</v>
      </c>
      <c r="R609" s="15"/>
      <c r="S609" s="15">
        <f t="shared" si="75"/>
        <v>0</v>
      </c>
      <c r="T609" s="15">
        <f t="shared" si="76"/>
        <v>0</v>
      </c>
      <c r="U609" s="15">
        <f t="shared" si="77"/>
        <v>0</v>
      </c>
      <c r="V609" s="15">
        <f t="shared" si="78"/>
        <v>0</v>
      </c>
      <c r="W609" s="15">
        <f t="shared" si="79"/>
        <v>0</v>
      </c>
      <c r="X609" s="17">
        <f t="shared" si="80"/>
        <v>0</v>
      </c>
    </row>
    <row r="610" spans="1:24" ht="13.5" x14ac:dyDescent="0.35">
      <c r="A610" s="14">
        <v>999849</v>
      </c>
      <c r="B610" s="15" t="s">
        <v>228</v>
      </c>
      <c r="C610" s="15">
        <v>115</v>
      </c>
      <c r="D610" s="15">
        <v>101</v>
      </c>
      <c r="E610" s="15">
        <v>1630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73"/>
        <v>0</v>
      </c>
      <c r="K610" s="15">
        <f t="shared" si="74"/>
        <v>0</v>
      </c>
      <c r="L610" s="15">
        <v>3.1140000000000001E-2</v>
      </c>
      <c r="M610" s="15">
        <v>3.108E-2</v>
      </c>
      <c r="N610" s="15">
        <v>3.108E-2</v>
      </c>
      <c r="O610" s="15">
        <v>3.108E-2</v>
      </c>
      <c r="P610" s="15">
        <v>3.108E-2</v>
      </c>
      <c r="Q610" s="15">
        <v>3.1150000000000001E-2</v>
      </c>
      <c r="R610" s="15"/>
      <c r="S610" s="15">
        <f t="shared" si="75"/>
        <v>0</v>
      </c>
      <c r="T610" s="15">
        <f t="shared" si="76"/>
        <v>0</v>
      </c>
      <c r="U610" s="15">
        <f t="shared" si="77"/>
        <v>0</v>
      </c>
      <c r="V610" s="15">
        <f t="shared" si="78"/>
        <v>0</v>
      </c>
      <c r="W610" s="15">
        <f t="shared" si="79"/>
        <v>0</v>
      </c>
      <c r="X610" s="17">
        <f t="shared" si="80"/>
        <v>0</v>
      </c>
    </row>
    <row r="611" spans="1:24" ht="13.5" x14ac:dyDescent="0.35">
      <c r="A611" s="14">
        <v>121587</v>
      </c>
      <c r="B611" s="15" t="s">
        <v>212</v>
      </c>
      <c r="C611" s="15">
        <v>4.16</v>
      </c>
      <c r="D611" s="15">
        <v>101</v>
      </c>
      <c r="E611" s="15">
        <v>1634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73"/>
        <v>0</v>
      </c>
      <c r="K611" s="15">
        <f t="shared" si="74"/>
        <v>0</v>
      </c>
      <c r="L611" s="15">
        <v>3.2620000000000003E-2</v>
      </c>
      <c r="M611" s="15">
        <v>3.2539999999999999E-2</v>
      </c>
      <c r="N611" s="15">
        <v>3.2539999999999999E-2</v>
      </c>
      <c r="O611" s="15">
        <v>3.2539999999999999E-2</v>
      </c>
      <c r="P611" s="15">
        <v>3.2539999999999999E-2</v>
      </c>
      <c r="Q611" s="15">
        <v>3.2620000000000003E-2</v>
      </c>
      <c r="R611" s="15"/>
      <c r="S611" s="15">
        <f t="shared" si="75"/>
        <v>0</v>
      </c>
      <c r="T611" s="15">
        <f t="shared" si="76"/>
        <v>0</v>
      </c>
      <c r="U611" s="15">
        <f t="shared" si="77"/>
        <v>0</v>
      </c>
      <c r="V611" s="15">
        <f t="shared" si="78"/>
        <v>0</v>
      </c>
      <c r="W611" s="15">
        <f t="shared" si="79"/>
        <v>0</v>
      </c>
      <c r="X611" s="17">
        <f t="shared" si="80"/>
        <v>0</v>
      </c>
    </row>
    <row r="612" spans="1:24" ht="13.5" x14ac:dyDescent="0.35">
      <c r="A612" s="14">
        <v>999672</v>
      </c>
      <c r="B612" s="15" t="s">
        <v>213</v>
      </c>
      <c r="C612" s="15">
        <v>115</v>
      </c>
      <c r="D612" s="15">
        <v>101</v>
      </c>
      <c r="E612" s="15">
        <v>1630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73"/>
        <v>0</v>
      </c>
      <c r="K612" s="15">
        <f t="shared" si="74"/>
        <v>0</v>
      </c>
      <c r="L612" s="15">
        <v>3.2629999999999999E-2</v>
      </c>
      <c r="M612" s="15">
        <v>3.2550000000000003E-2</v>
      </c>
      <c r="N612" s="15">
        <v>3.2550000000000003E-2</v>
      </c>
      <c r="O612" s="15">
        <v>3.2550000000000003E-2</v>
      </c>
      <c r="P612" s="15">
        <v>3.2550000000000003E-2</v>
      </c>
      <c r="Q612" s="15">
        <v>3.2629999999999999E-2</v>
      </c>
      <c r="R612" s="15"/>
      <c r="S612" s="15">
        <f t="shared" si="75"/>
        <v>0</v>
      </c>
      <c r="T612" s="15">
        <f t="shared" si="76"/>
        <v>0</v>
      </c>
      <c r="U612" s="15">
        <f t="shared" si="77"/>
        <v>0</v>
      </c>
      <c r="V612" s="15">
        <f t="shared" si="78"/>
        <v>0</v>
      </c>
      <c r="W612" s="15">
        <f t="shared" si="79"/>
        <v>0</v>
      </c>
      <c r="X612" s="17">
        <f t="shared" si="80"/>
        <v>0</v>
      </c>
    </row>
    <row r="613" spans="1:24" ht="13.5" x14ac:dyDescent="0.35">
      <c r="A613" s="14">
        <v>121570</v>
      </c>
      <c r="B613" s="15" t="s">
        <v>219</v>
      </c>
      <c r="C613" s="15">
        <v>13.2</v>
      </c>
      <c r="D613" s="15">
        <v>101</v>
      </c>
      <c r="E613" s="15">
        <v>1634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73"/>
        <v>0</v>
      </c>
      <c r="K613" s="15">
        <f t="shared" si="74"/>
        <v>0</v>
      </c>
      <c r="L613" s="15">
        <v>3.4520000000000002E-2</v>
      </c>
      <c r="M613" s="15">
        <v>3.4450000000000001E-2</v>
      </c>
      <c r="N613" s="15">
        <v>3.4450000000000001E-2</v>
      </c>
      <c r="O613" s="15">
        <v>3.4450000000000001E-2</v>
      </c>
      <c r="P613" s="15">
        <v>3.4450000000000001E-2</v>
      </c>
      <c r="Q613" s="15">
        <v>3.4529999999999998E-2</v>
      </c>
      <c r="R613" s="15"/>
      <c r="S613" s="15">
        <f t="shared" si="75"/>
        <v>0</v>
      </c>
      <c r="T613" s="15">
        <f t="shared" si="76"/>
        <v>0</v>
      </c>
      <c r="U613" s="15">
        <f t="shared" si="77"/>
        <v>0</v>
      </c>
      <c r="V613" s="15">
        <f t="shared" si="78"/>
        <v>0</v>
      </c>
      <c r="W613" s="15">
        <f t="shared" si="79"/>
        <v>0</v>
      </c>
      <c r="X613" s="17">
        <f t="shared" si="80"/>
        <v>0</v>
      </c>
    </row>
    <row r="614" spans="1:24" ht="13.5" x14ac:dyDescent="0.35">
      <c r="A614" s="14">
        <v>121571</v>
      </c>
      <c r="B614" s="15" t="s">
        <v>220</v>
      </c>
      <c r="C614" s="15">
        <v>0.38</v>
      </c>
      <c r="D614" s="15">
        <v>101</v>
      </c>
      <c r="E614" s="15">
        <v>1634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73"/>
        <v>0</v>
      </c>
      <c r="K614" s="15">
        <f t="shared" si="74"/>
        <v>0</v>
      </c>
      <c r="L614" s="15">
        <v>3.4520000000000002E-2</v>
      </c>
      <c r="M614" s="15">
        <v>3.4450000000000001E-2</v>
      </c>
      <c r="N614" s="15">
        <v>3.4450000000000001E-2</v>
      </c>
      <c r="O614" s="15">
        <v>3.4450000000000001E-2</v>
      </c>
      <c r="P614" s="15">
        <v>3.4450000000000001E-2</v>
      </c>
      <c r="Q614" s="15">
        <v>3.4529999999999998E-2</v>
      </c>
      <c r="R614" s="15"/>
      <c r="S614" s="15">
        <f t="shared" si="75"/>
        <v>0</v>
      </c>
      <c r="T614" s="15">
        <f t="shared" si="76"/>
        <v>0</v>
      </c>
      <c r="U614" s="15">
        <f t="shared" si="77"/>
        <v>0</v>
      </c>
      <c r="V614" s="15">
        <f t="shared" si="78"/>
        <v>0</v>
      </c>
      <c r="W614" s="15">
        <f t="shared" si="79"/>
        <v>0</v>
      </c>
      <c r="X614" s="17">
        <f t="shared" si="80"/>
        <v>0</v>
      </c>
    </row>
    <row r="615" spans="1:24" ht="13.5" x14ac:dyDescent="0.35">
      <c r="A615" s="14">
        <v>121586</v>
      </c>
      <c r="B615" s="15" t="s">
        <v>221</v>
      </c>
      <c r="C615" s="15">
        <v>4.16</v>
      </c>
      <c r="D615" s="15">
        <v>101</v>
      </c>
      <c r="E615" s="15">
        <v>1634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73"/>
        <v>0</v>
      </c>
      <c r="K615" s="15">
        <f t="shared" si="74"/>
        <v>0</v>
      </c>
      <c r="L615" s="15">
        <v>3.4520000000000002E-2</v>
      </c>
      <c r="M615" s="15">
        <v>3.4450000000000001E-2</v>
      </c>
      <c r="N615" s="15">
        <v>3.4450000000000001E-2</v>
      </c>
      <c r="O615" s="15">
        <v>3.4450000000000001E-2</v>
      </c>
      <c r="P615" s="15">
        <v>3.4450000000000001E-2</v>
      </c>
      <c r="Q615" s="15">
        <v>3.4529999999999998E-2</v>
      </c>
      <c r="R615" s="15"/>
      <c r="S615" s="15">
        <f t="shared" si="75"/>
        <v>0</v>
      </c>
      <c r="T615" s="15">
        <f t="shared" si="76"/>
        <v>0</v>
      </c>
      <c r="U615" s="15">
        <f t="shared" si="77"/>
        <v>0</v>
      </c>
      <c r="V615" s="15">
        <f t="shared" si="78"/>
        <v>0</v>
      </c>
      <c r="W615" s="15">
        <f t="shared" si="79"/>
        <v>0</v>
      </c>
      <c r="X615" s="17">
        <f t="shared" si="80"/>
        <v>0</v>
      </c>
    </row>
    <row r="616" spans="1:24" ht="13.5" x14ac:dyDescent="0.35">
      <c r="A616" s="14">
        <v>999583</v>
      </c>
      <c r="B616" s="15" t="s">
        <v>222</v>
      </c>
      <c r="C616" s="15">
        <v>115</v>
      </c>
      <c r="D616" s="15">
        <v>101</v>
      </c>
      <c r="E616" s="15">
        <v>1630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73"/>
        <v>0</v>
      </c>
      <c r="K616" s="15">
        <f t="shared" si="74"/>
        <v>0</v>
      </c>
      <c r="L616" s="15">
        <v>3.4520000000000002E-2</v>
      </c>
      <c r="M616" s="15">
        <v>3.4450000000000001E-2</v>
      </c>
      <c r="N616" s="15">
        <v>3.4450000000000001E-2</v>
      </c>
      <c r="O616" s="15">
        <v>3.4450000000000001E-2</v>
      </c>
      <c r="P616" s="15">
        <v>3.4450000000000001E-2</v>
      </c>
      <c r="Q616" s="15">
        <v>3.4529999999999998E-2</v>
      </c>
      <c r="R616" s="15"/>
      <c r="S616" s="15">
        <f t="shared" si="75"/>
        <v>0</v>
      </c>
      <c r="T616" s="15">
        <f t="shared" si="76"/>
        <v>0</v>
      </c>
      <c r="U616" s="15">
        <f t="shared" si="77"/>
        <v>0</v>
      </c>
      <c r="V616" s="15">
        <f t="shared" si="78"/>
        <v>0</v>
      </c>
      <c r="W616" s="15">
        <f t="shared" si="79"/>
        <v>0</v>
      </c>
      <c r="X616" s="17">
        <f t="shared" si="80"/>
        <v>0</v>
      </c>
    </row>
    <row r="617" spans="1:24" ht="13.5" x14ac:dyDescent="0.35">
      <c r="A617" s="14">
        <v>121788</v>
      </c>
      <c r="B617" s="15" t="s">
        <v>223</v>
      </c>
      <c r="C617" s="15">
        <v>4.16</v>
      </c>
      <c r="D617" s="15">
        <v>101</v>
      </c>
      <c r="E617" s="15">
        <v>1633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73"/>
        <v>0</v>
      </c>
      <c r="K617" s="15">
        <f t="shared" si="74"/>
        <v>0</v>
      </c>
      <c r="L617" s="15">
        <v>3.5279999999999999E-2</v>
      </c>
      <c r="M617" s="15">
        <v>3.5209999999999998E-2</v>
      </c>
      <c r="N617" s="15">
        <v>3.5209999999999998E-2</v>
      </c>
      <c r="O617" s="15">
        <v>3.5209999999999998E-2</v>
      </c>
      <c r="P617" s="15">
        <v>3.5209999999999998E-2</v>
      </c>
      <c r="Q617" s="15">
        <v>3.5279999999999999E-2</v>
      </c>
      <c r="R617" s="15"/>
      <c r="S617" s="15">
        <f t="shared" si="75"/>
        <v>0</v>
      </c>
      <c r="T617" s="15">
        <f t="shared" si="76"/>
        <v>0</v>
      </c>
      <c r="U617" s="15">
        <f t="shared" si="77"/>
        <v>0</v>
      </c>
      <c r="V617" s="15">
        <f t="shared" si="78"/>
        <v>0</v>
      </c>
      <c r="W617" s="15">
        <f t="shared" si="79"/>
        <v>0</v>
      </c>
      <c r="X617" s="17">
        <f t="shared" si="80"/>
        <v>0</v>
      </c>
    </row>
    <row r="618" spans="1:24" ht="13.5" x14ac:dyDescent="0.35">
      <c r="A618" s="14">
        <v>121579</v>
      </c>
      <c r="B618" s="15" t="s">
        <v>226</v>
      </c>
      <c r="C618" s="15">
        <v>13.8</v>
      </c>
      <c r="D618" s="15">
        <v>101</v>
      </c>
      <c r="E618" s="15">
        <v>1633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73"/>
        <v>0</v>
      </c>
      <c r="K618" s="15">
        <f t="shared" si="74"/>
        <v>0</v>
      </c>
      <c r="L618" s="15">
        <v>3.6670000000000001E-2</v>
      </c>
      <c r="M618" s="15">
        <v>3.6609999999999997E-2</v>
      </c>
      <c r="N618" s="15">
        <v>3.6609999999999997E-2</v>
      </c>
      <c r="O618" s="15">
        <v>3.6609999999999997E-2</v>
      </c>
      <c r="P618" s="15">
        <v>3.6609999999999997E-2</v>
      </c>
      <c r="Q618" s="15">
        <v>3.6679999999999997E-2</v>
      </c>
      <c r="R618" s="15"/>
      <c r="S618" s="15">
        <f t="shared" si="75"/>
        <v>0</v>
      </c>
      <c r="T618" s="15">
        <f t="shared" si="76"/>
        <v>0</v>
      </c>
      <c r="U618" s="15">
        <f t="shared" si="77"/>
        <v>0</v>
      </c>
      <c r="V618" s="15">
        <f t="shared" si="78"/>
        <v>0</v>
      </c>
      <c r="W618" s="15">
        <f t="shared" si="79"/>
        <v>0</v>
      </c>
      <c r="X618" s="17">
        <f t="shared" si="80"/>
        <v>0</v>
      </c>
    </row>
    <row r="619" spans="1:24" ht="13.5" x14ac:dyDescent="0.35">
      <c r="A619" s="14">
        <v>121590</v>
      </c>
      <c r="B619" s="15" t="s">
        <v>227</v>
      </c>
      <c r="C619" s="15">
        <v>13.2</v>
      </c>
      <c r="D619" s="15">
        <v>101</v>
      </c>
      <c r="E619" s="15">
        <v>1633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73"/>
        <v>0</v>
      </c>
      <c r="K619" s="15">
        <f t="shared" si="74"/>
        <v>0</v>
      </c>
      <c r="L619" s="15">
        <v>3.6670000000000001E-2</v>
      </c>
      <c r="M619" s="15">
        <v>3.6609999999999997E-2</v>
      </c>
      <c r="N619" s="15">
        <v>3.6609999999999997E-2</v>
      </c>
      <c r="O619" s="15">
        <v>3.6609999999999997E-2</v>
      </c>
      <c r="P619" s="15">
        <v>3.6609999999999997E-2</v>
      </c>
      <c r="Q619" s="15">
        <v>3.6679999999999997E-2</v>
      </c>
      <c r="R619" s="15"/>
      <c r="S619" s="15">
        <f t="shared" si="75"/>
        <v>0</v>
      </c>
      <c r="T619" s="15">
        <f t="shared" si="76"/>
        <v>0</v>
      </c>
      <c r="U619" s="15">
        <f t="shared" si="77"/>
        <v>0</v>
      </c>
      <c r="V619" s="15">
        <f t="shared" si="78"/>
        <v>0</v>
      </c>
      <c r="W619" s="15">
        <f t="shared" si="79"/>
        <v>0</v>
      </c>
      <c r="X619" s="17">
        <f t="shared" si="80"/>
        <v>0</v>
      </c>
    </row>
    <row r="620" spans="1:24" ht="13.5" x14ac:dyDescent="0.35">
      <c r="A620" s="14">
        <v>121931</v>
      </c>
      <c r="B620" s="15" t="s">
        <v>267</v>
      </c>
      <c r="C620" s="15">
        <v>23</v>
      </c>
      <c r="D620" s="15">
        <v>101</v>
      </c>
      <c r="E620" s="15">
        <v>1672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73"/>
        <v>0</v>
      </c>
      <c r="K620" s="15">
        <f t="shared" si="74"/>
        <v>0</v>
      </c>
      <c r="L620" s="15">
        <v>3.9010000000000003E-2</v>
      </c>
      <c r="M620" s="15">
        <v>3.8989999999999997E-2</v>
      </c>
      <c r="N620" s="15">
        <v>3.8989999999999997E-2</v>
      </c>
      <c r="O620" s="15">
        <v>3.8989999999999997E-2</v>
      </c>
      <c r="P620" s="15">
        <v>3.8989999999999997E-2</v>
      </c>
      <c r="Q620" s="15">
        <v>3.9050000000000001E-2</v>
      </c>
      <c r="R620" s="15"/>
      <c r="S620" s="15">
        <f t="shared" si="75"/>
        <v>0</v>
      </c>
      <c r="T620" s="15">
        <f t="shared" si="76"/>
        <v>0</v>
      </c>
      <c r="U620" s="15">
        <f t="shared" si="77"/>
        <v>0</v>
      </c>
      <c r="V620" s="15">
        <f t="shared" si="78"/>
        <v>0</v>
      </c>
      <c r="W620" s="15">
        <f t="shared" si="79"/>
        <v>0</v>
      </c>
      <c r="X620" s="17">
        <f t="shared" si="80"/>
        <v>0</v>
      </c>
    </row>
    <row r="621" spans="1:24" ht="13.5" x14ac:dyDescent="0.35">
      <c r="A621" s="14">
        <v>121943</v>
      </c>
      <c r="B621" s="15" t="s">
        <v>268</v>
      </c>
      <c r="C621" s="15">
        <v>11.5</v>
      </c>
      <c r="D621" s="15">
        <v>101</v>
      </c>
      <c r="E621" s="15">
        <v>1673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73"/>
        <v>0</v>
      </c>
      <c r="K621" s="15">
        <f t="shared" si="74"/>
        <v>0</v>
      </c>
      <c r="L621" s="15">
        <v>3.9329999999999997E-2</v>
      </c>
      <c r="M621" s="15">
        <v>3.9309999999999998E-2</v>
      </c>
      <c r="N621" s="15">
        <v>3.9309999999999998E-2</v>
      </c>
      <c r="O621" s="15">
        <v>3.9309999999999998E-2</v>
      </c>
      <c r="P621" s="15">
        <v>3.9309999999999998E-2</v>
      </c>
      <c r="Q621" s="15">
        <v>3.9370000000000002E-2</v>
      </c>
      <c r="R621" s="15"/>
      <c r="S621" s="15">
        <f t="shared" si="75"/>
        <v>0</v>
      </c>
      <c r="T621" s="15">
        <f t="shared" si="76"/>
        <v>0</v>
      </c>
      <c r="U621" s="15">
        <f t="shared" si="77"/>
        <v>0</v>
      </c>
      <c r="V621" s="15">
        <f t="shared" si="78"/>
        <v>0</v>
      </c>
      <c r="W621" s="15">
        <f t="shared" si="79"/>
        <v>0</v>
      </c>
      <c r="X621" s="17">
        <f t="shared" si="80"/>
        <v>0</v>
      </c>
    </row>
    <row r="622" spans="1:24" ht="13.5" x14ac:dyDescent="0.35">
      <c r="A622" s="14">
        <v>121944</v>
      </c>
      <c r="B622" s="15" t="s">
        <v>269</v>
      </c>
      <c r="C622" s="15">
        <v>11.5</v>
      </c>
      <c r="D622" s="15">
        <v>101</v>
      </c>
      <c r="E622" s="15">
        <v>1673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73"/>
        <v>0</v>
      </c>
      <c r="K622" s="15">
        <f t="shared" si="74"/>
        <v>0</v>
      </c>
      <c r="L622" s="15">
        <v>3.9329999999999997E-2</v>
      </c>
      <c r="M622" s="15">
        <v>3.9309999999999998E-2</v>
      </c>
      <c r="N622" s="15">
        <v>3.9309999999999998E-2</v>
      </c>
      <c r="O622" s="15">
        <v>3.9309999999999998E-2</v>
      </c>
      <c r="P622" s="15">
        <v>3.9309999999999998E-2</v>
      </c>
      <c r="Q622" s="15">
        <v>3.9370000000000002E-2</v>
      </c>
      <c r="R622" s="15"/>
      <c r="S622" s="15">
        <f t="shared" si="75"/>
        <v>0</v>
      </c>
      <c r="T622" s="15">
        <f t="shared" si="76"/>
        <v>0</v>
      </c>
      <c r="U622" s="15">
        <f t="shared" si="77"/>
        <v>0</v>
      </c>
      <c r="V622" s="15">
        <f t="shared" si="78"/>
        <v>0</v>
      </c>
      <c r="W622" s="15">
        <f t="shared" si="79"/>
        <v>0</v>
      </c>
      <c r="X622" s="17">
        <f t="shared" si="80"/>
        <v>0</v>
      </c>
    </row>
    <row r="623" spans="1:24" ht="13.5" x14ac:dyDescent="0.35">
      <c r="A623" s="14">
        <v>121964</v>
      </c>
      <c r="B623" s="15" t="s">
        <v>275</v>
      </c>
      <c r="C623" s="15">
        <v>13.8</v>
      </c>
      <c r="D623" s="15">
        <v>101</v>
      </c>
      <c r="E623" s="15">
        <v>1673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73"/>
        <v>0</v>
      </c>
      <c r="K623" s="15">
        <f t="shared" si="74"/>
        <v>0</v>
      </c>
      <c r="L623" s="15">
        <v>4.07E-2</v>
      </c>
      <c r="M623" s="15">
        <v>4.0680000000000001E-2</v>
      </c>
      <c r="N623" s="15">
        <v>4.0680000000000001E-2</v>
      </c>
      <c r="O623" s="15">
        <v>4.0680000000000001E-2</v>
      </c>
      <c r="P623" s="15">
        <v>4.0680000000000001E-2</v>
      </c>
      <c r="Q623" s="15">
        <v>4.0750000000000001E-2</v>
      </c>
      <c r="R623" s="15"/>
      <c r="S623" s="15">
        <f t="shared" si="75"/>
        <v>0</v>
      </c>
      <c r="T623" s="15">
        <f t="shared" si="76"/>
        <v>0</v>
      </c>
      <c r="U623" s="15">
        <f t="shared" si="77"/>
        <v>0</v>
      </c>
      <c r="V623" s="15">
        <f t="shared" si="78"/>
        <v>0</v>
      </c>
      <c r="W623" s="15">
        <f t="shared" si="79"/>
        <v>0</v>
      </c>
      <c r="X623" s="17">
        <f t="shared" si="80"/>
        <v>0</v>
      </c>
    </row>
    <row r="624" spans="1:24" ht="13.5" x14ac:dyDescent="0.35">
      <c r="A624" s="14">
        <v>121965</v>
      </c>
      <c r="B624" s="15" t="s">
        <v>276</v>
      </c>
      <c r="C624" s="15">
        <v>13.2</v>
      </c>
      <c r="D624" s="15">
        <v>101</v>
      </c>
      <c r="E624" s="15">
        <v>1673</v>
      </c>
      <c r="F624" s="15">
        <v>0</v>
      </c>
      <c r="G624" s="15">
        <v>0</v>
      </c>
      <c r="H624" s="15">
        <v>0</v>
      </c>
      <c r="I624" s="16">
        <v>0</v>
      </c>
      <c r="J624" s="15">
        <f t="shared" si="73"/>
        <v>0</v>
      </c>
      <c r="K624" s="15">
        <f t="shared" si="74"/>
        <v>0</v>
      </c>
      <c r="L624" s="15">
        <v>4.07E-2</v>
      </c>
      <c r="M624" s="15">
        <v>4.0680000000000001E-2</v>
      </c>
      <c r="N624" s="15">
        <v>4.0680000000000001E-2</v>
      </c>
      <c r="O624" s="15">
        <v>4.0680000000000001E-2</v>
      </c>
      <c r="P624" s="15">
        <v>4.0680000000000001E-2</v>
      </c>
      <c r="Q624" s="15">
        <v>4.0750000000000001E-2</v>
      </c>
      <c r="R624" s="15"/>
      <c r="S624" s="15">
        <f t="shared" si="75"/>
        <v>0</v>
      </c>
      <c r="T624" s="15">
        <f t="shared" si="76"/>
        <v>0</v>
      </c>
      <c r="U624" s="15">
        <f t="shared" si="77"/>
        <v>0</v>
      </c>
      <c r="V624" s="15">
        <f t="shared" si="78"/>
        <v>0</v>
      </c>
      <c r="W624" s="15">
        <f t="shared" si="79"/>
        <v>0</v>
      </c>
      <c r="X624" s="17">
        <f t="shared" si="80"/>
        <v>0</v>
      </c>
    </row>
    <row r="625" spans="1:24" ht="13.5" x14ac:dyDescent="0.35">
      <c r="A625" s="14">
        <v>121647</v>
      </c>
      <c r="B625" s="15" t="s">
        <v>232</v>
      </c>
      <c r="C625" s="15">
        <v>2.4</v>
      </c>
      <c r="D625" s="15">
        <v>101</v>
      </c>
      <c r="E625" s="15">
        <v>1633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73"/>
        <v>0</v>
      </c>
      <c r="K625" s="15">
        <f t="shared" si="74"/>
        <v>0</v>
      </c>
      <c r="L625" s="15">
        <v>4.4429999999999997E-2</v>
      </c>
      <c r="M625" s="15">
        <v>4.437E-2</v>
      </c>
      <c r="N625" s="15">
        <v>4.437E-2</v>
      </c>
      <c r="O625" s="15">
        <v>4.437E-2</v>
      </c>
      <c r="P625" s="15">
        <v>4.437E-2</v>
      </c>
      <c r="Q625" s="15">
        <v>4.444E-2</v>
      </c>
      <c r="R625" s="15"/>
      <c r="S625" s="15">
        <f t="shared" si="75"/>
        <v>0</v>
      </c>
      <c r="T625" s="15">
        <f t="shared" si="76"/>
        <v>0</v>
      </c>
      <c r="U625" s="15">
        <f t="shared" si="77"/>
        <v>0</v>
      </c>
      <c r="V625" s="15">
        <f t="shared" si="78"/>
        <v>0</v>
      </c>
      <c r="W625" s="15">
        <f t="shared" si="79"/>
        <v>0</v>
      </c>
      <c r="X625" s="17">
        <f t="shared" si="80"/>
        <v>0</v>
      </c>
    </row>
    <row r="626" spans="1:24" ht="13.5" x14ac:dyDescent="0.35">
      <c r="A626" s="14">
        <v>121645</v>
      </c>
      <c r="B626" s="15" t="s">
        <v>239</v>
      </c>
      <c r="C626" s="15">
        <v>13.8</v>
      </c>
      <c r="D626" s="15">
        <v>101</v>
      </c>
      <c r="E626" s="15">
        <v>1633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73"/>
        <v>0</v>
      </c>
      <c r="K626" s="15">
        <f t="shared" si="74"/>
        <v>0</v>
      </c>
      <c r="L626" s="15">
        <v>4.7419999999999997E-2</v>
      </c>
      <c r="M626" s="15">
        <v>4.7370000000000002E-2</v>
      </c>
      <c r="N626" s="15">
        <v>4.7370000000000002E-2</v>
      </c>
      <c r="O626" s="15">
        <v>4.7370000000000002E-2</v>
      </c>
      <c r="P626" s="15">
        <v>4.7370000000000002E-2</v>
      </c>
      <c r="Q626" s="15">
        <v>4.7440000000000003E-2</v>
      </c>
      <c r="R626" s="15"/>
      <c r="S626" s="15">
        <f t="shared" si="75"/>
        <v>0</v>
      </c>
      <c r="T626" s="15">
        <f t="shared" si="76"/>
        <v>0</v>
      </c>
      <c r="U626" s="15">
        <f t="shared" si="77"/>
        <v>0</v>
      </c>
      <c r="V626" s="15">
        <f t="shared" si="78"/>
        <v>0</v>
      </c>
      <c r="W626" s="15">
        <f t="shared" si="79"/>
        <v>0</v>
      </c>
      <c r="X626" s="17">
        <f t="shared" si="80"/>
        <v>0</v>
      </c>
    </row>
    <row r="627" spans="1:24" ht="13.5" x14ac:dyDescent="0.35">
      <c r="A627" s="14">
        <v>121646</v>
      </c>
      <c r="B627" s="15" t="s">
        <v>240</v>
      </c>
      <c r="C627" s="15">
        <v>22</v>
      </c>
      <c r="D627" s="15">
        <v>101</v>
      </c>
      <c r="E627" s="15">
        <v>1633</v>
      </c>
      <c r="F627" s="15">
        <v>24.5</v>
      </c>
      <c r="G627" s="15">
        <v>0</v>
      </c>
      <c r="H627" s="15">
        <v>410</v>
      </c>
      <c r="I627" s="16">
        <v>24.5</v>
      </c>
      <c r="J627" s="15">
        <f t="shared" si="73"/>
        <v>0</v>
      </c>
      <c r="K627" s="15">
        <f t="shared" si="74"/>
        <v>385.5</v>
      </c>
      <c r="L627" s="15">
        <v>4.7419999999999997E-2</v>
      </c>
      <c r="M627" s="15">
        <v>4.7370000000000002E-2</v>
      </c>
      <c r="N627" s="15">
        <v>4.7370000000000002E-2</v>
      </c>
      <c r="O627" s="15">
        <v>4.7370000000000002E-2</v>
      </c>
      <c r="P627" s="15">
        <v>4.7370000000000002E-2</v>
      </c>
      <c r="Q627" s="15">
        <v>4.7440000000000003E-2</v>
      </c>
      <c r="R627" s="15"/>
      <c r="S627" s="15">
        <f t="shared" si="75"/>
        <v>0</v>
      </c>
      <c r="T627" s="15">
        <f t="shared" si="76"/>
        <v>0</v>
      </c>
      <c r="U627" s="15">
        <f t="shared" si="77"/>
        <v>0</v>
      </c>
      <c r="V627" s="15">
        <f t="shared" si="78"/>
        <v>0</v>
      </c>
      <c r="W627" s="15">
        <f t="shared" si="79"/>
        <v>0</v>
      </c>
      <c r="X627" s="17">
        <f t="shared" si="80"/>
        <v>0</v>
      </c>
    </row>
    <row r="628" spans="1:24" ht="13.5" x14ac:dyDescent="0.35">
      <c r="A628" s="14">
        <v>121835</v>
      </c>
      <c r="B628" s="15" t="s">
        <v>241</v>
      </c>
      <c r="C628" s="15">
        <v>13.8</v>
      </c>
      <c r="D628" s="15">
        <v>101</v>
      </c>
      <c r="E628" s="15">
        <v>1634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73"/>
        <v>0</v>
      </c>
      <c r="K628" s="15">
        <f t="shared" si="74"/>
        <v>0</v>
      </c>
      <c r="L628" s="15">
        <v>4.7419999999999997E-2</v>
      </c>
      <c r="M628" s="15">
        <v>4.7370000000000002E-2</v>
      </c>
      <c r="N628" s="15">
        <v>4.7370000000000002E-2</v>
      </c>
      <c r="O628" s="15">
        <v>4.7370000000000002E-2</v>
      </c>
      <c r="P628" s="15">
        <v>4.7370000000000002E-2</v>
      </c>
      <c r="Q628" s="15">
        <v>4.7440000000000003E-2</v>
      </c>
      <c r="R628" s="15"/>
      <c r="S628" s="15">
        <f t="shared" si="75"/>
        <v>0</v>
      </c>
      <c r="T628" s="15">
        <f t="shared" si="76"/>
        <v>0</v>
      </c>
      <c r="U628" s="15">
        <f t="shared" si="77"/>
        <v>0</v>
      </c>
      <c r="V628" s="15">
        <f t="shared" si="78"/>
        <v>0</v>
      </c>
      <c r="W628" s="15">
        <f t="shared" si="79"/>
        <v>0</v>
      </c>
      <c r="X628" s="17">
        <f t="shared" si="80"/>
        <v>0</v>
      </c>
    </row>
    <row r="629" spans="1:24" ht="13.5" x14ac:dyDescent="0.35">
      <c r="A629" s="14">
        <v>999718</v>
      </c>
      <c r="B629" s="15" t="s">
        <v>242</v>
      </c>
      <c r="C629" s="15">
        <v>115</v>
      </c>
      <c r="D629" s="15">
        <v>101</v>
      </c>
      <c r="E629" s="15">
        <v>1630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73"/>
        <v>0</v>
      </c>
      <c r="K629" s="15">
        <f t="shared" si="74"/>
        <v>0</v>
      </c>
      <c r="L629" s="15">
        <v>4.7419999999999997E-2</v>
      </c>
      <c r="M629" s="15">
        <v>4.7370000000000002E-2</v>
      </c>
      <c r="N629" s="15">
        <v>4.7370000000000002E-2</v>
      </c>
      <c r="O629" s="15">
        <v>4.7370000000000002E-2</v>
      </c>
      <c r="P629" s="15">
        <v>4.7370000000000002E-2</v>
      </c>
      <c r="Q629" s="15">
        <v>4.7440000000000003E-2</v>
      </c>
      <c r="R629" s="15"/>
      <c r="S629" s="15">
        <f t="shared" si="75"/>
        <v>0</v>
      </c>
      <c r="T629" s="15">
        <f t="shared" si="76"/>
        <v>0</v>
      </c>
      <c r="U629" s="15">
        <f t="shared" si="77"/>
        <v>0</v>
      </c>
      <c r="V629" s="15">
        <f t="shared" si="78"/>
        <v>0</v>
      </c>
      <c r="W629" s="15">
        <f t="shared" si="79"/>
        <v>0</v>
      </c>
      <c r="X629" s="17">
        <f t="shared" si="80"/>
        <v>0</v>
      </c>
    </row>
    <row r="630" spans="1:24" ht="13.5" x14ac:dyDescent="0.35">
      <c r="A630" s="14">
        <v>999768</v>
      </c>
      <c r="B630" s="15" t="s">
        <v>243</v>
      </c>
      <c r="C630" s="15">
        <v>115</v>
      </c>
      <c r="D630" s="15">
        <v>101</v>
      </c>
      <c r="E630" s="15">
        <v>1630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73"/>
        <v>0</v>
      </c>
      <c r="K630" s="15">
        <f t="shared" si="74"/>
        <v>0</v>
      </c>
      <c r="L630" s="15">
        <v>4.7419999999999997E-2</v>
      </c>
      <c r="M630" s="15">
        <v>4.7370000000000002E-2</v>
      </c>
      <c r="N630" s="15">
        <v>4.7370000000000002E-2</v>
      </c>
      <c r="O630" s="15">
        <v>4.7370000000000002E-2</v>
      </c>
      <c r="P630" s="15">
        <v>4.7370000000000002E-2</v>
      </c>
      <c r="Q630" s="15">
        <v>4.7440000000000003E-2</v>
      </c>
      <c r="R630" s="15"/>
      <c r="S630" s="15">
        <f t="shared" si="75"/>
        <v>0</v>
      </c>
      <c r="T630" s="15">
        <f t="shared" si="76"/>
        <v>0</v>
      </c>
      <c r="U630" s="15">
        <f t="shared" si="77"/>
        <v>0</v>
      </c>
      <c r="V630" s="15">
        <f t="shared" si="78"/>
        <v>0</v>
      </c>
      <c r="W630" s="15">
        <f t="shared" si="79"/>
        <v>0</v>
      </c>
      <c r="X630" s="17">
        <f t="shared" si="80"/>
        <v>0</v>
      </c>
    </row>
    <row r="631" spans="1:24" ht="13.5" x14ac:dyDescent="0.35">
      <c r="A631" s="14">
        <v>109517</v>
      </c>
      <c r="B631" s="15" t="s">
        <v>416</v>
      </c>
      <c r="C631" s="15">
        <v>2.4</v>
      </c>
      <c r="D631" s="15">
        <v>101</v>
      </c>
      <c r="E631" s="15">
        <v>1100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73"/>
        <v>0</v>
      </c>
      <c r="K631" s="15">
        <f t="shared" si="74"/>
        <v>0</v>
      </c>
      <c r="L631" s="15">
        <v>4.8669999999999998E-2</v>
      </c>
      <c r="M631" s="15">
        <v>4.8719999999999999E-2</v>
      </c>
      <c r="N631" s="15">
        <v>4.8719999999999999E-2</v>
      </c>
      <c r="O631" s="15">
        <v>4.8719999999999999E-2</v>
      </c>
      <c r="P631" s="15">
        <v>4.8719999999999999E-2</v>
      </c>
      <c r="Q631" s="15">
        <v>4.8779999999999997E-2</v>
      </c>
      <c r="R631" s="15"/>
      <c r="S631" s="15">
        <f t="shared" si="75"/>
        <v>0</v>
      </c>
      <c r="T631" s="15">
        <f t="shared" si="76"/>
        <v>0</v>
      </c>
      <c r="U631" s="15">
        <f t="shared" si="77"/>
        <v>0</v>
      </c>
      <c r="V631" s="15">
        <f t="shared" si="78"/>
        <v>0</v>
      </c>
      <c r="W631" s="15">
        <f t="shared" si="79"/>
        <v>0</v>
      </c>
      <c r="X631" s="17">
        <f t="shared" si="80"/>
        <v>0</v>
      </c>
    </row>
    <row r="632" spans="1:24" ht="13.5" x14ac:dyDescent="0.35">
      <c r="A632" s="14">
        <v>122154</v>
      </c>
      <c r="B632" s="15" t="s">
        <v>295</v>
      </c>
      <c r="C632" s="15">
        <v>0.38</v>
      </c>
      <c r="D632" s="15">
        <v>101</v>
      </c>
      <c r="E632" s="15">
        <v>1694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73"/>
        <v>0</v>
      </c>
      <c r="K632" s="15">
        <f t="shared" si="74"/>
        <v>0</v>
      </c>
      <c r="L632" s="15">
        <v>4.8959999999999997E-2</v>
      </c>
      <c r="M632" s="15">
        <v>4.895E-2</v>
      </c>
      <c r="N632" s="15">
        <v>4.895E-2</v>
      </c>
      <c r="O632" s="15">
        <v>4.895E-2</v>
      </c>
      <c r="P632" s="15">
        <v>4.895E-2</v>
      </c>
      <c r="Q632" s="15">
        <v>4.9009999999999998E-2</v>
      </c>
      <c r="R632" s="15"/>
      <c r="S632" s="15">
        <f t="shared" si="75"/>
        <v>0</v>
      </c>
      <c r="T632" s="15">
        <f t="shared" si="76"/>
        <v>0</v>
      </c>
      <c r="U632" s="15">
        <f t="shared" si="77"/>
        <v>0</v>
      </c>
      <c r="V632" s="15">
        <f t="shared" si="78"/>
        <v>0</v>
      </c>
      <c r="W632" s="15">
        <f t="shared" si="79"/>
        <v>0</v>
      </c>
      <c r="X632" s="17">
        <f t="shared" si="80"/>
        <v>0</v>
      </c>
    </row>
    <row r="633" spans="1:24" ht="13.5" x14ac:dyDescent="0.35">
      <c r="A633" s="14">
        <v>990307</v>
      </c>
      <c r="B633" s="15" t="s">
        <v>296</v>
      </c>
      <c r="C633" s="15">
        <v>115</v>
      </c>
      <c r="D633" s="15">
        <v>101</v>
      </c>
      <c r="E633" s="15">
        <v>1690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73"/>
        <v>0</v>
      </c>
      <c r="K633" s="15">
        <f t="shared" si="74"/>
        <v>0</v>
      </c>
      <c r="L633" s="15">
        <v>4.8959999999999997E-2</v>
      </c>
      <c r="M633" s="15">
        <v>4.895E-2</v>
      </c>
      <c r="N633" s="15">
        <v>4.895E-2</v>
      </c>
      <c r="O633" s="15">
        <v>4.895E-2</v>
      </c>
      <c r="P633" s="15">
        <v>4.895E-2</v>
      </c>
      <c r="Q633" s="15">
        <v>4.9009999999999998E-2</v>
      </c>
      <c r="R633" s="15"/>
      <c r="S633" s="15">
        <f t="shared" si="75"/>
        <v>0</v>
      </c>
      <c r="T633" s="15">
        <f t="shared" si="76"/>
        <v>0</v>
      </c>
      <c r="U633" s="15">
        <f t="shared" si="77"/>
        <v>0</v>
      </c>
      <c r="V633" s="15">
        <f t="shared" si="78"/>
        <v>0</v>
      </c>
      <c r="W633" s="15">
        <f t="shared" si="79"/>
        <v>0</v>
      </c>
      <c r="X633" s="17">
        <f t="shared" si="80"/>
        <v>0</v>
      </c>
    </row>
    <row r="634" spans="1:24" ht="13.5" x14ac:dyDescent="0.35">
      <c r="A634" s="14">
        <v>121656</v>
      </c>
      <c r="B634" s="15" t="s">
        <v>246</v>
      </c>
      <c r="C634" s="15">
        <v>24</v>
      </c>
      <c r="D634" s="15">
        <v>101</v>
      </c>
      <c r="E634" s="15">
        <v>1633</v>
      </c>
      <c r="F634" s="15">
        <v>934.5</v>
      </c>
      <c r="G634" s="15">
        <v>0</v>
      </c>
      <c r="H634" s="15">
        <v>934.5</v>
      </c>
      <c r="I634" s="16">
        <v>934.5</v>
      </c>
      <c r="J634" s="15">
        <f t="shared" si="73"/>
        <v>0</v>
      </c>
      <c r="K634" s="15">
        <f t="shared" si="74"/>
        <v>0</v>
      </c>
      <c r="L634" s="15">
        <v>5.178E-2</v>
      </c>
      <c r="M634" s="15">
        <v>5.1740000000000001E-2</v>
      </c>
      <c r="N634" s="15">
        <v>5.1740000000000001E-2</v>
      </c>
      <c r="O634" s="15">
        <v>5.1740000000000001E-2</v>
      </c>
      <c r="P634" s="15">
        <v>5.1740000000000001E-2</v>
      </c>
      <c r="Q634" s="15">
        <v>5.1810000000000002E-2</v>
      </c>
      <c r="R634" s="15"/>
      <c r="S634" s="15">
        <f t="shared" si="75"/>
        <v>0</v>
      </c>
      <c r="T634" s="15">
        <f t="shared" si="76"/>
        <v>0</v>
      </c>
      <c r="U634" s="15">
        <f t="shared" si="77"/>
        <v>0</v>
      </c>
      <c r="V634" s="15">
        <f t="shared" si="78"/>
        <v>0</v>
      </c>
      <c r="W634" s="15">
        <f t="shared" si="79"/>
        <v>0</v>
      </c>
      <c r="X634" s="17">
        <f t="shared" si="80"/>
        <v>0</v>
      </c>
    </row>
    <row r="635" spans="1:24" ht="13.5" x14ac:dyDescent="0.35">
      <c r="A635" s="14">
        <v>121657</v>
      </c>
      <c r="B635" s="15" t="s">
        <v>247</v>
      </c>
      <c r="C635" s="15">
        <v>24</v>
      </c>
      <c r="D635" s="15">
        <v>101</v>
      </c>
      <c r="E635" s="15">
        <v>1633</v>
      </c>
      <c r="F635" s="15">
        <v>1283</v>
      </c>
      <c r="G635" s="15">
        <v>0</v>
      </c>
      <c r="H635" s="15">
        <v>1283</v>
      </c>
      <c r="I635" s="16">
        <v>1283</v>
      </c>
      <c r="J635" s="15">
        <f t="shared" si="73"/>
        <v>0</v>
      </c>
      <c r="K635" s="15">
        <f t="shared" si="74"/>
        <v>0</v>
      </c>
      <c r="L635" s="15">
        <v>5.178E-2</v>
      </c>
      <c r="M635" s="15">
        <v>5.1740000000000001E-2</v>
      </c>
      <c r="N635" s="15">
        <v>5.1740000000000001E-2</v>
      </c>
      <c r="O635" s="15">
        <v>0.28117999999999999</v>
      </c>
      <c r="P635" s="15">
        <v>5.1740000000000001E-2</v>
      </c>
      <c r="Q635" s="15">
        <v>5.1810000000000002E-2</v>
      </c>
      <c r="R635" s="15"/>
      <c r="S635" s="15">
        <f t="shared" si="75"/>
        <v>0</v>
      </c>
      <c r="T635" s="15">
        <f t="shared" si="76"/>
        <v>0</v>
      </c>
      <c r="U635" s="15">
        <f t="shared" si="77"/>
        <v>0</v>
      </c>
      <c r="V635" s="15">
        <f t="shared" si="78"/>
        <v>0</v>
      </c>
      <c r="W635" s="15">
        <f t="shared" si="79"/>
        <v>0</v>
      </c>
      <c r="X635" s="17">
        <f t="shared" si="80"/>
        <v>0</v>
      </c>
    </row>
    <row r="636" spans="1:24" ht="13.5" x14ac:dyDescent="0.35">
      <c r="A636" s="14">
        <v>999194</v>
      </c>
      <c r="B636" s="15" t="s">
        <v>248</v>
      </c>
      <c r="C636" s="15">
        <v>345</v>
      </c>
      <c r="D636" s="15">
        <v>101</v>
      </c>
      <c r="E636" s="15">
        <v>1630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73"/>
        <v>0</v>
      </c>
      <c r="K636" s="15">
        <f t="shared" si="74"/>
        <v>0</v>
      </c>
      <c r="L636" s="15">
        <v>5.178E-2</v>
      </c>
      <c r="M636" s="15">
        <v>5.1740000000000001E-2</v>
      </c>
      <c r="N636" s="15">
        <v>5.1740000000000001E-2</v>
      </c>
      <c r="O636" s="15">
        <v>5.1740000000000001E-2</v>
      </c>
      <c r="P636" s="15">
        <v>5.1740000000000001E-2</v>
      </c>
      <c r="Q636" s="15">
        <v>5.1810000000000002E-2</v>
      </c>
      <c r="R636" s="15"/>
      <c r="S636" s="15">
        <f t="shared" si="75"/>
        <v>0</v>
      </c>
      <c r="T636" s="15">
        <f t="shared" si="76"/>
        <v>0</v>
      </c>
      <c r="U636" s="15">
        <f t="shared" si="77"/>
        <v>0</v>
      </c>
      <c r="V636" s="15">
        <f t="shared" si="78"/>
        <v>0</v>
      </c>
      <c r="W636" s="15">
        <f t="shared" si="79"/>
        <v>0</v>
      </c>
      <c r="X636" s="17">
        <f t="shared" si="80"/>
        <v>0</v>
      </c>
    </row>
    <row r="637" spans="1:24" ht="13.5" x14ac:dyDescent="0.35">
      <c r="A637" s="14">
        <v>109296</v>
      </c>
      <c r="B637" s="15" t="s">
        <v>417</v>
      </c>
      <c r="C637" s="15">
        <v>12.5</v>
      </c>
      <c r="D637" s="15">
        <v>101</v>
      </c>
      <c r="E637" s="15">
        <v>704</v>
      </c>
      <c r="F637" s="15">
        <v>0</v>
      </c>
      <c r="G637" s="15">
        <v>0</v>
      </c>
      <c r="H637" s="15">
        <v>0</v>
      </c>
      <c r="I637" s="16">
        <v>0</v>
      </c>
      <c r="J637" s="15">
        <f t="shared" si="73"/>
        <v>0</v>
      </c>
      <c r="K637" s="15">
        <f t="shared" si="74"/>
        <v>0</v>
      </c>
      <c r="L637" s="15">
        <v>5.4179999999999999E-2</v>
      </c>
      <c r="M637" s="15">
        <v>5.423E-2</v>
      </c>
      <c r="N637" s="15">
        <v>5.423E-2</v>
      </c>
      <c r="O637" s="15">
        <v>5.423E-2</v>
      </c>
      <c r="P637" s="15">
        <v>5.423E-2</v>
      </c>
      <c r="Q637" s="15">
        <v>5.4289999999999998E-2</v>
      </c>
      <c r="R637" s="15"/>
      <c r="S637" s="15">
        <f t="shared" si="75"/>
        <v>0</v>
      </c>
      <c r="T637" s="15">
        <f t="shared" si="76"/>
        <v>0</v>
      </c>
      <c r="U637" s="15">
        <f t="shared" si="77"/>
        <v>0</v>
      </c>
      <c r="V637" s="15">
        <f t="shared" si="78"/>
        <v>0</v>
      </c>
      <c r="W637" s="15">
        <f t="shared" si="79"/>
        <v>0</v>
      </c>
      <c r="X637" s="17">
        <f t="shared" si="80"/>
        <v>0</v>
      </c>
    </row>
    <row r="638" spans="1:24" ht="13.5" x14ac:dyDescent="0.35">
      <c r="A638" s="14">
        <v>109297</v>
      </c>
      <c r="B638" s="15" t="s">
        <v>418</v>
      </c>
      <c r="C638" s="15">
        <v>12.5</v>
      </c>
      <c r="D638" s="15">
        <v>101</v>
      </c>
      <c r="E638" s="15">
        <v>704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73"/>
        <v>0</v>
      </c>
      <c r="K638" s="15">
        <f t="shared" si="74"/>
        <v>0</v>
      </c>
      <c r="L638" s="15">
        <v>5.4179999999999999E-2</v>
      </c>
      <c r="M638" s="15">
        <v>5.423E-2</v>
      </c>
      <c r="N638" s="15">
        <v>5.423E-2</v>
      </c>
      <c r="O638" s="15">
        <v>5.423E-2</v>
      </c>
      <c r="P638" s="15">
        <v>5.423E-2</v>
      </c>
      <c r="Q638" s="15">
        <v>5.4289999999999998E-2</v>
      </c>
      <c r="R638" s="15"/>
      <c r="S638" s="15">
        <f t="shared" si="75"/>
        <v>0</v>
      </c>
      <c r="T638" s="15">
        <f t="shared" si="76"/>
        <v>0</v>
      </c>
      <c r="U638" s="15">
        <f t="shared" si="77"/>
        <v>0</v>
      </c>
      <c r="V638" s="15">
        <f t="shared" si="78"/>
        <v>0</v>
      </c>
      <c r="W638" s="15">
        <f t="shared" si="79"/>
        <v>0</v>
      </c>
      <c r="X638" s="17">
        <f t="shared" si="80"/>
        <v>0</v>
      </c>
    </row>
    <row r="639" spans="1:24" ht="13.5" x14ac:dyDescent="0.35">
      <c r="A639" s="14">
        <v>109403</v>
      </c>
      <c r="B639" s="15" t="s">
        <v>419</v>
      </c>
      <c r="C639" s="15">
        <v>0.69</v>
      </c>
      <c r="D639" s="15">
        <v>101</v>
      </c>
      <c r="E639" s="15">
        <v>704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73"/>
        <v>0</v>
      </c>
      <c r="K639" s="15">
        <f t="shared" si="74"/>
        <v>0</v>
      </c>
      <c r="L639" s="15">
        <v>5.9749999999999998E-2</v>
      </c>
      <c r="M639" s="15">
        <v>5.9799999999999999E-2</v>
      </c>
      <c r="N639" s="15">
        <v>5.9799999999999999E-2</v>
      </c>
      <c r="O639" s="15">
        <v>5.9799999999999999E-2</v>
      </c>
      <c r="P639" s="15">
        <v>5.9799999999999999E-2</v>
      </c>
      <c r="Q639" s="15">
        <v>5.9859999999999997E-2</v>
      </c>
      <c r="R639" s="15"/>
      <c r="S639" s="15">
        <f t="shared" si="75"/>
        <v>0</v>
      </c>
      <c r="T639" s="15">
        <f t="shared" si="76"/>
        <v>0</v>
      </c>
      <c r="U639" s="15">
        <f t="shared" si="77"/>
        <v>0</v>
      </c>
      <c r="V639" s="15">
        <f t="shared" si="78"/>
        <v>0</v>
      </c>
      <c r="W639" s="15">
        <f t="shared" si="79"/>
        <v>0</v>
      </c>
      <c r="X639" s="17">
        <f t="shared" si="80"/>
        <v>0</v>
      </c>
    </row>
    <row r="640" spans="1:24" ht="13.5" x14ac:dyDescent="0.35">
      <c r="A640" s="14">
        <v>109404</v>
      </c>
      <c r="B640" s="15" t="s">
        <v>420</v>
      </c>
      <c r="C640" s="15">
        <v>0.69</v>
      </c>
      <c r="D640" s="15">
        <v>101</v>
      </c>
      <c r="E640" s="15">
        <v>704</v>
      </c>
      <c r="F640" s="15">
        <v>0</v>
      </c>
      <c r="G640" s="15">
        <v>0</v>
      </c>
      <c r="H640" s="15">
        <v>0</v>
      </c>
      <c r="I640" s="16">
        <v>0</v>
      </c>
      <c r="J640" s="15">
        <f t="shared" si="73"/>
        <v>0</v>
      </c>
      <c r="K640" s="15">
        <f t="shared" si="74"/>
        <v>0</v>
      </c>
      <c r="L640" s="15">
        <v>5.9749999999999998E-2</v>
      </c>
      <c r="M640" s="15">
        <v>5.9799999999999999E-2</v>
      </c>
      <c r="N640" s="15">
        <v>5.9799999999999999E-2</v>
      </c>
      <c r="O640" s="15">
        <v>5.9799999999999999E-2</v>
      </c>
      <c r="P640" s="15">
        <v>5.9799999999999999E-2</v>
      </c>
      <c r="Q640" s="15">
        <v>5.9859999999999997E-2</v>
      </c>
      <c r="R640" s="15"/>
      <c r="S640" s="15">
        <f t="shared" si="75"/>
        <v>0</v>
      </c>
      <c r="T640" s="15">
        <f t="shared" si="76"/>
        <v>0</v>
      </c>
      <c r="U640" s="15">
        <f t="shared" si="77"/>
        <v>0</v>
      </c>
      <c r="V640" s="15">
        <f t="shared" si="78"/>
        <v>0</v>
      </c>
      <c r="W640" s="15">
        <f t="shared" si="79"/>
        <v>0</v>
      </c>
      <c r="X640" s="17">
        <f t="shared" si="80"/>
        <v>0</v>
      </c>
    </row>
    <row r="641" spans="1:24" ht="13.5" x14ac:dyDescent="0.35">
      <c r="A641" s="14">
        <v>998496</v>
      </c>
      <c r="B641" s="15" t="s">
        <v>441</v>
      </c>
      <c r="C641" s="15">
        <v>46</v>
      </c>
      <c r="D641" s="15">
        <v>101</v>
      </c>
      <c r="E641" s="15">
        <v>822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73"/>
        <v>0</v>
      </c>
      <c r="K641" s="15">
        <f t="shared" si="74"/>
        <v>0</v>
      </c>
      <c r="L641" s="15">
        <v>6.2909999999999994E-2</v>
      </c>
      <c r="M641" s="15">
        <v>6.3039999999999999E-2</v>
      </c>
      <c r="N641" s="15">
        <v>6.3039999999999999E-2</v>
      </c>
      <c r="O641" s="15">
        <v>6.3039999999999999E-2</v>
      </c>
      <c r="P641" s="15">
        <v>6.3039999999999999E-2</v>
      </c>
      <c r="Q641" s="15">
        <v>6.3079999999999997E-2</v>
      </c>
      <c r="R641" s="15"/>
      <c r="S641" s="15">
        <f t="shared" si="75"/>
        <v>0</v>
      </c>
      <c r="T641" s="15">
        <f t="shared" si="76"/>
        <v>0</v>
      </c>
      <c r="U641" s="15">
        <f t="shared" si="77"/>
        <v>0</v>
      </c>
      <c r="V641" s="15">
        <f t="shared" si="78"/>
        <v>0</v>
      </c>
      <c r="W641" s="15">
        <f t="shared" si="79"/>
        <v>0</v>
      </c>
      <c r="X641" s="17">
        <f t="shared" si="80"/>
        <v>0</v>
      </c>
    </row>
    <row r="642" spans="1:24" ht="13.5" x14ac:dyDescent="0.35">
      <c r="A642" s="14">
        <v>122041</v>
      </c>
      <c r="B642" s="15" t="s">
        <v>259</v>
      </c>
      <c r="C642" s="15">
        <v>13.8</v>
      </c>
      <c r="D642" s="15">
        <v>101</v>
      </c>
      <c r="E642" s="15">
        <v>1713</v>
      </c>
      <c r="F642" s="15">
        <v>121.29</v>
      </c>
      <c r="G642" s="15">
        <v>0</v>
      </c>
      <c r="H642" s="15">
        <v>121.29</v>
      </c>
      <c r="I642" s="16">
        <v>121.29</v>
      </c>
      <c r="J642" s="15">
        <f t="shared" si="73"/>
        <v>0</v>
      </c>
      <c r="K642" s="15">
        <f t="shared" si="74"/>
        <v>0</v>
      </c>
      <c r="L642" s="15">
        <v>6.3600000000000004E-2</v>
      </c>
      <c r="M642" s="15">
        <v>6.3570000000000002E-2</v>
      </c>
      <c r="N642" s="15">
        <v>6.3570000000000002E-2</v>
      </c>
      <c r="O642" s="15">
        <v>6.3570000000000002E-2</v>
      </c>
      <c r="P642" s="15">
        <v>6.3570000000000002E-2</v>
      </c>
      <c r="Q642" s="15">
        <v>6.3640000000000002E-2</v>
      </c>
      <c r="R642" s="15"/>
      <c r="S642" s="15">
        <f t="shared" si="75"/>
        <v>0</v>
      </c>
      <c r="T642" s="15">
        <f t="shared" si="76"/>
        <v>0</v>
      </c>
      <c r="U642" s="15">
        <f t="shared" si="77"/>
        <v>0</v>
      </c>
      <c r="V642" s="15">
        <f t="shared" si="78"/>
        <v>0</v>
      </c>
      <c r="W642" s="15">
        <f t="shared" si="79"/>
        <v>0</v>
      </c>
      <c r="X642" s="17">
        <f t="shared" si="80"/>
        <v>0</v>
      </c>
    </row>
    <row r="643" spans="1:24" ht="13.5" x14ac:dyDescent="0.35">
      <c r="A643" s="14">
        <v>122042</v>
      </c>
      <c r="B643" s="15" t="s">
        <v>260</v>
      </c>
      <c r="C643" s="15">
        <v>22</v>
      </c>
      <c r="D643" s="15">
        <v>101</v>
      </c>
      <c r="E643" s="15">
        <v>1713</v>
      </c>
      <c r="F643" s="15">
        <v>231.71</v>
      </c>
      <c r="G643" s="15">
        <v>0</v>
      </c>
      <c r="H643" s="15">
        <v>231.71</v>
      </c>
      <c r="I643" s="16">
        <v>231.71</v>
      </c>
      <c r="J643" s="15">
        <f t="shared" si="73"/>
        <v>0</v>
      </c>
      <c r="K643" s="15">
        <f t="shared" si="74"/>
        <v>0</v>
      </c>
      <c r="L643" s="15">
        <v>6.3600000000000004E-2</v>
      </c>
      <c r="M643" s="15">
        <v>6.3570000000000002E-2</v>
      </c>
      <c r="N643" s="15">
        <v>6.3570000000000002E-2</v>
      </c>
      <c r="O643" s="15">
        <v>6.3570000000000002E-2</v>
      </c>
      <c r="P643" s="15">
        <v>6.3570000000000002E-2</v>
      </c>
      <c r="Q643" s="15">
        <v>6.3640000000000002E-2</v>
      </c>
      <c r="R643" s="15"/>
      <c r="S643" s="15">
        <f t="shared" si="75"/>
        <v>0</v>
      </c>
      <c r="T643" s="15">
        <f t="shared" si="76"/>
        <v>0</v>
      </c>
      <c r="U643" s="15">
        <f t="shared" si="77"/>
        <v>0</v>
      </c>
      <c r="V643" s="15">
        <f t="shared" si="78"/>
        <v>0</v>
      </c>
      <c r="W643" s="15">
        <f t="shared" si="79"/>
        <v>0</v>
      </c>
      <c r="X643" s="17">
        <f t="shared" si="80"/>
        <v>0</v>
      </c>
    </row>
    <row r="644" spans="1:24" ht="13.5" x14ac:dyDescent="0.35">
      <c r="A644" s="14">
        <v>122044</v>
      </c>
      <c r="B644" s="15" t="s">
        <v>262</v>
      </c>
      <c r="C644" s="15">
        <v>13.2</v>
      </c>
      <c r="D644" s="15">
        <v>101</v>
      </c>
      <c r="E644" s="15">
        <v>1713</v>
      </c>
      <c r="F644" s="15">
        <v>0</v>
      </c>
      <c r="G644" s="15">
        <v>0</v>
      </c>
      <c r="H644" s="15">
        <v>0</v>
      </c>
      <c r="I644" s="16">
        <v>0</v>
      </c>
      <c r="J644" s="15">
        <f t="shared" si="73"/>
        <v>0</v>
      </c>
      <c r="K644" s="15">
        <f t="shared" si="74"/>
        <v>0</v>
      </c>
      <c r="L644" s="15">
        <v>6.3600000000000004E-2</v>
      </c>
      <c r="M644" s="15">
        <v>6.3570000000000002E-2</v>
      </c>
      <c r="N644" s="15">
        <v>6.3570000000000002E-2</v>
      </c>
      <c r="O644" s="15">
        <v>6.3570000000000002E-2</v>
      </c>
      <c r="P644" s="15">
        <v>6.3570000000000002E-2</v>
      </c>
      <c r="Q644" s="15">
        <v>6.3640000000000002E-2</v>
      </c>
      <c r="R644" s="15"/>
      <c r="S644" s="15">
        <f t="shared" si="75"/>
        <v>0</v>
      </c>
      <c r="T644" s="15">
        <f t="shared" si="76"/>
        <v>0</v>
      </c>
      <c r="U644" s="15">
        <f t="shared" si="77"/>
        <v>0</v>
      </c>
      <c r="V644" s="15">
        <f t="shared" si="78"/>
        <v>0</v>
      </c>
      <c r="W644" s="15">
        <f t="shared" si="79"/>
        <v>0</v>
      </c>
      <c r="X644" s="17">
        <f t="shared" si="80"/>
        <v>0</v>
      </c>
    </row>
    <row r="645" spans="1:24" ht="13.5" x14ac:dyDescent="0.35">
      <c r="A645" s="14">
        <v>122030</v>
      </c>
      <c r="B645" s="15" t="s">
        <v>255</v>
      </c>
      <c r="C645" s="15">
        <v>16.5</v>
      </c>
      <c r="D645" s="15">
        <v>101</v>
      </c>
      <c r="E645" s="15">
        <v>1713</v>
      </c>
      <c r="F645" s="15">
        <v>180.65</v>
      </c>
      <c r="G645" s="15">
        <v>0</v>
      </c>
      <c r="H645" s="15">
        <v>180.65</v>
      </c>
      <c r="I645" s="16">
        <v>180.65</v>
      </c>
      <c r="J645" s="15">
        <f t="shared" si="73"/>
        <v>0</v>
      </c>
      <c r="K645" s="15">
        <f t="shared" si="74"/>
        <v>0</v>
      </c>
      <c r="L645" s="15">
        <v>6.7890000000000006E-2</v>
      </c>
      <c r="M645" s="15">
        <v>6.7860000000000004E-2</v>
      </c>
      <c r="N645" s="15">
        <v>6.7860000000000004E-2</v>
      </c>
      <c r="O645" s="15">
        <v>6.7860000000000004E-2</v>
      </c>
      <c r="P645" s="15">
        <v>6.7860000000000004E-2</v>
      </c>
      <c r="Q645" s="15">
        <v>6.7930000000000004E-2</v>
      </c>
      <c r="R645" s="15"/>
      <c r="S645" s="15">
        <f t="shared" si="75"/>
        <v>0</v>
      </c>
      <c r="T645" s="15">
        <f t="shared" si="76"/>
        <v>0</v>
      </c>
      <c r="U645" s="15">
        <f t="shared" si="77"/>
        <v>0</v>
      </c>
      <c r="V645" s="15">
        <f t="shared" si="78"/>
        <v>0</v>
      </c>
      <c r="W645" s="15">
        <f t="shared" si="79"/>
        <v>0</v>
      </c>
      <c r="X645" s="17">
        <f t="shared" si="80"/>
        <v>0</v>
      </c>
    </row>
    <row r="646" spans="1:24" ht="13.5" x14ac:dyDescent="0.35">
      <c r="A646" s="14">
        <v>122031</v>
      </c>
      <c r="B646" s="15" t="s">
        <v>256</v>
      </c>
      <c r="C646" s="15">
        <v>16.5</v>
      </c>
      <c r="D646" s="15">
        <v>101</v>
      </c>
      <c r="E646" s="15">
        <v>1713</v>
      </c>
      <c r="F646" s="15">
        <v>180.65</v>
      </c>
      <c r="G646" s="15">
        <v>0</v>
      </c>
      <c r="H646" s="15">
        <v>180.65</v>
      </c>
      <c r="I646" s="16">
        <v>180.65</v>
      </c>
      <c r="J646" s="15">
        <f t="shared" si="73"/>
        <v>0</v>
      </c>
      <c r="K646" s="15">
        <f t="shared" si="74"/>
        <v>0</v>
      </c>
      <c r="L646" s="15">
        <v>6.7890000000000006E-2</v>
      </c>
      <c r="M646" s="15">
        <v>6.7860000000000004E-2</v>
      </c>
      <c r="N646" s="15">
        <v>6.7860000000000004E-2</v>
      </c>
      <c r="O646" s="15">
        <v>6.7860000000000004E-2</v>
      </c>
      <c r="P646" s="15">
        <v>6.7860000000000004E-2</v>
      </c>
      <c r="Q646" s="15">
        <v>6.7930000000000004E-2</v>
      </c>
      <c r="R646" s="15"/>
      <c r="S646" s="15">
        <f t="shared" si="75"/>
        <v>0</v>
      </c>
      <c r="T646" s="15">
        <f t="shared" si="76"/>
        <v>0</v>
      </c>
      <c r="U646" s="15">
        <f t="shared" si="77"/>
        <v>0</v>
      </c>
      <c r="V646" s="15">
        <f t="shared" si="78"/>
        <v>0</v>
      </c>
      <c r="W646" s="15">
        <f t="shared" si="79"/>
        <v>0</v>
      </c>
      <c r="X646" s="17">
        <f t="shared" si="80"/>
        <v>0</v>
      </c>
    </row>
    <row r="647" spans="1:24" ht="13.5" x14ac:dyDescent="0.35">
      <c r="A647" s="14">
        <v>122032</v>
      </c>
      <c r="B647" s="15" t="s">
        <v>257</v>
      </c>
      <c r="C647" s="15">
        <v>18</v>
      </c>
      <c r="D647" s="15">
        <v>101</v>
      </c>
      <c r="E647" s="15">
        <v>1713</v>
      </c>
      <c r="F647" s="15">
        <v>258.7</v>
      </c>
      <c r="G647" s="15">
        <v>0</v>
      </c>
      <c r="H647" s="15">
        <v>258.7</v>
      </c>
      <c r="I647" s="16">
        <v>258.7</v>
      </c>
      <c r="J647" s="15">
        <f t="shared" si="73"/>
        <v>0</v>
      </c>
      <c r="K647" s="15">
        <f t="shared" si="74"/>
        <v>0</v>
      </c>
      <c r="L647" s="15">
        <v>6.7890000000000006E-2</v>
      </c>
      <c r="M647" s="15">
        <v>6.7860000000000004E-2</v>
      </c>
      <c r="N647" s="15">
        <v>6.7860000000000004E-2</v>
      </c>
      <c r="O647" s="15">
        <v>6.7860000000000004E-2</v>
      </c>
      <c r="P647" s="15">
        <v>6.7860000000000004E-2</v>
      </c>
      <c r="Q647" s="15">
        <v>6.7930000000000004E-2</v>
      </c>
      <c r="R647" s="15"/>
      <c r="S647" s="15">
        <f t="shared" si="75"/>
        <v>0</v>
      </c>
      <c r="T647" s="15">
        <f t="shared" si="76"/>
        <v>0</v>
      </c>
      <c r="U647" s="15">
        <f t="shared" si="77"/>
        <v>0</v>
      </c>
      <c r="V647" s="15">
        <f t="shared" si="78"/>
        <v>0</v>
      </c>
      <c r="W647" s="15">
        <f t="shared" si="79"/>
        <v>0</v>
      </c>
      <c r="X647" s="17">
        <f t="shared" si="80"/>
        <v>0</v>
      </c>
    </row>
    <row r="648" spans="1:24" ht="13.5" x14ac:dyDescent="0.35">
      <c r="A648" s="14">
        <v>113096</v>
      </c>
      <c r="B648" s="15" t="s">
        <v>401</v>
      </c>
      <c r="C648" s="15">
        <v>13.8</v>
      </c>
      <c r="D648" s="15">
        <v>101</v>
      </c>
      <c r="E648" s="15">
        <v>1100</v>
      </c>
      <c r="F648" s="15">
        <v>331.5</v>
      </c>
      <c r="G648" s="15">
        <v>0</v>
      </c>
      <c r="H648" s="15">
        <v>331.5</v>
      </c>
      <c r="I648" s="16">
        <v>331.5</v>
      </c>
      <c r="J648" s="15">
        <f t="shared" si="73"/>
        <v>0</v>
      </c>
      <c r="K648" s="15">
        <f t="shared" si="74"/>
        <v>0</v>
      </c>
      <c r="L648" s="15">
        <v>7.4160000000000004E-2</v>
      </c>
      <c r="M648" s="15">
        <v>7.4190000000000006E-2</v>
      </c>
      <c r="N648" s="15">
        <v>7.4190000000000006E-2</v>
      </c>
      <c r="O648" s="15">
        <v>7.4190000000000006E-2</v>
      </c>
      <c r="P648" s="15">
        <v>7.4190000000000006E-2</v>
      </c>
      <c r="Q648" s="15">
        <v>7.4249999999999997E-2</v>
      </c>
      <c r="R648" s="15"/>
      <c r="S648" s="15">
        <f t="shared" si="75"/>
        <v>0</v>
      </c>
      <c r="T648" s="15">
        <f t="shared" si="76"/>
        <v>0</v>
      </c>
      <c r="U648" s="15">
        <f t="shared" si="77"/>
        <v>0</v>
      </c>
      <c r="V648" s="15">
        <f t="shared" si="78"/>
        <v>0</v>
      </c>
      <c r="W648" s="15">
        <f t="shared" si="79"/>
        <v>0</v>
      </c>
      <c r="X648" s="17">
        <f t="shared" si="80"/>
        <v>0</v>
      </c>
    </row>
    <row r="649" spans="1:24" ht="13.5" x14ac:dyDescent="0.35">
      <c r="A649" s="14">
        <v>113097</v>
      </c>
      <c r="B649" s="15" t="s">
        <v>402</v>
      </c>
      <c r="C649" s="15">
        <v>13.8</v>
      </c>
      <c r="D649" s="15">
        <v>101</v>
      </c>
      <c r="E649" s="15">
        <v>1100</v>
      </c>
      <c r="F649" s="15">
        <v>331.5</v>
      </c>
      <c r="G649" s="15">
        <v>0</v>
      </c>
      <c r="H649" s="15">
        <v>331.5</v>
      </c>
      <c r="I649" s="16">
        <v>331.5</v>
      </c>
      <c r="J649" s="15">
        <f t="shared" si="73"/>
        <v>0</v>
      </c>
      <c r="K649" s="15">
        <f t="shared" si="74"/>
        <v>0</v>
      </c>
      <c r="L649" s="15">
        <v>7.4160000000000004E-2</v>
      </c>
      <c r="M649" s="15">
        <v>7.4190000000000006E-2</v>
      </c>
      <c r="N649" s="15">
        <v>7.4190000000000006E-2</v>
      </c>
      <c r="O649" s="15">
        <v>7.4190000000000006E-2</v>
      </c>
      <c r="P649" s="15">
        <v>7.4190000000000006E-2</v>
      </c>
      <c r="Q649" s="15">
        <v>7.4249999999999997E-2</v>
      </c>
      <c r="R649" s="15"/>
      <c r="S649" s="15">
        <f t="shared" si="75"/>
        <v>0</v>
      </c>
      <c r="T649" s="15">
        <f t="shared" si="76"/>
        <v>0</v>
      </c>
      <c r="U649" s="15">
        <f t="shared" si="77"/>
        <v>0</v>
      </c>
      <c r="V649" s="15">
        <f t="shared" si="78"/>
        <v>0</v>
      </c>
      <c r="W649" s="15">
        <f t="shared" si="79"/>
        <v>0</v>
      </c>
      <c r="X649" s="17">
        <f t="shared" si="80"/>
        <v>0</v>
      </c>
    </row>
    <row r="650" spans="1:24" ht="13.5" x14ac:dyDescent="0.35">
      <c r="A650" s="14">
        <v>993001</v>
      </c>
      <c r="B650" s="15" t="s">
        <v>403</v>
      </c>
      <c r="C650" s="15">
        <v>230</v>
      </c>
      <c r="D650" s="15">
        <v>101</v>
      </c>
      <c r="E650" s="15">
        <v>1100</v>
      </c>
      <c r="F650" s="15">
        <v>83.71</v>
      </c>
      <c r="G650" s="15">
        <v>0</v>
      </c>
      <c r="H650" s="15">
        <v>83.71</v>
      </c>
      <c r="I650" s="16">
        <v>83.71</v>
      </c>
      <c r="J650" s="15">
        <f t="shared" si="73"/>
        <v>0</v>
      </c>
      <c r="K650" s="15">
        <f t="shared" si="74"/>
        <v>0</v>
      </c>
      <c r="L650" s="15">
        <v>7.4160000000000004E-2</v>
      </c>
      <c r="M650" s="15">
        <v>7.4190000000000006E-2</v>
      </c>
      <c r="N650" s="15">
        <v>7.4190000000000006E-2</v>
      </c>
      <c r="O650" s="15">
        <v>7.4190000000000006E-2</v>
      </c>
      <c r="P650" s="15">
        <v>7.4190000000000006E-2</v>
      </c>
      <c r="Q650" s="15">
        <v>7.4249999999999997E-2</v>
      </c>
      <c r="R650" s="15"/>
      <c r="S650" s="15">
        <f t="shared" si="75"/>
        <v>0</v>
      </c>
      <c r="T650" s="15">
        <f t="shared" si="76"/>
        <v>0</v>
      </c>
      <c r="U650" s="15">
        <f t="shared" si="77"/>
        <v>0</v>
      </c>
      <c r="V650" s="15">
        <f t="shared" si="78"/>
        <v>0</v>
      </c>
      <c r="W650" s="15">
        <f t="shared" si="79"/>
        <v>0</v>
      </c>
      <c r="X650" s="17">
        <f t="shared" si="80"/>
        <v>0</v>
      </c>
    </row>
    <row r="651" spans="1:24" ht="13.5" x14ac:dyDescent="0.35">
      <c r="A651" s="14">
        <v>122043</v>
      </c>
      <c r="B651" s="15" t="s">
        <v>261</v>
      </c>
      <c r="C651" s="15">
        <v>22</v>
      </c>
      <c r="D651" s="15">
        <v>101</v>
      </c>
      <c r="E651" s="15">
        <v>1713</v>
      </c>
      <c r="F651" s="15">
        <v>402</v>
      </c>
      <c r="G651" s="15">
        <v>0</v>
      </c>
      <c r="H651" s="15">
        <v>402</v>
      </c>
      <c r="I651" s="16">
        <v>402</v>
      </c>
      <c r="J651" s="15">
        <f t="shared" si="73"/>
        <v>0</v>
      </c>
      <c r="K651" s="15">
        <f t="shared" si="74"/>
        <v>0</v>
      </c>
      <c r="L651" s="15">
        <v>7.5219999999999995E-2</v>
      </c>
      <c r="M651" s="15">
        <v>7.5200000000000003E-2</v>
      </c>
      <c r="N651" s="15">
        <v>7.5200000000000003E-2</v>
      </c>
      <c r="O651" s="15">
        <v>7.5200000000000003E-2</v>
      </c>
      <c r="P651" s="15">
        <v>7.5200000000000003E-2</v>
      </c>
      <c r="Q651" s="15">
        <v>7.5270000000000004E-2</v>
      </c>
      <c r="R651" s="15"/>
      <c r="S651" s="15">
        <f t="shared" si="75"/>
        <v>0</v>
      </c>
      <c r="T651" s="15">
        <f t="shared" si="76"/>
        <v>0</v>
      </c>
      <c r="U651" s="15">
        <f t="shared" si="77"/>
        <v>0</v>
      </c>
      <c r="V651" s="15">
        <f t="shared" si="78"/>
        <v>0</v>
      </c>
      <c r="W651" s="15">
        <f t="shared" si="79"/>
        <v>0</v>
      </c>
      <c r="X651" s="17">
        <f t="shared" si="80"/>
        <v>0</v>
      </c>
    </row>
    <row r="652" spans="1:24" ht="13.5" x14ac:dyDescent="0.35">
      <c r="A652" s="14">
        <v>122046</v>
      </c>
      <c r="B652" s="15" t="s">
        <v>263</v>
      </c>
      <c r="C652" s="15">
        <v>13.8</v>
      </c>
      <c r="D652" s="15">
        <v>101</v>
      </c>
      <c r="E652" s="15">
        <v>1713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73"/>
        <v>0</v>
      </c>
      <c r="K652" s="15">
        <f t="shared" si="74"/>
        <v>0</v>
      </c>
      <c r="L652" s="15">
        <v>7.5219999999999995E-2</v>
      </c>
      <c r="M652" s="15">
        <v>7.5200000000000003E-2</v>
      </c>
      <c r="N652" s="15">
        <v>7.5200000000000003E-2</v>
      </c>
      <c r="O652" s="15">
        <v>7.5200000000000003E-2</v>
      </c>
      <c r="P652" s="15">
        <v>7.5200000000000003E-2</v>
      </c>
      <c r="Q652" s="15">
        <v>7.5270000000000004E-2</v>
      </c>
      <c r="R652" s="15"/>
      <c r="S652" s="15">
        <f t="shared" si="75"/>
        <v>0</v>
      </c>
      <c r="T652" s="15">
        <f t="shared" si="76"/>
        <v>0</v>
      </c>
      <c r="U652" s="15">
        <f t="shared" si="77"/>
        <v>0</v>
      </c>
      <c r="V652" s="15">
        <f t="shared" si="78"/>
        <v>0</v>
      </c>
      <c r="W652" s="15">
        <f t="shared" si="79"/>
        <v>0</v>
      </c>
      <c r="X652" s="17">
        <f t="shared" si="80"/>
        <v>0</v>
      </c>
    </row>
    <row r="653" spans="1:24" ht="13.5" x14ac:dyDescent="0.35">
      <c r="A653" s="14">
        <v>122047</v>
      </c>
      <c r="B653" s="15" t="s">
        <v>264</v>
      </c>
      <c r="C653" s="15">
        <v>13.8</v>
      </c>
      <c r="D653" s="15">
        <v>101</v>
      </c>
      <c r="E653" s="15">
        <v>1713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73"/>
        <v>0</v>
      </c>
      <c r="K653" s="15">
        <f t="shared" si="74"/>
        <v>0</v>
      </c>
      <c r="L653" s="15">
        <v>7.5219999999999995E-2</v>
      </c>
      <c r="M653" s="15">
        <v>7.5200000000000003E-2</v>
      </c>
      <c r="N653" s="15">
        <v>7.5200000000000003E-2</v>
      </c>
      <c r="O653" s="15">
        <v>7.5200000000000003E-2</v>
      </c>
      <c r="P653" s="15">
        <v>7.5200000000000003E-2</v>
      </c>
      <c r="Q653" s="15">
        <v>7.5270000000000004E-2</v>
      </c>
      <c r="R653" s="15"/>
      <c r="S653" s="15">
        <f t="shared" si="75"/>
        <v>0</v>
      </c>
      <c r="T653" s="15">
        <f t="shared" si="76"/>
        <v>0</v>
      </c>
      <c r="U653" s="15">
        <f t="shared" si="77"/>
        <v>0</v>
      </c>
      <c r="V653" s="15">
        <f t="shared" si="78"/>
        <v>0</v>
      </c>
      <c r="W653" s="15">
        <f t="shared" si="79"/>
        <v>0</v>
      </c>
      <c r="X653" s="17">
        <f t="shared" si="80"/>
        <v>0</v>
      </c>
    </row>
    <row r="654" spans="1:24" ht="13.5" x14ac:dyDescent="0.35">
      <c r="A654" s="14">
        <v>122048</v>
      </c>
      <c r="B654" s="15" t="s">
        <v>265</v>
      </c>
      <c r="C654" s="15">
        <v>13.8</v>
      </c>
      <c r="D654" s="15">
        <v>101</v>
      </c>
      <c r="E654" s="15">
        <v>1713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si="73"/>
        <v>0</v>
      </c>
      <c r="K654" s="15">
        <f t="shared" si="74"/>
        <v>0</v>
      </c>
      <c r="L654" s="15">
        <v>7.5219999999999995E-2</v>
      </c>
      <c r="M654" s="15">
        <v>7.5200000000000003E-2</v>
      </c>
      <c r="N654" s="15">
        <v>7.5200000000000003E-2</v>
      </c>
      <c r="O654" s="15">
        <v>7.5200000000000003E-2</v>
      </c>
      <c r="P654" s="15">
        <v>7.5200000000000003E-2</v>
      </c>
      <c r="Q654" s="15">
        <v>7.5270000000000004E-2</v>
      </c>
      <c r="R654" s="15"/>
      <c r="S654" s="15">
        <f t="shared" si="75"/>
        <v>0</v>
      </c>
      <c r="T654" s="15">
        <f t="shared" si="76"/>
        <v>0</v>
      </c>
      <c r="U654" s="15">
        <f t="shared" si="77"/>
        <v>0</v>
      </c>
      <c r="V654" s="15">
        <f t="shared" si="78"/>
        <v>0</v>
      </c>
      <c r="W654" s="15">
        <f t="shared" si="79"/>
        <v>0</v>
      </c>
      <c r="X654" s="17">
        <f t="shared" si="80"/>
        <v>0</v>
      </c>
    </row>
    <row r="655" spans="1:24" ht="13.5" x14ac:dyDescent="0.35">
      <c r="A655" s="14">
        <v>122049</v>
      </c>
      <c r="B655" s="15" t="s">
        <v>266</v>
      </c>
      <c r="C655" s="15">
        <v>13.8</v>
      </c>
      <c r="D655" s="15">
        <v>101</v>
      </c>
      <c r="E655" s="15">
        <v>1713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ref="J655:J718" si="81">I655-F655</f>
        <v>0</v>
      </c>
      <c r="K655" s="15">
        <f t="shared" ref="K655:K718" si="82">H655-I655</f>
        <v>0</v>
      </c>
      <c r="L655" s="15">
        <v>7.5219999999999995E-2</v>
      </c>
      <c r="M655" s="15">
        <v>7.5200000000000003E-2</v>
      </c>
      <c r="N655" s="15">
        <v>7.5200000000000003E-2</v>
      </c>
      <c r="O655" s="15">
        <v>7.5200000000000003E-2</v>
      </c>
      <c r="P655" s="15">
        <v>7.5200000000000003E-2</v>
      </c>
      <c r="Q655" s="15">
        <v>7.5270000000000004E-2</v>
      </c>
      <c r="R655" s="15"/>
      <c r="S655" s="15">
        <f t="shared" ref="S655:S718" si="83">L655*J655</f>
        <v>0</v>
      </c>
      <c r="T655" s="15">
        <f t="shared" ref="T655:T718" si="84">M655*J655</f>
        <v>0</v>
      </c>
      <c r="U655" s="15">
        <f t="shared" ref="U655:U718" si="85">N655*J655</f>
        <v>0</v>
      </c>
      <c r="V655" s="15">
        <f t="shared" ref="V655:V718" si="86">O655*J655</f>
        <v>0</v>
      </c>
      <c r="W655" s="15">
        <f t="shared" ref="W655:W718" si="87">P655*J655</f>
        <v>0</v>
      </c>
      <c r="X655" s="17">
        <f t="shared" ref="X655:X718" si="88">Q655*J655</f>
        <v>0</v>
      </c>
    </row>
    <row r="656" spans="1:24" ht="13.5" x14ac:dyDescent="0.35">
      <c r="A656" s="14">
        <v>990488</v>
      </c>
      <c r="B656" s="15" t="s">
        <v>279</v>
      </c>
      <c r="C656" s="15">
        <v>115</v>
      </c>
      <c r="D656" s="15">
        <v>101</v>
      </c>
      <c r="E656" s="15">
        <v>1670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81"/>
        <v>0</v>
      </c>
      <c r="K656" s="15">
        <f t="shared" si="82"/>
        <v>0</v>
      </c>
      <c r="L656" s="15">
        <v>7.7950000000000005E-2</v>
      </c>
      <c r="M656" s="15">
        <v>7.7929999999999999E-2</v>
      </c>
      <c r="N656" s="15">
        <v>7.7929999999999999E-2</v>
      </c>
      <c r="O656" s="15">
        <v>7.7929999999999999E-2</v>
      </c>
      <c r="P656" s="15">
        <v>7.7929999999999999E-2</v>
      </c>
      <c r="Q656" s="15">
        <v>7.8E-2</v>
      </c>
      <c r="R656" s="15"/>
      <c r="S656" s="15">
        <f t="shared" si="83"/>
        <v>0</v>
      </c>
      <c r="T656" s="15">
        <f t="shared" si="84"/>
        <v>0</v>
      </c>
      <c r="U656" s="15">
        <f t="shared" si="85"/>
        <v>0</v>
      </c>
      <c r="V656" s="15">
        <f t="shared" si="86"/>
        <v>0</v>
      </c>
      <c r="W656" s="15">
        <f t="shared" si="87"/>
        <v>0</v>
      </c>
      <c r="X656" s="17">
        <f t="shared" si="88"/>
        <v>0</v>
      </c>
    </row>
    <row r="657" spans="1:24" ht="13.5" x14ac:dyDescent="0.35">
      <c r="A657" s="14">
        <v>123635</v>
      </c>
      <c r="B657" s="15" t="s">
        <v>277</v>
      </c>
      <c r="C657" s="15">
        <v>192</v>
      </c>
      <c r="D657" s="15">
        <v>101</v>
      </c>
      <c r="E657" s="15">
        <v>1830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81"/>
        <v>0</v>
      </c>
      <c r="K657" s="15">
        <f t="shared" si="82"/>
        <v>0</v>
      </c>
      <c r="L657" s="15">
        <v>8.7840000000000001E-2</v>
      </c>
      <c r="M657" s="15">
        <v>8.7819999999999995E-2</v>
      </c>
      <c r="N657" s="15">
        <v>8.7819999999999995E-2</v>
      </c>
      <c r="O657" s="15">
        <v>8.7819999999999995E-2</v>
      </c>
      <c r="P657" s="15">
        <v>8.7819999999999995E-2</v>
      </c>
      <c r="Q657" s="15">
        <v>8.788E-2</v>
      </c>
      <c r="R657" s="15"/>
      <c r="S657" s="15">
        <f t="shared" si="83"/>
        <v>0</v>
      </c>
      <c r="T657" s="15">
        <f t="shared" si="84"/>
        <v>0</v>
      </c>
      <c r="U657" s="15">
        <f t="shared" si="85"/>
        <v>0</v>
      </c>
      <c r="V657" s="15">
        <f t="shared" si="86"/>
        <v>0</v>
      </c>
      <c r="W657" s="15">
        <f t="shared" si="87"/>
        <v>0</v>
      </c>
      <c r="X657" s="17">
        <f t="shared" si="88"/>
        <v>0</v>
      </c>
    </row>
    <row r="658" spans="1:24" ht="13.5" x14ac:dyDescent="0.35">
      <c r="A658" s="14">
        <v>122417</v>
      </c>
      <c r="B658" s="15" t="s">
        <v>278</v>
      </c>
      <c r="C658" s="15">
        <v>13.8</v>
      </c>
      <c r="D658" s="15">
        <v>101</v>
      </c>
      <c r="E658" s="15">
        <v>1734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81"/>
        <v>0</v>
      </c>
      <c r="K658" s="15">
        <f t="shared" si="82"/>
        <v>0</v>
      </c>
      <c r="L658" s="15">
        <v>9.2710000000000001E-2</v>
      </c>
      <c r="M658" s="15">
        <v>9.2689999999999995E-2</v>
      </c>
      <c r="N658" s="15">
        <v>9.2689999999999995E-2</v>
      </c>
      <c r="O658" s="15">
        <v>9.2689999999999995E-2</v>
      </c>
      <c r="P658" s="15">
        <v>9.2689999999999995E-2</v>
      </c>
      <c r="Q658" s="15">
        <v>9.2749999999999999E-2</v>
      </c>
      <c r="R658" s="15"/>
      <c r="S658" s="15">
        <f t="shared" si="83"/>
        <v>0</v>
      </c>
      <c r="T658" s="15">
        <f t="shared" si="84"/>
        <v>0</v>
      </c>
      <c r="U658" s="15">
        <f t="shared" si="85"/>
        <v>0</v>
      </c>
      <c r="V658" s="15">
        <f t="shared" si="86"/>
        <v>0</v>
      </c>
      <c r="W658" s="15">
        <f t="shared" si="87"/>
        <v>0</v>
      </c>
      <c r="X658" s="17">
        <f t="shared" si="88"/>
        <v>0</v>
      </c>
    </row>
    <row r="659" spans="1:24" ht="13.5" x14ac:dyDescent="0.35">
      <c r="A659" s="14">
        <v>123653</v>
      </c>
      <c r="B659" s="15" t="s">
        <v>280</v>
      </c>
      <c r="C659" s="15">
        <v>22</v>
      </c>
      <c r="D659" s="15">
        <v>101</v>
      </c>
      <c r="E659" s="15">
        <v>1823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81"/>
        <v>0</v>
      </c>
      <c r="K659" s="15">
        <f t="shared" si="82"/>
        <v>0</v>
      </c>
      <c r="L659" s="15">
        <v>9.5060000000000006E-2</v>
      </c>
      <c r="M659" s="15">
        <v>9.5039999999999999E-2</v>
      </c>
      <c r="N659" s="15">
        <v>9.5039999999999999E-2</v>
      </c>
      <c r="O659" s="15">
        <v>9.5039999999999999E-2</v>
      </c>
      <c r="P659" s="15">
        <v>9.5039999999999999E-2</v>
      </c>
      <c r="Q659" s="15">
        <v>9.511E-2</v>
      </c>
      <c r="R659" s="15"/>
      <c r="S659" s="15">
        <f t="shared" si="83"/>
        <v>0</v>
      </c>
      <c r="T659" s="15">
        <f t="shared" si="84"/>
        <v>0</v>
      </c>
      <c r="U659" s="15">
        <f t="shared" si="85"/>
        <v>0</v>
      </c>
      <c r="V659" s="15">
        <f t="shared" si="86"/>
        <v>0</v>
      </c>
      <c r="W659" s="15">
        <f t="shared" si="87"/>
        <v>0</v>
      </c>
      <c r="X659" s="17">
        <f t="shared" si="88"/>
        <v>0</v>
      </c>
    </row>
    <row r="660" spans="1:24" ht="13.5" x14ac:dyDescent="0.35">
      <c r="A660" s="14">
        <v>123655</v>
      </c>
      <c r="B660" s="15" t="s">
        <v>281</v>
      </c>
      <c r="C660" s="15">
        <v>13.8</v>
      </c>
      <c r="D660" s="15">
        <v>101</v>
      </c>
      <c r="E660" s="15">
        <v>1823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81"/>
        <v>0</v>
      </c>
      <c r="K660" s="15">
        <f t="shared" si="82"/>
        <v>0</v>
      </c>
      <c r="L660" s="15">
        <v>9.5060000000000006E-2</v>
      </c>
      <c r="M660" s="15">
        <v>9.5039999999999999E-2</v>
      </c>
      <c r="N660" s="15">
        <v>9.5039999999999999E-2</v>
      </c>
      <c r="O660" s="15">
        <v>9.5039999999999999E-2</v>
      </c>
      <c r="P660" s="15">
        <v>9.5039999999999999E-2</v>
      </c>
      <c r="Q660" s="15">
        <v>9.511E-2</v>
      </c>
      <c r="R660" s="15"/>
      <c r="S660" s="15">
        <f t="shared" si="83"/>
        <v>0</v>
      </c>
      <c r="T660" s="15">
        <f t="shared" si="84"/>
        <v>0</v>
      </c>
      <c r="U660" s="15">
        <f t="shared" si="85"/>
        <v>0</v>
      </c>
      <c r="V660" s="15">
        <f t="shared" si="86"/>
        <v>0</v>
      </c>
      <c r="W660" s="15">
        <f t="shared" si="87"/>
        <v>0</v>
      </c>
      <c r="X660" s="17">
        <f t="shared" si="88"/>
        <v>0</v>
      </c>
    </row>
    <row r="661" spans="1:24" ht="13.5" x14ac:dyDescent="0.35">
      <c r="A661" s="14">
        <v>123656</v>
      </c>
      <c r="B661" s="15" t="s">
        <v>282</v>
      </c>
      <c r="C661" s="15">
        <v>13.8</v>
      </c>
      <c r="D661" s="15">
        <v>101</v>
      </c>
      <c r="E661" s="15">
        <v>1823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81"/>
        <v>0</v>
      </c>
      <c r="K661" s="15">
        <f t="shared" si="82"/>
        <v>0</v>
      </c>
      <c r="L661" s="15">
        <v>9.5060000000000006E-2</v>
      </c>
      <c r="M661" s="15">
        <v>9.5039999999999999E-2</v>
      </c>
      <c r="N661" s="15">
        <v>9.5039999999999999E-2</v>
      </c>
      <c r="O661" s="15">
        <v>9.5039999999999999E-2</v>
      </c>
      <c r="P661" s="15">
        <v>9.5039999999999999E-2</v>
      </c>
      <c r="Q661" s="15">
        <v>9.511E-2</v>
      </c>
      <c r="R661" s="15"/>
      <c r="S661" s="15">
        <f t="shared" si="83"/>
        <v>0</v>
      </c>
      <c r="T661" s="15">
        <f t="shared" si="84"/>
        <v>0</v>
      </c>
      <c r="U661" s="15">
        <f t="shared" si="85"/>
        <v>0</v>
      </c>
      <c r="V661" s="15">
        <f t="shared" si="86"/>
        <v>0</v>
      </c>
      <c r="W661" s="15">
        <f t="shared" si="87"/>
        <v>0</v>
      </c>
      <c r="X661" s="17">
        <f t="shared" si="88"/>
        <v>0</v>
      </c>
    </row>
    <row r="662" spans="1:24" ht="13.5" x14ac:dyDescent="0.35">
      <c r="A662" s="14">
        <v>123128</v>
      </c>
      <c r="B662" s="15" t="s">
        <v>284</v>
      </c>
      <c r="C662" s="15">
        <v>13.8</v>
      </c>
      <c r="D662" s="15">
        <v>101</v>
      </c>
      <c r="E662" s="15">
        <v>1804</v>
      </c>
      <c r="F662" s="15">
        <v>0</v>
      </c>
      <c r="G662" s="15">
        <v>0</v>
      </c>
      <c r="H662" s="15">
        <v>0</v>
      </c>
      <c r="I662" s="16">
        <v>0</v>
      </c>
      <c r="J662" s="15">
        <f t="shared" si="81"/>
        <v>0</v>
      </c>
      <c r="K662" s="15">
        <f t="shared" si="82"/>
        <v>0</v>
      </c>
      <c r="L662" s="15">
        <v>9.7710000000000005E-2</v>
      </c>
      <c r="M662" s="15">
        <v>9.7689999999999999E-2</v>
      </c>
      <c r="N662" s="15">
        <v>9.7689999999999999E-2</v>
      </c>
      <c r="O662" s="15">
        <v>9.7689999999999999E-2</v>
      </c>
      <c r="P662" s="15">
        <v>9.7689999999999999E-2</v>
      </c>
      <c r="Q662" s="15">
        <v>9.7750000000000004E-2</v>
      </c>
      <c r="R662" s="15"/>
      <c r="S662" s="15">
        <f t="shared" si="83"/>
        <v>0</v>
      </c>
      <c r="T662" s="15">
        <f t="shared" si="84"/>
        <v>0</v>
      </c>
      <c r="U662" s="15">
        <f t="shared" si="85"/>
        <v>0</v>
      </c>
      <c r="V662" s="15">
        <f t="shared" si="86"/>
        <v>0</v>
      </c>
      <c r="W662" s="15">
        <f t="shared" si="87"/>
        <v>0</v>
      </c>
      <c r="X662" s="17">
        <f t="shared" si="88"/>
        <v>0</v>
      </c>
    </row>
    <row r="663" spans="1:24" ht="13.5" x14ac:dyDescent="0.35">
      <c r="A663" s="14">
        <v>123129</v>
      </c>
      <c r="B663" s="15" t="s">
        <v>285</v>
      </c>
      <c r="C663" s="15">
        <v>13.8</v>
      </c>
      <c r="D663" s="15">
        <v>101</v>
      </c>
      <c r="E663" s="15">
        <v>1804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81"/>
        <v>0</v>
      </c>
      <c r="K663" s="15">
        <f t="shared" si="82"/>
        <v>0</v>
      </c>
      <c r="L663" s="15">
        <v>9.7710000000000005E-2</v>
      </c>
      <c r="M663" s="15">
        <v>9.7689999999999999E-2</v>
      </c>
      <c r="N663" s="15">
        <v>9.7689999999999999E-2</v>
      </c>
      <c r="O663" s="15">
        <v>9.7689999999999999E-2</v>
      </c>
      <c r="P663" s="15">
        <v>9.7689999999999999E-2</v>
      </c>
      <c r="Q663" s="15">
        <v>9.7750000000000004E-2</v>
      </c>
      <c r="R663" s="15"/>
      <c r="S663" s="15">
        <f t="shared" si="83"/>
        <v>0</v>
      </c>
      <c r="T663" s="15">
        <f t="shared" si="84"/>
        <v>0</v>
      </c>
      <c r="U663" s="15">
        <f t="shared" si="85"/>
        <v>0</v>
      </c>
      <c r="V663" s="15">
        <f t="shared" si="86"/>
        <v>0</v>
      </c>
      <c r="W663" s="15">
        <f t="shared" si="87"/>
        <v>0</v>
      </c>
      <c r="X663" s="17">
        <f t="shared" si="88"/>
        <v>0</v>
      </c>
    </row>
    <row r="664" spans="1:24" ht="13.5" x14ac:dyDescent="0.35">
      <c r="A664" s="14">
        <v>122448</v>
      </c>
      <c r="B664" s="15" t="s">
        <v>286</v>
      </c>
      <c r="C664" s="15">
        <v>13.8</v>
      </c>
      <c r="D664" s="15">
        <v>101</v>
      </c>
      <c r="E664" s="15">
        <v>1733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81"/>
        <v>0</v>
      </c>
      <c r="K664" s="15">
        <f t="shared" si="82"/>
        <v>0</v>
      </c>
      <c r="L664" s="15">
        <v>9.7720000000000001E-2</v>
      </c>
      <c r="M664" s="15">
        <v>9.7710000000000005E-2</v>
      </c>
      <c r="N664" s="15">
        <v>9.7710000000000005E-2</v>
      </c>
      <c r="O664" s="15">
        <v>9.7710000000000005E-2</v>
      </c>
      <c r="P664" s="15">
        <v>9.7710000000000005E-2</v>
      </c>
      <c r="Q664" s="15">
        <v>9.7769999999999996E-2</v>
      </c>
      <c r="R664" s="15"/>
      <c r="S664" s="15">
        <f t="shared" si="83"/>
        <v>0</v>
      </c>
      <c r="T664" s="15">
        <f t="shared" si="84"/>
        <v>0</v>
      </c>
      <c r="U664" s="15">
        <f t="shared" si="85"/>
        <v>0</v>
      </c>
      <c r="V664" s="15">
        <f t="shared" si="86"/>
        <v>0</v>
      </c>
      <c r="W664" s="15">
        <f t="shared" si="87"/>
        <v>0</v>
      </c>
      <c r="X664" s="17">
        <f t="shared" si="88"/>
        <v>0</v>
      </c>
    </row>
    <row r="665" spans="1:24" ht="13.5" x14ac:dyDescent="0.35">
      <c r="A665" s="14">
        <v>122449</v>
      </c>
      <c r="B665" s="15" t="s">
        <v>287</v>
      </c>
      <c r="C665" s="15">
        <v>13.8</v>
      </c>
      <c r="D665" s="15">
        <v>101</v>
      </c>
      <c r="E665" s="15">
        <v>1733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81"/>
        <v>0</v>
      </c>
      <c r="K665" s="15">
        <f t="shared" si="82"/>
        <v>0</v>
      </c>
      <c r="L665" s="15">
        <v>9.7720000000000001E-2</v>
      </c>
      <c r="M665" s="15">
        <v>9.7710000000000005E-2</v>
      </c>
      <c r="N665" s="15">
        <v>9.7710000000000005E-2</v>
      </c>
      <c r="O665" s="15">
        <v>9.7710000000000005E-2</v>
      </c>
      <c r="P665" s="15">
        <v>9.7710000000000005E-2</v>
      </c>
      <c r="Q665" s="15">
        <v>9.7769999999999996E-2</v>
      </c>
      <c r="R665" s="15"/>
      <c r="S665" s="15">
        <f t="shared" si="83"/>
        <v>0</v>
      </c>
      <c r="T665" s="15">
        <f t="shared" si="84"/>
        <v>0</v>
      </c>
      <c r="U665" s="15">
        <f t="shared" si="85"/>
        <v>0</v>
      </c>
      <c r="V665" s="15">
        <f t="shared" si="86"/>
        <v>0</v>
      </c>
      <c r="W665" s="15">
        <f t="shared" si="87"/>
        <v>0</v>
      </c>
      <c r="X665" s="17">
        <f t="shared" si="88"/>
        <v>0</v>
      </c>
    </row>
    <row r="666" spans="1:24" ht="13.5" x14ac:dyDescent="0.35">
      <c r="A666" s="14">
        <v>122450</v>
      </c>
      <c r="B666" s="15" t="s">
        <v>288</v>
      </c>
      <c r="C666" s="15">
        <v>13.8</v>
      </c>
      <c r="D666" s="15">
        <v>101</v>
      </c>
      <c r="E666" s="15">
        <v>1733</v>
      </c>
      <c r="F666" s="15">
        <v>0</v>
      </c>
      <c r="G666" s="15">
        <v>0</v>
      </c>
      <c r="H666" s="15">
        <v>0</v>
      </c>
      <c r="I666" s="16">
        <v>0</v>
      </c>
      <c r="J666" s="15">
        <f t="shared" si="81"/>
        <v>0</v>
      </c>
      <c r="K666" s="15">
        <f t="shared" si="82"/>
        <v>0</v>
      </c>
      <c r="L666" s="15">
        <v>9.7720000000000001E-2</v>
      </c>
      <c r="M666" s="15">
        <v>9.7710000000000005E-2</v>
      </c>
      <c r="N666" s="15">
        <v>9.7710000000000005E-2</v>
      </c>
      <c r="O666" s="15">
        <v>9.7710000000000005E-2</v>
      </c>
      <c r="P666" s="15">
        <v>9.7710000000000005E-2</v>
      </c>
      <c r="Q666" s="15">
        <v>9.7769999999999996E-2</v>
      </c>
      <c r="R666" s="15"/>
      <c r="S666" s="15">
        <f t="shared" si="83"/>
        <v>0</v>
      </c>
      <c r="T666" s="15">
        <f t="shared" si="84"/>
        <v>0</v>
      </c>
      <c r="U666" s="15">
        <f t="shared" si="85"/>
        <v>0</v>
      </c>
      <c r="V666" s="15">
        <f t="shared" si="86"/>
        <v>0</v>
      </c>
      <c r="W666" s="15">
        <f t="shared" si="87"/>
        <v>0</v>
      </c>
      <c r="X666" s="17">
        <f t="shared" si="88"/>
        <v>0</v>
      </c>
    </row>
    <row r="667" spans="1:24" ht="13.5" x14ac:dyDescent="0.35">
      <c r="A667" s="14">
        <v>122451</v>
      </c>
      <c r="B667" s="15" t="s">
        <v>289</v>
      </c>
      <c r="C667" s="15">
        <v>13.8</v>
      </c>
      <c r="D667" s="15">
        <v>101</v>
      </c>
      <c r="E667" s="15">
        <v>1733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81"/>
        <v>0</v>
      </c>
      <c r="K667" s="15">
        <f t="shared" si="82"/>
        <v>0</v>
      </c>
      <c r="L667" s="15">
        <v>9.7720000000000001E-2</v>
      </c>
      <c r="M667" s="15">
        <v>9.7710000000000005E-2</v>
      </c>
      <c r="N667" s="15">
        <v>9.7710000000000005E-2</v>
      </c>
      <c r="O667" s="15">
        <v>9.7710000000000005E-2</v>
      </c>
      <c r="P667" s="15">
        <v>9.7710000000000005E-2</v>
      </c>
      <c r="Q667" s="15">
        <v>9.7769999999999996E-2</v>
      </c>
      <c r="R667" s="15"/>
      <c r="S667" s="15">
        <f t="shared" si="83"/>
        <v>0</v>
      </c>
      <c r="T667" s="15">
        <f t="shared" si="84"/>
        <v>0</v>
      </c>
      <c r="U667" s="15">
        <f t="shared" si="85"/>
        <v>0</v>
      </c>
      <c r="V667" s="15">
        <f t="shared" si="86"/>
        <v>0</v>
      </c>
      <c r="W667" s="15">
        <f t="shared" si="87"/>
        <v>0</v>
      </c>
      <c r="X667" s="17">
        <f t="shared" si="88"/>
        <v>0</v>
      </c>
    </row>
    <row r="668" spans="1:24" ht="13.5" x14ac:dyDescent="0.35">
      <c r="A668" s="14">
        <v>122452</v>
      </c>
      <c r="B668" s="15" t="s">
        <v>290</v>
      </c>
      <c r="C668" s="15">
        <v>13.8</v>
      </c>
      <c r="D668" s="15">
        <v>101</v>
      </c>
      <c r="E668" s="15">
        <v>1733</v>
      </c>
      <c r="F668" s="15">
        <v>0</v>
      </c>
      <c r="G668" s="15">
        <v>0</v>
      </c>
      <c r="H668" s="15">
        <v>0</v>
      </c>
      <c r="I668" s="16">
        <v>0</v>
      </c>
      <c r="J668" s="15">
        <f t="shared" si="81"/>
        <v>0</v>
      </c>
      <c r="K668" s="15">
        <f t="shared" si="82"/>
        <v>0</v>
      </c>
      <c r="L668" s="15">
        <v>9.7720000000000001E-2</v>
      </c>
      <c r="M668" s="15">
        <v>9.7710000000000005E-2</v>
      </c>
      <c r="N668" s="15">
        <v>9.7710000000000005E-2</v>
      </c>
      <c r="O668" s="15">
        <v>9.7710000000000005E-2</v>
      </c>
      <c r="P668" s="15">
        <v>9.7710000000000005E-2</v>
      </c>
      <c r="Q668" s="15">
        <v>9.7769999999999996E-2</v>
      </c>
      <c r="R668" s="15"/>
      <c r="S668" s="15">
        <f t="shared" si="83"/>
        <v>0</v>
      </c>
      <c r="T668" s="15">
        <f t="shared" si="84"/>
        <v>0</v>
      </c>
      <c r="U668" s="15">
        <f t="shared" si="85"/>
        <v>0</v>
      </c>
      <c r="V668" s="15">
        <f t="shared" si="86"/>
        <v>0</v>
      </c>
      <c r="W668" s="15">
        <f t="shared" si="87"/>
        <v>0</v>
      </c>
      <c r="X668" s="17">
        <f t="shared" si="88"/>
        <v>0</v>
      </c>
    </row>
    <row r="669" spans="1:24" ht="13.5" x14ac:dyDescent="0.35">
      <c r="A669" s="14">
        <v>122453</v>
      </c>
      <c r="B669" s="15" t="s">
        <v>291</v>
      </c>
      <c r="C669" s="15">
        <v>13.8</v>
      </c>
      <c r="D669" s="15">
        <v>101</v>
      </c>
      <c r="E669" s="15">
        <v>1733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81"/>
        <v>0</v>
      </c>
      <c r="K669" s="15">
        <f t="shared" si="82"/>
        <v>0</v>
      </c>
      <c r="L669" s="15">
        <v>9.7720000000000001E-2</v>
      </c>
      <c r="M669" s="15">
        <v>9.7710000000000005E-2</v>
      </c>
      <c r="N669" s="15">
        <v>9.7710000000000005E-2</v>
      </c>
      <c r="O669" s="15">
        <v>9.7710000000000005E-2</v>
      </c>
      <c r="P669" s="15">
        <v>9.7710000000000005E-2</v>
      </c>
      <c r="Q669" s="15">
        <v>9.7769999999999996E-2</v>
      </c>
      <c r="R669" s="15"/>
      <c r="S669" s="15">
        <f t="shared" si="83"/>
        <v>0</v>
      </c>
      <c r="T669" s="15">
        <f t="shared" si="84"/>
        <v>0</v>
      </c>
      <c r="U669" s="15">
        <f t="shared" si="85"/>
        <v>0</v>
      </c>
      <c r="V669" s="15">
        <f t="shared" si="86"/>
        <v>0</v>
      </c>
      <c r="W669" s="15">
        <f t="shared" si="87"/>
        <v>0</v>
      </c>
      <c r="X669" s="17">
        <f t="shared" si="88"/>
        <v>0</v>
      </c>
    </row>
    <row r="670" spans="1:24" ht="13.5" x14ac:dyDescent="0.35">
      <c r="A670" s="14">
        <v>122454</v>
      </c>
      <c r="B670" s="15" t="s">
        <v>292</v>
      </c>
      <c r="C670" s="15">
        <v>13.8</v>
      </c>
      <c r="D670" s="15">
        <v>101</v>
      </c>
      <c r="E670" s="15">
        <v>1733</v>
      </c>
      <c r="F670" s="15">
        <v>0</v>
      </c>
      <c r="G670" s="15">
        <v>0</v>
      </c>
      <c r="H670" s="15">
        <v>0</v>
      </c>
      <c r="I670" s="16">
        <v>0</v>
      </c>
      <c r="J670" s="15">
        <f t="shared" si="81"/>
        <v>0</v>
      </c>
      <c r="K670" s="15">
        <f t="shared" si="82"/>
        <v>0</v>
      </c>
      <c r="L670" s="15">
        <v>9.7720000000000001E-2</v>
      </c>
      <c r="M670" s="15">
        <v>9.7710000000000005E-2</v>
      </c>
      <c r="N670" s="15">
        <v>9.7710000000000005E-2</v>
      </c>
      <c r="O670" s="15">
        <v>9.7710000000000005E-2</v>
      </c>
      <c r="P670" s="15">
        <v>9.7710000000000005E-2</v>
      </c>
      <c r="Q670" s="15">
        <v>9.7769999999999996E-2</v>
      </c>
      <c r="R670" s="15"/>
      <c r="S670" s="15">
        <f t="shared" si="83"/>
        <v>0</v>
      </c>
      <c r="T670" s="15">
        <f t="shared" si="84"/>
        <v>0</v>
      </c>
      <c r="U670" s="15">
        <f t="shared" si="85"/>
        <v>0</v>
      </c>
      <c r="V670" s="15">
        <f t="shared" si="86"/>
        <v>0</v>
      </c>
      <c r="W670" s="15">
        <f t="shared" si="87"/>
        <v>0</v>
      </c>
      <c r="X670" s="17">
        <f t="shared" si="88"/>
        <v>0</v>
      </c>
    </row>
    <row r="671" spans="1:24" ht="13.5" x14ac:dyDescent="0.35">
      <c r="A671" s="14">
        <v>122542</v>
      </c>
      <c r="B671" s="15" t="s">
        <v>293</v>
      </c>
      <c r="C671" s="15">
        <v>13.8</v>
      </c>
      <c r="D671" s="15">
        <v>101</v>
      </c>
      <c r="E671" s="15">
        <v>1733</v>
      </c>
      <c r="F671" s="15">
        <v>0</v>
      </c>
      <c r="G671" s="15">
        <v>0</v>
      </c>
      <c r="H671" s="15">
        <v>0</v>
      </c>
      <c r="I671" s="16">
        <v>0</v>
      </c>
      <c r="J671" s="15">
        <f t="shared" si="81"/>
        <v>0</v>
      </c>
      <c r="K671" s="15">
        <f t="shared" si="82"/>
        <v>0</v>
      </c>
      <c r="L671" s="15">
        <v>9.7720000000000001E-2</v>
      </c>
      <c r="M671" s="15">
        <v>9.7710000000000005E-2</v>
      </c>
      <c r="N671" s="15">
        <v>9.7710000000000005E-2</v>
      </c>
      <c r="O671" s="15">
        <v>9.7710000000000005E-2</v>
      </c>
      <c r="P671" s="15">
        <v>9.7710000000000005E-2</v>
      </c>
      <c r="Q671" s="15">
        <v>9.7769999999999996E-2</v>
      </c>
      <c r="R671" s="15"/>
      <c r="S671" s="15">
        <f t="shared" si="83"/>
        <v>0</v>
      </c>
      <c r="T671" s="15">
        <f t="shared" si="84"/>
        <v>0</v>
      </c>
      <c r="U671" s="15">
        <f t="shared" si="85"/>
        <v>0</v>
      </c>
      <c r="V671" s="15">
        <f t="shared" si="86"/>
        <v>0</v>
      </c>
      <c r="W671" s="15">
        <f t="shared" si="87"/>
        <v>0</v>
      </c>
      <c r="X671" s="17">
        <f t="shared" si="88"/>
        <v>0</v>
      </c>
    </row>
    <row r="672" spans="1:24" ht="13.5" x14ac:dyDescent="0.35">
      <c r="A672" s="14">
        <v>990740</v>
      </c>
      <c r="B672" s="15" t="s">
        <v>294</v>
      </c>
      <c r="C672" s="15">
        <v>115</v>
      </c>
      <c r="D672" s="15">
        <v>101</v>
      </c>
      <c r="E672" s="15">
        <v>1730</v>
      </c>
      <c r="F672" s="15">
        <v>0</v>
      </c>
      <c r="G672" s="15">
        <v>0</v>
      </c>
      <c r="H672" s="15">
        <v>0</v>
      </c>
      <c r="I672" s="16">
        <v>0</v>
      </c>
      <c r="J672" s="15">
        <f t="shared" si="81"/>
        <v>0</v>
      </c>
      <c r="K672" s="15">
        <f t="shared" si="82"/>
        <v>0</v>
      </c>
      <c r="L672" s="15">
        <v>9.7720000000000001E-2</v>
      </c>
      <c r="M672" s="15">
        <v>9.7710000000000005E-2</v>
      </c>
      <c r="N672" s="15">
        <v>9.7710000000000005E-2</v>
      </c>
      <c r="O672" s="15">
        <v>9.7710000000000005E-2</v>
      </c>
      <c r="P672" s="15">
        <v>9.7710000000000005E-2</v>
      </c>
      <c r="Q672" s="15">
        <v>9.7769999999999996E-2</v>
      </c>
      <c r="R672" s="15"/>
      <c r="S672" s="15">
        <f t="shared" si="83"/>
        <v>0</v>
      </c>
      <c r="T672" s="15">
        <f t="shared" si="84"/>
        <v>0</v>
      </c>
      <c r="U672" s="15">
        <f t="shared" si="85"/>
        <v>0</v>
      </c>
      <c r="V672" s="15">
        <f t="shared" si="86"/>
        <v>0</v>
      </c>
      <c r="W672" s="15">
        <f t="shared" si="87"/>
        <v>0</v>
      </c>
      <c r="X672" s="17">
        <f t="shared" si="88"/>
        <v>0</v>
      </c>
    </row>
    <row r="673" spans="1:24" ht="13.5" x14ac:dyDescent="0.35">
      <c r="A673" s="14">
        <v>122272</v>
      </c>
      <c r="B673" s="15" t="s">
        <v>297</v>
      </c>
      <c r="C673" s="15">
        <v>13.8</v>
      </c>
      <c r="D673" s="15">
        <v>101</v>
      </c>
      <c r="E673" s="15">
        <v>1692</v>
      </c>
      <c r="F673" s="15">
        <v>0</v>
      </c>
      <c r="G673" s="15">
        <v>0</v>
      </c>
      <c r="H673" s="15">
        <v>0</v>
      </c>
      <c r="I673" s="16">
        <v>0</v>
      </c>
      <c r="J673" s="15">
        <f t="shared" si="81"/>
        <v>0</v>
      </c>
      <c r="K673" s="15">
        <f t="shared" si="82"/>
        <v>0</v>
      </c>
      <c r="L673" s="15">
        <v>0.10281999999999999</v>
      </c>
      <c r="M673" s="15">
        <v>0.10281</v>
      </c>
      <c r="N673" s="15">
        <v>0.10281</v>
      </c>
      <c r="O673" s="15">
        <v>0.10281</v>
      </c>
      <c r="P673" s="15">
        <v>0.10281</v>
      </c>
      <c r="Q673" s="15">
        <v>0.10287</v>
      </c>
      <c r="R673" s="15"/>
      <c r="S673" s="15">
        <f t="shared" si="83"/>
        <v>0</v>
      </c>
      <c r="T673" s="15">
        <f t="shared" si="84"/>
        <v>0</v>
      </c>
      <c r="U673" s="15">
        <f t="shared" si="85"/>
        <v>0</v>
      </c>
      <c r="V673" s="15">
        <f t="shared" si="86"/>
        <v>0</v>
      </c>
      <c r="W673" s="15">
        <f t="shared" si="87"/>
        <v>0</v>
      </c>
      <c r="X673" s="17">
        <f t="shared" si="88"/>
        <v>0</v>
      </c>
    </row>
    <row r="674" spans="1:24" ht="13.5" x14ac:dyDescent="0.35">
      <c r="A674" s="14">
        <v>122173</v>
      </c>
      <c r="B674" s="15" t="s">
        <v>307</v>
      </c>
      <c r="C674" s="15">
        <v>13.2</v>
      </c>
      <c r="D674" s="15">
        <v>101</v>
      </c>
      <c r="E674" s="15">
        <v>1692</v>
      </c>
      <c r="F674" s="15">
        <v>0</v>
      </c>
      <c r="G674" s="15">
        <v>0</v>
      </c>
      <c r="H674" s="15">
        <v>0</v>
      </c>
      <c r="I674" s="16">
        <v>0</v>
      </c>
      <c r="J674" s="15">
        <f t="shared" si="81"/>
        <v>0</v>
      </c>
      <c r="K674" s="15">
        <f t="shared" si="82"/>
        <v>0</v>
      </c>
      <c r="L674" s="15">
        <v>0.10843999999999999</v>
      </c>
      <c r="M674" s="15">
        <v>0.10843</v>
      </c>
      <c r="N674" s="15">
        <v>0.10843</v>
      </c>
      <c r="O674" s="15">
        <v>0.10843</v>
      </c>
      <c r="P674" s="15">
        <v>0.10843</v>
      </c>
      <c r="Q674" s="15">
        <v>0.10849</v>
      </c>
      <c r="R674" s="15"/>
      <c r="S674" s="15">
        <f t="shared" si="83"/>
        <v>0</v>
      </c>
      <c r="T674" s="15">
        <f t="shared" si="84"/>
        <v>0</v>
      </c>
      <c r="U674" s="15">
        <f t="shared" si="85"/>
        <v>0</v>
      </c>
      <c r="V674" s="15">
        <f t="shared" si="86"/>
        <v>0</v>
      </c>
      <c r="W674" s="15">
        <f t="shared" si="87"/>
        <v>0</v>
      </c>
      <c r="X674" s="17">
        <f t="shared" si="88"/>
        <v>0</v>
      </c>
    </row>
    <row r="675" spans="1:24" ht="13.5" x14ac:dyDescent="0.35">
      <c r="A675" s="14">
        <v>122469</v>
      </c>
      <c r="B675" s="15" t="s">
        <v>301</v>
      </c>
      <c r="C675" s="15">
        <v>13.8</v>
      </c>
      <c r="D675" s="15">
        <v>101</v>
      </c>
      <c r="E675" s="15">
        <v>1733</v>
      </c>
      <c r="F675" s="15">
        <v>0</v>
      </c>
      <c r="G675" s="15">
        <v>0</v>
      </c>
      <c r="H675" s="15">
        <v>0</v>
      </c>
      <c r="I675" s="16">
        <v>0</v>
      </c>
      <c r="J675" s="15">
        <f t="shared" si="81"/>
        <v>0</v>
      </c>
      <c r="K675" s="15">
        <f t="shared" si="82"/>
        <v>0</v>
      </c>
      <c r="L675" s="15">
        <v>0.11703</v>
      </c>
      <c r="M675" s="15">
        <v>0.11702</v>
      </c>
      <c r="N675" s="15">
        <v>0.11702</v>
      </c>
      <c r="O675" s="15">
        <v>0.11702</v>
      </c>
      <c r="P675" s="15">
        <v>0.11702</v>
      </c>
      <c r="Q675" s="15">
        <v>0.11708</v>
      </c>
      <c r="R675" s="15"/>
      <c r="S675" s="15">
        <f t="shared" si="83"/>
        <v>0</v>
      </c>
      <c r="T675" s="15">
        <f t="shared" si="84"/>
        <v>0</v>
      </c>
      <c r="U675" s="15">
        <f t="shared" si="85"/>
        <v>0</v>
      </c>
      <c r="V675" s="15">
        <f t="shared" si="86"/>
        <v>0</v>
      </c>
      <c r="W675" s="15">
        <f t="shared" si="87"/>
        <v>0</v>
      </c>
      <c r="X675" s="17">
        <f t="shared" si="88"/>
        <v>0</v>
      </c>
    </row>
    <row r="676" spans="1:24" ht="13.5" x14ac:dyDescent="0.35">
      <c r="A676" s="14">
        <v>122476</v>
      </c>
      <c r="B676" s="15" t="s">
        <v>302</v>
      </c>
      <c r="C676" s="15">
        <v>13.8</v>
      </c>
      <c r="D676" s="15">
        <v>101</v>
      </c>
      <c r="E676" s="15">
        <v>1733</v>
      </c>
      <c r="F676" s="15">
        <v>93.8</v>
      </c>
      <c r="G676" s="15">
        <v>0</v>
      </c>
      <c r="H676" s="15">
        <v>93.8</v>
      </c>
      <c r="I676" s="16">
        <v>93.8</v>
      </c>
      <c r="J676" s="15">
        <f t="shared" si="81"/>
        <v>0</v>
      </c>
      <c r="K676" s="15">
        <f t="shared" si="82"/>
        <v>0</v>
      </c>
      <c r="L676" s="15">
        <v>0.11703</v>
      </c>
      <c r="M676" s="15">
        <v>0.11702</v>
      </c>
      <c r="N676" s="15">
        <v>0.11702</v>
      </c>
      <c r="O676" s="15">
        <v>0.11702</v>
      </c>
      <c r="P676" s="15">
        <v>0.11702</v>
      </c>
      <c r="Q676" s="15">
        <v>0.11708</v>
      </c>
      <c r="R676" s="15"/>
      <c r="S676" s="15">
        <f t="shared" si="83"/>
        <v>0</v>
      </c>
      <c r="T676" s="15">
        <f t="shared" si="84"/>
        <v>0</v>
      </c>
      <c r="U676" s="15">
        <f t="shared" si="85"/>
        <v>0</v>
      </c>
      <c r="V676" s="15">
        <f t="shared" si="86"/>
        <v>0</v>
      </c>
      <c r="W676" s="15">
        <f t="shared" si="87"/>
        <v>0</v>
      </c>
      <c r="X676" s="17">
        <f t="shared" si="88"/>
        <v>0</v>
      </c>
    </row>
    <row r="677" spans="1:24" ht="13.5" x14ac:dyDescent="0.35">
      <c r="A677" s="14">
        <v>122477</v>
      </c>
      <c r="B677" s="15" t="s">
        <v>303</v>
      </c>
      <c r="C677" s="15">
        <v>13.8</v>
      </c>
      <c r="D677" s="15">
        <v>101</v>
      </c>
      <c r="E677" s="15">
        <v>1733</v>
      </c>
      <c r="F677" s="15">
        <v>73.069999999999993</v>
      </c>
      <c r="G677" s="15">
        <v>0</v>
      </c>
      <c r="H677" s="15">
        <v>93.8</v>
      </c>
      <c r="I677" s="16">
        <v>73.069999999999993</v>
      </c>
      <c r="J677" s="15">
        <f t="shared" si="81"/>
        <v>0</v>
      </c>
      <c r="K677" s="15">
        <f t="shared" si="82"/>
        <v>20.730000000000004</v>
      </c>
      <c r="L677" s="15">
        <v>0.11703</v>
      </c>
      <c r="M677" s="15">
        <v>0.11702</v>
      </c>
      <c r="N677" s="15">
        <v>0.11702</v>
      </c>
      <c r="O677" s="15">
        <v>0.11702</v>
      </c>
      <c r="P677" s="15">
        <v>0.11702</v>
      </c>
      <c r="Q677" s="15">
        <v>0.11708</v>
      </c>
      <c r="R677" s="15"/>
      <c r="S677" s="15">
        <f t="shared" si="83"/>
        <v>0</v>
      </c>
      <c r="T677" s="15">
        <f t="shared" si="84"/>
        <v>0</v>
      </c>
      <c r="U677" s="15">
        <f t="shared" si="85"/>
        <v>0</v>
      </c>
      <c r="V677" s="15">
        <f t="shared" si="86"/>
        <v>0</v>
      </c>
      <c r="W677" s="15">
        <f t="shared" si="87"/>
        <v>0</v>
      </c>
      <c r="X677" s="17">
        <f t="shared" si="88"/>
        <v>0</v>
      </c>
    </row>
    <row r="678" spans="1:24" ht="13.5" x14ac:dyDescent="0.35">
      <c r="A678" s="14">
        <v>122481</v>
      </c>
      <c r="B678" s="15" t="s">
        <v>305</v>
      </c>
      <c r="C678" s="15">
        <v>21</v>
      </c>
      <c r="D678" s="15">
        <v>101</v>
      </c>
      <c r="E678" s="15">
        <v>1733</v>
      </c>
      <c r="F678" s="15">
        <v>267.7</v>
      </c>
      <c r="G678" s="15">
        <v>0</v>
      </c>
      <c r="H678" s="15">
        <v>267.7</v>
      </c>
      <c r="I678" s="16">
        <v>267.7</v>
      </c>
      <c r="J678" s="15">
        <f t="shared" si="81"/>
        <v>0</v>
      </c>
      <c r="K678" s="15">
        <f t="shared" si="82"/>
        <v>0</v>
      </c>
      <c r="L678" s="15">
        <v>0.12265</v>
      </c>
      <c r="M678" s="15">
        <v>0.12264</v>
      </c>
      <c r="N678" s="15">
        <v>0.12264</v>
      </c>
      <c r="O678" s="15">
        <v>0.12264</v>
      </c>
      <c r="P678" s="15">
        <v>0.12264</v>
      </c>
      <c r="Q678" s="15">
        <v>0.12271</v>
      </c>
      <c r="R678" s="15"/>
      <c r="S678" s="15">
        <f t="shared" si="83"/>
        <v>0</v>
      </c>
      <c r="T678" s="15">
        <f t="shared" si="84"/>
        <v>0</v>
      </c>
      <c r="U678" s="15">
        <f t="shared" si="85"/>
        <v>0</v>
      </c>
      <c r="V678" s="15">
        <f t="shared" si="86"/>
        <v>0</v>
      </c>
      <c r="W678" s="15">
        <f t="shared" si="87"/>
        <v>0</v>
      </c>
      <c r="X678" s="17">
        <f t="shared" si="88"/>
        <v>0</v>
      </c>
    </row>
    <row r="679" spans="1:24" ht="13.5" x14ac:dyDescent="0.35">
      <c r="A679" s="14">
        <v>122482</v>
      </c>
      <c r="B679" s="15" t="s">
        <v>306</v>
      </c>
      <c r="C679" s="15">
        <v>21</v>
      </c>
      <c r="D679" s="15">
        <v>101</v>
      </c>
      <c r="E679" s="15">
        <v>1733</v>
      </c>
      <c r="F679" s="15">
        <v>267.7</v>
      </c>
      <c r="G679" s="15">
        <v>0</v>
      </c>
      <c r="H679" s="15">
        <v>267.7</v>
      </c>
      <c r="I679" s="16">
        <v>267.7</v>
      </c>
      <c r="J679" s="15">
        <f t="shared" si="81"/>
        <v>0</v>
      </c>
      <c r="K679" s="15">
        <f t="shared" si="82"/>
        <v>0</v>
      </c>
      <c r="L679" s="15">
        <v>0.12265</v>
      </c>
      <c r="M679" s="15">
        <v>0.12264</v>
      </c>
      <c r="N679" s="15">
        <v>0.12264</v>
      </c>
      <c r="O679" s="15">
        <v>0.12264</v>
      </c>
      <c r="P679" s="15">
        <v>0.12264</v>
      </c>
      <c r="Q679" s="15">
        <v>0.12271</v>
      </c>
      <c r="R679" s="15"/>
      <c r="S679" s="15">
        <f t="shared" si="83"/>
        <v>0</v>
      </c>
      <c r="T679" s="15">
        <f t="shared" si="84"/>
        <v>0</v>
      </c>
      <c r="U679" s="15">
        <f t="shared" si="85"/>
        <v>0</v>
      </c>
      <c r="V679" s="15">
        <f t="shared" si="86"/>
        <v>0</v>
      </c>
      <c r="W679" s="15">
        <f t="shared" si="87"/>
        <v>0</v>
      </c>
      <c r="X679" s="17">
        <f t="shared" si="88"/>
        <v>0</v>
      </c>
    </row>
    <row r="680" spans="1:24" ht="13.5" x14ac:dyDescent="0.35">
      <c r="A680" s="14">
        <v>993313</v>
      </c>
      <c r="B680" s="15" t="s">
        <v>308</v>
      </c>
      <c r="C680" s="15">
        <v>115</v>
      </c>
      <c r="D680" s="15">
        <v>101</v>
      </c>
      <c r="E680" s="15">
        <v>1800</v>
      </c>
      <c r="F680" s="15">
        <v>0</v>
      </c>
      <c r="G680" s="15">
        <v>0</v>
      </c>
      <c r="H680" s="15">
        <v>0</v>
      </c>
      <c r="I680" s="16">
        <v>0</v>
      </c>
      <c r="J680" s="15">
        <f t="shared" si="81"/>
        <v>0</v>
      </c>
      <c r="K680" s="15">
        <f t="shared" si="82"/>
        <v>0</v>
      </c>
      <c r="L680" s="15">
        <v>0.12425</v>
      </c>
      <c r="M680" s="15">
        <v>0.12424</v>
      </c>
      <c r="N680" s="15">
        <v>0.12424</v>
      </c>
      <c r="O680" s="15">
        <v>0.12424</v>
      </c>
      <c r="P680" s="15">
        <v>0.12424</v>
      </c>
      <c r="Q680" s="15">
        <v>0.12429999999999999</v>
      </c>
      <c r="R680" s="15"/>
      <c r="S680" s="15">
        <f t="shared" si="83"/>
        <v>0</v>
      </c>
      <c r="T680" s="15">
        <f t="shared" si="84"/>
        <v>0</v>
      </c>
      <c r="U680" s="15">
        <f t="shared" si="85"/>
        <v>0</v>
      </c>
      <c r="V680" s="15">
        <f t="shared" si="86"/>
        <v>0</v>
      </c>
      <c r="W680" s="15">
        <f t="shared" si="87"/>
        <v>0</v>
      </c>
      <c r="X680" s="17">
        <f t="shared" si="88"/>
        <v>0</v>
      </c>
    </row>
    <row r="681" spans="1:24" ht="13.5" x14ac:dyDescent="0.35">
      <c r="A681" s="14">
        <v>122583</v>
      </c>
      <c r="B681" s="15" t="s">
        <v>317</v>
      </c>
      <c r="C681" s="15">
        <v>13.8</v>
      </c>
      <c r="D681" s="15">
        <v>101</v>
      </c>
      <c r="E681" s="15">
        <v>1733</v>
      </c>
      <c r="F681" s="15">
        <v>97.91</v>
      </c>
      <c r="G681" s="15">
        <v>0</v>
      </c>
      <c r="H681" s="15">
        <v>97.91</v>
      </c>
      <c r="I681" s="16">
        <v>97.91</v>
      </c>
      <c r="J681" s="15">
        <f t="shared" si="81"/>
        <v>0</v>
      </c>
      <c r="K681" s="15">
        <f t="shared" si="82"/>
        <v>0</v>
      </c>
      <c r="L681" s="15">
        <v>0.12432</v>
      </c>
      <c r="M681" s="15">
        <v>0.12431</v>
      </c>
      <c r="N681" s="15">
        <v>0.12431</v>
      </c>
      <c r="O681" s="15">
        <v>0.12431</v>
      </c>
      <c r="P681" s="15">
        <v>0.12431</v>
      </c>
      <c r="Q681" s="15">
        <v>0.12438</v>
      </c>
      <c r="R681" s="15"/>
      <c r="S681" s="15">
        <f t="shared" si="83"/>
        <v>0</v>
      </c>
      <c r="T681" s="15">
        <f t="shared" si="84"/>
        <v>0</v>
      </c>
      <c r="U681" s="15">
        <f t="shared" si="85"/>
        <v>0</v>
      </c>
      <c r="V681" s="15">
        <f t="shared" si="86"/>
        <v>0</v>
      </c>
      <c r="W681" s="15">
        <f t="shared" si="87"/>
        <v>0</v>
      </c>
      <c r="X681" s="17">
        <f t="shared" si="88"/>
        <v>0</v>
      </c>
    </row>
    <row r="682" spans="1:24" ht="13.5" x14ac:dyDescent="0.35">
      <c r="A682" s="14">
        <v>123642</v>
      </c>
      <c r="B682" s="15" t="s">
        <v>313</v>
      </c>
      <c r="C682" s="15">
        <v>13.8</v>
      </c>
      <c r="D682" s="15">
        <v>101</v>
      </c>
      <c r="E682" s="15">
        <v>1803</v>
      </c>
      <c r="F682" s="15">
        <v>0</v>
      </c>
      <c r="G682" s="15">
        <v>0</v>
      </c>
      <c r="H682" s="15">
        <v>0</v>
      </c>
      <c r="I682" s="16">
        <v>0</v>
      </c>
      <c r="J682" s="15">
        <f t="shared" si="81"/>
        <v>0</v>
      </c>
      <c r="K682" s="15">
        <f t="shared" si="82"/>
        <v>0</v>
      </c>
      <c r="L682" s="15">
        <v>0.12525</v>
      </c>
      <c r="M682" s="15">
        <v>0.12523999999999999</v>
      </c>
      <c r="N682" s="15">
        <v>0.12523999999999999</v>
      </c>
      <c r="O682" s="15">
        <v>0.12523999999999999</v>
      </c>
      <c r="P682" s="15">
        <v>0.12523999999999999</v>
      </c>
      <c r="Q682" s="15">
        <v>0.12529999999999999</v>
      </c>
      <c r="R682" s="15"/>
      <c r="S682" s="15">
        <f t="shared" si="83"/>
        <v>0</v>
      </c>
      <c r="T682" s="15">
        <f t="shared" si="84"/>
        <v>0</v>
      </c>
      <c r="U682" s="15">
        <f t="shared" si="85"/>
        <v>0</v>
      </c>
      <c r="V682" s="15">
        <f t="shared" si="86"/>
        <v>0</v>
      </c>
      <c r="W682" s="15">
        <f t="shared" si="87"/>
        <v>0</v>
      </c>
      <c r="X682" s="17">
        <f t="shared" si="88"/>
        <v>0</v>
      </c>
    </row>
    <row r="683" spans="1:24" ht="13.5" x14ac:dyDescent="0.35">
      <c r="A683" s="14">
        <v>122586</v>
      </c>
      <c r="B683" s="15" t="s">
        <v>318</v>
      </c>
      <c r="C683" s="15">
        <v>18</v>
      </c>
      <c r="D683" s="15">
        <v>101</v>
      </c>
      <c r="E683" s="15">
        <v>1733</v>
      </c>
      <c r="F683" s="15">
        <v>248.66</v>
      </c>
      <c r="G683" s="15">
        <v>0</v>
      </c>
      <c r="H683" s="15">
        <v>248.66</v>
      </c>
      <c r="I683" s="16">
        <v>248.66</v>
      </c>
      <c r="J683" s="15">
        <f t="shared" si="81"/>
        <v>0</v>
      </c>
      <c r="K683" s="15">
        <f t="shared" si="82"/>
        <v>0</v>
      </c>
      <c r="L683" s="15">
        <v>0.12534999999999999</v>
      </c>
      <c r="M683" s="15">
        <v>0.12534000000000001</v>
      </c>
      <c r="N683" s="15">
        <v>0.12534000000000001</v>
      </c>
      <c r="O683" s="15">
        <v>0.12534000000000001</v>
      </c>
      <c r="P683" s="15">
        <v>0.12534000000000001</v>
      </c>
      <c r="Q683" s="15">
        <v>0.12540000000000001</v>
      </c>
      <c r="R683" s="15"/>
      <c r="S683" s="15">
        <f t="shared" si="83"/>
        <v>0</v>
      </c>
      <c r="T683" s="15">
        <f t="shared" si="84"/>
        <v>0</v>
      </c>
      <c r="U683" s="15">
        <f t="shared" si="85"/>
        <v>0</v>
      </c>
      <c r="V683" s="15">
        <f t="shared" si="86"/>
        <v>0</v>
      </c>
      <c r="W683" s="15">
        <f t="shared" si="87"/>
        <v>0</v>
      </c>
      <c r="X683" s="17">
        <f t="shared" si="88"/>
        <v>0</v>
      </c>
    </row>
    <row r="684" spans="1:24" ht="13.5" x14ac:dyDescent="0.35">
      <c r="A684" s="14">
        <v>122587</v>
      </c>
      <c r="B684" s="15" t="s">
        <v>319</v>
      </c>
      <c r="C684" s="15">
        <v>18</v>
      </c>
      <c r="D684" s="15">
        <v>101</v>
      </c>
      <c r="E684" s="15">
        <v>1733</v>
      </c>
      <c r="F684" s="15">
        <v>250.92</v>
      </c>
      <c r="G684" s="15">
        <v>0</v>
      </c>
      <c r="H684" s="15">
        <v>250.92</v>
      </c>
      <c r="I684" s="16">
        <v>250.92</v>
      </c>
      <c r="J684" s="15">
        <f t="shared" si="81"/>
        <v>0</v>
      </c>
      <c r="K684" s="15">
        <f t="shared" si="82"/>
        <v>0</v>
      </c>
      <c r="L684" s="15">
        <v>0.12534999999999999</v>
      </c>
      <c r="M684" s="15">
        <v>0.12534000000000001</v>
      </c>
      <c r="N684" s="15">
        <v>0.12534000000000001</v>
      </c>
      <c r="O684" s="15">
        <v>0.12534000000000001</v>
      </c>
      <c r="P684" s="15">
        <v>0.12534000000000001</v>
      </c>
      <c r="Q684" s="15">
        <v>0.12540000000000001</v>
      </c>
      <c r="R684" s="15"/>
      <c r="S684" s="15">
        <f t="shared" si="83"/>
        <v>0</v>
      </c>
      <c r="T684" s="15">
        <f t="shared" si="84"/>
        <v>0</v>
      </c>
      <c r="U684" s="15">
        <f t="shared" si="85"/>
        <v>0</v>
      </c>
      <c r="V684" s="15">
        <f t="shared" si="86"/>
        <v>0</v>
      </c>
      <c r="W684" s="15">
        <f t="shared" si="87"/>
        <v>0</v>
      </c>
      <c r="X684" s="17">
        <f t="shared" si="88"/>
        <v>0</v>
      </c>
    </row>
    <row r="685" spans="1:24" ht="13.5" x14ac:dyDescent="0.35">
      <c r="A685" s="14">
        <v>122588</v>
      </c>
      <c r="B685" s="15" t="s">
        <v>320</v>
      </c>
      <c r="C685" s="15">
        <v>18</v>
      </c>
      <c r="D685" s="15">
        <v>101</v>
      </c>
      <c r="E685" s="15">
        <v>1733</v>
      </c>
      <c r="F685" s="15">
        <v>250.92</v>
      </c>
      <c r="G685" s="15">
        <v>0</v>
      </c>
      <c r="H685" s="15">
        <v>250.92</v>
      </c>
      <c r="I685" s="16">
        <v>250.92</v>
      </c>
      <c r="J685" s="15">
        <f t="shared" si="81"/>
        <v>0</v>
      </c>
      <c r="K685" s="15">
        <f t="shared" si="82"/>
        <v>0</v>
      </c>
      <c r="L685" s="15">
        <v>0.12534999999999999</v>
      </c>
      <c r="M685" s="15">
        <v>0.12534000000000001</v>
      </c>
      <c r="N685" s="15">
        <v>0.12534000000000001</v>
      </c>
      <c r="O685" s="15">
        <v>0.12534000000000001</v>
      </c>
      <c r="P685" s="15">
        <v>0.12534000000000001</v>
      </c>
      <c r="Q685" s="15">
        <v>0.12540000000000001</v>
      </c>
      <c r="R685" s="15"/>
      <c r="S685" s="15">
        <f t="shared" si="83"/>
        <v>0</v>
      </c>
      <c r="T685" s="15">
        <f t="shared" si="84"/>
        <v>0</v>
      </c>
      <c r="U685" s="15">
        <f t="shared" si="85"/>
        <v>0</v>
      </c>
      <c r="V685" s="15">
        <f t="shared" si="86"/>
        <v>0</v>
      </c>
      <c r="W685" s="15">
        <f t="shared" si="87"/>
        <v>0</v>
      </c>
      <c r="X685" s="17">
        <f t="shared" si="88"/>
        <v>0</v>
      </c>
    </row>
    <row r="686" spans="1:24" ht="13.5" x14ac:dyDescent="0.35">
      <c r="A686" s="14">
        <v>122470</v>
      </c>
      <c r="B686" s="15" t="s">
        <v>309</v>
      </c>
      <c r="C686" s="15">
        <v>13.8</v>
      </c>
      <c r="D686" s="15">
        <v>101</v>
      </c>
      <c r="E686" s="15">
        <v>1733</v>
      </c>
      <c r="F686" s="15">
        <v>33.119999999999997</v>
      </c>
      <c r="G686" s="15">
        <v>0</v>
      </c>
      <c r="H686" s="15">
        <v>33.119999999999997</v>
      </c>
      <c r="I686" s="16">
        <v>33.119999999999997</v>
      </c>
      <c r="J686" s="15">
        <f t="shared" si="81"/>
        <v>0</v>
      </c>
      <c r="K686" s="15">
        <f t="shared" si="82"/>
        <v>0</v>
      </c>
      <c r="L686" s="15">
        <v>0.12537999999999999</v>
      </c>
      <c r="M686" s="15">
        <v>0.12536</v>
      </c>
      <c r="N686" s="15">
        <v>0.12536</v>
      </c>
      <c r="O686" s="15">
        <v>0.12536</v>
      </c>
      <c r="P686" s="15">
        <v>0.12536</v>
      </c>
      <c r="Q686" s="15">
        <v>0.12543000000000001</v>
      </c>
      <c r="R686" s="15"/>
      <c r="S686" s="15">
        <f t="shared" si="83"/>
        <v>0</v>
      </c>
      <c r="T686" s="15">
        <f t="shared" si="84"/>
        <v>0</v>
      </c>
      <c r="U686" s="15">
        <f t="shared" si="85"/>
        <v>0</v>
      </c>
      <c r="V686" s="15">
        <f t="shared" si="86"/>
        <v>0</v>
      </c>
      <c r="W686" s="15">
        <f t="shared" si="87"/>
        <v>0</v>
      </c>
      <c r="X686" s="17">
        <f t="shared" si="88"/>
        <v>0</v>
      </c>
    </row>
    <row r="687" spans="1:24" ht="13.5" x14ac:dyDescent="0.35">
      <c r="A687" s="14">
        <v>122471</v>
      </c>
      <c r="B687" s="15" t="s">
        <v>310</v>
      </c>
      <c r="C687" s="15">
        <v>13.8</v>
      </c>
      <c r="D687" s="15">
        <v>101</v>
      </c>
      <c r="E687" s="15">
        <v>1733</v>
      </c>
      <c r="F687" s="15">
        <v>33.119999999999997</v>
      </c>
      <c r="G687" s="15">
        <v>0</v>
      </c>
      <c r="H687" s="15">
        <v>33.119999999999997</v>
      </c>
      <c r="I687" s="16">
        <v>33.119999999999997</v>
      </c>
      <c r="J687" s="15">
        <f t="shared" si="81"/>
        <v>0</v>
      </c>
      <c r="K687" s="15">
        <f t="shared" si="82"/>
        <v>0</v>
      </c>
      <c r="L687" s="15">
        <v>0.12537999999999999</v>
      </c>
      <c r="M687" s="15">
        <v>0.12536</v>
      </c>
      <c r="N687" s="15">
        <v>0.12536</v>
      </c>
      <c r="O687" s="15">
        <v>0.12536</v>
      </c>
      <c r="P687" s="15">
        <v>0.12536</v>
      </c>
      <c r="Q687" s="15">
        <v>0.12543000000000001</v>
      </c>
      <c r="R687" s="15"/>
      <c r="S687" s="15">
        <f t="shared" si="83"/>
        <v>0</v>
      </c>
      <c r="T687" s="15">
        <f t="shared" si="84"/>
        <v>0</v>
      </c>
      <c r="U687" s="15">
        <f t="shared" si="85"/>
        <v>0</v>
      </c>
      <c r="V687" s="15">
        <f t="shared" si="86"/>
        <v>0</v>
      </c>
      <c r="W687" s="15">
        <f t="shared" si="87"/>
        <v>0</v>
      </c>
      <c r="X687" s="17">
        <f t="shared" si="88"/>
        <v>0</v>
      </c>
    </row>
    <row r="688" spans="1:24" ht="13.5" x14ac:dyDescent="0.35">
      <c r="A688" s="14">
        <v>122472</v>
      </c>
      <c r="B688" s="15" t="s">
        <v>311</v>
      </c>
      <c r="C688" s="15">
        <v>13.8</v>
      </c>
      <c r="D688" s="15">
        <v>101</v>
      </c>
      <c r="E688" s="15">
        <v>1733</v>
      </c>
      <c r="F688" s="15">
        <v>33.119999999999997</v>
      </c>
      <c r="G688" s="15">
        <v>0</v>
      </c>
      <c r="H688" s="15">
        <v>33.119999999999997</v>
      </c>
      <c r="I688" s="16">
        <v>33.119999999999997</v>
      </c>
      <c r="J688" s="15">
        <f t="shared" si="81"/>
        <v>0</v>
      </c>
      <c r="K688" s="15">
        <f t="shared" si="82"/>
        <v>0</v>
      </c>
      <c r="L688" s="15">
        <v>0.12537999999999999</v>
      </c>
      <c r="M688" s="15">
        <v>0.12536</v>
      </c>
      <c r="N688" s="15">
        <v>0.12536</v>
      </c>
      <c r="O688" s="15">
        <v>0.12536</v>
      </c>
      <c r="P688" s="15">
        <v>0.12536</v>
      </c>
      <c r="Q688" s="15">
        <v>0.12543000000000001</v>
      </c>
      <c r="R688" s="15"/>
      <c r="S688" s="15">
        <f t="shared" si="83"/>
        <v>0</v>
      </c>
      <c r="T688" s="15">
        <f t="shared" si="84"/>
        <v>0</v>
      </c>
      <c r="U688" s="15">
        <f t="shared" si="85"/>
        <v>0</v>
      </c>
      <c r="V688" s="15">
        <f t="shared" si="86"/>
        <v>0</v>
      </c>
      <c r="W688" s="15">
        <f t="shared" si="87"/>
        <v>0</v>
      </c>
      <c r="X688" s="17">
        <f t="shared" si="88"/>
        <v>0</v>
      </c>
    </row>
    <row r="689" spans="1:24" ht="13.5" x14ac:dyDescent="0.35">
      <c r="A689" s="14">
        <v>122473</v>
      </c>
      <c r="B689" s="15" t="s">
        <v>312</v>
      </c>
      <c r="C689" s="15">
        <v>13.8</v>
      </c>
      <c r="D689" s="15">
        <v>101</v>
      </c>
      <c r="E689" s="15">
        <v>1733</v>
      </c>
      <c r="F689" s="15">
        <v>33.119999999999997</v>
      </c>
      <c r="G689" s="15">
        <v>0</v>
      </c>
      <c r="H689" s="15">
        <v>33.119999999999997</v>
      </c>
      <c r="I689" s="16">
        <v>33.119999999999997</v>
      </c>
      <c r="J689" s="15">
        <f t="shared" si="81"/>
        <v>0</v>
      </c>
      <c r="K689" s="15">
        <f t="shared" si="82"/>
        <v>0</v>
      </c>
      <c r="L689" s="15">
        <v>0.12537999999999999</v>
      </c>
      <c r="M689" s="15">
        <v>0.12536</v>
      </c>
      <c r="N689" s="15">
        <v>0.12536</v>
      </c>
      <c r="O689" s="15">
        <v>0.12536</v>
      </c>
      <c r="P689" s="15">
        <v>0.12536</v>
      </c>
      <c r="Q689" s="15">
        <v>0.12543000000000001</v>
      </c>
      <c r="R689" s="15"/>
      <c r="S689" s="15">
        <f t="shared" si="83"/>
        <v>0</v>
      </c>
      <c r="T689" s="15">
        <f t="shared" si="84"/>
        <v>0</v>
      </c>
      <c r="U689" s="15">
        <f t="shared" si="85"/>
        <v>0</v>
      </c>
      <c r="V689" s="15">
        <f t="shared" si="86"/>
        <v>0</v>
      </c>
      <c r="W689" s="15">
        <f t="shared" si="87"/>
        <v>0</v>
      </c>
      <c r="X689" s="17">
        <f t="shared" si="88"/>
        <v>0</v>
      </c>
    </row>
    <row r="690" spans="1:24" ht="13.5" x14ac:dyDescent="0.35">
      <c r="A690" s="14">
        <v>990812</v>
      </c>
      <c r="B690" s="15" t="s">
        <v>315</v>
      </c>
      <c r="C690" s="15">
        <v>115</v>
      </c>
      <c r="D690" s="15">
        <v>101</v>
      </c>
      <c r="E690" s="15">
        <v>1730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81"/>
        <v>0</v>
      </c>
      <c r="K690" s="15">
        <f t="shared" si="82"/>
        <v>0</v>
      </c>
      <c r="L690" s="15">
        <v>0.12537999999999999</v>
      </c>
      <c r="M690" s="15">
        <v>0.12536</v>
      </c>
      <c r="N690" s="15">
        <v>0.12536</v>
      </c>
      <c r="O690" s="15">
        <v>0.12536</v>
      </c>
      <c r="P690" s="15">
        <v>0.12536</v>
      </c>
      <c r="Q690" s="15">
        <v>0.12543000000000001</v>
      </c>
      <c r="R690" s="15"/>
      <c r="S690" s="15">
        <f t="shared" si="83"/>
        <v>0</v>
      </c>
      <c r="T690" s="15">
        <f t="shared" si="84"/>
        <v>0</v>
      </c>
      <c r="U690" s="15">
        <f t="shared" si="85"/>
        <v>0</v>
      </c>
      <c r="V690" s="15">
        <f t="shared" si="86"/>
        <v>0</v>
      </c>
      <c r="W690" s="15">
        <f t="shared" si="87"/>
        <v>0</v>
      </c>
      <c r="X690" s="17">
        <f t="shared" si="88"/>
        <v>0</v>
      </c>
    </row>
    <row r="691" spans="1:24" ht="13.5" x14ac:dyDescent="0.35">
      <c r="A691" s="14">
        <v>123643</v>
      </c>
      <c r="B691" s="15" t="s">
        <v>314</v>
      </c>
      <c r="C691" s="15">
        <v>13.8</v>
      </c>
      <c r="D691" s="15">
        <v>101</v>
      </c>
      <c r="E691" s="15">
        <v>1803</v>
      </c>
      <c r="F691" s="15">
        <v>59.65</v>
      </c>
      <c r="G691" s="15">
        <v>0</v>
      </c>
      <c r="H691" s="15">
        <v>59.65</v>
      </c>
      <c r="I691" s="16">
        <v>59.65</v>
      </c>
      <c r="J691" s="15">
        <f t="shared" si="81"/>
        <v>0</v>
      </c>
      <c r="K691" s="15">
        <f t="shared" si="82"/>
        <v>0</v>
      </c>
      <c r="L691" s="15">
        <v>0.126</v>
      </c>
      <c r="M691" s="15">
        <v>0.12598999999999999</v>
      </c>
      <c r="N691" s="15">
        <v>0.12598999999999999</v>
      </c>
      <c r="O691" s="15">
        <v>0.12598999999999999</v>
      </c>
      <c r="P691" s="15">
        <v>0.12598999999999999</v>
      </c>
      <c r="Q691" s="15">
        <v>0.12605</v>
      </c>
      <c r="R691" s="15"/>
      <c r="S691" s="15">
        <f t="shared" si="83"/>
        <v>0</v>
      </c>
      <c r="T691" s="15">
        <f t="shared" si="84"/>
        <v>0</v>
      </c>
      <c r="U691" s="15">
        <f t="shared" si="85"/>
        <v>0</v>
      </c>
      <c r="V691" s="15">
        <f t="shared" si="86"/>
        <v>0</v>
      </c>
      <c r="W691" s="15">
        <f t="shared" si="87"/>
        <v>0</v>
      </c>
      <c r="X691" s="17">
        <f t="shared" si="88"/>
        <v>0</v>
      </c>
    </row>
    <row r="692" spans="1:24" ht="13.5" x14ac:dyDescent="0.35">
      <c r="A692" s="14">
        <v>123149</v>
      </c>
      <c r="B692" s="15" t="s">
        <v>316</v>
      </c>
      <c r="C692" s="15">
        <v>13.8</v>
      </c>
      <c r="D692" s="15">
        <v>101</v>
      </c>
      <c r="E692" s="15">
        <v>1804</v>
      </c>
      <c r="F692" s="15">
        <v>0</v>
      </c>
      <c r="G692" s="15">
        <v>0</v>
      </c>
      <c r="H692" s="15">
        <v>0</v>
      </c>
      <c r="I692" s="16">
        <v>0</v>
      </c>
      <c r="J692" s="15">
        <f t="shared" si="81"/>
        <v>0</v>
      </c>
      <c r="K692" s="15">
        <f t="shared" si="82"/>
        <v>0</v>
      </c>
      <c r="L692" s="15">
        <v>0.12675</v>
      </c>
      <c r="M692" s="15">
        <v>0.12673999999999999</v>
      </c>
      <c r="N692" s="15">
        <v>0.12673999999999999</v>
      </c>
      <c r="O692" s="15">
        <v>0.12673999999999999</v>
      </c>
      <c r="P692" s="15">
        <v>0.12673999999999999</v>
      </c>
      <c r="Q692" s="15">
        <v>0.12681000000000001</v>
      </c>
      <c r="R692" s="15"/>
      <c r="S692" s="15">
        <f t="shared" si="83"/>
        <v>0</v>
      </c>
      <c r="T692" s="15">
        <f t="shared" si="84"/>
        <v>0</v>
      </c>
      <c r="U692" s="15">
        <f t="shared" si="85"/>
        <v>0</v>
      </c>
      <c r="V692" s="15">
        <f t="shared" si="86"/>
        <v>0</v>
      </c>
      <c r="W692" s="15">
        <f t="shared" si="87"/>
        <v>0</v>
      </c>
      <c r="X692" s="17">
        <f t="shared" si="88"/>
        <v>0</v>
      </c>
    </row>
    <row r="693" spans="1:24" ht="13.5" x14ac:dyDescent="0.35">
      <c r="A693" s="14">
        <v>123147</v>
      </c>
      <c r="B693" s="15" t="s">
        <v>321</v>
      </c>
      <c r="C693" s="15">
        <v>4.16</v>
      </c>
      <c r="D693" s="15">
        <v>101</v>
      </c>
      <c r="E693" s="15">
        <v>1804</v>
      </c>
      <c r="F693" s="15">
        <v>0</v>
      </c>
      <c r="G693" s="15">
        <v>0</v>
      </c>
      <c r="H693" s="15">
        <v>0</v>
      </c>
      <c r="I693" s="16">
        <v>0</v>
      </c>
      <c r="J693" s="15">
        <f t="shared" si="81"/>
        <v>0</v>
      </c>
      <c r="K693" s="15">
        <f t="shared" si="82"/>
        <v>0</v>
      </c>
      <c r="L693" s="15">
        <v>0.12747</v>
      </c>
      <c r="M693" s="15">
        <v>0.12745999999999999</v>
      </c>
      <c r="N693" s="15">
        <v>0.12745999999999999</v>
      </c>
      <c r="O693" s="15">
        <v>0.12745999999999999</v>
      </c>
      <c r="P693" s="15">
        <v>0.12745999999999999</v>
      </c>
      <c r="Q693" s="15">
        <v>0.12753</v>
      </c>
      <c r="R693" s="15"/>
      <c r="S693" s="15">
        <f t="shared" si="83"/>
        <v>0</v>
      </c>
      <c r="T693" s="15">
        <f t="shared" si="84"/>
        <v>0</v>
      </c>
      <c r="U693" s="15">
        <f t="shared" si="85"/>
        <v>0</v>
      </c>
      <c r="V693" s="15">
        <f t="shared" si="86"/>
        <v>0</v>
      </c>
      <c r="W693" s="15">
        <f t="shared" si="87"/>
        <v>0</v>
      </c>
      <c r="X693" s="17">
        <f t="shared" si="88"/>
        <v>0</v>
      </c>
    </row>
    <row r="694" spans="1:24" ht="13.5" x14ac:dyDescent="0.35">
      <c r="A694" s="14">
        <v>993146</v>
      </c>
      <c r="B694" s="15" t="s">
        <v>322</v>
      </c>
      <c r="C694" s="15">
        <v>13.8</v>
      </c>
      <c r="D694" s="15">
        <v>101</v>
      </c>
      <c r="E694" s="15">
        <v>1802</v>
      </c>
      <c r="F694" s="15">
        <v>0</v>
      </c>
      <c r="G694" s="15">
        <v>0</v>
      </c>
      <c r="H694" s="15">
        <v>0</v>
      </c>
      <c r="I694" s="16">
        <v>0</v>
      </c>
      <c r="J694" s="15">
        <f t="shared" si="81"/>
        <v>0</v>
      </c>
      <c r="K694" s="15">
        <f t="shared" si="82"/>
        <v>0</v>
      </c>
      <c r="L694" s="15">
        <v>0.12747</v>
      </c>
      <c r="M694" s="15">
        <v>0.12745999999999999</v>
      </c>
      <c r="N694" s="15">
        <v>0.12745999999999999</v>
      </c>
      <c r="O694" s="15">
        <v>0.12745999999999999</v>
      </c>
      <c r="P694" s="15">
        <v>0.12745999999999999</v>
      </c>
      <c r="Q694" s="15">
        <v>0.12753</v>
      </c>
      <c r="R694" s="15"/>
      <c r="S694" s="15">
        <f t="shared" si="83"/>
        <v>0</v>
      </c>
      <c r="T694" s="15">
        <f t="shared" si="84"/>
        <v>0</v>
      </c>
      <c r="U694" s="15">
        <f t="shared" si="85"/>
        <v>0</v>
      </c>
      <c r="V694" s="15">
        <f t="shared" si="86"/>
        <v>0</v>
      </c>
      <c r="W694" s="15">
        <f t="shared" si="87"/>
        <v>0</v>
      </c>
      <c r="X694" s="17">
        <f t="shared" si="88"/>
        <v>0</v>
      </c>
    </row>
    <row r="695" spans="1:24" ht="13.5" x14ac:dyDescent="0.35">
      <c r="A695" s="14">
        <v>999389</v>
      </c>
      <c r="B695" s="15" t="s">
        <v>323</v>
      </c>
      <c r="C695" s="15">
        <v>345</v>
      </c>
      <c r="D695" s="15">
        <v>101</v>
      </c>
      <c r="E695" s="15">
        <v>1730</v>
      </c>
      <c r="F695" s="15">
        <v>0</v>
      </c>
      <c r="G695" s="15">
        <v>0</v>
      </c>
      <c r="H695" s="15">
        <v>0</v>
      </c>
      <c r="I695" s="16">
        <v>0</v>
      </c>
      <c r="J695" s="15">
        <f t="shared" si="81"/>
        <v>0</v>
      </c>
      <c r="K695" s="15">
        <f t="shared" si="82"/>
        <v>0</v>
      </c>
      <c r="L695" s="15">
        <v>0.13050999999999999</v>
      </c>
      <c r="M695" s="15">
        <v>0.13048999999999999</v>
      </c>
      <c r="N695" s="15">
        <v>0.13048999999999999</v>
      </c>
      <c r="O695" s="15">
        <v>0.13048999999999999</v>
      </c>
      <c r="P695" s="15">
        <v>0.13048999999999999</v>
      </c>
      <c r="Q695" s="15">
        <v>0.13056000000000001</v>
      </c>
      <c r="R695" s="15"/>
      <c r="S695" s="15">
        <f t="shared" si="83"/>
        <v>0</v>
      </c>
      <c r="T695" s="15">
        <f t="shared" si="84"/>
        <v>0</v>
      </c>
      <c r="U695" s="15">
        <f t="shared" si="85"/>
        <v>0</v>
      </c>
      <c r="V695" s="15">
        <f t="shared" si="86"/>
        <v>0</v>
      </c>
      <c r="W695" s="15">
        <f t="shared" si="87"/>
        <v>0</v>
      </c>
      <c r="X695" s="17">
        <f t="shared" si="88"/>
        <v>0</v>
      </c>
    </row>
    <row r="696" spans="1:24" ht="13.5" x14ac:dyDescent="0.35">
      <c r="A696" s="14">
        <v>122625</v>
      </c>
      <c r="B696" s="15" t="s">
        <v>333</v>
      </c>
      <c r="C696" s="15">
        <v>6.6</v>
      </c>
      <c r="D696" s="15">
        <v>101</v>
      </c>
      <c r="E696" s="15">
        <v>1733</v>
      </c>
      <c r="F696" s="15">
        <v>21.67</v>
      </c>
      <c r="G696" s="15">
        <v>0</v>
      </c>
      <c r="H696" s="15">
        <v>21.67</v>
      </c>
      <c r="I696" s="16">
        <v>21.67</v>
      </c>
      <c r="J696" s="15">
        <f t="shared" si="81"/>
        <v>0</v>
      </c>
      <c r="K696" s="15">
        <f t="shared" si="82"/>
        <v>0</v>
      </c>
      <c r="L696" s="15">
        <v>0.13217999999999999</v>
      </c>
      <c r="M696" s="15">
        <v>0.13217000000000001</v>
      </c>
      <c r="N696" s="15">
        <v>0.13217000000000001</v>
      </c>
      <c r="O696" s="15">
        <v>0.13217000000000001</v>
      </c>
      <c r="P696" s="15">
        <v>0.13217000000000001</v>
      </c>
      <c r="Q696" s="15">
        <v>0.13224</v>
      </c>
      <c r="R696" s="15"/>
      <c r="S696" s="15">
        <f t="shared" si="83"/>
        <v>0</v>
      </c>
      <c r="T696" s="15">
        <f t="shared" si="84"/>
        <v>0</v>
      </c>
      <c r="U696" s="15">
        <f t="shared" si="85"/>
        <v>0</v>
      </c>
      <c r="V696" s="15">
        <f t="shared" si="86"/>
        <v>0</v>
      </c>
      <c r="W696" s="15">
        <f t="shared" si="87"/>
        <v>0</v>
      </c>
      <c r="X696" s="17">
        <f t="shared" si="88"/>
        <v>0</v>
      </c>
    </row>
    <row r="697" spans="1:24" ht="13.5" x14ac:dyDescent="0.35">
      <c r="A697" s="14">
        <v>123628</v>
      </c>
      <c r="B697" s="15" t="s">
        <v>327</v>
      </c>
      <c r="C697" s="15">
        <v>25</v>
      </c>
      <c r="D697" s="15">
        <v>101</v>
      </c>
      <c r="E697" s="15">
        <v>1803</v>
      </c>
      <c r="F697" s="15">
        <v>315.72000000000003</v>
      </c>
      <c r="G697" s="15">
        <v>0</v>
      </c>
      <c r="H697" s="15">
        <v>315.72000000000003</v>
      </c>
      <c r="I697" s="16">
        <v>315.72000000000003</v>
      </c>
      <c r="J697" s="15">
        <f t="shared" si="81"/>
        <v>0</v>
      </c>
      <c r="K697" s="15">
        <f t="shared" si="82"/>
        <v>0</v>
      </c>
      <c r="L697" s="15">
        <v>0.13419</v>
      </c>
      <c r="M697" s="15">
        <v>0.13417999999999999</v>
      </c>
      <c r="N697" s="15">
        <v>0.13417999999999999</v>
      </c>
      <c r="O697" s="15">
        <v>0.13417999999999999</v>
      </c>
      <c r="P697" s="15">
        <v>0.13417999999999999</v>
      </c>
      <c r="Q697" s="15">
        <v>0.13424</v>
      </c>
      <c r="R697" s="15"/>
      <c r="S697" s="15">
        <f t="shared" si="83"/>
        <v>0</v>
      </c>
      <c r="T697" s="15">
        <f t="shared" si="84"/>
        <v>0</v>
      </c>
      <c r="U697" s="15">
        <f t="shared" si="85"/>
        <v>0</v>
      </c>
      <c r="V697" s="15">
        <f t="shared" si="86"/>
        <v>0</v>
      </c>
      <c r="W697" s="15">
        <f t="shared" si="87"/>
        <v>0</v>
      </c>
      <c r="X697" s="17">
        <f t="shared" si="88"/>
        <v>0</v>
      </c>
    </row>
    <row r="698" spans="1:24" ht="13.5" x14ac:dyDescent="0.35">
      <c r="A698" s="14">
        <v>123629</v>
      </c>
      <c r="B698" s="15" t="s">
        <v>328</v>
      </c>
      <c r="C698" s="15">
        <v>18</v>
      </c>
      <c r="D698" s="15">
        <v>101</v>
      </c>
      <c r="E698" s="15">
        <v>1803</v>
      </c>
      <c r="F698" s="15">
        <v>168.58</v>
      </c>
      <c r="G698" s="15">
        <v>0</v>
      </c>
      <c r="H698" s="15">
        <v>168.58</v>
      </c>
      <c r="I698" s="16">
        <v>168.58</v>
      </c>
      <c r="J698" s="15">
        <f t="shared" si="81"/>
        <v>0</v>
      </c>
      <c r="K698" s="15">
        <f t="shared" si="82"/>
        <v>0</v>
      </c>
      <c r="L698" s="15">
        <v>0.13419</v>
      </c>
      <c r="M698" s="15">
        <v>0.13417999999999999</v>
      </c>
      <c r="N698" s="15">
        <v>0.13417999999999999</v>
      </c>
      <c r="O698" s="15">
        <v>0.13417999999999999</v>
      </c>
      <c r="P698" s="15">
        <v>0.13417999999999999</v>
      </c>
      <c r="Q698" s="15">
        <v>0.13424</v>
      </c>
      <c r="R698" s="15"/>
      <c r="S698" s="15">
        <f t="shared" si="83"/>
        <v>0</v>
      </c>
      <c r="T698" s="15">
        <f t="shared" si="84"/>
        <v>0</v>
      </c>
      <c r="U698" s="15">
        <f t="shared" si="85"/>
        <v>0</v>
      </c>
      <c r="V698" s="15">
        <f t="shared" si="86"/>
        <v>0</v>
      </c>
      <c r="W698" s="15">
        <f t="shared" si="87"/>
        <v>0</v>
      </c>
      <c r="X698" s="17">
        <f t="shared" si="88"/>
        <v>0</v>
      </c>
    </row>
    <row r="699" spans="1:24" ht="13.5" x14ac:dyDescent="0.35">
      <c r="A699" s="14">
        <v>123641</v>
      </c>
      <c r="B699" s="15" t="s">
        <v>329</v>
      </c>
      <c r="C699" s="15">
        <v>16</v>
      </c>
      <c r="D699" s="15">
        <v>101</v>
      </c>
      <c r="E699" s="15">
        <v>1803</v>
      </c>
      <c r="F699" s="15">
        <v>152.80000000000001</v>
      </c>
      <c r="G699" s="15">
        <v>0</v>
      </c>
      <c r="H699" s="15">
        <v>152.80000000000001</v>
      </c>
      <c r="I699" s="16">
        <v>152.80000000000001</v>
      </c>
      <c r="J699" s="15">
        <f t="shared" si="81"/>
        <v>0</v>
      </c>
      <c r="K699" s="15">
        <f t="shared" si="82"/>
        <v>0</v>
      </c>
      <c r="L699" s="15">
        <v>0.13419</v>
      </c>
      <c r="M699" s="15">
        <v>0.13417999999999999</v>
      </c>
      <c r="N699" s="15">
        <v>0.13417999999999999</v>
      </c>
      <c r="O699" s="15">
        <v>0.13417999999999999</v>
      </c>
      <c r="P699" s="15">
        <v>0.13417999999999999</v>
      </c>
      <c r="Q699" s="15">
        <v>0.13424</v>
      </c>
      <c r="R699" s="15"/>
      <c r="S699" s="15">
        <f t="shared" si="83"/>
        <v>0</v>
      </c>
      <c r="T699" s="15">
        <f t="shared" si="84"/>
        <v>0</v>
      </c>
      <c r="U699" s="15">
        <f t="shared" si="85"/>
        <v>0</v>
      </c>
      <c r="V699" s="15">
        <f t="shared" si="86"/>
        <v>0</v>
      </c>
      <c r="W699" s="15">
        <f t="shared" si="87"/>
        <v>0</v>
      </c>
      <c r="X699" s="17">
        <f t="shared" si="88"/>
        <v>0</v>
      </c>
    </row>
    <row r="700" spans="1:24" ht="13.5" x14ac:dyDescent="0.35">
      <c r="A700" s="14">
        <v>123644</v>
      </c>
      <c r="B700" s="15" t="s">
        <v>330</v>
      </c>
      <c r="C700" s="15">
        <v>16</v>
      </c>
      <c r="D700" s="15">
        <v>101</v>
      </c>
      <c r="E700" s="15">
        <v>1803</v>
      </c>
      <c r="F700" s="15">
        <v>165.6</v>
      </c>
      <c r="G700" s="15">
        <v>0</v>
      </c>
      <c r="H700" s="15">
        <v>165.6</v>
      </c>
      <c r="I700" s="16">
        <v>165.6</v>
      </c>
      <c r="J700" s="15">
        <f t="shared" si="81"/>
        <v>0</v>
      </c>
      <c r="K700" s="15">
        <f t="shared" si="82"/>
        <v>0</v>
      </c>
      <c r="L700" s="15">
        <v>0.13419</v>
      </c>
      <c r="M700" s="15">
        <v>0.13417999999999999</v>
      </c>
      <c r="N700" s="15">
        <v>0.13417999999999999</v>
      </c>
      <c r="O700" s="15">
        <v>0.13417999999999999</v>
      </c>
      <c r="P700" s="15">
        <v>0.13417999999999999</v>
      </c>
      <c r="Q700" s="15">
        <v>0.13424</v>
      </c>
      <c r="R700" s="15"/>
      <c r="S700" s="15">
        <f t="shared" si="83"/>
        <v>0</v>
      </c>
      <c r="T700" s="15">
        <f t="shared" si="84"/>
        <v>0</v>
      </c>
      <c r="U700" s="15">
        <f t="shared" si="85"/>
        <v>0</v>
      </c>
      <c r="V700" s="15">
        <f t="shared" si="86"/>
        <v>0</v>
      </c>
      <c r="W700" s="15">
        <f t="shared" si="87"/>
        <v>0</v>
      </c>
      <c r="X700" s="17">
        <f t="shared" si="88"/>
        <v>0</v>
      </c>
    </row>
    <row r="701" spans="1:24" ht="13.5" x14ac:dyDescent="0.35">
      <c r="A701" s="14">
        <v>123645</v>
      </c>
      <c r="B701" s="15" t="s">
        <v>331</v>
      </c>
      <c r="C701" s="15">
        <v>16</v>
      </c>
      <c r="D701" s="15">
        <v>101</v>
      </c>
      <c r="E701" s="15">
        <v>1803</v>
      </c>
      <c r="F701" s="15">
        <v>165.6</v>
      </c>
      <c r="G701" s="15">
        <v>0</v>
      </c>
      <c r="H701" s="15">
        <v>165.6</v>
      </c>
      <c r="I701" s="16">
        <v>165.6</v>
      </c>
      <c r="J701" s="15">
        <f t="shared" si="81"/>
        <v>0</v>
      </c>
      <c r="K701" s="15">
        <f t="shared" si="82"/>
        <v>0</v>
      </c>
      <c r="L701" s="15">
        <v>0.13419</v>
      </c>
      <c r="M701" s="15">
        <v>0.13417999999999999</v>
      </c>
      <c r="N701" s="15">
        <v>0.13417999999999999</v>
      </c>
      <c r="O701" s="15">
        <v>0.13417999999999999</v>
      </c>
      <c r="P701" s="15">
        <v>0.13417999999999999</v>
      </c>
      <c r="Q701" s="15">
        <v>0.13424</v>
      </c>
      <c r="R701" s="15"/>
      <c r="S701" s="15">
        <f t="shared" si="83"/>
        <v>0</v>
      </c>
      <c r="T701" s="15">
        <f t="shared" si="84"/>
        <v>0</v>
      </c>
      <c r="U701" s="15">
        <f t="shared" si="85"/>
        <v>0</v>
      </c>
      <c r="V701" s="15">
        <f t="shared" si="86"/>
        <v>0</v>
      </c>
      <c r="W701" s="15">
        <f t="shared" si="87"/>
        <v>0</v>
      </c>
      <c r="X701" s="17">
        <f t="shared" si="88"/>
        <v>0</v>
      </c>
    </row>
    <row r="702" spans="1:24" ht="13.5" x14ac:dyDescent="0.35">
      <c r="A702" s="14">
        <v>993626</v>
      </c>
      <c r="B702" s="15" t="s">
        <v>332</v>
      </c>
      <c r="C702" s="15">
        <v>345</v>
      </c>
      <c r="D702" s="15">
        <v>101</v>
      </c>
      <c r="E702" s="15">
        <v>1810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81"/>
        <v>0</v>
      </c>
      <c r="K702" s="15">
        <f t="shared" si="82"/>
        <v>0</v>
      </c>
      <c r="L702" s="15">
        <v>0.13419</v>
      </c>
      <c r="M702" s="15">
        <v>0.13417999999999999</v>
      </c>
      <c r="N702" s="15">
        <v>0.13417999999999999</v>
      </c>
      <c r="O702" s="15">
        <v>0.13417999999999999</v>
      </c>
      <c r="P702" s="15">
        <v>0.13417999999999999</v>
      </c>
      <c r="Q702" s="15">
        <v>0.13424</v>
      </c>
      <c r="R702" s="15"/>
      <c r="S702" s="15">
        <f t="shared" si="83"/>
        <v>0</v>
      </c>
      <c r="T702" s="15">
        <f t="shared" si="84"/>
        <v>0</v>
      </c>
      <c r="U702" s="15">
        <f t="shared" si="85"/>
        <v>0</v>
      </c>
      <c r="V702" s="15">
        <f t="shared" si="86"/>
        <v>0</v>
      </c>
      <c r="W702" s="15">
        <f t="shared" si="87"/>
        <v>0</v>
      </c>
      <c r="X702" s="17">
        <f t="shared" si="88"/>
        <v>0</v>
      </c>
    </row>
    <row r="703" spans="1:24" ht="13.5" x14ac:dyDescent="0.35">
      <c r="A703" s="14">
        <v>122911</v>
      </c>
      <c r="B703" s="15" t="s">
        <v>336</v>
      </c>
      <c r="C703" s="15">
        <v>13.8</v>
      </c>
      <c r="D703" s="15">
        <v>101</v>
      </c>
      <c r="E703" s="15">
        <v>1753</v>
      </c>
      <c r="F703" s="15">
        <v>0</v>
      </c>
      <c r="G703" s="15">
        <v>0</v>
      </c>
      <c r="H703" s="15">
        <v>0</v>
      </c>
      <c r="I703" s="16">
        <v>0</v>
      </c>
      <c r="J703" s="15">
        <f t="shared" si="81"/>
        <v>0</v>
      </c>
      <c r="K703" s="15">
        <f t="shared" si="82"/>
        <v>0</v>
      </c>
      <c r="L703" s="15">
        <v>0.13577</v>
      </c>
      <c r="M703" s="15">
        <v>0.13577</v>
      </c>
      <c r="N703" s="15">
        <v>0.13577</v>
      </c>
      <c r="O703" s="15">
        <v>0.13577</v>
      </c>
      <c r="P703" s="15">
        <v>0.13577</v>
      </c>
      <c r="Q703" s="15">
        <v>0.13583000000000001</v>
      </c>
      <c r="R703" s="15"/>
      <c r="S703" s="15">
        <f t="shared" si="83"/>
        <v>0</v>
      </c>
      <c r="T703" s="15">
        <f t="shared" si="84"/>
        <v>0</v>
      </c>
      <c r="U703" s="15">
        <f t="shared" si="85"/>
        <v>0</v>
      </c>
      <c r="V703" s="15">
        <f t="shared" si="86"/>
        <v>0</v>
      </c>
      <c r="W703" s="15">
        <f t="shared" si="87"/>
        <v>0</v>
      </c>
      <c r="X703" s="17">
        <f t="shared" si="88"/>
        <v>0</v>
      </c>
    </row>
    <row r="704" spans="1:24" ht="13.5" x14ac:dyDescent="0.35">
      <c r="A704" s="14">
        <v>122933</v>
      </c>
      <c r="B704" s="15" t="s">
        <v>337</v>
      </c>
      <c r="C704" s="15">
        <v>13.8</v>
      </c>
      <c r="D704" s="15">
        <v>101</v>
      </c>
      <c r="E704" s="15">
        <v>1753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81"/>
        <v>0</v>
      </c>
      <c r="K704" s="15">
        <f t="shared" si="82"/>
        <v>0</v>
      </c>
      <c r="L704" s="15">
        <v>0.13577</v>
      </c>
      <c r="M704" s="15">
        <v>0.13577</v>
      </c>
      <c r="N704" s="15">
        <v>0.13577</v>
      </c>
      <c r="O704" s="15">
        <v>0.13577</v>
      </c>
      <c r="P704" s="15">
        <v>0.13577</v>
      </c>
      <c r="Q704" s="15">
        <v>0.13583000000000001</v>
      </c>
      <c r="R704" s="15"/>
      <c r="S704" s="15">
        <f t="shared" si="83"/>
        <v>0</v>
      </c>
      <c r="T704" s="15">
        <f t="shared" si="84"/>
        <v>0</v>
      </c>
      <c r="U704" s="15">
        <f t="shared" si="85"/>
        <v>0</v>
      </c>
      <c r="V704" s="15">
        <f t="shared" si="86"/>
        <v>0</v>
      </c>
      <c r="W704" s="15">
        <f t="shared" si="87"/>
        <v>0</v>
      </c>
      <c r="X704" s="17">
        <f t="shared" si="88"/>
        <v>0</v>
      </c>
    </row>
    <row r="705" spans="1:24" ht="13.5" x14ac:dyDescent="0.35">
      <c r="A705" s="14">
        <v>122889</v>
      </c>
      <c r="B705" s="15" t="s">
        <v>334</v>
      </c>
      <c r="C705" s="15">
        <v>14.6</v>
      </c>
      <c r="D705" s="15">
        <v>101</v>
      </c>
      <c r="E705" s="15">
        <v>1752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81"/>
        <v>0</v>
      </c>
      <c r="K705" s="15">
        <f t="shared" si="82"/>
        <v>0</v>
      </c>
      <c r="L705" s="15">
        <v>0.13578000000000001</v>
      </c>
      <c r="M705" s="15">
        <v>0.13577</v>
      </c>
      <c r="N705" s="15">
        <v>0.13577</v>
      </c>
      <c r="O705" s="15">
        <v>0.13577</v>
      </c>
      <c r="P705" s="15">
        <v>0.13577</v>
      </c>
      <c r="Q705" s="15">
        <v>0.13583000000000001</v>
      </c>
      <c r="R705" s="15"/>
      <c r="S705" s="15">
        <f t="shared" si="83"/>
        <v>0</v>
      </c>
      <c r="T705" s="15">
        <f t="shared" si="84"/>
        <v>0</v>
      </c>
      <c r="U705" s="15">
        <f t="shared" si="85"/>
        <v>0</v>
      </c>
      <c r="V705" s="15">
        <f t="shared" si="86"/>
        <v>0</v>
      </c>
      <c r="W705" s="15">
        <f t="shared" si="87"/>
        <v>0</v>
      </c>
      <c r="X705" s="17">
        <f t="shared" si="88"/>
        <v>0</v>
      </c>
    </row>
    <row r="706" spans="1:24" ht="13.5" x14ac:dyDescent="0.35">
      <c r="A706" s="14">
        <v>122890</v>
      </c>
      <c r="B706" s="15" t="s">
        <v>335</v>
      </c>
      <c r="C706" s="15">
        <v>14.6</v>
      </c>
      <c r="D706" s="15">
        <v>101</v>
      </c>
      <c r="E706" s="15">
        <v>1752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81"/>
        <v>0</v>
      </c>
      <c r="K706" s="15">
        <f t="shared" si="82"/>
        <v>0</v>
      </c>
      <c r="L706" s="15">
        <v>0.13578000000000001</v>
      </c>
      <c r="M706" s="15">
        <v>0.13577</v>
      </c>
      <c r="N706" s="15">
        <v>0.13577</v>
      </c>
      <c r="O706" s="15">
        <v>0.13577</v>
      </c>
      <c r="P706" s="15">
        <v>0.13577</v>
      </c>
      <c r="Q706" s="15">
        <v>0.13583000000000001</v>
      </c>
      <c r="R706" s="15"/>
      <c r="S706" s="15">
        <f t="shared" si="83"/>
        <v>0</v>
      </c>
      <c r="T706" s="15">
        <f t="shared" si="84"/>
        <v>0</v>
      </c>
      <c r="U706" s="15">
        <f t="shared" si="85"/>
        <v>0</v>
      </c>
      <c r="V706" s="15">
        <f t="shared" si="86"/>
        <v>0</v>
      </c>
      <c r="W706" s="15">
        <f t="shared" si="87"/>
        <v>0</v>
      </c>
      <c r="X706" s="17">
        <f t="shared" si="88"/>
        <v>0</v>
      </c>
    </row>
    <row r="707" spans="1:24" ht="13.5" x14ac:dyDescent="0.35">
      <c r="A707" s="14">
        <v>122648</v>
      </c>
      <c r="B707" s="15" t="s">
        <v>339</v>
      </c>
      <c r="C707" s="15">
        <v>1.1499999999999999</v>
      </c>
      <c r="D707" s="15">
        <v>101</v>
      </c>
      <c r="E707" s="15">
        <v>1734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81"/>
        <v>0</v>
      </c>
      <c r="K707" s="15">
        <f t="shared" si="82"/>
        <v>0</v>
      </c>
      <c r="L707" s="15">
        <v>0.13919000000000001</v>
      </c>
      <c r="M707" s="15">
        <v>0.13918</v>
      </c>
      <c r="N707" s="15">
        <v>0.13918</v>
      </c>
      <c r="O707" s="15">
        <v>0.13918</v>
      </c>
      <c r="P707" s="15">
        <v>0.13918</v>
      </c>
      <c r="Q707" s="15">
        <v>0.13924</v>
      </c>
      <c r="R707" s="15"/>
      <c r="S707" s="15">
        <f t="shared" si="83"/>
        <v>0</v>
      </c>
      <c r="T707" s="15">
        <f t="shared" si="84"/>
        <v>0</v>
      </c>
      <c r="U707" s="15">
        <f t="shared" si="85"/>
        <v>0</v>
      </c>
      <c r="V707" s="15">
        <f t="shared" si="86"/>
        <v>0</v>
      </c>
      <c r="W707" s="15">
        <f t="shared" si="87"/>
        <v>0</v>
      </c>
      <c r="X707" s="17">
        <f t="shared" si="88"/>
        <v>0</v>
      </c>
    </row>
    <row r="708" spans="1:24" ht="13.5" x14ac:dyDescent="0.35">
      <c r="A708" s="14">
        <v>122657</v>
      </c>
      <c r="B708" s="15" t="s">
        <v>340</v>
      </c>
      <c r="C708" s="15">
        <v>13.8</v>
      </c>
      <c r="D708" s="15">
        <v>101</v>
      </c>
      <c r="E708" s="15">
        <v>1732</v>
      </c>
      <c r="F708" s="15">
        <v>29.35</v>
      </c>
      <c r="G708" s="15">
        <v>0</v>
      </c>
      <c r="H708" s="15">
        <v>29.35</v>
      </c>
      <c r="I708" s="16">
        <v>29.35</v>
      </c>
      <c r="J708" s="15">
        <f t="shared" si="81"/>
        <v>0</v>
      </c>
      <c r="K708" s="15">
        <f t="shared" si="82"/>
        <v>0</v>
      </c>
      <c r="L708" s="15">
        <v>0.13919000000000001</v>
      </c>
      <c r="M708" s="15">
        <v>0.13918</v>
      </c>
      <c r="N708" s="15">
        <v>0.13918</v>
      </c>
      <c r="O708" s="15">
        <v>0.13918</v>
      </c>
      <c r="P708" s="15">
        <v>0.13918</v>
      </c>
      <c r="Q708" s="15">
        <v>0.13924</v>
      </c>
      <c r="R708" s="15"/>
      <c r="S708" s="15">
        <f t="shared" si="83"/>
        <v>0</v>
      </c>
      <c r="T708" s="15">
        <f t="shared" si="84"/>
        <v>0</v>
      </c>
      <c r="U708" s="15">
        <f t="shared" si="85"/>
        <v>0</v>
      </c>
      <c r="V708" s="15">
        <f t="shared" si="86"/>
        <v>0</v>
      </c>
      <c r="W708" s="15">
        <f t="shared" si="87"/>
        <v>0</v>
      </c>
      <c r="X708" s="17">
        <f t="shared" si="88"/>
        <v>0</v>
      </c>
    </row>
    <row r="709" spans="1:24" ht="13.5" x14ac:dyDescent="0.35">
      <c r="A709" s="14">
        <v>122660</v>
      </c>
      <c r="B709" s="15" t="s">
        <v>341</v>
      </c>
      <c r="C709" s="15">
        <v>13.8</v>
      </c>
      <c r="D709" s="15">
        <v>101</v>
      </c>
      <c r="E709" s="15">
        <v>1734</v>
      </c>
      <c r="F709" s="15">
        <v>12.02</v>
      </c>
      <c r="G709" s="15">
        <v>0</v>
      </c>
      <c r="H709" s="15">
        <v>12.02</v>
      </c>
      <c r="I709" s="16">
        <v>12.02</v>
      </c>
      <c r="J709" s="15">
        <f t="shared" si="81"/>
        <v>0</v>
      </c>
      <c r="K709" s="15">
        <f t="shared" si="82"/>
        <v>0</v>
      </c>
      <c r="L709" s="15">
        <v>0.13919000000000001</v>
      </c>
      <c r="M709" s="15">
        <v>0.13918</v>
      </c>
      <c r="N709" s="15">
        <v>0.13918</v>
      </c>
      <c r="O709" s="15">
        <v>0.13918</v>
      </c>
      <c r="P709" s="15">
        <v>0.13918</v>
      </c>
      <c r="Q709" s="15">
        <v>0.13924</v>
      </c>
      <c r="R709" s="15"/>
      <c r="S709" s="15">
        <f t="shared" si="83"/>
        <v>0</v>
      </c>
      <c r="T709" s="15">
        <f t="shared" si="84"/>
        <v>0</v>
      </c>
      <c r="U709" s="15">
        <f t="shared" si="85"/>
        <v>0</v>
      </c>
      <c r="V709" s="15">
        <f t="shared" si="86"/>
        <v>0</v>
      </c>
      <c r="W709" s="15">
        <f t="shared" si="87"/>
        <v>0</v>
      </c>
      <c r="X709" s="17">
        <f t="shared" si="88"/>
        <v>0</v>
      </c>
    </row>
    <row r="710" spans="1:24" ht="13.5" x14ac:dyDescent="0.35">
      <c r="A710" s="14">
        <v>991172</v>
      </c>
      <c r="B710" s="15" t="s">
        <v>342</v>
      </c>
      <c r="C710" s="15">
        <v>115</v>
      </c>
      <c r="D710" s="15">
        <v>101</v>
      </c>
      <c r="E710" s="15">
        <v>1730</v>
      </c>
      <c r="F710" s="15">
        <v>0</v>
      </c>
      <c r="G710" s="15">
        <v>0</v>
      </c>
      <c r="H710" s="15">
        <v>0</v>
      </c>
      <c r="I710" s="16">
        <v>0</v>
      </c>
      <c r="J710" s="15">
        <f t="shared" si="81"/>
        <v>0</v>
      </c>
      <c r="K710" s="15">
        <f t="shared" si="82"/>
        <v>0</v>
      </c>
      <c r="L710" s="15">
        <v>0.13919000000000001</v>
      </c>
      <c r="M710" s="15">
        <v>0.13918</v>
      </c>
      <c r="N710" s="15">
        <v>0.13918</v>
      </c>
      <c r="O710" s="15">
        <v>0.13918</v>
      </c>
      <c r="P710" s="15">
        <v>0.13918</v>
      </c>
      <c r="Q710" s="15">
        <v>0.13924</v>
      </c>
      <c r="R710" s="15"/>
      <c r="S710" s="15">
        <f t="shared" si="83"/>
        <v>0</v>
      </c>
      <c r="T710" s="15">
        <f t="shared" si="84"/>
        <v>0</v>
      </c>
      <c r="U710" s="15">
        <f t="shared" si="85"/>
        <v>0</v>
      </c>
      <c r="V710" s="15">
        <f t="shared" si="86"/>
        <v>0</v>
      </c>
      <c r="W710" s="15">
        <f t="shared" si="87"/>
        <v>0</v>
      </c>
      <c r="X710" s="17">
        <f t="shared" si="88"/>
        <v>0</v>
      </c>
    </row>
    <row r="711" spans="1:24" ht="13.5" x14ac:dyDescent="0.35">
      <c r="A711" s="14">
        <v>122184</v>
      </c>
      <c r="B711" s="15" t="s">
        <v>346</v>
      </c>
      <c r="C711" s="15">
        <v>13.8</v>
      </c>
      <c r="D711" s="15">
        <v>101</v>
      </c>
      <c r="E711" s="15">
        <v>1693</v>
      </c>
      <c r="F711" s="15">
        <v>0</v>
      </c>
      <c r="G711" s="15">
        <v>0</v>
      </c>
      <c r="H711" s="15">
        <v>0</v>
      </c>
      <c r="I711" s="16">
        <v>0</v>
      </c>
      <c r="J711" s="15">
        <f t="shared" si="81"/>
        <v>0</v>
      </c>
      <c r="K711" s="15">
        <f t="shared" si="82"/>
        <v>0</v>
      </c>
      <c r="L711" s="15">
        <v>0.14069999999999999</v>
      </c>
      <c r="M711" s="15">
        <v>0.14069999999999999</v>
      </c>
      <c r="N711" s="15">
        <v>0.14069999999999999</v>
      </c>
      <c r="O711" s="15">
        <v>0.14069999999999999</v>
      </c>
      <c r="P711" s="15">
        <v>0.14069999999999999</v>
      </c>
      <c r="Q711" s="15">
        <v>0.14076</v>
      </c>
      <c r="R711" s="15"/>
      <c r="S711" s="15">
        <f t="shared" si="83"/>
        <v>0</v>
      </c>
      <c r="T711" s="15">
        <f t="shared" si="84"/>
        <v>0</v>
      </c>
      <c r="U711" s="15">
        <f t="shared" si="85"/>
        <v>0</v>
      </c>
      <c r="V711" s="15">
        <f t="shared" si="86"/>
        <v>0</v>
      </c>
      <c r="W711" s="15">
        <f t="shared" si="87"/>
        <v>0</v>
      </c>
      <c r="X711" s="17">
        <f t="shared" si="88"/>
        <v>0</v>
      </c>
    </row>
    <row r="712" spans="1:24" ht="13.5" x14ac:dyDescent="0.35">
      <c r="A712" s="14">
        <v>122196</v>
      </c>
      <c r="B712" s="15" t="s">
        <v>347</v>
      </c>
      <c r="C712" s="15">
        <v>6.6</v>
      </c>
      <c r="D712" s="15">
        <v>101</v>
      </c>
      <c r="E712" s="15">
        <v>1693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81"/>
        <v>0</v>
      </c>
      <c r="K712" s="15">
        <f t="shared" si="82"/>
        <v>0</v>
      </c>
      <c r="L712" s="15">
        <v>0.14069999999999999</v>
      </c>
      <c r="M712" s="15">
        <v>0.14069999999999999</v>
      </c>
      <c r="N712" s="15">
        <v>0.14069999999999999</v>
      </c>
      <c r="O712" s="15">
        <v>0.14069999999999999</v>
      </c>
      <c r="P712" s="15">
        <v>0.14069999999999999</v>
      </c>
      <c r="Q712" s="15">
        <v>0.14076</v>
      </c>
      <c r="R712" s="15"/>
      <c r="S712" s="15">
        <f t="shared" si="83"/>
        <v>0</v>
      </c>
      <c r="T712" s="15">
        <f t="shared" si="84"/>
        <v>0</v>
      </c>
      <c r="U712" s="15">
        <f t="shared" si="85"/>
        <v>0</v>
      </c>
      <c r="V712" s="15">
        <f t="shared" si="86"/>
        <v>0</v>
      </c>
      <c r="W712" s="15">
        <f t="shared" si="87"/>
        <v>0</v>
      </c>
      <c r="X712" s="17">
        <f t="shared" si="88"/>
        <v>0</v>
      </c>
    </row>
    <row r="713" spans="1:24" ht="13.5" x14ac:dyDescent="0.35">
      <c r="A713" s="14">
        <v>122690</v>
      </c>
      <c r="B713" s="15" t="s">
        <v>344</v>
      </c>
      <c r="C713" s="15">
        <v>13.8</v>
      </c>
      <c r="D713" s="15">
        <v>101</v>
      </c>
      <c r="E713" s="15">
        <v>1734</v>
      </c>
      <c r="F713" s="15">
        <v>42.95</v>
      </c>
      <c r="G713" s="15">
        <v>0</v>
      </c>
      <c r="H713" s="15">
        <v>42.95</v>
      </c>
      <c r="I713" s="16">
        <v>42.95</v>
      </c>
      <c r="J713" s="15">
        <f t="shared" si="81"/>
        <v>0</v>
      </c>
      <c r="K713" s="15">
        <f t="shared" si="82"/>
        <v>0</v>
      </c>
      <c r="L713" s="15">
        <v>0.15085000000000001</v>
      </c>
      <c r="M713" s="15">
        <v>0.15084</v>
      </c>
      <c r="N713" s="15">
        <v>0.15084</v>
      </c>
      <c r="O713" s="15">
        <v>0.15084</v>
      </c>
      <c r="P713" s="15">
        <v>0.15084</v>
      </c>
      <c r="Q713" s="15">
        <v>0.15090999999999999</v>
      </c>
      <c r="R713" s="15"/>
      <c r="S713" s="15">
        <f t="shared" si="83"/>
        <v>0</v>
      </c>
      <c r="T713" s="15">
        <f t="shared" si="84"/>
        <v>0</v>
      </c>
      <c r="U713" s="15">
        <f t="shared" si="85"/>
        <v>0</v>
      </c>
      <c r="V713" s="15">
        <f t="shared" si="86"/>
        <v>0</v>
      </c>
      <c r="W713" s="15">
        <f t="shared" si="87"/>
        <v>0</v>
      </c>
      <c r="X713" s="17">
        <f t="shared" si="88"/>
        <v>0</v>
      </c>
    </row>
    <row r="714" spans="1:24" ht="13.5" x14ac:dyDescent="0.35">
      <c r="A714" s="14">
        <v>122700</v>
      </c>
      <c r="B714" s="15" t="s">
        <v>345</v>
      </c>
      <c r="C714" s="15">
        <v>12.5</v>
      </c>
      <c r="D714" s="15">
        <v>101</v>
      </c>
      <c r="E714" s="15">
        <v>1733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si="81"/>
        <v>0</v>
      </c>
      <c r="K714" s="15">
        <f t="shared" si="82"/>
        <v>0</v>
      </c>
      <c r="L714" s="15">
        <v>0.15239</v>
      </c>
      <c r="M714" s="15">
        <v>0.15239</v>
      </c>
      <c r="N714" s="15">
        <v>0.15239</v>
      </c>
      <c r="O714" s="15">
        <v>0.15239</v>
      </c>
      <c r="P714" s="15">
        <v>0.15239</v>
      </c>
      <c r="Q714" s="15">
        <v>0.15245</v>
      </c>
      <c r="R714" s="15"/>
      <c r="S714" s="15">
        <f t="shared" si="83"/>
        <v>0</v>
      </c>
      <c r="T714" s="15">
        <f t="shared" si="84"/>
        <v>0</v>
      </c>
      <c r="U714" s="15">
        <f t="shared" si="85"/>
        <v>0</v>
      </c>
      <c r="V714" s="15">
        <f t="shared" si="86"/>
        <v>0</v>
      </c>
      <c r="W714" s="15">
        <f t="shared" si="87"/>
        <v>0</v>
      </c>
      <c r="X714" s="17">
        <f t="shared" si="88"/>
        <v>0</v>
      </c>
    </row>
    <row r="715" spans="1:24" ht="13.5" x14ac:dyDescent="0.35">
      <c r="A715" s="14">
        <v>105568</v>
      </c>
      <c r="B715" s="15" t="s">
        <v>448</v>
      </c>
      <c r="C715" s="15">
        <v>25</v>
      </c>
      <c r="D715" s="15">
        <v>101</v>
      </c>
      <c r="E715" s="15">
        <v>603</v>
      </c>
      <c r="F715" s="15">
        <v>1309.28</v>
      </c>
      <c r="G715" s="15">
        <v>0</v>
      </c>
      <c r="H715" s="15">
        <v>1309.28</v>
      </c>
      <c r="I715" s="16">
        <v>1309.28</v>
      </c>
      <c r="J715" s="15">
        <f t="shared" si="81"/>
        <v>0</v>
      </c>
      <c r="K715" s="15">
        <f t="shared" si="82"/>
        <v>0</v>
      </c>
      <c r="L715" s="15">
        <v>0.26928999999999997</v>
      </c>
      <c r="M715" s="15">
        <v>0.26935999999999999</v>
      </c>
      <c r="N715" s="15">
        <v>0.26935999999999999</v>
      </c>
      <c r="O715" s="15">
        <v>-3.8490000000000003E-2</v>
      </c>
      <c r="P715" s="15">
        <v>-3.8490000000000003E-2</v>
      </c>
      <c r="Q715" s="15">
        <v>0.26940999999999998</v>
      </c>
      <c r="R715" s="15"/>
      <c r="S715" s="15">
        <f t="shared" si="83"/>
        <v>0</v>
      </c>
      <c r="T715" s="15">
        <f t="shared" si="84"/>
        <v>0</v>
      </c>
      <c r="U715" s="15">
        <f t="shared" si="85"/>
        <v>0</v>
      </c>
      <c r="V715" s="15">
        <f t="shared" si="86"/>
        <v>0</v>
      </c>
      <c r="W715" s="15">
        <f t="shared" si="87"/>
        <v>0</v>
      </c>
      <c r="X715" s="17">
        <f t="shared" si="88"/>
        <v>0</v>
      </c>
    </row>
    <row r="716" spans="1:24" ht="13.5" x14ac:dyDescent="0.35">
      <c r="A716" s="14">
        <v>911560</v>
      </c>
      <c r="B716" s="15" t="s">
        <v>380</v>
      </c>
      <c r="C716" s="15">
        <v>345</v>
      </c>
      <c r="D716" s="15">
        <v>102</v>
      </c>
      <c r="E716" s="15">
        <v>12</v>
      </c>
      <c r="F716" s="15">
        <v>120.67</v>
      </c>
      <c r="G716" s="15">
        <v>0</v>
      </c>
      <c r="H716" s="15">
        <v>466.67</v>
      </c>
      <c r="I716" s="16">
        <v>120.67</v>
      </c>
      <c r="J716" s="15">
        <f t="shared" si="81"/>
        <v>0</v>
      </c>
      <c r="K716" s="15">
        <f t="shared" si="82"/>
        <v>346</v>
      </c>
      <c r="L716" s="15">
        <v>0.30153000000000002</v>
      </c>
      <c r="M716" s="15">
        <v>0.30155999999999999</v>
      </c>
      <c r="N716" s="15">
        <v>0.30155999999999999</v>
      </c>
      <c r="O716" s="15">
        <v>0.30155999999999999</v>
      </c>
      <c r="P716" s="15">
        <v>0.30155999999999999</v>
      </c>
      <c r="Q716" s="15">
        <v>0.30162</v>
      </c>
      <c r="R716" s="15"/>
      <c r="S716" s="15">
        <f t="shared" si="83"/>
        <v>0</v>
      </c>
      <c r="T716" s="15">
        <f t="shared" si="84"/>
        <v>0</v>
      </c>
      <c r="U716" s="15">
        <f t="shared" si="85"/>
        <v>0</v>
      </c>
      <c r="V716" s="15">
        <f t="shared" si="86"/>
        <v>0</v>
      </c>
      <c r="W716" s="15">
        <f t="shared" si="87"/>
        <v>0</v>
      </c>
      <c r="X716" s="17">
        <f t="shared" si="88"/>
        <v>0</v>
      </c>
    </row>
    <row r="717" spans="1:24" ht="13.5" x14ac:dyDescent="0.35">
      <c r="A717" s="14">
        <v>926260</v>
      </c>
      <c r="B717" s="15" t="s">
        <v>381</v>
      </c>
      <c r="C717" s="15">
        <v>345</v>
      </c>
      <c r="D717" s="15">
        <v>102</v>
      </c>
      <c r="E717" s="15">
        <v>12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81"/>
        <v>0</v>
      </c>
      <c r="K717" s="15">
        <f t="shared" si="82"/>
        <v>0</v>
      </c>
      <c r="L717" s="15">
        <v>0.30153000000000002</v>
      </c>
      <c r="M717" s="15">
        <v>0.30155999999999999</v>
      </c>
      <c r="N717" s="15">
        <v>0.30155999999999999</v>
      </c>
      <c r="O717" s="15">
        <v>0.30155999999999999</v>
      </c>
      <c r="P717" s="15">
        <v>0.30155999999999999</v>
      </c>
      <c r="Q717" s="15">
        <v>0.30162</v>
      </c>
      <c r="R717" s="15"/>
      <c r="S717" s="15">
        <f t="shared" si="83"/>
        <v>0</v>
      </c>
      <c r="T717" s="15">
        <f t="shared" si="84"/>
        <v>0</v>
      </c>
      <c r="U717" s="15">
        <f t="shared" si="85"/>
        <v>0</v>
      </c>
      <c r="V717" s="15">
        <f t="shared" si="86"/>
        <v>0</v>
      </c>
      <c r="W717" s="15">
        <f t="shared" si="87"/>
        <v>0</v>
      </c>
      <c r="X717" s="17">
        <f t="shared" si="88"/>
        <v>0</v>
      </c>
    </row>
    <row r="718" spans="1:24" ht="13.5" x14ac:dyDescent="0.35">
      <c r="A718" s="14">
        <v>926261</v>
      </c>
      <c r="B718" s="15" t="s">
        <v>382</v>
      </c>
      <c r="C718" s="15">
        <v>345</v>
      </c>
      <c r="D718" s="15">
        <v>102</v>
      </c>
      <c r="E718" s="15">
        <v>12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si="81"/>
        <v>0</v>
      </c>
      <c r="K718" s="15">
        <f t="shared" si="82"/>
        <v>0</v>
      </c>
      <c r="L718" s="15">
        <v>0.30153000000000002</v>
      </c>
      <c r="M718" s="15">
        <v>0.30155999999999999</v>
      </c>
      <c r="N718" s="15">
        <v>0.30155999999999999</v>
      </c>
      <c r="O718" s="15">
        <v>0.30155999999999999</v>
      </c>
      <c r="P718" s="15">
        <v>0.30155999999999999</v>
      </c>
      <c r="Q718" s="15">
        <v>0.30162</v>
      </c>
      <c r="R718" s="15"/>
      <c r="S718" s="15">
        <f t="shared" si="83"/>
        <v>0</v>
      </c>
      <c r="T718" s="15">
        <f t="shared" si="84"/>
        <v>0</v>
      </c>
      <c r="U718" s="15">
        <f t="shared" si="85"/>
        <v>0</v>
      </c>
      <c r="V718" s="15">
        <f t="shared" si="86"/>
        <v>0</v>
      </c>
      <c r="W718" s="15">
        <f t="shared" si="87"/>
        <v>0</v>
      </c>
      <c r="X718" s="17">
        <f t="shared" si="88"/>
        <v>0</v>
      </c>
    </row>
    <row r="719" spans="1:24" ht="13.5" x14ac:dyDescent="0.35">
      <c r="A719" s="14">
        <v>102125</v>
      </c>
      <c r="B719" s="15" t="s">
        <v>383</v>
      </c>
      <c r="C719" s="15">
        <v>12</v>
      </c>
      <c r="D719" s="15">
        <v>101</v>
      </c>
      <c r="E719" s="15">
        <v>112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ref="J719:J738" si="89">I719-F719</f>
        <v>0</v>
      </c>
      <c r="K719" s="15">
        <f t="shared" ref="K719:K738" si="90">H719-I719</f>
        <v>0</v>
      </c>
      <c r="L719" s="15">
        <v>0.32708999999999999</v>
      </c>
      <c r="M719" s="15">
        <v>0.32713999999999999</v>
      </c>
      <c r="N719" s="15">
        <v>0.32713999999999999</v>
      </c>
      <c r="O719" s="15">
        <v>0.32713999999999999</v>
      </c>
      <c r="P719" s="15">
        <v>0.32713999999999999</v>
      </c>
      <c r="Q719" s="15">
        <v>0.32718999999999998</v>
      </c>
      <c r="R719" s="15"/>
      <c r="S719" s="15">
        <f t="shared" ref="S719:S738" si="91">L719*J719</f>
        <v>0</v>
      </c>
      <c r="T719" s="15">
        <f t="shared" ref="T719:T738" si="92">M719*J719</f>
        <v>0</v>
      </c>
      <c r="U719" s="15">
        <f t="shared" ref="U719:U738" si="93">N719*J719</f>
        <v>0</v>
      </c>
      <c r="V719" s="15">
        <f t="shared" ref="V719:V738" si="94">O719*J719</f>
        <v>0</v>
      </c>
      <c r="W719" s="15">
        <f t="shared" ref="W719:W738" si="95">P719*J719</f>
        <v>0</v>
      </c>
      <c r="X719" s="17">
        <f t="shared" ref="X719:X738" si="96">Q719*J719</f>
        <v>0</v>
      </c>
    </row>
    <row r="720" spans="1:24" ht="13.5" x14ac:dyDescent="0.35">
      <c r="A720" s="14">
        <v>107326</v>
      </c>
      <c r="B720" s="15" t="s">
        <v>384</v>
      </c>
      <c r="C720" s="15">
        <v>120</v>
      </c>
      <c r="D720" s="15">
        <v>101</v>
      </c>
      <c r="E720" s="15">
        <v>703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89"/>
        <v>0</v>
      </c>
      <c r="K720" s="15">
        <f t="shared" si="90"/>
        <v>0</v>
      </c>
      <c r="L720" s="15">
        <v>0.32708999999999999</v>
      </c>
      <c r="M720" s="15">
        <v>0.32713999999999999</v>
      </c>
      <c r="N720" s="15">
        <v>0.32713999999999999</v>
      </c>
      <c r="O720" s="15">
        <v>0.32713999999999999</v>
      </c>
      <c r="P720" s="15">
        <v>0.32713999999999999</v>
      </c>
      <c r="Q720" s="15">
        <v>0.32718999999999998</v>
      </c>
      <c r="R720" s="15"/>
      <c r="S720" s="15">
        <f t="shared" si="91"/>
        <v>0</v>
      </c>
      <c r="T720" s="15">
        <f t="shared" si="92"/>
        <v>0</v>
      </c>
      <c r="U720" s="15">
        <f t="shared" si="93"/>
        <v>0</v>
      </c>
      <c r="V720" s="15">
        <f t="shared" si="94"/>
        <v>0</v>
      </c>
      <c r="W720" s="15">
        <f t="shared" si="95"/>
        <v>0</v>
      </c>
      <c r="X720" s="17">
        <f t="shared" si="96"/>
        <v>0</v>
      </c>
    </row>
    <row r="721" spans="1:24" ht="13.5" x14ac:dyDescent="0.35">
      <c r="A721" s="14">
        <v>108955</v>
      </c>
      <c r="B721" s="15" t="s">
        <v>385</v>
      </c>
      <c r="C721" s="15">
        <v>2.4</v>
      </c>
      <c r="D721" s="15">
        <v>101</v>
      </c>
      <c r="E721" s="15">
        <v>704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89"/>
        <v>0</v>
      </c>
      <c r="K721" s="15">
        <f t="shared" si="90"/>
        <v>0</v>
      </c>
      <c r="L721" s="15">
        <v>0.32708999999999999</v>
      </c>
      <c r="M721" s="15">
        <v>0.32713999999999999</v>
      </c>
      <c r="N721" s="15">
        <v>0.32713999999999999</v>
      </c>
      <c r="O721" s="15">
        <v>0.32713999999999999</v>
      </c>
      <c r="P721" s="15">
        <v>0.32713999999999999</v>
      </c>
      <c r="Q721" s="15">
        <v>0.32718999999999998</v>
      </c>
      <c r="R721" s="15"/>
      <c r="S721" s="15">
        <f t="shared" si="91"/>
        <v>0</v>
      </c>
      <c r="T721" s="15">
        <f t="shared" si="92"/>
        <v>0</v>
      </c>
      <c r="U721" s="15">
        <f t="shared" si="93"/>
        <v>0</v>
      </c>
      <c r="V721" s="15">
        <f t="shared" si="94"/>
        <v>0</v>
      </c>
      <c r="W721" s="15">
        <f t="shared" si="95"/>
        <v>0</v>
      </c>
      <c r="X721" s="17">
        <f t="shared" si="96"/>
        <v>0</v>
      </c>
    </row>
    <row r="722" spans="1:24" ht="13.5" x14ac:dyDescent="0.35">
      <c r="A722" s="14">
        <v>109049</v>
      </c>
      <c r="B722" s="15" t="s">
        <v>386</v>
      </c>
      <c r="C722" s="15">
        <v>2.2999999999999998</v>
      </c>
      <c r="D722" s="15">
        <v>101</v>
      </c>
      <c r="E722" s="15">
        <v>704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89"/>
        <v>0</v>
      </c>
      <c r="K722" s="15">
        <f t="shared" si="90"/>
        <v>0</v>
      </c>
      <c r="L722" s="15">
        <v>0.32708999999999999</v>
      </c>
      <c r="M722" s="15">
        <v>0.32713999999999999</v>
      </c>
      <c r="N722" s="15">
        <v>0.32713999999999999</v>
      </c>
      <c r="O722" s="15">
        <v>0.32713999999999999</v>
      </c>
      <c r="P722" s="15">
        <v>0.32713999999999999</v>
      </c>
      <c r="Q722" s="15">
        <v>0.32718999999999998</v>
      </c>
      <c r="R722" s="15"/>
      <c r="S722" s="15">
        <f t="shared" si="91"/>
        <v>0</v>
      </c>
      <c r="T722" s="15">
        <f t="shared" si="92"/>
        <v>0</v>
      </c>
      <c r="U722" s="15">
        <f t="shared" si="93"/>
        <v>0</v>
      </c>
      <c r="V722" s="15">
        <f t="shared" si="94"/>
        <v>0</v>
      </c>
      <c r="W722" s="15">
        <f t="shared" si="95"/>
        <v>0</v>
      </c>
      <c r="X722" s="17">
        <f t="shared" si="96"/>
        <v>0</v>
      </c>
    </row>
    <row r="723" spans="1:24" ht="13.5" x14ac:dyDescent="0.35">
      <c r="A723" s="14">
        <v>109077</v>
      </c>
      <c r="B723" s="15" t="s">
        <v>387</v>
      </c>
      <c r="C723" s="15">
        <v>2.2999999999999998</v>
      </c>
      <c r="D723" s="15">
        <v>101</v>
      </c>
      <c r="E723" s="15">
        <v>704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89"/>
        <v>0</v>
      </c>
      <c r="K723" s="15">
        <f t="shared" si="90"/>
        <v>0</v>
      </c>
      <c r="L723" s="15">
        <v>0.32708999999999999</v>
      </c>
      <c r="M723" s="15">
        <v>0.32713999999999999</v>
      </c>
      <c r="N723" s="15">
        <v>0.32713999999999999</v>
      </c>
      <c r="O723" s="15">
        <v>0.32713999999999999</v>
      </c>
      <c r="P723" s="15">
        <v>0.32713999999999999</v>
      </c>
      <c r="Q723" s="15">
        <v>0.32718999999999998</v>
      </c>
      <c r="R723" s="15"/>
      <c r="S723" s="15">
        <f t="shared" si="91"/>
        <v>0</v>
      </c>
      <c r="T723" s="15">
        <f t="shared" si="92"/>
        <v>0</v>
      </c>
      <c r="U723" s="15">
        <f t="shared" si="93"/>
        <v>0</v>
      </c>
      <c r="V723" s="15">
        <f t="shared" si="94"/>
        <v>0</v>
      </c>
      <c r="W723" s="15">
        <f t="shared" si="95"/>
        <v>0</v>
      </c>
      <c r="X723" s="17">
        <f t="shared" si="96"/>
        <v>0</v>
      </c>
    </row>
    <row r="724" spans="1:24" ht="13.5" x14ac:dyDescent="0.35">
      <c r="A724" s="14">
        <v>109092</v>
      </c>
      <c r="B724" s="15" t="s">
        <v>388</v>
      </c>
      <c r="C724" s="15">
        <v>2.4</v>
      </c>
      <c r="D724" s="15">
        <v>101</v>
      </c>
      <c r="E724" s="15">
        <v>704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89"/>
        <v>0</v>
      </c>
      <c r="K724" s="15">
        <f t="shared" si="90"/>
        <v>0</v>
      </c>
      <c r="L724" s="15">
        <v>0.32708999999999999</v>
      </c>
      <c r="M724" s="15">
        <v>0.32713999999999999</v>
      </c>
      <c r="N724" s="15">
        <v>0.32713999999999999</v>
      </c>
      <c r="O724" s="15">
        <v>0.32713999999999999</v>
      </c>
      <c r="P724" s="15">
        <v>0.32713999999999999</v>
      </c>
      <c r="Q724" s="15">
        <v>0.32718999999999998</v>
      </c>
      <c r="R724" s="15"/>
      <c r="S724" s="15">
        <f t="shared" si="91"/>
        <v>0</v>
      </c>
      <c r="T724" s="15">
        <f t="shared" si="92"/>
        <v>0</v>
      </c>
      <c r="U724" s="15">
        <f t="shared" si="93"/>
        <v>0</v>
      </c>
      <c r="V724" s="15">
        <f t="shared" si="94"/>
        <v>0</v>
      </c>
      <c r="W724" s="15">
        <f t="shared" si="95"/>
        <v>0</v>
      </c>
      <c r="X724" s="17">
        <f t="shared" si="96"/>
        <v>0</v>
      </c>
    </row>
    <row r="725" spans="1:24" ht="13.5" x14ac:dyDescent="0.35">
      <c r="A725" s="14">
        <v>109101</v>
      </c>
      <c r="B725" s="15" t="s">
        <v>389</v>
      </c>
      <c r="C725" s="15">
        <v>7.2</v>
      </c>
      <c r="D725" s="15">
        <v>101</v>
      </c>
      <c r="E725" s="15">
        <v>704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89"/>
        <v>0</v>
      </c>
      <c r="K725" s="15">
        <f t="shared" si="90"/>
        <v>0</v>
      </c>
      <c r="L725" s="15">
        <v>0.32708999999999999</v>
      </c>
      <c r="M725" s="15">
        <v>0.32713999999999999</v>
      </c>
      <c r="N725" s="15">
        <v>0.32713999999999999</v>
      </c>
      <c r="O725" s="15">
        <v>0.32713999999999999</v>
      </c>
      <c r="P725" s="15">
        <v>0.32713999999999999</v>
      </c>
      <c r="Q725" s="15">
        <v>0.32718999999999998</v>
      </c>
      <c r="R725" s="15"/>
      <c r="S725" s="15">
        <f t="shared" si="91"/>
        <v>0</v>
      </c>
      <c r="T725" s="15">
        <f t="shared" si="92"/>
        <v>0</v>
      </c>
      <c r="U725" s="15">
        <f t="shared" si="93"/>
        <v>0</v>
      </c>
      <c r="V725" s="15">
        <f t="shared" si="94"/>
        <v>0</v>
      </c>
      <c r="W725" s="15">
        <f t="shared" si="95"/>
        <v>0</v>
      </c>
      <c r="X725" s="17">
        <f t="shared" si="96"/>
        <v>0</v>
      </c>
    </row>
    <row r="726" spans="1:24" ht="13.5" x14ac:dyDescent="0.35">
      <c r="A726" s="14">
        <v>109105</v>
      </c>
      <c r="B726" s="15" t="s">
        <v>390</v>
      </c>
      <c r="C726" s="15">
        <v>6.44</v>
      </c>
      <c r="D726" s="15">
        <v>101</v>
      </c>
      <c r="E726" s="15">
        <v>704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89"/>
        <v>0</v>
      </c>
      <c r="K726" s="15">
        <f t="shared" si="90"/>
        <v>0</v>
      </c>
      <c r="L726" s="15">
        <v>0.32708999999999999</v>
      </c>
      <c r="M726" s="15">
        <v>0.32713999999999999</v>
      </c>
      <c r="N726" s="15">
        <v>0.32713999999999999</v>
      </c>
      <c r="O726" s="15">
        <v>0.32713999999999999</v>
      </c>
      <c r="P726" s="15">
        <v>0.32713999999999999</v>
      </c>
      <c r="Q726" s="15">
        <v>0.32718999999999998</v>
      </c>
      <c r="R726" s="15"/>
      <c r="S726" s="15">
        <f t="shared" si="91"/>
        <v>0</v>
      </c>
      <c r="T726" s="15">
        <f t="shared" si="92"/>
        <v>0</v>
      </c>
      <c r="U726" s="15">
        <f t="shared" si="93"/>
        <v>0</v>
      </c>
      <c r="V726" s="15">
        <f t="shared" si="94"/>
        <v>0</v>
      </c>
      <c r="W726" s="15">
        <f t="shared" si="95"/>
        <v>0</v>
      </c>
      <c r="X726" s="17">
        <f t="shared" si="96"/>
        <v>0</v>
      </c>
    </row>
    <row r="727" spans="1:24" ht="13.5" x14ac:dyDescent="0.35">
      <c r="A727" s="14">
        <v>109130</v>
      </c>
      <c r="B727" s="15" t="s">
        <v>391</v>
      </c>
      <c r="C727" s="15">
        <v>4.16</v>
      </c>
      <c r="D727" s="15">
        <v>101</v>
      </c>
      <c r="E727" s="15">
        <v>704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89"/>
        <v>0</v>
      </c>
      <c r="K727" s="15">
        <f t="shared" si="90"/>
        <v>0</v>
      </c>
      <c r="L727" s="15">
        <v>0.32708999999999999</v>
      </c>
      <c r="M727" s="15">
        <v>0.32713999999999999</v>
      </c>
      <c r="N727" s="15">
        <v>0.32713999999999999</v>
      </c>
      <c r="O727" s="15">
        <v>0.32713999999999999</v>
      </c>
      <c r="P727" s="15">
        <v>0.32713999999999999</v>
      </c>
      <c r="Q727" s="15">
        <v>0.32718999999999998</v>
      </c>
      <c r="R727" s="15"/>
      <c r="S727" s="15">
        <f t="shared" si="91"/>
        <v>0</v>
      </c>
      <c r="T727" s="15">
        <f t="shared" si="92"/>
        <v>0</v>
      </c>
      <c r="U727" s="15">
        <f t="shared" si="93"/>
        <v>0</v>
      </c>
      <c r="V727" s="15">
        <f t="shared" si="94"/>
        <v>0</v>
      </c>
      <c r="W727" s="15">
        <f t="shared" si="95"/>
        <v>0</v>
      </c>
      <c r="X727" s="17">
        <f t="shared" si="96"/>
        <v>0</v>
      </c>
    </row>
    <row r="728" spans="1:24" ht="13.5" x14ac:dyDescent="0.35">
      <c r="A728" s="14">
        <v>109139</v>
      </c>
      <c r="B728" s="15" t="s">
        <v>392</v>
      </c>
      <c r="C728" s="15">
        <v>4.16</v>
      </c>
      <c r="D728" s="15">
        <v>101</v>
      </c>
      <c r="E728" s="15">
        <v>704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89"/>
        <v>0</v>
      </c>
      <c r="K728" s="15">
        <f t="shared" si="90"/>
        <v>0</v>
      </c>
      <c r="L728" s="15">
        <v>0.32708999999999999</v>
      </c>
      <c r="M728" s="15">
        <v>0.32713999999999999</v>
      </c>
      <c r="N728" s="15">
        <v>0.32713999999999999</v>
      </c>
      <c r="O728" s="15">
        <v>0.32713999999999999</v>
      </c>
      <c r="P728" s="15">
        <v>0.32713999999999999</v>
      </c>
      <c r="Q728" s="15">
        <v>0.32718999999999998</v>
      </c>
      <c r="R728" s="15"/>
      <c r="S728" s="15">
        <f t="shared" si="91"/>
        <v>0</v>
      </c>
      <c r="T728" s="15">
        <f t="shared" si="92"/>
        <v>0</v>
      </c>
      <c r="U728" s="15">
        <f t="shared" si="93"/>
        <v>0</v>
      </c>
      <c r="V728" s="15">
        <f t="shared" si="94"/>
        <v>0</v>
      </c>
      <c r="W728" s="15">
        <f t="shared" si="95"/>
        <v>0</v>
      </c>
      <c r="X728" s="17">
        <f t="shared" si="96"/>
        <v>0</v>
      </c>
    </row>
    <row r="729" spans="1:24" ht="13.5" x14ac:dyDescent="0.35">
      <c r="A729" s="14">
        <v>109143</v>
      </c>
      <c r="B729" s="15" t="s">
        <v>393</v>
      </c>
      <c r="C729" s="15">
        <v>12.5</v>
      </c>
      <c r="D729" s="15">
        <v>101</v>
      </c>
      <c r="E729" s="15">
        <v>704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89"/>
        <v>0</v>
      </c>
      <c r="K729" s="15">
        <f t="shared" si="90"/>
        <v>0</v>
      </c>
      <c r="L729" s="15">
        <v>0.32708999999999999</v>
      </c>
      <c r="M729" s="15">
        <v>0.32713999999999999</v>
      </c>
      <c r="N729" s="15">
        <v>0.32713999999999999</v>
      </c>
      <c r="O729" s="15">
        <v>0.32713999999999999</v>
      </c>
      <c r="P729" s="15">
        <v>0.32713999999999999</v>
      </c>
      <c r="Q729" s="15">
        <v>0.32718999999999998</v>
      </c>
      <c r="R729" s="15"/>
      <c r="S729" s="15">
        <f t="shared" si="91"/>
        <v>0</v>
      </c>
      <c r="T729" s="15">
        <f t="shared" si="92"/>
        <v>0</v>
      </c>
      <c r="U729" s="15">
        <f t="shared" si="93"/>
        <v>0</v>
      </c>
      <c r="V729" s="15">
        <f t="shared" si="94"/>
        <v>0</v>
      </c>
      <c r="W729" s="15">
        <f t="shared" si="95"/>
        <v>0</v>
      </c>
      <c r="X729" s="17">
        <f t="shared" si="96"/>
        <v>0</v>
      </c>
    </row>
    <row r="730" spans="1:24" ht="13.5" x14ac:dyDescent="0.35">
      <c r="A730" s="14">
        <v>109190</v>
      </c>
      <c r="B730" s="15" t="s">
        <v>394</v>
      </c>
      <c r="C730" s="15">
        <v>13.8</v>
      </c>
      <c r="D730" s="15">
        <v>101</v>
      </c>
      <c r="E730" s="15">
        <v>703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89"/>
        <v>0</v>
      </c>
      <c r="K730" s="15">
        <f t="shared" si="90"/>
        <v>0</v>
      </c>
      <c r="L730" s="15">
        <v>0.32708999999999999</v>
      </c>
      <c r="M730" s="15">
        <v>0.32713999999999999</v>
      </c>
      <c r="N730" s="15">
        <v>0.32713999999999999</v>
      </c>
      <c r="O730" s="15">
        <v>0.32713999999999999</v>
      </c>
      <c r="P730" s="15">
        <v>0.32713999999999999</v>
      </c>
      <c r="Q730" s="15">
        <v>0.32718999999999998</v>
      </c>
      <c r="R730" s="15"/>
      <c r="S730" s="15">
        <f t="shared" si="91"/>
        <v>0</v>
      </c>
      <c r="T730" s="15">
        <f t="shared" si="92"/>
        <v>0</v>
      </c>
      <c r="U730" s="15">
        <f t="shared" si="93"/>
        <v>0</v>
      </c>
      <c r="V730" s="15">
        <f t="shared" si="94"/>
        <v>0</v>
      </c>
      <c r="W730" s="15">
        <f t="shared" si="95"/>
        <v>0</v>
      </c>
      <c r="X730" s="17">
        <f t="shared" si="96"/>
        <v>0</v>
      </c>
    </row>
    <row r="731" spans="1:24" ht="13.5" x14ac:dyDescent="0.35">
      <c r="A731" s="14">
        <v>109200</v>
      </c>
      <c r="B731" s="15" t="s">
        <v>395</v>
      </c>
      <c r="C731" s="15">
        <v>13.8</v>
      </c>
      <c r="D731" s="15">
        <v>101</v>
      </c>
      <c r="E731" s="15">
        <v>703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89"/>
        <v>0</v>
      </c>
      <c r="K731" s="15">
        <f t="shared" si="90"/>
        <v>0</v>
      </c>
      <c r="L731" s="15">
        <v>0.32708999999999999</v>
      </c>
      <c r="M731" s="15">
        <v>0.32713999999999999</v>
      </c>
      <c r="N731" s="15">
        <v>0.32713999999999999</v>
      </c>
      <c r="O731" s="15">
        <v>0.32713999999999999</v>
      </c>
      <c r="P731" s="15">
        <v>0.32713999999999999</v>
      </c>
      <c r="Q731" s="15">
        <v>0.32718999999999998</v>
      </c>
      <c r="R731" s="15"/>
      <c r="S731" s="15">
        <f t="shared" si="91"/>
        <v>0</v>
      </c>
      <c r="T731" s="15">
        <f t="shared" si="92"/>
        <v>0</v>
      </c>
      <c r="U731" s="15">
        <f t="shared" si="93"/>
        <v>0</v>
      </c>
      <c r="V731" s="15">
        <f t="shared" si="94"/>
        <v>0</v>
      </c>
      <c r="W731" s="15">
        <f t="shared" si="95"/>
        <v>0</v>
      </c>
      <c r="X731" s="17">
        <f t="shared" si="96"/>
        <v>0</v>
      </c>
    </row>
    <row r="732" spans="1:24" ht="13.5" x14ac:dyDescent="0.35">
      <c r="A732" s="14">
        <v>109251</v>
      </c>
      <c r="B732" s="15" t="s">
        <v>396</v>
      </c>
      <c r="C732" s="15">
        <v>2.4</v>
      </c>
      <c r="D732" s="15">
        <v>101</v>
      </c>
      <c r="E732" s="15">
        <v>704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89"/>
        <v>0</v>
      </c>
      <c r="K732" s="15">
        <f t="shared" si="90"/>
        <v>0</v>
      </c>
      <c r="L732" s="15">
        <v>0.32708999999999999</v>
      </c>
      <c r="M732" s="15">
        <v>0.32713999999999999</v>
      </c>
      <c r="N732" s="15">
        <v>0.32713999999999999</v>
      </c>
      <c r="O732" s="15">
        <v>0.32713999999999999</v>
      </c>
      <c r="P732" s="15">
        <v>0.32713999999999999</v>
      </c>
      <c r="Q732" s="15">
        <v>0.32718999999999998</v>
      </c>
      <c r="R732" s="15"/>
      <c r="S732" s="15">
        <f t="shared" si="91"/>
        <v>0</v>
      </c>
      <c r="T732" s="15">
        <f t="shared" si="92"/>
        <v>0</v>
      </c>
      <c r="U732" s="15">
        <f t="shared" si="93"/>
        <v>0</v>
      </c>
      <c r="V732" s="15">
        <f t="shared" si="94"/>
        <v>0</v>
      </c>
      <c r="W732" s="15">
        <f t="shared" si="95"/>
        <v>0</v>
      </c>
      <c r="X732" s="17">
        <f t="shared" si="96"/>
        <v>0</v>
      </c>
    </row>
    <row r="733" spans="1:24" ht="13.5" x14ac:dyDescent="0.35">
      <c r="A733" s="14">
        <v>111110</v>
      </c>
      <c r="B733" s="15" t="s">
        <v>397</v>
      </c>
      <c r="C733" s="15">
        <v>13.8</v>
      </c>
      <c r="D733" s="15">
        <v>101</v>
      </c>
      <c r="E733" s="15">
        <v>1012</v>
      </c>
      <c r="F733" s="15">
        <v>0</v>
      </c>
      <c r="G733" s="15">
        <v>0</v>
      </c>
      <c r="H733" s="15">
        <v>0</v>
      </c>
      <c r="I733" s="16">
        <v>0</v>
      </c>
      <c r="J733" s="15">
        <f t="shared" si="89"/>
        <v>0</v>
      </c>
      <c r="K733" s="15">
        <f t="shared" si="90"/>
        <v>0</v>
      </c>
      <c r="L733" s="15">
        <v>0.32708999999999999</v>
      </c>
      <c r="M733" s="15">
        <v>0.32713999999999999</v>
      </c>
      <c r="N733" s="15">
        <v>0.32713999999999999</v>
      </c>
      <c r="O733" s="15">
        <v>0.32713999999999999</v>
      </c>
      <c r="P733" s="15">
        <v>0.32713999999999999</v>
      </c>
      <c r="Q733" s="15">
        <v>0.32718999999999998</v>
      </c>
      <c r="R733" s="15"/>
      <c r="S733" s="15">
        <f t="shared" si="91"/>
        <v>0</v>
      </c>
      <c r="T733" s="15">
        <f t="shared" si="92"/>
        <v>0</v>
      </c>
      <c r="U733" s="15">
        <f t="shared" si="93"/>
        <v>0</v>
      </c>
      <c r="V733" s="15">
        <f t="shared" si="94"/>
        <v>0</v>
      </c>
      <c r="W733" s="15">
        <f t="shared" si="95"/>
        <v>0</v>
      </c>
      <c r="X733" s="17">
        <f t="shared" si="96"/>
        <v>0</v>
      </c>
    </row>
    <row r="734" spans="1:24" ht="13.5" x14ac:dyDescent="0.35">
      <c r="A734" s="14">
        <v>114050</v>
      </c>
      <c r="B734" s="15" t="s">
        <v>398</v>
      </c>
      <c r="C734" s="15">
        <v>23</v>
      </c>
      <c r="D734" s="15">
        <v>101</v>
      </c>
      <c r="E734" s="15">
        <v>1120</v>
      </c>
      <c r="F734" s="15">
        <v>0</v>
      </c>
      <c r="G734" s="15">
        <v>0</v>
      </c>
      <c r="H734" s="15">
        <v>0</v>
      </c>
      <c r="I734" s="16">
        <v>0</v>
      </c>
      <c r="J734" s="15">
        <f t="shared" si="89"/>
        <v>0</v>
      </c>
      <c r="K734" s="15">
        <f t="shared" si="90"/>
        <v>0</v>
      </c>
      <c r="L734" s="15">
        <v>0.32708999999999999</v>
      </c>
      <c r="M734" s="15">
        <v>0.32713999999999999</v>
      </c>
      <c r="N734" s="15">
        <v>0.32713999999999999</v>
      </c>
      <c r="O734" s="15">
        <v>0.32713999999999999</v>
      </c>
      <c r="P734" s="15">
        <v>0.32713999999999999</v>
      </c>
      <c r="Q734" s="15">
        <v>0.32718999999999998</v>
      </c>
      <c r="R734" s="15"/>
      <c r="S734" s="15">
        <f t="shared" si="91"/>
        <v>0</v>
      </c>
      <c r="T734" s="15">
        <f t="shared" si="92"/>
        <v>0</v>
      </c>
      <c r="U734" s="15">
        <f t="shared" si="93"/>
        <v>0</v>
      </c>
      <c r="V734" s="15">
        <f t="shared" si="94"/>
        <v>0</v>
      </c>
      <c r="W734" s="15">
        <f t="shared" si="95"/>
        <v>0</v>
      </c>
      <c r="X734" s="17">
        <f t="shared" si="96"/>
        <v>0</v>
      </c>
    </row>
    <row r="735" spans="1:24" ht="13.5" x14ac:dyDescent="0.35">
      <c r="A735" s="14">
        <v>116569</v>
      </c>
      <c r="B735" s="15" t="s">
        <v>399</v>
      </c>
      <c r="C735" s="15">
        <v>13.8</v>
      </c>
      <c r="D735" s="15">
        <v>101</v>
      </c>
      <c r="E735" s="15">
        <v>1372</v>
      </c>
      <c r="F735" s="15">
        <v>0</v>
      </c>
      <c r="G735" s="15">
        <v>0</v>
      </c>
      <c r="H735" s="15">
        <v>0</v>
      </c>
      <c r="I735" s="16">
        <v>0</v>
      </c>
      <c r="J735" s="15">
        <f t="shared" si="89"/>
        <v>0</v>
      </c>
      <c r="K735" s="15">
        <f t="shared" si="90"/>
        <v>0</v>
      </c>
      <c r="L735" s="15">
        <v>0.32708999999999999</v>
      </c>
      <c r="M735" s="15">
        <v>0.32713999999999999</v>
      </c>
      <c r="N735" s="15">
        <v>0.32713999999999999</v>
      </c>
      <c r="O735" s="15">
        <v>0.32713999999999999</v>
      </c>
      <c r="P735" s="15">
        <v>0.32713999999999999</v>
      </c>
      <c r="Q735" s="15">
        <v>0.32718999999999998</v>
      </c>
      <c r="R735" s="15"/>
      <c r="S735" s="15">
        <f t="shared" si="91"/>
        <v>0</v>
      </c>
      <c r="T735" s="15">
        <f t="shared" si="92"/>
        <v>0</v>
      </c>
      <c r="U735" s="15">
        <f t="shared" si="93"/>
        <v>0</v>
      </c>
      <c r="V735" s="15">
        <f t="shared" si="94"/>
        <v>0</v>
      </c>
      <c r="W735" s="15">
        <f t="shared" si="95"/>
        <v>0</v>
      </c>
      <c r="X735" s="17">
        <f t="shared" si="96"/>
        <v>0</v>
      </c>
    </row>
    <row r="736" spans="1:24" ht="13.5" x14ac:dyDescent="0.35">
      <c r="A736" s="14">
        <v>121744</v>
      </c>
      <c r="B736" s="15" t="s">
        <v>400</v>
      </c>
      <c r="C736" s="15">
        <v>13.8</v>
      </c>
      <c r="D736" s="15">
        <v>101</v>
      </c>
      <c r="E736" s="15">
        <v>1634</v>
      </c>
      <c r="F736" s="15">
        <v>0</v>
      </c>
      <c r="G736" s="15">
        <v>0</v>
      </c>
      <c r="H736" s="15">
        <v>0</v>
      </c>
      <c r="I736" s="16">
        <v>0</v>
      </c>
      <c r="J736" s="15">
        <f t="shared" si="89"/>
        <v>0</v>
      </c>
      <c r="K736" s="15">
        <f t="shared" si="90"/>
        <v>0</v>
      </c>
      <c r="L736" s="15">
        <v>0.32708999999999999</v>
      </c>
      <c r="M736" s="15">
        <v>0.32713999999999999</v>
      </c>
      <c r="N736" s="15">
        <v>0.32713999999999999</v>
      </c>
      <c r="O736" s="15">
        <v>0.32713999999999999</v>
      </c>
      <c r="P736" s="15">
        <v>0.32713999999999999</v>
      </c>
      <c r="Q736" s="15">
        <v>0.32718999999999998</v>
      </c>
      <c r="R736" s="15"/>
      <c r="S736" s="15">
        <f t="shared" si="91"/>
        <v>0</v>
      </c>
      <c r="T736" s="15">
        <f t="shared" si="92"/>
        <v>0</v>
      </c>
      <c r="U736" s="15">
        <f t="shared" si="93"/>
        <v>0</v>
      </c>
      <c r="V736" s="15">
        <f t="shared" si="94"/>
        <v>0</v>
      </c>
      <c r="W736" s="15">
        <f t="shared" si="95"/>
        <v>0</v>
      </c>
      <c r="X736" s="17">
        <f t="shared" si="96"/>
        <v>0</v>
      </c>
    </row>
    <row r="737" spans="1:24" ht="13.5" x14ac:dyDescent="0.35">
      <c r="A737" s="14">
        <v>911554</v>
      </c>
      <c r="B737" s="15" t="s">
        <v>405</v>
      </c>
      <c r="C737" s="15">
        <v>345</v>
      </c>
      <c r="D737" s="15">
        <v>102</v>
      </c>
      <c r="E737" s="15">
        <v>12</v>
      </c>
      <c r="F737" s="15">
        <v>120.67</v>
      </c>
      <c r="G737" s="15">
        <v>0</v>
      </c>
      <c r="H737" s="15">
        <v>466.67</v>
      </c>
      <c r="I737" s="16">
        <f>120.67</f>
        <v>120.67</v>
      </c>
      <c r="J737" s="15">
        <f t="shared" si="89"/>
        <v>0</v>
      </c>
      <c r="K737" s="15">
        <f t="shared" si="90"/>
        <v>346</v>
      </c>
      <c r="L737" s="15">
        <v>0.35242000000000001</v>
      </c>
      <c r="M737" s="15">
        <v>0.35247000000000001</v>
      </c>
      <c r="N737" s="15">
        <v>0.35247000000000001</v>
      </c>
      <c r="O737" s="15">
        <v>0.35247000000000001</v>
      </c>
      <c r="P737" s="15">
        <v>0.35247000000000001</v>
      </c>
      <c r="Q737" s="15">
        <v>0.35252</v>
      </c>
      <c r="R737" s="15"/>
      <c r="S737" s="15">
        <f t="shared" si="91"/>
        <v>0</v>
      </c>
      <c r="T737" s="15">
        <f t="shared" si="92"/>
        <v>0</v>
      </c>
      <c r="U737" s="15">
        <f t="shared" si="93"/>
        <v>0</v>
      </c>
      <c r="V737" s="15">
        <f t="shared" si="94"/>
        <v>0</v>
      </c>
      <c r="W737" s="15">
        <f t="shared" si="95"/>
        <v>0</v>
      </c>
      <c r="X737" s="17">
        <f t="shared" si="96"/>
        <v>0</v>
      </c>
    </row>
    <row r="738" spans="1:24" ht="14" thickBot="1" x14ac:dyDescent="0.4">
      <c r="A738" s="18">
        <v>911531</v>
      </c>
      <c r="B738" s="19" t="s">
        <v>404</v>
      </c>
      <c r="C738" s="19">
        <v>345</v>
      </c>
      <c r="D738" s="19">
        <v>102</v>
      </c>
      <c r="E738" s="19">
        <v>12</v>
      </c>
      <c r="F738" s="19">
        <v>120.67</v>
      </c>
      <c r="G738" s="19">
        <v>0</v>
      </c>
      <c r="H738" s="19">
        <v>466.67</v>
      </c>
      <c r="I738" s="20">
        <v>120.67</v>
      </c>
      <c r="J738" s="19">
        <f t="shared" si="89"/>
        <v>0</v>
      </c>
      <c r="K738" s="19">
        <f t="shared" si="90"/>
        <v>346</v>
      </c>
      <c r="L738" s="19">
        <v>0.35777999999999999</v>
      </c>
      <c r="M738" s="19">
        <v>0.35782999999999998</v>
      </c>
      <c r="N738" s="19">
        <v>0.35782999999999998</v>
      </c>
      <c r="O738" s="19">
        <v>0.35782999999999998</v>
      </c>
      <c r="P738" s="19">
        <v>0.35782999999999998</v>
      </c>
      <c r="Q738" s="19">
        <v>0.35787999999999998</v>
      </c>
      <c r="R738" s="19"/>
      <c r="S738" s="19">
        <f t="shared" si="91"/>
        <v>0</v>
      </c>
      <c r="T738" s="19">
        <f t="shared" si="92"/>
        <v>0</v>
      </c>
      <c r="U738" s="19">
        <f t="shared" si="93"/>
        <v>0</v>
      </c>
      <c r="V738" s="19">
        <f t="shared" si="94"/>
        <v>0</v>
      </c>
      <c r="W738" s="19">
        <f t="shared" si="95"/>
        <v>0</v>
      </c>
      <c r="X738" s="21">
        <f t="shared" si="96"/>
        <v>0</v>
      </c>
    </row>
  </sheetData>
  <autoFilter ref="A14:X738" xr:uid="{02DD2F67-520C-4BE3-BCB5-9A5F2A57D7D8}">
    <sortState xmlns:xlrd2="http://schemas.microsoft.com/office/spreadsheetml/2017/richdata2" ref="A15:X738">
      <sortCondition ref="L14"/>
    </sortState>
  </autoFilter>
  <conditionalFormatting sqref="I15">
    <cfRule type="cellIs" dxfId="4436" priority="1" stopIfTrue="1" operator="greaterThan">
      <formula>$H$15</formula>
    </cfRule>
    <cfRule type="cellIs" dxfId="4435" priority="2" stopIfTrue="1" operator="lessThan">
      <formula>$H$15*(-1)</formula>
    </cfRule>
  </conditionalFormatting>
  <conditionalFormatting sqref="I16">
    <cfRule type="cellIs" dxfId="4434" priority="3" stopIfTrue="1" operator="greaterThan">
      <formula>$H$16</formula>
    </cfRule>
    <cfRule type="cellIs" dxfId="4433" priority="4" stopIfTrue="1" operator="lessThan">
      <formula>$H$16*(-1)</formula>
    </cfRule>
  </conditionalFormatting>
  <conditionalFormatting sqref="I17">
    <cfRule type="cellIs" dxfId="4432" priority="5" stopIfTrue="1" operator="greaterThan">
      <formula>$H$17</formula>
    </cfRule>
    <cfRule type="cellIs" dxfId="4431" priority="6" stopIfTrue="1" operator="lessThan">
      <formula>$H$17*(-1)</formula>
    </cfRule>
  </conditionalFormatting>
  <conditionalFormatting sqref="I18">
    <cfRule type="cellIs" dxfId="4430" priority="7" stopIfTrue="1" operator="greaterThan">
      <formula>$H$18</formula>
    </cfRule>
    <cfRule type="cellIs" dxfId="4429" priority="8" stopIfTrue="1" operator="lessThan">
      <formula>$H$18*(-1)</formula>
    </cfRule>
  </conditionalFormatting>
  <conditionalFormatting sqref="I19">
    <cfRule type="cellIs" dxfId="4428" priority="9" stopIfTrue="1" operator="greaterThan">
      <formula>$H$19</formula>
    </cfRule>
    <cfRule type="cellIs" dxfId="4427" priority="10" stopIfTrue="1" operator="lessThan">
      <formula>$H$19*(-1)</formula>
    </cfRule>
  </conditionalFormatting>
  <conditionalFormatting sqref="I20">
    <cfRule type="cellIs" dxfId="4426" priority="11" stopIfTrue="1" operator="greaterThan">
      <formula>$H$20</formula>
    </cfRule>
    <cfRule type="cellIs" dxfId="4425" priority="12" stopIfTrue="1" operator="lessThan">
      <formula>$H$20*(-1)</formula>
    </cfRule>
  </conditionalFormatting>
  <conditionalFormatting sqref="I21">
    <cfRule type="cellIs" dxfId="4424" priority="13" stopIfTrue="1" operator="greaterThan">
      <formula>$H$21</formula>
    </cfRule>
    <cfRule type="cellIs" dxfId="4423" priority="14" stopIfTrue="1" operator="lessThan">
      <formula>$H$21*(-1)</formula>
    </cfRule>
  </conditionalFormatting>
  <conditionalFormatting sqref="I22">
    <cfRule type="cellIs" dxfId="4422" priority="15" stopIfTrue="1" operator="greaterThan">
      <formula>$H$22</formula>
    </cfRule>
    <cfRule type="cellIs" dxfId="4421" priority="16" stopIfTrue="1" operator="lessThan">
      <formula>$H$22*(-1)</formula>
    </cfRule>
  </conditionalFormatting>
  <conditionalFormatting sqref="I23">
    <cfRule type="cellIs" dxfId="4420" priority="17" stopIfTrue="1" operator="greaterThan">
      <formula>$H$23</formula>
    </cfRule>
    <cfRule type="cellIs" dxfId="4419" priority="18" stopIfTrue="1" operator="lessThan">
      <formula>$H$23*(-1)</formula>
    </cfRule>
  </conditionalFormatting>
  <conditionalFormatting sqref="I24">
    <cfRule type="cellIs" dxfId="4418" priority="19" stopIfTrue="1" operator="greaterThan">
      <formula>$H$24</formula>
    </cfRule>
    <cfRule type="cellIs" dxfId="4417" priority="20" stopIfTrue="1" operator="lessThan">
      <formula>$H$24*(-1)</formula>
    </cfRule>
  </conditionalFormatting>
  <conditionalFormatting sqref="I25">
    <cfRule type="cellIs" dxfId="4416" priority="21" stopIfTrue="1" operator="greaterThan">
      <formula>$H$25</formula>
    </cfRule>
    <cfRule type="cellIs" dxfId="4415" priority="22" stopIfTrue="1" operator="lessThan">
      <formula>$H$25*(-1)</formula>
    </cfRule>
  </conditionalFormatting>
  <conditionalFormatting sqref="I26">
    <cfRule type="cellIs" dxfId="4414" priority="23" stopIfTrue="1" operator="greaterThan">
      <formula>$H$26</formula>
    </cfRule>
    <cfRule type="cellIs" dxfId="4413" priority="24" stopIfTrue="1" operator="lessThan">
      <formula>$H$26*(-1)</formula>
    </cfRule>
  </conditionalFormatting>
  <conditionalFormatting sqref="I27">
    <cfRule type="cellIs" dxfId="4412" priority="25" stopIfTrue="1" operator="greaterThan">
      <formula>$H$27</formula>
    </cfRule>
    <cfRule type="cellIs" dxfId="4411" priority="26" stopIfTrue="1" operator="lessThan">
      <formula>$H$27*(-1)</formula>
    </cfRule>
  </conditionalFormatting>
  <conditionalFormatting sqref="I28">
    <cfRule type="cellIs" dxfId="4410" priority="27" stopIfTrue="1" operator="greaterThan">
      <formula>$H$28</formula>
    </cfRule>
    <cfRule type="cellIs" dxfId="4409" priority="28" stopIfTrue="1" operator="lessThan">
      <formula>$H$28*(-1)</formula>
    </cfRule>
  </conditionalFormatting>
  <conditionalFormatting sqref="I29">
    <cfRule type="cellIs" dxfId="4408" priority="29" stopIfTrue="1" operator="greaterThan">
      <formula>$H$29</formula>
    </cfRule>
    <cfRule type="cellIs" dxfId="4407" priority="30" stopIfTrue="1" operator="lessThan">
      <formula>$H$29*(-1)</formula>
    </cfRule>
  </conditionalFormatting>
  <conditionalFormatting sqref="I30">
    <cfRule type="cellIs" dxfId="4406" priority="31" stopIfTrue="1" operator="greaterThan">
      <formula>$H$30</formula>
    </cfRule>
    <cfRule type="cellIs" dxfId="4405" priority="32" stopIfTrue="1" operator="lessThan">
      <formula>$H$30*(-1)</formula>
    </cfRule>
  </conditionalFormatting>
  <conditionalFormatting sqref="I31">
    <cfRule type="cellIs" dxfId="4404" priority="33" stopIfTrue="1" operator="greaterThan">
      <formula>$H$31</formula>
    </cfRule>
    <cfRule type="cellIs" dxfId="4403" priority="34" stopIfTrue="1" operator="lessThan">
      <formula>$H$31*(-1)</formula>
    </cfRule>
  </conditionalFormatting>
  <conditionalFormatting sqref="I32">
    <cfRule type="cellIs" dxfId="4402" priority="35" stopIfTrue="1" operator="greaterThan">
      <formula>$H$32</formula>
    </cfRule>
    <cfRule type="cellIs" dxfId="4401" priority="36" stopIfTrue="1" operator="lessThan">
      <formula>$H$32*(-1)</formula>
    </cfRule>
  </conditionalFormatting>
  <conditionalFormatting sqref="I33">
    <cfRule type="cellIs" dxfId="4400" priority="37" stopIfTrue="1" operator="greaterThan">
      <formula>$H$33</formula>
    </cfRule>
    <cfRule type="cellIs" dxfId="4399" priority="38" stopIfTrue="1" operator="lessThan">
      <formula>$H$33*(-1)</formula>
    </cfRule>
  </conditionalFormatting>
  <conditionalFormatting sqref="I34">
    <cfRule type="cellIs" dxfId="4398" priority="39" stopIfTrue="1" operator="greaterThan">
      <formula>$H$34</formula>
    </cfRule>
    <cfRule type="cellIs" dxfId="4397" priority="40" stopIfTrue="1" operator="lessThan">
      <formula>$H$34*(-1)</formula>
    </cfRule>
  </conditionalFormatting>
  <conditionalFormatting sqref="I35">
    <cfRule type="cellIs" dxfId="4396" priority="41" stopIfTrue="1" operator="greaterThan">
      <formula>$H$35</formula>
    </cfRule>
  </conditionalFormatting>
  <conditionalFormatting sqref="I35">
    <cfRule type="cellIs" dxfId="4395" priority="42" stopIfTrue="1" operator="lessThan">
      <formula>$H$35*(-1)</formula>
    </cfRule>
  </conditionalFormatting>
  <conditionalFormatting sqref="I36">
    <cfRule type="cellIs" dxfId="4394" priority="43" stopIfTrue="1" operator="greaterThan">
      <formula>$H$36</formula>
    </cfRule>
  </conditionalFormatting>
  <conditionalFormatting sqref="I36">
    <cfRule type="cellIs" dxfId="4393" priority="44" stopIfTrue="1" operator="lessThan">
      <formula>$H$36*(-1)</formula>
    </cfRule>
  </conditionalFormatting>
  <conditionalFormatting sqref="I37">
    <cfRule type="cellIs" dxfId="4392" priority="45" stopIfTrue="1" operator="greaterThan">
      <formula>$H$37</formula>
    </cfRule>
  </conditionalFormatting>
  <conditionalFormatting sqref="I37">
    <cfRule type="cellIs" dxfId="4391" priority="46" stopIfTrue="1" operator="lessThan">
      <formula>$H$37*(-1)</formula>
    </cfRule>
  </conditionalFormatting>
  <conditionalFormatting sqref="I38">
    <cfRule type="cellIs" dxfId="4390" priority="47" stopIfTrue="1" operator="greaterThan">
      <formula>$H$38</formula>
    </cfRule>
  </conditionalFormatting>
  <conditionalFormatting sqref="I38">
    <cfRule type="cellIs" dxfId="4389" priority="48" stopIfTrue="1" operator="lessThan">
      <formula>$H$38*(-1)</formula>
    </cfRule>
  </conditionalFormatting>
  <conditionalFormatting sqref="I39">
    <cfRule type="cellIs" dxfId="4388" priority="49" stopIfTrue="1" operator="greaterThan">
      <formula>$H$39</formula>
    </cfRule>
  </conditionalFormatting>
  <conditionalFormatting sqref="I39">
    <cfRule type="cellIs" dxfId="4387" priority="50" stopIfTrue="1" operator="lessThan">
      <formula>$H$39*(-1)</formula>
    </cfRule>
  </conditionalFormatting>
  <conditionalFormatting sqref="I40">
    <cfRule type="cellIs" dxfId="4386" priority="51" stopIfTrue="1" operator="greaterThan">
      <formula>$H$40</formula>
    </cfRule>
  </conditionalFormatting>
  <conditionalFormatting sqref="I40">
    <cfRule type="cellIs" dxfId="4385" priority="52" stopIfTrue="1" operator="lessThan">
      <formula>$H$40*(-1)</formula>
    </cfRule>
  </conditionalFormatting>
  <conditionalFormatting sqref="I41">
    <cfRule type="cellIs" dxfId="4384" priority="53" stopIfTrue="1" operator="greaterThan">
      <formula>$H$41</formula>
    </cfRule>
  </conditionalFormatting>
  <conditionalFormatting sqref="I41">
    <cfRule type="cellIs" dxfId="4383" priority="54" stopIfTrue="1" operator="lessThan">
      <formula>$H$41*(-1)</formula>
    </cfRule>
  </conditionalFormatting>
  <conditionalFormatting sqref="I42">
    <cfRule type="cellIs" dxfId="4382" priority="55" stopIfTrue="1" operator="greaterThan">
      <formula>$H$42</formula>
    </cfRule>
  </conditionalFormatting>
  <conditionalFormatting sqref="I42">
    <cfRule type="cellIs" dxfId="4381" priority="56" stopIfTrue="1" operator="lessThan">
      <formula>$H$42*(-1)</formula>
    </cfRule>
  </conditionalFormatting>
  <conditionalFormatting sqref="I43">
    <cfRule type="cellIs" dxfId="4380" priority="57" stopIfTrue="1" operator="greaterThan">
      <formula>$H$43</formula>
    </cfRule>
  </conditionalFormatting>
  <conditionalFormatting sqref="I43">
    <cfRule type="cellIs" dxfId="4379" priority="58" stopIfTrue="1" operator="lessThan">
      <formula>$H$43*(-1)</formula>
    </cfRule>
  </conditionalFormatting>
  <conditionalFormatting sqref="I44">
    <cfRule type="cellIs" dxfId="4378" priority="59" stopIfTrue="1" operator="greaterThan">
      <formula>$H$44</formula>
    </cfRule>
  </conditionalFormatting>
  <conditionalFormatting sqref="I44">
    <cfRule type="cellIs" dxfId="4377" priority="60" stopIfTrue="1" operator="lessThan">
      <formula>$H$44*(-1)</formula>
    </cfRule>
  </conditionalFormatting>
  <conditionalFormatting sqref="I45">
    <cfRule type="cellIs" dxfId="4376" priority="61" stopIfTrue="1" operator="greaterThan">
      <formula>$H$45</formula>
    </cfRule>
  </conditionalFormatting>
  <conditionalFormatting sqref="I45">
    <cfRule type="cellIs" dxfId="4375" priority="62" stopIfTrue="1" operator="lessThan">
      <formula>$H$45*(-1)</formula>
    </cfRule>
  </conditionalFormatting>
  <conditionalFormatting sqref="I46">
    <cfRule type="cellIs" dxfId="4374" priority="63" stopIfTrue="1" operator="greaterThan">
      <formula>$H$46</formula>
    </cfRule>
  </conditionalFormatting>
  <conditionalFormatting sqref="I46">
    <cfRule type="cellIs" dxfId="4373" priority="64" stopIfTrue="1" operator="lessThan">
      <formula>$H$46*(-1)</formula>
    </cfRule>
  </conditionalFormatting>
  <conditionalFormatting sqref="I47">
    <cfRule type="cellIs" dxfId="4372" priority="65" stopIfTrue="1" operator="greaterThan">
      <formula>$H$47</formula>
    </cfRule>
  </conditionalFormatting>
  <conditionalFormatting sqref="I47">
    <cfRule type="cellIs" dxfId="4371" priority="66" stopIfTrue="1" operator="lessThan">
      <formula>$H$47*(-1)</formula>
    </cfRule>
  </conditionalFormatting>
  <conditionalFormatting sqref="I48">
    <cfRule type="cellIs" dxfId="4370" priority="67" stopIfTrue="1" operator="greaterThan">
      <formula>$H$48</formula>
    </cfRule>
  </conditionalFormatting>
  <conditionalFormatting sqref="I48">
    <cfRule type="cellIs" dxfId="4369" priority="68" stopIfTrue="1" operator="lessThan">
      <formula>$H$48*(-1)</formula>
    </cfRule>
  </conditionalFormatting>
  <conditionalFormatting sqref="I49">
    <cfRule type="cellIs" dxfId="4368" priority="69" stopIfTrue="1" operator="greaterThan">
      <formula>$H$49</formula>
    </cfRule>
  </conditionalFormatting>
  <conditionalFormatting sqref="I49">
    <cfRule type="cellIs" dxfId="4367" priority="70" stopIfTrue="1" operator="lessThan">
      <formula>$H$49*(-1)</formula>
    </cfRule>
  </conditionalFormatting>
  <conditionalFormatting sqref="I50">
    <cfRule type="cellIs" dxfId="4366" priority="71" stopIfTrue="1" operator="greaterThan">
      <formula>$H$50</formula>
    </cfRule>
  </conditionalFormatting>
  <conditionalFormatting sqref="I50">
    <cfRule type="cellIs" dxfId="4365" priority="72" stopIfTrue="1" operator="lessThan">
      <formula>$H$50*(-1)</formula>
    </cfRule>
  </conditionalFormatting>
  <conditionalFormatting sqref="I51">
    <cfRule type="cellIs" dxfId="4364" priority="73" stopIfTrue="1" operator="greaterThan">
      <formula>$H$51</formula>
    </cfRule>
  </conditionalFormatting>
  <conditionalFormatting sqref="I51">
    <cfRule type="cellIs" dxfId="4363" priority="74" stopIfTrue="1" operator="lessThan">
      <formula>$H$51*(-1)</formula>
    </cfRule>
  </conditionalFormatting>
  <conditionalFormatting sqref="I52">
    <cfRule type="cellIs" dxfId="4362" priority="75" stopIfTrue="1" operator="greaterThan">
      <formula>$H$52</formula>
    </cfRule>
  </conditionalFormatting>
  <conditionalFormatting sqref="I52">
    <cfRule type="cellIs" dxfId="4361" priority="76" stopIfTrue="1" operator="lessThan">
      <formula>$H$52*(-1)</formula>
    </cfRule>
  </conditionalFormatting>
  <conditionalFormatting sqref="I53">
    <cfRule type="cellIs" dxfId="4360" priority="77" stopIfTrue="1" operator="greaterThan">
      <formula>$H$53</formula>
    </cfRule>
  </conditionalFormatting>
  <conditionalFormatting sqref="I53">
    <cfRule type="cellIs" dxfId="4359" priority="78" stopIfTrue="1" operator="lessThan">
      <formula>$H$53*(-1)</formula>
    </cfRule>
  </conditionalFormatting>
  <conditionalFormatting sqref="I54">
    <cfRule type="cellIs" dxfId="4358" priority="79" stopIfTrue="1" operator="greaterThan">
      <formula>$H$54</formula>
    </cfRule>
  </conditionalFormatting>
  <conditionalFormatting sqref="I54">
    <cfRule type="cellIs" dxfId="4357" priority="80" stopIfTrue="1" operator="lessThan">
      <formula>$H$54*(-1)</formula>
    </cfRule>
  </conditionalFormatting>
  <conditionalFormatting sqref="I55">
    <cfRule type="cellIs" dxfId="4356" priority="81" stopIfTrue="1" operator="greaterThan">
      <formula>$H$55</formula>
    </cfRule>
  </conditionalFormatting>
  <conditionalFormatting sqref="I55">
    <cfRule type="cellIs" dxfId="4355" priority="82" stopIfTrue="1" operator="lessThan">
      <formula>$H$55*(-1)</formula>
    </cfRule>
  </conditionalFormatting>
  <conditionalFormatting sqref="I56">
    <cfRule type="cellIs" dxfId="4354" priority="83" stopIfTrue="1" operator="greaterThan">
      <formula>$H$56</formula>
    </cfRule>
  </conditionalFormatting>
  <conditionalFormatting sqref="I56">
    <cfRule type="cellIs" dxfId="4353" priority="84" stopIfTrue="1" operator="lessThan">
      <formula>$H$56*(-1)</formula>
    </cfRule>
  </conditionalFormatting>
  <conditionalFormatting sqref="I57">
    <cfRule type="cellIs" dxfId="4352" priority="85" stopIfTrue="1" operator="greaterThan">
      <formula>$H$57</formula>
    </cfRule>
  </conditionalFormatting>
  <conditionalFormatting sqref="I57">
    <cfRule type="cellIs" dxfId="4351" priority="86" stopIfTrue="1" operator="lessThan">
      <formula>$H$57*(-1)</formula>
    </cfRule>
  </conditionalFormatting>
  <conditionalFormatting sqref="I58">
    <cfRule type="cellIs" dxfId="4350" priority="87" stopIfTrue="1" operator="greaterThan">
      <formula>$H$58</formula>
    </cfRule>
  </conditionalFormatting>
  <conditionalFormatting sqref="I58">
    <cfRule type="cellIs" dxfId="4349" priority="88" stopIfTrue="1" operator="lessThan">
      <formula>$H$58*(-1)</formula>
    </cfRule>
  </conditionalFormatting>
  <conditionalFormatting sqref="I59">
    <cfRule type="cellIs" dxfId="4348" priority="89" stopIfTrue="1" operator="greaterThan">
      <formula>$H$59</formula>
    </cfRule>
  </conditionalFormatting>
  <conditionalFormatting sqref="I59">
    <cfRule type="cellIs" dxfId="4347" priority="90" stopIfTrue="1" operator="lessThan">
      <formula>$H$59*(-1)</formula>
    </cfRule>
  </conditionalFormatting>
  <conditionalFormatting sqref="I60">
    <cfRule type="cellIs" dxfId="4346" priority="91" stopIfTrue="1" operator="greaterThan">
      <formula>$H$60</formula>
    </cfRule>
  </conditionalFormatting>
  <conditionalFormatting sqref="I60">
    <cfRule type="cellIs" dxfId="4345" priority="92" stopIfTrue="1" operator="lessThan">
      <formula>$H$60*(-1)</formula>
    </cfRule>
  </conditionalFormatting>
  <conditionalFormatting sqref="I61">
    <cfRule type="cellIs" dxfId="4344" priority="93" stopIfTrue="1" operator="greaterThan">
      <formula>$H$61</formula>
    </cfRule>
  </conditionalFormatting>
  <conditionalFormatting sqref="I61">
    <cfRule type="cellIs" dxfId="4343" priority="94" stopIfTrue="1" operator="lessThan">
      <formula>$H$61*(-1)</formula>
    </cfRule>
  </conditionalFormatting>
  <conditionalFormatting sqref="I62">
    <cfRule type="cellIs" dxfId="4342" priority="95" stopIfTrue="1" operator="greaterThan">
      <formula>$H$62</formula>
    </cfRule>
  </conditionalFormatting>
  <conditionalFormatting sqref="I62">
    <cfRule type="cellIs" dxfId="4341" priority="96" stopIfTrue="1" operator="lessThan">
      <formula>$H$62*(-1)</formula>
    </cfRule>
  </conditionalFormatting>
  <conditionalFormatting sqref="I63">
    <cfRule type="cellIs" dxfId="4340" priority="97" stopIfTrue="1" operator="greaterThan">
      <formula>$H$63</formula>
    </cfRule>
  </conditionalFormatting>
  <conditionalFormatting sqref="I63">
    <cfRule type="cellIs" dxfId="4339" priority="98" stopIfTrue="1" operator="lessThan">
      <formula>$H$63*(-1)</formula>
    </cfRule>
  </conditionalFormatting>
  <conditionalFormatting sqref="I64">
    <cfRule type="cellIs" dxfId="4338" priority="99" stopIfTrue="1" operator="greaterThan">
      <formula>$H$64</formula>
    </cfRule>
  </conditionalFormatting>
  <conditionalFormatting sqref="I64">
    <cfRule type="cellIs" dxfId="4337" priority="100" stopIfTrue="1" operator="lessThan">
      <formula>$H$64*(-1)</formula>
    </cfRule>
  </conditionalFormatting>
  <conditionalFormatting sqref="I65">
    <cfRule type="cellIs" dxfId="4336" priority="101" stopIfTrue="1" operator="greaterThan">
      <formula>$H$65</formula>
    </cfRule>
  </conditionalFormatting>
  <conditionalFormatting sqref="I65">
    <cfRule type="cellIs" dxfId="4335" priority="102" stopIfTrue="1" operator="lessThan">
      <formula>$H$65*(-1)</formula>
    </cfRule>
  </conditionalFormatting>
  <conditionalFormatting sqref="I66">
    <cfRule type="cellIs" dxfId="4334" priority="103" stopIfTrue="1" operator="greaterThan">
      <formula>$H$66</formula>
    </cfRule>
  </conditionalFormatting>
  <conditionalFormatting sqref="I66">
    <cfRule type="cellIs" dxfId="4333" priority="104" stopIfTrue="1" operator="lessThan">
      <formula>$H$66*(-1)</formula>
    </cfRule>
  </conditionalFormatting>
  <conditionalFormatting sqref="I67">
    <cfRule type="cellIs" dxfId="4332" priority="105" stopIfTrue="1" operator="greaterThan">
      <formula>$H$67</formula>
    </cfRule>
  </conditionalFormatting>
  <conditionalFormatting sqref="I67">
    <cfRule type="cellIs" dxfId="4331" priority="106" stopIfTrue="1" operator="lessThan">
      <formula>$H$67*(-1)</formula>
    </cfRule>
  </conditionalFormatting>
  <conditionalFormatting sqref="I68">
    <cfRule type="cellIs" dxfId="4330" priority="107" stopIfTrue="1" operator="greaterThan">
      <formula>$H$68</formula>
    </cfRule>
  </conditionalFormatting>
  <conditionalFormatting sqref="I68">
    <cfRule type="cellIs" dxfId="4329" priority="108" stopIfTrue="1" operator="lessThan">
      <formula>$H$68*(-1)</formula>
    </cfRule>
  </conditionalFormatting>
  <conditionalFormatting sqref="I69">
    <cfRule type="cellIs" dxfId="4328" priority="109" stopIfTrue="1" operator="greaterThan">
      <formula>$H$69</formula>
    </cfRule>
  </conditionalFormatting>
  <conditionalFormatting sqref="I69">
    <cfRule type="cellIs" dxfId="4327" priority="110" stopIfTrue="1" operator="lessThan">
      <formula>$H$69*(-1)</formula>
    </cfRule>
  </conditionalFormatting>
  <conditionalFormatting sqref="I70">
    <cfRule type="cellIs" dxfId="4326" priority="111" stopIfTrue="1" operator="greaterThan">
      <formula>$H$70</formula>
    </cfRule>
  </conditionalFormatting>
  <conditionalFormatting sqref="I70">
    <cfRule type="cellIs" dxfId="4325" priority="112" stopIfTrue="1" operator="lessThan">
      <formula>$H$70*(-1)</formula>
    </cfRule>
  </conditionalFormatting>
  <conditionalFormatting sqref="I71">
    <cfRule type="cellIs" dxfId="4324" priority="113" stopIfTrue="1" operator="greaterThan">
      <formula>$H$71</formula>
    </cfRule>
  </conditionalFormatting>
  <conditionalFormatting sqref="I71">
    <cfRule type="cellIs" dxfId="4323" priority="114" stopIfTrue="1" operator="lessThan">
      <formula>$H$71*(-1)</formula>
    </cfRule>
  </conditionalFormatting>
  <conditionalFormatting sqref="I72">
    <cfRule type="cellIs" dxfId="4322" priority="115" stopIfTrue="1" operator="greaterThan">
      <formula>$H$72</formula>
    </cfRule>
  </conditionalFormatting>
  <conditionalFormatting sqref="I72">
    <cfRule type="cellIs" dxfId="4321" priority="116" stopIfTrue="1" operator="lessThan">
      <formula>$H$72*(-1)</formula>
    </cfRule>
  </conditionalFormatting>
  <conditionalFormatting sqref="I73">
    <cfRule type="cellIs" dxfId="4320" priority="117" stopIfTrue="1" operator="greaterThan">
      <formula>$H$73</formula>
    </cfRule>
  </conditionalFormatting>
  <conditionalFormatting sqref="I73">
    <cfRule type="cellIs" dxfId="4319" priority="118" stopIfTrue="1" operator="lessThan">
      <formula>$H$73*(-1)</formula>
    </cfRule>
  </conditionalFormatting>
  <conditionalFormatting sqref="I74">
    <cfRule type="cellIs" dxfId="4318" priority="119" stopIfTrue="1" operator="greaterThan">
      <formula>$H$74</formula>
    </cfRule>
  </conditionalFormatting>
  <conditionalFormatting sqref="I74">
    <cfRule type="cellIs" dxfId="4317" priority="120" stopIfTrue="1" operator="lessThan">
      <formula>$H$74*(-1)</formula>
    </cfRule>
  </conditionalFormatting>
  <conditionalFormatting sqref="I75">
    <cfRule type="cellIs" dxfId="4316" priority="121" stopIfTrue="1" operator="greaterThan">
      <formula>$H$75</formula>
    </cfRule>
  </conditionalFormatting>
  <conditionalFormatting sqref="I75">
    <cfRule type="cellIs" dxfId="4315" priority="122" stopIfTrue="1" operator="lessThan">
      <formula>$H$75*(-1)</formula>
    </cfRule>
  </conditionalFormatting>
  <conditionalFormatting sqref="I76">
    <cfRule type="cellIs" dxfId="4314" priority="123" stopIfTrue="1" operator="greaterThan">
      <formula>$H$76</formula>
    </cfRule>
  </conditionalFormatting>
  <conditionalFormatting sqref="I76">
    <cfRule type="cellIs" dxfId="4313" priority="124" stopIfTrue="1" operator="lessThan">
      <formula>$H$76*(-1)</formula>
    </cfRule>
  </conditionalFormatting>
  <conditionalFormatting sqref="I77">
    <cfRule type="cellIs" dxfId="4312" priority="125" stopIfTrue="1" operator="greaterThan">
      <formula>$H$77</formula>
    </cfRule>
  </conditionalFormatting>
  <conditionalFormatting sqref="I77">
    <cfRule type="cellIs" dxfId="4311" priority="126" stopIfTrue="1" operator="lessThan">
      <formula>$H$77*(-1)</formula>
    </cfRule>
  </conditionalFormatting>
  <conditionalFormatting sqref="I78">
    <cfRule type="cellIs" dxfId="4310" priority="127" stopIfTrue="1" operator="greaterThan">
      <formula>$H$78</formula>
    </cfRule>
  </conditionalFormatting>
  <conditionalFormatting sqref="I78">
    <cfRule type="cellIs" dxfId="4309" priority="128" stopIfTrue="1" operator="lessThan">
      <formula>$H$78*(-1)</formula>
    </cfRule>
  </conditionalFormatting>
  <conditionalFormatting sqref="I79">
    <cfRule type="cellIs" dxfId="4308" priority="129" stopIfTrue="1" operator="greaterThan">
      <formula>$H$79</formula>
    </cfRule>
  </conditionalFormatting>
  <conditionalFormatting sqref="I79">
    <cfRule type="cellIs" dxfId="4307" priority="130" stopIfTrue="1" operator="lessThan">
      <formula>$H$79*(-1)</formula>
    </cfRule>
  </conditionalFormatting>
  <conditionalFormatting sqref="I80">
    <cfRule type="cellIs" dxfId="4306" priority="131" stopIfTrue="1" operator="greaterThan">
      <formula>$H$80</formula>
    </cfRule>
  </conditionalFormatting>
  <conditionalFormatting sqref="I80">
    <cfRule type="cellIs" dxfId="4305" priority="132" stopIfTrue="1" operator="lessThan">
      <formula>$H$80*(-1)</formula>
    </cfRule>
  </conditionalFormatting>
  <conditionalFormatting sqref="I81">
    <cfRule type="cellIs" dxfId="4304" priority="133" stopIfTrue="1" operator="greaterThan">
      <formula>$H$81</formula>
    </cfRule>
  </conditionalFormatting>
  <conditionalFormatting sqref="I81">
    <cfRule type="cellIs" dxfId="4303" priority="134" stopIfTrue="1" operator="lessThan">
      <formula>$H$81*(-1)</formula>
    </cfRule>
  </conditionalFormatting>
  <conditionalFormatting sqref="I82">
    <cfRule type="cellIs" dxfId="4302" priority="135" stopIfTrue="1" operator="greaterThan">
      <formula>$H$82</formula>
    </cfRule>
  </conditionalFormatting>
  <conditionalFormatting sqref="I82">
    <cfRule type="cellIs" dxfId="4301" priority="136" stopIfTrue="1" operator="lessThan">
      <formula>$H$82*(-1)</formula>
    </cfRule>
  </conditionalFormatting>
  <conditionalFormatting sqref="I83">
    <cfRule type="cellIs" dxfId="4300" priority="137" stopIfTrue="1" operator="greaterThan">
      <formula>$H$83</formula>
    </cfRule>
  </conditionalFormatting>
  <conditionalFormatting sqref="I83">
    <cfRule type="cellIs" dxfId="4299" priority="138" stopIfTrue="1" operator="lessThan">
      <formula>$H$83*(-1)</formula>
    </cfRule>
  </conditionalFormatting>
  <conditionalFormatting sqref="I84">
    <cfRule type="cellIs" dxfId="4298" priority="139" stopIfTrue="1" operator="greaterThan">
      <formula>$H$84</formula>
    </cfRule>
  </conditionalFormatting>
  <conditionalFormatting sqref="I84">
    <cfRule type="cellIs" dxfId="4297" priority="140" stopIfTrue="1" operator="lessThan">
      <formula>$H$84*(-1)</formula>
    </cfRule>
  </conditionalFormatting>
  <conditionalFormatting sqref="I85">
    <cfRule type="cellIs" dxfId="4296" priority="141" stopIfTrue="1" operator="greaterThan">
      <formula>$H$85</formula>
    </cfRule>
  </conditionalFormatting>
  <conditionalFormatting sqref="I85">
    <cfRule type="cellIs" dxfId="4295" priority="142" stopIfTrue="1" operator="lessThan">
      <formula>$H$85*(-1)</formula>
    </cfRule>
  </conditionalFormatting>
  <conditionalFormatting sqref="I86">
    <cfRule type="cellIs" dxfId="4294" priority="143" stopIfTrue="1" operator="greaterThan">
      <formula>$H$86</formula>
    </cfRule>
  </conditionalFormatting>
  <conditionalFormatting sqref="I86">
    <cfRule type="cellIs" dxfId="4293" priority="144" stopIfTrue="1" operator="lessThan">
      <formula>$H$86*(-1)</formula>
    </cfRule>
  </conditionalFormatting>
  <conditionalFormatting sqref="I87">
    <cfRule type="cellIs" dxfId="4292" priority="145" stopIfTrue="1" operator="greaterThan">
      <formula>$H$87</formula>
    </cfRule>
  </conditionalFormatting>
  <conditionalFormatting sqref="I87">
    <cfRule type="cellIs" dxfId="4291" priority="146" stopIfTrue="1" operator="lessThan">
      <formula>$H$87*(-1)</formula>
    </cfRule>
  </conditionalFormatting>
  <conditionalFormatting sqref="I88">
    <cfRule type="cellIs" dxfId="4290" priority="147" stopIfTrue="1" operator="greaterThan">
      <formula>$H$88</formula>
    </cfRule>
  </conditionalFormatting>
  <conditionalFormatting sqref="I88">
    <cfRule type="cellIs" dxfId="4289" priority="148" stopIfTrue="1" operator="lessThan">
      <formula>$H$88*(-1)</formula>
    </cfRule>
  </conditionalFormatting>
  <conditionalFormatting sqref="I89">
    <cfRule type="cellIs" dxfId="4288" priority="149" stopIfTrue="1" operator="greaterThan">
      <formula>$H$89</formula>
    </cfRule>
  </conditionalFormatting>
  <conditionalFormatting sqref="I89">
    <cfRule type="cellIs" dxfId="4287" priority="150" stopIfTrue="1" operator="lessThan">
      <formula>$H$89*(-1)</formula>
    </cfRule>
  </conditionalFormatting>
  <conditionalFormatting sqref="I90">
    <cfRule type="cellIs" dxfId="4286" priority="151" stopIfTrue="1" operator="greaterThan">
      <formula>$H$90</formula>
    </cfRule>
  </conditionalFormatting>
  <conditionalFormatting sqref="I90">
    <cfRule type="cellIs" dxfId="4285" priority="152" stopIfTrue="1" operator="lessThan">
      <formula>$H$90*(-1)</formula>
    </cfRule>
  </conditionalFormatting>
  <conditionalFormatting sqref="I91">
    <cfRule type="cellIs" dxfId="4284" priority="153" stopIfTrue="1" operator="greaterThan">
      <formula>$H$91</formula>
    </cfRule>
  </conditionalFormatting>
  <conditionalFormatting sqref="I91">
    <cfRule type="cellIs" dxfId="4283" priority="154" stopIfTrue="1" operator="lessThan">
      <formula>$H$91*(-1)</formula>
    </cfRule>
  </conditionalFormatting>
  <conditionalFormatting sqref="I92">
    <cfRule type="cellIs" dxfId="4282" priority="155" stopIfTrue="1" operator="greaterThan">
      <formula>$H$92</formula>
    </cfRule>
  </conditionalFormatting>
  <conditionalFormatting sqref="I92">
    <cfRule type="cellIs" dxfId="4281" priority="156" stopIfTrue="1" operator="lessThan">
      <formula>$H$92*(-1)</formula>
    </cfRule>
  </conditionalFormatting>
  <conditionalFormatting sqref="I93">
    <cfRule type="cellIs" dxfId="4280" priority="157" stopIfTrue="1" operator="greaterThan">
      <formula>$H$93</formula>
    </cfRule>
  </conditionalFormatting>
  <conditionalFormatting sqref="I93">
    <cfRule type="cellIs" dxfId="4279" priority="158" stopIfTrue="1" operator="lessThan">
      <formula>$H$93*(-1)</formula>
    </cfRule>
  </conditionalFormatting>
  <conditionalFormatting sqref="I94">
    <cfRule type="cellIs" dxfId="4278" priority="159" stopIfTrue="1" operator="greaterThan">
      <formula>$H$94</formula>
    </cfRule>
  </conditionalFormatting>
  <conditionalFormatting sqref="I94">
    <cfRule type="cellIs" dxfId="4277" priority="160" stopIfTrue="1" operator="lessThan">
      <formula>$H$94*(-1)</formula>
    </cfRule>
  </conditionalFormatting>
  <conditionalFormatting sqref="I95">
    <cfRule type="cellIs" dxfId="4276" priority="161" stopIfTrue="1" operator="greaterThan">
      <formula>$H$95</formula>
    </cfRule>
  </conditionalFormatting>
  <conditionalFormatting sqref="I95">
    <cfRule type="cellIs" dxfId="4275" priority="162" stopIfTrue="1" operator="lessThan">
      <formula>$H$95*(-1)</formula>
    </cfRule>
  </conditionalFormatting>
  <conditionalFormatting sqref="I96">
    <cfRule type="cellIs" dxfId="4274" priority="163" stopIfTrue="1" operator="greaterThan">
      <formula>$H$96</formula>
    </cfRule>
  </conditionalFormatting>
  <conditionalFormatting sqref="I96">
    <cfRule type="cellIs" dxfId="4273" priority="164" stopIfTrue="1" operator="lessThan">
      <formula>$H$96*(-1)</formula>
    </cfRule>
  </conditionalFormatting>
  <conditionalFormatting sqref="I97">
    <cfRule type="cellIs" dxfId="4272" priority="165" stopIfTrue="1" operator="greaterThan">
      <formula>$H$97</formula>
    </cfRule>
  </conditionalFormatting>
  <conditionalFormatting sqref="I97">
    <cfRule type="cellIs" dxfId="4271" priority="166" stopIfTrue="1" operator="lessThan">
      <formula>$H$97*(-1)</formula>
    </cfRule>
  </conditionalFormatting>
  <conditionalFormatting sqref="I98">
    <cfRule type="cellIs" dxfId="4270" priority="167" stopIfTrue="1" operator="greaterThan">
      <formula>$H$98</formula>
    </cfRule>
  </conditionalFormatting>
  <conditionalFormatting sqref="I98">
    <cfRule type="cellIs" dxfId="4269" priority="168" stopIfTrue="1" operator="lessThan">
      <formula>$H$98*(-1)</formula>
    </cfRule>
  </conditionalFormatting>
  <conditionalFormatting sqref="I99">
    <cfRule type="cellIs" dxfId="4268" priority="169" stopIfTrue="1" operator="greaterThan">
      <formula>$H$99</formula>
    </cfRule>
  </conditionalFormatting>
  <conditionalFormatting sqref="I99">
    <cfRule type="cellIs" dxfId="4267" priority="170" stopIfTrue="1" operator="lessThan">
      <formula>$H$99*(-1)</formula>
    </cfRule>
  </conditionalFormatting>
  <conditionalFormatting sqref="I100">
    <cfRule type="cellIs" dxfId="4266" priority="171" stopIfTrue="1" operator="greaterThan">
      <formula>$H$100</formula>
    </cfRule>
  </conditionalFormatting>
  <conditionalFormatting sqref="I100">
    <cfRule type="cellIs" dxfId="4265" priority="172" stopIfTrue="1" operator="lessThan">
      <formula>$H$100*(-1)</formula>
    </cfRule>
  </conditionalFormatting>
  <conditionalFormatting sqref="I101">
    <cfRule type="cellIs" dxfId="4264" priority="173" stopIfTrue="1" operator="greaterThan">
      <formula>$H$101</formula>
    </cfRule>
  </conditionalFormatting>
  <conditionalFormatting sqref="I101">
    <cfRule type="cellIs" dxfId="4263" priority="174" stopIfTrue="1" operator="lessThan">
      <formula>$H$101*(-1)</formula>
    </cfRule>
  </conditionalFormatting>
  <conditionalFormatting sqref="I102">
    <cfRule type="cellIs" dxfId="4262" priority="175" stopIfTrue="1" operator="greaterThan">
      <formula>$H$102</formula>
    </cfRule>
  </conditionalFormatting>
  <conditionalFormatting sqref="I102">
    <cfRule type="cellIs" dxfId="4261" priority="176" stopIfTrue="1" operator="lessThan">
      <formula>$H$102*(-1)</formula>
    </cfRule>
  </conditionalFormatting>
  <conditionalFormatting sqref="I103">
    <cfRule type="cellIs" dxfId="4260" priority="177" stopIfTrue="1" operator="greaterThan">
      <formula>$H$103</formula>
    </cfRule>
  </conditionalFormatting>
  <conditionalFormatting sqref="I103">
    <cfRule type="cellIs" dxfId="4259" priority="178" stopIfTrue="1" operator="lessThan">
      <formula>$H$103*(-1)</formula>
    </cfRule>
  </conditionalFormatting>
  <conditionalFormatting sqref="I104">
    <cfRule type="cellIs" dxfId="4258" priority="179" stopIfTrue="1" operator="greaterThan">
      <formula>$H$104</formula>
    </cfRule>
  </conditionalFormatting>
  <conditionalFormatting sqref="I104">
    <cfRule type="cellIs" dxfId="4257" priority="180" stopIfTrue="1" operator="lessThan">
      <formula>$H$104*(-1)</formula>
    </cfRule>
  </conditionalFormatting>
  <conditionalFormatting sqref="I105">
    <cfRule type="cellIs" dxfId="4256" priority="181" stopIfTrue="1" operator="greaterThan">
      <formula>$H$105</formula>
    </cfRule>
  </conditionalFormatting>
  <conditionalFormatting sqref="I105">
    <cfRule type="cellIs" dxfId="4255" priority="182" stopIfTrue="1" operator="lessThan">
      <formula>$H$105*(-1)</formula>
    </cfRule>
  </conditionalFormatting>
  <conditionalFormatting sqref="I106">
    <cfRule type="cellIs" dxfId="4254" priority="183" stopIfTrue="1" operator="greaterThan">
      <formula>$H$106</formula>
    </cfRule>
  </conditionalFormatting>
  <conditionalFormatting sqref="I106">
    <cfRule type="cellIs" dxfId="4253" priority="184" stopIfTrue="1" operator="lessThan">
      <formula>$H$106*(-1)</formula>
    </cfRule>
  </conditionalFormatting>
  <conditionalFormatting sqref="I107">
    <cfRule type="cellIs" dxfId="4252" priority="185" stopIfTrue="1" operator="greaterThan">
      <formula>$H$107</formula>
    </cfRule>
  </conditionalFormatting>
  <conditionalFormatting sqref="I107">
    <cfRule type="cellIs" dxfId="4251" priority="186" stopIfTrue="1" operator="lessThan">
      <formula>$H$107*(-1)</formula>
    </cfRule>
  </conditionalFormatting>
  <conditionalFormatting sqref="I108">
    <cfRule type="cellIs" dxfId="4250" priority="187" stopIfTrue="1" operator="greaterThan">
      <formula>$H$108</formula>
    </cfRule>
  </conditionalFormatting>
  <conditionalFormatting sqref="I108">
    <cfRule type="cellIs" dxfId="4249" priority="188" stopIfTrue="1" operator="lessThan">
      <formula>$H$108*(-1)</formula>
    </cfRule>
  </conditionalFormatting>
  <conditionalFormatting sqref="I109">
    <cfRule type="cellIs" dxfId="4248" priority="189" stopIfTrue="1" operator="greaterThan">
      <formula>$H$109</formula>
    </cfRule>
  </conditionalFormatting>
  <conditionalFormatting sqref="I109">
    <cfRule type="cellIs" dxfId="4247" priority="190" stopIfTrue="1" operator="lessThan">
      <formula>$H$109*(-1)</formula>
    </cfRule>
  </conditionalFormatting>
  <conditionalFormatting sqref="I110">
    <cfRule type="cellIs" dxfId="4246" priority="191" stopIfTrue="1" operator="greaterThan">
      <formula>$H$110</formula>
    </cfRule>
  </conditionalFormatting>
  <conditionalFormatting sqref="I110">
    <cfRule type="cellIs" dxfId="4245" priority="192" stopIfTrue="1" operator="lessThan">
      <formula>$H$110*(-1)</formula>
    </cfRule>
  </conditionalFormatting>
  <conditionalFormatting sqref="I111">
    <cfRule type="cellIs" dxfId="4244" priority="193" stopIfTrue="1" operator="greaterThan">
      <formula>$H$111</formula>
    </cfRule>
  </conditionalFormatting>
  <conditionalFormatting sqref="I111">
    <cfRule type="cellIs" dxfId="4243" priority="194" stopIfTrue="1" operator="lessThan">
      <formula>$H$111*(-1)</formula>
    </cfRule>
  </conditionalFormatting>
  <conditionalFormatting sqref="I112">
    <cfRule type="cellIs" dxfId="4242" priority="195" stopIfTrue="1" operator="greaterThan">
      <formula>$H$112</formula>
    </cfRule>
  </conditionalFormatting>
  <conditionalFormatting sqref="I112">
    <cfRule type="cellIs" dxfId="4241" priority="196" stopIfTrue="1" operator="lessThan">
      <formula>$H$112*(-1)</formula>
    </cfRule>
  </conditionalFormatting>
  <conditionalFormatting sqref="I113">
    <cfRule type="cellIs" dxfId="4240" priority="197" stopIfTrue="1" operator="greaterThan">
      <formula>$H$113</formula>
    </cfRule>
  </conditionalFormatting>
  <conditionalFormatting sqref="I113">
    <cfRule type="cellIs" dxfId="4239" priority="198" stopIfTrue="1" operator="lessThan">
      <formula>$H$113*(-1)</formula>
    </cfRule>
  </conditionalFormatting>
  <conditionalFormatting sqref="I114">
    <cfRule type="cellIs" dxfId="4238" priority="199" stopIfTrue="1" operator="greaterThan">
      <formula>$H$114</formula>
    </cfRule>
  </conditionalFormatting>
  <conditionalFormatting sqref="I114">
    <cfRule type="cellIs" dxfId="4237" priority="200" stopIfTrue="1" operator="lessThan">
      <formula>$H$114*(-1)</formula>
    </cfRule>
  </conditionalFormatting>
  <conditionalFormatting sqref="I115">
    <cfRule type="cellIs" dxfId="4236" priority="201" stopIfTrue="1" operator="greaterThan">
      <formula>$H$115</formula>
    </cfRule>
  </conditionalFormatting>
  <conditionalFormatting sqref="I115">
    <cfRule type="cellIs" dxfId="4235" priority="202" stopIfTrue="1" operator="lessThan">
      <formula>$H$115*(-1)</formula>
    </cfRule>
  </conditionalFormatting>
  <conditionalFormatting sqref="I116">
    <cfRule type="cellIs" dxfId="4234" priority="203" stopIfTrue="1" operator="greaterThan">
      <formula>$H$116</formula>
    </cfRule>
  </conditionalFormatting>
  <conditionalFormatting sqref="I116">
    <cfRule type="cellIs" dxfId="4233" priority="204" stopIfTrue="1" operator="lessThan">
      <formula>$H$116*(-1)</formula>
    </cfRule>
  </conditionalFormatting>
  <conditionalFormatting sqref="I117">
    <cfRule type="cellIs" dxfId="4232" priority="205" stopIfTrue="1" operator="greaterThan">
      <formula>$H$117</formula>
    </cfRule>
  </conditionalFormatting>
  <conditionalFormatting sqref="I117">
    <cfRule type="cellIs" dxfId="4231" priority="206" stopIfTrue="1" operator="lessThan">
      <formula>$H$117*(-1)</formula>
    </cfRule>
  </conditionalFormatting>
  <conditionalFormatting sqref="I118">
    <cfRule type="cellIs" dxfId="4230" priority="207" stopIfTrue="1" operator="greaterThan">
      <formula>$H$118</formula>
    </cfRule>
  </conditionalFormatting>
  <conditionalFormatting sqref="I118">
    <cfRule type="cellIs" dxfId="4229" priority="208" stopIfTrue="1" operator="lessThan">
      <formula>$H$118*(-1)</formula>
    </cfRule>
  </conditionalFormatting>
  <conditionalFormatting sqref="I119">
    <cfRule type="cellIs" dxfId="4228" priority="209" stopIfTrue="1" operator="greaterThan">
      <formula>$H$119</formula>
    </cfRule>
  </conditionalFormatting>
  <conditionalFormatting sqref="I119">
    <cfRule type="cellIs" dxfId="4227" priority="210" stopIfTrue="1" operator="lessThan">
      <formula>$H$119*(-1)</formula>
    </cfRule>
  </conditionalFormatting>
  <conditionalFormatting sqref="I120">
    <cfRule type="cellIs" dxfId="4226" priority="211" stopIfTrue="1" operator="greaterThan">
      <formula>$H$120</formula>
    </cfRule>
  </conditionalFormatting>
  <conditionalFormatting sqref="I120">
    <cfRule type="cellIs" dxfId="4225" priority="212" stopIfTrue="1" operator="lessThan">
      <formula>$H$120*(-1)</formula>
    </cfRule>
  </conditionalFormatting>
  <conditionalFormatting sqref="I121">
    <cfRule type="cellIs" dxfId="4224" priority="213" stopIfTrue="1" operator="greaterThan">
      <formula>$H$121</formula>
    </cfRule>
  </conditionalFormatting>
  <conditionalFormatting sqref="I121">
    <cfRule type="cellIs" dxfId="4223" priority="214" stopIfTrue="1" operator="lessThan">
      <formula>$H$121*(-1)</formula>
    </cfRule>
  </conditionalFormatting>
  <conditionalFormatting sqref="I122">
    <cfRule type="cellIs" dxfId="4222" priority="215" stopIfTrue="1" operator="greaterThan">
      <formula>$H$122</formula>
    </cfRule>
  </conditionalFormatting>
  <conditionalFormatting sqref="I122">
    <cfRule type="cellIs" dxfId="4221" priority="216" stopIfTrue="1" operator="lessThan">
      <formula>$H$122*(-1)</formula>
    </cfRule>
  </conditionalFormatting>
  <conditionalFormatting sqref="I123">
    <cfRule type="cellIs" dxfId="4220" priority="217" stopIfTrue="1" operator="greaterThan">
      <formula>$H$123</formula>
    </cfRule>
  </conditionalFormatting>
  <conditionalFormatting sqref="I123">
    <cfRule type="cellIs" dxfId="4219" priority="218" stopIfTrue="1" operator="lessThan">
      <formula>$H$123*(-1)</formula>
    </cfRule>
  </conditionalFormatting>
  <conditionalFormatting sqref="I124">
    <cfRule type="cellIs" dxfId="4218" priority="219" stopIfTrue="1" operator="greaterThan">
      <formula>$H$124</formula>
    </cfRule>
  </conditionalFormatting>
  <conditionalFormatting sqref="I124">
    <cfRule type="cellIs" dxfId="4217" priority="220" stopIfTrue="1" operator="lessThan">
      <formula>$H$124*(-1)</formula>
    </cfRule>
  </conditionalFormatting>
  <conditionalFormatting sqref="I125">
    <cfRule type="cellIs" dxfId="4216" priority="221" stopIfTrue="1" operator="greaterThan">
      <formula>$H$125</formula>
    </cfRule>
  </conditionalFormatting>
  <conditionalFormatting sqref="I125">
    <cfRule type="cellIs" dxfId="4215" priority="222" stopIfTrue="1" operator="lessThan">
      <formula>$H$125*(-1)</formula>
    </cfRule>
  </conditionalFormatting>
  <conditionalFormatting sqref="I126">
    <cfRule type="cellIs" dxfId="4214" priority="223" stopIfTrue="1" operator="greaterThan">
      <formula>$H$126</formula>
    </cfRule>
  </conditionalFormatting>
  <conditionalFormatting sqref="I126">
    <cfRule type="cellIs" dxfId="4213" priority="224" stopIfTrue="1" operator="lessThan">
      <formula>$H$126*(-1)</formula>
    </cfRule>
  </conditionalFormatting>
  <conditionalFormatting sqref="I127">
    <cfRule type="cellIs" dxfId="4212" priority="225" stopIfTrue="1" operator="greaterThan">
      <formula>$H$127</formula>
    </cfRule>
  </conditionalFormatting>
  <conditionalFormatting sqref="I127">
    <cfRule type="cellIs" dxfId="4211" priority="226" stopIfTrue="1" operator="lessThan">
      <formula>$H$127*(-1)</formula>
    </cfRule>
  </conditionalFormatting>
  <conditionalFormatting sqref="I128">
    <cfRule type="cellIs" dxfId="4210" priority="227" stopIfTrue="1" operator="greaterThan">
      <formula>$H$128</formula>
    </cfRule>
  </conditionalFormatting>
  <conditionalFormatting sqref="I128">
    <cfRule type="cellIs" dxfId="4209" priority="228" stopIfTrue="1" operator="lessThan">
      <formula>$H$128*(-1)</formula>
    </cfRule>
  </conditionalFormatting>
  <conditionalFormatting sqref="I129">
    <cfRule type="cellIs" dxfId="4208" priority="229" stopIfTrue="1" operator="greaterThan">
      <formula>$H$129</formula>
    </cfRule>
  </conditionalFormatting>
  <conditionalFormatting sqref="I129">
    <cfRule type="cellIs" dxfId="4207" priority="230" stopIfTrue="1" operator="lessThan">
      <formula>$H$129*(-1)</formula>
    </cfRule>
  </conditionalFormatting>
  <conditionalFormatting sqref="I130">
    <cfRule type="cellIs" dxfId="4206" priority="231" stopIfTrue="1" operator="greaterThan">
      <formula>$H$130</formula>
    </cfRule>
  </conditionalFormatting>
  <conditionalFormatting sqref="I130">
    <cfRule type="cellIs" dxfId="4205" priority="232" stopIfTrue="1" operator="lessThan">
      <formula>$H$130*(-1)</formula>
    </cfRule>
  </conditionalFormatting>
  <conditionalFormatting sqref="I131">
    <cfRule type="cellIs" dxfId="4204" priority="233" stopIfTrue="1" operator="greaterThan">
      <formula>$H$131</formula>
    </cfRule>
  </conditionalFormatting>
  <conditionalFormatting sqref="I131">
    <cfRule type="cellIs" dxfId="4203" priority="234" stopIfTrue="1" operator="lessThan">
      <formula>$H$131*(-1)</formula>
    </cfRule>
  </conditionalFormatting>
  <conditionalFormatting sqref="I132">
    <cfRule type="cellIs" dxfId="4202" priority="235" stopIfTrue="1" operator="greaterThan">
      <formula>$H$132</formula>
    </cfRule>
  </conditionalFormatting>
  <conditionalFormatting sqref="I132">
    <cfRule type="cellIs" dxfId="4201" priority="236" stopIfTrue="1" operator="lessThan">
      <formula>$H$132*(-1)</formula>
    </cfRule>
  </conditionalFormatting>
  <conditionalFormatting sqref="I133">
    <cfRule type="cellIs" dxfId="4200" priority="237" stopIfTrue="1" operator="greaterThan">
      <formula>$H$133</formula>
    </cfRule>
  </conditionalFormatting>
  <conditionalFormatting sqref="I133">
    <cfRule type="cellIs" dxfId="4199" priority="238" stopIfTrue="1" operator="lessThan">
      <formula>$H$133*(-1)</formula>
    </cfRule>
  </conditionalFormatting>
  <conditionalFormatting sqref="I134">
    <cfRule type="cellIs" dxfId="4198" priority="239" stopIfTrue="1" operator="greaterThan">
      <formula>$H$134</formula>
    </cfRule>
  </conditionalFormatting>
  <conditionalFormatting sqref="I134">
    <cfRule type="cellIs" dxfId="4197" priority="240" stopIfTrue="1" operator="lessThan">
      <formula>$H$134*(-1)</formula>
    </cfRule>
  </conditionalFormatting>
  <conditionalFormatting sqref="I135">
    <cfRule type="cellIs" dxfId="4196" priority="241" stopIfTrue="1" operator="greaterThan">
      <formula>$H$135</formula>
    </cfRule>
  </conditionalFormatting>
  <conditionalFormatting sqref="I135">
    <cfRule type="cellIs" dxfId="4195" priority="242" stopIfTrue="1" operator="lessThan">
      <formula>$H$135*(-1)</formula>
    </cfRule>
  </conditionalFormatting>
  <conditionalFormatting sqref="I136">
    <cfRule type="cellIs" dxfId="4194" priority="243" stopIfTrue="1" operator="greaterThan">
      <formula>$H$136</formula>
    </cfRule>
  </conditionalFormatting>
  <conditionalFormatting sqref="I136">
    <cfRule type="cellIs" dxfId="4193" priority="244" stopIfTrue="1" operator="lessThan">
      <formula>$H$136*(-1)</formula>
    </cfRule>
  </conditionalFormatting>
  <conditionalFormatting sqref="I137">
    <cfRule type="cellIs" dxfId="4192" priority="245" stopIfTrue="1" operator="greaterThan">
      <formula>$H$137</formula>
    </cfRule>
  </conditionalFormatting>
  <conditionalFormatting sqref="I137">
    <cfRule type="cellIs" dxfId="4191" priority="246" stopIfTrue="1" operator="lessThan">
      <formula>$H$137*(-1)</formula>
    </cfRule>
  </conditionalFormatting>
  <conditionalFormatting sqref="I138">
    <cfRule type="cellIs" dxfId="4190" priority="247" stopIfTrue="1" operator="greaterThan">
      <formula>$H$138</formula>
    </cfRule>
  </conditionalFormatting>
  <conditionalFormatting sqref="I138">
    <cfRule type="cellIs" dxfId="4189" priority="248" stopIfTrue="1" operator="lessThan">
      <formula>$H$138*(-1)</formula>
    </cfRule>
  </conditionalFormatting>
  <conditionalFormatting sqref="I139">
    <cfRule type="cellIs" dxfId="4188" priority="249" stopIfTrue="1" operator="greaterThan">
      <formula>$H$139</formula>
    </cfRule>
  </conditionalFormatting>
  <conditionalFormatting sqref="I139">
    <cfRule type="cellIs" dxfId="4187" priority="250" stopIfTrue="1" operator="lessThan">
      <formula>$H$139*(-1)</formula>
    </cfRule>
  </conditionalFormatting>
  <conditionalFormatting sqref="I140">
    <cfRule type="cellIs" dxfId="4186" priority="251" stopIfTrue="1" operator="greaterThan">
      <formula>$H$140</formula>
    </cfRule>
  </conditionalFormatting>
  <conditionalFormatting sqref="I140">
    <cfRule type="cellIs" dxfId="4185" priority="252" stopIfTrue="1" operator="lessThan">
      <formula>$H$140*(-1)</formula>
    </cfRule>
  </conditionalFormatting>
  <conditionalFormatting sqref="I141">
    <cfRule type="cellIs" dxfId="4184" priority="253" stopIfTrue="1" operator="greaterThan">
      <formula>$H$141</formula>
    </cfRule>
  </conditionalFormatting>
  <conditionalFormatting sqref="I141">
    <cfRule type="cellIs" dxfId="4183" priority="254" stopIfTrue="1" operator="lessThan">
      <formula>$H$141*(-1)</formula>
    </cfRule>
  </conditionalFormatting>
  <conditionalFormatting sqref="I142">
    <cfRule type="cellIs" dxfId="4182" priority="255" stopIfTrue="1" operator="greaterThan">
      <formula>$H$142</formula>
    </cfRule>
  </conditionalFormatting>
  <conditionalFormatting sqref="I142">
    <cfRule type="cellIs" dxfId="4181" priority="256" stopIfTrue="1" operator="lessThan">
      <formula>$H$142*(-1)</formula>
    </cfRule>
  </conditionalFormatting>
  <conditionalFormatting sqref="I143">
    <cfRule type="cellIs" dxfId="4180" priority="257" stopIfTrue="1" operator="greaterThan">
      <formula>$H$143</formula>
    </cfRule>
  </conditionalFormatting>
  <conditionalFormatting sqref="I143">
    <cfRule type="cellIs" dxfId="4179" priority="258" stopIfTrue="1" operator="lessThan">
      <formula>$H$143*(-1)</formula>
    </cfRule>
  </conditionalFormatting>
  <conditionalFormatting sqref="I144">
    <cfRule type="cellIs" dxfId="4178" priority="259" stopIfTrue="1" operator="greaterThan">
      <formula>$H$144</formula>
    </cfRule>
  </conditionalFormatting>
  <conditionalFormatting sqref="I144">
    <cfRule type="cellIs" dxfId="4177" priority="260" stopIfTrue="1" operator="lessThan">
      <formula>$H$144*(-1)</formula>
    </cfRule>
  </conditionalFormatting>
  <conditionalFormatting sqref="I145">
    <cfRule type="cellIs" dxfId="4176" priority="261" stopIfTrue="1" operator="greaterThan">
      <formula>$H$145</formula>
    </cfRule>
  </conditionalFormatting>
  <conditionalFormatting sqref="I145">
    <cfRule type="cellIs" dxfId="4175" priority="262" stopIfTrue="1" operator="lessThan">
      <formula>$H$145*(-1)</formula>
    </cfRule>
  </conditionalFormatting>
  <conditionalFormatting sqref="I146">
    <cfRule type="cellIs" dxfId="4174" priority="263" stopIfTrue="1" operator="greaterThan">
      <formula>$H$146</formula>
    </cfRule>
  </conditionalFormatting>
  <conditionalFormatting sqref="I146">
    <cfRule type="cellIs" dxfId="4173" priority="264" stopIfTrue="1" operator="lessThan">
      <formula>$H$146*(-1)</formula>
    </cfRule>
  </conditionalFormatting>
  <conditionalFormatting sqref="I147">
    <cfRule type="cellIs" dxfId="4172" priority="265" stopIfTrue="1" operator="greaterThan">
      <formula>$H$147</formula>
    </cfRule>
  </conditionalFormatting>
  <conditionalFormatting sqref="I147">
    <cfRule type="cellIs" dxfId="4171" priority="266" stopIfTrue="1" operator="lessThan">
      <formula>$H$147*(-1)</formula>
    </cfRule>
  </conditionalFormatting>
  <conditionalFormatting sqref="I148">
    <cfRule type="cellIs" dxfId="4170" priority="267" stopIfTrue="1" operator="greaterThan">
      <formula>$H$148</formula>
    </cfRule>
  </conditionalFormatting>
  <conditionalFormatting sqref="I148">
    <cfRule type="cellIs" dxfId="4169" priority="268" stopIfTrue="1" operator="lessThan">
      <formula>$H$148*(-1)</formula>
    </cfRule>
  </conditionalFormatting>
  <conditionalFormatting sqref="I149">
    <cfRule type="cellIs" dxfId="4168" priority="269" stopIfTrue="1" operator="greaterThan">
      <formula>$H$149</formula>
    </cfRule>
  </conditionalFormatting>
  <conditionalFormatting sqref="I149">
    <cfRule type="cellIs" dxfId="4167" priority="270" stopIfTrue="1" operator="lessThan">
      <formula>$H$149*(-1)</formula>
    </cfRule>
  </conditionalFormatting>
  <conditionalFormatting sqref="I150">
    <cfRule type="cellIs" dxfId="4166" priority="271" stopIfTrue="1" operator="greaterThan">
      <formula>$H$150</formula>
    </cfRule>
  </conditionalFormatting>
  <conditionalFormatting sqref="I150">
    <cfRule type="cellIs" dxfId="4165" priority="272" stopIfTrue="1" operator="lessThan">
      <formula>$H$150*(-1)</formula>
    </cfRule>
  </conditionalFormatting>
  <conditionalFormatting sqref="I151">
    <cfRule type="cellIs" dxfId="4164" priority="273" stopIfTrue="1" operator="greaterThan">
      <formula>$H$151</formula>
    </cfRule>
  </conditionalFormatting>
  <conditionalFormatting sqref="I151">
    <cfRule type="cellIs" dxfId="4163" priority="274" stopIfTrue="1" operator="lessThan">
      <formula>$H$151*(-1)</formula>
    </cfRule>
  </conditionalFormatting>
  <conditionalFormatting sqref="I152">
    <cfRule type="cellIs" dxfId="4162" priority="275" stopIfTrue="1" operator="greaterThan">
      <formula>$H$152</formula>
    </cfRule>
  </conditionalFormatting>
  <conditionalFormatting sqref="I152">
    <cfRule type="cellIs" dxfId="4161" priority="276" stopIfTrue="1" operator="lessThan">
      <formula>$H$152*(-1)</formula>
    </cfRule>
  </conditionalFormatting>
  <conditionalFormatting sqref="I153">
    <cfRule type="cellIs" dxfId="4160" priority="277" stopIfTrue="1" operator="greaterThan">
      <formula>$H$153</formula>
    </cfRule>
  </conditionalFormatting>
  <conditionalFormatting sqref="I153">
    <cfRule type="cellIs" dxfId="4159" priority="278" stopIfTrue="1" operator="lessThan">
      <formula>$H$153*(-1)</formula>
    </cfRule>
  </conditionalFormatting>
  <conditionalFormatting sqref="I154">
    <cfRule type="cellIs" dxfId="4158" priority="279" stopIfTrue="1" operator="greaterThan">
      <formula>$H$154</formula>
    </cfRule>
  </conditionalFormatting>
  <conditionalFormatting sqref="I154">
    <cfRule type="cellIs" dxfId="4157" priority="280" stopIfTrue="1" operator="lessThan">
      <formula>$H$154*(-1)</formula>
    </cfRule>
  </conditionalFormatting>
  <conditionalFormatting sqref="I155">
    <cfRule type="cellIs" dxfId="4156" priority="281" stopIfTrue="1" operator="greaterThan">
      <formula>$H$155</formula>
    </cfRule>
  </conditionalFormatting>
  <conditionalFormatting sqref="I155">
    <cfRule type="cellIs" dxfId="4155" priority="282" stopIfTrue="1" operator="lessThan">
      <formula>$H$155*(-1)</formula>
    </cfRule>
  </conditionalFormatting>
  <conditionalFormatting sqref="I156">
    <cfRule type="cellIs" dxfId="4154" priority="283" stopIfTrue="1" operator="greaterThan">
      <formula>$H$156</formula>
    </cfRule>
  </conditionalFormatting>
  <conditionalFormatting sqref="I156">
    <cfRule type="cellIs" dxfId="4153" priority="284" stopIfTrue="1" operator="lessThan">
      <formula>$H$156*(-1)</formula>
    </cfRule>
  </conditionalFormatting>
  <conditionalFormatting sqref="I157">
    <cfRule type="cellIs" dxfId="4152" priority="285" stopIfTrue="1" operator="greaterThan">
      <formula>$H$157</formula>
    </cfRule>
  </conditionalFormatting>
  <conditionalFormatting sqref="I157">
    <cfRule type="cellIs" dxfId="4151" priority="286" stopIfTrue="1" operator="lessThan">
      <formula>$H$157*(-1)</formula>
    </cfRule>
  </conditionalFormatting>
  <conditionalFormatting sqref="I158">
    <cfRule type="cellIs" dxfId="4150" priority="287" stopIfTrue="1" operator="greaterThan">
      <formula>$H$158</formula>
    </cfRule>
  </conditionalFormatting>
  <conditionalFormatting sqref="I158">
    <cfRule type="cellIs" dxfId="4149" priority="288" stopIfTrue="1" operator="lessThan">
      <formula>$H$158*(-1)</formula>
    </cfRule>
  </conditionalFormatting>
  <conditionalFormatting sqref="I159">
    <cfRule type="cellIs" dxfId="4148" priority="289" stopIfTrue="1" operator="greaterThan">
      <formula>$H$159</formula>
    </cfRule>
  </conditionalFormatting>
  <conditionalFormatting sqref="I159">
    <cfRule type="cellIs" dxfId="4147" priority="290" stopIfTrue="1" operator="lessThan">
      <formula>$H$159*(-1)</formula>
    </cfRule>
  </conditionalFormatting>
  <conditionalFormatting sqref="I160">
    <cfRule type="cellIs" dxfId="4146" priority="291" stopIfTrue="1" operator="greaterThan">
      <formula>$H$160</formula>
    </cfRule>
  </conditionalFormatting>
  <conditionalFormatting sqref="I160">
    <cfRule type="cellIs" dxfId="4145" priority="292" stopIfTrue="1" operator="lessThan">
      <formula>$H$160*(-1)</formula>
    </cfRule>
  </conditionalFormatting>
  <conditionalFormatting sqref="I161">
    <cfRule type="cellIs" dxfId="4144" priority="293" stopIfTrue="1" operator="greaterThan">
      <formula>$H$161</formula>
    </cfRule>
  </conditionalFormatting>
  <conditionalFormatting sqref="I161">
    <cfRule type="cellIs" dxfId="4143" priority="294" stopIfTrue="1" operator="lessThan">
      <formula>$H$161*(-1)</formula>
    </cfRule>
  </conditionalFormatting>
  <conditionalFormatting sqref="I162">
    <cfRule type="cellIs" dxfId="4142" priority="295" stopIfTrue="1" operator="greaterThan">
      <formula>$H$162</formula>
    </cfRule>
  </conditionalFormatting>
  <conditionalFormatting sqref="I162">
    <cfRule type="cellIs" dxfId="4141" priority="296" stopIfTrue="1" operator="lessThan">
      <formula>$H$162*(-1)</formula>
    </cfRule>
  </conditionalFormatting>
  <conditionalFormatting sqref="I163">
    <cfRule type="cellIs" dxfId="4140" priority="297" stopIfTrue="1" operator="greaterThan">
      <formula>$H$163</formula>
    </cfRule>
  </conditionalFormatting>
  <conditionalFormatting sqref="I163">
    <cfRule type="cellIs" dxfId="4139" priority="298" stopIfTrue="1" operator="lessThan">
      <formula>$H$163*(-1)</formula>
    </cfRule>
  </conditionalFormatting>
  <conditionalFormatting sqref="I164">
    <cfRule type="cellIs" dxfId="4138" priority="299" stopIfTrue="1" operator="greaterThan">
      <formula>$H$164</formula>
    </cfRule>
  </conditionalFormatting>
  <conditionalFormatting sqref="I164">
    <cfRule type="cellIs" dxfId="4137" priority="300" stopIfTrue="1" operator="lessThan">
      <formula>$H$164*(-1)</formula>
    </cfRule>
  </conditionalFormatting>
  <conditionalFormatting sqref="I165">
    <cfRule type="cellIs" dxfId="4136" priority="301" stopIfTrue="1" operator="greaterThan">
      <formula>$H$165</formula>
    </cfRule>
  </conditionalFormatting>
  <conditionalFormatting sqref="I165">
    <cfRule type="cellIs" dxfId="4135" priority="302" stopIfTrue="1" operator="lessThan">
      <formula>$H$165*(-1)</formula>
    </cfRule>
  </conditionalFormatting>
  <conditionalFormatting sqref="I166">
    <cfRule type="cellIs" dxfId="4134" priority="303" stopIfTrue="1" operator="greaterThan">
      <formula>$H$166</formula>
    </cfRule>
  </conditionalFormatting>
  <conditionalFormatting sqref="I166">
    <cfRule type="cellIs" dxfId="4133" priority="304" stopIfTrue="1" operator="lessThan">
      <formula>$H$166*(-1)</formula>
    </cfRule>
  </conditionalFormatting>
  <conditionalFormatting sqref="I167">
    <cfRule type="cellIs" dxfId="4132" priority="305" stopIfTrue="1" operator="greaterThan">
      <formula>$H$167</formula>
    </cfRule>
  </conditionalFormatting>
  <conditionalFormatting sqref="I167">
    <cfRule type="cellIs" dxfId="4131" priority="306" stopIfTrue="1" operator="lessThan">
      <formula>$H$167*(-1)</formula>
    </cfRule>
  </conditionalFormatting>
  <conditionalFormatting sqref="I168">
    <cfRule type="cellIs" dxfId="4130" priority="307" stopIfTrue="1" operator="greaterThan">
      <formula>$H$168</formula>
    </cfRule>
  </conditionalFormatting>
  <conditionalFormatting sqref="I168">
    <cfRule type="cellIs" dxfId="4129" priority="308" stopIfTrue="1" operator="lessThan">
      <formula>$H$168*(-1)</formula>
    </cfRule>
  </conditionalFormatting>
  <conditionalFormatting sqref="I169">
    <cfRule type="cellIs" dxfId="4128" priority="309" stopIfTrue="1" operator="greaterThan">
      <formula>$H$169</formula>
    </cfRule>
  </conditionalFormatting>
  <conditionalFormatting sqref="I169">
    <cfRule type="cellIs" dxfId="4127" priority="310" stopIfTrue="1" operator="lessThan">
      <formula>$H$169*(-1)</formula>
    </cfRule>
  </conditionalFormatting>
  <conditionalFormatting sqref="I170">
    <cfRule type="cellIs" dxfId="4126" priority="311" stopIfTrue="1" operator="greaterThan">
      <formula>$H$170</formula>
    </cfRule>
  </conditionalFormatting>
  <conditionalFormatting sqref="I170">
    <cfRule type="cellIs" dxfId="4125" priority="312" stopIfTrue="1" operator="lessThan">
      <formula>$H$170*(-1)</formula>
    </cfRule>
  </conditionalFormatting>
  <conditionalFormatting sqref="I171">
    <cfRule type="cellIs" dxfId="4124" priority="313" stopIfTrue="1" operator="greaterThan">
      <formula>$H$171</formula>
    </cfRule>
  </conditionalFormatting>
  <conditionalFormatting sqref="I171">
    <cfRule type="cellIs" dxfId="4123" priority="314" stopIfTrue="1" operator="lessThan">
      <formula>$H$171*(-1)</formula>
    </cfRule>
  </conditionalFormatting>
  <conditionalFormatting sqref="I172">
    <cfRule type="cellIs" dxfId="4122" priority="315" stopIfTrue="1" operator="greaterThan">
      <formula>$H$172</formula>
    </cfRule>
  </conditionalFormatting>
  <conditionalFormatting sqref="I172">
    <cfRule type="cellIs" dxfId="4121" priority="316" stopIfTrue="1" operator="lessThan">
      <formula>$H$172*(-1)</formula>
    </cfRule>
  </conditionalFormatting>
  <conditionalFormatting sqref="I173">
    <cfRule type="cellIs" dxfId="4120" priority="317" stopIfTrue="1" operator="greaterThan">
      <formula>$H$173</formula>
    </cfRule>
  </conditionalFormatting>
  <conditionalFormatting sqref="I173">
    <cfRule type="cellIs" dxfId="4119" priority="318" stopIfTrue="1" operator="lessThan">
      <formula>$H$173*(-1)</formula>
    </cfRule>
  </conditionalFormatting>
  <conditionalFormatting sqref="I174">
    <cfRule type="cellIs" dxfId="4118" priority="319" stopIfTrue="1" operator="greaterThan">
      <formula>$H$174</formula>
    </cfRule>
  </conditionalFormatting>
  <conditionalFormatting sqref="I174">
    <cfRule type="cellIs" dxfId="4117" priority="320" stopIfTrue="1" operator="lessThan">
      <formula>$H$174*(-1)</formula>
    </cfRule>
  </conditionalFormatting>
  <conditionalFormatting sqref="I175">
    <cfRule type="cellIs" dxfId="4116" priority="321" stopIfTrue="1" operator="greaterThan">
      <formula>$H$175</formula>
    </cfRule>
  </conditionalFormatting>
  <conditionalFormatting sqref="I175">
    <cfRule type="cellIs" dxfId="4115" priority="322" stopIfTrue="1" operator="lessThan">
      <formula>$H$175*(-1)</formula>
    </cfRule>
  </conditionalFormatting>
  <conditionalFormatting sqref="I176">
    <cfRule type="cellIs" dxfId="4114" priority="323" stopIfTrue="1" operator="greaterThan">
      <formula>$H$176</formula>
    </cfRule>
  </conditionalFormatting>
  <conditionalFormatting sqref="I176">
    <cfRule type="cellIs" dxfId="4113" priority="324" stopIfTrue="1" operator="lessThan">
      <formula>$H$176*(-1)</formula>
    </cfRule>
  </conditionalFormatting>
  <conditionalFormatting sqref="I177">
    <cfRule type="cellIs" dxfId="4112" priority="325" stopIfTrue="1" operator="greaterThan">
      <formula>$H$177</formula>
    </cfRule>
  </conditionalFormatting>
  <conditionalFormatting sqref="I177">
    <cfRule type="cellIs" dxfId="4111" priority="326" stopIfTrue="1" operator="lessThan">
      <formula>$H$177*(-1)</formula>
    </cfRule>
  </conditionalFormatting>
  <conditionalFormatting sqref="I178">
    <cfRule type="cellIs" dxfId="4110" priority="327" stopIfTrue="1" operator="greaterThan">
      <formula>$H$178</formula>
    </cfRule>
  </conditionalFormatting>
  <conditionalFormatting sqref="I178">
    <cfRule type="cellIs" dxfId="4109" priority="328" stopIfTrue="1" operator="lessThan">
      <formula>$H$178*(-1)</formula>
    </cfRule>
  </conditionalFormatting>
  <conditionalFormatting sqref="I179">
    <cfRule type="cellIs" dxfId="4108" priority="329" stopIfTrue="1" operator="greaterThan">
      <formula>$H$179</formula>
    </cfRule>
  </conditionalFormatting>
  <conditionalFormatting sqref="I179">
    <cfRule type="cellIs" dxfId="4107" priority="330" stopIfTrue="1" operator="lessThan">
      <formula>$H$179*(-1)</formula>
    </cfRule>
  </conditionalFormatting>
  <conditionalFormatting sqref="I180">
    <cfRule type="cellIs" dxfId="4106" priority="331" stopIfTrue="1" operator="greaterThan">
      <formula>$H$180</formula>
    </cfRule>
  </conditionalFormatting>
  <conditionalFormatting sqref="I180">
    <cfRule type="cellIs" dxfId="4105" priority="332" stopIfTrue="1" operator="lessThan">
      <formula>$H$180*(-1)</formula>
    </cfRule>
  </conditionalFormatting>
  <conditionalFormatting sqref="I181">
    <cfRule type="cellIs" dxfId="4104" priority="333" stopIfTrue="1" operator="greaterThan">
      <formula>$H$181</formula>
    </cfRule>
  </conditionalFormatting>
  <conditionalFormatting sqref="I181">
    <cfRule type="cellIs" dxfId="4103" priority="334" stopIfTrue="1" operator="lessThan">
      <formula>$H$181*(-1)</formula>
    </cfRule>
  </conditionalFormatting>
  <conditionalFormatting sqref="I182">
    <cfRule type="cellIs" dxfId="4102" priority="335" stopIfTrue="1" operator="greaterThan">
      <formula>$H$182</formula>
    </cfRule>
  </conditionalFormatting>
  <conditionalFormatting sqref="I182">
    <cfRule type="cellIs" dxfId="4101" priority="336" stopIfTrue="1" operator="lessThan">
      <formula>$H$182*(-1)</formula>
    </cfRule>
  </conditionalFormatting>
  <conditionalFormatting sqref="I183">
    <cfRule type="cellIs" dxfId="4100" priority="337" stopIfTrue="1" operator="greaterThan">
      <formula>$H$183</formula>
    </cfRule>
  </conditionalFormatting>
  <conditionalFormatting sqref="I183">
    <cfRule type="cellIs" dxfId="4099" priority="338" stopIfTrue="1" operator="lessThan">
      <formula>$H$183*(-1)</formula>
    </cfRule>
  </conditionalFormatting>
  <conditionalFormatting sqref="I184">
    <cfRule type="cellIs" dxfId="4098" priority="339" stopIfTrue="1" operator="greaterThan">
      <formula>$H$184</formula>
    </cfRule>
  </conditionalFormatting>
  <conditionalFormatting sqref="I184">
    <cfRule type="cellIs" dxfId="4097" priority="340" stopIfTrue="1" operator="lessThan">
      <formula>$H$184*(-1)</formula>
    </cfRule>
  </conditionalFormatting>
  <conditionalFormatting sqref="I185">
    <cfRule type="cellIs" dxfId="4096" priority="341" stopIfTrue="1" operator="greaterThan">
      <formula>$H$185</formula>
    </cfRule>
  </conditionalFormatting>
  <conditionalFormatting sqref="I185">
    <cfRule type="cellIs" dxfId="4095" priority="342" stopIfTrue="1" operator="lessThan">
      <formula>$H$185*(-1)</formula>
    </cfRule>
  </conditionalFormatting>
  <conditionalFormatting sqref="I186">
    <cfRule type="cellIs" dxfId="4094" priority="343" stopIfTrue="1" operator="greaterThan">
      <formula>$H$186</formula>
    </cfRule>
  </conditionalFormatting>
  <conditionalFormatting sqref="I186">
    <cfRule type="cellIs" dxfId="4093" priority="344" stopIfTrue="1" operator="lessThan">
      <formula>$H$186*(-1)</formula>
    </cfRule>
  </conditionalFormatting>
  <conditionalFormatting sqref="I187">
    <cfRule type="cellIs" dxfId="4092" priority="345" stopIfTrue="1" operator="greaterThan">
      <formula>$H$187</formula>
    </cfRule>
  </conditionalFormatting>
  <conditionalFormatting sqref="I187">
    <cfRule type="cellIs" dxfId="4091" priority="346" stopIfTrue="1" operator="lessThan">
      <formula>$H$187*(-1)</formula>
    </cfRule>
  </conditionalFormatting>
  <conditionalFormatting sqref="I188">
    <cfRule type="cellIs" dxfId="4090" priority="347" stopIfTrue="1" operator="greaterThan">
      <formula>$H$188</formula>
    </cfRule>
  </conditionalFormatting>
  <conditionalFormatting sqref="I188">
    <cfRule type="cellIs" dxfId="4089" priority="348" stopIfTrue="1" operator="lessThan">
      <formula>$H$188*(-1)</formula>
    </cfRule>
  </conditionalFormatting>
  <conditionalFormatting sqref="I189">
    <cfRule type="cellIs" dxfId="4088" priority="349" stopIfTrue="1" operator="greaterThan">
      <formula>$H$189</formula>
    </cfRule>
  </conditionalFormatting>
  <conditionalFormatting sqref="I189">
    <cfRule type="cellIs" dxfId="4087" priority="350" stopIfTrue="1" operator="lessThan">
      <formula>$H$189*(-1)</formula>
    </cfRule>
  </conditionalFormatting>
  <conditionalFormatting sqref="I190">
    <cfRule type="cellIs" dxfId="4086" priority="351" stopIfTrue="1" operator="greaterThan">
      <formula>$H$190</formula>
    </cfRule>
  </conditionalFormatting>
  <conditionalFormatting sqref="I190">
    <cfRule type="cellIs" dxfId="4085" priority="352" stopIfTrue="1" operator="lessThan">
      <formula>$H$190*(-1)</formula>
    </cfRule>
  </conditionalFormatting>
  <conditionalFormatting sqref="I191">
    <cfRule type="cellIs" dxfId="4084" priority="353" stopIfTrue="1" operator="greaterThan">
      <formula>$H$191</formula>
    </cfRule>
  </conditionalFormatting>
  <conditionalFormatting sqref="I191">
    <cfRule type="cellIs" dxfId="4083" priority="354" stopIfTrue="1" operator="lessThan">
      <formula>$H$191*(-1)</formula>
    </cfRule>
  </conditionalFormatting>
  <conditionalFormatting sqref="I192">
    <cfRule type="cellIs" dxfId="4082" priority="355" stopIfTrue="1" operator="greaterThan">
      <formula>$H$192</formula>
    </cfRule>
  </conditionalFormatting>
  <conditionalFormatting sqref="I192">
    <cfRule type="cellIs" dxfId="4081" priority="356" stopIfTrue="1" operator="lessThan">
      <formula>$H$192*(-1)</formula>
    </cfRule>
  </conditionalFormatting>
  <conditionalFormatting sqref="I193">
    <cfRule type="cellIs" dxfId="4080" priority="357" stopIfTrue="1" operator="greaterThan">
      <formula>$H$193</formula>
    </cfRule>
  </conditionalFormatting>
  <conditionalFormatting sqref="I193">
    <cfRule type="cellIs" dxfId="4079" priority="358" stopIfTrue="1" operator="lessThan">
      <formula>$H$193*(-1)</formula>
    </cfRule>
  </conditionalFormatting>
  <conditionalFormatting sqref="I194">
    <cfRule type="cellIs" dxfId="4078" priority="359" stopIfTrue="1" operator="greaterThan">
      <formula>$H$194</formula>
    </cfRule>
  </conditionalFormatting>
  <conditionalFormatting sqref="I194">
    <cfRule type="cellIs" dxfId="4077" priority="360" stopIfTrue="1" operator="lessThan">
      <formula>$H$194*(-1)</formula>
    </cfRule>
  </conditionalFormatting>
  <conditionalFormatting sqref="I195">
    <cfRule type="cellIs" dxfId="4076" priority="361" stopIfTrue="1" operator="greaterThan">
      <formula>$H$195</formula>
    </cfRule>
  </conditionalFormatting>
  <conditionalFormatting sqref="I195">
    <cfRule type="cellIs" dxfId="4075" priority="362" stopIfTrue="1" operator="lessThan">
      <formula>$H$195*(-1)</formula>
    </cfRule>
  </conditionalFormatting>
  <conditionalFormatting sqref="I196">
    <cfRule type="cellIs" dxfId="4074" priority="363" stopIfTrue="1" operator="greaterThan">
      <formula>$H$196</formula>
    </cfRule>
  </conditionalFormatting>
  <conditionalFormatting sqref="I196">
    <cfRule type="cellIs" dxfId="4073" priority="364" stopIfTrue="1" operator="lessThan">
      <formula>$H$196*(-1)</formula>
    </cfRule>
  </conditionalFormatting>
  <conditionalFormatting sqref="I197">
    <cfRule type="cellIs" dxfId="4072" priority="365" stopIfTrue="1" operator="greaterThan">
      <formula>$H$197</formula>
    </cfRule>
  </conditionalFormatting>
  <conditionalFormatting sqref="I197">
    <cfRule type="cellIs" dxfId="4071" priority="366" stopIfTrue="1" operator="lessThan">
      <formula>$H$197*(-1)</formula>
    </cfRule>
  </conditionalFormatting>
  <conditionalFormatting sqref="I198">
    <cfRule type="cellIs" dxfId="4070" priority="367" stopIfTrue="1" operator="greaterThan">
      <formula>$H$198</formula>
    </cfRule>
  </conditionalFormatting>
  <conditionalFormatting sqref="I198">
    <cfRule type="cellIs" dxfId="4069" priority="368" stopIfTrue="1" operator="lessThan">
      <formula>$H$198*(-1)</formula>
    </cfRule>
  </conditionalFormatting>
  <conditionalFormatting sqref="I199">
    <cfRule type="cellIs" dxfId="4068" priority="369" stopIfTrue="1" operator="greaterThan">
      <formula>$H$199</formula>
    </cfRule>
  </conditionalFormatting>
  <conditionalFormatting sqref="I199">
    <cfRule type="cellIs" dxfId="4067" priority="370" stopIfTrue="1" operator="lessThan">
      <formula>$H$199*(-1)</formula>
    </cfRule>
  </conditionalFormatting>
  <conditionalFormatting sqref="I200">
    <cfRule type="cellIs" dxfId="4066" priority="371" stopIfTrue="1" operator="greaterThan">
      <formula>$H$200</formula>
    </cfRule>
  </conditionalFormatting>
  <conditionalFormatting sqref="I200">
    <cfRule type="cellIs" dxfId="4065" priority="372" stopIfTrue="1" operator="lessThan">
      <formula>$H$200*(-1)</formula>
    </cfRule>
  </conditionalFormatting>
  <conditionalFormatting sqref="I201">
    <cfRule type="cellIs" dxfId="4064" priority="373" stopIfTrue="1" operator="greaterThan">
      <formula>$H$201</formula>
    </cfRule>
  </conditionalFormatting>
  <conditionalFormatting sqref="I201">
    <cfRule type="cellIs" dxfId="4063" priority="374" stopIfTrue="1" operator="lessThan">
      <formula>$H$201*(-1)</formula>
    </cfRule>
  </conditionalFormatting>
  <conditionalFormatting sqref="I202">
    <cfRule type="cellIs" dxfId="4062" priority="375" stopIfTrue="1" operator="greaterThan">
      <formula>$H$202</formula>
    </cfRule>
  </conditionalFormatting>
  <conditionalFormatting sqref="I202">
    <cfRule type="cellIs" dxfId="4061" priority="376" stopIfTrue="1" operator="lessThan">
      <formula>$H$202*(-1)</formula>
    </cfRule>
  </conditionalFormatting>
  <conditionalFormatting sqref="I203">
    <cfRule type="cellIs" dxfId="4060" priority="377" stopIfTrue="1" operator="greaterThan">
      <formula>$H$203</formula>
    </cfRule>
  </conditionalFormatting>
  <conditionalFormatting sqref="I203">
    <cfRule type="cellIs" dxfId="4059" priority="378" stopIfTrue="1" operator="lessThan">
      <formula>$H$203*(-1)</formula>
    </cfRule>
  </conditionalFormatting>
  <conditionalFormatting sqref="I204">
    <cfRule type="cellIs" dxfId="4058" priority="379" stopIfTrue="1" operator="greaterThan">
      <formula>$H$204</formula>
    </cfRule>
  </conditionalFormatting>
  <conditionalFormatting sqref="I204">
    <cfRule type="cellIs" dxfId="4057" priority="380" stopIfTrue="1" operator="lessThan">
      <formula>$H$204*(-1)</formula>
    </cfRule>
  </conditionalFormatting>
  <conditionalFormatting sqref="I205">
    <cfRule type="cellIs" dxfId="4056" priority="381" stopIfTrue="1" operator="greaterThan">
      <formula>$H$205</formula>
    </cfRule>
  </conditionalFormatting>
  <conditionalFormatting sqref="I205">
    <cfRule type="cellIs" dxfId="4055" priority="382" stopIfTrue="1" operator="lessThan">
      <formula>$H$205*(-1)</formula>
    </cfRule>
  </conditionalFormatting>
  <conditionalFormatting sqref="I206">
    <cfRule type="cellIs" dxfId="4054" priority="383" stopIfTrue="1" operator="greaterThan">
      <formula>$H$206</formula>
    </cfRule>
  </conditionalFormatting>
  <conditionalFormatting sqref="I206">
    <cfRule type="cellIs" dxfId="4053" priority="384" stopIfTrue="1" operator="lessThan">
      <formula>$H$206*(-1)</formula>
    </cfRule>
  </conditionalFormatting>
  <conditionalFormatting sqref="I207">
    <cfRule type="cellIs" dxfId="4052" priority="385" stopIfTrue="1" operator="greaterThan">
      <formula>$H$207</formula>
    </cfRule>
  </conditionalFormatting>
  <conditionalFormatting sqref="I207">
    <cfRule type="cellIs" dxfId="4051" priority="386" stopIfTrue="1" operator="lessThan">
      <formula>$H$207*(-1)</formula>
    </cfRule>
  </conditionalFormatting>
  <conditionalFormatting sqref="I208">
    <cfRule type="cellIs" dxfId="4050" priority="387" stopIfTrue="1" operator="greaterThan">
      <formula>$H$208</formula>
    </cfRule>
  </conditionalFormatting>
  <conditionalFormatting sqref="I208">
    <cfRule type="cellIs" dxfId="4049" priority="388" stopIfTrue="1" operator="lessThan">
      <formula>$H$208*(-1)</formula>
    </cfRule>
  </conditionalFormatting>
  <conditionalFormatting sqref="I209">
    <cfRule type="cellIs" dxfId="4048" priority="389" stopIfTrue="1" operator="greaterThan">
      <formula>$H$209</formula>
    </cfRule>
  </conditionalFormatting>
  <conditionalFormatting sqref="I209">
    <cfRule type="cellIs" dxfId="4047" priority="390" stopIfTrue="1" operator="lessThan">
      <formula>$H$209*(-1)</formula>
    </cfRule>
  </conditionalFormatting>
  <conditionalFormatting sqref="I210">
    <cfRule type="cellIs" dxfId="4046" priority="391" stopIfTrue="1" operator="greaterThan">
      <formula>$H$210</formula>
    </cfRule>
  </conditionalFormatting>
  <conditionalFormatting sqref="I210">
    <cfRule type="cellIs" dxfId="4045" priority="392" stopIfTrue="1" operator="lessThan">
      <formula>$H$210*(-1)</formula>
    </cfRule>
  </conditionalFormatting>
  <conditionalFormatting sqref="I211">
    <cfRule type="cellIs" dxfId="4044" priority="393" stopIfTrue="1" operator="greaterThan">
      <formula>$H$211</formula>
    </cfRule>
  </conditionalFormatting>
  <conditionalFormatting sqref="I211">
    <cfRule type="cellIs" dxfId="4043" priority="394" stopIfTrue="1" operator="lessThan">
      <formula>$H$211*(-1)</formula>
    </cfRule>
  </conditionalFormatting>
  <conditionalFormatting sqref="I212">
    <cfRule type="cellIs" dxfId="4042" priority="395" stopIfTrue="1" operator="greaterThan">
      <formula>$H$212</formula>
    </cfRule>
  </conditionalFormatting>
  <conditionalFormatting sqref="I212">
    <cfRule type="cellIs" dxfId="4041" priority="396" stopIfTrue="1" operator="lessThan">
      <formula>$H$212*(-1)</formula>
    </cfRule>
  </conditionalFormatting>
  <conditionalFormatting sqref="I213">
    <cfRule type="cellIs" dxfId="4040" priority="397" stopIfTrue="1" operator="greaterThan">
      <formula>$H$213</formula>
    </cfRule>
  </conditionalFormatting>
  <conditionalFormatting sqref="I213">
    <cfRule type="cellIs" dxfId="4039" priority="398" stopIfTrue="1" operator="lessThan">
      <formula>$H$213*(-1)</formula>
    </cfRule>
  </conditionalFormatting>
  <conditionalFormatting sqref="I214">
    <cfRule type="cellIs" dxfId="4038" priority="399" stopIfTrue="1" operator="greaterThan">
      <formula>$H$214</formula>
    </cfRule>
  </conditionalFormatting>
  <conditionalFormatting sqref="I214">
    <cfRule type="cellIs" dxfId="4037" priority="400" stopIfTrue="1" operator="lessThan">
      <formula>$H$214*(-1)</formula>
    </cfRule>
  </conditionalFormatting>
  <conditionalFormatting sqref="I215">
    <cfRule type="cellIs" dxfId="4036" priority="401" stopIfTrue="1" operator="greaterThan">
      <formula>$H$215</formula>
    </cfRule>
  </conditionalFormatting>
  <conditionalFormatting sqref="I215">
    <cfRule type="cellIs" dxfId="4035" priority="402" stopIfTrue="1" operator="lessThan">
      <formula>$H$215*(-1)</formula>
    </cfRule>
  </conditionalFormatting>
  <conditionalFormatting sqref="I216">
    <cfRule type="cellIs" dxfId="4034" priority="403" stopIfTrue="1" operator="greaterThan">
      <formula>$H$216</formula>
    </cfRule>
  </conditionalFormatting>
  <conditionalFormatting sqref="I216">
    <cfRule type="cellIs" dxfId="4033" priority="404" stopIfTrue="1" operator="lessThan">
      <formula>$H$216*(-1)</formula>
    </cfRule>
  </conditionalFormatting>
  <conditionalFormatting sqref="I217">
    <cfRule type="cellIs" dxfId="4032" priority="405" stopIfTrue="1" operator="greaterThan">
      <formula>$H$217</formula>
    </cfRule>
  </conditionalFormatting>
  <conditionalFormatting sqref="I217">
    <cfRule type="cellIs" dxfId="4031" priority="406" stopIfTrue="1" operator="lessThan">
      <formula>$H$217*(-1)</formula>
    </cfRule>
  </conditionalFormatting>
  <conditionalFormatting sqref="I218">
    <cfRule type="cellIs" dxfId="4030" priority="407" stopIfTrue="1" operator="greaterThan">
      <formula>$H$218</formula>
    </cfRule>
  </conditionalFormatting>
  <conditionalFormatting sqref="I218">
    <cfRule type="cellIs" dxfId="4029" priority="408" stopIfTrue="1" operator="lessThan">
      <formula>$H$218*(-1)</formula>
    </cfRule>
  </conditionalFormatting>
  <conditionalFormatting sqref="I219">
    <cfRule type="cellIs" dxfId="4028" priority="409" stopIfTrue="1" operator="greaterThan">
      <formula>$H$219</formula>
    </cfRule>
  </conditionalFormatting>
  <conditionalFormatting sqref="I219">
    <cfRule type="cellIs" dxfId="4027" priority="410" stopIfTrue="1" operator="lessThan">
      <formula>$H$219*(-1)</formula>
    </cfRule>
  </conditionalFormatting>
  <conditionalFormatting sqref="I220">
    <cfRule type="cellIs" dxfId="4026" priority="411" stopIfTrue="1" operator="greaterThan">
      <formula>$H$220</formula>
    </cfRule>
  </conditionalFormatting>
  <conditionalFormatting sqref="I220">
    <cfRule type="cellIs" dxfId="4025" priority="412" stopIfTrue="1" operator="lessThan">
      <formula>$H$220*(-1)</formula>
    </cfRule>
  </conditionalFormatting>
  <conditionalFormatting sqref="I221">
    <cfRule type="cellIs" dxfId="4024" priority="413" stopIfTrue="1" operator="greaterThan">
      <formula>$H$221</formula>
    </cfRule>
  </conditionalFormatting>
  <conditionalFormatting sqref="I221">
    <cfRule type="cellIs" dxfId="4023" priority="414" stopIfTrue="1" operator="lessThan">
      <formula>$H$221*(-1)</formula>
    </cfRule>
  </conditionalFormatting>
  <conditionalFormatting sqref="I222">
    <cfRule type="cellIs" dxfId="4022" priority="415" stopIfTrue="1" operator="greaterThan">
      <formula>$H$222</formula>
    </cfRule>
  </conditionalFormatting>
  <conditionalFormatting sqref="I222">
    <cfRule type="cellIs" dxfId="4021" priority="416" stopIfTrue="1" operator="lessThan">
      <formula>$H$222*(-1)</formula>
    </cfRule>
  </conditionalFormatting>
  <conditionalFormatting sqref="I223">
    <cfRule type="cellIs" dxfId="4020" priority="417" stopIfTrue="1" operator="greaterThan">
      <formula>$H$223</formula>
    </cfRule>
  </conditionalFormatting>
  <conditionalFormatting sqref="I223">
    <cfRule type="cellIs" dxfId="4019" priority="418" stopIfTrue="1" operator="lessThan">
      <formula>$H$223*(-1)</formula>
    </cfRule>
  </conditionalFormatting>
  <conditionalFormatting sqref="I224">
    <cfRule type="cellIs" dxfId="4018" priority="419" stopIfTrue="1" operator="greaterThan">
      <formula>$H$224</formula>
    </cfRule>
  </conditionalFormatting>
  <conditionalFormatting sqref="I224">
    <cfRule type="cellIs" dxfId="4017" priority="420" stopIfTrue="1" operator="lessThan">
      <formula>$H$224*(-1)</formula>
    </cfRule>
  </conditionalFormatting>
  <conditionalFormatting sqref="I225">
    <cfRule type="cellIs" dxfId="4016" priority="421" stopIfTrue="1" operator="greaterThan">
      <formula>$H$225</formula>
    </cfRule>
  </conditionalFormatting>
  <conditionalFormatting sqref="I225">
    <cfRule type="cellIs" dxfId="4015" priority="422" stopIfTrue="1" operator="lessThan">
      <formula>$H$225*(-1)</formula>
    </cfRule>
  </conditionalFormatting>
  <conditionalFormatting sqref="I226">
    <cfRule type="cellIs" dxfId="4014" priority="423" stopIfTrue="1" operator="greaterThan">
      <formula>$H$226</formula>
    </cfRule>
  </conditionalFormatting>
  <conditionalFormatting sqref="I226">
    <cfRule type="cellIs" dxfId="4013" priority="424" stopIfTrue="1" operator="lessThan">
      <formula>$H$226*(-1)</formula>
    </cfRule>
  </conditionalFormatting>
  <conditionalFormatting sqref="I227">
    <cfRule type="cellIs" dxfId="4012" priority="425" stopIfTrue="1" operator="greaterThan">
      <formula>$H$227</formula>
    </cfRule>
  </conditionalFormatting>
  <conditionalFormatting sqref="I227">
    <cfRule type="cellIs" dxfId="4011" priority="426" stopIfTrue="1" operator="lessThan">
      <formula>$H$227*(-1)</formula>
    </cfRule>
  </conditionalFormatting>
  <conditionalFormatting sqref="I228">
    <cfRule type="cellIs" dxfId="4010" priority="427" stopIfTrue="1" operator="greaterThan">
      <formula>$H$228</formula>
    </cfRule>
  </conditionalFormatting>
  <conditionalFormatting sqref="I228">
    <cfRule type="cellIs" dxfId="4009" priority="428" stopIfTrue="1" operator="lessThan">
      <formula>$H$228*(-1)</formula>
    </cfRule>
  </conditionalFormatting>
  <conditionalFormatting sqref="I229">
    <cfRule type="cellIs" dxfId="4008" priority="429" stopIfTrue="1" operator="greaterThan">
      <formula>$H$229</formula>
    </cfRule>
  </conditionalFormatting>
  <conditionalFormatting sqref="I229">
    <cfRule type="cellIs" dxfId="4007" priority="430" stopIfTrue="1" operator="lessThan">
      <formula>$H$229*(-1)</formula>
    </cfRule>
  </conditionalFormatting>
  <conditionalFormatting sqref="I230">
    <cfRule type="cellIs" dxfId="4006" priority="431" stopIfTrue="1" operator="greaterThan">
      <formula>$H$230</formula>
    </cfRule>
  </conditionalFormatting>
  <conditionalFormatting sqref="I230">
    <cfRule type="cellIs" dxfId="4005" priority="432" stopIfTrue="1" operator="lessThan">
      <formula>$H$230*(-1)</formula>
    </cfRule>
  </conditionalFormatting>
  <conditionalFormatting sqref="I231">
    <cfRule type="cellIs" dxfId="4004" priority="433" stopIfTrue="1" operator="greaterThan">
      <formula>$H$231</formula>
    </cfRule>
  </conditionalFormatting>
  <conditionalFormatting sqref="I231">
    <cfRule type="cellIs" dxfId="4003" priority="434" stopIfTrue="1" operator="lessThan">
      <formula>$H$231*(-1)</formula>
    </cfRule>
  </conditionalFormatting>
  <conditionalFormatting sqref="I232">
    <cfRule type="cellIs" dxfId="4002" priority="435" stopIfTrue="1" operator="greaterThan">
      <formula>$H$232</formula>
    </cfRule>
  </conditionalFormatting>
  <conditionalFormatting sqref="I232">
    <cfRule type="cellIs" dxfId="4001" priority="436" stopIfTrue="1" operator="lessThan">
      <formula>$H$232*(-1)</formula>
    </cfRule>
  </conditionalFormatting>
  <conditionalFormatting sqref="I233">
    <cfRule type="cellIs" dxfId="4000" priority="437" stopIfTrue="1" operator="greaterThan">
      <formula>$H$233</formula>
    </cfRule>
  </conditionalFormatting>
  <conditionalFormatting sqref="I233">
    <cfRule type="cellIs" dxfId="3999" priority="438" stopIfTrue="1" operator="lessThan">
      <formula>$H$233*(-1)</formula>
    </cfRule>
  </conditionalFormatting>
  <conditionalFormatting sqref="I234">
    <cfRule type="cellIs" dxfId="3998" priority="439" stopIfTrue="1" operator="greaterThan">
      <formula>$H$234</formula>
    </cfRule>
  </conditionalFormatting>
  <conditionalFormatting sqref="I234">
    <cfRule type="cellIs" dxfId="3997" priority="440" stopIfTrue="1" operator="lessThan">
      <formula>$H$234*(-1)</formula>
    </cfRule>
  </conditionalFormatting>
  <conditionalFormatting sqref="I235">
    <cfRule type="cellIs" dxfId="3996" priority="441" stopIfTrue="1" operator="greaterThan">
      <formula>$H$235</formula>
    </cfRule>
  </conditionalFormatting>
  <conditionalFormatting sqref="I235">
    <cfRule type="cellIs" dxfId="3995" priority="442" stopIfTrue="1" operator="lessThan">
      <formula>$H$235*(-1)</formula>
    </cfRule>
  </conditionalFormatting>
  <conditionalFormatting sqref="I236">
    <cfRule type="cellIs" dxfId="3994" priority="443" stopIfTrue="1" operator="greaterThan">
      <formula>$H$236</formula>
    </cfRule>
  </conditionalFormatting>
  <conditionalFormatting sqref="I236">
    <cfRule type="cellIs" dxfId="3993" priority="444" stopIfTrue="1" operator="lessThan">
      <formula>$H$236*(-1)</formula>
    </cfRule>
  </conditionalFormatting>
  <conditionalFormatting sqref="I237">
    <cfRule type="cellIs" dxfId="3992" priority="445" stopIfTrue="1" operator="greaterThan">
      <formula>$H$237</formula>
    </cfRule>
  </conditionalFormatting>
  <conditionalFormatting sqref="I237">
    <cfRule type="cellIs" dxfId="3991" priority="446" stopIfTrue="1" operator="lessThan">
      <formula>$H$237*(-1)</formula>
    </cfRule>
  </conditionalFormatting>
  <conditionalFormatting sqref="I238">
    <cfRule type="cellIs" dxfId="3990" priority="447" stopIfTrue="1" operator="greaterThan">
      <formula>$H$238</formula>
    </cfRule>
  </conditionalFormatting>
  <conditionalFormatting sqref="I238">
    <cfRule type="cellIs" dxfId="3989" priority="448" stopIfTrue="1" operator="lessThan">
      <formula>$H$238*(-1)</formula>
    </cfRule>
  </conditionalFormatting>
  <conditionalFormatting sqref="I239">
    <cfRule type="cellIs" dxfId="3988" priority="449" stopIfTrue="1" operator="greaterThan">
      <formula>$H$239</formula>
    </cfRule>
  </conditionalFormatting>
  <conditionalFormatting sqref="I239">
    <cfRule type="cellIs" dxfId="3987" priority="450" stopIfTrue="1" operator="lessThan">
      <formula>$H$239*(-1)</formula>
    </cfRule>
  </conditionalFormatting>
  <conditionalFormatting sqref="I240">
    <cfRule type="cellIs" dxfId="3986" priority="451" stopIfTrue="1" operator="greaterThan">
      <formula>$H$240</formula>
    </cfRule>
  </conditionalFormatting>
  <conditionalFormatting sqref="I240">
    <cfRule type="cellIs" dxfId="3985" priority="452" stopIfTrue="1" operator="lessThan">
      <formula>$H$240*(-1)</formula>
    </cfRule>
  </conditionalFormatting>
  <conditionalFormatting sqref="I241">
    <cfRule type="cellIs" dxfId="3984" priority="453" stopIfTrue="1" operator="greaterThan">
      <formula>$H$241</formula>
    </cfRule>
  </conditionalFormatting>
  <conditionalFormatting sqref="I241">
    <cfRule type="cellIs" dxfId="3983" priority="454" stopIfTrue="1" operator="lessThan">
      <formula>$H$241*(-1)</formula>
    </cfRule>
  </conditionalFormatting>
  <conditionalFormatting sqref="I242">
    <cfRule type="cellIs" dxfId="3982" priority="455" stopIfTrue="1" operator="greaterThan">
      <formula>$H$242</formula>
    </cfRule>
  </conditionalFormatting>
  <conditionalFormatting sqref="I242">
    <cfRule type="cellIs" dxfId="3981" priority="456" stopIfTrue="1" operator="lessThan">
      <formula>$H$242*(-1)</formula>
    </cfRule>
  </conditionalFormatting>
  <conditionalFormatting sqref="I243">
    <cfRule type="cellIs" dxfId="3980" priority="457" stopIfTrue="1" operator="greaterThan">
      <formula>$H$243</formula>
    </cfRule>
  </conditionalFormatting>
  <conditionalFormatting sqref="I243">
    <cfRule type="cellIs" dxfId="3979" priority="458" stopIfTrue="1" operator="lessThan">
      <formula>$H$243*(-1)</formula>
    </cfRule>
  </conditionalFormatting>
  <conditionalFormatting sqref="I244">
    <cfRule type="cellIs" dxfId="3978" priority="459" stopIfTrue="1" operator="greaterThan">
      <formula>$H$244</formula>
    </cfRule>
  </conditionalFormatting>
  <conditionalFormatting sqref="I244">
    <cfRule type="cellIs" dxfId="3977" priority="460" stopIfTrue="1" operator="lessThan">
      <formula>$H$244*(-1)</formula>
    </cfRule>
  </conditionalFormatting>
  <conditionalFormatting sqref="I245">
    <cfRule type="cellIs" dxfId="3976" priority="461" stopIfTrue="1" operator="greaterThan">
      <formula>$H$245</formula>
    </cfRule>
  </conditionalFormatting>
  <conditionalFormatting sqref="I245">
    <cfRule type="cellIs" dxfId="3975" priority="462" stopIfTrue="1" operator="lessThan">
      <formula>$H$245*(-1)</formula>
    </cfRule>
  </conditionalFormatting>
  <conditionalFormatting sqref="I246">
    <cfRule type="cellIs" dxfId="3974" priority="463" stopIfTrue="1" operator="greaterThan">
      <formula>$H$246</formula>
    </cfRule>
  </conditionalFormatting>
  <conditionalFormatting sqref="I246">
    <cfRule type="cellIs" dxfId="3973" priority="464" stopIfTrue="1" operator="lessThan">
      <formula>$H$246*(-1)</formula>
    </cfRule>
  </conditionalFormatting>
  <conditionalFormatting sqref="I247">
    <cfRule type="cellIs" dxfId="3972" priority="465" stopIfTrue="1" operator="greaterThan">
      <formula>$H$247</formula>
    </cfRule>
  </conditionalFormatting>
  <conditionalFormatting sqref="I247">
    <cfRule type="cellIs" dxfId="3971" priority="466" stopIfTrue="1" operator="lessThan">
      <formula>$H$247*(-1)</formula>
    </cfRule>
  </conditionalFormatting>
  <conditionalFormatting sqref="I248">
    <cfRule type="cellIs" dxfId="3970" priority="467" stopIfTrue="1" operator="greaterThan">
      <formula>$H$248</formula>
    </cfRule>
  </conditionalFormatting>
  <conditionalFormatting sqref="I248">
    <cfRule type="cellIs" dxfId="3969" priority="468" stopIfTrue="1" operator="lessThan">
      <formula>$H$248*(-1)</formula>
    </cfRule>
  </conditionalFormatting>
  <conditionalFormatting sqref="I249">
    <cfRule type="cellIs" dxfId="3968" priority="469" stopIfTrue="1" operator="greaterThan">
      <formula>$H$249</formula>
    </cfRule>
  </conditionalFormatting>
  <conditionalFormatting sqref="I249">
    <cfRule type="cellIs" dxfId="3967" priority="470" stopIfTrue="1" operator="lessThan">
      <formula>$H$249*(-1)</formula>
    </cfRule>
  </conditionalFormatting>
  <conditionalFormatting sqref="I250">
    <cfRule type="cellIs" dxfId="3966" priority="471" stopIfTrue="1" operator="greaterThan">
      <formula>$H$250</formula>
    </cfRule>
  </conditionalFormatting>
  <conditionalFormatting sqref="I250">
    <cfRule type="cellIs" dxfId="3965" priority="472" stopIfTrue="1" operator="lessThan">
      <formula>$H$250*(-1)</formula>
    </cfRule>
  </conditionalFormatting>
  <conditionalFormatting sqref="I251">
    <cfRule type="cellIs" dxfId="3964" priority="473" stopIfTrue="1" operator="greaterThan">
      <formula>$H$251</formula>
    </cfRule>
  </conditionalFormatting>
  <conditionalFormatting sqref="I251">
    <cfRule type="cellIs" dxfId="3963" priority="474" stopIfTrue="1" operator="lessThan">
      <formula>$H$251*(-1)</formula>
    </cfRule>
  </conditionalFormatting>
  <conditionalFormatting sqref="I252">
    <cfRule type="cellIs" dxfId="3962" priority="475" stopIfTrue="1" operator="greaterThan">
      <formula>$H$252</formula>
    </cfRule>
  </conditionalFormatting>
  <conditionalFormatting sqref="I252">
    <cfRule type="cellIs" dxfId="3961" priority="476" stopIfTrue="1" operator="lessThan">
      <formula>$H$252*(-1)</formula>
    </cfRule>
  </conditionalFormatting>
  <conditionalFormatting sqref="I253">
    <cfRule type="cellIs" dxfId="3960" priority="477" stopIfTrue="1" operator="greaterThan">
      <formula>$H$253</formula>
    </cfRule>
  </conditionalFormatting>
  <conditionalFormatting sqref="I253">
    <cfRule type="cellIs" dxfId="3959" priority="478" stopIfTrue="1" operator="lessThan">
      <formula>$H$253*(-1)</formula>
    </cfRule>
  </conditionalFormatting>
  <conditionalFormatting sqref="I254">
    <cfRule type="cellIs" dxfId="3958" priority="479" stopIfTrue="1" operator="greaterThan">
      <formula>$H$254</formula>
    </cfRule>
  </conditionalFormatting>
  <conditionalFormatting sqref="I254">
    <cfRule type="cellIs" dxfId="3957" priority="480" stopIfTrue="1" operator="lessThan">
      <formula>$H$254*(-1)</formula>
    </cfRule>
  </conditionalFormatting>
  <conditionalFormatting sqref="I255">
    <cfRule type="cellIs" dxfId="3956" priority="481" stopIfTrue="1" operator="greaterThan">
      <formula>$H$255</formula>
    </cfRule>
  </conditionalFormatting>
  <conditionalFormatting sqref="I255">
    <cfRule type="cellIs" dxfId="3955" priority="482" stopIfTrue="1" operator="lessThan">
      <formula>$H$255*(-1)</formula>
    </cfRule>
  </conditionalFormatting>
  <conditionalFormatting sqref="I256">
    <cfRule type="cellIs" dxfId="3954" priority="483" stopIfTrue="1" operator="greaterThan">
      <formula>$H$256</formula>
    </cfRule>
  </conditionalFormatting>
  <conditionalFormatting sqref="I256">
    <cfRule type="cellIs" dxfId="3953" priority="484" stopIfTrue="1" operator="lessThan">
      <formula>$H$256*(-1)</formula>
    </cfRule>
  </conditionalFormatting>
  <conditionalFormatting sqref="I257">
    <cfRule type="cellIs" dxfId="3952" priority="485" stopIfTrue="1" operator="greaterThan">
      <formula>$H$257</formula>
    </cfRule>
  </conditionalFormatting>
  <conditionalFormatting sqref="I257">
    <cfRule type="cellIs" dxfId="3951" priority="486" stopIfTrue="1" operator="lessThan">
      <formula>$H$257*(-1)</formula>
    </cfRule>
  </conditionalFormatting>
  <conditionalFormatting sqref="I258">
    <cfRule type="cellIs" dxfId="3950" priority="487" stopIfTrue="1" operator="greaterThan">
      <formula>$H$258</formula>
    </cfRule>
  </conditionalFormatting>
  <conditionalFormatting sqref="I258">
    <cfRule type="cellIs" dxfId="3949" priority="488" stopIfTrue="1" operator="lessThan">
      <formula>$H$258*(-1)</formula>
    </cfRule>
  </conditionalFormatting>
  <conditionalFormatting sqref="I259">
    <cfRule type="cellIs" dxfId="3948" priority="489" stopIfTrue="1" operator="greaterThan">
      <formula>$H$259</formula>
    </cfRule>
  </conditionalFormatting>
  <conditionalFormatting sqref="I259">
    <cfRule type="cellIs" dxfId="3947" priority="490" stopIfTrue="1" operator="lessThan">
      <formula>$H$259*(-1)</formula>
    </cfRule>
  </conditionalFormatting>
  <conditionalFormatting sqref="I260">
    <cfRule type="cellIs" dxfId="3946" priority="491" stopIfTrue="1" operator="greaterThan">
      <formula>$H$260</formula>
    </cfRule>
  </conditionalFormatting>
  <conditionalFormatting sqref="I260">
    <cfRule type="cellIs" dxfId="3945" priority="492" stopIfTrue="1" operator="lessThan">
      <formula>$H$260*(-1)</formula>
    </cfRule>
  </conditionalFormatting>
  <conditionalFormatting sqref="I261">
    <cfRule type="cellIs" dxfId="3944" priority="493" stopIfTrue="1" operator="greaterThan">
      <formula>$H$261</formula>
    </cfRule>
  </conditionalFormatting>
  <conditionalFormatting sqref="I261">
    <cfRule type="cellIs" dxfId="3943" priority="494" stopIfTrue="1" operator="lessThan">
      <formula>$H$261*(-1)</formula>
    </cfRule>
  </conditionalFormatting>
  <conditionalFormatting sqref="I262">
    <cfRule type="cellIs" dxfId="3942" priority="495" stopIfTrue="1" operator="greaterThan">
      <formula>$H$262</formula>
    </cfRule>
  </conditionalFormatting>
  <conditionalFormatting sqref="I262">
    <cfRule type="cellIs" dxfId="3941" priority="496" stopIfTrue="1" operator="lessThan">
      <formula>$H$262*(-1)</formula>
    </cfRule>
  </conditionalFormatting>
  <conditionalFormatting sqref="I263">
    <cfRule type="cellIs" dxfId="3940" priority="497" stopIfTrue="1" operator="greaterThan">
      <formula>$H$263</formula>
    </cfRule>
  </conditionalFormatting>
  <conditionalFormatting sqref="I263">
    <cfRule type="cellIs" dxfId="3939" priority="498" stopIfTrue="1" operator="lessThan">
      <formula>$H$263*(-1)</formula>
    </cfRule>
  </conditionalFormatting>
  <conditionalFormatting sqref="I264">
    <cfRule type="cellIs" dxfId="3938" priority="499" stopIfTrue="1" operator="greaterThan">
      <formula>$H$264</formula>
    </cfRule>
  </conditionalFormatting>
  <conditionalFormatting sqref="I264">
    <cfRule type="cellIs" dxfId="3937" priority="500" stopIfTrue="1" operator="lessThan">
      <formula>$H$264*(-1)</formula>
    </cfRule>
  </conditionalFormatting>
  <conditionalFormatting sqref="I265">
    <cfRule type="cellIs" dxfId="3936" priority="501" stopIfTrue="1" operator="greaterThan">
      <formula>$H$265</formula>
    </cfRule>
  </conditionalFormatting>
  <conditionalFormatting sqref="I265">
    <cfRule type="cellIs" dxfId="3935" priority="502" stopIfTrue="1" operator="lessThan">
      <formula>$H$265*(-1)</formula>
    </cfRule>
  </conditionalFormatting>
  <conditionalFormatting sqref="I266">
    <cfRule type="cellIs" dxfId="3934" priority="503" stopIfTrue="1" operator="greaterThan">
      <formula>$H$266</formula>
    </cfRule>
  </conditionalFormatting>
  <conditionalFormatting sqref="I266">
    <cfRule type="cellIs" dxfId="3933" priority="504" stopIfTrue="1" operator="lessThan">
      <formula>$H$266*(-1)</formula>
    </cfRule>
  </conditionalFormatting>
  <conditionalFormatting sqref="I267">
    <cfRule type="cellIs" dxfId="3932" priority="505" stopIfTrue="1" operator="greaterThan">
      <formula>$H$267</formula>
    </cfRule>
  </conditionalFormatting>
  <conditionalFormatting sqref="I267">
    <cfRule type="cellIs" dxfId="3931" priority="506" stopIfTrue="1" operator="lessThan">
      <formula>$H$267*(-1)</formula>
    </cfRule>
  </conditionalFormatting>
  <conditionalFormatting sqref="I268">
    <cfRule type="cellIs" dxfId="3930" priority="507" stopIfTrue="1" operator="greaterThan">
      <formula>$H$268</formula>
    </cfRule>
  </conditionalFormatting>
  <conditionalFormatting sqref="I268">
    <cfRule type="cellIs" dxfId="3929" priority="508" stopIfTrue="1" operator="lessThan">
      <formula>$H$268*(-1)</formula>
    </cfRule>
  </conditionalFormatting>
  <conditionalFormatting sqref="I269">
    <cfRule type="cellIs" dxfId="3928" priority="509" stopIfTrue="1" operator="greaterThan">
      <formula>$H$269</formula>
    </cfRule>
  </conditionalFormatting>
  <conditionalFormatting sqref="I269">
    <cfRule type="cellIs" dxfId="3927" priority="510" stopIfTrue="1" operator="lessThan">
      <formula>$H$269*(-1)</formula>
    </cfRule>
  </conditionalFormatting>
  <conditionalFormatting sqref="I270">
    <cfRule type="cellIs" dxfId="3926" priority="511" stopIfTrue="1" operator="greaterThan">
      <formula>$H$270</formula>
    </cfRule>
  </conditionalFormatting>
  <conditionalFormatting sqref="I270">
    <cfRule type="cellIs" dxfId="3925" priority="512" stopIfTrue="1" operator="lessThan">
      <formula>$H$270*(-1)</formula>
    </cfRule>
  </conditionalFormatting>
  <conditionalFormatting sqref="I271">
    <cfRule type="cellIs" dxfId="3924" priority="513" stopIfTrue="1" operator="greaterThan">
      <formula>$H$271</formula>
    </cfRule>
  </conditionalFormatting>
  <conditionalFormatting sqref="I271">
    <cfRule type="cellIs" dxfId="3923" priority="514" stopIfTrue="1" operator="lessThan">
      <formula>$H$271*(-1)</formula>
    </cfRule>
  </conditionalFormatting>
  <conditionalFormatting sqref="I272">
    <cfRule type="cellIs" dxfId="3922" priority="515" stopIfTrue="1" operator="greaterThan">
      <formula>$H$272</formula>
    </cfRule>
  </conditionalFormatting>
  <conditionalFormatting sqref="I272">
    <cfRule type="cellIs" dxfId="3921" priority="516" stopIfTrue="1" operator="lessThan">
      <formula>$H$272*(-1)</formula>
    </cfRule>
  </conditionalFormatting>
  <conditionalFormatting sqref="I273">
    <cfRule type="cellIs" dxfId="3920" priority="517" stopIfTrue="1" operator="greaterThan">
      <formula>$H$273</formula>
    </cfRule>
  </conditionalFormatting>
  <conditionalFormatting sqref="I273">
    <cfRule type="cellIs" dxfId="3919" priority="518" stopIfTrue="1" operator="lessThan">
      <formula>$H$273*(-1)</formula>
    </cfRule>
  </conditionalFormatting>
  <conditionalFormatting sqref="I274">
    <cfRule type="cellIs" dxfId="3918" priority="519" stopIfTrue="1" operator="greaterThan">
      <formula>$H$274</formula>
    </cfRule>
  </conditionalFormatting>
  <conditionalFormatting sqref="I274">
    <cfRule type="cellIs" dxfId="3917" priority="520" stopIfTrue="1" operator="lessThan">
      <formula>$H$274*(-1)</formula>
    </cfRule>
  </conditionalFormatting>
  <conditionalFormatting sqref="I275">
    <cfRule type="cellIs" dxfId="3916" priority="521" stopIfTrue="1" operator="greaterThan">
      <formula>$H$275</formula>
    </cfRule>
  </conditionalFormatting>
  <conditionalFormatting sqref="I275">
    <cfRule type="cellIs" dxfId="3915" priority="522" stopIfTrue="1" operator="lessThan">
      <formula>$H$275*(-1)</formula>
    </cfRule>
  </conditionalFormatting>
  <conditionalFormatting sqref="I276">
    <cfRule type="cellIs" dxfId="3914" priority="523" stopIfTrue="1" operator="greaterThan">
      <formula>$H$276</formula>
    </cfRule>
  </conditionalFormatting>
  <conditionalFormatting sqref="I276">
    <cfRule type="cellIs" dxfId="3913" priority="524" stopIfTrue="1" operator="lessThan">
      <formula>$H$276*(-1)</formula>
    </cfRule>
  </conditionalFormatting>
  <conditionalFormatting sqref="I277">
    <cfRule type="cellIs" dxfId="3912" priority="525" stopIfTrue="1" operator="greaterThan">
      <formula>$H$277</formula>
    </cfRule>
  </conditionalFormatting>
  <conditionalFormatting sqref="I277">
    <cfRule type="cellIs" dxfId="3911" priority="526" stopIfTrue="1" operator="lessThan">
      <formula>$H$277*(-1)</formula>
    </cfRule>
  </conditionalFormatting>
  <conditionalFormatting sqref="I278">
    <cfRule type="cellIs" dxfId="3910" priority="527" stopIfTrue="1" operator="greaterThan">
      <formula>$H$278</formula>
    </cfRule>
  </conditionalFormatting>
  <conditionalFormatting sqref="I278">
    <cfRule type="cellIs" dxfId="3909" priority="528" stopIfTrue="1" operator="lessThan">
      <formula>$H$278*(-1)</formula>
    </cfRule>
  </conditionalFormatting>
  <conditionalFormatting sqref="I279">
    <cfRule type="cellIs" dxfId="3908" priority="529" stopIfTrue="1" operator="greaterThan">
      <formula>$H$279</formula>
    </cfRule>
  </conditionalFormatting>
  <conditionalFormatting sqref="I279">
    <cfRule type="cellIs" dxfId="3907" priority="530" stopIfTrue="1" operator="lessThan">
      <formula>$H$279*(-1)</formula>
    </cfRule>
  </conditionalFormatting>
  <conditionalFormatting sqref="I280">
    <cfRule type="cellIs" dxfId="3906" priority="531" stopIfTrue="1" operator="greaterThan">
      <formula>$H$280</formula>
    </cfRule>
  </conditionalFormatting>
  <conditionalFormatting sqref="I280">
    <cfRule type="cellIs" dxfId="3905" priority="532" stopIfTrue="1" operator="lessThan">
      <formula>$H$280*(-1)</formula>
    </cfRule>
  </conditionalFormatting>
  <conditionalFormatting sqref="I281">
    <cfRule type="cellIs" dxfId="3904" priority="533" stopIfTrue="1" operator="greaterThan">
      <formula>$H$281</formula>
    </cfRule>
  </conditionalFormatting>
  <conditionalFormatting sqref="I281">
    <cfRule type="cellIs" dxfId="3903" priority="534" stopIfTrue="1" operator="lessThan">
      <formula>$H$281*(-1)</formula>
    </cfRule>
  </conditionalFormatting>
  <conditionalFormatting sqref="I282">
    <cfRule type="cellIs" dxfId="3902" priority="535" stopIfTrue="1" operator="greaterThan">
      <formula>$H$282</formula>
    </cfRule>
  </conditionalFormatting>
  <conditionalFormatting sqref="I282">
    <cfRule type="cellIs" dxfId="3901" priority="536" stopIfTrue="1" operator="lessThan">
      <formula>$H$282*(-1)</formula>
    </cfRule>
  </conditionalFormatting>
  <conditionalFormatting sqref="I283">
    <cfRule type="cellIs" dxfId="3900" priority="537" stopIfTrue="1" operator="greaterThan">
      <formula>$H$283</formula>
    </cfRule>
  </conditionalFormatting>
  <conditionalFormatting sqref="I283">
    <cfRule type="cellIs" dxfId="3899" priority="538" stopIfTrue="1" operator="lessThan">
      <formula>$H$283*(-1)</formula>
    </cfRule>
  </conditionalFormatting>
  <conditionalFormatting sqref="I284">
    <cfRule type="cellIs" dxfId="3898" priority="539" stopIfTrue="1" operator="greaterThan">
      <formula>$H$284</formula>
    </cfRule>
  </conditionalFormatting>
  <conditionalFormatting sqref="I284">
    <cfRule type="cellIs" dxfId="3897" priority="540" stopIfTrue="1" operator="lessThan">
      <formula>$H$284*(-1)</formula>
    </cfRule>
  </conditionalFormatting>
  <conditionalFormatting sqref="I285">
    <cfRule type="cellIs" dxfId="3896" priority="541" stopIfTrue="1" operator="greaterThan">
      <formula>$H$285</formula>
    </cfRule>
  </conditionalFormatting>
  <conditionalFormatting sqref="I285">
    <cfRule type="cellIs" dxfId="3895" priority="542" stopIfTrue="1" operator="lessThan">
      <formula>$H$285*(-1)</formula>
    </cfRule>
  </conditionalFormatting>
  <conditionalFormatting sqref="I286">
    <cfRule type="cellIs" dxfId="3894" priority="543" stopIfTrue="1" operator="greaterThan">
      <formula>$H$286</formula>
    </cfRule>
  </conditionalFormatting>
  <conditionalFormatting sqref="I286">
    <cfRule type="cellIs" dxfId="3893" priority="544" stopIfTrue="1" operator="lessThan">
      <formula>$H$286*(-1)</formula>
    </cfRule>
  </conditionalFormatting>
  <conditionalFormatting sqref="I287">
    <cfRule type="cellIs" dxfId="3892" priority="545" stopIfTrue="1" operator="greaterThan">
      <formula>$H$287</formula>
    </cfRule>
  </conditionalFormatting>
  <conditionalFormatting sqref="I287">
    <cfRule type="cellIs" dxfId="3891" priority="546" stopIfTrue="1" operator="lessThan">
      <formula>$H$287*(-1)</formula>
    </cfRule>
  </conditionalFormatting>
  <conditionalFormatting sqref="I288">
    <cfRule type="cellIs" dxfId="3890" priority="547" stopIfTrue="1" operator="greaterThan">
      <formula>$H$288</formula>
    </cfRule>
  </conditionalFormatting>
  <conditionalFormatting sqref="I288">
    <cfRule type="cellIs" dxfId="3889" priority="548" stopIfTrue="1" operator="lessThan">
      <formula>$H$288*(-1)</formula>
    </cfRule>
  </conditionalFormatting>
  <conditionalFormatting sqref="I289">
    <cfRule type="cellIs" dxfId="3888" priority="549" stopIfTrue="1" operator="greaterThan">
      <formula>$H$289</formula>
    </cfRule>
  </conditionalFormatting>
  <conditionalFormatting sqref="I289">
    <cfRule type="cellIs" dxfId="3887" priority="550" stopIfTrue="1" operator="lessThan">
      <formula>$H$289*(-1)</formula>
    </cfRule>
  </conditionalFormatting>
  <conditionalFormatting sqref="I290">
    <cfRule type="cellIs" dxfId="3886" priority="551" stopIfTrue="1" operator="greaterThan">
      <formula>$H$290</formula>
    </cfRule>
  </conditionalFormatting>
  <conditionalFormatting sqref="I290">
    <cfRule type="cellIs" dxfId="3885" priority="552" stopIfTrue="1" operator="lessThan">
      <formula>$H$290*(-1)</formula>
    </cfRule>
  </conditionalFormatting>
  <conditionalFormatting sqref="I291">
    <cfRule type="cellIs" dxfId="3884" priority="553" stopIfTrue="1" operator="greaterThan">
      <formula>$H$291</formula>
    </cfRule>
  </conditionalFormatting>
  <conditionalFormatting sqref="I291">
    <cfRule type="cellIs" dxfId="3883" priority="554" stopIfTrue="1" operator="lessThan">
      <formula>$H$291*(-1)</formula>
    </cfRule>
  </conditionalFormatting>
  <conditionalFormatting sqref="I292">
    <cfRule type="cellIs" dxfId="3882" priority="555" stopIfTrue="1" operator="greaterThan">
      <formula>$H$292</formula>
    </cfRule>
  </conditionalFormatting>
  <conditionalFormatting sqref="I292">
    <cfRule type="cellIs" dxfId="3881" priority="556" stopIfTrue="1" operator="lessThan">
      <formula>$H$292*(-1)</formula>
    </cfRule>
  </conditionalFormatting>
  <conditionalFormatting sqref="I293">
    <cfRule type="cellIs" dxfId="3880" priority="557" stopIfTrue="1" operator="greaterThan">
      <formula>$H$293</formula>
    </cfRule>
  </conditionalFormatting>
  <conditionalFormatting sqref="I293">
    <cfRule type="cellIs" dxfId="3879" priority="558" stopIfTrue="1" operator="lessThan">
      <formula>$H$293*(-1)</formula>
    </cfRule>
  </conditionalFormatting>
  <conditionalFormatting sqref="I294">
    <cfRule type="cellIs" dxfId="3878" priority="559" stopIfTrue="1" operator="greaterThan">
      <formula>$H$294</formula>
    </cfRule>
  </conditionalFormatting>
  <conditionalFormatting sqref="I294">
    <cfRule type="cellIs" dxfId="3877" priority="560" stopIfTrue="1" operator="lessThan">
      <formula>$H$294*(-1)</formula>
    </cfRule>
  </conditionalFormatting>
  <conditionalFormatting sqref="I295">
    <cfRule type="cellIs" dxfId="3876" priority="561" stopIfTrue="1" operator="greaterThan">
      <formula>$H$295</formula>
    </cfRule>
  </conditionalFormatting>
  <conditionalFormatting sqref="I295">
    <cfRule type="cellIs" dxfId="3875" priority="562" stopIfTrue="1" operator="lessThan">
      <formula>$H$295*(-1)</formula>
    </cfRule>
  </conditionalFormatting>
  <conditionalFormatting sqref="I296">
    <cfRule type="cellIs" dxfId="3874" priority="563" stopIfTrue="1" operator="greaterThan">
      <formula>$H$296</formula>
    </cfRule>
  </conditionalFormatting>
  <conditionalFormatting sqref="I296">
    <cfRule type="cellIs" dxfId="3873" priority="564" stopIfTrue="1" operator="lessThan">
      <formula>$H$296*(-1)</formula>
    </cfRule>
  </conditionalFormatting>
  <conditionalFormatting sqref="I297">
    <cfRule type="cellIs" dxfId="3872" priority="565" stopIfTrue="1" operator="greaterThan">
      <formula>$H$297</formula>
    </cfRule>
  </conditionalFormatting>
  <conditionalFormatting sqref="I297">
    <cfRule type="cellIs" dxfId="3871" priority="566" stopIfTrue="1" operator="lessThan">
      <formula>$H$297*(-1)</formula>
    </cfRule>
  </conditionalFormatting>
  <conditionalFormatting sqref="I298">
    <cfRule type="cellIs" dxfId="3870" priority="567" stopIfTrue="1" operator="greaterThan">
      <formula>$H$298</formula>
    </cfRule>
  </conditionalFormatting>
  <conditionalFormatting sqref="I298">
    <cfRule type="cellIs" dxfId="3869" priority="568" stopIfTrue="1" operator="lessThan">
      <formula>$H$298*(-1)</formula>
    </cfRule>
  </conditionalFormatting>
  <conditionalFormatting sqref="I299">
    <cfRule type="cellIs" dxfId="3868" priority="569" stopIfTrue="1" operator="greaterThan">
      <formula>$H$299</formula>
    </cfRule>
  </conditionalFormatting>
  <conditionalFormatting sqref="I299">
    <cfRule type="cellIs" dxfId="3867" priority="570" stopIfTrue="1" operator="lessThan">
      <formula>$H$299*(-1)</formula>
    </cfRule>
  </conditionalFormatting>
  <conditionalFormatting sqref="I300">
    <cfRule type="cellIs" dxfId="3866" priority="571" stopIfTrue="1" operator="greaterThan">
      <formula>$H$300</formula>
    </cfRule>
  </conditionalFormatting>
  <conditionalFormatting sqref="I300">
    <cfRule type="cellIs" dxfId="3865" priority="572" stopIfTrue="1" operator="lessThan">
      <formula>$H$300*(-1)</formula>
    </cfRule>
  </conditionalFormatting>
  <conditionalFormatting sqref="I301">
    <cfRule type="cellIs" dxfId="3864" priority="573" stopIfTrue="1" operator="greaterThan">
      <formula>$H$301</formula>
    </cfRule>
  </conditionalFormatting>
  <conditionalFormatting sqref="I301">
    <cfRule type="cellIs" dxfId="3863" priority="574" stopIfTrue="1" operator="lessThan">
      <formula>$H$301*(-1)</formula>
    </cfRule>
  </conditionalFormatting>
  <conditionalFormatting sqref="I302">
    <cfRule type="cellIs" dxfId="3862" priority="575" stopIfTrue="1" operator="greaterThan">
      <formula>$H$302</formula>
    </cfRule>
  </conditionalFormatting>
  <conditionalFormatting sqref="I302">
    <cfRule type="cellIs" dxfId="3861" priority="576" stopIfTrue="1" operator="lessThan">
      <formula>$H$302*(-1)</formula>
    </cfRule>
  </conditionalFormatting>
  <conditionalFormatting sqref="I303">
    <cfRule type="cellIs" dxfId="3860" priority="577" stopIfTrue="1" operator="greaterThan">
      <formula>$H$303</formula>
    </cfRule>
  </conditionalFormatting>
  <conditionalFormatting sqref="I303">
    <cfRule type="cellIs" dxfId="3859" priority="578" stopIfTrue="1" operator="lessThan">
      <formula>$H$303*(-1)</formula>
    </cfRule>
  </conditionalFormatting>
  <conditionalFormatting sqref="I304">
    <cfRule type="cellIs" dxfId="3858" priority="579" stopIfTrue="1" operator="greaterThan">
      <formula>$H$304</formula>
    </cfRule>
  </conditionalFormatting>
  <conditionalFormatting sqref="I304">
    <cfRule type="cellIs" dxfId="3857" priority="580" stopIfTrue="1" operator="lessThan">
      <formula>$H$304*(-1)</formula>
    </cfRule>
  </conditionalFormatting>
  <conditionalFormatting sqref="I305">
    <cfRule type="cellIs" dxfId="3856" priority="581" stopIfTrue="1" operator="greaterThan">
      <formula>$H$305</formula>
    </cfRule>
  </conditionalFormatting>
  <conditionalFormatting sqref="I305">
    <cfRule type="cellIs" dxfId="3855" priority="582" stopIfTrue="1" operator="lessThan">
      <formula>$H$305*(-1)</formula>
    </cfRule>
  </conditionalFormatting>
  <conditionalFormatting sqref="I306">
    <cfRule type="cellIs" dxfId="3854" priority="583" stopIfTrue="1" operator="greaterThan">
      <formula>$H$306</formula>
    </cfRule>
  </conditionalFormatting>
  <conditionalFormatting sqref="I306">
    <cfRule type="cellIs" dxfId="3853" priority="584" stopIfTrue="1" operator="lessThan">
      <formula>$H$306*(-1)</formula>
    </cfRule>
  </conditionalFormatting>
  <conditionalFormatting sqref="I307">
    <cfRule type="cellIs" dxfId="3852" priority="585" stopIfTrue="1" operator="greaterThan">
      <formula>$H$307</formula>
    </cfRule>
  </conditionalFormatting>
  <conditionalFormatting sqref="I307">
    <cfRule type="cellIs" dxfId="3851" priority="586" stopIfTrue="1" operator="lessThan">
      <formula>$H$307*(-1)</formula>
    </cfRule>
  </conditionalFormatting>
  <conditionalFormatting sqref="I308">
    <cfRule type="cellIs" dxfId="3850" priority="587" stopIfTrue="1" operator="greaterThan">
      <formula>$H$308</formula>
    </cfRule>
  </conditionalFormatting>
  <conditionalFormatting sqref="I308">
    <cfRule type="cellIs" dxfId="3849" priority="588" stopIfTrue="1" operator="lessThan">
      <formula>$H$308*(-1)</formula>
    </cfRule>
  </conditionalFormatting>
  <conditionalFormatting sqref="I309">
    <cfRule type="cellIs" dxfId="3848" priority="589" stopIfTrue="1" operator="greaterThan">
      <formula>$H$309</formula>
    </cfRule>
  </conditionalFormatting>
  <conditionalFormatting sqref="I309">
    <cfRule type="cellIs" dxfId="3847" priority="590" stopIfTrue="1" operator="lessThan">
      <formula>$H$309*(-1)</formula>
    </cfRule>
  </conditionalFormatting>
  <conditionalFormatting sqref="I310">
    <cfRule type="cellIs" dxfId="3846" priority="591" stopIfTrue="1" operator="greaterThan">
      <formula>$H$310</formula>
    </cfRule>
  </conditionalFormatting>
  <conditionalFormatting sqref="I310">
    <cfRule type="cellIs" dxfId="3845" priority="592" stopIfTrue="1" operator="lessThan">
      <formula>$H$310*(-1)</formula>
    </cfRule>
  </conditionalFormatting>
  <conditionalFormatting sqref="I311">
    <cfRule type="cellIs" dxfId="3844" priority="593" stopIfTrue="1" operator="greaterThan">
      <formula>$H$311</formula>
    </cfRule>
  </conditionalFormatting>
  <conditionalFormatting sqref="I311">
    <cfRule type="cellIs" dxfId="3843" priority="594" stopIfTrue="1" operator="lessThan">
      <formula>$H$311*(-1)</formula>
    </cfRule>
  </conditionalFormatting>
  <conditionalFormatting sqref="I312">
    <cfRule type="cellIs" dxfId="3842" priority="595" stopIfTrue="1" operator="greaterThan">
      <formula>$H$312</formula>
    </cfRule>
  </conditionalFormatting>
  <conditionalFormatting sqref="I312">
    <cfRule type="cellIs" dxfId="3841" priority="596" stopIfTrue="1" operator="lessThan">
      <formula>$H$312*(-1)</formula>
    </cfRule>
  </conditionalFormatting>
  <conditionalFormatting sqref="I313">
    <cfRule type="cellIs" dxfId="3840" priority="597" stopIfTrue="1" operator="greaterThan">
      <formula>$H$313</formula>
    </cfRule>
  </conditionalFormatting>
  <conditionalFormatting sqref="I313">
    <cfRule type="cellIs" dxfId="3839" priority="598" stopIfTrue="1" operator="lessThan">
      <formula>$H$313*(-1)</formula>
    </cfRule>
  </conditionalFormatting>
  <conditionalFormatting sqref="I314">
    <cfRule type="cellIs" dxfId="3838" priority="599" stopIfTrue="1" operator="greaterThan">
      <formula>$H$314</formula>
    </cfRule>
  </conditionalFormatting>
  <conditionalFormatting sqref="I314">
    <cfRule type="cellIs" dxfId="3837" priority="600" stopIfTrue="1" operator="lessThan">
      <formula>$H$314*(-1)</formula>
    </cfRule>
  </conditionalFormatting>
  <conditionalFormatting sqref="I315">
    <cfRule type="cellIs" dxfId="3836" priority="601" stopIfTrue="1" operator="greaterThan">
      <formula>$H$315</formula>
    </cfRule>
  </conditionalFormatting>
  <conditionalFormatting sqref="I315">
    <cfRule type="cellIs" dxfId="3835" priority="602" stopIfTrue="1" operator="lessThan">
      <formula>$H$315*(-1)</formula>
    </cfRule>
  </conditionalFormatting>
  <conditionalFormatting sqref="I316">
    <cfRule type="cellIs" dxfId="3834" priority="603" stopIfTrue="1" operator="greaterThan">
      <formula>$H$316</formula>
    </cfRule>
  </conditionalFormatting>
  <conditionalFormatting sqref="I316">
    <cfRule type="cellIs" dxfId="3833" priority="604" stopIfTrue="1" operator="lessThan">
      <formula>$H$316*(-1)</formula>
    </cfRule>
  </conditionalFormatting>
  <conditionalFormatting sqref="I317">
    <cfRule type="cellIs" dxfId="3832" priority="605" stopIfTrue="1" operator="greaterThan">
      <formula>$H$317</formula>
    </cfRule>
  </conditionalFormatting>
  <conditionalFormatting sqref="I317">
    <cfRule type="cellIs" dxfId="3831" priority="606" stopIfTrue="1" operator="lessThan">
      <formula>$H$317*(-1)</formula>
    </cfRule>
  </conditionalFormatting>
  <conditionalFormatting sqref="I318">
    <cfRule type="cellIs" dxfId="3830" priority="607" stopIfTrue="1" operator="greaterThan">
      <formula>$H$318</formula>
    </cfRule>
  </conditionalFormatting>
  <conditionalFormatting sqref="I318">
    <cfRule type="cellIs" dxfId="3829" priority="608" stopIfTrue="1" operator="lessThan">
      <formula>$H$318*(-1)</formula>
    </cfRule>
  </conditionalFormatting>
  <conditionalFormatting sqref="I319">
    <cfRule type="cellIs" dxfId="3828" priority="609" stopIfTrue="1" operator="greaterThan">
      <formula>$H$319</formula>
    </cfRule>
  </conditionalFormatting>
  <conditionalFormatting sqref="I319">
    <cfRule type="cellIs" dxfId="3827" priority="610" stopIfTrue="1" operator="lessThan">
      <formula>$H$319*(-1)</formula>
    </cfRule>
  </conditionalFormatting>
  <conditionalFormatting sqref="I320">
    <cfRule type="cellIs" dxfId="3826" priority="611" stopIfTrue="1" operator="greaterThan">
      <formula>$H$320</formula>
    </cfRule>
  </conditionalFormatting>
  <conditionalFormatting sqref="I320">
    <cfRule type="cellIs" dxfId="3825" priority="612" stopIfTrue="1" operator="lessThan">
      <formula>$H$320*(-1)</formula>
    </cfRule>
  </conditionalFormatting>
  <conditionalFormatting sqref="I321">
    <cfRule type="cellIs" dxfId="3824" priority="613" stopIfTrue="1" operator="greaterThan">
      <formula>$H$321</formula>
    </cfRule>
  </conditionalFormatting>
  <conditionalFormatting sqref="I321">
    <cfRule type="cellIs" dxfId="3823" priority="614" stopIfTrue="1" operator="lessThan">
      <formula>$H$321*(-1)</formula>
    </cfRule>
  </conditionalFormatting>
  <conditionalFormatting sqref="I322">
    <cfRule type="cellIs" dxfId="3822" priority="615" stopIfTrue="1" operator="greaterThan">
      <formula>$H$322</formula>
    </cfRule>
  </conditionalFormatting>
  <conditionalFormatting sqref="I322">
    <cfRule type="cellIs" dxfId="3821" priority="616" stopIfTrue="1" operator="lessThan">
      <formula>$H$322*(-1)</formula>
    </cfRule>
  </conditionalFormatting>
  <conditionalFormatting sqref="I323">
    <cfRule type="cellIs" dxfId="3820" priority="617" stopIfTrue="1" operator="greaterThan">
      <formula>$H$323</formula>
    </cfRule>
  </conditionalFormatting>
  <conditionalFormatting sqref="I323">
    <cfRule type="cellIs" dxfId="3819" priority="618" stopIfTrue="1" operator="lessThan">
      <formula>$H$323*(-1)</formula>
    </cfRule>
  </conditionalFormatting>
  <conditionalFormatting sqref="I324">
    <cfRule type="cellIs" dxfId="3818" priority="619" stopIfTrue="1" operator="greaterThan">
      <formula>$H$324</formula>
    </cfRule>
  </conditionalFormatting>
  <conditionalFormatting sqref="I324">
    <cfRule type="cellIs" dxfId="3817" priority="620" stopIfTrue="1" operator="lessThan">
      <formula>$H$324*(-1)</formula>
    </cfRule>
  </conditionalFormatting>
  <conditionalFormatting sqref="I325">
    <cfRule type="cellIs" dxfId="3816" priority="621" stopIfTrue="1" operator="greaterThan">
      <formula>$H$325</formula>
    </cfRule>
  </conditionalFormatting>
  <conditionalFormatting sqref="I325">
    <cfRule type="cellIs" dxfId="3815" priority="622" stopIfTrue="1" operator="lessThan">
      <formula>$H$325*(-1)</formula>
    </cfRule>
  </conditionalFormatting>
  <conditionalFormatting sqref="I326">
    <cfRule type="cellIs" dxfId="3814" priority="623" stopIfTrue="1" operator="greaterThan">
      <formula>$H$326</formula>
    </cfRule>
  </conditionalFormatting>
  <conditionalFormatting sqref="I326">
    <cfRule type="cellIs" dxfId="3813" priority="624" stopIfTrue="1" operator="lessThan">
      <formula>$H$326*(-1)</formula>
    </cfRule>
  </conditionalFormatting>
  <conditionalFormatting sqref="I327">
    <cfRule type="cellIs" dxfId="3812" priority="625" stopIfTrue="1" operator="greaterThan">
      <formula>$H$327</formula>
    </cfRule>
  </conditionalFormatting>
  <conditionalFormatting sqref="I327">
    <cfRule type="cellIs" dxfId="3811" priority="626" stopIfTrue="1" operator="lessThan">
      <formula>$H$327*(-1)</formula>
    </cfRule>
  </conditionalFormatting>
  <conditionalFormatting sqref="I328">
    <cfRule type="cellIs" dxfId="3810" priority="627" stopIfTrue="1" operator="greaterThan">
      <formula>$H$328</formula>
    </cfRule>
  </conditionalFormatting>
  <conditionalFormatting sqref="I328">
    <cfRule type="cellIs" dxfId="3809" priority="628" stopIfTrue="1" operator="lessThan">
      <formula>$H$328*(-1)</formula>
    </cfRule>
  </conditionalFormatting>
  <conditionalFormatting sqref="I329">
    <cfRule type="cellIs" dxfId="3808" priority="629" stopIfTrue="1" operator="greaterThan">
      <formula>$H$329</formula>
    </cfRule>
  </conditionalFormatting>
  <conditionalFormatting sqref="I329">
    <cfRule type="cellIs" dxfId="3807" priority="630" stopIfTrue="1" operator="lessThan">
      <formula>$H$329*(-1)</formula>
    </cfRule>
  </conditionalFormatting>
  <conditionalFormatting sqref="I330">
    <cfRule type="cellIs" dxfId="3806" priority="631" stopIfTrue="1" operator="greaterThan">
      <formula>$H$330</formula>
    </cfRule>
  </conditionalFormatting>
  <conditionalFormatting sqref="I330">
    <cfRule type="cellIs" dxfId="3805" priority="632" stopIfTrue="1" operator="lessThan">
      <formula>$H$330*(-1)</formula>
    </cfRule>
  </conditionalFormatting>
  <conditionalFormatting sqref="I331">
    <cfRule type="cellIs" dxfId="3804" priority="633" stopIfTrue="1" operator="greaterThan">
      <formula>$H$331</formula>
    </cfRule>
  </conditionalFormatting>
  <conditionalFormatting sqref="I331">
    <cfRule type="cellIs" dxfId="3803" priority="634" stopIfTrue="1" operator="lessThan">
      <formula>$H$331*(-1)</formula>
    </cfRule>
  </conditionalFormatting>
  <conditionalFormatting sqref="I332">
    <cfRule type="cellIs" dxfId="3802" priority="635" stopIfTrue="1" operator="greaterThan">
      <formula>$H$332</formula>
    </cfRule>
  </conditionalFormatting>
  <conditionalFormatting sqref="I332">
    <cfRule type="cellIs" dxfId="3801" priority="636" stopIfTrue="1" operator="lessThan">
      <formula>$H$332*(-1)</formula>
    </cfRule>
  </conditionalFormatting>
  <conditionalFormatting sqref="I333">
    <cfRule type="cellIs" dxfId="3800" priority="637" stopIfTrue="1" operator="greaterThan">
      <formula>$H$333</formula>
    </cfRule>
  </conditionalFormatting>
  <conditionalFormatting sqref="I333">
    <cfRule type="cellIs" dxfId="3799" priority="638" stopIfTrue="1" operator="lessThan">
      <formula>$H$333*(-1)</formula>
    </cfRule>
  </conditionalFormatting>
  <conditionalFormatting sqref="I334">
    <cfRule type="cellIs" dxfId="3798" priority="639" stopIfTrue="1" operator="greaterThan">
      <formula>$H$334</formula>
    </cfRule>
  </conditionalFormatting>
  <conditionalFormatting sqref="I334">
    <cfRule type="cellIs" dxfId="3797" priority="640" stopIfTrue="1" operator="lessThan">
      <formula>$H$334*(-1)</formula>
    </cfRule>
  </conditionalFormatting>
  <conditionalFormatting sqref="I335">
    <cfRule type="cellIs" dxfId="3796" priority="641" stopIfTrue="1" operator="greaterThan">
      <formula>$H$335</formula>
    </cfRule>
  </conditionalFormatting>
  <conditionalFormatting sqref="I335">
    <cfRule type="cellIs" dxfId="3795" priority="642" stopIfTrue="1" operator="lessThan">
      <formula>$H$335*(-1)</formula>
    </cfRule>
  </conditionalFormatting>
  <conditionalFormatting sqref="I336">
    <cfRule type="cellIs" dxfId="3794" priority="643" stopIfTrue="1" operator="greaterThan">
      <formula>$H$336</formula>
    </cfRule>
  </conditionalFormatting>
  <conditionalFormatting sqref="I336">
    <cfRule type="cellIs" dxfId="3793" priority="644" stopIfTrue="1" operator="lessThan">
      <formula>$H$336*(-1)</formula>
    </cfRule>
  </conditionalFormatting>
  <conditionalFormatting sqref="I337">
    <cfRule type="cellIs" dxfId="3792" priority="645" stopIfTrue="1" operator="greaterThan">
      <formula>$H$337</formula>
    </cfRule>
  </conditionalFormatting>
  <conditionalFormatting sqref="I337">
    <cfRule type="cellIs" dxfId="3791" priority="646" stopIfTrue="1" operator="lessThan">
      <formula>$H$337*(-1)</formula>
    </cfRule>
  </conditionalFormatting>
  <conditionalFormatting sqref="I338">
    <cfRule type="cellIs" dxfId="3790" priority="647" stopIfTrue="1" operator="greaterThan">
      <formula>$H$338</formula>
    </cfRule>
  </conditionalFormatting>
  <conditionalFormatting sqref="I338">
    <cfRule type="cellIs" dxfId="3789" priority="648" stopIfTrue="1" operator="lessThan">
      <formula>$H$338*(-1)</formula>
    </cfRule>
  </conditionalFormatting>
  <conditionalFormatting sqref="I339">
    <cfRule type="cellIs" dxfId="3788" priority="649" stopIfTrue="1" operator="greaterThan">
      <formula>$H$339</formula>
    </cfRule>
  </conditionalFormatting>
  <conditionalFormatting sqref="I339">
    <cfRule type="cellIs" dxfId="3787" priority="650" stopIfTrue="1" operator="lessThan">
      <formula>$H$339*(-1)</formula>
    </cfRule>
  </conditionalFormatting>
  <conditionalFormatting sqref="I340">
    <cfRule type="cellIs" dxfId="3786" priority="651" stopIfTrue="1" operator="greaterThan">
      <formula>$H$340</formula>
    </cfRule>
  </conditionalFormatting>
  <conditionalFormatting sqref="I340">
    <cfRule type="cellIs" dxfId="3785" priority="652" stopIfTrue="1" operator="lessThan">
      <formula>$H$340*(-1)</formula>
    </cfRule>
  </conditionalFormatting>
  <conditionalFormatting sqref="I341">
    <cfRule type="cellIs" dxfId="3784" priority="653" stopIfTrue="1" operator="greaterThan">
      <formula>$H$341</formula>
    </cfRule>
  </conditionalFormatting>
  <conditionalFormatting sqref="I341">
    <cfRule type="cellIs" dxfId="3783" priority="654" stopIfTrue="1" operator="lessThan">
      <formula>$H$341*(-1)</formula>
    </cfRule>
  </conditionalFormatting>
  <conditionalFormatting sqref="I342">
    <cfRule type="cellIs" dxfId="3782" priority="655" stopIfTrue="1" operator="greaterThan">
      <formula>$H$342</formula>
    </cfRule>
  </conditionalFormatting>
  <conditionalFormatting sqref="I342">
    <cfRule type="cellIs" dxfId="3781" priority="656" stopIfTrue="1" operator="lessThan">
      <formula>$H$342*(-1)</formula>
    </cfRule>
  </conditionalFormatting>
  <conditionalFormatting sqref="I343">
    <cfRule type="cellIs" dxfId="3780" priority="657" stopIfTrue="1" operator="greaterThan">
      <formula>$H$343</formula>
    </cfRule>
  </conditionalFormatting>
  <conditionalFormatting sqref="I343">
    <cfRule type="cellIs" dxfId="3779" priority="658" stopIfTrue="1" operator="lessThan">
      <formula>$H$343*(-1)</formula>
    </cfRule>
  </conditionalFormatting>
  <conditionalFormatting sqref="I344">
    <cfRule type="cellIs" dxfId="3778" priority="659" stopIfTrue="1" operator="greaterThan">
      <formula>$H$344</formula>
    </cfRule>
  </conditionalFormatting>
  <conditionalFormatting sqref="I344">
    <cfRule type="cellIs" dxfId="3777" priority="660" stopIfTrue="1" operator="lessThan">
      <formula>$H$344*(-1)</formula>
    </cfRule>
  </conditionalFormatting>
  <conditionalFormatting sqref="I345">
    <cfRule type="cellIs" dxfId="3776" priority="661" stopIfTrue="1" operator="greaterThan">
      <formula>$H$345</formula>
    </cfRule>
  </conditionalFormatting>
  <conditionalFormatting sqref="I345">
    <cfRule type="cellIs" dxfId="3775" priority="662" stopIfTrue="1" operator="lessThan">
      <formula>$H$345*(-1)</formula>
    </cfRule>
  </conditionalFormatting>
  <conditionalFormatting sqref="I346">
    <cfRule type="cellIs" dxfId="3774" priority="663" stopIfTrue="1" operator="greaterThan">
      <formula>$H$346</formula>
    </cfRule>
  </conditionalFormatting>
  <conditionalFormatting sqref="I346">
    <cfRule type="cellIs" dxfId="3773" priority="664" stopIfTrue="1" operator="lessThan">
      <formula>$H$346*(-1)</formula>
    </cfRule>
  </conditionalFormatting>
  <conditionalFormatting sqref="I347">
    <cfRule type="cellIs" dxfId="3772" priority="665" stopIfTrue="1" operator="greaterThan">
      <formula>$H$347</formula>
    </cfRule>
  </conditionalFormatting>
  <conditionalFormatting sqref="I347">
    <cfRule type="cellIs" dxfId="3771" priority="666" stopIfTrue="1" operator="lessThan">
      <formula>$H$347*(-1)</formula>
    </cfRule>
  </conditionalFormatting>
  <conditionalFormatting sqref="I348">
    <cfRule type="cellIs" dxfId="3770" priority="667" stopIfTrue="1" operator="greaterThan">
      <formula>$H$348</formula>
    </cfRule>
  </conditionalFormatting>
  <conditionalFormatting sqref="I348">
    <cfRule type="cellIs" dxfId="3769" priority="668" stopIfTrue="1" operator="lessThan">
      <formula>$H$348*(-1)</formula>
    </cfRule>
  </conditionalFormatting>
  <conditionalFormatting sqref="I349">
    <cfRule type="cellIs" dxfId="3768" priority="669" stopIfTrue="1" operator="greaterThan">
      <formula>$H$349</formula>
    </cfRule>
  </conditionalFormatting>
  <conditionalFormatting sqref="I349">
    <cfRule type="cellIs" dxfId="3767" priority="670" stopIfTrue="1" operator="lessThan">
      <formula>$H$349*(-1)</formula>
    </cfRule>
  </conditionalFormatting>
  <conditionalFormatting sqref="I350">
    <cfRule type="cellIs" dxfId="3766" priority="671" stopIfTrue="1" operator="greaterThan">
      <formula>$H$350</formula>
    </cfRule>
  </conditionalFormatting>
  <conditionalFormatting sqref="I350">
    <cfRule type="cellIs" dxfId="3765" priority="672" stopIfTrue="1" operator="lessThan">
      <formula>$H$350*(-1)</formula>
    </cfRule>
  </conditionalFormatting>
  <conditionalFormatting sqref="I351">
    <cfRule type="cellIs" dxfId="3764" priority="673" stopIfTrue="1" operator="greaterThan">
      <formula>$H$351</formula>
    </cfRule>
  </conditionalFormatting>
  <conditionalFormatting sqref="I351">
    <cfRule type="cellIs" dxfId="3763" priority="674" stopIfTrue="1" operator="lessThan">
      <formula>$H$351*(-1)</formula>
    </cfRule>
  </conditionalFormatting>
  <conditionalFormatting sqref="I352">
    <cfRule type="cellIs" dxfId="3762" priority="675" stopIfTrue="1" operator="greaterThan">
      <formula>$H$352</formula>
    </cfRule>
  </conditionalFormatting>
  <conditionalFormatting sqref="I352">
    <cfRule type="cellIs" dxfId="3761" priority="676" stopIfTrue="1" operator="lessThan">
      <formula>$H$352*(-1)</formula>
    </cfRule>
  </conditionalFormatting>
  <conditionalFormatting sqref="I353">
    <cfRule type="cellIs" dxfId="3760" priority="677" stopIfTrue="1" operator="greaterThan">
      <formula>$H$353</formula>
    </cfRule>
  </conditionalFormatting>
  <conditionalFormatting sqref="I353">
    <cfRule type="cellIs" dxfId="3759" priority="678" stopIfTrue="1" operator="lessThan">
      <formula>$H$353*(-1)</formula>
    </cfRule>
  </conditionalFormatting>
  <conditionalFormatting sqref="I354">
    <cfRule type="cellIs" dxfId="3758" priority="679" stopIfTrue="1" operator="greaterThan">
      <formula>$H$354</formula>
    </cfRule>
  </conditionalFormatting>
  <conditionalFormatting sqref="I354">
    <cfRule type="cellIs" dxfId="3757" priority="680" stopIfTrue="1" operator="lessThan">
      <formula>$H$354*(-1)</formula>
    </cfRule>
  </conditionalFormatting>
  <conditionalFormatting sqref="I355">
    <cfRule type="cellIs" dxfId="3756" priority="681" stopIfTrue="1" operator="greaterThan">
      <formula>$H$355</formula>
    </cfRule>
  </conditionalFormatting>
  <conditionalFormatting sqref="I355">
    <cfRule type="cellIs" dxfId="3755" priority="682" stopIfTrue="1" operator="lessThan">
      <formula>$H$355*(-1)</formula>
    </cfRule>
  </conditionalFormatting>
  <conditionalFormatting sqref="I356">
    <cfRule type="cellIs" dxfId="3754" priority="683" stopIfTrue="1" operator="greaterThan">
      <formula>$H$356</formula>
    </cfRule>
  </conditionalFormatting>
  <conditionalFormatting sqref="I356">
    <cfRule type="cellIs" dxfId="3753" priority="684" stopIfTrue="1" operator="lessThan">
      <formula>$H$356*(-1)</formula>
    </cfRule>
  </conditionalFormatting>
  <conditionalFormatting sqref="I357">
    <cfRule type="cellIs" dxfId="3752" priority="685" stopIfTrue="1" operator="greaterThan">
      <formula>$H$357</formula>
    </cfRule>
  </conditionalFormatting>
  <conditionalFormatting sqref="I357">
    <cfRule type="cellIs" dxfId="3751" priority="686" stopIfTrue="1" operator="lessThan">
      <formula>$H$357*(-1)</formula>
    </cfRule>
  </conditionalFormatting>
  <conditionalFormatting sqref="I358">
    <cfRule type="cellIs" dxfId="3750" priority="687" stopIfTrue="1" operator="greaterThan">
      <formula>$H$358</formula>
    </cfRule>
  </conditionalFormatting>
  <conditionalFormatting sqref="I358">
    <cfRule type="cellIs" dxfId="3749" priority="688" stopIfTrue="1" operator="lessThan">
      <formula>$H$358*(-1)</formula>
    </cfRule>
  </conditionalFormatting>
  <conditionalFormatting sqref="I359">
    <cfRule type="cellIs" dxfId="3748" priority="689" stopIfTrue="1" operator="greaterThan">
      <formula>$H$359</formula>
    </cfRule>
  </conditionalFormatting>
  <conditionalFormatting sqref="I359">
    <cfRule type="cellIs" dxfId="3747" priority="690" stopIfTrue="1" operator="lessThan">
      <formula>$H$359*(-1)</formula>
    </cfRule>
  </conditionalFormatting>
  <conditionalFormatting sqref="I360">
    <cfRule type="cellIs" dxfId="3746" priority="691" stopIfTrue="1" operator="greaterThan">
      <formula>$H$360</formula>
    </cfRule>
  </conditionalFormatting>
  <conditionalFormatting sqref="I360">
    <cfRule type="cellIs" dxfId="3745" priority="692" stopIfTrue="1" operator="lessThan">
      <formula>$H$360*(-1)</formula>
    </cfRule>
  </conditionalFormatting>
  <conditionalFormatting sqref="I361">
    <cfRule type="cellIs" dxfId="3744" priority="693" stopIfTrue="1" operator="greaterThan">
      <formula>$H$361</formula>
    </cfRule>
  </conditionalFormatting>
  <conditionalFormatting sqref="I361">
    <cfRule type="cellIs" dxfId="3743" priority="694" stopIfTrue="1" operator="lessThan">
      <formula>$H$361*(-1)</formula>
    </cfRule>
  </conditionalFormatting>
  <conditionalFormatting sqref="I362">
    <cfRule type="cellIs" dxfId="3742" priority="695" stopIfTrue="1" operator="greaterThan">
      <formula>$H$362</formula>
    </cfRule>
  </conditionalFormatting>
  <conditionalFormatting sqref="I362">
    <cfRule type="cellIs" dxfId="3741" priority="696" stopIfTrue="1" operator="lessThan">
      <formula>$H$362*(-1)</formula>
    </cfRule>
  </conditionalFormatting>
  <conditionalFormatting sqref="I363">
    <cfRule type="cellIs" dxfId="3740" priority="697" stopIfTrue="1" operator="greaterThan">
      <formula>$H$363</formula>
    </cfRule>
  </conditionalFormatting>
  <conditionalFormatting sqref="I363">
    <cfRule type="cellIs" dxfId="3739" priority="698" stopIfTrue="1" operator="lessThan">
      <formula>$H$363*(-1)</formula>
    </cfRule>
  </conditionalFormatting>
  <conditionalFormatting sqref="I364">
    <cfRule type="cellIs" dxfId="3738" priority="699" stopIfTrue="1" operator="greaterThan">
      <formula>$H$364</formula>
    </cfRule>
  </conditionalFormatting>
  <conditionalFormatting sqref="I364">
    <cfRule type="cellIs" dxfId="3737" priority="700" stopIfTrue="1" operator="lessThan">
      <formula>$H$364*(-1)</formula>
    </cfRule>
  </conditionalFormatting>
  <conditionalFormatting sqref="I365">
    <cfRule type="cellIs" dxfId="3736" priority="701" stopIfTrue="1" operator="greaterThan">
      <formula>$H$365</formula>
    </cfRule>
  </conditionalFormatting>
  <conditionalFormatting sqref="I365">
    <cfRule type="cellIs" dxfId="3735" priority="702" stopIfTrue="1" operator="lessThan">
      <formula>$H$365*(-1)</formula>
    </cfRule>
  </conditionalFormatting>
  <conditionalFormatting sqref="I366">
    <cfRule type="cellIs" dxfId="3734" priority="703" stopIfTrue="1" operator="greaterThan">
      <formula>$H$366</formula>
    </cfRule>
  </conditionalFormatting>
  <conditionalFormatting sqref="I366">
    <cfRule type="cellIs" dxfId="3733" priority="704" stopIfTrue="1" operator="lessThan">
      <formula>$H$366*(-1)</formula>
    </cfRule>
  </conditionalFormatting>
  <conditionalFormatting sqref="I367">
    <cfRule type="cellIs" dxfId="3732" priority="705" stopIfTrue="1" operator="greaterThan">
      <formula>$H$367</formula>
    </cfRule>
  </conditionalFormatting>
  <conditionalFormatting sqref="I367">
    <cfRule type="cellIs" dxfId="3731" priority="706" stopIfTrue="1" operator="lessThan">
      <formula>$H$367*(-1)</formula>
    </cfRule>
  </conditionalFormatting>
  <conditionalFormatting sqref="I368">
    <cfRule type="cellIs" dxfId="3730" priority="707" stopIfTrue="1" operator="greaterThan">
      <formula>$H$368</formula>
    </cfRule>
  </conditionalFormatting>
  <conditionalFormatting sqref="I368">
    <cfRule type="cellIs" dxfId="3729" priority="708" stopIfTrue="1" operator="lessThan">
      <formula>$H$368*(-1)</formula>
    </cfRule>
  </conditionalFormatting>
  <conditionalFormatting sqref="I369">
    <cfRule type="cellIs" dxfId="3728" priority="709" stopIfTrue="1" operator="greaterThan">
      <formula>$H$369</formula>
    </cfRule>
  </conditionalFormatting>
  <conditionalFormatting sqref="I369">
    <cfRule type="cellIs" dxfId="3727" priority="710" stopIfTrue="1" operator="lessThan">
      <formula>$H$369*(-1)</formula>
    </cfRule>
  </conditionalFormatting>
  <conditionalFormatting sqref="I370">
    <cfRule type="cellIs" dxfId="3726" priority="711" stopIfTrue="1" operator="greaterThan">
      <formula>$H$370</formula>
    </cfRule>
  </conditionalFormatting>
  <conditionalFormatting sqref="I370">
    <cfRule type="cellIs" dxfId="3725" priority="712" stopIfTrue="1" operator="lessThan">
      <formula>$H$370*(-1)</formula>
    </cfRule>
  </conditionalFormatting>
  <conditionalFormatting sqref="I371">
    <cfRule type="cellIs" dxfId="3724" priority="713" stopIfTrue="1" operator="greaterThan">
      <formula>$H$371</formula>
    </cfRule>
  </conditionalFormatting>
  <conditionalFormatting sqref="I371">
    <cfRule type="cellIs" dxfId="3723" priority="714" stopIfTrue="1" operator="lessThan">
      <formula>$H$371*(-1)</formula>
    </cfRule>
  </conditionalFormatting>
  <conditionalFormatting sqref="I372">
    <cfRule type="cellIs" dxfId="3722" priority="715" stopIfTrue="1" operator="greaterThan">
      <formula>$H$372</formula>
    </cfRule>
  </conditionalFormatting>
  <conditionalFormatting sqref="I372">
    <cfRule type="cellIs" dxfId="3721" priority="716" stopIfTrue="1" operator="lessThan">
      <formula>$H$372*(-1)</formula>
    </cfRule>
  </conditionalFormatting>
  <conditionalFormatting sqref="I373">
    <cfRule type="cellIs" dxfId="3720" priority="717" stopIfTrue="1" operator="greaterThan">
      <formula>$H$373</formula>
    </cfRule>
  </conditionalFormatting>
  <conditionalFormatting sqref="I373">
    <cfRule type="cellIs" dxfId="3719" priority="718" stopIfTrue="1" operator="lessThan">
      <formula>$H$373*(-1)</formula>
    </cfRule>
  </conditionalFormatting>
  <conditionalFormatting sqref="I374">
    <cfRule type="cellIs" dxfId="3718" priority="719" stopIfTrue="1" operator="greaterThan">
      <formula>$H$374</formula>
    </cfRule>
  </conditionalFormatting>
  <conditionalFormatting sqref="I374">
    <cfRule type="cellIs" dxfId="3717" priority="720" stopIfTrue="1" operator="lessThan">
      <formula>$H$374*(-1)</formula>
    </cfRule>
  </conditionalFormatting>
  <conditionalFormatting sqref="I375">
    <cfRule type="cellIs" dxfId="3716" priority="721" stopIfTrue="1" operator="greaterThan">
      <formula>$H$375</formula>
    </cfRule>
  </conditionalFormatting>
  <conditionalFormatting sqref="I375">
    <cfRule type="cellIs" dxfId="3715" priority="722" stopIfTrue="1" operator="lessThan">
      <formula>$H$375*(-1)</formula>
    </cfRule>
  </conditionalFormatting>
  <conditionalFormatting sqref="I376">
    <cfRule type="cellIs" dxfId="3714" priority="723" stopIfTrue="1" operator="greaterThan">
      <formula>$H$376</formula>
    </cfRule>
  </conditionalFormatting>
  <conditionalFormatting sqref="I376">
    <cfRule type="cellIs" dxfId="3713" priority="724" stopIfTrue="1" operator="lessThan">
      <formula>$H$376*(-1)</formula>
    </cfRule>
  </conditionalFormatting>
  <conditionalFormatting sqref="I377">
    <cfRule type="cellIs" dxfId="3712" priority="725" stopIfTrue="1" operator="greaterThan">
      <formula>$H$377</formula>
    </cfRule>
  </conditionalFormatting>
  <conditionalFormatting sqref="I377">
    <cfRule type="cellIs" dxfId="3711" priority="726" stopIfTrue="1" operator="lessThan">
      <formula>$H$377*(-1)</formula>
    </cfRule>
  </conditionalFormatting>
  <conditionalFormatting sqref="I378">
    <cfRule type="cellIs" dxfId="3710" priority="727" stopIfTrue="1" operator="greaterThan">
      <formula>$H$378</formula>
    </cfRule>
  </conditionalFormatting>
  <conditionalFormatting sqref="I378">
    <cfRule type="cellIs" dxfId="3709" priority="728" stopIfTrue="1" operator="lessThan">
      <formula>$H$378*(-1)</formula>
    </cfRule>
  </conditionalFormatting>
  <conditionalFormatting sqref="I379">
    <cfRule type="cellIs" dxfId="3708" priority="729" stopIfTrue="1" operator="greaterThan">
      <formula>$H$379</formula>
    </cfRule>
  </conditionalFormatting>
  <conditionalFormatting sqref="I379">
    <cfRule type="cellIs" dxfId="3707" priority="730" stopIfTrue="1" operator="lessThan">
      <formula>$H$379*(-1)</formula>
    </cfRule>
  </conditionalFormatting>
  <conditionalFormatting sqref="I380">
    <cfRule type="cellIs" dxfId="3706" priority="731" stopIfTrue="1" operator="greaterThan">
      <formula>$H$380</formula>
    </cfRule>
  </conditionalFormatting>
  <conditionalFormatting sqref="I380">
    <cfRule type="cellIs" dxfId="3705" priority="732" stopIfTrue="1" operator="lessThan">
      <formula>$H$380*(-1)</formula>
    </cfRule>
  </conditionalFormatting>
  <conditionalFormatting sqref="I381">
    <cfRule type="cellIs" dxfId="3704" priority="733" stopIfTrue="1" operator="greaterThan">
      <formula>$H$381</formula>
    </cfRule>
  </conditionalFormatting>
  <conditionalFormatting sqref="I381">
    <cfRule type="cellIs" dxfId="3703" priority="734" stopIfTrue="1" operator="lessThan">
      <formula>$H$381*(-1)</formula>
    </cfRule>
  </conditionalFormatting>
  <conditionalFormatting sqref="I382">
    <cfRule type="cellIs" dxfId="3702" priority="735" stopIfTrue="1" operator="greaterThan">
      <formula>$H$382</formula>
    </cfRule>
  </conditionalFormatting>
  <conditionalFormatting sqref="I382">
    <cfRule type="cellIs" dxfId="3701" priority="736" stopIfTrue="1" operator="lessThan">
      <formula>$H$382*(-1)</formula>
    </cfRule>
  </conditionalFormatting>
  <conditionalFormatting sqref="I383">
    <cfRule type="cellIs" dxfId="3700" priority="737" stopIfTrue="1" operator="greaterThan">
      <formula>$H$383</formula>
    </cfRule>
  </conditionalFormatting>
  <conditionalFormatting sqref="I383">
    <cfRule type="cellIs" dxfId="3699" priority="738" stopIfTrue="1" operator="lessThan">
      <formula>$H$383*(-1)</formula>
    </cfRule>
  </conditionalFormatting>
  <conditionalFormatting sqref="I384">
    <cfRule type="cellIs" dxfId="3698" priority="739" stopIfTrue="1" operator="greaterThan">
      <formula>$H$384</formula>
    </cfRule>
  </conditionalFormatting>
  <conditionalFormatting sqref="I384">
    <cfRule type="cellIs" dxfId="3697" priority="740" stopIfTrue="1" operator="lessThan">
      <formula>$H$384*(-1)</formula>
    </cfRule>
  </conditionalFormatting>
  <conditionalFormatting sqref="I385">
    <cfRule type="cellIs" dxfId="3696" priority="741" stopIfTrue="1" operator="greaterThan">
      <formula>$H$385</formula>
    </cfRule>
  </conditionalFormatting>
  <conditionalFormatting sqref="I385">
    <cfRule type="cellIs" dxfId="3695" priority="742" stopIfTrue="1" operator="lessThan">
      <formula>$H$385*(-1)</formula>
    </cfRule>
  </conditionalFormatting>
  <conditionalFormatting sqref="I386">
    <cfRule type="cellIs" dxfId="3694" priority="743" stopIfTrue="1" operator="greaterThan">
      <formula>$H$386</formula>
    </cfRule>
  </conditionalFormatting>
  <conditionalFormatting sqref="I386">
    <cfRule type="cellIs" dxfId="3693" priority="744" stopIfTrue="1" operator="lessThan">
      <formula>$H$386*(-1)</formula>
    </cfRule>
  </conditionalFormatting>
  <conditionalFormatting sqref="I387">
    <cfRule type="cellIs" dxfId="3692" priority="745" stopIfTrue="1" operator="greaterThan">
      <formula>$H$387</formula>
    </cfRule>
  </conditionalFormatting>
  <conditionalFormatting sqref="I387">
    <cfRule type="cellIs" dxfId="3691" priority="746" stopIfTrue="1" operator="lessThan">
      <formula>$H$387*(-1)</formula>
    </cfRule>
  </conditionalFormatting>
  <conditionalFormatting sqref="I388">
    <cfRule type="cellIs" dxfId="3690" priority="747" stopIfTrue="1" operator="greaterThan">
      <formula>$H$388</formula>
    </cfRule>
  </conditionalFormatting>
  <conditionalFormatting sqref="I388">
    <cfRule type="cellIs" dxfId="3689" priority="748" stopIfTrue="1" operator="lessThan">
      <formula>$H$388*(-1)</formula>
    </cfRule>
  </conditionalFormatting>
  <conditionalFormatting sqref="I389">
    <cfRule type="cellIs" dxfId="3688" priority="749" stopIfTrue="1" operator="greaterThan">
      <formula>$H$389</formula>
    </cfRule>
  </conditionalFormatting>
  <conditionalFormatting sqref="I389">
    <cfRule type="cellIs" dxfId="3687" priority="750" stopIfTrue="1" operator="lessThan">
      <formula>$H$389*(-1)</formula>
    </cfRule>
  </conditionalFormatting>
  <conditionalFormatting sqref="I390">
    <cfRule type="cellIs" dxfId="3686" priority="751" stopIfTrue="1" operator="greaterThan">
      <formula>$H$390</formula>
    </cfRule>
  </conditionalFormatting>
  <conditionalFormatting sqref="I390">
    <cfRule type="cellIs" dxfId="3685" priority="752" stopIfTrue="1" operator="lessThan">
      <formula>$H$390*(-1)</formula>
    </cfRule>
  </conditionalFormatting>
  <conditionalFormatting sqref="I391">
    <cfRule type="cellIs" dxfId="3684" priority="753" stopIfTrue="1" operator="greaterThan">
      <formula>$H$391</formula>
    </cfRule>
  </conditionalFormatting>
  <conditionalFormatting sqref="I391">
    <cfRule type="cellIs" dxfId="3683" priority="754" stopIfTrue="1" operator="lessThan">
      <formula>$H$391*(-1)</formula>
    </cfRule>
  </conditionalFormatting>
  <conditionalFormatting sqref="I392">
    <cfRule type="cellIs" dxfId="3682" priority="755" stopIfTrue="1" operator="greaterThan">
      <formula>$H$392</formula>
    </cfRule>
  </conditionalFormatting>
  <conditionalFormatting sqref="I392">
    <cfRule type="cellIs" dxfId="3681" priority="756" stopIfTrue="1" operator="lessThan">
      <formula>$H$392*(-1)</formula>
    </cfRule>
  </conditionalFormatting>
  <conditionalFormatting sqref="I393">
    <cfRule type="cellIs" dxfId="3680" priority="757" stopIfTrue="1" operator="greaterThan">
      <formula>$H$393</formula>
    </cfRule>
  </conditionalFormatting>
  <conditionalFormatting sqref="I393">
    <cfRule type="cellIs" dxfId="3679" priority="758" stopIfTrue="1" operator="lessThan">
      <formula>$H$393*(-1)</formula>
    </cfRule>
  </conditionalFormatting>
  <conditionalFormatting sqref="I394">
    <cfRule type="cellIs" dxfId="3678" priority="759" stopIfTrue="1" operator="greaterThan">
      <formula>$H$394</formula>
    </cfRule>
  </conditionalFormatting>
  <conditionalFormatting sqref="I394">
    <cfRule type="cellIs" dxfId="3677" priority="760" stopIfTrue="1" operator="lessThan">
      <formula>$H$394*(-1)</formula>
    </cfRule>
  </conditionalFormatting>
  <conditionalFormatting sqref="I395">
    <cfRule type="cellIs" dxfId="3676" priority="761" stopIfTrue="1" operator="greaterThan">
      <formula>$H$395</formula>
    </cfRule>
  </conditionalFormatting>
  <conditionalFormatting sqref="I395">
    <cfRule type="cellIs" dxfId="3675" priority="762" stopIfTrue="1" operator="lessThan">
      <formula>$H$395*(-1)</formula>
    </cfRule>
  </conditionalFormatting>
  <conditionalFormatting sqref="I396">
    <cfRule type="cellIs" dxfId="3674" priority="763" stopIfTrue="1" operator="greaterThan">
      <formula>$H$396</formula>
    </cfRule>
  </conditionalFormatting>
  <conditionalFormatting sqref="I396">
    <cfRule type="cellIs" dxfId="3673" priority="764" stopIfTrue="1" operator="lessThan">
      <formula>$H$396*(-1)</formula>
    </cfRule>
  </conditionalFormatting>
  <conditionalFormatting sqref="I397">
    <cfRule type="cellIs" dxfId="3672" priority="765" stopIfTrue="1" operator="greaterThan">
      <formula>$H$397</formula>
    </cfRule>
  </conditionalFormatting>
  <conditionalFormatting sqref="I397">
    <cfRule type="cellIs" dxfId="3671" priority="766" stopIfTrue="1" operator="lessThan">
      <formula>$H$397*(-1)</formula>
    </cfRule>
  </conditionalFormatting>
  <conditionalFormatting sqref="I398">
    <cfRule type="cellIs" dxfId="3670" priority="767" stopIfTrue="1" operator="greaterThan">
      <formula>$H$398</formula>
    </cfRule>
  </conditionalFormatting>
  <conditionalFormatting sqref="I398">
    <cfRule type="cellIs" dxfId="3669" priority="768" stopIfTrue="1" operator="lessThan">
      <formula>$H$398*(-1)</formula>
    </cfRule>
  </conditionalFormatting>
  <conditionalFormatting sqref="I399">
    <cfRule type="cellIs" dxfId="3668" priority="769" stopIfTrue="1" operator="greaterThan">
      <formula>$H$399</formula>
    </cfRule>
  </conditionalFormatting>
  <conditionalFormatting sqref="I399">
    <cfRule type="cellIs" dxfId="3667" priority="770" stopIfTrue="1" operator="lessThan">
      <formula>$H$399*(-1)</formula>
    </cfRule>
  </conditionalFormatting>
  <conditionalFormatting sqref="I400">
    <cfRule type="cellIs" dxfId="3666" priority="771" stopIfTrue="1" operator="greaterThan">
      <formula>$H$400</formula>
    </cfRule>
  </conditionalFormatting>
  <conditionalFormatting sqref="I400">
    <cfRule type="cellIs" dxfId="3665" priority="772" stopIfTrue="1" operator="lessThan">
      <formula>$H$400*(-1)</formula>
    </cfRule>
  </conditionalFormatting>
  <conditionalFormatting sqref="I401">
    <cfRule type="cellIs" dxfId="3664" priority="773" stopIfTrue="1" operator="greaterThan">
      <formula>$H$401</formula>
    </cfRule>
  </conditionalFormatting>
  <conditionalFormatting sqref="I401">
    <cfRule type="cellIs" dxfId="3663" priority="774" stopIfTrue="1" operator="lessThan">
      <formula>$H$401*(-1)</formula>
    </cfRule>
  </conditionalFormatting>
  <conditionalFormatting sqref="I402">
    <cfRule type="cellIs" dxfId="3662" priority="775" stopIfTrue="1" operator="greaterThan">
      <formula>$H$402</formula>
    </cfRule>
  </conditionalFormatting>
  <conditionalFormatting sqref="I402">
    <cfRule type="cellIs" dxfId="3661" priority="776" stopIfTrue="1" operator="lessThan">
      <formula>$H$402*(-1)</formula>
    </cfRule>
  </conditionalFormatting>
  <conditionalFormatting sqref="I403">
    <cfRule type="cellIs" dxfId="3660" priority="777" stopIfTrue="1" operator="greaterThan">
      <formula>$H$403</formula>
    </cfRule>
  </conditionalFormatting>
  <conditionalFormatting sqref="I403">
    <cfRule type="cellIs" dxfId="3659" priority="778" stopIfTrue="1" operator="lessThan">
      <formula>$H$403*(-1)</formula>
    </cfRule>
  </conditionalFormatting>
  <conditionalFormatting sqref="I404">
    <cfRule type="cellIs" dxfId="3658" priority="779" stopIfTrue="1" operator="greaterThan">
      <formula>$H$404</formula>
    </cfRule>
  </conditionalFormatting>
  <conditionalFormatting sqref="I404">
    <cfRule type="cellIs" dxfId="3657" priority="780" stopIfTrue="1" operator="lessThan">
      <formula>$H$404*(-1)</formula>
    </cfRule>
  </conditionalFormatting>
  <conditionalFormatting sqref="I405">
    <cfRule type="cellIs" dxfId="3656" priority="781" stopIfTrue="1" operator="greaterThan">
      <formula>$H$405</formula>
    </cfRule>
  </conditionalFormatting>
  <conditionalFormatting sqref="I405">
    <cfRule type="cellIs" dxfId="3655" priority="782" stopIfTrue="1" operator="lessThan">
      <formula>$H$405*(-1)</formula>
    </cfRule>
  </conditionalFormatting>
  <conditionalFormatting sqref="I406">
    <cfRule type="cellIs" dxfId="3654" priority="783" stopIfTrue="1" operator="greaterThan">
      <formula>$H$406</formula>
    </cfRule>
  </conditionalFormatting>
  <conditionalFormatting sqref="I406">
    <cfRule type="cellIs" dxfId="3653" priority="784" stopIfTrue="1" operator="lessThan">
      <formula>$H$406*(-1)</formula>
    </cfRule>
  </conditionalFormatting>
  <conditionalFormatting sqref="I407">
    <cfRule type="cellIs" dxfId="3652" priority="785" stopIfTrue="1" operator="greaterThan">
      <formula>$H$407</formula>
    </cfRule>
  </conditionalFormatting>
  <conditionalFormatting sqref="I407">
    <cfRule type="cellIs" dxfId="3651" priority="786" stopIfTrue="1" operator="lessThan">
      <formula>$H$407*(-1)</formula>
    </cfRule>
  </conditionalFormatting>
  <conditionalFormatting sqref="I408">
    <cfRule type="cellIs" dxfId="3650" priority="787" stopIfTrue="1" operator="greaterThan">
      <formula>$H$408</formula>
    </cfRule>
  </conditionalFormatting>
  <conditionalFormatting sqref="I408">
    <cfRule type="cellIs" dxfId="3649" priority="788" stopIfTrue="1" operator="lessThan">
      <formula>$H$408*(-1)</formula>
    </cfRule>
  </conditionalFormatting>
  <conditionalFormatting sqref="I409">
    <cfRule type="cellIs" dxfId="3648" priority="789" stopIfTrue="1" operator="greaterThan">
      <formula>$H$409</formula>
    </cfRule>
  </conditionalFormatting>
  <conditionalFormatting sqref="I409">
    <cfRule type="cellIs" dxfId="3647" priority="790" stopIfTrue="1" operator="lessThan">
      <formula>$H$409*(-1)</formula>
    </cfRule>
  </conditionalFormatting>
  <conditionalFormatting sqref="I410">
    <cfRule type="cellIs" dxfId="3646" priority="791" stopIfTrue="1" operator="greaterThan">
      <formula>$H$410</formula>
    </cfRule>
  </conditionalFormatting>
  <conditionalFormatting sqref="I410">
    <cfRule type="cellIs" dxfId="3645" priority="792" stopIfTrue="1" operator="lessThan">
      <formula>$H$410*(-1)</formula>
    </cfRule>
  </conditionalFormatting>
  <conditionalFormatting sqref="I411">
    <cfRule type="cellIs" dxfId="3644" priority="793" stopIfTrue="1" operator="greaterThan">
      <formula>$H$411</formula>
    </cfRule>
  </conditionalFormatting>
  <conditionalFormatting sqref="I411">
    <cfRule type="cellIs" dxfId="3643" priority="794" stopIfTrue="1" operator="lessThan">
      <formula>$H$411*(-1)</formula>
    </cfRule>
  </conditionalFormatting>
  <conditionalFormatting sqref="I412">
    <cfRule type="cellIs" dxfId="3642" priority="795" stopIfTrue="1" operator="greaterThan">
      <formula>$H$412</formula>
    </cfRule>
  </conditionalFormatting>
  <conditionalFormatting sqref="I412">
    <cfRule type="cellIs" dxfId="3641" priority="796" stopIfTrue="1" operator="lessThan">
      <formula>$H$412*(-1)</formula>
    </cfRule>
  </conditionalFormatting>
  <conditionalFormatting sqref="I413">
    <cfRule type="cellIs" dxfId="3640" priority="797" stopIfTrue="1" operator="greaterThan">
      <formula>$H$413</formula>
    </cfRule>
  </conditionalFormatting>
  <conditionalFormatting sqref="I413">
    <cfRule type="cellIs" dxfId="3639" priority="798" stopIfTrue="1" operator="lessThan">
      <formula>$H$413*(-1)</formula>
    </cfRule>
  </conditionalFormatting>
  <conditionalFormatting sqref="I414">
    <cfRule type="cellIs" dxfId="3638" priority="799" stopIfTrue="1" operator="greaterThan">
      <formula>$H$414</formula>
    </cfRule>
  </conditionalFormatting>
  <conditionalFormatting sqref="I414">
    <cfRule type="cellIs" dxfId="3637" priority="800" stopIfTrue="1" operator="lessThan">
      <formula>$H$414*(-1)</formula>
    </cfRule>
  </conditionalFormatting>
  <conditionalFormatting sqref="I415">
    <cfRule type="cellIs" dxfId="3636" priority="801" stopIfTrue="1" operator="greaterThan">
      <formula>$H$415</formula>
    </cfRule>
  </conditionalFormatting>
  <conditionalFormatting sqref="I415">
    <cfRule type="cellIs" dxfId="3635" priority="802" stopIfTrue="1" operator="lessThan">
      <formula>$H$415*(-1)</formula>
    </cfRule>
  </conditionalFormatting>
  <conditionalFormatting sqref="I416">
    <cfRule type="cellIs" dxfId="3634" priority="803" stopIfTrue="1" operator="greaterThan">
      <formula>$H$416</formula>
    </cfRule>
  </conditionalFormatting>
  <conditionalFormatting sqref="I416">
    <cfRule type="cellIs" dxfId="3633" priority="804" stopIfTrue="1" operator="lessThan">
      <formula>$H$416*(-1)</formula>
    </cfRule>
  </conditionalFormatting>
  <conditionalFormatting sqref="I417">
    <cfRule type="cellIs" dxfId="3632" priority="805" stopIfTrue="1" operator="greaterThan">
      <formula>$H$417</formula>
    </cfRule>
  </conditionalFormatting>
  <conditionalFormatting sqref="I417">
    <cfRule type="cellIs" dxfId="3631" priority="806" stopIfTrue="1" operator="lessThan">
      <formula>$H$417*(-1)</formula>
    </cfRule>
  </conditionalFormatting>
  <conditionalFormatting sqref="I418">
    <cfRule type="cellIs" dxfId="3630" priority="807" stopIfTrue="1" operator="greaterThan">
      <formula>$H$418</formula>
    </cfRule>
  </conditionalFormatting>
  <conditionalFormatting sqref="I418">
    <cfRule type="cellIs" dxfId="3629" priority="808" stopIfTrue="1" operator="lessThan">
      <formula>$H$418*(-1)</formula>
    </cfRule>
  </conditionalFormatting>
  <conditionalFormatting sqref="I419">
    <cfRule type="cellIs" dxfId="3628" priority="809" stopIfTrue="1" operator="greaterThan">
      <formula>$H$419</formula>
    </cfRule>
  </conditionalFormatting>
  <conditionalFormatting sqref="I419">
    <cfRule type="cellIs" dxfId="3627" priority="810" stopIfTrue="1" operator="lessThan">
      <formula>$H$419*(-1)</formula>
    </cfRule>
  </conditionalFormatting>
  <conditionalFormatting sqref="I420">
    <cfRule type="cellIs" dxfId="3626" priority="811" stopIfTrue="1" operator="greaterThan">
      <formula>$H$420</formula>
    </cfRule>
  </conditionalFormatting>
  <conditionalFormatting sqref="I420">
    <cfRule type="cellIs" dxfId="3625" priority="812" stopIfTrue="1" operator="lessThan">
      <formula>$H$420*(-1)</formula>
    </cfRule>
  </conditionalFormatting>
  <conditionalFormatting sqref="I421">
    <cfRule type="cellIs" dxfId="3624" priority="813" stopIfTrue="1" operator="greaterThan">
      <formula>$H$421</formula>
    </cfRule>
  </conditionalFormatting>
  <conditionalFormatting sqref="I421">
    <cfRule type="cellIs" dxfId="3623" priority="814" stopIfTrue="1" operator="lessThan">
      <formula>$H$421*(-1)</formula>
    </cfRule>
  </conditionalFormatting>
  <conditionalFormatting sqref="I422">
    <cfRule type="cellIs" dxfId="3622" priority="815" stopIfTrue="1" operator="greaterThan">
      <formula>$H$422</formula>
    </cfRule>
  </conditionalFormatting>
  <conditionalFormatting sqref="I422">
    <cfRule type="cellIs" dxfId="3621" priority="816" stopIfTrue="1" operator="lessThan">
      <formula>$H$422*(-1)</formula>
    </cfRule>
  </conditionalFormatting>
  <conditionalFormatting sqref="I423">
    <cfRule type="cellIs" dxfId="3620" priority="817" stopIfTrue="1" operator="greaterThan">
      <formula>$H$423</formula>
    </cfRule>
  </conditionalFormatting>
  <conditionalFormatting sqref="I423">
    <cfRule type="cellIs" dxfId="3619" priority="818" stopIfTrue="1" operator="lessThan">
      <formula>$H$423*(-1)</formula>
    </cfRule>
  </conditionalFormatting>
  <conditionalFormatting sqref="I424">
    <cfRule type="cellIs" dxfId="3618" priority="819" stopIfTrue="1" operator="greaterThan">
      <formula>$H$424</formula>
    </cfRule>
  </conditionalFormatting>
  <conditionalFormatting sqref="I424">
    <cfRule type="cellIs" dxfId="3617" priority="820" stopIfTrue="1" operator="lessThan">
      <formula>$H$424*(-1)</formula>
    </cfRule>
  </conditionalFormatting>
  <conditionalFormatting sqref="I425">
    <cfRule type="cellIs" dxfId="3616" priority="821" stopIfTrue="1" operator="greaterThan">
      <formula>$H$425</formula>
    </cfRule>
  </conditionalFormatting>
  <conditionalFormatting sqref="I425">
    <cfRule type="cellIs" dxfId="3615" priority="822" stopIfTrue="1" operator="lessThan">
      <formula>$H$425*(-1)</formula>
    </cfRule>
  </conditionalFormatting>
  <conditionalFormatting sqref="I426">
    <cfRule type="cellIs" dxfId="3614" priority="823" stopIfTrue="1" operator="greaterThan">
      <formula>$H$426</formula>
    </cfRule>
  </conditionalFormatting>
  <conditionalFormatting sqref="I426">
    <cfRule type="cellIs" dxfId="3613" priority="824" stopIfTrue="1" operator="lessThan">
      <formula>$H$426*(-1)</formula>
    </cfRule>
  </conditionalFormatting>
  <conditionalFormatting sqref="I427">
    <cfRule type="cellIs" dxfId="3612" priority="825" stopIfTrue="1" operator="greaterThan">
      <formula>$H$427</formula>
    </cfRule>
  </conditionalFormatting>
  <conditionalFormatting sqref="I427">
    <cfRule type="cellIs" dxfId="3611" priority="826" stopIfTrue="1" operator="lessThan">
      <formula>$H$427*(-1)</formula>
    </cfRule>
  </conditionalFormatting>
  <conditionalFormatting sqref="I428">
    <cfRule type="cellIs" dxfId="3610" priority="827" stopIfTrue="1" operator="greaterThan">
      <formula>$H$428</formula>
    </cfRule>
  </conditionalFormatting>
  <conditionalFormatting sqref="I428">
    <cfRule type="cellIs" dxfId="3609" priority="828" stopIfTrue="1" operator="lessThan">
      <formula>$H$428*(-1)</formula>
    </cfRule>
  </conditionalFormatting>
  <conditionalFormatting sqref="I429">
    <cfRule type="cellIs" dxfId="3608" priority="829" stopIfTrue="1" operator="greaterThan">
      <formula>$H$429</formula>
    </cfRule>
  </conditionalFormatting>
  <conditionalFormatting sqref="I429">
    <cfRule type="cellIs" dxfId="3607" priority="830" stopIfTrue="1" operator="lessThan">
      <formula>$H$429*(-1)</formula>
    </cfRule>
  </conditionalFormatting>
  <conditionalFormatting sqref="I430">
    <cfRule type="cellIs" dxfId="3606" priority="831" stopIfTrue="1" operator="greaterThan">
      <formula>$H$430</formula>
    </cfRule>
  </conditionalFormatting>
  <conditionalFormatting sqref="I430">
    <cfRule type="cellIs" dxfId="3605" priority="832" stopIfTrue="1" operator="lessThan">
      <formula>$H$430*(-1)</formula>
    </cfRule>
  </conditionalFormatting>
  <conditionalFormatting sqref="I431">
    <cfRule type="cellIs" dxfId="3604" priority="833" stopIfTrue="1" operator="greaterThan">
      <formula>$H$431</formula>
    </cfRule>
  </conditionalFormatting>
  <conditionalFormatting sqref="I431">
    <cfRule type="cellIs" dxfId="3603" priority="834" stopIfTrue="1" operator="lessThan">
      <formula>$H$431*(-1)</formula>
    </cfRule>
  </conditionalFormatting>
  <conditionalFormatting sqref="I432">
    <cfRule type="cellIs" dxfId="3602" priority="835" stopIfTrue="1" operator="greaterThan">
      <formula>$H$432</formula>
    </cfRule>
  </conditionalFormatting>
  <conditionalFormatting sqref="I432">
    <cfRule type="cellIs" dxfId="3601" priority="836" stopIfTrue="1" operator="lessThan">
      <formula>$H$432*(-1)</formula>
    </cfRule>
  </conditionalFormatting>
  <conditionalFormatting sqref="I433">
    <cfRule type="cellIs" dxfId="3600" priority="837" stopIfTrue="1" operator="greaterThan">
      <formula>$H$433</formula>
    </cfRule>
  </conditionalFormatting>
  <conditionalFormatting sqref="I433">
    <cfRule type="cellIs" dxfId="3599" priority="838" stopIfTrue="1" operator="lessThan">
      <formula>$H$433*(-1)</formula>
    </cfRule>
  </conditionalFormatting>
  <conditionalFormatting sqref="I434">
    <cfRule type="cellIs" dxfId="3598" priority="839" stopIfTrue="1" operator="greaterThan">
      <formula>$H$434</formula>
    </cfRule>
  </conditionalFormatting>
  <conditionalFormatting sqref="I434">
    <cfRule type="cellIs" dxfId="3597" priority="840" stopIfTrue="1" operator="lessThan">
      <formula>$H$434*(-1)</formula>
    </cfRule>
  </conditionalFormatting>
  <conditionalFormatting sqref="I435">
    <cfRule type="cellIs" dxfId="3596" priority="841" stopIfTrue="1" operator="greaterThan">
      <formula>$H$435</formula>
    </cfRule>
  </conditionalFormatting>
  <conditionalFormatting sqref="I435">
    <cfRule type="cellIs" dxfId="3595" priority="842" stopIfTrue="1" operator="lessThan">
      <formula>$H$435*(-1)</formula>
    </cfRule>
  </conditionalFormatting>
  <conditionalFormatting sqref="I436">
    <cfRule type="cellIs" dxfId="3594" priority="843" stopIfTrue="1" operator="greaterThan">
      <formula>$H$436</formula>
    </cfRule>
  </conditionalFormatting>
  <conditionalFormatting sqref="I436">
    <cfRule type="cellIs" dxfId="3593" priority="844" stopIfTrue="1" operator="lessThan">
      <formula>$H$436*(-1)</formula>
    </cfRule>
  </conditionalFormatting>
  <conditionalFormatting sqref="I437">
    <cfRule type="cellIs" dxfId="3592" priority="845" stopIfTrue="1" operator="greaterThan">
      <formula>$H$437</formula>
    </cfRule>
  </conditionalFormatting>
  <conditionalFormatting sqref="I437">
    <cfRule type="cellIs" dxfId="3591" priority="846" stopIfTrue="1" operator="lessThan">
      <formula>$H$437*(-1)</formula>
    </cfRule>
  </conditionalFormatting>
  <conditionalFormatting sqref="I438">
    <cfRule type="cellIs" dxfId="3590" priority="847" stopIfTrue="1" operator="greaterThan">
      <formula>$H$438</formula>
    </cfRule>
  </conditionalFormatting>
  <conditionalFormatting sqref="I438">
    <cfRule type="cellIs" dxfId="3589" priority="848" stopIfTrue="1" operator="lessThan">
      <formula>$H$438*(-1)</formula>
    </cfRule>
  </conditionalFormatting>
  <conditionalFormatting sqref="I439">
    <cfRule type="cellIs" dxfId="3588" priority="849" stopIfTrue="1" operator="greaterThan">
      <formula>$H$439</formula>
    </cfRule>
  </conditionalFormatting>
  <conditionalFormatting sqref="I439">
    <cfRule type="cellIs" dxfId="3587" priority="850" stopIfTrue="1" operator="lessThan">
      <formula>$H$439*(-1)</formula>
    </cfRule>
  </conditionalFormatting>
  <conditionalFormatting sqref="I440">
    <cfRule type="cellIs" dxfId="3586" priority="851" stopIfTrue="1" operator="greaterThan">
      <formula>$H$440</formula>
    </cfRule>
  </conditionalFormatting>
  <conditionalFormatting sqref="I440">
    <cfRule type="cellIs" dxfId="3585" priority="852" stopIfTrue="1" operator="lessThan">
      <formula>$H$440*(-1)</formula>
    </cfRule>
  </conditionalFormatting>
  <conditionalFormatting sqref="I441">
    <cfRule type="cellIs" dxfId="3584" priority="853" stopIfTrue="1" operator="greaterThan">
      <formula>$H$441</formula>
    </cfRule>
  </conditionalFormatting>
  <conditionalFormatting sqref="I441">
    <cfRule type="cellIs" dxfId="3583" priority="854" stopIfTrue="1" operator="lessThan">
      <formula>$H$441*(-1)</formula>
    </cfRule>
  </conditionalFormatting>
  <conditionalFormatting sqref="I442">
    <cfRule type="cellIs" dxfId="3582" priority="855" stopIfTrue="1" operator="greaterThan">
      <formula>$H$442</formula>
    </cfRule>
  </conditionalFormatting>
  <conditionalFormatting sqref="I442">
    <cfRule type="cellIs" dxfId="3581" priority="856" stopIfTrue="1" operator="lessThan">
      <formula>$H$442*(-1)</formula>
    </cfRule>
  </conditionalFormatting>
  <conditionalFormatting sqref="I443">
    <cfRule type="cellIs" dxfId="3580" priority="857" stopIfTrue="1" operator="greaterThan">
      <formula>$H$443</formula>
    </cfRule>
  </conditionalFormatting>
  <conditionalFormatting sqref="I443">
    <cfRule type="cellIs" dxfId="3579" priority="858" stopIfTrue="1" operator="lessThan">
      <formula>$H$443*(-1)</formula>
    </cfRule>
  </conditionalFormatting>
  <conditionalFormatting sqref="I444">
    <cfRule type="cellIs" dxfId="3578" priority="859" stopIfTrue="1" operator="greaterThan">
      <formula>$H$444</formula>
    </cfRule>
  </conditionalFormatting>
  <conditionalFormatting sqref="I444">
    <cfRule type="cellIs" dxfId="3577" priority="860" stopIfTrue="1" operator="lessThan">
      <formula>$H$444*(-1)</formula>
    </cfRule>
  </conditionalFormatting>
  <conditionalFormatting sqref="I445">
    <cfRule type="cellIs" dxfId="3576" priority="861" stopIfTrue="1" operator="greaterThan">
      <formula>$H$445</formula>
    </cfRule>
  </conditionalFormatting>
  <conditionalFormatting sqref="I445">
    <cfRule type="cellIs" dxfId="3575" priority="862" stopIfTrue="1" operator="lessThan">
      <formula>$H$445*(-1)</formula>
    </cfRule>
  </conditionalFormatting>
  <conditionalFormatting sqref="I446">
    <cfRule type="cellIs" dxfId="3574" priority="863" stopIfTrue="1" operator="greaterThan">
      <formula>$H$446</formula>
    </cfRule>
  </conditionalFormatting>
  <conditionalFormatting sqref="I446">
    <cfRule type="cellIs" dxfId="3573" priority="864" stopIfTrue="1" operator="lessThan">
      <formula>$H$446*(-1)</formula>
    </cfRule>
  </conditionalFormatting>
  <conditionalFormatting sqref="I447">
    <cfRule type="cellIs" dxfId="3572" priority="865" stopIfTrue="1" operator="greaterThan">
      <formula>$H$447</formula>
    </cfRule>
  </conditionalFormatting>
  <conditionalFormatting sqref="I447">
    <cfRule type="cellIs" dxfId="3571" priority="866" stopIfTrue="1" operator="lessThan">
      <formula>$H$447*(-1)</formula>
    </cfRule>
  </conditionalFormatting>
  <conditionalFormatting sqref="I448">
    <cfRule type="cellIs" dxfId="3570" priority="867" stopIfTrue="1" operator="greaterThan">
      <formula>$H$448</formula>
    </cfRule>
  </conditionalFormatting>
  <conditionalFormatting sqref="I448">
    <cfRule type="cellIs" dxfId="3569" priority="868" stopIfTrue="1" operator="lessThan">
      <formula>$H$448*(-1)</formula>
    </cfRule>
  </conditionalFormatting>
  <conditionalFormatting sqref="I449">
    <cfRule type="cellIs" dxfId="3568" priority="869" stopIfTrue="1" operator="greaterThan">
      <formula>$H$449</formula>
    </cfRule>
  </conditionalFormatting>
  <conditionalFormatting sqref="I449">
    <cfRule type="cellIs" dxfId="3567" priority="870" stopIfTrue="1" operator="lessThan">
      <formula>$H$449*(-1)</formula>
    </cfRule>
  </conditionalFormatting>
  <conditionalFormatting sqref="I450">
    <cfRule type="cellIs" dxfId="3566" priority="871" stopIfTrue="1" operator="greaterThan">
      <formula>$H$450</formula>
    </cfRule>
  </conditionalFormatting>
  <conditionalFormatting sqref="I450">
    <cfRule type="cellIs" dxfId="3565" priority="872" stopIfTrue="1" operator="lessThan">
      <formula>$H$450*(-1)</formula>
    </cfRule>
  </conditionalFormatting>
  <conditionalFormatting sqref="I451">
    <cfRule type="cellIs" dxfId="3564" priority="873" stopIfTrue="1" operator="greaterThan">
      <formula>$H$451</formula>
    </cfRule>
  </conditionalFormatting>
  <conditionalFormatting sqref="I451">
    <cfRule type="cellIs" dxfId="3563" priority="874" stopIfTrue="1" operator="lessThan">
      <formula>$H$451*(-1)</formula>
    </cfRule>
  </conditionalFormatting>
  <conditionalFormatting sqref="I452">
    <cfRule type="cellIs" dxfId="3562" priority="875" stopIfTrue="1" operator="greaterThan">
      <formula>$H$452</formula>
    </cfRule>
  </conditionalFormatting>
  <conditionalFormatting sqref="I452">
    <cfRule type="cellIs" dxfId="3561" priority="876" stopIfTrue="1" operator="lessThan">
      <formula>$H$452*(-1)</formula>
    </cfRule>
  </conditionalFormatting>
  <conditionalFormatting sqref="I453">
    <cfRule type="cellIs" dxfId="3560" priority="877" stopIfTrue="1" operator="greaterThan">
      <formula>$H$453</formula>
    </cfRule>
  </conditionalFormatting>
  <conditionalFormatting sqref="I453">
    <cfRule type="cellIs" dxfId="3559" priority="878" stopIfTrue="1" operator="lessThan">
      <formula>$H$453*(-1)</formula>
    </cfRule>
  </conditionalFormatting>
  <conditionalFormatting sqref="I454">
    <cfRule type="cellIs" dxfId="3558" priority="879" stopIfTrue="1" operator="greaterThan">
      <formula>$H$454</formula>
    </cfRule>
  </conditionalFormatting>
  <conditionalFormatting sqref="I454">
    <cfRule type="cellIs" dxfId="3557" priority="880" stopIfTrue="1" operator="lessThan">
      <formula>$H$454*(-1)</formula>
    </cfRule>
  </conditionalFormatting>
  <conditionalFormatting sqref="I455">
    <cfRule type="cellIs" dxfId="3556" priority="881" stopIfTrue="1" operator="greaterThan">
      <formula>$H$455</formula>
    </cfRule>
  </conditionalFormatting>
  <conditionalFormatting sqref="I455">
    <cfRule type="cellIs" dxfId="3555" priority="882" stopIfTrue="1" operator="lessThan">
      <formula>$H$455*(-1)</formula>
    </cfRule>
  </conditionalFormatting>
  <conditionalFormatting sqref="I456">
    <cfRule type="cellIs" dxfId="3554" priority="883" stopIfTrue="1" operator="greaterThan">
      <formula>$H$456</formula>
    </cfRule>
  </conditionalFormatting>
  <conditionalFormatting sqref="I456">
    <cfRule type="cellIs" dxfId="3553" priority="884" stopIfTrue="1" operator="lessThan">
      <formula>$H$456*(-1)</formula>
    </cfRule>
  </conditionalFormatting>
  <conditionalFormatting sqref="I457">
    <cfRule type="cellIs" dxfId="3552" priority="885" stopIfTrue="1" operator="greaterThan">
      <formula>$H$457</formula>
    </cfRule>
  </conditionalFormatting>
  <conditionalFormatting sqref="I457">
    <cfRule type="cellIs" dxfId="3551" priority="886" stopIfTrue="1" operator="lessThan">
      <formula>$H$457*(-1)</formula>
    </cfRule>
  </conditionalFormatting>
  <conditionalFormatting sqref="I458">
    <cfRule type="cellIs" dxfId="3550" priority="887" stopIfTrue="1" operator="greaterThan">
      <formula>$H$458</formula>
    </cfRule>
  </conditionalFormatting>
  <conditionalFormatting sqref="I458">
    <cfRule type="cellIs" dxfId="3549" priority="888" stopIfTrue="1" operator="lessThan">
      <formula>$H$458*(-1)</formula>
    </cfRule>
  </conditionalFormatting>
  <conditionalFormatting sqref="I459">
    <cfRule type="cellIs" dxfId="3548" priority="889" stopIfTrue="1" operator="greaterThan">
      <formula>$H$459</formula>
    </cfRule>
  </conditionalFormatting>
  <conditionalFormatting sqref="I459">
    <cfRule type="cellIs" dxfId="3547" priority="890" stopIfTrue="1" operator="lessThan">
      <formula>$H$459*(-1)</formula>
    </cfRule>
  </conditionalFormatting>
  <conditionalFormatting sqref="I460">
    <cfRule type="cellIs" dxfId="3546" priority="891" stopIfTrue="1" operator="greaterThan">
      <formula>$H$460</formula>
    </cfRule>
  </conditionalFormatting>
  <conditionalFormatting sqref="I460">
    <cfRule type="cellIs" dxfId="3545" priority="892" stopIfTrue="1" operator="lessThan">
      <formula>$H$460*(-1)</formula>
    </cfRule>
  </conditionalFormatting>
  <conditionalFormatting sqref="I461">
    <cfRule type="cellIs" dxfId="3544" priority="893" stopIfTrue="1" operator="greaterThan">
      <formula>$H$461</formula>
    </cfRule>
  </conditionalFormatting>
  <conditionalFormatting sqref="I461">
    <cfRule type="cellIs" dxfId="3543" priority="894" stopIfTrue="1" operator="lessThan">
      <formula>$H$461*(-1)</formula>
    </cfRule>
  </conditionalFormatting>
  <conditionalFormatting sqref="I462">
    <cfRule type="cellIs" dxfId="3542" priority="895" stopIfTrue="1" operator="greaterThan">
      <formula>$H$462</formula>
    </cfRule>
  </conditionalFormatting>
  <conditionalFormatting sqref="I462">
    <cfRule type="cellIs" dxfId="3541" priority="896" stopIfTrue="1" operator="lessThan">
      <formula>$H$462*(-1)</formula>
    </cfRule>
  </conditionalFormatting>
  <conditionalFormatting sqref="I463">
    <cfRule type="cellIs" dxfId="3540" priority="897" stopIfTrue="1" operator="greaterThan">
      <formula>$H$463</formula>
    </cfRule>
  </conditionalFormatting>
  <conditionalFormatting sqref="I463">
    <cfRule type="cellIs" dxfId="3539" priority="898" stopIfTrue="1" operator="lessThan">
      <formula>$H$463*(-1)</formula>
    </cfRule>
  </conditionalFormatting>
  <conditionalFormatting sqref="I464">
    <cfRule type="cellIs" dxfId="3538" priority="899" stopIfTrue="1" operator="greaterThan">
      <formula>$H$464</formula>
    </cfRule>
  </conditionalFormatting>
  <conditionalFormatting sqref="I464">
    <cfRule type="cellIs" dxfId="3537" priority="900" stopIfTrue="1" operator="lessThan">
      <formula>$H$464*(-1)</formula>
    </cfRule>
  </conditionalFormatting>
  <conditionalFormatting sqref="I465">
    <cfRule type="cellIs" dxfId="3536" priority="901" stopIfTrue="1" operator="greaterThan">
      <formula>$H$465</formula>
    </cfRule>
  </conditionalFormatting>
  <conditionalFormatting sqref="I465">
    <cfRule type="cellIs" dxfId="3535" priority="902" stopIfTrue="1" operator="lessThan">
      <formula>$H$465*(-1)</formula>
    </cfRule>
  </conditionalFormatting>
  <conditionalFormatting sqref="I466">
    <cfRule type="cellIs" dxfId="3534" priority="903" stopIfTrue="1" operator="greaterThan">
      <formula>$H$466</formula>
    </cfRule>
  </conditionalFormatting>
  <conditionalFormatting sqref="I466">
    <cfRule type="cellIs" dxfId="3533" priority="904" stopIfTrue="1" operator="lessThan">
      <formula>$H$466*(-1)</formula>
    </cfRule>
  </conditionalFormatting>
  <conditionalFormatting sqref="I467">
    <cfRule type="cellIs" dxfId="3532" priority="905" stopIfTrue="1" operator="greaterThan">
      <formula>$H$467</formula>
    </cfRule>
  </conditionalFormatting>
  <conditionalFormatting sqref="I467">
    <cfRule type="cellIs" dxfId="3531" priority="906" stopIfTrue="1" operator="lessThan">
      <formula>$H$467*(-1)</formula>
    </cfRule>
  </conditionalFormatting>
  <conditionalFormatting sqref="I468">
    <cfRule type="cellIs" dxfId="3530" priority="907" stopIfTrue="1" operator="greaterThan">
      <formula>$H$468</formula>
    </cfRule>
  </conditionalFormatting>
  <conditionalFormatting sqref="I468">
    <cfRule type="cellIs" dxfId="3529" priority="908" stopIfTrue="1" operator="lessThan">
      <formula>$H$468*(-1)</formula>
    </cfRule>
  </conditionalFormatting>
  <conditionalFormatting sqref="I469">
    <cfRule type="cellIs" dxfId="3528" priority="909" stopIfTrue="1" operator="greaterThan">
      <formula>$H$469</formula>
    </cfRule>
  </conditionalFormatting>
  <conditionalFormatting sqref="I469">
    <cfRule type="cellIs" dxfId="3527" priority="910" stopIfTrue="1" operator="lessThan">
      <formula>$H$469*(-1)</formula>
    </cfRule>
  </conditionalFormatting>
  <conditionalFormatting sqref="I470">
    <cfRule type="cellIs" dxfId="3526" priority="911" stopIfTrue="1" operator="greaterThan">
      <formula>$H$470</formula>
    </cfRule>
  </conditionalFormatting>
  <conditionalFormatting sqref="I470">
    <cfRule type="cellIs" dxfId="3525" priority="912" stopIfTrue="1" operator="lessThan">
      <formula>$H$470*(-1)</formula>
    </cfRule>
  </conditionalFormatting>
  <conditionalFormatting sqref="I471">
    <cfRule type="cellIs" dxfId="3524" priority="913" stopIfTrue="1" operator="greaterThan">
      <formula>$H$471</formula>
    </cfRule>
  </conditionalFormatting>
  <conditionalFormatting sqref="I471">
    <cfRule type="cellIs" dxfId="3523" priority="914" stopIfTrue="1" operator="lessThan">
      <formula>$H$471*(-1)</formula>
    </cfRule>
  </conditionalFormatting>
  <conditionalFormatting sqref="I472">
    <cfRule type="cellIs" dxfId="3522" priority="915" stopIfTrue="1" operator="greaterThan">
      <formula>$H$472</formula>
    </cfRule>
  </conditionalFormatting>
  <conditionalFormatting sqref="I472">
    <cfRule type="cellIs" dxfId="3521" priority="916" stopIfTrue="1" operator="lessThan">
      <formula>$H$472*(-1)</formula>
    </cfRule>
  </conditionalFormatting>
  <conditionalFormatting sqref="I473">
    <cfRule type="cellIs" dxfId="3520" priority="917" stopIfTrue="1" operator="greaterThan">
      <formula>$H$473</formula>
    </cfRule>
  </conditionalFormatting>
  <conditionalFormatting sqref="I473">
    <cfRule type="cellIs" dxfId="3519" priority="918" stopIfTrue="1" operator="lessThan">
      <formula>$H$473*(-1)</formula>
    </cfRule>
  </conditionalFormatting>
  <conditionalFormatting sqref="I474">
    <cfRule type="cellIs" dxfId="3518" priority="919" stopIfTrue="1" operator="greaterThan">
      <formula>$H$474</formula>
    </cfRule>
  </conditionalFormatting>
  <conditionalFormatting sqref="I474">
    <cfRule type="cellIs" dxfId="3517" priority="920" stopIfTrue="1" operator="lessThan">
      <formula>$H$474*(-1)</formula>
    </cfRule>
  </conditionalFormatting>
  <conditionalFormatting sqref="I475">
    <cfRule type="cellIs" dxfId="3516" priority="921" stopIfTrue="1" operator="greaterThan">
      <formula>$H$475</formula>
    </cfRule>
  </conditionalFormatting>
  <conditionalFormatting sqref="I475">
    <cfRule type="cellIs" dxfId="3515" priority="922" stopIfTrue="1" operator="lessThan">
      <formula>$H$475*(-1)</formula>
    </cfRule>
  </conditionalFormatting>
  <conditionalFormatting sqref="I476">
    <cfRule type="cellIs" dxfId="3514" priority="923" stopIfTrue="1" operator="greaterThan">
      <formula>$H$476</formula>
    </cfRule>
  </conditionalFormatting>
  <conditionalFormatting sqref="I476">
    <cfRule type="cellIs" dxfId="3513" priority="924" stopIfTrue="1" operator="lessThan">
      <formula>$H$476*(-1)</formula>
    </cfRule>
  </conditionalFormatting>
  <conditionalFormatting sqref="I477">
    <cfRule type="cellIs" dxfId="3512" priority="925" stopIfTrue="1" operator="greaterThan">
      <formula>$H$477</formula>
    </cfRule>
  </conditionalFormatting>
  <conditionalFormatting sqref="I477">
    <cfRule type="cellIs" dxfId="3511" priority="926" stopIfTrue="1" operator="lessThan">
      <formula>$H$477*(-1)</formula>
    </cfRule>
  </conditionalFormatting>
  <conditionalFormatting sqref="I478">
    <cfRule type="cellIs" dxfId="3510" priority="927" stopIfTrue="1" operator="greaterThan">
      <formula>$H$478</formula>
    </cfRule>
  </conditionalFormatting>
  <conditionalFormatting sqref="I478">
    <cfRule type="cellIs" dxfId="3509" priority="928" stopIfTrue="1" operator="lessThan">
      <formula>$H$478*(-1)</formula>
    </cfRule>
  </conditionalFormatting>
  <conditionalFormatting sqref="I479">
    <cfRule type="cellIs" dxfId="3508" priority="929" stopIfTrue="1" operator="greaterThan">
      <formula>$H$479</formula>
    </cfRule>
  </conditionalFormatting>
  <conditionalFormatting sqref="I479">
    <cfRule type="cellIs" dxfId="3507" priority="930" stopIfTrue="1" operator="lessThan">
      <formula>$H$479*(-1)</formula>
    </cfRule>
  </conditionalFormatting>
  <conditionalFormatting sqref="I480">
    <cfRule type="cellIs" dxfId="3506" priority="931" stopIfTrue="1" operator="greaterThan">
      <formula>$H$480</formula>
    </cfRule>
  </conditionalFormatting>
  <conditionalFormatting sqref="I480">
    <cfRule type="cellIs" dxfId="3505" priority="932" stopIfTrue="1" operator="lessThan">
      <formula>$H$480*(-1)</formula>
    </cfRule>
  </conditionalFormatting>
  <conditionalFormatting sqref="I481">
    <cfRule type="cellIs" dxfId="3504" priority="933" stopIfTrue="1" operator="greaterThan">
      <formula>$H$481</formula>
    </cfRule>
  </conditionalFormatting>
  <conditionalFormatting sqref="I481">
    <cfRule type="cellIs" dxfId="3503" priority="934" stopIfTrue="1" operator="lessThan">
      <formula>$H$481*(-1)</formula>
    </cfRule>
  </conditionalFormatting>
  <conditionalFormatting sqref="I482">
    <cfRule type="cellIs" dxfId="3502" priority="935" stopIfTrue="1" operator="greaterThan">
      <formula>$H$482</formula>
    </cfRule>
  </conditionalFormatting>
  <conditionalFormatting sqref="I482">
    <cfRule type="cellIs" dxfId="3501" priority="936" stopIfTrue="1" operator="lessThan">
      <formula>$H$482*(-1)</formula>
    </cfRule>
  </conditionalFormatting>
  <conditionalFormatting sqref="I483">
    <cfRule type="cellIs" dxfId="3500" priority="937" stopIfTrue="1" operator="greaterThan">
      <formula>$H$483</formula>
    </cfRule>
  </conditionalFormatting>
  <conditionalFormatting sqref="I483">
    <cfRule type="cellIs" dxfId="3499" priority="938" stopIfTrue="1" operator="lessThan">
      <formula>$H$483*(-1)</formula>
    </cfRule>
  </conditionalFormatting>
  <conditionalFormatting sqref="I484">
    <cfRule type="cellIs" dxfId="3498" priority="939" stopIfTrue="1" operator="greaterThan">
      <formula>$H$484</formula>
    </cfRule>
  </conditionalFormatting>
  <conditionalFormatting sqref="I484">
    <cfRule type="cellIs" dxfId="3497" priority="940" stopIfTrue="1" operator="lessThan">
      <formula>$H$484*(-1)</formula>
    </cfRule>
  </conditionalFormatting>
  <conditionalFormatting sqref="I485">
    <cfRule type="cellIs" dxfId="3496" priority="941" stopIfTrue="1" operator="greaterThan">
      <formula>$H$485</formula>
    </cfRule>
  </conditionalFormatting>
  <conditionalFormatting sqref="I485">
    <cfRule type="cellIs" dxfId="3495" priority="942" stopIfTrue="1" operator="lessThan">
      <formula>$H$485*(-1)</formula>
    </cfRule>
  </conditionalFormatting>
  <conditionalFormatting sqref="I486">
    <cfRule type="cellIs" dxfId="3494" priority="943" stopIfTrue="1" operator="greaterThan">
      <formula>$H$486</formula>
    </cfRule>
  </conditionalFormatting>
  <conditionalFormatting sqref="I486">
    <cfRule type="cellIs" dxfId="3493" priority="944" stopIfTrue="1" operator="lessThan">
      <formula>$H$486*(-1)</formula>
    </cfRule>
  </conditionalFormatting>
  <conditionalFormatting sqref="I487">
    <cfRule type="cellIs" dxfId="3492" priority="945" stopIfTrue="1" operator="greaterThan">
      <formula>$H$487</formula>
    </cfRule>
  </conditionalFormatting>
  <conditionalFormatting sqref="I487">
    <cfRule type="cellIs" dxfId="3491" priority="946" stopIfTrue="1" operator="lessThan">
      <formula>$H$487*(-1)</formula>
    </cfRule>
  </conditionalFormatting>
  <conditionalFormatting sqref="I488">
    <cfRule type="cellIs" dxfId="3490" priority="947" stopIfTrue="1" operator="greaterThan">
      <formula>$H$488</formula>
    </cfRule>
  </conditionalFormatting>
  <conditionalFormatting sqref="I488">
    <cfRule type="cellIs" dxfId="3489" priority="948" stopIfTrue="1" operator="lessThan">
      <formula>$H$488*(-1)</formula>
    </cfRule>
  </conditionalFormatting>
  <conditionalFormatting sqref="I489">
    <cfRule type="cellIs" dxfId="3488" priority="949" stopIfTrue="1" operator="greaterThan">
      <formula>$H$489</formula>
    </cfRule>
  </conditionalFormatting>
  <conditionalFormatting sqref="I489">
    <cfRule type="cellIs" dxfId="3487" priority="950" stopIfTrue="1" operator="lessThan">
      <formula>$H$489*(-1)</formula>
    </cfRule>
  </conditionalFormatting>
  <conditionalFormatting sqref="I490">
    <cfRule type="cellIs" dxfId="3486" priority="951" stopIfTrue="1" operator="greaterThan">
      <formula>$H$490</formula>
    </cfRule>
  </conditionalFormatting>
  <conditionalFormatting sqref="I490">
    <cfRule type="cellIs" dxfId="3485" priority="952" stopIfTrue="1" operator="lessThan">
      <formula>$H$490*(-1)</formula>
    </cfRule>
  </conditionalFormatting>
  <conditionalFormatting sqref="I491">
    <cfRule type="cellIs" dxfId="3484" priority="953" stopIfTrue="1" operator="greaterThan">
      <formula>$H$491</formula>
    </cfRule>
  </conditionalFormatting>
  <conditionalFormatting sqref="I491">
    <cfRule type="cellIs" dxfId="3483" priority="954" stopIfTrue="1" operator="lessThan">
      <formula>$H$491*(-1)</formula>
    </cfRule>
  </conditionalFormatting>
  <conditionalFormatting sqref="I492">
    <cfRule type="cellIs" dxfId="3482" priority="955" stopIfTrue="1" operator="greaterThan">
      <formula>$H$492</formula>
    </cfRule>
  </conditionalFormatting>
  <conditionalFormatting sqref="I492">
    <cfRule type="cellIs" dxfId="3481" priority="956" stopIfTrue="1" operator="lessThan">
      <formula>$H$492*(-1)</formula>
    </cfRule>
  </conditionalFormatting>
  <conditionalFormatting sqref="I493">
    <cfRule type="cellIs" dxfId="3480" priority="957" stopIfTrue="1" operator="greaterThan">
      <formula>$H$493</formula>
    </cfRule>
  </conditionalFormatting>
  <conditionalFormatting sqref="I493">
    <cfRule type="cellIs" dxfId="3479" priority="958" stopIfTrue="1" operator="lessThan">
      <formula>$H$493*(-1)</formula>
    </cfRule>
  </conditionalFormatting>
  <conditionalFormatting sqref="I494">
    <cfRule type="cellIs" dxfId="3478" priority="959" stopIfTrue="1" operator="greaterThan">
      <formula>$H$494</formula>
    </cfRule>
  </conditionalFormatting>
  <conditionalFormatting sqref="I494">
    <cfRule type="cellIs" dxfId="3477" priority="960" stopIfTrue="1" operator="lessThan">
      <formula>$H$494*(-1)</formula>
    </cfRule>
  </conditionalFormatting>
  <conditionalFormatting sqref="I495">
    <cfRule type="cellIs" dxfId="3476" priority="961" stopIfTrue="1" operator="greaterThan">
      <formula>$H$495</formula>
    </cfRule>
  </conditionalFormatting>
  <conditionalFormatting sqref="I495">
    <cfRule type="cellIs" dxfId="3475" priority="962" stopIfTrue="1" operator="lessThan">
      <formula>$H$495*(-1)</formula>
    </cfRule>
  </conditionalFormatting>
  <conditionalFormatting sqref="I496">
    <cfRule type="cellIs" dxfId="3474" priority="963" stopIfTrue="1" operator="greaterThan">
      <formula>$H$496</formula>
    </cfRule>
  </conditionalFormatting>
  <conditionalFormatting sqref="I496">
    <cfRule type="cellIs" dxfId="3473" priority="964" stopIfTrue="1" operator="lessThan">
      <formula>$H$496*(-1)</formula>
    </cfRule>
  </conditionalFormatting>
  <conditionalFormatting sqref="I497">
    <cfRule type="cellIs" dxfId="3472" priority="965" stopIfTrue="1" operator="greaterThan">
      <formula>$H$497</formula>
    </cfRule>
  </conditionalFormatting>
  <conditionalFormatting sqref="I497">
    <cfRule type="cellIs" dxfId="3471" priority="966" stopIfTrue="1" operator="lessThan">
      <formula>$H$497*(-1)</formula>
    </cfRule>
  </conditionalFormatting>
  <conditionalFormatting sqref="I498">
    <cfRule type="cellIs" dxfId="3470" priority="967" stopIfTrue="1" operator="greaterThan">
      <formula>$H$498</formula>
    </cfRule>
  </conditionalFormatting>
  <conditionalFormatting sqref="I498">
    <cfRule type="cellIs" dxfId="3469" priority="968" stopIfTrue="1" operator="lessThan">
      <formula>$H$498*(-1)</formula>
    </cfRule>
  </conditionalFormatting>
  <conditionalFormatting sqref="I499">
    <cfRule type="cellIs" dxfId="3468" priority="969" stopIfTrue="1" operator="greaterThan">
      <formula>$H$499</formula>
    </cfRule>
  </conditionalFormatting>
  <conditionalFormatting sqref="I499">
    <cfRule type="cellIs" dxfId="3467" priority="970" stopIfTrue="1" operator="lessThan">
      <formula>$H$499*(-1)</formula>
    </cfRule>
  </conditionalFormatting>
  <conditionalFormatting sqref="I500">
    <cfRule type="cellIs" dxfId="3466" priority="971" stopIfTrue="1" operator="greaterThan">
      <formula>$H$500</formula>
    </cfRule>
  </conditionalFormatting>
  <conditionalFormatting sqref="I500">
    <cfRule type="cellIs" dxfId="3465" priority="972" stopIfTrue="1" operator="lessThan">
      <formula>$H$500*(-1)</formula>
    </cfRule>
  </conditionalFormatting>
  <conditionalFormatting sqref="I501">
    <cfRule type="cellIs" dxfId="3464" priority="973" stopIfTrue="1" operator="greaterThan">
      <formula>$H$501</formula>
    </cfRule>
  </conditionalFormatting>
  <conditionalFormatting sqref="I501">
    <cfRule type="cellIs" dxfId="3463" priority="974" stopIfTrue="1" operator="lessThan">
      <formula>$H$501*(-1)</formula>
    </cfRule>
  </conditionalFormatting>
  <conditionalFormatting sqref="I502">
    <cfRule type="cellIs" dxfId="3462" priority="975" stopIfTrue="1" operator="greaterThan">
      <formula>$H$502</formula>
    </cfRule>
  </conditionalFormatting>
  <conditionalFormatting sqref="I502">
    <cfRule type="cellIs" dxfId="3461" priority="976" stopIfTrue="1" operator="lessThan">
      <formula>$H$502*(-1)</formula>
    </cfRule>
  </conditionalFormatting>
  <conditionalFormatting sqref="I503">
    <cfRule type="cellIs" dxfId="3460" priority="977" stopIfTrue="1" operator="greaterThan">
      <formula>$H$503</formula>
    </cfRule>
  </conditionalFormatting>
  <conditionalFormatting sqref="I503">
    <cfRule type="cellIs" dxfId="3459" priority="978" stopIfTrue="1" operator="lessThan">
      <formula>$H$503*(-1)</formula>
    </cfRule>
  </conditionalFormatting>
  <conditionalFormatting sqref="I504">
    <cfRule type="cellIs" dxfId="3458" priority="979" stopIfTrue="1" operator="greaterThan">
      <formula>$H$504</formula>
    </cfRule>
  </conditionalFormatting>
  <conditionalFormatting sqref="I504">
    <cfRule type="cellIs" dxfId="3457" priority="980" stopIfTrue="1" operator="lessThan">
      <formula>$H$504*(-1)</formula>
    </cfRule>
  </conditionalFormatting>
  <conditionalFormatting sqref="I505">
    <cfRule type="cellIs" dxfId="3456" priority="981" stopIfTrue="1" operator="greaterThan">
      <formula>$H$505</formula>
    </cfRule>
  </conditionalFormatting>
  <conditionalFormatting sqref="I505">
    <cfRule type="cellIs" dxfId="3455" priority="982" stopIfTrue="1" operator="lessThan">
      <formula>$H$505*(-1)</formula>
    </cfRule>
  </conditionalFormatting>
  <conditionalFormatting sqref="I506">
    <cfRule type="cellIs" dxfId="3454" priority="983" stopIfTrue="1" operator="greaterThan">
      <formula>$H$506</formula>
    </cfRule>
  </conditionalFormatting>
  <conditionalFormatting sqref="I506">
    <cfRule type="cellIs" dxfId="3453" priority="984" stopIfTrue="1" operator="lessThan">
      <formula>$H$506*(-1)</formula>
    </cfRule>
  </conditionalFormatting>
  <conditionalFormatting sqref="I507">
    <cfRule type="cellIs" dxfId="3452" priority="985" stopIfTrue="1" operator="greaterThan">
      <formula>$H$507</formula>
    </cfRule>
  </conditionalFormatting>
  <conditionalFormatting sqref="I507">
    <cfRule type="cellIs" dxfId="3451" priority="986" stopIfTrue="1" operator="lessThan">
      <formula>$H$507*(-1)</formula>
    </cfRule>
  </conditionalFormatting>
  <conditionalFormatting sqref="I508">
    <cfRule type="cellIs" dxfId="3450" priority="987" stopIfTrue="1" operator="greaterThan">
      <formula>$H$508</formula>
    </cfRule>
  </conditionalFormatting>
  <conditionalFormatting sqref="I508">
    <cfRule type="cellIs" dxfId="3449" priority="988" stopIfTrue="1" operator="lessThan">
      <formula>$H$508*(-1)</formula>
    </cfRule>
  </conditionalFormatting>
  <conditionalFormatting sqref="I509">
    <cfRule type="cellIs" dxfId="3448" priority="989" stopIfTrue="1" operator="greaterThan">
      <formula>$H$509</formula>
    </cfRule>
  </conditionalFormatting>
  <conditionalFormatting sqref="I509">
    <cfRule type="cellIs" dxfId="3447" priority="990" stopIfTrue="1" operator="lessThan">
      <formula>$H$509*(-1)</formula>
    </cfRule>
  </conditionalFormatting>
  <conditionalFormatting sqref="I510">
    <cfRule type="cellIs" dxfId="3446" priority="991" stopIfTrue="1" operator="greaterThan">
      <formula>$H$510</formula>
    </cfRule>
  </conditionalFormatting>
  <conditionalFormatting sqref="I510">
    <cfRule type="cellIs" dxfId="3445" priority="992" stopIfTrue="1" operator="lessThan">
      <formula>$H$510*(-1)</formula>
    </cfRule>
  </conditionalFormatting>
  <conditionalFormatting sqref="I511">
    <cfRule type="cellIs" dxfId="3444" priority="993" stopIfTrue="1" operator="greaterThan">
      <formula>$H$511</formula>
    </cfRule>
  </conditionalFormatting>
  <conditionalFormatting sqref="I511">
    <cfRule type="cellIs" dxfId="3443" priority="994" stopIfTrue="1" operator="lessThan">
      <formula>$H$511*(-1)</formula>
    </cfRule>
  </conditionalFormatting>
  <conditionalFormatting sqref="I512">
    <cfRule type="cellIs" dxfId="3442" priority="995" stopIfTrue="1" operator="greaterThan">
      <formula>$H$512</formula>
    </cfRule>
  </conditionalFormatting>
  <conditionalFormatting sqref="I512">
    <cfRule type="cellIs" dxfId="3441" priority="996" stopIfTrue="1" operator="lessThan">
      <formula>$H$512*(-1)</formula>
    </cfRule>
  </conditionalFormatting>
  <conditionalFormatting sqref="I513">
    <cfRule type="cellIs" dxfId="3440" priority="997" stopIfTrue="1" operator="greaterThan">
      <formula>$H$513</formula>
    </cfRule>
  </conditionalFormatting>
  <conditionalFormatting sqref="I513">
    <cfRule type="cellIs" dxfId="3439" priority="998" stopIfTrue="1" operator="lessThan">
      <formula>$H$513*(-1)</formula>
    </cfRule>
  </conditionalFormatting>
  <conditionalFormatting sqref="I514">
    <cfRule type="cellIs" dxfId="3438" priority="999" stopIfTrue="1" operator="greaterThan">
      <formula>$H$514</formula>
    </cfRule>
  </conditionalFormatting>
  <conditionalFormatting sqref="I514">
    <cfRule type="cellIs" dxfId="3437" priority="1000" stopIfTrue="1" operator="lessThan">
      <formula>$H$514*(-1)</formula>
    </cfRule>
  </conditionalFormatting>
  <conditionalFormatting sqref="I515">
    <cfRule type="cellIs" dxfId="3436" priority="1001" stopIfTrue="1" operator="greaterThan">
      <formula>$H$515</formula>
    </cfRule>
  </conditionalFormatting>
  <conditionalFormatting sqref="I515">
    <cfRule type="cellIs" dxfId="3435" priority="1002" stopIfTrue="1" operator="lessThan">
      <formula>$H$515*(-1)</formula>
    </cfRule>
  </conditionalFormatting>
  <conditionalFormatting sqref="I516">
    <cfRule type="cellIs" dxfId="3434" priority="1003" stopIfTrue="1" operator="greaterThan">
      <formula>$H$516</formula>
    </cfRule>
  </conditionalFormatting>
  <conditionalFormatting sqref="I516">
    <cfRule type="cellIs" dxfId="3433" priority="1004" stopIfTrue="1" operator="lessThan">
      <formula>$H$516*(-1)</formula>
    </cfRule>
  </conditionalFormatting>
  <conditionalFormatting sqref="I517">
    <cfRule type="cellIs" dxfId="3432" priority="1005" stopIfTrue="1" operator="greaterThan">
      <formula>$H$517</formula>
    </cfRule>
  </conditionalFormatting>
  <conditionalFormatting sqref="I517">
    <cfRule type="cellIs" dxfId="3431" priority="1006" stopIfTrue="1" operator="lessThan">
      <formula>$H$517*(-1)</formula>
    </cfRule>
  </conditionalFormatting>
  <conditionalFormatting sqref="I518">
    <cfRule type="cellIs" dxfId="3430" priority="1007" stopIfTrue="1" operator="greaterThan">
      <formula>$H$518</formula>
    </cfRule>
  </conditionalFormatting>
  <conditionalFormatting sqref="I518">
    <cfRule type="cellIs" dxfId="3429" priority="1008" stopIfTrue="1" operator="lessThan">
      <formula>$H$518*(-1)</formula>
    </cfRule>
  </conditionalFormatting>
  <conditionalFormatting sqref="I519">
    <cfRule type="cellIs" dxfId="3428" priority="1009" stopIfTrue="1" operator="greaterThan">
      <formula>$H$519</formula>
    </cfRule>
  </conditionalFormatting>
  <conditionalFormatting sqref="I519">
    <cfRule type="cellIs" dxfId="3427" priority="1010" stopIfTrue="1" operator="lessThan">
      <formula>$H$519*(-1)</formula>
    </cfRule>
  </conditionalFormatting>
  <conditionalFormatting sqref="I520">
    <cfRule type="cellIs" dxfId="3426" priority="1011" stopIfTrue="1" operator="greaterThan">
      <formula>$H$520</formula>
    </cfRule>
  </conditionalFormatting>
  <conditionalFormatting sqref="I520">
    <cfRule type="cellIs" dxfId="3425" priority="1012" stopIfTrue="1" operator="lessThan">
      <formula>$H$520*(-1)</formula>
    </cfRule>
  </conditionalFormatting>
  <conditionalFormatting sqref="I521">
    <cfRule type="cellIs" dxfId="3424" priority="1013" stopIfTrue="1" operator="greaterThan">
      <formula>$H$521</formula>
    </cfRule>
  </conditionalFormatting>
  <conditionalFormatting sqref="I521">
    <cfRule type="cellIs" dxfId="3423" priority="1014" stopIfTrue="1" operator="lessThan">
      <formula>$H$521*(-1)</formula>
    </cfRule>
  </conditionalFormatting>
  <conditionalFormatting sqref="I522">
    <cfRule type="cellIs" dxfId="3422" priority="1015" stopIfTrue="1" operator="greaterThan">
      <formula>$H$522</formula>
    </cfRule>
  </conditionalFormatting>
  <conditionalFormatting sqref="I522">
    <cfRule type="cellIs" dxfId="3421" priority="1016" stopIfTrue="1" operator="lessThan">
      <formula>$H$522*(-1)</formula>
    </cfRule>
  </conditionalFormatting>
  <conditionalFormatting sqref="I523">
    <cfRule type="cellIs" dxfId="3420" priority="1017" stopIfTrue="1" operator="greaterThan">
      <formula>$H$523</formula>
    </cfRule>
  </conditionalFormatting>
  <conditionalFormatting sqref="I523">
    <cfRule type="cellIs" dxfId="3419" priority="1018" stopIfTrue="1" operator="lessThan">
      <formula>$H$523*(-1)</formula>
    </cfRule>
  </conditionalFormatting>
  <conditionalFormatting sqref="I524">
    <cfRule type="cellIs" dxfId="3418" priority="1019" stopIfTrue="1" operator="greaterThan">
      <formula>$H$524</formula>
    </cfRule>
  </conditionalFormatting>
  <conditionalFormatting sqref="I524">
    <cfRule type="cellIs" dxfId="3417" priority="1020" stopIfTrue="1" operator="lessThan">
      <formula>$H$524*(-1)</formula>
    </cfRule>
  </conditionalFormatting>
  <conditionalFormatting sqref="I525">
    <cfRule type="cellIs" dxfId="3416" priority="1021" stopIfTrue="1" operator="greaterThan">
      <formula>$H$525</formula>
    </cfRule>
  </conditionalFormatting>
  <conditionalFormatting sqref="I525">
    <cfRule type="cellIs" dxfId="3415" priority="1022" stopIfTrue="1" operator="lessThan">
      <formula>$H$525*(-1)</formula>
    </cfRule>
  </conditionalFormatting>
  <conditionalFormatting sqref="I526">
    <cfRule type="cellIs" dxfId="3414" priority="1023" stopIfTrue="1" operator="greaterThan">
      <formula>$H$526</formula>
    </cfRule>
  </conditionalFormatting>
  <conditionalFormatting sqref="I526">
    <cfRule type="cellIs" dxfId="3413" priority="1024" stopIfTrue="1" operator="lessThan">
      <formula>$H$526*(-1)</formula>
    </cfRule>
  </conditionalFormatting>
  <conditionalFormatting sqref="I527">
    <cfRule type="cellIs" dxfId="3412" priority="1025" stopIfTrue="1" operator="greaterThan">
      <formula>$H$527</formula>
    </cfRule>
  </conditionalFormatting>
  <conditionalFormatting sqref="I527">
    <cfRule type="cellIs" dxfId="3411" priority="1026" stopIfTrue="1" operator="lessThan">
      <formula>$H$527*(-1)</formula>
    </cfRule>
  </conditionalFormatting>
  <conditionalFormatting sqref="I528">
    <cfRule type="cellIs" dxfId="3410" priority="1027" stopIfTrue="1" operator="greaterThan">
      <formula>$H$528</formula>
    </cfRule>
  </conditionalFormatting>
  <conditionalFormatting sqref="I528">
    <cfRule type="cellIs" dxfId="3409" priority="1028" stopIfTrue="1" operator="lessThan">
      <formula>$H$528*(-1)</formula>
    </cfRule>
  </conditionalFormatting>
  <conditionalFormatting sqref="I529">
    <cfRule type="cellIs" dxfId="3408" priority="1029" stopIfTrue="1" operator="greaterThan">
      <formula>$H$529</formula>
    </cfRule>
  </conditionalFormatting>
  <conditionalFormatting sqref="I529">
    <cfRule type="cellIs" dxfId="3407" priority="1030" stopIfTrue="1" operator="lessThan">
      <formula>$H$529*(-1)</formula>
    </cfRule>
  </conditionalFormatting>
  <conditionalFormatting sqref="I530">
    <cfRule type="cellIs" dxfId="3406" priority="1031" stopIfTrue="1" operator="greaterThan">
      <formula>$H$530</formula>
    </cfRule>
  </conditionalFormatting>
  <conditionalFormatting sqref="I530">
    <cfRule type="cellIs" dxfId="3405" priority="1032" stopIfTrue="1" operator="lessThan">
      <formula>$H$530*(-1)</formula>
    </cfRule>
  </conditionalFormatting>
  <conditionalFormatting sqref="I531">
    <cfRule type="cellIs" dxfId="3404" priority="1033" stopIfTrue="1" operator="greaterThan">
      <formula>$H$531</formula>
    </cfRule>
  </conditionalFormatting>
  <conditionalFormatting sqref="I531">
    <cfRule type="cellIs" dxfId="3403" priority="1034" stopIfTrue="1" operator="lessThan">
      <formula>$H$531*(-1)</formula>
    </cfRule>
  </conditionalFormatting>
  <conditionalFormatting sqref="I532">
    <cfRule type="cellIs" dxfId="3402" priority="1035" stopIfTrue="1" operator="greaterThan">
      <formula>$H$532</formula>
    </cfRule>
  </conditionalFormatting>
  <conditionalFormatting sqref="I532">
    <cfRule type="cellIs" dxfId="3401" priority="1036" stopIfTrue="1" operator="lessThan">
      <formula>$H$532*(-1)</formula>
    </cfRule>
  </conditionalFormatting>
  <conditionalFormatting sqref="I533">
    <cfRule type="cellIs" dxfId="3400" priority="1037" stopIfTrue="1" operator="greaterThan">
      <formula>$H$533</formula>
    </cfRule>
  </conditionalFormatting>
  <conditionalFormatting sqref="I533">
    <cfRule type="cellIs" dxfId="3399" priority="1038" stopIfTrue="1" operator="lessThan">
      <formula>$H$533*(-1)</formula>
    </cfRule>
  </conditionalFormatting>
  <conditionalFormatting sqref="I534">
    <cfRule type="cellIs" dxfId="3398" priority="1039" stopIfTrue="1" operator="greaterThan">
      <formula>$H$534</formula>
    </cfRule>
  </conditionalFormatting>
  <conditionalFormatting sqref="I534">
    <cfRule type="cellIs" dxfId="3397" priority="1040" stopIfTrue="1" operator="lessThan">
      <formula>$H$534*(-1)</formula>
    </cfRule>
  </conditionalFormatting>
  <conditionalFormatting sqref="I535">
    <cfRule type="cellIs" dxfId="3396" priority="1041" stopIfTrue="1" operator="greaterThan">
      <formula>$H$535</formula>
    </cfRule>
  </conditionalFormatting>
  <conditionalFormatting sqref="I535">
    <cfRule type="cellIs" dxfId="3395" priority="1042" stopIfTrue="1" operator="lessThan">
      <formula>$H$535*(-1)</formula>
    </cfRule>
  </conditionalFormatting>
  <conditionalFormatting sqref="I536">
    <cfRule type="cellIs" dxfId="3394" priority="1043" stopIfTrue="1" operator="greaterThan">
      <formula>$H$536</formula>
    </cfRule>
  </conditionalFormatting>
  <conditionalFormatting sqref="I536">
    <cfRule type="cellIs" dxfId="3393" priority="1044" stopIfTrue="1" operator="lessThan">
      <formula>$H$536*(-1)</formula>
    </cfRule>
  </conditionalFormatting>
  <conditionalFormatting sqref="I537">
    <cfRule type="cellIs" dxfId="3392" priority="1045" stopIfTrue="1" operator="greaterThan">
      <formula>$H$537</formula>
    </cfRule>
  </conditionalFormatting>
  <conditionalFormatting sqref="I537">
    <cfRule type="cellIs" dxfId="3391" priority="1046" stopIfTrue="1" operator="lessThan">
      <formula>$H$537*(-1)</formula>
    </cfRule>
  </conditionalFormatting>
  <conditionalFormatting sqref="I538">
    <cfRule type="cellIs" dxfId="3390" priority="1047" stopIfTrue="1" operator="greaterThan">
      <formula>$H$538</formula>
    </cfRule>
  </conditionalFormatting>
  <conditionalFormatting sqref="I538">
    <cfRule type="cellIs" dxfId="3389" priority="1048" stopIfTrue="1" operator="lessThan">
      <formula>$H$538*(-1)</formula>
    </cfRule>
  </conditionalFormatting>
  <conditionalFormatting sqref="I539">
    <cfRule type="cellIs" dxfId="3388" priority="1049" stopIfTrue="1" operator="greaterThan">
      <formula>$H$539</formula>
    </cfRule>
  </conditionalFormatting>
  <conditionalFormatting sqref="I539">
    <cfRule type="cellIs" dxfId="3387" priority="1050" stopIfTrue="1" operator="lessThan">
      <formula>$H$539*(-1)</formula>
    </cfRule>
  </conditionalFormatting>
  <conditionalFormatting sqref="I540">
    <cfRule type="cellIs" dxfId="3386" priority="1051" stopIfTrue="1" operator="greaterThan">
      <formula>$H$540</formula>
    </cfRule>
  </conditionalFormatting>
  <conditionalFormatting sqref="I540">
    <cfRule type="cellIs" dxfId="3385" priority="1052" stopIfTrue="1" operator="lessThan">
      <formula>$H$540*(-1)</formula>
    </cfRule>
  </conditionalFormatting>
  <conditionalFormatting sqref="I541">
    <cfRule type="cellIs" dxfId="3384" priority="1053" stopIfTrue="1" operator="greaterThan">
      <formula>$H$541</formula>
    </cfRule>
  </conditionalFormatting>
  <conditionalFormatting sqref="I541">
    <cfRule type="cellIs" dxfId="3383" priority="1054" stopIfTrue="1" operator="lessThan">
      <formula>$H$541*(-1)</formula>
    </cfRule>
  </conditionalFormatting>
  <conditionalFormatting sqref="I542">
    <cfRule type="cellIs" dxfId="3382" priority="1055" stopIfTrue="1" operator="greaterThan">
      <formula>$H$542</formula>
    </cfRule>
  </conditionalFormatting>
  <conditionalFormatting sqref="I542">
    <cfRule type="cellIs" dxfId="3381" priority="1056" stopIfTrue="1" operator="lessThan">
      <formula>$H$542*(-1)</formula>
    </cfRule>
  </conditionalFormatting>
  <conditionalFormatting sqref="I543">
    <cfRule type="cellIs" dxfId="3380" priority="1057" stopIfTrue="1" operator="greaterThan">
      <formula>$H$543</formula>
    </cfRule>
  </conditionalFormatting>
  <conditionalFormatting sqref="I543">
    <cfRule type="cellIs" dxfId="3379" priority="1058" stopIfTrue="1" operator="lessThan">
      <formula>$H$543*(-1)</formula>
    </cfRule>
  </conditionalFormatting>
  <conditionalFormatting sqref="I544">
    <cfRule type="cellIs" dxfId="3378" priority="1059" stopIfTrue="1" operator="greaterThan">
      <formula>$H$544</formula>
    </cfRule>
  </conditionalFormatting>
  <conditionalFormatting sqref="I544">
    <cfRule type="cellIs" dxfId="3377" priority="1060" stopIfTrue="1" operator="lessThan">
      <formula>$H$544*(-1)</formula>
    </cfRule>
  </conditionalFormatting>
  <conditionalFormatting sqref="I545">
    <cfRule type="cellIs" dxfId="3376" priority="1061" stopIfTrue="1" operator="greaterThan">
      <formula>$H$545</formula>
    </cfRule>
  </conditionalFormatting>
  <conditionalFormatting sqref="I545">
    <cfRule type="cellIs" dxfId="3375" priority="1062" stopIfTrue="1" operator="lessThan">
      <formula>$H$545*(-1)</formula>
    </cfRule>
  </conditionalFormatting>
  <conditionalFormatting sqref="I546">
    <cfRule type="cellIs" dxfId="3374" priority="1063" stopIfTrue="1" operator="greaterThan">
      <formula>$H$546</formula>
    </cfRule>
  </conditionalFormatting>
  <conditionalFormatting sqref="I546">
    <cfRule type="cellIs" dxfId="3373" priority="1064" stopIfTrue="1" operator="lessThan">
      <formula>$H$546*(-1)</formula>
    </cfRule>
  </conditionalFormatting>
  <conditionalFormatting sqref="I547">
    <cfRule type="cellIs" dxfId="3372" priority="1065" stopIfTrue="1" operator="greaterThan">
      <formula>$H$547</formula>
    </cfRule>
  </conditionalFormatting>
  <conditionalFormatting sqref="I547">
    <cfRule type="cellIs" dxfId="3371" priority="1066" stopIfTrue="1" operator="lessThan">
      <formula>$H$547*(-1)</formula>
    </cfRule>
  </conditionalFormatting>
  <conditionalFormatting sqref="I548">
    <cfRule type="cellIs" dxfId="3370" priority="1067" stopIfTrue="1" operator="greaterThan">
      <formula>$H$548</formula>
    </cfRule>
  </conditionalFormatting>
  <conditionalFormatting sqref="I548">
    <cfRule type="cellIs" dxfId="3369" priority="1068" stopIfTrue="1" operator="lessThan">
      <formula>$H$548*(-1)</formula>
    </cfRule>
  </conditionalFormatting>
  <conditionalFormatting sqref="I549">
    <cfRule type="cellIs" dxfId="3368" priority="1069" stopIfTrue="1" operator="greaterThan">
      <formula>$H$549</formula>
    </cfRule>
  </conditionalFormatting>
  <conditionalFormatting sqref="I549">
    <cfRule type="cellIs" dxfId="3367" priority="1070" stopIfTrue="1" operator="lessThan">
      <formula>$H$549*(-1)</formula>
    </cfRule>
  </conditionalFormatting>
  <conditionalFormatting sqref="I550">
    <cfRule type="cellIs" dxfId="3366" priority="1071" stopIfTrue="1" operator="greaterThan">
      <formula>$H$550</formula>
    </cfRule>
  </conditionalFormatting>
  <conditionalFormatting sqref="I550">
    <cfRule type="cellIs" dxfId="3365" priority="1072" stopIfTrue="1" operator="lessThan">
      <formula>$H$550*(-1)</formula>
    </cfRule>
  </conditionalFormatting>
  <conditionalFormatting sqref="I551">
    <cfRule type="cellIs" dxfId="3364" priority="1073" stopIfTrue="1" operator="greaterThan">
      <formula>$H$551</formula>
    </cfRule>
  </conditionalFormatting>
  <conditionalFormatting sqref="I551">
    <cfRule type="cellIs" dxfId="3363" priority="1074" stopIfTrue="1" operator="lessThan">
      <formula>$H$551*(-1)</formula>
    </cfRule>
  </conditionalFormatting>
  <conditionalFormatting sqref="I552">
    <cfRule type="cellIs" dxfId="3362" priority="1075" stopIfTrue="1" operator="greaterThan">
      <formula>$H$552</formula>
    </cfRule>
  </conditionalFormatting>
  <conditionalFormatting sqref="I552">
    <cfRule type="cellIs" dxfId="3361" priority="1076" stopIfTrue="1" operator="lessThan">
      <formula>$H$552*(-1)</formula>
    </cfRule>
  </conditionalFormatting>
  <conditionalFormatting sqref="I553">
    <cfRule type="cellIs" dxfId="3360" priority="1077" stopIfTrue="1" operator="greaterThan">
      <formula>$H$553</formula>
    </cfRule>
  </conditionalFormatting>
  <conditionalFormatting sqref="I553">
    <cfRule type="cellIs" dxfId="3359" priority="1078" stopIfTrue="1" operator="lessThan">
      <formula>$H$553*(-1)</formula>
    </cfRule>
  </conditionalFormatting>
  <conditionalFormatting sqref="I554">
    <cfRule type="cellIs" dxfId="3358" priority="1079" stopIfTrue="1" operator="greaterThan">
      <formula>$H$554</formula>
    </cfRule>
  </conditionalFormatting>
  <conditionalFormatting sqref="I554">
    <cfRule type="cellIs" dxfId="3357" priority="1080" stopIfTrue="1" operator="lessThan">
      <formula>$H$554*(-1)</formula>
    </cfRule>
  </conditionalFormatting>
  <conditionalFormatting sqref="I555">
    <cfRule type="cellIs" dxfId="3356" priority="1081" stopIfTrue="1" operator="greaterThan">
      <formula>$H$555</formula>
    </cfRule>
  </conditionalFormatting>
  <conditionalFormatting sqref="I555">
    <cfRule type="cellIs" dxfId="3355" priority="1082" stopIfTrue="1" operator="lessThan">
      <formula>$H$555*(-1)</formula>
    </cfRule>
  </conditionalFormatting>
  <conditionalFormatting sqref="I556">
    <cfRule type="cellIs" dxfId="3354" priority="1083" stopIfTrue="1" operator="greaterThan">
      <formula>$H$556</formula>
    </cfRule>
  </conditionalFormatting>
  <conditionalFormatting sqref="I556">
    <cfRule type="cellIs" dxfId="3353" priority="1084" stopIfTrue="1" operator="lessThan">
      <formula>$H$556*(-1)</formula>
    </cfRule>
  </conditionalFormatting>
  <conditionalFormatting sqref="I557">
    <cfRule type="cellIs" dxfId="3352" priority="1085" stopIfTrue="1" operator="greaterThan">
      <formula>$H$557</formula>
    </cfRule>
  </conditionalFormatting>
  <conditionalFormatting sqref="I557">
    <cfRule type="cellIs" dxfId="3351" priority="1086" stopIfTrue="1" operator="lessThan">
      <formula>$H$557*(-1)</formula>
    </cfRule>
  </conditionalFormatting>
  <conditionalFormatting sqref="I558">
    <cfRule type="cellIs" dxfId="3350" priority="1087" stopIfTrue="1" operator="greaterThan">
      <formula>$H$558</formula>
    </cfRule>
  </conditionalFormatting>
  <conditionalFormatting sqref="I558">
    <cfRule type="cellIs" dxfId="3349" priority="1088" stopIfTrue="1" operator="lessThan">
      <formula>$H$558*(-1)</formula>
    </cfRule>
  </conditionalFormatting>
  <conditionalFormatting sqref="I559">
    <cfRule type="cellIs" dxfId="3348" priority="1089" stopIfTrue="1" operator="greaterThan">
      <formula>$H$559</formula>
    </cfRule>
  </conditionalFormatting>
  <conditionalFormatting sqref="I559">
    <cfRule type="cellIs" dxfId="3347" priority="1090" stopIfTrue="1" operator="lessThan">
      <formula>$H$559*(-1)</formula>
    </cfRule>
  </conditionalFormatting>
  <conditionalFormatting sqref="I560">
    <cfRule type="cellIs" dxfId="3346" priority="1091" stopIfTrue="1" operator="greaterThan">
      <formula>$H$560</formula>
    </cfRule>
  </conditionalFormatting>
  <conditionalFormatting sqref="I560">
    <cfRule type="cellIs" dxfId="3345" priority="1092" stopIfTrue="1" operator="lessThan">
      <formula>$H$560*(-1)</formula>
    </cfRule>
  </conditionalFormatting>
  <conditionalFormatting sqref="I561">
    <cfRule type="cellIs" dxfId="3344" priority="1093" stopIfTrue="1" operator="greaterThan">
      <formula>$H$561</formula>
    </cfRule>
  </conditionalFormatting>
  <conditionalFormatting sqref="I561">
    <cfRule type="cellIs" dxfId="3343" priority="1094" stopIfTrue="1" operator="lessThan">
      <formula>$H$561*(-1)</formula>
    </cfRule>
  </conditionalFormatting>
  <conditionalFormatting sqref="I562">
    <cfRule type="cellIs" dxfId="3342" priority="1095" stopIfTrue="1" operator="greaterThan">
      <formula>$H$562</formula>
    </cfRule>
  </conditionalFormatting>
  <conditionalFormatting sqref="I562">
    <cfRule type="cellIs" dxfId="3341" priority="1096" stopIfTrue="1" operator="lessThan">
      <formula>$H$562*(-1)</formula>
    </cfRule>
  </conditionalFormatting>
  <conditionalFormatting sqref="I563">
    <cfRule type="cellIs" dxfId="3340" priority="1097" stopIfTrue="1" operator="greaterThan">
      <formula>$H$563</formula>
    </cfRule>
  </conditionalFormatting>
  <conditionalFormatting sqref="I563">
    <cfRule type="cellIs" dxfId="3339" priority="1098" stopIfTrue="1" operator="lessThan">
      <formula>$H$563*(-1)</formula>
    </cfRule>
  </conditionalFormatting>
  <conditionalFormatting sqref="I564">
    <cfRule type="cellIs" dxfId="3338" priority="1099" stopIfTrue="1" operator="greaterThan">
      <formula>$H$564</formula>
    </cfRule>
  </conditionalFormatting>
  <conditionalFormatting sqref="I564">
    <cfRule type="cellIs" dxfId="3337" priority="1100" stopIfTrue="1" operator="lessThan">
      <formula>$H$564*(-1)</formula>
    </cfRule>
  </conditionalFormatting>
  <conditionalFormatting sqref="I565">
    <cfRule type="cellIs" dxfId="3336" priority="1101" stopIfTrue="1" operator="greaterThan">
      <formula>$H$565</formula>
    </cfRule>
  </conditionalFormatting>
  <conditionalFormatting sqref="I565">
    <cfRule type="cellIs" dxfId="3335" priority="1102" stopIfTrue="1" operator="lessThan">
      <formula>$H$565*(-1)</formula>
    </cfRule>
  </conditionalFormatting>
  <conditionalFormatting sqref="I566">
    <cfRule type="cellIs" dxfId="3334" priority="1103" stopIfTrue="1" operator="greaterThan">
      <formula>$H$566</formula>
    </cfRule>
  </conditionalFormatting>
  <conditionalFormatting sqref="I566">
    <cfRule type="cellIs" dxfId="3333" priority="1104" stopIfTrue="1" operator="lessThan">
      <formula>$H$566*(-1)</formula>
    </cfRule>
  </conditionalFormatting>
  <conditionalFormatting sqref="I567">
    <cfRule type="cellIs" dxfId="3332" priority="1105" stopIfTrue="1" operator="greaterThan">
      <formula>$H$567</formula>
    </cfRule>
  </conditionalFormatting>
  <conditionalFormatting sqref="I567">
    <cfRule type="cellIs" dxfId="3331" priority="1106" stopIfTrue="1" operator="lessThan">
      <formula>$H$567*(-1)</formula>
    </cfRule>
  </conditionalFormatting>
  <conditionalFormatting sqref="I568">
    <cfRule type="cellIs" dxfId="3330" priority="1107" stopIfTrue="1" operator="greaterThan">
      <formula>$H$568</formula>
    </cfRule>
  </conditionalFormatting>
  <conditionalFormatting sqref="I568">
    <cfRule type="cellIs" dxfId="3329" priority="1108" stopIfTrue="1" operator="lessThan">
      <formula>$H$568*(-1)</formula>
    </cfRule>
  </conditionalFormatting>
  <conditionalFormatting sqref="I569">
    <cfRule type="cellIs" dxfId="3328" priority="1109" stopIfTrue="1" operator="greaterThan">
      <formula>$H$569</formula>
    </cfRule>
  </conditionalFormatting>
  <conditionalFormatting sqref="I569">
    <cfRule type="cellIs" dxfId="3327" priority="1110" stopIfTrue="1" operator="lessThan">
      <formula>$H$569*(-1)</formula>
    </cfRule>
  </conditionalFormatting>
  <conditionalFormatting sqref="I570">
    <cfRule type="cellIs" dxfId="3326" priority="1111" stopIfTrue="1" operator="greaterThan">
      <formula>$H$570</formula>
    </cfRule>
  </conditionalFormatting>
  <conditionalFormatting sqref="I570">
    <cfRule type="cellIs" dxfId="3325" priority="1112" stopIfTrue="1" operator="lessThan">
      <formula>$H$570*(-1)</formula>
    </cfRule>
  </conditionalFormatting>
  <conditionalFormatting sqref="I571">
    <cfRule type="cellIs" dxfId="3324" priority="1113" stopIfTrue="1" operator="greaterThan">
      <formula>$H$571</formula>
    </cfRule>
  </conditionalFormatting>
  <conditionalFormatting sqref="I571">
    <cfRule type="cellIs" dxfId="3323" priority="1114" stopIfTrue="1" operator="lessThan">
      <formula>$H$571*(-1)</formula>
    </cfRule>
  </conditionalFormatting>
  <conditionalFormatting sqref="I572">
    <cfRule type="cellIs" dxfId="3322" priority="1115" stopIfTrue="1" operator="greaterThan">
      <formula>$H$572</formula>
    </cfRule>
  </conditionalFormatting>
  <conditionalFormatting sqref="I572">
    <cfRule type="cellIs" dxfId="3321" priority="1116" stopIfTrue="1" operator="lessThan">
      <formula>$H$572*(-1)</formula>
    </cfRule>
  </conditionalFormatting>
  <conditionalFormatting sqref="I573">
    <cfRule type="cellIs" dxfId="3320" priority="1117" stopIfTrue="1" operator="greaterThan">
      <formula>$H$573</formula>
    </cfRule>
  </conditionalFormatting>
  <conditionalFormatting sqref="I573">
    <cfRule type="cellIs" dxfId="3319" priority="1118" stopIfTrue="1" operator="lessThan">
      <formula>$H$573*(-1)</formula>
    </cfRule>
  </conditionalFormatting>
  <conditionalFormatting sqref="I574">
    <cfRule type="cellIs" dxfId="3318" priority="1119" stopIfTrue="1" operator="greaterThan">
      <formula>$H$574</formula>
    </cfRule>
  </conditionalFormatting>
  <conditionalFormatting sqref="I574">
    <cfRule type="cellIs" dxfId="3317" priority="1120" stopIfTrue="1" operator="lessThan">
      <formula>$H$574*(-1)</formula>
    </cfRule>
  </conditionalFormatting>
  <conditionalFormatting sqref="I575">
    <cfRule type="cellIs" dxfId="3316" priority="1121" stopIfTrue="1" operator="greaterThan">
      <formula>$H$575</formula>
    </cfRule>
  </conditionalFormatting>
  <conditionalFormatting sqref="I575">
    <cfRule type="cellIs" dxfId="3315" priority="1122" stopIfTrue="1" operator="lessThan">
      <formula>$H$575*(-1)</formula>
    </cfRule>
  </conditionalFormatting>
  <conditionalFormatting sqref="I576">
    <cfRule type="cellIs" dxfId="3314" priority="1123" stopIfTrue="1" operator="greaterThan">
      <formula>$H$576</formula>
    </cfRule>
  </conditionalFormatting>
  <conditionalFormatting sqref="I576">
    <cfRule type="cellIs" dxfId="3313" priority="1124" stopIfTrue="1" operator="lessThan">
      <formula>$H$576*(-1)</formula>
    </cfRule>
  </conditionalFormatting>
  <conditionalFormatting sqref="I577">
    <cfRule type="cellIs" dxfId="3312" priority="1125" stopIfTrue="1" operator="greaterThan">
      <formula>$H$577</formula>
    </cfRule>
  </conditionalFormatting>
  <conditionalFormatting sqref="I577">
    <cfRule type="cellIs" dxfId="3311" priority="1126" stopIfTrue="1" operator="lessThan">
      <formula>$H$577*(-1)</formula>
    </cfRule>
  </conditionalFormatting>
  <conditionalFormatting sqref="I578">
    <cfRule type="cellIs" dxfId="3310" priority="1127" stopIfTrue="1" operator="greaterThan">
      <formula>$H$578</formula>
    </cfRule>
  </conditionalFormatting>
  <conditionalFormatting sqref="I578">
    <cfRule type="cellIs" dxfId="3309" priority="1128" stopIfTrue="1" operator="lessThan">
      <formula>$H$578*(-1)</formula>
    </cfRule>
  </conditionalFormatting>
  <conditionalFormatting sqref="I579">
    <cfRule type="cellIs" dxfId="3308" priority="1129" stopIfTrue="1" operator="greaterThan">
      <formula>$H$579</formula>
    </cfRule>
  </conditionalFormatting>
  <conditionalFormatting sqref="I579">
    <cfRule type="cellIs" dxfId="3307" priority="1130" stopIfTrue="1" operator="lessThan">
      <formula>$H$579*(-1)</formula>
    </cfRule>
  </conditionalFormatting>
  <conditionalFormatting sqref="I580">
    <cfRule type="cellIs" dxfId="3306" priority="1131" stopIfTrue="1" operator="greaterThan">
      <formula>$H$580</formula>
    </cfRule>
  </conditionalFormatting>
  <conditionalFormatting sqref="I580">
    <cfRule type="cellIs" dxfId="3305" priority="1132" stopIfTrue="1" operator="lessThan">
      <formula>$H$580*(-1)</formula>
    </cfRule>
  </conditionalFormatting>
  <conditionalFormatting sqref="I581">
    <cfRule type="cellIs" dxfId="3304" priority="1133" stopIfTrue="1" operator="greaterThan">
      <formula>$H$581</formula>
    </cfRule>
  </conditionalFormatting>
  <conditionalFormatting sqref="I581">
    <cfRule type="cellIs" dxfId="3303" priority="1134" stopIfTrue="1" operator="lessThan">
      <formula>$H$581*(-1)</formula>
    </cfRule>
  </conditionalFormatting>
  <conditionalFormatting sqref="I582">
    <cfRule type="cellIs" dxfId="3302" priority="1135" stopIfTrue="1" operator="greaterThan">
      <formula>$H$582</formula>
    </cfRule>
  </conditionalFormatting>
  <conditionalFormatting sqref="I582">
    <cfRule type="cellIs" dxfId="3301" priority="1136" stopIfTrue="1" operator="lessThan">
      <formula>$H$582*(-1)</formula>
    </cfRule>
  </conditionalFormatting>
  <conditionalFormatting sqref="I583">
    <cfRule type="cellIs" dxfId="3300" priority="1137" stopIfTrue="1" operator="greaterThan">
      <formula>$H$583</formula>
    </cfRule>
  </conditionalFormatting>
  <conditionalFormatting sqref="I583">
    <cfRule type="cellIs" dxfId="3299" priority="1138" stopIfTrue="1" operator="lessThan">
      <formula>$H$583*(-1)</formula>
    </cfRule>
  </conditionalFormatting>
  <conditionalFormatting sqref="I584">
    <cfRule type="cellIs" dxfId="3298" priority="1139" stopIfTrue="1" operator="greaterThan">
      <formula>$H$584</formula>
    </cfRule>
  </conditionalFormatting>
  <conditionalFormatting sqref="I584">
    <cfRule type="cellIs" dxfId="3297" priority="1140" stopIfTrue="1" operator="lessThan">
      <formula>$H$584*(-1)</formula>
    </cfRule>
  </conditionalFormatting>
  <conditionalFormatting sqref="I585">
    <cfRule type="cellIs" dxfId="3296" priority="1141" stopIfTrue="1" operator="greaterThan">
      <formula>$H$585</formula>
    </cfRule>
  </conditionalFormatting>
  <conditionalFormatting sqref="I585">
    <cfRule type="cellIs" dxfId="3295" priority="1142" stopIfTrue="1" operator="lessThan">
      <formula>$H$585*(-1)</formula>
    </cfRule>
  </conditionalFormatting>
  <conditionalFormatting sqref="I586">
    <cfRule type="cellIs" dxfId="3294" priority="1143" stopIfTrue="1" operator="greaterThan">
      <formula>$H$586</formula>
    </cfRule>
  </conditionalFormatting>
  <conditionalFormatting sqref="I586">
    <cfRule type="cellIs" dxfId="3293" priority="1144" stopIfTrue="1" operator="lessThan">
      <formula>$H$586*(-1)</formula>
    </cfRule>
  </conditionalFormatting>
  <conditionalFormatting sqref="I587">
    <cfRule type="cellIs" dxfId="3292" priority="1145" stopIfTrue="1" operator="greaterThan">
      <formula>$H$587</formula>
    </cfRule>
  </conditionalFormatting>
  <conditionalFormatting sqref="I587">
    <cfRule type="cellIs" dxfId="3291" priority="1146" stopIfTrue="1" operator="lessThan">
      <formula>$H$587*(-1)</formula>
    </cfRule>
  </conditionalFormatting>
  <conditionalFormatting sqref="I588">
    <cfRule type="cellIs" dxfId="3290" priority="1147" stopIfTrue="1" operator="greaterThan">
      <formula>$H$588</formula>
    </cfRule>
  </conditionalFormatting>
  <conditionalFormatting sqref="I588">
    <cfRule type="cellIs" dxfId="3289" priority="1148" stopIfTrue="1" operator="lessThan">
      <formula>$H$588*(-1)</formula>
    </cfRule>
  </conditionalFormatting>
  <conditionalFormatting sqref="I589">
    <cfRule type="cellIs" dxfId="3288" priority="1149" stopIfTrue="1" operator="greaterThan">
      <formula>$H$589</formula>
    </cfRule>
  </conditionalFormatting>
  <conditionalFormatting sqref="I589">
    <cfRule type="cellIs" dxfId="3287" priority="1150" stopIfTrue="1" operator="lessThan">
      <formula>$H$589*(-1)</formula>
    </cfRule>
  </conditionalFormatting>
  <conditionalFormatting sqref="I590">
    <cfRule type="cellIs" dxfId="3286" priority="1151" stopIfTrue="1" operator="greaterThan">
      <formula>$H$590</formula>
    </cfRule>
  </conditionalFormatting>
  <conditionalFormatting sqref="I590">
    <cfRule type="cellIs" dxfId="3285" priority="1152" stopIfTrue="1" operator="lessThan">
      <formula>$H$590*(-1)</formula>
    </cfRule>
  </conditionalFormatting>
  <conditionalFormatting sqref="I591">
    <cfRule type="cellIs" dxfId="3284" priority="1153" stopIfTrue="1" operator="greaterThan">
      <formula>$H$591</formula>
    </cfRule>
  </conditionalFormatting>
  <conditionalFormatting sqref="I591">
    <cfRule type="cellIs" dxfId="3283" priority="1154" stopIfTrue="1" operator="lessThan">
      <formula>$H$591*(-1)</formula>
    </cfRule>
  </conditionalFormatting>
  <conditionalFormatting sqref="I592">
    <cfRule type="cellIs" dxfId="3282" priority="1155" stopIfTrue="1" operator="greaterThan">
      <formula>$H$592</formula>
    </cfRule>
  </conditionalFormatting>
  <conditionalFormatting sqref="I592">
    <cfRule type="cellIs" dxfId="3281" priority="1156" stopIfTrue="1" operator="lessThan">
      <formula>$H$592*(-1)</formula>
    </cfRule>
  </conditionalFormatting>
  <conditionalFormatting sqref="I593">
    <cfRule type="cellIs" dxfId="3280" priority="1157" stopIfTrue="1" operator="greaterThan">
      <formula>$H$593</formula>
    </cfRule>
  </conditionalFormatting>
  <conditionalFormatting sqref="I593">
    <cfRule type="cellIs" dxfId="3279" priority="1158" stopIfTrue="1" operator="lessThan">
      <formula>$H$593*(-1)</formula>
    </cfRule>
  </conditionalFormatting>
  <conditionalFormatting sqref="I594">
    <cfRule type="cellIs" dxfId="3278" priority="1159" stopIfTrue="1" operator="greaterThan">
      <formula>$H$594</formula>
    </cfRule>
  </conditionalFormatting>
  <conditionalFormatting sqref="I594">
    <cfRule type="cellIs" dxfId="3277" priority="1160" stopIfTrue="1" operator="lessThan">
      <formula>$H$594*(-1)</formula>
    </cfRule>
  </conditionalFormatting>
  <conditionalFormatting sqref="I595">
    <cfRule type="cellIs" dxfId="3276" priority="1161" stopIfTrue="1" operator="greaterThan">
      <formula>$H$595</formula>
    </cfRule>
  </conditionalFormatting>
  <conditionalFormatting sqref="I595">
    <cfRule type="cellIs" dxfId="3275" priority="1162" stopIfTrue="1" operator="lessThan">
      <formula>$H$595*(-1)</formula>
    </cfRule>
  </conditionalFormatting>
  <conditionalFormatting sqref="I596">
    <cfRule type="cellIs" dxfId="3274" priority="1163" stopIfTrue="1" operator="greaterThan">
      <formula>$H$596</formula>
    </cfRule>
  </conditionalFormatting>
  <conditionalFormatting sqref="I596">
    <cfRule type="cellIs" dxfId="3273" priority="1164" stopIfTrue="1" operator="lessThan">
      <formula>$H$596*(-1)</formula>
    </cfRule>
  </conditionalFormatting>
  <conditionalFormatting sqref="I597">
    <cfRule type="cellIs" dxfId="3272" priority="1165" stopIfTrue="1" operator="greaterThan">
      <formula>$H$597</formula>
    </cfRule>
  </conditionalFormatting>
  <conditionalFormatting sqref="I597">
    <cfRule type="cellIs" dxfId="3271" priority="1166" stopIfTrue="1" operator="lessThan">
      <formula>$H$597*(-1)</formula>
    </cfRule>
  </conditionalFormatting>
  <conditionalFormatting sqref="I598">
    <cfRule type="cellIs" dxfId="3270" priority="1167" stopIfTrue="1" operator="greaterThan">
      <formula>$H$598</formula>
    </cfRule>
  </conditionalFormatting>
  <conditionalFormatting sqref="I598">
    <cfRule type="cellIs" dxfId="3269" priority="1168" stopIfTrue="1" operator="lessThan">
      <formula>$H$598*(-1)</formula>
    </cfRule>
  </conditionalFormatting>
  <conditionalFormatting sqref="I599">
    <cfRule type="cellIs" dxfId="3268" priority="1169" stopIfTrue="1" operator="greaterThan">
      <formula>$H$599</formula>
    </cfRule>
  </conditionalFormatting>
  <conditionalFormatting sqref="I599">
    <cfRule type="cellIs" dxfId="3267" priority="1170" stopIfTrue="1" operator="lessThan">
      <formula>$H$599*(-1)</formula>
    </cfRule>
  </conditionalFormatting>
  <conditionalFormatting sqref="I600">
    <cfRule type="cellIs" dxfId="3266" priority="1171" stopIfTrue="1" operator="greaterThan">
      <formula>$H$600</formula>
    </cfRule>
  </conditionalFormatting>
  <conditionalFormatting sqref="I600">
    <cfRule type="cellIs" dxfId="3265" priority="1172" stopIfTrue="1" operator="lessThan">
      <formula>$H$600*(-1)</formula>
    </cfRule>
  </conditionalFormatting>
  <conditionalFormatting sqref="I601">
    <cfRule type="cellIs" dxfId="3264" priority="1173" stopIfTrue="1" operator="greaterThan">
      <formula>$H$601</formula>
    </cfRule>
  </conditionalFormatting>
  <conditionalFormatting sqref="I601">
    <cfRule type="cellIs" dxfId="3263" priority="1174" stopIfTrue="1" operator="lessThan">
      <formula>$H$601*(-1)</formula>
    </cfRule>
  </conditionalFormatting>
  <conditionalFormatting sqref="I602">
    <cfRule type="cellIs" dxfId="3262" priority="1175" stopIfTrue="1" operator="greaterThan">
      <formula>$H$602</formula>
    </cfRule>
  </conditionalFormatting>
  <conditionalFormatting sqref="I602">
    <cfRule type="cellIs" dxfId="3261" priority="1176" stopIfTrue="1" operator="lessThan">
      <formula>$H$602*(-1)</formula>
    </cfRule>
  </conditionalFormatting>
  <conditionalFormatting sqref="I603">
    <cfRule type="cellIs" dxfId="3260" priority="1177" stopIfTrue="1" operator="greaterThan">
      <formula>$H$603</formula>
    </cfRule>
  </conditionalFormatting>
  <conditionalFormatting sqref="I603">
    <cfRule type="cellIs" dxfId="3259" priority="1178" stopIfTrue="1" operator="lessThan">
      <formula>$H$603*(-1)</formula>
    </cfRule>
  </conditionalFormatting>
  <conditionalFormatting sqref="I604">
    <cfRule type="cellIs" dxfId="3258" priority="1179" stopIfTrue="1" operator="greaterThan">
      <formula>$H$604</formula>
    </cfRule>
  </conditionalFormatting>
  <conditionalFormatting sqref="I604">
    <cfRule type="cellIs" dxfId="3257" priority="1180" stopIfTrue="1" operator="lessThan">
      <formula>$H$604*(-1)</formula>
    </cfRule>
  </conditionalFormatting>
  <conditionalFormatting sqref="I605">
    <cfRule type="cellIs" dxfId="3256" priority="1181" stopIfTrue="1" operator="greaterThan">
      <formula>$H$605</formula>
    </cfRule>
  </conditionalFormatting>
  <conditionalFormatting sqref="I605">
    <cfRule type="cellIs" dxfId="3255" priority="1182" stopIfTrue="1" operator="lessThan">
      <formula>$H$605*(-1)</formula>
    </cfRule>
  </conditionalFormatting>
  <conditionalFormatting sqref="I606">
    <cfRule type="cellIs" dxfId="3254" priority="1183" stopIfTrue="1" operator="greaterThan">
      <formula>$H$606</formula>
    </cfRule>
  </conditionalFormatting>
  <conditionalFormatting sqref="I606">
    <cfRule type="cellIs" dxfId="3253" priority="1184" stopIfTrue="1" operator="lessThan">
      <formula>$H$606*(-1)</formula>
    </cfRule>
  </conditionalFormatting>
  <conditionalFormatting sqref="I607">
    <cfRule type="cellIs" dxfId="3252" priority="1185" stopIfTrue="1" operator="greaterThan">
      <formula>$H$607</formula>
    </cfRule>
  </conditionalFormatting>
  <conditionalFormatting sqref="I607">
    <cfRule type="cellIs" dxfId="3251" priority="1186" stopIfTrue="1" operator="lessThan">
      <formula>$H$607*(-1)</formula>
    </cfRule>
  </conditionalFormatting>
  <conditionalFormatting sqref="I608">
    <cfRule type="cellIs" dxfId="3250" priority="1187" stopIfTrue="1" operator="greaterThan">
      <formula>$H$608</formula>
    </cfRule>
  </conditionalFormatting>
  <conditionalFormatting sqref="I608">
    <cfRule type="cellIs" dxfId="3249" priority="1188" stopIfTrue="1" operator="lessThan">
      <formula>$H$608*(-1)</formula>
    </cfRule>
  </conditionalFormatting>
  <conditionalFormatting sqref="I609">
    <cfRule type="cellIs" dxfId="3248" priority="1189" stopIfTrue="1" operator="greaterThan">
      <formula>$H$609</formula>
    </cfRule>
  </conditionalFormatting>
  <conditionalFormatting sqref="I609">
    <cfRule type="cellIs" dxfId="3247" priority="1190" stopIfTrue="1" operator="lessThan">
      <formula>$H$609*(-1)</formula>
    </cfRule>
  </conditionalFormatting>
  <conditionalFormatting sqref="I610">
    <cfRule type="cellIs" dxfId="3246" priority="1191" stopIfTrue="1" operator="greaterThan">
      <formula>$H$610</formula>
    </cfRule>
  </conditionalFormatting>
  <conditionalFormatting sqref="I610">
    <cfRule type="cellIs" dxfId="3245" priority="1192" stopIfTrue="1" operator="lessThan">
      <formula>$H$610*(-1)</formula>
    </cfRule>
  </conditionalFormatting>
  <conditionalFormatting sqref="I611">
    <cfRule type="cellIs" dxfId="3244" priority="1193" stopIfTrue="1" operator="greaterThan">
      <formula>$H$611</formula>
    </cfRule>
  </conditionalFormatting>
  <conditionalFormatting sqref="I611">
    <cfRule type="cellIs" dxfId="3243" priority="1194" stopIfTrue="1" operator="lessThan">
      <formula>$H$611*(-1)</formula>
    </cfRule>
  </conditionalFormatting>
  <conditionalFormatting sqref="I612">
    <cfRule type="cellIs" dxfId="3242" priority="1195" stopIfTrue="1" operator="greaterThan">
      <formula>$H$612</formula>
    </cfRule>
  </conditionalFormatting>
  <conditionalFormatting sqref="I612">
    <cfRule type="cellIs" dxfId="3241" priority="1196" stopIfTrue="1" operator="lessThan">
      <formula>$H$612*(-1)</formula>
    </cfRule>
  </conditionalFormatting>
  <conditionalFormatting sqref="I613">
    <cfRule type="cellIs" dxfId="3240" priority="1197" stopIfTrue="1" operator="greaterThan">
      <formula>$H$613</formula>
    </cfRule>
  </conditionalFormatting>
  <conditionalFormatting sqref="I613">
    <cfRule type="cellIs" dxfId="3239" priority="1198" stopIfTrue="1" operator="lessThan">
      <formula>$H$613*(-1)</formula>
    </cfRule>
  </conditionalFormatting>
  <conditionalFormatting sqref="I614">
    <cfRule type="cellIs" dxfId="3238" priority="1199" stopIfTrue="1" operator="greaterThan">
      <formula>$H$614</formula>
    </cfRule>
  </conditionalFormatting>
  <conditionalFormatting sqref="I614">
    <cfRule type="cellIs" dxfId="3237" priority="1200" stopIfTrue="1" operator="lessThan">
      <formula>$H$614*(-1)</formula>
    </cfRule>
  </conditionalFormatting>
  <conditionalFormatting sqref="I615">
    <cfRule type="cellIs" dxfId="3236" priority="1201" stopIfTrue="1" operator="greaterThan">
      <formula>$H$615</formula>
    </cfRule>
  </conditionalFormatting>
  <conditionalFormatting sqref="I615">
    <cfRule type="cellIs" dxfId="3235" priority="1202" stopIfTrue="1" operator="lessThan">
      <formula>$H$615*(-1)</formula>
    </cfRule>
  </conditionalFormatting>
  <conditionalFormatting sqref="I616">
    <cfRule type="cellIs" dxfId="3234" priority="1203" stopIfTrue="1" operator="greaterThan">
      <formula>$H$616</formula>
    </cfRule>
  </conditionalFormatting>
  <conditionalFormatting sqref="I616">
    <cfRule type="cellIs" dxfId="3233" priority="1204" stopIfTrue="1" operator="lessThan">
      <formula>$H$616*(-1)</formula>
    </cfRule>
  </conditionalFormatting>
  <conditionalFormatting sqref="I617">
    <cfRule type="cellIs" dxfId="3232" priority="1205" stopIfTrue="1" operator="greaterThan">
      <formula>$H$617</formula>
    </cfRule>
  </conditionalFormatting>
  <conditionalFormatting sqref="I617">
    <cfRule type="cellIs" dxfId="3231" priority="1206" stopIfTrue="1" operator="lessThan">
      <formula>$H$617*(-1)</formula>
    </cfRule>
  </conditionalFormatting>
  <conditionalFormatting sqref="I618">
    <cfRule type="cellIs" dxfId="3230" priority="1207" stopIfTrue="1" operator="greaterThan">
      <formula>$H$618</formula>
    </cfRule>
  </conditionalFormatting>
  <conditionalFormatting sqref="I618">
    <cfRule type="cellIs" dxfId="3229" priority="1208" stopIfTrue="1" operator="lessThan">
      <formula>$H$618*(-1)</formula>
    </cfRule>
  </conditionalFormatting>
  <conditionalFormatting sqref="I619">
    <cfRule type="cellIs" dxfId="3228" priority="1209" stopIfTrue="1" operator="greaterThan">
      <formula>$H$619</formula>
    </cfRule>
  </conditionalFormatting>
  <conditionalFormatting sqref="I619">
    <cfRule type="cellIs" dxfId="3227" priority="1210" stopIfTrue="1" operator="lessThan">
      <formula>$H$619*(-1)</formula>
    </cfRule>
  </conditionalFormatting>
  <conditionalFormatting sqref="I620">
    <cfRule type="cellIs" dxfId="3226" priority="1211" stopIfTrue="1" operator="greaterThan">
      <formula>$H$620</formula>
    </cfRule>
  </conditionalFormatting>
  <conditionalFormatting sqref="I620">
    <cfRule type="cellIs" dxfId="3225" priority="1212" stopIfTrue="1" operator="lessThan">
      <formula>$H$620*(-1)</formula>
    </cfRule>
  </conditionalFormatting>
  <conditionalFormatting sqref="I621">
    <cfRule type="cellIs" dxfId="3224" priority="1213" stopIfTrue="1" operator="greaterThan">
      <formula>$H$621</formula>
    </cfRule>
  </conditionalFormatting>
  <conditionalFormatting sqref="I621">
    <cfRule type="cellIs" dxfId="3223" priority="1214" stopIfTrue="1" operator="lessThan">
      <formula>$H$621*(-1)</formula>
    </cfRule>
  </conditionalFormatting>
  <conditionalFormatting sqref="I622">
    <cfRule type="cellIs" dxfId="3222" priority="1215" stopIfTrue="1" operator="greaterThan">
      <formula>$H$622</formula>
    </cfRule>
  </conditionalFormatting>
  <conditionalFormatting sqref="I622">
    <cfRule type="cellIs" dxfId="3221" priority="1216" stopIfTrue="1" operator="lessThan">
      <formula>$H$622*(-1)</formula>
    </cfRule>
  </conditionalFormatting>
  <conditionalFormatting sqref="I623">
    <cfRule type="cellIs" dxfId="3220" priority="1217" stopIfTrue="1" operator="greaterThan">
      <formula>$H$623</formula>
    </cfRule>
  </conditionalFormatting>
  <conditionalFormatting sqref="I623">
    <cfRule type="cellIs" dxfId="3219" priority="1218" stopIfTrue="1" operator="lessThan">
      <formula>$H$623*(-1)</formula>
    </cfRule>
  </conditionalFormatting>
  <conditionalFormatting sqref="I624">
    <cfRule type="cellIs" dxfId="3218" priority="1219" stopIfTrue="1" operator="greaterThan">
      <formula>$H$624</formula>
    </cfRule>
  </conditionalFormatting>
  <conditionalFormatting sqref="I624">
    <cfRule type="cellIs" dxfId="3217" priority="1220" stopIfTrue="1" operator="lessThan">
      <formula>$H$624*(-1)</formula>
    </cfRule>
  </conditionalFormatting>
  <conditionalFormatting sqref="I625">
    <cfRule type="cellIs" dxfId="3216" priority="1221" stopIfTrue="1" operator="greaterThan">
      <formula>$H$625</formula>
    </cfRule>
  </conditionalFormatting>
  <conditionalFormatting sqref="I625">
    <cfRule type="cellIs" dxfId="3215" priority="1222" stopIfTrue="1" operator="lessThan">
      <formula>$H$625*(-1)</formula>
    </cfRule>
  </conditionalFormatting>
  <conditionalFormatting sqref="I626">
    <cfRule type="cellIs" dxfId="3214" priority="1223" stopIfTrue="1" operator="greaterThan">
      <formula>$H$626</formula>
    </cfRule>
  </conditionalFormatting>
  <conditionalFormatting sqref="I626">
    <cfRule type="cellIs" dxfId="3213" priority="1224" stopIfTrue="1" operator="lessThan">
      <formula>$H$626*(-1)</formula>
    </cfRule>
  </conditionalFormatting>
  <conditionalFormatting sqref="I627">
    <cfRule type="cellIs" dxfId="3212" priority="1225" stopIfTrue="1" operator="greaterThan">
      <formula>$H$627</formula>
    </cfRule>
  </conditionalFormatting>
  <conditionalFormatting sqref="I627">
    <cfRule type="cellIs" dxfId="3211" priority="1226" stopIfTrue="1" operator="lessThan">
      <formula>$H$627*(-1)</formula>
    </cfRule>
  </conditionalFormatting>
  <conditionalFormatting sqref="I628">
    <cfRule type="cellIs" dxfId="3210" priority="1227" stopIfTrue="1" operator="greaterThan">
      <formula>$H$628</formula>
    </cfRule>
  </conditionalFormatting>
  <conditionalFormatting sqref="I628">
    <cfRule type="cellIs" dxfId="3209" priority="1228" stopIfTrue="1" operator="lessThan">
      <formula>$H$628*(-1)</formula>
    </cfRule>
  </conditionalFormatting>
  <conditionalFormatting sqref="I629">
    <cfRule type="cellIs" dxfId="3208" priority="1229" stopIfTrue="1" operator="greaterThan">
      <formula>$H$629</formula>
    </cfRule>
  </conditionalFormatting>
  <conditionalFormatting sqref="I629">
    <cfRule type="cellIs" dxfId="3207" priority="1230" stopIfTrue="1" operator="lessThan">
      <formula>$H$629*(-1)</formula>
    </cfRule>
  </conditionalFormatting>
  <conditionalFormatting sqref="I630">
    <cfRule type="cellIs" dxfId="3206" priority="1231" stopIfTrue="1" operator="greaterThan">
      <formula>$H$630</formula>
    </cfRule>
  </conditionalFormatting>
  <conditionalFormatting sqref="I630">
    <cfRule type="cellIs" dxfId="3205" priority="1232" stopIfTrue="1" operator="lessThan">
      <formula>$H$630*(-1)</formula>
    </cfRule>
  </conditionalFormatting>
  <conditionalFormatting sqref="I631">
    <cfRule type="cellIs" dxfId="3204" priority="1233" stopIfTrue="1" operator="greaterThan">
      <formula>$H$631</formula>
    </cfRule>
  </conditionalFormatting>
  <conditionalFormatting sqref="I631">
    <cfRule type="cellIs" dxfId="3203" priority="1234" stopIfTrue="1" operator="lessThan">
      <formula>$H$631*(-1)</formula>
    </cfRule>
  </conditionalFormatting>
  <conditionalFormatting sqref="I632">
    <cfRule type="cellIs" dxfId="3202" priority="1235" stopIfTrue="1" operator="greaterThan">
      <formula>$H$632</formula>
    </cfRule>
  </conditionalFormatting>
  <conditionalFormatting sqref="I632">
    <cfRule type="cellIs" dxfId="3201" priority="1236" stopIfTrue="1" operator="lessThan">
      <formula>$H$632*(-1)</formula>
    </cfRule>
  </conditionalFormatting>
  <conditionalFormatting sqref="I633">
    <cfRule type="cellIs" dxfId="3200" priority="1237" stopIfTrue="1" operator="greaterThan">
      <formula>$H$633</formula>
    </cfRule>
  </conditionalFormatting>
  <conditionalFormatting sqref="I633">
    <cfRule type="cellIs" dxfId="3199" priority="1238" stopIfTrue="1" operator="lessThan">
      <formula>$H$633*(-1)</formula>
    </cfRule>
  </conditionalFormatting>
  <conditionalFormatting sqref="I634">
    <cfRule type="cellIs" dxfId="3198" priority="1239" stopIfTrue="1" operator="greaterThan">
      <formula>$H$634</formula>
    </cfRule>
  </conditionalFormatting>
  <conditionalFormatting sqref="I634">
    <cfRule type="cellIs" dxfId="3197" priority="1240" stopIfTrue="1" operator="lessThan">
      <formula>$H$634*(-1)</formula>
    </cfRule>
  </conditionalFormatting>
  <conditionalFormatting sqref="I635">
    <cfRule type="cellIs" dxfId="3196" priority="1241" stopIfTrue="1" operator="greaterThan">
      <formula>$H$635</formula>
    </cfRule>
  </conditionalFormatting>
  <conditionalFormatting sqref="I635">
    <cfRule type="cellIs" dxfId="3195" priority="1242" stopIfTrue="1" operator="lessThan">
      <formula>$H$635*(-1)</formula>
    </cfRule>
  </conditionalFormatting>
  <conditionalFormatting sqref="I636">
    <cfRule type="cellIs" dxfId="3194" priority="1243" stopIfTrue="1" operator="greaterThan">
      <formula>$H$636</formula>
    </cfRule>
  </conditionalFormatting>
  <conditionalFormatting sqref="I636">
    <cfRule type="cellIs" dxfId="3193" priority="1244" stopIfTrue="1" operator="lessThan">
      <formula>$H$636*(-1)</formula>
    </cfRule>
  </conditionalFormatting>
  <conditionalFormatting sqref="I637">
    <cfRule type="cellIs" dxfId="3192" priority="1245" stopIfTrue="1" operator="greaterThan">
      <formula>$H$637</formula>
    </cfRule>
  </conditionalFormatting>
  <conditionalFormatting sqref="I637">
    <cfRule type="cellIs" dxfId="3191" priority="1246" stopIfTrue="1" operator="lessThan">
      <formula>$H$637*(-1)</formula>
    </cfRule>
  </conditionalFormatting>
  <conditionalFormatting sqref="I638">
    <cfRule type="cellIs" dxfId="3190" priority="1247" stopIfTrue="1" operator="greaterThan">
      <formula>$H$638</formula>
    </cfRule>
  </conditionalFormatting>
  <conditionalFormatting sqref="I638">
    <cfRule type="cellIs" dxfId="3189" priority="1248" stopIfTrue="1" operator="lessThan">
      <formula>$H$638*(-1)</formula>
    </cfRule>
  </conditionalFormatting>
  <conditionalFormatting sqref="I639">
    <cfRule type="cellIs" dxfId="3188" priority="1249" stopIfTrue="1" operator="greaterThan">
      <formula>$H$639</formula>
    </cfRule>
  </conditionalFormatting>
  <conditionalFormatting sqref="I639">
    <cfRule type="cellIs" dxfId="3187" priority="1250" stopIfTrue="1" operator="lessThan">
      <formula>$H$639*(-1)</formula>
    </cfRule>
  </conditionalFormatting>
  <conditionalFormatting sqref="I640">
    <cfRule type="cellIs" dxfId="3186" priority="1251" stopIfTrue="1" operator="greaterThan">
      <formula>$H$640</formula>
    </cfRule>
  </conditionalFormatting>
  <conditionalFormatting sqref="I640">
    <cfRule type="cellIs" dxfId="3185" priority="1252" stopIfTrue="1" operator="lessThan">
      <formula>$H$640*(-1)</formula>
    </cfRule>
  </conditionalFormatting>
  <conditionalFormatting sqref="I641">
    <cfRule type="cellIs" dxfId="3184" priority="1253" stopIfTrue="1" operator="greaterThan">
      <formula>$H$641</formula>
    </cfRule>
  </conditionalFormatting>
  <conditionalFormatting sqref="I641">
    <cfRule type="cellIs" dxfId="3183" priority="1254" stopIfTrue="1" operator="lessThan">
      <formula>$H$641*(-1)</formula>
    </cfRule>
  </conditionalFormatting>
  <conditionalFormatting sqref="I642">
    <cfRule type="cellIs" dxfId="3182" priority="1255" stopIfTrue="1" operator="greaterThan">
      <formula>$H$642</formula>
    </cfRule>
  </conditionalFormatting>
  <conditionalFormatting sqref="I642">
    <cfRule type="cellIs" dxfId="3181" priority="1256" stopIfTrue="1" operator="lessThan">
      <formula>$H$642*(-1)</formula>
    </cfRule>
  </conditionalFormatting>
  <conditionalFormatting sqref="I643">
    <cfRule type="cellIs" dxfId="3180" priority="1257" stopIfTrue="1" operator="greaterThan">
      <formula>$H$643</formula>
    </cfRule>
  </conditionalFormatting>
  <conditionalFormatting sqref="I643">
    <cfRule type="cellIs" dxfId="3179" priority="1258" stopIfTrue="1" operator="lessThan">
      <formula>$H$643*(-1)</formula>
    </cfRule>
  </conditionalFormatting>
  <conditionalFormatting sqref="I644">
    <cfRule type="cellIs" dxfId="3178" priority="1259" stopIfTrue="1" operator="greaterThan">
      <formula>$H$644</formula>
    </cfRule>
  </conditionalFormatting>
  <conditionalFormatting sqref="I644">
    <cfRule type="cellIs" dxfId="3177" priority="1260" stopIfTrue="1" operator="lessThan">
      <formula>$H$644*(-1)</formula>
    </cfRule>
  </conditionalFormatting>
  <conditionalFormatting sqref="I645">
    <cfRule type="cellIs" dxfId="3176" priority="1261" stopIfTrue="1" operator="greaterThan">
      <formula>$H$645</formula>
    </cfRule>
  </conditionalFormatting>
  <conditionalFormatting sqref="I645">
    <cfRule type="cellIs" dxfId="3175" priority="1262" stopIfTrue="1" operator="lessThan">
      <formula>$H$645*(-1)</formula>
    </cfRule>
  </conditionalFormatting>
  <conditionalFormatting sqref="I646">
    <cfRule type="cellIs" dxfId="3174" priority="1263" stopIfTrue="1" operator="greaterThan">
      <formula>$H$646</formula>
    </cfRule>
  </conditionalFormatting>
  <conditionalFormatting sqref="I646">
    <cfRule type="cellIs" dxfId="3173" priority="1264" stopIfTrue="1" operator="lessThan">
      <formula>$H$646*(-1)</formula>
    </cfRule>
  </conditionalFormatting>
  <conditionalFormatting sqref="I647">
    <cfRule type="cellIs" dxfId="3172" priority="1265" stopIfTrue="1" operator="greaterThan">
      <formula>$H$647</formula>
    </cfRule>
  </conditionalFormatting>
  <conditionalFormatting sqref="I647">
    <cfRule type="cellIs" dxfId="3171" priority="1266" stopIfTrue="1" operator="lessThan">
      <formula>$H$647*(-1)</formula>
    </cfRule>
  </conditionalFormatting>
  <conditionalFormatting sqref="I648">
    <cfRule type="cellIs" dxfId="3170" priority="1267" stopIfTrue="1" operator="greaterThan">
      <formula>$H$648</formula>
    </cfRule>
  </conditionalFormatting>
  <conditionalFormatting sqref="I648">
    <cfRule type="cellIs" dxfId="3169" priority="1268" stopIfTrue="1" operator="lessThan">
      <formula>$H$648*(-1)</formula>
    </cfRule>
  </conditionalFormatting>
  <conditionalFormatting sqref="I649">
    <cfRule type="cellIs" dxfId="3168" priority="1269" stopIfTrue="1" operator="greaterThan">
      <formula>$H$649</formula>
    </cfRule>
  </conditionalFormatting>
  <conditionalFormatting sqref="I649">
    <cfRule type="cellIs" dxfId="3167" priority="1270" stopIfTrue="1" operator="lessThan">
      <formula>$H$649*(-1)</formula>
    </cfRule>
  </conditionalFormatting>
  <conditionalFormatting sqref="I650">
    <cfRule type="cellIs" dxfId="3166" priority="1271" stopIfTrue="1" operator="greaterThan">
      <formula>$H$650</formula>
    </cfRule>
  </conditionalFormatting>
  <conditionalFormatting sqref="I650">
    <cfRule type="cellIs" dxfId="3165" priority="1272" stopIfTrue="1" operator="lessThan">
      <formula>$H$650*(-1)</formula>
    </cfRule>
  </conditionalFormatting>
  <conditionalFormatting sqref="I651">
    <cfRule type="cellIs" dxfId="3164" priority="1273" stopIfTrue="1" operator="greaterThan">
      <formula>$H$651</formula>
    </cfRule>
  </conditionalFormatting>
  <conditionalFormatting sqref="I651">
    <cfRule type="cellIs" dxfId="3163" priority="1274" stopIfTrue="1" operator="lessThan">
      <formula>$H$651*(-1)</formula>
    </cfRule>
  </conditionalFormatting>
  <conditionalFormatting sqref="I652">
    <cfRule type="cellIs" dxfId="3162" priority="1275" stopIfTrue="1" operator="greaterThan">
      <formula>$H$652</formula>
    </cfRule>
  </conditionalFormatting>
  <conditionalFormatting sqref="I652">
    <cfRule type="cellIs" dxfId="3161" priority="1276" stopIfTrue="1" operator="lessThan">
      <formula>$H$652*(-1)</formula>
    </cfRule>
  </conditionalFormatting>
  <conditionalFormatting sqref="I653">
    <cfRule type="cellIs" dxfId="3160" priority="1277" stopIfTrue="1" operator="greaterThan">
      <formula>$H$653</formula>
    </cfRule>
  </conditionalFormatting>
  <conditionalFormatting sqref="I653">
    <cfRule type="cellIs" dxfId="3159" priority="1278" stopIfTrue="1" operator="lessThan">
      <formula>$H$653*(-1)</formula>
    </cfRule>
  </conditionalFormatting>
  <conditionalFormatting sqref="I654">
    <cfRule type="cellIs" dxfId="3158" priority="1279" stopIfTrue="1" operator="greaterThan">
      <formula>$H$654</formula>
    </cfRule>
  </conditionalFormatting>
  <conditionalFormatting sqref="I654">
    <cfRule type="cellIs" dxfId="3157" priority="1280" stopIfTrue="1" operator="lessThan">
      <formula>$H$654*(-1)</formula>
    </cfRule>
  </conditionalFormatting>
  <conditionalFormatting sqref="I655">
    <cfRule type="cellIs" dxfId="3156" priority="1281" stopIfTrue="1" operator="greaterThan">
      <formula>$H$655</formula>
    </cfRule>
  </conditionalFormatting>
  <conditionalFormatting sqref="I655">
    <cfRule type="cellIs" dxfId="3155" priority="1282" stopIfTrue="1" operator="lessThan">
      <formula>$H$655*(-1)</formula>
    </cfRule>
  </conditionalFormatting>
  <conditionalFormatting sqref="I656">
    <cfRule type="cellIs" dxfId="3154" priority="1283" stopIfTrue="1" operator="greaterThan">
      <formula>$H$656</formula>
    </cfRule>
  </conditionalFormatting>
  <conditionalFormatting sqref="I656">
    <cfRule type="cellIs" dxfId="3153" priority="1284" stopIfTrue="1" operator="lessThan">
      <formula>$H$656*(-1)</formula>
    </cfRule>
  </conditionalFormatting>
  <conditionalFormatting sqref="I657">
    <cfRule type="cellIs" dxfId="3152" priority="1285" stopIfTrue="1" operator="greaterThan">
      <formula>$H$657</formula>
    </cfRule>
  </conditionalFormatting>
  <conditionalFormatting sqref="I657">
    <cfRule type="cellIs" dxfId="3151" priority="1286" stopIfTrue="1" operator="lessThan">
      <formula>$H$657*(-1)</formula>
    </cfRule>
  </conditionalFormatting>
  <conditionalFormatting sqref="I658">
    <cfRule type="cellIs" dxfId="3150" priority="1287" stopIfTrue="1" operator="greaterThan">
      <formula>$H$658</formula>
    </cfRule>
  </conditionalFormatting>
  <conditionalFormatting sqref="I658">
    <cfRule type="cellIs" dxfId="3149" priority="1288" stopIfTrue="1" operator="lessThan">
      <formula>$H$658*(-1)</formula>
    </cfRule>
  </conditionalFormatting>
  <conditionalFormatting sqref="I659">
    <cfRule type="cellIs" dxfId="3148" priority="1289" stopIfTrue="1" operator="greaterThan">
      <formula>$H$659</formula>
    </cfRule>
  </conditionalFormatting>
  <conditionalFormatting sqref="I659">
    <cfRule type="cellIs" dxfId="3147" priority="1290" stopIfTrue="1" operator="lessThan">
      <formula>$H$659*(-1)</formula>
    </cfRule>
  </conditionalFormatting>
  <conditionalFormatting sqref="I660">
    <cfRule type="cellIs" dxfId="3146" priority="1291" stopIfTrue="1" operator="greaterThan">
      <formula>$H$660</formula>
    </cfRule>
  </conditionalFormatting>
  <conditionalFormatting sqref="I660">
    <cfRule type="cellIs" dxfId="3145" priority="1292" stopIfTrue="1" operator="lessThan">
      <formula>$H$660*(-1)</formula>
    </cfRule>
  </conditionalFormatting>
  <conditionalFormatting sqref="I661">
    <cfRule type="cellIs" dxfId="3144" priority="1293" stopIfTrue="1" operator="greaterThan">
      <formula>$H$661</formula>
    </cfRule>
  </conditionalFormatting>
  <conditionalFormatting sqref="I661">
    <cfRule type="cellIs" dxfId="3143" priority="1294" stopIfTrue="1" operator="lessThan">
      <formula>$H$661*(-1)</formula>
    </cfRule>
  </conditionalFormatting>
  <conditionalFormatting sqref="I662">
    <cfRule type="cellIs" dxfId="3142" priority="1295" stopIfTrue="1" operator="greaterThan">
      <formula>$H$662</formula>
    </cfRule>
  </conditionalFormatting>
  <conditionalFormatting sqref="I662">
    <cfRule type="cellIs" dxfId="3141" priority="1296" stopIfTrue="1" operator="lessThan">
      <formula>$H$662*(-1)</formula>
    </cfRule>
  </conditionalFormatting>
  <conditionalFormatting sqref="I663">
    <cfRule type="cellIs" dxfId="3140" priority="1297" stopIfTrue="1" operator="greaterThan">
      <formula>$H$663</formula>
    </cfRule>
  </conditionalFormatting>
  <conditionalFormatting sqref="I663">
    <cfRule type="cellIs" dxfId="3139" priority="1298" stopIfTrue="1" operator="lessThan">
      <formula>$H$663*(-1)</formula>
    </cfRule>
  </conditionalFormatting>
  <conditionalFormatting sqref="I664">
    <cfRule type="cellIs" dxfId="3138" priority="1299" stopIfTrue="1" operator="greaterThan">
      <formula>$H$664</formula>
    </cfRule>
  </conditionalFormatting>
  <conditionalFormatting sqref="I664">
    <cfRule type="cellIs" dxfId="3137" priority="1300" stopIfTrue="1" operator="lessThan">
      <formula>$H$664*(-1)</formula>
    </cfRule>
  </conditionalFormatting>
  <conditionalFormatting sqref="I665">
    <cfRule type="cellIs" dxfId="3136" priority="1301" stopIfTrue="1" operator="greaterThan">
      <formula>$H$665</formula>
    </cfRule>
  </conditionalFormatting>
  <conditionalFormatting sqref="I665">
    <cfRule type="cellIs" dxfId="3135" priority="1302" stopIfTrue="1" operator="lessThan">
      <formula>$H$665*(-1)</formula>
    </cfRule>
  </conditionalFormatting>
  <conditionalFormatting sqref="I666">
    <cfRule type="cellIs" dxfId="3134" priority="1303" stopIfTrue="1" operator="greaterThan">
      <formula>$H$666</formula>
    </cfRule>
  </conditionalFormatting>
  <conditionalFormatting sqref="I666">
    <cfRule type="cellIs" dxfId="3133" priority="1304" stopIfTrue="1" operator="lessThan">
      <formula>$H$666*(-1)</formula>
    </cfRule>
  </conditionalFormatting>
  <conditionalFormatting sqref="I667">
    <cfRule type="cellIs" dxfId="3132" priority="1305" stopIfTrue="1" operator="greaterThan">
      <formula>$H$667</formula>
    </cfRule>
  </conditionalFormatting>
  <conditionalFormatting sqref="I667">
    <cfRule type="cellIs" dxfId="3131" priority="1306" stopIfTrue="1" operator="lessThan">
      <formula>$H$667*(-1)</formula>
    </cfRule>
  </conditionalFormatting>
  <conditionalFormatting sqref="I668">
    <cfRule type="cellIs" dxfId="3130" priority="1307" stopIfTrue="1" operator="greaterThan">
      <formula>$H$668</formula>
    </cfRule>
  </conditionalFormatting>
  <conditionalFormatting sqref="I668">
    <cfRule type="cellIs" dxfId="3129" priority="1308" stopIfTrue="1" operator="lessThan">
      <formula>$H$668*(-1)</formula>
    </cfRule>
  </conditionalFormatting>
  <conditionalFormatting sqref="I669">
    <cfRule type="cellIs" dxfId="3128" priority="1309" stopIfTrue="1" operator="greaterThan">
      <formula>$H$669</formula>
    </cfRule>
  </conditionalFormatting>
  <conditionalFormatting sqref="I669">
    <cfRule type="cellIs" dxfId="3127" priority="1310" stopIfTrue="1" operator="lessThan">
      <formula>$H$669*(-1)</formula>
    </cfRule>
  </conditionalFormatting>
  <conditionalFormatting sqref="I670">
    <cfRule type="cellIs" dxfId="3126" priority="1311" stopIfTrue="1" operator="greaterThan">
      <formula>$H$670</formula>
    </cfRule>
  </conditionalFormatting>
  <conditionalFormatting sqref="I670">
    <cfRule type="cellIs" dxfId="3125" priority="1312" stopIfTrue="1" operator="lessThan">
      <formula>$H$670*(-1)</formula>
    </cfRule>
  </conditionalFormatting>
  <conditionalFormatting sqref="I671">
    <cfRule type="cellIs" dxfId="3124" priority="1313" stopIfTrue="1" operator="greaterThan">
      <formula>$H$671</formula>
    </cfRule>
  </conditionalFormatting>
  <conditionalFormatting sqref="I671">
    <cfRule type="cellIs" dxfId="3123" priority="1314" stopIfTrue="1" operator="lessThan">
      <formula>$H$671*(-1)</formula>
    </cfRule>
  </conditionalFormatting>
  <conditionalFormatting sqref="I672">
    <cfRule type="cellIs" dxfId="3122" priority="1315" stopIfTrue="1" operator="greaterThan">
      <formula>$H$672</formula>
    </cfRule>
  </conditionalFormatting>
  <conditionalFormatting sqref="I672">
    <cfRule type="cellIs" dxfId="3121" priority="1316" stopIfTrue="1" operator="lessThan">
      <formula>$H$672*(-1)</formula>
    </cfRule>
  </conditionalFormatting>
  <conditionalFormatting sqref="I673">
    <cfRule type="cellIs" dxfId="3120" priority="1317" stopIfTrue="1" operator="greaterThan">
      <formula>$H$673</formula>
    </cfRule>
  </conditionalFormatting>
  <conditionalFormatting sqref="I673">
    <cfRule type="cellIs" dxfId="3119" priority="1318" stopIfTrue="1" operator="lessThan">
      <formula>$H$673*(-1)</formula>
    </cfRule>
  </conditionalFormatting>
  <conditionalFormatting sqref="I674">
    <cfRule type="cellIs" dxfId="3118" priority="1319" stopIfTrue="1" operator="greaterThan">
      <formula>$H$674</formula>
    </cfRule>
  </conditionalFormatting>
  <conditionalFormatting sqref="I674">
    <cfRule type="cellIs" dxfId="3117" priority="1320" stopIfTrue="1" operator="lessThan">
      <formula>$H$674*(-1)</formula>
    </cfRule>
  </conditionalFormatting>
  <conditionalFormatting sqref="I675">
    <cfRule type="cellIs" dxfId="3116" priority="1321" stopIfTrue="1" operator="greaterThan">
      <formula>$H$675</formula>
    </cfRule>
  </conditionalFormatting>
  <conditionalFormatting sqref="I675">
    <cfRule type="cellIs" dxfId="3115" priority="1322" stopIfTrue="1" operator="lessThan">
      <formula>$H$675*(-1)</formula>
    </cfRule>
  </conditionalFormatting>
  <conditionalFormatting sqref="I676">
    <cfRule type="cellIs" dxfId="3114" priority="1323" stopIfTrue="1" operator="greaterThan">
      <formula>$H$676</formula>
    </cfRule>
  </conditionalFormatting>
  <conditionalFormatting sqref="I676">
    <cfRule type="cellIs" dxfId="3113" priority="1324" stopIfTrue="1" operator="lessThan">
      <formula>$H$676*(-1)</formula>
    </cfRule>
  </conditionalFormatting>
  <conditionalFormatting sqref="I677">
    <cfRule type="cellIs" dxfId="3112" priority="1325" stopIfTrue="1" operator="greaterThan">
      <formula>$H$677</formula>
    </cfRule>
  </conditionalFormatting>
  <conditionalFormatting sqref="I677">
    <cfRule type="cellIs" dxfId="3111" priority="1326" stopIfTrue="1" operator="lessThan">
      <formula>$H$677*(-1)</formula>
    </cfRule>
  </conditionalFormatting>
  <conditionalFormatting sqref="I678">
    <cfRule type="cellIs" dxfId="3110" priority="1327" stopIfTrue="1" operator="greaterThan">
      <formula>$H$678</formula>
    </cfRule>
  </conditionalFormatting>
  <conditionalFormatting sqref="I678">
    <cfRule type="cellIs" dxfId="3109" priority="1328" stopIfTrue="1" operator="lessThan">
      <formula>$H$678*(-1)</formula>
    </cfRule>
  </conditionalFormatting>
  <conditionalFormatting sqref="I679">
    <cfRule type="cellIs" dxfId="3108" priority="1329" stopIfTrue="1" operator="greaterThan">
      <formula>$H$679</formula>
    </cfRule>
  </conditionalFormatting>
  <conditionalFormatting sqref="I679">
    <cfRule type="cellIs" dxfId="3107" priority="1330" stopIfTrue="1" operator="lessThan">
      <formula>$H$679*(-1)</formula>
    </cfRule>
  </conditionalFormatting>
  <conditionalFormatting sqref="I680">
    <cfRule type="cellIs" dxfId="3106" priority="1331" stopIfTrue="1" operator="greaterThan">
      <formula>$H$680</formula>
    </cfRule>
  </conditionalFormatting>
  <conditionalFormatting sqref="I680">
    <cfRule type="cellIs" dxfId="3105" priority="1332" stopIfTrue="1" operator="lessThan">
      <formula>$H$680*(-1)</formula>
    </cfRule>
  </conditionalFormatting>
  <conditionalFormatting sqref="I681">
    <cfRule type="cellIs" dxfId="3104" priority="1333" stopIfTrue="1" operator="greaterThan">
      <formula>$H$681</formula>
    </cfRule>
  </conditionalFormatting>
  <conditionalFormatting sqref="I681">
    <cfRule type="cellIs" dxfId="3103" priority="1334" stopIfTrue="1" operator="lessThan">
      <formula>$H$681*(-1)</formula>
    </cfRule>
  </conditionalFormatting>
  <conditionalFormatting sqref="I682">
    <cfRule type="cellIs" dxfId="3102" priority="1335" stopIfTrue="1" operator="greaterThan">
      <formula>$H$682</formula>
    </cfRule>
  </conditionalFormatting>
  <conditionalFormatting sqref="I682">
    <cfRule type="cellIs" dxfId="3101" priority="1336" stopIfTrue="1" operator="lessThan">
      <formula>$H$682*(-1)</formula>
    </cfRule>
  </conditionalFormatting>
  <conditionalFormatting sqref="I683">
    <cfRule type="cellIs" dxfId="3100" priority="1337" stopIfTrue="1" operator="greaterThan">
      <formula>$H$683</formula>
    </cfRule>
  </conditionalFormatting>
  <conditionalFormatting sqref="I683">
    <cfRule type="cellIs" dxfId="3099" priority="1338" stopIfTrue="1" operator="lessThan">
      <formula>$H$683*(-1)</formula>
    </cfRule>
  </conditionalFormatting>
  <conditionalFormatting sqref="I684">
    <cfRule type="cellIs" dxfId="3098" priority="1339" stopIfTrue="1" operator="greaterThan">
      <formula>$H$684</formula>
    </cfRule>
  </conditionalFormatting>
  <conditionalFormatting sqref="I684">
    <cfRule type="cellIs" dxfId="3097" priority="1340" stopIfTrue="1" operator="lessThan">
      <formula>$H$684*(-1)</formula>
    </cfRule>
  </conditionalFormatting>
  <conditionalFormatting sqref="I685">
    <cfRule type="cellIs" dxfId="3096" priority="1341" stopIfTrue="1" operator="greaterThan">
      <formula>$H$685</formula>
    </cfRule>
  </conditionalFormatting>
  <conditionalFormatting sqref="I685">
    <cfRule type="cellIs" dxfId="3095" priority="1342" stopIfTrue="1" operator="lessThan">
      <formula>$H$685*(-1)</formula>
    </cfRule>
  </conditionalFormatting>
  <conditionalFormatting sqref="I686">
    <cfRule type="cellIs" dxfId="3094" priority="1343" stopIfTrue="1" operator="greaterThan">
      <formula>$H$686</formula>
    </cfRule>
  </conditionalFormatting>
  <conditionalFormatting sqref="I686">
    <cfRule type="cellIs" dxfId="3093" priority="1344" stopIfTrue="1" operator="lessThan">
      <formula>$H$686*(-1)</formula>
    </cfRule>
  </conditionalFormatting>
  <conditionalFormatting sqref="I687">
    <cfRule type="cellIs" dxfId="3092" priority="1345" stopIfTrue="1" operator="greaterThan">
      <formula>$H$687</formula>
    </cfRule>
  </conditionalFormatting>
  <conditionalFormatting sqref="I687">
    <cfRule type="cellIs" dxfId="3091" priority="1346" stopIfTrue="1" operator="lessThan">
      <formula>$H$687*(-1)</formula>
    </cfRule>
  </conditionalFormatting>
  <conditionalFormatting sqref="I688">
    <cfRule type="cellIs" dxfId="3090" priority="1347" stopIfTrue="1" operator="greaterThan">
      <formula>$H$688</formula>
    </cfRule>
  </conditionalFormatting>
  <conditionalFormatting sqref="I688">
    <cfRule type="cellIs" dxfId="3089" priority="1348" stopIfTrue="1" operator="lessThan">
      <formula>$H$688*(-1)</formula>
    </cfRule>
  </conditionalFormatting>
  <conditionalFormatting sqref="I689">
    <cfRule type="cellIs" dxfId="3088" priority="1349" stopIfTrue="1" operator="greaterThan">
      <formula>$H$689</formula>
    </cfRule>
  </conditionalFormatting>
  <conditionalFormatting sqref="I689">
    <cfRule type="cellIs" dxfId="3087" priority="1350" stopIfTrue="1" operator="lessThan">
      <formula>$H$689*(-1)</formula>
    </cfRule>
  </conditionalFormatting>
  <conditionalFormatting sqref="I690">
    <cfRule type="cellIs" dxfId="3086" priority="1351" stopIfTrue="1" operator="greaterThan">
      <formula>$H$690</formula>
    </cfRule>
  </conditionalFormatting>
  <conditionalFormatting sqref="I690">
    <cfRule type="cellIs" dxfId="3085" priority="1352" stopIfTrue="1" operator="lessThan">
      <formula>$H$690*(-1)</formula>
    </cfRule>
  </conditionalFormatting>
  <conditionalFormatting sqref="I691">
    <cfRule type="cellIs" dxfId="3084" priority="1353" stopIfTrue="1" operator="greaterThan">
      <formula>$H$691</formula>
    </cfRule>
  </conditionalFormatting>
  <conditionalFormatting sqref="I691">
    <cfRule type="cellIs" dxfId="3083" priority="1354" stopIfTrue="1" operator="lessThan">
      <formula>$H$691*(-1)</formula>
    </cfRule>
  </conditionalFormatting>
  <conditionalFormatting sqref="I692">
    <cfRule type="cellIs" dxfId="3082" priority="1355" stopIfTrue="1" operator="greaterThan">
      <formula>$H$692</formula>
    </cfRule>
  </conditionalFormatting>
  <conditionalFormatting sqref="I692">
    <cfRule type="cellIs" dxfId="3081" priority="1356" stopIfTrue="1" operator="lessThan">
      <formula>$H$692*(-1)</formula>
    </cfRule>
  </conditionalFormatting>
  <conditionalFormatting sqref="I693">
    <cfRule type="cellIs" dxfId="3080" priority="1357" stopIfTrue="1" operator="greaterThan">
      <formula>$H$693</formula>
    </cfRule>
  </conditionalFormatting>
  <conditionalFormatting sqref="I693">
    <cfRule type="cellIs" dxfId="3079" priority="1358" stopIfTrue="1" operator="lessThan">
      <formula>$H$693*(-1)</formula>
    </cfRule>
  </conditionalFormatting>
  <conditionalFormatting sqref="I694">
    <cfRule type="cellIs" dxfId="3078" priority="1359" stopIfTrue="1" operator="greaterThan">
      <formula>$H$694</formula>
    </cfRule>
  </conditionalFormatting>
  <conditionalFormatting sqref="I694">
    <cfRule type="cellIs" dxfId="3077" priority="1360" stopIfTrue="1" operator="lessThan">
      <formula>$H$694*(-1)</formula>
    </cfRule>
  </conditionalFormatting>
  <conditionalFormatting sqref="I695">
    <cfRule type="cellIs" dxfId="3076" priority="1361" stopIfTrue="1" operator="greaterThan">
      <formula>$H$695</formula>
    </cfRule>
  </conditionalFormatting>
  <conditionalFormatting sqref="I695">
    <cfRule type="cellIs" dxfId="3075" priority="1362" stopIfTrue="1" operator="lessThan">
      <formula>$H$695*(-1)</formula>
    </cfRule>
  </conditionalFormatting>
  <conditionalFormatting sqref="I696">
    <cfRule type="cellIs" dxfId="3074" priority="1363" stopIfTrue="1" operator="greaterThan">
      <formula>$H$696</formula>
    </cfRule>
  </conditionalFormatting>
  <conditionalFormatting sqref="I696">
    <cfRule type="cellIs" dxfId="3073" priority="1364" stopIfTrue="1" operator="lessThan">
      <formula>$H$696*(-1)</formula>
    </cfRule>
  </conditionalFormatting>
  <conditionalFormatting sqref="I697">
    <cfRule type="cellIs" dxfId="3072" priority="1365" stopIfTrue="1" operator="greaterThan">
      <formula>$H$697</formula>
    </cfRule>
  </conditionalFormatting>
  <conditionalFormatting sqref="I697">
    <cfRule type="cellIs" dxfId="3071" priority="1366" stopIfTrue="1" operator="lessThan">
      <formula>$H$697*(-1)</formula>
    </cfRule>
  </conditionalFormatting>
  <conditionalFormatting sqref="I698">
    <cfRule type="cellIs" dxfId="3070" priority="1367" stopIfTrue="1" operator="greaterThan">
      <formula>$H$698</formula>
    </cfRule>
  </conditionalFormatting>
  <conditionalFormatting sqref="I698">
    <cfRule type="cellIs" dxfId="3069" priority="1368" stopIfTrue="1" operator="lessThan">
      <formula>$H$698*(-1)</formula>
    </cfRule>
  </conditionalFormatting>
  <conditionalFormatting sqref="I699">
    <cfRule type="cellIs" dxfId="3068" priority="1369" stopIfTrue="1" operator="greaterThan">
      <formula>$H$699</formula>
    </cfRule>
  </conditionalFormatting>
  <conditionalFormatting sqref="I699">
    <cfRule type="cellIs" dxfId="3067" priority="1370" stopIfTrue="1" operator="lessThan">
      <formula>$H$699*(-1)</formula>
    </cfRule>
  </conditionalFormatting>
  <conditionalFormatting sqref="I700">
    <cfRule type="cellIs" dxfId="3066" priority="1371" stopIfTrue="1" operator="greaterThan">
      <formula>$H$700</formula>
    </cfRule>
  </conditionalFormatting>
  <conditionalFormatting sqref="I700">
    <cfRule type="cellIs" dxfId="3065" priority="1372" stopIfTrue="1" operator="lessThan">
      <formula>$H$700*(-1)</formula>
    </cfRule>
  </conditionalFormatting>
  <conditionalFormatting sqref="I701">
    <cfRule type="cellIs" dxfId="3064" priority="1373" stopIfTrue="1" operator="greaterThan">
      <formula>$H$701</formula>
    </cfRule>
  </conditionalFormatting>
  <conditionalFormatting sqref="I701">
    <cfRule type="cellIs" dxfId="3063" priority="1374" stopIfTrue="1" operator="lessThan">
      <formula>$H$701*(-1)</formula>
    </cfRule>
  </conditionalFormatting>
  <conditionalFormatting sqref="I702">
    <cfRule type="cellIs" dxfId="3062" priority="1375" stopIfTrue="1" operator="greaterThan">
      <formula>$H$702</formula>
    </cfRule>
  </conditionalFormatting>
  <conditionalFormatting sqref="I702">
    <cfRule type="cellIs" dxfId="3061" priority="1376" stopIfTrue="1" operator="lessThan">
      <formula>$H$702*(-1)</formula>
    </cfRule>
  </conditionalFormatting>
  <conditionalFormatting sqref="I703">
    <cfRule type="cellIs" dxfId="3060" priority="1377" stopIfTrue="1" operator="greaterThan">
      <formula>$H$703</formula>
    </cfRule>
  </conditionalFormatting>
  <conditionalFormatting sqref="I703">
    <cfRule type="cellIs" dxfId="3059" priority="1378" stopIfTrue="1" operator="lessThan">
      <formula>$H$703*(-1)</formula>
    </cfRule>
  </conditionalFormatting>
  <conditionalFormatting sqref="I704">
    <cfRule type="cellIs" dxfId="3058" priority="1379" stopIfTrue="1" operator="greaterThan">
      <formula>$H$704</formula>
    </cfRule>
  </conditionalFormatting>
  <conditionalFormatting sqref="I704">
    <cfRule type="cellIs" dxfId="3057" priority="1380" stopIfTrue="1" operator="lessThan">
      <formula>$H$704*(-1)</formula>
    </cfRule>
  </conditionalFormatting>
  <conditionalFormatting sqref="I705">
    <cfRule type="cellIs" dxfId="3056" priority="1381" stopIfTrue="1" operator="greaterThan">
      <formula>$H$705</formula>
    </cfRule>
  </conditionalFormatting>
  <conditionalFormatting sqref="I705">
    <cfRule type="cellIs" dxfId="3055" priority="1382" stopIfTrue="1" operator="lessThan">
      <formula>$H$705*(-1)</formula>
    </cfRule>
  </conditionalFormatting>
  <conditionalFormatting sqref="I706">
    <cfRule type="cellIs" dxfId="3054" priority="1383" stopIfTrue="1" operator="greaterThan">
      <formula>$H$706</formula>
    </cfRule>
  </conditionalFormatting>
  <conditionalFormatting sqref="I706">
    <cfRule type="cellIs" dxfId="3053" priority="1384" stopIfTrue="1" operator="lessThan">
      <formula>$H$706*(-1)</formula>
    </cfRule>
  </conditionalFormatting>
  <conditionalFormatting sqref="I707">
    <cfRule type="cellIs" dxfId="3052" priority="1385" stopIfTrue="1" operator="greaterThan">
      <formula>$H$707</formula>
    </cfRule>
  </conditionalFormatting>
  <conditionalFormatting sqref="I707">
    <cfRule type="cellIs" dxfId="3051" priority="1386" stopIfTrue="1" operator="lessThan">
      <formula>$H$707*(-1)</formula>
    </cfRule>
  </conditionalFormatting>
  <conditionalFormatting sqref="I708">
    <cfRule type="cellIs" dxfId="3050" priority="1387" stopIfTrue="1" operator="greaterThan">
      <formula>$H$708</formula>
    </cfRule>
  </conditionalFormatting>
  <conditionalFormatting sqref="I708">
    <cfRule type="cellIs" dxfId="3049" priority="1388" stopIfTrue="1" operator="lessThan">
      <formula>$H$708*(-1)</formula>
    </cfRule>
  </conditionalFormatting>
  <conditionalFormatting sqref="I709">
    <cfRule type="cellIs" dxfId="3048" priority="1389" stopIfTrue="1" operator="greaterThan">
      <formula>$H$709</formula>
    </cfRule>
  </conditionalFormatting>
  <conditionalFormatting sqref="I709">
    <cfRule type="cellIs" dxfId="3047" priority="1390" stopIfTrue="1" operator="lessThan">
      <formula>$H$709*(-1)</formula>
    </cfRule>
  </conditionalFormatting>
  <conditionalFormatting sqref="I710">
    <cfRule type="cellIs" dxfId="3046" priority="1391" stopIfTrue="1" operator="greaterThan">
      <formula>$H$710</formula>
    </cfRule>
  </conditionalFormatting>
  <conditionalFormatting sqref="I710">
    <cfRule type="cellIs" dxfId="3045" priority="1392" stopIfTrue="1" operator="lessThan">
      <formula>$H$710*(-1)</formula>
    </cfRule>
  </conditionalFormatting>
  <conditionalFormatting sqref="I711">
    <cfRule type="cellIs" dxfId="3044" priority="1393" stopIfTrue="1" operator="greaterThan">
      <formula>$H$711</formula>
    </cfRule>
  </conditionalFormatting>
  <conditionalFormatting sqref="I711">
    <cfRule type="cellIs" dxfId="3043" priority="1394" stopIfTrue="1" operator="lessThan">
      <formula>$H$711*(-1)</formula>
    </cfRule>
  </conditionalFormatting>
  <conditionalFormatting sqref="I712">
    <cfRule type="cellIs" dxfId="3042" priority="1395" stopIfTrue="1" operator="greaterThan">
      <formula>$H$712</formula>
    </cfRule>
  </conditionalFormatting>
  <conditionalFormatting sqref="I712">
    <cfRule type="cellIs" dxfId="3041" priority="1396" stopIfTrue="1" operator="lessThan">
      <formula>$H$712*(-1)</formula>
    </cfRule>
  </conditionalFormatting>
  <conditionalFormatting sqref="I713">
    <cfRule type="cellIs" dxfId="3040" priority="1397" stopIfTrue="1" operator="greaterThan">
      <formula>$H$713</formula>
    </cfRule>
  </conditionalFormatting>
  <conditionalFormatting sqref="I713">
    <cfRule type="cellIs" dxfId="3039" priority="1398" stopIfTrue="1" operator="lessThan">
      <formula>$H$713*(-1)</formula>
    </cfRule>
  </conditionalFormatting>
  <conditionalFormatting sqref="I714">
    <cfRule type="cellIs" dxfId="3038" priority="1399" stopIfTrue="1" operator="greaterThan">
      <formula>$H$714</formula>
    </cfRule>
  </conditionalFormatting>
  <conditionalFormatting sqref="I714">
    <cfRule type="cellIs" dxfId="3037" priority="1400" stopIfTrue="1" operator="lessThan">
      <formula>$H$714*(-1)</formula>
    </cfRule>
  </conditionalFormatting>
  <conditionalFormatting sqref="I715">
    <cfRule type="cellIs" dxfId="3036" priority="1401" stopIfTrue="1" operator="greaterThan">
      <formula>$H$715</formula>
    </cfRule>
  </conditionalFormatting>
  <conditionalFormatting sqref="I715">
    <cfRule type="cellIs" dxfId="3035" priority="1402" stopIfTrue="1" operator="lessThan">
      <formula>$H$715*(-1)</formula>
    </cfRule>
  </conditionalFormatting>
  <conditionalFormatting sqref="I716">
    <cfRule type="cellIs" dxfId="3034" priority="1403" stopIfTrue="1" operator="greaterThan">
      <formula>$H$716</formula>
    </cfRule>
  </conditionalFormatting>
  <conditionalFormatting sqref="I716">
    <cfRule type="cellIs" dxfId="3033" priority="1404" stopIfTrue="1" operator="lessThan">
      <formula>$H$716*(-1)</formula>
    </cfRule>
  </conditionalFormatting>
  <conditionalFormatting sqref="I717">
    <cfRule type="cellIs" dxfId="3032" priority="1405" stopIfTrue="1" operator="greaterThan">
      <formula>$H$717</formula>
    </cfRule>
  </conditionalFormatting>
  <conditionalFormatting sqref="I717">
    <cfRule type="cellIs" dxfId="3031" priority="1406" stopIfTrue="1" operator="lessThan">
      <formula>$H$717*(-1)</formula>
    </cfRule>
  </conditionalFormatting>
  <conditionalFormatting sqref="I718">
    <cfRule type="cellIs" dxfId="3030" priority="1407" stopIfTrue="1" operator="greaterThan">
      <formula>$H$718</formula>
    </cfRule>
  </conditionalFormatting>
  <conditionalFormatting sqref="I718">
    <cfRule type="cellIs" dxfId="3029" priority="1408" stopIfTrue="1" operator="lessThan">
      <formula>$H$718*(-1)</formula>
    </cfRule>
  </conditionalFormatting>
  <conditionalFormatting sqref="I719">
    <cfRule type="cellIs" dxfId="3028" priority="1409" stopIfTrue="1" operator="greaterThan">
      <formula>$H$719</formula>
    </cfRule>
  </conditionalFormatting>
  <conditionalFormatting sqref="I719">
    <cfRule type="cellIs" dxfId="3027" priority="1410" stopIfTrue="1" operator="lessThan">
      <formula>$H$719*(-1)</formula>
    </cfRule>
  </conditionalFormatting>
  <conditionalFormatting sqref="I720">
    <cfRule type="cellIs" dxfId="3026" priority="1411" stopIfTrue="1" operator="greaterThan">
      <formula>$H$720</formula>
    </cfRule>
  </conditionalFormatting>
  <conditionalFormatting sqref="I720">
    <cfRule type="cellIs" dxfId="3025" priority="1412" stopIfTrue="1" operator="lessThan">
      <formula>$H$720*(-1)</formula>
    </cfRule>
  </conditionalFormatting>
  <conditionalFormatting sqref="I721">
    <cfRule type="cellIs" dxfId="3024" priority="1413" stopIfTrue="1" operator="greaterThan">
      <formula>$H$721</formula>
    </cfRule>
  </conditionalFormatting>
  <conditionalFormatting sqref="I721">
    <cfRule type="cellIs" dxfId="3023" priority="1414" stopIfTrue="1" operator="lessThan">
      <formula>$H$721*(-1)</formula>
    </cfRule>
  </conditionalFormatting>
  <conditionalFormatting sqref="I722">
    <cfRule type="cellIs" dxfId="3022" priority="1415" stopIfTrue="1" operator="greaterThan">
      <formula>$H$722</formula>
    </cfRule>
  </conditionalFormatting>
  <conditionalFormatting sqref="I722">
    <cfRule type="cellIs" dxfId="3021" priority="1416" stopIfTrue="1" operator="lessThan">
      <formula>$H$722*(-1)</formula>
    </cfRule>
  </conditionalFormatting>
  <conditionalFormatting sqref="I723">
    <cfRule type="cellIs" dxfId="3020" priority="1417" stopIfTrue="1" operator="greaterThan">
      <formula>$H$723</formula>
    </cfRule>
  </conditionalFormatting>
  <conditionalFormatting sqref="I723">
    <cfRule type="cellIs" dxfId="3019" priority="1418" stopIfTrue="1" operator="lessThan">
      <formula>$H$723*(-1)</formula>
    </cfRule>
  </conditionalFormatting>
  <conditionalFormatting sqref="I724">
    <cfRule type="cellIs" dxfId="3018" priority="1419" stopIfTrue="1" operator="greaterThan">
      <formula>$H$724</formula>
    </cfRule>
  </conditionalFormatting>
  <conditionalFormatting sqref="I724">
    <cfRule type="cellIs" dxfId="3017" priority="1420" stopIfTrue="1" operator="lessThan">
      <formula>$H$724*(-1)</formula>
    </cfRule>
  </conditionalFormatting>
  <conditionalFormatting sqref="I725">
    <cfRule type="cellIs" dxfId="3016" priority="1421" stopIfTrue="1" operator="greaterThan">
      <formula>$H$725</formula>
    </cfRule>
  </conditionalFormatting>
  <conditionalFormatting sqref="I725">
    <cfRule type="cellIs" dxfId="3015" priority="1422" stopIfTrue="1" operator="lessThan">
      <formula>$H$725*(-1)</formula>
    </cfRule>
  </conditionalFormatting>
  <conditionalFormatting sqref="I726">
    <cfRule type="cellIs" dxfId="3014" priority="1423" stopIfTrue="1" operator="greaterThan">
      <formula>$H$726</formula>
    </cfRule>
  </conditionalFormatting>
  <conditionalFormatting sqref="I726">
    <cfRule type="cellIs" dxfId="3013" priority="1424" stopIfTrue="1" operator="lessThan">
      <formula>$H$726*(-1)</formula>
    </cfRule>
  </conditionalFormatting>
  <conditionalFormatting sqref="I727">
    <cfRule type="cellIs" dxfId="3012" priority="1425" stopIfTrue="1" operator="greaterThan">
      <formula>$H$727</formula>
    </cfRule>
  </conditionalFormatting>
  <conditionalFormatting sqref="I727">
    <cfRule type="cellIs" dxfId="3011" priority="1426" stopIfTrue="1" operator="lessThan">
      <formula>$H$727*(-1)</formula>
    </cfRule>
  </conditionalFormatting>
  <conditionalFormatting sqref="I728">
    <cfRule type="cellIs" dxfId="3010" priority="1427" stopIfTrue="1" operator="greaterThan">
      <formula>$H$728</formula>
    </cfRule>
  </conditionalFormatting>
  <conditionalFormatting sqref="I728">
    <cfRule type="cellIs" dxfId="3009" priority="1428" stopIfTrue="1" operator="lessThan">
      <formula>$H$728*(-1)</formula>
    </cfRule>
  </conditionalFormatting>
  <conditionalFormatting sqref="I729">
    <cfRule type="cellIs" dxfId="3008" priority="1429" stopIfTrue="1" operator="greaterThan">
      <formula>$H$729</formula>
    </cfRule>
  </conditionalFormatting>
  <conditionalFormatting sqref="I729">
    <cfRule type="cellIs" dxfId="3007" priority="1430" stopIfTrue="1" operator="lessThan">
      <formula>$H$729*(-1)</formula>
    </cfRule>
  </conditionalFormatting>
  <conditionalFormatting sqref="I730">
    <cfRule type="cellIs" dxfId="3006" priority="1431" stopIfTrue="1" operator="greaterThan">
      <formula>$H$730</formula>
    </cfRule>
  </conditionalFormatting>
  <conditionalFormatting sqref="I730">
    <cfRule type="cellIs" dxfId="3005" priority="1432" stopIfTrue="1" operator="lessThan">
      <formula>$H$730*(-1)</formula>
    </cfRule>
  </conditionalFormatting>
  <conditionalFormatting sqref="I731">
    <cfRule type="cellIs" dxfId="3004" priority="1433" stopIfTrue="1" operator="greaterThan">
      <formula>$H$731</formula>
    </cfRule>
  </conditionalFormatting>
  <conditionalFormatting sqref="I731">
    <cfRule type="cellIs" dxfId="3003" priority="1434" stopIfTrue="1" operator="lessThan">
      <formula>$H$731*(-1)</formula>
    </cfRule>
  </conditionalFormatting>
  <conditionalFormatting sqref="I732">
    <cfRule type="cellIs" dxfId="3002" priority="1435" stopIfTrue="1" operator="greaterThan">
      <formula>$H$732</formula>
    </cfRule>
  </conditionalFormatting>
  <conditionalFormatting sqref="I732">
    <cfRule type="cellIs" dxfId="3001" priority="1436" stopIfTrue="1" operator="lessThan">
      <formula>$H$732*(-1)</formula>
    </cfRule>
  </conditionalFormatting>
  <conditionalFormatting sqref="I733">
    <cfRule type="cellIs" dxfId="3000" priority="1437" stopIfTrue="1" operator="greaterThan">
      <formula>$H$733</formula>
    </cfRule>
  </conditionalFormatting>
  <conditionalFormatting sqref="I733">
    <cfRule type="cellIs" dxfId="2999" priority="1438" stopIfTrue="1" operator="lessThan">
      <formula>$H$733*(-1)</formula>
    </cfRule>
  </conditionalFormatting>
  <conditionalFormatting sqref="I734">
    <cfRule type="cellIs" dxfId="2998" priority="1439" stopIfTrue="1" operator="greaterThan">
      <formula>$H$734</formula>
    </cfRule>
  </conditionalFormatting>
  <conditionalFormatting sqref="I734">
    <cfRule type="cellIs" dxfId="2997" priority="1440" stopIfTrue="1" operator="lessThan">
      <formula>$H$734*(-1)</formula>
    </cfRule>
  </conditionalFormatting>
  <conditionalFormatting sqref="I735">
    <cfRule type="cellIs" dxfId="2996" priority="1441" stopIfTrue="1" operator="greaterThan">
      <formula>$H$735</formula>
    </cfRule>
  </conditionalFormatting>
  <conditionalFormatting sqref="I735">
    <cfRule type="cellIs" dxfId="2995" priority="1442" stopIfTrue="1" operator="lessThan">
      <formula>$H$735*(-1)</formula>
    </cfRule>
  </conditionalFormatting>
  <conditionalFormatting sqref="I736">
    <cfRule type="cellIs" dxfId="2994" priority="1443" stopIfTrue="1" operator="greaterThan">
      <formula>$H$736</formula>
    </cfRule>
  </conditionalFormatting>
  <conditionalFormatting sqref="I736">
    <cfRule type="cellIs" dxfId="2993" priority="1444" stopIfTrue="1" operator="lessThan">
      <formula>$H$736*(-1)</formula>
    </cfRule>
  </conditionalFormatting>
  <conditionalFormatting sqref="I737">
    <cfRule type="cellIs" dxfId="2992" priority="1445" stopIfTrue="1" operator="greaterThan">
      <formula>$H$737</formula>
    </cfRule>
  </conditionalFormatting>
  <conditionalFormatting sqref="I737">
    <cfRule type="cellIs" dxfId="2991" priority="1446" stopIfTrue="1" operator="lessThan">
      <formula>$H$737*(-1)</formula>
    </cfRule>
  </conditionalFormatting>
  <conditionalFormatting sqref="I738">
    <cfRule type="cellIs" dxfId="2990" priority="1447" stopIfTrue="1" operator="greaterThan">
      <formula>$H$738</formula>
    </cfRule>
  </conditionalFormatting>
  <conditionalFormatting sqref="I738">
    <cfRule type="cellIs" dxfId="2989" priority="1448" stopIfTrue="1" operator="lessThan">
      <formula>$H$738*(-1)</formula>
    </cfRule>
  </conditionalFormatting>
  <conditionalFormatting sqref="I739">
    <cfRule type="cellIs" dxfId="2988" priority="1449" stopIfTrue="1" operator="greaterThan">
      <formula>$H$739</formula>
    </cfRule>
  </conditionalFormatting>
  <conditionalFormatting sqref="I739">
    <cfRule type="cellIs" dxfId="2987" priority="1450" stopIfTrue="1" operator="lessThan">
      <formula>$H$739*(-1)</formula>
    </cfRule>
  </conditionalFormatting>
  <conditionalFormatting sqref="I740">
    <cfRule type="cellIs" dxfId="2986" priority="1451" stopIfTrue="1" operator="greaterThan">
      <formula>$H$740</formula>
    </cfRule>
  </conditionalFormatting>
  <conditionalFormatting sqref="I740">
    <cfRule type="cellIs" dxfId="2985" priority="1452" stopIfTrue="1" operator="lessThan">
      <formula>$H$740*(-1)</formula>
    </cfRule>
  </conditionalFormatting>
  <conditionalFormatting sqref="I741">
    <cfRule type="cellIs" dxfId="2984" priority="1453" stopIfTrue="1" operator="greaterThan">
      <formula>$H$741</formula>
    </cfRule>
  </conditionalFormatting>
  <conditionalFormatting sqref="I741">
    <cfRule type="cellIs" dxfId="2983" priority="1454" stopIfTrue="1" operator="lessThan">
      <formula>$H$741*(-1)</formula>
    </cfRule>
  </conditionalFormatting>
  <conditionalFormatting sqref="I742">
    <cfRule type="cellIs" dxfId="2982" priority="1455" stopIfTrue="1" operator="greaterThan">
      <formula>$H$742</formula>
    </cfRule>
  </conditionalFormatting>
  <conditionalFormatting sqref="I742">
    <cfRule type="cellIs" dxfId="2981" priority="1456" stopIfTrue="1" operator="lessThan">
      <formula>$H$742*(-1)</formula>
    </cfRule>
  </conditionalFormatting>
  <conditionalFormatting sqref="I743">
    <cfRule type="cellIs" dxfId="2980" priority="1457" stopIfTrue="1" operator="greaterThan">
      <formula>$H$743</formula>
    </cfRule>
  </conditionalFormatting>
  <conditionalFormatting sqref="I743">
    <cfRule type="cellIs" dxfId="2979" priority="1458" stopIfTrue="1" operator="lessThan">
      <formula>$H$743*(-1)</formula>
    </cfRule>
  </conditionalFormatting>
  <conditionalFormatting sqref="I744">
    <cfRule type="cellIs" dxfId="2978" priority="1459" stopIfTrue="1" operator="greaterThan">
      <formula>$H$744</formula>
    </cfRule>
  </conditionalFormatting>
  <conditionalFormatting sqref="I744">
    <cfRule type="cellIs" dxfId="2977" priority="1460" stopIfTrue="1" operator="lessThan">
      <formula>$H$744*(-1)</formula>
    </cfRule>
  </conditionalFormatting>
  <conditionalFormatting sqref="I745">
    <cfRule type="cellIs" dxfId="2976" priority="1461" stopIfTrue="1" operator="greaterThan">
      <formula>$H$745</formula>
    </cfRule>
  </conditionalFormatting>
  <conditionalFormatting sqref="I745">
    <cfRule type="cellIs" dxfId="2975" priority="1462" stopIfTrue="1" operator="lessThan">
      <formula>$H$745*(-1)</formula>
    </cfRule>
  </conditionalFormatting>
  <conditionalFormatting sqref="I746">
    <cfRule type="cellIs" dxfId="2974" priority="1463" stopIfTrue="1" operator="greaterThan">
      <formula>$H$746</formula>
    </cfRule>
  </conditionalFormatting>
  <conditionalFormatting sqref="I746">
    <cfRule type="cellIs" dxfId="2973" priority="1464" stopIfTrue="1" operator="lessThan">
      <formula>$H$746*(-1)</formula>
    </cfRule>
  </conditionalFormatting>
  <conditionalFormatting sqref="I747">
    <cfRule type="cellIs" dxfId="2972" priority="1465" stopIfTrue="1" operator="greaterThan">
      <formula>$H$747</formula>
    </cfRule>
  </conditionalFormatting>
  <conditionalFormatting sqref="I747">
    <cfRule type="cellIs" dxfId="2971" priority="1466" stopIfTrue="1" operator="lessThan">
      <formula>$H$747*(-1)</formula>
    </cfRule>
  </conditionalFormatting>
  <conditionalFormatting sqref="I748">
    <cfRule type="cellIs" dxfId="2970" priority="1467" stopIfTrue="1" operator="greaterThan">
      <formula>$H$748</formula>
    </cfRule>
  </conditionalFormatting>
  <conditionalFormatting sqref="I748">
    <cfRule type="cellIs" dxfId="2969" priority="1468" stopIfTrue="1" operator="lessThan">
      <formula>$H$748*(-1)</formula>
    </cfRule>
  </conditionalFormatting>
  <conditionalFormatting sqref="I749">
    <cfRule type="cellIs" dxfId="2968" priority="1469" stopIfTrue="1" operator="greaterThan">
      <formula>$H$749</formula>
    </cfRule>
  </conditionalFormatting>
  <conditionalFormatting sqref="I749">
    <cfRule type="cellIs" dxfId="2967" priority="1470" stopIfTrue="1" operator="lessThan">
      <formula>$H$749*(-1)</formula>
    </cfRule>
  </conditionalFormatting>
  <conditionalFormatting sqref="I750">
    <cfRule type="cellIs" dxfId="2966" priority="1471" stopIfTrue="1" operator="greaterThan">
      <formula>$H$750</formula>
    </cfRule>
  </conditionalFormatting>
  <conditionalFormatting sqref="I750">
    <cfRule type="cellIs" dxfId="2965" priority="1472" stopIfTrue="1" operator="lessThan">
      <formula>$H$750*(-1)</formula>
    </cfRule>
  </conditionalFormatting>
  <conditionalFormatting sqref="I751">
    <cfRule type="cellIs" dxfId="2964" priority="1473" stopIfTrue="1" operator="greaterThan">
      <formula>$H$751</formula>
    </cfRule>
  </conditionalFormatting>
  <conditionalFormatting sqref="I751">
    <cfRule type="cellIs" dxfId="2963" priority="1474" stopIfTrue="1" operator="lessThan">
      <formula>$H$751*(-1)</formula>
    </cfRule>
  </conditionalFormatting>
  <conditionalFormatting sqref="I752">
    <cfRule type="cellIs" dxfId="2962" priority="1475" stopIfTrue="1" operator="greaterThan">
      <formula>$H$752</formula>
    </cfRule>
  </conditionalFormatting>
  <conditionalFormatting sqref="I752">
    <cfRule type="cellIs" dxfId="2961" priority="1476" stopIfTrue="1" operator="lessThan">
      <formula>$H$752*(-1)</formula>
    </cfRule>
  </conditionalFormatting>
  <conditionalFormatting sqref="I753">
    <cfRule type="cellIs" dxfId="2960" priority="1477" stopIfTrue="1" operator="greaterThan">
      <formula>$H$753</formula>
    </cfRule>
  </conditionalFormatting>
  <conditionalFormatting sqref="I753">
    <cfRule type="cellIs" dxfId="2959" priority="1478" stopIfTrue="1" operator="lessThan">
      <formula>$H$753*(-1)</formula>
    </cfRule>
  </conditionalFormatting>
  <conditionalFormatting sqref="J15:J738">
    <cfRule type="cellIs" dxfId="2958" priority="1479" stopIfTrue="1" operator="notEqual">
      <formula>0</formula>
    </cfRule>
  </conditionalFormatting>
  <conditionalFormatting sqref="L5">
    <cfRule type="cellIs" dxfId="2957" priority="1480" stopIfTrue="1" operator="greaterThanOrEqual">
      <formula>$J$5</formula>
    </cfRule>
  </conditionalFormatting>
  <conditionalFormatting sqref="L6">
    <cfRule type="cellIs" dxfId="2956" priority="1481" stopIfTrue="1" operator="greaterThanOrEqual">
      <formula>$J$6</formula>
    </cfRule>
  </conditionalFormatting>
  <conditionalFormatting sqref="L7">
    <cfRule type="cellIs" dxfId="2955" priority="1482" stopIfTrue="1" operator="greaterThanOrEqual">
      <formula>$J$7</formula>
    </cfRule>
  </conditionalFormatting>
  <conditionalFormatting sqref="L8">
    <cfRule type="cellIs" dxfId="2954" priority="1483" stopIfTrue="1" operator="greaterThanOrEqual">
      <formula>$J$8</formula>
    </cfRule>
  </conditionalFormatting>
  <conditionalFormatting sqref="L9">
    <cfRule type="cellIs" dxfId="2953" priority="1484" stopIfTrue="1" operator="greaterThanOrEqual">
      <formula>$J$9</formula>
    </cfRule>
  </conditionalFormatting>
  <conditionalFormatting sqref="L10">
    <cfRule type="cellIs" dxfId="2952" priority="1485" stopIfTrue="1" operator="greaterThanOrEqual">
      <formula>$J$10</formula>
    </cfRule>
  </conditionalFormatting>
  <conditionalFormatting sqref="N5">
    <cfRule type="cellIs" dxfId="2951" priority="1486" stopIfTrue="1" operator="greaterThanOrEqual">
      <formula>1</formula>
    </cfRule>
  </conditionalFormatting>
  <conditionalFormatting sqref="N6">
    <cfRule type="cellIs" dxfId="2950" priority="1487" stopIfTrue="1" operator="greaterThanOrEqual">
      <formula>1</formula>
    </cfRule>
  </conditionalFormatting>
  <conditionalFormatting sqref="N7">
    <cfRule type="cellIs" dxfId="2949" priority="1488" stopIfTrue="1" operator="greaterThanOrEqual">
      <formula>1</formula>
    </cfRule>
  </conditionalFormatting>
  <conditionalFormatting sqref="N8">
    <cfRule type="cellIs" dxfId="2948" priority="1489" stopIfTrue="1" operator="greaterThanOrEqual">
      <formula>1</formula>
    </cfRule>
  </conditionalFormatting>
  <conditionalFormatting sqref="N9">
    <cfRule type="cellIs" dxfId="2947" priority="1490" stopIfTrue="1" operator="greaterThanOrEqual">
      <formula>1</formula>
    </cfRule>
  </conditionalFormatting>
  <conditionalFormatting sqref="N10">
    <cfRule type="cellIs" dxfId="2946" priority="1491" stopIfTrue="1" operator="greaterThanOrEqual"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3C6F-F15A-477E-976E-3109F5AC66AC}">
  <dimension ref="A1:P734"/>
  <sheetViews>
    <sheetView workbookViewId="0">
      <pane ySplit="10" topLeftCell="A11" activePane="bottomLeft" state="frozen"/>
      <selection pane="bottomLeft" activeCell="J19" sqref="J19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16" ht="13.5" x14ac:dyDescent="0.35">
      <c r="A1" s="1" t="s">
        <v>0</v>
      </c>
    </row>
    <row r="3" spans="1:16" ht="14" thickBot="1" x14ac:dyDescent="0.4">
      <c r="A3" s="1" t="s">
        <v>1</v>
      </c>
    </row>
    <row r="4" spans="1:16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16" x14ac:dyDescent="0.3">
      <c r="A5" s="22">
        <v>1</v>
      </c>
      <c r="B5" s="23"/>
      <c r="C5" s="23" t="s">
        <v>802</v>
      </c>
      <c r="D5" s="23"/>
      <c r="E5" s="23"/>
      <c r="F5" s="23"/>
      <c r="G5" s="23"/>
      <c r="H5" s="23"/>
      <c r="I5" s="23" t="s">
        <v>749</v>
      </c>
      <c r="J5" s="23">
        <v>505</v>
      </c>
      <c r="K5" s="24">
        <v>140.6</v>
      </c>
      <c r="L5" s="24">
        <f>'137562 EASTOVER RD 115005 NE'!K5+'137562 EASTOVER RD 115005 NE'!M5</f>
        <v>140.6</v>
      </c>
      <c r="M5" s="24">
        <f>O9</f>
        <v>0</v>
      </c>
      <c r="N5" s="25">
        <f>'137562 EASTOVER RD 115005 NE'!L5/'137562 EASTOVER RD 115005 NE'!J5</f>
        <v>0.27841584158415839</v>
      </c>
    </row>
    <row r="6" spans="1:16" ht="13.5" thickBot="1" x14ac:dyDescent="0.35">
      <c r="A6" s="6">
        <v>2</v>
      </c>
      <c r="B6" s="7"/>
      <c r="C6" s="7" t="s">
        <v>802</v>
      </c>
      <c r="D6" s="7"/>
      <c r="E6" s="7"/>
      <c r="F6" s="7"/>
      <c r="G6" s="7"/>
      <c r="H6" s="7"/>
      <c r="I6" s="7" t="s">
        <v>773</v>
      </c>
      <c r="J6" s="7">
        <v>505</v>
      </c>
      <c r="K6" s="8">
        <v>68.2</v>
      </c>
      <c r="L6" s="8">
        <f>'137562 EASTOVER RD 115005 NE'!K6+'137562 EASTOVER RD 115005 NE'!M6</f>
        <v>68.2</v>
      </c>
      <c r="M6" s="8">
        <f>P9</f>
        <v>0</v>
      </c>
      <c r="N6" s="9">
        <f>'137562 EASTOVER RD 115005 NE'!L6/'137562 EASTOVER RD 115005 NE'!J6</f>
        <v>0.13504950495049506</v>
      </c>
    </row>
    <row r="9" spans="1:16" ht="14" thickBot="1" x14ac:dyDescent="0.4">
      <c r="A9" s="1" t="s">
        <v>13</v>
      </c>
      <c r="J9" s="2">
        <f>SUM(J11:J734)</f>
        <v>0</v>
      </c>
      <c r="O9" s="2">
        <f>SUM(O11:O734)</f>
        <v>0</v>
      </c>
      <c r="P9" s="2">
        <f>SUM(P11:P734)</f>
        <v>0</v>
      </c>
    </row>
    <row r="10" spans="1:16" s="1" customFormat="1" ht="14" thickBot="1" x14ac:dyDescent="0.4">
      <c r="A10" s="10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 t="s">
        <v>19</v>
      </c>
      <c r="G10" s="11" t="s">
        <v>20</v>
      </c>
      <c r="H10" s="11" t="s">
        <v>21</v>
      </c>
      <c r="I10" s="12" t="s">
        <v>22</v>
      </c>
      <c r="J10" s="11" t="s">
        <v>23</v>
      </c>
      <c r="K10" s="11" t="s">
        <v>24</v>
      </c>
      <c r="L10" s="11" t="s">
        <v>25</v>
      </c>
      <c r="M10" s="11" t="s">
        <v>760</v>
      </c>
      <c r="N10" s="11" t="s">
        <v>26</v>
      </c>
      <c r="O10" s="11" t="s">
        <v>27</v>
      </c>
      <c r="P10" s="13" t="s">
        <v>765</v>
      </c>
    </row>
    <row r="11" spans="1:16" ht="13.5" x14ac:dyDescent="0.35">
      <c r="A11" s="14">
        <v>113096</v>
      </c>
      <c r="B11" s="15" t="s">
        <v>401</v>
      </c>
      <c r="C11" s="15">
        <v>13.8</v>
      </c>
      <c r="D11" s="15">
        <v>101</v>
      </c>
      <c r="E11" s="15">
        <v>1100</v>
      </c>
      <c r="F11" s="15">
        <v>331.5</v>
      </c>
      <c r="G11" s="15">
        <v>0</v>
      </c>
      <c r="H11" s="15">
        <v>331.5</v>
      </c>
      <c r="I11" s="16">
        <v>331.5</v>
      </c>
      <c r="J11" s="15">
        <f t="shared" ref="J11:J74" si="0">I11-F11</f>
        <v>0</v>
      </c>
      <c r="K11" s="15">
        <f t="shared" ref="K11:K74" si="1">H11-I11</f>
        <v>0</v>
      </c>
      <c r="L11" s="15">
        <v>-0.27775</v>
      </c>
      <c r="M11" s="15">
        <v>-0.27775</v>
      </c>
      <c r="N11" s="15"/>
      <c r="O11" s="15">
        <f t="shared" ref="O11:O74" si="2">L11*J11</f>
        <v>0</v>
      </c>
      <c r="P11" s="17">
        <f t="shared" ref="P11:P74" si="3">M11*J11</f>
        <v>0</v>
      </c>
    </row>
    <row r="12" spans="1:16" ht="13.5" x14ac:dyDescent="0.35">
      <c r="A12" s="14">
        <v>113097</v>
      </c>
      <c r="B12" s="15" t="s">
        <v>402</v>
      </c>
      <c r="C12" s="15">
        <v>13.8</v>
      </c>
      <c r="D12" s="15">
        <v>101</v>
      </c>
      <c r="E12" s="15">
        <v>1100</v>
      </c>
      <c r="F12" s="15">
        <v>331.5</v>
      </c>
      <c r="G12" s="15">
        <v>0</v>
      </c>
      <c r="H12" s="15">
        <v>331.5</v>
      </c>
      <c r="I12" s="16">
        <v>331.5</v>
      </c>
      <c r="J12" s="15">
        <f t="shared" si="0"/>
        <v>0</v>
      </c>
      <c r="K12" s="15">
        <f t="shared" si="1"/>
        <v>0</v>
      </c>
      <c r="L12" s="15">
        <v>-0.27775</v>
      </c>
      <c r="M12" s="15">
        <v>-0.27775</v>
      </c>
      <c r="N12" s="15"/>
      <c r="O12" s="15">
        <f t="shared" si="2"/>
        <v>0</v>
      </c>
      <c r="P12" s="17">
        <f t="shared" si="3"/>
        <v>0</v>
      </c>
    </row>
    <row r="13" spans="1:16" ht="13.5" x14ac:dyDescent="0.35">
      <c r="A13" s="14">
        <v>993001</v>
      </c>
      <c r="B13" s="15" t="s">
        <v>403</v>
      </c>
      <c r="C13" s="15">
        <v>230</v>
      </c>
      <c r="D13" s="15">
        <v>101</v>
      </c>
      <c r="E13" s="15">
        <v>1100</v>
      </c>
      <c r="F13" s="15">
        <v>83.71</v>
      </c>
      <c r="G13" s="15">
        <v>0</v>
      </c>
      <c r="H13" s="15">
        <v>83.71</v>
      </c>
      <c r="I13" s="16">
        <v>83.71</v>
      </c>
      <c r="J13" s="15">
        <f t="shared" si="0"/>
        <v>0</v>
      </c>
      <c r="K13" s="15">
        <f t="shared" si="1"/>
        <v>0</v>
      </c>
      <c r="L13" s="15">
        <v>-0.27775</v>
      </c>
      <c r="M13" s="15">
        <v>-0.27775</v>
      </c>
      <c r="N13" s="15"/>
      <c r="O13" s="15">
        <f t="shared" si="2"/>
        <v>0</v>
      </c>
      <c r="P13" s="17">
        <f t="shared" si="3"/>
        <v>0</v>
      </c>
    </row>
    <row r="14" spans="1:16" ht="13.5" x14ac:dyDescent="0.35">
      <c r="A14" s="14">
        <v>113100</v>
      </c>
      <c r="B14" s="15" t="s">
        <v>377</v>
      </c>
      <c r="C14" s="15">
        <v>2.4</v>
      </c>
      <c r="D14" s="15">
        <v>101</v>
      </c>
      <c r="E14" s="15">
        <v>1100</v>
      </c>
      <c r="F14" s="15">
        <v>0</v>
      </c>
      <c r="G14" s="15">
        <v>0</v>
      </c>
      <c r="H14" s="15">
        <v>0</v>
      </c>
      <c r="I14" s="16">
        <v>0</v>
      </c>
      <c r="J14" s="15">
        <f t="shared" si="0"/>
        <v>0</v>
      </c>
      <c r="K14" s="15">
        <f t="shared" si="1"/>
        <v>0</v>
      </c>
      <c r="L14" s="15">
        <v>-0.16263</v>
      </c>
      <c r="M14" s="15">
        <v>-0.16263</v>
      </c>
      <c r="N14" s="15"/>
      <c r="O14" s="15">
        <f t="shared" si="2"/>
        <v>0</v>
      </c>
      <c r="P14" s="17">
        <f t="shared" si="3"/>
        <v>0</v>
      </c>
    </row>
    <row r="15" spans="1:16" ht="13.5" x14ac:dyDescent="0.35">
      <c r="A15" s="14">
        <v>113099</v>
      </c>
      <c r="B15" s="15" t="s">
        <v>376</v>
      </c>
      <c r="C15" s="15">
        <v>2.4</v>
      </c>
      <c r="D15" s="15">
        <v>101</v>
      </c>
      <c r="E15" s="15">
        <v>1100</v>
      </c>
      <c r="F15" s="15">
        <v>0</v>
      </c>
      <c r="G15" s="15">
        <v>0</v>
      </c>
      <c r="H15" s="15">
        <v>0</v>
      </c>
      <c r="I15" s="16">
        <v>0</v>
      </c>
      <c r="J15" s="15">
        <f t="shared" si="0"/>
        <v>0</v>
      </c>
      <c r="K15" s="15">
        <f t="shared" si="1"/>
        <v>0</v>
      </c>
      <c r="L15" s="15">
        <v>-0.15773000000000001</v>
      </c>
      <c r="M15" s="15">
        <v>-0.15773000000000001</v>
      </c>
      <c r="N15" s="15"/>
      <c r="O15" s="15">
        <f t="shared" si="2"/>
        <v>0</v>
      </c>
      <c r="P15" s="17">
        <f t="shared" si="3"/>
        <v>0</v>
      </c>
    </row>
    <row r="16" spans="1:16" ht="13.5" x14ac:dyDescent="0.35">
      <c r="A16" s="14">
        <v>113098</v>
      </c>
      <c r="B16" s="15" t="s">
        <v>375</v>
      </c>
      <c r="C16" s="15">
        <v>2.4</v>
      </c>
      <c r="D16" s="15">
        <v>101</v>
      </c>
      <c r="E16" s="15">
        <v>1100</v>
      </c>
      <c r="F16" s="15">
        <v>0</v>
      </c>
      <c r="G16" s="15">
        <v>0</v>
      </c>
      <c r="H16" s="15">
        <v>0</v>
      </c>
      <c r="I16" s="16">
        <v>0</v>
      </c>
      <c r="J16" s="15">
        <f t="shared" si="0"/>
        <v>0</v>
      </c>
      <c r="K16" s="15">
        <f t="shared" si="1"/>
        <v>0</v>
      </c>
      <c r="L16" s="15">
        <v>-0.15159</v>
      </c>
      <c r="M16" s="15">
        <v>-0.15159</v>
      </c>
      <c r="N16" s="15"/>
      <c r="O16" s="15">
        <f t="shared" si="2"/>
        <v>0</v>
      </c>
      <c r="P16" s="17">
        <f t="shared" si="3"/>
        <v>0</v>
      </c>
    </row>
    <row r="17" spans="1:16" ht="13.5" x14ac:dyDescent="0.35">
      <c r="A17" s="14">
        <v>109504</v>
      </c>
      <c r="B17" s="15" t="s">
        <v>406</v>
      </c>
      <c r="C17" s="15">
        <v>6.9</v>
      </c>
      <c r="D17" s="15">
        <v>101</v>
      </c>
      <c r="E17" s="15">
        <v>1100</v>
      </c>
      <c r="F17" s="15">
        <v>13.71</v>
      </c>
      <c r="G17" s="15">
        <v>0</v>
      </c>
      <c r="H17" s="15">
        <v>13.71</v>
      </c>
      <c r="I17" s="16">
        <v>13.71</v>
      </c>
      <c r="J17" s="15">
        <f t="shared" si="0"/>
        <v>0</v>
      </c>
      <c r="K17" s="15">
        <f t="shared" si="1"/>
        <v>0</v>
      </c>
      <c r="L17" s="15">
        <v>-0.14928</v>
      </c>
      <c r="M17" s="15">
        <v>-0.14928</v>
      </c>
      <c r="N17" s="15"/>
      <c r="O17" s="15">
        <f t="shared" si="2"/>
        <v>0</v>
      </c>
      <c r="P17" s="17">
        <f t="shared" si="3"/>
        <v>0</v>
      </c>
    </row>
    <row r="18" spans="1:16" ht="13.5" x14ac:dyDescent="0.35">
      <c r="A18" s="14">
        <v>109505</v>
      </c>
      <c r="B18" s="15" t="s">
        <v>407</v>
      </c>
      <c r="C18" s="15">
        <v>6.9</v>
      </c>
      <c r="D18" s="15">
        <v>101</v>
      </c>
      <c r="E18" s="15">
        <v>1100</v>
      </c>
      <c r="F18" s="15">
        <v>13.71</v>
      </c>
      <c r="G18" s="15">
        <v>0</v>
      </c>
      <c r="H18" s="15">
        <v>13.71</v>
      </c>
      <c r="I18" s="16">
        <v>13.71</v>
      </c>
      <c r="J18" s="15">
        <f t="shared" si="0"/>
        <v>0</v>
      </c>
      <c r="K18" s="15">
        <f t="shared" si="1"/>
        <v>0</v>
      </c>
      <c r="L18" s="15">
        <v>-0.14928</v>
      </c>
      <c r="M18" s="15">
        <v>-0.14928</v>
      </c>
      <c r="N18" s="15"/>
      <c r="O18" s="15">
        <f t="shared" si="2"/>
        <v>0</v>
      </c>
      <c r="P18" s="17">
        <f t="shared" si="3"/>
        <v>0</v>
      </c>
    </row>
    <row r="19" spans="1:16" ht="13.5" x14ac:dyDescent="0.35">
      <c r="A19" s="14">
        <v>113104</v>
      </c>
      <c r="B19" s="15" t="s">
        <v>408</v>
      </c>
      <c r="C19" s="15">
        <v>2.4</v>
      </c>
      <c r="D19" s="15">
        <v>101</v>
      </c>
      <c r="E19" s="15">
        <v>1100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-0.14396</v>
      </c>
      <c r="M19" s="15">
        <v>-0.14396</v>
      </c>
      <c r="N19" s="15"/>
      <c r="O19" s="15">
        <f t="shared" si="2"/>
        <v>0</v>
      </c>
      <c r="P19" s="17">
        <f t="shared" si="3"/>
        <v>0</v>
      </c>
    </row>
    <row r="20" spans="1:16" ht="13.5" x14ac:dyDescent="0.35">
      <c r="A20" s="14">
        <v>993005</v>
      </c>
      <c r="B20" s="15" t="s">
        <v>415</v>
      </c>
      <c r="C20" s="15">
        <v>115</v>
      </c>
      <c r="D20" s="15">
        <v>101</v>
      </c>
      <c r="E20" s="15">
        <v>1100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-0.13339000000000001</v>
      </c>
      <c r="M20" s="15">
        <v>-0.13339000000000001</v>
      </c>
      <c r="N20" s="15"/>
      <c r="O20" s="15">
        <f t="shared" si="2"/>
        <v>0</v>
      </c>
      <c r="P20" s="17">
        <f t="shared" si="3"/>
        <v>0</v>
      </c>
    </row>
    <row r="21" spans="1:16" ht="13.5" x14ac:dyDescent="0.35">
      <c r="A21" s="14">
        <v>109529</v>
      </c>
      <c r="B21" s="15" t="s">
        <v>364</v>
      </c>
      <c r="C21" s="15">
        <v>2.4</v>
      </c>
      <c r="D21" s="15">
        <v>101</v>
      </c>
      <c r="E21" s="15">
        <v>1100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-0.12257</v>
      </c>
      <c r="M21" s="15">
        <v>-0.12257</v>
      </c>
      <c r="N21" s="15"/>
      <c r="O21" s="15">
        <f t="shared" si="2"/>
        <v>0</v>
      </c>
      <c r="P21" s="17">
        <f t="shared" si="3"/>
        <v>0</v>
      </c>
    </row>
    <row r="22" spans="1:16" ht="13.5" x14ac:dyDescent="0.35">
      <c r="A22" s="14">
        <v>109530</v>
      </c>
      <c r="B22" s="15" t="s">
        <v>365</v>
      </c>
      <c r="C22" s="15">
        <v>2.4</v>
      </c>
      <c r="D22" s="15">
        <v>101</v>
      </c>
      <c r="E22" s="15">
        <v>1100</v>
      </c>
      <c r="F22" s="15">
        <v>0</v>
      </c>
      <c r="G22" s="15">
        <v>0</v>
      </c>
      <c r="H22" s="15">
        <v>0</v>
      </c>
      <c r="I22" s="16">
        <v>0</v>
      </c>
      <c r="J22" s="15">
        <f t="shared" si="0"/>
        <v>0</v>
      </c>
      <c r="K22" s="15">
        <f t="shared" si="1"/>
        <v>0</v>
      </c>
      <c r="L22" s="15">
        <v>-0.12257</v>
      </c>
      <c r="M22" s="15">
        <v>-0.12257</v>
      </c>
      <c r="N22" s="15"/>
      <c r="O22" s="15">
        <f t="shared" si="2"/>
        <v>0</v>
      </c>
      <c r="P22" s="17">
        <f t="shared" si="3"/>
        <v>0</v>
      </c>
    </row>
    <row r="23" spans="1:16" ht="13.5" x14ac:dyDescent="0.35">
      <c r="A23" s="14">
        <v>109531</v>
      </c>
      <c r="B23" s="15" t="s">
        <v>366</v>
      </c>
      <c r="C23" s="15">
        <v>13.8</v>
      </c>
      <c r="D23" s="15">
        <v>101</v>
      </c>
      <c r="E23" s="15">
        <v>1100</v>
      </c>
      <c r="F23" s="15">
        <v>0</v>
      </c>
      <c r="G23" s="15">
        <v>0</v>
      </c>
      <c r="H23" s="15">
        <v>0</v>
      </c>
      <c r="I23" s="16">
        <v>0</v>
      </c>
      <c r="J23" s="15">
        <f t="shared" si="0"/>
        <v>0</v>
      </c>
      <c r="K23" s="15">
        <f t="shared" si="1"/>
        <v>0</v>
      </c>
      <c r="L23" s="15">
        <v>-0.12257</v>
      </c>
      <c r="M23" s="15">
        <v>-0.12257</v>
      </c>
      <c r="N23" s="15"/>
      <c r="O23" s="15">
        <f t="shared" si="2"/>
        <v>0</v>
      </c>
      <c r="P23" s="17">
        <f t="shared" si="3"/>
        <v>0</v>
      </c>
    </row>
    <row r="24" spans="1:16" ht="13.5" x14ac:dyDescent="0.35">
      <c r="A24" s="14">
        <v>109532</v>
      </c>
      <c r="B24" s="15" t="s">
        <v>367</v>
      </c>
      <c r="C24" s="15">
        <v>13.8</v>
      </c>
      <c r="D24" s="15">
        <v>101</v>
      </c>
      <c r="E24" s="15">
        <v>1100</v>
      </c>
      <c r="F24" s="15">
        <v>0</v>
      </c>
      <c r="G24" s="15">
        <v>0</v>
      </c>
      <c r="H24" s="15">
        <v>0</v>
      </c>
      <c r="I24" s="16">
        <v>0</v>
      </c>
      <c r="J24" s="15">
        <f t="shared" si="0"/>
        <v>0</v>
      </c>
      <c r="K24" s="15">
        <f t="shared" si="1"/>
        <v>0</v>
      </c>
      <c r="L24" s="15">
        <v>-0.12257</v>
      </c>
      <c r="M24" s="15">
        <v>-0.12257</v>
      </c>
      <c r="N24" s="15"/>
      <c r="O24" s="15">
        <f t="shared" si="2"/>
        <v>0</v>
      </c>
      <c r="P24" s="17">
        <f t="shared" si="3"/>
        <v>0</v>
      </c>
    </row>
    <row r="25" spans="1:16" ht="13.5" x14ac:dyDescent="0.35">
      <c r="A25" s="14">
        <v>113101</v>
      </c>
      <c r="B25" s="15" t="s">
        <v>412</v>
      </c>
      <c r="C25" s="15">
        <v>13.8</v>
      </c>
      <c r="D25" s="15">
        <v>101</v>
      </c>
      <c r="E25" s="15">
        <v>1100</v>
      </c>
      <c r="F25" s="15">
        <v>0</v>
      </c>
      <c r="G25" s="15">
        <v>0</v>
      </c>
      <c r="H25" s="15">
        <v>0</v>
      </c>
      <c r="I25" s="16">
        <v>0</v>
      </c>
      <c r="J25" s="15">
        <f t="shared" si="0"/>
        <v>0</v>
      </c>
      <c r="K25" s="15">
        <f t="shared" si="1"/>
        <v>0</v>
      </c>
      <c r="L25" s="15">
        <v>-0.11783</v>
      </c>
      <c r="M25" s="15">
        <v>-0.11783</v>
      </c>
      <c r="N25" s="15"/>
      <c r="O25" s="15">
        <f t="shared" si="2"/>
        <v>0</v>
      </c>
      <c r="P25" s="17">
        <f t="shared" si="3"/>
        <v>0</v>
      </c>
    </row>
    <row r="26" spans="1:16" ht="13.5" x14ac:dyDescent="0.35">
      <c r="A26" s="14">
        <v>113102</v>
      </c>
      <c r="B26" s="15" t="s">
        <v>413</v>
      </c>
      <c r="C26" s="15">
        <v>13.8</v>
      </c>
      <c r="D26" s="15">
        <v>101</v>
      </c>
      <c r="E26" s="15">
        <v>1100</v>
      </c>
      <c r="F26" s="15">
        <v>9.9</v>
      </c>
      <c r="G26" s="15">
        <v>0</v>
      </c>
      <c r="H26" s="15">
        <v>9.9</v>
      </c>
      <c r="I26" s="16">
        <v>9.9</v>
      </c>
      <c r="J26" s="15">
        <f t="shared" si="0"/>
        <v>0</v>
      </c>
      <c r="K26" s="15">
        <f t="shared" si="1"/>
        <v>0</v>
      </c>
      <c r="L26" s="15">
        <v>-0.11783</v>
      </c>
      <c r="M26" s="15">
        <v>-0.11783</v>
      </c>
      <c r="N26" s="15"/>
      <c r="O26" s="15">
        <f t="shared" si="2"/>
        <v>0</v>
      </c>
      <c r="P26" s="17">
        <f t="shared" si="3"/>
        <v>0</v>
      </c>
    </row>
    <row r="27" spans="1:16" ht="13.5" x14ac:dyDescent="0.35">
      <c r="A27" s="14">
        <v>113123</v>
      </c>
      <c r="B27" s="15" t="s">
        <v>409</v>
      </c>
      <c r="C27" s="15">
        <v>0.69</v>
      </c>
      <c r="D27" s="15">
        <v>101</v>
      </c>
      <c r="E27" s="15">
        <v>1100</v>
      </c>
      <c r="F27" s="15">
        <v>0</v>
      </c>
      <c r="G27" s="15">
        <v>0</v>
      </c>
      <c r="H27" s="15">
        <v>0</v>
      </c>
      <c r="I27" s="16">
        <v>0</v>
      </c>
      <c r="J27" s="15">
        <f t="shared" si="0"/>
        <v>0</v>
      </c>
      <c r="K27" s="15">
        <f t="shared" si="1"/>
        <v>0</v>
      </c>
      <c r="L27" s="15">
        <v>-0.11611</v>
      </c>
      <c r="M27" s="15">
        <v>-0.11611</v>
      </c>
      <c r="N27" s="15"/>
      <c r="O27" s="15">
        <f t="shared" si="2"/>
        <v>0</v>
      </c>
      <c r="P27" s="17">
        <f t="shared" si="3"/>
        <v>0</v>
      </c>
    </row>
    <row r="28" spans="1:16" ht="13.5" x14ac:dyDescent="0.35">
      <c r="A28" s="14">
        <v>113125</v>
      </c>
      <c r="B28" s="15" t="s">
        <v>410</v>
      </c>
      <c r="C28" s="15">
        <v>0.69</v>
      </c>
      <c r="D28" s="15">
        <v>101</v>
      </c>
      <c r="E28" s="15">
        <v>1100</v>
      </c>
      <c r="F28" s="15">
        <v>0</v>
      </c>
      <c r="G28" s="15">
        <v>0</v>
      </c>
      <c r="H28" s="15">
        <v>0</v>
      </c>
      <c r="I28" s="16">
        <v>0</v>
      </c>
      <c r="J28" s="15">
        <f t="shared" si="0"/>
        <v>0</v>
      </c>
      <c r="K28" s="15">
        <f t="shared" si="1"/>
        <v>0</v>
      </c>
      <c r="L28" s="15">
        <v>-0.11611</v>
      </c>
      <c r="M28" s="15">
        <v>-0.11611</v>
      </c>
      <c r="N28" s="15"/>
      <c r="O28" s="15">
        <f t="shared" si="2"/>
        <v>0</v>
      </c>
      <c r="P28" s="17">
        <f t="shared" si="3"/>
        <v>0</v>
      </c>
    </row>
    <row r="29" spans="1:16" ht="13.5" x14ac:dyDescent="0.35">
      <c r="A29" s="14">
        <v>109503</v>
      </c>
      <c r="B29" s="15" t="s">
        <v>414</v>
      </c>
      <c r="C29" s="15">
        <v>6.9</v>
      </c>
      <c r="D29" s="15">
        <v>101</v>
      </c>
      <c r="E29" s="15">
        <v>1100</v>
      </c>
      <c r="F29" s="15">
        <v>0</v>
      </c>
      <c r="G29" s="15">
        <v>0</v>
      </c>
      <c r="H29" s="15">
        <v>0</v>
      </c>
      <c r="I29" s="16">
        <v>0</v>
      </c>
      <c r="J29" s="15">
        <f t="shared" si="0"/>
        <v>0</v>
      </c>
      <c r="K29" s="15">
        <f t="shared" si="1"/>
        <v>0</v>
      </c>
      <c r="L29" s="15">
        <v>-0.10705000000000001</v>
      </c>
      <c r="M29" s="15">
        <v>-0.10705000000000001</v>
      </c>
      <c r="N29" s="15"/>
      <c r="O29" s="15">
        <f t="shared" si="2"/>
        <v>0</v>
      </c>
      <c r="P29" s="17">
        <f t="shared" si="3"/>
        <v>0</v>
      </c>
    </row>
    <row r="30" spans="1:16" ht="13.5" x14ac:dyDescent="0.35">
      <c r="A30" s="14">
        <v>993029</v>
      </c>
      <c r="B30" s="15" t="s">
        <v>304</v>
      </c>
      <c r="C30" s="15">
        <v>69</v>
      </c>
      <c r="D30" s="15">
        <v>101</v>
      </c>
      <c r="E30" s="15">
        <v>1100</v>
      </c>
      <c r="F30" s="15">
        <v>19.989999999999998</v>
      </c>
      <c r="G30" s="15">
        <v>0</v>
      </c>
      <c r="H30" s="15">
        <v>19.989999999999998</v>
      </c>
      <c r="I30" s="16">
        <v>19.989999999999998</v>
      </c>
      <c r="J30" s="15">
        <f t="shared" si="0"/>
        <v>0</v>
      </c>
      <c r="K30" s="15">
        <f t="shared" si="1"/>
        <v>0</v>
      </c>
      <c r="L30" s="15">
        <v>-0.10409</v>
      </c>
      <c r="M30" s="15">
        <v>-0.10409</v>
      </c>
      <c r="N30" s="15"/>
      <c r="O30" s="15">
        <f t="shared" si="2"/>
        <v>0</v>
      </c>
      <c r="P30" s="17">
        <f t="shared" si="3"/>
        <v>0</v>
      </c>
    </row>
    <row r="31" spans="1:16" ht="13.5" x14ac:dyDescent="0.35">
      <c r="A31" s="14">
        <v>116627</v>
      </c>
      <c r="B31" s="15" t="s">
        <v>422</v>
      </c>
      <c r="C31" s="15">
        <v>0.56999999999999995</v>
      </c>
      <c r="D31" s="15">
        <v>101</v>
      </c>
      <c r="E31" s="15">
        <v>1374</v>
      </c>
      <c r="F31" s="15">
        <v>0</v>
      </c>
      <c r="G31" s="15">
        <v>0</v>
      </c>
      <c r="H31" s="15">
        <v>0</v>
      </c>
      <c r="I31" s="16">
        <v>0</v>
      </c>
      <c r="J31" s="15">
        <f t="shared" si="0"/>
        <v>0</v>
      </c>
      <c r="K31" s="15">
        <f t="shared" si="1"/>
        <v>0</v>
      </c>
      <c r="L31" s="15">
        <v>-9.7729999999999997E-2</v>
      </c>
      <c r="M31" s="15">
        <v>-9.7729999999999997E-2</v>
      </c>
      <c r="N31" s="15"/>
      <c r="O31" s="15">
        <f t="shared" si="2"/>
        <v>0</v>
      </c>
      <c r="P31" s="17">
        <f t="shared" si="3"/>
        <v>0</v>
      </c>
    </row>
    <row r="32" spans="1:16" ht="13.5" x14ac:dyDescent="0.35">
      <c r="A32" s="14">
        <v>996336</v>
      </c>
      <c r="B32" s="15" t="s">
        <v>423</v>
      </c>
      <c r="C32" s="15">
        <v>115</v>
      </c>
      <c r="D32" s="15">
        <v>101</v>
      </c>
      <c r="E32" s="15">
        <v>1370</v>
      </c>
      <c r="F32" s="15">
        <v>0</v>
      </c>
      <c r="G32" s="15">
        <v>0</v>
      </c>
      <c r="H32" s="15">
        <v>0</v>
      </c>
      <c r="I32" s="16">
        <v>0</v>
      </c>
      <c r="J32" s="15">
        <f t="shared" si="0"/>
        <v>0</v>
      </c>
      <c r="K32" s="15">
        <f t="shared" si="1"/>
        <v>0</v>
      </c>
      <c r="L32" s="15">
        <v>-9.7729999999999997E-2</v>
      </c>
      <c r="M32" s="15">
        <v>-9.7729999999999997E-2</v>
      </c>
      <c r="N32" s="15"/>
      <c r="O32" s="15">
        <f t="shared" si="2"/>
        <v>0</v>
      </c>
      <c r="P32" s="17">
        <f t="shared" si="3"/>
        <v>0</v>
      </c>
    </row>
    <row r="33" spans="1:16" ht="13.5" x14ac:dyDescent="0.35">
      <c r="A33" s="14">
        <v>996625</v>
      </c>
      <c r="B33" s="15" t="s">
        <v>424</v>
      </c>
      <c r="C33" s="15">
        <v>23</v>
      </c>
      <c r="D33" s="15">
        <v>101</v>
      </c>
      <c r="E33" s="15">
        <v>1372</v>
      </c>
      <c r="F33" s="15">
        <v>0</v>
      </c>
      <c r="G33" s="15">
        <v>0</v>
      </c>
      <c r="H33" s="15">
        <v>0</v>
      </c>
      <c r="I33" s="16">
        <v>0</v>
      </c>
      <c r="J33" s="15">
        <f t="shared" si="0"/>
        <v>0</v>
      </c>
      <c r="K33" s="15">
        <f t="shared" si="1"/>
        <v>0</v>
      </c>
      <c r="L33" s="15">
        <v>-9.7729999999999997E-2</v>
      </c>
      <c r="M33" s="15">
        <v>-9.7729999999999997E-2</v>
      </c>
      <c r="N33" s="15"/>
      <c r="O33" s="15">
        <f t="shared" si="2"/>
        <v>0</v>
      </c>
      <c r="P33" s="17">
        <f t="shared" si="3"/>
        <v>0</v>
      </c>
    </row>
    <row r="34" spans="1:16" ht="13.5" x14ac:dyDescent="0.35">
      <c r="A34" s="14">
        <v>113011</v>
      </c>
      <c r="B34" s="15" t="s">
        <v>326</v>
      </c>
      <c r="C34" s="15">
        <v>115</v>
      </c>
      <c r="D34" s="15">
        <v>101</v>
      </c>
      <c r="E34" s="15">
        <v>1100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0"/>
        <v>0</v>
      </c>
      <c r="K34" s="15">
        <f t="shared" si="1"/>
        <v>0</v>
      </c>
      <c r="L34" s="15">
        <v>-9.5310000000000006E-2</v>
      </c>
      <c r="M34" s="15">
        <v>-9.5310000000000006E-2</v>
      </c>
      <c r="N34" s="15"/>
      <c r="O34" s="15">
        <f t="shared" si="2"/>
        <v>0</v>
      </c>
      <c r="P34" s="17">
        <f t="shared" si="3"/>
        <v>0</v>
      </c>
    </row>
    <row r="35" spans="1:16" ht="13.5" x14ac:dyDescent="0.35">
      <c r="A35" s="14">
        <v>116618</v>
      </c>
      <c r="B35" s="15" t="s">
        <v>426</v>
      </c>
      <c r="C35" s="15">
        <v>13.8</v>
      </c>
      <c r="D35" s="15">
        <v>101</v>
      </c>
      <c r="E35" s="15">
        <v>1373</v>
      </c>
      <c r="F35" s="15">
        <v>33.65</v>
      </c>
      <c r="G35" s="15">
        <v>0</v>
      </c>
      <c r="H35" s="15">
        <v>33.65</v>
      </c>
      <c r="I35" s="16">
        <v>33.65</v>
      </c>
      <c r="J35" s="15">
        <f t="shared" si="0"/>
        <v>0</v>
      </c>
      <c r="K35" s="15">
        <f t="shared" si="1"/>
        <v>0</v>
      </c>
      <c r="L35" s="15">
        <v>-9.0060000000000001E-2</v>
      </c>
      <c r="M35" s="15">
        <v>-9.0060000000000001E-2</v>
      </c>
      <c r="N35" s="15"/>
      <c r="O35" s="15">
        <f t="shared" si="2"/>
        <v>0</v>
      </c>
      <c r="P35" s="17">
        <f t="shared" si="3"/>
        <v>0</v>
      </c>
    </row>
    <row r="36" spans="1:16" ht="13.5" x14ac:dyDescent="0.35">
      <c r="A36" s="14">
        <v>116619</v>
      </c>
      <c r="B36" s="15" t="s">
        <v>427</v>
      </c>
      <c r="C36" s="15">
        <v>13.8</v>
      </c>
      <c r="D36" s="15">
        <v>101</v>
      </c>
      <c r="E36" s="15">
        <v>1373</v>
      </c>
      <c r="F36" s="15">
        <v>33.65</v>
      </c>
      <c r="G36" s="15">
        <v>0</v>
      </c>
      <c r="H36" s="15">
        <v>33.65</v>
      </c>
      <c r="I36" s="16">
        <v>33.65</v>
      </c>
      <c r="J36" s="15">
        <f t="shared" si="0"/>
        <v>0</v>
      </c>
      <c r="K36" s="15">
        <f t="shared" si="1"/>
        <v>0</v>
      </c>
      <c r="L36" s="15">
        <v>-9.0060000000000001E-2</v>
      </c>
      <c r="M36" s="15">
        <v>-9.0060000000000001E-2</v>
      </c>
      <c r="N36" s="15"/>
      <c r="O36" s="15">
        <f t="shared" si="2"/>
        <v>0</v>
      </c>
      <c r="P36" s="17">
        <f t="shared" si="3"/>
        <v>0</v>
      </c>
    </row>
    <row r="37" spans="1:16" ht="13.5" x14ac:dyDescent="0.35">
      <c r="A37" s="14">
        <v>116620</v>
      </c>
      <c r="B37" s="15" t="s">
        <v>428</v>
      </c>
      <c r="C37" s="15">
        <v>13.8</v>
      </c>
      <c r="D37" s="15">
        <v>101</v>
      </c>
      <c r="E37" s="15">
        <v>1373</v>
      </c>
      <c r="F37" s="15">
        <v>31.45</v>
      </c>
      <c r="G37" s="15">
        <v>0</v>
      </c>
      <c r="H37" s="15">
        <v>33.65</v>
      </c>
      <c r="I37" s="16">
        <v>31.45</v>
      </c>
      <c r="J37" s="15">
        <f t="shared" si="0"/>
        <v>0</v>
      </c>
      <c r="K37" s="15">
        <f t="shared" si="1"/>
        <v>2.1999999999999993</v>
      </c>
      <c r="L37" s="15">
        <v>-9.0060000000000001E-2</v>
      </c>
      <c r="M37" s="15">
        <v>-9.0060000000000001E-2</v>
      </c>
      <c r="N37" s="15"/>
      <c r="O37" s="15">
        <f t="shared" si="2"/>
        <v>0</v>
      </c>
      <c r="P37" s="17">
        <f t="shared" si="3"/>
        <v>0</v>
      </c>
    </row>
    <row r="38" spans="1:16" ht="13.5" x14ac:dyDescent="0.35">
      <c r="A38" s="14">
        <v>116621</v>
      </c>
      <c r="B38" s="15" t="s">
        <v>429</v>
      </c>
      <c r="C38" s="15">
        <v>13.8</v>
      </c>
      <c r="D38" s="15">
        <v>101</v>
      </c>
      <c r="E38" s="15">
        <v>1373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-9.0060000000000001E-2</v>
      </c>
      <c r="M38" s="15">
        <v>-9.0060000000000001E-2</v>
      </c>
      <c r="N38" s="15"/>
      <c r="O38" s="15">
        <f t="shared" si="2"/>
        <v>0</v>
      </c>
      <c r="P38" s="17">
        <f t="shared" si="3"/>
        <v>0</v>
      </c>
    </row>
    <row r="39" spans="1:16" ht="13.5" x14ac:dyDescent="0.35">
      <c r="A39" s="14">
        <v>116608</v>
      </c>
      <c r="B39" s="15" t="s">
        <v>425</v>
      </c>
      <c r="C39" s="15">
        <v>13.2</v>
      </c>
      <c r="D39" s="15">
        <v>101</v>
      </c>
      <c r="E39" s="15">
        <v>1374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-9.0020000000000003E-2</v>
      </c>
      <c r="M39" s="15">
        <v>-9.0020000000000003E-2</v>
      </c>
      <c r="N39" s="15"/>
      <c r="O39" s="15">
        <f t="shared" si="2"/>
        <v>0</v>
      </c>
      <c r="P39" s="17">
        <f t="shared" si="3"/>
        <v>0</v>
      </c>
    </row>
    <row r="40" spans="1:16" ht="13.5" x14ac:dyDescent="0.35">
      <c r="A40" s="14">
        <v>999312</v>
      </c>
      <c r="B40" s="15" t="s">
        <v>437</v>
      </c>
      <c r="C40" s="15">
        <v>115</v>
      </c>
      <c r="D40" s="15">
        <v>101</v>
      </c>
      <c r="E40" s="15">
        <v>1370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-8.7989999999999999E-2</v>
      </c>
      <c r="M40" s="15">
        <v>-8.7989999999999999E-2</v>
      </c>
      <c r="N40" s="15"/>
      <c r="O40" s="15">
        <f t="shared" si="2"/>
        <v>0</v>
      </c>
      <c r="P40" s="17">
        <f t="shared" si="3"/>
        <v>0</v>
      </c>
    </row>
    <row r="41" spans="1:16" ht="13.5" x14ac:dyDescent="0.35">
      <c r="A41" s="14">
        <v>996284</v>
      </c>
      <c r="B41" s="15" t="s">
        <v>436</v>
      </c>
      <c r="C41" s="15">
        <v>115</v>
      </c>
      <c r="D41" s="15">
        <v>101</v>
      </c>
      <c r="E41" s="15">
        <v>1370</v>
      </c>
      <c r="F41" s="15">
        <v>0</v>
      </c>
      <c r="G41" s="15">
        <v>0</v>
      </c>
      <c r="H41" s="15">
        <v>0</v>
      </c>
      <c r="I41" s="16">
        <v>0</v>
      </c>
      <c r="J41" s="15">
        <f t="shared" si="0"/>
        <v>0</v>
      </c>
      <c r="K41" s="15">
        <f t="shared" si="1"/>
        <v>0</v>
      </c>
      <c r="L41" s="15">
        <v>-8.4470000000000003E-2</v>
      </c>
      <c r="M41" s="15">
        <v>-8.4470000000000003E-2</v>
      </c>
      <c r="N41" s="15"/>
      <c r="O41" s="15">
        <f t="shared" si="2"/>
        <v>0</v>
      </c>
      <c r="P41" s="17">
        <f t="shared" si="3"/>
        <v>0</v>
      </c>
    </row>
    <row r="42" spans="1:16" ht="13.5" x14ac:dyDescent="0.35">
      <c r="A42" s="14">
        <v>116568</v>
      </c>
      <c r="B42" s="15" t="s">
        <v>432</v>
      </c>
      <c r="C42" s="15">
        <v>13.8</v>
      </c>
      <c r="D42" s="15">
        <v>101</v>
      </c>
      <c r="E42" s="15">
        <v>1372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-8.405E-2</v>
      </c>
      <c r="M42" s="15">
        <v>-8.405E-2</v>
      </c>
      <c r="N42" s="15"/>
      <c r="O42" s="15">
        <f t="shared" si="2"/>
        <v>0</v>
      </c>
      <c r="P42" s="17">
        <f t="shared" si="3"/>
        <v>0</v>
      </c>
    </row>
    <row r="43" spans="1:16" ht="13.5" x14ac:dyDescent="0.35">
      <c r="A43" s="14">
        <v>116578</v>
      </c>
      <c r="B43" s="15" t="s">
        <v>433</v>
      </c>
      <c r="C43" s="15">
        <v>2.4</v>
      </c>
      <c r="D43" s="15">
        <v>101</v>
      </c>
      <c r="E43" s="15">
        <v>1374</v>
      </c>
      <c r="F43" s="15">
        <v>0</v>
      </c>
      <c r="G43" s="15">
        <v>0</v>
      </c>
      <c r="H43" s="15">
        <v>0</v>
      </c>
      <c r="I43" s="16">
        <v>0</v>
      </c>
      <c r="J43" s="15">
        <f t="shared" si="0"/>
        <v>0</v>
      </c>
      <c r="K43" s="15">
        <f t="shared" si="1"/>
        <v>0</v>
      </c>
      <c r="L43" s="15">
        <v>-8.405E-2</v>
      </c>
      <c r="M43" s="15">
        <v>-8.405E-2</v>
      </c>
      <c r="N43" s="15"/>
      <c r="O43" s="15">
        <f t="shared" si="2"/>
        <v>0</v>
      </c>
      <c r="P43" s="17">
        <f t="shared" si="3"/>
        <v>0</v>
      </c>
    </row>
    <row r="44" spans="1:16" ht="13.5" x14ac:dyDescent="0.35">
      <c r="A44" s="14">
        <v>116579</v>
      </c>
      <c r="B44" s="15" t="s">
        <v>434</v>
      </c>
      <c r="C44" s="15">
        <v>13.8</v>
      </c>
      <c r="D44" s="15">
        <v>101</v>
      </c>
      <c r="E44" s="15">
        <v>1373</v>
      </c>
      <c r="F44" s="15">
        <v>64.66</v>
      </c>
      <c r="G44" s="15">
        <v>0</v>
      </c>
      <c r="H44" s="15">
        <v>64.66</v>
      </c>
      <c r="I44" s="16">
        <v>64.66</v>
      </c>
      <c r="J44" s="15">
        <f t="shared" si="0"/>
        <v>0</v>
      </c>
      <c r="K44" s="15">
        <f t="shared" si="1"/>
        <v>0</v>
      </c>
      <c r="L44" s="15">
        <v>-8.405E-2</v>
      </c>
      <c r="M44" s="15">
        <v>-8.405E-2</v>
      </c>
      <c r="N44" s="15"/>
      <c r="O44" s="15">
        <f t="shared" si="2"/>
        <v>0</v>
      </c>
      <c r="P44" s="17">
        <f t="shared" si="3"/>
        <v>0</v>
      </c>
    </row>
    <row r="45" spans="1:16" ht="13.5" x14ac:dyDescent="0.35">
      <c r="A45" s="14">
        <v>996270</v>
      </c>
      <c r="B45" s="15" t="s">
        <v>435</v>
      </c>
      <c r="C45" s="15">
        <v>115</v>
      </c>
      <c r="D45" s="15">
        <v>101</v>
      </c>
      <c r="E45" s="15">
        <v>1370</v>
      </c>
      <c r="F45" s="15">
        <v>0</v>
      </c>
      <c r="G45" s="15">
        <v>0</v>
      </c>
      <c r="H45" s="15">
        <v>0</v>
      </c>
      <c r="I45" s="16">
        <v>0</v>
      </c>
      <c r="J45" s="15">
        <f t="shared" si="0"/>
        <v>0</v>
      </c>
      <c r="K45" s="15">
        <f t="shared" si="1"/>
        <v>0</v>
      </c>
      <c r="L45" s="15">
        <v>-8.405E-2</v>
      </c>
      <c r="M45" s="15">
        <v>-8.405E-2</v>
      </c>
      <c r="N45" s="15"/>
      <c r="O45" s="15">
        <f t="shared" si="2"/>
        <v>0</v>
      </c>
      <c r="P45" s="17">
        <f t="shared" si="3"/>
        <v>0</v>
      </c>
    </row>
    <row r="46" spans="1:16" ht="13.5" x14ac:dyDescent="0.35">
      <c r="A46" s="14">
        <v>993038</v>
      </c>
      <c r="B46" s="15" t="s">
        <v>343</v>
      </c>
      <c r="C46" s="15">
        <v>69</v>
      </c>
      <c r="D46" s="15">
        <v>101</v>
      </c>
      <c r="E46" s="15">
        <v>1100</v>
      </c>
      <c r="F46" s="15">
        <v>2.5</v>
      </c>
      <c r="G46" s="15">
        <v>0</v>
      </c>
      <c r="H46" s="15">
        <v>2.5</v>
      </c>
      <c r="I46" s="16">
        <v>2.5</v>
      </c>
      <c r="J46" s="15">
        <f t="shared" si="0"/>
        <v>0</v>
      </c>
      <c r="K46" s="15">
        <f t="shared" si="1"/>
        <v>0</v>
      </c>
      <c r="L46" s="15">
        <v>-8.0509999999999998E-2</v>
      </c>
      <c r="M46" s="15">
        <v>-8.0509999999999998E-2</v>
      </c>
      <c r="N46" s="15"/>
      <c r="O46" s="15">
        <f t="shared" si="2"/>
        <v>0</v>
      </c>
      <c r="P46" s="17">
        <f t="shared" si="3"/>
        <v>0</v>
      </c>
    </row>
    <row r="47" spans="1:16" ht="13.5" x14ac:dyDescent="0.35">
      <c r="A47" s="14">
        <v>109517</v>
      </c>
      <c r="B47" s="15" t="s">
        <v>416</v>
      </c>
      <c r="C47" s="15">
        <v>2.4</v>
      </c>
      <c r="D47" s="15">
        <v>101</v>
      </c>
      <c r="E47" s="15">
        <v>1100</v>
      </c>
      <c r="F47" s="15">
        <v>0</v>
      </c>
      <c r="G47" s="15">
        <v>0</v>
      </c>
      <c r="H47" s="15">
        <v>0</v>
      </c>
      <c r="I47" s="16">
        <v>0</v>
      </c>
      <c r="J47" s="15">
        <f t="shared" si="0"/>
        <v>0</v>
      </c>
      <c r="K47" s="15">
        <f t="shared" si="1"/>
        <v>0</v>
      </c>
      <c r="L47" s="15">
        <v>-7.8549999999999995E-2</v>
      </c>
      <c r="M47" s="15">
        <v>-7.8549999999999995E-2</v>
      </c>
      <c r="N47" s="15"/>
      <c r="O47" s="15">
        <f t="shared" si="2"/>
        <v>0</v>
      </c>
      <c r="P47" s="17">
        <f t="shared" si="3"/>
        <v>0</v>
      </c>
    </row>
    <row r="48" spans="1:16" ht="13.5" x14ac:dyDescent="0.35">
      <c r="A48" s="14">
        <v>116638</v>
      </c>
      <c r="B48" s="15" t="s">
        <v>421</v>
      </c>
      <c r="C48" s="15">
        <v>13.2</v>
      </c>
      <c r="D48" s="15">
        <v>101</v>
      </c>
      <c r="E48" s="15">
        <v>1374</v>
      </c>
      <c r="F48" s="15">
        <v>0</v>
      </c>
      <c r="G48" s="15">
        <v>0</v>
      </c>
      <c r="H48" s="15">
        <v>0</v>
      </c>
      <c r="I48" s="16">
        <v>0</v>
      </c>
      <c r="J48" s="15">
        <f t="shared" si="0"/>
        <v>0</v>
      </c>
      <c r="K48" s="15">
        <f t="shared" si="1"/>
        <v>0</v>
      </c>
      <c r="L48" s="15">
        <v>-7.5910000000000005E-2</v>
      </c>
      <c r="M48" s="15">
        <v>-7.5910000000000005E-2</v>
      </c>
      <c r="N48" s="15"/>
      <c r="O48" s="15">
        <f t="shared" si="2"/>
        <v>0</v>
      </c>
      <c r="P48" s="17">
        <f t="shared" si="3"/>
        <v>0</v>
      </c>
    </row>
    <row r="49" spans="1:16" ht="13.5" x14ac:dyDescent="0.35">
      <c r="A49" s="14">
        <v>993342</v>
      </c>
      <c r="B49" s="15" t="s">
        <v>338</v>
      </c>
      <c r="C49" s="15">
        <v>69</v>
      </c>
      <c r="D49" s="15">
        <v>101</v>
      </c>
      <c r="E49" s="15">
        <v>1110</v>
      </c>
      <c r="F49" s="15">
        <v>0</v>
      </c>
      <c r="G49" s="15">
        <v>0</v>
      </c>
      <c r="H49" s="15">
        <v>0</v>
      </c>
      <c r="I49" s="16">
        <v>0</v>
      </c>
      <c r="J49" s="15">
        <f t="shared" si="0"/>
        <v>0</v>
      </c>
      <c r="K49" s="15">
        <f t="shared" si="1"/>
        <v>0</v>
      </c>
      <c r="L49" s="15">
        <v>-7.4490000000000001E-2</v>
      </c>
      <c r="M49" s="15">
        <v>-7.4490000000000001E-2</v>
      </c>
      <c r="N49" s="15"/>
      <c r="O49" s="15">
        <f t="shared" si="2"/>
        <v>0</v>
      </c>
      <c r="P49" s="17">
        <f t="shared" si="3"/>
        <v>0</v>
      </c>
    </row>
    <row r="50" spans="1:16" ht="13.5" x14ac:dyDescent="0.35">
      <c r="A50" s="14">
        <v>109296</v>
      </c>
      <c r="B50" s="15" t="s">
        <v>417</v>
      </c>
      <c r="C50" s="15">
        <v>12.5</v>
      </c>
      <c r="D50" s="15">
        <v>101</v>
      </c>
      <c r="E50" s="15">
        <v>704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-7.1569999999999995E-2</v>
      </c>
      <c r="M50" s="15">
        <v>-7.1569999999999995E-2</v>
      </c>
      <c r="N50" s="15"/>
      <c r="O50" s="15">
        <f t="shared" si="2"/>
        <v>0</v>
      </c>
      <c r="P50" s="17">
        <f t="shared" si="3"/>
        <v>0</v>
      </c>
    </row>
    <row r="51" spans="1:16" ht="13.5" x14ac:dyDescent="0.35">
      <c r="A51" s="14">
        <v>109297</v>
      </c>
      <c r="B51" s="15" t="s">
        <v>418</v>
      </c>
      <c r="C51" s="15">
        <v>12.5</v>
      </c>
      <c r="D51" s="15">
        <v>101</v>
      </c>
      <c r="E51" s="15">
        <v>704</v>
      </c>
      <c r="F51" s="15">
        <v>0</v>
      </c>
      <c r="G51" s="15">
        <v>0</v>
      </c>
      <c r="H51" s="15">
        <v>0</v>
      </c>
      <c r="I51" s="16">
        <v>0</v>
      </c>
      <c r="J51" s="15">
        <f t="shared" si="0"/>
        <v>0</v>
      </c>
      <c r="K51" s="15">
        <f t="shared" si="1"/>
        <v>0</v>
      </c>
      <c r="L51" s="15">
        <v>-7.1569999999999995E-2</v>
      </c>
      <c r="M51" s="15">
        <v>-7.1569999999999995E-2</v>
      </c>
      <c r="N51" s="15"/>
      <c r="O51" s="15">
        <f t="shared" si="2"/>
        <v>0</v>
      </c>
      <c r="P51" s="17">
        <f t="shared" si="3"/>
        <v>0</v>
      </c>
    </row>
    <row r="52" spans="1:16" ht="13.5" x14ac:dyDescent="0.35">
      <c r="A52" s="14">
        <v>993034</v>
      </c>
      <c r="B52" s="15" t="s">
        <v>252</v>
      </c>
      <c r="C52" s="15">
        <v>69</v>
      </c>
      <c r="D52" s="15">
        <v>101</v>
      </c>
      <c r="E52" s="15">
        <v>1100</v>
      </c>
      <c r="F52" s="15">
        <v>17.93</v>
      </c>
      <c r="G52" s="15">
        <v>0</v>
      </c>
      <c r="H52" s="15">
        <v>17.93</v>
      </c>
      <c r="I52" s="16">
        <v>17.93</v>
      </c>
      <c r="J52" s="15">
        <f t="shared" si="0"/>
        <v>0</v>
      </c>
      <c r="K52" s="15">
        <f t="shared" si="1"/>
        <v>0</v>
      </c>
      <c r="L52" s="15">
        <v>-7.0220000000000005E-2</v>
      </c>
      <c r="M52" s="15">
        <v>-7.0220000000000005E-2</v>
      </c>
      <c r="N52" s="15"/>
      <c r="O52" s="15">
        <f t="shared" si="2"/>
        <v>0</v>
      </c>
      <c r="P52" s="17">
        <f t="shared" si="3"/>
        <v>0</v>
      </c>
    </row>
    <row r="53" spans="1:16" ht="13.5" x14ac:dyDescent="0.35">
      <c r="A53" s="14">
        <v>113061</v>
      </c>
      <c r="B53" s="15" t="s">
        <v>411</v>
      </c>
      <c r="C53" s="15">
        <v>23</v>
      </c>
      <c r="D53" s="15">
        <v>101</v>
      </c>
      <c r="E53" s="15">
        <v>1100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-6.7570000000000005E-2</v>
      </c>
      <c r="M53" s="15">
        <v>-6.7570000000000005E-2</v>
      </c>
      <c r="N53" s="15"/>
      <c r="O53" s="15">
        <f t="shared" si="2"/>
        <v>0</v>
      </c>
      <c r="P53" s="17">
        <f t="shared" si="3"/>
        <v>0</v>
      </c>
    </row>
    <row r="54" spans="1:16" ht="13.5" x14ac:dyDescent="0.35">
      <c r="A54" s="14">
        <v>109403</v>
      </c>
      <c r="B54" s="15" t="s">
        <v>419</v>
      </c>
      <c r="C54" s="15">
        <v>0.69</v>
      </c>
      <c r="D54" s="15">
        <v>101</v>
      </c>
      <c r="E54" s="15">
        <v>704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-6.4509999999999998E-2</v>
      </c>
      <c r="M54" s="15">
        <v>-6.4509999999999998E-2</v>
      </c>
      <c r="N54" s="15"/>
      <c r="O54" s="15">
        <f t="shared" si="2"/>
        <v>0</v>
      </c>
      <c r="P54" s="17">
        <f t="shared" si="3"/>
        <v>0</v>
      </c>
    </row>
    <row r="55" spans="1:16" ht="13.5" x14ac:dyDescent="0.35">
      <c r="A55" s="14">
        <v>109404</v>
      </c>
      <c r="B55" s="15" t="s">
        <v>420</v>
      </c>
      <c r="C55" s="15">
        <v>0.69</v>
      </c>
      <c r="D55" s="15">
        <v>101</v>
      </c>
      <c r="E55" s="15">
        <v>704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-6.4509999999999998E-2</v>
      </c>
      <c r="M55" s="15">
        <v>-6.4509999999999998E-2</v>
      </c>
      <c r="N55" s="15"/>
      <c r="O55" s="15">
        <f t="shared" si="2"/>
        <v>0</v>
      </c>
      <c r="P55" s="17">
        <f t="shared" si="3"/>
        <v>0</v>
      </c>
    </row>
    <row r="56" spans="1:16" ht="13.5" x14ac:dyDescent="0.35">
      <c r="A56" s="14">
        <v>113082</v>
      </c>
      <c r="B56" s="15" t="s">
        <v>233</v>
      </c>
      <c r="C56" s="15">
        <v>13.8</v>
      </c>
      <c r="D56" s="15">
        <v>101</v>
      </c>
      <c r="E56" s="15">
        <v>1100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-6.2600000000000003E-2</v>
      </c>
      <c r="M56" s="15">
        <v>-6.2600000000000003E-2</v>
      </c>
      <c r="N56" s="15"/>
      <c r="O56" s="15">
        <f t="shared" si="2"/>
        <v>0</v>
      </c>
      <c r="P56" s="17">
        <f t="shared" si="3"/>
        <v>0</v>
      </c>
    </row>
    <row r="57" spans="1:16" ht="13.5" x14ac:dyDescent="0.35">
      <c r="A57" s="14">
        <v>993007</v>
      </c>
      <c r="B57" s="15" t="s">
        <v>234</v>
      </c>
      <c r="C57" s="15">
        <v>115</v>
      </c>
      <c r="D57" s="15">
        <v>101</v>
      </c>
      <c r="E57" s="15">
        <v>1100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-6.2600000000000003E-2</v>
      </c>
      <c r="M57" s="15">
        <v>-6.2600000000000003E-2</v>
      </c>
      <c r="N57" s="15"/>
      <c r="O57" s="15">
        <f t="shared" si="2"/>
        <v>0</v>
      </c>
      <c r="P57" s="17">
        <f t="shared" si="3"/>
        <v>0</v>
      </c>
    </row>
    <row r="58" spans="1:16" ht="13.5" x14ac:dyDescent="0.35">
      <c r="A58" s="14">
        <v>113889</v>
      </c>
      <c r="B58" s="15" t="s">
        <v>299</v>
      </c>
      <c r="C58" s="15">
        <v>13.8</v>
      </c>
      <c r="D58" s="15">
        <v>101</v>
      </c>
      <c r="E58" s="15">
        <v>1208</v>
      </c>
      <c r="F58" s="15">
        <v>0</v>
      </c>
      <c r="G58" s="15">
        <v>0</v>
      </c>
      <c r="H58" s="15">
        <v>0</v>
      </c>
      <c r="I58" s="16">
        <v>0</v>
      </c>
      <c r="J58" s="15">
        <f t="shared" si="0"/>
        <v>0</v>
      </c>
      <c r="K58" s="15">
        <f t="shared" si="1"/>
        <v>0</v>
      </c>
      <c r="L58" s="15">
        <v>-5.806E-2</v>
      </c>
      <c r="M58" s="15">
        <v>-5.806E-2</v>
      </c>
      <c r="N58" s="15"/>
      <c r="O58" s="15">
        <f t="shared" si="2"/>
        <v>0</v>
      </c>
      <c r="P58" s="17">
        <f t="shared" si="3"/>
        <v>0</v>
      </c>
    </row>
    <row r="59" spans="1:16" ht="13.5" x14ac:dyDescent="0.35">
      <c r="A59" s="14">
        <v>993031</v>
      </c>
      <c r="B59" s="15" t="s">
        <v>245</v>
      </c>
      <c r="C59" s="15">
        <v>69</v>
      </c>
      <c r="D59" s="15">
        <v>101</v>
      </c>
      <c r="E59" s="15">
        <v>1100</v>
      </c>
      <c r="F59" s="15">
        <v>60.61</v>
      </c>
      <c r="G59" s="15">
        <v>0</v>
      </c>
      <c r="H59" s="15">
        <v>85.08</v>
      </c>
      <c r="I59" s="16">
        <v>60.61</v>
      </c>
      <c r="J59" s="15">
        <f t="shared" si="0"/>
        <v>0</v>
      </c>
      <c r="K59" s="15">
        <f t="shared" si="1"/>
        <v>24.47</v>
      </c>
      <c r="L59" s="15">
        <v>-5.0319999999999997E-2</v>
      </c>
      <c r="M59" s="15">
        <v>-5.0319999999999997E-2</v>
      </c>
      <c r="N59" s="15"/>
      <c r="O59" s="15">
        <f t="shared" si="2"/>
        <v>0</v>
      </c>
      <c r="P59" s="17">
        <f t="shared" si="3"/>
        <v>0</v>
      </c>
    </row>
    <row r="60" spans="1:16" ht="13.5" x14ac:dyDescent="0.35">
      <c r="A60" s="14">
        <v>113142</v>
      </c>
      <c r="B60" s="15" t="s">
        <v>214</v>
      </c>
      <c r="C60" s="15">
        <v>0.48</v>
      </c>
      <c r="D60" s="15">
        <v>101</v>
      </c>
      <c r="E60" s="15">
        <v>1100</v>
      </c>
      <c r="F60" s="15">
        <v>0</v>
      </c>
      <c r="G60" s="15">
        <v>0</v>
      </c>
      <c r="H60" s="15">
        <v>0</v>
      </c>
      <c r="I60" s="16">
        <v>0</v>
      </c>
      <c r="J60" s="15">
        <f t="shared" si="0"/>
        <v>0</v>
      </c>
      <c r="K60" s="15">
        <f t="shared" si="1"/>
        <v>0</v>
      </c>
      <c r="L60" s="15">
        <v>-4.922E-2</v>
      </c>
      <c r="M60" s="15">
        <v>-4.922E-2</v>
      </c>
      <c r="N60" s="15"/>
      <c r="O60" s="15">
        <f t="shared" si="2"/>
        <v>0</v>
      </c>
      <c r="P60" s="17">
        <f t="shared" si="3"/>
        <v>0</v>
      </c>
    </row>
    <row r="61" spans="1:16" ht="13.5" x14ac:dyDescent="0.35">
      <c r="A61" s="14">
        <v>113143</v>
      </c>
      <c r="B61" s="15" t="s">
        <v>215</v>
      </c>
      <c r="C61" s="15">
        <v>0.42</v>
      </c>
      <c r="D61" s="15">
        <v>101</v>
      </c>
      <c r="E61" s="15">
        <v>1100</v>
      </c>
      <c r="F61" s="15">
        <v>0</v>
      </c>
      <c r="G61" s="15">
        <v>0</v>
      </c>
      <c r="H61" s="15">
        <v>0</v>
      </c>
      <c r="I61" s="16">
        <v>0</v>
      </c>
      <c r="J61" s="15">
        <f t="shared" si="0"/>
        <v>0</v>
      </c>
      <c r="K61" s="15">
        <f t="shared" si="1"/>
        <v>0</v>
      </c>
      <c r="L61" s="15">
        <v>-4.922E-2</v>
      </c>
      <c r="M61" s="15">
        <v>-4.922E-2</v>
      </c>
      <c r="N61" s="15"/>
      <c r="O61" s="15">
        <f t="shared" si="2"/>
        <v>0</v>
      </c>
      <c r="P61" s="17">
        <f t="shared" si="3"/>
        <v>0</v>
      </c>
    </row>
    <row r="62" spans="1:16" ht="13.5" x14ac:dyDescent="0.35">
      <c r="A62" s="14">
        <v>993000</v>
      </c>
      <c r="B62" s="15" t="s">
        <v>216</v>
      </c>
      <c r="C62" s="15">
        <v>115</v>
      </c>
      <c r="D62" s="15">
        <v>101</v>
      </c>
      <c r="E62" s="15">
        <v>1100</v>
      </c>
      <c r="F62" s="15">
        <v>0</v>
      </c>
      <c r="G62" s="15">
        <v>0</v>
      </c>
      <c r="H62" s="15">
        <v>0</v>
      </c>
      <c r="I62" s="16">
        <v>0</v>
      </c>
      <c r="J62" s="15">
        <f t="shared" si="0"/>
        <v>0</v>
      </c>
      <c r="K62" s="15">
        <f t="shared" si="1"/>
        <v>0</v>
      </c>
      <c r="L62" s="15">
        <v>-4.922E-2</v>
      </c>
      <c r="M62" s="15">
        <v>-4.922E-2</v>
      </c>
      <c r="N62" s="15"/>
      <c r="O62" s="15">
        <f t="shared" si="2"/>
        <v>0</v>
      </c>
      <c r="P62" s="17">
        <f t="shared" si="3"/>
        <v>0</v>
      </c>
    </row>
    <row r="63" spans="1:16" ht="13.5" x14ac:dyDescent="0.35">
      <c r="A63" s="14">
        <v>113085</v>
      </c>
      <c r="B63" s="15" t="s">
        <v>430</v>
      </c>
      <c r="C63" s="15">
        <v>13.8</v>
      </c>
      <c r="D63" s="15">
        <v>101</v>
      </c>
      <c r="E63" s="15">
        <v>1100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-4.7359999999999999E-2</v>
      </c>
      <c r="M63" s="15">
        <v>-4.7359999999999999E-2</v>
      </c>
      <c r="N63" s="15"/>
      <c r="O63" s="15">
        <f t="shared" si="2"/>
        <v>0</v>
      </c>
      <c r="P63" s="17">
        <f t="shared" si="3"/>
        <v>0</v>
      </c>
    </row>
    <row r="64" spans="1:16" ht="13.5" x14ac:dyDescent="0.35">
      <c r="A64" s="14">
        <v>993015</v>
      </c>
      <c r="B64" s="15" t="s">
        <v>431</v>
      </c>
      <c r="C64" s="15">
        <v>115</v>
      </c>
      <c r="D64" s="15">
        <v>101</v>
      </c>
      <c r="E64" s="15">
        <v>1100</v>
      </c>
      <c r="F64" s="15">
        <v>0</v>
      </c>
      <c r="G64" s="15">
        <v>0</v>
      </c>
      <c r="H64" s="15">
        <v>0</v>
      </c>
      <c r="I64" s="16">
        <v>0</v>
      </c>
      <c r="J64" s="15">
        <f t="shared" si="0"/>
        <v>0</v>
      </c>
      <c r="K64" s="15">
        <f t="shared" si="1"/>
        <v>0</v>
      </c>
      <c r="L64" s="15">
        <v>-4.7359999999999999E-2</v>
      </c>
      <c r="M64" s="15">
        <v>-4.7359999999999999E-2</v>
      </c>
      <c r="N64" s="15"/>
      <c r="O64" s="15">
        <f t="shared" si="2"/>
        <v>0</v>
      </c>
      <c r="P64" s="17">
        <f t="shared" si="3"/>
        <v>0</v>
      </c>
    </row>
    <row r="65" spans="1:16" ht="13.5" x14ac:dyDescent="0.35">
      <c r="A65" s="14">
        <v>993285</v>
      </c>
      <c r="B65" s="15" t="s">
        <v>363</v>
      </c>
      <c r="C65" s="15">
        <v>115</v>
      </c>
      <c r="D65" s="15">
        <v>101</v>
      </c>
      <c r="E65" s="15">
        <v>1110</v>
      </c>
      <c r="F65" s="15">
        <v>0</v>
      </c>
      <c r="G65" s="15">
        <v>0</v>
      </c>
      <c r="H65" s="15">
        <v>0</v>
      </c>
      <c r="I65" s="16">
        <v>0</v>
      </c>
      <c r="J65" s="15">
        <f t="shared" si="0"/>
        <v>0</v>
      </c>
      <c r="K65" s="15">
        <f t="shared" si="1"/>
        <v>0</v>
      </c>
      <c r="L65" s="15">
        <v>-4.598E-2</v>
      </c>
      <c r="M65" s="15">
        <v>-4.598E-2</v>
      </c>
      <c r="N65" s="15"/>
      <c r="O65" s="15">
        <f t="shared" si="2"/>
        <v>0</v>
      </c>
      <c r="P65" s="17">
        <f t="shared" si="3"/>
        <v>0</v>
      </c>
    </row>
    <row r="66" spans="1:16" ht="13.5" x14ac:dyDescent="0.35">
      <c r="A66" s="14">
        <v>993037</v>
      </c>
      <c r="B66" s="15" t="s">
        <v>231</v>
      </c>
      <c r="C66" s="15">
        <v>69</v>
      </c>
      <c r="D66" s="15">
        <v>101</v>
      </c>
      <c r="E66" s="15">
        <v>1100</v>
      </c>
      <c r="F66" s="15">
        <v>18.09</v>
      </c>
      <c r="G66" s="15">
        <v>0</v>
      </c>
      <c r="H66" s="15">
        <v>26.15</v>
      </c>
      <c r="I66" s="16">
        <v>18.09</v>
      </c>
      <c r="J66" s="15">
        <f t="shared" si="0"/>
        <v>0</v>
      </c>
      <c r="K66" s="15">
        <f t="shared" si="1"/>
        <v>8.0599999999999987</v>
      </c>
      <c r="L66" s="15">
        <v>-4.3499999999999997E-2</v>
      </c>
      <c r="M66" s="15">
        <v>-4.3499999999999997E-2</v>
      </c>
      <c r="N66" s="15"/>
      <c r="O66" s="15">
        <f t="shared" si="2"/>
        <v>0</v>
      </c>
      <c r="P66" s="17">
        <f t="shared" si="3"/>
        <v>0</v>
      </c>
    </row>
    <row r="67" spans="1:16" ht="13.5" x14ac:dyDescent="0.35">
      <c r="A67" s="14">
        <v>113894</v>
      </c>
      <c r="B67" s="15" t="s">
        <v>258</v>
      </c>
      <c r="C67" s="15">
        <v>13.8</v>
      </c>
      <c r="D67" s="15">
        <v>101</v>
      </c>
      <c r="E67" s="15">
        <v>1210</v>
      </c>
      <c r="F67" s="15">
        <v>0</v>
      </c>
      <c r="G67" s="15">
        <v>0</v>
      </c>
      <c r="H67" s="15">
        <v>0</v>
      </c>
      <c r="I67" s="16">
        <v>0</v>
      </c>
      <c r="J67" s="15">
        <f t="shared" si="0"/>
        <v>0</v>
      </c>
      <c r="K67" s="15">
        <f t="shared" si="1"/>
        <v>0</v>
      </c>
      <c r="L67" s="15">
        <v>-4.1880000000000001E-2</v>
      </c>
      <c r="M67" s="15">
        <v>-4.1880000000000001E-2</v>
      </c>
      <c r="N67" s="15"/>
      <c r="O67" s="15">
        <f t="shared" si="2"/>
        <v>0</v>
      </c>
      <c r="P67" s="17">
        <f t="shared" si="3"/>
        <v>0</v>
      </c>
    </row>
    <row r="68" spans="1:16" ht="13.5" x14ac:dyDescent="0.35">
      <c r="A68" s="14">
        <v>113138</v>
      </c>
      <c r="B68" s="15" t="s">
        <v>229</v>
      </c>
      <c r="C68" s="15">
        <v>0.38</v>
      </c>
      <c r="D68" s="15">
        <v>101</v>
      </c>
      <c r="E68" s="15">
        <v>1100</v>
      </c>
      <c r="F68" s="15">
        <v>0</v>
      </c>
      <c r="G68" s="15">
        <v>0</v>
      </c>
      <c r="H68" s="15">
        <v>0</v>
      </c>
      <c r="I68" s="16">
        <v>0</v>
      </c>
      <c r="J68" s="15">
        <f t="shared" si="0"/>
        <v>0</v>
      </c>
      <c r="K68" s="15">
        <f t="shared" si="1"/>
        <v>0</v>
      </c>
      <c r="L68" s="15">
        <v>-4.1540000000000001E-2</v>
      </c>
      <c r="M68" s="15">
        <v>-4.1540000000000001E-2</v>
      </c>
      <c r="N68" s="15"/>
      <c r="O68" s="15">
        <f t="shared" si="2"/>
        <v>0</v>
      </c>
      <c r="P68" s="17">
        <f t="shared" si="3"/>
        <v>0</v>
      </c>
    </row>
    <row r="69" spans="1:16" ht="13.5" x14ac:dyDescent="0.35">
      <c r="A69" s="14">
        <v>113139</v>
      </c>
      <c r="B69" s="15" t="s">
        <v>230</v>
      </c>
      <c r="C69" s="15">
        <v>0.38</v>
      </c>
      <c r="D69" s="15">
        <v>101</v>
      </c>
      <c r="E69" s="15">
        <v>1100</v>
      </c>
      <c r="F69" s="15">
        <v>2.33</v>
      </c>
      <c r="G69" s="15">
        <v>0</v>
      </c>
      <c r="H69" s="15">
        <v>2.38</v>
      </c>
      <c r="I69" s="16">
        <v>2.33</v>
      </c>
      <c r="J69" s="15">
        <f t="shared" si="0"/>
        <v>0</v>
      </c>
      <c r="K69" s="15">
        <f t="shared" si="1"/>
        <v>4.9999999999999822E-2</v>
      </c>
      <c r="L69" s="15">
        <v>-4.1540000000000001E-2</v>
      </c>
      <c r="M69" s="15">
        <v>-4.1540000000000001E-2</v>
      </c>
      <c r="N69" s="15"/>
      <c r="O69" s="15">
        <f t="shared" si="2"/>
        <v>0</v>
      </c>
      <c r="P69" s="17">
        <f t="shared" si="3"/>
        <v>0</v>
      </c>
    </row>
    <row r="70" spans="1:16" ht="13.5" x14ac:dyDescent="0.35">
      <c r="A70" s="14">
        <v>113877</v>
      </c>
      <c r="B70" s="15" t="s">
        <v>438</v>
      </c>
      <c r="C70" s="15">
        <v>13.8</v>
      </c>
      <c r="D70" s="15">
        <v>101</v>
      </c>
      <c r="E70" s="15">
        <v>1206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-4.0809999999999999E-2</v>
      </c>
      <c r="M70" s="15">
        <v>-4.0809999999999999E-2</v>
      </c>
      <c r="N70" s="15"/>
      <c r="O70" s="15">
        <f t="shared" si="2"/>
        <v>0</v>
      </c>
      <c r="P70" s="17">
        <f t="shared" si="3"/>
        <v>0</v>
      </c>
    </row>
    <row r="71" spans="1:16" ht="13.5" x14ac:dyDescent="0.35">
      <c r="A71" s="14">
        <v>993282</v>
      </c>
      <c r="B71" s="15" t="s">
        <v>439</v>
      </c>
      <c r="C71" s="15">
        <v>115</v>
      </c>
      <c r="D71" s="15">
        <v>101</v>
      </c>
      <c r="E71" s="15">
        <v>1110</v>
      </c>
      <c r="F71" s="15">
        <v>0</v>
      </c>
      <c r="G71" s="15">
        <v>0</v>
      </c>
      <c r="H71" s="15">
        <v>0</v>
      </c>
      <c r="I71" s="16">
        <v>0</v>
      </c>
      <c r="J71" s="15">
        <f t="shared" si="0"/>
        <v>0</v>
      </c>
      <c r="K71" s="15">
        <f t="shared" si="1"/>
        <v>0</v>
      </c>
      <c r="L71" s="15">
        <v>-4.0809999999999999E-2</v>
      </c>
      <c r="M71" s="15">
        <v>-4.0809999999999999E-2</v>
      </c>
      <c r="N71" s="15"/>
      <c r="O71" s="15">
        <f t="shared" si="2"/>
        <v>0</v>
      </c>
      <c r="P71" s="17">
        <f t="shared" si="3"/>
        <v>0</v>
      </c>
    </row>
    <row r="72" spans="1:16" ht="13.5" x14ac:dyDescent="0.35">
      <c r="A72" s="14">
        <v>993868</v>
      </c>
      <c r="B72" s="15" t="s">
        <v>440</v>
      </c>
      <c r="C72" s="15">
        <v>69</v>
      </c>
      <c r="D72" s="15">
        <v>101</v>
      </c>
      <c r="E72" s="15">
        <v>1206</v>
      </c>
      <c r="F72" s="15">
        <v>0</v>
      </c>
      <c r="G72" s="15">
        <v>0</v>
      </c>
      <c r="H72" s="15">
        <v>0</v>
      </c>
      <c r="I72" s="16">
        <v>0</v>
      </c>
      <c r="J72" s="15">
        <f t="shared" si="0"/>
        <v>0</v>
      </c>
      <c r="K72" s="15">
        <f t="shared" si="1"/>
        <v>0</v>
      </c>
      <c r="L72" s="15">
        <v>-4.0809999999999999E-2</v>
      </c>
      <c r="M72" s="15">
        <v>-4.0809999999999999E-2</v>
      </c>
      <c r="N72" s="15"/>
      <c r="O72" s="15">
        <f t="shared" si="2"/>
        <v>0</v>
      </c>
      <c r="P72" s="17">
        <f t="shared" si="3"/>
        <v>0</v>
      </c>
    </row>
    <row r="73" spans="1:16" ht="13.5" x14ac:dyDescent="0.35">
      <c r="A73" s="14">
        <v>993039</v>
      </c>
      <c r="B73" s="15" t="s">
        <v>224</v>
      </c>
      <c r="C73" s="15">
        <v>69</v>
      </c>
      <c r="D73" s="15">
        <v>101</v>
      </c>
      <c r="E73" s="15">
        <v>1100</v>
      </c>
      <c r="F73" s="15">
        <v>8.1300000000000008</v>
      </c>
      <c r="G73" s="15">
        <v>0</v>
      </c>
      <c r="H73" s="15">
        <v>8.1300000000000008</v>
      </c>
      <c r="I73" s="16">
        <v>8.1300000000000008</v>
      </c>
      <c r="J73" s="15">
        <f t="shared" si="0"/>
        <v>0</v>
      </c>
      <c r="K73" s="15">
        <f t="shared" si="1"/>
        <v>0</v>
      </c>
      <c r="L73" s="15">
        <v>-4.02E-2</v>
      </c>
      <c r="M73" s="15">
        <v>-4.02E-2</v>
      </c>
      <c r="N73" s="15"/>
      <c r="O73" s="15">
        <f t="shared" si="2"/>
        <v>0</v>
      </c>
      <c r="P73" s="17">
        <f t="shared" si="3"/>
        <v>0</v>
      </c>
    </row>
    <row r="74" spans="1:16" ht="13.5" x14ac:dyDescent="0.35">
      <c r="A74" s="14">
        <v>993054</v>
      </c>
      <c r="B74" s="15" t="s">
        <v>225</v>
      </c>
      <c r="C74" s="15">
        <v>69</v>
      </c>
      <c r="D74" s="15">
        <v>101</v>
      </c>
      <c r="E74" s="15">
        <v>1100</v>
      </c>
      <c r="F74" s="15">
        <v>13.6</v>
      </c>
      <c r="G74" s="15">
        <v>0</v>
      </c>
      <c r="H74" s="15">
        <v>13.6</v>
      </c>
      <c r="I74" s="16">
        <v>13.6</v>
      </c>
      <c r="J74" s="15">
        <f t="shared" si="0"/>
        <v>0</v>
      </c>
      <c r="K74" s="15">
        <f t="shared" si="1"/>
        <v>0</v>
      </c>
      <c r="L74" s="15">
        <v>-4.02E-2</v>
      </c>
      <c r="M74" s="15">
        <v>-4.02E-2</v>
      </c>
      <c r="N74" s="15"/>
      <c r="O74" s="15">
        <f t="shared" si="2"/>
        <v>0</v>
      </c>
      <c r="P74" s="17">
        <f t="shared" si="3"/>
        <v>0</v>
      </c>
    </row>
    <row r="75" spans="1:16" ht="13.5" x14ac:dyDescent="0.35">
      <c r="A75" s="14">
        <v>113444</v>
      </c>
      <c r="B75" s="15" t="s">
        <v>449</v>
      </c>
      <c r="C75" s="15">
        <v>0.48</v>
      </c>
      <c r="D75" s="15">
        <v>101</v>
      </c>
      <c r="E75" s="15">
        <v>1110</v>
      </c>
      <c r="F75" s="15">
        <v>0</v>
      </c>
      <c r="G75" s="15">
        <v>0</v>
      </c>
      <c r="H75" s="15">
        <v>0</v>
      </c>
      <c r="I75" s="16">
        <v>0</v>
      </c>
      <c r="J75" s="15">
        <f t="shared" ref="J75:J138" si="4">I75-F75</f>
        <v>0</v>
      </c>
      <c r="K75" s="15">
        <f t="shared" ref="K75:K138" si="5">H75-I75</f>
        <v>0</v>
      </c>
      <c r="L75" s="15">
        <v>-3.5779999999999999E-2</v>
      </c>
      <c r="M75" s="15">
        <v>-3.5779999999999999E-2</v>
      </c>
      <c r="N75" s="15"/>
      <c r="O75" s="15">
        <f t="shared" ref="O75:O138" si="6">L75*J75</f>
        <v>0</v>
      </c>
      <c r="P75" s="17">
        <f t="shared" ref="P75:P138" si="7">M75*J75</f>
        <v>0</v>
      </c>
    </row>
    <row r="76" spans="1:16" ht="13.5" x14ac:dyDescent="0.35">
      <c r="A76" s="14">
        <v>993283</v>
      </c>
      <c r="B76" s="15" t="s">
        <v>450</v>
      </c>
      <c r="C76" s="15">
        <v>115</v>
      </c>
      <c r="D76" s="15">
        <v>101</v>
      </c>
      <c r="E76" s="15">
        <v>1110</v>
      </c>
      <c r="F76" s="15">
        <v>0</v>
      </c>
      <c r="G76" s="15">
        <v>0</v>
      </c>
      <c r="H76" s="15">
        <v>0</v>
      </c>
      <c r="I76" s="16">
        <v>0</v>
      </c>
      <c r="J76" s="15">
        <f t="shared" si="4"/>
        <v>0</v>
      </c>
      <c r="K76" s="15">
        <f t="shared" si="5"/>
        <v>0</v>
      </c>
      <c r="L76" s="15">
        <v>-3.5779999999999999E-2</v>
      </c>
      <c r="M76" s="15">
        <v>-3.5779999999999999E-2</v>
      </c>
      <c r="N76" s="15"/>
      <c r="O76" s="15">
        <f t="shared" si="6"/>
        <v>0</v>
      </c>
      <c r="P76" s="17">
        <f t="shared" si="7"/>
        <v>0</v>
      </c>
    </row>
    <row r="77" spans="1:16" ht="13.5" x14ac:dyDescent="0.35">
      <c r="A77" s="14">
        <v>113378</v>
      </c>
      <c r="B77" s="15" t="s">
        <v>217</v>
      </c>
      <c r="C77" s="15">
        <v>13.8</v>
      </c>
      <c r="D77" s="15">
        <v>101</v>
      </c>
      <c r="E77" s="15">
        <v>1110</v>
      </c>
      <c r="F77" s="15">
        <v>0.95</v>
      </c>
      <c r="G77" s="15">
        <v>0</v>
      </c>
      <c r="H77" s="15">
        <v>0.95</v>
      </c>
      <c r="I77" s="16">
        <v>0.95</v>
      </c>
      <c r="J77" s="15">
        <f t="shared" si="4"/>
        <v>0</v>
      </c>
      <c r="K77" s="15">
        <f t="shared" si="5"/>
        <v>0</v>
      </c>
      <c r="L77" s="15">
        <v>-3.5580000000000001E-2</v>
      </c>
      <c r="M77" s="15">
        <v>-3.5580000000000001E-2</v>
      </c>
      <c r="N77" s="15"/>
      <c r="O77" s="15">
        <f t="shared" si="6"/>
        <v>0</v>
      </c>
      <c r="P77" s="17">
        <f t="shared" si="7"/>
        <v>0</v>
      </c>
    </row>
    <row r="78" spans="1:16" ht="13.5" x14ac:dyDescent="0.35">
      <c r="A78" s="14">
        <v>113379</v>
      </c>
      <c r="B78" s="15" t="s">
        <v>218</v>
      </c>
      <c r="C78" s="15">
        <v>13.8</v>
      </c>
      <c r="D78" s="15">
        <v>101</v>
      </c>
      <c r="E78" s="15">
        <v>1110</v>
      </c>
      <c r="F78" s="15">
        <v>0.95</v>
      </c>
      <c r="G78" s="15">
        <v>0</v>
      </c>
      <c r="H78" s="15">
        <v>0.95</v>
      </c>
      <c r="I78" s="16">
        <v>0.95</v>
      </c>
      <c r="J78" s="15">
        <f t="shared" si="4"/>
        <v>0</v>
      </c>
      <c r="K78" s="15">
        <f t="shared" si="5"/>
        <v>0</v>
      </c>
      <c r="L78" s="15">
        <v>-3.5580000000000001E-2</v>
      </c>
      <c r="M78" s="15">
        <v>-3.5580000000000001E-2</v>
      </c>
      <c r="N78" s="15"/>
      <c r="O78" s="15">
        <f t="shared" si="6"/>
        <v>0</v>
      </c>
      <c r="P78" s="17">
        <f t="shared" si="7"/>
        <v>0</v>
      </c>
    </row>
    <row r="79" spans="1:16" ht="13.5" x14ac:dyDescent="0.35">
      <c r="A79" s="14">
        <v>116651</v>
      </c>
      <c r="B79" s="15" t="s">
        <v>378</v>
      </c>
      <c r="C79" s="15">
        <v>2.2999999999999998</v>
      </c>
      <c r="D79" s="15">
        <v>101</v>
      </c>
      <c r="E79" s="15">
        <v>1334</v>
      </c>
      <c r="F79" s="15">
        <v>0</v>
      </c>
      <c r="G79" s="15">
        <v>0</v>
      </c>
      <c r="H79" s="15">
        <v>0</v>
      </c>
      <c r="I79" s="16">
        <v>0</v>
      </c>
      <c r="J79" s="15">
        <f t="shared" si="4"/>
        <v>0</v>
      </c>
      <c r="K79" s="15">
        <f t="shared" si="5"/>
        <v>0</v>
      </c>
      <c r="L79" s="15">
        <v>-3.159E-2</v>
      </c>
      <c r="M79" s="15">
        <v>-3.159E-2</v>
      </c>
      <c r="N79" s="15"/>
      <c r="O79" s="15">
        <f t="shared" si="6"/>
        <v>0</v>
      </c>
      <c r="P79" s="17">
        <f t="shared" si="7"/>
        <v>0</v>
      </c>
    </row>
    <row r="80" spans="1:16" ht="13.5" x14ac:dyDescent="0.35">
      <c r="A80" s="14">
        <v>996364</v>
      </c>
      <c r="B80" s="15" t="s">
        <v>379</v>
      </c>
      <c r="C80" s="15">
        <v>115</v>
      </c>
      <c r="D80" s="15">
        <v>101</v>
      </c>
      <c r="E80" s="15">
        <v>1330</v>
      </c>
      <c r="F80" s="15">
        <v>0</v>
      </c>
      <c r="G80" s="15">
        <v>0</v>
      </c>
      <c r="H80" s="15">
        <v>0</v>
      </c>
      <c r="I80" s="16">
        <v>0</v>
      </c>
      <c r="J80" s="15">
        <f t="shared" si="4"/>
        <v>0</v>
      </c>
      <c r="K80" s="15">
        <f t="shared" si="5"/>
        <v>0</v>
      </c>
      <c r="L80" s="15">
        <v>-3.159E-2</v>
      </c>
      <c r="M80" s="15">
        <v>-3.159E-2</v>
      </c>
      <c r="N80" s="15"/>
      <c r="O80" s="15">
        <f t="shared" si="6"/>
        <v>0</v>
      </c>
      <c r="P80" s="17">
        <f t="shared" si="7"/>
        <v>0</v>
      </c>
    </row>
    <row r="81" spans="1:16" ht="13.5" x14ac:dyDescent="0.35">
      <c r="A81" s="14">
        <v>113020</v>
      </c>
      <c r="B81" s="15" t="s">
        <v>249</v>
      </c>
      <c r="C81" s="15">
        <v>115</v>
      </c>
      <c r="D81" s="15">
        <v>101</v>
      </c>
      <c r="E81" s="15">
        <v>1100</v>
      </c>
      <c r="F81" s="15">
        <v>0</v>
      </c>
      <c r="G81" s="15">
        <v>0</v>
      </c>
      <c r="H81" s="15">
        <v>0</v>
      </c>
      <c r="I81" s="16">
        <v>0</v>
      </c>
      <c r="J81" s="15">
        <f t="shared" si="4"/>
        <v>0</v>
      </c>
      <c r="K81" s="15">
        <f t="shared" si="5"/>
        <v>0</v>
      </c>
      <c r="L81" s="15">
        <v>-3.0550000000000001E-2</v>
      </c>
      <c r="M81" s="15">
        <v>-3.0550000000000001E-2</v>
      </c>
      <c r="N81" s="15"/>
      <c r="O81" s="15">
        <f t="shared" si="6"/>
        <v>0</v>
      </c>
      <c r="P81" s="17">
        <f t="shared" si="7"/>
        <v>0</v>
      </c>
    </row>
    <row r="82" spans="1:16" ht="13.5" x14ac:dyDescent="0.35">
      <c r="A82" s="14">
        <v>993328</v>
      </c>
      <c r="B82" s="15" t="s">
        <v>193</v>
      </c>
      <c r="C82" s="15">
        <v>69</v>
      </c>
      <c r="D82" s="15">
        <v>101</v>
      </c>
      <c r="E82" s="15">
        <v>1110</v>
      </c>
      <c r="F82" s="15">
        <v>9.93</v>
      </c>
      <c r="G82" s="15">
        <v>0</v>
      </c>
      <c r="H82" s="15">
        <v>9.93</v>
      </c>
      <c r="I82" s="16">
        <v>9.93</v>
      </c>
      <c r="J82" s="15">
        <f t="shared" si="4"/>
        <v>0</v>
      </c>
      <c r="K82" s="15">
        <f t="shared" si="5"/>
        <v>0</v>
      </c>
      <c r="L82" s="15">
        <v>-2.6519999999999998E-2</v>
      </c>
      <c r="M82" s="15">
        <v>-2.6519999999999998E-2</v>
      </c>
      <c r="N82" s="15"/>
      <c r="O82" s="15">
        <f t="shared" si="6"/>
        <v>0</v>
      </c>
      <c r="P82" s="17">
        <f t="shared" si="7"/>
        <v>0</v>
      </c>
    </row>
    <row r="83" spans="1:16" ht="13.5" x14ac:dyDescent="0.35">
      <c r="A83" s="14">
        <v>113341</v>
      </c>
      <c r="B83" s="15" t="s">
        <v>177</v>
      </c>
      <c r="C83" s="15">
        <v>69</v>
      </c>
      <c r="D83" s="15">
        <v>101</v>
      </c>
      <c r="E83" s="15">
        <v>1110</v>
      </c>
      <c r="F83" s="15">
        <v>0</v>
      </c>
      <c r="G83" s="15">
        <v>0</v>
      </c>
      <c r="H83" s="15">
        <v>0</v>
      </c>
      <c r="I83" s="16">
        <v>0</v>
      </c>
      <c r="J83" s="15">
        <f t="shared" si="4"/>
        <v>0</v>
      </c>
      <c r="K83" s="15">
        <f t="shared" si="5"/>
        <v>0</v>
      </c>
      <c r="L83" s="15">
        <v>-2.648E-2</v>
      </c>
      <c r="M83" s="15">
        <v>-2.648E-2</v>
      </c>
      <c r="N83" s="15"/>
      <c r="O83" s="15">
        <f t="shared" si="6"/>
        <v>0</v>
      </c>
      <c r="P83" s="17">
        <f t="shared" si="7"/>
        <v>0</v>
      </c>
    </row>
    <row r="84" spans="1:16" ht="13.5" x14ac:dyDescent="0.35">
      <c r="A84" s="14">
        <v>113907</v>
      </c>
      <c r="B84" s="15" t="s">
        <v>178</v>
      </c>
      <c r="C84" s="15">
        <v>69</v>
      </c>
      <c r="D84" s="15">
        <v>101</v>
      </c>
      <c r="E84" s="15">
        <v>1214</v>
      </c>
      <c r="F84" s="15">
        <v>0</v>
      </c>
      <c r="G84" s="15">
        <v>0</v>
      </c>
      <c r="H84" s="15">
        <v>0</v>
      </c>
      <c r="I84" s="16">
        <v>0</v>
      </c>
      <c r="J84" s="15">
        <f t="shared" si="4"/>
        <v>0</v>
      </c>
      <c r="K84" s="15">
        <f t="shared" si="5"/>
        <v>0</v>
      </c>
      <c r="L84" s="15">
        <v>-2.249E-2</v>
      </c>
      <c r="M84" s="15">
        <v>-2.249E-2</v>
      </c>
      <c r="N84" s="15"/>
      <c r="O84" s="15">
        <f t="shared" si="6"/>
        <v>0</v>
      </c>
      <c r="P84" s="17">
        <f t="shared" si="7"/>
        <v>0</v>
      </c>
    </row>
    <row r="85" spans="1:16" ht="13.5" x14ac:dyDescent="0.35">
      <c r="A85" s="14">
        <v>113404</v>
      </c>
      <c r="B85" s="15" t="s">
        <v>183</v>
      </c>
      <c r="C85" s="15">
        <v>13.8</v>
      </c>
      <c r="D85" s="15">
        <v>101</v>
      </c>
      <c r="E85" s="15">
        <v>1110</v>
      </c>
      <c r="F85" s="15">
        <v>40.94</v>
      </c>
      <c r="G85" s="15">
        <v>0</v>
      </c>
      <c r="H85" s="15">
        <v>40.94</v>
      </c>
      <c r="I85" s="16">
        <v>40.94</v>
      </c>
      <c r="J85" s="15">
        <f t="shared" si="4"/>
        <v>0</v>
      </c>
      <c r="K85" s="15">
        <f t="shared" si="5"/>
        <v>0</v>
      </c>
      <c r="L85" s="15">
        <v>-2.1739999999999999E-2</v>
      </c>
      <c r="M85" s="15">
        <v>-2.1739999999999999E-2</v>
      </c>
      <c r="N85" s="15"/>
      <c r="O85" s="15">
        <f t="shared" si="6"/>
        <v>0</v>
      </c>
      <c r="P85" s="17">
        <f t="shared" si="7"/>
        <v>0</v>
      </c>
    </row>
    <row r="86" spans="1:16" ht="13.5" x14ac:dyDescent="0.35">
      <c r="A86" s="14">
        <v>113451</v>
      </c>
      <c r="B86" s="15" t="s">
        <v>454</v>
      </c>
      <c r="C86" s="15">
        <v>0.6</v>
      </c>
      <c r="D86" s="15">
        <v>101</v>
      </c>
      <c r="E86" s="15">
        <v>1110</v>
      </c>
      <c r="F86" s="15">
        <v>0</v>
      </c>
      <c r="G86" s="15">
        <v>0</v>
      </c>
      <c r="H86" s="15">
        <v>0</v>
      </c>
      <c r="I86" s="16">
        <v>0</v>
      </c>
      <c r="J86" s="15">
        <f t="shared" si="4"/>
        <v>0</v>
      </c>
      <c r="K86" s="15">
        <f t="shared" si="5"/>
        <v>0</v>
      </c>
      <c r="L86" s="15">
        <v>-2.1610000000000001E-2</v>
      </c>
      <c r="M86" s="15">
        <v>-2.1610000000000001E-2</v>
      </c>
      <c r="N86" s="15"/>
      <c r="O86" s="15">
        <f t="shared" si="6"/>
        <v>0</v>
      </c>
      <c r="P86" s="17">
        <f t="shared" si="7"/>
        <v>0</v>
      </c>
    </row>
    <row r="87" spans="1:16" ht="13.5" x14ac:dyDescent="0.35">
      <c r="A87" s="14">
        <v>109550</v>
      </c>
      <c r="B87" s="15" t="s">
        <v>478</v>
      </c>
      <c r="C87" s="15">
        <v>6.9</v>
      </c>
      <c r="D87" s="15">
        <v>101</v>
      </c>
      <c r="E87" s="15">
        <v>400</v>
      </c>
      <c r="F87" s="15">
        <v>0</v>
      </c>
      <c r="G87" s="15">
        <v>0</v>
      </c>
      <c r="H87" s="15">
        <v>0</v>
      </c>
      <c r="I87" s="16">
        <v>0</v>
      </c>
      <c r="J87" s="15">
        <f t="shared" si="4"/>
        <v>0</v>
      </c>
      <c r="K87" s="15">
        <f t="shared" si="5"/>
        <v>0</v>
      </c>
      <c r="L87" s="15">
        <v>-2.0629999999999999E-2</v>
      </c>
      <c r="M87" s="15">
        <v>-2.0629999999999999E-2</v>
      </c>
      <c r="N87" s="15"/>
      <c r="O87" s="15">
        <f t="shared" si="6"/>
        <v>0</v>
      </c>
      <c r="P87" s="17">
        <f t="shared" si="7"/>
        <v>0</v>
      </c>
    </row>
    <row r="88" spans="1:16" ht="13.5" x14ac:dyDescent="0.35">
      <c r="A88" s="14">
        <v>998940</v>
      </c>
      <c r="B88" s="15" t="s">
        <v>479</v>
      </c>
      <c r="C88" s="15">
        <v>12.5</v>
      </c>
      <c r="D88" s="15">
        <v>101</v>
      </c>
      <c r="E88" s="15">
        <v>822</v>
      </c>
      <c r="F88" s="15">
        <v>0</v>
      </c>
      <c r="G88" s="15">
        <v>0</v>
      </c>
      <c r="H88" s="15">
        <v>0</v>
      </c>
      <c r="I88" s="16">
        <v>0</v>
      </c>
      <c r="J88" s="15">
        <f t="shared" si="4"/>
        <v>0</v>
      </c>
      <c r="K88" s="15">
        <f t="shared" si="5"/>
        <v>0</v>
      </c>
      <c r="L88" s="15">
        <v>-2.0629999999999999E-2</v>
      </c>
      <c r="M88" s="15">
        <v>-2.0629999999999999E-2</v>
      </c>
      <c r="N88" s="15"/>
      <c r="O88" s="15">
        <f t="shared" si="6"/>
        <v>0</v>
      </c>
      <c r="P88" s="17">
        <f t="shared" si="7"/>
        <v>0</v>
      </c>
    </row>
    <row r="89" spans="1:16" ht="13.5" x14ac:dyDescent="0.35">
      <c r="A89" s="14">
        <v>113926</v>
      </c>
      <c r="B89" s="15" t="s">
        <v>182</v>
      </c>
      <c r="C89" s="15">
        <v>4.16</v>
      </c>
      <c r="D89" s="15">
        <v>101</v>
      </c>
      <c r="E89" s="15">
        <v>1220</v>
      </c>
      <c r="F89" s="15">
        <v>16.8</v>
      </c>
      <c r="G89" s="15">
        <v>0</v>
      </c>
      <c r="H89" s="15">
        <v>16.8</v>
      </c>
      <c r="I89" s="16">
        <v>16.8</v>
      </c>
      <c r="J89" s="15">
        <f t="shared" si="4"/>
        <v>0</v>
      </c>
      <c r="K89" s="15">
        <f t="shared" si="5"/>
        <v>0</v>
      </c>
      <c r="L89" s="15">
        <v>-2.0490000000000001E-2</v>
      </c>
      <c r="M89" s="15">
        <v>-2.0490000000000001E-2</v>
      </c>
      <c r="N89" s="15"/>
      <c r="O89" s="15">
        <f t="shared" si="6"/>
        <v>0</v>
      </c>
      <c r="P89" s="17">
        <f t="shared" si="7"/>
        <v>0</v>
      </c>
    </row>
    <row r="90" spans="1:16" ht="13.5" x14ac:dyDescent="0.35">
      <c r="A90" s="14">
        <v>994990</v>
      </c>
      <c r="B90" s="15" t="s">
        <v>457</v>
      </c>
      <c r="C90" s="15">
        <v>115</v>
      </c>
      <c r="D90" s="15">
        <v>101</v>
      </c>
      <c r="E90" s="15">
        <v>680</v>
      </c>
      <c r="F90" s="15">
        <v>0</v>
      </c>
      <c r="G90" s="15">
        <v>0</v>
      </c>
      <c r="H90" s="15">
        <v>0</v>
      </c>
      <c r="I90" s="16">
        <v>0</v>
      </c>
      <c r="J90" s="15">
        <f t="shared" si="4"/>
        <v>0</v>
      </c>
      <c r="K90" s="15">
        <f t="shared" si="5"/>
        <v>0</v>
      </c>
      <c r="L90" s="15">
        <v>-1.8870000000000001E-2</v>
      </c>
      <c r="M90" s="15">
        <v>-1.8870000000000001E-2</v>
      </c>
      <c r="N90" s="15"/>
      <c r="O90" s="15">
        <f t="shared" si="6"/>
        <v>0</v>
      </c>
      <c r="P90" s="17">
        <f t="shared" si="7"/>
        <v>0</v>
      </c>
    </row>
    <row r="91" spans="1:16" ht="13.5" x14ac:dyDescent="0.35">
      <c r="A91" s="14">
        <v>993036</v>
      </c>
      <c r="B91" s="15" t="s">
        <v>250</v>
      </c>
      <c r="C91" s="15">
        <v>69</v>
      </c>
      <c r="D91" s="15">
        <v>101</v>
      </c>
      <c r="E91" s="15">
        <v>1100</v>
      </c>
      <c r="F91" s="15">
        <v>9.6999999999999993</v>
      </c>
      <c r="G91" s="15">
        <v>0</v>
      </c>
      <c r="H91" s="15">
        <v>9.6999999999999993</v>
      </c>
      <c r="I91" s="16">
        <v>9.6999999999999993</v>
      </c>
      <c r="J91" s="15">
        <f t="shared" si="4"/>
        <v>0</v>
      </c>
      <c r="K91" s="15">
        <f t="shared" si="5"/>
        <v>0</v>
      </c>
      <c r="L91" s="15">
        <v>-1.8689999999999998E-2</v>
      </c>
      <c r="M91" s="15">
        <v>-1.8689999999999998E-2</v>
      </c>
      <c r="N91" s="15"/>
      <c r="O91" s="15">
        <f t="shared" si="6"/>
        <v>0</v>
      </c>
      <c r="P91" s="17">
        <f t="shared" si="7"/>
        <v>0</v>
      </c>
    </row>
    <row r="92" spans="1:16" ht="13.5" x14ac:dyDescent="0.35">
      <c r="A92" s="14">
        <v>993047</v>
      </c>
      <c r="B92" s="15" t="s">
        <v>251</v>
      </c>
      <c r="C92" s="15">
        <v>69</v>
      </c>
      <c r="D92" s="15">
        <v>101</v>
      </c>
      <c r="E92" s="15">
        <v>1100</v>
      </c>
      <c r="F92" s="15">
        <v>8.99</v>
      </c>
      <c r="G92" s="15">
        <v>0</v>
      </c>
      <c r="H92" s="15">
        <v>8.99</v>
      </c>
      <c r="I92" s="16">
        <v>8.99</v>
      </c>
      <c r="J92" s="15">
        <f t="shared" si="4"/>
        <v>0</v>
      </c>
      <c r="K92" s="15">
        <f t="shared" si="5"/>
        <v>0</v>
      </c>
      <c r="L92" s="15">
        <v>-1.8689999999999998E-2</v>
      </c>
      <c r="M92" s="15">
        <v>-1.8689999999999998E-2</v>
      </c>
      <c r="N92" s="15"/>
      <c r="O92" s="15">
        <f t="shared" si="6"/>
        <v>0</v>
      </c>
      <c r="P92" s="17">
        <f t="shared" si="7"/>
        <v>0</v>
      </c>
    </row>
    <row r="93" spans="1:16" ht="13.5" x14ac:dyDescent="0.35">
      <c r="A93" s="14">
        <v>108893</v>
      </c>
      <c r="B93" s="15" t="s">
        <v>488</v>
      </c>
      <c r="C93" s="15">
        <v>13.8</v>
      </c>
      <c r="D93" s="15">
        <v>101</v>
      </c>
      <c r="E93" s="15">
        <v>704</v>
      </c>
      <c r="F93" s="15">
        <v>0</v>
      </c>
      <c r="G93" s="15">
        <v>0</v>
      </c>
      <c r="H93" s="15">
        <v>0</v>
      </c>
      <c r="I93" s="16">
        <v>0</v>
      </c>
      <c r="J93" s="15">
        <f t="shared" si="4"/>
        <v>0</v>
      </c>
      <c r="K93" s="15">
        <f t="shared" si="5"/>
        <v>0</v>
      </c>
      <c r="L93" s="15">
        <v>-1.6570000000000001E-2</v>
      </c>
      <c r="M93" s="15">
        <v>-1.6570000000000001E-2</v>
      </c>
      <c r="N93" s="15"/>
      <c r="O93" s="15">
        <f t="shared" si="6"/>
        <v>0</v>
      </c>
      <c r="P93" s="17">
        <f t="shared" si="7"/>
        <v>0</v>
      </c>
    </row>
    <row r="94" spans="1:16" ht="13.5" x14ac:dyDescent="0.35">
      <c r="A94" s="14">
        <v>114026</v>
      </c>
      <c r="B94" s="15" t="s">
        <v>459</v>
      </c>
      <c r="C94" s="15">
        <v>13.8</v>
      </c>
      <c r="D94" s="15">
        <v>101</v>
      </c>
      <c r="E94" s="15">
        <v>1120</v>
      </c>
      <c r="F94" s="15">
        <v>0.64</v>
      </c>
      <c r="G94" s="15">
        <v>0</v>
      </c>
      <c r="H94" s="15">
        <v>0.64</v>
      </c>
      <c r="I94" s="16">
        <v>0.64</v>
      </c>
      <c r="J94" s="15">
        <f t="shared" si="4"/>
        <v>0</v>
      </c>
      <c r="K94" s="15">
        <f t="shared" si="5"/>
        <v>0</v>
      </c>
      <c r="L94" s="15">
        <v>-1.6289999999999999E-2</v>
      </c>
      <c r="M94" s="15">
        <v>-1.6289999999999999E-2</v>
      </c>
      <c r="N94" s="15"/>
      <c r="O94" s="15">
        <f t="shared" si="6"/>
        <v>0</v>
      </c>
      <c r="P94" s="17">
        <f t="shared" si="7"/>
        <v>0</v>
      </c>
    </row>
    <row r="95" spans="1:16" ht="13.5" x14ac:dyDescent="0.35">
      <c r="A95" s="14">
        <v>114047</v>
      </c>
      <c r="B95" s="15" t="s">
        <v>460</v>
      </c>
      <c r="C95" s="15">
        <v>13.8</v>
      </c>
      <c r="D95" s="15">
        <v>101</v>
      </c>
      <c r="E95" s="15">
        <v>1120</v>
      </c>
      <c r="F95" s="15">
        <v>50.43</v>
      </c>
      <c r="G95" s="15">
        <v>0</v>
      </c>
      <c r="H95" s="15">
        <v>50.43</v>
      </c>
      <c r="I95" s="16">
        <v>50.43</v>
      </c>
      <c r="J95" s="15">
        <f t="shared" si="4"/>
        <v>0</v>
      </c>
      <c r="K95" s="15">
        <f t="shared" si="5"/>
        <v>0</v>
      </c>
      <c r="L95" s="15">
        <v>-1.6289999999999999E-2</v>
      </c>
      <c r="M95" s="15">
        <v>-1.6289999999999999E-2</v>
      </c>
      <c r="N95" s="15"/>
      <c r="O95" s="15">
        <f t="shared" si="6"/>
        <v>0</v>
      </c>
      <c r="P95" s="17">
        <f t="shared" si="7"/>
        <v>0</v>
      </c>
    </row>
    <row r="96" spans="1:16" ht="13.5" x14ac:dyDescent="0.35">
      <c r="A96" s="14">
        <v>114048</v>
      </c>
      <c r="B96" s="15" t="s">
        <v>461</v>
      </c>
      <c r="C96" s="15">
        <v>13.8</v>
      </c>
      <c r="D96" s="15">
        <v>101</v>
      </c>
      <c r="E96" s="15">
        <v>1120</v>
      </c>
      <c r="F96" s="15">
        <v>23.57</v>
      </c>
      <c r="G96" s="15">
        <v>0</v>
      </c>
      <c r="H96" s="15">
        <v>23.57</v>
      </c>
      <c r="I96" s="16">
        <v>23.57</v>
      </c>
      <c r="J96" s="15">
        <f t="shared" si="4"/>
        <v>0</v>
      </c>
      <c r="K96" s="15">
        <f t="shared" si="5"/>
        <v>0</v>
      </c>
      <c r="L96" s="15">
        <v>-1.6289999999999999E-2</v>
      </c>
      <c r="M96" s="15">
        <v>-1.6289999999999999E-2</v>
      </c>
      <c r="N96" s="15"/>
      <c r="O96" s="15">
        <f t="shared" si="6"/>
        <v>0</v>
      </c>
      <c r="P96" s="17">
        <f t="shared" si="7"/>
        <v>0</v>
      </c>
    </row>
    <row r="97" spans="1:16" ht="13.5" x14ac:dyDescent="0.35">
      <c r="A97" s="14">
        <v>114085</v>
      </c>
      <c r="B97" s="15" t="s">
        <v>462</v>
      </c>
      <c r="C97" s="15">
        <v>4.16</v>
      </c>
      <c r="D97" s="15">
        <v>101</v>
      </c>
      <c r="E97" s="15">
        <v>1120</v>
      </c>
      <c r="F97" s="15">
        <v>9</v>
      </c>
      <c r="G97" s="15">
        <v>0</v>
      </c>
      <c r="H97" s="15">
        <v>9</v>
      </c>
      <c r="I97" s="16">
        <v>9</v>
      </c>
      <c r="J97" s="15">
        <f t="shared" si="4"/>
        <v>0</v>
      </c>
      <c r="K97" s="15">
        <f t="shared" si="5"/>
        <v>0</v>
      </c>
      <c r="L97" s="15">
        <v>-1.6289999999999999E-2</v>
      </c>
      <c r="M97" s="15">
        <v>-1.6289999999999999E-2</v>
      </c>
      <c r="N97" s="15"/>
      <c r="O97" s="15">
        <f t="shared" si="6"/>
        <v>0</v>
      </c>
      <c r="P97" s="17">
        <f t="shared" si="7"/>
        <v>0</v>
      </c>
    </row>
    <row r="98" spans="1:16" ht="13.5" x14ac:dyDescent="0.35">
      <c r="A98" s="14">
        <v>114086</v>
      </c>
      <c r="B98" s="15" t="s">
        <v>463</v>
      </c>
      <c r="C98" s="15">
        <v>4.16</v>
      </c>
      <c r="D98" s="15">
        <v>101</v>
      </c>
      <c r="E98" s="15">
        <v>1120</v>
      </c>
      <c r="F98" s="15">
        <v>9</v>
      </c>
      <c r="G98" s="15">
        <v>0</v>
      </c>
      <c r="H98" s="15">
        <v>9</v>
      </c>
      <c r="I98" s="16">
        <v>9</v>
      </c>
      <c r="J98" s="15">
        <f t="shared" si="4"/>
        <v>0</v>
      </c>
      <c r="K98" s="15">
        <f t="shared" si="5"/>
        <v>0</v>
      </c>
      <c r="L98" s="15">
        <v>-1.6289999999999999E-2</v>
      </c>
      <c r="M98" s="15">
        <v>-1.6289999999999999E-2</v>
      </c>
      <c r="N98" s="15"/>
      <c r="O98" s="15">
        <f t="shared" si="6"/>
        <v>0</v>
      </c>
      <c r="P98" s="17">
        <f t="shared" si="7"/>
        <v>0</v>
      </c>
    </row>
    <row r="99" spans="1:16" ht="13.5" x14ac:dyDescent="0.35">
      <c r="A99" s="14">
        <v>998265</v>
      </c>
      <c r="B99" s="15" t="s">
        <v>494</v>
      </c>
      <c r="C99" s="15">
        <v>46</v>
      </c>
      <c r="D99" s="15">
        <v>101</v>
      </c>
      <c r="E99" s="15">
        <v>812</v>
      </c>
      <c r="F99" s="15">
        <v>0</v>
      </c>
      <c r="G99" s="15">
        <v>0</v>
      </c>
      <c r="H99" s="15">
        <v>0</v>
      </c>
      <c r="I99" s="16">
        <v>0</v>
      </c>
      <c r="J99" s="15">
        <f t="shared" si="4"/>
        <v>0</v>
      </c>
      <c r="K99" s="15">
        <f t="shared" si="5"/>
        <v>0</v>
      </c>
      <c r="L99" s="15">
        <v>-1.626E-2</v>
      </c>
      <c r="M99" s="15">
        <v>-1.626E-2</v>
      </c>
      <c r="N99" s="15"/>
      <c r="O99" s="15">
        <f t="shared" si="6"/>
        <v>0</v>
      </c>
      <c r="P99" s="17">
        <f t="shared" si="7"/>
        <v>0</v>
      </c>
    </row>
    <row r="100" spans="1:16" ht="13.5" x14ac:dyDescent="0.35">
      <c r="A100" s="14">
        <v>106057</v>
      </c>
      <c r="B100" s="15" t="s">
        <v>481</v>
      </c>
      <c r="C100" s="15">
        <v>16</v>
      </c>
      <c r="D100" s="15">
        <v>101</v>
      </c>
      <c r="E100" s="15">
        <v>400</v>
      </c>
      <c r="F100" s="15">
        <v>223.08</v>
      </c>
      <c r="G100" s="15">
        <v>0</v>
      </c>
      <c r="H100" s="15">
        <v>223.08</v>
      </c>
      <c r="I100" s="16">
        <v>223.08</v>
      </c>
      <c r="J100" s="15">
        <f t="shared" si="4"/>
        <v>0</v>
      </c>
      <c r="K100" s="15">
        <f t="shared" si="5"/>
        <v>0</v>
      </c>
      <c r="L100" s="15">
        <v>-1.6060000000000001E-2</v>
      </c>
      <c r="M100" s="15">
        <v>-1.6060000000000001E-2</v>
      </c>
      <c r="N100" s="15"/>
      <c r="O100" s="15">
        <f t="shared" si="6"/>
        <v>0</v>
      </c>
      <c r="P100" s="17">
        <f t="shared" si="7"/>
        <v>0</v>
      </c>
    </row>
    <row r="101" spans="1:16" ht="13.5" x14ac:dyDescent="0.35">
      <c r="A101" s="14">
        <v>106033</v>
      </c>
      <c r="B101" s="15" t="s">
        <v>504</v>
      </c>
      <c r="C101" s="15">
        <v>13.8</v>
      </c>
      <c r="D101" s="15">
        <v>101</v>
      </c>
      <c r="E101" s="15">
        <v>400</v>
      </c>
      <c r="F101" s="15">
        <v>0</v>
      </c>
      <c r="G101" s="15">
        <v>0</v>
      </c>
      <c r="H101" s="15">
        <v>0</v>
      </c>
      <c r="I101" s="16">
        <v>0</v>
      </c>
      <c r="J101" s="15">
        <f t="shared" si="4"/>
        <v>0</v>
      </c>
      <c r="K101" s="15">
        <f t="shared" si="5"/>
        <v>0</v>
      </c>
      <c r="L101" s="15">
        <v>-1.593E-2</v>
      </c>
      <c r="M101" s="15">
        <v>-1.593E-2</v>
      </c>
      <c r="N101" s="15"/>
      <c r="O101" s="15">
        <f t="shared" si="6"/>
        <v>0</v>
      </c>
      <c r="P101" s="17">
        <f t="shared" si="7"/>
        <v>0</v>
      </c>
    </row>
    <row r="102" spans="1:16" ht="13.5" x14ac:dyDescent="0.35">
      <c r="A102" s="14">
        <v>106056</v>
      </c>
      <c r="B102" s="15" t="s">
        <v>539</v>
      </c>
      <c r="C102" s="15">
        <v>16</v>
      </c>
      <c r="D102" s="15">
        <v>101</v>
      </c>
      <c r="E102" s="15">
        <v>400</v>
      </c>
      <c r="F102" s="15">
        <v>223.08</v>
      </c>
      <c r="G102" s="15">
        <v>0</v>
      </c>
      <c r="H102" s="15">
        <v>223.08</v>
      </c>
      <c r="I102" s="16">
        <v>223.08</v>
      </c>
      <c r="J102" s="15">
        <f t="shared" si="4"/>
        <v>0</v>
      </c>
      <c r="K102" s="15">
        <f t="shared" si="5"/>
        <v>0</v>
      </c>
      <c r="L102" s="15">
        <v>-1.5890000000000001E-2</v>
      </c>
      <c r="M102" s="15">
        <v>-1.5890000000000001E-2</v>
      </c>
      <c r="N102" s="15"/>
      <c r="O102" s="15">
        <f t="shared" si="6"/>
        <v>0</v>
      </c>
      <c r="P102" s="17">
        <f t="shared" si="7"/>
        <v>0</v>
      </c>
    </row>
    <row r="103" spans="1:16" ht="13.5" x14ac:dyDescent="0.35">
      <c r="A103" s="14">
        <v>993969</v>
      </c>
      <c r="B103" s="15" t="s">
        <v>455</v>
      </c>
      <c r="C103" s="15">
        <v>115</v>
      </c>
      <c r="D103" s="15">
        <v>101</v>
      </c>
      <c r="E103" s="15">
        <v>1120</v>
      </c>
      <c r="F103" s="15">
        <v>150</v>
      </c>
      <c r="G103" s="15">
        <v>0</v>
      </c>
      <c r="H103" s="15">
        <v>150</v>
      </c>
      <c r="I103" s="16">
        <v>150</v>
      </c>
      <c r="J103" s="15">
        <f t="shared" si="4"/>
        <v>0</v>
      </c>
      <c r="K103" s="15">
        <f t="shared" si="5"/>
        <v>0</v>
      </c>
      <c r="L103" s="15">
        <v>-1.5869999999999999E-2</v>
      </c>
      <c r="M103" s="15">
        <v>-1.5869999999999999E-2</v>
      </c>
      <c r="N103" s="15"/>
      <c r="O103" s="15">
        <f t="shared" si="6"/>
        <v>0</v>
      </c>
      <c r="P103" s="17">
        <f t="shared" si="7"/>
        <v>0</v>
      </c>
    </row>
    <row r="104" spans="1:16" ht="13.5" x14ac:dyDescent="0.35">
      <c r="A104" s="14">
        <v>114067</v>
      </c>
      <c r="B104" s="15" t="s">
        <v>453</v>
      </c>
      <c r="C104" s="15">
        <v>4.16</v>
      </c>
      <c r="D104" s="15">
        <v>101</v>
      </c>
      <c r="E104" s="15">
        <v>1120</v>
      </c>
      <c r="F104" s="15">
        <v>9.4</v>
      </c>
      <c r="G104" s="15">
        <v>0</v>
      </c>
      <c r="H104" s="15">
        <v>9.4</v>
      </c>
      <c r="I104" s="16">
        <v>9.4</v>
      </c>
      <c r="J104" s="15">
        <f t="shared" si="4"/>
        <v>0</v>
      </c>
      <c r="K104" s="15">
        <f t="shared" si="5"/>
        <v>0</v>
      </c>
      <c r="L104" s="15">
        <v>-1.5859999999999999E-2</v>
      </c>
      <c r="M104" s="15">
        <v>-1.5859999999999999E-2</v>
      </c>
      <c r="N104" s="15"/>
      <c r="O104" s="15">
        <f t="shared" si="6"/>
        <v>0</v>
      </c>
      <c r="P104" s="17">
        <f t="shared" si="7"/>
        <v>0</v>
      </c>
    </row>
    <row r="105" spans="1:16" ht="13.5" x14ac:dyDescent="0.35">
      <c r="A105" s="14">
        <v>109573</v>
      </c>
      <c r="B105" s="15" t="s">
        <v>506</v>
      </c>
      <c r="C105" s="15">
        <v>13.8</v>
      </c>
      <c r="D105" s="15">
        <v>101</v>
      </c>
      <c r="E105" s="15">
        <v>400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4"/>
        <v>0</v>
      </c>
      <c r="K105" s="15">
        <f t="shared" si="5"/>
        <v>0</v>
      </c>
      <c r="L105" s="15">
        <v>-1.5800000000000002E-2</v>
      </c>
      <c r="M105" s="15">
        <v>-1.5800000000000002E-2</v>
      </c>
      <c r="N105" s="15"/>
      <c r="O105" s="15">
        <f t="shared" si="6"/>
        <v>0</v>
      </c>
      <c r="P105" s="17">
        <f t="shared" si="7"/>
        <v>0</v>
      </c>
    </row>
    <row r="106" spans="1:16" ht="13.5" x14ac:dyDescent="0.35">
      <c r="A106" s="14">
        <v>109141</v>
      </c>
      <c r="B106" s="15" t="s">
        <v>501</v>
      </c>
      <c r="C106" s="15">
        <v>12.5</v>
      </c>
      <c r="D106" s="15">
        <v>101</v>
      </c>
      <c r="E106" s="15">
        <v>704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4"/>
        <v>0</v>
      </c>
      <c r="K106" s="15">
        <f t="shared" si="5"/>
        <v>0</v>
      </c>
      <c r="L106" s="15">
        <v>-1.5779999999999999E-2</v>
      </c>
      <c r="M106" s="15">
        <v>-1.5779999999999999E-2</v>
      </c>
      <c r="N106" s="15"/>
      <c r="O106" s="15">
        <f t="shared" si="6"/>
        <v>0</v>
      </c>
      <c r="P106" s="17">
        <f t="shared" si="7"/>
        <v>0</v>
      </c>
    </row>
    <row r="107" spans="1:16" ht="13.5" x14ac:dyDescent="0.35">
      <c r="A107" s="14">
        <v>109140</v>
      </c>
      <c r="B107" s="15" t="s">
        <v>502</v>
      </c>
      <c r="C107" s="15">
        <v>4.16</v>
      </c>
      <c r="D107" s="15">
        <v>101</v>
      </c>
      <c r="E107" s="15">
        <v>704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4"/>
        <v>0</v>
      </c>
      <c r="K107" s="15">
        <f t="shared" si="5"/>
        <v>0</v>
      </c>
      <c r="L107" s="15">
        <v>-1.5769999999999999E-2</v>
      </c>
      <c r="M107" s="15">
        <v>-1.5769999999999999E-2</v>
      </c>
      <c r="N107" s="15"/>
      <c r="O107" s="15">
        <f t="shared" si="6"/>
        <v>0</v>
      </c>
      <c r="P107" s="17">
        <f t="shared" si="7"/>
        <v>0</v>
      </c>
    </row>
    <row r="108" spans="1:16" ht="13.5" x14ac:dyDescent="0.35">
      <c r="A108" s="14">
        <v>105345</v>
      </c>
      <c r="B108" s="15" t="s">
        <v>569</v>
      </c>
      <c r="C108" s="15">
        <v>13.8</v>
      </c>
      <c r="D108" s="15">
        <v>101</v>
      </c>
      <c r="E108" s="15">
        <v>564</v>
      </c>
      <c r="F108" s="15">
        <v>17.5</v>
      </c>
      <c r="G108" s="15">
        <v>0</v>
      </c>
      <c r="H108" s="15">
        <v>17.5</v>
      </c>
      <c r="I108" s="16">
        <v>17.5</v>
      </c>
      <c r="J108" s="15">
        <f t="shared" si="4"/>
        <v>0</v>
      </c>
      <c r="K108" s="15">
        <f t="shared" si="5"/>
        <v>0</v>
      </c>
      <c r="L108" s="15">
        <v>-1.5740000000000001E-2</v>
      </c>
      <c r="M108" s="15">
        <v>-1.5740000000000001E-2</v>
      </c>
      <c r="N108" s="15"/>
      <c r="O108" s="15">
        <f t="shared" si="6"/>
        <v>0</v>
      </c>
      <c r="P108" s="17">
        <f t="shared" si="7"/>
        <v>0</v>
      </c>
    </row>
    <row r="109" spans="1:16" ht="13.5" x14ac:dyDescent="0.35">
      <c r="A109" s="14">
        <v>105350</v>
      </c>
      <c r="B109" s="15" t="s">
        <v>570</v>
      </c>
      <c r="C109" s="15">
        <v>0.69</v>
      </c>
      <c r="D109" s="15">
        <v>101</v>
      </c>
      <c r="E109" s="15">
        <v>564</v>
      </c>
      <c r="F109" s="15">
        <v>2.21</v>
      </c>
      <c r="G109" s="15">
        <v>0</v>
      </c>
      <c r="H109" s="15">
        <v>2.21</v>
      </c>
      <c r="I109" s="16">
        <v>2.21</v>
      </c>
      <c r="J109" s="15">
        <f t="shared" si="4"/>
        <v>0</v>
      </c>
      <c r="K109" s="15">
        <f t="shared" si="5"/>
        <v>0</v>
      </c>
      <c r="L109" s="15">
        <v>-1.5740000000000001E-2</v>
      </c>
      <c r="M109" s="15">
        <v>-1.5740000000000001E-2</v>
      </c>
      <c r="N109" s="15"/>
      <c r="O109" s="15">
        <f t="shared" si="6"/>
        <v>0</v>
      </c>
      <c r="P109" s="17">
        <f t="shared" si="7"/>
        <v>0</v>
      </c>
    </row>
    <row r="110" spans="1:16" ht="13.5" x14ac:dyDescent="0.35">
      <c r="A110" s="14">
        <v>105351</v>
      </c>
      <c r="B110" s="15" t="s">
        <v>571</v>
      </c>
      <c r="C110" s="15">
        <v>0.69</v>
      </c>
      <c r="D110" s="15">
        <v>101</v>
      </c>
      <c r="E110" s="15">
        <v>564</v>
      </c>
      <c r="F110" s="15">
        <v>2.21</v>
      </c>
      <c r="G110" s="15">
        <v>0</v>
      </c>
      <c r="H110" s="15">
        <v>2.21</v>
      </c>
      <c r="I110" s="16">
        <v>2.21</v>
      </c>
      <c r="J110" s="15">
        <f t="shared" si="4"/>
        <v>0</v>
      </c>
      <c r="K110" s="15">
        <f t="shared" si="5"/>
        <v>0</v>
      </c>
      <c r="L110" s="15">
        <v>-1.5740000000000001E-2</v>
      </c>
      <c r="M110" s="15">
        <v>-1.5740000000000001E-2</v>
      </c>
      <c r="N110" s="15"/>
      <c r="O110" s="15">
        <f t="shared" si="6"/>
        <v>0</v>
      </c>
      <c r="P110" s="17">
        <f t="shared" si="7"/>
        <v>0</v>
      </c>
    </row>
    <row r="111" spans="1:16" ht="13.5" x14ac:dyDescent="0.35">
      <c r="A111" s="14">
        <v>994451</v>
      </c>
      <c r="B111" s="15" t="s">
        <v>572</v>
      </c>
      <c r="C111" s="15">
        <v>115</v>
      </c>
      <c r="D111" s="15">
        <v>101</v>
      </c>
      <c r="E111" s="15">
        <v>560</v>
      </c>
      <c r="F111" s="15">
        <v>15</v>
      </c>
      <c r="G111" s="15">
        <v>0</v>
      </c>
      <c r="H111" s="15">
        <v>15</v>
      </c>
      <c r="I111" s="16">
        <v>15</v>
      </c>
      <c r="J111" s="15">
        <f t="shared" si="4"/>
        <v>0</v>
      </c>
      <c r="K111" s="15">
        <f t="shared" si="5"/>
        <v>0</v>
      </c>
      <c r="L111" s="15">
        <v>-1.5740000000000001E-2</v>
      </c>
      <c r="M111" s="15">
        <v>-1.5740000000000001E-2</v>
      </c>
      <c r="N111" s="15"/>
      <c r="O111" s="15">
        <f t="shared" si="6"/>
        <v>0</v>
      </c>
      <c r="P111" s="17">
        <f t="shared" si="7"/>
        <v>0</v>
      </c>
    </row>
    <row r="112" spans="1:16" ht="13.5" x14ac:dyDescent="0.35">
      <c r="A112" s="14">
        <v>105731</v>
      </c>
      <c r="B112" s="15" t="s">
        <v>573</v>
      </c>
      <c r="C112" s="15">
        <v>0.69</v>
      </c>
      <c r="D112" s="15">
        <v>101</v>
      </c>
      <c r="E112" s="15">
        <v>684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4"/>
        <v>0</v>
      </c>
      <c r="K112" s="15">
        <f t="shared" si="5"/>
        <v>0</v>
      </c>
      <c r="L112" s="15">
        <v>-1.5640000000000001E-2</v>
      </c>
      <c r="M112" s="15">
        <v>-1.5640000000000001E-2</v>
      </c>
      <c r="N112" s="15"/>
      <c r="O112" s="15">
        <f t="shared" si="6"/>
        <v>0</v>
      </c>
      <c r="P112" s="17">
        <f t="shared" si="7"/>
        <v>0</v>
      </c>
    </row>
    <row r="113" spans="1:16" ht="13.5" x14ac:dyDescent="0.35">
      <c r="A113" s="14">
        <v>994895</v>
      </c>
      <c r="B113" s="15" t="s">
        <v>574</v>
      </c>
      <c r="C113" s="15">
        <v>115</v>
      </c>
      <c r="D113" s="15">
        <v>101</v>
      </c>
      <c r="E113" s="15">
        <v>680</v>
      </c>
      <c r="F113" s="15">
        <v>28.4</v>
      </c>
      <c r="G113" s="15">
        <v>0</v>
      </c>
      <c r="H113" s="15">
        <v>28.4</v>
      </c>
      <c r="I113" s="16">
        <v>28.4</v>
      </c>
      <c r="J113" s="15">
        <f t="shared" si="4"/>
        <v>0</v>
      </c>
      <c r="K113" s="15">
        <f t="shared" si="5"/>
        <v>0</v>
      </c>
      <c r="L113" s="15">
        <v>-1.5640000000000001E-2</v>
      </c>
      <c r="M113" s="15">
        <v>-1.5640000000000001E-2</v>
      </c>
      <c r="N113" s="15"/>
      <c r="O113" s="15">
        <f t="shared" si="6"/>
        <v>0</v>
      </c>
      <c r="P113" s="17">
        <f t="shared" si="7"/>
        <v>0</v>
      </c>
    </row>
    <row r="114" spans="1:16" ht="13.5" x14ac:dyDescent="0.35">
      <c r="A114" s="14">
        <v>105726</v>
      </c>
      <c r="B114" s="15" t="s">
        <v>575</v>
      </c>
      <c r="C114" s="15">
        <v>2.4</v>
      </c>
      <c r="D114" s="15">
        <v>101</v>
      </c>
      <c r="E114" s="15">
        <v>684</v>
      </c>
      <c r="F114" s="15">
        <v>3.6</v>
      </c>
      <c r="G114" s="15">
        <v>0</v>
      </c>
      <c r="H114" s="15">
        <v>3.6</v>
      </c>
      <c r="I114" s="16">
        <v>3.6</v>
      </c>
      <c r="J114" s="15">
        <f t="shared" si="4"/>
        <v>0</v>
      </c>
      <c r="K114" s="15">
        <f t="shared" si="5"/>
        <v>0</v>
      </c>
      <c r="L114" s="15">
        <v>-1.5520000000000001E-2</v>
      </c>
      <c r="M114" s="15">
        <v>-1.5520000000000001E-2</v>
      </c>
      <c r="N114" s="15"/>
      <c r="O114" s="15">
        <f t="shared" si="6"/>
        <v>0</v>
      </c>
      <c r="P114" s="17">
        <f t="shared" si="7"/>
        <v>0</v>
      </c>
    </row>
    <row r="115" spans="1:16" ht="13.5" x14ac:dyDescent="0.35">
      <c r="A115" s="14">
        <v>911550</v>
      </c>
      <c r="B115" s="15" t="s">
        <v>28</v>
      </c>
      <c r="C115" s="15">
        <v>345</v>
      </c>
      <c r="D115" s="15">
        <v>101</v>
      </c>
      <c r="E115" s="15">
        <v>1120</v>
      </c>
      <c r="F115" s="15">
        <v>353.9</v>
      </c>
      <c r="G115" s="15">
        <v>0</v>
      </c>
      <c r="H115" s="15">
        <v>700</v>
      </c>
      <c r="I115" s="16">
        <v>353.9</v>
      </c>
      <c r="J115" s="15">
        <f t="shared" si="4"/>
        <v>0</v>
      </c>
      <c r="K115" s="15">
        <f t="shared" si="5"/>
        <v>346.1</v>
      </c>
      <c r="L115" s="15">
        <v>-1.546E-2</v>
      </c>
      <c r="M115" s="15">
        <v>-1.546E-2</v>
      </c>
      <c r="N115" s="15"/>
      <c r="O115" s="15">
        <f t="shared" si="6"/>
        <v>0</v>
      </c>
      <c r="P115" s="17">
        <f t="shared" si="7"/>
        <v>0</v>
      </c>
    </row>
    <row r="116" spans="1:16" ht="13.5" x14ac:dyDescent="0.35">
      <c r="A116" s="14">
        <v>105324</v>
      </c>
      <c r="B116" s="15" t="s">
        <v>585</v>
      </c>
      <c r="C116" s="15">
        <v>2.4</v>
      </c>
      <c r="D116" s="15">
        <v>101</v>
      </c>
      <c r="E116" s="15">
        <v>564</v>
      </c>
      <c r="F116" s="15">
        <v>6.47</v>
      </c>
      <c r="G116" s="15">
        <v>0</v>
      </c>
      <c r="H116" s="15">
        <v>6.47</v>
      </c>
      <c r="I116" s="16">
        <v>6.47</v>
      </c>
      <c r="J116" s="15">
        <f t="shared" si="4"/>
        <v>0</v>
      </c>
      <c r="K116" s="15">
        <f t="shared" si="5"/>
        <v>0</v>
      </c>
      <c r="L116" s="15">
        <v>-1.541E-2</v>
      </c>
      <c r="M116" s="15">
        <v>-1.541E-2</v>
      </c>
      <c r="N116" s="15"/>
      <c r="O116" s="15">
        <f t="shared" si="6"/>
        <v>0</v>
      </c>
      <c r="P116" s="17">
        <f t="shared" si="7"/>
        <v>0</v>
      </c>
    </row>
    <row r="117" spans="1:16" ht="13.5" x14ac:dyDescent="0.35">
      <c r="A117" s="14">
        <v>105334</v>
      </c>
      <c r="B117" s="15" t="s">
        <v>586</v>
      </c>
      <c r="C117" s="15">
        <v>34.5</v>
      </c>
      <c r="D117" s="15">
        <v>101</v>
      </c>
      <c r="E117" s="15">
        <v>562</v>
      </c>
      <c r="F117" s="15">
        <v>0.89</v>
      </c>
      <c r="G117" s="15">
        <v>0</v>
      </c>
      <c r="H117" s="15">
        <v>0.89</v>
      </c>
      <c r="I117" s="16">
        <v>0.89</v>
      </c>
      <c r="J117" s="15">
        <f t="shared" si="4"/>
        <v>0</v>
      </c>
      <c r="K117" s="15">
        <f t="shared" si="5"/>
        <v>0</v>
      </c>
      <c r="L117" s="15">
        <v>-1.541E-2</v>
      </c>
      <c r="M117" s="15">
        <v>-1.541E-2</v>
      </c>
      <c r="N117" s="15"/>
      <c r="O117" s="15">
        <f t="shared" si="6"/>
        <v>0</v>
      </c>
      <c r="P117" s="17">
        <f t="shared" si="7"/>
        <v>0</v>
      </c>
    </row>
    <row r="118" spans="1:16" ht="13.5" x14ac:dyDescent="0.35">
      <c r="A118" s="14">
        <v>994418</v>
      </c>
      <c r="B118" s="15" t="s">
        <v>587</v>
      </c>
      <c r="C118" s="15">
        <v>115</v>
      </c>
      <c r="D118" s="15">
        <v>101</v>
      </c>
      <c r="E118" s="15">
        <v>560</v>
      </c>
      <c r="F118" s="15">
        <v>19.899999999999999</v>
      </c>
      <c r="G118" s="15">
        <v>0</v>
      </c>
      <c r="H118" s="15">
        <v>19.899999999999999</v>
      </c>
      <c r="I118" s="16">
        <v>19.899999999999999</v>
      </c>
      <c r="J118" s="15">
        <f t="shared" si="4"/>
        <v>0</v>
      </c>
      <c r="K118" s="15">
        <f t="shared" si="5"/>
        <v>0</v>
      </c>
      <c r="L118" s="15">
        <v>-1.541E-2</v>
      </c>
      <c r="M118" s="15">
        <v>-1.541E-2</v>
      </c>
      <c r="N118" s="15"/>
      <c r="O118" s="15">
        <f t="shared" si="6"/>
        <v>0</v>
      </c>
      <c r="P118" s="17">
        <f t="shared" si="7"/>
        <v>0</v>
      </c>
    </row>
    <row r="119" spans="1:16" ht="13.5" x14ac:dyDescent="0.35">
      <c r="A119" s="14">
        <v>105310</v>
      </c>
      <c r="B119" s="15" t="s">
        <v>582</v>
      </c>
      <c r="C119" s="15">
        <v>13.8</v>
      </c>
      <c r="D119" s="15">
        <v>101</v>
      </c>
      <c r="E119" s="15">
        <v>564</v>
      </c>
      <c r="F119" s="15">
        <v>16.5</v>
      </c>
      <c r="G119" s="15">
        <v>0</v>
      </c>
      <c r="H119" s="15">
        <v>16.5</v>
      </c>
      <c r="I119" s="16">
        <v>16.5</v>
      </c>
      <c r="J119" s="15">
        <f t="shared" si="4"/>
        <v>0</v>
      </c>
      <c r="K119" s="15">
        <f t="shared" si="5"/>
        <v>0</v>
      </c>
      <c r="L119" s="15">
        <v>-1.54E-2</v>
      </c>
      <c r="M119" s="15">
        <v>-1.54E-2</v>
      </c>
      <c r="N119" s="15"/>
      <c r="O119" s="15">
        <f t="shared" si="6"/>
        <v>0</v>
      </c>
      <c r="P119" s="17">
        <f t="shared" si="7"/>
        <v>0</v>
      </c>
    </row>
    <row r="120" spans="1:16" ht="13.5" x14ac:dyDescent="0.35">
      <c r="A120" s="14">
        <v>105317</v>
      </c>
      <c r="B120" s="15" t="s">
        <v>583</v>
      </c>
      <c r="C120" s="15">
        <v>2.2999999999999998</v>
      </c>
      <c r="D120" s="15">
        <v>101</v>
      </c>
      <c r="E120" s="15">
        <v>564</v>
      </c>
      <c r="F120" s="15">
        <v>9.08</v>
      </c>
      <c r="G120" s="15">
        <v>0</v>
      </c>
      <c r="H120" s="15">
        <v>9.08</v>
      </c>
      <c r="I120" s="16">
        <v>9.08</v>
      </c>
      <c r="J120" s="15">
        <f t="shared" si="4"/>
        <v>0</v>
      </c>
      <c r="K120" s="15">
        <f t="shared" si="5"/>
        <v>0</v>
      </c>
      <c r="L120" s="15">
        <v>-1.54E-2</v>
      </c>
      <c r="M120" s="15">
        <v>-1.54E-2</v>
      </c>
      <c r="N120" s="15"/>
      <c r="O120" s="15">
        <f t="shared" si="6"/>
        <v>0</v>
      </c>
      <c r="P120" s="17">
        <f t="shared" si="7"/>
        <v>0</v>
      </c>
    </row>
    <row r="121" spans="1:16" ht="13.5" x14ac:dyDescent="0.35">
      <c r="A121" s="14">
        <v>106040</v>
      </c>
      <c r="B121" s="15" t="s">
        <v>525</v>
      </c>
      <c r="C121" s="15">
        <v>13.8</v>
      </c>
      <c r="D121" s="15">
        <v>101</v>
      </c>
      <c r="E121" s="15">
        <v>400</v>
      </c>
      <c r="F121" s="15">
        <v>32.24</v>
      </c>
      <c r="G121" s="15">
        <v>0</v>
      </c>
      <c r="H121" s="15">
        <v>32.24</v>
      </c>
      <c r="I121" s="16">
        <v>32.24</v>
      </c>
      <c r="J121" s="15">
        <f t="shared" si="4"/>
        <v>0</v>
      </c>
      <c r="K121" s="15">
        <f t="shared" si="5"/>
        <v>0</v>
      </c>
      <c r="L121" s="15">
        <v>-1.54E-2</v>
      </c>
      <c r="M121" s="15">
        <v>-1.54E-2</v>
      </c>
      <c r="N121" s="15"/>
      <c r="O121" s="15">
        <f t="shared" si="6"/>
        <v>0</v>
      </c>
      <c r="P121" s="17">
        <f t="shared" si="7"/>
        <v>0</v>
      </c>
    </row>
    <row r="122" spans="1:16" ht="13.5" x14ac:dyDescent="0.35">
      <c r="A122" s="14">
        <v>106041</v>
      </c>
      <c r="B122" s="15" t="s">
        <v>526</v>
      </c>
      <c r="C122" s="15">
        <v>13.8</v>
      </c>
      <c r="D122" s="15">
        <v>101</v>
      </c>
      <c r="E122" s="15">
        <v>400</v>
      </c>
      <c r="F122" s="15">
        <v>44.63</v>
      </c>
      <c r="G122" s="15">
        <v>0</v>
      </c>
      <c r="H122" s="15">
        <v>44.63</v>
      </c>
      <c r="I122" s="16">
        <v>44.63</v>
      </c>
      <c r="J122" s="15">
        <f t="shared" si="4"/>
        <v>0</v>
      </c>
      <c r="K122" s="15">
        <f t="shared" si="5"/>
        <v>0</v>
      </c>
      <c r="L122" s="15">
        <v>-1.54E-2</v>
      </c>
      <c r="M122" s="15">
        <v>-1.54E-2</v>
      </c>
      <c r="N122" s="15"/>
      <c r="O122" s="15">
        <f t="shared" si="6"/>
        <v>0</v>
      </c>
      <c r="P122" s="17">
        <f t="shared" si="7"/>
        <v>0</v>
      </c>
    </row>
    <row r="123" spans="1:16" ht="13.5" x14ac:dyDescent="0.35">
      <c r="A123" s="14">
        <v>106042</v>
      </c>
      <c r="B123" s="15" t="s">
        <v>527</v>
      </c>
      <c r="C123" s="15">
        <v>13.8</v>
      </c>
      <c r="D123" s="15">
        <v>101</v>
      </c>
      <c r="E123" s="15">
        <v>400</v>
      </c>
      <c r="F123" s="15">
        <v>44.63</v>
      </c>
      <c r="G123" s="15">
        <v>0</v>
      </c>
      <c r="H123" s="15">
        <v>44.63</v>
      </c>
      <c r="I123" s="16">
        <v>44.63</v>
      </c>
      <c r="J123" s="15">
        <f t="shared" si="4"/>
        <v>0</v>
      </c>
      <c r="K123" s="15">
        <f t="shared" si="5"/>
        <v>0</v>
      </c>
      <c r="L123" s="15">
        <v>-1.54E-2</v>
      </c>
      <c r="M123" s="15">
        <v>-1.54E-2</v>
      </c>
      <c r="N123" s="15"/>
      <c r="O123" s="15">
        <f t="shared" si="6"/>
        <v>0</v>
      </c>
      <c r="P123" s="17">
        <f t="shared" si="7"/>
        <v>0</v>
      </c>
    </row>
    <row r="124" spans="1:16" ht="13.5" x14ac:dyDescent="0.35">
      <c r="A124" s="14">
        <v>106043</v>
      </c>
      <c r="B124" s="15" t="s">
        <v>528</v>
      </c>
      <c r="C124" s="15">
        <v>13.8</v>
      </c>
      <c r="D124" s="15">
        <v>101</v>
      </c>
      <c r="E124" s="15">
        <v>400</v>
      </c>
      <c r="F124" s="15">
        <v>44.63</v>
      </c>
      <c r="G124" s="15">
        <v>0</v>
      </c>
      <c r="H124" s="15">
        <v>44.63</v>
      </c>
      <c r="I124" s="16">
        <v>44.63</v>
      </c>
      <c r="J124" s="15">
        <f t="shared" si="4"/>
        <v>0</v>
      </c>
      <c r="K124" s="15">
        <f t="shared" si="5"/>
        <v>0</v>
      </c>
      <c r="L124" s="15">
        <v>-1.54E-2</v>
      </c>
      <c r="M124" s="15">
        <v>-1.54E-2</v>
      </c>
      <c r="N124" s="15"/>
      <c r="O124" s="15">
        <f t="shared" si="6"/>
        <v>0</v>
      </c>
      <c r="P124" s="17">
        <f t="shared" si="7"/>
        <v>0</v>
      </c>
    </row>
    <row r="125" spans="1:16" ht="13.5" x14ac:dyDescent="0.35">
      <c r="A125" s="14">
        <v>996003</v>
      </c>
      <c r="B125" s="15" t="s">
        <v>529</v>
      </c>
      <c r="C125" s="15">
        <v>230</v>
      </c>
      <c r="D125" s="15">
        <v>101</v>
      </c>
      <c r="E125" s="15">
        <v>400</v>
      </c>
      <c r="F125" s="15">
        <v>76.25</v>
      </c>
      <c r="G125" s="15">
        <v>0</v>
      </c>
      <c r="H125" s="15">
        <v>76.25</v>
      </c>
      <c r="I125" s="16">
        <v>76.25</v>
      </c>
      <c r="J125" s="15">
        <f t="shared" si="4"/>
        <v>0</v>
      </c>
      <c r="K125" s="15">
        <f t="shared" si="5"/>
        <v>0</v>
      </c>
      <c r="L125" s="15">
        <v>-1.54E-2</v>
      </c>
      <c r="M125" s="15">
        <v>-1.54E-2</v>
      </c>
      <c r="N125" s="15"/>
      <c r="O125" s="15">
        <f t="shared" si="6"/>
        <v>0</v>
      </c>
      <c r="P125" s="17">
        <f t="shared" si="7"/>
        <v>0</v>
      </c>
    </row>
    <row r="126" spans="1:16" ht="13.5" x14ac:dyDescent="0.35">
      <c r="A126" s="14">
        <v>105297</v>
      </c>
      <c r="B126" s="15" t="s">
        <v>581</v>
      </c>
      <c r="C126" s="15">
        <v>13.8</v>
      </c>
      <c r="D126" s="15">
        <v>101</v>
      </c>
      <c r="E126" s="15">
        <v>564</v>
      </c>
      <c r="F126" s="15">
        <v>15.75</v>
      </c>
      <c r="G126" s="15">
        <v>0</v>
      </c>
      <c r="H126" s="15">
        <v>15.75</v>
      </c>
      <c r="I126" s="16">
        <v>15.75</v>
      </c>
      <c r="J126" s="15">
        <f t="shared" si="4"/>
        <v>0</v>
      </c>
      <c r="K126" s="15">
        <f t="shared" si="5"/>
        <v>0</v>
      </c>
      <c r="L126" s="15">
        <v>-1.5389999999999999E-2</v>
      </c>
      <c r="M126" s="15">
        <v>-1.5389999999999999E-2</v>
      </c>
      <c r="N126" s="15"/>
      <c r="O126" s="15">
        <f t="shared" si="6"/>
        <v>0</v>
      </c>
      <c r="P126" s="17">
        <f t="shared" si="7"/>
        <v>0</v>
      </c>
    </row>
    <row r="127" spans="1:16" ht="13.5" x14ac:dyDescent="0.35">
      <c r="A127" s="14">
        <v>106045</v>
      </c>
      <c r="B127" s="15" t="s">
        <v>532</v>
      </c>
      <c r="C127" s="15">
        <v>13.8</v>
      </c>
      <c r="D127" s="15">
        <v>101</v>
      </c>
      <c r="E127" s="15">
        <v>400</v>
      </c>
      <c r="F127" s="15">
        <v>47.27</v>
      </c>
      <c r="G127" s="15">
        <v>0</v>
      </c>
      <c r="H127" s="15">
        <v>47.27</v>
      </c>
      <c r="I127" s="16">
        <v>47.27</v>
      </c>
      <c r="J127" s="15">
        <f t="shared" si="4"/>
        <v>0</v>
      </c>
      <c r="K127" s="15">
        <f t="shared" si="5"/>
        <v>0</v>
      </c>
      <c r="L127" s="15">
        <v>-1.5389999999999999E-2</v>
      </c>
      <c r="M127" s="15">
        <v>-1.5389999999999999E-2</v>
      </c>
      <c r="N127" s="15"/>
      <c r="O127" s="15">
        <f t="shared" si="6"/>
        <v>0</v>
      </c>
      <c r="P127" s="17">
        <f t="shared" si="7"/>
        <v>0</v>
      </c>
    </row>
    <row r="128" spans="1:16" ht="13.5" x14ac:dyDescent="0.35">
      <c r="A128" s="14">
        <v>106047</v>
      </c>
      <c r="B128" s="15" t="s">
        <v>531</v>
      </c>
      <c r="C128" s="15">
        <v>13.8</v>
      </c>
      <c r="D128" s="15">
        <v>101</v>
      </c>
      <c r="E128" s="15">
        <v>400</v>
      </c>
      <c r="F128" s="15">
        <v>47.27</v>
      </c>
      <c r="G128" s="15">
        <v>0</v>
      </c>
      <c r="H128" s="15">
        <v>47.27</v>
      </c>
      <c r="I128" s="16">
        <v>47.27</v>
      </c>
      <c r="J128" s="15">
        <f t="shared" si="4"/>
        <v>0</v>
      </c>
      <c r="K128" s="15">
        <f t="shared" si="5"/>
        <v>0</v>
      </c>
      <c r="L128" s="15">
        <v>-1.5389999999999999E-2</v>
      </c>
      <c r="M128" s="15">
        <v>-1.5389999999999999E-2</v>
      </c>
      <c r="N128" s="15"/>
      <c r="O128" s="15">
        <f t="shared" si="6"/>
        <v>0</v>
      </c>
      <c r="P128" s="17">
        <f t="shared" si="7"/>
        <v>0</v>
      </c>
    </row>
    <row r="129" spans="1:16" ht="13.5" x14ac:dyDescent="0.35">
      <c r="A129" s="14">
        <v>996009</v>
      </c>
      <c r="B129" s="15" t="s">
        <v>533</v>
      </c>
      <c r="C129" s="15">
        <v>230</v>
      </c>
      <c r="D129" s="15">
        <v>101</v>
      </c>
      <c r="E129" s="15">
        <v>400</v>
      </c>
      <c r="F129" s="15">
        <v>4.5999999999999996</v>
      </c>
      <c r="G129" s="15">
        <v>0</v>
      </c>
      <c r="H129" s="15">
        <v>4.5999999999999996</v>
      </c>
      <c r="I129" s="16">
        <v>4.5999999999999996</v>
      </c>
      <c r="J129" s="15">
        <f t="shared" si="4"/>
        <v>0</v>
      </c>
      <c r="K129" s="15">
        <f t="shared" si="5"/>
        <v>0</v>
      </c>
      <c r="L129" s="15">
        <v>-1.5389999999999999E-2</v>
      </c>
      <c r="M129" s="15">
        <v>-1.5389999999999999E-2</v>
      </c>
      <c r="N129" s="15"/>
      <c r="O129" s="15">
        <f t="shared" si="6"/>
        <v>0</v>
      </c>
      <c r="P129" s="17">
        <f t="shared" si="7"/>
        <v>0</v>
      </c>
    </row>
    <row r="130" spans="1:16" ht="13.5" x14ac:dyDescent="0.35">
      <c r="A130" s="14">
        <v>105271</v>
      </c>
      <c r="B130" s="15" t="s">
        <v>576</v>
      </c>
      <c r="C130" s="15">
        <v>13.8</v>
      </c>
      <c r="D130" s="15">
        <v>101</v>
      </c>
      <c r="E130" s="15">
        <v>564</v>
      </c>
      <c r="F130" s="15">
        <v>18.100000000000001</v>
      </c>
      <c r="G130" s="15">
        <v>0</v>
      </c>
      <c r="H130" s="15">
        <v>18.100000000000001</v>
      </c>
      <c r="I130" s="16">
        <v>18.100000000000001</v>
      </c>
      <c r="J130" s="15">
        <f t="shared" si="4"/>
        <v>0</v>
      </c>
      <c r="K130" s="15">
        <f t="shared" si="5"/>
        <v>0</v>
      </c>
      <c r="L130" s="15">
        <v>-1.538E-2</v>
      </c>
      <c r="M130" s="15">
        <v>-1.538E-2</v>
      </c>
      <c r="N130" s="15"/>
      <c r="O130" s="15">
        <f t="shared" si="6"/>
        <v>0</v>
      </c>
      <c r="P130" s="17">
        <f t="shared" si="7"/>
        <v>0</v>
      </c>
    </row>
    <row r="131" spans="1:16" ht="13.5" x14ac:dyDescent="0.35">
      <c r="A131" s="14">
        <v>105276</v>
      </c>
      <c r="B131" s="15" t="s">
        <v>577</v>
      </c>
      <c r="C131" s="15">
        <v>13.8</v>
      </c>
      <c r="D131" s="15">
        <v>101</v>
      </c>
      <c r="E131" s="15">
        <v>564</v>
      </c>
      <c r="F131" s="15">
        <v>21.15</v>
      </c>
      <c r="G131" s="15">
        <v>0</v>
      </c>
      <c r="H131" s="15">
        <v>21.15</v>
      </c>
      <c r="I131" s="16">
        <v>21.15</v>
      </c>
      <c r="J131" s="15">
        <f t="shared" si="4"/>
        <v>0</v>
      </c>
      <c r="K131" s="15">
        <f t="shared" si="5"/>
        <v>0</v>
      </c>
      <c r="L131" s="15">
        <v>-1.538E-2</v>
      </c>
      <c r="M131" s="15">
        <v>-1.538E-2</v>
      </c>
      <c r="N131" s="15"/>
      <c r="O131" s="15">
        <f t="shared" si="6"/>
        <v>0</v>
      </c>
      <c r="P131" s="17">
        <f t="shared" si="7"/>
        <v>0</v>
      </c>
    </row>
    <row r="132" spans="1:16" ht="13.5" x14ac:dyDescent="0.35">
      <c r="A132" s="14">
        <v>105288</v>
      </c>
      <c r="B132" s="15" t="s">
        <v>578</v>
      </c>
      <c r="C132" s="15">
        <v>0.69</v>
      </c>
      <c r="D132" s="15">
        <v>101</v>
      </c>
      <c r="E132" s="15">
        <v>564</v>
      </c>
      <c r="F132" s="15">
        <v>4.88</v>
      </c>
      <c r="G132" s="15">
        <v>0</v>
      </c>
      <c r="H132" s="15">
        <v>4.88</v>
      </c>
      <c r="I132" s="16">
        <v>4.88</v>
      </c>
      <c r="J132" s="15">
        <f t="shared" si="4"/>
        <v>0</v>
      </c>
      <c r="K132" s="15">
        <f t="shared" si="5"/>
        <v>0</v>
      </c>
      <c r="L132" s="15">
        <v>-1.538E-2</v>
      </c>
      <c r="M132" s="15">
        <v>-1.538E-2</v>
      </c>
      <c r="N132" s="15"/>
      <c r="O132" s="15">
        <f t="shared" si="6"/>
        <v>0</v>
      </c>
      <c r="P132" s="17">
        <f t="shared" si="7"/>
        <v>0</v>
      </c>
    </row>
    <row r="133" spans="1:16" ht="13.5" x14ac:dyDescent="0.35">
      <c r="A133" s="14">
        <v>105290</v>
      </c>
      <c r="B133" s="15" t="s">
        <v>579</v>
      </c>
      <c r="C133" s="15">
        <v>0.69</v>
      </c>
      <c r="D133" s="15">
        <v>101</v>
      </c>
      <c r="E133" s="15">
        <v>564</v>
      </c>
      <c r="F133" s="15">
        <v>4.88</v>
      </c>
      <c r="G133" s="15">
        <v>0</v>
      </c>
      <c r="H133" s="15">
        <v>4.88</v>
      </c>
      <c r="I133" s="16">
        <v>4.88</v>
      </c>
      <c r="J133" s="15">
        <f t="shared" si="4"/>
        <v>0</v>
      </c>
      <c r="K133" s="15">
        <f t="shared" si="5"/>
        <v>0</v>
      </c>
      <c r="L133" s="15">
        <v>-1.538E-2</v>
      </c>
      <c r="M133" s="15">
        <v>-1.538E-2</v>
      </c>
      <c r="N133" s="15"/>
      <c r="O133" s="15">
        <f t="shared" si="6"/>
        <v>0</v>
      </c>
      <c r="P133" s="17">
        <f t="shared" si="7"/>
        <v>0</v>
      </c>
    </row>
    <row r="134" spans="1:16" ht="13.5" x14ac:dyDescent="0.35">
      <c r="A134" s="14">
        <v>105291</v>
      </c>
      <c r="B134" s="15" t="s">
        <v>580</v>
      </c>
      <c r="C134" s="15">
        <v>0.48</v>
      </c>
      <c r="D134" s="15">
        <v>101</v>
      </c>
      <c r="E134" s="15">
        <v>564</v>
      </c>
      <c r="F134" s="15">
        <v>0</v>
      </c>
      <c r="G134" s="15">
        <v>0</v>
      </c>
      <c r="H134" s="15">
        <v>0</v>
      </c>
      <c r="I134" s="16">
        <v>0</v>
      </c>
      <c r="J134" s="15">
        <f t="shared" si="4"/>
        <v>0</v>
      </c>
      <c r="K134" s="15">
        <f t="shared" si="5"/>
        <v>0</v>
      </c>
      <c r="L134" s="15">
        <v>-1.538E-2</v>
      </c>
      <c r="M134" s="15">
        <v>-1.538E-2</v>
      </c>
      <c r="N134" s="15"/>
      <c r="O134" s="15">
        <f t="shared" si="6"/>
        <v>0</v>
      </c>
      <c r="P134" s="17">
        <f t="shared" si="7"/>
        <v>0</v>
      </c>
    </row>
    <row r="135" spans="1:16" ht="13.5" x14ac:dyDescent="0.35">
      <c r="A135" s="14">
        <v>106046</v>
      </c>
      <c r="B135" s="15" t="s">
        <v>530</v>
      </c>
      <c r="C135" s="15">
        <v>13.8</v>
      </c>
      <c r="D135" s="15">
        <v>101</v>
      </c>
      <c r="E135" s="15">
        <v>400</v>
      </c>
      <c r="F135" s="15">
        <v>47.27</v>
      </c>
      <c r="G135" s="15">
        <v>0</v>
      </c>
      <c r="H135" s="15">
        <v>47.27</v>
      </c>
      <c r="I135" s="16">
        <v>47.27</v>
      </c>
      <c r="J135" s="15">
        <f t="shared" si="4"/>
        <v>0</v>
      </c>
      <c r="K135" s="15">
        <f t="shared" si="5"/>
        <v>0</v>
      </c>
      <c r="L135" s="15">
        <v>-1.537E-2</v>
      </c>
      <c r="M135" s="15">
        <v>-1.537E-2</v>
      </c>
      <c r="N135" s="15"/>
      <c r="O135" s="15">
        <f t="shared" si="6"/>
        <v>0</v>
      </c>
      <c r="P135" s="17">
        <f t="shared" si="7"/>
        <v>0</v>
      </c>
    </row>
    <row r="136" spans="1:16" ht="13.5" x14ac:dyDescent="0.35">
      <c r="A136" s="14">
        <v>106044</v>
      </c>
      <c r="B136" s="15" t="s">
        <v>538</v>
      </c>
      <c r="C136" s="15">
        <v>13.8</v>
      </c>
      <c r="D136" s="15">
        <v>101</v>
      </c>
      <c r="E136" s="15">
        <v>400</v>
      </c>
      <c r="F136" s="15">
        <v>51.82</v>
      </c>
      <c r="G136" s="15">
        <v>0</v>
      </c>
      <c r="H136" s="15">
        <v>51.82</v>
      </c>
      <c r="I136" s="16">
        <v>51.82</v>
      </c>
      <c r="J136" s="15">
        <f t="shared" si="4"/>
        <v>0</v>
      </c>
      <c r="K136" s="15">
        <f t="shared" si="5"/>
        <v>0</v>
      </c>
      <c r="L136" s="15">
        <v>-1.5350000000000001E-2</v>
      </c>
      <c r="M136" s="15">
        <v>-1.5350000000000001E-2</v>
      </c>
      <c r="N136" s="15"/>
      <c r="O136" s="15">
        <f t="shared" si="6"/>
        <v>0</v>
      </c>
      <c r="P136" s="17">
        <f t="shared" si="7"/>
        <v>0</v>
      </c>
    </row>
    <row r="137" spans="1:16" ht="13.5" x14ac:dyDescent="0.35">
      <c r="A137" s="14">
        <v>105110</v>
      </c>
      <c r="B137" s="15" t="s">
        <v>541</v>
      </c>
      <c r="C137" s="15">
        <v>0.48</v>
      </c>
      <c r="D137" s="15">
        <v>101</v>
      </c>
      <c r="E137" s="15">
        <v>524</v>
      </c>
      <c r="F137" s="15">
        <v>0</v>
      </c>
      <c r="G137" s="15">
        <v>0</v>
      </c>
      <c r="H137" s="15">
        <v>0</v>
      </c>
      <c r="I137" s="16">
        <v>0</v>
      </c>
      <c r="J137" s="15">
        <f t="shared" si="4"/>
        <v>0</v>
      </c>
      <c r="K137" s="15">
        <f t="shared" si="5"/>
        <v>0</v>
      </c>
      <c r="L137" s="15">
        <v>-1.5339999999999999E-2</v>
      </c>
      <c r="M137" s="15">
        <v>-1.5339999999999999E-2</v>
      </c>
      <c r="N137" s="15"/>
      <c r="O137" s="15">
        <f t="shared" si="6"/>
        <v>0</v>
      </c>
      <c r="P137" s="17">
        <f t="shared" si="7"/>
        <v>0</v>
      </c>
    </row>
    <row r="138" spans="1:16" ht="13.5" x14ac:dyDescent="0.35">
      <c r="A138" s="14">
        <v>105113</v>
      </c>
      <c r="B138" s="15" t="s">
        <v>542</v>
      </c>
      <c r="C138" s="15">
        <v>1</v>
      </c>
      <c r="D138" s="15">
        <v>101</v>
      </c>
      <c r="E138" s="15">
        <v>524</v>
      </c>
      <c r="F138" s="15">
        <v>6.34</v>
      </c>
      <c r="G138" s="15">
        <v>0</v>
      </c>
      <c r="H138" s="15">
        <v>6.34</v>
      </c>
      <c r="I138" s="16">
        <v>6.34</v>
      </c>
      <c r="J138" s="15">
        <f t="shared" si="4"/>
        <v>0</v>
      </c>
      <c r="K138" s="15">
        <f t="shared" si="5"/>
        <v>0</v>
      </c>
      <c r="L138" s="15">
        <v>-1.5339999999999999E-2</v>
      </c>
      <c r="M138" s="15">
        <v>-1.5339999999999999E-2</v>
      </c>
      <c r="N138" s="15"/>
      <c r="O138" s="15">
        <f t="shared" si="6"/>
        <v>0</v>
      </c>
      <c r="P138" s="17">
        <f t="shared" si="7"/>
        <v>0</v>
      </c>
    </row>
    <row r="139" spans="1:16" ht="13.5" x14ac:dyDescent="0.35">
      <c r="A139" s="14">
        <v>105117</v>
      </c>
      <c r="B139" s="15" t="s">
        <v>543</v>
      </c>
      <c r="C139" s="15">
        <v>1</v>
      </c>
      <c r="D139" s="15">
        <v>101</v>
      </c>
      <c r="E139" s="15">
        <v>524</v>
      </c>
      <c r="F139" s="15">
        <v>8.15</v>
      </c>
      <c r="G139" s="15">
        <v>0</v>
      </c>
      <c r="H139" s="15">
        <v>8.15</v>
      </c>
      <c r="I139" s="16">
        <v>8.15</v>
      </c>
      <c r="J139" s="15">
        <f t="shared" ref="J139:J202" si="8">I139-F139</f>
        <v>0</v>
      </c>
      <c r="K139" s="15">
        <f t="shared" ref="K139:K202" si="9">H139-I139</f>
        <v>0</v>
      </c>
      <c r="L139" s="15">
        <v>-1.5339999999999999E-2</v>
      </c>
      <c r="M139" s="15">
        <v>-1.5339999999999999E-2</v>
      </c>
      <c r="N139" s="15"/>
      <c r="O139" s="15">
        <f t="shared" ref="O139:O202" si="10">L139*J139</f>
        <v>0</v>
      </c>
      <c r="P139" s="17">
        <f t="shared" ref="P139:P202" si="11">M139*J139</f>
        <v>0</v>
      </c>
    </row>
    <row r="140" spans="1:16" ht="13.5" x14ac:dyDescent="0.35">
      <c r="A140" s="14">
        <v>105120</v>
      </c>
      <c r="B140" s="15" t="s">
        <v>544</v>
      </c>
      <c r="C140" s="15">
        <v>1</v>
      </c>
      <c r="D140" s="15">
        <v>101</v>
      </c>
      <c r="E140" s="15">
        <v>524</v>
      </c>
      <c r="F140" s="15">
        <v>0.91</v>
      </c>
      <c r="G140" s="15">
        <v>0</v>
      </c>
      <c r="H140" s="15">
        <v>0.91</v>
      </c>
      <c r="I140" s="16">
        <v>0.91</v>
      </c>
      <c r="J140" s="15">
        <f t="shared" si="8"/>
        <v>0</v>
      </c>
      <c r="K140" s="15">
        <f t="shared" si="9"/>
        <v>0</v>
      </c>
      <c r="L140" s="15">
        <v>-1.5339999999999999E-2</v>
      </c>
      <c r="M140" s="15">
        <v>-1.5339999999999999E-2</v>
      </c>
      <c r="N140" s="15"/>
      <c r="O140" s="15">
        <f t="shared" si="10"/>
        <v>0</v>
      </c>
      <c r="P140" s="17">
        <f t="shared" si="11"/>
        <v>0</v>
      </c>
    </row>
    <row r="141" spans="1:16" ht="13.5" x14ac:dyDescent="0.35">
      <c r="A141" s="14">
        <v>105123</v>
      </c>
      <c r="B141" s="15" t="s">
        <v>545</v>
      </c>
      <c r="C141" s="15">
        <v>1</v>
      </c>
      <c r="D141" s="15">
        <v>101</v>
      </c>
      <c r="E141" s="15">
        <v>524</v>
      </c>
      <c r="F141" s="15">
        <v>0.91</v>
      </c>
      <c r="G141" s="15">
        <v>0</v>
      </c>
      <c r="H141" s="15">
        <v>0.91</v>
      </c>
      <c r="I141" s="16">
        <v>0.91</v>
      </c>
      <c r="J141" s="15">
        <f t="shared" si="8"/>
        <v>0</v>
      </c>
      <c r="K141" s="15">
        <f t="shared" si="9"/>
        <v>0</v>
      </c>
      <c r="L141" s="15">
        <v>-1.5339999999999999E-2</v>
      </c>
      <c r="M141" s="15">
        <v>-1.5339999999999999E-2</v>
      </c>
      <c r="N141" s="15"/>
      <c r="O141" s="15">
        <f t="shared" si="10"/>
        <v>0</v>
      </c>
      <c r="P141" s="17">
        <f t="shared" si="11"/>
        <v>0</v>
      </c>
    </row>
    <row r="142" spans="1:16" ht="13.5" x14ac:dyDescent="0.35">
      <c r="A142" s="14">
        <v>105125</v>
      </c>
      <c r="B142" s="15" t="s">
        <v>546</v>
      </c>
      <c r="C142" s="15">
        <v>1</v>
      </c>
      <c r="D142" s="15">
        <v>101</v>
      </c>
      <c r="E142" s="15">
        <v>524</v>
      </c>
      <c r="F142" s="15">
        <v>0.91</v>
      </c>
      <c r="G142" s="15">
        <v>0</v>
      </c>
      <c r="H142" s="15">
        <v>0.91</v>
      </c>
      <c r="I142" s="16">
        <v>0.91</v>
      </c>
      <c r="J142" s="15">
        <f t="shared" si="8"/>
        <v>0</v>
      </c>
      <c r="K142" s="15">
        <f t="shared" si="9"/>
        <v>0</v>
      </c>
      <c r="L142" s="15">
        <v>-1.5339999999999999E-2</v>
      </c>
      <c r="M142" s="15">
        <v>-1.5339999999999999E-2</v>
      </c>
      <c r="N142" s="15"/>
      <c r="O142" s="15">
        <f t="shared" si="10"/>
        <v>0</v>
      </c>
      <c r="P142" s="17">
        <f t="shared" si="11"/>
        <v>0</v>
      </c>
    </row>
    <row r="143" spans="1:16" ht="13.5" x14ac:dyDescent="0.35">
      <c r="A143" s="14">
        <v>105128</v>
      </c>
      <c r="B143" s="15" t="s">
        <v>547</v>
      </c>
      <c r="C143" s="15">
        <v>1</v>
      </c>
      <c r="D143" s="15">
        <v>101</v>
      </c>
      <c r="E143" s="15">
        <v>524</v>
      </c>
      <c r="F143" s="15">
        <v>4.53</v>
      </c>
      <c r="G143" s="15">
        <v>0</v>
      </c>
      <c r="H143" s="15">
        <v>4.53</v>
      </c>
      <c r="I143" s="16">
        <v>4.53</v>
      </c>
      <c r="J143" s="15">
        <f t="shared" si="8"/>
        <v>0</v>
      </c>
      <c r="K143" s="15">
        <f t="shared" si="9"/>
        <v>0</v>
      </c>
      <c r="L143" s="15">
        <v>-1.5339999999999999E-2</v>
      </c>
      <c r="M143" s="15">
        <v>-1.5339999999999999E-2</v>
      </c>
      <c r="N143" s="15"/>
      <c r="O143" s="15">
        <f t="shared" si="10"/>
        <v>0</v>
      </c>
      <c r="P143" s="17">
        <f t="shared" si="11"/>
        <v>0</v>
      </c>
    </row>
    <row r="144" spans="1:16" ht="13.5" x14ac:dyDescent="0.35">
      <c r="A144" s="14">
        <v>105132</v>
      </c>
      <c r="B144" s="15" t="s">
        <v>548</v>
      </c>
      <c r="C144" s="15">
        <v>1</v>
      </c>
      <c r="D144" s="15">
        <v>101</v>
      </c>
      <c r="E144" s="15">
        <v>524</v>
      </c>
      <c r="F144" s="15">
        <v>0.91</v>
      </c>
      <c r="G144" s="15">
        <v>0</v>
      </c>
      <c r="H144" s="15">
        <v>0.91</v>
      </c>
      <c r="I144" s="16">
        <v>0.91</v>
      </c>
      <c r="J144" s="15">
        <f t="shared" si="8"/>
        <v>0</v>
      </c>
      <c r="K144" s="15">
        <f t="shared" si="9"/>
        <v>0</v>
      </c>
      <c r="L144" s="15">
        <v>-1.5339999999999999E-2</v>
      </c>
      <c r="M144" s="15">
        <v>-1.5339999999999999E-2</v>
      </c>
      <c r="N144" s="15"/>
      <c r="O144" s="15">
        <f t="shared" si="10"/>
        <v>0</v>
      </c>
      <c r="P144" s="17">
        <f t="shared" si="11"/>
        <v>0</v>
      </c>
    </row>
    <row r="145" spans="1:16" ht="13.5" x14ac:dyDescent="0.35">
      <c r="A145" s="14">
        <v>105135</v>
      </c>
      <c r="B145" s="15" t="s">
        <v>549</v>
      </c>
      <c r="C145" s="15">
        <v>1</v>
      </c>
      <c r="D145" s="15">
        <v>101</v>
      </c>
      <c r="E145" s="15">
        <v>524</v>
      </c>
      <c r="F145" s="15">
        <v>0.91</v>
      </c>
      <c r="G145" s="15">
        <v>0</v>
      </c>
      <c r="H145" s="15">
        <v>0.91</v>
      </c>
      <c r="I145" s="16">
        <v>0.91</v>
      </c>
      <c r="J145" s="15">
        <f t="shared" si="8"/>
        <v>0</v>
      </c>
      <c r="K145" s="15">
        <f t="shared" si="9"/>
        <v>0</v>
      </c>
      <c r="L145" s="15">
        <v>-1.5339999999999999E-2</v>
      </c>
      <c r="M145" s="15">
        <v>-1.5339999999999999E-2</v>
      </c>
      <c r="N145" s="15"/>
      <c r="O145" s="15">
        <f t="shared" si="10"/>
        <v>0</v>
      </c>
      <c r="P145" s="17">
        <f t="shared" si="11"/>
        <v>0</v>
      </c>
    </row>
    <row r="146" spans="1:16" ht="13.5" x14ac:dyDescent="0.35">
      <c r="A146" s="14">
        <v>105138</v>
      </c>
      <c r="B146" s="15" t="s">
        <v>550</v>
      </c>
      <c r="C146" s="15">
        <v>1</v>
      </c>
      <c r="D146" s="15">
        <v>101</v>
      </c>
      <c r="E146" s="15">
        <v>524</v>
      </c>
      <c r="F146" s="15">
        <v>0.91</v>
      </c>
      <c r="G146" s="15">
        <v>0</v>
      </c>
      <c r="H146" s="15">
        <v>0.91</v>
      </c>
      <c r="I146" s="16">
        <v>0.91</v>
      </c>
      <c r="J146" s="15">
        <f t="shared" si="8"/>
        <v>0</v>
      </c>
      <c r="K146" s="15">
        <f t="shared" si="9"/>
        <v>0</v>
      </c>
      <c r="L146" s="15">
        <v>-1.5339999999999999E-2</v>
      </c>
      <c r="M146" s="15">
        <v>-1.5339999999999999E-2</v>
      </c>
      <c r="N146" s="15"/>
      <c r="O146" s="15">
        <f t="shared" si="10"/>
        <v>0</v>
      </c>
      <c r="P146" s="17">
        <f t="shared" si="11"/>
        <v>0</v>
      </c>
    </row>
    <row r="147" spans="1:16" ht="13.5" x14ac:dyDescent="0.35">
      <c r="A147" s="14">
        <v>105140</v>
      </c>
      <c r="B147" s="15" t="s">
        <v>551</v>
      </c>
      <c r="C147" s="15">
        <v>1</v>
      </c>
      <c r="D147" s="15">
        <v>101</v>
      </c>
      <c r="E147" s="15">
        <v>524</v>
      </c>
      <c r="F147" s="15">
        <v>0.91</v>
      </c>
      <c r="G147" s="15">
        <v>0</v>
      </c>
      <c r="H147" s="15">
        <v>0.91</v>
      </c>
      <c r="I147" s="16">
        <v>0.91</v>
      </c>
      <c r="J147" s="15">
        <f t="shared" si="8"/>
        <v>0</v>
      </c>
      <c r="K147" s="15">
        <f t="shared" si="9"/>
        <v>0</v>
      </c>
      <c r="L147" s="15">
        <v>-1.5339999999999999E-2</v>
      </c>
      <c r="M147" s="15">
        <v>-1.5339999999999999E-2</v>
      </c>
      <c r="N147" s="15"/>
      <c r="O147" s="15">
        <f t="shared" si="10"/>
        <v>0</v>
      </c>
      <c r="P147" s="17">
        <f t="shared" si="11"/>
        <v>0</v>
      </c>
    </row>
    <row r="148" spans="1:16" ht="13.5" x14ac:dyDescent="0.35">
      <c r="A148" s="14">
        <v>105143</v>
      </c>
      <c r="B148" s="15" t="s">
        <v>552</v>
      </c>
      <c r="C148" s="15">
        <v>1</v>
      </c>
      <c r="D148" s="15">
        <v>101</v>
      </c>
      <c r="E148" s="15">
        <v>524</v>
      </c>
      <c r="F148" s="15">
        <v>0.91</v>
      </c>
      <c r="G148" s="15">
        <v>0</v>
      </c>
      <c r="H148" s="15">
        <v>0.91</v>
      </c>
      <c r="I148" s="16">
        <v>0.91</v>
      </c>
      <c r="J148" s="15">
        <f t="shared" si="8"/>
        <v>0</v>
      </c>
      <c r="K148" s="15">
        <f t="shared" si="9"/>
        <v>0</v>
      </c>
      <c r="L148" s="15">
        <v>-1.5339999999999999E-2</v>
      </c>
      <c r="M148" s="15">
        <v>-1.5339999999999999E-2</v>
      </c>
      <c r="N148" s="15"/>
      <c r="O148" s="15">
        <f t="shared" si="10"/>
        <v>0</v>
      </c>
      <c r="P148" s="17">
        <f t="shared" si="11"/>
        <v>0</v>
      </c>
    </row>
    <row r="149" spans="1:16" ht="13.5" x14ac:dyDescent="0.35">
      <c r="A149" s="14">
        <v>105145</v>
      </c>
      <c r="B149" s="15" t="s">
        <v>553</v>
      </c>
      <c r="C149" s="15">
        <v>1</v>
      </c>
      <c r="D149" s="15">
        <v>101</v>
      </c>
      <c r="E149" s="15">
        <v>524</v>
      </c>
      <c r="F149" s="15">
        <v>0.91</v>
      </c>
      <c r="G149" s="15">
        <v>0</v>
      </c>
      <c r="H149" s="15">
        <v>0.91</v>
      </c>
      <c r="I149" s="16">
        <v>0.91</v>
      </c>
      <c r="J149" s="15">
        <f t="shared" si="8"/>
        <v>0</v>
      </c>
      <c r="K149" s="15">
        <f t="shared" si="9"/>
        <v>0</v>
      </c>
      <c r="L149" s="15">
        <v>-1.5339999999999999E-2</v>
      </c>
      <c r="M149" s="15">
        <v>-1.5339999999999999E-2</v>
      </c>
      <c r="N149" s="15"/>
      <c r="O149" s="15">
        <f t="shared" si="10"/>
        <v>0</v>
      </c>
      <c r="P149" s="17">
        <f t="shared" si="11"/>
        <v>0</v>
      </c>
    </row>
    <row r="150" spans="1:16" ht="13.5" x14ac:dyDescent="0.35">
      <c r="A150" s="14">
        <v>105147</v>
      </c>
      <c r="B150" s="15" t="s">
        <v>554</v>
      </c>
      <c r="C150" s="15">
        <v>1</v>
      </c>
      <c r="D150" s="15">
        <v>101</v>
      </c>
      <c r="E150" s="15">
        <v>524</v>
      </c>
      <c r="F150" s="15">
        <v>0.91</v>
      </c>
      <c r="G150" s="15">
        <v>0</v>
      </c>
      <c r="H150" s="15">
        <v>0.91</v>
      </c>
      <c r="I150" s="16">
        <v>0.91</v>
      </c>
      <c r="J150" s="15">
        <f t="shared" si="8"/>
        <v>0</v>
      </c>
      <c r="K150" s="15">
        <f t="shared" si="9"/>
        <v>0</v>
      </c>
      <c r="L150" s="15">
        <v>-1.5339999999999999E-2</v>
      </c>
      <c r="M150" s="15">
        <v>-1.5339999999999999E-2</v>
      </c>
      <c r="N150" s="15"/>
      <c r="O150" s="15">
        <f t="shared" si="10"/>
        <v>0</v>
      </c>
      <c r="P150" s="17">
        <f t="shared" si="11"/>
        <v>0</v>
      </c>
    </row>
    <row r="151" spans="1:16" ht="13.5" x14ac:dyDescent="0.35">
      <c r="A151" s="14">
        <v>105149</v>
      </c>
      <c r="B151" s="15" t="s">
        <v>555</v>
      </c>
      <c r="C151" s="15">
        <v>1</v>
      </c>
      <c r="D151" s="15">
        <v>101</v>
      </c>
      <c r="E151" s="15">
        <v>524</v>
      </c>
      <c r="F151" s="15">
        <v>0.91</v>
      </c>
      <c r="G151" s="15">
        <v>0</v>
      </c>
      <c r="H151" s="15">
        <v>0.91</v>
      </c>
      <c r="I151" s="16">
        <v>0.91</v>
      </c>
      <c r="J151" s="15">
        <f t="shared" si="8"/>
        <v>0</v>
      </c>
      <c r="K151" s="15">
        <f t="shared" si="9"/>
        <v>0</v>
      </c>
      <c r="L151" s="15">
        <v>-1.5339999999999999E-2</v>
      </c>
      <c r="M151" s="15">
        <v>-1.5339999999999999E-2</v>
      </c>
      <c r="N151" s="15"/>
      <c r="O151" s="15">
        <f t="shared" si="10"/>
        <v>0</v>
      </c>
      <c r="P151" s="17">
        <f t="shared" si="11"/>
        <v>0</v>
      </c>
    </row>
    <row r="152" spans="1:16" ht="13.5" x14ac:dyDescent="0.35">
      <c r="A152" s="14">
        <v>105151</v>
      </c>
      <c r="B152" s="15" t="s">
        <v>556</v>
      </c>
      <c r="C152" s="15">
        <v>1</v>
      </c>
      <c r="D152" s="15">
        <v>101</v>
      </c>
      <c r="E152" s="15">
        <v>524</v>
      </c>
      <c r="F152" s="15">
        <v>0.91</v>
      </c>
      <c r="G152" s="15">
        <v>0</v>
      </c>
      <c r="H152" s="15">
        <v>0.91</v>
      </c>
      <c r="I152" s="16">
        <v>0.91</v>
      </c>
      <c r="J152" s="15">
        <f t="shared" si="8"/>
        <v>0</v>
      </c>
      <c r="K152" s="15">
        <f t="shared" si="9"/>
        <v>0</v>
      </c>
      <c r="L152" s="15">
        <v>-1.5339999999999999E-2</v>
      </c>
      <c r="M152" s="15">
        <v>-1.5339999999999999E-2</v>
      </c>
      <c r="N152" s="15"/>
      <c r="O152" s="15">
        <f t="shared" si="10"/>
        <v>0</v>
      </c>
      <c r="P152" s="17">
        <f t="shared" si="11"/>
        <v>0</v>
      </c>
    </row>
    <row r="153" spans="1:16" ht="13.5" x14ac:dyDescent="0.35">
      <c r="A153" s="14">
        <v>105152</v>
      </c>
      <c r="B153" s="15" t="s">
        <v>557</v>
      </c>
      <c r="C153" s="15">
        <v>6.6</v>
      </c>
      <c r="D153" s="15">
        <v>101</v>
      </c>
      <c r="E153" s="15">
        <v>523</v>
      </c>
      <c r="F153" s="15">
        <v>17.600000000000001</v>
      </c>
      <c r="G153" s="15">
        <v>0</v>
      </c>
      <c r="H153" s="15">
        <v>17.600000000000001</v>
      </c>
      <c r="I153" s="16">
        <v>17.600000000000001</v>
      </c>
      <c r="J153" s="15">
        <f t="shared" si="8"/>
        <v>0</v>
      </c>
      <c r="K153" s="15">
        <f t="shared" si="9"/>
        <v>0</v>
      </c>
      <c r="L153" s="15">
        <v>-1.5339999999999999E-2</v>
      </c>
      <c r="M153" s="15">
        <v>-1.5339999999999999E-2</v>
      </c>
      <c r="N153" s="15"/>
      <c r="O153" s="15">
        <f t="shared" si="10"/>
        <v>0</v>
      </c>
      <c r="P153" s="17">
        <f t="shared" si="11"/>
        <v>0</v>
      </c>
    </row>
    <row r="154" spans="1:16" ht="13.5" x14ac:dyDescent="0.35">
      <c r="A154" s="14">
        <v>105180</v>
      </c>
      <c r="B154" s="15" t="s">
        <v>558</v>
      </c>
      <c r="C154" s="15">
        <v>4.16</v>
      </c>
      <c r="D154" s="15">
        <v>101</v>
      </c>
      <c r="E154" s="15">
        <v>524</v>
      </c>
      <c r="F154" s="15">
        <v>9.6</v>
      </c>
      <c r="G154" s="15">
        <v>0</v>
      </c>
      <c r="H154" s="15">
        <v>9.6</v>
      </c>
      <c r="I154" s="16">
        <v>9.6</v>
      </c>
      <c r="J154" s="15">
        <f t="shared" si="8"/>
        <v>0</v>
      </c>
      <c r="K154" s="15">
        <f t="shared" si="9"/>
        <v>0</v>
      </c>
      <c r="L154" s="15">
        <v>-1.5339999999999999E-2</v>
      </c>
      <c r="M154" s="15">
        <v>-1.5339999999999999E-2</v>
      </c>
      <c r="N154" s="15"/>
      <c r="O154" s="15">
        <f t="shared" si="10"/>
        <v>0</v>
      </c>
      <c r="P154" s="17">
        <f t="shared" si="11"/>
        <v>0</v>
      </c>
    </row>
    <row r="155" spans="1:16" ht="13.5" x14ac:dyDescent="0.35">
      <c r="A155" s="14">
        <v>105188</v>
      </c>
      <c r="B155" s="15" t="s">
        <v>559</v>
      </c>
      <c r="C155" s="15">
        <v>13.8</v>
      </c>
      <c r="D155" s="15">
        <v>101</v>
      </c>
      <c r="E155" s="15">
        <v>523</v>
      </c>
      <c r="F155" s="15">
        <v>65.38</v>
      </c>
      <c r="G155" s="15">
        <v>0</v>
      </c>
      <c r="H155" s="15">
        <v>65.38</v>
      </c>
      <c r="I155" s="16">
        <v>65.38</v>
      </c>
      <c r="J155" s="15">
        <f t="shared" si="8"/>
        <v>0</v>
      </c>
      <c r="K155" s="15">
        <f t="shared" si="9"/>
        <v>0</v>
      </c>
      <c r="L155" s="15">
        <v>-1.5339999999999999E-2</v>
      </c>
      <c r="M155" s="15">
        <v>-1.5339999999999999E-2</v>
      </c>
      <c r="N155" s="15"/>
      <c r="O155" s="15">
        <f t="shared" si="10"/>
        <v>0</v>
      </c>
      <c r="P155" s="17">
        <f t="shared" si="11"/>
        <v>0</v>
      </c>
    </row>
    <row r="156" spans="1:16" ht="13.5" x14ac:dyDescent="0.35">
      <c r="A156" s="14">
        <v>105193</v>
      </c>
      <c r="B156" s="15" t="s">
        <v>560</v>
      </c>
      <c r="C156" s="15">
        <v>23</v>
      </c>
      <c r="D156" s="15">
        <v>101</v>
      </c>
      <c r="E156" s="15">
        <v>524</v>
      </c>
      <c r="F156" s="15">
        <v>25</v>
      </c>
      <c r="G156" s="15">
        <v>0</v>
      </c>
      <c r="H156" s="15">
        <v>25</v>
      </c>
      <c r="I156" s="16">
        <v>25</v>
      </c>
      <c r="J156" s="15">
        <f t="shared" si="8"/>
        <v>0</v>
      </c>
      <c r="K156" s="15">
        <f t="shared" si="9"/>
        <v>0</v>
      </c>
      <c r="L156" s="15">
        <v>-1.5339999999999999E-2</v>
      </c>
      <c r="M156" s="15">
        <v>-1.5339999999999999E-2</v>
      </c>
      <c r="N156" s="15"/>
      <c r="O156" s="15">
        <f t="shared" si="10"/>
        <v>0</v>
      </c>
      <c r="P156" s="17">
        <f t="shared" si="11"/>
        <v>0</v>
      </c>
    </row>
    <row r="157" spans="1:16" ht="13.5" x14ac:dyDescent="0.35">
      <c r="A157" s="14">
        <v>105194</v>
      </c>
      <c r="B157" s="15" t="s">
        <v>561</v>
      </c>
      <c r="C157" s="15">
        <v>2.2999999999999998</v>
      </c>
      <c r="D157" s="15">
        <v>101</v>
      </c>
      <c r="E157" s="15">
        <v>524</v>
      </c>
      <c r="F157" s="15">
        <v>2.0499999999999998</v>
      </c>
      <c r="G157" s="15">
        <v>0</v>
      </c>
      <c r="H157" s="15">
        <v>2.0499999999999998</v>
      </c>
      <c r="I157" s="16">
        <v>2.0499999999999998</v>
      </c>
      <c r="J157" s="15">
        <f t="shared" si="8"/>
        <v>0</v>
      </c>
      <c r="K157" s="15">
        <f t="shared" si="9"/>
        <v>0</v>
      </c>
      <c r="L157" s="15">
        <v>-1.5339999999999999E-2</v>
      </c>
      <c r="M157" s="15">
        <v>-1.5339999999999999E-2</v>
      </c>
      <c r="N157" s="15"/>
      <c r="O157" s="15">
        <f t="shared" si="10"/>
        <v>0</v>
      </c>
      <c r="P157" s="17">
        <f t="shared" si="11"/>
        <v>0</v>
      </c>
    </row>
    <row r="158" spans="1:16" ht="13.5" x14ac:dyDescent="0.35">
      <c r="A158" s="14">
        <v>105197</v>
      </c>
      <c r="B158" s="15" t="s">
        <v>562</v>
      </c>
      <c r="C158" s="15">
        <v>0.69</v>
      </c>
      <c r="D158" s="15">
        <v>101</v>
      </c>
      <c r="E158" s="15">
        <v>523</v>
      </c>
      <c r="F158" s="15">
        <v>2.5</v>
      </c>
      <c r="G158" s="15">
        <v>0</v>
      </c>
      <c r="H158" s="15">
        <v>2.5</v>
      </c>
      <c r="I158" s="16">
        <v>2.5</v>
      </c>
      <c r="J158" s="15">
        <f t="shared" si="8"/>
        <v>0</v>
      </c>
      <c r="K158" s="15">
        <f t="shared" si="9"/>
        <v>0</v>
      </c>
      <c r="L158" s="15">
        <v>-1.5339999999999999E-2</v>
      </c>
      <c r="M158" s="15">
        <v>-1.5339999999999999E-2</v>
      </c>
      <c r="N158" s="15"/>
      <c r="O158" s="15">
        <f t="shared" si="10"/>
        <v>0</v>
      </c>
      <c r="P158" s="17">
        <f t="shared" si="11"/>
        <v>0</v>
      </c>
    </row>
    <row r="159" spans="1:16" ht="13.5" x14ac:dyDescent="0.35">
      <c r="A159" s="14">
        <v>105206</v>
      </c>
      <c r="B159" s="15" t="s">
        <v>563</v>
      </c>
      <c r="C159" s="15">
        <v>13.2</v>
      </c>
      <c r="D159" s="15">
        <v>101</v>
      </c>
      <c r="E159" s="15">
        <v>524</v>
      </c>
      <c r="F159" s="15">
        <v>14.1</v>
      </c>
      <c r="G159" s="15">
        <v>0</v>
      </c>
      <c r="H159" s="15">
        <v>14.1</v>
      </c>
      <c r="I159" s="16">
        <v>14.1</v>
      </c>
      <c r="J159" s="15">
        <f t="shared" si="8"/>
        <v>0</v>
      </c>
      <c r="K159" s="15">
        <f t="shared" si="9"/>
        <v>0</v>
      </c>
      <c r="L159" s="15">
        <v>-1.5339999999999999E-2</v>
      </c>
      <c r="M159" s="15">
        <v>-1.5339999999999999E-2</v>
      </c>
      <c r="N159" s="15"/>
      <c r="O159" s="15">
        <f t="shared" si="10"/>
        <v>0</v>
      </c>
      <c r="P159" s="17">
        <f t="shared" si="11"/>
        <v>0</v>
      </c>
    </row>
    <row r="160" spans="1:16" ht="13.5" x14ac:dyDescent="0.35">
      <c r="A160" s="14">
        <v>105219</v>
      </c>
      <c r="B160" s="15" t="s">
        <v>564</v>
      </c>
      <c r="C160" s="15">
        <v>13.8</v>
      </c>
      <c r="D160" s="15">
        <v>101</v>
      </c>
      <c r="E160" s="15">
        <v>524</v>
      </c>
      <c r="F160" s="15">
        <v>15.75</v>
      </c>
      <c r="G160" s="15">
        <v>0</v>
      </c>
      <c r="H160" s="15">
        <v>15.75</v>
      </c>
      <c r="I160" s="16">
        <v>15.75</v>
      </c>
      <c r="J160" s="15">
        <f t="shared" si="8"/>
        <v>0</v>
      </c>
      <c r="K160" s="15">
        <f t="shared" si="9"/>
        <v>0</v>
      </c>
      <c r="L160" s="15">
        <v>-1.5339999999999999E-2</v>
      </c>
      <c r="M160" s="15">
        <v>-1.5339999999999999E-2</v>
      </c>
      <c r="N160" s="15"/>
      <c r="O160" s="15">
        <f t="shared" si="10"/>
        <v>0</v>
      </c>
      <c r="P160" s="17">
        <f t="shared" si="11"/>
        <v>0</v>
      </c>
    </row>
    <row r="161" spans="1:16" ht="13.5" x14ac:dyDescent="0.35">
      <c r="A161" s="14">
        <v>105221</v>
      </c>
      <c r="B161" s="15" t="s">
        <v>565</v>
      </c>
      <c r="C161" s="15">
        <v>13.8</v>
      </c>
      <c r="D161" s="15">
        <v>101</v>
      </c>
      <c r="E161" s="15">
        <v>524</v>
      </c>
      <c r="F161" s="15">
        <v>18</v>
      </c>
      <c r="G161" s="15">
        <v>0</v>
      </c>
      <c r="H161" s="15">
        <v>18</v>
      </c>
      <c r="I161" s="16">
        <v>18</v>
      </c>
      <c r="J161" s="15">
        <f t="shared" si="8"/>
        <v>0</v>
      </c>
      <c r="K161" s="15">
        <f t="shared" si="9"/>
        <v>0</v>
      </c>
      <c r="L161" s="15">
        <v>-1.5339999999999999E-2</v>
      </c>
      <c r="M161" s="15">
        <v>-1.5339999999999999E-2</v>
      </c>
      <c r="N161" s="15"/>
      <c r="O161" s="15">
        <f t="shared" si="10"/>
        <v>0</v>
      </c>
      <c r="P161" s="17">
        <f t="shared" si="11"/>
        <v>0</v>
      </c>
    </row>
    <row r="162" spans="1:16" ht="13.5" x14ac:dyDescent="0.35">
      <c r="A162" s="14">
        <v>994210</v>
      </c>
      <c r="B162" s="15" t="s">
        <v>566</v>
      </c>
      <c r="C162" s="15">
        <v>115</v>
      </c>
      <c r="D162" s="15">
        <v>101</v>
      </c>
      <c r="E162" s="15">
        <v>520</v>
      </c>
      <c r="F162" s="15">
        <v>45</v>
      </c>
      <c r="G162" s="15">
        <v>0</v>
      </c>
      <c r="H162" s="15">
        <v>45</v>
      </c>
      <c r="I162" s="16">
        <v>45</v>
      </c>
      <c r="J162" s="15">
        <f t="shared" si="8"/>
        <v>0</v>
      </c>
      <c r="K162" s="15">
        <f t="shared" si="9"/>
        <v>0</v>
      </c>
      <c r="L162" s="15">
        <v>-1.5339999999999999E-2</v>
      </c>
      <c r="M162" s="15">
        <v>-1.5339999999999999E-2</v>
      </c>
      <c r="N162" s="15"/>
      <c r="O162" s="15">
        <f t="shared" si="10"/>
        <v>0</v>
      </c>
      <c r="P162" s="17">
        <f t="shared" si="11"/>
        <v>0</v>
      </c>
    </row>
    <row r="163" spans="1:16" ht="13.5" x14ac:dyDescent="0.35">
      <c r="A163" s="14">
        <v>994220</v>
      </c>
      <c r="B163" s="15" t="s">
        <v>567</v>
      </c>
      <c r="C163" s="15">
        <v>115</v>
      </c>
      <c r="D163" s="15">
        <v>101</v>
      </c>
      <c r="E163" s="15">
        <v>520</v>
      </c>
      <c r="F163" s="15">
        <v>15</v>
      </c>
      <c r="G163" s="15">
        <v>0</v>
      </c>
      <c r="H163" s="15">
        <v>15</v>
      </c>
      <c r="I163" s="16">
        <v>15</v>
      </c>
      <c r="J163" s="15">
        <f t="shared" si="8"/>
        <v>0</v>
      </c>
      <c r="K163" s="15">
        <f t="shared" si="9"/>
        <v>0</v>
      </c>
      <c r="L163" s="15">
        <v>-1.5339999999999999E-2</v>
      </c>
      <c r="M163" s="15">
        <v>-1.5339999999999999E-2</v>
      </c>
      <c r="N163" s="15"/>
      <c r="O163" s="15">
        <f t="shared" si="10"/>
        <v>0</v>
      </c>
      <c r="P163" s="17">
        <f t="shared" si="11"/>
        <v>0</v>
      </c>
    </row>
    <row r="164" spans="1:16" ht="13.5" x14ac:dyDescent="0.35">
      <c r="A164" s="14">
        <v>994231</v>
      </c>
      <c r="B164" s="15" t="s">
        <v>568</v>
      </c>
      <c r="C164" s="15">
        <v>115</v>
      </c>
      <c r="D164" s="15">
        <v>101</v>
      </c>
      <c r="E164" s="15">
        <v>520</v>
      </c>
      <c r="F164" s="15">
        <v>113.01</v>
      </c>
      <c r="G164" s="15">
        <v>0</v>
      </c>
      <c r="H164" s="15">
        <v>113.01</v>
      </c>
      <c r="I164" s="16">
        <v>113.01</v>
      </c>
      <c r="J164" s="15">
        <f t="shared" si="8"/>
        <v>0</v>
      </c>
      <c r="K164" s="15">
        <f t="shared" si="9"/>
        <v>0</v>
      </c>
      <c r="L164" s="15">
        <v>-1.5339999999999999E-2</v>
      </c>
      <c r="M164" s="15">
        <v>-1.5339999999999999E-2</v>
      </c>
      <c r="N164" s="15"/>
      <c r="O164" s="15">
        <f t="shared" si="10"/>
        <v>0</v>
      </c>
      <c r="P164" s="17">
        <f t="shared" si="11"/>
        <v>0</v>
      </c>
    </row>
    <row r="165" spans="1:16" ht="13.5" x14ac:dyDescent="0.35">
      <c r="A165" s="14">
        <v>994264</v>
      </c>
      <c r="B165" s="15" t="s">
        <v>540</v>
      </c>
      <c r="C165" s="15">
        <v>115</v>
      </c>
      <c r="D165" s="15">
        <v>101</v>
      </c>
      <c r="E165" s="15">
        <v>560</v>
      </c>
      <c r="F165" s="15">
        <v>27</v>
      </c>
      <c r="G165" s="15">
        <v>0</v>
      </c>
      <c r="H165" s="15">
        <v>27</v>
      </c>
      <c r="I165" s="16">
        <v>27</v>
      </c>
      <c r="J165" s="15">
        <f t="shared" si="8"/>
        <v>0</v>
      </c>
      <c r="K165" s="15">
        <f t="shared" si="9"/>
        <v>0</v>
      </c>
      <c r="L165" s="15">
        <v>-1.5339999999999999E-2</v>
      </c>
      <c r="M165" s="15">
        <v>-1.5339999999999999E-2</v>
      </c>
      <c r="N165" s="15"/>
      <c r="O165" s="15">
        <f t="shared" si="10"/>
        <v>0</v>
      </c>
      <c r="P165" s="17">
        <f t="shared" si="11"/>
        <v>0</v>
      </c>
    </row>
    <row r="166" spans="1:16" ht="13.5" x14ac:dyDescent="0.35">
      <c r="A166" s="14">
        <v>105357</v>
      </c>
      <c r="B166" s="15" t="s">
        <v>590</v>
      </c>
      <c r="C166" s="15">
        <v>12.5</v>
      </c>
      <c r="D166" s="15">
        <v>101</v>
      </c>
      <c r="E166" s="15">
        <v>563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8"/>
        <v>0</v>
      </c>
      <c r="K166" s="15">
        <f t="shared" si="9"/>
        <v>0</v>
      </c>
      <c r="L166" s="15">
        <v>-1.533E-2</v>
      </c>
      <c r="M166" s="15">
        <v>-1.533E-2</v>
      </c>
      <c r="N166" s="15"/>
      <c r="O166" s="15">
        <f t="shared" si="10"/>
        <v>0</v>
      </c>
      <c r="P166" s="17">
        <f t="shared" si="11"/>
        <v>0</v>
      </c>
    </row>
    <row r="167" spans="1:16" ht="13.5" x14ac:dyDescent="0.35">
      <c r="A167" s="14">
        <v>105358</v>
      </c>
      <c r="B167" s="15" t="s">
        <v>591</v>
      </c>
      <c r="C167" s="15">
        <v>12.5</v>
      </c>
      <c r="D167" s="15">
        <v>101</v>
      </c>
      <c r="E167" s="15">
        <v>563</v>
      </c>
      <c r="F167" s="15">
        <v>0</v>
      </c>
      <c r="G167" s="15">
        <v>0</v>
      </c>
      <c r="H167" s="15">
        <v>0</v>
      </c>
      <c r="I167" s="16">
        <v>0</v>
      </c>
      <c r="J167" s="15">
        <f t="shared" si="8"/>
        <v>0</v>
      </c>
      <c r="K167" s="15">
        <f t="shared" si="9"/>
        <v>0</v>
      </c>
      <c r="L167" s="15">
        <v>-1.533E-2</v>
      </c>
      <c r="M167" s="15">
        <v>-1.533E-2</v>
      </c>
      <c r="N167" s="15"/>
      <c r="O167" s="15">
        <f t="shared" si="10"/>
        <v>0</v>
      </c>
      <c r="P167" s="17">
        <f t="shared" si="11"/>
        <v>0</v>
      </c>
    </row>
    <row r="168" spans="1:16" ht="13.5" x14ac:dyDescent="0.35">
      <c r="A168" s="14">
        <v>105362</v>
      </c>
      <c r="B168" s="15" t="s">
        <v>592</v>
      </c>
      <c r="C168" s="15">
        <v>4.16</v>
      </c>
      <c r="D168" s="15">
        <v>101</v>
      </c>
      <c r="E168" s="15">
        <v>644</v>
      </c>
      <c r="F168" s="15">
        <v>13</v>
      </c>
      <c r="G168" s="15">
        <v>0</v>
      </c>
      <c r="H168" s="15">
        <v>13</v>
      </c>
      <c r="I168" s="16">
        <v>13</v>
      </c>
      <c r="J168" s="15">
        <f t="shared" si="8"/>
        <v>0</v>
      </c>
      <c r="K168" s="15">
        <f t="shared" si="9"/>
        <v>0</v>
      </c>
      <c r="L168" s="15">
        <v>-1.533E-2</v>
      </c>
      <c r="M168" s="15">
        <v>-1.533E-2</v>
      </c>
      <c r="N168" s="15"/>
      <c r="O168" s="15">
        <f t="shared" si="10"/>
        <v>0</v>
      </c>
      <c r="P168" s="17">
        <f t="shared" si="11"/>
        <v>0</v>
      </c>
    </row>
    <row r="169" spans="1:16" ht="13.5" x14ac:dyDescent="0.35">
      <c r="A169" s="14">
        <v>105385</v>
      </c>
      <c r="B169" s="15" t="s">
        <v>594</v>
      </c>
      <c r="C169" s="15">
        <v>14.4</v>
      </c>
      <c r="D169" s="15">
        <v>101</v>
      </c>
      <c r="E169" s="15">
        <v>643</v>
      </c>
      <c r="F169" s="15">
        <v>112.5</v>
      </c>
      <c r="G169" s="15">
        <v>0</v>
      </c>
      <c r="H169" s="15">
        <v>112.5</v>
      </c>
      <c r="I169" s="16">
        <v>112.5</v>
      </c>
      <c r="J169" s="15">
        <f t="shared" si="8"/>
        <v>0</v>
      </c>
      <c r="K169" s="15">
        <f t="shared" si="9"/>
        <v>0</v>
      </c>
      <c r="L169" s="15">
        <v>-1.529E-2</v>
      </c>
      <c r="M169" s="15">
        <v>-1.529E-2</v>
      </c>
      <c r="N169" s="15"/>
      <c r="O169" s="15">
        <f t="shared" si="10"/>
        <v>0</v>
      </c>
      <c r="P169" s="17">
        <f t="shared" si="11"/>
        <v>0</v>
      </c>
    </row>
    <row r="170" spans="1:16" ht="13.5" x14ac:dyDescent="0.35">
      <c r="A170" s="14">
        <v>105386</v>
      </c>
      <c r="B170" s="15" t="s">
        <v>593</v>
      </c>
      <c r="C170" s="15">
        <v>24</v>
      </c>
      <c r="D170" s="15">
        <v>101</v>
      </c>
      <c r="E170" s="15">
        <v>643</v>
      </c>
      <c r="F170" s="15">
        <v>335.49</v>
      </c>
      <c r="G170" s="15">
        <v>0</v>
      </c>
      <c r="H170" s="15">
        <v>335.49</v>
      </c>
      <c r="I170" s="16">
        <v>335.49</v>
      </c>
      <c r="J170" s="15">
        <f t="shared" si="8"/>
        <v>0</v>
      </c>
      <c r="K170" s="15">
        <f t="shared" si="9"/>
        <v>0</v>
      </c>
      <c r="L170" s="15">
        <v>-1.529E-2</v>
      </c>
      <c r="M170" s="15">
        <v>-1.529E-2</v>
      </c>
      <c r="N170" s="15"/>
      <c r="O170" s="15">
        <f t="shared" si="10"/>
        <v>0</v>
      </c>
      <c r="P170" s="17">
        <f t="shared" si="11"/>
        <v>0</v>
      </c>
    </row>
    <row r="171" spans="1:16" ht="13.5" x14ac:dyDescent="0.35">
      <c r="A171" s="14">
        <v>105387</v>
      </c>
      <c r="B171" s="15" t="s">
        <v>595</v>
      </c>
      <c r="C171" s="15">
        <v>13.8</v>
      </c>
      <c r="D171" s="15">
        <v>101</v>
      </c>
      <c r="E171" s="15">
        <v>643</v>
      </c>
      <c r="F171" s="15">
        <v>35.4</v>
      </c>
      <c r="G171" s="15">
        <v>0</v>
      </c>
      <c r="H171" s="15">
        <v>35.4</v>
      </c>
      <c r="I171" s="16">
        <v>35.4</v>
      </c>
      <c r="J171" s="15">
        <f t="shared" si="8"/>
        <v>0</v>
      </c>
      <c r="K171" s="15">
        <f t="shared" si="9"/>
        <v>0</v>
      </c>
      <c r="L171" s="15">
        <v>-1.529E-2</v>
      </c>
      <c r="M171" s="15">
        <v>-1.529E-2</v>
      </c>
      <c r="N171" s="15"/>
      <c r="O171" s="15">
        <f t="shared" si="10"/>
        <v>0</v>
      </c>
      <c r="P171" s="17">
        <f t="shared" si="11"/>
        <v>0</v>
      </c>
    </row>
    <row r="172" spans="1:16" ht="13.5" x14ac:dyDescent="0.35">
      <c r="A172" s="14">
        <v>105374</v>
      </c>
      <c r="B172" s="15" t="s">
        <v>596</v>
      </c>
      <c r="C172" s="15">
        <v>11</v>
      </c>
      <c r="D172" s="15">
        <v>101</v>
      </c>
      <c r="E172" s="15">
        <v>644</v>
      </c>
      <c r="F172" s="15">
        <v>7.66</v>
      </c>
      <c r="G172" s="15">
        <v>0</v>
      </c>
      <c r="H172" s="15">
        <v>7.66</v>
      </c>
      <c r="I172" s="16">
        <v>7.66</v>
      </c>
      <c r="J172" s="15">
        <f t="shared" si="8"/>
        <v>0</v>
      </c>
      <c r="K172" s="15">
        <f t="shared" si="9"/>
        <v>0</v>
      </c>
      <c r="L172" s="15">
        <v>-1.5259999999999999E-2</v>
      </c>
      <c r="M172" s="15">
        <v>-1.5259999999999999E-2</v>
      </c>
      <c r="N172" s="15"/>
      <c r="O172" s="15">
        <f t="shared" si="10"/>
        <v>0</v>
      </c>
      <c r="P172" s="17">
        <f t="shared" si="11"/>
        <v>0</v>
      </c>
    </row>
    <row r="173" spans="1:16" ht="13.5" x14ac:dyDescent="0.35">
      <c r="A173" s="14">
        <v>105375</v>
      </c>
      <c r="B173" s="15" t="s">
        <v>597</v>
      </c>
      <c r="C173" s="15">
        <v>11</v>
      </c>
      <c r="D173" s="15">
        <v>101</v>
      </c>
      <c r="E173" s="15">
        <v>644</v>
      </c>
      <c r="F173" s="15">
        <v>7.15</v>
      </c>
      <c r="G173" s="15">
        <v>0</v>
      </c>
      <c r="H173" s="15">
        <v>7.15</v>
      </c>
      <c r="I173" s="16">
        <v>7.15</v>
      </c>
      <c r="J173" s="15">
        <f t="shared" si="8"/>
        <v>0</v>
      </c>
      <c r="K173" s="15">
        <f t="shared" si="9"/>
        <v>0</v>
      </c>
      <c r="L173" s="15">
        <v>-1.5259999999999999E-2</v>
      </c>
      <c r="M173" s="15">
        <v>-1.5259999999999999E-2</v>
      </c>
      <c r="N173" s="15"/>
      <c r="O173" s="15">
        <f t="shared" si="10"/>
        <v>0</v>
      </c>
      <c r="P173" s="17">
        <f t="shared" si="11"/>
        <v>0</v>
      </c>
    </row>
    <row r="174" spans="1:16" ht="13.5" x14ac:dyDescent="0.35">
      <c r="A174" s="14">
        <v>994484</v>
      </c>
      <c r="B174" s="15" t="s">
        <v>598</v>
      </c>
      <c r="C174" s="15">
        <v>115</v>
      </c>
      <c r="D174" s="15">
        <v>101</v>
      </c>
      <c r="E174" s="15">
        <v>640</v>
      </c>
      <c r="F174" s="15">
        <v>17.5</v>
      </c>
      <c r="G174" s="15">
        <v>0</v>
      </c>
      <c r="H174" s="15">
        <v>17.5</v>
      </c>
      <c r="I174" s="16">
        <v>17.5</v>
      </c>
      <c r="J174" s="15">
        <f t="shared" si="8"/>
        <v>0</v>
      </c>
      <c r="K174" s="15">
        <f t="shared" si="9"/>
        <v>0</v>
      </c>
      <c r="L174" s="15">
        <v>-1.5259999999999999E-2</v>
      </c>
      <c r="M174" s="15">
        <v>-1.5259999999999999E-2</v>
      </c>
      <c r="N174" s="15"/>
      <c r="O174" s="15">
        <f t="shared" si="10"/>
        <v>0</v>
      </c>
      <c r="P174" s="17">
        <f t="shared" si="11"/>
        <v>0</v>
      </c>
    </row>
    <row r="175" spans="1:16" ht="13.5" x14ac:dyDescent="0.35">
      <c r="A175" s="14">
        <v>106048</v>
      </c>
      <c r="B175" s="15" t="s">
        <v>521</v>
      </c>
      <c r="C175" s="15">
        <v>2.4</v>
      </c>
      <c r="D175" s="15">
        <v>101</v>
      </c>
      <c r="E175" s="15">
        <v>400</v>
      </c>
      <c r="F175" s="15">
        <v>0</v>
      </c>
      <c r="G175" s="15">
        <v>0</v>
      </c>
      <c r="H175" s="15">
        <v>0</v>
      </c>
      <c r="I175" s="16">
        <v>0</v>
      </c>
      <c r="J175" s="15">
        <f t="shared" si="8"/>
        <v>0</v>
      </c>
      <c r="K175" s="15">
        <f t="shared" si="9"/>
        <v>0</v>
      </c>
      <c r="L175" s="15">
        <v>-1.521E-2</v>
      </c>
      <c r="M175" s="15">
        <v>-1.521E-2</v>
      </c>
      <c r="N175" s="15"/>
      <c r="O175" s="15">
        <f t="shared" si="10"/>
        <v>0</v>
      </c>
      <c r="P175" s="17">
        <f t="shared" si="11"/>
        <v>0</v>
      </c>
    </row>
    <row r="176" spans="1:16" ht="13.5" x14ac:dyDescent="0.35">
      <c r="A176" s="14">
        <v>109070</v>
      </c>
      <c r="B176" s="15" t="s">
        <v>522</v>
      </c>
      <c r="C176" s="15">
        <v>4.25</v>
      </c>
      <c r="D176" s="15">
        <v>101</v>
      </c>
      <c r="E176" s="15">
        <v>704</v>
      </c>
      <c r="F176" s="15">
        <v>0</v>
      </c>
      <c r="G176" s="15">
        <v>0</v>
      </c>
      <c r="H176" s="15">
        <v>0</v>
      </c>
      <c r="I176" s="16">
        <v>0</v>
      </c>
      <c r="J176" s="15">
        <f t="shared" si="8"/>
        <v>0</v>
      </c>
      <c r="K176" s="15">
        <f t="shared" si="9"/>
        <v>0</v>
      </c>
      <c r="L176" s="15">
        <v>-1.521E-2</v>
      </c>
      <c r="M176" s="15">
        <v>-1.521E-2</v>
      </c>
      <c r="N176" s="15"/>
      <c r="O176" s="15">
        <f t="shared" si="10"/>
        <v>0</v>
      </c>
      <c r="P176" s="17">
        <f t="shared" si="11"/>
        <v>0</v>
      </c>
    </row>
    <row r="177" spans="1:16" ht="13.5" x14ac:dyDescent="0.35">
      <c r="A177" s="14">
        <v>109131</v>
      </c>
      <c r="B177" s="15" t="s">
        <v>523</v>
      </c>
      <c r="C177" s="15">
        <v>2.4</v>
      </c>
      <c r="D177" s="15">
        <v>101</v>
      </c>
      <c r="E177" s="15">
        <v>704</v>
      </c>
      <c r="F177" s="15">
        <v>0</v>
      </c>
      <c r="G177" s="15">
        <v>0</v>
      </c>
      <c r="H177" s="15">
        <v>0</v>
      </c>
      <c r="I177" s="16">
        <v>0</v>
      </c>
      <c r="J177" s="15">
        <f t="shared" si="8"/>
        <v>0</v>
      </c>
      <c r="K177" s="15">
        <f t="shared" si="9"/>
        <v>0</v>
      </c>
      <c r="L177" s="15">
        <v>-1.521E-2</v>
      </c>
      <c r="M177" s="15">
        <v>-1.521E-2</v>
      </c>
      <c r="N177" s="15"/>
      <c r="O177" s="15">
        <f t="shared" si="10"/>
        <v>0</v>
      </c>
      <c r="P177" s="17">
        <f t="shared" si="11"/>
        <v>0</v>
      </c>
    </row>
    <row r="178" spans="1:16" ht="13.5" x14ac:dyDescent="0.35">
      <c r="A178" s="14">
        <v>109170</v>
      </c>
      <c r="B178" s="15" t="s">
        <v>524</v>
      </c>
      <c r="C178" s="15">
        <v>13.8</v>
      </c>
      <c r="D178" s="15">
        <v>101</v>
      </c>
      <c r="E178" s="15">
        <v>704</v>
      </c>
      <c r="F178" s="15">
        <v>19</v>
      </c>
      <c r="G178" s="15">
        <v>0</v>
      </c>
      <c r="H178" s="15">
        <v>19</v>
      </c>
      <c r="I178" s="16">
        <v>19</v>
      </c>
      <c r="J178" s="15">
        <f t="shared" si="8"/>
        <v>0</v>
      </c>
      <c r="K178" s="15">
        <f t="shared" si="9"/>
        <v>0</v>
      </c>
      <c r="L178" s="15">
        <v>-1.521E-2</v>
      </c>
      <c r="M178" s="15">
        <v>-1.521E-2</v>
      </c>
      <c r="N178" s="15"/>
      <c r="O178" s="15">
        <f t="shared" si="10"/>
        <v>0</v>
      </c>
      <c r="P178" s="17">
        <f t="shared" si="11"/>
        <v>0</v>
      </c>
    </row>
    <row r="179" spans="1:16" ht="13.5" x14ac:dyDescent="0.35">
      <c r="A179" s="14">
        <v>105700</v>
      </c>
      <c r="B179" s="15" t="s">
        <v>588</v>
      </c>
      <c r="C179" s="15">
        <v>2.2999999999999998</v>
      </c>
      <c r="D179" s="15">
        <v>101</v>
      </c>
      <c r="E179" s="15">
        <v>644</v>
      </c>
      <c r="F179" s="15">
        <v>8.75</v>
      </c>
      <c r="G179" s="15">
        <v>0</v>
      </c>
      <c r="H179" s="15">
        <v>8.75</v>
      </c>
      <c r="I179" s="16">
        <v>8.75</v>
      </c>
      <c r="J179" s="15">
        <f t="shared" si="8"/>
        <v>0</v>
      </c>
      <c r="K179" s="15">
        <f t="shared" si="9"/>
        <v>0</v>
      </c>
      <c r="L179" s="15">
        <v>-1.52E-2</v>
      </c>
      <c r="M179" s="15">
        <v>-1.52E-2</v>
      </c>
      <c r="N179" s="15"/>
      <c r="O179" s="15">
        <f t="shared" si="10"/>
        <v>0</v>
      </c>
      <c r="P179" s="17">
        <f t="shared" si="11"/>
        <v>0</v>
      </c>
    </row>
    <row r="180" spans="1:16" ht="13.5" x14ac:dyDescent="0.35">
      <c r="A180" s="14">
        <v>105701</v>
      </c>
      <c r="B180" s="15" t="s">
        <v>589</v>
      </c>
      <c r="C180" s="15">
        <v>2.2999999999999998</v>
      </c>
      <c r="D180" s="15">
        <v>101</v>
      </c>
      <c r="E180" s="15">
        <v>644</v>
      </c>
      <c r="F180" s="15">
        <v>8.75</v>
      </c>
      <c r="G180" s="15">
        <v>0</v>
      </c>
      <c r="H180" s="15">
        <v>8.75</v>
      </c>
      <c r="I180" s="16">
        <v>8.75</v>
      </c>
      <c r="J180" s="15">
        <f t="shared" si="8"/>
        <v>0</v>
      </c>
      <c r="K180" s="15">
        <f t="shared" si="9"/>
        <v>0</v>
      </c>
      <c r="L180" s="15">
        <v>-1.52E-2</v>
      </c>
      <c r="M180" s="15">
        <v>-1.52E-2</v>
      </c>
      <c r="N180" s="15"/>
      <c r="O180" s="15">
        <f t="shared" si="10"/>
        <v>0</v>
      </c>
      <c r="P180" s="17">
        <f t="shared" si="11"/>
        <v>0</v>
      </c>
    </row>
    <row r="181" spans="1:16" ht="13.5" x14ac:dyDescent="0.35">
      <c r="A181" s="14">
        <v>109248</v>
      </c>
      <c r="B181" s="15" t="s">
        <v>534</v>
      </c>
      <c r="C181" s="15">
        <v>4</v>
      </c>
      <c r="D181" s="15">
        <v>101</v>
      </c>
      <c r="E181" s="15">
        <v>704</v>
      </c>
      <c r="F181" s="15">
        <v>0</v>
      </c>
      <c r="G181" s="15">
        <v>0</v>
      </c>
      <c r="H181" s="15">
        <v>0</v>
      </c>
      <c r="I181" s="16">
        <v>0</v>
      </c>
      <c r="J181" s="15">
        <f t="shared" si="8"/>
        <v>0</v>
      </c>
      <c r="K181" s="15">
        <f t="shared" si="9"/>
        <v>0</v>
      </c>
      <c r="L181" s="15">
        <v>-1.52E-2</v>
      </c>
      <c r="M181" s="15">
        <v>-1.52E-2</v>
      </c>
      <c r="N181" s="15"/>
      <c r="O181" s="15">
        <f t="shared" si="10"/>
        <v>0</v>
      </c>
      <c r="P181" s="17">
        <f t="shared" si="11"/>
        <v>0</v>
      </c>
    </row>
    <row r="182" spans="1:16" ht="13.5" x14ac:dyDescent="0.35">
      <c r="A182" s="14">
        <v>109252</v>
      </c>
      <c r="B182" s="15" t="s">
        <v>535</v>
      </c>
      <c r="C182" s="15">
        <v>2.4</v>
      </c>
      <c r="D182" s="15">
        <v>101</v>
      </c>
      <c r="E182" s="15">
        <v>704</v>
      </c>
      <c r="F182" s="15">
        <v>0</v>
      </c>
      <c r="G182" s="15">
        <v>0</v>
      </c>
      <c r="H182" s="15">
        <v>0</v>
      </c>
      <c r="I182" s="16">
        <v>0</v>
      </c>
      <c r="J182" s="15">
        <f t="shared" si="8"/>
        <v>0</v>
      </c>
      <c r="K182" s="15">
        <f t="shared" si="9"/>
        <v>0</v>
      </c>
      <c r="L182" s="15">
        <v>-1.52E-2</v>
      </c>
      <c r="M182" s="15">
        <v>-1.52E-2</v>
      </c>
      <c r="N182" s="15"/>
      <c r="O182" s="15">
        <f t="shared" si="10"/>
        <v>0</v>
      </c>
      <c r="P182" s="17">
        <f t="shared" si="11"/>
        <v>0</v>
      </c>
    </row>
    <row r="183" spans="1:16" ht="13.5" x14ac:dyDescent="0.35">
      <c r="A183" s="14">
        <v>109253</v>
      </c>
      <c r="B183" s="15" t="s">
        <v>536</v>
      </c>
      <c r="C183" s="15">
        <v>2.2999999999999998</v>
      </c>
      <c r="D183" s="15">
        <v>101</v>
      </c>
      <c r="E183" s="15">
        <v>704</v>
      </c>
      <c r="F183" s="15">
        <v>0</v>
      </c>
      <c r="G183" s="15">
        <v>0</v>
      </c>
      <c r="H183" s="15">
        <v>0</v>
      </c>
      <c r="I183" s="16">
        <v>0</v>
      </c>
      <c r="J183" s="15">
        <f t="shared" si="8"/>
        <v>0</v>
      </c>
      <c r="K183" s="15">
        <f t="shared" si="9"/>
        <v>0</v>
      </c>
      <c r="L183" s="15">
        <v>-1.52E-2</v>
      </c>
      <c r="M183" s="15">
        <v>-1.52E-2</v>
      </c>
      <c r="N183" s="15"/>
      <c r="O183" s="15">
        <f t="shared" si="10"/>
        <v>0</v>
      </c>
      <c r="P183" s="17">
        <f t="shared" si="11"/>
        <v>0</v>
      </c>
    </row>
    <row r="184" spans="1:16" ht="13.5" x14ac:dyDescent="0.35">
      <c r="A184" s="14">
        <v>109254</v>
      </c>
      <c r="B184" s="15" t="s">
        <v>537</v>
      </c>
      <c r="C184" s="15">
        <v>2.2999999999999998</v>
      </c>
      <c r="D184" s="15">
        <v>101</v>
      </c>
      <c r="E184" s="15">
        <v>704</v>
      </c>
      <c r="F184" s="15">
        <v>0</v>
      </c>
      <c r="G184" s="15">
        <v>0</v>
      </c>
      <c r="H184" s="15">
        <v>0</v>
      </c>
      <c r="I184" s="16">
        <v>0</v>
      </c>
      <c r="J184" s="15">
        <f t="shared" si="8"/>
        <v>0</v>
      </c>
      <c r="K184" s="15">
        <f t="shared" si="9"/>
        <v>0</v>
      </c>
      <c r="L184" s="15">
        <v>-1.52E-2</v>
      </c>
      <c r="M184" s="15">
        <v>-1.52E-2</v>
      </c>
      <c r="N184" s="15"/>
      <c r="O184" s="15">
        <f t="shared" si="10"/>
        <v>0</v>
      </c>
      <c r="P184" s="17">
        <f t="shared" si="11"/>
        <v>0</v>
      </c>
    </row>
    <row r="185" spans="1:16" ht="13.5" x14ac:dyDescent="0.35">
      <c r="A185" s="14">
        <v>109106</v>
      </c>
      <c r="B185" s="15" t="s">
        <v>520</v>
      </c>
      <c r="C185" s="15">
        <v>2.4</v>
      </c>
      <c r="D185" s="15">
        <v>101</v>
      </c>
      <c r="E185" s="15">
        <v>704</v>
      </c>
      <c r="F185" s="15">
        <v>0</v>
      </c>
      <c r="G185" s="15">
        <v>0</v>
      </c>
      <c r="H185" s="15">
        <v>0</v>
      </c>
      <c r="I185" s="16">
        <v>0</v>
      </c>
      <c r="J185" s="15">
        <f t="shared" si="8"/>
        <v>0</v>
      </c>
      <c r="K185" s="15">
        <f t="shared" si="9"/>
        <v>0</v>
      </c>
      <c r="L185" s="15">
        <v>-1.519E-2</v>
      </c>
      <c r="M185" s="15">
        <v>-1.519E-2</v>
      </c>
      <c r="N185" s="15"/>
      <c r="O185" s="15">
        <f t="shared" si="10"/>
        <v>0</v>
      </c>
      <c r="P185" s="17">
        <f t="shared" si="11"/>
        <v>0</v>
      </c>
    </row>
    <row r="186" spans="1:16" ht="13.5" x14ac:dyDescent="0.35">
      <c r="A186" s="14">
        <v>994502</v>
      </c>
      <c r="B186" s="15" t="s">
        <v>599</v>
      </c>
      <c r="C186" s="15">
        <v>115</v>
      </c>
      <c r="D186" s="15">
        <v>101</v>
      </c>
      <c r="E186" s="15">
        <v>640</v>
      </c>
      <c r="F186" s="15">
        <v>4.9800000000000004</v>
      </c>
      <c r="G186" s="15">
        <v>0</v>
      </c>
      <c r="H186" s="15">
        <v>4.9800000000000004</v>
      </c>
      <c r="I186" s="16">
        <v>4.9800000000000004</v>
      </c>
      <c r="J186" s="15">
        <f t="shared" si="8"/>
        <v>0</v>
      </c>
      <c r="K186" s="15">
        <f t="shared" si="9"/>
        <v>0</v>
      </c>
      <c r="L186" s="15">
        <v>-1.508E-2</v>
      </c>
      <c r="M186" s="15">
        <v>-1.508E-2</v>
      </c>
      <c r="N186" s="15"/>
      <c r="O186" s="15">
        <f t="shared" si="10"/>
        <v>0</v>
      </c>
      <c r="P186" s="17">
        <f t="shared" si="11"/>
        <v>0</v>
      </c>
    </row>
    <row r="187" spans="1:16" ht="13.5" x14ac:dyDescent="0.35">
      <c r="A187" s="14">
        <v>105882</v>
      </c>
      <c r="B187" s="15" t="s">
        <v>476</v>
      </c>
      <c r="C187" s="15">
        <v>34.5</v>
      </c>
      <c r="D187" s="15">
        <v>101</v>
      </c>
      <c r="E187" s="15">
        <v>644</v>
      </c>
      <c r="F187" s="15">
        <v>0.83</v>
      </c>
      <c r="G187" s="15">
        <v>0</v>
      </c>
      <c r="H187" s="15">
        <v>0.83</v>
      </c>
      <c r="I187" s="16">
        <v>0.83</v>
      </c>
      <c r="J187" s="15">
        <f t="shared" si="8"/>
        <v>0</v>
      </c>
      <c r="K187" s="15">
        <f t="shared" si="9"/>
        <v>0</v>
      </c>
      <c r="L187" s="15">
        <v>-1.502E-2</v>
      </c>
      <c r="M187" s="15">
        <v>-1.502E-2</v>
      </c>
      <c r="N187" s="15"/>
      <c r="O187" s="15">
        <f t="shared" si="10"/>
        <v>0</v>
      </c>
      <c r="P187" s="17">
        <f t="shared" si="11"/>
        <v>0</v>
      </c>
    </row>
    <row r="188" spans="1:16" ht="13.5" x14ac:dyDescent="0.35">
      <c r="A188" s="14">
        <v>109102</v>
      </c>
      <c r="B188" s="15" t="s">
        <v>517</v>
      </c>
      <c r="C188" s="15">
        <v>7.2</v>
      </c>
      <c r="D188" s="15">
        <v>101</v>
      </c>
      <c r="E188" s="15">
        <v>704</v>
      </c>
      <c r="F188" s="15">
        <v>0</v>
      </c>
      <c r="G188" s="15">
        <v>0</v>
      </c>
      <c r="H188" s="15">
        <v>0</v>
      </c>
      <c r="I188" s="16">
        <v>0</v>
      </c>
      <c r="J188" s="15">
        <f t="shared" si="8"/>
        <v>0</v>
      </c>
      <c r="K188" s="15">
        <f t="shared" si="9"/>
        <v>0</v>
      </c>
      <c r="L188" s="15">
        <v>-1.502E-2</v>
      </c>
      <c r="M188" s="15">
        <v>-1.502E-2</v>
      </c>
      <c r="N188" s="15"/>
      <c r="O188" s="15">
        <f t="shared" si="10"/>
        <v>0</v>
      </c>
      <c r="P188" s="17">
        <f t="shared" si="11"/>
        <v>0</v>
      </c>
    </row>
    <row r="189" spans="1:16" ht="13.5" x14ac:dyDescent="0.35">
      <c r="A189" s="14">
        <v>114069</v>
      </c>
      <c r="B189" s="15" t="s">
        <v>36</v>
      </c>
      <c r="C189" s="15">
        <v>13.8</v>
      </c>
      <c r="D189" s="15">
        <v>101</v>
      </c>
      <c r="E189" s="15">
        <v>1120</v>
      </c>
      <c r="F189" s="15">
        <v>40</v>
      </c>
      <c r="G189" s="15">
        <v>0</v>
      </c>
      <c r="H189" s="15">
        <v>40</v>
      </c>
      <c r="I189" s="16">
        <v>40</v>
      </c>
      <c r="J189" s="15">
        <f t="shared" si="8"/>
        <v>0</v>
      </c>
      <c r="K189" s="15">
        <f t="shared" si="9"/>
        <v>0</v>
      </c>
      <c r="L189" s="15">
        <v>-1.498E-2</v>
      </c>
      <c r="M189" s="15">
        <v>-1.498E-2</v>
      </c>
      <c r="N189" s="15"/>
      <c r="O189" s="15">
        <f t="shared" si="10"/>
        <v>0</v>
      </c>
      <c r="P189" s="17">
        <f t="shared" si="11"/>
        <v>0</v>
      </c>
    </row>
    <row r="190" spans="1:16" ht="13.5" x14ac:dyDescent="0.35">
      <c r="A190" s="14">
        <v>114070</v>
      </c>
      <c r="B190" s="15" t="s">
        <v>37</v>
      </c>
      <c r="C190" s="15">
        <v>13.8</v>
      </c>
      <c r="D190" s="15">
        <v>101</v>
      </c>
      <c r="E190" s="15">
        <v>1120</v>
      </c>
      <c r="F190" s="15">
        <v>41.68</v>
      </c>
      <c r="G190" s="15">
        <v>0</v>
      </c>
      <c r="H190" s="15">
        <v>41.68</v>
      </c>
      <c r="I190" s="16">
        <v>41.68</v>
      </c>
      <c r="J190" s="15">
        <f t="shared" si="8"/>
        <v>0</v>
      </c>
      <c r="K190" s="15">
        <f t="shared" si="9"/>
        <v>0</v>
      </c>
      <c r="L190" s="15">
        <v>-1.498E-2</v>
      </c>
      <c r="M190" s="15">
        <v>-1.498E-2</v>
      </c>
      <c r="N190" s="15"/>
      <c r="O190" s="15">
        <f t="shared" si="10"/>
        <v>0</v>
      </c>
      <c r="P190" s="17">
        <f t="shared" si="11"/>
        <v>0</v>
      </c>
    </row>
    <row r="191" spans="1:16" ht="13.5" x14ac:dyDescent="0.35">
      <c r="A191" s="14">
        <v>997560</v>
      </c>
      <c r="B191" s="15" t="s">
        <v>513</v>
      </c>
      <c r="C191" s="15">
        <v>115</v>
      </c>
      <c r="D191" s="15">
        <v>101</v>
      </c>
      <c r="E191" s="15">
        <v>700</v>
      </c>
      <c r="F191" s="15">
        <v>25.58</v>
      </c>
      <c r="G191" s="15">
        <v>0</v>
      </c>
      <c r="H191" s="15">
        <v>25.58</v>
      </c>
      <c r="I191" s="16">
        <v>25.58</v>
      </c>
      <c r="J191" s="15">
        <f t="shared" si="8"/>
        <v>0</v>
      </c>
      <c r="K191" s="15">
        <f t="shared" si="9"/>
        <v>0</v>
      </c>
      <c r="L191" s="15">
        <v>-1.498E-2</v>
      </c>
      <c r="M191" s="15">
        <v>-1.498E-2</v>
      </c>
      <c r="N191" s="15"/>
      <c r="O191" s="15">
        <f t="shared" si="10"/>
        <v>0</v>
      </c>
      <c r="P191" s="17">
        <f t="shared" si="11"/>
        <v>0</v>
      </c>
    </row>
    <row r="192" spans="1:16" ht="13.5" x14ac:dyDescent="0.35">
      <c r="A192" s="14">
        <v>105633</v>
      </c>
      <c r="B192" s="15" t="s">
        <v>509</v>
      </c>
      <c r="C192" s="15">
        <v>16</v>
      </c>
      <c r="D192" s="15">
        <v>101</v>
      </c>
      <c r="E192" s="15">
        <v>643</v>
      </c>
      <c r="F192" s="15">
        <v>231.83</v>
      </c>
      <c r="G192" s="15">
        <v>0</v>
      </c>
      <c r="H192" s="15">
        <v>231.83</v>
      </c>
      <c r="I192" s="16">
        <v>231.83</v>
      </c>
      <c r="J192" s="15">
        <f t="shared" si="8"/>
        <v>0</v>
      </c>
      <c r="K192" s="15">
        <f t="shared" si="9"/>
        <v>0</v>
      </c>
      <c r="L192" s="15">
        <v>-1.494E-2</v>
      </c>
      <c r="M192" s="15">
        <v>-1.494E-2</v>
      </c>
      <c r="N192" s="15"/>
      <c r="O192" s="15">
        <f t="shared" si="10"/>
        <v>0</v>
      </c>
      <c r="P192" s="17">
        <f t="shared" si="11"/>
        <v>0</v>
      </c>
    </row>
    <row r="193" spans="1:16" ht="13.5" x14ac:dyDescent="0.35">
      <c r="A193" s="14">
        <v>108898</v>
      </c>
      <c r="B193" s="15" t="s">
        <v>518</v>
      </c>
      <c r="C193" s="15">
        <v>0.69</v>
      </c>
      <c r="D193" s="15">
        <v>101</v>
      </c>
      <c r="E193" s="15">
        <v>704</v>
      </c>
      <c r="F193" s="15">
        <v>0</v>
      </c>
      <c r="G193" s="15">
        <v>0</v>
      </c>
      <c r="H193" s="15">
        <v>0</v>
      </c>
      <c r="I193" s="16">
        <v>0</v>
      </c>
      <c r="J193" s="15">
        <f t="shared" si="8"/>
        <v>0</v>
      </c>
      <c r="K193" s="15">
        <f t="shared" si="9"/>
        <v>0</v>
      </c>
      <c r="L193" s="15">
        <v>-1.4919999999999999E-2</v>
      </c>
      <c r="M193" s="15">
        <v>-1.4919999999999999E-2</v>
      </c>
      <c r="N193" s="15"/>
      <c r="O193" s="15">
        <f t="shared" si="10"/>
        <v>0</v>
      </c>
      <c r="P193" s="17">
        <f t="shared" si="11"/>
        <v>0</v>
      </c>
    </row>
    <row r="194" spans="1:16" ht="13.5" x14ac:dyDescent="0.35">
      <c r="A194" s="14">
        <v>108899</v>
      </c>
      <c r="B194" s="15" t="s">
        <v>519</v>
      </c>
      <c r="C194" s="15">
        <v>0.69</v>
      </c>
      <c r="D194" s="15">
        <v>101</v>
      </c>
      <c r="E194" s="15">
        <v>704</v>
      </c>
      <c r="F194" s="15">
        <v>0</v>
      </c>
      <c r="G194" s="15">
        <v>0</v>
      </c>
      <c r="H194" s="15">
        <v>0</v>
      </c>
      <c r="I194" s="16">
        <v>0</v>
      </c>
      <c r="J194" s="15">
        <f t="shared" si="8"/>
        <v>0</v>
      </c>
      <c r="K194" s="15">
        <f t="shared" si="9"/>
        <v>0</v>
      </c>
      <c r="L194" s="15">
        <v>-1.4919999999999999E-2</v>
      </c>
      <c r="M194" s="15">
        <v>-1.4919999999999999E-2</v>
      </c>
      <c r="N194" s="15"/>
      <c r="O194" s="15">
        <f t="shared" si="10"/>
        <v>0</v>
      </c>
      <c r="P194" s="17">
        <f t="shared" si="11"/>
        <v>0</v>
      </c>
    </row>
    <row r="195" spans="1:16" ht="13.5" x14ac:dyDescent="0.35">
      <c r="A195" s="14">
        <v>995034</v>
      </c>
      <c r="B195" s="15" t="s">
        <v>512</v>
      </c>
      <c r="C195" s="15">
        <v>115</v>
      </c>
      <c r="D195" s="15">
        <v>101</v>
      </c>
      <c r="E195" s="15">
        <v>640</v>
      </c>
      <c r="F195" s="15">
        <v>16</v>
      </c>
      <c r="G195" s="15">
        <v>0</v>
      </c>
      <c r="H195" s="15">
        <v>16</v>
      </c>
      <c r="I195" s="16">
        <v>16</v>
      </c>
      <c r="J195" s="15">
        <f t="shared" si="8"/>
        <v>0</v>
      </c>
      <c r="K195" s="15">
        <f t="shared" si="9"/>
        <v>0</v>
      </c>
      <c r="L195" s="15">
        <v>-1.491E-2</v>
      </c>
      <c r="M195" s="15">
        <v>-1.491E-2</v>
      </c>
      <c r="N195" s="15"/>
      <c r="O195" s="15">
        <f t="shared" si="10"/>
        <v>0</v>
      </c>
      <c r="P195" s="17">
        <f t="shared" si="11"/>
        <v>0</v>
      </c>
    </row>
    <row r="196" spans="1:16" ht="13.5" x14ac:dyDescent="0.35">
      <c r="A196" s="14">
        <v>105415</v>
      </c>
      <c r="B196" s="15" t="s">
        <v>742</v>
      </c>
      <c r="C196" s="15">
        <v>4.16</v>
      </c>
      <c r="D196" s="15">
        <v>101</v>
      </c>
      <c r="E196" s="15">
        <v>604</v>
      </c>
      <c r="F196" s="15">
        <v>4.9800000000000004</v>
      </c>
      <c r="G196" s="15">
        <v>0</v>
      </c>
      <c r="H196" s="15">
        <v>4.9800000000000004</v>
      </c>
      <c r="I196" s="16">
        <v>4.9800000000000004</v>
      </c>
      <c r="J196" s="15">
        <f t="shared" si="8"/>
        <v>0</v>
      </c>
      <c r="K196" s="15">
        <f t="shared" si="9"/>
        <v>0</v>
      </c>
      <c r="L196" s="15">
        <v>-1.49E-2</v>
      </c>
      <c r="M196" s="15">
        <v>-1.49E-2</v>
      </c>
      <c r="N196" s="15"/>
      <c r="O196" s="15">
        <f t="shared" si="10"/>
        <v>0</v>
      </c>
      <c r="P196" s="17">
        <f t="shared" si="11"/>
        <v>0</v>
      </c>
    </row>
    <row r="197" spans="1:16" ht="13.5" x14ac:dyDescent="0.35">
      <c r="A197" s="14">
        <v>994517</v>
      </c>
      <c r="B197" s="15" t="s">
        <v>743</v>
      </c>
      <c r="C197" s="15">
        <v>115</v>
      </c>
      <c r="D197" s="15">
        <v>101</v>
      </c>
      <c r="E197" s="15">
        <v>600</v>
      </c>
      <c r="F197" s="15">
        <v>38</v>
      </c>
      <c r="G197" s="15">
        <v>0</v>
      </c>
      <c r="H197" s="15">
        <v>38</v>
      </c>
      <c r="I197" s="16">
        <v>38</v>
      </c>
      <c r="J197" s="15">
        <f t="shared" si="8"/>
        <v>0</v>
      </c>
      <c r="K197" s="15">
        <f t="shared" si="9"/>
        <v>0</v>
      </c>
      <c r="L197" s="15">
        <v>-1.49E-2</v>
      </c>
      <c r="M197" s="15">
        <v>-1.49E-2</v>
      </c>
      <c r="N197" s="15"/>
      <c r="O197" s="15">
        <f t="shared" si="10"/>
        <v>0</v>
      </c>
      <c r="P197" s="17">
        <f t="shared" si="11"/>
        <v>0</v>
      </c>
    </row>
    <row r="198" spans="1:16" ht="13.5" x14ac:dyDescent="0.35">
      <c r="A198" s="14">
        <v>994704</v>
      </c>
      <c r="B198" s="15" t="s">
        <v>584</v>
      </c>
      <c r="C198" s="15">
        <v>115</v>
      </c>
      <c r="D198" s="15">
        <v>101</v>
      </c>
      <c r="E198" s="15">
        <v>600</v>
      </c>
      <c r="F198" s="15">
        <v>10</v>
      </c>
      <c r="G198" s="15">
        <v>0</v>
      </c>
      <c r="H198" s="15">
        <v>10</v>
      </c>
      <c r="I198" s="16">
        <v>10</v>
      </c>
      <c r="J198" s="15">
        <f t="shared" si="8"/>
        <v>0</v>
      </c>
      <c r="K198" s="15">
        <f t="shared" si="9"/>
        <v>0</v>
      </c>
      <c r="L198" s="15">
        <v>-1.489E-2</v>
      </c>
      <c r="M198" s="15">
        <v>-1.489E-2</v>
      </c>
      <c r="N198" s="15"/>
      <c r="O198" s="15">
        <f t="shared" si="10"/>
        <v>0</v>
      </c>
      <c r="P198" s="17">
        <f t="shared" si="11"/>
        <v>0</v>
      </c>
    </row>
    <row r="199" spans="1:16" ht="13.5" x14ac:dyDescent="0.35">
      <c r="A199" s="14">
        <v>105450</v>
      </c>
      <c r="B199" s="15" t="s">
        <v>600</v>
      </c>
      <c r="C199" s="15">
        <v>13.8</v>
      </c>
      <c r="D199" s="15">
        <v>101</v>
      </c>
      <c r="E199" s="15">
        <v>603</v>
      </c>
      <c r="F199" s="15">
        <v>47.5</v>
      </c>
      <c r="G199" s="15">
        <v>0</v>
      </c>
      <c r="H199" s="15">
        <v>47.5</v>
      </c>
      <c r="I199" s="16">
        <v>47.5</v>
      </c>
      <c r="J199" s="15">
        <f t="shared" si="8"/>
        <v>0</v>
      </c>
      <c r="K199" s="15">
        <f t="shared" si="9"/>
        <v>0</v>
      </c>
      <c r="L199" s="15">
        <v>-1.4880000000000001E-2</v>
      </c>
      <c r="M199" s="15">
        <v>-1.4880000000000001E-2</v>
      </c>
      <c r="N199" s="15"/>
      <c r="O199" s="15">
        <f t="shared" si="10"/>
        <v>0</v>
      </c>
      <c r="P199" s="17">
        <f t="shared" si="11"/>
        <v>0</v>
      </c>
    </row>
    <row r="200" spans="1:16" ht="13.5" x14ac:dyDescent="0.35">
      <c r="A200" s="14">
        <v>105451</v>
      </c>
      <c r="B200" s="15" t="s">
        <v>601</v>
      </c>
      <c r="C200" s="15">
        <v>13.8</v>
      </c>
      <c r="D200" s="15">
        <v>101</v>
      </c>
      <c r="E200" s="15">
        <v>603</v>
      </c>
      <c r="F200" s="15">
        <v>49.6</v>
      </c>
      <c r="G200" s="15">
        <v>0</v>
      </c>
      <c r="H200" s="15">
        <v>49.6</v>
      </c>
      <c r="I200" s="16">
        <v>49.6</v>
      </c>
      <c r="J200" s="15">
        <f t="shared" si="8"/>
        <v>0</v>
      </c>
      <c r="K200" s="15">
        <f t="shared" si="9"/>
        <v>0</v>
      </c>
      <c r="L200" s="15">
        <v>-1.4880000000000001E-2</v>
      </c>
      <c r="M200" s="15">
        <v>-1.4880000000000001E-2</v>
      </c>
      <c r="N200" s="15"/>
      <c r="O200" s="15">
        <f t="shared" si="10"/>
        <v>0</v>
      </c>
      <c r="P200" s="17">
        <f t="shared" si="11"/>
        <v>0</v>
      </c>
    </row>
    <row r="201" spans="1:16" ht="13.5" x14ac:dyDescent="0.35">
      <c r="A201" s="14">
        <v>105452</v>
      </c>
      <c r="B201" s="15" t="s">
        <v>602</v>
      </c>
      <c r="C201" s="15">
        <v>13.8</v>
      </c>
      <c r="D201" s="15">
        <v>101</v>
      </c>
      <c r="E201" s="15">
        <v>603</v>
      </c>
      <c r="F201" s="15">
        <v>48</v>
      </c>
      <c r="G201" s="15">
        <v>0</v>
      </c>
      <c r="H201" s="15">
        <v>48</v>
      </c>
      <c r="I201" s="16">
        <v>48</v>
      </c>
      <c r="J201" s="15">
        <f t="shared" si="8"/>
        <v>0</v>
      </c>
      <c r="K201" s="15">
        <f t="shared" si="9"/>
        <v>0</v>
      </c>
      <c r="L201" s="15">
        <v>-1.4880000000000001E-2</v>
      </c>
      <c r="M201" s="15">
        <v>-1.4880000000000001E-2</v>
      </c>
      <c r="N201" s="15"/>
      <c r="O201" s="15">
        <f t="shared" si="10"/>
        <v>0</v>
      </c>
      <c r="P201" s="17">
        <f t="shared" si="11"/>
        <v>0</v>
      </c>
    </row>
    <row r="202" spans="1:16" ht="13.5" x14ac:dyDescent="0.35">
      <c r="A202" s="14">
        <v>105454</v>
      </c>
      <c r="B202" s="15" t="s">
        <v>603</v>
      </c>
      <c r="C202" s="15">
        <v>13.8</v>
      </c>
      <c r="D202" s="15">
        <v>101</v>
      </c>
      <c r="E202" s="15">
        <v>604</v>
      </c>
      <c r="F202" s="15">
        <v>17.62</v>
      </c>
      <c r="G202" s="15">
        <v>0</v>
      </c>
      <c r="H202" s="15">
        <v>17.62</v>
      </c>
      <c r="I202" s="16">
        <v>17.62</v>
      </c>
      <c r="J202" s="15">
        <f t="shared" si="8"/>
        <v>0</v>
      </c>
      <c r="K202" s="15">
        <f t="shared" si="9"/>
        <v>0</v>
      </c>
      <c r="L202" s="15">
        <v>-1.4880000000000001E-2</v>
      </c>
      <c r="M202" s="15">
        <v>-1.4880000000000001E-2</v>
      </c>
      <c r="N202" s="15"/>
      <c r="O202" s="15">
        <f t="shared" si="10"/>
        <v>0</v>
      </c>
      <c r="P202" s="17">
        <f t="shared" si="11"/>
        <v>0</v>
      </c>
    </row>
    <row r="203" spans="1:16" ht="13.5" x14ac:dyDescent="0.35">
      <c r="A203" s="14">
        <v>100484</v>
      </c>
      <c r="B203" s="15" t="s">
        <v>736</v>
      </c>
      <c r="C203" s="15">
        <v>34.5</v>
      </c>
      <c r="D203" s="15">
        <v>101</v>
      </c>
      <c r="E203" s="15">
        <v>112</v>
      </c>
      <c r="F203" s="15">
        <v>0</v>
      </c>
      <c r="G203" s="15">
        <v>0</v>
      </c>
      <c r="H203" s="15">
        <v>0</v>
      </c>
      <c r="I203" s="16">
        <v>0</v>
      </c>
      <c r="J203" s="15">
        <f t="shared" ref="J203:J266" si="12">I203-F203</f>
        <v>0</v>
      </c>
      <c r="K203" s="15">
        <f t="shared" ref="K203:K266" si="13">H203-I203</f>
        <v>0</v>
      </c>
      <c r="L203" s="15">
        <v>-1.485E-2</v>
      </c>
      <c r="M203" s="15">
        <v>-1.485E-2</v>
      </c>
      <c r="N203" s="15"/>
      <c r="O203" s="15">
        <f t="shared" ref="O203:O266" si="14">L203*J203</f>
        <v>0</v>
      </c>
      <c r="P203" s="17">
        <f t="shared" ref="P203:P266" si="15">M203*J203</f>
        <v>0</v>
      </c>
    </row>
    <row r="204" spans="1:16" ht="13.5" x14ac:dyDescent="0.35">
      <c r="A204" s="14">
        <v>109104</v>
      </c>
      <c r="B204" s="15" t="s">
        <v>515</v>
      </c>
      <c r="C204" s="15">
        <v>4.16</v>
      </c>
      <c r="D204" s="15">
        <v>101</v>
      </c>
      <c r="E204" s="15">
        <v>704</v>
      </c>
      <c r="F204" s="15">
        <v>0</v>
      </c>
      <c r="G204" s="15">
        <v>0</v>
      </c>
      <c r="H204" s="15">
        <v>0</v>
      </c>
      <c r="I204" s="16">
        <v>0</v>
      </c>
      <c r="J204" s="15">
        <f t="shared" si="12"/>
        <v>0</v>
      </c>
      <c r="K204" s="15">
        <f t="shared" si="13"/>
        <v>0</v>
      </c>
      <c r="L204" s="15">
        <v>-1.485E-2</v>
      </c>
      <c r="M204" s="15">
        <v>-1.485E-2</v>
      </c>
      <c r="N204" s="15"/>
      <c r="O204" s="15">
        <f t="shared" si="14"/>
        <v>0</v>
      </c>
      <c r="P204" s="17">
        <f t="shared" si="15"/>
        <v>0</v>
      </c>
    </row>
    <row r="205" spans="1:16" ht="13.5" x14ac:dyDescent="0.35">
      <c r="A205" s="14">
        <v>100351</v>
      </c>
      <c r="B205" s="15" t="s">
        <v>661</v>
      </c>
      <c r="C205" s="15">
        <v>1</v>
      </c>
      <c r="D205" s="15">
        <v>101</v>
      </c>
      <c r="E205" s="15">
        <v>144</v>
      </c>
      <c r="F205" s="15">
        <v>6.03</v>
      </c>
      <c r="G205" s="15">
        <v>0</v>
      </c>
      <c r="H205" s="15">
        <v>6.03</v>
      </c>
      <c r="I205" s="16">
        <v>6.03</v>
      </c>
      <c r="J205" s="15">
        <f t="shared" si="12"/>
        <v>0</v>
      </c>
      <c r="K205" s="15">
        <f t="shared" si="13"/>
        <v>0</v>
      </c>
      <c r="L205" s="15">
        <v>-1.4840000000000001E-2</v>
      </c>
      <c r="M205" s="15">
        <v>-1.4840000000000001E-2</v>
      </c>
      <c r="N205" s="15"/>
      <c r="O205" s="15">
        <f t="shared" si="14"/>
        <v>0</v>
      </c>
      <c r="P205" s="17">
        <f t="shared" si="15"/>
        <v>0</v>
      </c>
    </row>
    <row r="206" spans="1:16" ht="13.5" x14ac:dyDescent="0.35">
      <c r="A206" s="14">
        <v>100352</v>
      </c>
      <c r="B206" s="15" t="s">
        <v>662</v>
      </c>
      <c r="C206" s="15">
        <v>1</v>
      </c>
      <c r="D206" s="15">
        <v>101</v>
      </c>
      <c r="E206" s="15">
        <v>144</v>
      </c>
      <c r="F206" s="15">
        <v>0</v>
      </c>
      <c r="G206" s="15">
        <v>0</v>
      </c>
      <c r="H206" s="15">
        <v>0</v>
      </c>
      <c r="I206" s="16">
        <v>0</v>
      </c>
      <c r="J206" s="15">
        <f t="shared" si="12"/>
        <v>0</v>
      </c>
      <c r="K206" s="15">
        <f t="shared" si="13"/>
        <v>0</v>
      </c>
      <c r="L206" s="15">
        <v>-1.4840000000000001E-2</v>
      </c>
      <c r="M206" s="15">
        <v>-1.4840000000000001E-2</v>
      </c>
      <c r="N206" s="15"/>
      <c r="O206" s="15">
        <f t="shared" si="14"/>
        <v>0</v>
      </c>
      <c r="P206" s="17">
        <f t="shared" si="15"/>
        <v>0</v>
      </c>
    </row>
    <row r="207" spans="1:16" ht="13.5" x14ac:dyDescent="0.35">
      <c r="A207" s="14">
        <v>100353</v>
      </c>
      <c r="B207" s="15" t="s">
        <v>663</v>
      </c>
      <c r="C207" s="15">
        <v>1</v>
      </c>
      <c r="D207" s="15">
        <v>101</v>
      </c>
      <c r="E207" s="15">
        <v>144</v>
      </c>
      <c r="F207" s="15">
        <v>6.03</v>
      </c>
      <c r="G207" s="15">
        <v>0</v>
      </c>
      <c r="H207" s="15">
        <v>6.03</v>
      </c>
      <c r="I207" s="16">
        <v>6.03</v>
      </c>
      <c r="J207" s="15">
        <f t="shared" si="12"/>
        <v>0</v>
      </c>
      <c r="K207" s="15">
        <f t="shared" si="13"/>
        <v>0</v>
      </c>
      <c r="L207" s="15">
        <v>-1.4840000000000001E-2</v>
      </c>
      <c r="M207" s="15">
        <v>-1.4840000000000001E-2</v>
      </c>
      <c r="N207" s="15"/>
      <c r="O207" s="15">
        <f t="shared" si="14"/>
        <v>0</v>
      </c>
      <c r="P207" s="17">
        <f t="shared" si="15"/>
        <v>0</v>
      </c>
    </row>
    <row r="208" spans="1:16" ht="13.5" x14ac:dyDescent="0.35">
      <c r="A208" s="14">
        <v>100354</v>
      </c>
      <c r="B208" s="15" t="s">
        <v>664</v>
      </c>
      <c r="C208" s="15">
        <v>1</v>
      </c>
      <c r="D208" s="15">
        <v>101</v>
      </c>
      <c r="E208" s="15">
        <v>144</v>
      </c>
      <c r="F208" s="15">
        <v>4.17</v>
      </c>
      <c r="G208" s="15">
        <v>0</v>
      </c>
      <c r="H208" s="15">
        <v>4.17</v>
      </c>
      <c r="I208" s="16">
        <v>4.17</v>
      </c>
      <c r="J208" s="15">
        <f t="shared" si="12"/>
        <v>0</v>
      </c>
      <c r="K208" s="15">
        <f t="shared" si="13"/>
        <v>0</v>
      </c>
      <c r="L208" s="15">
        <v>-1.4840000000000001E-2</v>
      </c>
      <c r="M208" s="15">
        <v>-1.4840000000000001E-2</v>
      </c>
      <c r="N208" s="15"/>
      <c r="O208" s="15">
        <f t="shared" si="14"/>
        <v>0</v>
      </c>
      <c r="P208" s="17">
        <f t="shared" si="15"/>
        <v>0</v>
      </c>
    </row>
    <row r="209" spans="1:16" ht="13.5" x14ac:dyDescent="0.35">
      <c r="A209" s="14">
        <v>100355</v>
      </c>
      <c r="B209" s="15" t="s">
        <v>665</v>
      </c>
      <c r="C209" s="15">
        <v>34.5</v>
      </c>
      <c r="D209" s="15">
        <v>101</v>
      </c>
      <c r="E209" s="15">
        <v>144</v>
      </c>
      <c r="F209" s="15">
        <v>0</v>
      </c>
      <c r="G209" s="15">
        <v>0</v>
      </c>
      <c r="H209" s="15">
        <v>0</v>
      </c>
      <c r="I209" s="16">
        <v>0</v>
      </c>
      <c r="J209" s="15">
        <f t="shared" si="12"/>
        <v>0</v>
      </c>
      <c r="K209" s="15">
        <f t="shared" si="13"/>
        <v>0</v>
      </c>
      <c r="L209" s="15">
        <v>-1.4840000000000001E-2</v>
      </c>
      <c r="M209" s="15">
        <v>-1.4840000000000001E-2</v>
      </c>
      <c r="N209" s="15"/>
      <c r="O209" s="15">
        <f t="shared" si="14"/>
        <v>0</v>
      </c>
      <c r="P209" s="17">
        <f t="shared" si="15"/>
        <v>0</v>
      </c>
    </row>
    <row r="210" spans="1:16" ht="13.5" x14ac:dyDescent="0.35">
      <c r="A210" s="14">
        <v>100356</v>
      </c>
      <c r="B210" s="15" t="s">
        <v>666</v>
      </c>
      <c r="C210" s="15">
        <v>13.8</v>
      </c>
      <c r="D210" s="15">
        <v>101</v>
      </c>
      <c r="E210" s="15">
        <v>113</v>
      </c>
      <c r="F210" s="15">
        <v>17</v>
      </c>
      <c r="G210" s="15">
        <v>0</v>
      </c>
      <c r="H210" s="15">
        <v>17</v>
      </c>
      <c r="I210" s="16">
        <v>17</v>
      </c>
      <c r="J210" s="15">
        <f t="shared" si="12"/>
        <v>0</v>
      </c>
      <c r="K210" s="15">
        <f t="shared" si="13"/>
        <v>0</v>
      </c>
      <c r="L210" s="15">
        <v>-1.4840000000000001E-2</v>
      </c>
      <c r="M210" s="15">
        <v>-1.4840000000000001E-2</v>
      </c>
      <c r="N210" s="15"/>
      <c r="O210" s="15">
        <f t="shared" si="14"/>
        <v>0</v>
      </c>
      <c r="P210" s="17">
        <f t="shared" si="15"/>
        <v>0</v>
      </c>
    </row>
    <row r="211" spans="1:16" ht="13.5" x14ac:dyDescent="0.35">
      <c r="A211" s="14">
        <v>100357</v>
      </c>
      <c r="B211" s="15" t="s">
        <v>667</v>
      </c>
      <c r="C211" s="15">
        <v>13.8</v>
      </c>
      <c r="D211" s="15">
        <v>101</v>
      </c>
      <c r="E211" s="15">
        <v>113</v>
      </c>
      <c r="F211" s="15">
        <v>0</v>
      </c>
      <c r="G211" s="15">
        <v>0</v>
      </c>
      <c r="H211" s="15">
        <v>0</v>
      </c>
      <c r="I211" s="16">
        <v>0</v>
      </c>
      <c r="J211" s="15">
        <f t="shared" si="12"/>
        <v>0</v>
      </c>
      <c r="K211" s="15">
        <f t="shared" si="13"/>
        <v>0</v>
      </c>
      <c r="L211" s="15">
        <v>-1.4840000000000001E-2</v>
      </c>
      <c r="M211" s="15">
        <v>-1.4840000000000001E-2</v>
      </c>
      <c r="N211" s="15"/>
      <c r="O211" s="15">
        <f t="shared" si="14"/>
        <v>0</v>
      </c>
      <c r="P211" s="17">
        <f t="shared" si="15"/>
        <v>0</v>
      </c>
    </row>
    <row r="212" spans="1:16" ht="13.5" x14ac:dyDescent="0.35">
      <c r="A212" s="14">
        <v>100358</v>
      </c>
      <c r="B212" s="15" t="s">
        <v>668</v>
      </c>
      <c r="C212" s="15">
        <v>13.8</v>
      </c>
      <c r="D212" s="15">
        <v>101</v>
      </c>
      <c r="E212" s="15">
        <v>113</v>
      </c>
      <c r="F212" s="15">
        <v>0</v>
      </c>
      <c r="G212" s="15">
        <v>0</v>
      </c>
      <c r="H212" s="15">
        <v>0</v>
      </c>
      <c r="I212" s="16">
        <v>0</v>
      </c>
      <c r="J212" s="15">
        <f t="shared" si="12"/>
        <v>0</v>
      </c>
      <c r="K212" s="15">
        <f t="shared" si="13"/>
        <v>0</v>
      </c>
      <c r="L212" s="15">
        <v>-1.4840000000000001E-2</v>
      </c>
      <c r="M212" s="15">
        <v>-1.4840000000000001E-2</v>
      </c>
      <c r="N212" s="15"/>
      <c r="O212" s="15">
        <f t="shared" si="14"/>
        <v>0</v>
      </c>
      <c r="P212" s="17">
        <f t="shared" si="15"/>
        <v>0</v>
      </c>
    </row>
    <row r="213" spans="1:16" ht="13.5" x14ac:dyDescent="0.35">
      <c r="A213" s="14">
        <v>100359</v>
      </c>
      <c r="B213" s="15" t="s">
        <v>681</v>
      </c>
      <c r="C213" s="15">
        <v>2.4</v>
      </c>
      <c r="D213" s="15">
        <v>101</v>
      </c>
      <c r="E213" s="15">
        <v>114</v>
      </c>
      <c r="F213" s="15">
        <v>6.6</v>
      </c>
      <c r="G213" s="15">
        <v>0</v>
      </c>
      <c r="H213" s="15">
        <v>6.6</v>
      </c>
      <c r="I213" s="16">
        <v>6.6</v>
      </c>
      <c r="J213" s="15">
        <f t="shared" si="12"/>
        <v>0</v>
      </c>
      <c r="K213" s="15">
        <f t="shared" si="13"/>
        <v>0</v>
      </c>
      <c r="L213" s="15">
        <v>-1.4840000000000001E-2</v>
      </c>
      <c r="M213" s="15">
        <v>-1.4840000000000001E-2</v>
      </c>
      <c r="N213" s="15"/>
      <c r="O213" s="15">
        <f t="shared" si="14"/>
        <v>0</v>
      </c>
      <c r="P213" s="17">
        <f t="shared" si="15"/>
        <v>0</v>
      </c>
    </row>
    <row r="214" spans="1:16" ht="13.5" x14ac:dyDescent="0.35">
      <c r="A214" s="14">
        <v>100360</v>
      </c>
      <c r="B214" s="15" t="s">
        <v>669</v>
      </c>
      <c r="C214" s="15">
        <v>13.8</v>
      </c>
      <c r="D214" s="15">
        <v>101</v>
      </c>
      <c r="E214" s="15">
        <v>113</v>
      </c>
      <c r="F214" s="15">
        <v>29.01</v>
      </c>
      <c r="G214" s="15">
        <v>0</v>
      </c>
      <c r="H214" s="15">
        <v>29.01</v>
      </c>
      <c r="I214" s="16">
        <v>29.01</v>
      </c>
      <c r="J214" s="15">
        <f t="shared" si="12"/>
        <v>0</v>
      </c>
      <c r="K214" s="15">
        <f t="shared" si="13"/>
        <v>0</v>
      </c>
      <c r="L214" s="15">
        <v>-1.4840000000000001E-2</v>
      </c>
      <c r="M214" s="15">
        <v>-1.4840000000000001E-2</v>
      </c>
      <c r="N214" s="15"/>
      <c r="O214" s="15">
        <f t="shared" si="14"/>
        <v>0</v>
      </c>
      <c r="P214" s="17">
        <f t="shared" si="15"/>
        <v>0</v>
      </c>
    </row>
    <row r="215" spans="1:16" ht="13.5" x14ac:dyDescent="0.35">
      <c r="A215" s="14">
        <v>100361</v>
      </c>
      <c r="B215" s="15" t="s">
        <v>670</v>
      </c>
      <c r="C215" s="15">
        <v>13.8</v>
      </c>
      <c r="D215" s="15">
        <v>101</v>
      </c>
      <c r="E215" s="15">
        <v>113</v>
      </c>
      <c r="F215" s="15">
        <v>29.9</v>
      </c>
      <c r="G215" s="15">
        <v>0</v>
      </c>
      <c r="H215" s="15">
        <v>29.9</v>
      </c>
      <c r="I215" s="16">
        <v>29.9</v>
      </c>
      <c r="J215" s="15">
        <f t="shared" si="12"/>
        <v>0</v>
      </c>
      <c r="K215" s="15">
        <f t="shared" si="13"/>
        <v>0</v>
      </c>
      <c r="L215" s="15">
        <v>-1.4840000000000001E-2</v>
      </c>
      <c r="M215" s="15">
        <v>-1.4840000000000001E-2</v>
      </c>
      <c r="N215" s="15"/>
      <c r="O215" s="15">
        <f t="shared" si="14"/>
        <v>0</v>
      </c>
      <c r="P215" s="17">
        <f t="shared" si="15"/>
        <v>0</v>
      </c>
    </row>
    <row r="216" spans="1:16" ht="13.5" x14ac:dyDescent="0.35">
      <c r="A216" s="14">
        <v>100362</v>
      </c>
      <c r="B216" s="15" t="s">
        <v>671</v>
      </c>
      <c r="C216" s="15">
        <v>13.8</v>
      </c>
      <c r="D216" s="15">
        <v>101</v>
      </c>
      <c r="E216" s="15">
        <v>113</v>
      </c>
      <c r="F216" s="15">
        <v>0</v>
      </c>
      <c r="G216" s="15">
        <v>0</v>
      </c>
      <c r="H216" s="15">
        <v>0</v>
      </c>
      <c r="I216" s="16">
        <v>0</v>
      </c>
      <c r="J216" s="15">
        <f t="shared" si="12"/>
        <v>0</v>
      </c>
      <c r="K216" s="15">
        <f t="shared" si="13"/>
        <v>0</v>
      </c>
      <c r="L216" s="15">
        <v>-1.4840000000000001E-2</v>
      </c>
      <c r="M216" s="15">
        <v>-1.4840000000000001E-2</v>
      </c>
      <c r="N216" s="15"/>
      <c r="O216" s="15">
        <f t="shared" si="14"/>
        <v>0</v>
      </c>
      <c r="P216" s="17">
        <f t="shared" si="15"/>
        <v>0</v>
      </c>
    </row>
    <row r="217" spans="1:16" ht="13.5" x14ac:dyDescent="0.35">
      <c r="A217" s="14">
        <v>100363</v>
      </c>
      <c r="B217" s="15" t="s">
        <v>674</v>
      </c>
      <c r="C217" s="15">
        <v>6.9</v>
      </c>
      <c r="D217" s="15">
        <v>101</v>
      </c>
      <c r="E217" s="15">
        <v>113</v>
      </c>
      <c r="F217" s="15">
        <v>8.2200000000000006</v>
      </c>
      <c r="G217" s="15">
        <v>0</v>
      </c>
      <c r="H217" s="15">
        <v>8.2200000000000006</v>
      </c>
      <c r="I217" s="16">
        <v>8.2200000000000006</v>
      </c>
      <c r="J217" s="15">
        <f t="shared" si="12"/>
        <v>0</v>
      </c>
      <c r="K217" s="15">
        <f t="shared" si="13"/>
        <v>0</v>
      </c>
      <c r="L217" s="15">
        <v>-1.4840000000000001E-2</v>
      </c>
      <c r="M217" s="15">
        <v>-1.4840000000000001E-2</v>
      </c>
      <c r="N217" s="15"/>
      <c r="O217" s="15">
        <f t="shared" si="14"/>
        <v>0</v>
      </c>
      <c r="P217" s="17">
        <f t="shared" si="15"/>
        <v>0</v>
      </c>
    </row>
    <row r="218" spans="1:16" ht="13.5" x14ac:dyDescent="0.35">
      <c r="A218" s="14">
        <v>100364</v>
      </c>
      <c r="B218" s="15" t="s">
        <v>675</v>
      </c>
      <c r="C218" s="15">
        <v>6.9</v>
      </c>
      <c r="D218" s="15">
        <v>101</v>
      </c>
      <c r="E218" s="15">
        <v>113</v>
      </c>
      <c r="F218" s="15">
        <v>0</v>
      </c>
      <c r="G218" s="15">
        <v>0</v>
      </c>
      <c r="H218" s="15">
        <v>0</v>
      </c>
      <c r="I218" s="16">
        <v>0</v>
      </c>
      <c r="J218" s="15">
        <f t="shared" si="12"/>
        <v>0</v>
      </c>
      <c r="K218" s="15">
        <f t="shared" si="13"/>
        <v>0</v>
      </c>
      <c r="L218" s="15">
        <v>-1.4840000000000001E-2</v>
      </c>
      <c r="M218" s="15">
        <v>-1.4840000000000001E-2</v>
      </c>
      <c r="N218" s="15"/>
      <c r="O218" s="15">
        <f t="shared" si="14"/>
        <v>0</v>
      </c>
      <c r="P218" s="17">
        <f t="shared" si="15"/>
        <v>0</v>
      </c>
    </row>
    <row r="219" spans="1:16" ht="13.5" x14ac:dyDescent="0.35">
      <c r="A219" s="14">
        <v>100367</v>
      </c>
      <c r="B219" s="15" t="s">
        <v>726</v>
      </c>
      <c r="C219" s="15">
        <v>14.4</v>
      </c>
      <c r="D219" s="15">
        <v>101</v>
      </c>
      <c r="E219" s="15">
        <v>113</v>
      </c>
      <c r="F219" s="15">
        <v>116</v>
      </c>
      <c r="G219" s="15">
        <v>0</v>
      </c>
      <c r="H219" s="15">
        <v>116</v>
      </c>
      <c r="I219" s="16">
        <v>116</v>
      </c>
      <c r="J219" s="15">
        <f t="shared" si="12"/>
        <v>0</v>
      </c>
      <c r="K219" s="15">
        <f t="shared" si="13"/>
        <v>0</v>
      </c>
      <c r="L219" s="15">
        <v>-1.4840000000000001E-2</v>
      </c>
      <c r="M219" s="15">
        <v>-1.4840000000000001E-2</v>
      </c>
      <c r="N219" s="15"/>
      <c r="O219" s="15">
        <f t="shared" si="14"/>
        <v>0</v>
      </c>
      <c r="P219" s="17">
        <f t="shared" si="15"/>
        <v>0</v>
      </c>
    </row>
    <row r="220" spans="1:16" ht="13.5" x14ac:dyDescent="0.35">
      <c r="A220" s="14">
        <v>100368</v>
      </c>
      <c r="B220" s="15" t="s">
        <v>721</v>
      </c>
      <c r="C220" s="15">
        <v>22</v>
      </c>
      <c r="D220" s="15">
        <v>101</v>
      </c>
      <c r="E220" s="15">
        <v>113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12"/>
        <v>0</v>
      </c>
      <c r="K220" s="15">
        <f t="shared" si="13"/>
        <v>0</v>
      </c>
      <c r="L220" s="15">
        <v>-1.4840000000000001E-2</v>
      </c>
      <c r="M220" s="15">
        <v>-1.4840000000000001E-2</v>
      </c>
      <c r="N220" s="15"/>
      <c r="O220" s="15">
        <f t="shared" si="14"/>
        <v>0</v>
      </c>
      <c r="P220" s="17">
        <f t="shared" si="15"/>
        <v>0</v>
      </c>
    </row>
    <row r="221" spans="1:16" ht="13.5" x14ac:dyDescent="0.35">
      <c r="A221" s="14">
        <v>100370</v>
      </c>
      <c r="B221" s="15" t="s">
        <v>680</v>
      </c>
      <c r="C221" s="15">
        <v>13.8</v>
      </c>
      <c r="D221" s="15">
        <v>101</v>
      </c>
      <c r="E221" s="15">
        <v>113</v>
      </c>
      <c r="F221" s="15">
        <v>35.299999999999997</v>
      </c>
      <c r="G221" s="15">
        <v>0</v>
      </c>
      <c r="H221" s="15">
        <v>35.299999999999997</v>
      </c>
      <c r="I221" s="16">
        <v>35.299999999999997</v>
      </c>
      <c r="J221" s="15">
        <f t="shared" si="12"/>
        <v>0</v>
      </c>
      <c r="K221" s="15">
        <f t="shared" si="13"/>
        <v>0</v>
      </c>
      <c r="L221" s="15">
        <v>-1.4840000000000001E-2</v>
      </c>
      <c r="M221" s="15">
        <v>-1.4840000000000001E-2</v>
      </c>
      <c r="N221" s="15"/>
      <c r="O221" s="15">
        <f t="shared" si="14"/>
        <v>0</v>
      </c>
      <c r="P221" s="17">
        <f t="shared" si="15"/>
        <v>0</v>
      </c>
    </row>
    <row r="222" spans="1:16" ht="13.5" x14ac:dyDescent="0.35">
      <c r="A222" s="14">
        <v>100372</v>
      </c>
      <c r="B222" s="15" t="s">
        <v>672</v>
      </c>
      <c r="C222" s="15">
        <v>13.8</v>
      </c>
      <c r="D222" s="15">
        <v>101</v>
      </c>
      <c r="E222" s="15">
        <v>113</v>
      </c>
      <c r="F222" s="15">
        <v>0</v>
      </c>
      <c r="G222" s="15">
        <v>0</v>
      </c>
      <c r="H222" s="15">
        <v>0</v>
      </c>
      <c r="I222" s="16">
        <v>0</v>
      </c>
      <c r="J222" s="15">
        <f t="shared" si="12"/>
        <v>0</v>
      </c>
      <c r="K222" s="15">
        <f t="shared" si="13"/>
        <v>0</v>
      </c>
      <c r="L222" s="15">
        <v>-1.4840000000000001E-2</v>
      </c>
      <c r="M222" s="15">
        <v>-1.4840000000000001E-2</v>
      </c>
      <c r="N222" s="15"/>
      <c r="O222" s="15">
        <f t="shared" si="14"/>
        <v>0</v>
      </c>
      <c r="P222" s="17">
        <f t="shared" si="15"/>
        <v>0</v>
      </c>
    </row>
    <row r="223" spans="1:16" ht="13.5" x14ac:dyDescent="0.35">
      <c r="A223" s="14">
        <v>100377</v>
      </c>
      <c r="B223" s="15" t="s">
        <v>682</v>
      </c>
      <c r="C223" s="15">
        <v>13.8</v>
      </c>
      <c r="D223" s="15">
        <v>101</v>
      </c>
      <c r="E223" s="15">
        <v>113</v>
      </c>
      <c r="F223" s="15">
        <v>0</v>
      </c>
      <c r="G223" s="15">
        <v>0</v>
      </c>
      <c r="H223" s="15">
        <v>0</v>
      </c>
      <c r="I223" s="16">
        <v>0</v>
      </c>
      <c r="J223" s="15">
        <f t="shared" si="12"/>
        <v>0</v>
      </c>
      <c r="K223" s="15">
        <f t="shared" si="13"/>
        <v>0</v>
      </c>
      <c r="L223" s="15">
        <v>-1.4840000000000001E-2</v>
      </c>
      <c r="M223" s="15">
        <v>-1.4840000000000001E-2</v>
      </c>
      <c r="N223" s="15"/>
      <c r="O223" s="15">
        <f t="shared" si="14"/>
        <v>0</v>
      </c>
      <c r="P223" s="17">
        <f t="shared" si="15"/>
        <v>0</v>
      </c>
    </row>
    <row r="224" spans="1:16" ht="13.5" x14ac:dyDescent="0.35">
      <c r="A224" s="14">
        <v>100378</v>
      </c>
      <c r="B224" s="15" t="s">
        <v>683</v>
      </c>
      <c r="C224" s="15">
        <v>13.8</v>
      </c>
      <c r="D224" s="15">
        <v>101</v>
      </c>
      <c r="E224" s="15">
        <v>113</v>
      </c>
      <c r="F224" s="15">
        <v>44.64</v>
      </c>
      <c r="G224" s="15">
        <v>0</v>
      </c>
      <c r="H224" s="15">
        <v>45.17</v>
      </c>
      <c r="I224" s="16">
        <v>44.64</v>
      </c>
      <c r="J224" s="15">
        <f t="shared" si="12"/>
        <v>0</v>
      </c>
      <c r="K224" s="15">
        <f t="shared" si="13"/>
        <v>0.53000000000000114</v>
      </c>
      <c r="L224" s="15">
        <v>-1.4840000000000001E-2</v>
      </c>
      <c r="M224" s="15">
        <v>-1.4840000000000001E-2</v>
      </c>
      <c r="N224" s="15"/>
      <c r="O224" s="15">
        <f t="shared" si="14"/>
        <v>0</v>
      </c>
      <c r="P224" s="17">
        <f t="shared" si="15"/>
        <v>0</v>
      </c>
    </row>
    <row r="225" spans="1:16" ht="13.5" x14ac:dyDescent="0.35">
      <c r="A225" s="14">
        <v>100379</v>
      </c>
      <c r="B225" s="15" t="s">
        <v>684</v>
      </c>
      <c r="C225" s="15">
        <v>13.8</v>
      </c>
      <c r="D225" s="15">
        <v>101</v>
      </c>
      <c r="E225" s="15">
        <v>113</v>
      </c>
      <c r="F225" s="15">
        <v>44.1</v>
      </c>
      <c r="G225" s="15">
        <v>0</v>
      </c>
      <c r="H225" s="15">
        <v>44.1</v>
      </c>
      <c r="I225" s="16">
        <v>44.1</v>
      </c>
      <c r="J225" s="15">
        <f t="shared" si="12"/>
        <v>0</v>
      </c>
      <c r="K225" s="15">
        <f t="shared" si="13"/>
        <v>0</v>
      </c>
      <c r="L225" s="15">
        <v>-1.4840000000000001E-2</v>
      </c>
      <c r="M225" s="15">
        <v>-1.4840000000000001E-2</v>
      </c>
      <c r="N225" s="15"/>
      <c r="O225" s="15">
        <f t="shared" si="14"/>
        <v>0</v>
      </c>
      <c r="P225" s="17">
        <f t="shared" si="15"/>
        <v>0</v>
      </c>
    </row>
    <row r="226" spans="1:16" ht="13.5" x14ac:dyDescent="0.35">
      <c r="A226" s="14">
        <v>100381</v>
      </c>
      <c r="B226" s="15" t="s">
        <v>699</v>
      </c>
      <c r="C226" s="15">
        <v>18</v>
      </c>
      <c r="D226" s="15">
        <v>101</v>
      </c>
      <c r="E226" s="15">
        <v>113</v>
      </c>
      <c r="F226" s="15">
        <v>160.06</v>
      </c>
      <c r="G226" s="15">
        <v>0</v>
      </c>
      <c r="H226" s="15">
        <v>160.06</v>
      </c>
      <c r="I226" s="16">
        <v>160.06</v>
      </c>
      <c r="J226" s="15">
        <f t="shared" si="12"/>
        <v>0</v>
      </c>
      <c r="K226" s="15">
        <f t="shared" si="13"/>
        <v>0</v>
      </c>
      <c r="L226" s="15">
        <v>-1.4840000000000001E-2</v>
      </c>
      <c r="M226" s="15">
        <v>-1.4840000000000001E-2</v>
      </c>
      <c r="N226" s="15"/>
      <c r="O226" s="15">
        <f t="shared" si="14"/>
        <v>0</v>
      </c>
      <c r="P226" s="17">
        <f t="shared" si="15"/>
        <v>0</v>
      </c>
    </row>
    <row r="227" spans="1:16" ht="13.5" x14ac:dyDescent="0.35">
      <c r="A227" s="14">
        <v>100382</v>
      </c>
      <c r="B227" s="15" t="s">
        <v>700</v>
      </c>
      <c r="C227" s="15">
        <v>13.8</v>
      </c>
      <c r="D227" s="15">
        <v>101</v>
      </c>
      <c r="E227" s="15">
        <v>113</v>
      </c>
      <c r="F227" s="15">
        <v>84.88</v>
      </c>
      <c r="G227" s="15">
        <v>0</v>
      </c>
      <c r="H227" s="15">
        <v>84.88</v>
      </c>
      <c r="I227" s="16">
        <v>84.88</v>
      </c>
      <c r="J227" s="15">
        <f t="shared" si="12"/>
        <v>0</v>
      </c>
      <c r="K227" s="15">
        <f t="shared" si="13"/>
        <v>0</v>
      </c>
      <c r="L227" s="15">
        <v>-1.4840000000000001E-2</v>
      </c>
      <c r="M227" s="15">
        <v>-1.4840000000000001E-2</v>
      </c>
      <c r="N227" s="15"/>
      <c r="O227" s="15">
        <f t="shared" si="14"/>
        <v>0</v>
      </c>
      <c r="P227" s="17">
        <f t="shared" si="15"/>
        <v>0</v>
      </c>
    </row>
    <row r="228" spans="1:16" ht="13.5" x14ac:dyDescent="0.35">
      <c r="A228" s="14">
        <v>100386</v>
      </c>
      <c r="B228" s="15" t="s">
        <v>731</v>
      </c>
      <c r="C228" s="15">
        <v>18</v>
      </c>
      <c r="D228" s="15">
        <v>101</v>
      </c>
      <c r="E228" s="15">
        <v>113</v>
      </c>
      <c r="F228" s="15">
        <v>174.71</v>
      </c>
      <c r="G228" s="15">
        <v>0</v>
      </c>
      <c r="H228" s="15">
        <v>174.71</v>
      </c>
      <c r="I228" s="16">
        <v>174.71</v>
      </c>
      <c r="J228" s="15">
        <f t="shared" si="12"/>
        <v>0</v>
      </c>
      <c r="K228" s="15">
        <f t="shared" si="13"/>
        <v>0</v>
      </c>
      <c r="L228" s="15">
        <v>-1.4840000000000001E-2</v>
      </c>
      <c r="M228" s="15">
        <v>-1.4840000000000001E-2</v>
      </c>
      <c r="N228" s="15"/>
      <c r="O228" s="15">
        <f t="shared" si="14"/>
        <v>0</v>
      </c>
      <c r="P228" s="17">
        <f t="shared" si="15"/>
        <v>0</v>
      </c>
    </row>
    <row r="229" spans="1:16" ht="13.5" x14ac:dyDescent="0.35">
      <c r="A229" s="14">
        <v>100387</v>
      </c>
      <c r="B229" s="15" t="s">
        <v>732</v>
      </c>
      <c r="C229" s="15">
        <v>18</v>
      </c>
      <c r="D229" s="15">
        <v>101</v>
      </c>
      <c r="E229" s="15">
        <v>113</v>
      </c>
      <c r="F229" s="15">
        <v>174.71</v>
      </c>
      <c r="G229" s="15">
        <v>0</v>
      </c>
      <c r="H229" s="15">
        <v>174.71</v>
      </c>
      <c r="I229" s="16">
        <v>174.71</v>
      </c>
      <c r="J229" s="15">
        <f t="shared" si="12"/>
        <v>0</v>
      </c>
      <c r="K229" s="15">
        <f t="shared" si="13"/>
        <v>0</v>
      </c>
      <c r="L229" s="15">
        <v>-1.4840000000000001E-2</v>
      </c>
      <c r="M229" s="15">
        <v>-1.4840000000000001E-2</v>
      </c>
      <c r="N229" s="15"/>
      <c r="O229" s="15">
        <f t="shared" si="14"/>
        <v>0</v>
      </c>
      <c r="P229" s="17">
        <f t="shared" si="15"/>
        <v>0</v>
      </c>
    </row>
    <row r="230" spans="1:16" ht="13.5" x14ac:dyDescent="0.35">
      <c r="A230" s="14">
        <v>100388</v>
      </c>
      <c r="B230" s="15" t="s">
        <v>733</v>
      </c>
      <c r="C230" s="15">
        <v>18</v>
      </c>
      <c r="D230" s="15">
        <v>101</v>
      </c>
      <c r="E230" s="15">
        <v>113</v>
      </c>
      <c r="F230" s="15">
        <v>180.58</v>
      </c>
      <c r="G230" s="15">
        <v>0</v>
      </c>
      <c r="H230" s="15">
        <v>180.58</v>
      </c>
      <c r="I230" s="16">
        <v>180.58</v>
      </c>
      <c r="J230" s="15">
        <f t="shared" si="12"/>
        <v>0</v>
      </c>
      <c r="K230" s="15">
        <f t="shared" si="13"/>
        <v>0</v>
      </c>
      <c r="L230" s="15">
        <v>-1.4840000000000001E-2</v>
      </c>
      <c r="M230" s="15">
        <v>-1.4840000000000001E-2</v>
      </c>
      <c r="N230" s="15"/>
      <c r="O230" s="15">
        <f t="shared" si="14"/>
        <v>0</v>
      </c>
      <c r="P230" s="17">
        <f t="shared" si="15"/>
        <v>0</v>
      </c>
    </row>
    <row r="231" spans="1:16" ht="13.5" x14ac:dyDescent="0.35">
      <c r="A231" s="14">
        <v>100389</v>
      </c>
      <c r="B231" s="15" t="s">
        <v>640</v>
      </c>
      <c r="C231" s="15">
        <v>18</v>
      </c>
      <c r="D231" s="15">
        <v>101</v>
      </c>
      <c r="E231" s="15">
        <v>113</v>
      </c>
      <c r="F231" s="15">
        <v>160.30000000000001</v>
      </c>
      <c r="G231" s="15">
        <v>0</v>
      </c>
      <c r="H231" s="15">
        <v>160.30000000000001</v>
      </c>
      <c r="I231" s="16">
        <v>160.30000000000001</v>
      </c>
      <c r="J231" s="15">
        <f t="shared" si="12"/>
        <v>0</v>
      </c>
      <c r="K231" s="15">
        <f t="shared" si="13"/>
        <v>0</v>
      </c>
      <c r="L231" s="15">
        <v>-1.4840000000000001E-2</v>
      </c>
      <c r="M231" s="15">
        <v>-1.4840000000000001E-2</v>
      </c>
      <c r="N231" s="15"/>
      <c r="O231" s="15">
        <f t="shared" si="14"/>
        <v>0</v>
      </c>
      <c r="P231" s="17">
        <f t="shared" si="15"/>
        <v>0</v>
      </c>
    </row>
    <row r="232" spans="1:16" ht="13.5" x14ac:dyDescent="0.35">
      <c r="A232" s="14">
        <v>100398</v>
      </c>
      <c r="B232" s="15" t="s">
        <v>702</v>
      </c>
      <c r="C232" s="15">
        <v>11.5</v>
      </c>
      <c r="D232" s="15">
        <v>101</v>
      </c>
      <c r="E232" s="15">
        <v>114</v>
      </c>
      <c r="F232" s="15">
        <v>6.77</v>
      </c>
      <c r="G232" s="15">
        <v>0</v>
      </c>
      <c r="H232" s="15">
        <v>6.77</v>
      </c>
      <c r="I232" s="16">
        <v>6.77</v>
      </c>
      <c r="J232" s="15">
        <f t="shared" si="12"/>
        <v>0</v>
      </c>
      <c r="K232" s="15">
        <f t="shared" si="13"/>
        <v>0</v>
      </c>
      <c r="L232" s="15">
        <v>-1.4840000000000001E-2</v>
      </c>
      <c r="M232" s="15">
        <v>-1.4840000000000001E-2</v>
      </c>
      <c r="N232" s="15"/>
      <c r="O232" s="15">
        <f t="shared" si="14"/>
        <v>0</v>
      </c>
      <c r="P232" s="17">
        <f t="shared" si="15"/>
        <v>0</v>
      </c>
    </row>
    <row r="233" spans="1:16" ht="13.5" x14ac:dyDescent="0.35">
      <c r="A233" s="14">
        <v>100399</v>
      </c>
      <c r="B233" s="15" t="s">
        <v>703</v>
      </c>
      <c r="C233" s="15">
        <v>11.5</v>
      </c>
      <c r="D233" s="15">
        <v>101</v>
      </c>
      <c r="E233" s="15">
        <v>114</v>
      </c>
      <c r="F233" s="15">
        <v>6.77</v>
      </c>
      <c r="G233" s="15">
        <v>0</v>
      </c>
      <c r="H233" s="15">
        <v>6.77</v>
      </c>
      <c r="I233" s="16">
        <v>6.77</v>
      </c>
      <c r="J233" s="15">
        <f t="shared" si="12"/>
        <v>0</v>
      </c>
      <c r="K233" s="15">
        <f t="shared" si="13"/>
        <v>0</v>
      </c>
      <c r="L233" s="15">
        <v>-1.4840000000000001E-2</v>
      </c>
      <c r="M233" s="15">
        <v>-1.4840000000000001E-2</v>
      </c>
      <c r="N233" s="15"/>
      <c r="O233" s="15">
        <f t="shared" si="14"/>
        <v>0</v>
      </c>
      <c r="P233" s="17">
        <f t="shared" si="15"/>
        <v>0</v>
      </c>
    </row>
    <row r="234" spans="1:16" ht="13.5" x14ac:dyDescent="0.35">
      <c r="A234" s="14">
        <v>100410</v>
      </c>
      <c r="B234" s="15" t="s">
        <v>642</v>
      </c>
      <c r="C234" s="15">
        <v>4.16</v>
      </c>
      <c r="D234" s="15">
        <v>101</v>
      </c>
      <c r="E234" s="15">
        <v>113</v>
      </c>
      <c r="F234" s="15">
        <v>7.83</v>
      </c>
      <c r="G234" s="15">
        <v>0</v>
      </c>
      <c r="H234" s="15">
        <v>7.83</v>
      </c>
      <c r="I234" s="16">
        <v>7.83</v>
      </c>
      <c r="J234" s="15">
        <f t="shared" si="12"/>
        <v>0</v>
      </c>
      <c r="K234" s="15">
        <f t="shared" si="13"/>
        <v>0</v>
      </c>
      <c r="L234" s="15">
        <v>-1.4840000000000001E-2</v>
      </c>
      <c r="M234" s="15">
        <v>-1.4840000000000001E-2</v>
      </c>
      <c r="N234" s="15"/>
      <c r="O234" s="15">
        <f t="shared" si="14"/>
        <v>0</v>
      </c>
      <c r="P234" s="17">
        <f t="shared" si="15"/>
        <v>0</v>
      </c>
    </row>
    <row r="235" spans="1:16" ht="13.5" x14ac:dyDescent="0.35">
      <c r="A235" s="14">
        <v>100411</v>
      </c>
      <c r="B235" s="15" t="s">
        <v>704</v>
      </c>
      <c r="C235" s="15">
        <v>4.16</v>
      </c>
      <c r="D235" s="15">
        <v>101</v>
      </c>
      <c r="E235" s="15">
        <v>114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12"/>
        <v>0</v>
      </c>
      <c r="K235" s="15">
        <f t="shared" si="13"/>
        <v>0</v>
      </c>
      <c r="L235" s="15">
        <v>-1.4840000000000001E-2</v>
      </c>
      <c r="M235" s="15">
        <v>-1.4840000000000001E-2</v>
      </c>
      <c r="N235" s="15"/>
      <c r="O235" s="15">
        <f t="shared" si="14"/>
        <v>0</v>
      </c>
      <c r="P235" s="17">
        <f t="shared" si="15"/>
        <v>0</v>
      </c>
    </row>
    <row r="236" spans="1:16" ht="13.5" x14ac:dyDescent="0.35">
      <c r="A236" s="14">
        <v>100412</v>
      </c>
      <c r="B236" s="15" t="s">
        <v>705</v>
      </c>
      <c r="C236" s="15">
        <v>11.5</v>
      </c>
      <c r="D236" s="15">
        <v>101</v>
      </c>
      <c r="E236" s="15">
        <v>114</v>
      </c>
      <c r="F236" s="15">
        <v>15.45</v>
      </c>
      <c r="G236" s="15">
        <v>0</v>
      </c>
      <c r="H236" s="15">
        <v>15.45</v>
      </c>
      <c r="I236" s="16">
        <v>15.45</v>
      </c>
      <c r="J236" s="15">
        <f t="shared" si="12"/>
        <v>0</v>
      </c>
      <c r="K236" s="15">
        <f t="shared" si="13"/>
        <v>0</v>
      </c>
      <c r="L236" s="15">
        <v>-1.4840000000000001E-2</v>
      </c>
      <c r="M236" s="15">
        <v>-1.4840000000000001E-2</v>
      </c>
      <c r="N236" s="15"/>
      <c r="O236" s="15">
        <f t="shared" si="14"/>
        <v>0</v>
      </c>
      <c r="P236" s="17">
        <f t="shared" si="15"/>
        <v>0</v>
      </c>
    </row>
    <row r="237" spans="1:16" ht="13.5" x14ac:dyDescent="0.35">
      <c r="A237" s="14">
        <v>100413</v>
      </c>
      <c r="B237" s="15" t="s">
        <v>706</v>
      </c>
      <c r="C237" s="15">
        <v>11.5</v>
      </c>
      <c r="D237" s="15">
        <v>101</v>
      </c>
      <c r="E237" s="15">
        <v>114</v>
      </c>
      <c r="F237" s="15">
        <v>7.2</v>
      </c>
      <c r="G237" s="15">
        <v>0</v>
      </c>
      <c r="H237" s="15">
        <v>7.2</v>
      </c>
      <c r="I237" s="16">
        <v>7.2</v>
      </c>
      <c r="J237" s="15">
        <f t="shared" si="12"/>
        <v>0</v>
      </c>
      <c r="K237" s="15">
        <f t="shared" si="13"/>
        <v>0</v>
      </c>
      <c r="L237" s="15">
        <v>-1.4840000000000001E-2</v>
      </c>
      <c r="M237" s="15">
        <v>-1.4840000000000001E-2</v>
      </c>
      <c r="N237" s="15"/>
      <c r="O237" s="15">
        <f t="shared" si="14"/>
        <v>0</v>
      </c>
      <c r="P237" s="17">
        <f t="shared" si="15"/>
        <v>0</v>
      </c>
    </row>
    <row r="238" spans="1:16" ht="13.5" x14ac:dyDescent="0.35">
      <c r="A238" s="14">
        <v>100416</v>
      </c>
      <c r="B238" s="15" t="s">
        <v>707</v>
      </c>
      <c r="C238" s="15">
        <v>13.8</v>
      </c>
      <c r="D238" s="15">
        <v>101</v>
      </c>
      <c r="E238" s="15">
        <v>112</v>
      </c>
      <c r="F238" s="15">
        <v>10</v>
      </c>
      <c r="G238" s="15">
        <v>0</v>
      </c>
      <c r="H238" s="15">
        <v>10</v>
      </c>
      <c r="I238" s="16">
        <v>10</v>
      </c>
      <c r="J238" s="15">
        <f t="shared" si="12"/>
        <v>0</v>
      </c>
      <c r="K238" s="15">
        <f t="shared" si="13"/>
        <v>0</v>
      </c>
      <c r="L238" s="15">
        <v>-1.4840000000000001E-2</v>
      </c>
      <c r="M238" s="15">
        <v>-1.4840000000000001E-2</v>
      </c>
      <c r="N238" s="15"/>
      <c r="O238" s="15">
        <f t="shared" si="14"/>
        <v>0</v>
      </c>
      <c r="P238" s="17">
        <f t="shared" si="15"/>
        <v>0</v>
      </c>
    </row>
    <row r="239" spans="1:16" ht="13.5" x14ac:dyDescent="0.35">
      <c r="A239" s="14">
        <v>100418</v>
      </c>
      <c r="B239" s="15" t="s">
        <v>724</v>
      </c>
      <c r="C239" s="15">
        <v>13.8</v>
      </c>
      <c r="D239" s="15">
        <v>101</v>
      </c>
      <c r="E239" s="15">
        <v>112</v>
      </c>
      <c r="F239" s="15">
        <v>32.119999999999997</v>
      </c>
      <c r="G239" s="15">
        <v>0</v>
      </c>
      <c r="H239" s="15">
        <v>32.119999999999997</v>
      </c>
      <c r="I239" s="16">
        <v>32.119999999999997</v>
      </c>
      <c r="J239" s="15">
        <f t="shared" si="12"/>
        <v>0</v>
      </c>
      <c r="K239" s="15">
        <f t="shared" si="13"/>
        <v>0</v>
      </c>
      <c r="L239" s="15">
        <v>-1.4840000000000001E-2</v>
      </c>
      <c r="M239" s="15">
        <v>-1.4840000000000001E-2</v>
      </c>
      <c r="N239" s="15"/>
      <c r="O239" s="15">
        <f t="shared" si="14"/>
        <v>0</v>
      </c>
      <c r="P239" s="17">
        <f t="shared" si="15"/>
        <v>0</v>
      </c>
    </row>
    <row r="240" spans="1:16" ht="13.5" x14ac:dyDescent="0.35">
      <c r="A240" s="14">
        <v>100419</v>
      </c>
      <c r="B240" s="15" t="s">
        <v>725</v>
      </c>
      <c r="C240" s="15">
        <v>13.8</v>
      </c>
      <c r="D240" s="15">
        <v>101</v>
      </c>
      <c r="E240" s="15">
        <v>112</v>
      </c>
      <c r="F240" s="15">
        <v>10.95</v>
      </c>
      <c r="G240" s="15">
        <v>0</v>
      </c>
      <c r="H240" s="15">
        <v>10.95</v>
      </c>
      <c r="I240" s="16">
        <v>10.95</v>
      </c>
      <c r="J240" s="15">
        <f t="shared" si="12"/>
        <v>0</v>
      </c>
      <c r="K240" s="15">
        <f t="shared" si="13"/>
        <v>0</v>
      </c>
      <c r="L240" s="15">
        <v>-1.4840000000000001E-2</v>
      </c>
      <c r="M240" s="15">
        <v>-1.4840000000000001E-2</v>
      </c>
      <c r="N240" s="15"/>
      <c r="O240" s="15">
        <f t="shared" si="14"/>
        <v>0</v>
      </c>
      <c r="P240" s="17">
        <f t="shared" si="15"/>
        <v>0</v>
      </c>
    </row>
    <row r="241" spans="1:16" ht="13.5" x14ac:dyDescent="0.35">
      <c r="A241" s="14">
        <v>100420</v>
      </c>
      <c r="B241" s="15" t="s">
        <v>685</v>
      </c>
      <c r="C241" s="15">
        <v>13.8</v>
      </c>
      <c r="D241" s="15">
        <v>101</v>
      </c>
      <c r="E241" s="15">
        <v>112</v>
      </c>
      <c r="F241" s="15">
        <v>34.5</v>
      </c>
      <c r="G241" s="15">
        <v>0</v>
      </c>
      <c r="H241" s="15">
        <v>34.5</v>
      </c>
      <c r="I241" s="16">
        <v>34.5</v>
      </c>
      <c r="J241" s="15">
        <f t="shared" si="12"/>
        <v>0</v>
      </c>
      <c r="K241" s="15">
        <f t="shared" si="13"/>
        <v>0</v>
      </c>
      <c r="L241" s="15">
        <v>-1.4840000000000001E-2</v>
      </c>
      <c r="M241" s="15">
        <v>-1.4840000000000001E-2</v>
      </c>
      <c r="N241" s="15"/>
      <c r="O241" s="15">
        <f t="shared" si="14"/>
        <v>0</v>
      </c>
      <c r="P241" s="17">
        <f t="shared" si="15"/>
        <v>0</v>
      </c>
    </row>
    <row r="242" spans="1:16" ht="13.5" x14ac:dyDescent="0.35">
      <c r="A242" s="14">
        <v>100421</v>
      </c>
      <c r="B242" s="15" t="s">
        <v>686</v>
      </c>
      <c r="C242" s="15">
        <v>13.8</v>
      </c>
      <c r="D242" s="15">
        <v>101</v>
      </c>
      <c r="E242" s="15">
        <v>112</v>
      </c>
      <c r="F242" s="15">
        <v>34.5</v>
      </c>
      <c r="G242" s="15">
        <v>0</v>
      </c>
      <c r="H242" s="15">
        <v>34.5</v>
      </c>
      <c r="I242" s="16">
        <v>34.5</v>
      </c>
      <c r="J242" s="15">
        <f t="shared" si="12"/>
        <v>0</v>
      </c>
      <c r="K242" s="15">
        <f t="shared" si="13"/>
        <v>0</v>
      </c>
      <c r="L242" s="15">
        <v>-1.4840000000000001E-2</v>
      </c>
      <c r="M242" s="15">
        <v>-1.4840000000000001E-2</v>
      </c>
      <c r="N242" s="15"/>
      <c r="O242" s="15">
        <f t="shared" si="14"/>
        <v>0</v>
      </c>
      <c r="P242" s="17">
        <f t="shared" si="15"/>
        <v>0</v>
      </c>
    </row>
    <row r="243" spans="1:16" ht="13.5" x14ac:dyDescent="0.35">
      <c r="A243" s="14">
        <v>100422</v>
      </c>
      <c r="B243" s="15" t="s">
        <v>655</v>
      </c>
      <c r="C243" s="15">
        <v>13.8</v>
      </c>
      <c r="D243" s="15">
        <v>101</v>
      </c>
      <c r="E243" s="15">
        <v>114</v>
      </c>
      <c r="F243" s="15">
        <v>0</v>
      </c>
      <c r="G243" s="15">
        <v>0</v>
      </c>
      <c r="H243" s="15">
        <v>0</v>
      </c>
      <c r="I243" s="16">
        <v>0</v>
      </c>
      <c r="J243" s="15">
        <f t="shared" si="12"/>
        <v>0</v>
      </c>
      <c r="K243" s="15">
        <f t="shared" si="13"/>
        <v>0</v>
      </c>
      <c r="L243" s="15">
        <v>-1.4840000000000001E-2</v>
      </c>
      <c r="M243" s="15">
        <v>-1.4840000000000001E-2</v>
      </c>
      <c r="N243" s="15"/>
      <c r="O243" s="15">
        <f t="shared" si="14"/>
        <v>0</v>
      </c>
      <c r="P243" s="17">
        <f t="shared" si="15"/>
        <v>0</v>
      </c>
    </row>
    <row r="244" spans="1:16" ht="13.5" x14ac:dyDescent="0.35">
      <c r="A244" s="14">
        <v>100423</v>
      </c>
      <c r="B244" s="15" t="s">
        <v>656</v>
      </c>
      <c r="C244" s="15">
        <v>13.8</v>
      </c>
      <c r="D244" s="15">
        <v>101</v>
      </c>
      <c r="E244" s="15">
        <v>114</v>
      </c>
      <c r="F244" s="15">
        <v>60</v>
      </c>
      <c r="G244" s="15">
        <v>0</v>
      </c>
      <c r="H244" s="15">
        <v>60</v>
      </c>
      <c r="I244" s="16">
        <v>60</v>
      </c>
      <c r="J244" s="15">
        <f t="shared" si="12"/>
        <v>0</v>
      </c>
      <c r="K244" s="15">
        <f t="shared" si="13"/>
        <v>0</v>
      </c>
      <c r="L244" s="15">
        <v>-1.4840000000000001E-2</v>
      </c>
      <c r="M244" s="15">
        <v>-1.4840000000000001E-2</v>
      </c>
      <c r="N244" s="15"/>
      <c r="O244" s="15">
        <f t="shared" si="14"/>
        <v>0</v>
      </c>
      <c r="P244" s="17">
        <f t="shared" si="15"/>
        <v>0</v>
      </c>
    </row>
    <row r="245" spans="1:16" ht="13.5" x14ac:dyDescent="0.35">
      <c r="A245" s="14">
        <v>100425</v>
      </c>
      <c r="B245" s="15" t="s">
        <v>708</v>
      </c>
      <c r="C245" s="15">
        <v>13.8</v>
      </c>
      <c r="D245" s="15">
        <v>101</v>
      </c>
      <c r="E245" s="15">
        <v>113</v>
      </c>
      <c r="F245" s="15">
        <v>119</v>
      </c>
      <c r="G245" s="15">
        <v>1</v>
      </c>
      <c r="H245" s="15">
        <v>119</v>
      </c>
      <c r="I245" s="16">
        <v>119</v>
      </c>
      <c r="J245" s="15">
        <f t="shared" si="12"/>
        <v>0</v>
      </c>
      <c r="K245" s="15">
        <f t="shared" si="13"/>
        <v>0</v>
      </c>
      <c r="L245" s="15">
        <v>-1.4840000000000001E-2</v>
      </c>
      <c r="M245" s="15">
        <v>-1.4840000000000001E-2</v>
      </c>
      <c r="N245" s="15"/>
      <c r="O245" s="15">
        <f t="shared" si="14"/>
        <v>0</v>
      </c>
      <c r="P245" s="17">
        <f t="shared" si="15"/>
        <v>0</v>
      </c>
    </row>
    <row r="246" spans="1:16" ht="13.5" x14ac:dyDescent="0.35">
      <c r="A246" s="14">
        <v>100427</v>
      </c>
      <c r="B246" s="15" t="s">
        <v>687</v>
      </c>
      <c r="C246" s="15">
        <v>2.2999999999999998</v>
      </c>
      <c r="D246" s="15">
        <v>101</v>
      </c>
      <c r="E246" s="15">
        <v>114</v>
      </c>
      <c r="F246" s="15">
        <v>6</v>
      </c>
      <c r="G246" s="15">
        <v>0</v>
      </c>
      <c r="H246" s="15">
        <v>6</v>
      </c>
      <c r="I246" s="16">
        <v>6</v>
      </c>
      <c r="J246" s="15">
        <f t="shared" si="12"/>
        <v>0</v>
      </c>
      <c r="K246" s="15">
        <f t="shared" si="13"/>
        <v>0</v>
      </c>
      <c r="L246" s="15">
        <v>-1.4840000000000001E-2</v>
      </c>
      <c r="M246" s="15">
        <v>-1.4840000000000001E-2</v>
      </c>
      <c r="N246" s="15"/>
      <c r="O246" s="15">
        <f t="shared" si="14"/>
        <v>0</v>
      </c>
      <c r="P246" s="17">
        <f t="shared" si="15"/>
        <v>0</v>
      </c>
    </row>
    <row r="247" spans="1:16" ht="13.5" x14ac:dyDescent="0.35">
      <c r="A247" s="14">
        <v>100428</v>
      </c>
      <c r="B247" s="15" t="s">
        <v>688</v>
      </c>
      <c r="C247" s="15">
        <v>4.16</v>
      </c>
      <c r="D247" s="15">
        <v>101</v>
      </c>
      <c r="E247" s="15">
        <v>114</v>
      </c>
      <c r="F247" s="15">
        <v>3</v>
      </c>
      <c r="G247" s="15">
        <v>0</v>
      </c>
      <c r="H247" s="15">
        <v>3</v>
      </c>
      <c r="I247" s="16">
        <v>3</v>
      </c>
      <c r="J247" s="15">
        <f t="shared" si="12"/>
        <v>0</v>
      </c>
      <c r="K247" s="15">
        <f t="shared" si="13"/>
        <v>0</v>
      </c>
      <c r="L247" s="15">
        <v>-1.4840000000000001E-2</v>
      </c>
      <c r="M247" s="15">
        <v>-1.4840000000000001E-2</v>
      </c>
      <c r="N247" s="15"/>
      <c r="O247" s="15">
        <f t="shared" si="14"/>
        <v>0</v>
      </c>
      <c r="P247" s="17">
        <f t="shared" si="15"/>
        <v>0</v>
      </c>
    </row>
    <row r="248" spans="1:16" ht="13.5" x14ac:dyDescent="0.35">
      <c r="A248" s="14">
        <v>100431</v>
      </c>
      <c r="B248" s="15" t="s">
        <v>689</v>
      </c>
      <c r="C248" s="15">
        <v>4.16</v>
      </c>
      <c r="D248" s="15">
        <v>101</v>
      </c>
      <c r="E248" s="15">
        <v>114</v>
      </c>
      <c r="F248" s="15">
        <v>10.4</v>
      </c>
      <c r="G248" s="15">
        <v>0</v>
      </c>
      <c r="H248" s="15">
        <v>10.4</v>
      </c>
      <c r="I248" s="16">
        <v>10.4</v>
      </c>
      <c r="J248" s="15">
        <f t="shared" si="12"/>
        <v>0</v>
      </c>
      <c r="K248" s="15">
        <f t="shared" si="13"/>
        <v>0</v>
      </c>
      <c r="L248" s="15">
        <v>-1.4840000000000001E-2</v>
      </c>
      <c r="M248" s="15">
        <v>-1.4840000000000001E-2</v>
      </c>
      <c r="N248" s="15"/>
      <c r="O248" s="15">
        <f t="shared" si="14"/>
        <v>0</v>
      </c>
      <c r="P248" s="17">
        <f t="shared" si="15"/>
        <v>0</v>
      </c>
    </row>
    <row r="249" spans="1:16" ht="13.5" x14ac:dyDescent="0.35">
      <c r="A249" s="14">
        <v>100432</v>
      </c>
      <c r="B249" s="15" t="s">
        <v>690</v>
      </c>
      <c r="C249" s="15">
        <v>13.8</v>
      </c>
      <c r="D249" s="15">
        <v>101</v>
      </c>
      <c r="E249" s="15">
        <v>112</v>
      </c>
      <c r="F249" s="15">
        <v>39.6</v>
      </c>
      <c r="G249" s="15">
        <v>0</v>
      </c>
      <c r="H249" s="15">
        <v>39.6</v>
      </c>
      <c r="I249" s="16">
        <v>39.6</v>
      </c>
      <c r="J249" s="15">
        <f t="shared" si="12"/>
        <v>0</v>
      </c>
      <c r="K249" s="15">
        <f t="shared" si="13"/>
        <v>0</v>
      </c>
      <c r="L249" s="15">
        <v>-1.4840000000000001E-2</v>
      </c>
      <c r="M249" s="15">
        <v>-1.4840000000000001E-2</v>
      </c>
      <c r="N249" s="15"/>
      <c r="O249" s="15">
        <f t="shared" si="14"/>
        <v>0</v>
      </c>
      <c r="P249" s="17">
        <f t="shared" si="15"/>
        <v>0</v>
      </c>
    </row>
    <row r="250" spans="1:16" ht="13.5" x14ac:dyDescent="0.35">
      <c r="A250" s="14">
        <v>100448</v>
      </c>
      <c r="B250" s="15" t="s">
        <v>734</v>
      </c>
      <c r="C250" s="15">
        <v>2.4</v>
      </c>
      <c r="D250" s="15">
        <v>101</v>
      </c>
      <c r="E250" s="15">
        <v>114</v>
      </c>
      <c r="F250" s="15">
        <v>0</v>
      </c>
      <c r="G250" s="15">
        <v>0</v>
      </c>
      <c r="H250" s="15">
        <v>0</v>
      </c>
      <c r="I250" s="16">
        <v>0</v>
      </c>
      <c r="J250" s="15">
        <f t="shared" si="12"/>
        <v>0</v>
      </c>
      <c r="K250" s="15">
        <f t="shared" si="13"/>
        <v>0</v>
      </c>
      <c r="L250" s="15">
        <v>-1.4840000000000001E-2</v>
      </c>
      <c r="M250" s="15">
        <v>-1.4840000000000001E-2</v>
      </c>
      <c r="N250" s="15"/>
      <c r="O250" s="15">
        <f t="shared" si="14"/>
        <v>0</v>
      </c>
      <c r="P250" s="17">
        <f t="shared" si="15"/>
        <v>0</v>
      </c>
    </row>
    <row r="251" spans="1:16" ht="13.5" x14ac:dyDescent="0.35">
      <c r="A251" s="14">
        <v>100449</v>
      </c>
      <c r="B251" s="15" t="s">
        <v>723</v>
      </c>
      <c r="C251" s="15">
        <v>2.4</v>
      </c>
      <c r="D251" s="15">
        <v>101</v>
      </c>
      <c r="E251" s="15">
        <v>114</v>
      </c>
      <c r="F251" s="15">
        <v>11.6</v>
      </c>
      <c r="G251" s="15">
        <v>0</v>
      </c>
      <c r="H251" s="15">
        <v>11.6</v>
      </c>
      <c r="I251" s="16">
        <v>11.6</v>
      </c>
      <c r="J251" s="15">
        <f t="shared" si="12"/>
        <v>0</v>
      </c>
      <c r="K251" s="15">
        <f t="shared" si="13"/>
        <v>0</v>
      </c>
      <c r="L251" s="15">
        <v>-1.4840000000000001E-2</v>
      </c>
      <c r="M251" s="15">
        <v>-1.4840000000000001E-2</v>
      </c>
      <c r="N251" s="15"/>
      <c r="O251" s="15">
        <f t="shared" si="14"/>
        <v>0</v>
      </c>
      <c r="P251" s="17">
        <f t="shared" si="15"/>
        <v>0</v>
      </c>
    </row>
    <row r="252" spans="1:16" ht="13.5" x14ac:dyDescent="0.35">
      <c r="A252" s="14">
        <v>100450</v>
      </c>
      <c r="B252" s="15" t="s">
        <v>660</v>
      </c>
      <c r="C252" s="15">
        <v>13.8</v>
      </c>
      <c r="D252" s="15">
        <v>101</v>
      </c>
      <c r="E252" s="15">
        <v>112</v>
      </c>
      <c r="F252" s="15">
        <v>0</v>
      </c>
      <c r="G252" s="15">
        <v>0</v>
      </c>
      <c r="H252" s="15">
        <v>0</v>
      </c>
      <c r="I252" s="16">
        <v>0</v>
      </c>
      <c r="J252" s="15">
        <f t="shared" si="12"/>
        <v>0</v>
      </c>
      <c r="K252" s="15">
        <f t="shared" si="13"/>
        <v>0</v>
      </c>
      <c r="L252" s="15">
        <v>-1.4840000000000001E-2</v>
      </c>
      <c r="M252" s="15">
        <v>-1.4840000000000001E-2</v>
      </c>
      <c r="N252" s="15"/>
      <c r="O252" s="15">
        <f t="shared" si="14"/>
        <v>0</v>
      </c>
      <c r="P252" s="17">
        <f t="shared" si="15"/>
        <v>0</v>
      </c>
    </row>
    <row r="253" spans="1:16" ht="13.5" x14ac:dyDescent="0.35">
      <c r="A253" s="14">
        <v>100460</v>
      </c>
      <c r="B253" s="15" t="s">
        <v>691</v>
      </c>
      <c r="C253" s="15">
        <v>12</v>
      </c>
      <c r="D253" s="15">
        <v>101</v>
      </c>
      <c r="E253" s="15">
        <v>114</v>
      </c>
      <c r="F253" s="15">
        <v>28</v>
      </c>
      <c r="G253" s="15">
        <v>0</v>
      </c>
      <c r="H253" s="15">
        <v>28</v>
      </c>
      <c r="I253" s="16">
        <v>28</v>
      </c>
      <c r="J253" s="15">
        <f t="shared" si="12"/>
        <v>0</v>
      </c>
      <c r="K253" s="15">
        <f t="shared" si="13"/>
        <v>0</v>
      </c>
      <c r="L253" s="15">
        <v>-1.4840000000000001E-2</v>
      </c>
      <c r="M253" s="15">
        <v>-1.4840000000000001E-2</v>
      </c>
      <c r="N253" s="15"/>
      <c r="O253" s="15">
        <f t="shared" si="14"/>
        <v>0</v>
      </c>
      <c r="P253" s="17">
        <f t="shared" si="15"/>
        <v>0</v>
      </c>
    </row>
    <row r="254" spans="1:16" ht="13.5" x14ac:dyDescent="0.35">
      <c r="A254" s="14">
        <v>100461</v>
      </c>
      <c r="B254" s="15" t="s">
        <v>673</v>
      </c>
      <c r="C254" s="15">
        <v>2.4</v>
      </c>
      <c r="D254" s="15">
        <v>101</v>
      </c>
      <c r="E254" s="15">
        <v>114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12"/>
        <v>0</v>
      </c>
      <c r="K254" s="15">
        <f t="shared" si="13"/>
        <v>0</v>
      </c>
      <c r="L254" s="15">
        <v>-1.4840000000000001E-2</v>
      </c>
      <c r="M254" s="15">
        <v>-1.4840000000000001E-2</v>
      </c>
      <c r="N254" s="15"/>
      <c r="O254" s="15">
        <f t="shared" si="14"/>
        <v>0</v>
      </c>
      <c r="P254" s="17">
        <f t="shared" si="15"/>
        <v>0</v>
      </c>
    </row>
    <row r="255" spans="1:16" ht="13.5" x14ac:dyDescent="0.35">
      <c r="A255" s="14">
        <v>100462</v>
      </c>
      <c r="B255" s="15" t="s">
        <v>692</v>
      </c>
      <c r="C255" s="15">
        <v>13.2</v>
      </c>
      <c r="D255" s="15">
        <v>101</v>
      </c>
      <c r="E255" s="15">
        <v>114</v>
      </c>
      <c r="F255" s="15">
        <v>9.1999999999999993</v>
      </c>
      <c r="G255" s="15">
        <v>0</v>
      </c>
      <c r="H255" s="15">
        <v>9.1999999999999993</v>
      </c>
      <c r="I255" s="16">
        <v>9.1999999999999993</v>
      </c>
      <c r="J255" s="15">
        <f t="shared" si="12"/>
        <v>0</v>
      </c>
      <c r="K255" s="15">
        <f t="shared" si="13"/>
        <v>0</v>
      </c>
      <c r="L255" s="15">
        <v>-1.4840000000000001E-2</v>
      </c>
      <c r="M255" s="15">
        <v>-1.4840000000000001E-2</v>
      </c>
      <c r="N255" s="15"/>
      <c r="O255" s="15">
        <f t="shared" si="14"/>
        <v>0</v>
      </c>
      <c r="P255" s="17">
        <f t="shared" si="15"/>
        <v>0</v>
      </c>
    </row>
    <row r="256" spans="1:16" ht="13.5" x14ac:dyDescent="0.35">
      <c r="A256" s="14">
        <v>100463</v>
      </c>
      <c r="B256" s="15" t="s">
        <v>739</v>
      </c>
      <c r="C256" s="15">
        <v>6.9</v>
      </c>
      <c r="D256" s="15">
        <v>101</v>
      </c>
      <c r="E256" s="15">
        <v>114</v>
      </c>
      <c r="F256" s="15">
        <v>0</v>
      </c>
      <c r="G256" s="15">
        <v>0</v>
      </c>
      <c r="H256" s="15">
        <v>0</v>
      </c>
      <c r="I256" s="16">
        <v>0</v>
      </c>
      <c r="J256" s="15">
        <f t="shared" si="12"/>
        <v>0</v>
      </c>
      <c r="K256" s="15">
        <f t="shared" si="13"/>
        <v>0</v>
      </c>
      <c r="L256" s="15">
        <v>-1.4840000000000001E-2</v>
      </c>
      <c r="M256" s="15">
        <v>-1.4840000000000001E-2</v>
      </c>
      <c r="N256" s="15"/>
      <c r="O256" s="15">
        <f t="shared" si="14"/>
        <v>0</v>
      </c>
      <c r="P256" s="17">
        <f t="shared" si="15"/>
        <v>0</v>
      </c>
    </row>
    <row r="257" spans="1:16" ht="13.5" x14ac:dyDescent="0.35">
      <c r="A257" s="14">
        <v>100464</v>
      </c>
      <c r="B257" s="15" t="s">
        <v>730</v>
      </c>
      <c r="C257" s="15">
        <v>13.2</v>
      </c>
      <c r="D257" s="15">
        <v>101</v>
      </c>
      <c r="E257" s="15">
        <v>114</v>
      </c>
      <c r="F257" s="15">
        <v>0</v>
      </c>
      <c r="G257" s="15">
        <v>0</v>
      </c>
      <c r="H257" s="15">
        <v>0</v>
      </c>
      <c r="I257" s="16">
        <v>0</v>
      </c>
      <c r="J257" s="15">
        <f t="shared" si="12"/>
        <v>0</v>
      </c>
      <c r="K257" s="15">
        <f t="shared" si="13"/>
        <v>0</v>
      </c>
      <c r="L257" s="15">
        <v>-1.4840000000000001E-2</v>
      </c>
      <c r="M257" s="15">
        <v>-1.4840000000000001E-2</v>
      </c>
      <c r="N257" s="15"/>
      <c r="O257" s="15">
        <f t="shared" si="14"/>
        <v>0</v>
      </c>
      <c r="P257" s="17">
        <f t="shared" si="15"/>
        <v>0</v>
      </c>
    </row>
    <row r="258" spans="1:16" ht="13.5" x14ac:dyDescent="0.35">
      <c r="A258" s="14">
        <v>100465</v>
      </c>
      <c r="B258" s="15" t="s">
        <v>728</v>
      </c>
      <c r="C258" s="15">
        <v>13.2</v>
      </c>
      <c r="D258" s="15">
        <v>101</v>
      </c>
      <c r="E258" s="15">
        <v>113</v>
      </c>
      <c r="F258" s="15">
        <v>0</v>
      </c>
      <c r="G258" s="15">
        <v>0</v>
      </c>
      <c r="H258" s="15">
        <v>0</v>
      </c>
      <c r="I258" s="16">
        <v>0</v>
      </c>
      <c r="J258" s="15">
        <f t="shared" si="12"/>
        <v>0</v>
      </c>
      <c r="K258" s="15">
        <f t="shared" si="13"/>
        <v>0</v>
      </c>
      <c r="L258" s="15">
        <v>-1.4840000000000001E-2</v>
      </c>
      <c r="M258" s="15">
        <v>-1.4840000000000001E-2</v>
      </c>
      <c r="N258" s="15"/>
      <c r="O258" s="15">
        <f t="shared" si="14"/>
        <v>0</v>
      </c>
      <c r="P258" s="17">
        <f t="shared" si="15"/>
        <v>0</v>
      </c>
    </row>
    <row r="259" spans="1:16" ht="13.5" x14ac:dyDescent="0.35">
      <c r="A259" s="14">
        <v>100466</v>
      </c>
      <c r="B259" s="15" t="s">
        <v>729</v>
      </c>
      <c r="C259" s="15">
        <v>13.2</v>
      </c>
      <c r="D259" s="15">
        <v>101</v>
      </c>
      <c r="E259" s="15">
        <v>113</v>
      </c>
      <c r="F259" s="15">
        <v>0</v>
      </c>
      <c r="G259" s="15">
        <v>0</v>
      </c>
      <c r="H259" s="15">
        <v>0</v>
      </c>
      <c r="I259" s="16">
        <v>0</v>
      </c>
      <c r="J259" s="15">
        <f t="shared" si="12"/>
        <v>0</v>
      </c>
      <c r="K259" s="15">
        <f t="shared" si="13"/>
        <v>0</v>
      </c>
      <c r="L259" s="15">
        <v>-1.4840000000000001E-2</v>
      </c>
      <c r="M259" s="15">
        <v>-1.4840000000000001E-2</v>
      </c>
      <c r="N259" s="15"/>
      <c r="O259" s="15">
        <f t="shared" si="14"/>
        <v>0</v>
      </c>
      <c r="P259" s="17">
        <f t="shared" si="15"/>
        <v>0</v>
      </c>
    </row>
    <row r="260" spans="1:16" ht="13.5" x14ac:dyDescent="0.35">
      <c r="A260" s="14">
        <v>100468</v>
      </c>
      <c r="B260" s="15" t="s">
        <v>658</v>
      </c>
      <c r="C260" s="15">
        <v>7.2</v>
      </c>
      <c r="D260" s="15">
        <v>101</v>
      </c>
      <c r="E260" s="15">
        <v>114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12"/>
        <v>0</v>
      </c>
      <c r="K260" s="15">
        <f t="shared" si="13"/>
        <v>0</v>
      </c>
      <c r="L260" s="15">
        <v>-1.4840000000000001E-2</v>
      </c>
      <c r="M260" s="15">
        <v>-1.4840000000000001E-2</v>
      </c>
      <c r="N260" s="15"/>
      <c r="O260" s="15">
        <f t="shared" si="14"/>
        <v>0</v>
      </c>
      <c r="P260" s="17">
        <f t="shared" si="15"/>
        <v>0</v>
      </c>
    </row>
    <row r="261" spans="1:16" ht="13.5" x14ac:dyDescent="0.35">
      <c r="A261" s="14">
        <v>100469</v>
      </c>
      <c r="B261" s="15" t="s">
        <v>701</v>
      </c>
      <c r="C261" s="15">
        <v>4.16</v>
      </c>
      <c r="D261" s="15">
        <v>101</v>
      </c>
      <c r="E261" s="15">
        <v>114</v>
      </c>
      <c r="F261" s="15">
        <v>19.399999999999999</v>
      </c>
      <c r="G261" s="15">
        <v>0</v>
      </c>
      <c r="H261" s="15">
        <v>19.399999999999999</v>
      </c>
      <c r="I261" s="16">
        <v>19.399999999999999</v>
      </c>
      <c r="J261" s="15">
        <f t="shared" si="12"/>
        <v>0</v>
      </c>
      <c r="K261" s="15">
        <f t="shared" si="13"/>
        <v>0</v>
      </c>
      <c r="L261" s="15">
        <v>-1.4840000000000001E-2</v>
      </c>
      <c r="M261" s="15">
        <v>-1.4840000000000001E-2</v>
      </c>
      <c r="N261" s="15"/>
      <c r="O261" s="15">
        <f t="shared" si="14"/>
        <v>0</v>
      </c>
      <c r="P261" s="17">
        <f t="shared" si="15"/>
        <v>0</v>
      </c>
    </row>
    <row r="262" spans="1:16" ht="13.5" x14ac:dyDescent="0.35">
      <c r="A262" s="14">
        <v>100470</v>
      </c>
      <c r="B262" s="15" t="s">
        <v>714</v>
      </c>
      <c r="C262" s="15">
        <v>4.16</v>
      </c>
      <c r="D262" s="15">
        <v>101</v>
      </c>
      <c r="E262" s="15">
        <v>114</v>
      </c>
      <c r="F262" s="15">
        <v>10.210000000000001</v>
      </c>
      <c r="G262" s="15">
        <v>0</v>
      </c>
      <c r="H262" s="15">
        <v>10.210000000000001</v>
      </c>
      <c r="I262" s="16">
        <v>10.210000000000001</v>
      </c>
      <c r="J262" s="15">
        <f t="shared" si="12"/>
        <v>0</v>
      </c>
      <c r="K262" s="15">
        <f t="shared" si="13"/>
        <v>0</v>
      </c>
      <c r="L262" s="15">
        <v>-1.4840000000000001E-2</v>
      </c>
      <c r="M262" s="15">
        <v>-1.4840000000000001E-2</v>
      </c>
      <c r="N262" s="15"/>
      <c r="O262" s="15">
        <f t="shared" si="14"/>
        <v>0</v>
      </c>
      <c r="P262" s="17">
        <f t="shared" si="15"/>
        <v>0</v>
      </c>
    </row>
    <row r="263" spans="1:16" ht="13.5" x14ac:dyDescent="0.35">
      <c r="A263" s="14">
        <v>100471</v>
      </c>
      <c r="B263" s="15" t="s">
        <v>715</v>
      </c>
      <c r="C263" s="15">
        <v>13.2</v>
      </c>
      <c r="D263" s="15">
        <v>101</v>
      </c>
      <c r="E263" s="15">
        <v>114</v>
      </c>
      <c r="F263" s="15">
        <v>20.2</v>
      </c>
      <c r="G263" s="15">
        <v>0</v>
      </c>
      <c r="H263" s="15">
        <v>20.2</v>
      </c>
      <c r="I263" s="16">
        <v>20.2</v>
      </c>
      <c r="J263" s="15">
        <f t="shared" si="12"/>
        <v>0</v>
      </c>
      <c r="K263" s="15">
        <f t="shared" si="13"/>
        <v>0</v>
      </c>
      <c r="L263" s="15">
        <v>-1.4840000000000001E-2</v>
      </c>
      <c r="M263" s="15">
        <v>-1.4840000000000001E-2</v>
      </c>
      <c r="N263" s="15"/>
      <c r="O263" s="15">
        <f t="shared" si="14"/>
        <v>0</v>
      </c>
      <c r="P263" s="17">
        <f t="shared" si="15"/>
        <v>0</v>
      </c>
    </row>
    <row r="264" spans="1:16" ht="13.5" x14ac:dyDescent="0.35">
      <c r="A264" s="14">
        <v>100473</v>
      </c>
      <c r="B264" s="15" t="s">
        <v>740</v>
      </c>
      <c r="C264" s="15">
        <v>6.9</v>
      </c>
      <c r="D264" s="15">
        <v>101</v>
      </c>
      <c r="E264" s="15">
        <v>114</v>
      </c>
      <c r="F264" s="15">
        <v>0</v>
      </c>
      <c r="G264" s="15">
        <v>0</v>
      </c>
      <c r="H264" s="15">
        <v>0</v>
      </c>
      <c r="I264" s="16">
        <v>0</v>
      </c>
      <c r="J264" s="15">
        <f t="shared" si="12"/>
        <v>0</v>
      </c>
      <c r="K264" s="15">
        <f t="shared" si="13"/>
        <v>0</v>
      </c>
      <c r="L264" s="15">
        <v>-1.4840000000000001E-2</v>
      </c>
      <c r="M264" s="15">
        <v>-1.4840000000000001E-2</v>
      </c>
      <c r="N264" s="15"/>
      <c r="O264" s="15">
        <f t="shared" si="14"/>
        <v>0</v>
      </c>
      <c r="P264" s="17">
        <f t="shared" si="15"/>
        <v>0</v>
      </c>
    </row>
    <row r="265" spans="1:16" ht="13.5" x14ac:dyDescent="0.35">
      <c r="A265" s="14">
        <v>100474</v>
      </c>
      <c r="B265" s="15" t="s">
        <v>738</v>
      </c>
      <c r="C265" s="15">
        <v>11.5</v>
      </c>
      <c r="D265" s="15">
        <v>101</v>
      </c>
      <c r="E265" s="15">
        <v>114</v>
      </c>
      <c r="F265" s="15">
        <v>8.9</v>
      </c>
      <c r="G265" s="15">
        <v>0</v>
      </c>
      <c r="H265" s="15">
        <v>8.9</v>
      </c>
      <c r="I265" s="16">
        <v>8.9</v>
      </c>
      <c r="J265" s="15">
        <f t="shared" si="12"/>
        <v>0</v>
      </c>
      <c r="K265" s="15">
        <f t="shared" si="13"/>
        <v>0</v>
      </c>
      <c r="L265" s="15">
        <v>-1.4840000000000001E-2</v>
      </c>
      <c r="M265" s="15">
        <v>-1.4840000000000001E-2</v>
      </c>
      <c r="N265" s="15"/>
      <c r="O265" s="15">
        <f t="shared" si="14"/>
        <v>0</v>
      </c>
      <c r="P265" s="17">
        <f t="shared" si="15"/>
        <v>0</v>
      </c>
    </row>
    <row r="266" spans="1:16" ht="13.5" x14ac:dyDescent="0.35">
      <c r="A266" s="14">
        <v>100475</v>
      </c>
      <c r="B266" s="15" t="s">
        <v>722</v>
      </c>
      <c r="C266" s="15">
        <v>13.2</v>
      </c>
      <c r="D266" s="15">
        <v>101</v>
      </c>
      <c r="E266" s="15">
        <v>114</v>
      </c>
      <c r="F266" s="15">
        <v>0</v>
      </c>
      <c r="G266" s="15">
        <v>0</v>
      </c>
      <c r="H266" s="15">
        <v>0</v>
      </c>
      <c r="I266" s="16">
        <v>0</v>
      </c>
      <c r="J266" s="15">
        <f t="shared" si="12"/>
        <v>0</v>
      </c>
      <c r="K266" s="15">
        <f t="shared" si="13"/>
        <v>0</v>
      </c>
      <c r="L266" s="15">
        <v>-1.4840000000000001E-2</v>
      </c>
      <c r="M266" s="15">
        <v>-1.4840000000000001E-2</v>
      </c>
      <c r="N266" s="15"/>
      <c r="O266" s="15">
        <f t="shared" si="14"/>
        <v>0</v>
      </c>
      <c r="P266" s="17">
        <f t="shared" si="15"/>
        <v>0</v>
      </c>
    </row>
    <row r="267" spans="1:16" ht="13.5" x14ac:dyDescent="0.35">
      <c r="A267" s="14">
        <v>100476</v>
      </c>
      <c r="B267" s="15" t="s">
        <v>737</v>
      </c>
      <c r="C267" s="15">
        <v>2.4</v>
      </c>
      <c r="D267" s="15">
        <v>101</v>
      </c>
      <c r="E267" s="15">
        <v>114</v>
      </c>
      <c r="F267" s="15">
        <v>0</v>
      </c>
      <c r="G267" s="15">
        <v>0</v>
      </c>
      <c r="H267" s="15">
        <v>0</v>
      </c>
      <c r="I267" s="16">
        <v>0</v>
      </c>
      <c r="J267" s="15">
        <f t="shared" ref="J267:J330" si="16">I267-F267</f>
        <v>0</v>
      </c>
      <c r="K267" s="15">
        <f t="shared" ref="K267:K330" si="17">H267-I267</f>
        <v>0</v>
      </c>
      <c r="L267" s="15">
        <v>-1.4840000000000001E-2</v>
      </c>
      <c r="M267" s="15">
        <v>-1.4840000000000001E-2</v>
      </c>
      <c r="N267" s="15"/>
      <c r="O267" s="15">
        <f t="shared" ref="O267:O330" si="18">L267*J267</f>
        <v>0</v>
      </c>
      <c r="P267" s="17">
        <f t="shared" ref="P267:P330" si="19">M267*J267</f>
        <v>0</v>
      </c>
    </row>
    <row r="268" spans="1:16" ht="13.5" x14ac:dyDescent="0.35">
      <c r="A268" s="14">
        <v>100477</v>
      </c>
      <c r="B268" s="15" t="s">
        <v>645</v>
      </c>
      <c r="C268" s="15">
        <v>2.4</v>
      </c>
      <c r="D268" s="15">
        <v>101</v>
      </c>
      <c r="E268" s="15">
        <v>114</v>
      </c>
      <c r="F268" s="15">
        <v>0</v>
      </c>
      <c r="G268" s="15">
        <v>0</v>
      </c>
      <c r="H268" s="15">
        <v>0</v>
      </c>
      <c r="I268" s="16">
        <v>0</v>
      </c>
      <c r="J268" s="15">
        <f t="shared" si="16"/>
        <v>0</v>
      </c>
      <c r="K268" s="15">
        <f t="shared" si="17"/>
        <v>0</v>
      </c>
      <c r="L268" s="15">
        <v>-1.4840000000000001E-2</v>
      </c>
      <c r="M268" s="15">
        <v>-1.4840000000000001E-2</v>
      </c>
      <c r="N268" s="15"/>
      <c r="O268" s="15">
        <f t="shared" si="18"/>
        <v>0</v>
      </c>
      <c r="P268" s="17">
        <f t="shared" si="19"/>
        <v>0</v>
      </c>
    </row>
    <row r="269" spans="1:16" ht="13.5" x14ac:dyDescent="0.35">
      <c r="A269" s="14">
        <v>100478</v>
      </c>
      <c r="B269" s="15" t="s">
        <v>646</v>
      </c>
      <c r="C269" s="15">
        <v>2.4</v>
      </c>
      <c r="D269" s="15">
        <v>101</v>
      </c>
      <c r="E269" s="15">
        <v>114</v>
      </c>
      <c r="F269" s="15">
        <v>0</v>
      </c>
      <c r="G269" s="15">
        <v>0</v>
      </c>
      <c r="H269" s="15">
        <v>0</v>
      </c>
      <c r="I269" s="16">
        <v>0</v>
      </c>
      <c r="J269" s="15">
        <f t="shared" si="16"/>
        <v>0</v>
      </c>
      <c r="K269" s="15">
        <f t="shared" si="17"/>
        <v>0</v>
      </c>
      <c r="L269" s="15">
        <v>-1.4840000000000001E-2</v>
      </c>
      <c r="M269" s="15">
        <v>-1.4840000000000001E-2</v>
      </c>
      <c r="N269" s="15"/>
      <c r="O269" s="15">
        <f t="shared" si="18"/>
        <v>0</v>
      </c>
      <c r="P269" s="17">
        <f t="shared" si="19"/>
        <v>0</v>
      </c>
    </row>
    <row r="270" spans="1:16" ht="13.5" x14ac:dyDescent="0.35">
      <c r="A270" s="14">
        <v>100479</v>
      </c>
      <c r="B270" s="15" t="s">
        <v>643</v>
      </c>
      <c r="C270" s="15">
        <v>4</v>
      </c>
      <c r="D270" s="15">
        <v>101</v>
      </c>
      <c r="E270" s="15">
        <v>114</v>
      </c>
      <c r="F270" s="15">
        <v>0</v>
      </c>
      <c r="G270" s="15">
        <v>0</v>
      </c>
      <c r="H270" s="15">
        <v>0</v>
      </c>
      <c r="I270" s="16">
        <v>0</v>
      </c>
      <c r="J270" s="15">
        <f t="shared" si="16"/>
        <v>0</v>
      </c>
      <c r="K270" s="15">
        <f t="shared" si="17"/>
        <v>0</v>
      </c>
      <c r="L270" s="15">
        <v>-1.4840000000000001E-2</v>
      </c>
      <c r="M270" s="15">
        <v>-1.4840000000000001E-2</v>
      </c>
      <c r="N270" s="15"/>
      <c r="O270" s="15">
        <f t="shared" si="18"/>
        <v>0</v>
      </c>
      <c r="P270" s="17">
        <f t="shared" si="19"/>
        <v>0</v>
      </c>
    </row>
    <row r="271" spans="1:16" ht="13.5" x14ac:dyDescent="0.35">
      <c r="A271" s="14">
        <v>100480</v>
      </c>
      <c r="B271" s="15" t="s">
        <v>647</v>
      </c>
      <c r="C271" s="15">
        <v>4</v>
      </c>
      <c r="D271" s="15">
        <v>101</v>
      </c>
      <c r="E271" s="15">
        <v>114</v>
      </c>
      <c r="F271" s="15">
        <v>0</v>
      </c>
      <c r="G271" s="15">
        <v>0</v>
      </c>
      <c r="H271" s="15">
        <v>0</v>
      </c>
      <c r="I271" s="16">
        <v>0</v>
      </c>
      <c r="J271" s="15">
        <f t="shared" si="16"/>
        <v>0</v>
      </c>
      <c r="K271" s="15">
        <f t="shared" si="17"/>
        <v>0</v>
      </c>
      <c r="L271" s="15">
        <v>-1.4840000000000001E-2</v>
      </c>
      <c r="M271" s="15">
        <v>-1.4840000000000001E-2</v>
      </c>
      <c r="N271" s="15"/>
      <c r="O271" s="15">
        <f t="shared" si="18"/>
        <v>0</v>
      </c>
      <c r="P271" s="17">
        <f t="shared" si="19"/>
        <v>0</v>
      </c>
    </row>
    <row r="272" spans="1:16" ht="13.5" x14ac:dyDescent="0.35">
      <c r="A272" s="14">
        <v>100481</v>
      </c>
      <c r="B272" s="15" t="s">
        <v>735</v>
      </c>
      <c r="C272" s="15">
        <v>2.2999999999999998</v>
      </c>
      <c r="D272" s="15">
        <v>101</v>
      </c>
      <c r="E272" s="15">
        <v>114</v>
      </c>
      <c r="F272" s="15">
        <v>0</v>
      </c>
      <c r="G272" s="15">
        <v>0</v>
      </c>
      <c r="H272" s="15">
        <v>0</v>
      </c>
      <c r="I272" s="16">
        <v>0</v>
      </c>
      <c r="J272" s="15">
        <f t="shared" si="16"/>
        <v>0</v>
      </c>
      <c r="K272" s="15">
        <f t="shared" si="17"/>
        <v>0</v>
      </c>
      <c r="L272" s="15">
        <v>-1.4840000000000001E-2</v>
      </c>
      <c r="M272" s="15">
        <v>-1.4840000000000001E-2</v>
      </c>
      <c r="N272" s="15"/>
      <c r="O272" s="15">
        <f t="shared" si="18"/>
        <v>0</v>
      </c>
      <c r="P272" s="17">
        <f t="shared" si="19"/>
        <v>0</v>
      </c>
    </row>
    <row r="273" spans="1:16" ht="13.5" x14ac:dyDescent="0.35">
      <c r="A273" s="14">
        <v>100483</v>
      </c>
      <c r="B273" s="15" t="s">
        <v>709</v>
      </c>
      <c r="C273" s="15">
        <v>4.16</v>
      </c>
      <c r="D273" s="15">
        <v>101</v>
      </c>
      <c r="E273" s="15">
        <v>114</v>
      </c>
      <c r="F273" s="15">
        <v>6.8</v>
      </c>
      <c r="G273" s="15">
        <v>0</v>
      </c>
      <c r="H273" s="15">
        <v>6.8</v>
      </c>
      <c r="I273" s="16">
        <v>6.8</v>
      </c>
      <c r="J273" s="15">
        <f t="shared" si="16"/>
        <v>0</v>
      </c>
      <c r="K273" s="15">
        <f t="shared" si="17"/>
        <v>0</v>
      </c>
      <c r="L273" s="15">
        <v>-1.4840000000000001E-2</v>
      </c>
      <c r="M273" s="15">
        <v>-1.4840000000000001E-2</v>
      </c>
      <c r="N273" s="15"/>
      <c r="O273" s="15">
        <f t="shared" si="18"/>
        <v>0</v>
      </c>
      <c r="P273" s="17">
        <f t="shared" si="19"/>
        <v>0</v>
      </c>
    </row>
    <row r="274" spans="1:16" ht="13.5" x14ac:dyDescent="0.35">
      <c r="A274" s="14">
        <v>100485</v>
      </c>
      <c r="B274" s="15" t="s">
        <v>693</v>
      </c>
      <c r="C274" s="15">
        <v>13.2</v>
      </c>
      <c r="D274" s="15">
        <v>101</v>
      </c>
      <c r="E274" s="15">
        <v>114</v>
      </c>
      <c r="F274" s="15">
        <v>6.14</v>
      </c>
      <c r="G274" s="15">
        <v>0</v>
      </c>
      <c r="H274" s="15">
        <v>6.14</v>
      </c>
      <c r="I274" s="16">
        <v>6.14</v>
      </c>
      <c r="J274" s="15">
        <f t="shared" si="16"/>
        <v>0</v>
      </c>
      <c r="K274" s="15">
        <f t="shared" si="17"/>
        <v>0</v>
      </c>
      <c r="L274" s="15">
        <v>-1.4840000000000001E-2</v>
      </c>
      <c r="M274" s="15">
        <v>-1.4840000000000001E-2</v>
      </c>
      <c r="N274" s="15"/>
      <c r="O274" s="15">
        <f t="shared" si="18"/>
        <v>0</v>
      </c>
      <c r="P274" s="17">
        <f t="shared" si="19"/>
        <v>0</v>
      </c>
    </row>
    <row r="275" spans="1:16" ht="13.5" x14ac:dyDescent="0.35">
      <c r="A275" s="14">
        <v>100486</v>
      </c>
      <c r="B275" s="15" t="s">
        <v>694</v>
      </c>
      <c r="C275" s="15">
        <v>13.2</v>
      </c>
      <c r="D275" s="15">
        <v>101</v>
      </c>
      <c r="E275" s="15">
        <v>114</v>
      </c>
      <c r="F275" s="15">
        <v>0</v>
      </c>
      <c r="G275" s="15">
        <v>0</v>
      </c>
      <c r="H275" s="15">
        <v>0</v>
      </c>
      <c r="I275" s="16">
        <v>0</v>
      </c>
      <c r="J275" s="15">
        <f t="shared" si="16"/>
        <v>0</v>
      </c>
      <c r="K275" s="15">
        <f t="shared" si="17"/>
        <v>0</v>
      </c>
      <c r="L275" s="15">
        <v>-1.4840000000000001E-2</v>
      </c>
      <c r="M275" s="15">
        <v>-1.4840000000000001E-2</v>
      </c>
      <c r="N275" s="15"/>
      <c r="O275" s="15">
        <f t="shared" si="18"/>
        <v>0</v>
      </c>
      <c r="P275" s="17">
        <f t="shared" si="19"/>
        <v>0</v>
      </c>
    </row>
    <row r="276" spans="1:16" ht="13.5" x14ac:dyDescent="0.35">
      <c r="A276" s="14">
        <v>100487</v>
      </c>
      <c r="B276" s="15" t="s">
        <v>695</v>
      </c>
      <c r="C276" s="15">
        <v>13.2</v>
      </c>
      <c r="D276" s="15">
        <v>101</v>
      </c>
      <c r="E276" s="15">
        <v>114</v>
      </c>
      <c r="F276" s="15">
        <v>0</v>
      </c>
      <c r="G276" s="15">
        <v>0</v>
      </c>
      <c r="H276" s="15">
        <v>0</v>
      </c>
      <c r="I276" s="16">
        <v>0</v>
      </c>
      <c r="J276" s="15">
        <f t="shared" si="16"/>
        <v>0</v>
      </c>
      <c r="K276" s="15">
        <f t="shared" si="17"/>
        <v>0</v>
      </c>
      <c r="L276" s="15">
        <v>-1.4840000000000001E-2</v>
      </c>
      <c r="M276" s="15">
        <v>-1.4840000000000001E-2</v>
      </c>
      <c r="N276" s="15"/>
      <c r="O276" s="15">
        <f t="shared" si="18"/>
        <v>0</v>
      </c>
      <c r="P276" s="17">
        <f t="shared" si="19"/>
        <v>0</v>
      </c>
    </row>
    <row r="277" spans="1:16" ht="13.5" x14ac:dyDescent="0.35">
      <c r="A277" s="14">
        <v>100492</v>
      </c>
      <c r="B277" s="15" t="s">
        <v>727</v>
      </c>
      <c r="C277" s="15">
        <v>0.53</v>
      </c>
      <c r="D277" s="15">
        <v>101</v>
      </c>
      <c r="E277" s="15">
        <v>113</v>
      </c>
      <c r="F277" s="15">
        <v>0</v>
      </c>
      <c r="G277" s="15">
        <v>0</v>
      </c>
      <c r="H277" s="15">
        <v>0</v>
      </c>
      <c r="I277" s="16">
        <v>0</v>
      </c>
      <c r="J277" s="15">
        <f t="shared" si="16"/>
        <v>0</v>
      </c>
      <c r="K277" s="15">
        <f t="shared" si="17"/>
        <v>0</v>
      </c>
      <c r="L277" s="15">
        <v>-1.4840000000000001E-2</v>
      </c>
      <c r="M277" s="15">
        <v>-1.4840000000000001E-2</v>
      </c>
      <c r="N277" s="15"/>
      <c r="O277" s="15">
        <f t="shared" si="18"/>
        <v>0</v>
      </c>
      <c r="P277" s="17">
        <f t="shared" si="19"/>
        <v>0</v>
      </c>
    </row>
    <row r="278" spans="1:16" ht="13.5" x14ac:dyDescent="0.35">
      <c r="A278" s="14">
        <v>100562</v>
      </c>
      <c r="B278" s="15" t="s">
        <v>710</v>
      </c>
      <c r="C278" s="15">
        <v>0.69</v>
      </c>
      <c r="D278" s="15">
        <v>101</v>
      </c>
      <c r="E278" s="15">
        <v>114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16"/>
        <v>0</v>
      </c>
      <c r="K278" s="15">
        <f t="shared" si="17"/>
        <v>0</v>
      </c>
      <c r="L278" s="15">
        <v>-1.4840000000000001E-2</v>
      </c>
      <c r="M278" s="15">
        <v>-1.4840000000000001E-2</v>
      </c>
      <c r="N278" s="15"/>
      <c r="O278" s="15">
        <f t="shared" si="18"/>
        <v>0</v>
      </c>
      <c r="P278" s="17">
        <f t="shared" si="19"/>
        <v>0</v>
      </c>
    </row>
    <row r="279" spans="1:16" ht="13.5" x14ac:dyDescent="0.35">
      <c r="A279" s="14">
        <v>100688</v>
      </c>
      <c r="B279" s="15" t="s">
        <v>676</v>
      </c>
      <c r="C279" s="15">
        <v>4.16</v>
      </c>
      <c r="D279" s="15">
        <v>101</v>
      </c>
      <c r="E279" s="15">
        <v>134</v>
      </c>
      <c r="F279" s="15">
        <v>7.01</v>
      </c>
      <c r="G279" s="15">
        <v>0</v>
      </c>
      <c r="H279" s="15">
        <v>7.01</v>
      </c>
      <c r="I279" s="16">
        <v>7.01</v>
      </c>
      <c r="J279" s="15">
        <f t="shared" si="16"/>
        <v>0</v>
      </c>
      <c r="K279" s="15">
        <f t="shared" si="17"/>
        <v>0</v>
      </c>
      <c r="L279" s="15">
        <v>-1.4840000000000001E-2</v>
      </c>
      <c r="M279" s="15">
        <v>-1.4840000000000001E-2</v>
      </c>
      <c r="N279" s="15"/>
      <c r="O279" s="15">
        <f t="shared" si="18"/>
        <v>0</v>
      </c>
      <c r="P279" s="17">
        <f t="shared" si="19"/>
        <v>0</v>
      </c>
    </row>
    <row r="280" spans="1:16" ht="13.5" x14ac:dyDescent="0.35">
      <c r="A280" s="14">
        <v>100689</v>
      </c>
      <c r="B280" s="15" t="s">
        <v>677</v>
      </c>
      <c r="C280" s="15">
        <v>4.16</v>
      </c>
      <c r="D280" s="15">
        <v>101</v>
      </c>
      <c r="E280" s="15">
        <v>134</v>
      </c>
      <c r="F280" s="15">
        <v>0</v>
      </c>
      <c r="G280" s="15">
        <v>0</v>
      </c>
      <c r="H280" s="15">
        <v>0</v>
      </c>
      <c r="I280" s="16">
        <v>0</v>
      </c>
      <c r="J280" s="15">
        <f t="shared" si="16"/>
        <v>0</v>
      </c>
      <c r="K280" s="15">
        <f t="shared" si="17"/>
        <v>0</v>
      </c>
      <c r="L280" s="15">
        <v>-1.4840000000000001E-2</v>
      </c>
      <c r="M280" s="15">
        <v>-1.4840000000000001E-2</v>
      </c>
      <c r="N280" s="15"/>
      <c r="O280" s="15">
        <f t="shared" si="18"/>
        <v>0</v>
      </c>
      <c r="P280" s="17">
        <f t="shared" si="19"/>
        <v>0</v>
      </c>
    </row>
    <row r="281" spans="1:16" ht="13.5" x14ac:dyDescent="0.35">
      <c r="A281" s="14">
        <v>100690</v>
      </c>
      <c r="B281" s="15" t="s">
        <v>678</v>
      </c>
      <c r="C281" s="15">
        <v>4.2</v>
      </c>
      <c r="D281" s="15">
        <v>101</v>
      </c>
      <c r="E281" s="15">
        <v>134</v>
      </c>
      <c r="F281" s="15">
        <v>0</v>
      </c>
      <c r="G281" s="15">
        <v>0</v>
      </c>
      <c r="H281" s="15">
        <v>0</v>
      </c>
      <c r="I281" s="16">
        <v>0</v>
      </c>
      <c r="J281" s="15">
        <f t="shared" si="16"/>
        <v>0</v>
      </c>
      <c r="K281" s="15">
        <f t="shared" si="17"/>
        <v>0</v>
      </c>
      <c r="L281" s="15">
        <v>-1.4840000000000001E-2</v>
      </c>
      <c r="M281" s="15">
        <v>-1.4840000000000001E-2</v>
      </c>
      <c r="N281" s="15"/>
      <c r="O281" s="15">
        <f t="shared" si="18"/>
        <v>0</v>
      </c>
      <c r="P281" s="17">
        <f t="shared" si="19"/>
        <v>0</v>
      </c>
    </row>
    <row r="282" spans="1:16" ht="13.5" x14ac:dyDescent="0.35">
      <c r="A282" s="14">
        <v>100707</v>
      </c>
      <c r="B282" s="15" t="s">
        <v>711</v>
      </c>
      <c r="C282" s="15">
        <v>0.69</v>
      </c>
      <c r="D282" s="15">
        <v>101</v>
      </c>
      <c r="E282" s="15">
        <v>114</v>
      </c>
      <c r="F282" s="15">
        <v>6.8</v>
      </c>
      <c r="G282" s="15">
        <v>0</v>
      </c>
      <c r="H282" s="15">
        <v>6.8</v>
      </c>
      <c r="I282" s="16">
        <v>6.8</v>
      </c>
      <c r="J282" s="15">
        <f t="shared" si="16"/>
        <v>0</v>
      </c>
      <c r="K282" s="15">
        <f t="shared" si="17"/>
        <v>0</v>
      </c>
      <c r="L282" s="15">
        <v>-1.4840000000000001E-2</v>
      </c>
      <c r="M282" s="15">
        <v>-1.4840000000000001E-2</v>
      </c>
      <c r="N282" s="15"/>
      <c r="O282" s="15">
        <f t="shared" si="18"/>
        <v>0</v>
      </c>
      <c r="P282" s="17">
        <f t="shared" si="19"/>
        <v>0</v>
      </c>
    </row>
    <row r="283" spans="1:16" ht="13.5" x14ac:dyDescent="0.35">
      <c r="A283" s="14">
        <v>100708</v>
      </c>
      <c r="B283" s="15" t="s">
        <v>712</v>
      </c>
      <c r="C283" s="15">
        <v>0.69</v>
      </c>
      <c r="D283" s="15">
        <v>101</v>
      </c>
      <c r="E283" s="15">
        <v>114</v>
      </c>
      <c r="F283" s="15">
        <v>6.8</v>
      </c>
      <c r="G283" s="15">
        <v>0</v>
      </c>
      <c r="H283" s="15">
        <v>6.8</v>
      </c>
      <c r="I283" s="16">
        <v>6.8</v>
      </c>
      <c r="J283" s="15">
        <f t="shared" si="16"/>
        <v>0</v>
      </c>
      <c r="K283" s="15">
        <f t="shared" si="17"/>
        <v>0</v>
      </c>
      <c r="L283" s="15">
        <v>-1.4840000000000001E-2</v>
      </c>
      <c r="M283" s="15">
        <v>-1.4840000000000001E-2</v>
      </c>
      <c r="N283" s="15"/>
      <c r="O283" s="15">
        <f t="shared" si="18"/>
        <v>0</v>
      </c>
      <c r="P283" s="17">
        <f t="shared" si="19"/>
        <v>0</v>
      </c>
    </row>
    <row r="284" spans="1:16" ht="13.5" x14ac:dyDescent="0.35">
      <c r="A284" s="14">
        <v>100716</v>
      </c>
      <c r="B284" s="15" t="s">
        <v>697</v>
      </c>
      <c r="C284" s="15">
        <v>6</v>
      </c>
      <c r="D284" s="15">
        <v>101</v>
      </c>
      <c r="E284" s="15">
        <v>114</v>
      </c>
      <c r="F284" s="15">
        <v>0</v>
      </c>
      <c r="G284" s="15">
        <v>0</v>
      </c>
      <c r="H284" s="15">
        <v>0</v>
      </c>
      <c r="I284" s="16">
        <v>0</v>
      </c>
      <c r="J284" s="15">
        <f t="shared" si="16"/>
        <v>0</v>
      </c>
      <c r="K284" s="15">
        <f t="shared" si="17"/>
        <v>0</v>
      </c>
      <c r="L284" s="15">
        <v>-1.4840000000000001E-2</v>
      </c>
      <c r="M284" s="15">
        <v>-1.4840000000000001E-2</v>
      </c>
      <c r="N284" s="15"/>
      <c r="O284" s="15">
        <f t="shared" si="18"/>
        <v>0</v>
      </c>
      <c r="P284" s="17">
        <f t="shared" si="19"/>
        <v>0</v>
      </c>
    </row>
    <row r="285" spans="1:16" ht="13.5" x14ac:dyDescent="0.35">
      <c r="A285" s="14">
        <v>100721</v>
      </c>
      <c r="B285" s="15" t="s">
        <v>717</v>
      </c>
      <c r="C285" s="15">
        <v>0.69</v>
      </c>
      <c r="D285" s="15">
        <v>101</v>
      </c>
      <c r="E285" s="15">
        <v>114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16"/>
        <v>0</v>
      </c>
      <c r="K285" s="15">
        <f t="shared" si="17"/>
        <v>0</v>
      </c>
      <c r="L285" s="15">
        <v>-1.4840000000000001E-2</v>
      </c>
      <c r="M285" s="15">
        <v>-1.4840000000000001E-2</v>
      </c>
      <c r="N285" s="15"/>
      <c r="O285" s="15">
        <f t="shared" si="18"/>
        <v>0</v>
      </c>
      <c r="P285" s="17">
        <f t="shared" si="19"/>
        <v>0</v>
      </c>
    </row>
    <row r="286" spans="1:16" ht="13.5" x14ac:dyDescent="0.35">
      <c r="A286" s="14">
        <v>100724</v>
      </c>
      <c r="B286" s="15" t="s">
        <v>698</v>
      </c>
      <c r="C286" s="15">
        <v>6</v>
      </c>
      <c r="D286" s="15">
        <v>101</v>
      </c>
      <c r="E286" s="15">
        <v>114</v>
      </c>
      <c r="F286" s="15">
        <v>3.75</v>
      </c>
      <c r="G286" s="15">
        <v>0</v>
      </c>
      <c r="H286" s="15">
        <v>3.75</v>
      </c>
      <c r="I286" s="16">
        <v>3.75</v>
      </c>
      <c r="J286" s="15">
        <f t="shared" si="16"/>
        <v>0</v>
      </c>
      <c r="K286" s="15">
        <f t="shared" si="17"/>
        <v>0</v>
      </c>
      <c r="L286" s="15">
        <v>-1.4840000000000001E-2</v>
      </c>
      <c r="M286" s="15">
        <v>-1.4840000000000001E-2</v>
      </c>
      <c r="N286" s="15"/>
      <c r="O286" s="15">
        <f t="shared" si="18"/>
        <v>0</v>
      </c>
      <c r="P286" s="17">
        <f t="shared" si="19"/>
        <v>0</v>
      </c>
    </row>
    <row r="287" spans="1:16" ht="13.5" x14ac:dyDescent="0.35">
      <c r="A287" s="14">
        <v>100735</v>
      </c>
      <c r="B287" s="15" t="s">
        <v>648</v>
      </c>
      <c r="C287" s="15">
        <v>0.65</v>
      </c>
      <c r="D287" s="15">
        <v>101</v>
      </c>
      <c r="E287" s="15">
        <v>113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16"/>
        <v>0</v>
      </c>
      <c r="K287" s="15">
        <f t="shared" si="17"/>
        <v>0</v>
      </c>
      <c r="L287" s="15">
        <v>-1.4840000000000001E-2</v>
      </c>
      <c r="M287" s="15">
        <v>-1.4840000000000001E-2</v>
      </c>
      <c r="N287" s="15"/>
      <c r="O287" s="15">
        <f t="shared" si="18"/>
        <v>0</v>
      </c>
      <c r="P287" s="17">
        <f t="shared" si="19"/>
        <v>0</v>
      </c>
    </row>
    <row r="288" spans="1:16" ht="13.5" x14ac:dyDescent="0.35">
      <c r="A288" s="14">
        <v>100736</v>
      </c>
      <c r="B288" s="15" t="s">
        <v>649</v>
      </c>
      <c r="C288" s="15">
        <v>0.65</v>
      </c>
      <c r="D288" s="15">
        <v>101</v>
      </c>
      <c r="E288" s="15">
        <v>113</v>
      </c>
      <c r="F288" s="15">
        <v>4.9800000000000004</v>
      </c>
      <c r="G288" s="15">
        <v>0</v>
      </c>
      <c r="H288" s="15">
        <v>4.9800000000000004</v>
      </c>
      <c r="I288" s="16">
        <v>4.9800000000000004</v>
      </c>
      <c r="J288" s="15">
        <f t="shared" si="16"/>
        <v>0</v>
      </c>
      <c r="K288" s="15">
        <f t="shared" si="17"/>
        <v>0</v>
      </c>
      <c r="L288" s="15">
        <v>-1.4840000000000001E-2</v>
      </c>
      <c r="M288" s="15">
        <v>-1.4840000000000001E-2</v>
      </c>
      <c r="N288" s="15"/>
      <c r="O288" s="15">
        <f t="shared" si="18"/>
        <v>0</v>
      </c>
      <c r="P288" s="17">
        <f t="shared" si="19"/>
        <v>0</v>
      </c>
    </row>
    <row r="289" spans="1:16" ht="13.5" x14ac:dyDescent="0.35">
      <c r="A289" s="14">
        <v>100737</v>
      </c>
      <c r="B289" s="15" t="s">
        <v>650</v>
      </c>
      <c r="C289" s="15">
        <v>0.65</v>
      </c>
      <c r="D289" s="15">
        <v>101</v>
      </c>
      <c r="E289" s="15">
        <v>113</v>
      </c>
      <c r="F289" s="15">
        <v>6.09</v>
      </c>
      <c r="G289" s="15">
        <v>0</v>
      </c>
      <c r="H289" s="15">
        <v>6.09</v>
      </c>
      <c r="I289" s="16">
        <v>6.09</v>
      </c>
      <c r="J289" s="15">
        <f t="shared" si="16"/>
        <v>0</v>
      </c>
      <c r="K289" s="15">
        <f t="shared" si="17"/>
        <v>0</v>
      </c>
      <c r="L289" s="15">
        <v>-1.4840000000000001E-2</v>
      </c>
      <c r="M289" s="15">
        <v>-1.4840000000000001E-2</v>
      </c>
      <c r="N289" s="15"/>
      <c r="O289" s="15">
        <f t="shared" si="18"/>
        <v>0</v>
      </c>
      <c r="P289" s="17">
        <f t="shared" si="19"/>
        <v>0</v>
      </c>
    </row>
    <row r="290" spans="1:16" ht="13.5" x14ac:dyDescent="0.35">
      <c r="A290" s="14">
        <v>100738</v>
      </c>
      <c r="B290" s="15" t="s">
        <v>651</v>
      </c>
      <c r="C290" s="15">
        <v>0.65</v>
      </c>
      <c r="D290" s="15">
        <v>101</v>
      </c>
      <c r="E290" s="15">
        <v>113</v>
      </c>
      <c r="F290" s="15">
        <v>5.53</v>
      </c>
      <c r="G290" s="15">
        <v>0</v>
      </c>
      <c r="H290" s="15">
        <v>5.53</v>
      </c>
      <c r="I290" s="16">
        <v>5.53</v>
      </c>
      <c r="J290" s="15">
        <f t="shared" si="16"/>
        <v>0</v>
      </c>
      <c r="K290" s="15">
        <f t="shared" si="17"/>
        <v>0</v>
      </c>
      <c r="L290" s="15">
        <v>-1.4840000000000001E-2</v>
      </c>
      <c r="M290" s="15">
        <v>-1.4840000000000001E-2</v>
      </c>
      <c r="N290" s="15"/>
      <c r="O290" s="15">
        <f t="shared" si="18"/>
        <v>0</v>
      </c>
      <c r="P290" s="17">
        <f t="shared" si="19"/>
        <v>0</v>
      </c>
    </row>
    <row r="291" spans="1:16" ht="13.5" x14ac:dyDescent="0.35">
      <c r="A291" s="14">
        <v>100739</v>
      </c>
      <c r="B291" s="15" t="s">
        <v>652</v>
      </c>
      <c r="C291" s="15">
        <v>0.65</v>
      </c>
      <c r="D291" s="15">
        <v>101</v>
      </c>
      <c r="E291" s="15">
        <v>113</v>
      </c>
      <c r="F291" s="15">
        <v>8.3000000000000007</v>
      </c>
      <c r="G291" s="15">
        <v>0</v>
      </c>
      <c r="H291" s="15">
        <v>8.3000000000000007</v>
      </c>
      <c r="I291" s="16">
        <v>8.3000000000000007</v>
      </c>
      <c r="J291" s="15">
        <f t="shared" si="16"/>
        <v>0</v>
      </c>
      <c r="K291" s="15">
        <f t="shared" si="17"/>
        <v>0</v>
      </c>
      <c r="L291" s="15">
        <v>-1.4840000000000001E-2</v>
      </c>
      <c r="M291" s="15">
        <v>-1.4840000000000001E-2</v>
      </c>
      <c r="N291" s="15"/>
      <c r="O291" s="15">
        <f t="shared" si="18"/>
        <v>0</v>
      </c>
      <c r="P291" s="17">
        <f t="shared" si="19"/>
        <v>0</v>
      </c>
    </row>
    <row r="292" spans="1:16" ht="13.5" x14ac:dyDescent="0.35">
      <c r="A292" s="14">
        <v>100749</v>
      </c>
      <c r="B292" s="15" t="s">
        <v>653</v>
      </c>
      <c r="C292" s="15">
        <v>12.5</v>
      </c>
      <c r="D292" s="15">
        <v>101</v>
      </c>
      <c r="E292" s="15">
        <v>113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16"/>
        <v>0</v>
      </c>
      <c r="K292" s="15">
        <f t="shared" si="17"/>
        <v>0</v>
      </c>
      <c r="L292" s="15">
        <v>-1.4840000000000001E-2</v>
      </c>
      <c r="M292" s="15">
        <v>-1.4840000000000001E-2</v>
      </c>
      <c r="N292" s="15"/>
      <c r="O292" s="15">
        <f t="shared" si="18"/>
        <v>0</v>
      </c>
      <c r="P292" s="17">
        <f t="shared" si="19"/>
        <v>0</v>
      </c>
    </row>
    <row r="293" spans="1:16" ht="13.5" x14ac:dyDescent="0.35">
      <c r="A293" s="14">
        <v>100758</v>
      </c>
      <c r="B293" s="15" t="s">
        <v>741</v>
      </c>
      <c r="C293" s="15">
        <v>0.6</v>
      </c>
      <c r="D293" s="15">
        <v>101</v>
      </c>
      <c r="E293" s="15">
        <v>113</v>
      </c>
      <c r="F293" s="15">
        <v>0</v>
      </c>
      <c r="G293" s="15">
        <v>0</v>
      </c>
      <c r="H293" s="15">
        <v>0</v>
      </c>
      <c r="I293" s="16">
        <v>0</v>
      </c>
      <c r="J293" s="15">
        <f t="shared" si="16"/>
        <v>0</v>
      </c>
      <c r="K293" s="15">
        <f t="shared" si="17"/>
        <v>0</v>
      </c>
      <c r="L293" s="15">
        <v>-1.4840000000000001E-2</v>
      </c>
      <c r="M293" s="15">
        <v>-1.4840000000000001E-2</v>
      </c>
      <c r="N293" s="15"/>
      <c r="O293" s="15">
        <f t="shared" si="18"/>
        <v>0</v>
      </c>
      <c r="P293" s="17">
        <f t="shared" si="19"/>
        <v>0</v>
      </c>
    </row>
    <row r="294" spans="1:16" ht="13.5" x14ac:dyDescent="0.35">
      <c r="A294" s="14">
        <v>100777</v>
      </c>
      <c r="B294" s="15" t="s">
        <v>657</v>
      </c>
      <c r="C294" s="15">
        <v>0.4</v>
      </c>
      <c r="D294" s="15">
        <v>101</v>
      </c>
      <c r="E294" s="15">
        <v>113</v>
      </c>
      <c r="F294" s="15">
        <v>0</v>
      </c>
      <c r="G294" s="15">
        <v>0</v>
      </c>
      <c r="H294" s="15">
        <v>0</v>
      </c>
      <c r="I294" s="16">
        <v>0</v>
      </c>
      <c r="J294" s="15">
        <f t="shared" si="16"/>
        <v>0</v>
      </c>
      <c r="K294" s="15">
        <f t="shared" si="17"/>
        <v>0</v>
      </c>
      <c r="L294" s="15">
        <v>-1.4840000000000001E-2</v>
      </c>
      <c r="M294" s="15">
        <v>-1.4840000000000001E-2</v>
      </c>
      <c r="N294" s="15"/>
      <c r="O294" s="15">
        <f t="shared" si="18"/>
        <v>0</v>
      </c>
      <c r="P294" s="17">
        <f t="shared" si="19"/>
        <v>0</v>
      </c>
    </row>
    <row r="295" spans="1:16" ht="13.5" x14ac:dyDescent="0.35">
      <c r="A295" s="14">
        <v>100851</v>
      </c>
      <c r="B295" s="15" t="s">
        <v>713</v>
      </c>
      <c r="C295" s="15">
        <v>12</v>
      </c>
      <c r="D295" s="15">
        <v>101</v>
      </c>
      <c r="E295" s="15">
        <v>112</v>
      </c>
      <c r="F295" s="15">
        <v>0</v>
      </c>
      <c r="G295" s="15">
        <v>0</v>
      </c>
      <c r="H295" s="15">
        <v>0</v>
      </c>
      <c r="I295" s="16">
        <v>0</v>
      </c>
      <c r="J295" s="15">
        <f t="shared" si="16"/>
        <v>0</v>
      </c>
      <c r="K295" s="15">
        <f t="shared" si="17"/>
        <v>0</v>
      </c>
      <c r="L295" s="15">
        <v>-1.4840000000000001E-2</v>
      </c>
      <c r="M295" s="15">
        <v>-1.4840000000000001E-2</v>
      </c>
      <c r="N295" s="15"/>
      <c r="O295" s="15">
        <f t="shared" si="18"/>
        <v>0</v>
      </c>
      <c r="P295" s="17">
        <f t="shared" si="19"/>
        <v>0</v>
      </c>
    </row>
    <row r="296" spans="1:16" ht="13.5" x14ac:dyDescent="0.35">
      <c r="A296" s="14">
        <v>100870</v>
      </c>
      <c r="B296" s="15" t="s">
        <v>679</v>
      </c>
      <c r="C296" s="15">
        <v>0.6</v>
      </c>
      <c r="D296" s="15">
        <v>101</v>
      </c>
      <c r="E296" s="15">
        <v>113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16"/>
        <v>0</v>
      </c>
      <c r="K296" s="15">
        <f t="shared" si="17"/>
        <v>0</v>
      </c>
      <c r="L296" s="15">
        <v>-1.4840000000000001E-2</v>
      </c>
      <c r="M296" s="15">
        <v>-1.4840000000000001E-2</v>
      </c>
      <c r="N296" s="15"/>
      <c r="O296" s="15">
        <f t="shared" si="18"/>
        <v>0</v>
      </c>
      <c r="P296" s="17">
        <f t="shared" si="19"/>
        <v>0</v>
      </c>
    </row>
    <row r="297" spans="1:16" ht="13.5" x14ac:dyDescent="0.35">
      <c r="A297" s="14">
        <v>101062</v>
      </c>
      <c r="B297" s="15" t="s">
        <v>644</v>
      </c>
      <c r="C297" s="15">
        <v>34.5</v>
      </c>
      <c r="D297" s="15">
        <v>101</v>
      </c>
      <c r="E297" s="15">
        <v>112</v>
      </c>
      <c r="F297" s="15">
        <v>0</v>
      </c>
      <c r="G297" s="15">
        <v>0</v>
      </c>
      <c r="H297" s="15">
        <v>0</v>
      </c>
      <c r="I297" s="16">
        <v>0</v>
      </c>
      <c r="J297" s="15">
        <f t="shared" si="16"/>
        <v>0</v>
      </c>
      <c r="K297" s="15">
        <f t="shared" si="17"/>
        <v>0</v>
      </c>
      <c r="L297" s="15">
        <v>-1.4840000000000001E-2</v>
      </c>
      <c r="M297" s="15">
        <v>-1.4840000000000001E-2</v>
      </c>
      <c r="N297" s="15"/>
      <c r="O297" s="15">
        <f t="shared" si="18"/>
        <v>0</v>
      </c>
      <c r="P297" s="17">
        <f t="shared" si="19"/>
        <v>0</v>
      </c>
    </row>
    <row r="298" spans="1:16" ht="13.5" x14ac:dyDescent="0.35">
      <c r="A298" s="14">
        <v>102101</v>
      </c>
      <c r="B298" s="15" t="s">
        <v>654</v>
      </c>
      <c r="C298" s="15">
        <v>4</v>
      </c>
      <c r="D298" s="15">
        <v>101</v>
      </c>
      <c r="E298" s="15">
        <v>112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16"/>
        <v>0</v>
      </c>
      <c r="K298" s="15">
        <f t="shared" si="17"/>
        <v>0</v>
      </c>
      <c r="L298" s="15">
        <v>-1.4840000000000001E-2</v>
      </c>
      <c r="M298" s="15">
        <v>-1.4840000000000001E-2</v>
      </c>
      <c r="N298" s="15"/>
      <c r="O298" s="15">
        <f t="shared" si="18"/>
        <v>0</v>
      </c>
      <c r="P298" s="17">
        <f t="shared" si="19"/>
        <v>0</v>
      </c>
    </row>
    <row r="299" spans="1:16" ht="13.5" x14ac:dyDescent="0.35">
      <c r="A299" s="14">
        <v>102195</v>
      </c>
      <c r="B299" s="15" t="s">
        <v>716</v>
      </c>
      <c r="C299" s="15">
        <v>34.5</v>
      </c>
      <c r="D299" s="15">
        <v>101</v>
      </c>
      <c r="E299" s="15">
        <v>112</v>
      </c>
      <c r="F299" s="15">
        <v>0</v>
      </c>
      <c r="G299" s="15">
        <v>0</v>
      </c>
      <c r="H299" s="15">
        <v>0</v>
      </c>
      <c r="I299" s="16">
        <v>0</v>
      </c>
      <c r="J299" s="15">
        <f t="shared" si="16"/>
        <v>0</v>
      </c>
      <c r="K299" s="15">
        <f t="shared" si="17"/>
        <v>0</v>
      </c>
      <c r="L299" s="15">
        <v>-1.4840000000000001E-2</v>
      </c>
      <c r="M299" s="15">
        <v>-1.4840000000000001E-2</v>
      </c>
      <c r="N299" s="15"/>
      <c r="O299" s="15">
        <f t="shared" si="18"/>
        <v>0</v>
      </c>
      <c r="P299" s="17">
        <f t="shared" si="19"/>
        <v>0</v>
      </c>
    </row>
    <row r="300" spans="1:16" ht="13.5" x14ac:dyDescent="0.35">
      <c r="A300" s="14">
        <v>103050</v>
      </c>
      <c r="B300" s="15" t="s">
        <v>605</v>
      </c>
      <c r="C300" s="15">
        <v>0.56999999999999995</v>
      </c>
      <c r="D300" s="15">
        <v>101</v>
      </c>
      <c r="E300" s="15">
        <v>363</v>
      </c>
      <c r="F300" s="15">
        <v>0</v>
      </c>
      <c r="G300" s="15">
        <v>0</v>
      </c>
      <c r="H300" s="15">
        <v>0</v>
      </c>
      <c r="I300" s="16">
        <v>0</v>
      </c>
      <c r="J300" s="15">
        <f t="shared" si="16"/>
        <v>0</v>
      </c>
      <c r="K300" s="15">
        <f t="shared" si="17"/>
        <v>0</v>
      </c>
      <c r="L300" s="15">
        <v>-1.4840000000000001E-2</v>
      </c>
      <c r="M300" s="15">
        <v>-1.4840000000000001E-2</v>
      </c>
      <c r="N300" s="15"/>
      <c r="O300" s="15">
        <f t="shared" si="18"/>
        <v>0</v>
      </c>
      <c r="P300" s="17">
        <f t="shared" si="19"/>
        <v>0</v>
      </c>
    </row>
    <row r="301" spans="1:16" ht="13.5" x14ac:dyDescent="0.35">
      <c r="A301" s="14">
        <v>103051</v>
      </c>
      <c r="B301" s="15" t="s">
        <v>606</v>
      </c>
      <c r="C301" s="15">
        <v>0.56999999999999995</v>
      </c>
      <c r="D301" s="15">
        <v>101</v>
      </c>
      <c r="E301" s="15">
        <v>363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16"/>
        <v>0</v>
      </c>
      <c r="K301" s="15">
        <f t="shared" si="17"/>
        <v>0</v>
      </c>
      <c r="L301" s="15">
        <v>-1.4840000000000001E-2</v>
      </c>
      <c r="M301" s="15">
        <v>-1.4840000000000001E-2</v>
      </c>
      <c r="N301" s="15"/>
      <c r="O301" s="15">
        <f t="shared" si="18"/>
        <v>0</v>
      </c>
      <c r="P301" s="17">
        <f t="shared" si="19"/>
        <v>0</v>
      </c>
    </row>
    <row r="302" spans="1:16" ht="13.5" x14ac:dyDescent="0.35">
      <c r="A302" s="14">
        <v>103052</v>
      </c>
      <c r="B302" s="15" t="s">
        <v>607</v>
      </c>
      <c r="C302" s="15">
        <v>0.56999999999999995</v>
      </c>
      <c r="D302" s="15">
        <v>101</v>
      </c>
      <c r="E302" s="15">
        <v>363</v>
      </c>
      <c r="F302" s="15">
        <v>0</v>
      </c>
      <c r="G302" s="15">
        <v>0</v>
      </c>
      <c r="H302" s="15">
        <v>0</v>
      </c>
      <c r="I302" s="16">
        <v>0</v>
      </c>
      <c r="J302" s="15">
        <f t="shared" si="16"/>
        <v>0</v>
      </c>
      <c r="K302" s="15">
        <f t="shared" si="17"/>
        <v>0</v>
      </c>
      <c r="L302" s="15">
        <v>-1.4840000000000001E-2</v>
      </c>
      <c r="M302" s="15">
        <v>-1.4840000000000001E-2</v>
      </c>
      <c r="N302" s="15"/>
      <c r="O302" s="15">
        <f t="shared" si="18"/>
        <v>0</v>
      </c>
      <c r="P302" s="17">
        <f t="shared" si="19"/>
        <v>0</v>
      </c>
    </row>
    <row r="303" spans="1:16" ht="13.5" x14ac:dyDescent="0.35">
      <c r="A303" s="14">
        <v>103060</v>
      </c>
      <c r="B303" s="15" t="s">
        <v>627</v>
      </c>
      <c r="C303" s="15">
        <v>18</v>
      </c>
      <c r="D303" s="15">
        <v>101</v>
      </c>
      <c r="E303" s="15">
        <v>353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16"/>
        <v>0</v>
      </c>
      <c r="K303" s="15">
        <f t="shared" si="17"/>
        <v>0</v>
      </c>
      <c r="L303" s="15">
        <v>-1.4840000000000001E-2</v>
      </c>
      <c r="M303" s="15">
        <v>-1.4840000000000001E-2</v>
      </c>
      <c r="N303" s="15"/>
      <c r="O303" s="15">
        <f t="shared" si="18"/>
        <v>0</v>
      </c>
      <c r="P303" s="17">
        <f t="shared" si="19"/>
        <v>0</v>
      </c>
    </row>
    <row r="304" spans="1:16" ht="13.5" x14ac:dyDescent="0.35">
      <c r="A304" s="14">
        <v>103061</v>
      </c>
      <c r="B304" s="15" t="s">
        <v>628</v>
      </c>
      <c r="C304" s="15">
        <v>18</v>
      </c>
      <c r="D304" s="15">
        <v>101</v>
      </c>
      <c r="E304" s="15">
        <v>353</v>
      </c>
      <c r="F304" s="15">
        <v>115.24</v>
      </c>
      <c r="G304" s="15">
        <v>0</v>
      </c>
      <c r="H304" s="15">
        <v>157.84</v>
      </c>
      <c r="I304" s="16">
        <v>115.24</v>
      </c>
      <c r="J304" s="15">
        <f t="shared" si="16"/>
        <v>0</v>
      </c>
      <c r="K304" s="15">
        <f t="shared" si="17"/>
        <v>42.600000000000009</v>
      </c>
      <c r="L304" s="15">
        <v>-1.4840000000000001E-2</v>
      </c>
      <c r="M304" s="15">
        <v>-1.4840000000000001E-2</v>
      </c>
      <c r="N304" s="15"/>
      <c r="O304" s="15">
        <f t="shared" si="18"/>
        <v>0</v>
      </c>
      <c r="P304" s="17">
        <f t="shared" si="19"/>
        <v>0</v>
      </c>
    </row>
    <row r="305" spans="1:16" ht="13.5" x14ac:dyDescent="0.35">
      <c r="A305" s="14">
        <v>103062</v>
      </c>
      <c r="B305" s="15" t="s">
        <v>629</v>
      </c>
      <c r="C305" s="15">
        <v>18</v>
      </c>
      <c r="D305" s="15">
        <v>101</v>
      </c>
      <c r="E305" s="15">
        <v>353</v>
      </c>
      <c r="F305" s="15">
        <v>176.98</v>
      </c>
      <c r="G305" s="15">
        <v>0</v>
      </c>
      <c r="H305" s="15">
        <v>176.98</v>
      </c>
      <c r="I305" s="16">
        <v>176.98</v>
      </c>
      <c r="J305" s="15">
        <f t="shared" si="16"/>
        <v>0</v>
      </c>
      <c r="K305" s="15">
        <f t="shared" si="17"/>
        <v>0</v>
      </c>
      <c r="L305" s="15">
        <v>-1.4840000000000001E-2</v>
      </c>
      <c r="M305" s="15">
        <v>-1.4840000000000001E-2</v>
      </c>
      <c r="N305" s="15"/>
      <c r="O305" s="15">
        <f t="shared" si="18"/>
        <v>0</v>
      </c>
      <c r="P305" s="17">
        <f t="shared" si="19"/>
        <v>0</v>
      </c>
    </row>
    <row r="306" spans="1:16" ht="13.5" x14ac:dyDescent="0.35">
      <c r="A306" s="14">
        <v>103066</v>
      </c>
      <c r="B306" s="15" t="s">
        <v>630</v>
      </c>
      <c r="C306" s="15">
        <v>13.8</v>
      </c>
      <c r="D306" s="15">
        <v>101</v>
      </c>
      <c r="E306" s="15">
        <v>353</v>
      </c>
      <c r="F306" s="15">
        <v>21.76</v>
      </c>
      <c r="G306" s="15">
        <v>0</v>
      </c>
      <c r="H306" s="15">
        <v>21.76</v>
      </c>
      <c r="I306" s="16">
        <v>21.76</v>
      </c>
      <c r="J306" s="15">
        <f t="shared" si="16"/>
        <v>0</v>
      </c>
      <c r="K306" s="15">
        <f t="shared" si="17"/>
        <v>0</v>
      </c>
      <c r="L306" s="15">
        <v>-1.4840000000000001E-2</v>
      </c>
      <c r="M306" s="15">
        <v>-1.4840000000000001E-2</v>
      </c>
      <c r="N306" s="15"/>
      <c r="O306" s="15">
        <f t="shared" si="18"/>
        <v>0</v>
      </c>
      <c r="P306" s="17">
        <f t="shared" si="19"/>
        <v>0</v>
      </c>
    </row>
    <row r="307" spans="1:16" ht="13.5" x14ac:dyDescent="0.35">
      <c r="A307" s="14">
        <v>103067</v>
      </c>
      <c r="B307" s="15" t="s">
        <v>608</v>
      </c>
      <c r="C307" s="15">
        <v>12.5</v>
      </c>
      <c r="D307" s="15">
        <v>101</v>
      </c>
      <c r="E307" s="15">
        <v>353</v>
      </c>
      <c r="F307" s="15">
        <v>0</v>
      </c>
      <c r="G307" s="15">
        <v>0</v>
      </c>
      <c r="H307" s="15">
        <v>0</v>
      </c>
      <c r="I307" s="16">
        <v>0</v>
      </c>
      <c r="J307" s="15">
        <f t="shared" si="16"/>
        <v>0</v>
      </c>
      <c r="K307" s="15">
        <f t="shared" si="17"/>
        <v>0</v>
      </c>
      <c r="L307" s="15">
        <v>-1.4840000000000001E-2</v>
      </c>
      <c r="M307" s="15">
        <v>-1.4840000000000001E-2</v>
      </c>
      <c r="N307" s="15"/>
      <c r="O307" s="15">
        <f t="shared" si="18"/>
        <v>0</v>
      </c>
      <c r="P307" s="17">
        <f t="shared" si="19"/>
        <v>0</v>
      </c>
    </row>
    <row r="308" spans="1:16" ht="13.5" x14ac:dyDescent="0.35">
      <c r="A308" s="14">
        <v>103069</v>
      </c>
      <c r="B308" s="15" t="s">
        <v>609</v>
      </c>
      <c r="C308" s="15">
        <v>13.2</v>
      </c>
      <c r="D308" s="15">
        <v>101</v>
      </c>
      <c r="E308" s="15">
        <v>364</v>
      </c>
      <c r="F308" s="15">
        <v>0</v>
      </c>
      <c r="G308" s="15">
        <v>0</v>
      </c>
      <c r="H308" s="15">
        <v>0</v>
      </c>
      <c r="I308" s="16">
        <v>0</v>
      </c>
      <c r="J308" s="15">
        <f t="shared" si="16"/>
        <v>0</v>
      </c>
      <c r="K308" s="15">
        <f t="shared" si="17"/>
        <v>0</v>
      </c>
      <c r="L308" s="15">
        <v>-1.4840000000000001E-2</v>
      </c>
      <c r="M308" s="15">
        <v>-1.4840000000000001E-2</v>
      </c>
      <c r="N308" s="15"/>
      <c r="O308" s="15">
        <f t="shared" si="18"/>
        <v>0</v>
      </c>
      <c r="P308" s="17">
        <f t="shared" si="19"/>
        <v>0</v>
      </c>
    </row>
    <row r="309" spans="1:16" ht="13.5" x14ac:dyDescent="0.35">
      <c r="A309" s="14">
        <v>103070</v>
      </c>
      <c r="B309" s="15" t="s">
        <v>638</v>
      </c>
      <c r="C309" s="15">
        <v>12.5</v>
      </c>
      <c r="D309" s="15">
        <v>101</v>
      </c>
      <c r="E309" s="15">
        <v>384</v>
      </c>
      <c r="F309" s="15">
        <v>24.5</v>
      </c>
      <c r="G309" s="15">
        <v>0</v>
      </c>
      <c r="H309" s="15">
        <v>24.5</v>
      </c>
      <c r="I309" s="16">
        <v>24.5</v>
      </c>
      <c r="J309" s="15">
        <f t="shared" si="16"/>
        <v>0</v>
      </c>
      <c r="K309" s="15">
        <f t="shared" si="17"/>
        <v>0</v>
      </c>
      <c r="L309" s="15">
        <v>-1.4840000000000001E-2</v>
      </c>
      <c r="M309" s="15">
        <v>-1.4840000000000001E-2</v>
      </c>
      <c r="N309" s="15"/>
      <c r="O309" s="15">
        <f t="shared" si="18"/>
        <v>0</v>
      </c>
      <c r="P309" s="17">
        <f t="shared" si="19"/>
        <v>0</v>
      </c>
    </row>
    <row r="310" spans="1:16" ht="13.5" x14ac:dyDescent="0.35">
      <c r="A310" s="14">
        <v>103076</v>
      </c>
      <c r="B310" s="15" t="s">
        <v>631</v>
      </c>
      <c r="C310" s="15">
        <v>4.16</v>
      </c>
      <c r="D310" s="15">
        <v>101</v>
      </c>
      <c r="E310" s="15">
        <v>354</v>
      </c>
      <c r="F310" s="15">
        <v>0</v>
      </c>
      <c r="G310" s="15">
        <v>0</v>
      </c>
      <c r="H310" s="15">
        <v>0</v>
      </c>
      <c r="I310" s="16">
        <v>0</v>
      </c>
      <c r="J310" s="15">
        <f t="shared" si="16"/>
        <v>0</v>
      </c>
      <c r="K310" s="15">
        <f t="shared" si="17"/>
        <v>0</v>
      </c>
      <c r="L310" s="15">
        <v>-1.4840000000000001E-2</v>
      </c>
      <c r="M310" s="15">
        <v>-1.4840000000000001E-2</v>
      </c>
      <c r="N310" s="15"/>
      <c r="O310" s="15">
        <f t="shared" si="18"/>
        <v>0</v>
      </c>
      <c r="P310" s="17">
        <f t="shared" si="19"/>
        <v>0</v>
      </c>
    </row>
    <row r="311" spans="1:16" ht="13.5" x14ac:dyDescent="0.35">
      <c r="A311" s="14">
        <v>103077</v>
      </c>
      <c r="B311" s="15" t="s">
        <v>632</v>
      </c>
      <c r="C311" s="15">
        <v>4.16</v>
      </c>
      <c r="D311" s="15">
        <v>101</v>
      </c>
      <c r="E311" s="15">
        <v>352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16"/>
        <v>0</v>
      </c>
      <c r="K311" s="15">
        <f t="shared" si="17"/>
        <v>0</v>
      </c>
      <c r="L311" s="15">
        <v>-1.4840000000000001E-2</v>
      </c>
      <c r="M311" s="15">
        <v>-1.4840000000000001E-2</v>
      </c>
      <c r="N311" s="15"/>
      <c r="O311" s="15">
        <f t="shared" si="18"/>
        <v>0</v>
      </c>
      <c r="P311" s="17">
        <f t="shared" si="19"/>
        <v>0</v>
      </c>
    </row>
    <row r="312" spans="1:16" ht="13.5" x14ac:dyDescent="0.35">
      <c r="A312" s="14">
        <v>103079</v>
      </c>
      <c r="B312" s="15" t="s">
        <v>639</v>
      </c>
      <c r="C312" s="15">
        <v>2.2999999999999998</v>
      </c>
      <c r="D312" s="15">
        <v>101</v>
      </c>
      <c r="E312" s="15">
        <v>374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16"/>
        <v>0</v>
      </c>
      <c r="K312" s="15">
        <f t="shared" si="17"/>
        <v>0</v>
      </c>
      <c r="L312" s="15">
        <v>-1.4840000000000001E-2</v>
      </c>
      <c r="M312" s="15">
        <v>-1.4840000000000001E-2</v>
      </c>
      <c r="N312" s="15"/>
      <c r="O312" s="15">
        <f t="shared" si="18"/>
        <v>0</v>
      </c>
      <c r="P312" s="17">
        <f t="shared" si="19"/>
        <v>0</v>
      </c>
    </row>
    <row r="313" spans="1:16" ht="13.5" x14ac:dyDescent="0.35">
      <c r="A313" s="14">
        <v>103090</v>
      </c>
      <c r="B313" s="15" t="s">
        <v>610</v>
      </c>
      <c r="C313" s="15">
        <v>0.69</v>
      </c>
      <c r="D313" s="15">
        <v>101</v>
      </c>
      <c r="E313" s="15">
        <v>364</v>
      </c>
      <c r="F313" s="15">
        <v>0</v>
      </c>
      <c r="G313" s="15">
        <v>0</v>
      </c>
      <c r="H313" s="15">
        <v>0</v>
      </c>
      <c r="I313" s="16">
        <v>0</v>
      </c>
      <c r="J313" s="15">
        <f t="shared" si="16"/>
        <v>0</v>
      </c>
      <c r="K313" s="15">
        <f t="shared" si="17"/>
        <v>0</v>
      </c>
      <c r="L313" s="15">
        <v>-1.4840000000000001E-2</v>
      </c>
      <c r="M313" s="15">
        <v>-1.4840000000000001E-2</v>
      </c>
      <c r="N313" s="15"/>
      <c r="O313" s="15">
        <f t="shared" si="18"/>
        <v>0</v>
      </c>
      <c r="P313" s="17">
        <f t="shared" si="19"/>
        <v>0</v>
      </c>
    </row>
    <row r="314" spans="1:16" ht="13.5" x14ac:dyDescent="0.35">
      <c r="A314" s="14">
        <v>103093</v>
      </c>
      <c r="B314" s="15" t="s">
        <v>611</v>
      </c>
      <c r="C314" s="15">
        <v>0.69</v>
      </c>
      <c r="D314" s="15">
        <v>101</v>
      </c>
      <c r="E314" s="15">
        <v>364</v>
      </c>
      <c r="F314" s="15">
        <v>0</v>
      </c>
      <c r="G314" s="15">
        <v>0</v>
      </c>
      <c r="H314" s="15">
        <v>0</v>
      </c>
      <c r="I314" s="16">
        <v>0</v>
      </c>
      <c r="J314" s="15">
        <f t="shared" si="16"/>
        <v>0</v>
      </c>
      <c r="K314" s="15">
        <f t="shared" si="17"/>
        <v>0</v>
      </c>
      <c r="L314" s="15">
        <v>-1.4840000000000001E-2</v>
      </c>
      <c r="M314" s="15">
        <v>-1.4840000000000001E-2</v>
      </c>
      <c r="N314" s="15"/>
      <c r="O314" s="15">
        <f t="shared" si="18"/>
        <v>0</v>
      </c>
      <c r="P314" s="17">
        <f t="shared" si="19"/>
        <v>0</v>
      </c>
    </row>
    <row r="315" spans="1:16" ht="13.5" x14ac:dyDescent="0.35">
      <c r="A315" s="14">
        <v>103107</v>
      </c>
      <c r="B315" s="15" t="s">
        <v>612</v>
      </c>
      <c r="C315" s="15">
        <v>6.9</v>
      </c>
      <c r="D315" s="15">
        <v>101</v>
      </c>
      <c r="E315" s="15">
        <v>364</v>
      </c>
      <c r="F315" s="15">
        <v>3.01</v>
      </c>
      <c r="G315" s="15">
        <v>0</v>
      </c>
      <c r="H315" s="15">
        <v>3.01</v>
      </c>
      <c r="I315" s="16">
        <v>3.01</v>
      </c>
      <c r="J315" s="15">
        <f t="shared" si="16"/>
        <v>0</v>
      </c>
      <c r="K315" s="15">
        <f t="shared" si="17"/>
        <v>0</v>
      </c>
      <c r="L315" s="15">
        <v>-1.4840000000000001E-2</v>
      </c>
      <c r="M315" s="15">
        <v>-1.4840000000000001E-2</v>
      </c>
      <c r="N315" s="15"/>
      <c r="O315" s="15">
        <f t="shared" si="18"/>
        <v>0</v>
      </c>
      <c r="P315" s="17">
        <f t="shared" si="19"/>
        <v>0</v>
      </c>
    </row>
    <row r="316" spans="1:16" ht="13.5" x14ac:dyDescent="0.35">
      <c r="A316" s="14">
        <v>103119</v>
      </c>
      <c r="B316" s="15" t="s">
        <v>613</v>
      </c>
      <c r="C316" s="15">
        <v>6.9</v>
      </c>
      <c r="D316" s="15">
        <v>101</v>
      </c>
      <c r="E316" s="15">
        <v>364</v>
      </c>
      <c r="F316" s="15">
        <v>18.54</v>
      </c>
      <c r="G316" s="15">
        <v>0</v>
      </c>
      <c r="H316" s="15">
        <v>18.54</v>
      </c>
      <c r="I316" s="16">
        <v>18.54</v>
      </c>
      <c r="J316" s="15">
        <f t="shared" si="16"/>
        <v>0</v>
      </c>
      <c r="K316" s="15">
        <f t="shared" si="17"/>
        <v>0</v>
      </c>
      <c r="L316" s="15">
        <v>-1.4840000000000001E-2</v>
      </c>
      <c r="M316" s="15">
        <v>-1.4840000000000001E-2</v>
      </c>
      <c r="N316" s="15"/>
      <c r="O316" s="15">
        <f t="shared" si="18"/>
        <v>0</v>
      </c>
      <c r="P316" s="17">
        <f t="shared" si="19"/>
        <v>0</v>
      </c>
    </row>
    <row r="317" spans="1:16" ht="13.5" x14ac:dyDescent="0.35">
      <c r="A317" s="14">
        <v>103123</v>
      </c>
      <c r="B317" s="15" t="s">
        <v>614</v>
      </c>
      <c r="C317" s="15">
        <v>13.8</v>
      </c>
      <c r="D317" s="15">
        <v>101</v>
      </c>
      <c r="E317" s="15">
        <v>364</v>
      </c>
      <c r="F317" s="15">
        <v>15.76</v>
      </c>
      <c r="G317" s="15">
        <v>0</v>
      </c>
      <c r="H317" s="15">
        <v>15.76</v>
      </c>
      <c r="I317" s="16">
        <v>15.76</v>
      </c>
      <c r="J317" s="15">
        <f t="shared" si="16"/>
        <v>0</v>
      </c>
      <c r="K317" s="15">
        <f t="shared" si="17"/>
        <v>0</v>
      </c>
      <c r="L317" s="15">
        <v>-1.4840000000000001E-2</v>
      </c>
      <c r="M317" s="15">
        <v>-1.4840000000000001E-2</v>
      </c>
      <c r="N317" s="15"/>
      <c r="O317" s="15">
        <f t="shared" si="18"/>
        <v>0</v>
      </c>
      <c r="P317" s="17">
        <f t="shared" si="19"/>
        <v>0</v>
      </c>
    </row>
    <row r="318" spans="1:16" ht="13.5" x14ac:dyDescent="0.35">
      <c r="A318" s="14">
        <v>103124</v>
      </c>
      <c r="B318" s="15" t="s">
        <v>615</v>
      </c>
      <c r="C318" s="15">
        <v>6.9</v>
      </c>
      <c r="D318" s="15">
        <v>101</v>
      </c>
      <c r="E318" s="15">
        <v>364</v>
      </c>
      <c r="F318" s="15">
        <v>23.33</v>
      </c>
      <c r="G318" s="15">
        <v>0</v>
      </c>
      <c r="H318" s="15">
        <v>23.33</v>
      </c>
      <c r="I318" s="16">
        <v>23.33</v>
      </c>
      <c r="J318" s="15">
        <f t="shared" si="16"/>
        <v>0</v>
      </c>
      <c r="K318" s="15">
        <f t="shared" si="17"/>
        <v>0</v>
      </c>
      <c r="L318" s="15">
        <v>-1.4840000000000001E-2</v>
      </c>
      <c r="M318" s="15">
        <v>-1.4840000000000001E-2</v>
      </c>
      <c r="N318" s="15"/>
      <c r="O318" s="15">
        <f t="shared" si="18"/>
        <v>0</v>
      </c>
      <c r="P318" s="17">
        <f t="shared" si="19"/>
        <v>0</v>
      </c>
    </row>
    <row r="319" spans="1:16" ht="13.5" x14ac:dyDescent="0.35">
      <c r="A319" s="14">
        <v>103129</v>
      </c>
      <c r="B319" s="15" t="s">
        <v>633</v>
      </c>
      <c r="C319" s="15">
        <v>0.48</v>
      </c>
      <c r="D319" s="15">
        <v>101</v>
      </c>
      <c r="E319" s="15">
        <v>381</v>
      </c>
      <c r="F319" s="15">
        <v>0</v>
      </c>
      <c r="G319" s="15">
        <v>0</v>
      </c>
      <c r="H319" s="15">
        <v>0</v>
      </c>
      <c r="I319" s="16">
        <v>0</v>
      </c>
      <c r="J319" s="15">
        <f t="shared" si="16"/>
        <v>0</v>
      </c>
      <c r="K319" s="15">
        <f t="shared" si="17"/>
        <v>0</v>
      </c>
      <c r="L319" s="15">
        <v>-1.4840000000000001E-2</v>
      </c>
      <c r="M319" s="15">
        <v>-1.4840000000000001E-2</v>
      </c>
      <c r="N319" s="15"/>
      <c r="O319" s="15">
        <f t="shared" si="18"/>
        <v>0</v>
      </c>
      <c r="P319" s="17">
        <f t="shared" si="19"/>
        <v>0</v>
      </c>
    </row>
    <row r="320" spans="1:16" ht="13.5" x14ac:dyDescent="0.35">
      <c r="A320" s="14">
        <v>103131</v>
      </c>
      <c r="B320" s="15" t="s">
        <v>616</v>
      </c>
      <c r="C320" s="15">
        <v>6.9</v>
      </c>
      <c r="D320" s="15">
        <v>101</v>
      </c>
      <c r="E320" s="15">
        <v>364</v>
      </c>
      <c r="F320" s="15">
        <v>9.27</v>
      </c>
      <c r="G320" s="15">
        <v>0</v>
      </c>
      <c r="H320" s="15">
        <v>9.27</v>
      </c>
      <c r="I320" s="16">
        <v>9.27</v>
      </c>
      <c r="J320" s="15">
        <f t="shared" si="16"/>
        <v>0</v>
      </c>
      <c r="K320" s="15">
        <f t="shared" si="17"/>
        <v>0</v>
      </c>
      <c r="L320" s="15">
        <v>-1.4840000000000001E-2</v>
      </c>
      <c r="M320" s="15">
        <v>-1.4840000000000001E-2</v>
      </c>
      <c r="N320" s="15"/>
      <c r="O320" s="15">
        <f t="shared" si="18"/>
        <v>0</v>
      </c>
      <c r="P320" s="17">
        <f t="shared" si="19"/>
        <v>0</v>
      </c>
    </row>
    <row r="321" spans="1:16" ht="13.5" x14ac:dyDescent="0.35">
      <c r="A321" s="14">
        <v>103132</v>
      </c>
      <c r="B321" s="15" t="s">
        <v>617</v>
      </c>
      <c r="C321" s="15">
        <v>6.9</v>
      </c>
      <c r="D321" s="15">
        <v>101</v>
      </c>
      <c r="E321" s="15">
        <v>364</v>
      </c>
      <c r="F321" s="15">
        <v>14.37</v>
      </c>
      <c r="G321" s="15">
        <v>0</v>
      </c>
      <c r="H321" s="15">
        <v>14.37</v>
      </c>
      <c r="I321" s="16">
        <v>14.37</v>
      </c>
      <c r="J321" s="15">
        <f t="shared" si="16"/>
        <v>0</v>
      </c>
      <c r="K321" s="15">
        <f t="shared" si="17"/>
        <v>0</v>
      </c>
      <c r="L321" s="15">
        <v>-1.4840000000000001E-2</v>
      </c>
      <c r="M321" s="15">
        <v>-1.4840000000000001E-2</v>
      </c>
      <c r="N321" s="15"/>
      <c r="O321" s="15">
        <f t="shared" si="18"/>
        <v>0</v>
      </c>
      <c r="P321" s="17">
        <f t="shared" si="19"/>
        <v>0</v>
      </c>
    </row>
    <row r="322" spans="1:16" ht="13.5" x14ac:dyDescent="0.35">
      <c r="A322" s="14">
        <v>103133</v>
      </c>
      <c r="B322" s="15" t="s">
        <v>618</v>
      </c>
      <c r="C322" s="15">
        <v>6.9</v>
      </c>
      <c r="D322" s="15">
        <v>101</v>
      </c>
      <c r="E322" s="15">
        <v>363</v>
      </c>
      <c r="F322" s="15">
        <v>10.43</v>
      </c>
      <c r="G322" s="15">
        <v>0</v>
      </c>
      <c r="H322" s="15">
        <v>10.43</v>
      </c>
      <c r="I322" s="16">
        <v>10.43</v>
      </c>
      <c r="J322" s="15">
        <f t="shared" si="16"/>
        <v>0</v>
      </c>
      <c r="K322" s="15">
        <f t="shared" si="17"/>
        <v>0</v>
      </c>
      <c r="L322" s="15">
        <v>-1.4840000000000001E-2</v>
      </c>
      <c r="M322" s="15">
        <v>-1.4840000000000001E-2</v>
      </c>
      <c r="N322" s="15"/>
      <c r="O322" s="15">
        <f t="shared" si="18"/>
        <v>0</v>
      </c>
      <c r="P322" s="17">
        <f t="shared" si="19"/>
        <v>0</v>
      </c>
    </row>
    <row r="323" spans="1:16" ht="13.5" x14ac:dyDescent="0.35">
      <c r="A323" s="14">
        <v>103134</v>
      </c>
      <c r="B323" s="15" t="s">
        <v>619</v>
      </c>
      <c r="C323" s="15">
        <v>6.9</v>
      </c>
      <c r="D323" s="15">
        <v>101</v>
      </c>
      <c r="E323" s="15">
        <v>363</v>
      </c>
      <c r="F323" s="15">
        <v>10.43</v>
      </c>
      <c r="G323" s="15">
        <v>0</v>
      </c>
      <c r="H323" s="15">
        <v>10.43</v>
      </c>
      <c r="I323" s="16">
        <v>10.43</v>
      </c>
      <c r="J323" s="15">
        <f t="shared" si="16"/>
        <v>0</v>
      </c>
      <c r="K323" s="15">
        <f t="shared" si="17"/>
        <v>0</v>
      </c>
      <c r="L323" s="15">
        <v>-1.4840000000000001E-2</v>
      </c>
      <c r="M323" s="15">
        <v>-1.4840000000000001E-2</v>
      </c>
      <c r="N323" s="15"/>
      <c r="O323" s="15">
        <f t="shared" si="18"/>
        <v>0</v>
      </c>
      <c r="P323" s="17">
        <f t="shared" si="19"/>
        <v>0</v>
      </c>
    </row>
    <row r="324" spans="1:16" ht="13.5" x14ac:dyDescent="0.35">
      <c r="A324" s="14">
        <v>103135</v>
      </c>
      <c r="B324" s="15" t="s">
        <v>620</v>
      </c>
      <c r="C324" s="15">
        <v>6.9</v>
      </c>
      <c r="D324" s="15">
        <v>101</v>
      </c>
      <c r="E324" s="15">
        <v>363</v>
      </c>
      <c r="F324" s="15">
        <v>11.36</v>
      </c>
      <c r="G324" s="15">
        <v>0</v>
      </c>
      <c r="H324" s="15">
        <v>11.36</v>
      </c>
      <c r="I324" s="16">
        <v>11.36</v>
      </c>
      <c r="J324" s="15">
        <f t="shared" si="16"/>
        <v>0</v>
      </c>
      <c r="K324" s="15">
        <f t="shared" si="17"/>
        <v>0</v>
      </c>
      <c r="L324" s="15">
        <v>-1.4840000000000001E-2</v>
      </c>
      <c r="M324" s="15">
        <v>-1.4840000000000001E-2</v>
      </c>
      <c r="N324" s="15"/>
      <c r="O324" s="15">
        <f t="shared" si="18"/>
        <v>0</v>
      </c>
      <c r="P324" s="17">
        <f t="shared" si="19"/>
        <v>0</v>
      </c>
    </row>
    <row r="325" spans="1:16" ht="13.5" x14ac:dyDescent="0.35">
      <c r="A325" s="14">
        <v>103140</v>
      </c>
      <c r="B325" s="15" t="s">
        <v>634</v>
      </c>
      <c r="C325" s="15">
        <v>0.65</v>
      </c>
      <c r="D325" s="15">
        <v>101</v>
      </c>
      <c r="E325" s="15">
        <v>384</v>
      </c>
      <c r="F325" s="15">
        <v>0</v>
      </c>
      <c r="G325" s="15">
        <v>0</v>
      </c>
      <c r="H325" s="15">
        <v>0</v>
      </c>
      <c r="I325" s="16">
        <v>0</v>
      </c>
      <c r="J325" s="15">
        <f t="shared" si="16"/>
        <v>0</v>
      </c>
      <c r="K325" s="15">
        <f t="shared" si="17"/>
        <v>0</v>
      </c>
      <c r="L325" s="15">
        <v>-1.4840000000000001E-2</v>
      </c>
      <c r="M325" s="15">
        <v>-1.4840000000000001E-2</v>
      </c>
      <c r="N325" s="15"/>
      <c r="O325" s="15">
        <f t="shared" si="18"/>
        <v>0</v>
      </c>
      <c r="P325" s="17">
        <f t="shared" si="19"/>
        <v>0</v>
      </c>
    </row>
    <row r="326" spans="1:16" ht="13.5" x14ac:dyDescent="0.35">
      <c r="A326" s="14">
        <v>103141</v>
      </c>
      <c r="B326" s="15" t="s">
        <v>621</v>
      </c>
      <c r="C326" s="15">
        <v>2.2999999999999998</v>
      </c>
      <c r="D326" s="15">
        <v>101</v>
      </c>
      <c r="E326" s="15">
        <v>364</v>
      </c>
      <c r="F326" s="15">
        <v>9.5</v>
      </c>
      <c r="G326" s="15">
        <v>0</v>
      </c>
      <c r="H326" s="15">
        <v>9.5</v>
      </c>
      <c r="I326" s="16">
        <v>9.5</v>
      </c>
      <c r="J326" s="15">
        <f t="shared" si="16"/>
        <v>0</v>
      </c>
      <c r="K326" s="15">
        <f t="shared" si="17"/>
        <v>0</v>
      </c>
      <c r="L326" s="15">
        <v>-1.4840000000000001E-2</v>
      </c>
      <c r="M326" s="15">
        <v>-1.4840000000000001E-2</v>
      </c>
      <c r="N326" s="15"/>
      <c r="O326" s="15">
        <f t="shared" si="18"/>
        <v>0</v>
      </c>
      <c r="P326" s="17">
        <f t="shared" si="19"/>
        <v>0</v>
      </c>
    </row>
    <row r="327" spans="1:16" ht="13.5" x14ac:dyDescent="0.35">
      <c r="A327" s="14">
        <v>103143</v>
      </c>
      <c r="B327" s="15" t="s">
        <v>622</v>
      </c>
      <c r="C327" s="15">
        <v>12.5</v>
      </c>
      <c r="D327" s="15">
        <v>101</v>
      </c>
      <c r="E327" s="15">
        <v>364</v>
      </c>
      <c r="F327" s="15">
        <v>0</v>
      </c>
      <c r="G327" s="15">
        <v>0</v>
      </c>
      <c r="H327" s="15">
        <v>0</v>
      </c>
      <c r="I327" s="16">
        <v>0</v>
      </c>
      <c r="J327" s="15">
        <f t="shared" si="16"/>
        <v>0</v>
      </c>
      <c r="K327" s="15">
        <f t="shared" si="17"/>
        <v>0</v>
      </c>
      <c r="L327" s="15">
        <v>-1.4840000000000001E-2</v>
      </c>
      <c r="M327" s="15">
        <v>-1.4840000000000001E-2</v>
      </c>
      <c r="N327" s="15"/>
      <c r="O327" s="15">
        <f t="shared" si="18"/>
        <v>0</v>
      </c>
      <c r="P327" s="17">
        <f t="shared" si="19"/>
        <v>0</v>
      </c>
    </row>
    <row r="328" spans="1:16" ht="13.5" x14ac:dyDescent="0.35">
      <c r="A328" s="14">
        <v>103147</v>
      </c>
      <c r="B328" s="15" t="s">
        <v>623</v>
      </c>
      <c r="C328" s="15">
        <v>0.65</v>
      </c>
      <c r="D328" s="15">
        <v>101</v>
      </c>
      <c r="E328" s="15">
        <v>364</v>
      </c>
      <c r="F328" s="15">
        <v>0</v>
      </c>
      <c r="G328" s="15">
        <v>0</v>
      </c>
      <c r="H328" s="15">
        <v>0</v>
      </c>
      <c r="I328" s="16">
        <v>0</v>
      </c>
      <c r="J328" s="15">
        <f t="shared" si="16"/>
        <v>0</v>
      </c>
      <c r="K328" s="15">
        <f t="shared" si="17"/>
        <v>0</v>
      </c>
      <c r="L328" s="15">
        <v>-1.4840000000000001E-2</v>
      </c>
      <c r="M328" s="15">
        <v>-1.4840000000000001E-2</v>
      </c>
      <c r="N328" s="15"/>
      <c r="O328" s="15">
        <f t="shared" si="18"/>
        <v>0</v>
      </c>
      <c r="P328" s="17">
        <f t="shared" si="19"/>
        <v>0</v>
      </c>
    </row>
    <row r="329" spans="1:16" ht="13.5" x14ac:dyDescent="0.35">
      <c r="A329" s="14">
        <v>103152</v>
      </c>
      <c r="B329" s="15" t="s">
        <v>635</v>
      </c>
      <c r="C329" s="15">
        <v>0.69</v>
      </c>
      <c r="D329" s="15">
        <v>101</v>
      </c>
      <c r="E329" s="15">
        <v>353</v>
      </c>
      <c r="F329" s="15">
        <v>0</v>
      </c>
      <c r="G329" s="15">
        <v>0</v>
      </c>
      <c r="H329" s="15">
        <v>0</v>
      </c>
      <c r="I329" s="16">
        <v>0</v>
      </c>
      <c r="J329" s="15">
        <f t="shared" si="16"/>
        <v>0</v>
      </c>
      <c r="K329" s="15">
        <f t="shared" si="17"/>
        <v>0</v>
      </c>
      <c r="L329" s="15">
        <v>-1.4840000000000001E-2</v>
      </c>
      <c r="M329" s="15">
        <v>-1.4840000000000001E-2</v>
      </c>
      <c r="N329" s="15"/>
      <c r="O329" s="15">
        <f t="shared" si="18"/>
        <v>0</v>
      </c>
      <c r="P329" s="17">
        <f t="shared" si="19"/>
        <v>0</v>
      </c>
    </row>
    <row r="330" spans="1:16" ht="13.5" x14ac:dyDescent="0.35">
      <c r="A330" s="14">
        <v>103166</v>
      </c>
      <c r="B330" s="15" t="s">
        <v>624</v>
      </c>
      <c r="C330" s="15">
        <v>0.65</v>
      </c>
      <c r="D330" s="15">
        <v>101</v>
      </c>
      <c r="E330" s="15">
        <v>353</v>
      </c>
      <c r="F330" s="15">
        <v>0</v>
      </c>
      <c r="G330" s="15">
        <v>0</v>
      </c>
      <c r="H330" s="15">
        <v>0</v>
      </c>
      <c r="I330" s="16">
        <v>0</v>
      </c>
      <c r="J330" s="15">
        <f t="shared" si="16"/>
        <v>0</v>
      </c>
      <c r="K330" s="15">
        <f t="shared" si="17"/>
        <v>0</v>
      </c>
      <c r="L330" s="15">
        <v>-1.4840000000000001E-2</v>
      </c>
      <c r="M330" s="15">
        <v>-1.4840000000000001E-2</v>
      </c>
      <c r="N330" s="15"/>
      <c r="O330" s="15">
        <f t="shared" si="18"/>
        <v>0</v>
      </c>
      <c r="P330" s="17">
        <f t="shared" si="19"/>
        <v>0</v>
      </c>
    </row>
    <row r="331" spans="1:16" ht="13.5" x14ac:dyDescent="0.35">
      <c r="A331" s="14">
        <v>103169</v>
      </c>
      <c r="B331" s="15" t="s">
        <v>625</v>
      </c>
      <c r="C331" s="15">
        <v>0.65</v>
      </c>
      <c r="D331" s="15">
        <v>101</v>
      </c>
      <c r="E331" s="15">
        <v>353</v>
      </c>
      <c r="F331" s="15">
        <v>0</v>
      </c>
      <c r="G331" s="15">
        <v>0</v>
      </c>
      <c r="H331" s="15">
        <v>0</v>
      </c>
      <c r="I331" s="16">
        <v>0</v>
      </c>
      <c r="J331" s="15">
        <f t="shared" ref="J331:J394" si="20">I331-F331</f>
        <v>0</v>
      </c>
      <c r="K331" s="15">
        <f t="shared" ref="K331:K394" si="21">H331-I331</f>
        <v>0</v>
      </c>
      <c r="L331" s="15">
        <v>-1.4840000000000001E-2</v>
      </c>
      <c r="M331" s="15">
        <v>-1.4840000000000001E-2</v>
      </c>
      <c r="N331" s="15"/>
      <c r="O331" s="15">
        <f t="shared" ref="O331:O394" si="22">L331*J331</f>
        <v>0</v>
      </c>
      <c r="P331" s="17">
        <f t="shared" ref="P331:P394" si="23">M331*J331</f>
        <v>0</v>
      </c>
    </row>
    <row r="332" spans="1:16" ht="13.5" x14ac:dyDescent="0.35">
      <c r="A332" s="14">
        <v>103170</v>
      </c>
      <c r="B332" s="15" t="s">
        <v>626</v>
      </c>
      <c r="C332" s="15">
        <v>0.48</v>
      </c>
      <c r="D332" s="15">
        <v>101</v>
      </c>
      <c r="E332" s="15">
        <v>353</v>
      </c>
      <c r="F332" s="15">
        <v>0</v>
      </c>
      <c r="G332" s="15">
        <v>0</v>
      </c>
      <c r="H332" s="15">
        <v>0</v>
      </c>
      <c r="I332" s="16">
        <v>0</v>
      </c>
      <c r="J332" s="15">
        <f t="shared" si="20"/>
        <v>0</v>
      </c>
      <c r="K332" s="15">
        <f t="shared" si="21"/>
        <v>0</v>
      </c>
      <c r="L332" s="15">
        <v>-1.4840000000000001E-2</v>
      </c>
      <c r="M332" s="15">
        <v>-1.4840000000000001E-2</v>
      </c>
      <c r="N332" s="15"/>
      <c r="O332" s="15">
        <f t="shared" si="22"/>
        <v>0</v>
      </c>
      <c r="P332" s="17">
        <f t="shared" si="23"/>
        <v>0</v>
      </c>
    </row>
    <row r="333" spans="1:16" ht="13.5" x14ac:dyDescent="0.35">
      <c r="A333" s="14">
        <v>103173</v>
      </c>
      <c r="B333" s="15" t="s">
        <v>636</v>
      </c>
      <c r="C333" s="15">
        <v>0.6</v>
      </c>
      <c r="D333" s="15">
        <v>101</v>
      </c>
      <c r="E333" s="15">
        <v>384</v>
      </c>
      <c r="F333" s="15">
        <v>0</v>
      </c>
      <c r="G333" s="15">
        <v>0</v>
      </c>
      <c r="H333" s="15">
        <v>0</v>
      </c>
      <c r="I333" s="16">
        <v>0</v>
      </c>
      <c r="J333" s="15">
        <f t="shared" si="20"/>
        <v>0</v>
      </c>
      <c r="K333" s="15">
        <f t="shared" si="21"/>
        <v>0</v>
      </c>
      <c r="L333" s="15">
        <v>-1.4840000000000001E-2</v>
      </c>
      <c r="M333" s="15">
        <v>-1.4840000000000001E-2</v>
      </c>
      <c r="N333" s="15"/>
      <c r="O333" s="15">
        <f t="shared" si="22"/>
        <v>0</v>
      </c>
      <c r="P333" s="17">
        <f t="shared" si="23"/>
        <v>0</v>
      </c>
    </row>
    <row r="334" spans="1:16" ht="13.5" x14ac:dyDescent="0.35">
      <c r="A334" s="14">
        <v>103174</v>
      </c>
      <c r="B334" s="15" t="s">
        <v>637</v>
      </c>
      <c r="C334" s="15">
        <v>0.6</v>
      </c>
      <c r="D334" s="15">
        <v>101</v>
      </c>
      <c r="E334" s="15">
        <v>384</v>
      </c>
      <c r="F334" s="15">
        <v>0</v>
      </c>
      <c r="G334" s="15">
        <v>0</v>
      </c>
      <c r="H334" s="15">
        <v>0</v>
      </c>
      <c r="I334" s="16">
        <v>0</v>
      </c>
      <c r="J334" s="15">
        <f t="shared" si="20"/>
        <v>0</v>
      </c>
      <c r="K334" s="15">
        <f t="shared" si="21"/>
        <v>0</v>
      </c>
      <c r="L334" s="15">
        <v>-1.4840000000000001E-2</v>
      </c>
      <c r="M334" s="15">
        <v>-1.4840000000000001E-2</v>
      </c>
      <c r="N334" s="15"/>
      <c r="O334" s="15">
        <f t="shared" si="22"/>
        <v>0</v>
      </c>
      <c r="P334" s="17">
        <f t="shared" si="23"/>
        <v>0</v>
      </c>
    </row>
    <row r="335" spans="1:16" ht="13.5" x14ac:dyDescent="0.35">
      <c r="A335" s="14">
        <v>105257</v>
      </c>
      <c r="B335" s="15" t="s">
        <v>718</v>
      </c>
      <c r="C335" s="15">
        <v>12.5</v>
      </c>
      <c r="D335" s="15">
        <v>101</v>
      </c>
      <c r="E335" s="15">
        <v>563</v>
      </c>
      <c r="F335" s="15">
        <v>0</v>
      </c>
      <c r="G335" s="15">
        <v>0</v>
      </c>
      <c r="H335" s="15">
        <v>0</v>
      </c>
      <c r="I335" s="16">
        <v>0</v>
      </c>
      <c r="J335" s="15">
        <f t="shared" si="20"/>
        <v>0</v>
      </c>
      <c r="K335" s="15">
        <f t="shared" si="21"/>
        <v>0</v>
      </c>
      <c r="L335" s="15">
        <v>-1.4840000000000001E-2</v>
      </c>
      <c r="M335" s="15">
        <v>-1.4840000000000001E-2</v>
      </c>
      <c r="N335" s="15"/>
      <c r="O335" s="15">
        <f t="shared" si="22"/>
        <v>0</v>
      </c>
      <c r="P335" s="17">
        <f t="shared" si="23"/>
        <v>0</v>
      </c>
    </row>
    <row r="336" spans="1:16" ht="13.5" x14ac:dyDescent="0.35">
      <c r="A336" s="14">
        <v>105258</v>
      </c>
      <c r="B336" s="15" t="s">
        <v>719</v>
      </c>
      <c r="C336" s="15">
        <v>12.5</v>
      </c>
      <c r="D336" s="15">
        <v>101</v>
      </c>
      <c r="E336" s="15">
        <v>563</v>
      </c>
      <c r="F336" s="15">
        <v>0</v>
      </c>
      <c r="G336" s="15">
        <v>0</v>
      </c>
      <c r="H336" s="15">
        <v>0</v>
      </c>
      <c r="I336" s="16">
        <v>0</v>
      </c>
      <c r="J336" s="15">
        <f t="shared" si="20"/>
        <v>0</v>
      </c>
      <c r="K336" s="15">
        <f t="shared" si="21"/>
        <v>0</v>
      </c>
      <c r="L336" s="15">
        <v>-1.4840000000000001E-2</v>
      </c>
      <c r="M336" s="15">
        <v>-1.4840000000000001E-2</v>
      </c>
      <c r="N336" s="15"/>
      <c r="O336" s="15">
        <f t="shared" si="22"/>
        <v>0</v>
      </c>
      <c r="P336" s="17">
        <f t="shared" si="23"/>
        <v>0</v>
      </c>
    </row>
    <row r="337" spans="1:16" ht="13.5" x14ac:dyDescent="0.35">
      <c r="A337" s="14">
        <v>911597</v>
      </c>
      <c r="B337" s="15" t="s">
        <v>604</v>
      </c>
      <c r="C337" s="15">
        <v>345</v>
      </c>
      <c r="D337" s="15">
        <v>105</v>
      </c>
      <c r="E337" s="15">
        <v>15</v>
      </c>
      <c r="F337" s="15">
        <v>700</v>
      </c>
      <c r="G337" s="15">
        <v>0</v>
      </c>
      <c r="H337" s="15">
        <v>700</v>
      </c>
      <c r="I337" s="16">
        <v>700</v>
      </c>
      <c r="J337" s="15">
        <f t="shared" si="20"/>
        <v>0</v>
      </c>
      <c r="K337" s="15">
        <f t="shared" si="21"/>
        <v>0</v>
      </c>
      <c r="L337" s="15">
        <v>-1.4840000000000001E-2</v>
      </c>
      <c r="M337" s="15">
        <v>-1.4840000000000001E-2</v>
      </c>
      <c r="N337" s="15"/>
      <c r="O337" s="15">
        <f t="shared" si="22"/>
        <v>0</v>
      </c>
      <c r="P337" s="17">
        <f t="shared" si="23"/>
        <v>0</v>
      </c>
    </row>
    <row r="338" spans="1:16" ht="13.5" x14ac:dyDescent="0.35">
      <c r="A338" s="14">
        <v>911600</v>
      </c>
      <c r="B338" s="15" t="s">
        <v>641</v>
      </c>
      <c r="C338" s="15">
        <v>0.6</v>
      </c>
      <c r="D338" s="15">
        <v>101</v>
      </c>
      <c r="E338" s="15">
        <v>110</v>
      </c>
      <c r="F338" s="15">
        <v>77.099999999999994</v>
      </c>
      <c r="G338" s="15">
        <v>0</v>
      </c>
      <c r="H338" s="15">
        <v>77.099999999999994</v>
      </c>
      <c r="I338" s="16">
        <v>77.099999999999994</v>
      </c>
      <c r="J338" s="15">
        <f t="shared" si="20"/>
        <v>0</v>
      </c>
      <c r="K338" s="15">
        <f t="shared" si="21"/>
        <v>0</v>
      </c>
      <c r="L338" s="15">
        <v>-1.4840000000000001E-2</v>
      </c>
      <c r="M338" s="15">
        <v>-1.4840000000000001E-2</v>
      </c>
      <c r="N338" s="15"/>
      <c r="O338" s="15">
        <f t="shared" si="22"/>
        <v>0</v>
      </c>
      <c r="P338" s="17">
        <f t="shared" si="23"/>
        <v>0</v>
      </c>
    </row>
    <row r="339" spans="1:16" ht="13.5" x14ac:dyDescent="0.35">
      <c r="A339" s="14">
        <v>990180</v>
      </c>
      <c r="B339" s="15" t="s">
        <v>720</v>
      </c>
      <c r="C339" s="15">
        <v>115</v>
      </c>
      <c r="D339" s="15">
        <v>101</v>
      </c>
      <c r="E339" s="15">
        <v>110</v>
      </c>
      <c r="F339" s="15">
        <v>0</v>
      </c>
      <c r="G339" s="15">
        <v>0</v>
      </c>
      <c r="H339" s="15">
        <v>0</v>
      </c>
      <c r="I339" s="16">
        <v>0</v>
      </c>
      <c r="J339" s="15">
        <f t="shared" si="20"/>
        <v>0</v>
      </c>
      <c r="K339" s="15">
        <f t="shared" si="21"/>
        <v>0</v>
      </c>
      <c r="L339" s="15">
        <v>-1.4840000000000001E-2</v>
      </c>
      <c r="M339" s="15">
        <v>-1.4840000000000001E-2</v>
      </c>
      <c r="N339" s="15"/>
      <c r="O339" s="15">
        <f t="shared" si="22"/>
        <v>0</v>
      </c>
      <c r="P339" s="17">
        <f t="shared" si="23"/>
        <v>0</v>
      </c>
    </row>
    <row r="340" spans="1:16" ht="13.5" x14ac:dyDescent="0.35">
      <c r="A340" s="14">
        <v>992036</v>
      </c>
      <c r="B340" s="15" t="s">
        <v>659</v>
      </c>
      <c r="C340" s="15">
        <v>34.5</v>
      </c>
      <c r="D340" s="15">
        <v>101</v>
      </c>
      <c r="E340" s="15">
        <v>112</v>
      </c>
      <c r="F340" s="15">
        <v>6.93</v>
      </c>
      <c r="G340" s="15">
        <v>0</v>
      </c>
      <c r="H340" s="15">
        <v>6.93</v>
      </c>
      <c r="I340" s="16">
        <v>6.93</v>
      </c>
      <c r="J340" s="15">
        <f t="shared" si="20"/>
        <v>0</v>
      </c>
      <c r="K340" s="15">
        <f t="shared" si="21"/>
        <v>0</v>
      </c>
      <c r="L340" s="15">
        <v>-1.4840000000000001E-2</v>
      </c>
      <c r="M340" s="15">
        <v>-1.4840000000000001E-2</v>
      </c>
      <c r="N340" s="15"/>
      <c r="O340" s="15">
        <f t="shared" si="22"/>
        <v>0</v>
      </c>
      <c r="P340" s="17">
        <f t="shared" si="23"/>
        <v>0</v>
      </c>
    </row>
    <row r="341" spans="1:16" ht="13.5" x14ac:dyDescent="0.35">
      <c r="A341" s="14">
        <v>992221</v>
      </c>
      <c r="B341" s="15" t="s">
        <v>696</v>
      </c>
      <c r="C341" s="15">
        <v>34.5</v>
      </c>
      <c r="D341" s="15">
        <v>101</v>
      </c>
      <c r="E341" s="15">
        <v>112</v>
      </c>
      <c r="F341" s="15">
        <v>5</v>
      </c>
      <c r="G341" s="15">
        <v>0</v>
      </c>
      <c r="H341" s="15">
        <v>5</v>
      </c>
      <c r="I341" s="16">
        <v>5</v>
      </c>
      <c r="J341" s="15">
        <f t="shared" si="20"/>
        <v>0</v>
      </c>
      <c r="K341" s="15">
        <f t="shared" si="21"/>
        <v>0</v>
      </c>
      <c r="L341" s="15">
        <v>-1.4840000000000001E-2</v>
      </c>
      <c r="M341" s="15">
        <v>-1.4840000000000001E-2</v>
      </c>
      <c r="N341" s="15"/>
      <c r="O341" s="15">
        <f t="shared" si="22"/>
        <v>0</v>
      </c>
      <c r="P341" s="17">
        <f t="shared" si="23"/>
        <v>0</v>
      </c>
    </row>
    <row r="342" spans="1:16" ht="13.5" x14ac:dyDescent="0.35">
      <c r="A342" s="14">
        <v>105464</v>
      </c>
      <c r="B342" s="15" t="s">
        <v>744</v>
      </c>
      <c r="C342" s="15">
        <v>24</v>
      </c>
      <c r="D342" s="15">
        <v>101</v>
      </c>
      <c r="E342" s="15">
        <v>603</v>
      </c>
      <c r="F342" s="15">
        <v>407.5</v>
      </c>
      <c r="G342" s="15">
        <v>0</v>
      </c>
      <c r="H342" s="15">
        <v>407.5</v>
      </c>
      <c r="I342" s="16">
        <v>407.5</v>
      </c>
      <c r="J342" s="15">
        <f t="shared" si="20"/>
        <v>0</v>
      </c>
      <c r="K342" s="15">
        <f t="shared" si="21"/>
        <v>0</v>
      </c>
      <c r="L342" s="15">
        <v>-1.4829999999999999E-2</v>
      </c>
      <c r="M342" s="15">
        <v>-1.4829999999999999E-2</v>
      </c>
      <c r="N342" s="15"/>
      <c r="O342" s="15">
        <f t="shared" si="22"/>
        <v>0</v>
      </c>
      <c r="P342" s="17">
        <f t="shared" si="23"/>
        <v>0</v>
      </c>
    </row>
    <row r="343" spans="1:16" ht="13.5" x14ac:dyDescent="0.35">
      <c r="A343" s="14">
        <v>105476</v>
      </c>
      <c r="B343" s="15" t="s">
        <v>745</v>
      </c>
      <c r="C343" s="15">
        <v>18</v>
      </c>
      <c r="D343" s="15">
        <v>101</v>
      </c>
      <c r="E343" s="15">
        <v>603</v>
      </c>
      <c r="F343" s="15">
        <v>175.28</v>
      </c>
      <c r="G343" s="15">
        <v>0</v>
      </c>
      <c r="H343" s="15">
        <v>175.28</v>
      </c>
      <c r="I343" s="16">
        <v>175.28</v>
      </c>
      <c r="J343" s="15">
        <f t="shared" si="20"/>
        <v>0</v>
      </c>
      <c r="K343" s="15">
        <f t="shared" si="21"/>
        <v>0</v>
      </c>
      <c r="L343" s="15">
        <v>-1.4829999999999999E-2</v>
      </c>
      <c r="M343" s="15">
        <v>-1.4829999999999999E-2</v>
      </c>
      <c r="N343" s="15"/>
      <c r="O343" s="15">
        <f t="shared" si="22"/>
        <v>0</v>
      </c>
      <c r="P343" s="17">
        <f t="shared" si="23"/>
        <v>0</v>
      </c>
    </row>
    <row r="344" spans="1:16" ht="13.5" x14ac:dyDescent="0.35">
      <c r="A344" s="14">
        <v>105477</v>
      </c>
      <c r="B344" s="15" t="s">
        <v>746</v>
      </c>
      <c r="C344" s="15">
        <v>18</v>
      </c>
      <c r="D344" s="15">
        <v>101</v>
      </c>
      <c r="E344" s="15">
        <v>603</v>
      </c>
      <c r="F344" s="15">
        <v>175.28</v>
      </c>
      <c r="G344" s="15">
        <v>0</v>
      </c>
      <c r="H344" s="15">
        <v>175.28</v>
      </c>
      <c r="I344" s="16">
        <v>175.28</v>
      </c>
      <c r="J344" s="15">
        <f t="shared" si="20"/>
        <v>0</v>
      </c>
      <c r="K344" s="15">
        <f t="shared" si="21"/>
        <v>0</v>
      </c>
      <c r="L344" s="15">
        <v>-1.4829999999999999E-2</v>
      </c>
      <c r="M344" s="15">
        <v>-1.4829999999999999E-2</v>
      </c>
      <c r="N344" s="15"/>
      <c r="O344" s="15">
        <f t="shared" si="22"/>
        <v>0</v>
      </c>
      <c r="P344" s="17">
        <f t="shared" si="23"/>
        <v>0</v>
      </c>
    </row>
    <row r="345" spans="1:16" ht="13.5" x14ac:dyDescent="0.35">
      <c r="A345" s="14">
        <v>105478</v>
      </c>
      <c r="B345" s="15" t="s">
        <v>747</v>
      </c>
      <c r="C345" s="15">
        <v>18</v>
      </c>
      <c r="D345" s="15">
        <v>101</v>
      </c>
      <c r="E345" s="15">
        <v>603</v>
      </c>
      <c r="F345" s="15">
        <v>208.95</v>
      </c>
      <c r="G345" s="15">
        <v>0</v>
      </c>
      <c r="H345" s="15">
        <v>208.95</v>
      </c>
      <c r="I345" s="16">
        <v>208.95</v>
      </c>
      <c r="J345" s="15">
        <f t="shared" si="20"/>
        <v>0</v>
      </c>
      <c r="K345" s="15">
        <f t="shared" si="21"/>
        <v>0</v>
      </c>
      <c r="L345" s="15">
        <v>-1.4829999999999999E-2</v>
      </c>
      <c r="M345" s="15">
        <v>-1.4829999999999999E-2</v>
      </c>
      <c r="N345" s="15"/>
      <c r="O345" s="15">
        <f t="shared" si="22"/>
        <v>0</v>
      </c>
      <c r="P345" s="17">
        <f t="shared" si="23"/>
        <v>0</v>
      </c>
    </row>
    <row r="346" spans="1:16" ht="13.5" x14ac:dyDescent="0.35">
      <c r="A346" s="14">
        <v>105568</v>
      </c>
      <c r="B346" s="15" t="s">
        <v>448</v>
      </c>
      <c r="C346" s="15">
        <v>25</v>
      </c>
      <c r="D346" s="15">
        <v>101</v>
      </c>
      <c r="E346" s="15">
        <v>603</v>
      </c>
      <c r="F346" s="15">
        <v>1309.28</v>
      </c>
      <c r="G346" s="15">
        <v>0</v>
      </c>
      <c r="H346" s="15">
        <v>1309.28</v>
      </c>
      <c r="I346" s="16">
        <v>1309.28</v>
      </c>
      <c r="J346" s="15">
        <f t="shared" si="20"/>
        <v>0</v>
      </c>
      <c r="K346" s="15">
        <f t="shared" si="21"/>
        <v>0</v>
      </c>
      <c r="L346" s="15">
        <v>-1.481E-2</v>
      </c>
      <c r="M346" s="15">
        <v>-1.481E-2</v>
      </c>
      <c r="N346" s="15"/>
      <c r="O346" s="15">
        <f t="shared" si="22"/>
        <v>0</v>
      </c>
      <c r="P346" s="17">
        <f t="shared" si="23"/>
        <v>0</v>
      </c>
    </row>
    <row r="347" spans="1:16" ht="13.5" x14ac:dyDescent="0.35">
      <c r="A347" s="14">
        <v>108895</v>
      </c>
      <c r="B347" s="15" t="s">
        <v>508</v>
      </c>
      <c r="C347" s="15">
        <v>13.2</v>
      </c>
      <c r="D347" s="15">
        <v>101</v>
      </c>
      <c r="E347" s="15">
        <v>704</v>
      </c>
      <c r="F347" s="15">
        <v>0</v>
      </c>
      <c r="G347" s="15">
        <v>0</v>
      </c>
      <c r="H347" s="15">
        <v>0</v>
      </c>
      <c r="I347" s="16">
        <v>0</v>
      </c>
      <c r="J347" s="15">
        <f t="shared" si="20"/>
        <v>0</v>
      </c>
      <c r="K347" s="15">
        <f t="shared" si="21"/>
        <v>0</v>
      </c>
      <c r="L347" s="15">
        <v>-1.4760000000000001E-2</v>
      </c>
      <c r="M347" s="15">
        <v>-1.4760000000000001E-2</v>
      </c>
      <c r="N347" s="15"/>
      <c r="O347" s="15">
        <f t="shared" si="22"/>
        <v>0</v>
      </c>
      <c r="P347" s="17">
        <f t="shared" si="23"/>
        <v>0</v>
      </c>
    </row>
    <row r="348" spans="1:16" ht="13.5" x14ac:dyDescent="0.35">
      <c r="A348" s="14">
        <v>993997</v>
      </c>
      <c r="B348" s="15" t="s">
        <v>31</v>
      </c>
      <c r="C348" s="15">
        <v>115</v>
      </c>
      <c r="D348" s="15">
        <v>101</v>
      </c>
      <c r="E348" s="15">
        <v>1120</v>
      </c>
      <c r="F348" s="15">
        <v>23</v>
      </c>
      <c r="G348" s="15">
        <v>0</v>
      </c>
      <c r="H348" s="15">
        <v>23</v>
      </c>
      <c r="I348" s="16">
        <v>23</v>
      </c>
      <c r="J348" s="15">
        <f t="shared" si="20"/>
        <v>0</v>
      </c>
      <c r="K348" s="15">
        <f t="shared" si="21"/>
        <v>0</v>
      </c>
      <c r="L348" s="15">
        <v>-1.474E-2</v>
      </c>
      <c r="M348" s="15">
        <v>-1.474E-2</v>
      </c>
      <c r="N348" s="15"/>
      <c r="O348" s="15">
        <f t="shared" si="22"/>
        <v>0</v>
      </c>
      <c r="P348" s="17">
        <f t="shared" si="23"/>
        <v>0</v>
      </c>
    </row>
    <row r="349" spans="1:16" ht="13.5" x14ac:dyDescent="0.35">
      <c r="A349" s="14">
        <v>114858</v>
      </c>
      <c r="B349" s="15" t="s">
        <v>173</v>
      </c>
      <c r="C349" s="15">
        <v>13.8</v>
      </c>
      <c r="D349" s="15">
        <v>101</v>
      </c>
      <c r="E349" s="15">
        <v>1140</v>
      </c>
      <c r="F349" s="15">
        <v>109.83</v>
      </c>
      <c r="G349" s="15">
        <v>0</v>
      </c>
      <c r="H349" s="15">
        <v>109.83</v>
      </c>
      <c r="I349" s="16">
        <v>109.83</v>
      </c>
      <c r="J349" s="15">
        <f t="shared" si="20"/>
        <v>0</v>
      </c>
      <c r="K349" s="15">
        <f t="shared" si="21"/>
        <v>0</v>
      </c>
      <c r="L349" s="15">
        <v>-1.468E-2</v>
      </c>
      <c r="M349" s="15">
        <v>-1.468E-2</v>
      </c>
      <c r="N349" s="15"/>
      <c r="O349" s="15">
        <f t="shared" si="22"/>
        <v>0</v>
      </c>
      <c r="P349" s="17">
        <f t="shared" si="23"/>
        <v>0</v>
      </c>
    </row>
    <row r="350" spans="1:16" ht="13.5" x14ac:dyDescent="0.35">
      <c r="A350" s="14">
        <v>114859</v>
      </c>
      <c r="B350" s="15" t="s">
        <v>174</v>
      </c>
      <c r="C350" s="15">
        <v>13.8</v>
      </c>
      <c r="D350" s="15">
        <v>101</v>
      </c>
      <c r="E350" s="15">
        <v>1140</v>
      </c>
      <c r="F350" s="15">
        <v>92.17</v>
      </c>
      <c r="G350" s="15">
        <v>0</v>
      </c>
      <c r="H350" s="15">
        <v>92.17</v>
      </c>
      <c r="I350" s="16">
        <v>92.17</v>
      </c>
      <c r="J350" s="15">
        <f t="shared" si="20"/>
        <v>0</v>
      </c>
      <c r="K350" s="15">
        <f t="shared" si="21"/>
        <v>0</v>
      </c>
      <c r="L350" s="15">
        <v>-1.468E-2</v>
      </c>
      <c r="M350" s="15">
        <v>-1.468E-2</v>
      </c>
      <c r="N350" s="15"/>
      <c r="O350" s="15">
        <f t="shared" si="22"/>
        <v>0</v>
      </c>
      <c r="P350" s="17">
        <f t="shared" si="23"/>
        <v>0</v>
      </c>
    </row>
    <row r="351" spans="1:16" ht="13.5" x14ac:dyDescent="0.35">
      <c r="A351" s="14">
        <v>109277</v>
      </c>
      <c r="B351" s="15" t="s">
        <v>516</v>
      </c>
      <c r="C351" s="15">
        <v>4.16</v>
      </c>
      <c r="D351" s="15">
        <v>101</v>
      </c>
      <c r="E351" s="15">
        <v>704</v>
      </c>
      <c r="F351" s="15">
        <v>0</v>
      </c>
      <c r="G351" s="15">
        <v>0</v>
      </c>
      <c r="H351" s="15">
        <v>0</v>
      </c>
      <c r="I351" s="16">
        <v>0</v>
      </c>
      <c r="J351" s="15">
        <f t="shared" si="20"/>
        <v>0</v>
      </c>
      <c r="K351" s="15">
        <f t="shared" si="21"/>
        <v>0</v>
      </c>
      <c r="L351" s="15">
        <v>-1.4619999999999999E-2</v>
      </c>
      <c r="M351" s="15">
        <v>-1.4619999999999999E-2</v>
      </c>
      <c r="N351" s="15"/>
      <c r="O351" s="15">
        <f t="shared" si="22"/>
        <v>0</v>
      </c>
      <c r="P351" s="17">
        <f t="shared" si="23"/>
        <v>0</v>
      </c>
    </row>
    <row r="352" spans="1:16" ht="13.5" x14ac:dyDescent="0.35">
      <c r="A352" s="14">
        <v>109234</v>
      </c>
      <c r="B352" s="15" t="s">
        <v>514</v>
      </c>
      <c r="C352" s="15">
        <v>4.16</v>
      </c>
      <c r="D352" s="15">
        <v>101</v>
      </c>
      <c r="E352" s="15">
        <v>704</v>
      </c>
      <c r="F352" s="15">
        <v>0</v>
      </c>
      <c r="G352" s="15">
        <v>0</v>
      </c>
      <c r="H352" s="15">
        <v>0</v>
      </c>
      <c r="I352" s="16">
        <v>0</v>
      </c>
      <c r="J352" s="15">
        <f t="shared" si="20"/>
        <v>0</v>
      </c>
      <c r="K352" s="15">
        <f t="shared" si="21"/>
        <v>0</v>
      </c>
      <c r="L352" s="15">
        <v>-1.461E-2</v>
      </c>
      <c r="M352" s="15">
        <v>-1.461E-2</v>
      </c>
      <c r="N352" s="15"/>
      <c r="O352" s="15">
        <f t="shared" si="22"/>
        <v>0</v>
      </c>
      <c r="P352" s="17">
        <f t="shared" si="23"/>
        <v>0</v>
      </c>
    </row>
    <row r="353" spans="1:16" ht="13.5" x14ac:dyDescent="0.35">
      <c r="A353" s="14">
        <v>114713</v>
      </c>
      <c r="B353" s="15" t="s">
        <v>32</v>
      </c>
      <c r="C353" s="15">
        <v>13.8</v>
      </c>
      <c r="D353" s="15">
        <v>101</v>
      </c>
      <c r="E353" s="15">
        <v>1242</v>
      </c>
      <c r="F353" s="15">
        <v>16.440000000000001</v>
      </c>
      <c r="G353" s="15">
        <v>0</v>
      </c>
      <c r="H353" s="15">
        <v>16.440000000000001</v>
      </c>
      <c r="I353" s="16">
        <v>16.440000000000001</v>
      </c>
      <c r="J353" s="15">
        <f t="shared" si="20"/>
        <v>0</v>
      </c>
      <c r="K353" s="15">
        <f t="shared" si="21"/>
        <v>0</v>
      </c>
      <c r="L353" s="15">
        <v>-1.461E-2</v>
      </c>
      <c r="M353" s="15">
        <v>-1.461E-2</v>
      </c>
      <c r="N353" s="15"/>
      <c r="O353" s="15">
        <f t="shared" si="22"/>
        <v>0</v>
      </c>
      <c r="P353" s="17">
        <f t="shared" si="23"/>
        <v>0</v>
      </c>
    </row>
    <row r="354" spans="1:16" ht="13.5" x14ac:dyDescent="0.35">
      <c r="A354" s="14">
        <v>114714</v>
      </c>
      <c r="B354" s="15" t="s">
        <v>34</v>
      </c>
      <c r="C354" s="15">
        <v>13.8</v>
      </c>
      <c r="D354" s="15">
        <v>101</v>
      </c>
      <c r="E354" s="15">
        <v>1242</v>
      </c>
      <c r="F354" s="15">
        <v>30.79</v>
      </c>
      <c r="G354" s="15">
        <v>0</v>
      </c>
      <c r="H354" s="15">
        <v>30.79</v>
      </c>
      <c r="I354" s="16">
        <v>30.79</v>
      </c>
      <c r="J354" s="15">
        <f t="shared" si="20"/>
        <v>0</v>
      </c>
      <c r="K354" s="15">
        <f t="shared" si="21"/>
        <v>0</v>
      </c>
      <c r="L354" s="15">
        <v>-1.461E-2</v>
      </c>
      <c r="M354" s="15">
        <v>-1.461E-2</v>
      </c>
      <c r="N354" s="15"/>
      <c r="O354" s="15">
        <f t="shared" si="22"/>
        <v>0</v>
      </c>
      <c r="P354" s="17">
        <f t="shared" si="23"/>
        <v>0</v>
      </c>
    </row>
    <row r="355" spans="1:16" ht="13.5" x14ac:dyDescent="0.35">
      <c r="A355" s="14">
        <v>114716</v>
      </c>
      <c r="B355" s="15" t="s">
        <v>35</v>
      </c>
      <c r="C355" s="15">
        <v>13.8</v>
      </c>
      <c r="D355" s="15">
        <v>101</v>
      </c>
      <c r="E355" s="15">
        <v>1242</v>
      </c>
      <c r="F355" s="15">
        <v>57.97</v>
      </c>
      <c r="G355" s="15">
        <v>0</v>
      </c>
      <c r="H355" s="15">
        <v>57.97</v>
      </c>
      <c r="I355" s="16">
        <v>57.97</v>
      </c>
      <c r="J355" s="15">
        <f t="shared" si="20"/>
        <v>0</v>
      </c>
      <c r="K355" s="15">
        <f t="shared" si="21"/>
        <v>0</v>
      </c>
      <c r="L355" s="15">
        <v>-1.461E-2</v>
      </c>
      <c r="M355" s="15">
        <v>-1.461E-2</v>
      </c>
      <c r="N355" s="15"/>
      <c r="O355" s="15">
        <f t="shared" si="22"/>
        <v>0</v>
      </c>
      <c r="P355" s="17">
        <f t="shared" si="23"/>
        <v>0</v>
      </c>
    </row>
    <row r="356" spans="1:16" ht="13.5" x14ac:dyDescent="0.35">
      <c r="A356" s="14">
        <v>994421</v>
      </c>
      <c r="B356" s="15" t="s">
        <v>33</v>
      </c>
      <c r="C356" s="15">
        <v>115</v>
      </c>
      <c r="D356" s="15">
        <v>101</v>
      </c>
      <c r="E356" s="15">
        <v>1130</v>
      </c>
      <c r="F356" s="15">
        <v>61.85</v>
      </c>
      <c r="G356" s="15">
        <v>0</v>
      </c>
      <c r="H356" s="15">
        <v>61.85</v>
      </c>
      <c r="I356" s="16">
        <v>61.85</v>
      </c>
      <c r="J356" s="15">
        <f t="shared" si="20"/>
        <v>0</v>
      </c>
      <c r="K356" s="15">
        <f t="shared" si="21"/>
        <v>0</v>
      </c>
      <c r="L356" s="15">
        <v>-1.461E-2</v>
      </c>
      <c r="M356" s="15">
        <v>-1.461E-2</v>
      </c>
      <c r="N356" s="15"/>
      <c r="O356" s="15">
        <f t="shared" si="22"/>
        <v>0</v>
      </c>
      <c r="P356" s="17">
        <f t="shared" si="23"/>
        <v>0</v>
      </c>
    </row>
    <row r="357" spans="1:16" ht="13.5" x14ac:dyDescent="0.35">
      <c r="A357" s="14">
        <v>109080</v>
      </c>
      <c r="B357" s="15" t="s">
        <v>507</v>
      </c>
      <c r="C357" s="15">
        <v>4.16</v>
      </c>
      <c r="D357" s="15">
        <v>101</v>
      </c>
      <c r="E357" s="15">
        <v>704</v>
      </c>
      <c r="F357" s="15">
        <v>0</v>
      </c>
      <c r="G357" s="15">
        <v>0</v>
      </c>
      <c r="H357" s="15">
        <v>0</v>
      </c>
      <c r="I357" s="16">
        <v>0</v>
      </c>
      <c r="J357" s="15">
        <f t="shared" si="20"/>
        <v>0</v>
      </c>
      <c r="K357" s="15">
        <f t="shared" si="21"/>
        <v>0</v>
      </c>
      <c r="L357" s="15">
        <v>-1.4579999999999999E-2</v>
      </c>
      <c r="M357" s="15">
        <v>-1.4579999999999999E-2</v>
      </c>
      <c r="N357" s="15"/>
      <c r="O357" s="15">
        <f t="shared" si="22"/>
        <v>0</v>
      </c>
      <c r="P357" s="17">
        <f t="shared" si="23"/>
        <v>0</v>
      </c>
    </row>
    <row r="358" spans="1:16" ht="13.5" x14ac:dyDescent="0.35">
      <c r="A358" s="14">
        <v>114484</v>
      </c>
      <c r="B358" s="15" t="s">
        <v>43</v>
      </c>
      <c r="C358" s="15">
        <v>18</v>
      </c>
      <c r="D358" s="15">
        <v>101</v>
      </c>
      <c r="E358" s="15">
        <v>1130</v>
      </c>
      <c r="F358" s="15">
        <v>203.25</v>
      </c>
      <c r="G358" s="15">
        <v>0</v>
      </c>
      <c r="H358" s="15">
        <v>203.25</v>
      </c>
      <c r="I358" s="16">
        <v>203.25</v>
      </c>
      <c r="J358" s="15">
        <f t="shared" si="20"/>
        <v>0</v>
      </c>
      <c r="K358" s="15">
        <f t="shared" si="21"/>
        <v>0</v>
      </c>
      <c r="L358" s="15">
        <v>-1.456E-2</v>
      </c>
      <c r="M358" s="15">
        <v>-1.456E-2</v>
      </c>
      <c r="N358" s="15"/>
      <c r="O358" s="15">
        <f t="shared" si="22"/>
        <v>0</v>
      </c>
      <c r="P358" s="17">
        <f t="shared" si="23"/>
        <v>0</v>
      </c>
    </row>
    <row r="359" spans="1:16" ht="13.5" x14ac:dyDescent="0.35">
      <c r="A359" s="14">
        <v>114485</v>
      </c>
      <c r="B359" s="15" t="s">
        <v>44</v>
      </c>
      <c r="C359" s="15">
        <v>13.8</v>
      </c>
      <c r="D359" s="15">
        <v>101</v>
      </c>
      <c r="E359" s="15">
        <v>1130</v>
      </c>
      <c r="F359" s="15">
        <v>133.75</v>
      </c>
      <c r="G359" s="15">
        <v>0</v>
      </c>
      <c r="H359" s="15">
        <v>133.75</v>
      </c>
      <c r="I359" s="16">
        <v>133.75</v>
      </c>
      <c r="J359" s="15">
        <f t="shared" si="20"/>
        <v>0</v>
      </c>
      <c r="K359" s="15">
        <f t="shared" si="21"/>
        <v>0</v>
      </c>
      <c r="L359" s="15">
        <v>-1.456E-2</v>
      </c>
      <c r="M359" s="15">
        <v>-1.456E-2</v>
      </c>
      <c r="N359" s="15"/>
      <c r="O359" s="15">
        <f t="shared" si="22"/>
        <v>0</v>
      </c>
      <c r="P359" s="17">
        <f t="shared" si="23"/>
        <v>0</v>
      </c>
    </row>
    <row r="360" spans="1:16" ht="13.5" x14ac:dyDescent="0.35">
      <c r="A360" s="14">
        <v>114487</v>
      </c>
      <c r="B360" s="15" t="s">
        <v>45</v>
      </c>
      <c r="C360" s="15">
        <v>18</v>
      </c>
      <c r="D360" s="15">
        <v>101</v>
      </c>
      <c r="E360" s="15">
        <v>1130</v>
      </c>
      <c r="F360" s="15">
        <v>203.25</v>
      </c>
      <c r="G360" s="15">
        <v>0</v>
      </c>
      <c r="H360" s="15">
        <v>203.25</v>
      </c>
      <c r="I360" s="16">
        <v>203.25</v>
      </c>
      <c r="J360" s="15">
        <f t="shared" si="20"/>
        <v>0</v>
      </c>
      <c r="K360" s="15">
        <f t="shared" si="21"/>
        <v>0</v>
      </c>
      <c r="L360" s="15">
        <v>-1.456E-2</v>
      </c>
      <c r="M360" s="15">
        <v>-1.456E-2</v>
      </c>
      <c r="N360" s="15"/>
      <c r="O360" s="15">
        <f t="shared" si="22"/>
        <v>0</v>
      </c>
      <c r="P360" s="17">
        <f t="shared" si="23"/>
        <v>0</v>
      </c>
    </row>
    <row r="361" spans="1:16" ht="13.5" x14ac:dyDescent="0.35">
      <c r="A361" s="14">
        <v>114488</v>
      </c>
      <c r="B361" s="15" t="s">
        <v>46</v>
      </c>
      <c r="C361" s="15">
        <v>13.8</v>
      </c>
      <c r="D361" s="15">
        <v>101</v>
      </c>
      <c r="E361" s="15">
        <v>1130</v>
      </c>
      <c r="F361" s="15">
        <v>133.75</v>
      </c>
      <c r="G361" s="15">
        <v>0</v>
      </c>
      <c r="H361" s="15">
        <v>133.75</v>
      </c>
      <c r="I361" s="16">
        <v>133.75</v>
      </c>
      <c r="J361" s="15">
        <f t="shared" si="20"/>
        <v>0</v>
      </c>
      <c r="K361" s="15">
        <f t="shared" si="21"/>
        <v>0</v>
      </c>
      <c r="L361" s="15">
        <v>-1.456E-2</v>
      </c>
      <c r="M361" s="15">
        <v>-1.456E-2</v>
      </c>
      <c r="N361" s="15"/>
      <c r="O361" s="15">
        <f t="shared" si="22"/>
        <v>0</v>
      </c>
      <c r="P361" s="17">
        <f t="shared" si="23"/>
        <v>0</v>
      </c>
    </row>
    <row r="362" spans="1:16" ht="13.5" x14ac:dyDescent="0.35">
      <c r="A362" s="14">
        <v>114728</v>
      </c>
      <c r="B362" s="15" t="s">
        <v>47</v>
      </c>
      <c r="C362" s="15">
        <v>23</v>
      </c>
      <c r="D362" s="15">
        <v>101</v>
      </c>
      <c r="E362" s="15">
        <v>1246</v>
      </c>
      <c r="F362" s="15">
        <v>2.5</v>
      </c>
      <c r="G362" s="15">
        <v>0</v>
      </c>
      <c r="H362" s="15">
        <v>2.5</v>
      </c>
      <c r="I362" s="16">
        <v>2.5</v>
      </c>
      <c r="J362" s="15">
        <f t="shared" si="20"/>
        <v>0</v>
      </c>
      <c r="K362" s="15">
        <f t="shared" si="21"/>
        <v>0</v>
      </c>
      <c r="L362" s="15">
        <v>-1.456E-2</v>
      </c>
      <c r="M362" s="15">
        <v>-1.456E-2</v>
      </c>
      <c r="N362" s="15"/>
      <c r="O362" s="15">
        <f t="shared" si="22"/>
        <v>0</v>
      </c>
      <c r="P362" s="17">
        <f t="shared" si="23"/>
        <v>0</v>
      </c>
    </row>
    <row r="363" spans="1:16" ht="13.5" x14ac:dyDescent="0.35">
      <c r="A363" s="14">
        <v>114729</v>
      </c>
      <c r="B363" s="15" t="s">
        <v>48</v>
      </c>
      <c r="C363" s="15">
        <v>23</v>
      </c>
      <c r="D363" s="15">
        <v>101</v>
      </c>
      <c r="E363" s="15">
        <v>1246</v>
      </c>
      <c r="F363" s="15">
        <v>2.5</v>
      </c>
      <c r="G363" s="15">
        <v>0</v>
      </c>
      <c r="H363" s="15">
        <v>2.5</v>
      </c>
      <c r="I363" s="16">
        <v>2.5</v>
      </c>
      <c r="J363" s="15">
        <f t="shared" si="20"/>
        <v>0</v>
      </c>
      <c r="K363" s="15">
        <f t="shared" si="21"/>
        <v>0</v>
      </c>
      <c r="L363" s="15">
        <v>-1.456E-2</v>
      </c>
      <c r="M363" s="15">
        <v>-1.456E-2</v>
      </c>
      <c r="N363" s="15"/>
      <c r="O363" s="15">
        <f t="shared" si="22"/>
        <v>0</v>
      </c>
      <c r="P363" s="17">
        <f t="shared" si="23"/>
        <v>0</v>
      </c>
    </row>
    <row r="364" spans="1:16" ht="13.5" x14ac:dyDescent="0.35">
      <c r="A364" s="14">
        <v>109076</v>
      </c>
      <c r="B364" s="15" t="s">
        <v>505</v>
      </c>
      <c r="C364" s="15">
        <v>4.16</v>
      </c>
      <c r="D364" s="15">
        <v>101</v>
      </c>
      <c r="E364" s="15">
        <v>704</v>
      </c>
      <c r="F364" s="15">
        <v>0</v>
      </c>
      <c r="G364" s="15">
        <v>0</v>
      </c>
      <c r="H364" s="15">
        <v>0</v>
      </c>
      <c r="I364" s="16">
        <v>0</v>
      </c>
      <c r="J364" s="15">
        <f t="shared" si="20"/>
        <v>0</v>
      </c>
      <c r="K364" s="15">
        <f t="shared" si="21"/>
        <v>0</v>
      </c>
      <c r="L364" s="15">
        <v>-1.451E-2</v>
      </c>
      <c r="M364" s="15">
        <v>-1.451E-2</v>
      </c>
      <c r="N364" s="15"/>
      <c r="O364" s="15">
        <f t="shared" si="22"/>
        <v>0</v>
      </c>
      <c r="P364" s="17">
        <f t="shared" si="23"/>
        <v>0</v>
      </c>
    </row>
    <row r="365" spans="1:16" ht="13.5" x14ac:dyDescent="0.35">
      <c r="A365" s="14">
        <v>108905</v>
      </c>
      <c r="B365" s="15" t="s">
        <v>511</v>
      </c>
      <c r="C365" s="15">
        <v>0.65</v>
      </c>
      <c r="D365" s="15">
        <v>101</v>
      </c>
      <c r="E365" s="15">
        <v>704</v>
      </c>
      <c r="F365" s="15">
        <v>12</v>
      </c>
      <c r="G365" s="15">
        <v>0</v>
      </c>
      <c r="H365" s="15">
        <v>12</v>
      </c>
      <c r="I365" s="16">
        <v>12</v>
      </c>
      <c r="J365" s="15">
        <f t="shared" si="20"/>
        <v>0</v>
      </c>
      <c r="K365" s="15">
        <f t="shared" si="21"/>
        <v>0</v>
      </c>
      <c r="L365" s="15">
        <v>-1.4500000000000001E-2</v>
      </c>
      <c r="M365" s="15">
        <v>-1.4500000000000001E-2</v>
      </c>
      <c r="N365" s="15"/>
      <c r="O365" s="15">
        <f t="shared" si="22"/>
        <v>0</v>
      </c>
      <c r="P365" s="17">
        <f t="shared" si="23"/>
        <v>0</v>
      </c>
    </row>
    <row r="366" spans="1:16" ht="13.5" x14ac:dyDescent="0.35">
      <c r="A366" s="14">
        <v>109321</v>
      </c>
      <c r="B366" s="15" t="s">
        <v>510</v>
      </c>
      <c r="C366" s="15">
        <v>13.8</v>
      </c>
      <c r="D366" s="15">
        <v>101</v>
      </c>
      <c r="E366" s="15">
        <v>704</v>
      </c>
      <c r="F366" s="15">
        <v>0</v>
      </c>
      <c r="G366" s="15">
        <v>0</v>
      </c>
      <c r="H366" s="15">
        <v>0</v>
      </c>
      <c r="I366" s="16">
        <v>0</v>
      </c>
      <c r="J366" s="15">
        <f t="shared" si="20"/>
        <v>0</v>
      </c>
      <c r="K366" s="15">
        <f t="shared" si="21"/>
        <v>0</v>
      </c>
      <c r="L366" s="15">
        <v>-1.4489999999999999E-2</v>
      </c>
      <c r="M366" s="15">
        <v>-1.4489999999999999E-2</v>
      </c>
      <c r="N366" s="15"/>
      <c r="O366" s="15">
        <f t="shared" si="22"/>
        <v>0</v>
      </c>
      <c r="P366" s="17">
        <f t="shared" si="23"/>
        <v>0</v>
      </c>
    </row>
    <row r="367" spans="1:16" ht="13.5" x14ac:dyDescent="0.35">
      <c r="A367" s="14">
        <v>109072</v>
      </c>
      <c r="B367" s="15" t="s">
        <v>503</v>
      </c>
      <c r="C367" s="15">
        <v>4.16</v>
      </c>
      <c r="D367" s="15">
        <v>101</v>
      </c>
      <c r="E367" s="15">
        <v>704</v>
      </c>
      <c r="F367" s="15">
        <v>0</v>
      </c>
      <c r="G367" s="15">
        <v>0</v>
      </c>
      <c r="H367" s="15">
        <v>0</v>
      </c>
      <c r="I367" s="16">
        <v>0</v>
      </c>
      <c r="J367" s="15">
        <f t="shared" si="20"/>
        <v>0</v>
      </c>
      <c r="K367" s="15">
        <f t="shared" si="21"/>
        <v>0</v>
      </c>
      <c r="L367" s="15">
        <v>-1.4370000000000001E-2</v>
      </c>
      <c r="M367" s="15">
        <v>-1.4370000000000001E-2</v>
      </c>
      <c r="N367" s="15"/>
      <c r="O367" s="15">
        <f t="shared" si="22"/>
        <v>0</v>
      </c>
      <c r="P367" s="17">
        <f t="shared" si="23"/>
        <v>0</v>
      </c>
    </row>
    <row r="368" spans="1:16" ht="13.5" x14ac:dyDescent="0.35">
      <c r="A368" s="14">
        <v>113429</v>
      </c>
      <c r="B368" s="15" t="s">
        <v>194</v>
      </c>
      <c r="C368" s="15">
        <v>0.48</v>
      </c>
      <c r="D368" s="15">
        <v>101</v>
      </c>
      <c r="E368" s="15">
        <v>1110</v>
      </c>
      <c r="F368" s="15">
        <v>0</v>
      </c>
      <c r="G368" s="15">
        <v>0</v>
      </c>
      <c r="H368" s="15">
        <v>0</v>
      </c>
      <c r="I368" s="16">
        <v>0</v>
      </c>
      <c r="J368" s="15">
        <f t="shared" si="20"/>
        <v>0</v>
      </c>
      <c r="K368" s="15">
        <f t="shared" si="21"/>
        <v>0</v>
      </c>
      <c r="L368" s="15">
        <v>-1.423E-2</v>
      </c>
      <c r="M368" s="15">
        <v>-1.423E-2</v>
      </c>
      <c r="N368" s="15"/>
      <c r="O368" s="15">
        <f t="shared" si="22"/>
        <v>0</v>
      </c>
      <c r="P368" s="17">
        <f t="shared" si="23"/>
        <v>0</v>
      </c>
    </row>
    <row r="369" spans="1:16" ht="13.5" x14ac:dyDescent="0.35">
      <c r="A369" s="14">
        <v>113431</v>
      </c>
      <c r="B369" s="15" t="s">
        <v>195</v>
      </c>
      <c r="C369" s="15">
        <v>0.48</v>
      </c>
      <c r="D369" s="15">
        <v>101</v>
      </c>
      <c r="E369" s="15">
        <v>1110</v>
      </c>
      <c r="F369" s="15">
        <v>0</v>
      </c>
      <c r="G369" s="15">
        <v>0</v>
      </c>
      <c r="H369" s="15">
        <v>0</v>
      </c>
      <c r="I369" s="16">
        <v>0</v>
      </c>
      <c r="J369" s="15">
        <f t="shared" si="20"/>
        <v>0</v>
      </c>
      <c r="K369" s="15">
        <f t="shared" si="21"/>
        <v>0</v>
      </c>
      <c r="L369" s="15">
        <v>-1.423E-2</v>
      </c>
      <c r="M369" s="15">
        <v>-1.423E-2</v>
      </c>
      <c r="N369" s="15"/>
      <c r="O369" s="15">
        <f t="shared" si="22"/>
        <v>0</v>
      </c>
      <c r="P369" s="17">
        <f t="shared" si="23"/>
        <v>0</v>
      </c>
    </row>
    <row r="370" spans="1:16" ht="13.5" x14ac:dyDescent="0.35">
      <c r="A370" s="14">
        <v>113432</v>
      </c>
      <c r="B370" s="15" t="s">
        <v>196</v>
      </c>
      <c r="C370" s="15">
        <v>0.48</v>
      </c>
      <c r="D370" s="15">
        <v>101</v>
      </c>
      <c r="E370" s="15">
        <v>1110</v>
      </c>
      <c r="F370" s="15">
        <v>0</v>
      </c>
      <c r="G370" s="15">
        <v>0</v>
      </c>
      <c r="H370" s="15">
        <v>0</v>
      </c>
      <c r="I370" s="16">
        <v>0</v>
      </c>
      <c r="J370" s="15">
        <f t="shared" si="20"/>
        <v>0</v>
      </c>
      <c r="K370" s="15">
        <f t="shared" si="21"/>
        <v>0</v>
      </c>
      <c r="L370" s="15">
        <v>-1.423E-2</v>
      </c>
      <c r="M370" s="15">
        <v>-1.423E-2</v>
      </c>
      <c r="N370" s="15"/>
      <c r="O370" s="15">
        <f t="shared" si="22"/>
        <v>0</v>
      </c>
      <c r="P370" s="17">
        <f t="shared" si="23"/>
        <v>0</v>
      </c>
    </row>
    <row r="371" spans="1:16" ht="13.5" x14ac:dyDescent="0.35">
      <c r="A371" s="14">
        <v>990759</v>
      </c>
      <c r="B371" s="15" t="s">
        <v>29</v>
      </c>
      <c r="C371" s="15">
        <v>345</v>
      </c>
      <c r="D371" s="15">
        <v>101</v>
      </c>
      <c r="E371" s="15">
        <v>1000</v>
      </c>
      <c r="F371" s="15">
        <v>276</v>
      </c>
      <c r="G371" s="15">
        <v>0</v>
      </c>
      <c r="H371" s="15">
        <v>276</v>
      </c>
      <c r="I371" s="16">
        <v>276</v>
      </c>
      <c r="J371" s="15">
        <f t="shared" si="20"/>
        <v>0</v>
      </c>
      <c r="K371" s="15">
        <f t="shared" si="21"/>
        <v>0</v>
      </c>
      <c r="L371" s="15">
        <v>-1.423E-2</v>
      </c>
      <c r="M371" s="15">
        <v>-1.423E-2</v>
      </c>
      <c r="N371" s="15"/>
      <c r="O371" s="15">
        <f t="shared" si="22"/>
        <v>0</v>
      </c>
      <c r="P371" s="17">
        <f t="shared" si="23"/>
        <v>0</v>
      </c>
    </row>
    <row r="372" spans="1:16" ht="13.5" x14ac:dyDescent="0.35">
      <c r="A372" s="14">
        <v>991802</v>
      </c>
      <c r="B372" s="15" t="s">
        <v>30</v>
      </c>
      <c r="C372" s="15">
        <v>345</v>
      </c>
      <c r="D372" s="15">
        <v>101</v>
      </c>
      <c r="E372" s="15">
        <v>1000</v>
      </c>
      <c r="F372" s="15">
        <v>507</v>
      </c>
      <c r="G372" s="15">
        <v>0</v>
      </c>
      <c r="H372" s="15">
        <v>507</v>
      </c>
      <c r="I372" s="16">
        <v>507</v>
      </c>
      <c r="J372" s="15">
        <f t="shared" si="20"/>
        <v>0</v>
      </c>
      <c r="K372" s="15">
        <f t="shared" si="21"/>
        <v>0</v>
      </c>
      <c r="L372" s="15">
        <v>-1.423E-2</v>
      </c>
      <c r="M372" s="15">
        <v>-1.423E-2</v>
      </c>
      <c r="N372" s="15"/>
      <c r="O372" s="15">
        <f t="shared" si="22"/>
        <v>0</v>
      </c>
      <c r="P372" s="17">
        <f t="shared" si="23"/>
        <v>0</v>
      </c>
    </row>
    <row r="373" spans="1:16" ht="13.5" x14ac:dyDescent="0.35">
      <c r="A373" s="14">
        <v>993287</v>
      </c>
      <c r="B373" s="15" t="s">
        <v>197</v>
      </c>
      <c r="C373" s="15">
        <v>115</v>
      </c>
      <c r="D373" s="15">
        <v>101</v>
      </c>
      <c r="E373" s="15">
        <v>1110</v>
      </c>
      <c r="F373" s="15">
        <v>0</v>
      </c>
      <c r="G373" s="15">
        <v>0</v>
      </c>
      <c r="H373" s="15">
        <v>0</v>
      </c>
      <c r="I373" s="16">
        <v>0</v>
      </c>
      <c r="J373" s="15">
        <f t="shared" si="20"/>
        <v>0</v>
      </c>
      <c r="K373" s="15">
        <f t="shared" si="21"/>
        <v>0</v>
      </c>
      <c r="L373" s="15">
        <v>-1.423E-2</v>
      </c>
      <c r="M373" s="15">
        <v>-1.423E-2</v>
      </c>
      <c r="N373" s="15"/>
      <c r="O373" s="15">
        <f t="shared" si="22"/>
        <v>0</v>
      </c>
      <c r="P373" s="17">
        <f t="shared" si="23"/>
        <v>0</v>
      </c>
    </row>
    <row r="374" spans="1:16" ht="13.5" x14ac:dyDescent="0.35">
      <c r="A374" s="14">
        <v>107324</v>
      </c>
      <c r="B374" s="15" t="s">
        <v>495</v>
      </c>
      <c r="C374" s="15">
        <v>115</v>
      </c>
      <c r="D374" s="15">
        <v>101</v>
      </c>
      <c r="E374" s="15">
        <v>703</v>
      </c>
      <c r="F374" s="15">
        <v>0</v>
      </c>
      <c r="G374" s="15">
        <v>0</v>
      </c>
      <c r="H374" s="15">
        <v>0</v>
      </c>
      <c r="I374" s="16">
        <v>0</v>
      </c>
      <c r="J374" s="15">
        <f t="shared" si="20"/>
        <v>0</v>
      </c>
      <c r="K374" s="15">
        <f t="shared" si="21"/>
        <v>0</v>
      </c>
      <c r="L374" s="15">
        <v>-1.405E-2</v>
      </c>
      <c r="M374" s="15">
        <v>-1.405E-2</v>
      </c>
      <c r="N374" s="15"/>
      <c r="O374" s="15">
        <f t="shared" si="22"/>
        <v>0</v>
      </c>
      <c r="P374" s="17">
        <f t="shared" si="23"/>
        <v>0</v>
      </c>
    </row>
    <row r="375" spans="1:16" ht="13.5" x14ac:dyDescent="0.35">
      <c r="A375" s="14">
        <v>108894</v>
      </c>
      <c r="B375" s="15" t="s">
        <v>497</v>
      </c>
      <c r="C375" s="15">
        <v>13.8</v>
      </c>
      <c r="D375" s="15">
        <v>101</v>
      </c>
      <c r="E375" s="15">
        <v>704</v>
      </c>
      <c r="F375" s="15">
        <v>0</v>
      </c>
      <c r="G375" s="15">
        <v>0</v>
      </c>
      <c r="H375" s="15">
        <v>0</v>
      </c>
      <c r="I375" s="16">
        <v>0</v>
      </c>
      <c r="J375" s="15">
        <f t="shared" si="20"/>
        <v>0</v>
      </c>
      <c r="K375" s="15">
        <f t="shared" si="21"/>
        <v>0</v>
      </c>
      <c r="L375" s="15">
        <v>-1.405E-2</v>
      </c>
      <c r="M375" s="15">
        <v>-1.405E-2</v>
      </c>
      <c r="N375" s="15"/>
      <c r="O375" s="15">
        <f t="shared" si="22"/>
        <v>0</v>
      </c>
      <c r="P375" s="17">
        <f t="shared" si="23"/>
        <v>0</v>
      </c>
    </row>
    <row r="376" spans="1:16" ht="13.5" x14ac:dyDescent="0.35">
      <c r="A376" s="14">
        <v>109280</v>
      </c>
      <c r="B376" s="15" t="s">
        <v>498</v>
      </c>
      <c r="C376" s="15">
        <v>4.16</v>
      </c>
      <c r="D376" s="15">
        <v>101</v>
      </c>
      <c r="E376" s="15">
        <v>704</v>
      </c>
      <c r="F376" s="15">
        <v>0</v>
      </c>
      <c r="G376" s="15">
        <v>0</v>
      </c>
      <c r="H376" s="15">
        <v>0</v>
      </c>
      <c r="I376" s="16">
        <v>0</v>
      </c>
      <c r="J376" s="15">
        <f t="shared" si="20"/>
        <v>0</v>
      </c>
      <c r="K376" s="15">
        <f t="shared" si="21"/>
        <v>0</v>
      </c>
      <c r="L376" s="15">
        <v>-1.405E-2</v>
      </c>
      <c r="M376" s="15">
        <v>-1.405E-2</v>
      </c>
      <c r="N376" s="15"/>
      <c r="O376" s="15">
        <f t="shared" si="22"/>
        <v>0</v>
      </c>
      <c r="P376" s="17">
        <f t="shared" si="23"/>
        <v>0</v>
      </c>
    </row>
    <row r="377" spans="1:16" ht="13.5" x14ac:dyDescent="0.35">
      <c r="A377" s="14">
        <v>109281</v>
      </c>
      <c r="B377" s="15" t="s">
        <v>499</v>
      </c>
      <c r="C377" s="15">
        <v>4.16</v>
      </c>
      <c r="D377" s="15">
        <v>101</v>
      </c>
      <c r="E377" s="15">
        <v>704</v>
      </c>
      <c r="F377" s="15">
        <v>0</v>
      </c>
      <c r="G377" s="15">
        <v>0</v>
      </c>
      <c r="H377" s="15">
        <v>0</v>
      </c>
      <c r="I377" s="16">
        <v>0</v>
      </c>
      <c r="J377" s="15">
        <f t="shared" si="20"/>
        <v>0</v>
      </c>
      <c r="K377" s="15">
        <f t="shared" si="21"/>
        <v>0</v>
      </c>
      <c r="L377" s="15">
        <v>-1.405E-2</v>
      </c>
      <c r="M377" s="15">
        <v>-1.405E-2</v>
      </c>
      <c r="N377" s="15"/>
      <c r="O377" s="15">
        <f t="shared" si="22"/>
        <v>0</v>
      </c>
      <c r="P377" s="17">
        <f t="shared" si="23"/>
        <v>0</v>
      </c>
    </row>
    <row r="378" spans="1:16" ht="13.5" x14ac:dyDescent="0.35">
      <c r="A378" s="14">
        <v>109282</v>
      </c>
      <c r="B378" s="15" t="s">
        <v>500</v>
      </c>
      <c r="C378" s="15">
        <v>4.16</v>
      </c>
      <c r="D378" s="15">
        <v>101</v>
      </c>
      <c r="E378" s="15">
        <v>704</v>
      </c>
      <c r="F378" s="15">
        <v>0</v>
      </c>
      <c r="G378" s="15">
        <v>0</v>
      </c>
      <c r="H378" s="15">
        <v>0</v>
      </c>
      <c r="I378" s="16">
        <v>0</v>
      </c>
      <c r="J378" s="15">
        <f t="shared" si="20"/>
        <v>0</v>
      </c>
      <c r="K378" s="15">
        <f t="shared" si="21"/>
        <v>0</v>
      </c>
      <c r="L378" s="15">
        <v>-1.405E-2</v>
      </c>
      <c r="M378" s="15">
        <v>-1.405E-2</v>
      </c>
      <c r="N378" s="15"/>
      <c r="O378" s="15">
        <f t="shared" si="22"/>
        <v>0</v>
      </c>
      <c r="P378" s="17">
        <f t="shared" si="23"/>
        <v>0</v>
      </c>
    </row>
    <row r="379" spans="1:16" ht="13.5" x14ac:dyDescent="0.35">
      <c r="A379" s="14">
        <v>911524</v>
      </c>
      <c r="B379" s="15" t="s">
        <v>496</v>
      </c>
      <c r="C379" s="15">
        <v>115</v>
      </c>
      <c r="D379" s="15">
        <v>101</v>
      </c>
      <c r="E379" s="15">
        <v>703</v>
      </c>
      <c r="F379" s="15">
        <v>0</v>
      </c>
      <c r="G379" s="15">
        <v>0</v>
      </c>
      <c r="H379" s="15">
        <v>0</v>
      </c>
      <c r="I379" s="16">
        <v>0</v>
      </c>
      <c r="J379" s="15">
        <f t="shared" si="20"/>
        <v>0</v>
      </c>
      <c r="K379" s="15">
        <f t="shared" si="21"/>
        <v>0</v>
      </c>
      <c r="L379" s="15">
        <v>-1.405E-2</v>
      </c>
      <c r="M379" s="15">
        <v>-1.405E-2</v>
      </c>
      <c r="N379" s="15"/>
      <c r="O379" s="15">
        <f t="shared" si="22"/>
        <v>0</v>
      </c>
      <c r="P379" s="17">
        <f t="shared" si="23"/>
        <v>0</v>
      </c>
    </row>
    <row r="380" spans="1:16" ht="13.5" x14ac:dyDescent="0.35">
      <c r="A380" s="14">
        <v>114465</v>
      </c>
      <c r="B380" s="15" t="s">
        <v>153</v>
      </c>
      <c r="C380" s="15">
        <v>13.8</v>
      </c>
      <c r="D380" s="15">
        <v>101</v>
      </c>
      <c r="E380" s="15">
        <v>1130</v>
      </c>
      <c r="F380" s="15">
        <v>32.79</v>
      </c>
      <c r="G380" s="15">
        <v>0</v>
      </c>
      <c r="H380" s="15">
        <v>32.79</v>
      </c>
      <c r="I380" s="16">
        <v>32.79</v>
      </c>
      <c r="J380" s="15">
        <f t="shared" si="20"/>
        <v>0</v>
      </c>
      <c r="K380" s="15">
        <f t="shared" si="21"/>
        <v>0</v>
      </c>
      <c r="L380" s="15">
        <v>-1.396E-2</v>
      </c>
      <c r="M380" s="15">
        <v>-1.396E-2</v>
      </c>
      <c r="N380" s="15"/>
      <c r="O380" s="15">
        <f t="shared" si="22"/>
        <v>0</v>
      </c>
      <c r="P380" s="17">
        <f t="shared" si="23"/>
        <v>0</v>
      </c>
    </row>
    <row r="381" spans="1:16" ht="13.5" x14ac:dyDescent="0.35">
      <c r="A381" s="14">
        <v>109228</v>
      </c>
      <c r="B381" s="15" t="s">
        <v>493</v>
      </c>
      <c r="C381" s="15">
        <v>2.2999999999999998</v>
      </c>
      <c r="D381" s="15">
        <v>101</v>
      </c>
      <c r="E381" s="15">
        <v>704</v>
      </c>
      <c r="F381" s="15">
        <v>0</v>
      </c>
      <c r="G381" s="15">
        <v>0</v>
      </c>
      <c r="H381" s="15">
        <v>0</v>
      </c>
      <c r="I381" s="16">
        <v>0</v>
      </c>
      <c r="J381" s="15">
        <f t="shared" si="20"/>
        <v>0</v>
      </c>
      <c r="K381" s="15">
        <f t="shared" si="21"/>
        <v>0</v>
      </c>
      <c r="L381" s="15">
        <v>-1.3939999999999999E-2</v>
      </c>
      <c r="M381" s="15">
        <v>-1.3939999999999999E-2</v>
      </c>
      <c r="N381" s="15"/>
      <c r="O381" s="15">
        <f t="shared" si="22"/>
        <v>0</v>
      </c>
      <c r="P381" s="17">
        <f t="shared" si="23"/>
        <v>0</v>
      </c>
    </row>
    <row r="382" spans="1:16" ht="13.5" x14ac:dyDescent="0.35">
      <c r="A382" s="14">
        <v>108168</v>
      </c>
      <c r="B382" s="15" t="s">
        <v>492</v>
      </c>
      <c r="C382" s="15">
        <v>0.69</v>
      </c>
      <c r="D382" s="15">
        <v>101</v>
      </c>
      <c r="E382" s="15">
        <v>704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20"/>
        <v>0</v>
      </c>
      <c r="K382" s="15">
        <f t="shared" si="21"/>
        <v>0</v>
      </c>
      <c r="L382" s="15">
        <v>-1.391E-2</v>
      </c>
      <c r="M382" s="15">
        <v>-1.391E-2</v>
      </c>
      <c r="N382" s="15"/>
      <c r="O382" s="15">
        <f t="shared" si="22"/>
        <v>0</v>
      </c>
      <c r="P382" s="17">
        <f t="shared" si="23"/>
        <v>0</v>
      </c>
    </row>
    <row r="383" spans="1:16" ht="13.5" x14ac:dyDescent="0.35">
      <c r="A383" s="14">
        <v>109226</v>
      </c>
      <c r="B383" s="15" t="s">
        <v>490</v>
      </c>
      <c r="C383" s="15">
        <v>4</v>
      </c>
      <c r="D383" s="15">
        <v>101</v>
      </c>
      <c r="E383" s="15">
        <v>704</v>
      </c>
      <c r="F383" s="15">
        <v>0</v>
      </c>
      <c r="G383" s="15">
        <v>0</v>
      </c>
      <c r="H383" s="15">
        <v>0</v>
      </c>
      <c r="I383" s="16">
        <v>0</v>
      </c>
      <c r="J383" s="15">
        <f t="shared" si="20"/>
        <v>0</v>
      </c>
      <c r="K383" s="15">
        <f t="shared" si="21"/>
        <v>0</v>
      </c>
      <c r="L383" s="15">
        <v>-1.391E-2</v>
      </c>
      <c r="M383" s="15">
        <v>-1.391E-2</v>
      </c>
      <c r="N383" s="15"/>
      <c r="O383" s="15">
        <f t="shared" si="22"/>
        <v>0</v>
      </c>
      <c r="P383" s="17">
        <f t="shared" si="23"/>
        <v>0</v>
      </c>
    </row>
    <row r="384" spans="1:16" ht="13.5" x14ac:dyDescent="0.35">
      <c r="A384" s="14">
        <v>109227</v>
      </c>
      <c r="B384" s="15" t="s">
        <v>489</v>
      </c>
      <c r="C384" s="15">
        <v>2.4</v>
      </c>
      <c r="D384" s="15">
        <v>101</v>
      </c>
      <c r="E384" s="15">
        <v>704</v>
      </c>
      <c r="F384" s="15">
        <v>0</v>
      </c>
      <c r="G384" s="15">
        <v>0</v>
      </c>
      <c r="H384" s="15">
        <v>0</v>
      </c>
      <c r="I384" s="16">
        <v>0</v>
      </c>
      <c r="J384" s="15">
        <f t="shared" si="20"/>
        <v>0</v>
      </c>
      <c r="K384" s="15">
        <f t="shared" si="21"/>
        <v>0</v>
      </c>
      <c r="L384" s="15">
        <v>-1.391E-2</v>
      </c>
      <c r="M384" s="15">
        <v>-1.391E-2</v>
      </c>
      <c r="N384" s="15"/>
      <c r="O384" s="15">
        <f t="shared" si="22"/>
        <v>0</v>
      </c>
      <c r="P384" s="17">
        <f t="shared" si="23"/>
        <v>0</v>
      </c>
    </row>
    <row r="385" spans="1:16" ht="13.5" x14ac:dyDescent="0.35">
      <c r="A385" s="14">
        <v>109229</v>
      </c>
      <c r="B385" s="15" t="s">
        <v>491</v>
      </c>
      <c r="C385" s="15">
        <v>2.2999999999999998</v>
      </c>
      <c r="D385" s="15">
        <v>101</v>
      </c>
      <c r="E385" s="15">
        <v>704</v>
      </c>
      <c r="F385" s="15">
        <v>0</v>
      </c>
      <c r="G385" s="15">
        <v>0</v>
      </c>
      <c r="H385" s="15">
        <v>0</v>
      </c>
      <c r="I385" s="16">
        <v>0</v>
      </c>
      <c r="J385" s="15">
        <f t="shared" si="20"/>
        <v>0</v>
      </c>
      <c r="K385" s="15">
        <f t="shared" si="21"/>
        <v>0</v>
      </c>
      <c r="L385" s="15">
        <v>-1.391E-2</v>
      </c>
      <c r="M385" s="15">
        <v>-1.391E-2</v>
      </c>
      <c r="N385" s="15"/>
      <c r="O385" s="15">
        <f t="shared" si="22"/>
        <v>0</v>
      </c>
      <c r="P385" s="17">
        <f t="shared" si="23"/>
        <v>0</v>
      </c>
    </row>
    <row r="386" spans="1:16" ht="13.5" x14ac:dyDescent="0.35">
      <c r="A386" s="14">
        <v>990804</v>
      </c>
      <c r="B386" s="15" t="s">
        <v>244</v>
      </c>
      <c r="C386" s="15">
        <v>115</v>
      </c>
      <c r="D386" s="15">
        <v>101</v>
      </c>
      <c r="E386" s="15">
        <v>1000</v>
      </c>
      <c r="F386" s="15">
        <v>5.5</v>
      </c>
      <c r="G386" s="15">
        <v>0</v>
      </c>
      <c r="H386" s="15">
        <v>5.5</v>
      </c>
      <c r="I386" s="16">
        <v>5.5</v>
      </c>
      <c r="J386" s="15">
        <f t="shared" si="20"/>
        <v>0</v>
      </c>
      <c r="K386" s="15">
        <f t="shared" si="21"/>
        <v>0</v>
      </c>
      <c r="L386" s="15">
        <v>-1.376E-2</v>
      </c>
      <c r="M386" s="15">
        <v>-1.376E-2</v>
      </c>
      <c r="N386" s="15"/>
      <c r="O386" s="15">
        <f t="shared" si="22"/>
        <v>0</v>
      </c>
      <c r="P386" s="17">
        <f t="shared" si="23"/>
        <v>0</v>
      </c>
    </row>
    <row r="387" spans="1:16" ht="13.5" x14ac:dyDescent="0.35">
      <c r="A387" s="14">
        <v>114470</v>
      </c>
      <c r="B387" s="15" t="s">
        <v>133</v>
      </c>
      <c r="C387" s="15">
        <v>13.8</v>
      </c>
      <c r="D387" s="15">
        <v>101</v>
      </c>
      <c r="E387" s="15">
        <v>1130</v>
      </c>
      <c r="F387" s="15">
        <v>1.1399999999999999</v>
      </c>
      <c r="G387" s="15">
        <v>0</v>
      </c>
      <c r="H387" s="15">
        <v>1.1399999999999999</v>
      </c>
      <c r="I387" s="16">
        <v>1.1399999999999999</v>
      </c>
      <c r="J387" s="15">
        <f t="shared" si="20"/>
        <v>0</v>
      </c>
      <c r="K387" s="15">
        <f t="shared" si="21"/>
        <v>0</v>
      </c>
      <c r="L387" s="15">
        <v>-1.374E-2</v>
      </c>
      <c r="M387" s="15">
        <v>-1.374E-2</v>
      </c>
      <c r="N387" s="15"/>
      <c r="O387" s="15">
        <f t="shared" si="22"/>
        <v>0</v>
      </c>
      <c r="P387" s="17">
        <f t="shared" si="23"/>
        <v>0</v>
      </c>
    </row>
    <row r="388" spans="1:16" ht="13.5" x14ac:dyDescent="0.35">
      <c r="A388" s="14">
        <v>114474</v>
      </c>
      <c r="B388" s="15" t="s">
        <v>134</v>
      </c>
      <c r="C388" s="15">
        <v>13.8</v>
      </c>
      <c r="D388" s="15">
        <v>101</v>
      </c>
      <c r="E388" s="15">
        <v>1130</v>
      </c>
      <c r="F388" s="15">
        <v>1.1399999999999999</v>
      </c>
      <c r="G388" s="15">
        <v>0</v>
      </c>
      <c r="H388" s="15">
        <v>1.1399999999999999</v>
      </c>
      <c r="I388" s="16">
        <v>1.1399999999999999</v>
      </c>
      <c r="J388" s="15">
        <f t="shared" si="20"/>
        <v>0</v>
      </c>
      <c r="K388" s="15">
        <f t="shared" si="21"/>
        <v>0</v>
      </c>
      <c r="L388" s="15">
        <v>-1.374E-2</v>
      </c>
      <c r="M388" s="15">
        <v>-1.374E-2</v>
      </c>
      <c r="N388" s="15"/>
      <c r="O388" s="15">
        <f t="shared" si="22"/>
        <v>0</v>
      </c>
      <c r="P388" s="17">
        <f t="shared" si="23"/>
        <v>0</v>
      </c>
    </row>
    <row r="389" spans="1:16" ht="13.5" x14ac:dyDescent="0.35">
      <c r="A389" s="14">
        <v>108875</v>
      </c>
      <c r="B389" s="15" t="s">
        <v>487</v>
      </c>
      <c r="C389" s="15">
        <v>13.8</v>
      </c>
      <c r="D389" s="15">
        <v>101</v>
      </c>
      <c r="E389" s="15">
        <v>704</v>
      </c>
      <c r="F389" s="15">
        <v>0</v>
      </c>
      <c r="G389" s="15">
        <v>0</v>
      </c>
      <c r="H389" s="15">
        <v>0</v>
      </c>
      <c r="I389" s="16">
        <v>0</v>
      </c>
      <c r="J389" s="15">
        <f t="shared" si="20"/>
        <v>0</v>
      </c>
      <c r="K389" s="15">
        <f t="shared" si="21"/>
        <v>0</v>
      </c>
      <c r="L389" s="15">
        <v>-1.3690000000000001E-2</v>
      </c>
      <c r="M389" s="15">
        <v>-1.3690000000000001E-2</v>
      </c>
      <c r="N389" s="15"/>
      <c r="O389" s="15">
        <f t="shared" si="22"/>
        <v>0</v>
      </c>
      <c r="P389" s="17">
        <f t="shared" si="23"/>
        <v>0</v>
      </c>
    </row>
    <row r="390" spans="1:16" ht="13.5" x14ac:dyDescent="0.35">
      <c r="A390" s="14">
        <v>108891</v>
      </c>
      <c r="B390" s="15" t="s">
        <v>484</v>
      </c>
      <c r="C390" s="15">
        <v>13.8</v>
      </c>
      <c r="D390" s="15">
        <v>101</v>
      </c>
      <c r="E390" s="15">
        <v>704</v>
      </c>
      <c r="F390" s="15">
        <v>0</v>
      </c>
      <c r="G390" s="15">
        <v>0</v>
      </c>
      <c r="H390" s="15">
        <v>0</v>
      </c>
      <c r="I390" s="16">
        <v>0</v>
      </c>
      <c r="J390" s="15">
        <f t="shared" si="20"/>
        <v>0</v>
      </c>
      <c r="K390" s="15">
        <f t="shared" si="21"/>
        <v>0</v>
      </c>
      <c r="L390" s="15">
        <v>-1.3690000000000001E-2</v>
      </c>
      <c r="M390" s="15">
        <v>-1.3690000000000001E-2</v>
      </c>
      <c r="N390" s="15"/>
      <c r="O390" s="15">
        <f t="shared" si="22"/>
        <v>0</v>
      </c>
      <c r="P390" s="17">
        <f t="shared" si="23"/>
        <v>0</v>
      </c>
    </row>
    <row r="391" spans="1:16" ht="13.5" x14ac:dyDescent="0.35">
      <c r="A391" s="14">
        <v>108986</v>
      </c>
      <c r="B391" s="15" t="s">
        <v>485</v>
      </c>
      <c r="C391" s="15">
        <v>4.16</v>
      </c>
      <c r="D391" s="15">
        <v>101</v>
      </c>
      <c r="E391" s="15">
        <v>704</v>
      </c>
      <c r="F391" s="15">
        <v>0</v>
      </c>
      <c r="G391" s="15">
        <v>0</v>
      </c>
      <c r="H391" s="15">
        <v>0</v>
      </c>
      <c r="I391" s="16">
        <v>0</v>
      </c>
      <c r="J391" s="15">
        <f t="shared" si="20"/>
        <v>0</v>
      </c>
      <c r="K391" s="15">
        <f t="shared" si="21"/>
        <v>0</v>
      </c>
      <c r="L391" s="15">
        <v>-1.3690000000000001E-2</v>
      </c>
      <c r="M391" s="15">
        <v>-1.3690000000000001E-2</v>
      </c>
      <c r="N391" s="15"/>
      <c r="O391" s="15">
        <f t="shared" si="22"/>
        <v>0</v>
      </c>
      <c r="P391" s="17">
        <f t="shared" si="23"/>
        <v>0</v>
      </c>
    </row>
    <row r="392" spans="1:16" ht="13.5" x14ac:dyDescent="0.35">
      <c r="A392" s="14">
        <v>109160</v>
      </c>
      <c r="B392" s="15" t="s">
        <v>486</v>
      </c>
      <c r="C392" s="15">
        <v>13.8</v>
      </c>
      <c r="D392" s="15">
        <v>101</v>
      </c>
      <c r="E392" s="15">
        <v>704</v>
      </c>
      <c r="F392" s="15">
        <v>0</v>
      </c>
      <c r="G392" s="15">
        <v>0</v>
      </c>
      <c r="H392" s="15">
        <v>0</v>
      </c>
      <c r="I392" s="16">
        <v>0</v>
      </c>
      <c r="J392" s="15">
        <f t="shared" si="20"/>
        <v>0</v>
      </c>
      <c r="K392" s="15">
        <f t="shared" si="21"/>
        <v>0</v>
      </c>
      <c r="L392" s="15">
        <v>-1.3690000000000001E-2</v>
      </c>
      <c r="M392" s="15">
        <v>-1.3690000000000001E-2</v>
      </c>
      <c r="N392" s="15"/>
      <c r="O392" s="15">
        <f t="shared" si="22"/>
        <v>0</v>
      </c>
      <c r="P392" s="17">
        <f t="shared" si="23"/>
        <v>0</v>
      </c>
    </row>
    <row r="393" spans="1:16" ht="13.5" x14ac:dyDescent="0.35">
      <c r="A393" s="14">
        <v>108988</v>
      </c>
      <c r="B393" s="15" t="s">
        <v>482</v>
      </c>
      <c r="C393" s="15">
        <v>2.4</v>
      </c>
      <c r="D393" s="15">
        <v>101</v>
      </c>
      <c r="E393" s="15">
        <v>704</v>
      </c>
      <c r="F393" s="15">
        <v>0</v>
      </c>
      <c r="G393" s="15">
        <v>0</v>
      </c>
      <c r="H393" s="15">
        <v>0</v>
      </c>
      <c r="I393" s="16">
        <v>0</v>
      </c>
      <c r="J393" s="15">
        <f t="shared" si="20"/>
        <v>0</v>
      </c>
      <c r="K393" s="15">
        <f t="shared" si="21"/>
        <v>0</v>
      </c>
      <c r="L393" s="15">
        <v>-1.3679999999999999E-2</v>
      </c>
      <c r="M393" s="15">
        <v>-1.3679999999999999E-2</v>
      </c>
      <c r="N393" s="15"/>
      <c r="O393" s="15">
        <f t="shared" si="22"/>
        <v>0</v>
      </c>
      <c r="P393" s="17">
        <f t="shared" si="23"/>
        <v>0</v>
      </c>
    </row>
    <row r="394" spans="1:16" ht="13.5" x14ac:dyDescent="0.35">
      <c r="A394" s="14">
        <v>108990</v>
      </c>
      <c r="B394" s="15" t="s">
        <v>483</v>
      </c>
      <c r="C394" s="15">
        <v>2.4</v>
      </c>
      <c r="D394" s="15">
        <v>101</v>
      </c>
      <c r="E394" s="15">
        <v>704</v>
      </c>
      <c r="F394" s="15">
        <v>0</v>
      </c>
      <c r="G394" s="15">
        <v>0</v>
      </c>
      <c r="H394" s="15">
        <v>0</v>
      </c>
      <c r="I394" s="16">
        <v>0</v>
      </c>
      <c r="J394" s="15">
        <f t="shared" si="20"/>
        <v>0</v>
      </c>
      <c r="K394" s="15">
        <f t="shared" si="21"/>
        <v>0</v>
      </c>
      <c r="L394" s="15">
        <v>-1.3679999999999999E-2</v>
      </c>
      <c r="M394" s="15">
        <v>-1.3679999999999999E-2</v>
      </c>
      <c r="N394" s="15"/>
      <c r="O394" s="15">
        <f t="shared" si="22"/>
        <v>0</v>
      </c>
      <c r="P394" s="17">
        <f t="shared" si="23"/>
        <v>0</v>
      </c>
    </row>
    <row r="395" spans="1:16" ht="13.5" x14ac:dyDescent="0.35">
      <c r="A395" s="14">
        <v>111080</v>
      </c>
      <c r="B395" s="15" t="s">
        <v>135</v>
      </c>
      <c r="C395" s="15">
        <v>13.8</v>
      </c>
      <c r="D395" s="15">
        <v>101</v>
      </c>
      <c r="E395" s="15">
        <v>1023</v>
      </c>
      <c r="F395" s="15">
        <v>97.4</v>
      </c>
      <c r="G395" s="15">
        <v>0</v>
      </c>
      <c r="H395" s="15">
        <v>97.4</v>
      </c>
      <c r="I395" s="16">
        <v>97.4</v>
      </c>
      <c r="J395" s="15">
        <f t="shared" ref="J395:J458" si="24">I395-F395</f>
        <v>0</v>
      </c>
      <c r="K395" s="15">
        <f t="shared" ref="K395:K458" si="25">H395-I395</f>
        <v>0</v>
      </c>
      <c r="L395" s="15">
        <v>-1.363E-2</v>
      </c>
      <c r="M395" s="15">
        <v>-1.363E-2</v>
      </c>
      <c r="N395" s="15"/>
      <c r="O395" s="15">
        <f t="shared" ref="O395:O458" si="26">L395*J395</f>
        <v>0</v>
      </c>
      <c r="P395" s="17">
        <f t="shared" ref="P395:P458" si="27">M395*J395</f>
        <v>0</v>
      </c>
    </row>
    <row r="396" spans="1:16" ht="13.5" x14ac:dyDescent="0.35">
      <c r="A396" s="14">
        <v>111081</v>
      </c>
      <c r="B396" s="15" t="s">
        <v>136</v>
      </c>
      <c r="C396" s="15">
        <v>13.8</v>
      </c>
      <c r="D396" s="15">
        <v>101</v>
      </c>
      <c r="E396" s="15">
        <v>1023</v>
      </c>
      <c r="F396" s="15">
        <v>97.4</v>
      </c>
      <c r="G396" s="15">
        <v>0</v>
      </c>
      <c r="H396" s="15">
        <v>97.4</v>
      </c>
      <c r="I396" s="16">
        <v>97.4</v>
      </c>
      <c r="J396" s="15">
        <f t="shared" si="24"/>
        <v>0</v>
      </c>
      <c r="K396" s="15">
        <f t="shared" si="25"/>
        <v>0</v>
      </c>
      <c r="L396" s="15">
        <v>-1.363E-2</v>
      </c>
      <c r="M396" s="15">
        <v>-1.363E-2</v>
      </c>
      <c r="N396" s="15"/>
      <c r="O396" s="15">
        <f t="shared" si="26"/>
        <v>0</v>
      </c>
      <c r="P396" s="17">
        <f t="shared" si="27"/>
        <v>0</v>
      </c>
    </row>
    <row r="397" spans="1:16" ht="13.5" x14ac:dyDescent="0.35">
      <c r="A397" s="14">
        <v>111083</v>
      </c>
      <c r="B397" s="15" t="s">
        <v>137</v>
      </c>
      <c r="C397" s="15">
        <v>13.8</v>
      </c>
      <c r="D397" s="15">
        <v>101</v>
      </c>
      <c r="E397" s="15">
        <v>1023</v>
      </c>
      <c r="F397" s="15">
        <v>57.5</v>
      </c>
      <c r="G397" s="15">
        <v>0</v>
      </c>
      <c r="H397" s="15">
        <v>57.5</v>
      </c>
      <c r="I397" s="16">
        <v>57.5</v>
      </c>
      <c r="J397" s="15">
        <f t="shared" si="24"/>
        <v>0</v>
      </c>
      <c r="K397" s="15">
        <f t="shared" si="25"/>
        <v>0</v>
      </c>
      <c r="L397" s="15">
        <v>-1.363E-2</v>
      </c>
      <c r="M397" s="15">
        <v>-1.363E-2</v>
      </c>
      <c r="N397" s="15"/>
      <c r="O397" s="15">
        <f t="shared" si="26"/>
        <v>0</v>
      </c>
      <c r="P397" s="17">
        <f t="shared" si="27"/>
        <v>0</v>
      </c>
    </row>
    <row r="398" spans="1:16" ht="13.5" x14ac:dyDescent="0.35">
      <c r="A398" s="14">
        <v>111123</v>
      </c>
      <c r="B398" s="15" t="s">
        <v>38</v>
      </c>
      <c r="C398" s="15">
        <v>13.8</v>
      </c>
      <c r="D398" s="15">
        <v>101</v>
      </c>
      <c r="E398" s="15">
        <v>1013</v>
      </c>
      <c r="F398" s="15">
        <v>27.75</v>
      </c>
      <c r="G398" s="15">
        <v>0</v>
      </c>
      <c r="H398" s="15">
        <v>27.75</v>
      </c>
      <c r="I398" s="16">
        <v>27.75</v>
      </c>
      <c r="J398" s="15">
        <f t="shared" si="24"/>
        <v>0</v>
      </c>
      <c r="K398" s="15">
        <f t="shared" si="25"/>
        <v>0</v>
      </c>
      <c r="L398" s="15">
        <v>-1.353E-2</v>
      </c>
      <c r="M398" s="15">
        <v>-1.353E-2</v>
      </c>
      <c r="N398" s="15"/>
      <c r="O398" s="15">
        <f t="shared" si="26"/>
        <v>0</v>
      </c>
      <c r="P398" s="17">
        <f t="shared" si="27"/>
        <v>0</v>
      </c>
    </row>
    <row r="399" spans="1:16" ht="13.5" x14ac:dyDescent="0.35">
      <c r="A399" s="14">
        <v>111126</v>
      </c>
      <c r="B399" s="15" t="s">
        <v>39</v>
      </c>
      <c r="C399" s="15">
        <v>18</v>
      </c>
      <c r="D399" s="15">
        <v>101</v>
      </c>
      <c r="E399" s="15">
        <v>1013</v>
      </c>
      <c r="F399" s="15">
        <v>170</v>
      </c>
      <c r="G399" s="15">
        <v>0</v>
      </c>
      <c r="H399" s="15">
        <v>170</v>
      </c>
      <c r="I399" s="16">
        <v>170</v>
      </c>
      <c r="J399" s="15">
        <f t="shared" si="24"/>
        <v>0</v>
      </c>
      <c r="K399" s="15">
        <f t="shared" si="25"/>
        <v>0</v>
      </c>
      <c r="L399" s="15">
        <v>-1.353E-2</v>
      </c>
      <c r="M399" s="15">
        <v>-1.353E-2</v>
      </c>
      <c r="N399" s="15"/>
      <c r="O399" s="15">
        <f t="shared" si="26"/>
        <v>0</v>
      </c>
      <c r="P399" s="17">
        <f t="shared" si="27"/>
        <v>0</v>
      </c>
    </row>
    <row r="400" spans="1:16" ht="13.5" x14ac:dyDescent="0.35">
      <c r="A400" s="14">
        <v>111127</v>
      </c>
      <c r="B400" s="15" t="s">
        <v>40</v>
      </c>
      <c r="C400" s="15">
        <v>13.8</v>
      </c>
      <c r="D400" s="15">
        <v>101</v>
      </c>
      <c r="E400" s="15">
        <v>1012</v>
      </c>
      <c r="F400" s="15">
        <v>0</v>
      </c>
      <c r="G400" s="15">
        <v>0</v>
      </c>
      <c r="H400" s="15">
        <v>0</v>
      </c>
      <c r="I400" s="16">
        <v>0</v>
      </c>
      <c r="J400" s="15">
        <f t="shared" si="24"/>
        <v>0</v>
      </c>
      <c r="K400" s="15">
        <f t="shared" si="25"/>
        <v>0</v>
      </c>
      <c r="L400" s="15">
        <v>-1.353E-2</v>
      </c>
      <c r="M400" s="15">
        <v>-1.353E-2</v>
      </c>
      <c r="N400" s="15"/>
      <c r="O400" s="15">
        <f t="shared" si="26"/>
        <v>0</v>
      </c>
      <c r="P400" s="17">
        <f t="shared" si="27"/>
        <v>0</v>
      </c>
    </row>
    <row r="401" spans="1:16" ht="13.5" x14ac:dyDescent="0.35">
      <c r="A401" s="14">
        <v>991103</v>
      </c>
      <c r="B401" s="15" t="s">
        <v>41</v>
      </c>
      <c r="C401" s="15">
        <v>115</v>
      </c>
      <c r="D401" s="15">
        <v>101</v>
      </c>
      <c r="E401" s="15">
        <v>1010</v>
      </c>
      <c r="F401" s="15">
        <v>43</v>
      </c>
      <c r="G401" s="15">
        <v>0</v>
      </c>
      <c r="H401" s="15">
        <v>43</v>
      </c>
      <c r="I401" s="16">
        <v>43</v>
      </c>
      <c r="J401" s="15">
        <f t="shared" si="24"/>
        <v>0</v>
      </c>
      <c r="K401" s="15">
        <f t="shared" si="25"/>
        <v>0</v>
      </c>
      <c r="L401" s="15">
        <v>-1.353E-2</v>
      </c>
      <c r="M401" s="15">
        <v>-1.353E-2</v>
      </c>
      <c r="N401" s="15"/>
      <c r="O401" s="15">
        <f t="shared" si="26"/>
        <v>0</v>
      </c>
      <c r="P401" s="17">
        <f t="shared" si="27"/>
        <v>0</v>
      </c>
    </row>
    <row r="402" spans="1:16" ht="13.5" x14ac:dyDescent="0.35">
      <c r="A402" s="14">
        <v>991104</v>
      </c>
      <c r="B402" s="15" t="s">
        <v>42</v>
      </c>
      <c r="C402" s="15">
        <v>115</v>
      </c>
      <c r="D402" s="15">
        <v>101</v>
      </c>
      <c r="E402" s="15">
        <v>1010</v>
      </c>
      <c r="F402" s="15">
        <v>30</v>
      </c>
      <c r="G402" s="15">
        <v>0</v>
      </c>
      <c r="H402" s="15">
        <v>30</v>
      </c>
      <c r="I402" s="16">
        <v>30</v>
      </c>
      <c r="J402" s="15">
        <f t="shared" si="24"/>
        <v>0</v>
      </c>
      <c r="K402" s="15">
        <f t="shared" si="25"/>
        <v>0</v>
      </c>
      <c r="L402" s="15">
        <v>-1.353E-2</v>
      </c>
      <c r="M402" s="15">
        <v>-1.353E-2</v>
      </c>
      <c r="N402" s="15"/>
      <c r="O402" s="15">
        <f t="shared" si="26"/>
        <v>0</v>
      </c>
      <c r="P402" s="17">
        <f t="shared" si="27"/>
        <v>0</v>
      </c>
    </row>
    <row r="403" spans="1:16" ht="13.5" x14ac:dyDescent="0.35">
      <c r="A403" s="14">
        <v>990819</v>
      </c>
      <c r="B403" s="15" t="s">
        <v>132</v>
      </c>
      <c r="C403" s="15">
        <v>115</v>
      </c>
      <c r="D403" s="15">
        <v>101</v>
      </c>
      <c r="E403" s="15">
        <v>1000</v>
      </c>
      <c r="F403" s="15">
        <v>351.9</v>
      </c>
      <c r="G403" s="15">
        <v>0</v>
      </c>
      <c r="H403" s="15">
        <v>351.9</v>
      </c>
      <c r="I403" s="16">
        <v>351.9</v>
      </c>
      <c r="J403" s="15">
        <f t="shared" si="24"/>
        <v>0</v>
      </c>
      <c r="K403" s="15">
        <f t="shared" si="25"/>
        <v>0</v>
      </c>
      <c r="L403" s="15">
        <v>-1.3440000000000001E-2</v>
      </c>
      <c r="M403" s="15">
        <v>-1.3440000000000001E-2</v>
      </c>
      <c r="N403" s="15"/>
      <c r="O403" s="15">
        <f t="shared" si="26"/>
        <v>0</v>
      </c>
      <c r="P403" s="17">
        <f t="shared" si="27"/>
        <v>0</v>
      </c>
    </row>
    <row r="404" spans="1:16" ht="13.5" x14ac:dyDescent="0.35">
      <c r="A404" s="14">
        <v>109103</v>
      </c>
      <c r="B404" s="15" t="s">
        <v>477</v>
      </c>
      <c r="C404" s="15">
        <v>6.9</v>
      </c>
      <c r="D404" s="15">
        <v>101</v>
      </c>
      <c r="E404" s="15">
        <v>704</v>
      </c>
      <c r="F404" s="15">
        <v>0</v>
      </c>
      <c r="G404" s="15">
        <v>0</v>
      </c>
      <c r="H404" s="15">
        <v>0</v>
      </c>
      <c r="I404" s="16">
        <v>0</v>
      </c>
      <c r="J404" s="15">
        <f t="shared" si="24"/>
        <v>0</v>
      </c>
      <c r="K404" s="15">
        <f t="shared" si="25"/>
        <v>0</v>
      </c>
      <c r="L404" s="15">
        <v>-1.341E-2</v>
      </c>
      <c r="M404" s="15">
        <v>-1.341E-2</v>
      </c>
      <c r="N404" s="15"/>
      <c r="O404" s="15">
        <f t="shared" si="26"/>
        <v>0</v>
      </c>
      <c r="P404" s="17">
        <f t="shared" si="27"/>
        <v>0</v>
      </c>
    </row>
    <row r="405" spans="1:16" ht="13.5" x14ac:dyDescent="0.35">
      <c r="A405" s="14">
        <v>111125</v>
      </c>
      <c r="B405" s="15" t="s">
        <v>50</v>
      </c>
      <c r="C405" s="15">
        <v>13.8</v>
      </c>
      <c r="D405" s="15">
        <v>101</v>
      </c>
      <c r="E405" s="15">
        <v>1012</v>
      </c>
      <c r="F405" s="15">
        <v>0</v>
      </c>
      <c r="G405" s="15">
        <v>0</v>
      </c>
      <c r="H405" s="15">
        <v>0</v>
      </c>
      <c r="I405" s="16">
        <v>0</v>
      </c>
      <c r="J405" s="15">
        <f t="shared" si="24"/>
        <v>0</v>
      </c>
      <c r="K405" s="15">
        <f t="shared" si="25"/>
        <v>0</v>
      </c>
      <c r="L405" s="15">
        <v>-1.341E-2</v>
      </c>
      <c r="M405" s="15">
        <v>-1.341E-2</v>
      </c>
      <c r="N405" s="15"/>
      <c r="O405" s="15">
        <f t="shared" si="26"/>
        <v>0</v>
      </c>
      <c r="P405" s="17">
        <f t="shared" si="27"/>
        <v>0</v>
      </c>
    </row>
    <row r="406" spans="1:16" ht="13.5" x14ac:dyDescent="0.35">
      <c r="A406" s="14">
        <v>111124</v>
      </c>
      <c r="B406" s="15" t="s">
        <v>51</v>
      </c>
      <c r="C406" s="15">
        <v>13.8</v>
      </c>
      <c r="D406" s="15">
        <v>101</v>
      </c>
      <c r="E406" s="15">
        <v>1014</v>
      </c>
      <c r="F406" s="15">
        <v>18</v>
      </c>
      <c r="G406" s="15">
        <v>0</v>
      </c>
      <c r="H406" s="15">
        <v>18</v>
      </c>
      <c r="I406" s="16">
        <v>18</v>
      </c>
      <c r="J406" s="15">
        <f t="shared" si="24"/>
        <v>0</v>
      </c>
      <c r="K406" s="15">
        <f t="shared" si="25"/>
        <v>0</v>
      </c>
      <c r="L406" s="15">
        <v>-1.338E-2</v>
      </c>
      <c r="M406" s="15">
        <v>-1.338E-2</v>
      </c>
      <c r="N406" s="15"/>
      <c r="O406" s="15">
        <f t="shared" si="26"/>
        <v>0</v>
      </c>
      <c r="P406" s="17">
        <f t="shared" si="27"/>
        <v>0</v>
      </c>
    </row>
    <row r="407" spans="1:16" ht="13.5" x14ac:dyDescent="0.35">
      <c r="A407" s="14">
        <v>108884</v>
      </c>
      <c r="B407" s="15" t="s">
        <v>480</v>
      </c>
      <c r="C407" s="15">
        <v>13.8</v>
      </c>
      <c r="D407" s="15">
        <v>101</v>
      </c>
      <c r="E407" s="15">
        <v>704</v>
      </c>
      <c r="F407" s="15">
        <v>0</v>
      </c>
      <c r="G407" s="15">
        <v>0</v>
      </c>
      <c r="H407" s="15">
        <v>0</v>
      </c>
      <c r="I407" s="16">
        <v>0</v>
      </c>
      <c r="J407" s="15">
        <f t="shared" si="24"/>
        <v>0</v>
      </c>
      <c r="K407" s="15">
        <f t="shared" si="25"/>
        <v>0</v>
      </c>
      <c r="L407" s="15">
        <v>-1.332E-2</v>
      </c>
      <c r="M407" s="15">
        <v>-1.332E-2</v>
      </c>
      <c r="N407" s="15"/>
      <c r="O407" s="15">
        <f t="shared" si="26"/>
        <v>0</v>
      </c>
      <c r="P407" s="17">
        <f t="shared" si="27"/>
        <v>0</v>
      </c>
    </row>
    <row r="408" spans="1:16" ht="13.5" x14ac:dyDescent="0.35">
      <c r="A408" s="14">
        <v>110983</v>
      </c>
      <c r="B408" s="15" t="s">
        <v>79</v>
      </c>
      <c r="C408" s="15">
        <v>13.8</v>
      </c>
      <c r="D408" s="15">
        <v>101</v>
      </c>
      <c r="E408" s="15">
        <v>1004</v>
      </c>
      <c r="F408" s="15">
        <v>19.350000000000001</v>
      </c>
      <c r="G408" s="15">
        <v>0</v>
      </c>
      <c r="H408" s="15">
        <v>19.350000000000001</v>
      </c>
      <c r="I408" s="16">
        <v>19.350000000000001</v>
      </c>
      <c r="J408" s="15">
        <f t="shared" si="24"/>
        <v>0</v>
      </c>
      <c r="K408" s="15">
        <f t="shared" si="25"/>
        <v>0</v>
      </c>
      <c r="L408" s="15">
        <v>-1.3259999999999999E-2</v>
      </c>
      <c r="M408" s="15">
        <v>-1.3259999999999999E-2</v>
      </c>
      <c r="N408" s="15"/>
      <c r="O408" s="15">
        <f t="shared" si="26"/>
        <v>0</v>
      </c>
      <c r="P408" s="17">
        <f t="shared" si="27"/>
        <v>0</v>
      </c>
    </row>
    <row r="409" spans="1:16" ht="13.5" x14ac:dyDescent="0.35">
      <c r="A409" s="14">
        <v>110984</v>
      </c>
      <c r="B409" s="15" t="s">
        <v>80</v>
      </c>
      <c r="C409" s="15">
        <v>13.8</v>
      </c>
      <c r="D409" s="15">
        <v>101</v>
      </c>
      <c r="E409" s="15">
        <v>1004</v>
      </c>
      <c r="F409" s="15">
        <v>57.1</v>
      </c>
      <c r="G409" s="15">
        <v>0</v>
      </c>
      <c r="H409" s="15">
        <v>57.1</v>
      </c>
      <c r="I409" s="16">
        <v>57.1</v>
      </c>
      <c r="J409" s="15">
        <f t="shared" si="24"/>
        <v>0</v>
      </c>
      <c r="K409" s="15">
        <f t="shared" si="25"/>
        <v>0</v>
      </c>
      <c r="L409" s="15">
        <v>-1.3259999999999999E-2</v>
      </c>
      <c r="M409" s="15">
        <v>-1.3259999999999999E-2</v>
      </c>
      <c r="N409" s="15"/>
      <c r="O409" s="15">
        <f t="shared" si="26"/>
        <v>0</v>
      </c>
      <c r="P409" s="17">
        <f t="shared" si="27"/>
        <v>0</v>
      </c>
    </row>
    <row r="410" spans="1:16" ht="13.5" x14ac:dyDescent="0.35">
      <c r="A410" s="14">
        <v>990926</v>
      </c>
      <c r="B410" s="15" t="s">
        <v>81</v>
      </c>
      <c r="C410" s="15">
        <v>115</v>
      </c>
      <c r="D410" s="15">
        <v>101</v>
      </c>
      <c r="E410" s="15">
        <v>1000</v>
      </c>
      <c r="F410" s="15">
        <v>267.51</v>
      </c>
      <c r="G410" s="15">
        <v>0</v>
      </c>
      <c r="H410" s="15">
        <v>326.37</v>
      </c>
      <c r="I410" s="16">
        <v>267.51</v>
      </c>
      <c r="J410" s="15">
        <f t="shared" si="24"/>
        <v>0</v>
      </c>
      <c r="K410" s="15">
        <f t="shared" si="25"/>
        <v>58.860000000000014</v>
      </c>
      <c r="L410" s="15">
        <v>-1.325E-2</v>
      </c>
      <c r="M410" s="15">
        <v>-1.325E-2</v>
      </c>
      <c r="N410" s="15"/>
      <c r="O410" s="15">
        <f t="shared" si="26"/>
        <v>0</v>
      </c>
      <c r="P410" s="17">
        <f t="shared" si="27"/>
        <v>0</v>
      </c>
    </row>
    <row r="411" spans="1:16" ht="13.5" x14ac:dyDescent="0.35">
      <c r="A411" s="14">
        <v>110985</v>
      </c>
      <c r="B411" s="15" t="s">
        <v>52</v>
      </c>
      <c r="C411" s="15">
        <v>13.8</v>
      </c>
      <c r="D411" s="15">
        <v>101</v>
      </c>
      <c r="E411" s="15">
        <v>1004</v>
      </c>
      <c r="F411" s="15">
        <v>19.350000000000001</v>
      </c>
      <c r="G411" s="15">
        <v>0</v>
      </c>
      <c r="H411" s="15">
        <v>19.350000000000001</v>
      </c>
      <c r="I411" s="16">
        <v>19.350000000000001</v>
      </c>
      <c r="J411" s="15">
        <f t="shared" si="24"/>
        <v>0</v>
      </c>
      <c r="K411" s="15">
        <f t="shared" si="25"/>
        <v>0</v>
      </c>
      <c r="L411" s="15">
        <v>-1.319E-2</v>
      </c>
      <c r="M411" s="15">
        <v>-1.319E-2</v>
      </c>
      <c r="N411" s="15"/>
      <c r="O411" s="15">
        <f t="shared" si="26"/>
        <v>0</v>
      </c>
      <c r="P411" s="17">
        <f t="shared" si="27"/>
        <v>0</v>
      </c>
    </row>
    <row r="412" spans="1:16" ht="13.5" x14ac:dyDescent="0.35">
      <c r="A412" s="14">
        <v>109151</v>
      </c>
      <c r="B412" s="15" t="s">
        <v>472</v>
      </c>
      <c r="C412" s="15">
        <v>0.6</v>
      </c>
      <c r="D412" s="15">
        <v>101</v>
      </c>
      <c r="E412" s="15">
        <v>703</v>
      </c>
      <c r="F412" s="15">
        <v>0</v>
      </c>
      <c r="G412" s="15">
        <v>0</v>
      </c>
      <c r="H412" s="15">
        <v>0</v>
      </c>
      <c r="I412" s="16">
        <v>0</v>
      </c>
      <c r="J412" s="15">
        <f t="shared" si="24"/>
        <v>0</v>
      </c>
      <c r="K412" s="15">
        <f t="shared" si="25"/>
        <v>0</v>
      </c>
      <c r="L412" s="15">
        <v>-1.3129999999999999E-2</v>
      </c>
      <c r="M412" s="15">
        <v>-1.3129999999999999E-2</v>
      </c>
      <c r="N412" s="15"/>
      <c r="O412" s="15">
        <f t="shared" si="26"/>
        <v>0</v>
      </c>
      <c r="P412" s="17">
        <f t="shared" si="27"/>
        <v>0</v>
      </c>
    </row>
    <row r="413" spans="1:16" ht="13.5" x14ac:dyDescent="0.35">
      <c r="A413" s="14">
        <v>111009</v>
      </c>
      <c r="B413" s="15" t="s">
        <v>53</v>
      </c>
      <c r="C413" s="15">
        <v>14.4</v>
      </c>
      <c r="D413" s="15">
        <v>101</v>
      </c>
      <c r="E413" s="15">
        <v>1002</v>
      </c>
      <c r="F413" s="15">
        <v>47</v>
      </c>
      <c r="G413" s="15">
        <v>0</v>
      </c>
      <c r="H413" s="15">
        <v>47</v>
      </c>
      <c r="I413" s="16">
        <v>47</v>
      </c>
      <c r="J413" s="15">
        <f t="shared" si="24"/>
        <v>0</v>
      </c>
      <c r="K413" s="15">
        <f t="shared" si="25"/>
        <v>0</v>
      </c>
      <c r="L413" s="15">
        <v>-1.308E-2</v>
      </c>
      <c r="M413" s="15">
        <v>-1.308E-2</v>
      </c>
      <c r="N413" s="15"/>
      <c r="O413" s="15">
        <f t="shared" si="26"/>
        <v>0</v>
      </c>
      <c r="P413" s="17">
        <f t="shared" si="27"/>
        <v>0</v>
      </c>
    </row>
    <row r="414" spans="1:16" ht="13.5" x14ac:dyDescent="0.35">
      <c r="A414" s="14">
        <v>109053</v>
      </c>
      <c r="B414" s="15" t="s">
        <v>470</v>
      </c>
      <c r="C414" s="15">
        <v>13.2</v>
      </c>
      <c r="D414" s="15">
        <v>101</v>
      </c>
      <c r="E414" s="15">
        <v>704</v>
      </c>
      <c r="F414" s="15">
        <v>0</v>
      </c>
      <c r="G414" s="15">
        <v>0</v>
      </c>
      <c r="H414" s="15">
        <v>0</v>
      </c>
      <c r="I414" s="16">
        <v>0</v>
      </c>
      <c r="J414" s="15">
        <f t="shared" si="24"/>
        <v>0</v>
      </c>
      <c r="K414" s="15">
        <f t="shared" si="25"/>
        <v>0</v>
      </c>
      <c r="L414" s="15">
        <v>-1.302E-2</v>
      </c>
      <c r="M414" s="15">
        <v>-1.302E-2</v>
      </c>
      <c r="N414" s="15"/>
      <c r="O414" s="15">
        <f t="shared" si="26"/>
        <v>0</v>
      </c>
      <c r="P414" s="17">
        <f t="shared" si="27"/>
        <v>0</v>
      </c>
    </row>
    <row r="415" spans="1:16" ht="13.5" x14ac:dyDescent="0.35">
      <c r="A415" s="14">
        <v>109065</v>
      </c>
      <c r="B415" s="15" t="s">
        <v>471</v>
      </c>
      <c r="C415" s="15">
        <v>12.5</v>
      </c>
      <c r="D415" s="15">
        <v>101</v>
      </c>
      <c r="E415" s="15">
        <v>802</v>
      </c>
      <c r="F415" s="15">
        <v>0</v>
      </c>
      <c r="G415" s="15">
        <v>0</v>
      </c>
      <c r="H415" s="15">
        <v>0</v>
      </c>
      <c r="I415" s="16">
        <v>0</v>
      </c>
      <c r="J415" s="15">
        <f t="shared" si="24"/>
        <v>0</v>
      </c>
      <c r="K415" s="15">
        <f t="shared" si="25"/>
        <v>0</v>
      </c>
      <c r="L415" s="15">
        <v>-1.302E-2</v>
      </c>
      <c r="M415" s="15">
        <v>-1.302E-2</v>
      </c>
      <c r="N415" s="15"/>
      <c r="O415" s="15">
        <f t="shared" si="26"/>
        <v>0</v>
      </c>
      <c r="P415" s="17">
        <f t="shared" si="27"/>
        <v>0</v>
      </c>
    </row>
    <row r="416" spans="1:16" ht="13.5" x14ac:dyDescent="0.35">
      <c r="A416" s="14">
        <v>109051</v>
      </c>
      <c r="B416" s="15" t="s">
        <v>468</v>
      </c>
      <c r="C416" s="15">
        <v>13.2</v>
      </c>
      <c r="D416" s="15">
        <v>101</v>
      </c>
      <c r="E416" s="15">
        <v>704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24"/>
        <v>0</v>
      </c>
      <c r="K416" s="15">
        <f t="shared" si="25"/>
        <v>0</v>
      </c>
      <c r="L416" s="15">
        <v>-1.2999999999999999E-2</v>
      </c>
      <c r="M416" s="15">
        <v>-1.2999999999999999E-2</v>
      </c>
      <c r="N416" s="15"/>
      <c r="O416" s="15">
        <f t="shared" si="26"/>
        <v>0</v>
      </c>
      <c r="P416" s="17">
        <f t="shared" si="27"/>
        <v>0</v>
      </c>
    </row>
    <row r="417" spans="1:16" ht="13.5" x14ac:dyDescent="0.35">
      <c r="A417" s="14">
        <v>109079</v>
      </c>
      <c r="B417" s="15" t="s">
        <v>469</v>
      </c>
      <c r="C417" s="15">
        <v>2.2999999999999998</v>
      </c>
      <c r="D417" s="15">
        <v>101</v>
      </c>
      <c r="E417" s="15">
        <v>704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24"/>
        <v>0</v>
      </c>
      <c r="K417" s="15">
        <f t="shared" si="25"/>
        <v>0</v>
      </c>
      <c r="L417" s="15">
        <v>-1.2999999999999999E-2</v>
      </c>
      <c r="M417" s="15">
        <v>-1.2999999999999999E-2</v>
      </c>
      <c r="N417" s="15"/>
      <c r="O417" s="15">
        <f t="shared" si="26"/>
        <v>0</v>
      </c>
      <c r="P417" s="17">
        <f t="shared" si="27"/>
        <v>0</v>
      </c>
    </row>
    <row r="418" spans="1:16" ht="13.5" x14ac:dyDescent="0.35">
      <c r="A418" s="14">
        <v>108992</v>
      </c>
      <c r="B418" s="15" t="s">
        <v>474</v>
      </c>
      <c r="C418" s="15">
        <v>2.4</v>
      </c>
      <c r="D418" s="15">
        <v>101</v>
      </c>
      <c r="E418" s="15">
        <v>704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24"/>
        <v>0</v>
      </c>
      <c r="K418" s="15">
        <f t="shared" si="25"/>
        <v>0</v>
      </c>
      <c r="L418" s="15">
        <v>-1.294E-2</v>
      </c>
      <c r="M418" s="15">
        <v>-1.294E-2</v>
      </c>
      <c r="N418" s="15"/>
      <c r="O418" s="15">
        <f t="shared" si="26"/>
        <v>0</v>
      </c>
      <c r="P418" s="17">
        <f t="shared" si="27"/>
        <v>0</v>
      </c>
    </row>
    <row r="419" spans="1:16" ht="13.5" x14ac:dyDescent="0.35">
      <c r="A419" s="14">
        <v>111028</v>
      </c>
      <c r="B419" s="15" t="s">
        <v>131</v>
      </c>
      <c r="C419" s="15">
        <v>13.8</v>
      </c>
      <c r="D419" s="15">
        <v>101</v>
      </c>
      <c r="E419" s="15">
        <v>1002</v>
      </c>
      <c r="F419" s="15">
        <v>42.3</v>
      </c>
      <c r="G419" s="15">
        <v>0</v>
      </c>
      <c r="H419" s="15">
        <v>42.3</v>
      </c>
      <c r="I419" s="16">
        <v>42.3</v>
      </c>
      <c r="J419" s="15">
        <f t="shared" si="24"/>
        <v>0</v>
      </c>
      <c r="K419" s="15">
        <f t="shared" si="25"/>
        <v>0</v>
      </c>
      <c r="L419" s="15">
        <v>-1.294E-2</v>
      </c>
      <c r="M419" s="15">
        <v>-1.294E-2</v>
      </c>
      <c r="N419" s="15"/>
      <c r="O419" s="15">
        <f t="shared" si="26"/>
        <v>0</v>
      </c>
      <c r="P419" s="17">
        <f t="shared" si="27"/>
        <v>0</v>
      </c>
    </row>
    <row r="420" spans="1:16" ht="13.5" x14ac:dyDescent="0.35">
      <c r="A420" s="14">
        <v>997790</v>
      </c>
      <c r="B420" s="15" t="s">
        <v>475</v>
      </c>
      <c r="C420" s="15">
        <v>115</v>
      </c>
      <c r="D420" s="15">
        <v>101</v>
      </c>
      <c r="E420" s="15">
        <v>700</v>
      </c>
      <c r="F420" s="15">
        <v>45.98</v>
      </c>
      <c r="G420" s="15">
        <v>0</v>
      </c>
      <c r="H420" s="15">
        <v>50</v>
      </c>
      <c r="I420" s="16">
        <v>45.98</v>
      </c>
      <c r="J420" s="15">
        <f t="shared" si="24"/>
        <v>0</v>
      </c>
      <c r="K420" s="15">
        <f t="shared" si="25"/>
        <v>4.0200000000000031</v>
      </c>
      <c r="L420" s="15">
        <v>-1.294E-2</v>
      </c>
      <c r="M420" s="15">
        <v>-1.294E-2</v>
      </c>
      <c r="N420" s="15"/>
      <c r="O420" s="15">
        <f t="shared" si="26"/>
        <v>0</v>
      </c>
      <c r="P420" s="17">
        <f t="shared" si="27"/>
        <v>0</v>
      </c>
    </row>
    <row r="421" spans="1:16" ht="13.5" x14ac:dyDescent="0.35">
      <c r="A421" s="14">
        <v>109107</v>
      </c>
      <c r="B421" s="15" t="s">
        <v>473</v>
      </c>
      <c r="C421" s="15">
        <v>12.5</v>
      </c>
      <c r="D421" s="15">
        <v>101</v>
      </c>
      <c r="E421" s="15">
        <v>704</v>
      </c>
      <c r="F421" s="15">
        <v>0</v>
      </c>
      <c r="G421" s="15">
        <v>0</v>
      </c>
      <c r="H421" s="15">
        <v>0</v>
      </c>
      <c r="I421" s="16">
        <v>0</v>
      </c>
      <c r="J421" s="15">
        <f t="shared" si="24"/>
        <v>0</v>
      </c>
      <c r="K421" s="15">
        <f t="shared" si="25"/>
        <v>0</v>
      </c>
      <c r="L421" s="15">
        <v>-1.2919999999999999E-2</v>
      </c>
      <c r="M421" s="15">
        <v>-1.2919999999999999E-2</v>
      </c>
      <c r="N421" s="15"/>
      <c r="O421" s="15">
        <f t="shared" si="26"/>
        <v>0</v>
      </c>
      <c r="P421" s="17">
        <f t="shared" si="27"/>
        <v>0</v>
      </c>
    </row>
    <row r="422" spans="1:16" ht="13.5" x14ac:dyDescent="0.35">
      <c r="A422" s="14">
        <v>108953</v>
      </c>
      <c r="B422" s="15" t="s">
        <v>467</v>
      </c>
      <c r="C422" s="15">
        <v>4.16</v>
      </c>
      <c r="D422" s="15">
        <v>101</v>
      </c>
      <c r="E422" s="15">
        <v>704</v>
      </c>
      <c r="F422" s="15">
        <v>0</v>
      </c>
      <c r="G422" s="15">
        <v>0</v>
      </c>
      <c r="H422" s="15">
        <v>0</v>
      </c>
      <c r="I422" s="16">
        <v>0</v>
      </c>
      <c r="J422" s="15">
        <f t="shared" si="24"/>
        <v>0</v>
      </c>
      <c r="K422" s="15">
        <f t="shared" si="25"/>
        <v>0</v>
      </c>
      <c r="L422" s="15">
        <v>-1.286E-2</v>
      </c>
      <c r="M422" s="15">
        <v>-1.286E-2</v>
      </c>
      <c r="N422" s="15"/>
      <c r="O422" s="15">
        <f t="shared" si="26"/>
        <v>0</v>
      </c>
      <c r="P422" s="17">
        <f t="shared" si="27"/>
        <v>0</v>
      </c>
    </row>
    <row r="423" spans="1:16" ht="13.5" x14ac:dyDescent="0.35">
      <c r="A423" s="14">
        <v>108949</v>
      </c>
      <c r="B423" s="15" t="s">
        <v>465</v>
      </c>
      <c r="C423" s="15">
        <v>4.16</v>
      </c>
      <c r="D423" s="15">
        <v>101</v>
      </c>
      <c r="E423" s="15">
        <v>704</v>
      </c>
      <c r="F423" s="15">
        <v>0</v>
      </c>
      <c r="G423" s="15">
        <v>0</v>
      </c>
      <c r="H423" s="15">
        <v>0</v>
      </c>
      <c r="I423" s="16">
        <v>0</v>
      </c>
      <c r="J423" s="15">
        <f t="shared" si="24"/>
        <v>0</v>
      </c>
      <c r="K423" s="15">
        <f t="shared" si="25"/>
        <v>0</v>
      </c>
      <c r="L423" s="15">
        <v>-1.277E-2</v>
      </c>
      <c r="M423" s="15">
        <v>-1.277E-2</v>
      </c>
      <c r="N423" s="15"/>
      <c r="O423" s="15">
        <f t="shared" si="26"/>
        <v>0</v>
      </c>
      <c r="P423" s="17">
        <f t="shared" si="27"/>
        <v>0</v>
      </c>
    </row>
    <row r="424" spans="1:16" ht="13.5" x14ac:dyDescent="0.35">
      <c r="A424" s="14">
        <v>108951</v>
      </c>
      <c r="B424" s="15" t="s">
        <v>466</v>
      </c>
      <c r="C424" s="15">
        <v>4.16</v>
      </c>
      <c r="D424" s="15">
        <v>101</v>
      </c>
      <c r="E424" s="15">
        <v>704</v>
      </c>
      <c r="F424" s="15">
        <v>0</v>
      </c>
      <c r="G424" s="15">
        <v>0</v>
      </c>
      <c r="H424" s="15">
        <v>0</v>
      </c>
      <c r="I424" s="16">
        <v>0</v>
      </c>
      <c r="J424" s="15">
        <f t="shared" si="24"/>
        <v>0</v>
      </c>
      <c r="K424" s="15">
        <f t="shared" si="25"/>
        <v>0</v>
      </c>
      <c r="L424" s="15">
        <v>-1.277E-2</v>
      </c>
      <c r="M424" s="15">
        <v>-1.277E-2</v>
      </c>
      <c r="N424" s="15"/>
      <c r="O424" s="15">
        <f t="shared" si="26"/>
        <v>0</v>
      </c>
      <c r="P424" s="17">
        <f t="shared" si="27"/>
        <v>0</v>
      </c>
    </row>
    <row r="425" spans="1:16" ht="13.5" x14ac:dyDescent="0.35">
      <c r="A425" s="14">
        <v>998476</v>
      </c>
      <c r="B425" s="15" t="s">
        <v>464</v>
      </c>
      <c r="C425" s="15">
        <v>46</v>
      </c>
      <c r="D425" s="15">
        <v>101</v>
      </c>
      <c r="E425" s="15">
        <v>802</v>
      </c>
      <c r="F425" s="15">
        <v>0</v>
      </c>
      <c r="G425" s="15">
        <v>0</v>
      </c>
      <c r="H425" s="15">
        <v>0</v>
      </c>
      <c r="I425" s="16">
        <v>0</v>
      </c>
      <c r="J425" s="15">
        <f t="shared" si="24"/>
        <v>0</v>
      </c>
      <c r="K425" s="15">
        <f t="shared" si="25"/>
        <v>0</v>
      </c>
      <c r="L425" s="15">
        <v>-1.2749999999999999E-2</v>
      </c>
      <c r="M425" s="15">
        <v>-1.2749999999999999E-2</v>
      </c>
      <c r="N425" s="15"/>
      <c r="O425" s="15">
        <f t="shared" si="26"/>
        <v>0</v>
      </c>
      <c r="P425" s="17">
        <f t="shared" si="27"/>
        <v>0</v>
      </c>
    </row>
    <row r="426" spans="1:16" ht="13.5" x14ac:dyDescent="0.35">
      <c r="A426" s="14">
        <v>994935</v>
      </c>
      <c r="B426" s="15" t="s">
        <v>456</v>
      </c>
      <c r="C426" s="15">
        <v>115</v>
      </c>
      <c r="D426" s="15">
        <v>101</v>
      </c>
      <c r="E426" s="15">
        <v>680</v>
      </c>
      <c r="F426" s="15">
        <v>0</v>
      </c>
      <c r="G426" s="15">
        <v>0</v>
      </c>
      <c r="H426" s="15">
        <v>0</v>
      </c>
      <c r="I426" s="16">
        <v>0</v>
      </c>
      <c r="J426" s="15">
        <f t="shared" si="24"/>
        <v>0</v>
      </c>
      <c r="K426" s="15">
        <f t="shared" si="25"/>
        <v>0</v>
      </c>
      <c r="L426" s="15">
        <v>-1.2540000000000001E-2</v>
      </c>
      <c r="M426" s="15">
        <v>-1.2540000000000001E-2</v>
      </c>
      <c r="N426" s="15"/>
      <c r="O426" s="15">
        <f t="shared" si="26"/>
        <v>0</v>
      </c>
      <c r="P426" s="17">
        <f t="shared" si="27"/>
        <v>0</v>
      </c>
    </row>
    <row r="427" spans="1:16" ht="13.5" x14ac:dyDescent="0.35">
      <c r="A427" s="14">
        <v>994946</v>
      </c>
      <c r="B427" s="15" t="s">
        <v>452</v>
      </c>
      <c r="C427" s="15">
        <v>115</v>
      </c>
      <c r="D427" s="15">
        <v>101</v>
      </c>
      <c r="E427" s="15">
        <v>99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24"/>
        <v>0</v>
      </c>
      <c r="K427" s="15">
        <f t="shared" si="25"/>
        <v>0</v>
      </c>
      <c r="L427" s="15">
        <v>-1.2290000000000001E-2</v>
      </c>
      <c r="M427" s="15">
        <v>-1.2290000000000001E-2</v>
      </c>
      <c r="N427" s="15"/>
      <c r="O427" s="15">
        <f t="shared" si="26"/>
        <v>0</v>
      </c>
      <c r="P427" s="17">
        <f t="shared" si="27"/>
        <v>0</v>
      </c>
    </row>
    <row r="428" spans="1:16" ht="13.5" x14ac:dyDescent="0.35">
      <c r="A428" s="14">
        <v>997010</v>
      </c>
      <c r="B428" s="15" t="s">
        <v>458</v>
      </c>
      <c r="C428" s="15">
        <v>345</v>
      </c>
      <c r="D428" s="15">
        <v>101</v>
      </c>
      <c r="E428" s="15">
        <v>700</v>
      </c>
      <c r="F428" s="15">
        <v>0</v>
      </c>
      <c r="G428" s="15">
        <v>0</v>
      </c>
      <c r="H428" s="15">
        <v>0</v>
      </c>
      <c r="I428" s="16">
        <v>0</v>
      </c>
      <c r="J428" s="15">
        <f t="shared" si="24"/>
        <v>0</v>
      </c>
      <c r="K428" s="15">
        <f t="shared" si="25"/>
        <v>0</v>
      </c>
      <c r="L428" s="15">
        <v>-1.223E-2</v>
      </c>
      <c r="M428" s="15">
        <v>-1.223E-2</v>
      </c>
      <c r="N428" s="15"/>
      <c r="O428" s="15">
        <f t="shared" si="26"/>
        <v>0</v>
      </c>
      <c r="P428" s="17">
        <f t="shared" si="27"/>
        <v>0</v>
      </c>
    </row>
    <row r="429" spans="1:16" ht="13.5" x14ac:dyDescent="0.35">
      <c r="A429" s="14">
        <v>997910</v>
      </c>
      <c r="B429" s="15" t="s">
        <v>451</v>
      </c>
      <c r="C429" s="15">
        <v>115</v>
      </c>
      <c r="D429" s="15">
        <v>101</v>
      </c>
      <c r="E429" s="15">
        <v>700</v>
      </c>
      <c r="F429" s="15">
        <v>0</v>
      </c>
      <c r="G429" s="15">
        <v>0</v>
      </c>
      <c r="H429" s="15">
        <v>0</v>
      </c>
      <c r="I429" s="16">
        <v>0</v>
      </c>
      <c r="J429" s="15">
        <f t="shared" si="24"/>
        <v>0</v>
      </c>
      <c r="K429" s="15">
        <f t="shared" si="25"/>
        <v>0</v>
      </c>
      <c r="L429" s="15">
        <v>-1.222E-2</v>
      </c>
      <c r="M429" s="15">
        <v>-1.222E-2</v>
      </c>
      <c r="N429" s="15"/>
      <c r="O429" s="15">
        <f t="shared" si="26"/>
        <v>0</v>
      </c>
      <c r="P429" s="17">
        <f t="shared" si="27"/>
        <v>0</v>
      </c>
    </row>
    <row r="430" spans="1:16" ht="13.5" x14ac:dyDescent="0.35">
      <c r="A430" s="14">
        <v>990898</v>
      </c>
      <c r="B430" s="15" t="s">
        <v>116</v>
      </c>
      <c r="C430" s="15">
        <v>115</v>
      </c>
      <c r="D430" s="15">
        <v>101</v>
      </c>
      <c r="E430" s="15">
        <v>1020</v>
      </c>
      <c r="F430" s="15">
        <v>8.8000000000000007</v>
      </c>
      <c r="G430" s="15">
        <v>0</v>
      </c>
      <c r="H430" s="15">
        <v>8.8000000000000007</v>
      </c>
      <c r="I430" s="16">
        <v>8.8000000000000007</v>
      </c>
      <c r="J430" s="15">
        <f t="shared" si="24"/>
        <v>0</v>
      </c>
      <c r="K430" s="15">
        <f t="shared" si="25"/>
        <v>0</v>
      </c>
      <c r="L430" s="15">
        <v>-1.098E-2</v>
      </c>
      <c r="M430" s="15">
        <v>-1.098E-2</v>
      </c>
      <c r="N430" s="15"/>
      <c r="O430" s="15">
        <f t="shared" si="26"/>
        <v>0</v>
      </c>
      <c r="P430" s="17">
        <f t="shared" si="27"/>
        <v>0</v>
      </c>
    </row>
    <row r="431" spans="1:16" ht="13.5" x14ac:dyDescent="0.35">
      <c r="A431" s="14">
        <v>111092</v>
      </c>
      <c r="B431" s="15" t="s">
        <v>98</v>
      </c>
      <c r="C431" s="15">
        <v>18</v>
      </c>
      <c r="D431" s="15">
        <v>101</v>
      </c>
      <c r="E431" s="15">
        <v>1023</v>
      </c>
      <c r="F431" s="15">
        <v>0</v>
      </c>
      <c r="G431" s="15">
        <v>0</v>
      </c>
      <c r="H431" s="15">
        <v>0</v>
      </c>
      <c r="I431" s="16">
        <v>0</v>
      </c>
      <c r="J431" s="15">
        <f t="shared" si="24"/>
        <v>0</v>
      </c>
      <c r="K431" s="15">
        <f t="shared" si="25"/>
        <v>0</v>
      </c>
      <c r="L431" s="15">
        <v>-1.0279999999999999E-2</v>
      </c>
      <c r="M431" s="15">
        <v>-1.0279999999999999E-2</v>
      </c>
      <c r="N431" s="15"/>
      <c r="O431" s="15">
        <f t="shared" si="26"/>
        <v>0</v>
      </c>
      <c r="P431" s="17">
        <f t="shared" si="27"/>
        <v>0</v>
      </c>
    </row>
    <row r="432" spans="1:16" ht="13.5" x14ac:dyDescent="0.35">
      <c r="A432" s="14">
        <v>111093</v>
      </c>
      <c r="B432" s="15" t="s">
        <v>99</v>
      </c>
      <c r="C432" s="15">
        <v>16</v>
      </c>
      <c r="D432" s="15">
        <v>101</v>
      </c>
      <c r="E432" s="15">
        <v>1023</v>
      </c>
      <c r="F432" s="15">
        <v>0</v>
      </c>
      <c r="G432" s="15">
        <v>0</v>
      </c>
      <c r="H432" s="15">
        <v>0</v>
      </c>
      <c r="I432" s="16">
        <v>0</v>
      </c>
      <c r="J432" s="15">
        <f t="shared" si="24"/>
        <v>0</v>
      </c>
      <c r="K432" s="15">
        <f t="shared" si="25"/>
        <v>0</v>
      </c>
      <c r="L432" s="15">
        <v>-1.0279999999999999E-2</v>
      </c>
      <c r="M432" s="15">
        <v>-1.0279999999999999E-2</v>
      </c>
      <c r="N432" s="15"/>
      <c r="O432" s="15">
        <f t="shared" si="26"/>
        <v>0</v>
      </c>
      <c r="P432" s="17">
        <f t="shared" si="27"/>
        <v>0</v>
      </c>
    </row>
    <row r="433" spans="1:16" ht="13.5" x14ac:dyDescent="0.35">
      <c r="A433" s="14">
        <v>111097</v>
      </c>
      <c r="B433" s="15" t="s">
        <v>100</v>
      </c>
      <c r="C433" s="15">
        <v>16</v>
      </c>
      <c r="D433" s="15">
        <v>101</v>
      </c>
      <c r="E433" s="15">
        <v>1023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24"/>
        <v>0</v>
      </c>
      <c r="K433" s="15">
        <f t="shared" si="25"/>
        <v>0</v>
      </c>
      <c r="L433" s="15">
        <v>-1.0279999999999999E-2</v>
      </c>
      <c r="M433" s="15">
        <v>-1.0279999999999999E-2</v>
      </c>
      <c r="N433" s="15"/>
      <c r="O433" s="15">
        <f t="shared" si="26"/>
        <v>0</v>
      </c>
      <c r="P433" s="17">
        <f t="shared" si="27"/>
        <v>0</v>
      </c>
    </row>
    <row r="434" spans="1:16" ht="13.5" x14ac:dyDescent="0.35">
      <c r="A434" s="14">
        <v>111722</v>
      </c>
      <c r="B434" s="15" t="s">
        <v>101</v>
      </c>
      <c r="C434" s="15">
        <v>13.8</v>
      </c>
      <c r="D434" s="15">
        <v>101</v>
      </c>
      <c r="E434" s="15">
        <v>1063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24"/>
        <v>0</v>
      </c>
      <c r="K434" s="15">
        <f t="shared" si="25"/>
        <v>0</v>
      </c>
      <c r="L434" s="15">
        <v>-1.0279999999999999E-2</v>
      </c>
      <c r="M434" s="15">
        <v>-1.0279999999999999E-2</v>
      </c>
      <c r="N434" s="15"/>
      <c r="O434" s="15">
        <f t="shared" si="26"/>
        <v>0</v>
      </c>
      <c r="P434" s="17">
        <f t="shared" si="27"/>
        <v>0</v>
      </c>
    </row>
    <row r="435" spans="1:16" ht="13.5" x14ac:dyDescent="0.35">
      <c r="A435" s="14">
        <v>111723</v>
      </c>
      <c r="B435" s="15" t="s">
        <v>102</v>
      </c>
      <c r="C435" s="15">
        <v>13.8</v>
      </c>
      <c r="D435" s="15">
        <v>101</v>
      </c>
      <c r="E435" s="15">
        <v>1063</v>
      </c>
      <c r="F435" s="15">
        <v>0</v>
      </c>
      <c r="G435" s="15">
        <v>0</v>
      </c>
      <c r="H435" s="15">
        <v>0</v>
      </c>
      <c r="I435" s="16">
        <v>0</v>
      </c>
      <c r="J435" s="15">
        <f t="shared" si="24"/>
        <v>0</v>
      </c>
      <c r="K435" s="15">
        <f t="shared" si="25"/>
        <v>0</v>
      </c>
      <c r="L435" s="15">
        <v>-1.0279999999999999E-2</v>
      </c>
      <c r="M435" s="15">
        <v>-1.0279999999999999E-2</v>
      </c>
      <c r="N435" s="15"/>
      <c r="O435" s="15">
        <f t="shared" si="26"/>
        <v>0</v>
      </c>
      <c r="P435" s="17">
        <f t="shared" si="27"/>
        <v>0</v>
      </c>
    </row>
    <row r="436" spans="1:16" ht="13.5" x14ac:dyDescent="0.35">
      <c r="A436" s="14">
        <v>111728</v>
      </c>
      <c r="B436" s="15" t="s">
        <v>103</v>
      </c>
      <c r="C436" s="15">
        <v>13.8</v>
      </c>
      <c r="D436" s="15">
        <v>101</v>
      </c>
      <c r="E436" s="15">
        <v>1063</v>
      </c>
      <c r="F436" s="15">
        <v>0</v>
      </c>
      <c r="G436" s="15">
        <v>0</v>
      </c>
      <c r="H436" s="15">
        <v>0</v>
      </c>
      <c r="I436" s="16">
        <v>0</v>
      </c>
      <c r="J436" s="15">
        <f t="shared" si="24"/>
        <v>0</v>
      </c>
      <c r="K436" s="15">
        <f t="shared" si="25"/>
        <v>0</v>
      </c>
      <c r="L436" s="15">
        <v>-1.0279999999999999E-2</v>
      </c>
      <c r="M436" s="15">
        <v>-1.0279999999999999E-2</v>
      </c>
      <c r="N436" s="15"/>
      <c r="O436" s="15">
        <f t="shared" si="26"/>
        <v>0</v>
      </c>
      <c r="P436" s="17">
        <f t="shared" si="27"/>
        <v>0</v>
      </c>
    </row>
    <row r="437" spans="1:16" ht="13.5" x14ac:dyDescent="0.35">
      <c r="A437" s="14">
        <v>111729</v>
      </c>
      <c r="B437" s="15" t="s">
        <v>104</v>
      </c>
      <c r="C437" s="15">
        <v>13.8</v>
      </c>
      <c r="D437" s="15">
        <v>101</v>
      </c>
      <c r="E437" s="15">
        <v>1063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24"/>
        <v>0</v>
      </c>
      <c r="K437" s="15">
        <f t="shared" si="25"/>
        <v>0</v>
      </c>
      <c r="L437" s="15">
        <v>-1.0279999999999999E-2</v>
      </c>
      <c r="M437" s="15">
        <v>-1.0279999999999999E-2</v>
      </c>
      <c r="N437" s="15"/>
      <c r="O437" s="15">
        <f t="shared" si="26"/>
        <v>0</v>
      </c>
      <c r="P437" s="17">
        <f t="shared" si="27"/>
        <v>0</v>
      </c>
    </row>
    <row r="438" spans="1:16" ht="13.5" x14ac:dyDescent="0.35">
      <c r="A438" s="14">
        <v>990901</v>
      </c>
      <c r="B438" s="15" t="s">
        <v>105</v>
      </c>
      <c r="C438" s="15">
        <v>115</v>
      </c>
      <c r="D438" s="15">
        <v>101</v>
      </c>
      <c r="E438" s="15">
        <v>1020</v>
      </c>
      <c r="F438" s="15">
        <v>0</v>
      </c>
      <c r="G438" s="15">
        <v>0</v>
      </c>
      <c r="H438" s="15">
        <v>0</v>
      </c>
      <c r="I438" s="16">
        <v>0</v>
      </c>
      <c r="J438" s="15">
        <f t="shared" si="24"/>
        <v>0</v>
      </c>
      <c r="K438" s="15">
        <f t="shared" si="25"/>
        <v>0</v>
      </c>
      <c r="L438" s="15">
        <v>-1.0279999999999999E-2</v>
      </c>
      <c r="M438" s="15">
        <v>-1.0279999999999999E-2</v>
      </c>
      <c r="N438" s="15"/>
      <c r="O438" s="15">
        <f t="shared" si="26"/>
        <v>0</v>
      </c>
      <c r="P438" s="17">
        <f t="shared" si="27"/>
        <v>0</v>
      </c>
    </row>
    <row r="439" spans="1:16" ht="13.5" x14ac:dyDescent="0.35">
      <c r="A439" s="14">
        <v>113073</v>
      </c>
      <c r="B439" s="15" t="s">
        <v>253</v>
      </c>
      <c r="C439" s="15">
        <v>23</v>
      </c>
      <c r="D439" s="15">
        <v>101</v>
      </c>
      <c r="E439" s="15">
        <v>1100</v>
      </c>
      <c r="F439" s="15">
        <v>0</v>
      </c>
      <c r="G439" s="15">
        <v>0</v>
      </c>
      <c r="H439" s="15">
        <v>0</v>
      </c>
      <c r="I439" s="16">
        <v>0</v>
      </c>
      <c r="J439" s="15">
        <f t="shared" si="24"/>
        <v>0</v>
      </c>
      <c r="K439" s="15">
        <f t="shared" si="25"/>
        <v>0</v>
      </c>
      <c r="L439" s="15">
        <v>-1.0070000000000001E-2</v>
      </c>
      <c r="M439" s="15">
        <v>-1.0070000000000001E-2</v>
      </c>
      <c r="N439" s="15"/>
      <c r="O439" s="15">
        <f t="shared" si="26"/>
        <v>0</v>
      </c>
      <c r="P439" s="17">
        <f t="shared" si="27"/>
        <v>0</v>
      </c>
    </row>
    <row r="440" spans="1:16" ht="13.5" x14ac:dyDescent="0.35">
      <c r="A440" s="14">
        <v>993012</v>
      </c>
      <c r="B440" s="15" t="s">
        <v>254</v>
      </c>
      <c r="C440" s="15">
        <v>115</v>
      </c>
      <c r="D440" s="15">
        <v>101</v>
      </c>
      <c r="E440" s="15">
        <v>1100</v>
      </c>
      <c r="F440" s="15">
        <v>19.2</v>
      </c>
      <c r="G440" s="15">
        <v>0</v>
      </c>
      <c r="H440" s="15">
        <v>19.2</v>
      </c>
      <c r="I440" s="16">
        <v>19.2</v>
      </c>
      <c r="J440" s="15">
        <f t="shared" si="24"/>
        <v>0</v>
      </c>
      <c r="K440" s="15">
        <f t="shared" si="25"/>
        <v>0</v>
      </c>
      <c r="L440" s="15">
        <v>-1.0070000000000001E-2</v>
      </c>
      <c r="M440" s="15">
        <v>-1.0070000000000001E-2</v>
      </c>
      <c r="N440" s="15"/>
      <c r="O440" s="15">
        <f t="shared" si="26"/>
        <v>0</v>
      </c>
      <c r="P440" s="17">
        <f t="shared" si="27"/>
        <v>0</v>
      </c>
    </row>
    <row r="441" spans="1:16" ht="13.5" x14ac:dyDescent="0.35">
      <c r="A441" s="14">
        <v>113128</v>
      </c>
      <c r="B441" s="15" t="s">
        <v>235</v>
      </c>
      <c r="C441" s="15">
        <v>0.34</v>
      </c>
      <c r="D441" s="15">
        <v>101</v>
      </c>
      <c r="E441" s="15">
        <v>1100</v>
      </c>
      <c r="F441" s="15">
        <v>0</v>
      </c>
      <c r="G441" s="15">
        <v>0</v>
      </c>
      <c r="H441" s="15">
        <v>0</v>
      </c>
      <c r="I441" s="16">
        <v>0</v>
      </c>
      <c r="J441" s="15">
        <f t="shared" si="24"/>
        <v>0</v>
      </c>
      <c r="K441" s="15">
        <f t="shared" si="25"/>
        <v>0</v>
      </c>
      <c r="L441" s="15">
        <v>-9.9600000000000001E-3</v>
      </c>
      <c r="M441" s="15">
        <v>-9.9600000000000001E-3</v>
      </c>
      <c r="N441" s="15"/>
      <c r="O441" s="15">
        <f t="shared" si="26"/>
        <v>0</v>
      </c>
      <c r="P441" s="17">
        <f t="shared" si="27"/>
        <v>0</v>
      </c>
    </row>
    <row r="442" spans="1:16" ht="13.5" x14ac:dyDescent="0.35">
      <c r="A442" s="14">
        <v>113129</v>
      </c>
      <c r="B442" s="15" t="s">
        <v>236</v>
      </c>
      <c r="C442" s="15">
        <v>0.34</v>
      </c>
      <c r="D442" s="15">
        <v>101</v>
      </c>
      <c r="E442" s="15">
        <v>1100</v>
      </c>
      <c r="F442" s="15">
        <v>0</v>
      </c>
      <c r="G442" s="15">
        <v>0</v>
      </c>
      <c r="H442" s="15">
        <v>0</v>
      </c>
      <c r="I442" s="16">
        <v>0</v>
      </c>
      <c r="J442" s="15">
        <f t="shared" si="24"/>
        <v>0</v>
      </c>
      <c r="K442" s="15">
        <f t="shared" si="25"/>
        <v>0</v>
      </c>
      <c r="L442" s="15">
        <v>-9.9600000000000001E-3</v>
      </c>
      <c r="M442" s="15">
        <v>-9.9600000000000001E-3</v>
      </c>
      <c r="N442" s="15"/>
      <c r="O442" s="15">
        <f t="shared" si="26"/>
        <v>0</v>
      </c>
      <c r="P442" s="17">
        <f t="shared" si="27"/>
        <v>0</v>
      </c>
    </row>
    <row r="443" spans="1:16" ht="13.5" x14ac:dyDescent="0.35">
      <c r="A443" s="14">
        <v>113130</v>
      </c>
      <c r="B443" s="15" t="s">
        <v>237</v>
      </c>
      <c r="C443" s="15">
        <v>0.36</v>
      </c>
      <c r="D443" s="15">
        <v>101</v>
      </c>
      <c r="E443" s="15">
        <v>1100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24"/>
        <v>0</v>
      </c>
      <c r="K443" s="15">
        <f t="shared" si="25"/>
        <v>0</v>
      </c>
      <c r="L443" s="15">
        <v>-9.9600000000000001E-3</v>
      </c>
      <c r="M443" s="15">
        <v>-9.9600000000000001E-3</v>
      </c>
      <c r="N443" s="15"/>
      <c r="O443" s="15">
        <f t="shared" si="26"/>
        <v>0</v>
      </c>
      <c r="P443" s="17">
        <f t="shared" si="27"/>
        <v>0</v>
      </c>
    </row>
    <row r="444" spans="1:16" ht="13.5" x14ac:dyDescent="0.35">
      <c r="A444" s="14">
        <v>993004</v>
      </c>
      <c r="B444" s="15" t="s">
        <v>238</v>
      </c>
      <c r="C444" s="15">
        <v>115</v>
      </c>
      <c r="D444" s="15">
        <v>101</v>
      </c>
      <c r="E444" s="15">
        <v>1100</v>
      </c>
      <c r="F444" s="15">
        <v>24.91</v>
      </c>
      <c r="G444" s="15">
        <v>0</v>
      </c>
      <c r="H444" s="15">
        <v>24.91</v>
      </c>
      <c r="I444" s="16">
        <v>24.91</v>
      </c>
      <c r="J444" s="15">
        <f t="shared" si="24"/>
        <v>0</v>
      </c>
      <c r="K444" s="15">
        <f t="shared" si="25"/>
        <v>0</v>
      </c>
      <c r="L444" s="15">
        <v>-9.9600000000000001E-3</v>
      </c>
      <c r="M444" s="15">
        <v>-9.9600000000000001E-3</v>
      </c>
      <c r="N444" s="15"/>
      <c r="O444" s="15">
        <f t="shared" si="26"/>
        <v>0</v>
      </c>
      <c r="P444" s="17">
        <f t="shared" si="27"/>
        <v>0</v>
      </c>
    </row>
    <row r="445" spans="1:16" ht="13.5" x14ac:dyDescent="0.35">
      <c r="A445" s="14">
        <v>993300</v>
      </c>
      <c r="B445" s="15" t="s">
        <v>208</v>
      </c>
      <c r="C445" s="15">
        <v>115</v>
      </c>
      <c r="D445" s="15">
        <v>101</v>
      </c>
      <c r="E445" s="15">
        <v>1110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24"/>
        <v>0</v>
      </c>
      <c r="K445" s="15">
        <f t="shared" si="25"/>
        <v>0</v>
      </c>
      <c r="L445" s="15">
        <v>-9.8099999999999993E-3</v>
      </c>
      <c r="M445" s="15">
        <v>-9.8099999999999993E-3</v>
      </c>
      <c r="N445" s="15"/>
      <c r="O445" s="15">
        <f t="shared" si="26"/>
        <v>0</v>
      </c>
      <c r="P445" s="17">
        <f t="shared" si="27"/>
        <v>0</v>
      </c>
    </row>
    <row r="446" spans="1:16" ht="13.5" x14ac:dyDescent="0.35">
      <c r="A446" s="14">
        <v>994757</v>
      </c>
      <c r="B446" s="15" t="s">
        <v>130</v>
      </c>
      <c r="C446" s="15">
        <v>115</v>
      </c>
      <c r="D446" s="15">
        <v>101</v>
      </c>
      <c r="E446" s="15">
        <v>1140</v>
      </c>
      <c r="F446" s="15">
        <v>0</v>
      </c>
      <c r="G446" s="15">
        <v>0</v>
      </c>
      <c r="H446" s="15">
        <v>0</v>
      </c>
      <c r="I446" s="16">
        <v>0</v>
      </c>
      <c r="J446" s="15">
        <f t="shared" si="24"/>
        <v>0</v>
      </c>
      <c r="K446" s="15">
        <f t="shared" si="25"/>
        <v>0</v>
      </c>
      <c r="L446" s="15">
        <v>-9.7999999999999997E-3</v>
      </c>
      <c r="M446" s="15">
        <v>-9.7999999999999997E-3</v>
      </c>
      <c r="N446" s="15"/>
      <c r="O446" s="15">
        <f t="shared" si="26"/>
        <v>0</v>
      </c>
      <c r="P446" s="17">
        <f t="shared" si="27"/>
        <v>0</v>
      </c>
    </row>
    <row r="447" spans="1:16" ht="13.5" x14ac:dyDescent="0.35">
      <c r="A447" s="14">
        <v>113389</v>
      </c>
      <c r="B447" s="15" t="s">
        <v>201</v>
      </c>
      <c r="C447" s="15">
        <v>13.2</v>
      </c>
      <c r="D447" s="15">
        <v>101</v>
      </c>
      <c r="E447" s="15">
        <v>1110</v>
      </c>
      <c r="F447" s="15">
        <v>0</v>
      </c>
      <c r="G447" s="15">
        <v>0</v>
      </c>
      <c r="H447" s="15">
        <v>0</v>
      </c>
      <c r="I447" s="16">
        <v>0</v>
      </c>
      <c r="J447" s="15">
        <f t="shared" si="24"/>
        <v>0</v>
      </c>
      <c r="K447" s="15">
        <f t="shared" si="25"/>
        <v>0</v>
      </c>
      <c r="L447" s="15">
        <v>-9.7800000000000005E-3</v>
      </c>
      <c r="M447" s="15">
        <v>-9.7800000000000005E-3</v>
      </c>
      <c r="N447" s="15"/>
      <c r="O447" s="15">
        <f t="shared" si="26"/>
        <v>0</v>
      </c>
      <c r="P447" s="17">
        <f t="shared" si="27"/>
        <v>0</v>
      </c>
    </row>
    <row r="448" spans="1:16" ht="13.5" x14ac:dyDescent="0.35">
      <c r="A448" s="14">
        <v>113405</v>
      </c>
      <c r="B448" s="15" t="s">
        <v>202</v>
      </c>
      <c r="C448" s="15">
        <v>16</v>
      </c>
      <c r="D448" s="15">
        <v>101</v>
      </c>
      <c r="E448" s="15">
        <v>1110</v>
      </c>
      <c r="F448" s="15">
        <v>0</v>
      </c>
      <c r="G448" s="15">
        <v>0</v>
      </c>
      <c r="H448" s="15">
        <v>0</v>
      </c>
      <c r="I448" s="16">
        <v>0</v>
      </c>
      <c r="J448" s="15">
        <f t="shared" si="24"/>
        <v>0</v>
      </c>
      <c r="K448" s="15">
        <f t="shared" si="25"/>
        <v>0</v>
      </c>
      <c r="L448" s="15">
        <v>-9.7800000000000005E-3</v>
      </c>
      <c r="M448" s="15">
        <v>-9.7800000000000005E-3</v>
      </c>
      <c r="N448" s="15"/>
      <c r="O448" s="15">
        <f t="shared" si="26"/>
        <v>0</v>
      </c>
      <c r="P448" s="17">
        <f t="shared" si="27"/>
        <v>0</v>
      </c>
    </row>
    <row r="449" spans="1:16" ht="13.5" x14ac:dyDescent="0.35">
      <c r="A449" s="14">
        <v>113406</v>
      </c>
      <c r="B449" s="15" t="s">
        <v>203</v>
      </c>
      <c r="C449" s="15">
        <v>13.8</v>
      </c>
      <c r="D449" s="15">
        <v>101</v>
      </c>
      <c r="E449" s="15">
        <v>1110</v>
      </c>
      <c r="F449" s="15">
        <v>0</v>
      </c>
      <c r="G449" s="15">
        <v>0</v>
      </c>
      <c r="H449" s="15">
        <v>0</v>
      </c>
      <c r="I449" s="16">
        <v>0</v>
      </c>
      <c r="J449" s="15">
        <f t="shared" si="24"/>
        <v>0</v>
      </c>
      <c r="K449" s="15">
        <f t="shared" si="25"/>
        <v>0</v>
      </c>
      <c r="L449" s="15">
        <v>-9.7800000000000005E-3</v>
      </c>
      <c r="M449" s="15">
        <v>-9.7800000000000005E-3</v>
      </c>
      <c r="N449" s="15"/>
      <c r="O449" s="15">
        <f t="shared" si="26"/>
        <v>0</v>
      </c>
      <c r="P449" s="17">
        <f t="shared" si="27"/>
        <v>0</v>
      </c>
    </row>
    <row r="450" spans="1:16" ht="13.5" x14ac:dyDescent="0.35">
      <c r="A450" s="14">
        <v>993295</v>
      </c>
      <c r="B450" s="15" t="s">
        <v>204</v>
      </c>
      <c r="C450" s="15">
        <v>115</v>
      </c>
      <c r="D450" s="15">
        <v>101</v>
      </c>
      <c r="E450" s="15">
        <v>1110</v>
      </c>
      <c r="F450" s="15">
        <v>0</v>
      </c>
      <c r="G450" s="15">
        <v>0</v>
      </c>
      <c r="H450" s="15">
        <v>0</v>
      </c>
      <c r="I450" s="16">
        <v>0</v>
      </c>
      <c r="J450" s="15">
        <f t="shared" si="24"/>
        <v>0</v>
      </c>
      <c r="K450" s="15">
        <f t="shared" si="25"/>
        <v>0</v>
      </c>
      <c r="L450" s="15">
        <v>-9.7800000000000005E-3</v>
      </c>
      <c r="M450" s="15">
        <v>-9.7800000000000005E-3</v>
      </c>
      <c r="N450" s="15"/>
      <c r="O450" s="15">
        <f t="shared" si="26"/>
        <v>0</v>
      </c>
      <c r="P450" s="17">
        <f t="shared" si="27"/>
        <v>0</v>
      </c>
    </row>
    <row r="451" spans="1:16" ht="13.5" x14ac:dyDescent="0.35">
      <c r="A451" s="14">
        <v>993264</v>
      </c>
      <c r="B451" s="15" t="s">
        <v>49</v>
      </c>
      <c r="C451" s="15">
        <v>345</v>
      </c>
      <c r="D451" s="15">
        <v>101</v>
      </c>
      <c r="E451" s="15">
        <v>1110</v>
      </c>
      <c r="F451" s="15">
        <v>0</v>
      </c>
      <c r="G451" s="15">
        <v>0</v>
      </c>
      <c r="H451" s="15">
        <v>0</v>
      </c>
      <c r="I451" s="16">
        <v>0</v>
      </c>
      <c r="J451" s="15">
        <f t="shared" si="24"/>
        <v>0</v>
      </c>
      <c r="K451" s="15">
        <f t="shared" si="25"/>
        <v>0</v>
      </c>
      <c r="L451" s="15">
        <v>-9.7699999999999992E-3</v>
      </c>
      <c r="M451" s="15">
        <v>-9.7699999999999992E-3</v>
      </c>
      <c r="N451" s="15"/>
      <c r="O451" s="15">
        <f t="shared" si="26"/>
        <v>0</v>
      </c>
      <c r="P451" s="17">
        <f t="shared" si="27"/>
        <v>0</v>
      </c>
    </row>
    <row r="452" spans="1:16" ht="13.5" x14ac:dyDescent="0.35">
      <c r="A452" s="14">
        <v>110950</v>
      </c>
      <c r="B452" s="15" t="s">
        <v>94</v>
      </c>
      <c r="C452" s="15">
        <v>13.8</v>
      </c>
      <c r="D452" s="15">
        <v>101</v>
      </c>
      <c r="E452" s="15">
        <v>1023</v>
      </c>
      <c r="F452" s="15">
        <v>0</v>
      </c>
      <c r="G452" s="15">
        <v>0</v>
      </c>
      <c r="H452" s="15">
        <v>0</v>
      </c>
      <c r="I452" s="16">
        <v>0</v>
      </c>
      <c r="J452" s="15">
        <f t="shared" si="24"/>
        <v>0</v>
      </c>
      <c r="K452" s="15">
        <f t="shared" si="25"/>
        <v>0</v>
      </c>
      <c r="L452" s="15">
        <v>-9.7300000000000008E-3</v>
      </c>
      <c r="M452" s="15">
        <v>-9.7300000000000008E-3</v>
      </c>
      <c r="N452" s="15"/>
      <c r="O452" s="15">
        <f t="shared" si="26"/>
        <v>0</v>
      </c>
      <c r="P452" s="17">
        <f t="shared" si="27"/>
        <v>0</v>
      </c>
    </row>
    <row r="453" spans="1:16" ht="13.5" x14ac:dyDescent="0.35">
      <c r="A453" s="14">
        <v>110951</v>
      </c>
      <c r="B453" s="15" t="s">
        <v>95</v>
      </c>
      <c r="C453" s="15">
        <v>13.8</v>
      </c>
      <c r="D453" s="15">
        <v>101</v>
      </c>
      <c r="E453" s="15">
        <v>1023</v>
      </c>
      <c r="F453" s="15">
        <v>0</v>
      </c>
      <c r="G453" s="15">
        <v>0</v>
      </c>
      <c r="H453" s="15">
        <v>0</v>
      </c>
      <c r="I453" s="16">
        <v>0</v>
      </c>
      <c r="J453" s="15">
        <f t="shared" si="24"/>
        <v>0</v>
      </c>
      <c r="K453" s="15">
        <f t="shared" si="25"/>
        <v>0</v>
      </c>
      <c r="L453" s="15">
        <v>-9.7300000000000008E-3</v>
      </c>
      <c r="M453" s="15">
        <v>-9.7300000000000008E-3</v>
      </c>
      <c r="N453" s="15"/>
      <c r="O453" s="15">
        <f t="shared" si="26"/>
        <v>0</v>
      </c>
      <c r="P453" s="17">
        <f t="shared" si="27"/>
        <v>0</v>
      </c>
    </row>
    <row r="454" spans="1:16" ht="13.5" x14ac:dyDescent="0.35">
      <c r="A454" s="14">
        <v>990783</v>
      </c>
      <c r="B454" s="15" t="s">
        <v>72</v>
      </c>
      <c r="C454" s="15">
        <v>345</v>
      </c>
      <c r="D454" s="15">
        <v>101</v>
      </c>
      <c r="E454" s="15">
        <v>1020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24"/>
        <v>0</v>
      </c>
      <c r="K454" s="15">
        <f t="shared" si="25"/>
        <v>0</v>
      </c>
      <c r="L454" s="15">
        <v>-9.2300000000000004E-3</v>
      </c>
      <c r="M454" s="15">
        <v>-9.2300000000000004E-3</v>
      </c>
      <c r="N454" s="15"/>
      <c r="O454" s="15">
        <f t="shared" si="26"/>
        <v>0</v>
      </c>
      <c r="P454" s="17">
        <f t="shared" si="27"/>
        <v>0</v>
      </c>
    </row>
    <row r="455" spans="1:16" ht="13.5" x14ac:dyDescent="0.35">
      <c r="A455" s="14">
        <v>991136</v>
      </c>
      <c r="B455" s="15" t="s">
        <v>82</v>
      </c>
      <c r="C455" s="15">
        <v>115</v>
      </c>
      <c r="D455" s="15">
        <v>101</v>
      </c>
      <c r="E455" s="15">
        <v>1030</v>
      </c>
      <c r="F455" s="15">
        <v>2.76</v>
      </c>
      <c r="G455" s="15">
        <v>0</v>
      </c>
      <c r="H455" s="15">
        <v>2.76</v>
      </c>
      <c r="I455" s="16">
        <v>2.76</v>
      </c>
      <c r="J455" s="15">
        <f t="shared" si="24"/>
        <v>0</v>
      </c>
      <c r="K455" s="15">
        <f t="shared" si="25"/>
        <v>0</v>
      </c>
      <c r="L455" s="15">
        <v>-9.2099999999999994E-3</v>
      </c>
      <c r="M455" s="15">
        <v>-9.2099999999999994E-3</v>
      </c>
      <c r="N455" s="15"/>
      <c r="O455" s="15">
        <f t="shared" si="26"/>
        <v>0</v>
      </c>
      <c r="P455" s="17">
        <f t="shared" si="27"/>
        <v>0</v>
      </c>
    </row>
    <row r="456" spans="1:16" ht="13.5" x14ac:dyDescent="0.35">
      <c r="A456" s="14">
        <v>991144</v>
      </c>
      <c r="B456" s="15" t="s">
        <v>83</v>
      </c>
      <c r="C456" s="15">
        <v>115</v>
      </c>
      <c r="D456" s="15">
        <v>101</v>
      </c>
      <c r="E456" s="15">
        <v>1030</v>
      </c>
      <c r="F456" s="15">
        <v>209.96</v>
      </c>
      <c r="G456" s="15">
        <v>0</v>
      </c>
      <c r="H456" s="15">
        <v>209.96</v>
      </c>
      <c r="I456" s="16">
        <v>209.96</v>
      </c>
      <c r="J456" s="15">
        <f t="shared" si="24"/>
        <v>0</v>
      </c>
      <c r="K456" s="15">
        <f t="shared" si="25"/>
        <v>0</v>
      </c>
      <c r="L456" s="15">
        <v>-9.1999999999999998E-3</v>
      </c>
      <c r="M456" s="15">
        <v>-9.1999999999999998E-3</v>
      </c>
      <c r="N456" s="15"/>
      <c r="O456" s="15">
        <f t="shared" si="26"/>
        <v>0</v>
      </c>
      <c r="P456" s="17">
        <f t="shared" si="27"/>
        <v>0</v>
      </c>
    </row>
    <row r="457" spans="1:16" ht="13.5" x14ac:dyDescent="0.35">
      <c r="A457" s="14">
        <v>991171</v>
      </c>
      <c r="B457" s="15" t="s">
        <v>85</v>
      </c>
      <c r="C457" s="15">
        <v>23</v>
      </c>
      <c r="D457" s="15">
        <v>101</v>
      </c>
      <c r="E457" s="15">
        <v>1032</v>
      </c>
      <c r="F457" s="15">
        <v>0</v>
      </c>
      <c r="G457" s="15">
        <v>0</v>
      </c>
      <c r="H457" s="15">
        <v>0</v>
      </c>
      <c r="I457" s="16">
        <v>0</v>
      </c>
      <c r="J457" s="15">
        <f t="shared" si="24"/>
        <v>0</v>
      </c>
      <c r="K457" s="15">
        <f t="shared" si="25"/>
        <v>0</v>
      </c>
      <c r="L457" s="15">
        <v>-9.1999999999999998E-3</v>
      </c>
      <c r="M457" s="15">
        <v>-9.1999999999999998E-3</v>
      </c>
      <c r="N457" s="15"/>
      <c r="O457" s="15">
        <f t="shared" si="26"/>
        <v>0</v>
      </c>
      <c r="P457" s="17">
        <f t="shared" si="27"/>
        <v>0</v>
      </c>
    </row>
    <row r="458" spans="1:16" ht="13.5" x14ac:dyDescent="0.35">
      <c r="A458" s="14">
        <v>111251</v>
      </c>
      <c r="B458" s="15" t="s">
        <v>60</v>
      </c>
      <c r="C458" s="15">
        <v>18</v>
      </c>
      <c r="D458" s="15">
        <v>101</v>
      </c>
      <c r="E458" s="15">
        <v>1043</v>
      </c>
      <c r="F458" s="15">
        <v>0</v>
      </c>
      <c r="G458" s="15">
        <v>0</v>
      </c>
      <c r="H458" s="15">
        <v>0</v>
      </c>
      <c r="I458" s="16">
        <v>0</v>
      </c>
      <c r="J458" s="15">
        <f t="shared" si="24"/>
        <v>0</v>
      </c>
      <c r="K458" s="15">
        <f t="shared" si="25"/>
        <v>0</v>
      </c>
      <c r="L458" s="15">
        <v>-9.1900000000000003E-3</v>
      </c>
      <c r="M458" s="15">
        <v>-9.1900000000000003E-3</v>
      </c>
      <c r="N458" s="15"/>
      <c r="O458" s="15">
        <f t="shared" si="26"/>
        <v>0</v>
      </c>
      <c r="P458" s="17">
        <f t="shared" si="27"/>
        <v>0</v>
      </c>
    </row>
    <row r="459" spans="1:16" ht="13.5" x14ac:dyDescent="0.35">
      <c r="A459" s="14">
        <v>111252</v>
      </c>
      <c r="B459" s="15" t="s">
        <v>61</v>
      </c>
      <c r="C459" s="15">
        <v>18</v>
      </c>
      <c r="D459" s="15">
        <v>101</v>
      </c>
      <c r="E459" s="15">
        <v>1043</v>
      </c>
      <c r="F459" s="15">
        <v>141.02000000000001</v>
      </c>
      <c r="G459" s="15">
        <v>0</v>
      </c>
      <c r="H459" s="15">
        <v>576.37</v>
      </c>
      <c r="I459" s="16">
        <v>141.02000000000001</v>
      </c>
      <c r="J459" s="15">
        <f t="shared" ref="J459:J522" si="28">I459-F459</f>
        <v>0</v>
      </c>
      <c r="K459" s="15">
        <f t="shared" ref="K459:K522" si="29">H459-I459</f>
        <v>435.35</v>
      </c>
      <c r="L459" s="15">
        <v>-9.1900000000000003E-3</v>
      </c>
      <c r="M459" s="15">
        <v>-9.1900000000000003E-3</v>
      </c>
      <c r="N459" s="15"/>
      <c r="O459" s="15">
        <f t="shared" ref="O459:O522" si="30">L459*J459</f>
        <v>0</v>
      </c>
      <c r="P459" s="17">
        <f t="shared" ref="P459:P522" si="31">M459*J459</f>
        <v>0</v>
      </c>
    </row>
    <row r="460" spans="1:16" ht="13.5" x14ac:dyDescent="0.35">
      <c r="A460" s="14">
        <v>111256</v>
      </c>
      <c r="B460" s="15" t="s">
        <v>63</v>
      </c>
      <c r="C460" s="15">
        <v>25</v>
      </c>
      <c r="D460" s="15">
        <v>101</v>
      </c>
      <c r="E460" s="15">
        <v>1043</v>
      </c>
      <c r="F460" s="15">
        <v>333</v>
      </c>
      <c r="G460" s="15">
        <v>0</v>
      </c>
      <c r="H460" s="15">
        <v>333</v>
      </c>
      <c r="I460" s="16">
        <v>333</v>
      </c>
      <c r="J460" s="15">
        <f t="shared" si="28"/>
        <v>0</v>
      </c>
      <c r="K460" s="15">
        <f t="shared" si="29"/>
        <v>0</v>
      </c>
      <c r="L460" s="15">
        <v>-9.1900000000000003E-3</v>
      </c>
      <c r="M460" s="15">
        <v>-9.1900000000000003E-3</v>
      </c>
      <c r="N460" s="15"/>
      <c r="O460" s="15">
        <f t="shared" si="30"/>
        <v>0</v>
      </c>
      <c r="P460" s="17">
        <f t="shared" si="31"/>
        <v>0</v>
      </c>
    </row>
    <row r="461" spans="1:16" ht="13.5" x14ac:dyDescent="0.35">
      <c r="A461" s="14">
        <v>111202</v>
      </c>
      <c r="B461" s="15" t="s">
        <v>58</v>
      </c>
      <c r="C461" s="15">
        <v>115</v>
      </c>
      <c r="D461" s="15">
        <v>101</v>
      </c>
      <c r="E461" s="15">
        <v>1040</v>
      </c>
      <c r="F461" s="15">
        <v>0</v>
      </c>
      <c r="G461" s="15">
        <v>0</v>
      </c>
      <c r="H461" s="15">
        <v>0</v>
      </c>
      <c r="I461" s="16">
        <v>0</v>
      </c>
      <c r="J461" s="15">
        <f t="shared" si="28"/>
        <v>0</v>
      </c>
      <c r="K461" s="15">
        <f t="shared" si="29"/>
        <v>0</v>
      </c>
      <c r="L461" s="15">
        <v>-9.1199999999999996E-3</v>
      </c>
      <c r="M461" s="15">
        <v>-9.1199999999999996E-3</v>
      </c>
      <c r="N461" s="15"/>
      <c r="O461" s="15">
        <f t="shared" si="30"/>
        <v>0</v>
      </c>
      <c r="P461" s="17">
        <f t="shared" si="31"/>
        <v>0</v>
      </c>
    </row>
    <row r="462" spans="1:16" ht="13.5" x14ac:dyDescent="0.35">
      <c r="A462" s="14">
        <v>111248</v>
      </c>
      <c r="B462" s="15" t="s">
        <v>59</v>
      </c>
      <c r="C462" s="15">
        <v>14.4</v>
      </c>
      <c r="D462" s="15">
        <v>101</v>
      </c>
      <c r="E462" s="15">
        <v>1044</v>
      </c>
      <c r="F462" s="15">
        <v>0</v>
      </c>
      <c r="G462" s="15">
        <v>0</v>
      </c>
      <c r="H462" s="15">
        <v>0</v>
      </c>
      <c r="I462" s="16">
        <v>0</v>
      </c>
      <c r="J462" s="15">
        <f t="shared" si="28"/>
        <v>0</v>
      </c>
      <c r="K462" s="15">
        <f t="shared" si="29"/>
        <v>0</v>
      </c>
      <c r="L462" s="15">
        <v>-9.1199999999999996E-3</v>
      </c>
      <c r="M462" s="15">
        <v>-9.1199999999999996E-3</v>
      </c>
      <c r="N462" s="15"/>
      <c r="O462" s="15">
        <f t="shared" si="30"/>
        <v>0</v>
      </c>
      <c r="P462" s="17">
        <f t="shared" si="31"/>
        <v>0</v>
      </c>
    </row>
    <row r="463" spans="1:16" ht="13.5" x14ac:dyDescent="0.35">
      <c r="A463" s="14">
        <v>111253</v>
      </c>
      <c r="B463" s="15" t="s">
        <v>62</v>
      </c>
      <c r="C463" s="15">
        <v>23</v>
      </c>
      <c r="D463" s="15">
        <v>101</v>
      </c>
      <c r="E463" s="15">
        <v>1043</v>
      </c>
      <c r="F463" s="15">
        <v>0</v>
      </c>
      <c r="G463" s="15">
        <v>0</v>
      </c>
      <c r="H463" s="15">
        <v>0</v>
      </c>
      <c r="I463" s="16">
        <v>0</v>
      </c>
      <c r="J463" s="15">
        <f t="shared" si="28"/>
        <v>0</v>
      </c>
      <c r="K463" s="15">
        <f t="shared" si="29"/>
        <v>0</v>
      </c>
      <c r="L463" s="15">
        <v>-9.1199999999999996E-3</v>
      </c>
      <c r="M463" s="15">
        <v>-9.1199999999999996E-3</v>
      </c>
      <c r="N463" s="15"/>
      <c r="O463" s="15">
        <f t="shared" si="30"/>
        <v>0</v>
      </c>
      <c r="P463" s="17">
        <f t="shared" si="31"/>
        <v>0</v>
      </c>
    </row>
    <row r="464" spans="1:16" ht="13.5" x14ac:dyDescent="0.35">
      <c r="A464" s="14">
        <v>111346</v>
      </c>
      <c r="B464" s="15" t="s">
        <v>64</v>
      </c>
      <c r="C464" s="15">
        <v>33</v>
      </c>
      <c r="D464" s="15">
        <v>101</v>
      </c>
      <c r="E464" s="15">
        <v>1040</v>
      </c>
      <c r="F464" s="15">
        <v>0</v>
      </c>
      <c r="G464" s="15">
        <v>0</v>
      </c>
      <c r="H464" s="15">
        <v>0</v>
      </c>
      <c r="I464" s="16">
        <v>0</v>
      </c>
      <c r="J464" s="15">
        <f t="shared" si="28"/>
        <v>0</v>
      </c>
      <c r="K464" s="15">
        <f t="shared" si="29"/>
        <v>0</v>
      </c>
      <c r="L464" s="15">
        <v>-9.1199999999999996E-3</v>
      </c>
      <c r="M464" s="15">
        <v>-9.1199999999999996E-3</v>
      </c>
      <c r="N464" s="15"/>
      <c r="O464" s="15">
        <f t="shared" si="30"/>
        <v>0</v>
      </c>
      <c r="P464" s="17">
        <f t="shared" si="31"/>
        <v>0</v>
      </c>
    </row>
    <row r="465" spans="1:16" ht="13.5" x14ac:dyDescent="0.35">
      <c r="A465" s="14">
        <v>111347</v>
      </c>
      <c r="B465" s="15" t="s">
        <v>65</v>
      </c>
      <c r="C465" s="15">
        <v>33</v>
      </c>
      <c r="D465" s="15">
        <v>101</v>
      </c>
      <c r="E465" s="15">
        <v>1040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28"/>
        <v>0</v>
      </c>
      <c r="K465" s="15">
        <f t="shared" si="29"/>
        <v>0</v>
      </c>
      <c r="L465" s="15">
        <v>-9.1199999999999996E-3</v>
      </c>
      <c r="M465" s="15">
        <v>-9.1199999999999996E-3</v>
      </c>
      <c r="N465" s="15"/>
      <c r="O465" s="15">
        <f t="shared" si="30"/>
        <v>0</v>
      </c>
      <c r="P465" s="17">
        <f t="shared" si="31"/>
        <v>0</v>
      </c>
    </row>
    <row r="466" spans="1:16" ht="13.5" x14ac:dyDescent="0.35">
      <c r="A466" s="14">
        <v>111365</v>
      </c>
      <c r="B466" s="15" t="s">
        <v>66</v>
      </c>
      <c r="C466" s="15">
        <v>0.69</v>
      </c>
      <c r="D466" s="15">
        <v>101</v>
      </c>
      <c r="E466" s="15">
        <v>1043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28"/>
        <v>0</v>
      </c>
      <c r="K466" s="15">
        <f t="shared" si="29"/>
        <v>0</v>
      </c>
      <c r="L466" s="15">
        <v>-9.1199999999999996E-3</v>
      </c>
      <c r="M466" s="15">
        <v>-9.1199999999999996E-3</v>
      </c>
      <c r="N466" s="15"/>
      <c r="O466" s="15">
        <f t="shared" si="30"/>
        <v>0</v>
      </c>
      <c r="P466" s="17">
        <f t="shared" si="31"/>
        <v>0</v>
      </c>
    </row>
    <row r="467" spans="1:16" ht="13.5" x14ac:dyDescent="0.35">
      <c r="A467" s="14">
        <v>111366</v>
      </c>
      <c r="B467" s="15" t="s">
        <v>67</v>
      </c>
      <c r="C467" s="15">
        <v>0.69</v>
      </c>
      <c r="D467" s="15">
        <v>101</v>
      </c>
      <c r="E467" s="15">
        <v>1043</v>
      </c>
      <c r="F467" s="15">
        <v>0</v>
      </c>
      <c r="G467" s="15">
        <v>0</v>
      </c>
      <c r="H467" s="15">
        <v>0</v>
      </c>
      <c r="I467" s="16">
        <v>0</v>
      </c>
      <c r="J467" s="15">
        <f t="shared" si="28"/>
        <v>0</v>
      </c>
      <c r="K467" s="15">
        <f t="shared" si="29"/>
        <v>0</v>
      </c>
      <c r="L467" s="15">
        <v>-9.1199999999999996E-3</v>
      </c>
      <c r="M467" s="15">
        <v>-9.1199999999999996E-3</v>
      </c>
      <c r="N467" s="15"/>
      <c r="O467" s="15">
        <f t="shared" si="30"/>
        <v>0</v>
      </c>
      <c r="P467" s="17">
        <f t="shared" si="31"/>
        <v>0</v>
      </c>
    </row>
    <row r="468" spans="1:16" ht="13.5" x14ac:dyDescent="0.35">
      <c r="A468" s="14">
        <v>111367</v>
      </c>
      <c r="B468" s="15" t="s">
        <v>68</v>
      </c>
      <c r="C468" s="15">
        <v>0.69</v>
      </c>
      <c r="D468" s="15">
        <v>101</v>
      </c>
      <c r="E468" s="15">
        <v>1043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28"/>
        <v>0</v>
      </c>
      <c r="K468" s="15">
        <f t="shared" si="29"/>
        <v>0</v>
      </c>
      <c r="L468" s="15">
        <v>-9.1199999999999996E-3</v>
      </c>
      <c r="M468" s="15">
        <v>-9.1199999999999996E-3</v>
      </c>
      <c r="N468" s="15"/>
      <c r="O468" s="15">
        <f t="shared" si="30"/>
        <v>0</v>
      </c>
      <c r="P468" s="17">
        <f t="shared" si="31"/>
        <v>0</v>
      </c>
    </row>
    <row r="469" spans="1:16" ht="13.5" x14ac:dyDescent="0.35">
      <c r="A469" s="14">
        <v>111368</v>
      </c>
      <c r="B469" s="15" t="s">
        <v>69</v>
      </c>
      <c r="C469" s="15">
        <v>0.69</v>
      </c>
      <c r="D469" s="15">
        <v>101</v>
      </c>
      <c r="E469" s="15">
        <v>1043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28"/>
        <v>0</v>
      </c>
      <c r="K469" s="15">
        <f t="shared" si="29"/>
        <v>0</v>
      </c>
      <c r="L469" s="15">
        <v>-9.1199999999999996E-3</v>
      </c>
      <c r="M469" s="15">
        <v>-9.1199999999999996E-3</v>
      </c>
      <c r="N469" s="15"/>
      <c r="O469" s="15">
        <f t="shared" si="30"/>
        <v>0</v>
      </c>
      <c r="P469" s="17">
        <f t="shared" si="31"/>
        <v>0</v>
      </c>
    </row>
    <row r="470" spans="1:16" ht="13.5" x14ac:dyDescent="0.35">
      <c r="A470" s="14">
        <v>115978</v>
      </c>
      <c r="B470" s="15" t="s">
        <v>70</v>
      </c>
      <c r="C470" s="15">
        <v>13.2</v>
      </c>
      <c r="D470" s="15">
        <v>101</v>
      </c>
      <c r="E470" s="15">
        <v>1170</v>
      </c>
      <c r="F470" s="15">
        <v>0</v>
      </c>
      <c r="G470" s="15">
        <v>0</v>
      </c>
      <c r="H470" s="15">
        <v>0</v>
      </c>
      <c r="I470" s="16">
        <v>0</v>
      </c>
      <c r="J470" s="15">
        <f t="shared" si="28"/>
        <v>0</v>
      </c>
      <c r="K470" s="15">
        <f t="shared" si="29"/>
        <v>0</v>
      </c>
      <c r="L470" s="15">
        <v>-9.1199999999999996E-3</v>
      </c>
      <c r="M470" s="15">
        <v>-9.1199999999999996E-3</v>
      </c>
      <c r="N470" s="15"/>
      <c r="O470" s="15">
        <f t="shared" si="30"/>
        <v>0</v>
      </c>
      <c r="P470" s="17">
        <f t="shared" si="31"/>
        <v>0</v>
      </c>
    </row>
    <row r="471" spans="1:16" ht="13.5" x14ac:dyDescent="0.35">
      <c r="A471" s="14">
        <v>115979</v>
      </c>
      <c r="B471" s="15" t="s">
        <v>71</v>
      </c>
      <c r="C471" s="15">
        <v>0.4</v>
      </c>
      <c r="D471" s="15">
        <v>101</v>
      </c>
      <c r="E471" s="15">
        <v>1170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28"/>
        <v>0</v>
      </c>
      <c r="K471" s="15">
        <f t="shared" si="29"/>
        <v>0</v>
      </c>
      <c r="L471" s="15">
        <v>-9.1199999999999996E-3</v>
      </c>
      <c r="M471" s="15">
        <v>-9.1199999999999996E-3</v>
      </c>
      <c r="N471" s="15"/>
      <c r="O471" s="15">
        <f t="shared" si="30"/>
        <v>0</v>
      </c>
      <c r="P471" s="17">
        <f t="shared" si="31"/>
        <v>0</v>
      </c>
    </row>
    <row r="472" spans="1:16" ht="13.5" x14ac:dyDescent="0.35">
      <c r="A472" s="14">
        <v>991202</v>
      </c>
      <c r="B472" s="15" t="s">
        <v>74</v>
      </c>
      <c r="C472" s="15">
        <v>115</v>
      </c>
      <c r="D472" s="15">
        <v>101</v>
      </c>
      <c r="E472" s="15">
        <v>1040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28"/>
        <v>0</v>
      </c>
      <c r="K472" s="15">
        <f t="shared" si="29"/>
        <v>0</v>
      </c>
      <c r="L472" s="15">
        <v>-9.1199999999999996E-3</v>
      </c>
      <c r="M472" s="15">
        <v>-9.1199999999999996E-3</v>
      </c>
      <c r="N472" s="15"/>
      <c r="O472" s="15">
        <f t="shared" si="30"/>
        <v>0</v>
      </c>
      <c r="P472" s="17">
        <f t="shared" si="31"/>
        <v>0</v>
      </c>
    </row>
    <row r="473" spans="1:16" ht="13.5" x14ac:dyDescent="0.35">
      <c r="A473" s="14">
        <v>991204</v>
      </c>
      <c r="B473" s="15" t="s">
        <v>75</v>
      </c>
      <c r="C473" s="15">
        <v>115</v>
      </c>
      <c r="D473" s="15">
        <v>101</v>
      </c>
      <c r="E473" s="15">
        <v>1040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28"/>
        <v>0</v>
      </c>
      <c r="K473" s="15">
        <f t="shared" si="29"/>
        <v>0</v>
      </c>
      <c r="L473" s="15">
        <v>-9.1199999999999996E-3</v>
      </c>
      <c r="M473" s="15">
        <v>-9.1199999999999996E-3</v>
      </c>
      <c r="N473" s="15"/>
      <c r="O473" s="15">
        <f t="shared" si="30"/>
        <v>0</v>
      </c>
      <c r="P473" s="17">
        <f t="shared" si="31"/>
        <v>0</v>
      </c>
    </row>
    <row r="474" spans="1:16" ht="13.5" x14ac:dyDescent="0.35">
      <c r="A474" s="14">
        <v>991207</v>
      </c>
      <c r="B474" s="15" t="s">
        <v>76</v>
      </c>
      <c r="C474" s="15">
        <v>115</v>
      </c>
      <c r="D474" s="15">
        <v>101</v>
      </c>
      <c r="E474" s="15">
        <v>1040</v>
      </c>
      <c r="F474" s="15">
        <v>0</v>
      </c>
      <c r="G474" s="15">
        <v>0</v>
      </c>
      <c r="H474" s="15">
        <v>0</v>
      </c>
      <c r="I474" s="16">
        <v>0</v>
      </c>
      <c r="J474" s="15">
        <f t="shared" si="28"/>
        <v>0</v>
      </c>
      <c r="K474" s="15">
        <f t="shared" si="29"/>
        <v>0</v>
      </c>
      <c r="L474" s="15">
        <v>-9.1199999999999996E-3</v>
      </c>
      <c r="M474" s="15">
        <v>-9.1199999999999996E-3</v>
      </c>
      <c r="N474" s="15"/>
      <c r="O474" s="15">
        <f t="shared" si="30"/>
        <v>0</v>
      </c>
      <c r="P474" s="17">
        <f t="shared" si="31"/>
        <v>0</v>
      </c>
    </row>
    <row r="475" spans="1:16" ht="13.5" x14ac:dyDescent="0.35">
      <c r="A475" s="14">
        <v>991215</v>
      </c>
      <c r="B475" s="15" t="s">
        <v>77</v>
      </c>
      <c r="C475" s="15">
        <v>115</v>
      </c>
      <c r="D475" s="15">
        <v>101</v>
      </c>
      <c r="E475" s="15">
        <v>1040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28"/>
        <v>0</v>
      </c>
      <c r="K475" s="15">
        <f t="shared" si="29"/>
        <v>0</v>
      </c>
      <c r="L475" s="15">
        <v>-9.1199999999999996E-3</v>
      </c>
      <c r="M475" s="15">
        <v>-9.1199999999999996E-3</v>
      </c>
      <c r="N475" s="15"/>
      <c r="O475" s="15">
        <f t="shared" si="30"/>
        <v>0</v>
      </c>
      <c r="P475" s="17">
        <f t="shared" si="31"/>
        <v>0</v>
      </c>
    </row>
    <row r="476" spans="1:16" ht="13.5" x14ac:dyDescent="0.35">
      <c r="A476" s="14">
        <v>991245</v>
      </c>
      <c r="B476" s="15" t="s">
        <v>78</v>
      </c>
      <c r="C476" s="15">
        <v>115</v>
      </c>
      <c r="D476" s="15">
        <v>101</v>
      </c>
      <c r="E476" s="15">
        <v>1040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28"/>
        <v>0</v>
      </c>
      <c r="K476" s="15">
        <f t="shared" si="29"/>
        <v>0</v>
      </c>
      <c r="L476" s="15">
        <v>-9.1199999999999996E-3</v>
      </c>
      <c r="M476" s="15">
        <v>-9.1199999999999996E-3</v>
      </c>
      <c r="N476" s="15"/>
      <c r="O476" s="15">
        <f t="shared" si="30"/>
        <v>0</v>
      </c>
      <c r="P476" s="17">
        <f t="shared" si="31"/>
        <v>0</v>
      </c>
    </row>
    <row r="477" spans="1:16" ht="13.5" x14ac:dyDescent="0.35">
      <c r="A477" s="14">
        <v>991133</v>
      </c>
      <c r="B477" s="15" t="s">
        <v>57</v>
      </c>
      <c r="C477" s="15">
        <v>345</v>
      </c>
      <c r="D477" s="15">
        <v>101</v>
      </c>
      <c r="E477" s="15">
        <v>1030</v>
      </c>
      <c r="F477" s="15">
        <v>150</v>
      </c>
      <c r="G477" s="15">
        <v>0</v>
      </c>
      <c r="H477" s="15">
        <v>150</v>
      </c>
      <c r="I477" s="16">
        <v>150</v>
      </c>
      <c r="J477" s="15">
        <f t="shared" si="28"/>
        <v>0</v>
      </c>
      <c r="K477" s="15">
        <f t="shared" si="29"/>
        <v>0</v>
      </c>
      <c r="L477" s="15">
        <v>-9.11E-3</v>
      </c>
      <c r="M477" s="15">
        <v>-9.11E-3</v>
      </c>
      <c r="N477" s="15"/>
      <c r="O477" s="15">
        <f t="shared" si="30"/>
        <v>0</v>
      </c>
      <c r="P477" s="17">
        <f t="shared" si="31"/>
        <v>0</v>
      </c>
    </row>
    <row r="478" spans="1:16" ht="13.5" x14ac:dyDescent="0.35">
      <c r="A478" s="14">
        <v>991134</v>
      </c>
      <c r="B478" s="15" t="s">
        <v>73</v>
      </c>
      <c r="C478" s="15">
        <v>345</v>
      </c>
      <c r="D478" s="15">
        <v>101</v>
      </c>
      <c r="E478" s="15">
        <v>1030</v>
      </c>
      <c r="F478" s="15">
        <v>0</v>
      </c>
      <c r="G478" s="15">
        <v>0</v>
      </c>
      <c r="H478" s="15">
        <v>0</v>
      </c>
      <c r="I478" s="16">
        <v>0</v>
      </c>
      <c r="J478" s="15">
        <f t="shared" si="28"/>
        <v>0</v>
      </c>
      <c r="K478" s="15">
        <f t="shared" si="29"/>
        <v>0</v>
      </c>
      <c r="L478" s="15">
        <v>-9.11E-3</v>
      </c>
      <c r="M478" s="15">
        <v>-9.11E-3</v>
      </c>
      <c r="N478" s="15"/>
      <c r="O478" s="15">
        <f t="shared" si="30"/>
        <v>0</v>
      </c>
      <c r="P478" s="17">
        <f t="shared" si="31"/>
        <v>0</v>
      </c>
    </row>
    <row r="479" spans="1:16" ht="13.5" x14ac:dyDescent="0.35">
      <c r="A479" s="14">
        <v>991135</v>
      </c>
      <c r="B479" s="15" t="s">
        <v>73</v>
      </c>
      <c r="C479" s="15">
        <v>115</v>
      </c>
      <c r="D479" s="15">
        <v>101</v>
      </c>
      <c r="E479" s="15">
        <v>1040</v>
      </c>
      <c r="F479" s="15">
        <v>0</v>
      </c>
      <c r="G479" s="15">
        <v>0</v>
      </c>
      <c r="H479" s="15">
        <v>0</v>
      </c>
      <c r="I479" s="16">
        <v>0</v>
      </c>
      <c r="J479" s="15">
        <f t="shared" si="28"/>
        <v>0</v>
      </c>
      <c r="K479" s="15">
        <f t="shared" si="29"/>
        <v>0</v>
      </c>
      <c r="L479" s="15">
        <v>-9.11E-3</v>
      </c>
      <c r="M479" s="15">
        <v>-9.11E-3</v>
      </c>
      <c r="N479" s="15"/>
      <c r="O479" s="15">
        <f t="shared" si="30"/>
        <v>0</v>
      </c>
      <c r="P479" s="17">
        <f t="shared" si="31"/>
        <v>0</v>
      </c>
    </row>
    <row r="480" spans="1:16" ht="13.5" x14ac:dyDescent="0.35">
      <c r="A480" s="14">
        <v>991156</v>
      </c>
      <c r="B480" s="15" t="s">
        <v>84</v>
      </c>
      <c r="C480" s="15">
        <v>115</v>
      </c>
      <c r="D480" s="15">
        <v>101</v>
      </c>
      <c r="E480" s="15">
        <v>1030</v>
      </c>
      <c r="F480" s="15">
        <v>9.98</v>
      </c>
      <c r="G480" s="15">
        <v>0</v>
      </c>
      <c r="H480" s="15">
        <v>9.98</v>
      </c>
      <c r="I480" s="16">
        <v>9.98</v>
      </c>
      <c r="J480" s="15">
        <f t="shared" si="28"/>
        <v>0</v>
      </c>
      <c r="K480" s="15">
        <f t="shared" si="29"/>
        <v>0</v>
      </c>
      <c r="L480" s="15">
        <v>-9.0900000000000009E-3</v>
      </c>
      <c r="M480" s="15">
        <v>-9.0900000000000009E-3</v>
      </c>
      <c r="N480" s="15"/>
      <c r="O480" s="15">
        <f t="shared" si="30"/>
        <v>0</v>
      </c>
      <c r="P480" s="17">
        <f t="shared" si="31"/>
        <v>0</v>
      </c>
    </row>
    <row r="481" spans="1:16" ht="13.5" x14ac:dyDescent="0.35">
      <c r="A481" s="14">
        <v>111181</v>
      </c>
      <c r="B481" s="15" t="s">
        <v>86</v>
      </c>
      <c r="C481" s="15">
        <v>0.4</v>
      </c>
      <c r="D481" s="15">
        <v>101</v>
      </c>
      <c r="E481" s="15">
        <v>1032</v>
      </c>
      <c r="F481" s="15">
        <v>0</v>
      </c>
      <c r="G481" s="15">
        <v>0</v>
      </c>
      <c r="H481" s="15">
        <v>0</v>
      </c>
      <c r="I481" s="16">
        <v>0</v>
      </c>
      <c r="J481" s="15">
        <f t="shared" si="28"/>
        <v>0</v>
      </c>
      <c r="K481" s="15">
        <f t="shared" si="29"/>
        <v>0</v>
      </c>
      <c r="L481" s="15">
        <v>-9.0200000000000002E-3</v>
      </c>
      <c r="M481" s="15">
        <v>-9.0200000000000002E-3</v>
      </c>
      <c r="N481" s="15"/>
      <c r="O481" s="15">
        <f t="shared" si="30"/>
        <v>0</v>
      </c>
      <c r="P481" s="17">
        <f t="shared" si="31"/>
        <v>0</v>
      </c>
    </row>
    <row r="482" spans="1:16" ht="13.5" x14ac:dyDescent="0.35">
      <c r="A482" s="14">
        <v>111182</v>
      </c>
      <c r="B482" s="15" t="s">
        <v>87</v>
      </c>
      <c r="C482" s="15">
        <v>0.4</v>
      </c>
      <c r="D482" s="15">
        <v>101</v>
      </c>
      <c r="E482" s="15">
        <v>1032</v>
      </c>
      <c r="F482" s="15">
        <v>0</v>
      </c>
      <c r="G482" s="15">
        <v>0</v>
      </c>
      <c r="H482" s="15">
        <v>0</v>
      </c>
      <c r="I482" s="16">
        <v>0</v>
      </c>
      <c r="J482" s="15">
        <f t="shared" si="28"/>
        <v>0</v>
      </c>
      <c r="K482" s="15">
        <f t="shared" si="29"/>
        <v>0</v>
      </c>
      <c r="L482" s="15">
        <v>-9.0200000000000002E-3</v>
      </c>
      <c r="M482" s="15">
        <v>-9.0200000000000002E-3</v>
      </c>
      <c r="N482" s="15"/>
      <c r="O482" s="15">
        <f t="shared" si="30"/>
        <v>0</v>
      </c>
      <c r="P482" s="17">
        <f t="shared" si="31"/>
        <v>0</v>
      </c>
    </row>
    <row r="483" spans="1:16" ht="13.5" x14ac:dyDescent="0.35">
      <c r="A483" s="14">
        <v>111183</v>
      </c>
      <c r="B483" s="15" t="s">
        <v>88</v>
      </c>
      <c r="C483" s="15">
        <v>0.4</v>
      </c>
      <c r="D483" s="15">
        <v>101</v>
      </c>
      <c r="E483" s="15">
        <v>1032</v>
      </c>
      <c r="F483" s="15">
        <v>0</v>
      </c>
      <c r="G483" s="15">
        <v>0</v>
      </c>
      <c r="H483" s="15">
        <v>0</v>
      </c>
      <c r="I483" s="16">
        <v>0</v>
      </c>
      <c r="J483" s="15">
        <f t="shared" si="28"/>
        <v>0</v>
      </c>
      <c r="K483" s="15">
        <f t="shared" si="29"/>
        <v>0</v>
      </c>
      <c r="L483" s="15">
        <v>-9.0200000000000002E-3</v>
      </c>
      <c r="M483" s="15">
        <v>-9.0200000000000002E-3</v>
      </c>
      <c r="N483" s="15"/>
      <c r="O483" s="15">
        <f t="shared" si="30"/>
        <v>0</v>
      </c>
      <c r="P483" s="17">
        <f t="shared" si="31"/>
        <v>0</v>
      </c>
    </row>
    <row r="484" spans="1:16" ht="13.5" x14ac:dyDescent="0.35">
      <c r="A484" s="14">
        <v>991152</v>
      </c>
      <c r="B484" s="15" t="s">
        <v>92</v>
      </c>
      <c r="C484" s="15">
        <v>115</v>
      </c>
      <c r="D484" s="15">
        <v>101</v>
      </c>
      <c r="E484" s="15">
        <v>1030</v>
      </c>
      <c r="F484" s="15">
        <v>244.22</v>
      </c>
      <c r="G484" s="15">
        <v>0</v>
      </c>
      <c r="H484" s="15">
        <v>348.18</v>
      </c>
      <c r="I484" s="16">
        <v>244.22</v>
      </c>
      <c r="J484" s="15">
        <f t="shared" si="28"/>
        <v>0</v>
      </c>
      <c r="K484" s="15">
        <f t="shared" si="29"/>
        <v>103.96000000000001</v>
      </c>
      <c r="L484" s="15">
        <v>-9.0200000000000002E-3</v>
      </c>
      <c r="M484" s="15">
        <v>-9.0200000000000002E-3</v>
      </c>
      <c r="N484" s="15"/>
      <c r="O484" s="15">
        <f t="shared" si="30"/>
        <v>0</v>
      </c>
      <c r="P484" s="17">
        <f t="shared" si="31"/>
        <v>0</v>
      </c>
    </row>
    <row r="485" spans="1:16" ht="13.5" x14ac:dyDescent="0.35">
      <c r="A485" s="14">
        <v>991155</v>
      </c>
      <c r="B485" s="15" t="s">
        <v>93</v>
      </c>
      <c r="C485" s="15">
        <v>115</v>
      </c>
      <c r="D485" s="15">
        <v>101</v>
      </c>
      <c r="E485" s="15">
        <v>1030</v>
      </c>
      <c r="F485" s="15">
        <v>9.5</v>
      </c>
      <c r="G485" s="15">
        <v>0</v>
      </c>
      <c r="H485" s="15">
        <v>9.5</v>
      </c>
      <c r="I485" s="16">
        <v>9.5</v>
      </c>
      <c r="J485" s="15">
        <f t="shared" si="28"/>
        <v>0</v>
      </c>
      <c r="K485" s="15">
        <f t="shared" si="29"/>
        <v>0</v>
      </c>
      <c r="L485" s="15">
        <v>-9.0200000000000002E-3</v>
      </c>
      <c r="M485" s="15">
        <v>-9.0200000000000002E-3</v>
      </c>
      <c r="N485" s="15"/>
      <c r="O485" s="15">
        <f t="shared" si="30"/>
        <v>0</v>
      </c>
      <c r="P485" s="17">
        <f t="shared" si="31"/>
        <v>0</v>
      </c>
    </row>
    <row r="486" spans="1:16" ht="13.5" x14ac:dyDescent="0.35">
      <c r="A486" s="14">
        <v>111188</v>
      </c>
      <c r="B486" s="15" t="s">
        <v>89</v>
      </c>
      <c r="C486" s="15">
        <v>13.8</v>
      </c>
      <c r="D486" s="15">
        <v>101</v>
      </c>
      <c r="E486" s="15">
        <v>1033</v>
      </c>
      <c r="F486" s="15">
        <v>0</v>
      </c>
      <c r="G486" s="15">
        <v>0</v>
      </c>
      <c r="H486" s="15">
        <v>0</v>
      </c>
      <c r="I486" s="16">
        <v>0</v>
      </c>
      <c r="J486" s="15">
        <f t="shared" si="28"/>
        <v>0</v>
      </c>
      <c r="K486" s="15">
        <f t="shared" si="29"/>
        <v>0</v>
      </c>
      <c r="L486" s="15">
        <v>-8.9899999999999997E-3</v>
      </c>
      <c r="M486" s="15">
        <v>-8.9899999999999997E-3</v>
      </c>
      <c r="N486" s="15"/>
      <c r="O486" s="15">
        <f t="shared" si="30"/>
        <v>0</v>
      </c>
      <c r="P486" s="17">
        <f t="shared" si="31"/>
        <v>0</v>
      </c>
    </row>
    <row r="487" spans="1:16" ht="13.5" x14ac:dyDescent="0.35">
      <c r="A487" s="14">
        <v>111189</v>
      </c>
      <c r="B487" s="15" t="s">
        <v>90</v>
      </c>
      <c r="C487" s="15">
        <v>13.8</v>
      </c>
      <c r="D487" s="15">
        <v>101</v>
      </c>
      <c r="E487" s="15">
        <v>1033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28"/>
        <v>0</v>
      </c>
      <c r="K487" s="15">
        <f t="shared" si="29"/>
        <v>0</v>
      </c>
      <c r="L487" s="15">
        <v>-8.9899999999999997E-3</v>
      </c>
      <c r="M487" s="15">
        <v>-8.9899999999999997E-3</v>
      </c>
      <c r="N487" s="15"/>
      <c r="O487" s="15">
        <f t="shared" si="30"/>
        <v>0</v>
      </c>
      <c r="P487" s="17">
        <f t="shared" si="31"/>
        <v>0</v>
      </c>
    </row>
    <row r="488" spans="1:16" ht="13.5" x14ac:dyDescent="0.35">
      <c r="A488" s="14">
        <v>991141</v>
      </c>
      <c r="B488" s="15" t="s">
        <v>91</v>
      </c>
      <c r="C488" s="15">
        <v>115</v>
      </c>
      <c r="D488" s="15">
        <v>101</v>
      </c>
      <c r="E488" s="15">
        <v>1030</v>
      </c>
      <c r="F488" s="15">
        <v>12.69</v>
      </c>
      <c r="G488" s="15">
        <v>0</v>
      </c>
      <c r="H488" s="15">
        <v>33.74</v>
      </c>
      <c r="I488" s="16">
        <v>12.69</v>
      </c>
      <c r="J488" s="15">
        <f t="shared" si="28"/>
        <v>0</v>
      </c>
      <c r="K488" s="15">
        <f t="shared" si="29"/>
        <v>21.050000000000004</v>
      </c>
      <c r="L488" s="15">
        <v>-8.9700000000000005E-3</v>
      </c>
      <c r="M488" s="15">
        <v>-8.9700000000000005E-3</v>
      </c>
      <c r="N488" s="15"/>
      <c r="O488" s="15">
        <f t="shared" si="30"/>
        <v>0</v>
      </c>
      <c r="P488" s="17">
        <f t="shared" si="31"/>
        <v>0</v>
      </c>
    </row>
    <row r="489" spans="1:16" ht="13.5" x14ac:dyDescent="0.35">
      <c r="A489" s="14">
        <v>991140</v>
      </c>
      <c r="B489" s="15" t="s">
        <v>96</v>
      </c>
      <c r="C489" s="15">
        <v>115</v>
      </c>
      <c r="D489" s="15">
        <v>101</v>
      </c>
      <c r="E489" s="15">
        <v>1030</v>
      </c>
      <c r="F489" s="15">
        <v>24.62</v>
      </c>
      <c r="G489" s="15">
        <v>0</v>
      </c>
      <c r="H489" s="15">
        <v>24.62</v>
      </c>
      <c r="I489" s="16">
        <v>24.62</v>
      </c>
      <c r="J489" s="15">
        <f t="shared" si="28"/>
        <v>0</v>
      </c>
      <c r="K489" s="15">
        <f t="shared" si="29"/>
        <v>0</v>
      </c>
      <c r="L489" s="15">
        <v>-8.8199999999999997E-3</v>
      </c>
      <c r="M489" s="15">
        <v>-8.8199999999999997E-3</v>
      </c>
      <c r="N489" s="15"/>
      <c r="O489" s="15">
        <f t="shared" si="30"/>
        <v>0</v>
      </c>
      <c r="P489" s="17">
        <f t="shared" si="31"/>
        <v>0</v>
      </c>
    </row>
    <row r="490" spans="1:16" ht="13.5" x14ac:dyDescent="0.35">
      <c r="A490" s="14">
        <v>116413</v>
      </c>
      <c r="B490" s="15" t="s">
        <v>444</v>
      </c>
      <c r="C490" s="15">
        <v>13.8</v>
      </c>
      <c r="D490" s="15">
        <v>101</v>
      </c>
      <c r="E490" s="15">
        <v>1373</v>
      </c>
      <c r="F490" s="15">
        <v>292</v>
      </c>
      <c r="G490" s="15">
        <v>0</v>
      </c>
      <c r="H490" s="15">
        <v>292</v>
      </c>
      <c r="I490" s="16">
        <v>292</v>
      </c>
      <c r="J490" s="15">
        <f t="shared" si="28"/>
        <v>0</v>
      </c>
      <c r="K490" s="15">
        <f t="shared" si="29"/>
        <v>0</v>
      </c>
      <c r="L490" s="15">
        <v>-8.77E-3</v>
      </c>
      <c r="M490" s="15">
        <v>-8.77E-3</v>
      </c>
      <c r="N490" s="15"/>
      <c r="O490" s="15">
        <f t="shared" si="30"/>
        <v>0</v>
      </c>
      <c r="P490" s="17">
        <f t="shared" si="31"/>
        <v>0</v>
      </c>
    </row>
    <row r="491" spans="1:16" ht="13.5" x14ac:dyDescent="0.35">
      <c r="A491" s="14">
        <v>116414</v>
      </c>
      <c r="B491" s="15" t="s">
        <v>445</v>
      </c>
      <c r="C491" s="15">
        <v>13.8</v>
      </c>
      <c r="D491" s="15">
        <v>101</v>
      </c>
      <c r="E491" s="15">
        <v>1373</v>
      </c>
      <c r="F491" s="15">
        <v>292</v>
      </c>
      <c r="G491" s="15">
        <v>0</v>
      </c>
      <c r="H491" s="15">
        <v>292</v>
      </c>
      <c r="I491" s="16">
        <v>292</v>
      </c>
      <c r="J491" s="15">
        <f t="shared" si="28"/>
        <v>0</v>
      </c>
      <c r="K491" s="15">
        <f t="shared" si="29"/>
        <v>0</v>
      </c>
      <c r="L491" s="15">
        <v>-8.77E-3</v>
      </c>
      <c r="M491" s="15">
        <v>-8.77E-3</v>
      </c>
      <c r="N491" s="15"/>
      <c r="O491" s="15">
        <f t="shared" si="30"/>
        <v>0</v>
      </c>
      <c r="P491" s="17">
        <f t="shared" si="31"/>
        <v>0</v>
      </c>
    </row>
    <row r="492" spans="1:16" ht="13.5" x14ac:dyDescent="0.35">
      <c r="A492" s="14">
        <v>991271</v>
      </c>
      <c r="B492" s="15" t="s">
        <v>97</v>
      </c>
      <c r="C492" s="15">
        <v>115</v>
      </c>
      <c r="D492" s="15">
        <v>101</v>
      </c>
      <c r="E492" s="15">
        <v>1050</v>
      </c>
      <c r="F492" s="15">
        <v>27.96</v>
      </c>
      <c r="G492" s="15">
        <v>0</v>
      </c>
      <c r="H492" s="15">
        <v>27.96</v>
      </c>
      <c r="I492" s="16">
        <v>27.96</v>
      </c>
      <c r="J492" s="15">
        <f t="shared" si="28"/>
        <v>0</v>
      </c>
      <c r="K492" s="15">
        <f t="shared" si="29"/>
        <v>0</v>
      </c>
      <c r="L492" s="15">
        <v>-8.7399999999999995E-3</v>
      </c>
      <c r="M492" s="15">
        <v>-8.7399999999999995E-3</v>
      </c>
      <c r="N492" s="15"/>
      <c r="O492" s="15">
        <f t="shared" si="30"/>
        <v>0</v>
      </c>
      <c r="P492" s="17">
        <f t="shared" si="31"/>
        <v>0</v>
      </c>
    </row>
    <row r="493" spans="1:16" ht="13.5" x14ac:dyDescent="0.35">
      <c r="A493" s="14">
        <v>991272</v>
      </c>
      <c r="B493" s="15" t="s">
        <v>106</v>
      </c>
      <c r="C493" s="15">
        <v>115</v>
      </c>
      <c r="D493" s="15">
        <v>101</v>
      </c>
      <c r="E493" s="15">
        <v>1050</v>
      </c>
      <c r="F493" s="15">
        <v>7</v>
      </c>
      <c r="G493" s="15">
        <v>0</v>
      </c>
      <c r="H493" s="15">
        <v>7</v>
      </c>
      <c r="I493" s="16">
        <v>7</v>
      </c>
      <c r="J493" s="15">
        <f t="shared" si="28"/>
        <v>0</v>
      </c>
      <c r="K493" s="15">
        <f t="shared" si="29"/>
        <v>0</v>
      </c>
      <c r="L493" s="15">
        <v>-8.6499999999999997E-3</v>
      </c>
      <c r="M493" s="15">
        <v>-8.6499999999999997E-3</v>
      </c>
      <c r="N493" s="15"/>
      <c r="O493" s="15">
        <f t="shared" si="30"/>
        <v>0</v>
      </c>
      <c r="P493" s="17">
        <f t="shared" si="31"/>
        <v>0</v>
      </c>
    </row>
    <row r="494" spans="1:16" ht="13.5" x14ac:dyDescent="0.35">
      <c r="A494" s="14">
        <v>991273</v>
      </c>
      <c r="B494" s="15" t="s">
        <v>107</v>
      </c>
      <c r="C494" s="15">
        <v>115</v>
      </c>
      <c r="D494" s="15">
        <v>101</v>
      </c>
      <c r="E494" s="15">
        <v>1050</v>
      </c>
      <c r="F494" s="15">
        <v>28.43</v>
      </c>
      <c r="G494" s="15">
        <v>0</v>
      </c>
      <c r="H494" s="15">
        <v>28.43</v>
      </c>
      <c r="I494" s="16">
        <v>28.43</v>
      </c>
      <c r="J494" s="15">
        <f t="shared" si="28"/>
        <v>0</v>
      </c>
      <c r="K494" s="15">
        <f t="shared" si="29"/>
        <v>0</v>
      </c>
      <c r="L494" s="15">
        <v>-8.6499999999999997E-3</v>
      </c>
      <c r="M494" s="15">
        <v>-8.6499999999999997E-3</v>
      </c>
      <c r="N494" s="15"/>
      <c r="O494" s="15">
        <f t="shared" si="30"/>
        <v>0</v>
      </c>
      <c r="P494" s="17">
        <f t="shared" si="31"/>
        <v>0</v>
      </c>
    </row>
    <row r="495" spans="1:16" ht="13.5" x14ac:dyDescent="0.35">
      <c r="A495" s="14">
        <v>990770</v>
      </c>
      <c r="B495" s="15" t="s">
        <v>54</v>
      </c>
      <c r="C495" s="15">
        <v>345</v>
      </c>
      <c r="D495" s="15">
        <v>101</v>
      </c>
      <c r="E495" s="15">
        <v>1020</v>
      </c>
      <c r="F495" s="15">
        <v>250</v>
      </c>
      <c r="G495" s="15">
        <v>0</v>
      </c>
      <c r="H495" s="15">
        <v>250</v>
      </c>
      <c r="I495" s="16">
        <v>250</v>
      </c>
      <c r="J495" s="15">
        <f t="shared" si="28"/>
        <v>0</v>
      </c>
      <c r="K495" s="15">
        <f t="shared" si="29"/>
        <v>0</v>
      </c>
      <c r="L495" s="15">
        <v>-8.6099999999999996E-3</v>
      </c>
      <c r="M495" s="15">
        <v>-8.6099999999999996E-3</v>
      </c>
      <c r="N495" s="15"/>
      <c r="O495" s="15">
        <f t="shared" si="30"/>
        <v>0</v>
      </c>
      <c r="P495" s="17">
        <f t="shared" si="31"/>
        <v>0</v>
      </c>
    </row>
    <row r="496" spans="1:16" ht="13.5" x14ac:dyDescent="0.35">
      <c r="A496" s="14">
        <v>114861</v>
      </c>
      <c r="B496" s="15" t="s">
        <v>55</v>
      </c>
      <c r="C496" s="15">
        <v>21</v>
      </c>
      <c r="D496" s="15">
        <v>101</v>
      </c>
      <c r="E496" s="15">
        <v>1140</v>
      </c>
      <c r="F496" s="15">
        <v>0</v>
      </c>
      <c r="G496" s="15">
        <v>0</v>
      </c>
      <c r="H496" s="15">
        <v>0</v>
      </c>
      <c r="I496" s="16">
        <v>0</v>
      </c>
      <c r="J496" s="15">
        <f t="shared" si="28"/>
        <v>0</v>
      </c>
      <c r="K496" s="15">
        <f t="shared" si="29"/>
        <v>0</v>
      </c>
      <c r="L496" s="15">
        <v>-8.5000000000000006E-3</v>
      </c>
      <c r="M496" s="15">
        <v>-8.5000000000000006E-3</v>
      </c>
      <c r="N496" s="15"/>
      <c r="O496" s="15">
        <f t="shared" si="30"/>
        <v>0</v>
      </c>
      <c r="P496" s="17">
        <f t="shared" si="31"/>
        <v>0</v>
      </c>
    </row>
    <row r="497" spans="1:16" ht="13.5" x14ac:dyDescent="0.35">
      <c r="A497" s="14">
        <v>114862</v>
      </c>
      <c r="B497" s="15" t="s">
        <v>56</v>
      </c>
      <c r="C497" s="15">
        <v>21</v>
      </c>
      <c r="D497" s="15">
        <v>101</v>
      </c>
      <c r="E497" s="15">
        <v>1140</v>
      </c>
      <c r="F497" s="15">
        <v>0</v>
      </c>
      <c r="G497" s="15">
        <v>0</v>
      </c>
      <c r="H497" s="15">
        <v>0</v>
      </c>
      <c r="I497" s="16">
        <v>0</v>
      </c>
      <c r="J497" s="15">
        <f t="shared" si="28"/>
        <v>0</v>
      </c>
      <c r="K497" s="15">
        <f t="shared" si="29"/>
        <v>0</v>
      </c>
      <c r="L497" s="15">
        <v>-8.5000000000000006E-3</v>
      </c>
      <c r="M497" s="15">
        <v>-8.5000000000000006E-3</v>
      </c>
      <c r="N497" s="15"/>
      <c r="O497" s="15">
        <f t="shared" si="30"/>
        <v>0</v>
      </c>
      <c r="P497" s="17">
        <f t="shared" si="31"/>
        <v>0</v>
      </c>
    </row>
    <row r="498" spans="1:16" ht="13.5" x14ac:dyDescent="0.35">
      <c r="A498" s="14">
        <v>991268</v>
      </c>
      <c r="B498" s="15" t="s">
        <v>111</v>
      </c>
      <c r="C498" s="15">
        <v>115</v>
      </c>
      <c r="D498" s="15">
        <v>101</v>
      </c>
      <c r="E498" s="15">
        <v>1050</v>
      </c>
      <c r="F498" s="15">
        <v>40.450000000000003</v>
      </c>
      <c r="G498" s="15">
        <v>0</v>
      </c>
      <c r="H498" s="15">
        <v>40.450000000000003</v>
      </c>
      <c r="I498" s="16">
        <v>40.450000000000003</v>
      </c>
      <c r="J498" s="15">
        <f t="shared" si="28"/>
        <v>0</v>
      </c>
      <c r="K498" s="15">
        <f t="shared" si="29"/>
        <v>0</v>
      </c>
      <c r="L498" s="15">
        <v>-8.3700000000000007E-3</v>
      </c>
      <c r="M498" s="15">
        <v>-8.3700000000000007E-3</v>
      </c>
      <c r="N498" s="15"/>
      <c r="O498" s="15">
        <f t="shared" si="30"/>
        <v>0</v>
      </c>
      <c r="P498" s="17">
        <f t="shared" si="31"/>
        <v>0</v>
      </c>
    </row>
    <row r="499" spans="1:16" ht="13.5" x14ac:dyDescent="0.35">
      <c r="A499" s="14">
        <v>115689</v>
      </c>
      <c r="B499" s="15" t="s">
        <v>112</v>
      </c>
      <c r="C499" s="15">
        <v>13.8</v>
      </c>
      <c r="D499" s="15">
        <v>101</v>
      </c>
      <c r="E499" s="15">
        <v>1254</v>
      </c>
      <c r="F499" s="15">
        <v>46.82</v>
      </c>
      <c r="G499" s="15">
        <v>0</v>
      </c>
      <c r="H499" s="15">
        <v>46.82</v>
      </c>
      <c r="I499" s="16">
        <v>46.82</v>
      </c>
      <c r="J499" s="15">
        <f t="shared" si="28"/>
        <v>0</v>
      </c>
      <c r="K499" s="15">
        <f t="shared" si="29"/>
        <v>0</v>
      </c>
      <c r="L499" s="15">
        <v>-8.3300000000000006E-3</v>
      </c>
      <c r="M499" s="15">
        <v>-8.3300000000000006E-3</v>
      </c>
      <c r="N499" s="15"/>
      <c r="O499" s="15">
        <f t="shared" si="30"/>
        <v>0</v>
      </c>
      <c r="P499" s="17">
        <f t="shared" si="31"/>
        <v>0</v>
      </c>
    </row>
    <row r="500" spans="1:16" ht="13.5" x14ac:dyDescent="0.35">
      <c r="A500" s="14">
        <v>115690</v>
      </c>
      <c r="B500" s="15" t="s">
        <v>113</v>
      </c>
      <c r="C500" s="15">
        <v>13.8</v>
      </c>
      <c r="D500" s="15">
        <v>101</v>
      </c>
      <c r="E500" s="15">
        <v>1254</v>
      </c>
      <c r="F500" s="15">
        <v>84.18</v>
      </c>
      <c r="G500" s="15">
        <v>0</v>
      </c>
      <c r="H500" s="15">
        <v>84.18</v>
      </c>
      <c r="I500" s="16">
        <v>84.18</v>
      </c>
      <c r="J500" s="15">
        <f t="shared" si="28"/>
        <v>0</v>
      </c>
      <c r="K500" s="15">
        <f t="shared" si="29"/>
        <v>0</v>
      </c>
      <c r="L500" s="15">
        <v>-8.3300000000000006E-3</v>
      </c>
      <c r="M500" s="15">
        <v>-8.3300000000000006E-3</v>
      </c>
      <c r="N500" s="15"/>
      <c r="O500" s="15">
        <f t="shared" si="30"/>
        <v>0</v>
      </c>
      <c r="P500" s="17">
        <f t="shared" si="31"/>
        <v>0</v>
      </c>
    </row>
    <row r="501" spans="1:16" ht="13.5" x14ac:dyDescent="0.35">
      <c r="A501" s="14">
        <v>111316</v>
      </c>
      <c r="B501" s="15" t="s">
        <v>114</v>
      </c>
      <c r="C501" s="15">
        <v>13.8</v>
      </c>
      <c r="D501" s="15">
        <v>101</v>
      </c>
      <c r="E501" s="15">
        <v>1053</v>
      </c>
      <c r="F501" s="15">
        <v>0</v>
      </c>
      <c r="G501" s="15">
        <v>0</v>
      </c>
      <c r="H501" s="15">
        <v>0</v>
      </c>
      <c r="I501" s="16">
        <v>0</v>
      </c>
      <c r="J501" s="15">
        <f t="shared" si="28"/>
        <v>0</v>
      </c>
      <c r="K501" s="15">
        <f t="shared" si="29"/>
        <v>0</v>
      </c>
      <c r="L501" s="15">
        <v>-8.2299999999999995E-3</v>
      </c>
      <c r="M501" s="15">
        <v>-8.2299999999999995E-3</v>
      </c>
      <c r="N501" s="15"/>
      <c r="O501" s="15">
        <f t="shared" si="30"/>
        <v>0</v>
      </c>
      <c r="P501" s="17">
        <f t="shared" si="31"/>
        <v>0</v>
      </c>
    </row>
    <row r="502" spans="1:16" ht="13.5" x14ac:dyDescent="0.35">
      <c r="A502" s="14">
        <v>111317</v>
      </c>
      <c r="B502" s="15" t="s">
        <v>115</v>
      </c>
      <c r="C502" s="15">
        <v>13.8</v>
      </c>
      <c r="D502" s="15">
        <v>101</v>
      </c>
      <c r="E502" s="15">
        <v>1053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28"/>
        <v>0</v>
      </c>
      <c r="K502" s="15">
        <f t="shared" si="29"/>
        <v>0</v>
      </c>
      <c r="L502" s="15">
        <v>-8.2299999999999995E-3</v>
      </c>
      <c r="M502" s="15">
        <v>-8.2299999999999995E-3</v>
      </c>
      <c r="N502" s="15"/>
      <c r="O502" s="15">
        <f t="shared" si="30"/>
        <v>0</v>
      </c>
      <c r="P502" s="17">
        <f t="shared" si="31"/>
        <v>0</v>
      </c>
    </row>
    <row r="503" spans="1:16" ht="13.5" x14ac:dyDescent="0.35">
      <c r="A503" s="14">
        <v>991265</v>
      </c>
      <c r="B503" s="15" t="s">
        <v>117</v>
      </c>
      <c r="C503" s="15">
        <v>115</v>
      </c>
      <c r="D503" s="15">
        <v>101</v>
      </c>
      <c r="E503" s="15">
        <v>1050</v>
      </c>
      <c r="F503" s="15">
        <v>0</v>
      </c>
      <c r="G503" s="15">
        <v>0</v>
      </c>
      <c r="H503" s="15">
        <v>0</v>
      </c>
      <c r="I503" s="16">
        <v>0</v>
      </c>
      <c r="J503" s="15">
        <f t="shared" si="28"/>
        <v>0</v>
      </c>
      <c r="K503" s="15">
        <f t="shared" si="29"/>
        <v>0</v>
      </c>
      <c r="L503" s="15">
        <v>-8.2299999999999995E-3</v>
      </c>
      <c r="M503" s="15">
        <v>-8.2299999999999995E-3</v>
      </c>
      <c r="N503" s="15"/>
      <c r="O503" s="15">
        <f t="shared" si="30"/>
        <v>0</v>
      </c>
      <c r="P503" s="17">
        <f t="shared" si="31"/>
        <v>0</v>
      </c>
    </row>
    <row r="504" spans="1:16" ht="13.5" x14ac:dyDescent="0.35">
      <c r="A504" s="14">
        <v>991267</v>
      </c>
      <c r="B504" s="15" t="s">
        <v>118</v>
      </c>
      <c r="C504" s="15">
        <v>115</v>
      </c>
      <c r="D504" s="15">
        <v>101</v>
      </c>
      <c r="E504" s="15">
        <v>1050</v>
      </c>
      <c r="F504" s="15">
        <v>129.81</v>
      </c>
      <c r="G504" s="15">
        <v>0</v>
      </c>
      <c r="H504" s="15">
        <v>246</v>
      </c>
      <c r="I504" s="16">
        <v>129.81</v>
      </c>
      <c r="J504" s="15">
        <f t="shared" si="28"/>
        <v>0</v>
      </c>
      <c r="K504" s="15">
        <f t="shared" si="29"/>
        <v>116.19</v>
      </c>
      <c r="L504" s="15">
        <v>-8.2299999999999995E-3</v>
      </c>
      <c r="M504" s="15">
        <v>-8.2299999999999995E-3</v>
      </c>
      <c r="N504" s="15"/>
      <c r="O504" s="15">
        <f t="shared" si="30"/>
        <v>0</v>
      </c>
      <c r="P504" s="17">
        <f t="shared" si="31"/>
        <v>0</v>
      </c>
    </row>
    <row r="505" spans="1:16" ht="13.5" x14ac:dyDescent="0.35">
      <c r="A505" s="14">
        <v>991275</v>
      </c>
      <c r="B505" s="15" t="s">
        <v>119</v>
      </c>
      <c r="C505" s="15">
        <v>115</v>
      </c>
      <c r="D505" s="15">
        <v>101</v>
      </c>
      <c r="E505" s="15">
        <v>1050</v>
      </c>
      <c r="F505" s="15">
        <v>14.5</v>
      </c>
      <c r="G505" s="15">
        <v>0</v>
      </c>
      <c r="H505" s="15">
        <v>14.5</v>
      </c>
      <c r="I505" s="16">
        <v>14.5</v>
      </c>
      <c r="J505" s="15">
        <f t="shared" si="28"/>
        <v>0</v>
      </c>
      <c r="K505" s="15">
        <f t="shared" si="29"/>
        <v>0</v>
      </c>
      <c r="L505" s="15">
        <v>-8.2299999999999995E-3</v>
      </c>
      <c r="M505" s="15">
        <v>-8.2299999999999995E-3</v>
      </c>
      <c r="N505" s="15"/>
      <c r="O505" s="15">
        <f t="shared" si="30"/>
        <v>0</v>
      </c>
      <c r="P505" s="17">
        <f t="shared" si="31"/>
        <v>0</v>
      </c>
    </row>
    <row r="506" spans="1:16" ht="13.5" x14ac:dyDescent="0.35">
      <c r="A506" s="14">
        <v>115742</v>
      </c>
      <c r="B506" s="15" t="s">
        <v>120</v>
      </c>
      <c r="C506" s="15">
        <v>22</v>
      </c>
      <c r="D506" s="15">
        <v>101</v>
      </c>
      <c r="E506" s="15">
        <v>1160</v>
      </c>
      <c r="F506" s="15">
        <v>168</v>
      </c>
      <c r="G506" s="15">
        <v>0</v>
      </c>
      <c r="H506" s="15">
        <v>168</v>
      </c>
      <c r="I506" s="16">
        <v>168</v>
      </c>
      <c r="J506" s="15">
        <f t="shared" si="28"/>
        <v>0</v>
      </c>
      <c r="K506" s="15">
        <f t="shared" si="29"/>
        <v>0</v>
      </c>
      <c r="L506" s="15">
        <v>-8.2199999999999999E-3</v>
      </c>
      <c r="M506" s="15">
        <v>-8.2199999999999999E-3</v>
      </c>
      <c r="N506" s="15"/>
      <c r="O506" s="15">
        <f t="shared" si="30"/>
        <v>0</v>
      </c>
      <c r="P506" s="17">
        <f t="shared" si="31"/>
        <v>0</v>
      </c>
    </row>
    <row r="507" spans="1:16" ht="13.5" x14ac:dyDescent="0.35">
      <c r="A507" s="14">
        <v>997349</v>
      </c>
      <c r="B507" s="15" t="s">
        <v>172</v>
      </c>
      <c r="C507" s="15">
        <v>115</v>
      </c>
      <c r="D507" s="15">
        <v>101</v>
      </c>
      <c r="E507" s="15">
        <v>1410</v>
      </c>
      <c r="F507" s="15">
        <v>0</v>
      </c>
      <c r="G507" s="15">
        <v>0</v>
      </c>
      <c r="H507" s="15">
        <v>0</v>
      </c>
      <c r="I507" s="16">
        <v>0</v>
      </c>
      <c r="J507" s="15">
        <f t="shared" si="28"/>
        <v>0</v>
      </c>
      <c r="K507" s="15">
        <f t="shared" si="29"/>
        <v>0</v>
      </c>
      <c r="L507" s="15">
        <v>-7.9799999999999992E-3</v>
      </c>
      <c r="M507" s="15">
        <v>-7.9799999999999992E-3</v>
      </c>
      <c r="N507" s="15"/>
      <c r="O507" s="15">
        <f t="shared" si="30"/>
        <v>0</v>
      </c>
      <c r="P507" s="17">
        <f t="shared" si="31"/>
        <v>0</v>
      </c>
    </row>
    <row r="508" spans="1:16" ht="13.5" x14ac:dyDescent="0.35">
      <c r="A508" s="14">
        <v>991378</v>
      </c>
      <c r="B508" s="15" t="s">
        <v>123</v>
      </c>
      <c r="C508" s="15">
        <v>115</v>
      </c>
      <c r="D508" s="15">
        <v>101</v>
      </c>
      <c r="E508" s="15">
        <v>1050</v>
      </c>
      <c r="F508" s="15">
        <v>279.36</v>
      </c>
      <c r="G508" s="15">
        <v>0</v>
      </c>
      <c r="H508" s="15">
        <v>880</v>
      </c>
      <c r="I508" s="16">
        <v>279.36</v>
      </c>
      <c r="J508" s="15">
        <f t="shared" si="28"/>
        <v>0</v>
      </c>
      <c r="K508" s="15">
        <f t="shared" si="29"/>
        <v>600.64</v>
      </c>
      <c r="L508" s="15">
        <v>-7.92E-3</v>
      </c>
      <c r="M508" s="15">
        <v>-7.92E-3</v>
      </c>
      <c r="N508" s="15"/>
      <c r="O508" s="15">
        <f t="shared" si="30"/>
        <v>0</v>
      </c>
      <c r="P508" s="17">
        <f t="shared" si="31"/>
        <v>0</v>
      </c>
    </row>
    <row r="509" spans="1:16" ht="13.5" x14ac:dyDescent="0.35">
      <c r="A509" s="14">
        <v>117434</v>
      </c>
      <c r="B509" s="15" t="s">
        <v>124</v>
      </c>
      <c r="C509" s="15">
        <v>18</v>
      </c>
      <c r="D509" s="15">
        <v>101</v>
      </c>
      <c r="E509" s="15">
        <v>1410</v>
      </c>
      <c r="F509" s="15">
        <v>0</v>
      </c>
      <c r="G509" s="15">
        <v>0</v>
      </c>
      <c r="H509" s="15">
        <v>0</v>
      </c>
      <c r="I509" s="16">
        <v>0</v>
      </c>
      <c r="J509" s="15">
        <f t="shared" si="28"/>
        <v>0</v>
      </c>
      <c r="K509" s="15">
        <f t="shared" si="29"/>
        <v>0</v>
      </c>
      <c r="L509" s="15">
        <v>-7.8399999999999997E-3</v>
      </c>
      <c r="M509" s="15">
        <v>-7.8399999999999997E-3</v>
      </c>
      <c r="N509" s="15"/>
      <c r="O509" s="15">
        <f t="shared" si="30"/>
        <v>0</v>
      </c>
      <c r="P509" s="17">
        <f t="shared" si="31"/>
        <v>0</v>
      </c>
    </row>
    <row r="510" spans="1:16" ht="13.5" x14ac:dyDescent="0.35">
      <c r="A510" s="14">
        <v>117435</v>
      </c>
      <c r="B510" s="15" t="s">
        <v>125</v>
      </c>
      <c r="C510" s="15">
        <v>13.8</v>
      </c>
      <c r="D510" s="15">
        <v>101</v>
      </c>
      <c r="E510" s="15">
        <v>1410</v>
      </c>
      <c r="F510" s="15">
        <v>0</v>
      </c>
      <c r="G510" s="15">
        <v>0</v>
      </c>
      <c r="H510" s="15">
        <v>0</v>
      </c>
      <c r="I510" s="16">
        <v>0</v>
      </c>
      <c r="J510" s="15">
        <f t="shared" si="28"/>
        <v>0</v>
      </c>
      <c r="K510" s="15">
        <f t="shared" si="29"/>
        <v>0</v>
      </c>
      <c r="L510" s="15">
        <v>-7.8399999999999997E-3</v>
      </c>
      <c r="M510" s="15">
        <v>-7.8399999999999997E-3</v>
      </c>
      <c r="N510" s="15"/>
      <c r="O510" s="15">
        <f t="shared" si="30"/>
        <v>0</v>
      </c>
      <c r="P510" s="17">
        <f t="shared" si="31"/>
        <v>0</v>
      </c>
    </row>
    <row r="511" spans="1:16" ht="13.5" x14ac:dyDescent="0.35">
      <c r="A511" s="14">
        <v>997357</v>
      </c>
      <c r="B511" s="15" t="s">
        <v>126</v>
      </c>
      <c r="C511" s="15">
        <v>115</v>
      </c>
      <c r="D511" s="15">
        <v>101</v>
      </c>
      <c r="E511" s="15">
        <v>1410</v>
      </c>
      <c r="F511" s="15">
        <v>0</v>
      </c>
      <c r="G511" s="15">
        <v>0</v>
      </c>
      <c r="H511" s="15">
        <v>0</v>
      </c>
      <c r="I511" s="16">
        <v>0</v>
      </c>
      <c r="J511" s="15">
        <f t="shared" si="28"/>
        <v>0</v>
      </c>
      <c r="K511" s="15">
        <f t="shared" si="29"/>
        <v>0</v>
      </c>
      <c r="L511" s="15">
        <v>-7.8399999999999997E-3</v>
      </c>
      <c r="M511" s="15">
        <v>-7.8399999999999997E-3</v>
      </c>
      <c r="N511" s="15"/>
      <c r="O511" s="15">
        <f t="shared" si="30"/>
        <v>0</v>
      </c>
      <c r="P511" s="17">
        <f t="shared" si="31"/>
        <v>0</v>
      </c>
    </row>
    <row r="512" spans="1:16" ht="13.5" x14ac:dyDescent="0.35">
      <c r="A512" s="14">
        <v>998179</v>
      </c>
      <c r="B512" s="15" t="s">
        <v>127</v>
      </c>
      <c r="C512" s="15">
        <v>69</v>
      </c>
      <c r="D512" s="15">
        <v>101</v>
      </c>
      <c r="E512" s="15">
        <v>1420</v>
      </c>
      <c r="F512" s="15">
        <v>6.27</v>
      </c>
      <c r="G512" s="15">
        <v>0</v>
      </c>
      <c r="H512" s="15">
        <v>6.27</v>
      </c>
      <c r="I512" s="16">
        <v>6.27</v>
      </c>
      <c r="J512" s="15">
        <f t="shared" si="28"/>
        <v>0</v>
      </c>
      <c r="K512" s="15">
        <f t="shared" si="29"/>
        <v>0</v>
      </c>
      <c r="L512" s="15">
        <v>-7.8399999999999997E-3</v>
      </c>
      <c r="M512" s="15">
        <v>-7.8399999999999997E-3</v>
      </c>
      <c r="N512" s="15"/>
      <c r="O512" s="15">
        <f t="shared" si="30"/>
        <v>0</v>
      </c>
      <c r="P512" s="17">
        <f t="shared" si="31"/>
        <v>0</v>
      </c>
    </row>
    <row r="513" spans="1:16" ht="13.5" x14ac:dyDescent="0.35">
      <c r="A513" s="14">
        <v>998187</v>
      </c>
      <c r="B513" s="15" t="s">
        <v>128</v>
      </c>
      <c r="C513" s="15">
        <v>13.8</v>
      </c>
      <c r="D513" s="15">
        <v>101</v>
      </c>
      <c r="E513" s="15">
        <v>1420</v>
      </c>
      <c r="F513" s="15">
        <v>20.97</v>
      </c>
      <c r="G513" s="15">
        <v>0</v>
      </c>
      <c r="H513" s="15">
        <v>20.97</v>
      </c>
      <c r="I513" s="16">
        <v>20.97</v>
      </c>
      <c r="J513" s="15">
        <f t="shared" si="28"/>
        <v>0</v>
      </c>
      <c r="K513" s="15">
        <f t="shared" si="29"/>
        <v>0</v>
      </c>
      <c r="L513" s="15">
        <v>-7.8399999999999997E-3</v>
      </c>
      <c r="M513" s="15">
        <v>-7.8399999999999997E-3</v>
      </c>
      <c r="N513" s="15"/>
      <c r="O513" s="15">
        <f t="shared" si="30"/>
        <v>0</v>
      </c>
      <c r="P513" s="17">
        <f t="shared" si="31"/>
        <v>0</v>
      </c>
    </row>
    <row r="514" spans="1:16" ht="13.5" x14ac:dyDescent="0.35">
      <c r="A514" s="14">
        <v>997005</v>
      </c>
      <c r="B514" s="15" t="s">
        <v>158</v>
      </c>
      <c r="C514" s="15">
        <v>115</v>
      </c>
      <c r="D514" s="15">
        <v>101</v>
      </c>
      <c r="E514" s="15">
        <v>1400</v>
      </c>
      <c r="F514" s="15">
        <v>0</v>
      </c>
      <c r="G514" s="15">
        <v>0</v>
      </c>
      <c r="H514" s="15">
        <v>0</v>
      </c>
      <c r="I514" s="16">
        <v>0</v>
      </c>
      <c r="J514" s="15">
        <f t="shared" si="28"/>
        <v>0</v>
      </c>
      <c r="K514" s="15">
        <f t="shared" si="29"/>
        <v>0</v>
      </c>
      <c r="L514" s="15">
        <v>-7.2199999999999999E-3</v>
      </c>
      <c r="M514" s="15">
        <v>-7.2199999999999999E-3</v>
      </c>
      <c r="N514" s="15"/>
      <c r="O514" s="15">
        <f t="shared" si="30"/>
        <v>0</v>
      </c>
      <c r="P514" s="17">
        <f t="shared" si="31"/>
        <v>0</v>
      </c>
    </row>
    <row r="515" spans="1:16" ht="13.5" x14ac:dyDescent="0.35">
      <c r="A515" s="14">
        <v>997012</v>
      </c>
      <c r="B515" s="15" t="s">
        <v>159</v>
      </c>
      <c r="C515" s="15">
        <v>115</v>
      </c>
      <c r="D515" s="15">
        <v>101</v>
      </c>
      <c r="E515" s="15">
        <v>1400</v>
      </c>
      <c r="F515" s="15">
        <v>0</v>
      </c>
      <c r="G515" s="15">
        <v>0</v>
      </c>
      <c r="H515" s="15">
        <v>0</v>
      </c>
      <c r="I515" s="16">
        <v>0</v>
      </c>
      <c r="J515" s="15">
        <f t="shared" si="28"/>
        <v>0</v>
      </c>
      <c r="K515" s="15">
        <f t="shared" si="29"/>
        <v>0</v>
      </c>
      <c r="L515" s="15">
        <v>-7.2199999999999999E-3</v>
      </c>
      <c r="M515" s="15">
        <v>-7.2199999999999999E-3</v>
      </c>
      <c r="N515" s="15"/>
      <c r="O515" s="15">
        <f t="shared" si="30"/>
        <v>0</v>
      </c>
      <c r="P515" s="17">
        <f t="shared" si="31"/>
        <v>0</v>
      </c>
    </row>
    <row r="516" spans="1:16" ht="13.5" x14ac:dyDescent="0.35">
      <c r="A516" s="14">
        <v>111084</v>
      </c>
      <c r="B516" s="15" t="s">
        <v>108</v>
      </c>
      <c r="C516" s="15">
        <v>13.8</v>
      </c>
      <c r="D516" s="15">
        <v>101</v>
      </c>
      <c r="E516" s="15">
        <v>1023</v>
      </c>
      <c r="F516" s="15">
        <v>0</v>
      </c>
      <c r="G516" s="15">
        <v>0</v>
      </c>
      <c r="H516" s="15">
        <v>0</v>
      </c>
      <c r="I516" s="16">
        <v>0</v>
      </c>
      <c r="J516" s="15">
        <f t="shared" si="28"/>
        <v>0</v>
      </c>
      <c r="K516" s="15">
        <f t="shared" si="29"/>
        <v>0</v>
      </c>
      <c r="L516" s="15">
        <v>-6.9699999999999996E-3</v>
      </c>
      <c r="M516" s="15">
        <v>-6.9699999999999996E-3</v>
      </c>
      <c r="N516" s="15"/>
      <c r="O516" s="15">
        <f t="shared" si="30"/>
        <v>0</v>
      </c>
      <c r="P516" s="17">
        <f t="shared" si="31"/>
        <v>0</v>
      </c>
    </row>
    <row r="517" spans="1:16" ht="13.5" x14ac:dyDescent="0.35">
      <c r="A517" s="14">
        <v>111085</v>
      </c>
      <c r="B517" s="15" t="s">
        <v>109</v>
      </c>
      <c r="C517" s="15">
        <v>13.8</v>
      </c>
      <c r="D517" s="15">
        <v>101</v>
      </c>
      <c r="E517" s="15">
        <v>1023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28"/>
        <v>0</v>
      </c>
      <c r="K517" s="15">
        <f t="shared" si="29"/>
        <v>0</v>
      </c>
      <c r="L517" s="15">
        <v>-6.9699999999999996E-3</v>
      </c>
      <c r="M517" s="15">
        <v>-6.9699999999999996E-3</v>
      </c>
      <c r="N517" s="15"/>
      <c r="O517" s="15">
        <f t="shared" si="30"/>
        <v>0</v>
      </c>
      <c r="P517" s="17">
        <f t="shared" si="31"/>
        <v>0</v>
      </c>
    </row>
    <row r="518" spans="1:16" ht="13.5" x14ac:dyDescent="0.35">
      <c r="A518" s="14">
        <v>111086</v>
      </c>
      <c r="B518" s="15" t="s">
        <v>110</v>
      </c>
      <c r="C518" s="15">
        <v>13.8</v>
      </c>
      <c r="D518" s="15">
        <v>101</v>
      </c>
      <c r="E518" s="15">
        <v>1023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28"/>
        <v>0</v>
      </c>
      <c r="K518" s="15">
        <f t="shared" si="29"/>
        <v>0</v>
      </c>
      <c r="L518" s="15">
        <v>-6.9699999999999996E-3</v>
      </c>
      <c r="M518" s="15">
        <v>-6.9699999999999996E-3</v>
      </c>
      <c r="N518" s="15"/>
      <c r="O518" s="15">
        <f t="shared" si="30"/>
        <v>0</v>
      </c>
      <c r="P518" s="17">
        <f t="shared" si="31"/>
        <v>0</v>
      </c>
    </row>
    <row r="519" spans="1:16" ht="13.5" x14ac:dyDescent="0.35">
      <c r="A519" s="14">
        <v>994734</v>
      </c>
      <c r="B519" s="15" t="s">
        <v>129</v>
      </c>
      <c r="C519" s="15">
        <v>345</v>
      </c>
      <c r="D519" s="15">
        <v>101</v>
      </c>
      <c r="E519" s="15">
        <v>1140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28"/>
        <v>0</v>
      </c>
      <c r="K519" s="15">
        <f t="shared" si="29"/>
        <v>0</v>
      </c>
      <c r="L519" s="15">
        <v>-6.9300000000000004E-3</v>
      </c>
      <c r="M519" s="15">
        <v>-6.9300000000000004E-3</v>
      </c>
      <c r="N519" s="15"/>
      <c r="O519" s="15">
        <f t="shared" si="30"/>
        <v>0</v>
      </c>
      <c r="P519" s="17">
        <f t="shared" si="31"/>
        <v>0</v>
      </c>
    </row>
    <row r="520" spans="1:16" ht="13.5" x14ac:dyDescent="0.35">
      <c r="A520" s="14">
        <v>997346</v>
      </c>
      <c r="B520" s="15" t="s">
        <v>152</v>
      </c>
      <c r="C520" s="15">
        <v>115</v>
      </c>
      <c r="D520" s="15">
        <v>101</v>
      </c>
      <c r="E520" s="15">
        <v>1410</v>
      </c>
      <c r="F520" s="15">
        <v>0</v>
      </c>
      <c r="G520" s="15">
        <v>0</v>
      </c>
      <c r="H520" s="15">
        <v>0</v>
      </c>
      <c r="I520" s="16">
        <v>0</v>
      </c>
      <c r="J520" s="15">
        <f t="shared" si="28"/>
        <v>0</v>
      </c>
      <c r="K520" s="15">
        <f t="shared" si="29"/>
        <v>0</v>
      </c>
      <c r="L520" s="15">
        <v>-6.4400000000000004E-3</v>
      </c>
      <c r="M520" s="15">
        <v>-6.4400000000000004E-3</v>
      </c>
      <c r="N520" s="15"/>
      <c r="O520" s="15">
        <f t="shared" si="30"/>
        <v>0</v>
      </c>
      <c r="P520" s="17">
        <f t="shared" si="31"/>
        <v>0</v>
      </c>
    </row>
    <row r="521" spans="1:16" ht="13.5" x14ac:dyDescent="0.35">
      <c r="A521" s="14">
        <v>997353</v>
      </c>
      <c r="B521" s="15" t="s">
        <v>151</v>
      </c>
      <c r="C521" s="15">
        <v>115</v>
      </c>
      <c r="D521" s="15">
        <v>101</v>
      </c>
      <c r="E521" s="15">
        <v>1410</v>
      </c>
      <c r="F521" s="15">
        <v>0</v>
      </c>
      <c r="G521" s="15">
        <v>0</v>
      </c>
      <c r="H521" s="15">
        <v>0</v>
      </c>
      <c r="I521" s="16">
        <v>0</v>
      </c>
      <c r="J521" s="15">
        <f t="shared" si="28"/>
        <v>0</v>
      </c>
      <c r="K521" s="15">
        <f t="shared" si="29"/>
        <v>0</v>
      </c>
      <c r="L521" s="15">
        <v>-6.3E-3</v>
      </c>
      <c r="M521" s="15">
        <v>-6.3E-3</v>
      </c>
      <c r="N521" s="15"/>
      <c r="O521" s="15">
        <f t="shared" si="30"/>
        <v>0</v>
      </c>
      <c r="P521" s="17">
        <f t="shared" si="31"/>
        <v>0</v>
      </c>
    </row>
    <row r="522" spans="1:16" ht="13.5" x14ac:dyDescent="0.35">
      <c r="A522" s="14">
        <v>111095</v>
      </c>
      <c r="B522" s="15" t="s">
        <v>121</v>
      </c>
      <c r="C522" s="15">
        <v>21</v>
      </c>
      <c r="D522" s="15">
        <v>101</v>
      </c>
      <c r="E522" s="15">
        <v>1023</v>
      </c>
      <c r="F522" s="15">
        <v>0</v>
      </c>
      <c r="G522" s="15">
        <v>0</v>
      </c>
      <c r="H522" s="15">
        <v>0</v>
      </c>
      <c r="I522" s="16">
        <v>0</v>
      </c>
      <c r="J522" s="15">
        <f t="shared" si="28"/>
        <v>0</v>
      </c>
      <c r="K522" s="15">
        <f t="shared" si="29"/>
        <v>0</v>
      </c>
      <c r="L522" s="15">
        <v>-6.1700000000000001E-3</v>
      </c>
      <c r="M522" s="15">
        <v>-6.1700000000000001E-3</v>
      </c>
      <c r="N522" s="15"/>
      <c r="O522" s="15">
        <f t="shared" si="30"/>
        <v>0</v>
      </c>
      <c r="P522" s="17">
        <f t="shared" si="31"/>
        <v>0</v>
      </c>
    </row>
    <row r="523" spans="1:16" ht="13.5" x14ac:dyDescent="0.35">
      <c r="A523" s="14">
        <v>111096</v>
      </c>
      <c r="B523" s="15" t="s">
        <v>122</v>
      </c>
      <c r="C523" s="15">
        <v>21</v>
      </c>
      <c r="D523" s="15">
        <v>101</v>
      </c>
      <c r="E523" s="15">
        <v>1023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ref="J523:J586" si="32">I523-F523</f>
        <v>0</v>
      </c>
      <c r="K523" s="15">
        <f t="shared" ref="K523:K586" si="33">H523-I523</f>
        <v>0</v>
      </c>
      <c r="L523" s="15">
        <v>-6.1700000000000001E-3</v>
      </c>
      <c r="M523" s="15">
        <v>-6.1700000000000001E-3</v>
      </c>
      <c r="N523" s="15"/>
      <c r="O523" s="15">
        <f t="shared" ref="O523:O586" si="34">L523*J523</f>
        <v>0</v>
      </c>
      <c r="P523" s="17">
        <f t="shared" ref="P523:P586" si="35">M523*J523</f>
        <v>0</v>
      </c>
    </row>
    <row r="524" spans="1:16" ht="13.5" x14ac:dyDescent="0.35">
      <c r="A524" s="14">
        <v>117426</v>
      </c>
      <c r="B524" s="15" t="s">
        <v>138</v>
      </c>
      <c r="C524" s="15">
        <v>13.8</v>
      </c>
      <c r="D524" s="15">
        <v>101</v>
      </c>
      <c r="E524" s="15">
        <v>1410</v>
      </c>
      <c r="F524" s="15">
        <v>106.94</v>
      </c>
      <c r="G524" s="15">
        <v>0</v>
      </c>
      <c r="H524" s="15">
        <v>106.94</v>
      </c>
      <c r="I524" s="16">
        <v>106.94</v>
      </c>
      <c r="J524" s="15">
        <f t="shared" si="32"/>
        <v>0</v>
      </c>
      <c r="K524" s="15">
        <f t="shared" si="33"/>
        <v>0</v>
      </c>
      <c r="L524" s="15">
        <v>-5.9699999999999996E-3</v>
      </c>
      <c r="M524" s="15">
        <v>-5.9699999999999996E-3</v>
      </c>
      <c r="N524" s="15"/>
      <c r="O524" s="15">
        <f t="shared" si="34"/>
        <v>0</v>
      </c>
      <c r="P524" s="17">
        <f t="shared" si="35"/>
        <v>0</v>
      </c>
    </row>
    <row r="525" spans="1:16" ht="13.5" x14ac:dyDescent="0.35">
      <c r="A525" s="14">
        <v>117427</v>
      </c>
      <c r="B525" s="15" t="s">
        <v>139</v>
      </c>
      <c r="C525" s="15">
        <v>13.8</v>
      </c>
      <c r="D525" s="15">
        <v>101</v>
      </c>
      <c r="E525" s="15">
        <v>1410</v>
      </c>
      <c r="F525" s="15">
        <v>109.03</v>
      </c>
      <c r="G525" s="15">
        <v>0</v>
      </c>
      <c r="H525" s="15">
        <v>109.03</v>
      </c>
      <c r="I525" s="16">
        <v>109.03</v>
      </c>
      <c r="J525" s="15">
        <f t="shared" si="32"/>
        <v>0</v>
      </c>
      <c r="K525" s="15">
        <f t="shared" si="33"/>
        <v>0</v>
      </c>
      <c r="L525" s="15">
        <v>-5.9699999999999996E-3</v>
      </c>
      <c r="M525" s="15">
        <v>-5.9699999999999996E-3</v>
      </c>
      <c r="N525" s="15"/>
      <c r="O525" s="15">
        <f t="shared" si="34"/>
        <v>0</v>
      </c>
      <c r="P525" s="17">
        <f t="shared" si="35"/>
        <v>0</v>
      </c>
    </row>
    <row r="526" spans="1:16" ht="13.5" x14ac:dyDescent="0.35">
      <c r="A526" s="14">
        <v>117428</v>
      </c>
      <c r="B526" s="15" t="s">
        <v>140</v>
      </c>
      <c r="C526" s="15">
        <v>13.8</v>
      </c>
      <c r="D526" s="15">
        <v>101</v>
      </c>
      <c r="E526" s="15">
        <v>1410</v>
      </c>
      <c r="F526" s="15">
        <v>107.53</v>
      </c>
      <c r="G526" s="15">
        <v>0</v>
      </c>
      <c r="H526" s="15">
        <v>107.53</v>
      </c>
      <c r="I526" s="16">
        <v>107.53</v>
      </c>
      <c r="J526" s="15">
        <f t="shared" si="32"/>
        <v>0</v>
      </c>
      <c r="K526" s="15">
        <f t="shared" si="33"/>
        <v>0</v>
      </c>
      <c r="L526" s="15">
        <v>-5.9699999999999996E-3</v>
      </c>
      <c r="M526" s="15">
        <v>-5.9699999999999996E-3</v>
      </c>
      <c r="N526" s="15"/>
      <c r="O526" s="15">
        <f t="shared" si="34"/>
        <v>0</v>
      </c>
      <c r="P526" s="17">
        <f t="shared" si="35"/>
        <v>0</v>
      </c>
    </row>
    <row r="527" spans="1:16" ht="13.5" x14ac:dyDescent="0.35">
      <c r="A527" s="14">
        <v>117431</v>
      </c>
      <c r="B527" s="15" t="s">
        <v>141</v>
      </c>
      <c r="C527" s="15">
        <v>11.5</v>
      </c>
      <c r="D527" s="15">
        <v>101</v>
      </c>
      <c r="E527" s="15">
        <v>1410</v>
      </c>
      <c r="F527" s="15">
        <v>47.06</v>
      </c>
      <c r="G527" s="15">
        <v>0</v>
      </c>
      <c r="H527" s="15">
        <v>47.06</v>
      </c>
      <c r="I527" s="16">
        <v>47.06</v>
      </c>
      <c r="J527" s="15">
        <f t="shared" si="32"/>
        <v>0</v>
      </c>
      <c r="K527" s="15">
        <f t="shared" si="33"/>
        <v>0</v>
      </c>
      <c r="L527" s="15">
        <v>-5.9699999999999996E-3</v>
      </c>
      <c r="M527" s="15">
        <v>-5.9699999999999996E-3</v>
      </c>
      <c r="N527" s="15"/>
      <c r="O527" s="15">
        <f t="shared" si="34"/>
        <v>0</v>
      </c>
      <c r="P527" s="17">
        <f t="shared" si="35"/>
        <v>0</v>
      </c>
    </row>
    <row r="528" spans="1:16" ht="13.5" x14ac:dyDescent="0.35">
      <c r="A528" s="14">
        <v>117432</v>
      </c>
      <c r="B528" s="15" t="s">
        <v>142</v>
      </c>
      <c r="C528" s="15">
        <v>11.5</v>
      </c>
      <c r="D528" s="15">
        <v>101</v>
      </c>
      <c r="E528" s="15">
        <v>1410</v>
      </c>
      <c r="F528" s="15">
        <v>47.97</v>
      </c>
      <c r="G528" s="15">
        <v>0</v>
      </c>
      <c r="H528" s="15">
        <v>47.97</v>
      </c>
      <c r="I528" s="16">
        <v>47.97</v>
      </c>
      <c r="J528" s="15">
        <f t="shared" si="32"/>
        <v>0</v>
      </c>
      <c r="K528" s="15">
        <f t="shared" si="33"/>
        <v>0</v>
      </c>
      <c r="L528" s="15">
        <v>-5.9699999999999996E-3</v>
      </c>
      <c r="M528" s="15">
        <v>-5.9699999999999996E-3</v>
      </c>
      <c r="N528" s="15"/>
      <c r="O528" s="15">
        <f t="shared" si="34"/>
        <v>0</v>
      </c>
      <c r="P528" s="17">
        <f t="shared" si="35"/>
        <v>0</v>
      </c>
    </row>
    <row r="529" spans="1:16" ht="13.5" x14ac:dyDescent="0.35">
      <c r="A529" s="14">
        <v>117433</v>
      </c>
      <c r="B529" s="15" t="s">
        <v>143</v>
      </c>
      <c r="C529" s="15">
        <v>11.5</v>
      </c>
      <c r="D529" s="15">
        <v>101</v>
      </c>
      <c r="E529" s="15">
        <v>1410</v>
      </c>
      <c r="F529" s="15">
        <v>49.47</v>
      </c>
      <c r="G529" s="15">
        <v>0</v>
      </c>
      <c r="H529" s="15">
        <v>49.47</v>
      </c>
      <c r="I529" s="16">
        <v>49.47</v>
      </c>
      <c r="J529" s="15">
        <f t="shared" si="32"/>
        <v>0</v>
      </c>
      <c r="K529" s="15">
        <f t="shared" si="33"/>
        <v>0</v>
      </c>
      <c r="L529" s="15">
        <v>-5.9699999999999996E-3</v>
      </c>
      <c r="M529" s="15">
        <v>-5.9699999999999996E-3</v>
      </c>
      <c r="N529" s="15"/>
      <c r="O529" s="15">
        <f t="shared" si="34"/>
        <v>0</v>
      </c>
      <c r="P529" s="17">
        <f t="shared" si="35"/>
        <v>0</v>
      </c>
    </row>
    <row r="530" spans="1:16" ht="13.5" x14ac:dyDescent="0.35">
      <c r="A530" s="14">
        <v>993014</v>
      </c>
      <c r="B530" s="15" t="s">
        <v>298</v>
      </c>
      <c r="C530" s="15">
        <v>115</v>
      </c>
      <c r="D530" s="15">
        <v>101</v>
      </c>
      <c r="E530" s="15">
        <v>1100</v>
      </c>
      <c r="F530" s="15">
        <v>17.420000000000002</v>
      </c>
      <c r="G530" s="15">
        <v>0</v>
      </c>
      <c r="H530" s="15">
        <v>17.420000000000002</v>
      </c>
      <c r="I530" s="16">
        <v>17.420000000000002</v>
      </c>
      <c r="J530" s="15">
        <f t="shared" si="32"/>
        <v>0</v>
      </c>
      <c r="K530" s="15">
        <f t="shared" si="33"/>
        <v>0</v>
      </c>
      <c r="L530" s="15">
        <v>-5.9500000000000004E-3</v>
      </c>
      <c r="M530" s="15">
        <v>-5.9500000000000004E-3</v>
      </c>
      <c r="N530" s="15"/>
      <c r="O530" s="15">
        <f t="shared" si="34"/>
        <v>0</v>
      </c>
      <c r="P530" s="17">
        <f t="shared" si="35"/>
        <v>0</v>
      </c>
    </row>
    <row r="531" spans="1:16" ht="13.5" x14ac:dyDescent="0.35">
      <c r="A531" s="14">
        <v>997311</v>
      </c>
      <c r="B531" s="15" t="s">
        <v>150</v>
      </c>
      <c r="C531" s="15">
        <v>115</v>
      </c>
      <c r="D531" s="15">
        <v>101</v>
      </c>
      <c r="E531" s="15">
        <v>1410</v>
      </c>
      <c r="F531" s="15">
        <v>0</v>
      </c>
      <c r="G531" s="15">
        <v>0</v>
      </c>
      <c r="H531" s="15">
        <v>0</v>
      </c>
      <c r="I531" s="16">
        <v>0</v>
      </c>
      <c r="J531" s="15">
        <f t="shared" si="32"/>
        <v>0</v>
      </c>
      <c r="K531" s="15">
        <f t="shared" si="33"/>
        <v>0</v>
      </c>
      <c r="L531" s="15">
        <v>-5.6499999999999996E-3</v>
      </c>
      <c r="M531" s="15">
        <v>-5.6499999999999996E-3</v>
      </c>
      <c r="N531" s="15"/>
      <c r="O531" s="15">
        <f t="shared" si="34"/>
        <v>0</v>
      </c>
      <c r="P531" s="17">
        <f t="shared" si="35"/>
        <v>0</v>
      </c>
    </row>
    <row r="532" spans="1:16" ht="13.5" x14ac:dyDescent="0.35">
      <c r="A532" s="14">
        <v>117436</v>
      </c>
      <c r="B532" s="15" t="s">
        <v>144</v>
      </c>
      <c r="C532" s="15">
        <v>18</v>
      </c>
      <c r="D532" s="15">
        <v>101</v>
      </c>
      <c r="E532" s="15">
        <v>1410</v>
      </c>
      <c r="F532" s="15">
        <v>183.1</v>
      </c>
      <c r="G532" s="15">
        <v>0</v>
      </c>
      <c r="H532" s="15">
        <v>183.1</v>
      </c>
      <c r="I532" s="16">
        <v>183.1</v>
      </c>
      <c r="J532" s="15">
        <f t="shared" si="32"/>
        <v>0</v>
      </c>
      <c r="K532" s="15">
        <f t="shared" si="33"/>
        <v>0</v>
      </c>
      <c r="L532" s="15">
        <v>-5.5100000000000001E-3</v>
      </c>
      <c r="M532" s="15">
        <v>-5.5100000000000001E-3</v>
      </c>
      <c r="N532" s="15"/>
      <c r="O532" s="15">
        <f t="shared" si="34"/>
        <v>0</v>
      </c>
      <c r="P532" s="17">
        <f t="shared" si="35"/>
        <v>0</v>
      </c>
    </row>
    <row r="533" spans="1:16" ht="13.5" x14ac:dyDescent="0.35">
      <c r="A533" s="14">
        <v>117437</v>
      </c>
      <c r="B533" s="15" t="s">
        <v>145</v>
      </c>
      <c r="C533" s="15">
        <v>18</v>
      </c>
      <c r="D533" s="15">
        <v>101</v>
      </c>
      <c r="E533" s="15">
        <v>1410</v>
      </c>
      <c r="F533" s="15">
        <v>185.48</v>
      </c>
      <c r="G533" s="15">
        <v>0</v>
      </c>
      <c r="H533" s="15">
        <v>185.48</v>
      </c>
      <c r="I533" s="16">
        <v>185.48</v>
      </c>
      <c r="J533" s="15">
        <f t="shared" si="32"/>
        <v>0</v>
      </c>
      <c r="K533" s="15">
        <f t="shared" si="33"/>
        <v>0</v>
      </c>
      <c r="L533" s="15">
        <v>-5.5100000000000001E-3</v>
      </c>
      <c r="M533" s="15">
        <v>-5.5100000000000001E-3</v>
      </c>
      <c r="N533" s="15"/>
      <c r="O533" s="15">
        <f t="shared" si="34"/>
        <v>0</v>
      </c>
      <c r="P533" s="17">
        <f t="shared" si="35"/>
        <v>0</v>
      </c>
    </row>
    <row r="534" spans="1:16" ht="13.5" x14ac:dyDescent="0.35">
      <c r="A534" s="14">
        <v>117438</v>
      </c>
      <c r="B534" s="15" t="s">
        <v>146</v>
      </c>
      <c r="C534" s="15">
        <v>18</v>
      </c>
      <c r="D534" s="15">
        <v>101</v>
      </c>
      <c r="E534" s="15">
        <v>1410</v>
      </c>
      <c r="F534" s="15">
        <v>183.1</v>
      </c>
      <c r="G534" s="15">
        <v>0</v>
      </c>
      <c r="H534" s="15">
        <v>183.1</v>
      </c>
      <c r="I534" s="16">
        <v>183.1</v>
      </c>
      <c r="J534" s="15">
        <f t="shared" si="32"/>
        <v>0</v>
      </c>
      <c r="K534" s="15">
        <f t="shared" si="33"/>
        <v>0</v>
      </c>
      <c r="L534" s="15">
        <v>-5.5100000000000001E-3</v>
      </c>
      <c r="M534" s="15">
        <v>-5.5100000000000001E-3</v>
      </c>
      <c r="N534" s="15"/>
      <c r="O534" s="15">
        <f t="shared" si="34"/>
        <v>0</v>
      </c>
      <c r="P534" s="17">
        <f t="shared" si="35"/>
        <v>0</v>
      </c>
    </row>
    <row r="535" spans="1:16" ht="13.5" x14ac:dyDescent="0.35">
      <c r="A535" s="14">
        <v>117446</v>
      </c>
      <c r="B535" s="15" t="s">
        <v>147</v>
      </c>
      <c r="C535" s="15">
        <v>4.2</v>
      </c>
      <c r="D535" s="15">
        <v>101</v>
      </c>
      <c r="E535" s="15">
        <v>1410</v>
      </c>
      <c r="F535" s="15">
        <v>0</v>
      </c>
      <c r="G535" s="15">
        <v>0</v>
      </c>
      <c r="H535" s="15">
        <v>0</v>
      </c>
      <c r="I535" s="16">
        <v>0</v>
      </c>
      <c r="J535" s="15">
        <f t="shared" si="32"/>
        <v>0</v>
      </c>
      <c r="K535" s="15">
        <f t="shared" si="33"/>
        <v>0</v>
      </c>
      <c r="L535" s="15">
        <v>-5.4400000000000004E-3</v>
      </c>
      <c r="M535" s="15">
        <v>-5.4400000000000004E-3</v>
      </c>
      <c r="N535" s="15"/>
      <c r="O535" s="15">
        <f t="shared" si="34"/>
        <v>0</v>
      </c>
      <c r="P535" s="17">
        <f t="shared" si="35"/>
        <v>0</v>
      </c>
    </row>
    <row r="536" spans="1:16" ht="13.5" x14ac:dyDescent="0.35">
      <c r="A536" s="14">
        <v>117501</v>
      </c>
      <c r="B536" s="15" t="s">
        <v>149</v>
      </c>
      <c r="C536" s="15">
        <v>0.6</v>
      </c>
      <c r="D536" s="15">
        <v>101</v>
      </c>
      <c r="E536" s="15">
        <v>1410</v>
      </c>
      <c r="F536" s="15">
        <v>0</v>
      </c>
      <c r="G536" s="15">
        <v>0</v>
      </c>
      <c r="H536" s="15">
        <v>0</v>
      </c>
      <c r="I536" s="16">
        <v>0</v>
      </c>
      <c r="J536" s="15">
        <f t="shared" si="32"/>
        <v>0</v>
      </c>
      <c r="K536" s="15">
        <f t="shared" si="33"/>
        <v>0</v>
      </c>
      <c r="L536" s="15">
        <v>-5.4400000000000004E-3</v>
      </c>
      <c r="M536" s="15">
        <v>-5.4400000000000004E-3</v>
      </c>
      <c r="N536" s="15"/>
      <c r="O536" s="15">
        <f t="shared" si="34"/>
        <v>0</v>
      </c>
      <c r="P536" s="17">
        <f t="shared" si="35"/>
        <v>0</v>
      </c>
    </row>
    <row r="537" spans="1:16" ht="13.5" x14ac:dyDescent="0.35">
      <c r="A537" s="14">
        <v>117455</v>
      </c>
      <c r="B537" s="15" t="s">
        <v>148</v>
      </c>
      <c r="C537" s="15">
        <v>13.8</v>
      </c>
      <c r="D537" s="15">
        <v>101</v>
      </c>
      <c r="E537" s="15">
        <v>1410</v>
      </c>
      <c r="F537" s="15">
        <v>0</v>
      </c>
      <c r="G537" s="15">
        <v>0</v>
      </c>
      <c r="H537" s="15">
        <v>0</v>
      </c>
      <c r="I537" s="16">
        <v>0</v>
      </c>
      <c r="J537" s="15">
        <f t="shared" si="32"/>
        <v>0</v>
      </c>
      <c r="K537" s="15">
        <f t="shared" si="33"/>
        <v>0</v>
      </c>
      <c r="L537" s="15">
        <v>-5.3600000000000002E-3</v>
      </c>
      <c r="M537" s="15">
        <v>-5.3600000000000002E-3</v>
      </c>
      <c r="N537" s="15"/>
      <c r="O537" s="15">
        <f t="shared" si="34"/>
        <v>0</v>
      </c>
      <c r="P537" s="17">
        <f t="shared" si="35"/>
        <v>0</v>
      </c>
    </row>
    <row r="538" spans="1:16" ht="13.5" x14ac:dyDescent="0.35">
      <c r="A538" s="14">
        <v>993109</v>
      </c>
      <c r="B538" s="15" t="s">
        <v>300</v>
      </c>
      <c r="C538" s="15">
        <v>115</v>
      </c>
      <c r="D538" s="15">
        <v>101</v>
      </c>
      <c r="E538" s="15">
        <v>1100</v>
      </c>
      <c r="F538" s="15">
        <v>3.33</v>
      </c>
      <c r="G538" s="15">
        <v>0</v>
      </c>
      <c r="H538" s="15">
        <v>13.17</v>
      </c>
      <c r="I538" s="16">
        <v>3.33</v>
      </c>
      <c r="J538" s="15">
        <f t="shared" si="32"/>
        <v>0</v>
      </c>
      <c r="K538" s="15">
        <f t="shared" si="33"/>
        <v>9.84</v>
      </c>
      <c r="L538" s="15">
        <v>-5.3099999999999996E-3</v>
      </c>
      <c r="M538" s="15">
        <v>-5.3099999999999996E-3</v>
      </c>
      <c r="N538" s="15"/>
      <c r="O538" s="15">
        <f t="shared" si="34"/>
        <v>0</v>
      </c>
      <c r="P538" s="17">
        <f t="shared" si="35"/>
        <v>0</v>
      </c>
    </row>
    <row r="539" spans="1:16" ht="13.5" x14ac:dyDescent="0.35">
      <c r="A539" s="14">
        <v>117505</v>
      </c>
      <c r="B539" s="15" t="s">
        <v>155</v>
      </c>
      <c r="C539" s="15">
        <v>0.48</v>
      </c>
      <c r="D539" s="15">
        <v>101</v>
      </c>
      <c r="E539" s="15">
        <v>1410</v>
      </c>
      <c r="F539" s="15">
        <v>0</v>
      </c>
      <c r="G539" s="15">
        <v>0</v>
      </c>
      <c r="H539" s="15">
        <v>0</v>
      </c>
      <c r="I539" s="16">
        <v>0</v>
      </c>
      <c r="J539" s="15">
        <f t="shared" si="32"/>
        <v>0</v>
      </c>
      <c r="K539" s="15">
        <f t="shared" si="33"/>
        <v>0</v>
      </c>
      <c r="L539" s="15">
        <v>-4.7299999999999998E-3</v>
      </c>
      <c r="M539" s="15">
        <v>-4.7299999999999998E-3</v>
      </c>
      <c r="N539" s="15"/>
      <c r="O539" s="15">
        <f t="shared" si="34"/>
        <v>0</v>
      </c>
      <c r="P539" s="17">
        <f t="shared" si="35"/>
        <v>0</v>
      </c>
    </row>
    <row r="540" spans="1:16" ht="13.5" x14ac:dyDescent="0.35">
      <c r="A540" s="14">
        <v>997342</v>
      </c>
      <c r="B540" s="15" t="s">
        <v>157</v>
      </c>
      <c r="C540" s="15">
        <v>115</v>
      </c>
      <c r="D540" s="15">
        <v>101</v>
      </c>
      <c r="E540" s="15">
        <v>1410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32"/>
        <v>0</v>
      </c>
      <c r="K540" s="15">
        <f t="shared" si="33"/>
        <v>0</v>
      </c>
      <c r="L540" s="15">
        <v>-4.7299999999999998E-3</v>
      </c>
      <c r="M540" s="15">
        <v>-4.7299999999999998E-3</v>
      </c>
      <c r="N540" s="15"/>
      <c r="O540" s="15">
        <f t="shared" si="34"/>
        <v>0</v>
      </c>
      <c r="P540" s="17">
        <f t="shared" si="35"/>
        <v>0</v>
      </c>
    </row>
    <row r="541" spans="1:16" ht="13.5" x14ac:dyDescent="0.35">
      <c r="A541" s="14">
        <v>117503</v>
      </c>
      <c r="B541" s="15" t="s">
        <v>154</v>
      </c>
      <c r="C541" s="15">
        <v>0.48</v>
      </c>
      <c r="D541" s="15">
        <v>101</v>
      </c>
      <c r="E541" s="15">
        <v>1410</v>
      </c>
      <c r="F541" s="15">
        <v>0</v>
      </c>
      <c r="G541" s="15">
        <v>0</v>
      </c>
      <c r="H541" s="15">
        <v>0</v>
      </c>
      <c r="I541" s="16">
        <v>0</v>
      </c>
      <c r="J541" s="15">
        <f t="shared" si="32"/>
        <v>0</v>
      </c>
      <c r="K541" s="15">
        <f t="shared" si="33"/>
        <v>0</v>
      </c>
      <c r="L541" s="15">
        <v>-4.4400000000000004E-3</v>
      </c>
      <c r="M541" s="15">
        <v>-4.4400000000000004E-3</v>
      </c>
      <c r="N541" s="15"/>
      <c r="O541" s="15">
        <f t="shared" si="34"/>
        <v>0</v>
      </c>
      <c r="P541" s="17">
        <f t="shared" si="35"/>
        <v>0</v>
      </c>
    </row>
    <row r="542" spans="1:16" ht="13.5" x14ac:dyDescent="0.35">
      <c r="A542" s="14">
        <v>117514</v>
      </c>
      <c r="B542" s="15" t="s">
        <v>156</v>
      </c>
      <c r="C542" s="15">
        <v>0.38</v>
      </c>
      <c r="D542" s="15">
        <v>101</v>
      </c>
      <c r="E542" s="15">
        <v>1410</v>
      </c>
      <c r="F542" s="15">
        <v>0</v>
      </c>
      <c r="G542" s="15">
        <v>0</v>
      </c>
      <c r="H542" s="15">
        <v>0</v>
      </c>
      <c r="I542" s="16">
        <v>0</v>
      </c>
      <c r="J542" s="15">
        <f t="shared" si="32"/>
        <v>0</v>
      </c>
      <c r="K542" s="15">
        <f t="shared" si="33"/>
        <v>0</v>
      </c>
      <c r="L542" s="15">
        <v>-4.4400000000000004E-3</v>
      </c>
      <c r="M542" s="15">
        <v>-4.4400000000000004E-3</v>
      </c>
      <c r="N542" s="15"/>
      <c r="O542" s="15">
        <f t="shared" si="34"/>
        <v>0</v>
      </c>
      <c r="P542" s="17">
        <f t="shared" si="35"/>
        <v>0</v>
      </c>
    </row>
    <row r="543" spans="1:16" ht="13.5" x14ac:dyDescent="0.35">
      <c r="A543" s="14">
        <v>121841</v>
      </c>
      <c r="B543" s="15" t="s">
        <v>324</v>
      </c>
      <c r="C543" s="15">
        <v>0.42</v>
      </c>
      <c r="D543" s="15">
        <v>101</v>
      </c>
      <c r="E543" s="15">
        <v>1653</v>
      </c>
      <c r="F543" s="15">
        <v>0</v>
      </c>
      <c r="G543" s="15">
        <v>0</v>
      </c>
      <c r="H543" s="15">
        <v>0</v>
      </c>
      <c r="I543" s="16">
        <v>0</v>
      </c>
      <c r="J543" s="15">
        <f t="shared" si="32"/>
        <v>0</v>
      </c>
      <c r="K543" s="15">
        <f t="shared" si="33"/>
        <v>0</v>
      </c>
      <c r="L543" s="15">
        <v>-4.2300000000000003E-3</v>
      </c>
      <c r="M543" s="15">
        <v>-4.2300000000000003E-3</v>
      </c>
      <c r="N543" s="15"/>
      <c r="O543" s="15">
        <f t="shared" si="34"/>
        <v>0</v>
      </c>
      <c r="P543" s="17">
        <f t="shared" si="35"/>
        <v>0</v>
      </c>
    </row>
    <row r="544" spans="1:16" ht="13.5" x14ac:dyDescent="0.35">
      <c r="A544" s="14">
        <v>999993</v>
      </c>
      <c r="B544" s="15" t="s">
        <v>325</v>
      </c>
      <c r="C544" s="15">
        <v>115</v>
      </c>
      <c r="D544" s="15">
        <v>101</v>
      </c>
      <c r="E544" s="15">
        <v>1650</v>
      </c>
      <c r="F544" s="15">
        <v>0</v>
      </c>
      <c r="G544" s="15">
        <v>0</v>
      </c>
      <c r="H544" s="15">
        <v>0</v>
      </c>
      <c r="I544" s="16">
        <v>0</v>
      </c>
      <c r="J544" s="15">
        <f t="shared" si="32"/>
        <v>0</v>
      </c>
      <c r="K544" s="15">
        <f t="shared" si="33"/>
        <v>0</v>
      </c>
      <c r="L544" s="15">
        <v>-4.2300000000000003E-3</v>
      </c>
      <c r="M544" s="15">
        <v>-4.2300000000000003E-3</v>
      </c>
      <c r="N544" s="15"/>
      <c r="O544" s="15">
        <f t="shared" si="34"/>
        <v>0</v>
      </c>
      <c r="P544" s="17">
        <f t="shared" si="35"/>
        <v>0</v>
      </c>
    </row>
    <row r="545" spans="1:16" ht="13.5" x14ac:dyDescent="0.35">
      <c r="A545" s="14">
        <v>997463</v>
      </c>
      <c r="B545" s="15" t="s">
        <v>160</v>
      </c>
      <c r="C545" s="15">
        <v>115</v>
      </c>
      <c r="D545" s="15">
        <v>101</v>
      </c>
      <c r="E545" s="15">
        <v>1410</v>
      </c>
      <c r="F545" s="15">
        <v>0</v>
      </c>
      <c r="G545" s="15">
        <v>0</v>
      </c>
      <c r="H545" s="15">
        <v>0</v>
      </c>
      <c r="I545" s="16">
        <v>0</v>
      </c>
      <c r="J545" s="15">
        <f t="shared" si="32"/>
        <v>0</v>
      </c>
      <c r="K545" s="15">
        <f t="shared" si="33"/>
        <v>0</v>
      </c>
      <c r="L545" s="15">
        <v>-4.1099999999999999E-3</v>
      </c>
      <c r="M545" s="15">
        <v>-4.1099999999999999E-3</v>
      </c>
      <c r="N545" s="15"/>
      <c r="O545" s="15">
        <f t="shared" si="34"/>
        <v>0</v>
      </c>
      <c r="P545" s="17">
        <f t="shared" si="35"/>
        <v>0</v>
      </c>
    </row>
    <row r="546" spans="1:16" ht="13.5" x14ac:dyDescent="0.35">
      <c r="A546" s="14">
        <v>108934</v>
      </c>
      <c r="B546" s="15" t="s">
        <v>446</v>
      </c>
      <c r="C546" s="15">
        <v>13.8</v>
      </c>
      <c r="D546" s="15">
        <v>101</v>
      </c>
      <c r="E546" s="15">
        <v>704</v>
      </c>
      <c r="F546" s="15">
        <v>0</v>
      </c>
      <c r="G546" s="15">
        <v>0</v>
      </c>
      <c r="H546" s="15">
        <v>0</v>
      </c>
      <c r="I546" s="16">
        <v>0</v>
      </c>
      <c r="J546" s="15">
        <f t="shared" si="32"/>
        <v>0</v>
      </c>
      <c r="K546" s="15">
        <f t="shared" si="33"/>
        <v>0</v>
      </c>
      <c r="L546" s="15">
        <v>-4.0600000000000002E-3</v>
      </c>
      <c r="M546" s="15">
        <v>-4.0600000000000002E-3</v>
      </c>
      <c r="N546" s="15"/>
      <c r="O546" s="15">
        <f t="shared" si="34"/>
        <v>0</v>
      </c>
      <c r="P546" s="17">
        <f t="shared" si="35"/>
        <v>0</v>
      </c>
    </row>
    <row r="547" spans="1:16" ht="13.5" x14ac:dyDescent="0.35">
      <c r="A547" s="14">
        <v>108938</v>
      </c>
      <c r="B547" s="15" t="s">
        <v>447</v>
      </c>
      <c r="C547" s="15">
        <v>13.8</v>
      </c>
      <c r="D547" s="15">
        <v>101</v>
      </c>
      <c r="E547" s="15">
        <v>704</v>
      </c>
      <c r="F547" s="15">
        <v>0</v>
      </c>
      <c r="G547" s="15">
        <v>0</v>
      </c>
      <c r="H547" s="15">
        <v>0</v>
      </c>
      <c r="I547" s="16">
        <v>0</v>
      </c>
      <c r="J547" s="15">
        <f t="shared" si="32"/>
        <v>0</v>
      </c>
      <c r="K547" s="15">
        <f t="shared" si="33"/>
        <v>0</v>
      </c>
      <c r="L547" s="15">
        <v>-4.0600000000000002E-3</v>
      </c>
      <c r="M547" s="15">
        <v>-4.0600000000000002E-3</v>
      </c>
      <c r="N547" s="15"/>
      <c r="O547" s="15">
        <f t="shared" si="34"/>
        <v>0</v>
      </c>
      <c r="P547" s="17">
        <f t="shared" si="35"/>
        <v>0</v>
      </c>
    </row>
    <row r="548" spans="1:16" ht="13.5" x14ac:dyDescent="0.35">
      <c r="A548" s="14">
        <v>996240</v>
      </c>
      <c r="B548" s="15" t="s">
        <v>362</v>
      </c>
      <c r="C548" s="15">
        <v>115</v>
      </c>
      <c r="D548" s="15">
        <v>101</v>
      </c>
      <c r="E548" s="15">
        <v>1330</v>
      </c>
      <c r="F548" s="15">
        <v>0</v>
      </c>
      <c r="G548" s="15">
        <v>0</v>
      </c>
      <c r="H548" s="15">
        <v>0</v>
      </c>
      <c r="I548" s="16">
        <v>0</v>
      </c>
      <c r="J548" s="15">
        <f t="shared" si="32"/>
        <v>0</v>
      </c>
      <c r="K548" s="15">
        <f t="shared" si="33"/>
        <v>0</v>
      </c>
      <c r="L548" s="15">
        <v>-3.9199999999999999E-3</v>
      </c>
      <c r="M548" s="15">
        <v>-3.9199999999999999E-3</v>
      </c>
      <c r="N548" s="15"/>
      <c r="O548" s="15">
        <f t="shared" si="34"/>
        <v>0</v>
      </c>
      <c r="P548" s="17">
        <f t="shared" si="35"/>
        <v>0</v>
      </c>
    </row>
    <row r="549" spans="1:16" ht="13.5" x14ac:dyDescent="0.35">
      <c r="A549" s="14">
        <v>117485</v>
      </c>
      <c r="B549" s="15" t="s">
        <v>161</v>
      </c>
      <c r="C549" s="15">
        <v>0.6</v>
      </c>
      <c r="D549" s="15">
        <v>101</v>
      </c>
      <c r="E549" s="15">
        <v>1410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32"/>
        <v>0</v>
      </c>
      <c r="K549" s="15">
        <f t="shared" si="33"/>
        <v>0</v>
      </c>
      <c r="L549" s="15">
        <v>-3.7499999999999999E-3</v>
      </c>
      <c r="M549" s="15">
        <v>-3.7499999999999999E-3</v>
      </c>
      <c r="N549" s="15"/>
      <c r="O549" s="15">
        <f t="shared" si="34"/>
        <v>0</v>
      </c>
      <c r="P549" s="17">
        <f t="shared" si="35"/>
        <v>0</v>
      </c>
    </row>
    <row r="550" spans="1:16" ht="13.5" x14ac:dyDescent="0.35">
      <c r="A550" s="14">
        <v>117486</v>
      </c>
      <c r="B550" s="15" t="s">
        <v>162</v>
      </c>
      <c r="C550" s="15">
        <v>0.6</v>
      </c>
      <c r="D550" s="15">
        <v>101</v>
      </c>
      <c r="E550" s="15">
        <v>1410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32"/>
        <v>0</v>
      </c>
      <c r="K550" s="15">
        <f t="shared" si="33"/>
        <v>0</v>
      </c>
      <c r="L550" s="15">
        <v>-3.7499999999999999E-3</v>
      </c>
      <c r="M550" s="15">
        <v>-3.7499999999999999E-3</v>
      </c>
      <c r="N550" s="15"/>
      <c r="O550" s="15">
        <f t="shared" si="34"/>
        <v>0</v>
      </c>
      <c r="P550" s="17">
        <f t="shared" si="35"/>
        <v>0</v>
      </c>
    </row>
    <row r="551" spans="1:16" ht="13.5" x14ac:dyDescent="0.35">
      <c r="A551" s="14">
        <v>997327</v>
      </c>
      <c r="B551" s="15" t="s">
        <v>163</v>
      </c>
      <c r="C551" s="15">
        <v>115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32"/>
        <v>0</v>
      </c>
      <c r="K551" s="15">
        <f t="shared" si="33"/>
        <v>0</v>
      </c>
      <c r="L551" s="15">
        <v>-3.6800000000000001E-3</v>
      </c>
      <c r="M551" s="15">
        <v>-3.6800000000000001E-3</v>
      </c>
      <c r="N551" s="15"/>
      <c r="O551" s="15">
        <f t="shared" si="34"/>
        <v>0</v>
      </c>
      <c r="P551" s="17">
        <f t="shared" si="35"/>
        <v>0</v>
      </c>
    </row>
    <row r="552" spans="1:16" ht="13.5" x14ac:dyDescent="0.35">
      <c r="A552" s="14">
        <v>997332</v>
      </c>
      <c r="B552" s="15" t="s">
        <v>164</v>
      </c>
      <c r="C552" s="15">
        <v>115</v>
      </c>
      <c r="D552" s="15">
        <v>101</v>
      </c>
      <c r="E552" s="15">
        <v>1410</v>
      </c>
      <c r="F552" s="15">
        <v>0</v>
      </c>
      <c r="G552" s="15">
        <v>0</v>
      </c>
      <c r="H552" s="15">
        <v>0</v>
      </c>
      <c r="I552" s="16">
        <v>0</v>
      </c>
      <c r="J552" s="15">
        <f t="shared" si="32"/>
        <v>0</v>
      </c>
      <c r="K552" s="15">
        <f t="shared" si="33"/>
        <v>0</v>
      </c>
      <c r="L552" s="15">
        <v>-3.5000000000000001E-3</v>
      </c>
      <c r="M552" s="15">
        <v>-3.5000000000000001E-3</v>
      </c>
      <c r="N552" s="15"/>
      <c r="O552" s="15">
        <f t="shared" si="34"/>
        <v>0</v>
      </c>
      <c r="P552" s="17">
        <f t="shared" si="35"/>
        <v>0</v>
      </c>
    </row>
    <row r="553" spans="1:16" ht="13.5" x14ac:dyDescent="0.35">
      <c r="A553" s="14">
        <v>997385</v>
      </c>
      <c r="B553" s="15" t="s">
        <v>164</v>
      </c>
      <c r="C553" s="15">
        <v>34.5</v>
      </c>
      <c r="D553" s="15">
        <v>101</v>
      </c>
      <c r="E553" s="15">
        <v>1410</v>
      </c>
      <c r="F553" s="15">
        <v>0</v>
      </c>
      <c r="G553" s="15">
        <v>0</v>
      </c>
      <c r="H553" s="15">
        <v>0</v>
      </c>
      <c r="I553" s="16">
        <v>0</v>
      </c>
      <c r="J553" s="15">
        <f t="shared" si="32"/>
        <v>0</v>
      </c>
      <c r="K553" s="15">
        <f t="shared" si="33"/>
        <v>0</v>
      </c>
      <c r="L553" s="15">
        <v>-3.5000000000000001E-3</v>
      </c>
      <c r="M553" s="15">
        <v>-3.5000000000000001E-3</v>
      </c>
      <c r="N553" s="15"/>
      <c r="O553" s="15">
        <f t="shared" si="34"/>
        <v>0</v>
      </c>
      <c r="P553" s="17">
        <f t="shared" si="35"/>
        <v>0</v>
      </c>
    </row>
    <row r="554" spans="1:16" ht="13.5" x14ac:dyDescent="0.35">
      <c r="A554" s="14">
        <v>116556</v>
      </c>
      <c r="B554" s="15" t="s">
        <v>361</v>
      </c>
      <c r="C554" s="15">
        <v>6.9</v>
      </c>
      <c r="D554" s="15">
        <v>101</v>
      </c>
      <c r="E554" s="15">
        <v>1333</v>
      </c>
      <c r="F554" s="15">
        <v>19.96</v>
      </c>
      <c r="G554" s="15">
        <v>0</v>
      </c>
      <c r="H554" s="15">
        <v>19.96</v>
      </c>
      <c r="I554" s="16">
        <v>19.96</v>
      </c>
      <c r="J554" s="15">
        <f t="shared" si="32"/>
        <v>0</v>
      </c>
      <c r="K554" s="15">
        <f t="shared" si="33"/>
        <v>0</v>
      </c>
      <c r="L554" s="15">
        <v>-2.9299999999999999E-3</v>
      </c>
      <c r="M554" s="15">
        <v>-2.9299999999999999E-3</v>
      </c>
      <c r="N554" s="15"/>
      <c r="O554" s="15">
        <f t="shared" si="34"/>
        <v>0</v>
      </c>
      <c r="P554" s="17">
        <f t="shared" si="35"/>
        <v>0</v>
      </c>
    </row>
    <row r="555" spans="1:16" ht="13.5" x14ac:dyDescent="0.35">
      <c r="A555" s="14">
        <v>117029</v>
      </c>
      <c r="B555" s="15" t="s">
        <v>165</v>
      </c>
      <c r="C555" s="15">
        <v>13.8</v>
      </c>
      <c r="D555" s="15">
        <v>101</v>
      </c>
      <c r="E555" s="15">
        <v>1400</v>
      </c>
      <c r="F555" s="15">
        <v>77.459999999999994</v>
      </c>
      <c r="G555" s="15">
        <v>0</v>
      </c>
      <c r="H555" s="15">
        <v>77.459999999999994</v>
      </c>
      <c r="I555" s="16">
        <v>77.459999999999994</v>
      </c>
      <c r="J555" s="15">
        <f t="shared" si="32"/>
        <v>0</v>
      </c>
      <c r="K555" s="15">
        <f t="shared" si="33"/>
        <v>0</v>
      </c>
      <c r="L555" s="15">
        <v>-2.8300000000000001E-3</v>
      </c>
      <c r="M555" s="15">
        <v>-2.8300000000000001E-3</v>
      </c>
      <c r="N555" s="15"/>
      <c r="O555" s="15">
        <f t="shared" si="34"/>
        <v>0</v>
      </c>
      <c r="P555" s="17">
        <f t="shared" si="35"/>
        <v>0</v>
      </c>
    </row>
    <row r="556" spans="1:16" ht="13.5" x14ac:dyDescent="0.35">
      <c r="A556" s="14">
        <v>117030</v>
      </c>
      <c r="B556" s="15" t="s">
        <v>166</v>
      </c>
      <c r="C556" s="15">
        <v>13.8</v>
      </c>
      <c r="D556" s="15">
        <v>101</v>
      </c>
      <c r="E556" s="15">
        <v>1400</v>
      </c>
      <c r="F556" s="15">
        <v>77.459999999999994</v>
      </c>
      <c r="G556" s="15">
        <v>0</v>
      </c>
      <c r="H556" s="15">
        <v>77.459999999999994</v>
      </c>
      <c r="I556" s="16">
        <v>77.459999999999994</v>
      </c>
      <c r="J556" s="15">
        <f t="shared" si="32"/>
        <v>0</v>
      </c>
      <c r="K556" s="15">
        <f t="shared" si="33"/>
        <v>0</v>
      </c>
      <c r="L556" s="15">
        <v>-2.8300000000000001E-3</v>
      </c>
      <c r="M556" s="15">
        <v>-2.8300000000000001E-3</v>
      </c>
      <c r="N556" s="15"/>
      <c r="O556" s="15">
        <f t="shared" si="34"/>
        <v>0</v>
      </c>
      <c r="P556" s="17">
        <f t="shared" si="35"/>
        <v>0</v>
      </c>
    </row>
    <row r="557" spans="1:16" ht="13.5" x14ac:dyDescent="0.35">
      <c r="A557" s="14">
        <v>117031</v>
      </c>
      <c r="B557" s="15" t="s">
        <v>167</v>
      </c>
      <c r="C557" s="15">
        <v>13.8</v>
      </c>
      <c r="D557" s="15">
        <v>101</v>
      </c>
      <c r="E557" s="15">
        <v>1400</v>
      </c>
      <c r="F557" s="15">
        <v>117.42</v>
      </c>
      <c r="G557" s="15">
        <v>0</v>
      </c>
      <c r="H557" s="15">
        <v>117.42</v>
      </c>
      <c r="I557" s="16">
        <v>117.42</v>
      </c>
      <c r="J557" s="15">
        <f t="shared" si="32"/>
        <v>0</v>
      </c>
      <c r="K557" s="15">
        <f t="shared" si="33"/>
        <v>0</v>
      </c>
      <c r="L557" s="15">
        <v>-2.8300000000000001E-3</v>
      </c>
      <c r="M557" s="15">
        <v>-2.8300000000000001E-3</v>
      </c>
      <c r="N557" s="15"/>
      <c r="O557" s="15">
        <f t="shared" si="34"/>
        <v>0</v>
      </c>
      <c r="P557" s="17">
        <f t="shared" si="35"/>
        <v>0</v>
      </c>
    </row>
    <row r="558" spans="1:16" ht="13.5" x14ac:dyDescent="0.35">
      <c r="A558" s="14">
        <v>117032</v>
      </c>
      <c r="B558" s="15" t="s">
        <v>168</v>
      </c>
      <c r="C558" s="15">
        <v>13.8</v>
      </c>
      <c r="D558" s="15">
        <v>101</v>
      </c>
      <c r="E558" s="15">
        <v>1400</v>
      </c>
      <c r="F558" s="15">
        <v>78.17</v>
      </c>
      <c r="G558" s="15">
        <v>0</v>
      </c>
      <c r="H558" s="15">
        <v>78.17</v>
      </c>
      <c r="I558" s="16">
        <v>78.17</v>
      </c>
      <c r="J558" s="15">
        <f t="shared" si="32"/>
        <v>0</v>
      </c>
      <c r="K558" s="15">
        <f t="shared" si="33"/>
        <v>0</v>
      </c>
      <c r="L558" s="15">
        <v>-2.8300000000000001E-3</v>
      </c>
      <c r="M558" s="15">
        <v>-2.8300000000000001E-3</v>
      </c>
      <c r="N558" s="15"/>
      <c r="O558" s="15">
        <f t="shared" si="34"/>
        <v>0</v>
      </c>
      <c r="P558" s="17">
        <f t="shared" si="35"/>
        <v>0</v>
      </c>
    </row>
    <row r="559" spans="1:16" ht="13.5" x14ac:dyDescent="0.35">
      <c r="A559" s="14">
        <v>117033</v>
      </c>
      <c r="B559" s="15" t="s">
        <v>169</v>
      </c>
      <c r="C559" s="15">
        <v>13.8</v>
      </c>
      <c r="D559" s="15">
        <v>101</v>
      </c>
      <c r="E559" s="15">
        <v>1400</v>
      </c>
      <c r="F559" s="15">
        <v>78.17</v>
      </c>
      <c r="G559" s="15">
        <v>0</v>
      </c>
      <c r="H559" s="15">
        <v>78.17</v>
      </c>
      <c r="I559" s="16">
        <v>78.17</v>
      </c>
      <c r="J559" s="15">
        <f t="shared" si="32"/>
        <v>0</v>
      </c>
      <c r="K559" s="15">
        <f t="shared" si="33"/>
        <v>0</v>
      </c>
      <c r="L559" s="15">
        <v>-2.8300000000000001E-3</v>
      </c>
      <c r="M559" s="15">
        <v>-2.8300000000000001E-3</v>
      </c>
      <c r="N559" s="15"/>
      <c r="O559" s="15">
        <f t="shared" si="34"/>
        <v>0</v>
      </c>
      <c r="P559" s="17">
        <f t="shared" si="35"/>
        <v>0</v>
      </c>
    </row>
    <row r="560" spans="1:16" ht="13.5" x14ac:dyDescent="0.35">
      <c r="A560" s="14">
        <v>117034</v>
      </c>
      <c r="B560" s="15" t="s">
        <v>170</v>
      </c>
      <c r="C560" s="15">
        <v>13.8</v>
      </c>
      <c r="D560" s="15">
        <v>101</v>
      </c>
      <c r="E560" s="15">
        <v>1400</v>
      </c>
      <c r="F560" s="15">
        <v>118.49</v>
      </c>
      <c r="G560" s="15">
        <v>0</v>
      </c>
      <c r="H560" s="15">
        <v>118.49</v>
      </c>
      <c r="I560" s="16">
        <v>118.49</v>
      </c>
      <c r="J560" s="15">
        <f t="shared" si="32"/>
        <v>0</v>
      </c>
      <c r="K560" s="15">
        <f t="shared" si="33"/>
        <v>0</v>
      </c>
      <c r="L560" s="15">
        <v>-2.8300000000000001E-3</v>
      </c>
      <c r="M560" s="15">
        <v>-2.8300000000000001E-3</v>
      </c>
      <c r="N560" s="15"/>
      <c r="O560" s="15">
        <f t="shared" si="34"/>
        <v>0</v>
      </c>
      <c r="P560" s="17">
        <f t="shared" si="35"/>
        <v>0</v>
      </c>
    </row>
    <row r="561" spans="1:16" ht="13.5" x14ac:dyDescent="0.35">
      <c r="A561" s="14">
        <v>997000</v>
      </c>
      <c r="B561" s="15" t="s">
        <v>171</v>
      </c>
      <c r="C561" s="15">
        <v>345</v>
      </c>
      <c r="D561" s="15">
        <v>101</v>
      </c>
      <c r="E561" s="15">
        <v>1400</v>
      </c>
      <c r="F561" s="15">
        <v>0</v>
      </c>
      <c r="G561" s="15">
        <v>0</v>
      </c>
      <c r="H561" s="15">
        <v>0</v>
      </c>
      <c r="I561" s="16">
        <v>0</v>
      </c>
      <c r="J561" s="15">
        <f t="shared" si="32"/>
        <v>0</v>
      </c>
      <c r="K561" s="15">
        <f t="shared" si="33"/>
        <v>0</v>
      </c>
      <c r="L561" s="15">
        <v>-2.8300000000000001E-3</v>
      </c>
      <c r="M561" s="15">
        <v>-2.8300000000000001E-3</v>
      </c>
      <c r="N561" s="15"/>
      <c r="O561" s="15">
        <f t="shared" si="34"/>
        <v>0</v>
      </c>
      <c r="P561" s="17">
        <f t="shared" si="35"/>
        <v>0</v>
      </c>
    </row>
    <row r="562" spans="1:16" ht="13.5" x14ac:dyDescent="0.35">
      <c r="A562" s="14">
        <v>993017</v>
      </c>
      <c r="B562" s="15" t="s">
        <v>360</v>
      </c>
      <c r="C562" s="15">
        <v>115</v>
      </c>
      <c r="D562" s="15">
        <v>101</v>
      </c>
      <c r="E562" s="15">
        <v>1100</v>
      </c>
      <c r="F562" s="15">
        <v>0</v>
      </c>
      <c r="G562" s="15">
        <v>0</v>
      </c>
      <c r="H562" s="15">
        <v>0</v>
      </c>
      <c r="I562" s="16">
        <v>0</v>
      </c>
      <c r="J562" s="15">
        <f t="shared" si="32"/>
        <v>0</v>
      </c>
      <c r="K562" s="15">
        <f t="shared" si="33"/>
        <v>0</v>
      </c>
      <c r="L562" s="15">
        <v>-2.2000000000000001E-3</v>
      </c>
      <c r="M562" s="15">
        <v>-2.2000000000000001E-3</v>
      </c>
      <c r="N562" s="15"/>
      <c r="O562" s="15">
        <f t="shared" si="34"/>
        <v>0</v>
      </c>
      <c r="P562" s="17">
        <f t="shared" si="35"/>
        <v>0</v>
      </c>
    </row>
    <row r="563" spans="1:16" ht="13.5" x14ac:dyDescent="0.35">
      <c r="A563" s="14">
        <v>997314</v>
      </c>
      <c r="B563" s="15" t="s">
        <v>175</v>
      </c>
      <c r="C563" s="15">
        <v>115</v>
      </c>
      <c r="D563" s="15">
        <v>101</v>
      </c>
      <c r="E563" s="15">
        <v>1410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32"/>
        <v>0</v>
      </c>
      <c r="K563" s="15">
        <f t="shared" si="33"/>
        <v>0</v>
      </c>
      <c r="L563" s="15">
        <v>-2.0300000000000001E-3</v>
      </c>
      <c r="M563" s="15">
        <v>-2.0300000000000001E-3</v>
      </c>
      <c r="N563" s="15"/>
      <c r="O563" s="15">
        <f t="shared" si="34"/>
        <v>0</v>
      </c>
      <c r="P563" s="17">
        <f t="shared" si="35"/>
        <v>0</v>
      </c>
    </row>
    <row r="564" spans="1:16" ht="13.5" x14ac:dyDescent="0.35">
      <c r="A564" s="14">
        <v>997368</v>
      </c>
      <c r="B564" s="15" t="s">
        <v>176</v>
      </c>
      <c r="C564" s="15">
        <v>12.5</v>
      </c>
      <c r="D564" s="15">
        <v>101</v>
      </c>
      <c r="E564" s="15">
        <v>1410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32"/>
        <v>0</v>
      </c>
      <c r="K564" s="15">
        <f t="shared" si="33"/>
        <v>0</v>
      </c>
      <c r="L564" s="15">
        <v>-2.0300000000000001E-3</v>
      </c>
      <c r="M564" s="15">
        <v>-2.0300000000000001E-3</v>
      </c>
      <c r="N564" s="15"/>
      <c r="O564" s="15">
        <f t="shared" si="34"/>
        <v>0</v>
      </c>
      <c r="P564" s="17">
        <f t="shared" si="35"/>
        <v>0</v>
      </c>
    </row>
    <row r="565" spans="1:16" ht="13.5" x14ac:dyDescent="0.35">
      <c r="A565" s="14">
        <v>116433</v>
      </c>
      <c r="B565" s="15" t="s">
        <v>348</v>
      </c>
      <c r="C565" s="15">
        <v>13.8</v>
      </c>
      <c r="D565" s="15">
        <v>101</v>
      </c>
      <c r="E565" s="15">
        <v>1332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32"/>
        <v>0</v>
      </c>
      <c r="K565" s="15">
        <f t="shared" si="33"/>
        <v>0</v>
      </c>
      <c r="L565" s="15">
        <v>-1.81E-3</v>
      </c>
      <c r="M565" s="15">
        <v>-1.81E-3</v>
      </c>
      <c r="N565" s="15"/>
      <c r="O565" s="15">
        <f t="shared" si="34"/>
        <v>0</v>
      </c>
      <c r="P565" s="17">
        <f t="shared" si="35"/>
        <v>0</v>
      </c>
    </row>
    <row r="566" spans="1:16" ht="13.5" x14ac:dyDescent="0.35">
      <c r="A566" s="14">
        <v>116452</v>
      </c>
      <c r="B566" s="15" t="s">
        <v>352</v>
      </c>
      <c r="C566" s="15">
        <v>6.6</v>
      </c>
      <c r="D566" s="15">
        <v>101</v>
      </c>
      <c r="E566" s="15">
        <v>1334</v>
      </c>
      <c r="F566" s="15">
        <v>14.95</v>
      </c>
      <c r="G566" s="15">
        <v>0</v>
      </c>
      <c r="H566" s="15">
        <v>14.95</v>
      </c>
      <c r="I566" s="16">
        <v>14.95</v>
      </c>
      <c r="J566" s="15">
        <f t="shared" si="32"/>
        <v>0</v>
      </c>
      <c r="K566" s="15">
        <f t="shared" si="33"/>
        <v>0</v>
      </c>
      <c r="L566" s="15">
        <v>-1.81E-3</v>
      </c>
      <c r="M566" s="15">
        <v>-1.81E-3</v>
      </c>
      <c r="N566" s="15"/>
      <c r="O566" s="15">
        <f t="shared" si="34"/>
        <v>0</v>
      </c>
      <c r="P566" s="17">
        <f t="shared" si="35"/>
        <v>0</v>
      </c>
    </row>
    <row r="567" spans="1:16" ht="13.5" x14ac:dyDescent="0.35">
      <c r="A567" s="14">
        <v>116438</v>
      </c>
      <c r="B567" s="15" t="s">
        <v>349</v>
      </c>
      <c r="C567" s="15">
        <v>13.8</v>
      </c>
      <c r="D567" s="15">
        <v>101</v>
      </c>
      <c r="E567" s="15">
        <v>1333</v>
      </c>
      <c r="F567" s="15">
        <v>84.65</v>
      </c>
      <c r="G567" s="15">
        <v>0</v>
      </c>
      <c r="H567" s="15">
        <v>84.65</v>
      </c>
      <c r="I567" s="16">
        <v>84.65</v>
      </c>
      <c r="J567" s="15">
        <f t="shared" si="32"/>
        <v>0</v>
      </c>
      <c r="K567" s="15">
        <f t="shared" si="33"/>
        <v>0</v>
      </c>
      <c r="L567" s="15">
        <v>-1.7799999999999999E-3</v>
      </c>
      <c r="M567" s="15">
        <v>-1.7799999999999999E-3</v>
      </c>
      <c r="N567" s="15"/>
      <c r="O567" s="15">
        <f t="shared" si="34"/>
        <v>0</v>
      </c>
      <c r="P567" s="17">
        <f t="shared" si="35"/>
        <v>0</v>
      </c>
    </row>
    <row r="568" spans="1:16" ht="13.5" x14ac:dyDescent="0.35">
      <c r="A568" s="14">
        <v>116439</v>
      </c>
      <c r="B568" s="15" t="s">
        <v>350</v>
      </c>
      <c r="C568" s="15">
        <v>13.8</v>
      </c>
      <c r="D568" s="15">
        <v>101</v>
      </c>
      <c r="E568" s="15">
        <v>1333</v>
      </c>
      <c r="F568" s="15">
        <v>76.010000000000005</v>
      </c>
      <c r="G568" s="15">
        <v>0</v>
      </c>
      <c r="H568" s="15">
        <v>76.010000000000005</v>
      </c>
      <c r="I568" s="16">
        <v>76.010000000000005</v>
      </c>
      <c r="J568" s="15">
        <f t="shared" si="32"/>
        <v>0</v>
      </c>
      <c r="K568" s="15">
        <f t="shared" si="33"/>
        <v>0</v>
      </c>
      <c r="L568" s="15">
        <v>-1.7799999999999999E-3</v>
      </c>
      <c r="M568" s="15">
        <v>-1.7799999999999999E-3</v>
      </c>
      <c r="N568" s="15"/>
      <c r="O568" s="15">
        <f t="shared" si="34"/>
        <v>0</v>
      </c>
      <c r="P568" s="17">
        <f t="shared" si="35"/>
        <v>0</v>
      </c>
    </row>
    <row r="569" spans="1:16" ht="13.5" x14ac:dyDescent="0.35">
      <c r="A569" s="14">
        <v>116440</v>
      </c>
      <c r="B569" s="15" t="s">
        <v>351</v>
      </c>
      <c r="C569" s="15">
        <v>13.8</v>
      </c>
      <c r="D569" s="15">
        <v>101</v>
      </c>
      <c r="E569" s="15">
        <v>1333</v>
      </c>
      <c r="F569" s="15">
        <v>84.65</v>
      </c>
      <c r="G569" s="15">
        <v>0</v>
      </c>
      <c r="H569" s="15">
        <v>84.65</v>
      </c>
      <c r="I569" s="16">
        <v>84.65</v>
      </c>
      <c r="J569" s="15">
        <f t="shared" si="32"/>
        <v>0</v>
      </c>
      <c r="K569" s="15">
        <f t="shared" si="33"/>
        <v>0</v>
      </c>
      <c r="L569" s="15">
        <v>-1.7799999999999999E-3</v>
      </c>
      <c r="M569" s="15">
        <v>-1.7799999999999999E-3</v>
      </c>
      <c r="N569" s="15"/>
      <c r="O569" s="15">
        <f t="shared" si="34"/>
        <v>0</v>
      </c>
      <c r="P569" s="17">
        <f t="shared" si="35"/>
        <v>0</v>
      </c>
    </row>
    <row r="570" spans="1:16" ht="13.5" x14ac:dyDescent="0.35">
      <c r="A570" s="14">
        <v>993118</v>
      </c>
      <c r="B570" s="15" t="s">
        <v>354</v>
      </c>
      <c r="C570" s="15">
        <v>115</v>
      </c>
      <c r="D570" s="15">
        <v>101</v>
      </c>
      <c r="E570" s="15">
        <v>1100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32"/>
        <v>0</v>
      </c>
      <c r="K570" s="15">
        <f t="shared" si="33"/>
        <v>0</v>
      </c>
      <c r="L570" s="15">
        <v>-1.73E-3</v>
      </c>
      <c r="M570" s="15">
        <v>-1.73E-3</v>
      </c>
      <c r="N570" s="15"/>
      <c r="O570" s="15">
        <f t="shared" si="34"/>
        <v>0</v>
      </c>
      <c r="P570" s="17">
        <f t="shared" si="35"/>
        <v>0</v>
      </c>
    </row>
    <row r="571" spans="1:16" ht="13.5" x14ac:dyDescent="0.35">
      <c r="A571" s="14">
        <v>116505</v>
      </c>
      <c r="B571" s="15" t="s">
        <v>359</v>
      </c>
      <c r="C571" s="15">
        <v>21</v>
      </c>
      <c r="D571" s="15">
        <v>101</v>
      </c>
      <c r="E571" s="15">
        <v>1333</v>
      </c>
      <c r="F571" s="15">
        <v>270</v>
      </c>
      <c r="G571" s="15">
        <v>0</v>
      </c>
      <c r="H571" s="15">
        <v>270</v>
      </c>
      <c r="I571" s="16">
        <v>270</v>
      </c>
      <c r="J571" s="15">
        <f t="shared" si="32"/>
        <v>0</v>
      </c>
      <c r="K571" s="15">
        <f t="shared" si="33"/>
        <v>0</v>
      </c>
      <c r="L571" s="15">
        <v>-1.56E-3</v>
      </c>
      <c r="M571" s="15">
        <v>-1.56E-3</v>
      </c>
      <c r="N571" s="15"/>
      <c r="O571" s="15">
        <f t="shared" si="34"/>
        <v>0</v>
      </c>
      <c r="P571" s="17">
        <f t="shared" si="35"/>
        <v>0</v>
      </c>
    </row>
    <row r="572" spans="1:16" ht="13.5" x14ac:dyDescent="0.35">
      <c r="A572" s="14">
        <v>116458</v>
      </c>
      <c r="B572" s="15" t="s">
        <v>353</v>
      </c>
      <c r="C572" s="15">
        <v>4.16</v>
      </c>
      <c r="D572" s="15">
        <v>101</v>
      </c>
      <c r="E572" s="15">
        <v>1334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32"/>
        <v>0</v>
      </c>
      <c r="K572" s="15">
        <f t="shared" si="33"/>
        <v>0</v>
      </c>
      <c r="L572" s="15">
        <v>-1.3699999999999999E-3</v>
      </c>
      <c r="M572" s="15">
        <v>-1.3699999999999999E-3</v>
      </c>
      <c r="N572" s="15"/>
      <c r="O572" s="15">
        <f t="shared" si="34"/>
        <v>0</v>
      </c>
      <c r="P572" s="17">
        <f t="shared" si="35"/>
        <v>0</v>
      </c>
    </row>
    <row r="573" spans="1:16" ht="13.5" x14ac:dyDescent="0.35">
      <c r="A573" s="14">
        <v>997313</v>
      </c>
      <c r="B573" s="15" t="s">
        <v>179</v>
      </c>
      <c r="C573" s="15">
        <v>115</v>
      </c>
      <c r="D573" s="15">
        <v>101</v>
      </c>
      <c r="E573" s="15">
        <v>1410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32"/>
        <v>0</v>
      </c>
      <c r="K573" s="15">
        <f t="shared" si="33"/>
        <v>0</v>
      </c>
      <c r="L573" s="15">
        <v>-6.7000000000000002E-4</v>
      </c>
      <c r="M573" s="15">
        <v>-6.7000000000000002E-4</v>
      </c>
      <c r="N573" s="15"/>
      <c r="O573" s="15">
        <f t="shared" si="34"/>
        <v>0</v>
      </c>
      <c r="P573" s="17">
        <f t="shared" si="35"/>
        <v>0</v>
      </c>
    </row>
    <row r="574" spans="1:16" ht="13.5" x14ac:dyDescent="0.35">
      <c r="A574" s="14">
        <v>997363</v>
      </c>
      <c r="B574" s="15" t="s">
        <v>179</v>
      </c>
      <c r="C574" s="15">
        <v>12.5</v>
      </c>
      <c r="D574" s="15">
        <v>101</v>
      </c>
      <c r="E574" s="15">
        <v>1410</v>
      </c>
      <c r="F574" s="15">
        <v>0</v>
      </c>
      <c r="G574" s="15">
        <v>0</v>
      </c>
      <c r="H574" s="15">
        <v>0</v>
      </c>
      <c r="I574" s="16">
        <v>0</v>
      </c>
      <c r="J574" s="15">
        <f t="shared" si="32"/>
        <v>0</v>
      </c>
      <c r="K574" s="15">
        <f t="shared" si="33"/>
        <v>0</v>
      </c>
      <c r="L574" s="15">
        <v>-6.7000000000000002E-4</v>
      </c>
      <c r="M574" s="15">
        <v>-6.7000000000000002E-4</v>
      </c>
      <c r="N574" s="15"/>
      <c r="O574" s="15">
        <f t="shared" si="34"/>
        <v>0</v>
      </c>
      <c r="P574" s="17">
        <f t="shared" si="35"/>
        <v>0</v>
      </c>
    </row>
    <row r="575" spans="1:16" ht="13.5" x14ac:dyDescent="0.35">
      <c r="A575" s="14">
        <v>116492</v>
      </c>
      <c r="B575" s="15" t="s">
        <v>355</v>
      </c>
      <c r="C575" s="15">
        <v>13.8</v>
      </c>
      <c r="D575" s="15">
        <v>101</v>
      </c>
      <c r="E575" s="15">
        <v>1333</v>
      </c>
      <c r="F575" s="15">
        <v>39</v>
      </c>
      <c r="G575" s="15">
        <v>0</v>
      </c>
      <c r="H575" s="15">
        <v>39</v>
      </c>
      <c r="I575" s="16">
        <v>39</v>
      </c>
      <c r="J575" s="15">
        <f t="shared" si="32"/>
        <v>0</v>
      </c>
      <c r="K575" s="15">
        <f t="shared" si="33"/>
        <v>0</v>
      </c>
      <c r="L575" s="15">
        <v>-2.9E-4</v>
      </c>
      <c r="M575" s="15">
        <v>-2.9E-4</v>
      </c>
      <c r="N575" s="15"/>
      <c r="O575" s="15">
        <f t="shared" si="34"/>
        <v>0</v>
      </c>
      <c r="P575" s="17">
        <f t="shared" si="35"/>
        <v>0</v>
      </c>
    </row>
    <row r="576" spans="1:16" ht="13.5" x14ac:dyDescent="0.35">
      <c r="A576" s="14">
        <v>116493</v>
      </c>
      <c r="B576" s="15" t="s">
        <v>356</v>
      </c>
      <c r="C576" s="15">
        <v>13.8</v>
      </c>
      <c r="D576" s="15">
        <v>101</v>
      </c>
      <c r="E576" s="15">
        <v>1333</v>
      </c>
      <c r="F576" s="15">
        <v>0</v>
      </c>
      <c r="G576" s="15">
        <v>0</v>
      </c>
      <c r="H576" s="15">
        <v>0</v>
      </c>
      <c r="I576" s="16">
        <v>0</v>
      </c>
      <c r="J576" s="15">
        <f t="shared" si="32"/>
        <v>0</v>
      </c>
      <c r="K576" s="15">
        <f t="shared" si="33"/>
        <v>0</v>
      </c>
      <c r="L576" s="15">
        <v>-2.9E-4</v>
      </c>
      <c r="M576" s="15">
        <v>-2.9E-4</v>
      </c>
      <c r="N576" s="15"/>
      <c r="O576" s="15">
        <f t="shared" si="34"/>
        <v>0</v>
      </c>
      <c r="P576" s="17">
        <f t="shared" si="35"/>
        <v>0</v>
      </c>
    </row>
    <row r="577" spans="1:16" ht="13.5" x14ac:dyDescent="0.35">
      <c r="A577" s="14">
        <v>116494</v>
      </c>
      <c r="B577" s="15" t="s">
        <v>357</v>
      </c>
      <c r="C577" s="15">
        <v>13.8</v>
      </c>
      <c r="D577" s="15">
        <v>101</v>
      </c>
      <c r="E577" s="15">
        <v>1333</v>
      </c>
      <c r="F577" s="15">
        <v>107</v>
      </c>
      <c r="G577" s="15">
        <v>0</v>
      </c>
      <c r="H577" s="15">
        <v>107</v>
      </c>
      <c r="I577" s="16">
        <v>107</v>
      </c>
      <c r="J577" s="15">
        <f t="shared" si="32"/>
        <v>0</v>
      </c>
      <c r="K577" s="15">
        <f t="shared" si="33"/>
        <v>0</v>
      </c>
      <c r="L577" s="15">
        <v>-2.9E-4</v>
      </c>
      <c r="M577" s="15">
        <v>-2.9E-4</v>
      </c>
      <c r="N577" s="15"/>
      <c r="O577" s="15">
        <f t="shared" si="34"/>
        <v>0</v>
      </c>
      <c r="P577" s="17">
        <f t="shared" si="35"/>
        <v>0</v>
      </c>
    </row>
    <row r="578" spans="1:16" ht="13.5" x14ac:dyDescent="0.35">
      <c r="A578" s="14">
        <v>116495</v>
      </c>
      <c r="B578" s="15" t="s">
        <v>358</v>
      </c>
      <c r="C578" s="15">
        <v>4.16</v>
      </c>
      <c r="D578" s="15">
        <v>101</v>
      </c>
      <c r="E578" s="15">
        <v>1334</v>
      </c>
      <c r="F578" s="15">
        <v>0</v>
      </c>
      <c r="G578" s="15">
        <v>0</v>
      </c>
      <c r="H578" s="15">
        <v>0</v>
      </c>
      <c r="I578" s="16">
        <v>0</v>
      </c>
      <c r="J578" s="15">
        <f t="shared" si="32"/>
        <v>0</v>
      </c>
      <c r="K578" s="15">
        <f t="shared" si="33"/>
        <v>0</v>
      </c>
      <c r="L578" s="15">
        <v>-2.9E-4</v>
      </c>
      <c r="M578" s="15">
        <v>-2.9E-4</v>
      </c>
      <c r="N578" s="15"/>
      <c r="O578" s="15">
        <f t="shared" si="34"/>
        <v>0</v>
      </c>
      <c r="P578" s="17">
        <f t="shared" si="35"/>
        <v>0</v>
      </c>
    </row>
    <row r="579" spans="1:16" ht="13.5" x14ac:dyDescent="0.35">
      <c r="A579" s="14">
        <v>998496</v>
      </c>
      <c r="B579" s="15" t="s">
        <v>441</v>
      </c>
      <c r="C579" s="15">
        <v>46</v>
      </c>
      <c r="D579" s="15">
        <v>101</v>
      </c>
      <c r="E579" s="15">
        <v>822</v>
      </c>
      <c r="F579" s="15">
        <v>0</v>
      </c>
      <c r="G579" s="15">
        <v>0</v>
      </c>
      <c r="H579" s="15">
        <v>0</v>
      </c>
      <c r="I579" s="16">
        <v>0</v>
      </c>
      <c r="J579" s="15">
        <f t="shared" si="32"/>
        <v>0</v>
      </c>
      <c r="K579" s="15">
        <f t="shared" si="33"/>
        <v>0</v>
      </c>
      <c r="L579" s="15">
        <v>1.16E-3</v>
      </c>
      <c r="M579" s="15">
        <v>1.16E-3</v>
      </c>
      <c r="N579" s="15"/>
      <c r="O579" s="15">
        <f t="shared" si="34"/>
        <v>0</v>
      </c>
      <c r="P579" s="17">
        <f t="shared" si="35"/>
        <v>0</v>
      </c>
    </row>
    <row r="580" spans="1:16" ht="13.5" x14ac:dyDescent="0.35">
      <c r="A580" s="14">
        <v>116417</v>
      </c>
      <c r="B580" s="15" t="s">
        <v>368</v>
      </c>
      <c r="C580" s="15">
        <v>13.8</v>
      </c>
      <c r="D580" s="15">
        <v>101</v>
      </c>
      <c r="E580" s="15">
        <v>1333</v>
      </c>
      <c r="F580" s="15">
        <v>103.17</v>
      </c>
      <c r="G580" s="15">
        <v>0</v>
      </c>
      <c r="H580" s="15">
        <v>103.17</v>
      </c>
      <c r="I580" s="16">
        <v>103.17</v>
      </c>
      <c r="J580" s="15">
        <f t="shared" si="32"/>
        <v>0</v>
      </c>
      <c r="K580" s="15">
        <f t="shared" si="33"/>
        <v>0</v>
      </c>
      <c r="L580" s="15">
        <v>1.83E-3</v>
      </c>
      <c r="M580" s="15">
        <v>1.83E-3</v>
      </c>
      <c r="N580" s="15"/>
      <c r="O580" s="15">
        <f t="shared" si="34"/>
        <v>0</v>
      </c>
      <c r="P580" s="17">
        <f t="shared" si="35"/>
        <v>0</v>
      </c>
    </row>
    <row r="581" spans="1:16" ht="13.5" x14ac:dyDescent="0.35">
      <c r="A581" s="14">
        <v>116418</v>
      </c>
      <c r="B581" s="15" t="s">
        <v>369</v>
      </c>
      <c r="C581" s="15">
        <v>13.8</v>
      </c>
      <c r="D581" s="15">
        <v>101</v>
      </c>
      <c r="E581" s="15">
        <v>1333</v>
      </c>
      <c r="F581" s="15">
        <v>101.67</v>
      </c>
      <c r="G581" s="15">
        <v>0</v>
      </c>
      <c r="H581" s="15">
        <v>101.67</v>
      </c>
      <c r="I581" s="16">
        <v>101.67</v>
      </c>
      <c r="J581" s="15">
        <f t="shared" si="32"/>
        <v>0</v>
      </c>
      <c r="K581" s="15">
        <f t="shared" si="33"/>
        <v>0</v>
      </c>
      <c r="L581" s="15">
        <v>1.83E-3</v>
      </c>
      <c r="M581" s="15">
        <v>1.83E-3</v>
      </c>
      <c r="N581" s="15"/>
      <c r="O581" s="15">
        <f t="shared" si="34"/>
        <v>0</v>
      </c>
      <c r="P581" s="17">
        <f t="shared" si="35"/>
        <v>0</v>
      </c>
    </row>
    <row r="582" spans="1:16" ht="13.5" x14ac:dyDescent="0.35">
      <c r="A582" s="14">
        <v>116419</v>
      </c>
      <c r="B582" s="15" t="s">
        <v>370</v>
      </c>
      <c r="C582" s="15">
        <v>13.8</v>
      </c>
      <c r="D582" s="15">
        <v>101</v>
      </c>
      <c r="E582" s="15">
        <v>1333</v>
      </c>
      <c r="F582" s="15">
        <v>103.17</v>
      </c>
      <c r="G582" s="15">
        <v>0</v>
      </c>
      <c r="H582" s="15">
        <v>103.17</v>
      </c>
      <c r="I582" s="16">
        <v>103.17</v>
      </c>
      <c r="J582" s="15">
        <f t="shared" si="32"/>
        <v>0</v>
      </c>
      <c r="K582" s="15">
        <f t="shared" si="33"/>
        <v>0</v>
      </c>
      <c r="L582" s="15">
        <v>1.83E-3</v>
      </c>
      <c r="M582" s="15">
        <v>1.83E-3</v>
      </c>
      <c r="N582" s="15"/>
      <c r="O582" s="15">
        <f t="shared" si="34"/>
        <v>0</v>
      </c>
      <c r="P582" s="17">
        <f t="shared" si="35"/>
        <v>0</v>
      </c>
    </row>
    <row r="583" spans="1:16" ht="13.5" x14ac:dyDescent="0.35">
      <c r="A583" s="14">
        <v>116420</v>
      </c>
      <c r="B583" s="15" t="s">
        <v>371</v>
      </c>
      <c r="C583" s="15">
        <v>13.8</v>
      </c>
      <c r="D583" s="15">
        <v>101</v>
      </c>
      <c r="E583" s="15">
        <v>1333</v>
      </c>
      <c r="F583" s="15">
        <v>21.31</v>
      </c>
      <c r="G583" s="15">
        <v>0</v>
      </c>
      <c r="H583" s="15">
        <v>82.36</v>
      </c>
      <c r="I583" s="16">
        <f>21.31</f>
        <v>21.31</v>
      </c>
      <c r="J583" s="15">
        <f t="shared" si="32"/>
        <v>0</v>
      </c>
      <c r="K583" s="15">
        <f t="shared" si="33"/>
        <v>61.05</v>
      </c>
      <c r="L583" s="15">
        <v>1.83E-3</v>
      </c>
      <c r="M583" s="15">
        <v>1.83E-3</v>
      </c>
      <c r="N583" s="15"/>
      <c r="O583" s="15">
        <f t="shared" si="34"/>
        <v>0</v>
      </c>
      <c r="P583" s="17">
        <f t="shared" si="35"/>
        <v>0</v>
      </c>
    </row>
    <row r="584" spans="1:16" ht="13.5" x14ac:dyDescent="0.35">
      <c r="A584" s="14">
        <v>116421</v>
      </c>
      <c r="B584" s="15" t="s">
        <v>372</v>
      </c>
      <c r="C584" s="15">
        <v>13.8</v>
      </c>
      <c r="D584" s="15">
        <v>101</v>
      </c>
      <c r="E584" s="15">
        <v>1333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32"/>
        <v>0</v>
      </c>
      <c r="K584" s="15">
        <f t="shared" si="33"/>
        <v>0</v>
      </c>
      <c r="L584" s="15">
        <v>1.83E-3</v>
      </c>
      <c r="M584" s="15">
        <v>1.83E-3</v>
      </c>
      <c r="N584" s="15"/>
      <c r="O584" s="15">
        <f t="shared" si="34"/>
        <v>0</v>
      </c>
      <c r="P584" s="17">
        <f t="shared" si="35"/>
        <v>0</v>
      </c>
    </row>
    <row r="585" spans="1:16" ht="13.5" x14ac:dyDescent="0.35">
      <c r="A585" s="14">
        <v>116422</v>
      </c>
      <c r="B585" s="15" t="s">
        <v>373</v>
      </c>
      <c r="C585" s="15">
        <v>13.8</v>
      </c>
      <c r="D585" s="15">
        <v>101</v>
      </c>
      <c r="E585" s="15">
        <v>1333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32"/>
        <v>0</v>
      </c>
      <c r="K585" s="15">
        <f t="shared" si="33"/>
        <v>0</v>
      </c>
      <c r="L585" s="15">
        <v>1.83E-3</v>
      </c>
      <c r="M585" s="15">
        <v>1.83E-3</v>
      </c>
      <c r="N585" s="15"/>
      <c r="O585" s="15">
        <f t="shared" si="34"/>
        <v>0</v>
      </c>
      <c r="P585" s="17">
        <f t="shared" si="35"/>
        <v>0</v>
      </c>
    </row>
    <row r="586" spans="1:16" ht="13.5" x14ac:dyDescent="0.35">
      <c r="A586" s="14">
        <v>996045</v>
      </c>
      <c r="B586" s="15" t="s">
        <v>374</v>
      </c>
      <c r="C586" s="15">
        <v>345</v>
      </c>
      <c r="D586" s="15">
        <v>101</v>
      </c>
      <c r="E586" s="15">
        <v>1330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si="32"/>
        <v>0</v>
      </c>
      <c r="K586" s="15">
        <f t="shared" si="33"/>
        <v>0</v>
      </c>
      <c r="L586" s="15">
        <v>1.83E-3</v>
      </c>
      <c r="M586" s="15">
        <v>1.83E-3</v>
      </c>
      <c r="N586" s="15"/>
      <c r="O586" s="15">
        <f t="shared" si="34"/>
        <v>0</v>
      </c>
      <c r="P586" s="17">
        <f t="shared" si="35"/>
        <v>0</v>
      </c>
    </row>
    <row r="587" spans="1:16" ht="13.5" x14ac:dyDescent="0.35">
      <c r="A587" s="14">
        <v>117495</v>
      </c>
      <c r="B587" s="15" t="s">
        <v>180</v>
      </c>
      <c r="C587" s="15">
        <v>0.9</v>
      </c>
      <c r="D587" s="15">
        <v>101</v>
      </c>
      <c r="E587" s="15">
        <v>1410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ref="J587:J650" si="36">I587-F587</f>
        <v>0</v>
      </c>
      <c r="K587" s="15">
        <f t="shared" ref="K587:K650" si="37">H587-I587</f>
        <v>0</v>
      </c>
      <c r="L587" s="15">
        <v>1.9E-3</v>
      </c>
      <c r="M587" s="15">
        <v>1.9E-3</v>
      </c>
      <c r="N587" s="15"/>
      <c r="O587" s="15">
        <f t="shared" ref="O587:O650" si="38">L587*J587</f>
        <v>0</v>
      </c>
      <c r="P587" s="17">
        <f t="shared" ref="P587:P650" si="39">M587*J587</f>
        <v>0</v>
      </c>
    </row>
    <row r="588" spans="1:16" ht="13.5" x14ac:dyDescent="0.35">
      <c r="A588" s="14">
        <v>997339</v>
      </c>
      <c r="B588" s="15" t="s">
        <v>181</v>
      </c>
      <c r="C588" s="15">
        <v>115</v>
      </c>
      <c r="D588" s="15">
        <v>101</v>
      </c>
      <c r="E588" s="15">
        <v>1410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36"/>
        <v>0</v>
      </c>
      <c r="K588" s="15">
        <f t="shared" si="37"/>
        <v>0</v>
      </c>
      <c r="L588" s="15">
        <v>1.9E-3</v>
      </c>
      <c r="M588" s="15">
        <v>1.9E-3</v>
      </c>
      <c r="N588" s="15"/>
      <c r="O588" s="15">
        <f t="shared" si="38"/>
        <v>0</v>
      </c>
      <c r="P588" s="17">
        <f t="shared" si="39"/>
        <v>0</v>
      </c>
    </row>
    <row r="589" spans="1:16" ht="13.5" x14ac:dyDescent="0.35">
      <c r="A589" s="14">
        <v>999038</v>
      </c>
      <c r="B589" s="15" t="s">
        <v>185</v>
      </c>
      <c r="C589" s="15">
        <v>345</v>
      </c>
      <c r="D589" s="15">
        <v>101</v>
      </c>
      <c r="E589" s="15">
        <v>1630</v>
      </c>
      <c r="F589" s="15">
        <v>0</v>
      </c>
      <c r="G589" s="15">
        <v>0</v>
      </c>
      <c r="H589" s="15">
        <v>0</v>
      </c>
      <c r="I589" s="16">
        <v>0</v>
      </c>
      <c r="J589" s="15">
        <f t="shared" si="36"/>
        <v>0</v>
      </c>
      <c r="K589" s="15">
        <f t="shared" si="37"/>
        <v>0</v>
      </c>
      <c r="L589" s="15">
        <v>4.0400000000000002E-3</v>
      </c>
      <c r="M589" s="15">
        <v>4.0400000000000002E-3</v>
      </c>
      <c r="N589" s="15"/>
      <c r="O589" s="15">
        <f t="shared" si="38"/>
        <v>0</v>
      </c>
      <c r="P589" s="17">
        <f t="shared" si="39"/>
        <v>0</v>
      </c>
    </row>
    <row r="590" spans="1:16" ht="13.5" x14ac:dyDescent="0.35">
      <c r="A590" s="14">
        <v>121513</v>
      </c>
      <c r="B590" s="15" t="s">
        <v>186</v>
      </c>
      <c r="C590" s="15">
        <v>21</v>
      </c>
      <c r="D590" s="15">
        <v>101</v>
      </c>
      <c r="E590" s="15">
        <v>1633</v>
      </c>
      <c r="F590" s="15">
        <v>269.79000000000002</v>
      </c>
      <c r="G590" s="15">
        <v>0</v>
      </c>
      <c r="H590" s="15">
        <v>269.79000000000002</v>
      </c>
      <c r="I590" s="16">
        <v>269.79000000000002</v>
      </c>
      <c r="J590" s="15">
        <f t="shared" si="36"/>
        <v>0</v>
      </c>
      <c r="K590" s="15">
        <f t="shared" si="37"/>
        <v>0</v>
      </c>
      <c r="L590" s="15">
        <v>4.2399999999999998E-3</v>
      </c>
      <c r="M590" s="15">
        <v>4.2399999999999998E-3</v>
      </c>
      <c r="N590" s="15"/>
      <c r="O590" s="15">
        <f t="shared" si="38"/>
        <v>0</v>
      </c>
      <c r="P590" s="17">
        <f t="shared" si="39"/>
        <v>0</v>
      </c>
    </row>
    <row r="591" spans="1:16" ht="13.5" x14ac:dyDescent="0.35">
      <c r="A591" s="14">
        <v>121514</v>
      </c>
      <c r="B591" s="15" t="s">
        <v>187</v>
      </c>
      <c r="C591" s="15">
        <v>21</v>
      </c>
      <c r="D591" s="15">
        <v>101</v>
      </c>
      <c r="E591" s="15">
        <v>1633</v>
      </c>
      <c r="F591" s="15">
        <v>275.20999999999998</v>
      </c>
      <c r="G591" s="15">
        <v>0</v>
      </c>
      <c r="H591" s="15">
        <v>275.20999999999998</v>
      </c>
      <c r="I591" s="16">
        <v>275.20999999999998</v>
      </c>
      <c r="J591" s="15">
        <f t="shared" si="36"/>
        <v>0</v>
      </c>
      <c r="K591" s="15">
        <f t="shared" si="37"/>
        <v>0</v>
      </c>
      <c r="L591" s="15">
        <v>4.2399999999999998E-3</v>
      </c>
      <c r="M591" s="15">
        <v>4.2399999999999998E-3</v>
      </c>
      <c r="N591" s="15"/>
      <c r="O591" s="15">
        <f t="shared" si="38"/>
        <v>0</v>
      </c>
      <c r="P591" s="17">
        <f t="shared" si="39"/>
        <v>0</v>
      </c>
    </row>
    <row r="592" spans="1:16" ht="13.5" x14ac:dyDescent="0.35">
      <c r="A592" s="14">
        <v>121515</v>
      </c>
      <c r="B592" s="15" t="s">
        <v>188</v>
      </c>
      <c r="C592" s="15">
        <v>21</v>
      </c>
      <c r="D592" s="15">
        <v>101</v>
      </c>
      <c r="E592" s="15">
        <v>1633</v>
      </c>
      <c r="F592" s="15">
        <v>0.78</v>
      </c>
      <c r="G592" s="15">
        <v>0</v>
      </c>
      <c r="H592" s="15">
        <v>279</v>
      </c>
      <c r="I592" s="16">
        <f>0.78</f>
        <v>0.78</v>
      </c>
      <c r="J592" s="15">
        <f t="shared" si="36"/>
        <v>0</v>
      </c>
      <c r="K592" s="15">
        <f t="shared" si="37"/>
        <v>278.22000000000003</v>
      </c>
      <c r="L592" s="15">
        <v>4.2399999999999998E-3</v>
      </c>
      <c r="M592" s="15">
        <v>4.2399999999999998E-3</v>
      </c>
      <c r="N592" s="15"/>
      <c r="O592" s="15">
        <f t="shared" si="38"/>
        <v>0</v>
      </c>
      <c r="P592" s="17">
        <f t="shared" si="39"/>
        <v>0</v>
      </c>
    </row>
    <row r="593" spans="1:16" ht="13.5" x14ac:dyDescent="0.35">
      <c r="A593" s="14">
        <v>997305</v>
      </c>
      <c r="B593" s="15" t="s">
        <v>184</v>
      </c>
      <c r="C593" s="15">
        <v>115</v>
      </c>
      <c r="D593" s="15">
        <v>101</v>
      </c>
      <c r="E593" s="15">
        <v>1410</v>
      </c>
      <c r="F593" s="15">
        <v>0</v>
      </c>
      <c r="G593" s="15">
        <v>0</v>
      </c>
      <c r="H593" s="15">
        <v>0</v>
      </c>
      <c r="I593" s="16">
        <v>0</v>
      </c>
      <c r="J593" s="15">
        <f t="shared" si="36"/>
        <v>0</v>
      </c>
      <c r="K593" s="15">
        <f t="shared" si="37"/>
        <v>0</v>
      </c>
      <c r="L593" s="15">
        <v>4.3899999999999998E-3</v>
      </c>
      <c r="M593" s="15">
        <v>4.3899999999999998E-3</v>
      </c>
      <c r="N593" s="15"/>
      <c r="O593" s="15">
        <f t="shared" si="38"/>
        <v>0</v>
      </c>
      <c r="P593" s="17">
        <f t="shared" si="39"/>
        <v>0</v>
      </c>
    </row>
    <row r="594" spans="1:16" ht="13.5" x14ac:dyDescent="0.35">
      <c r="A594" s="14">
        <v>121517</v>
      </c>
      <c r="B594" s="15" t="s">
        <v>189</v>
      </c>
      <c r="C594" s="15">
        <v>23.5</v>
      </c>
      <c r="D594" s="15">
        <v>101</v>
      </c>
      <c r="E594" s="15">
        <v>1633</v>
      </c>
      <c r="F594" s="15">
        <v>341.24</v>
      </c>
      <c r="G594" s="15">
        <v>0</v>
      </c>
      <c r="H594" s="15">
        <v>393.67</v>
      </c>
      <c r="I594" s="16">
        <v>341.24</v>
      </c>
      <c r="J594" s="15">
        <f t="shared" si="36"/>
        <v>0</v>
      </c>
      <c r="K594" s="15">
        <f t="shared" si="37"/>
        <v>52.430000000000007</v>
      </c>
      <c r="L594" s="15">
        <v>4.9399999999999999E-3</v>
      </c>
      <c r="M594" s="15">
        <v>4.9399999999999999E-3</v>
      </c>
      <c r="N594" s="15"/>
      <c r="O594" s="15">
        <f t="shared" si="38"/>
        <v>0</v>
      </c>
      <c r="P594" s="17">
        <f t="shared" si="39"/>
        <v>0</v>
      </c>
    </row>
    <row r="595" spans="1:16" ht="13.5" x14ac:dyDescent="0.35">
      <c r="A595" s="14">
        <v>121518</v>
      </c>
      <c r="B595" s="15" t="s">
        <v>190</v>
      </c>
      <c r="C595" s="15">
        <v>16</v>
      </c>
      <c r="D595" s="15">
        <v>101</v>
      </c>
      <c r="E595" s="15">
        <v>1633</v>
      </c>
      <c r="F595" s="15">
        <v>238.29</v>
      </c>
      <c r="G595" s="15">
        <v>0</v>
      </c>
      <c r="H595" s="15">
        <v>238.29</v>
      </c>
      <c r="I595" s="16">
        <v>238.29</v>
      </c>
      <c r="J595" s="15">
        <f t="shared" si="36"/>
        <v>0</v>
      </c>
      <c r="K595" s="15">
        <f t="shared" si="37"/>
        <v>0</v>
      </c>
      <c r="L595" s="15">
        <v>4.9399999999999999E-3</v>
      </c>
      <c r="M595" s="15">
        <v>4.9399999999999999E-3</v>
      </c>
      <c r="N595" s="15"/>
      <c r="O595" s="15">
        <f t="shared" si="38"/>
        <v>0</v>
      </c>
      <c r="P595" s="17">
        <f t="shared" si="39"/>
        <v>0</v>
      </c>
    </row>
    <row r="596" spans="1:16" ht="13.5" x14ac:dyDescent="0.35">
      <c r="A596" s="14">
        <v>117507</v>
      </c>
      <c r="B596" s="15" t="s">
        <v>191</v>
      </c>
      <c r="C596" s="15">
        <v>0.55000000000000004</v>
      </c>
      <c r="D596" s="15">
        <v>101</v>
      </c>
      <c r="E596" s="15">
        <v>1410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36"/>
        <v>0</v>
      </c>
      <c r="K596" s="15">
        <f t="shared" si="37"/>
        <v>0</v>
      </c>
      <c r="L596" s="15">
        <v>6.6400000000000001E-3</v>
      </c>
      <c r="M596" s="15">
        <v>6.6400000000000001E-3</v>
      </c>
      <c r="N596" s="15"/>
      <c r="O596" s="15">
        <f t="shared" si="38"/>
        <v>0</v>
      </c>
      <c r="P596" s="17">
        <f t="shared" si="39"/>
        <v>0</v>
      </c>
    </row>
    <row r="597" spans="1:16" ht="13.5" x14ac:dyDescent="0.35">
      <c r="A597" s="14">
        <v>997348</v>
      </c>
      <c r="B597" s="15" t="s">
        <v>192</v>
      </c>
      <c r="C597" s="15">
        <v>115</v>
      </c>
      <c r="D597" s="15">
        <v>101</v>
      </c>
      <c r="E597" s="15">
        <v>1410</v>
      </c>
      <c r="F597" s="15">
        <v>0</v>
      </c>
      <c r="G597" s="15">
        <v>0</v>
      </c>
      <c r="H597" s="15">
        <v>0</v>
      </c>
      <c r="I597" s="16">
        <v>0</v>
      </c>
      <c r="J597" s="15">
        <f t="shared" si="36"/>
        <v>0</v>
      </c>
      <c r="K597" s="15">
        <f t="shared" si="37"/>
        <v>0</v>
      </c>
      <c r="L597" s="15">
        <v>6.6400000000000001E-3</v>
      </c>
      <c r="M597" s="15">
        <v>6.6400000000000001E-3</v>
      </c>
      <c r="N597" s="15"/>
      <c r="O597" s="15">
        <f t="shared" si="38"/>
        <v>0</v>
      </c>
      <c r="P597" s="17">
        <f t="shared" si="39"/>
        <v>0</v>
      </c>
    </row>
    <row r="598" spans="1:16" ht="13.5" x14ac:dyDescent="0.35">
      <c r="A598" s="14">
        <v>997458</v>
      </c>
      <c r="B598" s="15" t="s">
        <v>198</v>
      </c>
      <c r="C598" s="15">
        <v>115</v>
      </c>
      <c r="D598" s="15">
        <v>101</v>
      </c>
      <c r="E598" s="15">
        <v>1410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36"/>
        <v>0</v>
      </c>
      <c r="K598" s="15">
        <f t="shared" si="37"/>
        <v>0</v>
      </c>
      <c r="L598" s="15">
        <v>8.9300000000000004E-3</v>
      </c>
      <c r="M598" s="15">
        <v>8.9300000000000004E-3</v>
      </c>
      <c r="N598" s="15"/>
      <c r="O598" s="15">
        <f t="shared" si="38"/>
        <v>0</v>
      </c>
      <c r="P598" s="17">
        <f t="shared" si="39"/>
        <v>0</v>
      </c>
    </row>
    <row r="599" spans="1:16" ht="13.5" x14ac:dyDescent="0.35">
      <c r="A599" s="14">
        <v>121526</v>
      </c>
      <c r="B599" s="15" t="s">
        <v>199</v>
      </c>
      <c r="C599" s="15">
        <v>0.38</v>
      </c>
      <c r="D599" s="15">
        <v>101</v>
      </c>
      <c r="E599" s="15">
        <v>1634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36"/>
        <v>0</v>
      </c>
      <c r="K599" s="15">
        <f t="shared" si="37"/>
        <v>0</v>
      </c>
      <c r="L599" s="15">
        <v>9.0200000000000002E-3</v>
      </c>
      <c r="M599" s="15">
        <v>9.0200000000000002E-3</v>
      </c>
      <c r="N599" s="15"/>
      <c r="O599" s="15">
        <f t="shared" si="38"/>
        <v>0</v>
      </c>
      <c r="P599" s="17">
        <f t="shared" si="39"/>
        <v>0</v>
      </c>
    </row>
    <row r="600" spans="1:16" ht="13.5" x14ac:dyDescent="0.35">
      <c r="A600" s="14">
        <v>121536</v>
      </c>
      <c r="B600" s="15" t="s">
        <v>200</v>
      </c>
      <c r="C600" s="15">
        <v>0.42</v>
      </c>
      <c r="D600" s="15">
        <v>101</v>
      </c>
      <c r="E600" s="15">
        <v>1633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36"/>
        <v>0</v>
      </c>
      <c r="K600" s="15">
        <f t="shared" si="37"/>
        <v>0</v>
      </c>
      <c r="L600" s="15">
        <v>9.0600000000000003E-3</v>
      </c>
      <c r="M600" s="15">
        <v>9.0600000000000003E-3</v>
      </c>
      <c r="N600" s="15"/>
      <c r="O600" s="15">
        <f t="shared" si="38"/>
        <v>0</v>
      </c>
      <c r="P600" s="17">
        <f t="shared" si="39"/>
        <v>0</v>
      </c>
    </row>
    <row r="601" spans="1:16" ht="13.5" x14ac:dyDescent="0.35">
      <c r="A601" s="14">
        <v>999541</v>
      </c>
      <c r="B601" s="15" t="s">
        <v>207</v>
      </c>
      <c r="C601" s="15">
        <v>115</v>
      </c>
      <c r="D601" s="15">
        <v>101</v>
      </c>
      <c r="E601" s="15">
        <v>1630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36"/>
        <v>0</v>
      </c>
      <c r="K601" s="15">
        <f t="shared" si="37"/>
        <v>0</v>
      </c>
      <c r="L601" s="15">
        <v>1.1010000000000001E-2</v>
      </c>
      <c r="M601" s="15">
        <v>1.1010000000000001E-2</v>
      </c>
      <c r="N601" s="15"/>
      <c r="O601" s="15">
        <f t="shared" si="38"/>
        <v>0</v>
      </c>
      <c r="P601" s="17">
        <f t="shared" si="39"/>
        <v>0</v>
      </c>
    </row>
    <row r="602" spans="1:16" ht="13.5" x14ac:dyDescent="0.35">
      <c r="A602" s="14">
        <v>999682</v>
      </c>
      <c r="B602" s="15" t="s">
        <v>206</v>
      </c>
      <c r="C602" s="15">
        <v>115</v>
      </c>
      <c r="D602" s="15">
        <v>101</v>
      </c>
      <c r="E602" s="15">
        <v>1630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36"/>
        <v>0</v>
      </c>
      <c r="K602" s="15">
        <f t="shared" si="37"/>
        <v>0</v>
      </c>
      <c r="L602" s="15">
        <v>1.1639999999999999E-2</v>
      </c>
      <c r="M602" s="15">
        <v>1.1639999999999999E-2</v>
      </c>
      <c r="N602" s="15"/>
      <c r="O602" s="15">
        <f t="shared" si="38"/>
        <v>0</v>
      </c>
      <c r="P602" s="17">
        <f t="shared" si="39"/>
        <v>0</v>
      </c>
    </row>
    <row r="603" spans="1:16" ht="13.5" x14ac:dyDescent="0.35">
      <c r="A603" s="14">
        <v>121638</v>
      </c>
      <c r="B603" s="15" t="s">
        <v>205</v>
      </c>
      <c r="C603" s="15">
        <v>0.6</v>
      </c>
      <c r="D603" s="15">
        <v>101</v>
      </c>
      <c r="E603" s="15">
        <v>1634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36"/>
        <v>0</v>
      </c>
      <c r="K603" s="15">
        <f t="shared" si="37"/>
        <v>0</v>
      </c>
      <c r="L603" s="15">
        <v>1.1650000000000001E-2</v>
      </c>
      <c r="M603" s="15">
        <v>1.1650000000000001E-2</v>
      </c>
      <c r="N603" s="15"/>
      <c r="O603" s="15">
        <f t="shared" si="38"/>
        <v>0</v>
      </c>
      <c r="P603" s="17">
        <f t="shared" si="39"/>
        <v>0</v>
      </c>
    </row>
    <row r="604" spans="1:16" ht="13.5" x14ac:dyDescent="0.35">
      <c r="A604" s="14">
        <v>121559</v>
      </c>
      <c r="B604" s="15" t="s">
        <v>209</v>
      </c>
      <c r="C604" s="15">
        <v>0.6</v>
      </c>
      <c r="D604" s="15">
        <v>101</v>
      </c>
      <c r="E604" s="15">
        <v>1634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36"/>
        <v>0</v>
      </c>
      <c r="K604" s="15">
        <f t="shared" si="37"/>
        <v>0</v>
      </c>
      <c r="L604" s="15">
        <v>1.426E-2</v>
      </c>
      <c r="M604" s="15">
        <v>1.426E-2</v>
      </c>
      <c r="N604" s="15"/>
      <c r="O604" s="15">
        <f t="shared" si="38"/>
        <v>0</v>
      </c>
      <c r="P604" s="17">
        <f t="shared" si="39"/>
        <v>0</v>
      </c>
    </row>
    <row r="605" spans="1:16" ht="13.5" x14ac:dyDescent="0.35">
      <c r="A605" s="14">
        <v>121560</v>
      </c>
      <c r="B605" s="15" t="s">
        <v>210</v>
      </c>
      <c r="C605" s="15">
        <v>13.8</v>
      </c>
      <c r="D605" s="15">
        <v>101</v>
      </c>
      <c r="E605" s="15">
        <v>1633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36"/>
        <v>0</v>
      </c>
      <c r="K605" s="15">
        <f t="shared" si="37"/>
        <v>0</v>
      </c>
      <c r="L605" s="15">
        <v>1.4290000000000001E-2</v>
      </c>
      <c r="M605" s="15">
        <v>1.4290000000000001E-2</v>
      </c>
      <c r="N605" s="15"/>
      <c r="O605" s="15">
        <f t="shared" si="38"/>
        <v>0</v>
      </c>
      <c r="P605" s="17">
        <f t="shared" si="39"/>
        <v>0</v>
      </c>
    </row>
    <row r="606" spans="1:16" ht="13.5" x14ac:dyDescent="0.35">
      <c r="A606" s="14">
        <v>999562</v>
      </c>
      <c r="B606" s="15" t="s">
        <v>211</v>
      </c>
      <c r="C606" s="15">
        <v>115</v>
      </c>
      <c r="D606" s="15">
        <v>101</v>
      </c>
      <c r="E606" s="15">
        <v>1630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36"/>
        <v>0</v>
      </c>
      <c r="K606" s="15">
        <f t="shared" si="37"/>
        <v>0</v>
      </c>
      <c r="L606" s="15">
        <v>1.4290000000000001E-2</v>
      </c>
      <c r="M606" s="15">
        <v>1.4290000000000001E-2</v>
      </c>
      <c r="N606" s="15"/>
      <c r="O606" s="15">
        <f t="shared" si="38"/>
        <v>0</v>
      </c>
      <c r="P606" s="17">
        <f t="shared" si="39"/>
        <v>0</v>
      </c>
    </row>
    <row r="607" spans="1:16" ht="13.5" x14ac:dyDescent="0.35">
      <c r="A607" s="14">
        <v>999116</v>
      </c>
      <c r="B607" s="15" t="s">
        <v>283</v>
      </c>
      <c r="C607" s="15">
        <v>345</v>
      </c>
      <c r="D607" s="15">
        <v>101</v>
      </c>
      <c r="E607" s="15">
        <v>1670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36"/>
        <v>0</v>
      </c>
      <c r="K607" s="15">
        <f t="shared" si="37"/>
        <v>0</v>
      </c>
      <c r="L607" s="15">
        <v>1.495E-2</v>
      </c>
      <c r="M607" s="15">
        <v>1.495E-2</v>
      </c>
      <c r="N607" s="15"/>
      <c r="O607" s="15">
        <f t="shared" si="38"/>
        <v>0</v>
      </c>
      <c r="P607" s="17">
        <f t="shared" si="39"/>
        <v>0</v>
      </c>
    </row>
    <row r="608" spans="1:16" ht="13.5" x14ac:dyDescent="0.35">
      <c r="A608" s="14">
        <v>121587</v>
      </c>
      <c r="B608" s="15" t="s">
        <v>212</v>
      </c>
      <c r="C608" s="15">
        <v>4.16</v>
      </c>
      <c r="D608" s="15">
        <v>101</v>
      </c>
      <c r="E608" s="15">
        <v>1634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36"/>
        <v>0</v>
      </c>
      <c r="K608" s="15">
        <f t="shared" si="37"/>
        <v>0</v>
      </c>
      <c r="L608" s="15">
        <v>1.6559999999999998E-2</v>
      </c>
      <c r="M608" s="15">
        <v>1.6559999999999998E-2</v>
      </c>
      <c r="N608" s="15"/>
      <c r="O608" s="15">
        <f t="shared" si="38"/>
        <v>0</v>
      </c>
      <c r="P608" s="17">
        <f t="shared" si="39"/>
        <v>0</v>
      </c>
    </row>
    <row r="609" spans="1:16" ht="13.5" x14ac:dyDescent="0.35">
      <c r="A609" s="14">
        <v>999672</v>
      </c>
      <c r="B609" s="15" t="s">
        <v>213</v>
      </c>
      <c r="C609" s="15">
        <v>115</v>
      </c>
      <c r="D609" s="15">
        <v>101</v>
      </c>
      <c r="E609" s="15">
        <v>1630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36"/>
        <v>0</v>
      </c>
      <c r="K609" s="15">
        <f t="shared" si="37"/>
        <v>0</v>
      </c>
      <c r="L609" s="15">
        <v>1.6570000000000001E-2</v>
      </c>
      <c r="M609" s="15">
        <v>1.6570000000000001E-2</v>
      </c>
      <c r="N609" s="15"/>
      <c r="O609" s="15">
        <f t="shared" si="38"/>
        <v>0</v>
      </c>
      <c r="P609" s="17">
        <f t="shared" si="39"/>
        <v>0</v>
      </c>
    </row>
    <row r="610" spans="1:16" ht="13.5" x14ac:dyDescent="0.35">
      <c r="A610" s="14">
        <v>999849</v>
      </c>
      <c r="B610" s="15" t="s">
        <v>228</v>
      </c>
      <c r="C610" s="15">
        <v>115</v>
      </c>
      <c r="D610" s="15">
        <v>101</v>
      </c>
      <c r="E610" s="15">
        <v>1630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36"/>
        <v>0</v>
      </c>
      <c r="K610" s="15">
        <f t="shared" si="37"/>
        <v>0</v>
      </c>
      <c r="L610" s="15">
        <v>1.72E-2</v>
      </c>
      <c r="M610" s="15">
        <v>1.72E-2</v>
      </c>
      <c r="N610" s="15"/>
      <c r="O610" s="15">
        <f t="shared" si="38"/>
        <v>0</v>
      </c>
      <c r="P610" s="17">
        <f t="shared" si="39"/>
        <v>0</v>
      </c>
    </row>
    <row r="611" spans="1:16" ht="13.5" x14ac:dyDescent="0.35">
      <c r="A611" s="14">
        <v>121570</v>
      </c>
      <c r="B611" s="15" t="s">
        <v>219</v>
      </c>
      <c r="C611" s="15">
        <v>13.2</v>
      </c>
      <c r="D611" s="15">
        <v>101</v>
      </c>
      <c r="E611" s="15">
        <v>1634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36"/>
        <v>0</v>
      </c>
      <c r="K611" s="15">
        <f t="shared" si="37"/>
        <v>0</v>
      </c>
      <c r="L611" s="15">
        <v>1.805E-2</v>
      </c>
      <c r="M611" s="15">
        <v>1.805E-2</v>
      </c>
      <c r="N611" s="15"/>
      <c r="O611" s="15">
        <f t="shared" si="38"/>
        <v>0</v>
      </c>
      <c r="P611" s="17">
        <f t="shared" si="39"/>
        <v>0</v>
      </c>
    </row>
    <row r="612" spans="1:16" ht="13.5" x14ac:dyDescent="0.35">
      <c r="A612" s="14">
        <v>121571</v>
      </c>
      <c r="B612" s="15" t="s">
        <v>220</v>
      </c>
      <c r="C612" s="15">
        <v>0.38</v>
      </c>
      <c r="D612" s="15">
        <v>101</v>
      </c>
      <c r="E612" s="15">
        <v>1634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36"/>
        <v>0</v>
      </c>
      <c r="K612" s="15">
        <f t="shared" si="37"/>
        <v>0</v>
      </c>
      <c r="L612" s="15">
        <v>1.805E-2</v>
      </c>
      <c r="M612" s="15">
        <v>1.805E-2</v>
      </c>
      <c r="N612" s="15"/>
      <c r="O612" s="15">
        <f t="shared" si="38"/>
        <v>0</v>
      </c>
      <c r="P612" s="17">
        <f t="shared" si="39"/>
        <v>0</v>
      </c>
    </row>
    <row r="613" spans="1:16" ht="13.5" x14ac:dyDescent="0.35">
      <c r="A613" s="14">
        <v>121586</v>
      </c>
      <c r="B613" s="15" t="s">
        <v>221</v>
      </c>
      <c r="C613" s="15">
        <v>4.16</v>
      </c>
      <c r="D613" s="15">
        <v>101</v>
      </c>
      <c r="E613" s="15">
        <v>1634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36"/>
        <v>0</v>
      </c>
      <c r="K613" s="15">
        <f t="shared" si="37"/>
        <v>0</v>
      </c>
      <c r="L613" s="15">
        <v>1.805E-2</v>
      </c>
      <c r="M613" s="15">
        <v>1.805E-2</v>
      </c>
      <c r="N613" s="15"/>
      <c r="O613" s="15">
        <f t="shared" si="38"/>
        <v>0</v>
      </c>
      <c r="P613" s="17">
        <f t="shared" si="39"/>
        <v>0</v>
      </c>
    </row>
    <row r="614" spans="1:16" ht="13.5" x14ac:dyDescent="0.35">
      <c r="A614" s="14">
        <v>999583</v>
      </c>
      <c r="B614" s="15" t="s">
        <v>222</v>
      </c>
      <c r="C614" s="15">
        <v>115</v>
      </c>
      <c r="D614" s="15">
        <v>101</v>
      </c>
      <c r="E614" s="15">
        <v>1630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36"/>
        <v>0</v>
      </c>
      <c r="K614" s="15">
        <f t="shared" si="37"/>
        <v>0</v>
      </c>
      <c r="L614" s="15">
        <v>1.805E-2</v>
      </c>
      <c r="M614" s="15">
        <v>1.805E-2</v>
      </c>
      <c r="N614" s="15"/>
      <c r="O614" s="15">
        <f t="shared" si="38"/>
        <v>0</v>
      </c>
      <c r="P614" s="17">
        <f t="shared" si="39"/>
        <v>0</v>
      </c>
    </row>
    <row r="615" spans="1:16" ht="13.5" x14ac:dyDescent="0.35">
      <c r="A615" s="14">
        <v>121788</v>
      </c>
      <c r="B615" s="15" t="s">
        <v>223</v>
      </c>
      <c r="C615" s="15">
        <v>4.16</v>
      </c>
      <c r="D615" s="15">
        <v>101</v>
      </c>
      <c r="E615" s="15">
        <v>1633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36"/>
        <v>0</v>
      </c>
      <c r="K615" s="15">
        <f t="shared" si="37"/>
        <v>0</v>
      </c>
      <c r="L615" s="15">
        <v>1.8460000000000001E-2</v>
      </c>
      <c r="M615" s="15">
        <v>1.8460000000000001E-2</v>
      </c>
      <c r="N615" s="15"/>
      <c r="O615" s="15">
        <f t="shared" si="38"/>
        <v>0</v>
      </c>
      <c r="P615" s="17">
        <f t="shared" si="39"/>
        <v>0</v>
      </c>
    </row>
    <row r="616" spans="1:16" ht="13.5" x14ac:dyDescent="0.35">
      <c r="A616" s="14">
        <v>121852</v>
      </c>
      <c r="B616" s="15" t="s">
        <v>270</v>
      </c>
      <c r="C616" s="15">
        <v>2.4</v>
      </c>
      <c r="D616" s="15">
        <v>101</v>
      </c>
      <c r="E616" s="15">
        <v>1654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36"/>
        <v>0</v>
      </c>
      <c r="K616" s="15">
        <f t="shared" si="37"/>
        <v>0</v>
      </c>
      <c r="L616" s="15">
        <v>1.8759999999999999E-2</v>
      </c>
      <c r="M616" s="15">
        <v>1.8759999999999999E-2</v>
      </c>
      <c r="N616" s="15"/>
      <c r="O616" s="15">
        <f t="shared" si="38"/>
        <v>0</v>
      </c>
      <c r="P616" s="17">
        <f t="shared" si="39"/>
        <v>0</v>
      </c>
    </row>
    <row r="617" spans="1:16" ht="13.5" x14ac:dyDescent="0.35">
      <c r="A617" s="14">
        <v>121860</v>
      </c>
      <c r="B617" s="15" t="s">
        <v>271</v>
      </c>
      <c r="C617" s="15">
        <v>13.8</v>
      </c>
      <c r="D617" s="15">
        <v>101</v>
      </c>
      <c r="E617" s="15">
        <v>1654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36"/>
        <v>0</v>
      </c>
      <c r="K617" s="15">
        <f t="shared" si="37"/>
        <v>0</v>
      </c>
      <c r="L617" s="15">
        <v>1.8759999999999999E-2</v>
      </c>
      <c r="M617" s="15">
        <v>1.8759999999999999E-2</v>
      </c>
      <c r="N617" s="15"/>
      <c r="O617" s="15">
        <f t="shared" si="38"/>
        <v>0</v>
      </c>
      <c r="P617" s="17">
        <f t="shared" si="39"/>
        <v>0</v>
      </c>
    </row>
    <row r="618" spans="1:16" ht="13.5" x14ac:dyDescent="0.35">
      <c r="A618" s="14">
        <v>121865</v>
      </c>
      <c r="B618" s="15" t="s">
        <v>272</v>
      </c>
      <c r="C618" s="15">
        <v>13.8</v>
      </c>
      <c r="D618" s="15">
        <v>101</v>
      </c>
      <c r="E618" s="15">
        <v>1653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36"/>
        <v>0</v>
      </c>
      <c r="K618" s="15">
        <f t="shared" si="37"/>
        <v>0</v>
      </c>
      <c r="L618" s="15">
        <v>1.8759999999999999E-2</v>
      </c>
      <c r="M618" s="15">
        <v>1.8759999999999999E-2</v>
      </c>
      <c r="N618" s="15"/>
      <c r="O618" s="15">
        <f t="shared" si="38"/>
        <v>0</v>
      </c>
      <c r="P618" s="17">
        <f t="shared" si="39"/>
        <v>0</v>
      </c>
    </row>
    <row r="619" spans="1:16" ht="13.5" x14ac:dyDescent="0.35">
      <c r="A619" s="14">
        <v>990002</v>
      </c>
      <c r="B619" s="15" t="s">
        <v>273</v>
      </c>
      <c r="C619" s="15">
        <v>115</v>
      </c>
      <c r="D619" s="15">
        <v>101</v>
      </c>
      <c r="E619" s="15">
        <v>1650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36"/>
        <v>0</v>
      </c>
      <c r="K619" s="15">
        <f t="shared" si="37"/>
        <v>0</v>
      </c>
      <c r="L619" s="15">
        <v>1.8759999999999999E-2</v>
      </c>
      <c r="M619" s="15">
        <v>1.8759999999999999E-2</v>
      </c>
      <c r="N619" s="15"/>
      <c r="O619" s="15">
        <f t="shared" si="38"/>
        <v>0</v>
      </c>
      <c r="P619" s="17">
        <f t="shared" si="39"/>
        <v>0</v>
      </c>
    </row>
    <row r="620" spans="1:16" ht="13.5" x14ac:dyDescent="0.35">
      <c r="A620" s="14">
        <v>990038</v>
      </c>
      <c r="B620" s="15" t="s">
        <v>274</v>
      </c>
      <c r="C620" s="15">
        <v>115</v>
      </c>
      <c r="D620" s="15">
        <v>101</v>
      </c>
      <c r="E620" s="15">
        <v>1650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36"/>
        <v>0</v>
      </c>
      <c r="K620" s="15">
        <f t="shared" si="37"/>
        <v>0</v>
      </c>
      <c r="L620" s="15">
        <v>1.8759999999999999E-2</v>
      </c>
      <c r="M620" s="15">
        <v>1.8759999999999999E-2</v>
      </c>
      <c r="N620" s="15"/>
      <c r="O620" s="15">
        <f t="shared" si="38"/>
        <v>0</v>
      </c>
      <c r="P620" s="17">
        <f t="shared" si="39"/>
        <v>0</v>
      </c>
    </row>
    <row r="621" spans="1:16" ht="13.5" x14ac:dyDescent="0.35">
      <c r="A621" s="14">
        <v>121579</v>
      </c>
      <c r="B621" s="15" t="s">
        <v>226</v>
      </c>
      <c r="C621" s="15">
        <v>13.8</v>
      </c>
      <c r="D621" s="15">
        <v>101</v>
      </c>
      <c r="E621" s="15">
        <v>1633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36"/>
        <v>0</v>
      </c>
      <c r="K621" s="15">
        <f t="shared" si="37"/>
        <v>0</v>
      </c>
      <c r="L621" s="15">
        <v>1.9099999999999999E-2</v>
      </c>
      <c r="M621" s="15">
        <v>1.9099999999999999E-2</v>
      </c>
      <c r="N621" s="15"/>
      <c r="O621" s="15">
        <f t="shared" si="38"/>
        <v>0</v>
      </c>
      <c r="P621" s="17">
        <f t="shared" si="39"/>
        <v>0</v>
      </c>
    </row>
    <row r="622" spans="1:16" ht="13.5" x14ac:dyDescent="0.35">
      <c r="A622" s="14">
        <v>121590</v>
      </c>
      <c r="B622" s="15" t="s">
        <v>227</v>
      </c>
      <c r="C622" s="15">
        <v>13.2</v>
      </c>
      <c r="D622" s="15">
        <v>101</v>
      </c>
      <c r="E622" s="15">
        <v>1633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36"/>
        <v>0</v>
      </c>
      <c r="K622" s="15">
        <f t="shared" si="37"/>
        <v>0</v>
      </c>
      <c r="L622" s="15">
        <v>1.9099999999999999E-2</v>
      </c>
      <c r="M622" s="15">
        <v>1.9099999999999999E-2</v>
      </c>
      <c r="N622" s="15"/>
      <c r="O622" s="15">
        <f t="shared" si="38"/>
        <v>0</v>
      </c>
      <c r="P622" s="17">
        <f t="shared" si="39"/>
        <v>0</v>
      </c>
    </row>
    <row r="623" spans="1:16" ht="13.5" x14ac:dyDescent="0.35">
      <c r="A623" s="14">
        <v>990290</v>
      </c>
      <c r="B623" s="15" t="s">
        <v>283</v>
      </c>
      <c r="C623" s="15">
        <v>115</v>
      </c>
      <c r="D623" s="15">
        <v>101</v>
      </c>
      <c r="E623" s="15">
        <v>1670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36"/>
        <v>0</v>
      </c>
      <c r="K623" s="15">
        <f t="shared" si="37"/>
        <v>0</v>
      </c>
      <c r="L623" s="15">
        <v>2.189E-2</v>
      </c>
      <c r="M623" s="15">
        <v>2.189E-2</v>
      </c>
      <c r="N623" s="15"/>
      <c r="O623" s="15">
        <f t="shared" si="38"/>
        <v>0</v>
      </c>
      <c r="P623" s="17">
        <f t="shared" si="39"/>
        <v>0</v>
      </c>
    </row>
    <row r="624" spans="1:16" ht="13.5" x14ac:dyDescent="0.35">
      <c r="A624" s="14">
        <v>121647</v>
      </c>
      <c r="B624" s="15" t="s">
        <v>232</v>
      </c>
      <c r="C624" s="15">
        <v>2.4</v>
      </c>
      <c r="D624" s="15">
        <v>101</v>
      </c>
      <c r="E624" s="15">
        <v>1633</v>
      </c>
      <c r="F624" s="15">
        <v>0</v>
      </c>
      <c r="G624" s="15">
        <v>0</v>
      </c>
      <c r="H624" s="15">
        <v>0</v>
      </c>
      <c r="I624" s="16">
        <v>0</v>
      </c>
      <c r="J624" s="15">
        <f t="shared" si="36"/>
        <v>0</v>
      </c>
      <c r="K624" s="15">
        <f t="shared" si="37"/>
        <v>0</v>
      </c>
      <c r="L624" s="15">
        <v>2.2859999999999998E-2</v>
      </c>
      <c r="M624" s="15">
        <v>2.2859999999999998E-2</v>
      </c>
      <c r="N624" s="15"/>
      <c r="O624" s="15">
        <f t="shared" si="38"/>
        <v>0</v>
      </c>
      <c r="P624" s="17">
        <f t="shared" si="39"/>
        <v>0</v>
      </c>
    </row>
    <row r="625" spans="1:16" ht="13.5" x14ac:dyDescent="0.35">
      <c r="A625" s="14">
        <v>121645</v>
      </c>
      <c r="B625" s="15" t="s">
        <v>239</v>
      </c>
      <c r="C625" s="15">
        <v>13.8</v>
      </c>
      <c r="D625" s="15">
        <v>101</v>
      </c>
      <c r="E625" s="15">
        <v>1633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36"/>
        <v>0</v>
      </c>
      <c r="K625" s="15">
        <f t="shared" si="37"/>
        <v>0</v>
      </c>
      <c r="L625" s="15">
        <v>2.4309999999999998E-2</v>
      </c>
      <c r="M625" s="15">
        <v>2.4309999999999998E-2</v>
      </c>
      <c r="N625" s="15"/>
      <c r="O625" s="15">
        <f t="shared" si="38"/>
        <v>0</v>
      </c>
      <c r="P625" s="17">
        <f t="shared" si="39"/>
        <v>0</v>
      </c>
    </row>
    <row r="626" spans="1:16" ht="13.5" x14ac:dyDescent="0.35">
      <c r="A626" s="14">
        <v>121646</v>
      </c>
      <c r="B626" s="15" t="s">
        <v>240</v>
      </c>
      <c r="C626" s="15">
        <v>22</v>
      </c>
      <c r="D626" s="15">
        <v>101</v>
      </c>
      <c r="E626" s="15">
        <v>1633</v>
      </c>
      <c r="F626" s="15">
        <v>24.5</v>
      </c>
      <c r="G626" s="15">
        <v>0</v>
      </c>
      <c r="H626" s="15">
        <v>410</v>
      </c>
      <c r="I626" s="16">
        <v>24.5</v>
      </c>
      <c r="J626" s="15">
        <f t="shared" si="36"/>
        <v>0</v>
      </c>
      <c r="K626" s="15">
        <f t="shared" si="37"/>
        <v>385.5</v>
      </c>
      <c r="L626" s="15">
        <v>2.4309999999999998E-2</v>
      </c>
      <c r="M626" s="15">
        <v>2.4309999999999998E-2</v>
      </c>
      <c r="N626" s="15"/>
      <c r="O626" s="15">
        <f t="shared" si="38"/>
        <v>0</v>
      </c>
      <c r="P626" s="17">
        <f t="shared" si="39"/>
        <v>0</v>
      </c>
    </row>
    <row r="627" spans="1:16" ht="13.5" x14ac:dyDescent="0.35">
      <c r="A627" s="14">
        <v>121835</v>
      </c>
      <c r="B627" s="15" t="s">
        <v>241</v>
      </c>
      <c r="C627" s="15">
        <v>13.8</v>
      </c>
      <c r="D627" s="15">
        <v>101</v>
      </c>
      <c r="E627" s="15">
        <v>1634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36"/>
        <v>0</v>
      </c>
      <c r="K627" s="15">
        <f t="shared" si="37"/>
        <v>0</v>
      </c>
      <c r="L627" s="15">
        <v>2.4309999999999998E-2</v>
      </c>
      <c r="M627" s="15">
        <v>2.4309999999999998E-2</v>
      </c>
      <c r="N627" s="15"/>
      <c r="O627" s="15">
        <f t="shared" si="38"/>
        <v>0</v>
      </c>
      <c r="P627" s="17">
        <f t="shared" si="39"/>
        <v>0</v>
      </c>
    </row>
    <row r="628" spans="1:16" ht="13.5" x14ac:dyDescent="0.35">
      <c r="A628" s="14">
        <v>999718</v>
      </c>
      <c r="B628" s="15" t="s">
        <v>242</v>
      </c>
      <c r="C628" s="15">
        <v>115</v>
      </c>
      <c r="D628" s="15">
        <v>101</v>
      </c>
      <c r="E628" s="15">
        <v>1630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36"/>
        <v>0</v>
      </c>
      <c r="K628" s="15">
        <f t="shared" si="37"/>
        <v>0</v>
      </c>
      <c r="L628" s="15">
        <v>2.4309999999999998E-2</v>
      </c>
      <c r="M628" s="15">
        <v>2.4309999999999998E-2</v>
      </c>
      <c r="N628" s="15"/>
      <c r="O628" s="15">
        <f t="shared" si="38"/>
        <v>0</v>
      </c>
      <c r="P628" s="17">
        <f t="shared" si="39"/>
        <v>0</v>
      </c>
    </row>
    <row r="629" spans="1:16" ht="13.5" x14ac:dyDescent="0.35">
      <c r="A629" s="14">
        <v>999768</v>
      </c>
      <c r="B629" s="15" t="s">
        <v>243</v>
      </c>
      <c r="C629" s="15">
        <v>115</v>
      </c>
      <c r="D629" s="15">
        <v>101</v>
      </c>
      <c r="E629" s="15">
        <v>1630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36"/>
        <v>0</v>
      </c>
      <c r="K629" s="15">
        <f t="shared" si="37"/>
        <v>0</v>
      </c>
      <c r="L629" s="15">
        <v>2.4309999999999998E-2</v>
      </c>
      <c r="M629" s="15">
        <v>2.4309999999999998E-2</v>
      </c>
      <c r="N629" s="15"/>
      <c r="O629" s="15">
        <f t="shared" si="38"/>
        <v>0</v>
      </c>
      <c r="P629" s="17">
        <f t="shared" si="39"/>
        <v>0</v>
      </c>
    </row>
    <row r="630" spans="1:16" ht="13.5" x14ac:dyDescent="0.35">
      <c r="A630" s="14">
        <v>121931</v>
      </c>
      <c r="B630" s="15" t="s">
        <v>267</v>
      </c>
      <c r="C630" s="15">
        <v>23</v>
      </c>
      <c r="D630" s="15">
        <v>101</v>
      </c>
      <c r="E630" s="15">
        <v>1672</v>
      </c>
      <c r="F630" s="15">
        <v>0</v>
      </c>
      <c r="G630" s="15">
        <v>0</v>
      </c>
      <c r="H630" s="15">
        <v>0</v>
      </c>
      <c r="I630" s="16">
        <v>0</v>
      </c>
      <c r="J630" s="15">
        <f t="shared" si="36"/>
        <v>0</v>
      </c>
      <c r="K630" s="15">
        <f t="shared" si="37"/>
        <v>0</v>
      </c>
      <c r="L630" s="15">
        <v>2.4340000000000001E-2</v>
      </c>
      <c r="M630" s="15">
        <v>2.4340000000000001E-2</v>
      </c>
      <c r="N630" s="15"/>
      <c r="O630" s="15">
        <f t="shared" si="38"/>
        <v>0</v>
      </c>
      <c r="P630" s="17">
        <f t="shared" si="39"/>
        <v>0</v>
      </c>
    </row>
    <row r="631" spans="1:16" ht="13.5" x14ac:dyDescent="0.35">
      <c r="A631" s="14">
        <v>121943</v>
      </c>
      <c r="B631" s="15" t="s">
        <v>268</v>
      </c>
      <c r="C631" s="15">
        <v>11.5</v>
      </c>
      <c r="D631" s="15">
        <v>101</v>
      </c>
      <c r="E631" s="15">
        <v>1673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36"/>
        <v>0</v>
      </c>
      <c r="K631" s="15">
        <f t="shared" si="37"/>
        <v>0</v>
      </c>
      <c r="L631" s="15">
        <v>2.4459999999999999E-2</v>
      </c>
      <c r="M631" s="15">
        <v>2.4459999999999999E-2</v>
      </c>
      <c r="N631" s="15"/>
      <c r="O631" s="15">
        <f t="shared" si="38"/>
        <v>0</v>
      </c>
      <c r="P631" s="17">
        <f t="shared" si="39"/>
        <v>0</v>
      </c>
    </row>
    <row r="632" spans="1:16" ht="13.5" x14ac:dyDescent="0.35">
      <c r="A632" s="14">
        <v>121944</v>
      </c>
      <c r="B632" s="15" t="s">
        <v>269</v>
      </c>
      <c r="C632" s="15">
        <v>11.5</v>
      </c>
      <c r="D632" s="15">
        <v>101</v>
      </c>
      <c r="E632" s="15">
        <v>1673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36"/>
        <v>0</v>
      </c>
      <c r="K632" s="15">
        <f t="shared" si="37"/>
        <v>0</v>
      </c>
      <c r="L632" s="15">
        <v>2.4459999999999999E-2</v>
      </c>
      <c r="M632" s="15">
        <v>2.4459999999999999E-2</v>
      </c>
      <c r="N632" s="15"/>
      <c r="O632" s="15">
        <f t="shared" si="38"/>
        <v>0</v>
      </c>
      <c r="P632" s="17">
        <f t="shared" si="39"/>
        <v>0</v>
      </c>
    </row>
    <row r="633" spans="1:16" ht="13.5" x14ac:dyDescent="0.35">
      <c r="A633" s="14">
        <v>121964</v>
      </c>
      <c r="B633" s="15" t="s">
        <v>275</v>
      </c>
      <c r="C633" s="15">
        <v>13.8</v>
      </c>
      <c r="D633" s="15">
        <v>101</v>
      </c>
      <c r="E633" s="15">
        <v>1673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36"/>
        <v>0</v>
      </c>
      <c r="K633" s="15">
        <f t="shared" si="37"/>
        <v>0</v>
      </c>
      <c r="L633" s="15">
        <v>2.511E-2</v>
      </c>
      <c r="M633" s="15">
        <v>2.511E-2</v>
      </c>
      <c r="N633" s="15"/>
      <c r="O633" s="15">
        <f t="shared" si="38"/>
        <v>0</v>
      </c>
      <c r="P633" s="17">
        <f t="shared" si="39"/>
        <v>0</v>
      </c>
    </row>
    <row r="634" spans="1:16" ht="13.5" x14ac:dyDescent="0.35">
      <c r="A634" s="14">
        <v>121965</v>
      </c>
      <c r="B634" s="15" t="s">
        <v>276</v>
      </c>
      <c r="C634" s="15">
        <v>13.2</v>
      </c>
      <c r="D634" s="15">
        <v>101</v>
      </c>
      <c r="E634" s="15">
        <v>1673</v>
      </c>
      <c r="F634" s="15">
        <v>0</v>
      </c>
      <c r="G634" s="15">
        <v>0</v>
      </c>
      <c r="H634" s="15">
        <v>0</v>
      </c>
      <c r="I634" s="16">
        <v>0</v>
      </c>
      <c r="J634" s="15">
        <f t="shared" si="36"/>
        <v>0</v>
      </c>
      <c r="K634" s="15">
        <f t="shared" si="37"/>
        <v>0</v>
      </c>
      <c r="L634" s="15">
        <v>2.511E-2</v>
      </c>
      <c r="M634" s="15">
        <v>2.511E-2</v>
      </c>
      <c r="N634" s="15"/>
      <c r="O634" s="15">
        <f t="shared" si="38"/>
        <v>0</v>
      </c>
      <c r="P634" s="17">
        <f t="shared" si="39"/>
        <v>0</v>
      </c>
    </row>
    <row r="635" spans="1:16" ht="13.5" x14ac:dyDescent="0.35">
      <c r="A635" s="14">
        <v>121656</v>
      </c>
      <c r="B635" s="15" t="s">
        <v>246</v>
      </c>
      <c r="C635" s="15">
        <v>24</v>
      </c>
      <c r="D635" s="15">
        <v>101</v>
      </c>
      <c r="E635" s="15">
        <v>1633</v>
      </c>
      <c r="F635" s="15">
        <v>934.5</v>
      </c>
      <c r="G635" s="15">
        <v>0</v>
      </c>
      <c r="H635" s="15">
        <v>934.5</v>
      </c>
      <c r="I635" s="16">
        <v>934.5</v>
      </c>
      <c r="J635" s="15">
        <f t="shared" si="36"/>
        <v>0</v>
      </c>
      <c r="K635" s="15">
        <f t="shared" si="37"/>
        <v>0</v>
      </c>
      <c r="L635" s="15">
        <v>2.6950000000000002E-2</v>
      </c>
      <c r="M635" s="15">
        <v>2.6950000000000002E-2</v>
      </c>
      <c r="N635" s="15"/>
      <c r="O635" s="15">
        <f t="shared" si="38"/>
        <v>0</v>
      </c>
      <c r="P635" s="17">
        <f t="shared" si="39"/>
        <v>0</v>
      </c>
    </row>
    <row r="636" spans="1:16" ht="13.5" x14ac:dyDescent="0.35">
      <c r="A636" s="14">
        <v>121657</v>
      </c>
      <c r="B636" s="15" t="s">
        <v>247</v>
      </c>
      <c r="C636" s="15">
        <v>24</v>
      </c>
      <c r="D636" s="15">
        <v>101</v>
      </c>
      <c r="E636" s="15">
        <v>1633</v>
      </c>
      <c r="F636" s="15">
        <v>1283</v>
      </c>
      <c r="G636" s="15">
        <v>0</v>
      </c>
      <c r="H636" s="15">
        <v>1283</v>
      </c>
      <c r="I636" s="16">
        <v>1283</v>
      </c>
      <c r="J636" s="15">
        <f t="shared" si="36"/>
        <v>0</v>
      </c>
      <c r="K636" s="15">
        <f t="shared" si="37"/>
        <v>0</v>
      </c>
      <c r="L636" s="15">
        <v>2.6950000000000002E-2</v>
      </c>
      <c r="M636" s="15">
        <v>2.6950000000000002E-2</v>
      </c>
      <c r="N636" s="15"/>
      <c r="O636" s="15">
        <f t="shared" si="38"/>
        <v>0</v>
      </c>
      <c r="P636" s="17">
        <f t="shared" si="39"/>
        <v>0</v>
      </c>
    </row>
    <row r="637" spans="1:16" ht="13.5" x14ac:dyDescent="0.35">
      <c r="A637" s="14">
        <v>999194</v>
      </c>
      <c r="B637" s="15" t="s">
        <v>248</v>
      </c>
      <c r="C637" s="15">
        <v>345</v>
      </c>
      <c r="D637" s="15">
        <v>101</v>
      </c>
      <c r="E637" s="15">
        <v>1630</v>
      </c>
      <c r="F637" s="15">
        <v>0</v>
      </c>
      <c r="G637" s="15">
        <v>0</v>
      </c>
      <c r="H637" s="15">
        <v>0</v>
      </c>
      <c r="I637" s="16">
        <v>0</v>
      </c>
      <c r="J637" s="15">
        <f t="shared" si="36"/>
        <v>0</v>
      </c>
      <c r="K637" s="15">
        <f t="shared" si="37"/>
        <v>0</v>
      </c>
      <c r="L637" s="15">
        <v>2.6950000000000002E-2</v>
      </c>
      <c r="M637" s="15">
        <v>2.6950000000000002E-2</v>
      </c>
      <c r="N637" s="15"/>
      <c r="O637" s="15">
        <f t="shared" si="38"/>
        <v>0</v>
      </c>
      <c r="P637" s="17">
        <f t="shared" si="39"/>
        <v>0</v>
      </c>
    </row>
    <row r="638" spans="1:16" ht="13.5" x14ac:dyDescent="0.35">
      <c r="A638" s="14">
        <v>122154</v>
      </c>
      <c r="B638" s="15" t="s">
        <v>295</v>
      </c>
      <c r="C638" s="15">
        <v>0.38</v>
      </c>
      <c r="D638" s="15">
        <v>101</v>
      </c>
      <c r="E638" s="15">
        <v>1694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36"/>
        <v>0</v>
      </c>
      <c r="K638" s="15">
        <f t="shared" si="37"/>
        <v>0</v>
      </c>
      <c r="L638" s="15">
        <v>2.8459999999999999E-2</v>
      </c>
      <c r="M638" s="15">
        <v>2.8459999999999999E-2</v>
      </c>
      <c r="N638" s="15"/>
      <c r="O638" s="15">
        <f t="shared" si="38"/>
        <v>0</v>
      </c>
      <c r="P638" s="17">
        <f t="shared" si="39"/>
        <v>0</v>
      </c>
    </row>
    <row r="639" spans="1:16" ht="13.5" x14ac:dyDescent="0.35">
      <c r="A639" s="14">
        <v>990307</v>
      </c>
      <c r="B639" s="15" t="s">
        <v>296</v>
      </c>
      <c r="C639" s="15">
        <v>115</v>
      </c>
      <c r="D639" s="15">
        <v>101</v>
      </c>
      <c r="E639" s="15">
        <v>1690</v>
      </c>
      <c r="F639" s="15">
        <v>0</v>
      </c>
      <c r="G639" s="15">
        <v>0</v>
      </c>
      <c r="H639" s="15">
        <v>0</v>
      </c>
      <c r="I639" s="16">
        <v>0</v>
      </c>
      <c r="J639" s="15">
        <f t="shared" si="36"/>
        <v>0</v>
      </c>
      <c r="K639" s="15">
        <f t="shared" si="37"/>
        <v>0</v>
      </c>
      <c r="L639" s="15">
        <v>2.8459999999999999E-2</v>
      </c>
      <c r="M639" s="15">
        <v>2.8459999999999999E-2</v>
      </c>
      <c r="N639" s="15"/>
      <c r="O639" s="15">
        <f t="shared" si="38"/>
        <v>0</v>
      </c>
      <c r="P639" s="17">
        <f t="shared" si="39"/>
        <v>0</v>
      </c>
    </row>
    <row r="640" spans="1:16" ht="13.5" x14ac:dyDescent="0.35">
      <c r="A640" s="14">
        <v>122041</v>
      </c>
      <c r="B640" s="15" t="s">
        <v>259</v>
      </c>
      <c r="C640" s="15">
        <v>13.8</v>
      </c>
      <c r="D640" s="15">
        <v>101</v>
      </c>
      <c r="E640" s="15">
        <v>1713</v>
      </c>
      <c r="F640" s="15">
        <v>121.29</v>
      </c>
      <c r="G640" s="15">
        <v>0</v>
      </c>
      <c r="H640" s="15">
        <v>121.29</v>
      </c>
      <c r="I640" s="16">
        <v>121.29</v>
      </c>
      <c r="J640" s="15">
        <f t="shared" si="36"/>
        <v>0</v>
      </c>
      <c r="K640" s="15">
        <f t="shared" si="37"/>
        <v>0</v>
      </c>
      <c r="L640" s="15">
        <v>3.2910000000000002E-2</v>
      </c>
      <c r="M640" s="15">
        <v>3.2910000000000002E-2</v>
      </c>
      <c r="N640" s="15"/>
      <c r="O640" s="15">
        <f t="shared" si="38"/>
        <v>0</v>
      </c>
      <c r="P640" s="17">
        <f t="shared" si="39"/>
        <v>0</v>
      </c>
    </row>
    <row r="641" spans="1:16" ht="13.5" x14ac:dyDescent="0.35">
      <c r="A641" s="14">
        <v>122042</v>
      </c>
      <c r="B641" s="15" t="s">
        <v>260</v>
      </c>
      <c r="C641" s="15">
        <v>22</v>
      </c>
      <c r="D641" s="15">
        <v>101</v>
      </c>
      <c r="E641" s="15">
        <v>1713</v>
      </c>
      <c r="F641" s="15">
        <v>231.71</v>
      </c>
      <c r="G641" s="15">
        <v>0</v>
      </c>
      <c r="H641" s="15">
        <v>231.71</v>
      </c>
      <c r="I641" s="16">
        <v>231.71</v>
      </c>
      <c r="J641" s="15">
        <f t="shared" si="36"/>
        <v>0</v>
      </c>
      <c r="K641" s="15">
        <f t="shared" si="37"/>
        <v>0</v>
      </c>
      <c r="L641" s="15">
        <v>3.2910000000000002E-2</v>
      </c>
      <c r="M641" s="15">
        <v>3.2910000000000002E-2</v>
      </c>
      <c r="N641" s="15"/>
      <c r="O641" s="15">
        <f t="shared" si="38"/>
        <v>0</v>
      </c>
      <c r="P641" s="17">
        <f t="shared" si="39"/>
        <v>0</v>
      </c>
    </row>
    <row r="642" spans="1:16" ht="13.5" x14ac:dyDescent="0.35">
      <c r="A642" s="14">
        <v>122044</v>
      </c>
      <c r="B642" s="15" t="s">
        <v>262</v>
      </c>
      <c r="C642" s="15">
        <v>13.2</v>
      </c>
      <c r="D642" s="15">
        <v>101</v>
      </c>
      <c r="E642" s="15">
        <v>1713</v>
      </c>
      <c r="F642" s="15">
        <v>0</v>
      </c>
      <c r="G642" s="15">
        <v>0</v>
      </c>
      <c r="H642" s="15">
        <v>0</v>
      </c>
      <c r="I642" s="16">
        <v>0</v>
      </c>
      <c r="J642" s="15">
        <f t="shared" si="36"/>
        <v>0</v>
      </c>
      <c r="K642" s="15">
        <f t="shared" si="37"/>
        <v>0</v>
      </c>
      <c r="L642" s="15">
        <v>3.2910000000000002E-2</v>
      </c>
      <c r="M642" s="15">
        <v>3.2910000000000002E-2</v>
      </c>
      <c r="N642" s="15"/>
      <c r="O642" s="15">
        <f t="shared" si="38"/>
        <v>0</v>
      </c>
      <c r="P642" s="17">
        <f t="shared" si="39"/>
        <v>0</v>
      </c>
    </row>
    <row r="643" spans="1:16" ht="13.5" x14ac:dyDescent="0.35">
      <c r="A643" s="14">
        <v>122030</v>
      </c>
      <c r="B643" s="15" t="s">
        <v>255</v>
      </c>
      <c r="C643" s="15">
        <v>16.5</v>
      </c>
      <c r="D643" s="15">
        <v>101</v>
      </c>
      <c r="E643" s="15">
        <v>1713</v>
      </c>
      <c r="F643" s="15">
        <v>180.65</v>
      </c>
      <c r="G643" s="15">
        <v>0</v>
      </c>
      <c r="H643" s="15">
        <v>180.65</v>
      </c>
      <c r="I643" s="16">
        <v>180.65</v>
      </c>
      <c r="J643" s="15">
        <f t="shared" si="36"/>
        <v>0</v>
      </c>
      <c r="K643" s="15">
        <f t="shared" si="37"/>
        <v>0</v>
      </c>
      <c r="L643" s="15">
        <v>3.4369999999999998E-2</v>
      </c>
      <c r="M643" s="15">
        <v>3.4369999999999998E-2</v>
      </c>
      <c r="N643" s="15"/>
      <c r="O643" s="15">
        <f t="shared" si="38"/>
        <v>0</v>
      </c>
      <c r="P643" s="17">
        <f t="shared" si="39"/>
        <v>0</v>
      </c>
    </row>
    <row r="644" spans="1:16" ht="13.5" x14ac:dyDescent="0.35">
      <c r="A644" s="14">
        <v>122031</v>
      </c>
      <c r="B644" s="15" t="s">
        <v>256</v>
      </c>
      <c r="C644" s="15">
        <v>16.5</v>
      </c>
      <c r="D644" s="15">
        <v>101</v>
      </c>
      <c r="E644" s="15">
        <v>1713</v>
      </c>
      <c r="F644" s="15">
        <v>180.65</v>
      </c>
      <c r="G644" s="15">
        <v>0</v>
      </c>
      <c r="H644" s="15">
        <v>180.65</v>
      </c>
      <c r="I644" s="16">
        <v>180.65</v>
      </c>
      <c r="J644" s="15">
        <f t="shared" si="36"/>
        <v>0</v>
      </c>
      <c r="K644" s="15">
        <f t="shared" si="37"/>
        <v>0</v>
      </c>
      <c r="L644" s="15">
        <v>3.4369999999999998E-2</v>
      </c>
      <c r="M644" s="15">
        <v>3.4369999999999998E-2</v>
      </c>
      <c r="N644" s="15"/>
      <c r="O644" s="15">
        <f t="shared" si="38"/>
        <v>0</v>
      </c>
      <c r="P644" s="17">
        <f t="shared" si="39"/>
        <v>0</v>
      </c>
    </row>
    <row r="645" spans="1:16" ht="13.5" x14ac:dyDescent="0.35">
      <c r="A645" s="14">
        <v>122032</v>
      </c>
      <c r="B645" s="15" t="s">
        <v>257</v>
      </c>
      <c r="C645" s="15">
        <v>18</v>
      </c>
      <c r="D645" s="15">
        <v>101</v>
      </c>
      <c r="E645" s="15">
        <v>1713</v>
      </c>
      <c r="F645" s="15">
        <v>258.7</v>
      </c>
      <c r="G645" s="15">
        <v>0</v>
      </c>
      <c r="H645" s="15">
        <v>258.7</v>
      </c>
      <c r="I645" s="16">
        <v>258.7</v>
      </c>
      <c r="J645" s="15">
        <f t="shared" si="36"/>
        <v>0</v>
      </c>
      <c r="K645" s="15">
        <f t="shared" si="37"/>
        <v>0</v>
      </c>
      <c r="L645" s="15">
        <v>3.4369999999999998E-2</v>
      </c>
      <c r="M645" s="15">
        <v>3.4369999999999998E-2</v>
      </c>
      <c r="N645" s="15"/>
      <c r="O645" s="15">
        <f t="shared" si="38"/>
        <v>0</v>
      </c>
      <c r="P645" s="17">
        <f t="shared" si="39"/>
        <v>0</v>
      </c>
    </row>
    <row r="646" spans="1:16" ht="13.5" x14ac:dyDescent="0.35">
      <c r="A646" s="14">
        <v>122043</v>
      </c>
      <c r="B646" s="15" t="s">
        <v>261</v>
      </c>
      <c r="C646" s="15">
        <v>22</v>
      </c>
      <c r="D646" s="15">
        <v>101</v>
      </c>
      <c r="E646" s="15">
        <v>1713</v>
      </c>
      <c r="F646" s="15">
        <v>402</v>
      </c>
      <c r="G646" s="15">
        <v>0</v>
      </c>
      <c r="H646" s="15">
        <v>402</v>
      </c>
      <c r="I646" s="16">
        <v>402</v>
      </c>
      <c r="J646" s="15">
        <f t="shared" si="36"/>
        <v>0</v>
      </c>
      <c r="K646" s="15">
        <f t="shared" si="37"/>
        <v>0</v>
      </c>
      <c r="L646" s="15">
        <v>3.7039999999999997E-2</v>
      </c>
      <c r="M646" s="15">
        <v>3.7039999999999997E-2</v>
      </c>
      <c r="N646" s="15"/>
      <c r="O646" s="15">
        <f t="shared" si="38"/>
        <v>0</v>
      </c>
      <c r="P646" s="17">
        <f t="shared" si="39"/>
        <v>0</v>
      </c>
    </row>
    <row r="647" spans="1:16" ht="13.5" x14ac:dyDescent="0.35">
      <c r="A647" s="14">
        <v>122046</v>
      </c>
      <c r="B647" s="15" t="s">
        <v>263</v>
      </c>
      <c r="C647" s="15">
        <v>13.8</v>
      </c>
      <c r="D647" s="15">
        <v>101</v>
      </c>
      <c r="E647" s="15">
        <v>1713</v>
      </c>
      <c r="F647" s="15">
        <v>0</v>
      </c>
      <c r="G647" s="15">
        <v>0</v>
      </c>
      <c r="H647" s="15">
        <v>0</v>
      </c>
      <c r="I647" s="16">
        <v>0</v>
      </c>
      <c r="J647" s="15">
        <f t="shared" si="36"/>
        <v>0</v>
      </c>
      <c r="K647" s="15">
        <f t="shared" si="37"/>
        <v>0</v>
      </c>
      <c r="L647" s="15">
        <v>3.7039999999999997E-2</v>
      </c>
      <c r="M647" s="15">
        <v>3.7039999999999997E-2</v>
      </c>
      <c r="N647" s="15"/>
      <c r="O647" s="15">
        <f t="shared" si="38"/>
        <v>0</v>
      </c>
      <c r="P647" s="17">
        <f t="shared" si="39"/>
        <v>0</v>
      </c>
    </row>
    <row r="648" spans="1:16" ht="13.5" x14ac:dyDescent="0.35">
      <c r="A648" s="14">
        <v>122047</v>
      </c>
      <c r="B648" s="15" t="s">
        <v>264</v>
      </c>
      <c r="C648" s="15">
        <v>13.8</v>
      </c>
      <c r="D648" s="15">
        <v>101</v>
      </c>
      <c r="E648" s="15">
        <v>1713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36"/>
        <v>0</v>
      </c>
      <c r="K648" s="15">
        <f t="shared" si="37"/>
        <v>0</v>
      </c>
      <c r="L648" s="15">
        <v>3.7039999999999997E-2</v>
      </c>
      <c r="M648" s="15">
        <v>3.7039999999999997E-2</v>
      </c>
      <c r="N648" s="15"/>
      <c r="O648" s="15">
        <f t="shared" si="38"/>
        <v>0</v>
      </c>
      <c r="P648" s="17">
        <f t="shared" si="39"/>
        <v>0</v>
      </c>
    </row>
    <row r="649" spans="1:16" ht="13.5" x14ac:dyDescent="0.35">
      <c r="A649" s="14">
        <v>122048</v>
      </c>
      <c r="B649" s="15" t="s">
        <v>265</v>
      </c>
      <c r="C649" s="15">
        <v>13.8</v>
      </c>
      <c r="D649" s="15">
        <v>101</v>
      </c>
      <c r="E649" s="15">
        <v>1713</v>
      </c>
      <c r="F649" s="15">
        <v>0</v>
      </c>
      <c r="G649" s="15">
        <v>0</v>
      </c>
      <c r="H649" s="15">
        <v>0</v>
      </c>
      <c r="I649" s="16">
        <v>0</v>
      </c>
      <c r="J649" s="15">
        <f t="shared" si="36"/>
        <v>0</v>
      </c>
      <c r="K649" s="15">
        <f t="shared" si="37"/>
        <v>0</v>
      </c>
      <c r="L649" s="15">
        <v>3.7039999999999997E-2</v>
      </c>
      <c r="M649" s="15">
        <v>3.7039999999999997E-2</v>
      </c>
      <c r="N649" s="15"/>
      <c r="O649" s="15">
        <f t="shared" si="38"/>
        <v>0</v>
      </c>
      <c r="P649" s="17">
        <f t="shared" si="39"/>
        <v>0</v>
      </c>
    </row>
    <row r="650" spans="1:16" ht="13.5" x14ac:dyDescent="0.35">
      <c r="A650" s="14">
        <v>122049</v>
      </c>
      <c r="B650" s="15" t="s">
        <v>266</v>
      </c>
      <c r="C650" s="15">
        <v>13.8</v>
      </c>
      <c r="D650" s="15">
        <v>101</v>
      </c>
      <c r="E650" s="15">
        <v>1713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si="36"/>
        <v>0</v>
      </c>
      <c r="K650" s="15">
        <f t="shared" si="37"/>
        <v>0</v>
      </c>
      <c r="L650" s="15">
        <v>3.7039999999999997E-2</v>
      </c>
      <c r="M650" s="15">
        <v>3.7039999999999997E-2</v>
      </c>
      <c r="N650" s="15"/>
      <c r="O650" s="15">
        <f t="shared" si="38"/>
        <v>0</v>
      </c>
      <c r="P650" s="17">
        <f t="shared" si="39"/>
        <v>0</v>
      </c>
    </row>
    <row r="651" spans="1:16" ht="13.5" x14ac:dyDescent="0.35">
      <c r="A651" s="14">
        <v>990488</v>
      </c>
      <c r="B651" s="15" t="s">
        <v>279</v>
      </c>
      <c r="C651" s="15">
        <v>115</v>
      </c>
      <c r="D651" s="15">
        <v>101</v>
      </c>
      <c r="E651" s="15">
        <v>1670</v>
      </c>
      <c r="F651" s="15">
        <v>0</v>
      </c>
      <c r="G651" s="15">
        <v>0</v>
      </c>
      <c r="H651" s="15">
        <v>0</v>
      </c>
      <c r="I651" s="16">
        <v>0</v>
      </c>
      <c r="J651" s="15">
        <f t="shared" ref="J651:J714" si="40">I651-F651</f>
        <v>0</v>
      </c>
      <c r="K651" s="15">
        <f t="shared" ref="K651:K714" si="41">H651-I651</f>
        <v>0</v>
      </c>
      <c r="L651" s="15">
        <v>3.8550000000000001E-2</v>
      </c>
      <c r="M651" s="15">
        <v>3.8550000000000001E-2</v>
      </c>
      <c r="N651" s="15"/>
      <c r="O651" s="15">
        <f t="shared" ref="O651:O714" si="42">L651*J651</f>
        <v>0</v>
      </c>
      <c r="P651" s="17">
        <f t="shared" ref="P651:P714" si="43">M651*J651</f>
        <v>0</v>
      </c>
    </row>
    <row r="652" spans="1:16" ht="13.5" x14ac:dyDescent="0.35">
      <c r="A652" s="14">
        <v>123635</v>
      </c>
      <c r="B652" s="15" t="s">
        <v>277</v>
      </c>
      <c r="C652" s="15">
        <v>192</v>
      </c>
      <c r="D652" s="15">
        <v>101</v>
      </c>
      <c r="E652" s="15">
        <v>1830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40"/>
        <v>0</v>
      </c>
      <c r="K652" s="15">
        <f t="shared" si="41"/>
        <v>0</v>
      </c>
      <c r="L652" s="15">
        <v>4.1889999999999997E-2</v>
      </c>
      <c r="M652" s="15">
        <v>4.1889999999999997E-2</v>
      </c>
      <c r="N652" s="15"/>
      <c r="O652" s="15">
        <f t="shared" si="42"/>
        <v>0</v>
      </c>
      <c r="P652" s="17">
        <f t="shared" si="43"/>
        <v>0</v>
      </c>
    </row>
    <row r="653" spans="1:16" ht="13.5" x14ac:dyDescent="0.35">
      <c r="A653" s="14">
        <v>122417</v>
      </c>
      <c r="B653" s="15" t="s">
        <v>278</v>
      </c>
      <c r="C653" s="15">
        <v>13.8</v>
      </c>
      <c r="D653" s="15">
        <v>101</v>
      </c>
      <c r="E653" s="15">
        <v>1734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40"/>
        <v>0</v>
      </c>
      <c r="K653" s="15">
        <f t="shared" si="41"/>
        <v>0</v>
      </c>
      <c r="L653" s="15">
        <v>4.3749999999999997E-2</v>
      </c>
      <c r="M653" s="15">
        <v>4.3749999999999997E-2</v>
      </c>
      <c r="N653" s="15"/>
      <c r="O653" s="15">
        <f t="shared" si="42"/>
        <v>0</v>
      </c>
      <c r="P653" s="17">
        <f t="shared" si="43"/>
        <v>0</v>
      </c>
    </row>
    <row r="654" spans="1:16" ht="13.5" x14ac:dyDescent="0.35">
      <c r="A654" s="14">
        <v>123653</v>
      </c>
      <c r="B654" s="15" t="s">
        <v>280</v>
      </c>
      <c r="C654" s="15">
        <v>22</v>
      </c>
      <c r="D654" s="15">
        <v>101</v>
      </c>
      <c r="E654" s="15">
        <v>1823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si="40"/>
        <v>0</v>
      </c>
      <c r="K654" s="15">
        <f t="shared" si="41"/>
        <v>0</v>
      </c>
      <c r="L654" s="15">
        <v>4.4670000000000001E-2</v>
      </c>
      <c r="M654" s="15">
        <v>4.4670000000000001E-2</v>
      </c>
      <c r="N654" s="15"/>
      <c r="O654" s="15">
        <f t="shared" si="42"/>
        <v>0</v>
      </c>
      <c r="P654" s="17">
        <f t="shared" si="43"/>
        <v>0</v>
      </c>
    </row>
    <row r="655" spans="1:16" ht="13.5" x14ac:dyDescent="0.35">
      <c r="A655" s="14">
        <v>123655</v>
      </c>
      <c r="B655" s="15" t="s">
        <v>281</v>
      </c>
      <c r="C655" s="15">
        <v>13.8</v>
      </c>
      <c r="D655" s="15">
        <v>101</v>
      </c>
      <c r="E655" s="15">
        <v>1823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si="40"/>
        <v>0</v>
      </c>
      <c r="K655" s="15">
        <f t="shared" si="41"/>
        <v>0</v>
      </c>
      <c r="L655" s="15">
        <v>4.4670000000000001E-2</v>
      </c>
      <c r="M655" s="15">
        <v>4.4670000000000001E-2</v>
      </c>
      <c r="N655" s="15"/>
      <c r="O655" s="15">
        <f t="shared" si="42"/>
        <v>0</v>
      </c>
      <c r="P655" s="17">
        <f t="shared" si="43"/>
        <v>0</v>
      </c>
    </row>
    <row r="656" spans="1:16" ht="13.5" x14ac:dyDescent="0.35">
      <c r="A656" s="14">
        <v>123656</v>
      </c>
      <c r="B656" s="15" t="s">
        <v>282</v>
      </c>
      <c r="C656" s="15">
        <v>13.8</v>
      </c>
      <c r="D656" s="15">
        <v>101</v>
      </c>
      <c r="E656" s="15">
        <v>1823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40"/>
        <v>0</v>
      </c>
      <c r="K656" s="15">
        <f t="shared" si="41"/>
        <v>0</v>
      </c>
      <c r="L656" s="15">
        <v>4.4670000000000001E-2</v>
      </c>
      <c r="M656" s="15">
        <v>4.4670000000000001E-2</v>
      </c>
      <c r="N656" s="15"/>
      <c r="O656" s="15">
        <f t="shared" si="42"/>
        <v>0</v>
      </c>
      <c r="P656" s="17">
        <f t="shared" si="43"/>
        <v>0</v>
      </c>
    </row>
    <row r="657" spans="1:16" ht="13.5" x14ac:dyDescent="0.35">
      <c r="A657" s="14">
        <v>123128</v>
      </c>
      <c r="B657" s="15" t="s">
        <v>284</v>
      </c>
      <c r="C657" s="15">
        <v>13.8</v>
      </c>
      <c r="D657" s="15">
        <v>101</v>
      </c>
      <c r="E657" s="15">
        <v>1804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40"/>
        <v>0</v>
      </c>
      <c r="K657" s="15">
        <f t="shared" si="41"/>
        <v>0</v>
      </c>
      <c r="L657" s="15">
        <v>4.5690000000000001E-2</v>
      </c>
      <c r="M657" s="15">
        <v>4.5690000000000001E-2</v>
      </c>
      <c r="N657" s="15"/>
      <c r="O657" s="15">
        <f t="shared" si="42"/>
        <v>0</v>
      </c>
      <c r="P657" s="17">
        <f t="shared" si="43"/>
        <v>0</v>
      </c>
    </row>
    <row r="658" spans="1:16" ht="13.5" x14ac:dyDescent="0.35">
      <c r="A658" s="14">
        <v>123129</v>
      </c>
      <c r="B658" s="15" t="s">
        <v>285</v>
      </c>
      <c r="C658" s="15">
        <v>13.8</v>
      </c>
      <c r="D658" s="15">
        <v>101</v>
      </c>
      <c r="E658" s="15">
        <v>1804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40"/>
        <v>0</v>
      </c>
      <c r="K658" s="15">
        <f t="shared" si="41"/>
        <v>0</v>
      </c>
      <c r="L658" s="15">
        <v>4.5690000000000001E-2</v>
      </c>
      <c r="M658" s="15">
        <v>4.5690000000000001E-2</v>
      </c>
      <c r="N658" s="15"/>
      <c r="O658" s="15">
        <f t="shared" si="42"/>
        <v>0</v>
      </c>
      <c r="P658" s="17">
        <f t="shared" si="43"/>
        <v>0</v>
      </c>
    </row>
    <row r="659" spans="1:16" ht="13.5" x14ac:dyDescent="0.35">
      <c r="A659" s="14">
        <v>122448</v>
      </c>
      <c r="B659" s="15" t="s">
        <v>286</v>
      </c>
      <c r="C659" s="15">
        <v>13.8</v>
      </c>
      <c r="D659" s="15">
        <v>101</v>
      </c>
      <c r="E659" s="15">
        <v>1733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40"/>
        <v>0</v>
      </c>
      <c r="K659" s="15">
        <f t="shared" si="41"/>
        <v>0</v>
      </c>
      <c r="L659" s="15">
        <v>4.5740000000000003E-2</v>
      </c>
      <c r="M659" s="15">
        <v>4.5740000000000003E-2</v>
      </c>
      <c r="N659" s="15"/>
      <c r="O659" s="15">
        <f t="shared" si="42"/>
        <v>0</v>
      </c>
      <c r="P659" s="17">
        <f t="shared" si="43"/>
        <v>0</v>
      </c>
    </row>
    <row r="660" spans="1:16" ht="13.5" x14ac:dyDescent="0.35">
      <c r="A660" s="14">
        <v>122449</v>
      </c>
      <c r="B660" s="15" t="s">
        <v>287</v>
      </c>
      <c r="C660" s="15">
        <v>13.8</v>
      </c>
      <c r="D660" s="15">
        <v>101</v>
      </c>
      <c r="E660" s="15">
        <v>1733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40"/>
        <v>0</v>
      </c>
      <c r="K660" s="15">
        <f t="shared" si="41"/>
        <v>0</v>
      </c>
      <c r="L660" s="15">
        <v>4.5740000000000003E-2</v>
      </c>
      <c r="M660" s="15">
        <v>4.5740000000000003E-2</v>
      </c>
      <c r="N660" s="15"/>
      <c r="O660" s="15">
        <f t="shared" si="42"/>
        <v>0</v>
      </c>
      <c r="P660" s="17">
        <f t="shared" si="43"/>
        <v>0</v>
      </c>
    </row>
    <row r="661" spans="1:16" ht="13.5" x14ac:dyDescent="0.35">
      <c r="A661" s="14">
        <v>122450</v>
      </c>
      <c r="B661" s="15" t="s">
        <v>288</v>
      </c>
      <c r="C661" s="15">
        <v>13.8</v>
      </c>
      <c r="D661" s="15">
        <v>101</v>
      </c>
      <c r="E661" s="15">
        <v>1733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40"/>
        <v>0</v>
      </c>
      <c r="K661" s="15">
        <f t="shared" si="41"/>
        <v>0</v>
      </c>
      <c r="L661" s="15">
        <v>4.5740000000000003E-2</v>
      </c>
      <c r="M661" s="15">
        <v>4.5740000000000003E-2</v>
      </c>
      <c r="N661" s="15"/>
      <c r="O661" s="15">
        <f t="shared" si="42"/>
        <v>0</v>
      </c>
      <c r="P661" s="17">
        <f t="shared" si="43"/>
        <v>0</v>
      </c>
    </row>
    <row r="662" spans="1:16" ht="13.5" x14ac:dyDescent="0.35">
      <c r="A662" s="14">
        <v>122451</v>
      </c>
      <c r="B662" s="15" t="s">
        <v>289</v>
      </c>
      <c r="C662" s="15">
        <v>13.8</v>
      </c>
      <c r="D662" s="15">
        <v>101</v>
      </c>
      <c r="E662" s="15">
        <v>1733</v>
      </c>
      <c r="F662" s="15">
        <v>0</v>
      </c>
      <c r="G662" s="15">
        <v>0</v>
      </c>
      <c r="H662" s="15">
        <v>0</v>
      </c>
      <c r="I662" s="16">
        <v>0</v>
      </c>
      <c r="J662" s="15">
        <f t="shared" si="40"/>
        <v>0</v>
      </c>
      <c r="K662" s="15">
        <f t="shared" si="41"/>
        <v>0</v>
      </c>
      <c r="L662" s="15">
        <v>4.5740000000000003E-2</v>
      </c>
      <c r="M662" s="15">
        <v>4.5740000000000003E-2</v>
      </c>
      <c r="N662" s="15"/>
      <c r="O662" s="15">
        <f t="shared" si="42"/>
        <v>0</v>
      </c>
      <c r="P662" s="17">
        <f t="shared" si="43"/>
        <v>0</v>
      </c>
    </row>
    <row r="663" spans="1:16" ht="13.5" x14ac:dyDescent="0.35">
      <c r="A663" s="14">
        <v>122452</v>
      </c>
      <c r="B663" s="15" t="s">
        <v>290</v>
      </c>
      <c r="C663" s="15">
        <v>13.8</v>
      </c>
      <c r="D663" s="15">
        <v>101</v>
      </c>
      <c r="E663" s="15">
        <v>1733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40"/>
        <v>0</v>
      </c>
      <c r="K663" s="15">
        <f t="shared" si="41"/>
        <v>0</v>
      </c>
      <c r="L663" s="15">
        <v>4.5740000000000003E-2</v>
      </c>
      <c r="M663" s="15">
        <v>4.5740000000000003E-2</v>
      </c>
      <c r="N663" s="15"/>
      <c r="O663" s="15">
        <f t="shared" si="42"/>
        <v>0</v>
      </c>
      <c r="P663" s="17">
        <f t="shared" si="43"/>
        <v>0</v>
      </c>
    </row>
    <row r="664" spans="1:16" ht="13.5" x14ac:dyDescent="0.35">
      <c r="A664" s="14">
        <v>122453</v>
      </c>
      <c r="B664" s="15" t="s">
        <v>291</v>
      </c>
      <c r="C664" s="15">
        <v>13.8</v>
      </c>
      <c r="D664" s="15">
        <v>101</v>
      </c>
      <c r="E664" s="15">
        <v>1733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40"/>
        <v>0</v>
      </c>
      <c r="K664" s="15">
        <f t="shared" si="41"/>
        <v>0</v>
      </c>
      <c r="L664" s="15">
        <v>4.5740000000000003E-2</v>
      </c>
      <c r="M664" s="15">
        <v>4.5740000000000003E-2</v>
      </c>
      <c r="N664" s="15"/>
      <c r="O664" s="15">
        <f t="shared" si="42"/>
        <v>0</v>
      </c>
      <c r="P664" s="17">
        <f t="shared" si="43"/>
        <v>0</v>
      </c>
    </row>
    <row r="665" spans="1:16" ht="13.5" x14ac:dyDescent="0.35">
      <c r="A665" s="14">
        <v>122454</v>
      </c>
      <c r="B665" s="15" t="s">
        <v>292</v>
      </c>
      <c r="C665" s="15">
        <v>13.8</v>
      </c>
      <c r="D665" s="15">
        <v>101</v>
      </c>
      <c r="E665" s="15">
        <v>1733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40"/>
        <v>0</v>
      </c>
      <c r="K665" s="15">
        <f t="shared" si="41"/>
        <v>0</v>
      </c>
      <c r="L665" s="15">
        <v>4.5740000000000003E-2</v>
      </c>
      <c r="M665" s="15">
        <v>4.5740000000000003E-2</v>
      </c>
      <c r="N665" s="15"/>
      <c r="O665" s="15">
        <f t="shared" si="42"/>
        <v>0</v>
      </c>
      <c r="P665" s="17">
        <f t="shared" si="43"/>
        <v>0</v>
      </c>
    </row>
    <row r="666" spans="1:16" ht="13.5" x14ac:dyDescent="0.35">
      <c r="A666" s="14">
        <v>122542</v>
      </c>
      <c r="B666" s="15" t="s">
        <v>293</v>
      </c>
      <c r="C666" s="15">
        <v>13.8</v>
      </c>
      <c r="D666" s="15">
        <v>101</v>
      </c>
      <c r="E666" s="15">
        <v>1733</v>
      </c>
      <c r="F666" s="15">
        <v>0</v>
      </c>
      <c r="G666" s="15">
        <v>0</v>
      </c>
      <c r="H666" s="15">
        <v>0</v>
      </c>
      <c r="I666" s="16">
        <v>0</v>
      </c>
      <c r="J666" s="15">
        <f t="shared" si="40"/>
        <v>0</v>
      </c>
      <c r="K666" s="15">
        <f t="shared" si="41"/>
        <v>0</v>
      </c>
      <c r="L666" s="15">
        <v>4.5740000000000003E-2</v>
      </c>
      <c r="M666" s="15">
        <v>4.5740000000000003E-2</v>
      </c>
      <c r="N666" s="15"/>
      <c r="O666" s="15">
        <f t="shared" si="42"/>
        <v>0</v>
      </c>
      <c r="P666" s="17">
        <f t="shared" si="43"/>
        <v>0</v>
      </c>
    </row>
    <row r="667" spans="1:16" ht="13.5" x14ac:dyDescent="0.35">
      <c r="A667" s="14">
        <v>990740</v>
      </c>
      <c r="B667" s="15" t="s">
        <v>294</v>
      </c>
      <c r="C667" s="15">
        <v>115</v>
      </c>
      <c r="D667" s="15">
        <v>101</v>
      </c>
      <c r="E667" s="15">
        <v>1730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40"/>
        <v>0</v>
      </c>
      <c r="K667" s="15">
        <f t="shared" si="41"/>
        <v>0</v>
      </c>
      <c r="L667" s="15">
        <v>4.5740000000000003E-2</v>
      </c>
      <c r="M667" s="15">
        <v>4.5740000000000003E-2</v>
      </c>
      <c r="N667" s="15"/>
      <c r="O667" s="15">
        <f t="shared" si="42"/>
        <v>0</v>
      </c>
      <c r="P667" s="17">
        <f t="shared" si="43"/>
        <v>0</v>
      </c>
    </row>
    <row r="668" spans="1:16" ht="13.5" x14ac:dyDescent="0.35">
      <c r="A668" s="14">
        <v>122272</v>
      </c>
      <c r="B668" s="15" t="s">
        <v>297</v>
      </c>
      <c r="C668" s="15">
        <v>13.8</v>
      </c>
      <c r="D668" s="15">
        <v>101</v>
      </c>
      <c r="E668" s="15">
        <v>1692</v>
      </c>
      <c r="F668" s="15">
        <v>0</v>
      </c>
      <c r="G668" s="15">
        <v>0</v>
      </c>
      <c r="H668" s="15">
        <v>0</v>
      </c>
      <c r="I668" s="16">
        <v>0</v>
      </c>
      <c r="J668" s="15">
        <f t="shared" si="40"/>
        <v>0</v>
      </c>
      <c r="K668" s="15">
        <f t="shared" si="41"/>
        <v>0</v>
      </c>
      <c r="L668" s="15">
        <v>4.7759999999999997E-2</v>
      </c>
      <c r="M668" s="15">
        <v>4.7759999999999997E-2</v>
      </c>
      <c r="N668" s="15"/>
      <c r="O668" s="15">
        <f t="shared" si="42"/>
        <v>0</v>
      </c>
      <c r="P668" s="17">
        <f t="shared" si="43"/>
        <v>0</v>
      </c>
    </row>
    <row r="669" spans="1:16" ht="13.5" x14ac:dyDescent="0.35">
      <c r="A669" s="14">
        <v>122173</v>
      </c>
      <c r="B669" s="15" t="s">
        <v>307</v>
      </c>
      <c r="C669" s="15">
        <v>13.2</v>
      </c>
      <c r="D669" s="15">
        <v>101</v>
      </c>
      <c r="E669" s="15">
        <v>1692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40"/>
        <v>0</v>
      </c>
      <c r="K669" s="15">
        <f t="shared" si="41"/>
        <v>0</v>
      </c>
      <c r="L669" s="15">
        <v>5.0410000000000003E-2</v>
      </c>
      <c r="M669" s="15">
        <v>5.0410000000000003E-2</v>
      </c>
      <c r="N669" s="15"/>
      <c r="O669" s="15">
        <f t="shared" si="42"/>
        <v>0</v>
      </c>
      <c r="P669" s="17">
        <f t="shared" si="43"/>
        <v>0</v>
      </c>
    </row>
    <row r="670" spans="1:16" ht="13.5" x14ac:dyDescent="0.35">
      <c r="A670" s="14">
        <v>122469</v>
      </c>
      <c r="B670" s="15" t="s">
        <v>301</v>
      </c>
      <c r="C670" s="15">
        <v>13.8</v>
      </c>
      <c r="D670" s="15">
        <v>101</v>
      </c>
      <c r="E670" s="15">
        <v>1733</v>
      </c>
      <c r="F670" s="15">
        <v>0</v>
      </c>
      <c r="G670" s="15">
        <v>0</v>
      </c>
      <c r="H670" s="15">
        <v>0</v>
      </c>
      <c r="I670" s="16">
        <v>0</v>
      </c>
      <c r="J670" s="15">
        <f t="shared" si="40"/>
        <v>0</v>
      </c>
      <c r="K670" s="15">
        <f t="shared" si="41"/>
        <v>0</v>
      </c>
      <c r="L670" s="15">
        <v>5.3100000000000001E-2</v>
      </c>
      <c r="M670" s="15">
        <v>5.3100000000000001E-2</v>
      </c>
      <c r="N670" s="15"/>
      <c r="O670" s="15">
        <f t="shared" si="42"/>
        <v>0</v>
      </c>
      <c r="P670" s="17">
        <f t="shared" si="43"/>
        <v>0</v>
      </c>
    </row>
    <row r="671" spans="1:16" ht="13.5" x14ac:dyDescent="0.35">
      <c r="A671" s="14">
        <v>122476</v>
      </c>
      <c r="B671" s="15" t="s">
        <v>302</v>
      </c>
      <c r="C671" s="15">
        <v>13.8</v>
      </c>
      <c r="D671" s="15">
        <v>101</v>
      </c>
      <c r="E671" s="15">
        <v>1733</v>
      </c>
      <c r="F671" s="15">
        <v>93.8</v>
      </c>
      <c r="G671" s="15">
        <v>0</v>
      </c>
      <c r="H671" s="15">
        <v>93.8</v>
      </c>
      <c r="I671" s="16">
        <v>93.8</v>
      </c>
      <c r="J671" s="15">
        <f t="shared" si="40"/>
        <v>0</v>
      </c>
      <c r="K671" s="15">
        <f t="shared" si="41"/>
        <v>0</v>
      </c>
      <c r="L671" s="15">
        <v>5.3100000000000001E-2</v>
      </c>
      <c r="M671" s="15">
        <v>5.3100000000000001E-2</v>
      </c>
      <c r="N671" s="15"/>
      <c r="O671" s="15">
        <f t="shared" si="42"/>
        <v>0</v>
      </c>
      <c r="P671" s="17">
        <f t="shared" si="43"/>
        <v>0</v>
      </c>
    </row>
    <row r="672" spans="1:16" ht="13.5" x14ac:dyDescent="0.35">
      <c r="A672" s="14">
        <v>122477</v>
      </c>
      <c r="B672" s="15" t="s">
        <v>303</v>
      </c>
      <c r="C672" s="15">
        <v>13.8</v>
      </c>
      <c r="D672" s="15">
        <v>101</v>
      </c>
      <c r="E672" s="15">
        <v>1733</v>
      </c>
      <c r="F672" s="15">
        <v>73.069999999999993</v>
      </c>
      <c r="G672" s="15">
        <v>0</v>
      </c>
      <c r="H672" s="15">
        <v>93.8</v>
      </c>
      <c r="I672" s="16">
        <v>73.069999999999993</v>
      </c>
      <c r="J672" s="15">
        <f t="shared" si="40"/>
        <v>0</v>
      </c>
      <c r="K672" s="15">
        <f t="shared" si="41"/>
        <v>20.730000000000004</v>
      </c>
      <c r="L672" s="15">
        <v>5.3100000000000001E-2</v>
      </c>
      <c r="M672" s="15">
        <v>5.3100000000000001E-2</v>
      </c>
      <c r="N672" s="15"/>
      <c r="O672" s="15">
        <f t="shared" si="42"/>
        <v>0</v>
      </c>
      <c r="P672" s="17">
        <f t="shared" si="43"/>
        <v>0</v>
      </c>
    </row>
    <row r="673" spans="1:16" ht="13.5" x14ac:dyDescent="0.35">
      <c r="A673" s="14">
        <v>122481</v>
      </c>
      <c r="B673" s="15" t="s">
        <v>305</v>
      </c>
      <c r="C673" s="15">
        <v>21</v>
      </c>
      <c r="D673" s="15">
        <v>101</v>
      </c>
      <c r="E673" s="15">
        <v>1733</v>
      </c>
      <c r="F673" s="15">
        <v>267.7</v>
      </c>
      <c r="G673" s="15">
        <v>0</v>
      </c>
      <c r="H673" s="15">
        <v>267.7</v>
      </c>
      <c r="I673" s="16">
        <v>267.7</v>
      </c>
      <c r="J673" s="15">
        <f t="shared" si="40"/>
        <v>0</v>
      </c>
      <c r="K673" s="15">
        <f t="shared" si="41"/>
        <v>0</v>
      </c>
      <c r="L673" s="15">
        <v>5.525E-2</v>
      </c>
      <c r="M673" s="15">
        <v>5.525E-2</v>
      </c>
      <c r="N673" s="15"/>
      <c r="O673" s="15">
        <f t="shared" si="42"/>
        <v>0</v>
      </c>
      <c r="P673" s="17">
        <f t="shared" si="43"/>
        <v>0</v>
      </c>
    </row>
    <row r="674" spans="1:16" ht="13.5" x14ac:dyDescent="0.35">
      <c r="A674" s="14">
        <v>122482</v>
      </c>
      <c r="B674" s="15" t="s">
        <v>306</v>
      </c>
      <c r="C674" s="15">
        <v>21</v>
      </c>
      <c r="D674" s="15">
        <v>101</v>
      </c>
      <c r="E674" s="15">
        <v>1733</v>
      </c>
      <c r="F674" s="15">
        <v>267.7</v>
      </c>
      <c r="G674" s="15">
        <v>0</v>
      </c>
      <c r="H674" s="15">
        <v>267.7</v>
      </c>
      <c r="I674" s="16">
        <v>267.7</v>
      </c>
      <c r="J674" s="15">
        <f t="shared" si="40"/>
        <v>0</v>
      </c>
      <c r="K674" s="15">
        <f t="shared" si="41"/>
        <v>0</v>
      </c>
      <c r="L674" s="15">
        <v>5.525E-2</v>
      </c>
      <c r="M674" s="15">
        <v>5.525E-2</v>
      </c>
      <c r="N674" s="15"/>
      <c r="O674" s="15">
        <f t="shared" si="42"/>
        <v>0</v>
      </c>
      <c r="P674" s="17">
        <f t="shared" si="43"/>
        <v>0</v>
      </c>
    </row>
    <row r="675" spans="1:16" ht="13.5" x14ac:dyDescent="0.35">
      <c r="A675" s="14">
        <v>993313</v>
      </c>
      <c r="B675" s="15" t="s">
        <v>308</v>
      </c>
      <c r="C675" s="15">
        <v>115</v>
      </c>
      <c r="D675" s="15">
        <v>101</v>
      </c>
      <c r="E675" s="15">
        <v>1800</v>
      </c>
      <c r="F675" s="15">
        <v>0</v>
      </c>
      <c r="G675" s="15">
        <v>0</v>
      </c>
      <c r="H675" s="15">
        <v>0</v>
      </c>
      <c r="I675" s="16">
        <v>0</v>
      </c>
      <c r="J675" s="15">
        <f t="shared" si="40"/>
        <v>0</v>
      </c>
      <c r="K675" s="15">
        <f t="shared" si="41"/>
        <v>0</v>
      </c>
      <c r="L675" s="15">
        <v>5.586E-2</v>
      </c>
      <c r="M675" s="15">
        <v>5.586E-2</v>
      </c>
      <c r="N675" s="15"/>
      <c r="O675" s="15">
        <f t="shared" si="42"/>
        <v>0</v>
      </c>
      <c r="P675" s="17">
        <f t="shared" si="43"/>
        <v>0</v>
      </c>
    </row>
    <row r="676" spans="1:16" ht="13.5" x14ac:dyDescent="0.35">
      <c r="A676" s="14">
        <v>122583</v>
      </c>
      <c r="B676" s="15" t="s">
        <v>317</v>
      </c>
      <c r="C676" s="15">
        <v>13.8</v>
      </c>
      <c r="D676" s="15">
        <v>101</v>
      </c>
      <c r="E676" s="15">
        <v>1733</v>
      </c>
      <c r="F676" s="15">
        <v>97.91</v>
      </c>
      <c r="G676" s="15">
        <v>0</v>
      </c>
      <c r="H676" s="15">
        <v>97.91</v>
      </c>
      <c r="I676" s="16">
        <v>97.91</v>
      </c>
      <c r="J676" s="15">
        <f t="shared" si="40"/>
        <v>0</v>
      </c>
      <c r="K676" s="15">
        <f t="shared" si="41"/>
        <v>0</v>
      </c>
      <c r="L676" s="15">
        <v>5.604E-2</v>
      </c>
      <c r="M676" s="15">
        <v>5.604E-2</v>
      </c>
      <c r="N676" s="15"/>
      <c r="O676" s="15">
        <f t="shared" si="42"/>
        <v>0</v>
      </c>
      <c r="P676" s="17">
        <f t="shared" si="43"/>
        <v>0</v>
      </c>
    </row>
    <row r="677" spans="1:16" ht="13.5" x14ac:dyDescent="0.35">
      <c r="A677" s="14">
        <v>123642</v>
      </c>
      <c r="B677" s="15" t="s">
        <v>313</v>
      </c>
      <c r="C677" s="15">
        <v>13.8</v>
      </c>
      <c r="D677" s="15">
        <v>101</v>
      </c>
      <c r="E677" s="15">
        <v>1803</v>
      </c>
      <c r="F677" s="15">
        <v>0</v>
      </c>
      <c r="G677" s="15">
        <v>0</v>
      </c>
      <c r="H677" s="15">
        <v>0</v>
      </c>
      <c r="I677" s="16">
        <v>0</v>
      </c>
      <c r="J677" s="15">
        <f t="shared" si="40"/>
        <v>0</v>
      </c>
      <c r="K677" s="15">
        <f t="shared" si="41"/>
        <v>0</v>
      </c>
      <c r="L677" s="15">
        <v>5.6239999999999998E-2</v>
      </c>
      <c r="M677" s="15">
        <v>5.6239999999999998E-2</v>
      </c>
      <c r="N677" s="15"/>
      <c r="O677" s="15">
        <f t="shared" si="42"/>
        <v>0</v>
      </c>
      <c r="P677" s="17">
        <f t="shared" si="43"/>
        <v>0</v>
      </c>
    </row>
    <row r="678" spans="1:16" ht="13.5" x14ac:dyDescent="0.35">
      <c r="A678" s="14">
        <v>122470</v>
      </c>
      <c r="B678" s="15" t="s">
        <v>309</v>
      </c>
      <c r="C678" s="15">
        <v>13.8</v>
      </c>
      <c r="D678" s="15">
        <v>101</v>
      </c>
      <c r="E678" s="15">
        <v>1733</v>
      </c>
      <c r="F678" s="15">
        <v>33.119999999999997</v>
      </c>
      <c r="G678" s="15">
        <v>0</v>
      </c>
      <c r="H678" s="15">
        <v>33.119999999999997</v>
      </c>
      <c r="I678" s="16">
        <v>33.119999999999997</v>
      </c>
      <c r="J678" s="15">
        <f t="shared" si="40"/>
        <v>0</v>
      </c>
      <c r="K678" s="15">
        <f t="shared" si="41"/>
        <v>0</v>
      </c>
      <c r="L678" s="15">
        <v>5.6309999999999999E-2</v>
      </c>
      <c r="M678" s="15">
        <v>5.6309999999999999E-2</v>
      </c>
      <c r="N678" s="15"/>
      <c r="O678" s="15">
        <f t="shared" si="42"/>
        <v>0</v>
      </c>
      <c r="P678" s="17">
        <f t="shared" si="43"/>
        <v>0</v>
      </c>
    </row>
    <row r="679" spans="1:16" ht="13.5" x14ac:dyDescent="0.35">
      <c r="A679" s="14">
        <v>122471</v>
      </c>
      <c r="B679" s="15" t="s">
        <v>310</v>
      </c>
      <c r="C679" s="15">
        <v>13.8</v>
      </c>
      <c r="D679" s="15">
        <v>101</v>
      </c>
      <c r="E679" s="15">
        <v>1733</v>
      </c>
      <c r="F679" s="15">
        <v>33.119999999999997</v>
      </c>
      <c r="G679" s="15">
        <v>0</v>
      </c>
      <c r="H679" s="15">
        <v>33.119999999999997</v>
      </c>
      <c r="I679" s="16">
        <v>33.119999999999997</v>
      </c>
      <c r="J679" s="15">
        <f t="shared" si="40"/>
        <v>0</v>
      </c>
      <c r="K679" s="15">
        <f t="shared" si="41"/>
        <v>0</v>
      </c>
      <c r="L679" s="15">
        <v>5.6309999999999999E-2</v>
      </c>
      <c r="M679" s="15">
        <v>5.6309999999999999E-2</v>
      </c>
      <c r="N679" s="15"/>
      <c r="O679" s="15">
        <f t="shared" si="42"/>
        <v>0</v>
      </c>
      <c r="P679" s="17">
        <f t="shared" si="43"/>
        <v>0</v>
      </c>
    </row>
    <row r="680" spans="1:16" ht="13.5" x14ac:dyDescent="0.35">
      <c r="A680" s="14">
        <v>122472</v>
      </c>
      <c r="B680" s="15" t="s">
        <v>311</v>
      </c>
      <c r="C680" s="15">
        <v>13.8</v>
      </c>
      <c r="D680" s="15">
        <v>101</v>
      </c>
      <c r="E680" s="15">
        <v>1733</v>
      </c>
      <c r="F680" s="15">
        <v>33.119999999999997</v>
      </c>
      <c r="G680" s="15">
        <v>0</v>
      </c>
      <c r="H680" s="15">
        <v>33.119999999999997</v>
      </c>
      <c r="I680" s="16">
        <v>33.119999999999997</v>
      </c>
      <c r="J680" s="15">
        <f t="shared" si="40"/>
        <v>0</v>
      </c>
      <c r="K680" s="15">
        <f t="shared" si="41"/>
        <v>0</v>
      </c>
      <c r="L680" s="15">
        <v>5.6309999999999999E-2</v>
      </c>
      <c r="M680" s="15">
        <v>5.6309999999999999E-2</v>
      </c>
      <c r="N680" s="15"/>
      <c r="O680" s="15">
        <f t="shared" si="42"/>
        <v>0</v>
      </c>
      <c r="P680" s="17">
        <f t="shared" si="43"/>
        <v>0</v>
      </c>
    </row>
    <row r="681" spans="1:16" ht="13.5" x14ac:dyDescent="0.35">
      <c r="A681" s="14">
        <v>122473</v>
      </c>
      <c r="B681" s="15" t="s">
        <v>312</v>
      </c>
      <c r="C681" s="15">
        <v>13.8</v>
      </c>
      <c r="D681" s="15">
        <v>101</v>
      </c>
      <c r="E681" s="15">
        <v>1733</v>
      </c>
      <c r="F681" s="15">
        <v>33.119999999999997</v>
      </c>
      <c r="G681" s="15">
        <v>0</v>
      </c>
      <c r="H681" s="15">
        <v>33.119999999999997</v>
      </c>
      <c r="I681" s="16">
        <v>33.119999999999997</v>
      </c>
      <c r="J681" s="15">
        <f t="shared" si="40"/>
        <v>0</v>
      </c>
      <c r="K681" s="15">
        <f t="shared" si="41"/>
        <v>0</v>
      </c>
      <c r="L681" s="15">
        <v>5.6309999999999999E-2</v>
      </c>
      <c r="M681" s="15">
        <v>5.6309999999999999E-2</v>
      </c>
      <c r="N681" s="15"/>
      <c r="O681" s="15">
        <f t="shared" si="42"/>
        <v>0</v>
      </c>
      <c r="P681" s="17">
        <f t="shared" si="43"/>
        <v>0</v>
      </c>
    </row>
    <row r="682" spans="1:16" ht="13.5" x14ac:dyDescent="0.35">
      <c r="A682" s="14">
        <v>990812</v>
      </c>
      <c r="B682" s="15" t="s">
        <v>315</v>
      </c>
      <c r="C682" s="15">
        <v>115</v>
      </c>
      <c r="D682" s="15">
        <v>101</v>
      </c>
      <c r="E682" s="15">
        <v>1730</v>
      </c>
      <c r="F682" s="15">
        <v>0</v>
      </c>
      <c r="G682" s="15">
        <v>0</v>
      </c>
      <c r="H682" s="15">
        <v>0</v>
      </c>
      <c r="I682" s="16">
        <v>0</v>
      </c>
      <c r="J682" s="15">
        <f t="shared" si="40"/>
        <v>0</v>
      </c>
      <c r="K682" s="15">
        <f t="shared" si="41"/>
        <v>0</v>
      </c>
      <c r="L682" s="15">
        <v>5.6309999999999999E-2</v>
      </c>
      <c r="M682" s="15">
        <v>5.6309999999999999E-2</v>
      </c>
      <c r="N682" s="15"/>
      <c r="O682" s="15">
        <f t="shared" si="42"/>
        <v>0</v>
      </c>
      <c r="P682" s="17">
        <f t="shared" si="43"/>
        <v>0</v>
      </c>
    </row>
    <row r="683" spans="1:16" ht="13.5" x14ac:dyDescent="0.35">
      <c r="A683" s="14">
        <v>122586</v>
      </c>
      <c r="B683" s="15" t="s">
        <v>318</v>
      </c>
      <c r="C683" s="15">
        <v>18</v>
      </c>
      <c r="D683" s="15">
        <v>101</v>
      </c>
      <c r="E683" s="15">
        <v>1733</v>
      </c>
      <c r="F683" s="15">
        <v>248.66</v>
      </c>
      <c r="G683" s="15">
        <v>0</v>
      </c>
      <c r="H683" s="15">
        <v>248.66</v>
      </c>
      <c r="I683" s="16">
        <v>248.66</v>
      </c>
      <c r="J683" s="15">
        <f t="shared" si="40"/>
        <v>0</v>
      </c>
      <c r="K683" s="15">
        <f t="shared" si="41"/>
        <v>0</v>
      </c>
      <c r="L683" s="15">
        <v>5.6419999999999998E-2</v>
      </c>
      <c r="M683" s="15">
        <v>5.6419999999999998E-2</v>
      </c>
      <c r="N683" s="15"/>
      <c r="O683" s="15">
        <f t="shared" si="42"/>
        <v>0</v>
      </c>
      <c r="P683" s="17">
        <f t="shared" si="43"/>
        <v>0</v>
      </c>
    </row>
    <row r="684" spans="1:16" ht="13.5" x14ac:dyDescent="0.35">
      <c r="A684" s="14">
        <v>122587</v>
      </c>
      <c r="B684" s="15" t="s">
        <v>319</v>
      </c>
      <c r="C684" s="15">
        <v>18</v>
      </c>
      <c r="D684" s="15">
        <v>101</v>
      </c>
      <c r="E684" s="15">
        <v>1733</v>
      </c>
      <c r="F684" s="15">
        <v>250.92</v>
      </c>
      <c r="G684" s="15">
        <v>0</v>
      </c>
      <c r="H684" s="15">
        <v>250.92</v>
      </c>
      <c r="I684" s="16">
        <v>250.92</v>
      </c>
      <c r="J684" s="15">
        <f t="shared" si="40"/>
        <v>0</v>
      </c>
      <c r="K684" s="15">
        <f t="shared" si="41"/>
        <v>0</v>
      </c>
      <c r="L684" s="15">
        <v>5.6419999999999998E-2</v>
      </c>
      <c r="M684" s="15">
        <v>5.6419999999999998E-2</v>
      </c>
      <c r="N684" s="15"/>
      <c r="O684" s="15">
        <f t="shared" si="42"/>
        <v>0</v>
      </c>
      <c r="P684" s="17">
        <f t="shared" si="43"/>
        <v>0</v>
      </c>
    </row>
    <row r="685" spans="1:16" ht="13.5" x14ac:dyDescent="0.35">
      <c r="A685" s="14">
        <v>122588</v>
      </c>
      <c r="B685" s="15" t="s">
        <v>320</v>
      </c>
      <c r="C685" s="15">
        <v>18</v>
      </c>
      <c r="D685" s="15">
        <v>101</v>
      </c>
      <c r="E685" s="15">
        <v>1733</v>
      </c>
      <c r="F685" s="15">
        <v>250.92</v>
      </c>
      <c r="G685" s="15">
        <v>0</v>
      </c>
      <c r="H685" s="15">
        <v>250.92</v>
      </c>
      <c r="I685" s="16">
        <v>250.92</v>
      </c>
      <c r="J685" s="15">
        <f t="shared" si="40"/>
        <v>0</v>
      </c>
      <c r="K685" s="15">
        <f t="shared" si="41"/>
        <v>0</v>
      </c>
      <c r="L685" s="15">
        <v>5.6419999999999998E-2</v>
      </c>
      <c r="M685" s="15">
        <v>5.6419999999999998E-2</v>
      </c>
      <c r="N685" s="15"/>
      <c r="O685" s="15">
        <f t="shared" si="42"/>
        <v>0</v>
      </c>
      <c r="P685" s="17">
        <f t="shared" si="43"/>
        <v>0</v>
      </c>
    </row>
    <row r="686" spans="1:16" ht="13.5" x14ac:dyDescent="0.35">
      <c r="A686" s="14">
        <v>123643</v>
      </c>
      <c r="B686" s="15" t="s">
        <v>314</v>
      </c>
      <c r="C686" s="15">
        <v>13.8</v>
      </c>
      <c r="D686" s="15">
        <v>101</v>
      </c>
      <c r="E686" s="15">
        <v>1803</v>
      </c>
      <c r="F686" s="15">
        <v>59.65</v>
      </c>
      <c r="G686" s="15">
        <v>0</v>
      </c>
      <c r="H686" s="15">
        <v>59.65</v>
      </c>
      <c r="I686" s="16">
        <v>59.65</v>
      </c>
      <c r="J686" s="15">
        <f t="shared" si="40"/>
        <v>0</v>
      </c>
      <c r="K686" s="15">
        <f t="shared" si="41"/>
        <v>0</v>
      </c>
      <c r="L686" s="15">
        <v>5.6529999999999997E-2</v>
      </c>
      <c r="M686" s="15">
        <v>5.6529999999999997E-2</v>
      </c>
      <c r="N686" s="15"/>
      <c r="O686" s="15">
        <f t="shared" si="42"/>
        <v>0</v>
      </c>
      <c r="P686" s="17">
        <f t="shared" si="43"/>
        <v>0</v>
      </c>
    </row>
    <row r="687" spans="1:16" ht="13.5" x14ac:dyDescent="0.35">
      <c r="A687" s="14">
        <v>123149</v>
      </c>
      <c r="B687" s="15" t="s">
        <v>316</v>
      </c>
      <c r="C687" s="15">
        <v>13.8</v>
      </c>
      <c r="D687" s="15">
        <v>101</v>
      </c>
      <c r="E687" s="15">
        <v>1804</v>
      </c>
      <c r="F687" s="15">
        <v>0</v>
      </c>
      <c r="G687" s="15">
        <v>0</v>
      </c>
      <c r="H687" s="15">
        <v>0</v>
      </c>
      <c r="I687" s="16">
        <v>0</v>
      </c>
      <c r="J687" s="15">
        <f t="shared" si="40"/>
        <v>0</v>
      </c>
      <c r="K687" s="15">
        <f t="shared" si="41"/>
        <v>0</v>
      </c>
      <c r="L687" s="15">
        <v>5.6860000000000001E-2</v>
      </c>
      <c r="M687" s="15">
        <v>5.6860000000000001E-2</v>
      </c>
      <c r="N687" s="15"/>
      <c r="O687" s="15">
        <f t="shared" si="42"/>
        <v>0</v>
      </c>
      <c r="P687" s="17">
        <f t="shared" si="43"/>
        <v>0</v>
      </c>
    </row>
    <row r="688" spans="1:16" ht="13.5" x14ac:dyDescent="0.35">
      <c r="A688" s="14">
        <v>123147</v>
      </c>
      <c r="B688" s="15" t="s">
        <v>321</v>
      </c>
      <c r="C688" s="15">
        <v>4.16</v>
      </c>
      <c r="D688" s="15">
        <v>101</v>
      </c>
      <c r="E688" s="15">
        <v>1804</v>
      </c>
      <c r="F688" s="15">
        <v>0</v>
      </c>
      <c r="G688" s="15">
        <v>0</v>
      </c>
      <c r="H688" s="15">
        <v>0</v>
      </c>
      <c r="I688" s="16">
        <v>0</v>
      </c>
      <c r="J688" s="15">
        <f t="shared" si="40"/>
        <v>0</v>
      </c>
      <c r="K688" s="15">
        <f t="shared" si="41"/>
        <v>0</v>
      </c>
      <c r="L688" s="15">
        <v>5.7149999999999999E-2</v>
      </c>
      <c r="M688" s="15">
        <v>5.7149999999999999E-2</v>
      </c>
      <c r="N688" s="15"/>
      <c r="O688" s="15">
        <f t="shared" si="42"/>
        <v>0</v>
      </c>
      <c r="P688" s="17">
        <f t="shared" si="43"/>
        <v>0</v>
      </c>
    </row>
    <row r="689" spans="1:16" ht="13.5" x14ac:dyDescent="0.35">
      <c r="A689" s="14">
        <v>993146</v>
      </c>
      <c r="B689" s="15" t="s">
        <v>322</v>
      </c>
      <c r="C689" s="15">
        <v>13.8</v>
      </c>
      <c r="D689" s="15">
        <v>101</v>
      </c>
      <c r="E689" s="15">
        <v>1802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40"/>
        <v>0</v>
      </c>
      <c r="K689" s="15">
        <f t="shared" si="41"/>
        <v>0</v>
      </c>
      <c r="L689" s="15">
        <v>5.7149999999999999E-2</v>
      </c>
      <c r="M689" s="15">
        <v>5.7149999999999999E-2</v>
      </c>
      <c r="N689" s="15"/>
      <c r="O689" s="15">
        <f t="shared" si="42"/>
        <v>0</v>
      </c>
      <c r="P689" s="17">
        <f t="shared" si="43"/>
        <v>0</v>
      </c>
    </row>
    <row r="690" spans="1:16" ht="13.5" x14ac:dyDescent="0.35">
      <c r="A690" s="14">
        <v>999389</v>
      </c>
      <c r="B690" s="15" t="s">
        <v>323</v>
      </c>
      <c r="C690" s="15">
        <v>345</v>
      </c>
      <c r="D690" s="15">
        <v>101</v>
      </c>
      <c r="E690" s="15">
        <v>1730</v>
      </c>
      <c r="F690" s="15">
        <v>0</v>
      </c>
      <c r="G690" s="15">
        <v>0</v>
      </c>
      <c r="H690" s="15">
        <v>0</v>
      </c>
      <c r="I690" s="16">
        <v>0</v>
      </c>
      <c r="J690" s="15">
        <f t="shared" si="40"/>
        <v>0</v>
      </c>
      <c r="K690" s="15">
        <f t="shared" si="41"/>
        <v>0</v>
      </c>
      <c r="L690" s="15">
        <v>5.8209999999999998E-2</v>
      </c>
      <c r="M690" s="15">
        <v>5.8209999999999998E-2</v>
      </c>
      <c r="N690" s="15"/>
      <c r="O690" s="15">
        <f t="shared" si="42"/>
        <v>0</v>
      </c>
      <c r="P690" s="17">
        <f t="shared" si="43"/>
        <v>0</v>
      </c>
    </row>
    <row r="691" spans="1:16" ht="13.5" x14ac:dyDescent="0.35">
      <c r="A691" s="14">
        <v>122625</v>
      </c>
      <c r="B691" s="15" t="s">
        <v>333</v>
      </c>
      <c r="C691" s="15">
        <v>6.6</v>
      </c>
      <c r="D691" s="15">
        <v>101</v>
      </c>
      <c r="E691" s="15">
        <v>1733</v>
      </c>
      <c r="F691" s="15">
        <v>21.67</v>
      </c>
      <c r="G691" s="15">
        <v>0</v>
      </c>
      <c r="H691" s="15">
        <v>21.67</v>
      </c>
      <c r="I691" s="16">
        <v>21.67</v>
      </c>
      <c r="J691" s="15">
        <f t="shared" si="40"/>
        <v>0</v>
      </c>
      <c r="K691" s="15">
        <f t="shared" si="41"/>
        <v>0</v>
      </c>
      <c r="L691" s="15">
        <v>5.8979999999999998E-2</v>
      </c>
      <c r="M691" s="15">
        <v>5.8979999999999998E-2</v>
      </c>
      <c r="N691" s="15"/>
      <c r="O691" s="15">
        <f t="shared" si="42"/>
        <v>0</v>
      </c>
      <c r="P691" s="17">
        <f t="shared" si="43"/>
        <v>0</v>
      </c>
    </row>
    <row r="692" spans="1:16" ht="13.5" x14ac:dyDescent="0.35">
      <c r="A692" s="14">
        <v>123628</v>
      </c>
      <c r="B692" s="15" t="s">
        <v>327</v>
      </c>
      <c r="C692" s="15">
        <v>25</v>
      </c>
      <c r="D692" s="15">
        <v>101</v>
      </c>
      <c r="E692" s="15">
        <v>1803</v>
      </c>
      <c r="F692" s="15">
        <v>315.72000000000003</v>
      </c>
      <c r="G692" s="15">
        <v>0</v>
      </c>
      <c r="H692" s="15">
        <v>315.72000000000003</v>
      </c>
      <c r="I692" s="16">
        <v>315.72000000000003</v>
      </c>
      <c r="J692" s="15">
        <f t="shared" si="40"/>
        <v>0</v>
      </c>
      <c r="K692" s="15">
        <f t="shared" si="41"/>
        <v>0</v>
      </c>
      <c r="L692" s="15">
        <v>5.9630000000000002E-2</v>
      </c>
      <c r="M692" s="15">
        <v>5.9630000000000002E-2</v>
      </c>
      <c r="N692" s="15"/>
      <c r="O692" s="15">
        <f t="shared" si="42"/>
        <v>0</v>
      </c>
      <c r="P692" s="17">
        <f t="shared" si="43"/>
        <v>0</v>
      </c>
    </row>
    <row r="693" spans="1:16" ht="13.5" x14ac:dyDescent="0.35">
      <c r="A693" s="14">
        <v>123629</v>
      </c>
      <c r="B693" s="15" t="s">
        <v>328</v>
      </c>
      <c r="C693" s="15">
        <v>18</v>
      </c>
      <c r="D693" s="15">
        <v>101</v>
      </c>
      <c r="E693" s="15">
        <v>1803</v>
      </c>
      <c r="F693" s="15">
        <v>168.58</v>
      </c>
      <c r="G693" s="15">
        <v>0</v>
      </c>
      <c r="H693" s="15">
        <v>168.58</v>
      </c>
      <c r="I693" s="16">
        <v>168.58</v>
      </c>
      <c r="J693" s="15">
        <f t="shared" si="40"/>
        <v>0</v>
      </c>
      <c r="K693" s="15">
        <f t="shared" si="41"/>
        <v>0</v>
      </c>
      <c r="L693" s="15">
        <v>5.9630000000000002E-2</v>
      </c>
      <c r="M693" s="15">
        <v>5.9630000000000002E-2</v>
      </c>
      <c r="N693" s="15"/>
      <c r="O693" s="15">
        <f t="shared" si="42"/>
        <v>0</v>
      </c>
      <c r="P693" s="17">
        <f t="shared" si="43"/>
        <v>0</v>
      </c>
    </row>
    <row r="694" spans="1:16" ht="13.5" x14ac:dyDescent="0.35">
      <c r="A694" s="14">
        <v>123641</v>
      </c>
      <c r="B694" s="15" t="s">
        <v>329</v>
      </c>
      <c r="C694" s="15">
        <v>16</v>
      </c>
      <c r="D694" s="15">
        <v>101</v>
      </c>
      <c r="E694" s="15">
        <v>1803</v>
      </c>
      <c r="F694" s="15">
        <v>152.80000000000001</v>
      </c>
      <c r="G694" s="15">
        <v>0</v>
      </c>
      <c r="H694" s="15">
        <v>152.80000000000001</v>
      </c>
      <c r="I694" s="16">
        <v>152.80000000000001</v>
      </c>
      <c r="J694" s="15">
        <f t="shared" si="40"/>
        <v>0</v>
      </c>
      <c r="K694" s="15">
        <f t="shared" si="41"/>
        <v>0</v>
      </c>
      <c r="L694" s="15">
        <v>5.9630000000000002E-2</v>
      </c>
      <c r="M694" s="15">
        <v>5.9630000000000002E-2</v>
      </c>
      <c r="N694" s="15"/>
      <c r="O694" s="15">
        <f t="shared" si="42"/>
        <v>0</v>
      </c>
      <c r="P694" s="17">
        <f t="shared" si="43"/>
        <v>0</v>
      </c>
    </row>
    <row r="695" spans="1:16" ht="13.5" x14ac:dyDescent="0.35">
      <c r="A695" s="14">
        <v>123644</v>
      </c>
      <c r="B695" s="15" t="s">
        <v>330</v>
      </c>
      <c r="C695" s="15">
        <v>16</v>
      </c>
      <c r="D695" s="15">
        <v>101</v>
      </c>
      <c r="E695" s="15">
        <v>1803</v>
      </c>
      <c r="F695" s="15">
        <v>165.6</v>
      </c>
      <c r="G695" s="15">
        <v>0</v>
      </c>
      <c r="H695" s="15">
        <v>165.6</v>
      </c>
      <c r="I695" s="16">
        <v>165.6</v>
      </c>
      <c r="J695" s="15">
        <f t="shared" si="40"/>
        <v>0</v>
      </c>
      <c r="K695" s="15">
        <f t="shared" si="41"/>
        <v>0</v>
      </c>
      <c r="L695" s="15">
        <v>5.9630000000000002E-2</v>
      </c>
      <c r="M695" s="15">
        <v>5.9630000000000002E-2</v>
      </c>
      <c r="N695" s="15"/>
      <c r="O695" s="15">
        <f t="shared" si="42"/>
        <v>0</v>
      </c>
      <c r="P695" s="17">
        <f t="shared" si="43"/>
        <v>0</v>
      </c>
    </row>
    <row r="696" spans="1:16" ht="13.5" x14ac:dyDescent="0.35">
      <c r="A696" s="14">
        <v>123645</v>
      </c>
      <c r="B696" s="15" t="s">
        <v>331</v>
      </c>
      <c r="C696" s="15">
        <v>16</v>
      </c>
      <c r="D696" s="15">
        <v>101</v>
      </c>
      <c r="E696" s="15">
        <v>1803</v>
      </c>
      <c r="F696" s="15">
        <v>165.6</v>
      </c>
      <c r="G696" s="15">
        <v>0</v>
      </c>
      <c r="H696" s="15">
        <v>165.6</v>
      </c>
      <c r="I696" s="16">
        <v>165.6</v>
      </c>
      <c r="J696" s="15">
        <f t="shared" si="40"/>
        <v>0</v>
      </c>
      <c r="K696" s="15">
        <f t="shared" si="41"/>
        <v>0</v>
      </c>
      <c r="L696" s="15">
        <v>5.9630000000000002E-2</v>
      </c>
      <c r="M696" s="15">
        <v>5.9630000000000002E-2</v>
      </c>
      <c r="N696" s="15"/>
      <c r="O696" s="15">
        <f t="shared" si="42"/>
        <v>0</v>
      </c>
      <c r="P696" s="17">
        <f t="shared" si="43"/>
        <v>0</v>
      </c>
    </row>
    <row r="697" spans="1:16" ht="13.5" x14ac:dyDescent="0.35">
      <c r="A697" s="14">
        <v>993626</v>
      </c>
      <c r="B697" s="15" t="s">
        <v>332</v>
      </c>
      <c r="C697" s="15">
        <v>345</v>
      </c>
      <c r="D697" s="15">
        <v>101</v>
      </c>
      <c r="E697" s="15">
        <v>1810</v>
      </c>
      <c r="F697" s="15">
        <v>0</v>
      </c>
      <c r="G697" s="15">
        <v>0</v>
      </c>
      <c r="H697" s="15">
        <v>0</v>
      </c>
      <c r="I697" s="16">
        <v>0</v>
      </c>
      <c r="J697" s="15">
        <f t="shared" si="40"/>
        <v>0</v>
      </c>
      <c r="K697" s="15">
        <f t="shared" si="41"/>
        <v>0</v>
      </c>
      <c r="L697" s="15">
        <v>5.9630000000000002E-2</v>
      </c>
      <c r="M697" s="15">
        <v>5.9630000000000002E-2</v>
      </c>
      <c r="N697" s="15"/>
      <c r="O697" s="15">
        <f t="shared" si="42"/>
        <v>0</v>
      </c>
      <c r="P697" s="17">
        <f t="shared" si="43"/>
        <v>0</v>
      </c>
    </row>
    <row r="698" spans="1:16" ht="13.5" x14ac:dyDescent="0.35">
      <c r="A698" s="14">
        <v>122911</v>
      </c>
      <c r="B698" s="15" t="s">
        <v>336</v>
      </c>
      <c r="C698" s="15">
        <v>13.8</v>
      </c>
      <c r="D698" s="15">
        <v>101</v>
      </c>
      <c r="E698" s="15">
        <v>1753</v>
      </c>
      <c r="F698" s="15">
        <v>0</v>
      </c>
      <c r="G698" s="15">
        <v>0</v>
      </c>
      <c r="H698" s="15">
        <v>0</v>
      </c>
      <c r="I698" s="16">
        <v>0</v>
      </c>
      <c r="J698" s="15">
        <f t="shared" si="40"/>
        <v>0</v>
      </c>
      <c r="K698" s="15">
        <f t="shared" si="41"/>
        <v>0</v>
      </c>
      <c r="L698" s="15">
        <v>6.0269999999999997E-2</v>
      </c>
      <c r="M698" s="15">
        <v>6.0269999999999997E-2</v>
      </c>
      <c r="N698" s="15"/>
      <c r="O698" s="15">
        <f t="shared" si="42"/>
        <v>0</v>
      </c>
      <c r="P698" s="17">
        <f t="shared" si="43"/>
        <v>0</v>
      </c>
    </row>
    <row r="699" spans="1:16" ht="13.5" x14ac:dyDescent="0.35">
      <c r="A699" s="14">
        <v>122933</v>
      </c>
      <c r="B699" s="15" t="s">
        <v>337</v>
      </c>
      <c r="C699" s="15">
        <v>13.8</v>
      </c>
      <c r="D699" s="15">
        <v>101</v>
      </c>
      <c r="E699" s="15">
        <v>1753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40"/>
        <v>0</v>
      </c>
      <c r="K699" s="15">
        <f t="shared" si="41"/>
        <v>0</v>
      </c>
      <c r="L699" s="15">
        <v>6.0269999999999997E-2</v>
      </c>
      <c r="M699" s="15">
        <v>6.0269999999999997E-2</v>
      </c>
      <c r="N699" s="15"/>
      <c r="O699" s="15">
        <f t="shared" si="42"/>
        <v>0</v>
      </c>
      <c r="P699" s="17">
        <f t="shared" si="43"/>
        <v>0</v>
      </c>
    </row>
    <row r="700" spans="1:16" ht="13.5" x14ac:dyDescent="0.35">
      <c r="A700" s="14">
        <v>122889</v>
      </c>
      <c r="B700" s="15" t="s">
        <v>334</v>
      </c>
      <c r="C700" s="15">
        <v>14.6</v>
      </c>
      <c r="D700" s="15">
        <v>101</v>
      </c>
      <c r="E700" s="15">
        <v>1752</v>
      </c>
      <c r="F700" s="15">
        <v>0</v>
      </c>
      <c r="G700" s="15">
        <v>0</v>
      </c>
      <c r="H700" s="15">
        <v>0</v>
      </c>
      <c r="I700" s="16">
        <v>0</v>
      </c>
      <c r="J700" s="15">
        <f t="shared" si="40"/>
        <v>0</v>
      </c>
      <c r="K700" s="15">
        <f t="shared" si="41"/>
        <v>0</v>
      </c>
      <c r="L700" s="15">
        <v>6.028E-2</v>
      </c>
      <c r="M700" s="15">
        <v>6.028E-2</v>
      </c>
      <c r="N700" s="15"/>
      <c r="O700" s="15">
        <f t="shared" si="42"/>
        <v>0</v>
      </c>
      <c r="P700" s="17">
        <f t="shared" si="43"/>
        <v>0</v>
      </c>
    </row>
    <row r="701" spans="1:16" ht="13.5" x14ac:dyDescent="0.35">
      <c r="A701" s="14">
        <v>122890</v>
      </c>
      <c r="B701" s="15" t="s">
        <v>335</v>
      </c>
      <c r="C701" s="15">
        <v>14.6</v>
      </c>
      <c r="D701" s="15">
        <v>101</v>
      </c>
      <c r="E701" s="15">
        <v>1752</v>
      </c>
      <c r="F701" s="15">
        <v>0</v>
      </c>
      <c r="G701" s="15">
        <v>0</v>
      </c>
      <c r="H701" s="15">
        <v>0</v>
      </c>
      <c r="I701" s="16">
        <v>0</v>
      </c>
      <c r="J701" s="15">
        <f t="shared" si="40"/>
        <v>0</v>
      </c>
      <c r="K701" s="15">
        <f t="shared" si="41"/>
        <v>0</v>
      </c>
      <c r="L701" s="15">
        <v>6.028E-2</v>
      </c>
      <c r="M701" s="15">
        <v>6.028E-2</v>
      </c>
      <c r="N701" s="15"/>
      <c r="O701" s="15">
        <f t="shared" si="42"/>
        <v>0</v>
      </c>
      <c r="P701" s="17">
        <f t="shared" si="43"/>
        <v>0</v>
      </c>
    </row>
    <row r="702" spans="1:16" ht="13.5" x14ac:dyDescent="0.35">
      <c r="A702" s="14">
        <v>122648</v>
      </c>
      <c r="B702" s="15" t="s">
        <v>339</v>
      </c>
      <c r="C702" s="15">
        <v>1.1499999999999999</v>
      </c>
      <c r="D702" s="15">
        <v>101</v>
      </c>
      <c r="E702" s="15">
        <v>1734</v>
      </c>
      <c r="F702" s="15">
        <v>0</v>
      </c>
      <c r="G702" s="15">
        <v>0</v>
      </c>
      <c r="H702" s="15">
        <v>0</v>
      </c>
      <c r="I702" s="16">
        <v>0</v>
      </c>
      <c r="J702" s="15">
        <f t="shared" si="40"/>
        <v>0</v>
      </c>
      <c r="K702" s="15">
        <f t="shared" si="41"/>
        <v>0</v>
      </c>
      <c r="L702" s="15">
        <v>6.1690000000000002E-2</v>
      </c>
      <c r="M702" s="15">
        <v>6.1690000000000002E-2</v>
      </c>
      <c r="N702" s="15"/>
      <c r="O702" s="15">
        <f t="shared" si="42"/>
        <v>0</v>
      </c>
      <c r="P702" s="17">
        <f t="shared" si="43"/>
        <v>0</v>
      </c>
    </row>
    <row r="703" spans="1:16" ht="13.5" x14ac:dyDescent="0.35">
      <c r="A703" s="14">
        <v>122657</v>
      </c>
      <c r="B703" s="15" t="s">
        <v>340</v>
      </c>
      <c r="C703" s="15">
        <v>13.8</v>
      </c>
      <c r="D703" s="15">
        <v>101</v>
      </c>
      <c r="E703" s="15">
        <v>1732</v>
      </c>
      <c r="F703" s="15">
        <v>29.35</v>
      </c>
      <c r="G703" s="15">
        <v>0</v>
      </c>
      <c r="H703" s="15">
        <v>29.35</v>
      </c>
      <c r="I703" s="16">
        <v>29.35</v>
      </c>
      <c r="J703" s="15">
        <f t="shared" si="40"/>
        <v>0</v>
      </c>
      <c r="K703" s="15">
        <f t="shared" si="41"/>
        <v>0</v>
      </c>
      <c r="L703" s="15">
        <v>6.1690000000000002E-2</v>
      </c>
      <c r="M703" s="15">
        <v>6.1690000000000002E-2</v>
      </c>
      <c r="N703" s="15"/>
      <c r="O703" s="15">
        <f t="shared" si="42"/>
        <v>0</v>
      </c>
      <c r="P703" s="17">
        <f t="shared" si="43"/>
        <v>0</v>
      </c>
    </row>
    <row r="704" spans="1:16" ht="13.5" x14ac:dyDescent="0.35">
      <c r="A704" s="14">
        <v>122660</v>
      </c>
      <c r="B704" s="15" t="s">
        <v>341</v>
      </c>
      <c r="C704" s="15">
        <v>13.8</v>
      </c>
      <c r="D704" s="15">
        <v>101</v>
      </c>
      <c r="E704" s="15">
        <v>1734</v>
      </c>
      <c r="F704" s="15">
        <v>12.02</v>
      </c>
      <c r="G704" s="15">
        <v>0</v>
      </c>
      <c r="H704" s="15">
        <v>12.02</v>
      </c>
      <c r="I704" s="16">
        <v>12.02</v>
      </c>
      <c r="J704" s="15">
        <f t="shared" si="40"/>
        <v>0</v>
      </c>
      <c r="K704" s="15">
        <f t="shared" si="41"/>
        <v>0</v>
      </c>
      <c r="L704" s="15">
        <v>6.1690000000000002E-2</v>
      </c>
      <c r="M704" s="15">
        <v>6.1690000000000002E-2</v>
      </c>
      <c r="N704" s="15"/>
      <c r="O704" s="15">
        <f t="shared" si="42"/>
        <v>0</v>
      </c>
      <c r="P704" s="17">
        <f t="shared" si="43"/>
        <v>0</v>
      </c>
    </row>
    <row r="705" spans="1:16" ht="13.5" x14ac:dyDescent="0.35">
      <c r="A705" s="14">
        <v>991172</v>
      </c>
      <c r="B705" s="15" t="s">
        <v>342</v>
      </c>
      <c r="C705" s="15">
        <v>115</v>
      </c>
      <c r="D705" s="15">
        <v>101</v>
      </c>
      <c r="E705" s="15">
        <v>1730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40"/>
        <v>0</v>
      </c>
      <c r="K705" s="15">
        <f t="shared" si="41"/>
        <v>0</v>
      </c>
      <c r="L705" s="15">
        <v>6.1690000000000002E-2</v>
      </c>
      <c r="M705" s="15">
        <v>6.1690000000000002E-2</v>
      </c>
      <c r="N705" s="15"/>
      <c r="O705" s="15">
        <f t="shared" si="42"/>
        <v>0</v>
      </c>
      <c r="P705" s="17">
        <f t="shared" si="43"/>
        <v>0</v>
      </c>
    </row>
    <row r="706" spans="1:16" ht="13.5" x14ac:dyDescent="0.35">
      <c r="A706" s="14">
        <v>122184</v>
      </c>
      <c r="B706" s="15" t="s">
        <v>346</v>
      </c>
      <c r="C706" s="15">
        <v>13.8</v>
      </c>
      <c r="D706" s="15">
        <v>101</v>
      </c>
      <c r="E706" s="15">
        <v>1693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40"/>
        <v>0</v>
      </c>
      <c r="K706" s="15">
        <f t="shared" si="41"/>
        <v>0</v>
      </c>
      <c r="L706" s="15">
        <v>6.3589999999999994E-2</v>
      </c>
      <c r="M706" s="15">
        <v>6.3589999999999994E-2</v>
      </c>
      <c r="N706" s="15"/>
      <c r="O706" s="15">
        <f t="shared" si="42"/>
        <v>0</v>
      </c>
      <c r="P706" s="17">
        <f t="shared" si="43"/>
        <v>0</v>
      </c>
    </row>
    <row r="707" spans="1:16" ht="13.5" x14ac:dyDescent="0.35">
      <c r="A707" s="14">
        <v>122196</v>
      </c>
      <c r="B707" s="15" t="s">
        <v>347</v>
      </c>
      <c r="C707" s="15">
        <v>6.6</v>
      </c>
      <c r="D707" s="15">
        <v>101</v>
      </c>
      <c r="E707" s="15">
        <v>1693</v>
      </c>
      <c r="F707" s="15">
        <v>0</v>
      </c>
      <c r="G707" s="15">
        <v>0</v>
      </c>
      <c r="H707" s="15">
        <v>0</v>
      </c>
      <c r="I707" s="16">
        <v>0</v>
      </c>
      <c r="J707" s="15">
        <f t="shared" si="40"/>
        <v>0</v>
      </c>
      <c r="K707" s="15">
        <f t="shared" si="41"/>
        <v>0</v>
      </c>
      <c r="L707" s="15">
        <v>6.3589999999999994E-2</v>
      </c>
      <c r="M707" s="15">
        <v>6.3589999999999994E-2</v>
      </c>
      <c r="N707" s="15"/>
      <c r="O707" s="15">
        <f t="shared" si="42"/>
        <v>0</v>
      </c>
      <c r="P707" s="17">
        <f t="shared" si="43"/>
        <v>0</v>
      </c>
    </row>
    <row r="708" spans="1:16" ht="13.5" x14ac:dyDescent="0.35">
      <c r="A708" s="14">
        <v>122690</v>
      </c>
      <c r="B708" s="15" t="s">
        <v>344</v>
      </c>
      <c r="C708" s="15">
        <v>13.8</v>
      </c>
      <c r="D708" s="15">
        <v>101</v>
      </c>
      <c r="E708" s="15">
        <v>1734</v>
      </c>
      <c r="F708" s="15">
        <v>42.95</v>
      </c>
      <c r="G708" s="15">
        <v>0</v>
      </c>
      <c r="H708" s="15">
        <v>42.95</v>
      </c>
      <c r="I708" s="16">
        <v>42.95</v>
      </c>
      <c r="J708" s="15">
        <f t="shared" si="40"/>
        <v>0</v>
      </c>
      <c r="K708" s="15">
        <f t="shared" si="41"/>
        <v>0</v>
      </c>
      <c r="L708" s="15">
        <v>6.6110000000000002E-2</v>
      </c>
      <c r="M708" s="15">
        <v>6.6110000000000002E-2</v>
      </c>
      <c r="N708" s="15"/>
      <c r="O708" s="15">
        <f t="shared" si="42"/>
        <v>0</v>
      </c>
      <c r="P708" s="17">
        <f t="shared" si="43"/>
        <v>0</v>
      </c>
    </row>
    <row r="709" spans="1:16" ht="13.5" x14ac:dyDescent="0.35">
      <c r="A709" s="14">
        <v>122700</v>
      </c>
      <c r="B709" s="15" t="s">
        <v>345</v>
      </c>
      <c r="C709" s="15">
        <v>12.5</v>
      </c>
      <c r="D709" s="15">
        <v>101</v>
      </c>
      <c r="E709" s="15">
        <v>1733</v>
      </c>
      <c r="F709" s="15">
        <v>0</v>
      </c>
      <c r="G709" s="15">
        <v>0</v>
      </c>
      <c r="H709" s="15">
        <v>0</v>
      </c>
      <c r="I709" s="16">
        <v>0</v>
      </c>
      <c r="J709" s="15">
        <f t="shared" si="40"/>
        <v>0</v>
      </c>
      <c r="K709" s="15">
        <f t="shared" si="41"/>
        <v>0</v>
      </c>
      <c r="L709" s="15">
        <v>6.6689999999999999E-2</v>
      </c>
      <c r="M709" s="15">
        <v>6.6689999999999999E-2</v>
      </c>
      <c r="N709" s="15"/>
      <c r="O709" s="15">
        <f t="shared" si="42"/>
        <v>0</v>
      </c>
      <c r="P709" s="17">
        <f t="shared" si="43"/>
        <v>0</v>
      </c>
    </row>
    <row r="710" spans="1:16" ht="13.5" x14ac:dyDescent="0.35">
      <c r="A710" s="14">
        <v>116411</v>
      </c>
      <c r="B710" s="15" t="s">
        <v>442</v>
      </c>
      <c r="C710" s="15">
        <v>13.8</v>
      </c>
      <c r="D710" s="15">
        <v>101</v>
      </c>
      <c r="E710" s="15">
        <v>1373</v>
      </c>
      <c r="F710" s="15">
        <v>292</v>
      </c>
      <c r="G710" s="15">
        <v>0</v>
      </c>
      <c r="H710" s="15">
        <v>292</v>
      </c>
      <c r="I710" s="16">
        <v>292</v>
      </c>
      <c r="J710" s="15">
        <f t="shared" si="40"/>
        <v>0</v>
      </c>
      <c r="K710" s="15">
        <f t="shared" si="41"/>
        <v>0</v>
      </c>
      <c r="L710" s="15">
        <v>0.11539000000000001</v>
      </c>
      <c r="M710" s="15">
        <v>-8.77E-3</v>
      </c>
      <c r="N710" s="15"/>
      <c r="O710" s="15">
        <f t="shared" si="42"/>
        <v>0</v>
      </c>
      <c r="P710" s="17">
        <f t="shared" si="43"/>
        <v>0</v>
      </c>
    </row>
    <row r="711" spans="1:16" ht="13.5" x14ac:dyDescent="0.35">
      <c r="A711" s="14">
        <v>116412</v>
      </c>
      <c r="B711" s="15" t="s">
        <v>443</v>
      </c>
      <c r="C711" s="15">
        <v>13.8</v>
      </c>
      <c r="D711" s="15">
        <v>101</v>
      </c>
      <c r="E711" s="15">
        <v>1373</v>
      </c>
      <c r="F711" s="15">
        <v>292</v>
      </c>
      <c r="G711" s="15">
        <v>0</v>
      </c>
      <c r="H711" s="15">
        <v>292</v>
      </c>
      <c r="I711" s="16">
        <v>292</v>
      </c>
      <c r="J711" s="15">
        <f t="shared" si="40"/>
        <v>0</v>
      </c>
      <c r="K711" s="15">
        <f t="shared" si="41"/>
        <v>0</v>
      </c>
      <c r="L711" s="15">
        <v>0.11539000000000001</v>
      </c>
      <c r="M711" s="15">
        <v>-8.77E-3</v>
      </c>
      <c r="N711" s="15"/>
      <c r="O711" s="15">
        <f t="shared" si="42"/>
        <v>0</v>
      </c>
      <c r="P711" s="17">
        <f t="shared" si="43"/>
        <v>0</v>
      </c>
    </row>
    <row r="712" spans="1:16" ht="13.5" x14ac:dyDescent="0.35">
      <c r="A712" s="14">
        <v>911560</v>
      </c>
      <c r="B712" s="15" t="s">
        <v>380</v>
      </c>
      <c r="C712" s="15">
        <v>345</v>
      </c>
      <c r="D712" s="15">
        <v>102</v>
      </c>
      <c r="E712" s="15">
        <v>12</v>
      </c>
      <c r="F712" s="15">
        <v>120.67</v>
      </c>
      <c r="G712" s="15">
        <v>0</v>
      </c>
      <c r="H712" s="15">
        <v>466.67</v>
      </c>
      <c r="I712" s="16">
        <v>120.67</v>
      </c>
      <c r="J712" s="15">
        <f t="shared" si="40"/>
        <v>0</v>
      </c>
      <c r="K712" s="15">
        <f t="shared" si="41"/>
        <v>346</v>
      </c>
      <c r="L712" s="15">
        <v>0.12512000000000001</v>
      </c>
      <c r="M712" s="15">
        <v>0.12512000000000001</v>
      </c>
      <c r="N712" s="15"/>
      <c r="O712" s="15">
        <f t="shared" si="42"/>
        <v>0</v>
      </c>
      <c r="P712" s="17">
        <f t="shared" si="43"/>
        <v>0</v>
      </c>
    </row>
    <row r="713" spans="1:16" ht="13.5" x14ac:dyDescent="0.35">
      <c r="A713" s="14">
        <v>926260</v>
      </c>
      <c r="B713" s="15" t="s">
        <v>381</v>
      </c>
      <c r="C713" s="15">
        <v>345</v>
      </c>
      <c r="D713" s="15">
        <v>102</v>
      </c>
      <c r="E713" s="15">
        <v>12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40"/>
        <v>0</v>
      </c>
      <c r="K713" s="15">
        <f t="shared" si="41"/>
        <v>0</v>
      </c>
      <c r="L713" s="15">
        <v>0.12512000000000001</v>
      </c>
      <c r="M713" s="15">
        <v>0.12512000000000001</v>
      </c>
      <c r="N713" s="15"/>
      <c r="O713" s="15">
        <f t="shared" si="42"/>
        <v>0</v>
      </c>
      <c r="P713" s="17">
        <f t="shared" si="43"/>
        <v>0</v>
      </c>
    </row>
    <row r="714" spans="1:16" ht="13.5" x14ac:dyDescent="0.35">
      <c r="A714" s="14">
        <v>926261</v>
      </c>
      <c r="B714" s="15" t="s">
        <v>382</v>
      </c>
      <c r="C714" s="15">
        <v>345</v>
      </c>
      <c r="D714" s="15">
        <v>102</v>
      </c>
      <c r="E714" s="15">
        <v>12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si="40"/>
        <v>0</v>
      </c>
      <c r="K714" s="15">
        <f t="shared" si="41"/>
        <v>0</v>
      </c>
      <c r="L714" s="15">
        <v>0.12512000000000001</v>
      </c>
      <c r="M714" s="15">
        <v>0.12512000000000001</v>
      </c>
      <c r="N714" s="15"/>
      <c r="O714" s="15">
        <f t="shared" si="42"/>
        <v>0</v>
      </c>
      <c r="P714" s="17">
        <f t="shared" si="43"/>
        <v>0</v>
      </c>
    </row>
    <row r="715" spans="1:16" ht="13.5" x14ac:dyDescent="0.35">
      <c r="A715" s="14">
        <v>102125</v>
      </c>
      <c r="B715" s="15" t="s">
        <v>383</v>
      </c>
      <c r="C715" s="15">
        <v>12</v>
      </c>
      <c r="D715" s="15">
        <v>101</v>
      </c>
      <c r="E715" s="15">
        <v>112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ref="J715:J734" si="44">I715-F715</f>
        <v>0</v>
      </c>
      <c r="K715" s="15">
        <f t="shared" ref="K715:K734" si="45">H715-I715</f>
        <v>0</v>
      </c>
      <c r="L715" s="15">
        <v>0.13808999999999999</v>
      </c>
      <c r="M715" s="15">
        <v>0.13808999999999999</v>
      </c>
      <c r="N715" s="15"/>
      <c r="O715" s="15">
        <f t="shared" ref="O715:O734" si="46">L715*J715</f>
        <v>0</v>
      </c>
      <c r="P715" s="17">
        <f t="shared" ref="P715:P734" si="47">M715*J715</f>
        <v>0</v>
      </c>
    </row>
    <row r="716" spans="1:16" ht="13.5" x14ac:dyDescent="0.35">
      <c r="A716" s="14">
        <v>107326</v>
      </c>
      <c r="B716" s="15" t="s">
        <v>384</v>
      </c>
      <c r="C716" s="15">
        <v>120</v>
      </c>
      <c r="D716" s="15">
        <v>101</v>
      </c>
      <c r="E716" s="15">
        <v>703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44"/>
        <v>0</v>
      </c>
      <c r="K716" s="15">
        <f t="shared" si="45"/>
        <v>0</v>
      </c>
      <c r="L716" s="15">
        <v>0.13808999999999999</v>
      </c>
      <c r="M716" s="15">
        <v>0.13808999999999999</v>
      </c>
      <c r="N716" s="15"/>
      <c r="O716" s="15">
        <f t="shared" si="46"/>
        <v>0</v>
      </c>
      <c r="P716" s="17">
        <f t="shared" si="47"/>
        <v>0</v>
      </c>
    </row>
    <row r="717" spans="1:16" ht="13.5" x14ac:dyDescent="0.35">
      <c r="A717" s="14">
        <v>108955</v>
      </c>
      <c r="B717" s="15" t="s">
        <v>385</v>
      </c>
      <c r="C717" s="15">
        <v>2.4</v>
      </c>
      <c r="D717" s="15">
        <v>101</v>
      </c>
      <c r="E717" s="15">
        <v>704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44"/>
        <v>0</v>
      </c>
      <c r="K717" s="15">
        <f t="shared" si="45"/>
        <v>0</v>
      </c>
      <c r="L717" s="15">
        <v>0.13808999999999999</v>
      </c>
      <c r="M717" s="15">
        <v>0.13808999999999999</v>
      </c>
      <c r="N717" s="15"/>
      <c r="O717" s="15">
        <f t="shared" si="46"/>
        <v>0</v>
      </c>
      <c r="P717" s="17">
        <f t="shared" si="47"/>
        <v>0</v>
      </c>
    </row>
    <row r="718" spans="1:16" ht="13.5" x14ac:dyDescent="0.35">
      <c r="A718" s="14">
        <v>109049</v>
      </c>
      <c r="B718" s="15" t="s">
        <v>386</v>
      </c>
      <c r="C718" s="15">
        <v>2.2999999999999998</v>
      </c>
      <c r="D718" s="15">
        <v>101</v>
      </c>
      <c r="E718" s="15">
        <v>704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si="44"/>
        <v>0</v>
      </c>
      <c r="K718" s="15">
        <f t="shared" si="45"/>
        <v>0</v>
      </c>
      <c r="L718" s="15">
        <v>0.13808999999999999</v>
      </c>
      <c r="M718" s="15">
        <v>0.13808999999999999</v>
      </c>
      <c r="N718" s="15"/>
      <c r="O718" s="15">
        <f t="shared" si="46"/>
        <v>0</v>
      </c>
      <c r="P718" s="17">
        <f t="shared" si="47"/>
        <v>0</v>
      </c>
    </row>
    <row r="719" spans="1:16" ht="13.5" x14ac:dyDescent="0.35">
      <c r="A719" s="14">
        <v>109077</v>
      </c>
      <c r="B719" s="15" t="s">
        <v>387</v>
      </c>
      <c r="C719" s="15">
        <v>2.2999999999999998</v>
      </c>
      <c r="D719" s="15">
        <v>101</v>
      </c>
      <c r="E719" s="15">
        <v>704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44"/>
        <v>0</v>
      </c>
      <c r="K719" s="15">
        <f t="shared" si="45"/>
        <v>0</v>
      </c>
      <c r="L719" s="15">
        <v>0.13808999999999999</v>
      </c>
      <c r="M719" s="15">
        <v>0.13808999999999999</v>
      </c>
      <c r="N719" s="15"/>
      <c r="O719" s="15">
        <f t="shared" si="46"/>
        <v>0</v>
      </c>
      <c r="P719" s="17">
        <f t="shared" si="47"/>
        <v>0</v>
      </c>
    </row>
    <row r="720" spans="1:16" ht="13.5" x14ac:dyDescent="0.35">
      <c r="A720" s="14">
        <v>109092</v>
      </c>
      <c r="B720" s="15" t="s">
        <v>388</v>
      </c>
      <c r="C720" s="15">
        <v>2.4</v>
      </c>
      <c r="D720" s="15">
        <v>101</v>
      </c>
      <c r="E720" s="15">
        <v>704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44"/>
        <v>0</v>
      </c>
      <c r="K720" s="15">
        <f t="shared" si="45"/>
        <v>0</v>
      </c>
      <c r="L720" s="15">
        <v>0.13808999999999999</v>
      </c>
      <c r="M720" s="15">
        <v>0.13808999999999999</v>
      </c>
      <c r="N720" s="15"/>
      <c r="O720" s="15">
        <f t="shared" si="46"/>
        <v>0</v>
      </c>
      <c r="P720" s="17">
        <f t="shared" si="47"/>
        <v>0</v>
      </c>
    </row>
    <row r="721" spans="1:16" ht="13.5" x14ac:dyDescent="0.35">
      <c r="A721" s="14">
        <v>109101</v>
      </c>
      <c r="B721" s="15" t="s">
        <v>389</v>
      </c>
      <c r="C721" s="15">
        <v>7.2</v>
      </c>
      <c r="D721" s="15">
        <v>101</v>
      </c>
      <c r="E721" s="15">
        <v>704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44"/>
        <v>0</v>
      </c>
      <c r="K721" s="15">
        <f t="shared" si="45"/>
        <v>0</v>
      </c>
      <c r="L721" s="15">
        <v>0.13808999999999999</v>
      </c>
      <c r="M721" s="15">
        <v>0.13808999999999999</v>
      </c>
      <c r="N721" s="15"/>
      <c r="O721" s="15">
        <f t="shared" si="46"/>
        <v>0</v>
      </c>
      <c r="P721" s="17">
        <f t="shared" si="47"/>
        <v>0</v>
      </c>
    </row>
    <row r="722" spans="1:16" ht="13.5" x14ac:dyDescent="0.35">
      <c r="A722" s="14">
        <v>109105</v>
      </c>
      <c r="B722" s="15" t="s">
        <v>390</v>
      </c>
      <c r="C722" s="15">
        <v>6.44</v>
      </c>
      <c r="D722" s="15">
        <v>101</v>
      </c>
      <c r="E722" s="15">
        <v>704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44"/>
        <v>0</v>
      </c>
      <c r="K722" s="15">
        <f t="shared" si="45"/>
        <v>0</v>
      </c>
      <c r="L722" s="15">
        <v>0.13808999999999999</v>
      </c>
      <c r="M722" s="15">
        <v>0.13808999999999999</v>
      </c>
      <c r="N722" s="15"/>
      <c r="O722" s="15">
        <f t="shared" si="46"/>
        <v>0</v>
      </c>
      <c r="P722" s="17">
        <f t="shared" si="47"/>
        <v>0</v>
      </c>
    </row>
    <row r="723" spans="1:16" ht="13.5" x14ac:dyDescent="0.35">
      <c r="A723" s="14">
        <v>109130</v>
      </c>
      <c r="B723" s="15" t="s">
        <v>391</v>
      </c>
      <c r="C723" s="15">
        <v>4.16</v>
      </c>
      <c r="D723" s="15">
        <v>101</v>
      </c>
      <c r="E723" s="15">
        <v>704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44"/>
        <v>0</v>
      </c>
      <c r="K723" s="15">
        <f t="shared" si="45"/>
        <v>0</v>
      </c>
      <c r="L723" s="15">
        <v>0.13808999999999999</v>
      </c>
      <c r="M723" s="15">
        <v>0.13808999999999999</v>
      </c>
      <c r="N723" s="15"/>
      <c r="O723" s="15">
        <f t="shared" si="46"/>
        <v>0</v>
      </c>
      <c r="P723" s="17">
        <f t="shared" si="47"/>
        <v>0</v>
      </c>
    </row>
    <row r="724" spans="1:16" ht="13.5" x14ac:dyDescent="0.35">
      <c r="A724" s="14">
        <v>109139</v>
      </c>
      <c r="B724" s="15" t="s">
        <v>392</v>
      </c>
      <c r="C724" s="15">
        <v>4.16</v>
      </c>
      <c r="D724" s="15">
        <v>101</v>
      </c>
      <c r="E724" s="15">
        <v>704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44"/>
        <v>0</v>
      </c>
      <c r="K724" s="15">
        <f t="shared" si="45"/>
        <v>0</v>
      </c>
      <c r="L724" s="15">
        <v>0.13808999999999999</v>
      </c>
      <c r="M724" s="15">
        <v>0.13808999999999999</v>
      </c>
      <c r="N724" s="15"/>
      <c r="O724" s="15">
        <f t="shared" si="46"/>
        <v>0</v>
      </c>
      <c r="P724" s="17">
        <f t="shared" si="47"/>
        <v>0</v>
      </c>
    </row>
    <row r="725" spans="1:16" ht="13.5" x14ac:dyDescent="0.35">
      <c r="A725" s="14">
        <v>109143</v>
      </c>
      <c r="B725" s="15" t="s">
        <v>393</v>
      </c>
      <c r="C725" s="15">
        <v>12.5</v>
      </c>
      <c r="D725" s="15">
        <v>101</v>
      </c>
      <c r="E725" s="15">
        <v>704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44"/>
        <v>0</v>
      </c>
      <c r="K725" s="15">
        <f t="shared" si="45"/>
        <v>0</v>
      </c>
      <c r="L725" s="15">
        <v>0.13808999999999999</v>
      </c>
      <c r="M725" s="15">
        <v>0.13808999999999999</v>
      </c>
      <c r="N725" s="15"/>
      <c r="O725" s="15">
        <f t="shared" si="46"/>
        <v>0</v>
      </c>
      <c r="P725" s="17">
        <f t="shared" si="47"/>
        <v>0</v>
      </c>
    </row>
    <row r="726" spans="1:16" ht="13.5" x14ac:dyDescent="0.35">
      <c r="A726" s="14">
        <v>109190</v>
      </c>
      <c r="B726" s="15" t="s">
        <v>394</v>
      </c>
      <c r="C726" s="15">
        <v>13.8</v>
      </c>
      <c r="D726" s="15">
        <v>101</v>
      </c>
      <c r="E726" s="15">
        <v>703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44"/>
        <v>0</v>
      </c>
      <c r="K726" s="15">
        <f t="shared" si="45"/>
        <v>0</v>
      </c>
      <c r="L726" s="15">
        <v>0.13808999999999999</v>
      </c>
      <c r="M726" s="15">
        <v>0.13808999999999999</v>
      </c>
      <c r="N726" s="15"/>
      <c r="O726" s="15">
        <f t="shared" si="46"/>
        <v>0</v>
      </c>
      <c r="P726" s="17">
        <f t="shared" si="47"/>
        <v>0</v>
      </c>
    </row>
    <row r="727" spans="1:16" ht="13.5" x14ac:dyDescent="0.35">
      <c r="A727" s="14">
        <v>109200</v>
      </c>
      <c r="B727" s="15" t="s">
        <v>395</v>
      </c>
      <c r="C727" s="15">
        <v>13.8</v>
      </c>
      <c r="D727" s="15">
        <v>101</v>
      </c>
      <c r="E727" s="15">
        <v>703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44"/>
        <v>0</v>
      </c>
      <c r="K727" s="15">
        <f t="shared" si="45"/>
        <v>0</v>
      </c>
      <c r="L727" s="15">
        <v>0.13808999999999999</v>
      </c>
      <c r="M727" s="15">
        <v>0.13808999999999999</v>
      </c>
      <c r="N727" s="15"/>
      <c r="O727" s="15">
        <f t="shared" si="46"/>
        <v>0</v>
      </c>
      <c r="P727" s="17">
        <f t="shared" si="47"/>
        <v>0</v>
      </c>
    </row>
    <row r="728" spans="1:16" ht="13.5" x14ac:dyDescent="0.35">
      <c r="A728" s="14">
        <v>109251</v>
      </c>
      <c r="B728" s="15" t="s">
        <v>396</v>
      </c>
      <c r="C728" s="15">
        <v>2.4</v>
      </c>
      <c r="D728" s="15">
        <v>101</v>
      </c>
      <c r="E728" s="15">
        <v>704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44"/>
        <v>0</v>
      </c>
      <c r="K728" s="15">
        <f t="shared" si="45"/>
        <v>0</v>
      </c>
      <c r="L728" s="15">
        <v>0.13808999999999999</v>
      </c>
      <c r="M728" s="15">
        <v>0.13808999999999999</v>
      </c>
      <c r="N728" s="15"/>
      <c r="O728" s="15">
        <f t="shared" si="46"/>
        <v>0</v>
      </c>
      <c r="P728" s="17">
        <f t="shared" si="47"/>
        <v>0</v>
      </c>
    </row>
    <row r="729" spans="1:16" ht="13.5" x14ac:dyDescent="0.35">
      <c r="A729" s="14">
        <v>111110</v>
      </c>
      <c r="B729" s="15" t="s">
        <v>397</v>
      </c>
      <c r="C729" s="15">
        <v>13.8</v>
      </c>
      <c r="D729" s="15">
        <v>101</v>
      </c>
      <c r="E729" s="15">
        <v>1012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44"/>
        <v>0</v>
      </c>
      <c r="K729" s="15">
        <f t="shared" si="45"/>
        <v>0</v>
      </c>
      <c r="L729" s="15">
        <v>0.13808999999999999</v>
      </c>
      <c r="M729" s="15">
        <v>0.13808999999999999</v>
      </c>
      <c r="N729" s="15"/>
      <c r="O729" s="15">
        <f t="shared" si="46"/>
        <v>0</v>
      </c>
      <c r="P729" s="17">
        <f t="shared" si="47"/>
        <v>0</v>
      </c>
    </row>
    <row r="730" spans="1:16" ht="13.5" x14ac:dyDescent="0.35">
      <c r="A730" s="14">
        <v>114050</v>
      </c>
      <c r="B730" s="15" t="s">
        <v>398</v>
      </c>
      <c r="C730" s="15">
        <v>23</v>
      </c>
      <c r="D730" s="15">
        <v>101</v>
      </c>
      <c r="E730" s="15">
        <v>1120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44"/>
        <v>0</v>
      </c>
      <c r="K730" s="15">
        <f t="shared" si="45"/>
        <v>0</v>
      </c>
      <c r="L730" s="15">
        <v>0.13808999999999999</v>
      </c>
      <c r="M730" s="15">
        <v>0.13808999999999999</v>
      </c>
      <c r="N730" s="15"/>
      <c r="O730" s="15">
        <f t="shared" si="46"/>
        <v>0</v>
      </c>
      <c r="P730" s="17">
        <f t="shared" si="47"/>
        <v>0</v>
      </c>
    </row>
    <row r="731" spans="1:16" ht="13.5" x14ac:dyDescent="0.35">
      <c r="A731" s="14">
        <v>116569</v>
      </c>
      <c r="B731" s="15" t="s">
        <v>399</v>
      </c>
      <c r="C731" s="15">
        <v>13.8</v>
      </c>
      <c r="D731" s="15">
        <v>101</v>
      </c>
      <c r="E731" s="15">
        <v>1372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44"/>
        <v>0</v>
      </c>
      <c r="K731" s="15">
        <f t="shared" si="45"/>
        <v>0</v>
      </c>
      <c r="L731" s="15">
        <v>0.13808999999999999</v>
      </c>
      <c r="M731" s="15">
        <v>0.13808999999999999</v>
      </c>
      <c r="N731" s="15"/>
      <c r="O731" s="15">
        <f t="shared" si="46"/>
        <v>0</v>
      </c>
      <c r="P731" s="17">
        <f t="shared" si="47"/>
        <v>0</v>
      </c>
    </row>
    <row r="732" spans="1:16" ht="13.5" x14ac:dyDescent="0.35">
      <c r="A732" s="14">
        <v>121744</v>
      </c>
      <c r="B732" s="15" t="s">
        <v>400</v>
      </c>
      <c r="C732" s="15">
        <v>13.8</v>
      </c>
      <c r="D732" s="15">
        <v>101</v>
      </c>
      <c r="E732" s="15">
        <v>1634</v>
      </c>
      <c r="F732" s="15">
        <v>0</v>
      </c>
      <c r="G732" s="15">
        <v>0</v>
      </c>
      <c r="H732" s="15">
        <v>0</v>
      </c>
      <c r="I732" s="16">
        <v>0</v>
      </c>
      <c r="J732" s="15">
        <f t="shared" si="44"/>
        <v>0</v>
      </c>
      <c r="K732" s="15">
        <f t="shared" si="45"/>
        <v>0</v>
      </c>
      <c r="L732" s="15">
        <v>0.13808999999999999</v>
      </c>
      <c r="M732" s="15">
        <v>0.13808999999999999</v>
      </c>
      <c r="N732" s="15"/>
      <c r="O732" s="15">
        <f t="shared" si="46"/>
        <v>0</v>
      </c>
      <c r="P732" s="17">
        <f t="shared" si="47"/>
        <v>0</v>
      </c>
    </row>
    <row r="733" spans="1:16" ht="13.5" x14ac:dyDescent="0.35">
      <c r="A733" s="14">
        <v>911531</v>
      </c>
      <c r="B733" s="15" t="s">
        <v>404</v>
      </c>
      <c r="C733" s="15">
        <v>345</v>
      </c>
      <c r="D733" s="15">
        <v>102</v>
      </c>
      <c r="E733" s="15">
        <v>12</v>
      </c>
      <c r="F733" s="15">
        <v>120.67</v>
      </c>
      <c r="G733" s="15">
        <v>0</v>
      </c>
      <c r="H733" s="15">
        <v>466.67</v>
      </c>
      <c r="I733" s="16">
        <v>120.67</v>
      </c>
      <c r="J733" s="15">
        <f t="shared" si="44"/>
        <v>0</v>
      </c>
      <c r="K733" s="15">
        <f t="shared" si="45"/>
        <v>346</v>
      </c>
      <c r="L733" s="15">
        <v>0.14404</v>
      </c>
      <c r="M733" s="15">
        <v>0.14404</v>
      </c>
      <c r="N733" s="15"/>
      <c r="O733" s="15">
        <f t="shared" si="46"/>
        <v>0</v>
      </c>
      <c r="P733" s="17">
        <f t="shared" si="47"/>
        <v>0</v>
      </c>
    </row>
    <row r="734" spans="1:16" ht="14" thickBot="1" x14ac:dyDescent="0.4">
      <c r="A734" s="18">
        <v>911554</v>
      </c>
      <c r="B734" s="19" t="s">
        <v>405</v>
      </c>
      <c r="C734" s="19">
        <v>345</v>
      </c>
      <c r="D734" s="19">
        <v>102</v>
      </c>
      <c r="E734" s="19">
        <v>12</v>
      </c>
      <c r="F734" s="19">
        <v>120.67</v>
      </c>
      <c r="G734" s="19">
        <v>0</v>
      </c>
      <c r="H734" s="19">
        <v>466.67</v>
      </c>
      <c r="I734" s="20">
        <v>120.67</v>
      </c>
      <c r="J734" s="19">
        <f t="shared" si="44"/>
        <v>0</v>
      </c>
      <c r="K734" s="19">
        <f t="shared" si="45"/>
        <v>346</v>
      </c>
      <c r="L734" s="19">
        <v>0.15473000000000001</v>
      </c>
      <c r="M734" s="19">
        <v>0.15473000000000001</v>
      </c>
      <c r="N734" s="19"/>
      <c r="O734" s="19">
        <f t="shared" si="46"/>
        <v>0</v>
      </c>
      <c r="P734" s="21">
        <f t="shared" si="47"/>
        <v>0</v>
      </c>
    </row>
  </sheetData>
  <autoFilter ref="A10:P734" xr:uid="{02DD2F67-520C-4BE3-BCB5-9A5F2A57D7D8}">
    <sortState xmlns:xlrd2="http://schemas.microsoft.com/office/spreadsheetml/2017/richdata2" ref="A11:P734">
      <sortCondition ref="L10"/>
    </sortState>
  </autoFilter>
  <conditionalFormatting sqref="I11">
    <cfRule type="cellIs" dxfId="2945" priority="1" stopIfTrue="1" operator="greaterThan">
      <formula>$H$11</formula>
    </cfRule>
    <cfRule type="cellIs" dxfId="2944" priority="2" stopIfTrue="1" operator="lessThan">
      <formula>$H$11*(-1)</formula>
    </cfRule>
  </conditionalFormatting>
  <conditionalFormatting sqref="I12">
    <cfRule type="cellIs" dxfId="2943" priority="3" stopIfTrue="1" operator="greaterThan">
      <formula>$H$12</formula>
    </cfRule>
    <cfRule type="cellIs" dxfId="2942" priority="4" stopIfTrue="1" operator="lessThan">
      <formula>$H$12*(-1)</formula>
    </cfRule>
  </conditionalFormatting>
  <conditionalFormatting sqref="I13">
    <cfRule type="cellIs" dxfId="2941" priority="5" stopIfTrue="1" operator="greaterThan">
      <formula>$H$13</formula>
    </cfRule>
    <cfRule type="cellIs" dxfId="2940" priority="6" stopIfTrue="1" operator="lessThan">
      <formula>$H$13*(-1)</formula>
    </cfRule>
  </conditionalFormatting>
  <conditionalFormatting sqref="I14">
    <cfRule type="cellIs" dxfId="2939" priority="7" stopIfTrue="1" operator="greaterThan">
      <formula>$H$14</formula>
    </cfRule>
    <cfRule type="cellIs" dxfId="2938" priority="8" stopIfTrue="1" operator="lessThan">
      <formula>$H$14*(-1)</formula>
    </cfRule>
  </conditionalFormatting>
  <conditionalFormatting sqref="I15">
    <cfRule type="cellIs" dxfId="2937" priority="9" stopIfTrue="1" operator="greaterThan">
      <formula>$H$15</formula>
    </cfRule>
    <cfRule type="cellIs" dxfId="2936" priority="10" stopIfTrue="1" operator="lessThan">
      <formula>$H$15*(-1)</formula>
    </cfRule>
  </conditionalFormatting>
  <conditionalFormatting sqref="I16">
    <cfRule type="cellIs" dxfId="2935" priority="11" stopIfTrue="1" operator="greaterThan">
      <formula>$H$16</formula>
    </cfRule>
    <cfRule type="cellIs" dxfId="2934" priority="12" stopIfTrue="1" operator="lessThan">
      <formula>$H$16*(-1)</formula>
    </cfRule>
  </conditionalFormatting>
  <conditionalFormatting sqref="I17">
    <cfRule type="cellIs" dxfId="2933" priority="13" stopIfTrue="1" operator="greaterThan">
      <formula>$H$17</formula>
    </cfRule>
    <cfRule type="cellIs" dxfId="2932" priority="14" stopIfTrue="1" operator="lessThan">
      <formula>$H$17*(-1)</formula>
    </cfRule>
  </conditionalFormatting>
  <conditionalFormatting sqref="I18">
    <cfRule type="cellIs" dxfId="2931" priority="15" stopIfTrue="1" operator="greaterThan">
      <formula>$H$18</formula>
    </cfRule>
    <cfRule type="cellIs" dxfId="2930" priority="16" stopIfTrue="1" operator="lessThan">
      <formula>$H$18*(-1)</formula>
    </cfRule>
  </conditionalFormatting>
  <conditionalFormatting sqref="I19">
    <cfRule type="cellIs" dxfId="2929" priority="17" stopIfTrue="1" operator="greaterThan">
      <formula>$H$19</formula>
    </cfRule>
    <cfRule type="cellIs" dxfId="2928" priority="18" stopIfTrue="1" operator="lessThan">
      <formula>$H$19*(-1)</formula>
    </cfRule>
  </conditionalFormatting>
  <conditionalFormatting sqref="I20">
    <cfRule type="cellIs" dxfId="2927" priority="19" stopIfTrue="1" operator="greaterThan">
      <formula>$H$20</formula>
    </cfRule>
    <cfRule type="cellIs" dxfId="2926" priority="20" stopIfTrue="1" operator="lessThan">
      <formula>$H$20*(-1)</formula>
    </cfRule>
  </conditionalFormatting>
  <conditionalFormatting sqref="I21">
    <cfRule type="cellIs" dxfId="2925" priority="21" stopIfTrue="1" operator="greaterThan">
      <formula>$H$21</formula>
    </cfRule>
    <cfRule type="cellIs" dxfId="2924" priority="22" stopIfTrue="1" operator="lessThan">
      <formula>$H$21*(-1)</formula>
    </cfRule>
  </conditionalFormatting>
  <conditionalFormatting sqref="I22">
    <cfRule type="cellIs" dxfId="2923" priority="23" stopIfTrue="1" operator="greaterThan">
      <formula>$H$22</formula>
    </cfRule>
    <cfRule type="cellIs" dxfId="2922" priority="24" stopIfTrue="1" operator="lessThan">
      <formula>$H$22*(-1)</formula>
    </cfRule>
  </conditionalFormatting>
  <conditionalFormatting sqref="I23">
    <cfRule type="cellIs" dxfId="2921" priority="25" stopIfTrue="1" operator="greaterThan">
      <formula>$H$23</formula>
    </cfRule>
    <cfRule type="cellIs" dxfId="2920" priority="26" stopIfTrue="1" operator="lessThan">
      <formula>$H$23*(-1)</formula>
    </cfRule>
  </conditionalFormatting>
  <conditionalFormatting sqref="I24">
    <cfRule type="cellIs" dxfId="2919" priority="27" stopIfTrue="1" operator="greaterThan">
      <formula>$H$24</formula>
    </cfRule>
    <cfRule type="cellIs" dxfId="2918" priority="28" stopIfTrue="1" operator="lessThan">
      <formula>$H$24*(-1)</formula>
    </cfRule>
  </conditionalFormatting>
  <conditionalFormatting sqref="I25">
    <cfRule type="cellIs" dxfId="2917" priority="29" stopIfTrue="1" operator="greaterThan">
      <formula>$H$25</formula>
    </cfRule>
    <cfRule type="cellIs" dxfId="2916" priority="30" stopIfTrue="1" operator="lessThan">
      <formula>$H$25*(-1)</formula>
    </cfRule>
  </conditionalFormatting>
  <conditionalFormatting sqref="I26">
    <cfRule type="cellIs" dxfId="2915" priority="31" stopIfTrue="1" operator="greaterThan">
      <formula>$H$26</formula>
    </cfRule>
    <cfRule type="cellIs" dxfId="2914" priority="32" stopIfTrue="1" operator="lessThan">
      <formula>$H$26*(-1)</formula>
    </cfRule>
  </conditionalFormatting>
  <conditionalFormatting sqref="I27">
    <cfRule type="cellIs" dxfId="2913" priority="33" stopIfTrue="1" operator="greaterThan">
      <formula>$H$27</formula>
    </cfRule>
    <cfRule type="cellIs" dxfId="2912" priority="34" stopIfTrue="1" operator="lessThan">
      <formula>$H$27*(-1)</formula>
    </cfRule>
  </conditionalFormatting>
  <conditionalFormatting sqref="I28">
    <cfRule type="cellIs" dxfId="2911" priority="35" stopIfTrue="1" operator="greaterThan">
      <formula>$H$28</formula>
    </cfRule>
    <cfRule type="cellIs" dxfId="2910" priority="36" stopIfTrue="1" operator="lessThan">
      <formula>$H$28*(-1)</formula>
    </cfRule>
  </conditionalFormatting>
  <conditionalFormatting sqref="I29">
    <cfRule type="cellIs" dxfId="2909" priority="37" stopIfTrue="1" operator="greaterThan">
      <formula>$H$29</formula>
    </cfRule>
    <cfRule type="cellIs" dxfId="2908" priority="38" stopIfTrue="1" operator="lessThan">
      <formula>$H$29*(-1)</formula>
    </cfRule>
  </conditionalFormatting>
  <conditionalFormatting sqref="I30">
    <cfRule type="cellIs" dxfId="2907" priority="39" stopIfTrue="1" operator="greaterThan">
      <formula>$H$30</formula>
    </cfRule>
    <cfRule type="cellIs" dxfId="2906" priority="40" stopIfTrue="1" operator="lessThan">
      <formula>$H$30*(-1)</formula>
    </cfRule>
  </conditionalFormatting>
  <conditionalFormatting sqref="I31">
    <cfRule type="cellIs" dxfId="2905" priority="41" stopIfTrue="1" operator="greaterThan">
      <formula>$H$31</formula>
    </cfRule>
  </conditionalFormatting>
  <conditionalFormatting sqref="I31">
    <cfRule type="cellIs" dxfId="2904" priority="42" stopIfTrue="1" operator="lessThan">
      <formula>$H$31*(-1)</formula>
    </cfRule>
  </conditionalFormatting>
  <conditionalFormatting sqref="I32">
    <cfRule type="cellIs" dxfId="2903" priority="43" stopIfTrue="1" operator="greaterThan">
      <formula>$H$32</formula>
    </cfRule>
  </conditionalFormatting>
  <conditionalFormatting sqref="I32">
    <cfRule type="cellIs" dxfId="2902" priority="44" stopIfTrue="1" operator="lessThan">
      <formula>$H$32*(-1)</formula>
    </cfRule>
  </conditionalFormatting>
  <conditionalFormatting sqref="I33">
    <cfRule type="cellIs" dxfId="2901" priority="45" stopIfTrue="1" operator="greaterThan">
      <formula>$H$33</formula>
    </cfRule>
  </conditionalFormatting>
  <conditionalFormatting sqref="I33">
    <cfRule type="cellIs" dxfId="2900" priority="46" stopIfTrue="1" operator="lessThan">
      <formula>$H$33*(-1)</formula>
    </cfRule>
  </conditionalFormatting>
  <conditionalFormatting sqref="I34">
    <cfRule type="cellIs" dxfId="2899" priority="47" stopIfTrue="1" operator="greaterThan">
      <formula>$H$34</formula>
    </cfRule>
  </conditionalFormatting>
  <conditionalFormatting sqref="I34">
    <cfRule type="cellIs" dxfId="2898" priority="48" stopIfTrue="1" operator="lessThan">
      <formula>$H$34*(-1)</formula>
    </cfRule>
  </conditionalFormatting>
  <conditionalFormatting sqref="I35">
    <cfRule type="cellIs" dxfId="2897" priority="49" stopIfTrue="1" operator="greaterThan">
      <formula>$H$35</formula>
    </cfRule>
  </conditionalFormatting>
  <conditionalFormatting sqref="I35">
    <cfRule type="cellIs" dxfId="2896" priority="50" stopIfTrue="1" operator="lessThan">
      <formula>$H$35*(-1)</formula>
    </cfRule>
  </conditionalFormatting>
  <conditionalFormatting sqref="I36">
    <cfRule type="cellIs" dxfId="2895" priority="51" stopIfTrue="1" operator="greaterThan">
      <formula>$H$36</formula>
    </cfRule>
  </conditionalFormatting>
  <conditionalFormatting sqref="I36">
    <cfRule type="cellIs" dxfId="2894" priority="52" stopIfTrue="1" operator="lessThan">
      <formula>$H$36*(-1)</formula>
    </cfRule>
  </conditionalFormatting>
  <conditionalFormatting sqref="I37">
    <cfRule type="cellIs" dxfId="2893" priority="53" stopIfTrue="1" operator="greaterThan">
      <formula>$H$37</formula>
    </cfRule>
  </conditionalFormatting>
  <conditionalFormatting sqref="I37">
    <cfRule type="cellIs" dxfId="2892" priority="54" stopIfTrue="1" operator="lessThan">
      <formula>$H$37*(-1)</formula>
    </cfRule>
  </conditionalFormatting>
  <conditionalFormatting sqref="I38">
    <cfRule type="cellIs" dxfId="2891" priority="55" stopIfTrue="1" operator="greaterThan">
      <formula>$H$38</formula>
    </cfRule>
  </conditionalFormatting>
  <conditionalFormatting sqref="I38">
    <cfRule type="cellIs" dxfId="2890" priority="56" stopIfTrue="1" operator="lessThan">
      <formula>$H$38*(-1)</formula>
    </cfRule>
  </conditionalFormatting>
  <conditionalFormatting sqref="I39">
    <cfRule type="cellIs" dxfId="2889" priority="57" stopIfTrue="1" operator="greaterThan">
      <formula>$H$39</formula>
    </cfRule>
  </conditionalFormatting>
  <conditionalFormatting sqref="I39">
    <cfRule type="cellIs" dxfId="2888" priority="58" stopIfTrue="1" operator="lessThan">
      <formula>$H$39*(-1)</formula>
    </cfRule>
  </conditionalFormatting>
  <conditionalFormatting sqref="I40">
    <cfRule type="cellIs" dxfId="2887" priority="59" stopIfTrue="1" operator="greaterThan">
      <formula>$H$40</formula>
    </cfRule>
  </conditionalFormatting>
  <conditionalFormatting sqref="I40">
    <cfRule type="cellIs" dxfId="2886" priority="60" stopIfTrue="1" operator="lessThan">
      <formula>$H$40*(-1)</formula>
    </cfRule>
  </conditionalFormatting>
  <conditionalFormatting sqref="I41">
    <cfRule type="cellIs" dxfId="2885" priority="61" stopIfTrue="1" operator="greaterThan">
      <formula>$H$41</formula>
    </cfRule>
  </conditionalFormatting>
  <conditionalFormatting sqref="I41">
    <cfRule type="cellIs" dxfId="2884" priority="62" stopIfTrue="1" operator="lessThan">
      <formula>$H$41*(-1)</formula>
    </cfRule>
  </conditionalFormatting>
  <conditionalFormatting sqref="I42">
    <cfRule type="cellIs" dxfId="2883" priority="63" stopIfTrue="1" operator="greaterThan">
      <formula>$H$42</formula>
    </cfRule>
  </conditionalFormatting>
  <conditionalFormatting sqref="I42">
    <cfRule type="cellIs" dxfId="2882" priority="64" stopIfTrue="1" operator="lessThan">
      <formula>$H$42*(-1)</formula>
    </cfRule>
  </conditionalFormatting>
  <conditionalFormatting sqref="I43">
    <cfRule type="cellIs" dxfId="2881" priority="65" stopIfTrue="1" operator="greaterThan">
      <formula>$H$43</formula>
    </cfRule>
  </conditionalFormatting>
  <conditionalFormatting sqref="I43">
    <cfRule type="cellIs" dxfId="2880" priority="66" stopIfTrue="1" operator="lessThan">
      <formula>$H$43*(-1)</formula>
    </cfRule>
  </conditionalFormatting>
  <conditionalFormatting sqref="I44">
    <cfRule type="cellIs" dxfId="2879" priority="67" stopIfTrue="1" operator="greaterThan">
      <formula>$H$44</formula>
    </cfRule>
  </conditionalFormatting>
  <conditionalFormatting sqref="I44">
    <cfRule type="cellIs" dxfId="2878" priority="68" stopIfTrue="1" operator="lessThan">
      <formula>$H$44*(-1)</formula>
    </cfRule>
  </conditionalFormatting>
  <conditionalFormatting sqref="I45">
    <cfRule type="cellIs" dxfId="2877" priority="69" stopIfTrue="1" operator="greaterThan">
      <formula>$H$45</formula>
    </cfRule>
  </conditionalFormatting>
  <conditionalFormatting sqref="I45">
    <cfRule type="cellIs" dxfId="2876" priority="70" stopIfTrue="1" operator="lessThan">
      <formula>$H$45*(-1)</formula>
    </cfRule>
  </conditionalFormatting>
  <conditionalFormatting sqref="I46">
    <cfRule type="cellIs" dxfId="2875" priority="71" stopIfTrue="1" operator="greaterThan">
      <formula>$H$46</formula>
    </cfRule>
  </conditionalFormatting>
  <conditionalFormatting sqref="I46">
    <cfRule type="cellIs" dxfId="2874" priority="72" stopIfTrue="1" operator="lessThan">
      <formula>$H$46*(-1)</formula>
    </cfRule>
  </conditionalFormatting>
  <conditionalFormatting sqref="I47">
    <cfRule type="cellIs" dxfId="2873" priority="73" stopIfTrue="1" operator="greaterThan">
      <formula>$H$47</formula>
    </cfRule>
  </conditionalFormatting>
  <conditionalFormatting sqref="I47">
    <cfRule type="cellIs" dxfId="2872" priority="74" stopIfTrue="1" operator="lessThan">
      <formula>$H$47*(-1)</formula>
    </cfRule>
  </conditionalFormatting>
  <conditionalFormatting sqref="I48">
    <cfRule type="cellIs" dxfId="2871" priority="75" stopIfTrue="1" operator="greaterThan">
      <formula>$H$48</formula>
    </cfRule>
  </conditionalFormatting>
  <conditionalFormatting sqref="I48">
    <cfRule type="cellIs" dxfId="2870" priority="76" stopIfTrue="1" operator="lessThan">
      <formula>$H$48*(-1)</formula>
    </cfRule>
  </conditionalFormatting>
  <conditionalFormatting sqref="I49">
    <cfRule type="cellIs" dxfId="2869" priority="77" stopIfTrue="1" operator="greaterThan">
      <formula>$H$49</formula>
    </cfRule>
  </conditionalFormatting>
  <conditionalFormatting sqref="I49">
    <cfRule type="cellIs" dxfId="2868" priority="78" stopIfTrue="1" operator="lessThan">
      <formula>$H$49*(-1)</formula>
    </cfRule>
  </conditionalFormatting>
  <conditionalFormatting sqref="I50">
    <cfRule type="cellIs" dxfId="2867" priority="79" stopIfTrue="1" operator="greaterThan">
      <formula>$H$50</formula>
    </cfRule>
  </conditionalFormatting>
  <conditionalFormatting sqref="I50">
    <cfRule type="cellIs" dxfId="2866" priority="80" stopIfTrue="1" operator="lessThan">
      <formula>$H$50*(-1)</formula>
    </cfRule>
  </conditionalFormatting>
  <conditionalFormatting sqref="I51">
    <cfRule type="cellIs" dxfId="2865" priority="81" stopIfTrue="1" operator="greaterThan">
      <formula>$H$51</formula>
    </cfRule>
  </conditionalFormatting>
  <conditionalFormatting sqref="I51">
    <cfRule type="cellIs" dxfId="2864" priority="82" stopIfTrue="1" operator="lessThan">
      <formula>$H$51*(-1)</formula>
    </cfRule>
  </conditionalFormatting>
  <conditionalFormatting sqref="I52">
    <cfRule type="cellIs" dxfId="2863" priority="83" stopIfTrue="1" operator="greaterThan">
      <formula>$H$52</formula>
    </cfRule>
  </conditionalFormatting>
  <conditionalFormatting sqref="I52">
    <cfRule type="cellIs" dxfId="2862" priority="84" stopIfTrue="1" operator="lessThan">
      <formula>$H$52*(-1)</formula>
    </cfRule>
  </conditionalFormatting>
  <conditionalFormatting sqref="I53">
    <cfRule type="cellIs" dxfId="2861" priority="85" stopIfTrue="1" operator="greaterThan">
      <formula>$H$53</formula>
    </cfRule>
  </conditionalFormatting>
  <conditionalFormatting sqref="I53">
    <cfRule type="cellIs" dxfId="2860" priority="86" stopIfTrue="1" operator="lessThan">
      <formula>$H$53*(-1)</formula>
    </cfRule>
  </conditionalFormatting>
  <conditionalFormatting sqref="I54">
    <cfRule type="cellIs" dxfId="2859" priority="87" stopIfTrue="1" operator="greaterThan">
      <formula>$H$54</formula>
    </cfRule>
  </conditionalFormatting>
  <conditionalFormatting sqref="I54">
    <cfRule type="cellIs" dxfId="2858" priority="88" stopIfTrue="1" operator="lessThan">
      <formula>$H$54*(-1)</formula>
    </cfRule>
  </conditionalFormatting>
  <conditionalFormatting sqref="I55">
    <cfRule type="cellIs" dxfId="2857" priority="89" stopIfTrue="1" operator="greaterThan">
      <formula>$H$55</formula>
    </cfRule>
  </conditionalFormatting>
  <conditionalFormatting sqref="I55">
    <cfRule type="cellIs" dxfId="2856" priority="90" stopIfTrue="1" operator="lessThan">
      <formula>$H$55*(-1)</formula>
    </cfRule>
  </conditionalFormatting>
  <conditionalFormatting sqref="I56">
    <cfRule type="cellIs" dxfId="2855" priority="91" stopIfTrue="1" operator="greaterThan">
      <formula>$H$56</formula>
    </cfRule>
  </conditionalFormatting>
  <conditionalFormatting sqref="I56">
    <cfRule type="cellIs" dxfId="2854" priority="92" stopIfTrue="1" operator="lessThan">
      <formula>$H$56*(-1)</formula>
    </cfRule>
  </conditionalFormatting>
  <conditionalFormatting sqref="I57">
    <cfRule type="cellIs" dxfId="2853" priority="93" stopIfTrue="1" operator="greaterThan">
      <formula>$H$57</formula>
    </cfRule>
  </conditionalFormatting>
  <conditionalFormatting sqref="I57">
    <cfRule type="cellIs" dxfId="2852" priority="94" stopIfTrue="1" operator="lessThan">
      <formula>$H$57*(-1)</formula>
    </cfRule>
  </conditionalFormatting>
  <conditionalFormatting sqref="I58">
    <cfRule type="cellIs" dxfId="2851" priority="95" stopIfTrue="1" operator="greaterThan">
      <formula>$H$58</formula>
    </cfRule>
  </conditionalFormatting>
  <conditionalFormatting sqref="I58">
    <cfRule type="cellIs" dxfId="2850" priority="96" stopIfTrue="1" operator="lessThan">
      <formula>$H$58*(-1)</formula>
    </cfRule>
  </conditionalFormatting>
  <conditionalFormatting sqref="I59">
    <cfRule type="cellIs" dxfId="2849" priority="97" stopIfTrue="1" operator="greaterThan">
      <formula>$H$59</formula>
    </cfRule>
  </conditionalFormatting>
  <conditionalFormatting sqref="I59">
    <cfRule type="cellIs" dxfId="2848" priority="98" stopIfTrue="1" operator="lessThan">
      <formula>$H$59*(-1)</formula>
    </cfRule>
  </conditionalFormatting>
  <conditionalFormatting sqref="I60">
    <cfRule type="cellIs" dxfId="2847" priority="99" stopIfTrue="1" operator="greaterThan">
      <formula>$H$60</formula>
    </cfRule>
  </conditionalFormatting>
  <conditionalFormatting sqref="I60">
    <cfRule type="cellIs" dxfId="2846" priority="100" stopIfTrue="1" operator="lessThan">
      <formula>$H$60*(-1)</formula>
    </cfRule>
  </conditionalFormatting>
  <conditionalFormatting sqref="I61">
    <cfRule type="cellIs" dxfId="2845" priority="101" stopIfTrue="1" operator="greaterThan">
      <formula>$H$61</formula>
    </cfRule>
  </conditionalFormatting>
  <conditionalFormatting sqref="I61">
    <cfRule type="cellIs" dxfId="2844" priority="102" stopIfTrue="1" operator="lessThan">
      <formula>$H$61*(-1)</formula>
    </cfRule>
  </conditionalFormatting>
  <conditionalFormatting sqref="I62">
    <cfRule type="cellIs" dxfId="2843" priority="103" stopIfTrue="1" operator="greaterThan">
      <formula>$H$62</formula>
    </cfRule>
  </conditionalFormatting>
  <conditionalFormatting sqref="I62">
    <cfRule type="cellIs" dxfId="2842" priority="104" stopIfTrue="1" operator="lessThan">
      <formula>$H$62*(-1)</formula>
    </cfRule>
  </conditionalFormatting>
  <conditionalFormatting sqref="I63">
    <cfRule type="cellIs" dxfId="2841" priority="105" stopIfTrue="1" operator="greaterThan">
      <formula>$H$63</formula>
    </cfRule>
  </conditionalFormatting>
  <conditionalFormatting sqref="I63">
    <cfRule type="cellIs" dxfId="2840" priority="106" stopIfTrue="1" operator="lessThan">
      <formula>$H$63*(-1)</formula>
    </cfRule>
  </conditionalFormatting>
  <conditionalFormatting sqref="I64">
    <cfRule type="cellIs" dxfId="2839" priority="107" stopIfTrue="1" operator="greaterThan">
      <formula>$H$64</formula>
    </cfRule>
  </conditionalFormatting>
  <conditionalFormatting sqref="I64">
    <cfRule type="cellIs" dxfId="2838" priority="108" stopIfTrue="1" operator="lessThan">
      <formula>$H$64*(-1)</formula>
    </cfRule>
  </conditionalFormatting>
  <conditionalFormatting sqref="I65">
    <cfRule type="cellIs" dxfId="2837" priority="109" stopIfTrue="1" operator="greaterThan">
      <formula>$H$65</formula>
    </cfRule>
  </conditionalFormatting>
  <conditionalFormatting sqref="I65">
    <cfRule type="cellIs" dxfId="2836" priority="110" stopIfTrue="1" operator="lessThan">
      <formula>$H$65*(-1)</formula>
    </cfRule>
  </conditionalFormatting>
  <conditionalFormatting sqref="I66">
    <cfRule type="cellIs" dxfId="2835" priority="111" stopIfTrue="1" operator="greaterThan">
      <formula>$H$66</formula>
    </cfRule>
  </conditionalFormatting>
  <conditionalFormatting sqref="I66">
    <cfRule type="cellIs" dxfId="2834" priority="112" stopIfTrue="1" operator="lessThan">
      <formula>$H$66*(-1)</formula>
    </cfRule>
  </conditionalFormatting>
  <conditionalFormatting sqref="I67">
    <cfRule type="cellIs" dxfId="2833" priority="113" stopIfTrue="1" operator="greaterThan">
      <formula>$H$67</formula>
    </cfRule>
  </conditionalFormatting>
  <conditionalFormatting sqref="I67">
    <cfRule type="cellIs" dxfId="2832" priority="114" stopIfTrue="1" operator="lessThan">
      <formula>$H$67*(-1)</formula>
    </cfRule>
  </conditionalFormatting>
  <conditionalFormatting sqref="I68">
    <cfRule type="cellIs" dxfId="2831" priority="115" stopIfTrue="1" operator="greaterThan">
      <formula>$H$68</formula>
    </cfRule>
  </conditionalFormatting>
  <conditionalFormatting sqref="I68">
    <cfRule type="cellIs" dxfId="2830" priority="116" stopIfTrue="1" operator="lessThan">
      <formula>$H$68*(-1)</formula>
    </cfRule>
  </conditionalFormatting>
  <conditionalFormatting sqref="I69">
    <cfRule type="cellIs" dxfId="2829" priority="117" stopIfTrue="1" operator="greaterThan">
      <formula>$H$69</formula>
    </cfRule>
  </conditionalFormatting>
  <conditionalFormatting sqref="I69">
    <cfRule type="cellIs" dxfId="2828" priority="118" stopIfTrue="1" operator="lessThan">
      <formula>$H$69*(-1)</formula>
    </cfRule>
  </conditionalFormatting>
  <conditionalFormatting sqref="I70">
    <cfRule type="cellIs" dxfId="2827" priority="119" stopIfTrue="1" operator="greaterThan">
      <formula>$H$70</formula>
    </cfRule>
  </conditionalFormatting>
  <conditionalFormatting sqref="I70">
    <cfRule type="cellIs" dxfId="2826" priority="120" stopIfTrue="1" operator="lessThan">
      <formula>$H$70*(-1)</formula>
    </cfRule>
  </conditionalFormatting>
  <conditionalFormatting sqref="I71">
    <cfRule type="cellIs" dxfId="2825" priority="121" stopIfTrue="1" operator="greaterThan">
      <formula>$H$71</formula>
    </cfRule>
  </conditionalFormatting>
  <conditionalFormatting sqref="I71">
    <cfRule type="cellIs" dxfId="2824" priority="122" stopIfTrue="1" operator="lessThan">
      <formula>$H$71*(-1)</formula>
    </cfRule>
  </conditionalFormatting>
  <conditionalFormatting sqref="I72">
    <cfRule type="cellIs" dxfId="2823" priority="123" stopIfTrue="1" operator="greaterThan">
      <formula>$H$72</formula>
    </cfRule>
  </conditionalFormatting>
  <conditionalFormatting sqref="I72">
    <cfRule type="cellIs" dxfId="2822" priority="124" stopIfTrue="1" operator="lessThan">
      <formula>$H$72*(-1)</formula>
    </cfRule>
  </conditionalFormatting>
  <conditionalFormatting sqref="I73">
    <cfRule type="cellIs" dxfId="2821" priority="125" stopIfTrue="1" operator="greaterThan">
      <formula>$H$73</formula>
    </cfRule>
  </conditionalFormatting>
  <conditionalFormatting sqref="I73">
    <cfRule type="cellIs" dxfId="2820" priority="126" stopIfTrue="1" operator="lessThan">
      <formula>$H$73*(-1)</formula>
    </cfRule>
  </conditionalFormatting>
  <conditionalFormatting sqref="I74">
    <cfRule type="cellIs" dxfId="2819" priority="127" stopIfTrue="1" operator="greaterThan">
      <formula>$H$74</formula>
    </cfRule>
  </conditionalFormatting>
  <conditionalFormatting sqref="I74">
    <cfRule type="cellIs" dxfId="2818" priority="128" stopIfTrue="1" operator="lessThan">
      <formula>$H$74*(-1)</formula>
    </cfRule>
  </conditionalFormatting>
  <conditionalFormatting sqref="I75">
    <cfRule type="cellIs" dxfId="2817" priority="129" stopIfTrue="1" operator="greaterThan">
      <formula>$H$75</formula>
    </cfRule>
  </conditionalFormatting>
  <conditionalFormatting sqref="I75">
    <cfRule type="cellIs" dxfId="2816" priority="130" stopIfTrue="1" operator="lessThan">
      <formula>$H$75*(-1)</formula>
    </cfRule>
  </conditionalFormatting>
  <conditionalFormatting sqref="I76">
    <cfRule type="cellIs" dxfId="2815" priority="131" stopIfTrue="1" operator="greaterThan">
      <formula>$H$76</formula>
    </cfRule>
  </conditionalFormatting>
  <conditionalFormatting sqref="I76">
    <cfRule type="cellIs" dxfId="2814" priority="132" stopIfTrue="1" operator="lessThan">
      <formula>$H$76*(-1)</formula>
    </cfRule>
  </conditionalFormatting>
  <conditionalFormatting sqref="I77">
    <cfRule type="cellIs" dxfId="2813" priority="133" stopIfTrue="1" operator="greaterThan">
      <formula>$H$77</formula>
    </cfRule>
  </conditionalFormatting>
  <conditionalFormatting sqref="I77">
    <cfRule type="cellIs" dxfId="2812" priority="134" stopIfTrue="1" operator="lessThan">
      <formula>$H$77*(-1)</formula>
    </cfRule>
  </conditionalFormatting>
  <conditionalFormatting sqref="I78">
    <cfRule type="cellIs" dxfId="2811" priority="135" stopIfTrue="1" operator="greaterThan">
      <formula>$H$78</formula>
    </cfRule>
  </conditionalFormatting>
  <conditionalFormatting sqref="I78">
    <cfRule type="cellIs" dxfId="2810" priority="136" stopIfTrue="1" operator="lessThan">
      <formula>$H$78*(-1)</formula>
    </cfRule>
  </conditionalFormatting>
  <conditionalFormatting sqref="I79">
    <cfRule type="cellIs" dxfId="2809" priority="137" stopIfTrue="1" operator="greaterThan">
      <formula>$H$79</formula>
    </cfRule>
  </conditionalFormatting>
  <conditionalFormatting sqref="I79">
    <cfRule type="cellIs" dxfId="2808" priority="138" stopIfTrue="1" operator="lessThan">
      <formula>$H$79*(-1)</formula>
    </cfRule>
  </conditionalFormatting>
  <conditionalFormatting sqref="I80">
    <cfRule type="cellIs" dxfId="2807" priority="139" stopIfTrue="1" operator="greaterThan">
      <formula>$H$80</formula>
    </cfRule>
  </conditionalFormatting>
  <conditionalFormatting sqref="I80">
    <cfRule type="cellIs" dxfId="2806" priority="140" stopIfTrue="1" operator="lessThan">
      <formula>$H$80*(-1)</formula>
    </cfRule>
  </conditionalFormatting>
  <conditionalFormatting sqref="I81">
    <cfRule type="cellIs" dxfId="2805" priority="141" stopIfTrue="1" operator="greaterThan">
      <formula>$H$81</formula>
    </cfRule>
  </conditionalFormatting>
  <conditionalFormatting sqref="I81">
    <cfRule type="cellIs" dxfId="2804" priority="142" stopIfTrue="1" operator="lessThan">
      <formula>$H$81*(-1)</formula>
    </cfRule>
  </conditionalFormatting>
  <conditionalFormatting sqref="I82">
    <cfRule type="cellIs" dxfId="2803" priority="143" stopIfTrue="1" operator="greaterThan">
      <formula>$H$82</formula>
    </cfRule>
  </conditionalFormatting>
  <conditionalFormatting sqref="I82">
    <cfRule type="cellIs" dxfId="2802" priority="144" stopIfTrue="1" operator="lessThan">
      <formula>$H$82*(-1)</formula>
    </cfRule>
  </conditionalFormatting>
  <conditionalFormatting sqref="I83">
    <cfRule type="cellIs" dxfId="2801" priority="145" stopIfTrue="1" operator="greaterThan">
      <formula>$H$83</formula>
    </cfRule>
  </conditionalFormatting>
  <conditionalFormatting sqref="I83">
    <cfRule type="cellIs" dxfId="2800" priority="146" stopIfTrue="1" operator="lessThan">
      <formula>$H$83*(-1)</formula>
    </cfRule>
  </conditionalFormatting>
  <conditionalFormatting sqref="I84">
    <cfRule type="cellIs" dxfId="2799" priority="147" stopIfTrue="1" operator="greaterThan">
      <formula>$H$84</formula>
    </cfRule>
  </conditionalFormatting>
  <conditionalFormatting sqref="I84">
    <cfRule type="cellIs" dxfId="2798" priority="148" stopIfTrue="1" operator="lessThan">
      <formula>$H$84*(-1)</formula>
    </cfRule>
  </conditionalFormatting>
  <conditionalFormatting sqref="I85">
    <cfRule type="cellIs" dxfId="2797" priority="149" stopIfTrue="1" operator="greaterThan">
      <formula>$H$85</formula>
    </cfRule>
  </conditionalFormatting>
  <conditionalFormatting sqref="I85">
    <cfRule type="cellIs" dxfId="2796" priority="150" stopIfTrue="1" operator="lessThan">
      <formula>$H$85*(-1)</formula>
    </cfRule>
  </conditionalFormatting>
  <conditionalFormatting sqref="I86">
    <cfRule type="cellIs" dxfId="2795" priority="151" stopIfTrue="1" operator="greaterThan">
      <formula>$H$86</formula>
    </cfRule>
  </conditionalFormatting>
  <conditionalFormatting sqref="I86">
    <cfRule type="cellIs" dxfId="2794" priority="152" stopIfTrue="1" operator="lessThan">
      <formula>$H$86*(-1)</formula>
    </cfRule>
  </conditionalFormatting>
  <conditionalFormatting sqref="I87">
    <cfRule type="cellIs" dxfId="2793" priority="153" stopIfTrue="1" operator="greaterThan">
      <formula>$H$87</formula>
    </cfRule>
  </conditionalFormatting>
  <conditionalFormatting sqref="I87">
    <cfRule type="cellIs" dxfId="2792" priority="154" stopIfTrue="1" operator="lessThan">
      <formula>$H$87*(-1)</formula>
    </cfRule>
  </conditionalFormatting>
  <conditionalFormatting sqref="I88">
    <cfRule type="cellIs" dxfId="2791" priority="155" stopIfTrue="1" operator="greaterThan">
      <formula>$H$88</formula>
    </cfRule>
  </conditionalFormatting>
  <conditionalFormatting sqref="I88">
    <cfRule type="cellIs" dxfId="2790" priority="156" stopIfTrue="1" operator="lessThan">
      <formula>$H$88*(-1)</formula>
    </cfRule>
  </conditionalFormatting>
  <conditionalFormatting sqref="I89">
    <cfRule type="cellIs" dxfId="2789" priority="157" stopIfTrue="1" operator="greaterThan">
      <formula>$H$89</formula>
    </cfRule>
  </conditionalFormatting>
  <conditionalFormatting sqref="I89">
    <cfRule type="cellIs" dxfId="2788" priority="158" stopIfTrue="1" operator="lessThan">
      <formula>$H$89*(-1)</formula>
    </cfRule>
  </conditionalFormatting>
  <conditionalFormatting sqref="I90">
    <cfRule type="cellIs" dxfId="2787" priority="159" stopIfTrue="1" operator="greaterThan">
      <formula>$H$90</formula>
    </cfRule>
  </conditionalFormatting>
  <conditionalFormatting sqref="I90">
    <cfRule type="cellIs" dxfId="2786" priority="160" stopIfTrue="1" operator="lessThan">
      <formula>$H$90*(-1)</formula>
    </cfRule>
  </conditionalFormatting>
  <conditionalFormatting sqref="I91">
    <cfRule type="cellIs" dxfId="2785" priority="161" stopIfTrue="1" operator="greaterThan">
      <formula>$H$91</formula>
    </cfRule>
  </conditionalFormatting>
  <conditionalFormatting sqref="I91">
    <cfRule type="cellIs" dxfId="2784" priority="162" stopIfTrue="1" operator="lessThan">
      <formula>$H$91*(-1)</formula>
    </cfRule>
  </conditionalFormatting>
  <conditionalFormatting sqref="I92">
    <cfRule type="cellIs" dxfId="2783" priority="163" stopIfTrue="1" operator="greaterThan">
      <formula>$H$92</formula>
    </cfRule>
  </conditionalFormatting>
  <conditionalFormatting sqref="I92">
    <cfRule type="cellIs" dxfId="2782" priority="164" stopIfTrue="1" operator="lessThan">
      <formula>$H$92*(-1)</formula>
    </cfRule>
  </conditionalFormatting>
  <conditionalFormatting sqref="I93">
    <cfRule type="cellIs" dxfId="2781" priority="165" stopIfTrue="1" operator="greaterThan">
      <formula>$H$93</formula>
    </cfRule>
  </conditionalFormatting>
  <conditionalFormatting sqref="I93">
    <cfRule type="cellIs" dxfId="2780" priority="166" stopIfTrue="1" operator="lessThan">
      <formula>$H$93*(-1)</formula>
    </cfRule>
  </conditionalFormatting>
  <conditionalFormatting sqref="I94">
    <cfRule type="cellIs" dxfId="2779" priority="167" stopIfTrue="1" operator="greaterThan">
      <formula>$H$94</formula>
    </cfRule>
  </conditionalFormatting>
  <conditionalFormatting sqref="I94">
    <cfRule type="cellIs" dxfId="2778" priority="168" stopIfTrue="1" operator="lessThan">
      <formula>$H$94*(-1)</formula>
    </cfRule>
  </conditionalFormatting>
  <conditionalFormatting sqref="I95">
    <cfRule type="cellIs" dxfId="2777" priority="169" stopIfTrue="1" operator="greaterThan">
      <formula>$H$95</formula>
    </cfRule>
  </conditionalFormatting>
  <conditionalFormatting sqref="I95">
    <cfRule type="cellIs" dxfId="2776" priority="170" stopIfTrue="1" operator="lessThan">
      <formula>$H$95*(-1)</formula>
    </cfRule>
  </conditionalFormatting>
  <conditionalFormatting sqref="I96">
    <cfRule type="cellIs" dxfId="2775" priority="171" stopIfTrue="1" operator="greaterThan">
      <formula>$H$96</formula>
    </cfRule>
  </conditionalFormatting>
  <conditionalFormatting sqref="I96">
    <cfRule type="cellIs" dxfId="2774" priority="172" stopIfTrue="1" operator="lessThan">
      <formula>$H$96*(-1)</formula>
    </cfRule>
  </conditionalFormatting>
  <conditionalFormatting sqref="I97">
    <cfRule type="cellIs" dxfId="2773" priority="173" stopIfTrue="1" operator="greaterThan">
      <formula>$H$97</formula>
    </cfRule>
  </conditionalFormatting>
  <conditionalFormatting sqref="I97">
    <cfRule type="cellIs" dxfId="2772" priority="174" stopIfTrue="1" operator="lessThan">
      <formula>$H$97*(-1)</formula>
    </cfRule>
  </conditionalFormatting>
  <conditionalFormatting sqref="I98">
    <cfRule type="cellIs" dxfId="2771" priority="175" stopIfTrue="1" operator="greaterThan">
      <formula>$H$98</formula>
    </cfRule>
  </conditionalFormatting>
  <conditionalFormatting sqref="I98">
    <cfRule type="cellIs" dxfId="2770" priority="176" stopIfTrue="1" operator="lessThan">
      <formula>$H$98*(-1)</formula>
    </cfRule>
  </conditionalFormatting>
  <conditionalFormatting sqref="I99">
    <cfRule type="cellIs" dxfId="2769" priority="177" stopIfTrue="1" operator="greaterThan">
      <formula>$H$99</formula>
    </cfRule>
  </conditionalFormatting>
  <conditionalFormatting sqref="I99">
    <cfRule type="cellIs" dxfId="2768" priority="178" stopIfTrue="1" operator="lessThan">
      <formula>$H$99*(-1)</formula>
    </cfRule>
  </conditionalFormatting>
  <conditionalFormatting sqref="I100">
    <cfRule type="cellIs" dxfId="2767" priority="179" stopIfTrue="1" operator="greaterThan">
      <formula>$H$100</formula>
    </cfRule>
  </conditionalFormatting>
  <conditionalFormatting sqref="I100">
    <cfRule type="cellIs" dxfId="2766" priority="180" stopIfTrue="1" operator="lessThan">
      <formula>$H$100*(-1)</formula>
    </cfRule>
  </conditionalFormatting>
  <conditionalFormatting sqref="I101">
    <cfRule type="cellIs" dxfId="2765" priority="181" stopIfTrue="1" operator="greaterThan">
      <formula>$H$101</formula>
    </cfRule>
  </conditionalFormatting>
  <conditionalFormatting sqref="I101">
    <cfRule type="cellIs" dxfId="2764" priority="182" stopIfTrue="1" operator="lessThan">
      <formula>$H$101*(-1)</formula>
    </cfRule>
  </conditionalFormatting>
  <conditionalFormatting sqref="I102">
    <cfRule type="cellIs" dxfId="2763" priority="183" stopIfTrue="1" operator="greaterThan">
      <formula>$H$102</formula>
    </cfRule>
  </conditionalFormatting>
  <conditionalFormatting sqref="I102">
    <cfRule type="cellIs" dxfId="2762" priority="184" stopIfTrue="1" operator="lessThan">
      <formula>$H$102*(-1)</formula>
    </cfRule>
  </conditionalFormatting>
  <conditionalFormatting sqref="I103">
    <cfRule type="cellIs" dxfId="2761" priority="185" stopIfTrue="1" operator="greaterThan">
      <formula>$H$103</formula>
    </cfRule>
  </conditionalFormatting>
  <conditionalFormatting sqref="I103">
    <cfRule type="cellIs" dxfId="2760" priority="186" stopIfTrue="1" operator="lessThan">
      <formula>$H$103*(-1)</formula>
    </cfRule>
  </conditionalFormatting>
  <conditionalFormatting sqref="I104">
    <cfRule type="cellIs" dxfId="2759" priority="187" stopIfTrue="1" operator="greaterThan">
      <formula>$H$104</formula>
    </cfRule>
  </conditionalFormatting>
  <conditionalFormatting sqref="I104">
    <cfRule type="cellIs" dxfId="2758" priority="188" stopIfTrue="1" operator="lessThan">
      <formula>$H$104*(-1)</formula>
    </cfRule>
  </conditionalFormatting>
  <conditionalFormatting sqref="I105">
    <cfRule type="cellIs" dxfId="2757" priority="189" stopIfTrue="1" operator="greaterThan">
      <formula>$H$105</formula>
    </cfRule>
  </conditionalFormatting>
  <conditionalFormatting sqref="I105">
    <cfRule type="cellIs" dxfId="2756" priority="190" stopIfTrue="1" operator="lessThan">
      <formula>$H$105*(-1)</formula>
    </cfRule>
  </conditionalFormatting>
  <conditionalFormatting sqref="I106">
    <cfRule type="cellIs" dxfId="2755" priority="191" stopIfTrue="1" operator="greaterThan">
      <formula>$H$106</formula>
    </cfRule>
  </conditionalFormatting>
  <conditionalFormatting sqref="I106">
    <cfRule type="cellIs" dxfId="2754" priority="192" stopIfTrue="1" operator="lessThan">
      <formula>$H$106*(-1)</formula>
    </cfRule>
  </conditionalFormatting>
  <conditionalFormatting sqref="I107">
    <cfRule type="cellIs" dxfId="2753" priority="193" stopIfTrue="1" operator="greaterThan">
      <formula>$H$107</formula>
    </cfRule>
  </conditionalFormatting>
  <conditionalFormatting sqref="I107">
    <cfRule type="cellIs" dxfId="2752" priority="194" stopIfTrue="1" operator="lessThan">
      <formula>$H$107*(-1)</formula>
    </cfRule>
  </conditionalFormatting>
  <conditionalFormatting sqref="I108">
    <cfRule type="cellIs" dxfId="2751" priority="195" stopIfTrue="1" operator="greaterThan">
      <formula>$H$108</formula>
    </cfRule>
  </conditionalFormatting>
  <conditionalFormatting sqref="I108">
    <cfRule type="cellIs" dxfId="2750" priority="196" stopIfTrue="1" operator="lessThan">
      <formula>$H$108*(-1)</formula>
    </cfRule>
  </conditionalFormatting>
  <conditionalFormatting sqref="I109">
    <cfRule type="cellIs" dxfId="2749" priority="197" stopIfTrue="1" operator="greaterThan">
      <formula>$H$109</formula>
    </cfRule>
  </conditionalFormatting>
  <conditionalFormatting sqref="I109">
    <cfRule type="cellIs" dxfId="2748" priority="198" stopIfTrue="1" operator="lessThan">
      <formula>$H$109*(-1)</formula>
    </cfRule>
  </conditionalFormatting>
  <conditionalFormatting sqref="I110">
    <cfRule type="cellIs" dxfId="2747" priority="199" stopIfTrue="1" operator="greaterThan">
      <formula>$H$110</formula>
    </cfRule>
  </conditionalFormatting>
  <conditionalFormatting sqref="I110">
    <cfRule type="cellIs" dxfId="2746" priority="200" stopIfTrue="1" operator="lessThan">
      <formula>$H$110*(-1)</formula>
    </cfRule>
  </conditionalFormatting>
  <conditionalFormatting sqref="I111">
    <cfRule type="cellIs" dxfId="2745" priority="201" stopIfTrue="1" operator="greaterThan">
      <formula>$H$111</formula>
    </cfRule>
  </conditionalFormatting>
  <conditionalFormatting sqref="I111">
    <cfRule type="cellIs" dxfId="2744" priority="202" stopIfTrue="1" operator="lessThan">
      <formula>$H$111*(-1)</formula>
    </cfRule>
  </conditionalFormatting>
  <conditionalFormatting sqref="I112">
    <cfRule type="cellIs" dxfId="2743" priority="203" stopIfTrue="1" operator="greaterThan">
      <formula>$H$112</formula>
    </cfRule>
  </conditionalFormatting>
  <conditionalFormatting sqref="I112">
    <cfRule type="cellIs" dxfId="2742" priority="204" stopIfTrue="1" operator="lessThan">
      <formula>$H$112*(-1)</formula>
    </cfRule>
  </conditionalFormatting>
  <conditionalFormatting sqref="I113">
    <cfRule type="cellIs" dxfId="2741" priority="205" stopIfTrue="1" operator="greaterThan">
      <formula>$H$113</formula>
    </cfRule>
  </conditionalFormatting>
  <conditionalFormatting sqref="I113">
    <cfRule type="cellIs" dxfId="2740" priority="206" stopIfTrue="1" operator="lessThan">
      <formula>$H$113*(-1)</formula>
    </cfRule>
  </conditionalFormatting>
  <conditionalFormatting sqref="I114">
    <cfRule type="cellIs" dxfId="2739" priority="207" stopIfTrue="1" operator="greaterThan">
      <formula>$H$114</formula>
    </cfRule>
  </conditionalFormatting>
  <conditionalFormatting sqref="I114">
    <cfRule type="cellIs" dxfId="2738" priority="208" stopIfTrue="1" operator="lessThan">
      <formula>$H$114*(-1)</formula>
    </cfRule>
  </conditionalFormatting>
  <conditionalFormatting sqref="I115">
    <cfRule type="cellIs" dxfId="2737" priority="209" stopIfTrue="1" operator="greaterThan">
      <formula>$H$115</formula>
    </cfRule>
  </conditionalFormatting>
  <conditionalFormatting sqref="I115">
    <cfRule type="cellIs" dxfId="2736" priority="210" stopIfTrue="1" operator="lessThan">
      <formula>$H$115*(-1)</formula>
    </cfRule>
  </conditionalFormatting>
  <conditionalFormatting sqref="I116">
    <cfRule type="cellIs" dxfId="2735" priority="211" stopIfTrue="1" operator="greaterThan">
      <formula>$H$116</formula>
    </cfRule>
  </conditionalFormatting>
  <conditionalFormatting sqref="I116">
    <cfRule type="cellIs" dxfId="2734" priority="212" stopIfTrue="1" operator="lessThan">
      <formula>$H$116*(-1)</formula>
    </cfRule>
  </conditionalFormatting>
  <conditionalFormatting sqref="I117">
    <cfRule type="cellIs" dxfId="2733" priority="213" stopIfTrue="1" operator="greaterThan">
      <formula>$H$117</formula>
    </cfRule>
  </conditionalFormatting>
  <conditionalFormatting sqref="I117">
    <cfRule type="cellIs" dxfId="2732" priority="214" stopIfTrue="1" operator="lessThan">
      <formula>$H$117*(-1)</formula>
    </cfRule>
  </conditionalFormatting>
  <conditionalFormatting sqref="I118">
    <cfRule type="cellIs" dxfId="2731" priority="215" stopIfTrue="1" operator="greaterThan">
      <formula>$H$118</formula>
    </cfRule>
  </conditionalFormatting>
  <conditionalFormatting sqref="I118">
    <cfRule type="cellIs" dxfId="2730" priority="216" stopIfTrue="1" operator="lessThan">
      <formula>$H$118*(-1)</formula>
    </cfRule>
  </conditionalFormatting>
  <conditionalFormatting sqref="I119">
    <cfRule type="cellIs" dxfId="2729" priority="217" stopIfTrue="1" operator="greaterThan">
      <formula>$H$119</formula>
    </cfRule>
  </conditionalFormatting>
  <conditionalFormatting sqref="I119">
    <cfRule type="cellIs" dxfId="2728" priority="218" stopIfTrue="1" operator="lessThan">
      <formula>$H$119*(-1)</formula>
    </cfRule>
  </conditionalFormatting>
  <conditionalFormatting sqref="I120">
    <cfRule type="cellIs" dxfId="2727" priority="219" stopIfTrue="1" operator="greaterThan">
      <formula>$H$120</formula>
    </cfRule>
  </conditionalFormatting>
  <conditionalFormatting sqref="I120">
    <cfRule type="cellIs" dxfId="2726" priority="220" stopIfTrue="1" operator="lessThan">
      <formula>$H$120*(-1)</formula>
    </cfRule>
  </conditionalFormatting>
  <conditionalFormatting sqref="I121">
    <cfRule type="cellIs" dxfId="2725" priority="221" stopIfTrue="1" operator="greaterThan">
      <formula>$H$121</formula>
    </cfRule>
  </conditionalFormatting>
  <conditionalFormatting sqref="I121">
    <cfRule type="cellIs" dxfId="2724" priority="222" stopIfTrue="1" operator="lessThan">
      <formula>$H$121*(-1)</formula>
    </cfRule>
  </conditionalFormatting>
  <conditionalFormatting sqref="I122">
    <cfRule type="cellIs" dxfId="2723" priority="223" stopIfTrue="1" operator="greaterThan">
      <formula>$H$122</formula>
    </cfRule>
  </conditionalFormatting>
  <conditionalFormatting sqref="I122">
    <cfRule type="cellIs" dxfId="2722" priority="224" stopIfTrue="1" operator="lessThan">
      <formula>$H$122*(-1)</formula>
    </cfRule>
  </conditionalFormatting>
  <conditionalFormatting sqref="I123">
    <cfRule type="cellIs" dxfId="2721" priority="225" stopIfTrue="1" operator="greaterThan">
      <formula>$H$123</formula>
    </cfRule>
  </conditionalFormatting>
  <conditionalFormatting sqref="I123">
    <cfRule type="cellIs" dxfId="2720" priority="226" stopIfTrue="1" operator="lessThan">
      <formula>$H$123*(-1)</formula>
    </cfRule>
  </conditionalFormatting>
  <conditionalFormatting sqref="I124">
    <cfRule type="cellIs" dxfId="2719" priority="227" stopIfTrue="1" operator="greaterThan">
      <formula>$H$124</formula>
    </cfRule>
  </conditionalFormatting>
  <conditionalFormatting sqref="I124">
    <cfRule type="cellIs" dxfId="2718" priority="228" stopIfTrue="1" operator="lessThan">
      <formula>$H$124*(-1)</formula>
    </cfRule>
  </conditionalFormatting>
  <conditionalFormatting sqref="I125">
    <cfRule type="cellIs" dxfId="2717" priority="229" stopIfTrue="1" operator="greaterThan">
      <formula>$H$125</formula>
    </cfRule>
  </conditionalFormatting>
  <conditionalFormatting sqref="I125">
    <cfRule type="cellIs" dxfId="2716" priority="230" stopIfTrue="1" operator="lessThan">
      <formula>$H$125*(-1)</formula>
    </cfRule>
  </conditionalFormatting>
  <conditionalFormatting sqref="I126">
    <cfRule type="cellIs" dxfId="2715" priority="231" stopIfTrue="1" operator="greaterThan">
      <formula>$H$126</formula>
    </cfRule>
  </conditionalFormatting>
  <conditionalFormatting sqref="I126">
    <cfRule type="cellIs" dxfId="2714" priority="232" stopIfTrue="1" operator="lessThan">
      <formula>$H$126*(-1)</formula>
    </cfRule>
  </conditionalFormatting>
  <conditionalFormatting sqref="I127">
    <cfRule type="cellIs" dxfId="2713" priority="233" stopIfTrue="1" operator="greaterThan">
      <formula>$H$127</formula>
    </cfRule>
  </conditionalFormatting>
  <conditionalFormatting sqref="I127">
    <cfRule type="cellIs" dxfId="2712" priority="234" stopIfTrue="1" operator="lessThan">
      <formula>$H$127*(-1)</formula>
    </cfRule>
  </conditionalFormatting>
  <conditionalFormatting sqref="I128">
    <cfRule type="cellIs" dxfId="2711" priority="235" stopIfTrue="1" operator="greaterThan">
      <formula>$H$128</formula>
    </cfRule>
  </conditionalFormatting>
  <conditionalFormatting sqref="I128">
    <cfRule type="cellIs" dxfId="2710" priority="236" stopIfTrue="1" operator="lessThan">
      <formula>$H$128*(-1)</formula>
    </cfRule>
  </conditionalFormatting>
  <conditionalFormatting sqref="I129">
    <cfRule type="cellIs" dxfId="2709" priority="237" stopIfTrue="1" operator="greaterThan">
      <formula>$H$129</formula>
    </cfRule>
  </conditionalFormatting>
  <conditionalFormatting sqref="I129">
    <cfRule type="cellIs" dxfId="2708" priority="238" stopIfTrue="1" operator="lessThan">
      <formula>$H$129*(-1)</formula>
    </cfRule>
  </conditionalFormatting>
  <conditionalFormatting sqref="I130">
    <cfRule type="cellIs" dxfId="2707" priority="239" stopIfTrue="1" operator="greaterThan">
      <formula>$H$130</formula>
    </cfRule>
  </conditionalFormatting>
  <conditionalFormatting sqref="I130">
    <cfRule type="cellIs" dxfId="2706" priority="240" stopIfTrue="1" operator="lessThan">
      <formula>$H$130*(-1)</formula>
    </cfRule>
  </conditionalFormatting>
  <conditionalFormatting sqref="I131">
    <cfRule type="cellIs" dxfId="2705" priority="241" stopIfTrue="1" operator="greaterThan">
      <formula>$H$131</formula>
    </cfRule>
  </conditionalFormatting>
  <conditionalFormatting sqref="I131">
    <cfRule type="cellIs" dxfId="2704" priority="242" stopIfTrue="1" operator="lessThan">
      <formula>$H$131*(-1)</formula>
    </cfRule>
  </conditionalFormatting>
  <conditionalFormatting sqref="I132">
    <cfRule type="cellIs" dxfId="2703" priority="243" stopIfTrue="1" operator="greaterThan">
      <formula>$H$132</formula>
    </cfRule>
  </conditionalFormatting>
  <conditionalFormatting sqref="I132">
    <cfRule type="cellIs" dxfId="2702" priority="244" stopIfTrue="1" operator="lessThan">
      <formula>$H$132*(-1)</formula>
    </cfRule>
  </conditionalFormatting>
  <conditionalFormatting sqref="I133">
    <cfRule type="cellIs" dxfId="2701" priority="245" stopIfTrue="1" operator="greaterThan">
      <formula>$H$133</formula>
    </cfRule>
  </conditionalFormatting>
  <conditionalFormatting sqref="I133">
    <cfRule type="cellIs" dxfId="2700" priority="246" stopIfTrue="1" operator="lessThan">
      <formula>$H$133*(-1)</formula>
    </cfRule>
  </conditionalFormatting>
  <conditionalFormatting sqref="I134">
    <cfRule type="cellIs" dxfId="2699" priority="247" stopIfTrue="1" operator="greaterThan">
      <formula>$H$134</formula>
    </cfRule>
  </conditionalFormatting>
  <conditionalFormatting sqref="I134">
    <cfRule type="cellIs" dxfId="2698" priority="248" stopIfTrue="1" operator="lessThan">
      <formula>$H$134*(-1)</formula>
    </cfRule>
  </conditionalFormatting>
  <conditionalFormatting sqref="I135">
    <cfRule type="cellIs" dxfId="2697" priority="249" stopIfTrue="1" operator="greaterThan">
      <formula>$H$135</formula>
    </cfRule>
  </conditionalFormatting>
  <conditionalFormatting sqref="I135">
    <cfRule type="cellIs" dxfId="2696" priority="250" stopIfTrue="1" operator="lessThan">
      <formula>$H$135*(-1)</formula>
    </cfRule>
  </conditionalFormatting>
  <conditionalFormatting sqref="I136">
    <cfRule type="cellIs" dxfId="2695" priority="251" stopIfTrue="1" operator="greaterThan">
      <formula>$H$136</formula>
    </cfRule>
  </conditionalFormatting>
  <conditionalFormatting sqref="I136">
    <cfRule type="cellIs" dxfId="2694" priority="252" stopIfTrue="1" operator="lessThan">
      <formula>$H$136*(-1)</formula>
    </cfRule>
  </conditionalFormatting>
  <conditionalFormatting sqref="I137">
    <cfRule type="cellIs" dxfId="2693" priority="253" stopIfTrue="1" operator="greaterThan">
      <formula>$H$137</formula>
    </cfRule>
  </conditionalFormatting>
  <conditionalFormatting sqref="I137">
    <cfRule type="cellIs" dxfId="2692" priority="254" stopIfTrue="1" operator="lessThan">
      <formula>$H$137*(-1)</formula>
    </cfRule>
  </conditionalFormatting>
  <conditionalFormatting sqref="I138">
    <cfRule type="cellIs" dxfId="2691" priority="255" stopIfTrue="1" operator="greaterThan">
      <formula>$H$138</formula>
    </cfRule>
  </conditionalFormatting>
  <conditionalFormatting sqref="I138">
    <cfRule type="cellIs" dxfId="2690" priority="256" stopIfTrue="1" operator="lessThan">
      <formula>$H$138*(-1)</formula>
    </cfRule>
  </conditionalFormatting>
  <conditionalFormatting sqref="I139">
    <cfRule type="cellIs" dxfId="2689" priority="257" stopIfTrue="1" operator="greaterThan">
      <formula>$H$139</formula>
    </cfRule>
  </conditionalFormatting>
  <conditionalFormatting sqref="I139">
    <cfRule type="cellIs" dxfId="2688" priority="258" stopIfTrue="1" operator="lessThan">
      <formula>$H$139*(-1)</formula>
    </cfRule>
  </conditionalFormatting>
  <conditionalFormatting sqref="I140">
    <cfRule type="cellIs" dxfId="2687" priority="259" stopIfTrue="1" operator="greaterThan">
      <formula>$H$140</formula>
    </cfRule>
  </conditionalFormatting>
  <conditionalFormatting sqref="I140">
    <cfRule type="cellIs" dxfId="2686" priority="260" stopIfTrue="1" operator="lessThan">
      <formula>$H$140*(-1)</formula>
    </cfRule>
  </conditionalFormatting>
  <conditionalFormatting sqref="I141">
    <cfRule type="cellIs" dxfId="2685" priority="261" stopIfTrue="1" operator="greaterThan">
      <formula>$H$141</formula>
    </cfRule>
  </conditionalFormatting>
  <conditionalFormatting sqref="I141">
    <cfRule type="cellIs" dxfId="2684" priority="262" stopIfTrue="1" operator="lessThan">
      <formula>$H$141*(-1)</formula>
    </cfRule>
  </conditionalFormatting>
  <conditionalFormatting sqref="I142">
    <cfRule type="cellIs" dxfId="2683" priority="263" stopIfTrue="1" operator="greaterThan">
      <formula>$H$142</formula>
    </cfRule>
  </conditionalFormatting>
  <conditionalFormatting sqref="I142">
    <cfRule type="cellIs" dxfId="2682" priority="264" stopIfTrue="1" operator="lessThan">
      <formula>$H$142*(-1)</formula>
    </cfRule>
  </conditionalFormatting>
  <conditionalFormatting sqref="I143">
    <cfRule type="cellIs" dxfId="2681" priority="265" stopIfTrue="1" operator="greaterThan">
      <formula>$H$143</formula>
    </cfRule>
  </conditionalFormatting>
  <conditionalFormatting sqref="I143">
    <cfRule type="cellIs" dxfId="2680" priority="266" stopIfTrue="1" operator="lessThan">
      <formula>$H$143*(-1)</formula>
    </cfRule>
  </conditionalFormatting>
  <conditionalFormatting sqref="I144">
    <cfRule type="cellIs" dxfId="2679" priority="267" stopIfTrue="1" operator="greaterThan">
      <formula>$H$144</formula>
    </cfRule>
  </conditionalFormatting>
  <conditionalFormatting sqref="I144">
    <cfRule type="cellIs" dxfId="2678" priority="268" stopIfTrue="1" operator="lessThan">
      <formula>$H$144*(-1)</formula>
    </cfRule>
  </conditionalFormatting>
  <conditionalFormatting sqref="I145">
    <cfRule type="cellIs" dxfId="2677" priority="269" stopIfTrue="1" operator="greaterThan">
      <formula>$H$145</formula>
    </cfRule>
  </conditionalFormatting>
  <conditionalFormatting sqref="I145">
    <cfRule type="cellIs" dxfId="2676" priority="270" stopIfTrue="1" operator="lessThan">
      <formula>$H$145*(-1)</formula>
    </cfRule>
  </conditionalFormatting>
  <conditionalFormatting sqref="I146">
    <cfRule type="cellIs" dxfId="2675" priority="271" stopIfTrue="1" operator="greaterThan">
      <formula>$H$146</formula>
    </cfRule>
  </conditionalFormatting>
  <conditionalFormatting sqref="I146">
    <cfRule type="cellIs" dxfId="2674" priority="272" stopIfTrue="1" operator="lessThan">
      <formula>$H$146*(-1)</formula>
    </cfRule>
  </conditionalFormatting>
  <conditionalFormatting sqref="I147">
    <cfRule type="cellIs" dxfId="2673" priority="273" stopIfTrue="1" operator="greaterThan">
      <formula>$H$147</formula>
    </cfRule>
  </conditionalFormatting>
  <conditionalFormatting sqref="I147">
    <cfRule type="cellIs" dxfId="2672" priority="274" stopIfTrue="1" operator="lessThan">
      <formula>$H$147*(-1)</formula>
    </cfRule>
  </conditionalFormatting>
  <conditionalFormatting sqref="I148">
    <cfRule type="cellIs" dxfId="2671" priority="275" stopIfTrue="1" operator="greaterThan">
      <formula>$H$148</formula>
    </cfRule>
  </conditionalFormatting>
  <conditionalFormatting sqref="I148">
    <cfRule type="cellIs" dxfId="2670" priority="276" stopIfTrue="1" operator="lessThan">
      <formula>$H$148*(-1)</formula>
    </cfRule>
  </conditionalFormatting>
  <conditionalFormatting sqref="I149">
    <cfRule type="cellIs" dxfId="2669" priority="277" stopIfTrue="1" operator="greaterThan">
      <formula>$H$149</formula>
    </cfRule>
  </conditionalFormatting>
  <conditionalFormatting sqref="I149">
    <cfRule type="cellIs" dxfId="2668" priority="278" stopIfTrue="1" operator="lessThan">
      <formula>$H$149*(-1)</formula>
    </cfRule>
  </conditionalFormatting>
  <conditionalFormatting sqref="I150">
    <cfRule type="cellIs" dxfId="2667" priority="279" stopIfTrue="1" operator="greaterThan">
      <formula>$H$150</formula>
    </cfRule>
  </conditionalFormatting>
  <conditionalFormatting sqref="I150">
    <cfRule type="cellIs" dxfId="2666" priority="280" stopIfTrue="1" operator="lessThan">
      <formula>$H$150*(-1)</formula>
    </cfRule>
  </conditionalFormatting>
  <conditionalFormatting sqref="I151">
    <cfRule type="cellIs" dxfId="2665" priority="281" stopIfTrue="1" operator="greaterThan">
      <formula>$H$151</formula>
    </cfRule>
  </conditionalFormatting>
  <conditionalFormatting sqref="I151">
    <cfRule type="cellIs" dxfId="2664" priority="282" stopIfTrue="1" operator="lessThan">
      <formula>$H$151*(-1)</formula>
    </cfRule>
  </conditionalFormatting>
  <conditionalFormatting sqref="I152">
    <cfRule type="cellIs" dxfId="2663" priority="283" stopIfTrue="1" operator="greaterThan">
      <formula>$H$152</formula>
    </cfRule>
  </conditionalFormatting>
  <conditionalFormatting sqref="I152">
    <cfRule type="cellIs" dxfId="2662" priority="284" stopIfTrue="1" operator="lessThan">
      <formula>$H$152*(-1)</formula>
    </cfRule>
  </conditionalFormatting>
  <conditionalFormatting sqref="I153">
    <cfRule type="cellIs" dxfId="2661" priority="285" stopIfTrue="1" operator="greaterThan">
      <formula>$H$153</formula>
    </cfRule>
  </conditionalFormatting>
  <conditionalFormatting sqref="I153">
    <cfRule type="cellIs" dxfId="2660" priority="286" stopIfTrue="1" operator="lessThan">
      <formula>$H$153*(-1)</formula>
    </cfRule>
  </conditionalFormatting>
  <conditionalFormatting sqref="I154">
    <cfRule type="cellIs" dxfId="2659" priority="287" stopIfTrue="1" operator="greaterThan">
      <formula>$H$154</formula>
    </cfRule>
  </conditionalFormatting>
  <conditionalFormatting sqref="I154">
    <cfRule type="cellIs" dxfId="2658" priority="288" stopIfTrue="1" operator="lessThan">
      <formula>$H$154*(-1)</formula>
    </cfRule>
  </conditionalFormatting>
  <conditionalFormatting sqref="I155">
    <cfRule type="cellIs" dxfId="2657" priority="289" stopIfTrue="1" operator="greaterThan">
      <formula>$H$155</formula>
    </cfRule>
  </conditionalFormatting>
  <conditionalFormatting sqref="I155">
    <cfRule type="cellIs" dxfId="2656" priority="290" stopIfTrue="1" operator="lessThan">
      <formula>$H$155*(-1)</formula>
    </cfRule>
  </conditionalFormatting>
  <conditionalFormatting sqref="I156">
    <cfRule type="cellIs" dxfId="2655" priority="291" stopIfTrue="1" operator="greaterThan">
      <formula>$H$156</formula>
    </cfRule>
  </conditionalFormatting>
  <conditionalFormatting sqref="I156">
    <cfRule type="cellIs" dxfId="2654" priority="292" stopIfTrue="1" operator="lessThan">
      <formula>$H$156*(-1)</formula>
    </cfRule>
  </conditionalFormatting>
  <conditionalFormatting sqref="I157">
    <cfRule type="cellIs" dxfId="2653" priority="293" stopIfTrue="1" operator="greaterThan">
      <formula>$H$157</formula>
    </cfRule>
  </conditionalFormatting>
  <conditionalFormatting sqref="I157">
    <cfRule type="cellIs" dxfId="2652" priority="294" stopIfTrue="1" operator="lessThan">
      <formula>$H$157*(-1)</formula>
    </cfRule>
  </conditionalFormatting>
  <conditionalFormatting sqref="I158">
    <cfRule type="cellIs" dxfId="2651" priority="295" stopIfTrue="1" operator="greaterThan">
      <formula>$H$158</formula>
    </cfRule>
  </conditionalFormatting>
  <conditionalFormatting sqref="I158">
    <cfRule type="cellIs" dxfId="2650" priority="296" stopIfTrue="1" operator="lessThan">
      <formula>$H$158*(-1)</formula>
    </cfRule>
  </conditionalFormatting>
  <conditionalFormatting sqref="I159">
    <cfRule type="cellIs" dxfId="2649" priority="297" stopIfTrue="1" operator="greaterThan">
      <formula>$H$159</formula>
    </cfRule>
  </conditionalFormatting>
  <conditionalFormatting sqref="I159">
    <cfRule type="cellIs" dxfId="2648" priority="298" stopIfTrue="1" operator="lessThan">
      <formula>$H$159*(-1)</formula>
    </cfRule>
  </conditionalFormatting>
  <conditionalFormatting sqref="I160">
    <cfRule type="cellIs" dxfId="2647" priority="299" stopIfTrue="1" operator="greaterThan">
      <formula>$H$160</formula>
    </cfRule>
  </conditionalFormatting>
  <conditionalFormatting sqref="I160">
    <cfRule type="cellIs" dxfId="2646" priority="300" stopIfTrue="1" operator="lessThan">
      <formula>$H$160*(-1)</formula>
    </cfRule>
  </conditionalFormatting>
  <conditionalFormatting sqref="I161">
    <cfRule type="cellIs" dxfId="2645" priority="301" stopIfTrue="1" operator="greaterThan">
      <formula>$H$161</formula>
    </cfRule>
  </conditionalFormatting>
  <conditionalFormatting sqref="I161">
    <cfRule type="cellIs" dxfId="2644" priority="302" stopIfTrue="1" operator="lessThan">
      <formula>$H$161*(-1)</formula>
    </cfRule>
  </conditionalFormatting>
  <conditionalFormatting sqref="I162">
    <cfRule type="cellIs" dxfId="2643" priority="303" stopIfTrue="1" operator="greaterThan">
      <formula>$H$162</formula>
    </cfRule>
  </conditionalFormatting>
  <conditionalFormatting sqref="I162">
    <cfRule type="cellIs" dxfId="2642" priority="304" stopIfTrue="1" operator="lessThan">
      <formula>$H$162*(-1)</formula>
    </cfRule>
  </conditionalFormatting>
  <conditionalFormatting sqref="I163">
    <cfRule type="cellIs" dxfId="2641" priority="305" stopIfTrue="1" operator="greaterThan">
      <formula>$H$163</formula>
    </cfRule>
  </conditionalFormatting>
  <conditionalFormatting sqref="I163">
    <cfRule type="cellIs" dxfId="2640" priority="306" stopIfTrue="1" operator="lessThan">
      <formula>$H$163*(-1)</formula>
    </cfRule>
  </conditionalFormatting>
  <conditionalFormatting sqref="I164">
    <cfRule type="cellIs" dxfId="2639" priority="307" stopIfTrue="1" operator="greaterThan">
      <formula>$H$164</formula>
    </cfRule>
  </conditionalFormatting>
  <conditionalFormatting sqref="I164">
    <cfRule type="cellIs" dxfId="2638" priority="308" stopIfTrue="1" operator="lessThan">
      <formula>$H$164*(-1)</formula>
    </cfRule>
  </conditionalFormatting>
  <conditionalFormatting sqref="I165">
    <cfRule type="cellIs" dxfId="2637" priority="309" stopIfTrue="1" operator="greaterThan">
      <formula>$H$165</formula>
    </cfRule>
  </conditionalFormatting>
  <conditionalFormatting sqref="I165">
    <cfRule type="cellIs" dxfId="2636" priority="310" stopIfTrue="1" operator="lessThan">
      <formula>$H$165*(-1)</formula>
    </cfRule>
  </conditionalFormatting>
  <conditionalFormatting sqref="I166">
    <cfRule type="cellIs" dxfId="2635" priority="311" stopIfTrue="1" operator="greaterThan">
      <formula>$H$166</formula>
    </cfRule>
  </conditionalFormatting>
  <conditionalFormatting sqref="I166">
    <cfRule type="cellIs" dxfId="2634" priority="312" stopIfTrue="1" operator="lessThan">
      <formula>$H$166*(-1)</formula>
    </cfRule>
  </conditionalFormatting>
  <conditionalFormatting sqref="I167">
    <cfRule type="cellIs" dxfId="2633" priority="313" stopIfTrue="1" operator="greaterThan">
      <formula>$H$167</formula>
    </cfRule>
  </conditionalFormatting>
  <conditionalFormatting sqref="I167">
    <cfRule type="cellIs" dxfId="2632" priority="314" stopIfTrue="1" operator="lessThan">
      <formula>$H$167*(-1)</formula>
    </cfRule>
  </conditionalFormatting>
  <conditionalFormatting sqref="I168">
    <cfRule type="cellIs" dxfId="2631" priority="315" stopIfTrue="1" operator="greaterThan">
      <formula>$H$168</formula>
    </cfRule>
  </conditionalFormatting>
  <conditionalFormatting sqref="I168">
    <cfRule type="cellIs" dxfId="2630" priority="316" stopIfTrue="1" operator="lessThan">
      <formula>$H$168*(-1)</formula>
    </cfRule>
  </conditionalFormatting>
  <conditionalFormatting sqref="I169">
    <cfRule type="cellIs" dxfId="2629" priority="317" stopIfTrue="1" operator="greaterThan">
      <formula>$H$169</formula>
    </cfRule>
  </conditionalFormatting>
  <conditionalFormatting sqref="I169">
    <cfRule type="cellIs" dxfId="2628" priority="318" stopIfTrue="1" operator="lessThan">
      <formula>$H$169*(-1)</formula>
    </cfRule>
  </conditionalFormatting>
  <conditionalFormatting sqref="I170">
    <cfRule type="cellIs" dxfId="2627" priority="319" stopIfTrue="1" operator="greaterThan">
      <formula>$H$170</formula>
    </cfRule>
  </conditionalFormatting>
  <conditionalFormatting sqref="I170">
    <cfRule type="cellIs" dxfId="2626" priority="320" stopIfTrue="1" operator="lessThan">
      <formula>$H$170*(-1)</formula>
    </cfRule>
  </conditionalFormatting>
  <conditionalFormatting sqref="I171">
    <cfRule type="cellIs" dxfId="2625" priority="321" stopIfTrue="1" operator="greaterThan">
      <formula>$H$171</formula>
    </cfRule>
  </conditionalFormatting>
  <conditionalFormatting sqref="I171">
    <cfRule type="cellIs" dxfId="2624" priority="322" stopIfTrue="1" operator="lessThan">
      <formula>$H$171*(-1)</formula>
    </cfRule>
  </conditionalFormatting>
  <conditionalFormatting sqref="I172">
    <cfRule type="cellIs" dxfId="2623" priority="323" stopIfTrue="1" operator="greaterThan">
      <formula>$H$172</formula>
    </cfRule>
  </conditionalFormatting>
  <conditionalFormatting sqref="I172">
    <cfRule type="cellIs" dxfId="2622" priority="324" stopIfTrue="1" operator="lessThan">
      <formula>$H$172*(-1)</formula>
    </cfRule>
  </conditionalFormatting>
  <conditionalFormatting sqref="I173">
    <cfRule type="cellIs" dxfId="2621" priority="325" stopIfTrue="1" operator="greaterThan">
      <formula>$H$173</formula>
    </cfRule>
  </conditionalFormatting>
  <conditionalFormatting sqref="I173">
    <cfRule type="cellIs" dxfId="2620" priority="326" stopIfTrue="1" operator="lessThan">
      <formula>$H$173*(-1)</formula>
    </cfRule>
  </conditionalFormatting>
  <conditionalFormatting sqref="I174">
    <cfRule type="cellIs" dxfId="2619" priority="327" stopIfTrue="1" operator="greaterThan">
      <formula>$H$174</formula>
    </cfRule>
  </conditionalFormatting>
  <conditionalFormatting sqref="I174">
    <cfRule type="cellIs" dxfId="2618" priority="328" stopIfTrue="1" operator="lessThan">
      <formula>$H$174*(-1)</formula>
    </cfRule>
  </conditionalFormatting>
  <conditionalFormatting sqref="I175">
    <cfRule type="cellIs" dxfId="2617" priority="329" stopIfTrue="1" operator="greaterThan">
      <formula>$H$175</formula>
    </cfRule>
  </conditionalFormatting>
  <conditionalFormatting sqref="I175">
    <cfRule type="cellIs" dxfId="2616" priority="330" stopIfTrue="1" operator="lessThan">
      <formula>$H$175*(-1)</formula>
    </cfRule>
  </conditionalFormatting>
  <conditionalFormatting sqref="I176">
    <cfRule type="cellIs" dxfId="2615" priority="331" stopIfTrue="1" operator="greaterThan">
      <formula>$H$176</formula>
    </cfRule>
  </conditionalFormatting>
  <conditionalFormatting sqref="I176">
    <cfRule type="cellIs" dxfId="2614" priority="332" stopIfTrue="1" operator="lessThan">
      <formula>$H$176*(-1)</formula>
    </cfRule>
  </conditionalFormatting>
  <conditionalFormatting sqref="I177">
    <cfRule type="cellIs" dxfId="2613" priority="333" stopIfTrue="1" operator="greaterThan">
      <formula>$H$177</formula>
    </cfRule>
  </conditionalFormatting>
  <conditionalFormatting sqref="I177">
    <cfRule type="cellIs" dxfId="2612" priority="334" stopIfTrue="1" operator="lessThan">
      <formula>$H$177*(-1)</formula>
    </cfRule>
  </conditionalFormatting>
  <conditionalFormatting sqref="I178">
    <cfRule type="cellIs" dxfId="2611" priority="335" stopIfTrue="1" operator="greaterThan">
      <formula>$H$178</formula>
    </cfRule>
  </conditionalFormatting>
  <conditionalFormatting sqref="I178">
    <cfRule type="cellIs" dxfId="2610" priority="336" stopIfTrue="1" operator="lessThan">
      <formula>$H$178*(-1)</formula>
    </cfRule>
  </conditionalFormatting>
  <conditionalFormatting sqref="I179">
    <cfRule type="cellIs" dxfId="2609" priority="337" stopIfTrue="1" operator="greaterThan">
      <formula>$H$179</formula>
    </cfRule>
  </conditionalFormatting>
  <conditionalFormatting sqref="I179">
    <cfRule type="cellIs" dxfId="2608" priority="338" stopIfTrue="1" operator="lessThan">
      <formula>$H$179*(-1)</formula>
    </cfRule>
  </conditionalFormatting>
  <conditionalFormatting sqref="I180">
    <cfRule type="cellIs" dxfId="2607" priority="339" stopIfTrue="1" operator="greaterThan">
      <formula>$H$180</formula>
    </cfRule>
  </conditionalFormatting>
  <conditionalFormatting sqref="I180">
    <cfRule type="cellIs" dxfId="2606" priority="340" stopIfTrue="1" operator="lessThan">
      <formula>$H$180*(-1)</formula>
    </cfRule>
  </conditionalFormatting>
  <conditionalFormatting sqref="I181">
    <cfRule type="cellIs" dxfId="2605" priority="341" stopIfTrue="1" operator="greaterThan">
      <formula>$H$181</formula>
    </cfRule>
  </conditionalFormatting>
  <conditionalFormatting sqref="I181">
    <cfRule type="cellIs" dxfId="2604" priority="342" stopIfTrue="1" operator="lessThan">
      <formula>$H$181*(-1)</formula>
    </cfRule>
  </conditionalFormatting>
  <conditionalFormatting sqref="I182">
    <cfRule type="cellIs" dxfId="2603" priority="343" stopIfTrue="1" operator="greaterThan">
      <formula>$H$182</formula>
    </cfRule>
  </conditionalFormatting>
  <conditionalFormatting sqref="I182">
    <cfRule type="cellIs" dxfId="2602" priority="344" stopIfTrue="1" operator="lessThan">
      <formula>$H$182*(-1)</formula>
    </cfRule>
  </conditionalFormatting>
  <conditionalFormatting sqref="I183">
    <cfRule type="cellIs" dxfId="2601" priority="345" stopIfTrue="1" operator="greaterThan">
      <formula>$H$183</formula>
    </cfRule>
  </conditionalFormatting>
  <conditionalFormatting sqref="I183">
    <cfRule type="cellIs" dxfId="2600" priority="346" stopIfTrue="1" operator="lessThan">
      <formula>$H$183*(-1)</formula>
    </cfRule>
  </conditionalFormatting>
  <conditionalFormatting sqref="I184">
    <cfRule type="cellIs" dxfId="2599" priority="347" stopIfTrue="1" operator="greaterThan">
      <formula>$H$184</formula>
    </cfRule>
  </conditionalFormatting>
  <conditionalFormatting sqref="I184">
    <cfRule type="cellIs" dxfId="2598" priority="348" stopIfTrue="1" operator="lessThan">
      <formula>$H$184*(-1)</formula>
    </cfRule>
  </conditionalFormatting>
  <conditionalFormatting sqref="I185">
    <cfRule type="cellIs" dxfId="2597" priority="349" stopIfTrue="1" operator="greaterThan">
      <formula>$H$185</formula>
    </cfRule>
  </conditionalFormatting>
  <conditionalFormatting sqref="I185">
    <cfRule type="cellIs" dxfId="2596" priority="350" stopIfTrue="1" operator="lessThan">
      <formula>$H$185*(-1)</formula>
    </cfRule>
  </conditionalFormatting>
  <conditionalFormatting sqref="I186">
    <cfRule type="cellIs" dxfId="2595" priority="351" stopIfTrue="1" operator="greaterThan">
      <formula>$H$186</formula>
    </cfRule>
  </conditionalFormatting>
  <conditionalFormatting sqref="I186">
    <cfRule type="cellIs" dxfId="2594" priority="352" stopIfTrue="1" operator="lessThan">
      <formula>$H$186*(-1)</formula>
    </cfRule>
  </conditionalFormatting>
  <conditionalFormatting sqref="I187">
    <cfRule type="cellIs" dxfId="2593" priority="353" stopIfTrue="1" operator="greaterThan">
      <formula>$H$187</formula>
    </cfRule>
  </conditionalFormatting>
  <conditionalFormatting sqref="I187">
    <cfRule type="cellIs" dxfId="2592" priority="354" stopIfTrue="1" operator="lessThan">
      <formula>$H$187*(-1)</formula>
    </cfRule>
  </conditionalFormatting>
  <conditionalFormatting sqref="I188">
    <cfRule type="cellIs" dxfId="2591" priority="355" stopIfTrue="1" operator="greaterThan">
      <formula>$H$188</formula>
    </cfRule>
  </conditionalFormatting>
  <conditionalFormatting sqref="I188">
    <cfRule type="cellIs" dxfId="2590" priority="356" stopIfTrue="1" operator="lessThan">
      <formula>$H$188*(-1)</formula>
    </cfRule>
  </conditionalFormatting>
  <conditionalFormatting sqref="I189">
    <cfRule type="cellIs" dxfId="2589" priority="357" stopIfTrue="1" operator="greaterThan">
      <formula>$H$189</formula>
    </cfRule>
  </conditionalFormatting>
  <conditionalFormatting sqref="I189">
    <cfRule type="cellIs" dxfId="2588" priority="358" stopIfTrue="1" operator="lessThan">
      <formula>$H$189*(-1)</formula>
    </cfRule>
  </conditionalFormatting>
  <conditionalFormatting sqref="I190">
    <cfRule type="cellIs" dxfId="2587" priority="359" stopIfTrue="1" operator="greaterThan">
      <formula>$H$190</formula>
    </cfRule>
  </conditionalFormatting>
  <conditionalFormatting sqref="I190">
    <cfRule type="cellIs" dxfId="2586" priority="360" stopIfTrue="1" operator="lessThan">
      <formula>$H$190*(-1)</formula>
    </cfRule>
  </conditionalFormatting>
  <conditionalFormatting sqref="I191">
    <cfRule type="cellIs" dxfId="2585" priority="361" stopIfTrue="1" operator="greaterThan">
      <formula>$H$191</formula>
    </cfRule>
  </conditionalFormatting>
  <conditionalFormatting sqref="I191">
    <cfRule type="cellIs" dxfId="2584" priority="362" stopIfTrue="1" operator="lessThan">
      <formula>$H$191*(-1)</formula>
    </cfRule>
  </conditionalFormatting>
  <conditionalFormatting sqref="I192">
    <cfRule type="cellIs" dxfId="2583" priority="363" stopIfTrue="1" operator="greaterThan">
      <formula>$H$192</formula>
    </cfRule>
  </conditionalFormatting>
  <conditionalFormatting sqref="I192">
    <cfRule type="cellIs" dxfId="2582" priority="364" stopIfTrue="1" operator="lessThan">
      <formula>$H$192*(-1)</formula>
    </cfRule>
  </conditionalFormatting>
  <conditionalFormatting sqref="I193">
    <cfRule type="cellIs" dxfId="2581" priority="365" stopIfTrue="1" operator="greaterThan">
      <formula>$H$193</formula>
    </cfRule>
  </conditionalFormatting>
  <conditionalFormatting sqref="I193">
    <cfRule type="cellIs" dxfId="2580" priority="366" stopIfTrue="1" operator="lessThan">
      <formula>$H$193*(-1)</formula>
    </cfRule>
  </conditionalFormatting>
  <conditionalFormatting sqref="I194">
    <cfRule type="cellIs" dxfId="2579" priority="367" stopIfTrue="1" operator="greaterThan">
      <formula>$H$194</formula>
    </cfRule>
  </conditionalFormatting>
  <conditionalFormatting sqref="I194">
    <cfRule type="cellIs" dxfId="2578" priority="368" stopIfTrue="1" operator="lessThan">
      <formula>$H$194*(-1)</formula>
    </cfRule>
  </conditionalFormatting>
  <conditionalFormatting sqref="I195">
    <cfRule type="cellIs" dxfId="2577" priority="369" stopIfTrue="1" operator="greaterThan">
      <formula>$H$195</formula>
    </cfRule>
  </conditionalFormatting>
  <conditionalFormatting sqref="I195">
    <cfRule type="cellIs" dxfId="2576" priority="370" stopIfTrue="1" operator="lessThan">
      <formula>$H$195*(-1)</formula>
    </cfRule>
  </conditionalFormatting>
  <conditionalFormatting sqref="I196">
    <cfRule type="cellIs" dxfId="2575" priority="371" stopIfTrue="1" operator="greaterThan">
      <formula>$H$196</formula>
    </cfRule>
  </conditionalFormatting>
  <conditionalFormatting sqref="I196">
    <cfRule type="cellIs" dxfId="2574" priority="372" stopIfTrue="1" operator="lessThan">
      <formula>$H$196*(-1)</formula>
    </cfRule>
  </conditionalFormatting>
  <conditionalFormatting sqref="I197">
    <cfRule type="cellIs" dxfId="2573" priority="373" stopIfTrue="1" operator="greaterThan">
      <formula>$H$197</formula>
    </cfRule>
  </conditionalFormatting>
  <conditionalFormatting sqref="I197">
    <cfRule type="cellIs" dxfId="2572" priority="374" stopIfTrue="1" operator="lessThan">
      <formula>$H$197*(-1)</formula>
    </cfRule>
  </conditionalFormatting>
  <conditionalFormatting sqref="I198">
    <cfRule type="cellIs" dxfId="2571" priority="375" stopIfTrue="1" operator="greaterThan">
      <formula>$H$198</formula>
    </cfRule>
  </conditionalFormatting>
  <conditionalFormatting sqref="I198">
    <cfRule type="cellIs" dxfId="2570" priority="376" stopIfTrue="1" operator="lessThan">
      <formula>$H$198*(-1)</formula>
    </cfRule>
  </conditionalFormatting>
  <conditionalFormatting sqref="I199">
    <cfRule type="cellIs" dxfId="2569" priority="377" stopIfTrue="1" operator="greaterThan">
      <formula>$H$199</formula>
    </cfRule>
  </conditionalFormatting>
  <conditionalFormatting sqref="I199">
    <cfRule type="cellIs" dxfId="2568" priority="378" stopIfTrue="1" operator="lessThan">
      <formula>$H$199*(-1)</formula>
    </cfRule>
  </conditionalFormatting>
  <conditionalFormatting sqref="I200">
    <cfRule type="cellIs" dxfId="2567" priority="379" stopIfTrue="1" operator="greaterThan">
      <formula>$H$200</formula>
    </cfRule>
  </conditionalFormatting>
  <conditionalFormatting sqref="I200">
    <cfRule type="cellIs" dxfId="2566" priority="380" stopIfTrue="1" operator="lessThan">
      <formula>$H$200*(-1)</formula>
    </cfRule>
  </conditionalFormatting>
  <conditionalFormatting sqref="I201">
    <cfRule type="cellIs" dxfId="2565" priority="381" stopIfTrue="1" operator="greaterThan">
      <formula>$H$201</formula>
    </cfRule>
  </conditionalFormatting>
  <conditionalFormatting sqref="I201">
    <cfRule type="cellIs" dxfId="2564" priority="382" stopIfTrue="1" operator="lessThan">
      <formula>$H$201*(-1)</formula>
    </cfRule>
  </conditionalFormatting>
  <conditionalFormatting sqref="I202">
    <cfRule type="cellIs" dxfId="2563" priority="383" stopIfTrue="1" operator="greaterThan">
      <formula>$H$202</formula>
    </cfRule>
  </conditionalFormatting>
  <conditionalFormatting sqref="I202">
    <cfRule type="cellIs" dxfId="2562" priority="384" stopIfTrue="1" operator="lessThan">
      <formula>$H$202*(-1)</formula>
    </cfRule>
  </conditionalFormatting>
  <conditionalFormatting sqref="I203">
    <cfRule type="cellIs" dxfId="2561" priority="385" stopIfTrue="1" operator="greaterThan">
      <formula>$H$203</formula>
    </cfRule>
  </conditionalFormatting>
  <conditionalFormatting sqref="I203">
    <cfRule type="cellIs" dxfId="2560" priority="386" stopIfTrue="1" operator="lessThan">
      <formula>$H$203*(-1)</formula>
    </cfRule>
  </conditionalFormatting>
  <conditionalFormatting sqref="I204">
    <cfRule type="cellIs" dxfId="2559" priority="387" stopIfTrue="1" operator="greaterThan">
      <formula>$H$204</formula>
    </cfRule>
  </conditionalFormatting>
  <conditionalFormatting sqref="I204">
    <cfRule type="cellIs" dxfId="2558" priority="388" stopIfTrue="1" operator="lessThan">
      <formula>$H$204*(-1)</formula>
    </cfRule>
  </conditionalFormatting>
  <conditionalFormatting sqref="I205">
    <cfRule type="cellIs" dxfId="2557" priority="389" stopIfTrue="1" operator="greaterThan">
      <formula>$H$205</formula>
    </cfRule>
  </conditionalFormatting>
  <conditionalFormatting sqref="I205">
    <cfRule type="cellIs" dxfId="2556" priority="390" stopIfTrue="1" operator="lessThan">
      <formula>$H$205*(-1)</formula>
    </cfRule>
  </conditionalFormatting>
  <conditionalFormatting sqref="I206">
    <cfRule type="cellIs" dxfId="2555" priority="391" stopIfTrue="1" operator="greaterThan">
      <formula>$H$206</formula>
    </cfRule>
  </conditionalFormatting>
  <conditionalFormatting sqref="I206">
    <cfRule type="cellIs" dxfId="2554" priority="392" stopIfTrue="1" operator="lessThan">
      <formula>$H$206*(-1)</formula>
    </cfRule>
  </conditionalFormatting>
  <conditionalFormatting sqref="I207">
    <cfRule type="cellIs" dxfId="2553" priority="393" stopIfTrue="1" operator="greaterThan">
      <formula>$H$207</formula>
    </cfRule>
  </conditionalFormatting>
  <conditionalFormatting sqref="I207">
    <cfRule type="cellIs" dxfId="2552" priority="394" stopIfTrue="1" operator="lessThan">
      <formula>$H$207*(-1)</formula>
    </cfRule>
  </conditionalFormatting>
  <conditionalFormatting sqref="I208">
    <cfRule type="cellIs" dxfId="2551" priority="395" stopIfTrue="1" operator="greaterThan">
      <formula>$H$208</formula>
    </cfRule>
  </conditionalFormatting>
  <conditionalFormatting sqref="I208">
    <cfRule type="cellIs" dxfId="2550" priority="396" stopIfTrue="1" operator="lessThan">
      <formula>$H$208*(-1)</formula>
    </cfRule>
  </conditionalFormatting>
  <conditionalFormatting sqref="I209">
    <cfRule type="cellIs" dxfId="2549" priority="397" stopIfTrue="1" operator="greaterThan">
      <formula>$H$209</formula>
    </cfRule>
  </conditionalFormatting>
  <conditionalFormatting sqref="I209">
    <cfRule type="cellIs" dxfId="2548" priority="398" stopIfTrue="1" operator="lessThan">
      <formula>$H$209*(-1)</formula>
    </cfRule>
  </conditionalFormatting>
  <conditionalFormatting sqref="I210">
    <cfRule type="cellIs" dxfId="2547" priority="399" stopIfTrue="1" operator="greaterThan">
      <formula>$H$210</formula>
    </cfRule>
  </conditionalFormatting>
  <conditionalFormatting sqref="I210">
    <cfRule type="cellIs" dxfId="2546" priority="400" stopIfTrue="1" operator="lessThan">
      <formula>$H$210*(-1)</formula>
    </cfRule>
  </conditionalFormatting>
  <conditionalFormatting sqref="I211">
    <cfRule type="cellIs" dxfId="2545" priority="401" stopIfTrue="1" operator="greaterThan">
      <formula>$H$211</formula>
    </cfRule>
  </conditionalFormatting>
  <conditionalFormatting sqref="I211">
    <cfRule type="cellIs" dxfId="2544" priority="402" stopIfTrue="1" operator="lessThan">
      <formula>$H$211*(-1)</formula>
    </cfRule>
  </conditionalFormatting>
  <conditionalFormatting sqref="I212">
    <cfRule type="cellIs" dxfId="2543" priority="403" stopIfTrue="1" operator="greaterThan">
      <formula>$H$212</formula>
    </cfRule>
  </conditionalFormatting>
  <conditionalFormatting sqref="I212">
    <cfRule type="cellIs" dxfId="2542" priority="404" stopIfTrue="1" operator="lessThan">
      <formula>$H$212*(-1)</formula>
    </cfRule>
  </conditionalFormatting>
  <conditionalFormatting sqref="I213">
    <cfRule type="cellIs" dxfId="2541" priority="405" stopIfTrue="1" operator="greaterThan">
      <formula>$H$213</formula>
    </cfRule>
  </conditionalFormatting>
  <conditionalFormatting sqref="I213">
    <cfRule type="cellIs" dxfId="2540" priority="406" stopIfTrue="1" operator="lessThan">
      <formula>$H$213*(-1)</formula>
    </cfRule>
  </conditionalFormatting>
  <conditionalFormatting sqref="I214">
    <cfRule type="cellIs" dxfId="2539" priority="407" stopIfTrue="1" operator="greaterThan">
      <formula>$H$214</formula>
    </cfRule>
  </conditionalFormatting>
  <conditionalFormatting sqref="I214">
    <cfRule type="cellIs" dxfId="2538" priority="408" stopIfTrue="1" operator="lessThan">
      <formula>$H$214*(-1)</formula>
    </cfRule>
  </conditionalFormatting>
  <conditionalFormatting sqref="I215">
    <cfRule type="cellIs" dxfId="2537" priority="409" stopIfTrue="1" operator="greaterThan">
      <formula>$H$215</formula>
    </cfRule>
  </conditionalFormatting>
  <conditionalFormatting sqref="I215">
    <cfRule type="cellIs" dxfId="2536" priority="410" stopIfTrue="1" operator="lessThan">
      <formula>$H$215*(-1)</formula>
    </cfRule>
  </conditionalFormatting>
  <conditionalFormatting sqref="I216">
    <cfRule type="cellIs" dxfId="2535" priority="411" stopIfTrue="1" operator="greaterThan">
      <formula>$H$216</formula>
    </cfRule>
  </conditionalFormatting>
  <conditionalFormatting sqref="I216">
    <cfRule type="cellIs" dxfId="2534" priority="412" stopIfTrue="1" operator="lessThan">
      <formula>$H$216*(-1)</formula>
    </cfRule>
  </conditionalFormatting>
  <conditionalFormatting sqref="I217">
    <cfRule type="cellIs" dxfId="2533" priority="413" stopIfTrue="1" operator="greaterThan">
      <formula>$H$217</formula>
    </cfRule>
  </conditionalFormatting>
  <conditionalFormatting sqref="I217">
    <cfRule type="cellIs" dxfId="2532" priority="414" stopIfTrue="1" operator="lessThan">
      <formula>$H$217*(-1)</formula>
    </cfRule>
  </conditionalFormatting>
  <conditionalFormatting sqref="I218">
    <cfRule type="cellIs" dxfId="2531" priority="415" stopIfTrue="1" operator="greaterThan">
      <formula>$H$218</formula>
    </cfRule>
  </conditionalFormatting>
  <conditionalFormatting sqref="I218">
    <cfRule type="cellIs" dxfId="2530" priority="416" stopIfTrue="1" operator="lessThan">
      <formula>$H$218*(-1)</formula>
    </cfRule>
  </conditionalFormatting>
  <conditionalFormatting sqref="I219">
    <cfRule type="cellIs" dxfId="2529" priority="417" stopIfTrue="1" operator="greaterThan">
      <formula>$H$219</formula>
    </cfRule>
  </conditionalFormatting>
  <conditionalFormatting sqref="I219">
    <cfRule type="cellIs" dxfId="2528" priority="418" stopIfTrue="1" operator="lessThan">
      <formula>$H$219*(-1)</formula>
    </cfRule>
  </conditionalFormatting>
  <conditionalFormatting sqref="I220">
    <cfRule type="cellIs" dxfId="2527" priority="419" stopIfTrue="1" operator="greaterThan">
      <formula>$H$220</formula>
    </cfRule>
  </conditionalFormatting>
  <conditionalFormatting sqref="I220">
    <cfRule type="cellIs" dxfId="2526" priority="420" stopIfTrue="1" operator="lessThan">
      <formula>$H$220*(-1)</formula>
    </cfRule>
  </conditionalFormatting>
  <conditionalFormatting sqref="I221">
    <cfRule type="cellIs" dxfId="2525" priority="421" stopIfTrue="1" operator="greaterThan">
      <formula>$H$221</formula>
    </cfRule>
  </conditionalFormatting>
  <conditionalFormatting sqref="I221">
    <cfRule type="cellIs" dxfId="2524" priority="422" stopIfTrue="1" operator="lessThan">
      <formula>$H$221*(-1)</formula>
    </cfRule>
  </conditionalFormatting>
  <conditionalFormatting sqref="I222">
    <cfRule type="cellIs" dxfId="2523" priority="423" stopIfTrue="1" operator="greaterThan">
      <formula>$H$222</formula>
    </cfRule>
  </conditionalFormatting>
  <conditionalFormatting sqref="I222">
    <cfRule type="cellIs" dxfId="2522" priority="424" stopIfTrue="1" operator="lessThan">
      <formula>$H$222*(-1)</formula>
    </cfRule>
  </conditionalFormatting>
  <conditionalFormatting sqref="I223">
    <cfRule type="cellIs" dxfId="2521" priority="425" stopIfTrue="1" operator="greaterThan">
      <formula>$H$223</formula>
    </cfRule>
  </conditionalFormatting>
  <conditionalFormatting sqref="I223">
    <cfRule type="cellIs" dxfId="2520" priority="426" stopIfTrue="1" operator="lessThan">
      <formula>$H$223*(-1)</formula>
    </cfRule>
  </conditionalFormatting>
  <conditionalFormatting sqref="I224">
    <cfRule type="cellIs" dxfId="2519" priority="427" stopIfTrue="1" operator="greaterThan">
      <formula>$H$224</formula>
    </cfRule>
  </conditionalFormatting>
  <conditionalFormatting sqref="I224">
    <cfRule type="cellIs" dxfId="2518" priority="428" stopIfTrue="1" operator="lessThan">
      <formula>$H$224*(-1)</formula>
    </cfRule>
  </conditionalFormatting>
  <conditionalFormatting sqref="I225">
    <cfRule type="cellIs" dxfId="2517" priority="429" stopIfTrue="1" operator="greaterThan">
      <formula>$H$225</formula>
    </cfRule>
  </conditionalFormatting>
  <conditionalFormatting sqref="I225">
    <cfRule type="cellIs" dxfId="2516" priority="430" stopIfTrue="1" operator="lessThan">
      <formula>$H$225*(-1)</formula>
    </cfRule>
  </conditionalFormatting>
  <conditionalFormatting sqref="I226">
    <cfRule type="cellIs" dxfId="2515" priority="431" stopIfTrue="1" operator="greaterThan">
      <formula>$H$226</formula>
    </cfRule>
  </conditionalFormatting>
  <conditionalFormatting sqref="I226">
    <cfRule type="cellIs" dxfId="2514" priority="432" stopIfTrue="1" operator="lessThan">
      <formula>$H$226*(-1)</formula>
    </cfRule>
  </conditionalFormatting>
  <conditionalFormatting sqref="I227">
    <cfRule type="cellIs" dxfId="2513" priority="433" stopIfTrue="1" operator="greaterThan">
      <formula>$H$227</formula>
    </cfRule>
  </conditionalFormatting>
  <conditionalFormatting sqref="I227">
    <cfRule type="cellIs" dxfId="2512" priority="434" stopIfTrue="1" operator="lessThan">
      <formula>$H$227*(-1)</formula>
    </cfRule>
  </conditionalFormatting>
  <conditionalFormatting sqref="I228">
    <cfRule type="cellIs" dxfId="2511" priority="435" stopIfTrue="1" operator="greaterThan">
      <formula>$H$228</formula>
    </cfRule>
  </conditionalFormatting>
  <conditionalFormatting sqref="I228">
    <cfRule type="cellIs" dxfId="2510" priority="436" stopIfTrue="1" operator="lessThan">
      <formula>$H$228*(-1)</formula>
    </cfRule>
  </conditionalFormatting>
  <conditionalFormatting sqref="I229">
    <cfRule type="cellIs" dxfId="2509" priority="437" stopIfTrue="1" operator="greaterThan">
      <formula>$H$229</formula>
    </cfRule>
  </conditionalFormatting>
  <conditionalFormatting sqref="I229">
    <cfRule type="cellIs" dxfId="2508" priority="438" stopIfTrue="1" operator="lessThan">
      <formula>$H$229*(-1)</formula>
    </cfRule>
  </conditionalFormatting>
  <conditionalFormatting sqref="I230">
    <cfRule type="cellIs" dxfId="2507" priority="439" stopIfTrue="1" operator="greaterThan">
      <formula>$H$230</formula>
    </cfRule>
  </conditionalFormatting>
  <conditionalFormatting sqref="I230">
    <cfRule type="cellIs" dxfId="2506" priority="440" stopIfTrue="1" operator="lessThan">
      <formula>$H$230*(-1)</formula>
    </cfRule>
  </conditionalFormatting>
  <conditionalFormatting sqref="I231">
    <cfRule type="cellIs" dxfId="2505" priority="441" stopIfTrue="1" operator="greaterThan">
      <formula>$H$231</formula>
    </cfRule>
  </conditionalFormatting>
  <conditionalFormatting sqref="I231">
    <cfRule type="cellIs" dxfId="2504" priority="442" stopIfTrue="1" operator="lessThan">
      <formula>$H$231*(-1)</formula>
    </cfRule>
  </conditionalFormatting>
  <conditionalFormatting sqref="I232">
    <cfRule type="cellIs" dxfId="2503" priority="443" stopIfTrue="1" operator="greaterThan">
      <formula>$H$232</formula>
    </cfRule>
  </conditionalFormatting>
  <conditionalFormatting sqref="I232">
    <cfRule type="cellIs" dxfId="2502" priority="444" stopIfTrue="1" operator="lessThan">
      <formula>$H$232*(-1)</formula>
    </cfRule>
  </conditionalFormatting>
  <conditionalFormatting sqref="I233">
    <cfRule type="cellIs" dxfId="2501" priority="445" stopIfTrue="1" operator="greaterThan">
      <formula>$H$233</formula>
    </cfRule>
  </conditionalFormatting>
  <conditionalFormatting sqref="I233">
    <cfRule type="cellIs" dxfId="2500" priority="446" stopIfTrue="1" operator="lessThan">
      <formula>$H$233*(-1)</formula>
    </cfRule>
  </conditionalFormatting>
  <conditionalFormatting sqref="I234">
    <cfRule type="cellIs" dxfId="2499" priority="447" stopIfTrue="1" operator="greaterThan">
      <formula>$H$234</formula>
    </cfRule>
  </conditionalFormatting>
  <conditionalFormatting sqref="I234">
    <cfRule type="cellIs" dxfId="2498" priority="448" stopIfTrue="1" operator="lessThan">
      <formula>$H$234*(-1)</formula>
    </cfRule>
  </conditionalFormatting>
  <conditionalFormatting sqref="I235">
    <cfRule type="cellIs" dxfId="2497" priority="449" stopIfTrue="1" operator="greaterThan">
      <formula>$H$235</formula>
    </cfRule>
  </conditionalFormatting>
  <conditionalFormatting sqref="I235">
    <cfRule type="cellIs" dxfId="2496" priority="450" stopIfTrue="1" operator="lessThan">
      <formula>$H$235*(-1)</formula>
    </cfRule>
  </conditionalFormatting>
  <conditionalFormatting sqref="I236">
    <cfRule type="cellIs" dxfId="2495" priority="451" stopIfTrue="1" operator="greaterThan">
      <formula>$H$236</formula>
    </cfRule>
  </conditionalFormatting>
  <conditionalFormatting sqref="I236">
    <cfRule type="cellIs" dxfId="2494" priority="452" stopIfTrue="1" operator="lessThan">
      <formula>$H$236*(-1)</formula>
    </cfRule>
  </conditionalFormatting>
  <conditionalFormatting sqref="I237">
    <cfRule type="cellIs" dxfId="2493" priority="453" stopIfTrue="1" operator="greaterThan">
      <formula>$H$237</formula>
    </cfRule>
  </conditionalFormatting>
  <conditionalFormatting sqref="I237">
    <cfRule type="cellIs" dxfId="2492" priority="454" stopIfTrue="1" operator="lessThan">
      <formula>$H$237*(-1)</formula>
    </cfRule>
  </conditionalFormatting>
  <conditionalFormatting sqref="I238">
    <cfRule type="cellIs" dxfId="2491" priority="455" stopIfTrue="1" operator="greaterThan">
      <formula>$H$238</formula>
    </cfRule>
  </conditionalFormatting>
  <conditionalFormatting sqref="I238">
    <cfRule type="cellIs" dxfId="2490" priority="456" stopIfTrue="1" operator="lessThan">
      <formula>$H$238*(-1)</formula>
    </cfRule>
  </conditionalFormatting>
  <conditionalFormatting sqref="I239">
    <cfRule type="cellIs" dxfId="2489" priority="457" stopIfTrue="1" operator="greaterThan">
      <formula>$H$239</formula>
    </cfRule>
  </conditionalFormatting>
  <conditionalFormatting sqref="I239">
    <cfRule type="cellIs" dxfId="2488" priority="458" stopIfTrue="1" operator="lessThan">
      <formula>$H$239*(-1)</formula>
    </cfRule>
  </conditionalFormatting>
  <conditionalFormatting sqref="I240">
    <cfRule type="cellIs" dxfId="2487" priority="459" stopIfTrue="1" operator="greaterThan">
      <formula>$H$240</formula>
    </cfRule>
  </conditionalFormatting>
  <conditionalFormatting sqref="I240">
    <cfRule type="cellIs" dxfId="2486" priority="460" stopIfTrue="1" operator="lessThan">
      <formula>$H$240*(-1)</formula>
    </cfRule>
  </conditionalFormatting>
  <conditionalFormatting sqref="I241">
    <cfRule type="cellIs" dxfId="2485" priority="461" stopIfTrue="1" operator="greaterThan">
      <formula>$H$241</formula>
    </cfRule>
  </conditionalFormatting>
  <conditionalFormatting sqref="I241">
    <cfRule type="cellIs" dxfId="2484" priority="462" stopIfTrue="1" operator="lessThan">
      <formula>$H$241*(-1)</formula>
    </cfRule>
  </conditionalFormatting>
  <conditionalFormatting sqref="I242">
    <cfRule type="cellIs" dxfId="2483" priority="463" stopIfTrue="1" operator="greaterThan">
      <formula>$H$242</formula>
    </cfRule>
  </conditionalFormatting>
  <conditionalFormatting sqref="I242">
    <cfRule type="cellIs" dxfId="2482" priority="464" stopIfTrue="1" operator="lessThan">
      <formula>$H$242*(-1)</formula>
    </cfRule>
  </conditionalFormatting>
  <conditionalFormatting sqref="I243">
    <cfRule type="cellIs" dxfId="2481" priority="465" stopIfTrue="1" operator="greaterThan">
      <formula>$H$243</formula>
    </cfRule>
  </conditionalFormatting>
  <conditionalFormatting sqref="I243">
    <cfRule type="cellIs" dxfId="2480" priority="466" stopIfTrue="1" operator="lessThan">
      <formula>$H$243*(-1)</formula>
    </cfRule>
  </conditionalFormatting>
  <conditionalFormatting sqref="I244">
    <cfRule type="cellIs" dxfId="2479" priority="467" stopIfTrue="1" operator="greaterThan">
      <formula>$H$244</formula>
    </cfRule>
  </conditionalFormatting>
  <conditionalFormatting sqref="I244">
    <cfRule type="cellIs" dxfId="2478" priority="468" stopIfTrue="1" operator="lessThan">
      <formula>$H$244*(-1)</formula>
    </cfRule>
  </conditionalFormatting>
  <conditionalFormatting sqref="I245">
    <cfRule type="cellIs" dxfId="2477" priority="469" stopIfTrue="1" operator="greaterThan">
      <formula>$H$245</formula>
    </cfRule>
  </conditionalFormatting>
  <conditionalFormatting sqref="I245">
    <cfRule type="cellIs" dxfId="2476" priority="470" stopIfTrue="1" operator="lessThan">
      <formula>$H$245*(-1)</formula>
    </cfRule>
  </conditionalFormatting>
  <conditionalFormatting sqref="I246">
    <cfRule type="cellIs" dxfId="2475" priority="471" stopIfTrue="1" operator="greaterThan">
      <formula>$H$246</formula>
    </cfRule>
  </conditionalFormatting>
  <conditionalFormatting sqref="I246">
    <cfRule type="cellIs" dxfId="2474" priority="472" stopIfTrue="1" operator="lessThan">
      <formula>$H$246*(-1)</formula>
    </cfRule>
  </conditionalFormatting>
  <conditionalFormatting sqref="I247">
    <cfRule type="cellIs" dxfId="2473" priority="473" stopIfTrue="1" operator="greaterThan">
      <formula>$H$247</formula>
    </cfRule>
  </conditionalFormatting>
  <conditionalFormatting sqref="I247">
    <cfRule type="cellIs" dxfId="2472" priority="474" stopIfTrue="1" operator="lessThan">
      <formula>$H$247*(-1)</formula>
    </cfRule>
  </conditionalFormatting>
  <conditionalFormatting sqref="I248">
    <cfRule type="cellIs" dxfId="2471" priority="475" stopIfTrue="1" operator="greaterThan">
      <formula>$H$248</formula>
    </cfRule>
  </conditionalFormatting>
  <conditionalFormatting sqref="I248">
    <cfRule type="cellIs" dxfId="2470" priority="476" stopIfTrue="1" operator="lessThan">
      <formula>$H$248*(-1)</formula>
    </cfRule>
  </conditionalFormatting>
  <conditionalFormatting sqref="I249">
    <cfRule type="cellIs" dxfId="2469" priority="477" stopIfTrue="1" operator="greaterThan">
      <formula>$H$249</formula>
    </cfRule>
  </conditionalFormatting>
  <conditionalFormatting sqref="I249">
    <cfRule type="cellIs" dxfId="2468" priority="478" stopIfTrue="1" operator="lessThan">
      <formula>$H$249*(-1)</formula>
    </cfRule>
  </conditionalFormatting>
  <conditionalFormatting sqref="I250">
    <cfRule type="cellIs" dxfId="2467" priority="479" stopIfTrue="1" operator="greaterThan">
      <formula>$H$250</formula>
    </cfRule>
  </conditionalFormatting>
  <conditionalFormatting sqref="I250">
    <cfRule type="cellIs" dxfId="2466" priority="480" stopIfTrue="1" operator="lessThan">
      <formula>$H$250*(-1)</formula>
    </cfRule>
  </conditionalFormatting>
  <conditionalFormatting sqref="I251">
    <cfRule type="cellIs" dxfId="2465" priority="481" stopIfTrue="1" operator="greaterThan">
      <formula>$H$251</formula>
    </cfRule>
  </conditionalFormatting>
  <conditionalFormatting sqref="I251">
    <cfRule type="cellIs" dxfId="2464" priority="482" stopIfTrue="1" operator="lessThan">
      <formula>$H$251*(-1)</formula>
    </cfRule>
  </conditionalFormatting>
  <conditionalFormatting sqref="I252">
    <cfRule type="cellIs" dxfId="2463" priority="483" stopIfTrue="1" operator="greaterThan">
      <formula>$H$252</formula>
    </cfRule>
  </conditionalFormatting>
  <conditionalFormatting sqref="I252">
    <cfRule type="cellIs" dxfId="2462" priority="484" stopIfTrue="1" operator="lessThan">
      <formula>$H$252*(-1)</formula>
    </cfRule>
  </conditionalFormatting>
  <conditionalFormatting sqref="I253">
    <cfRule type="cellIs" dxfId="2461" priority="485" stopIfTrue="1" operator="greaterThan">
      <formula>$H$253</formula>
    </cfRule>
  </conditionalFormatting>
  <conditionalFormatting sqref="I253">
    <cfRule type="cellIs" dxfId="2460" priority="486" stopIfTrue="1" operator="lessThan">
      <formula>$H$253*(-1)</formula>
    </cfRule>
  </conditionalFormatting>
  <conditionalFormatting sqref="I254">
    <cfRule type="cellIs" dxfId="2459" priority="487" stopIfTrue="1" operator="greaterThan">
      <formula>$H$254</formula>
    </cfRule>
  </conditionalFormatting>
  <conditionalFormatting sqref="I254">
    <cfRule type="cellIs" dxfId="2458" priority="488" stopIfTrue="1" operator="lessThan">
      <formula>$H$254*(-1)</formula>
    </cfRule>
  </conditionalFormatting>
  <conditionalFormatting sqref="I255">
    <cfRule type="cellIs" dxfId="2457" priority="489" stopIfTrue="1" operator="greaterThan">
      <formula>$H$255</formula>
    </cfRule>
  </conditionalFormatting>
  <conditionalFormatting sqref="I255">
    <cfRule type="cellIs" dxfId="2456" priority="490" stopIfTrue="1" operator="lessThan">
      <formula>$H$255*(-1)</formula>
    </cfRule>
  </conditionalFormatting>
  <conditionalFormatting sqref="I256">
    <cfRule type="cellIs" dxfId="2455" priority="491" stopIfTrue="1" operator="greaterThan">
      <formula>$H$256</formula>
    </cfRule>
  </conditionalFormatting>
  <conditionalFormatting sqref="I256">
    <cfRule type="cellIs" dxfId="2454" priority="492" stopIfTrue="1" operator="lessThan">
      <formula>$H$256*(-1)</formula>
    </cfRule>
  </conditionalFormatting>
  <conditionalFormatting sqref="I257">
    <cfRule type="cellIs" dxfId="2453" priority="493" stopIfTrue="1" operator="greaterThan">
      <formula>$H$257</formula>
    </cfRule>
  </conditionalFormatting>
  <conditionalFormatting sqref="I257">
    <cfRule type="cellIs" dxfId="2452" priority="494" stopIfTrue="1" operator="lessThan">
      <formula>$H$257*(-1)</formula>
    </cfRule>
  </conditionalFormatting>
  <conditionalFormatting sqref="I258">
    <cfRule type="cellIs" dxfId="2451" priority="495" stopIfTrue="1" operator="greaterThan">
      <formula>$H$258</formula>
    </cfRule>
  </conditionalFormatting>
  <conditionalFormatting sqref="I258">
    <cfRule type="cellIs" dxfId="2450" priority="496" stopIfTrue="1" operator="lessThan">
      <formula>$H$258*(-1)</formula>
    </cfRule>
  </conditionalFormatting>
  <conditionalFormatting sqref="I259">
    <cfRule type="cellIs" dxfId="2449" priority="497" stopIfTrue="1" operator="greaterThan">
      <formula>$H$259</formula>
    </cfRule>
  </conditionalFormatting>
  <conditionalFormatting sqref="I259">
    <cfRule type="cellIs" dxfId="2448" priority="498" stopIfTrue="1" operator="lessThan">
      <formula>$H$259*(-1)</formula>
    </cfRule>
  </conditionalFormatting>
  <conditionalFormatting sqref="I260">
    <cfRule type="cellIs" dxfId="2447" priority="499" stopIfTrue="1" operator="greaterThan">
      <formula>$H$260</formula>
    </cfRule>
  </conditionalFormatting>
  <conditionalFormatting sqref="I260">
    <cfRule type="cellIs" dxfId="2446" priority="500" stopIfTrue="1" operator="lessThan">
      <formula>$H$260*(-1)</formula>
    </cfRule>
  </conditionalFormatting>
  <conditionalFormatting sqref="I261">
    <cfRule type="cellIs" dxfId="2445" priority="501" stopIfTrue="1" operator="greaterThan">
      <formula>$H$261</formula>
    </cfRule>
  </conditionalFormatting>
  <conditionalFormatting sqref="I261">
    <cfRule type="cellIs" dxfId="2444" priority="502" stopIfTrue="1" operator="lessThan">
      <formula>$H$261*(-1)</formula>
    </cfRule>
  </conditionalFormatting>
  <conditionalFormatting sqref="I262">
    <cfRule type="cellIs" dxfId="2443" priority="503" stopIfTrue="1" operator="greaterThan">
      <formula>$H$262</formula>
    </cfRule>
  </conditionalFormatting>
  <conditionalFormatting sqref="I262">
    <cfRule type="cellIs" dxfId="2442" priority="504" stopIfTrue="1" operator="lessThan">
      <formula>$H$262*(-1)</formula>
    </cfRule>
  </conditionalFormatting>
  <conditionalFormatting sqref="I263">
    <cfRule type="cellIs" dxfId="2441" priority="505" stopIfTrue="1" operator="greaterThan">
      <formula>$H$263</formula>
    </cfRule>
  </conditionalFormatting>
  <conditionalFormatting sqref="I263">
    <cfRule type="cellIs" dxfId="2440" priority="506" stopIfTrue="1" operator="lessThan">
      <formula>$H$263*(-1)</formula>
    </cfRule>
  </conditionalFormatting>
  <conditionalFormatting sqref="I264">
    <cfRule type="cellIs" dxfId="2439" priority="507" stopIfTrue="1" operator="greaterThan">
      <formula>$H$264</formula>
    </cfRule>
  </conditionalFormatting>
  <conditionalFormatting sqref="I264">
    <cfRule type="cellIs" dxfId="2438" priority="508" stopIfTrue="1" operator="lessThan">
      <formula>$H$264*(-1)</formula>
    </cfRule>
  </conditionalFormatting>
  <conditionalFormatting sqref="I265">
    <cfRule type="cellIs" dxfId="2437" priority="509" stopIfTrue="1" operator="greaterThan">
      <formula>$H$265</formula>
    </cfRule>
  </conditionalFormatting>
  <conditionalFormatting sqref="I265">
    <cfRule type="cellIs" dxfId="2436" priority="510" stopIfTrue="1" operator="lessThan">
      <formula>$H$265*(-1)</formula>
    </cfRule>
  </conditionalFormatting>
  <conditionalFormatting sqref="I266">
    <cfRule type="cellIs" dxfId="2435" priority="511" stopIfTrue="1" operator="greaterThan">
      <formula>$H$266</formula>
    </cfRule>
  </conditionalFormatting>
  <conditionalFormatting sqref="I266">
    <cfRule type="cellIs" dxfId="2434" priority="512" stopIfTrue="1" operator="lessThan">
      <formula>$H$266*(-1)</formula>
    </cfRule>
  </conditionalFormatting>
  <conditionalFormatting sqref="I267">
    <cfRule type="cellIs" dxfId="2433" priority="513" stopIfTrue="1" operator="greaterThan">
      <formula>$H$267</formula>
    </cfRule>
  </conditionalFormatting>
  <conditionalFormatting sqref="I267">
    <cfRule type="cellIs" dxfId="2432" priority="514" stopIfTrue="1" operator="lessThan">
      <formula>$H$267*(-1)</formula>
    </cfRule>
  </conditionalFormatting>
  <conditionalFormatting sqref="I268">
    <cfRule type="cellIs" dxfId="2431" priority="515" stopIfTrue="1" operator="greaterThan">
      <formula>$H$268</formula>
    </cfRule>
  </conditionalFormatting>
  <conditionalFormatting sqref="I268">
    <cfRule type="cellIs" dxfId="2430" priority="516" stopIfTrue="1" operator="lessThan">
      <formula>$H$268*(-1)</formula>
    </cfRule>
  </conditionalFormatting>
  <conditionalFormatting sqref="I269">
    <cfRule type="cellIs" dxfId="2429" priority="517" stopIfTrue="1" operator="greaterThan">
      <formula>$H$269</formula>
    </cfRule>
  </conditionalFormatting>
  <conditionalFormatting sqref="I269">
    <cfRule type="cellIs" dxfId="2428" priority="518" stopIfTrue="1" operator="lessThan">
      <formula>$H$269*(-1)</formula>
    </cfRule>
  </conditionalFormatting>
  <conditionalFormatting sqref="I270">
    <cfRule type="cellIs" dxfId="2427" priority="519" stopIfTrue="1" operator="greaterThan">
      <formula>$H$270</formula>
    </cfRule>
  </conditionalFormatting>
  <conditionalFormatting sqref="I270">
    <cfRule type="cellIs" dxfId="2426" priority="520" stopIfTrue="1" operator="lessThan">
      <formula>$H$270*(-1)</formula>
    </cfRule>
  </conditionalFormatting>
  <conditionalFormatting sqref="I271">
    <cfRule type="cellIs" dxfId="2425" priority="521" stopIfTrue="1" operator="greaterThan">
      <formula>$H$271</formula>
    </cfRule>
  </conditionalFormatting>
  <conditionalFormatting sqref="I271">
    <cfRule type="cellIs" dxfId="2424" priority="522" stopIfTrue="1" operator="lessThan">
      <formula>$H$271*(-1)</formula>
    </cfRule>
  </conditionalFormatting>
  <conditionalFormatting sqref="I272">
    <cfRule type="cellIs" dxfId="2423" priority="523" stopIfTrue="1" operator="greaterThan">
      <formula>$H$272</formula>
    </cfRule>
  </conditionalFormatting>
  <conditionalFormatting sqref="I272">
    <cfRule type="cellIs" dxfId="2422" priority="524" stopIfTrue="1" operator="lessThan">
      <formula>$H$272*(-1)</formula>
    </cfRule>
  </conditionalFormatting>
  <conditionalFormatting sqref="I273">
    <cfRule type="cellIs" dxfId="2421" priority="525" stopIfTrue="1" operator="greaterThan">
      <formula>$H$273</formula>
    </cfRule>
  </conditionalFormatting>
  <conditionalFormatting sqref="I273">
    <cfRule type="cellIs" dxfId="2420" priority="526" stopIfTrue="1" operator="lessThan">
      <formula>$H$273*(-1)</formula>
    </cfRule>
  </conditionalFormatting>
  <conditionalFormatting sqref="I274">
    <cfRule type="cellIs" dxfId="2419" priority="527" stopIfTrue="1" operator="greaterThan">
      <formula>$H$274</formula>
    </cfRule>
  </conditionalFormatting>
  <conditionalFormatting sqref="I274">
    <cfRule type="cellIs" dxfId="2418" priority="528" stopIfTrue="1" operator="lessThan">
      <formula>$H$274*(-1)</formula>
    </cfRule>
  </conditionalFormatting>
  <conditionalFormatting sqref="I275">
    <cfRule type="cellIs" dxfId="2417" priority="529" stopIfTrue="1" operator="greaterThan">
      <formula>$H$275</formula>
    </cfRule>
  </conditionalFormatting>
  <conditionalFormatting sqref="I275">
    <cfRule type="cellIs" dxfId="2416" priority="530" stopIfTrue="1" operator="lessThan">
      <formula>$H$275*(-1)</formula>
    </cfRule>
  </conditionalFormatting>
  <conditionalFormatting sqref="I276">
    <cfRule type="cellIs" dxfId="2415" priority="531" stopIfTrue="1" operator="greaterThan">
      <formula>$H$276</formula>
    </cfRule>
  </conditionalFormatting>
  <conditionalFormatting sqref="I276">
    <cfRule type="cellIs" dxfId="2414" priority="532" stopIfTrue="1" operator="lessThan">
      <formula>$H$276*(-1)</formula>
    </cfRule>
  </conditionalFormatting>
  <conditionalFormatting sqref="I277">
    <cfRule type="cellIs" dxfId="2413" priority="533" stopIfTrue="1" operator="greaterThan">
      <formula>$H$277</formula>
    </cfRule>
  </conditionalFormatting>
  <conditionalFormatting sqref="I277">
    <cfRule type="cellIs" dxfId="2412" priority="534" stopIfTrue="1" operator="lessThan">
      <formula>$H$277*(-1)</formula>
    </cfRule>
  </conditionalFormatting>
  <conditionalFormatting sqref="I278">
    <cfRule type="cellIs" dxfId="2411" priority="535" stopIfTrue="1" operator="greaterThan">
      <formula>$H$278</formula>
    </cfRule>
  </conditionalFormatting>
  <conditionalFormatting sqref="I278">
    <cfRule type="cellIs" dxfId="2410" priority="536" stopIfTrue="1" operator="lessThan">
      <formula>$H$278*(-1)</formula>
    </cfRule>
  </conditionalFormatting>
  <conditionalFormatting sqref="I279">
    <cfRule type="cellIs" dxfId="2409" priority="537" stopIfTrue="1" operator="greaterThan">
      <formula>$H$279</formula>
    </cfRule>
  </conditionalFormatting>
  <conditionalFormatting sqref="I279">
    <cfRule type="cellIs" dxfId="2408" priority="538" stopIfTrue="1" operator="lessThan">
      <formula>$H$279*(-1)</formula>
    </cfRule>
  </conditionalFormatting>
  <conditionalFormatting sqref="I280">
    <cfRule type="cellIs" dxfId="2407" priority="539" stopIfTrue="1" operator="greaterThan">
      <formula>$H$280</formula>
    </cfRule>
  </conditionalFormatting>
  <conditionalFormatting sqref="I280">
    <cfRule type="cellIs" dxfId="2406" priority="540" stopIfTrue="1" operator="lessThan">
      <formula>$H$280*(-1)</formula>
    </cfRule>
  </conditionalFormatting>
  <conditionalFormatting sqref="I281">
    <cfRule type="cellIs" dxfId="2405" priority="541" stopIfTrue="1" operator="greaterThan">
      <formula>$H$281</formula>
    </cfRule>
  </conditionalFormatting>
  <conditionalFormatting sqref="I281">
    <cfRule type="cellIs" dxfId="2404" priority="542" stopIfTrue="1" operator="lessThan">
      <formula>$H$281*(-1)</formula>
    </cfRule>
  </conditionalFormatting>
  <conditionalFormatting sqref="I282">
    <cfRule type="cellIs" dxfId="2403" priority="543" stopIfTrue="1" operator="greaterThan">
      <formula>$H$282</formula>
    </cfRule>
  </conditionalFormatting>
  <conditionalFormatting sqref="I282">
    <cfRule type="cellIs" dxfId="2402" priority="544" stopIfTrue="1" operator="lessThan">
      <formula>$H$282*(-1)</formula>
    </cfRule>
  </conditionalFormatting>
  <conditionalFormatting sqref="I283">
    <cfRule type="cellIs" dxfId="2401" priority="545" stopIfTrue="1" operator="greaterThan">
      <formula>$H$283</formula>
    </cfRule>
  </conditionalFormatting>
  <conditionalFormatting sqref="I283">
    <cfRule type="cellIs" dxfId="2400" priority="546" stopIfTrue="1" operator="lessThan">
      <formula>$H$283*(-1)</formula>
    </cfRule>
  </conditionalFormatting>
  <conditionalFormatting sqref="I284">
    <cfRule type="cellIs" dxfId="2399" priority="547" stopIfTrue="1" operator="greaterThan">
      <formula>$H$284</formula>
    </cfRule>
  </conditionalFormatting>
  <conditionalFormatting sqref="I284">
    <cfRule type="cellIs" dxfId="2398" priority="548" stopIfTrue="1" operator="lessThan">
      <formula>$H$284*(-1)</formula>
    </cfRule>
  </conditionalFormatting>
  <conditionalFormatting sqref="I285">
    <cfRule type="cellIs" dxfId="2397" priority="549" stopIfTrue="1" operator="greaterThan">
      <formula>$H$285</formula>
    </cfRule>
  </conditionalFormatting>
  <conditionalFormatting sqref="I285">
    <cfRule type="cellIs" dxfId="2396" priority="550" stopIfTrue="1" operator="lessThan">
      <formula>$H$285*(-1)</formula>
    </cfRule>
  </conditionalFormatting>
  <conditionalFormatting sqref="I286">
    <cfRule type="cellIs" dxfId="2395" priority="551" stopIfTrue="1" operator="greaterThan">
      <formula>$H$286</formula>
    </cfRule>
  </conditionalFormatting>
  <conditionalFormatting sqref="I286">
    <cfRule type="cellIs" dxfId="2394" priority="552" stopIfTrue="1" operator="lessThan">
      <formula>$H$286*(-1)</formula>
    </cfRule>
  </conditionalFormatting>
  <conditionalFormatting sqref="I287">
    <cfRule type="cellIs" dxfId="2393" priority="553" stopIfTrue="1" operator="greaterThan">
      <formula>$H$287</formula>
    </cfRule>
  </conditionalFormatting>
  <conditionalFormatting sqref="I287">
    <cfRule type="cellIs" dxfId="2392" priority="554" stopIfTrue="1" operator="lessThan">
      <formula>$H$287*(-1)</formula>
    </cfRule>
  </conditionalFormatting>
  <conditionalFormatting sqref="I288">
    <cfRule type="cellIs" dxfId="2391" priority="555" stopIfTrue="1" operator="greaterThan">
      <formula>$H$288</formula>
    </cfRule>
  </conditionalFormatting>
  <conditionalFormatting sqref="I288">
    <cfRule type="cellIs" dxfId="2390" priority="556" stopIfTrue="1" operator="lessThan">
      <formula>$H$288*(-1)</formula>
    </cfRule>
  </conditionalFormatting>
  <conditionalFormatting sqref="I289">
    <cfRule type="cellIs" dxfId="2389" priority="557" stopIfTrue="1" operator="greaterThan">
      <formula>$H$289</formula>
    </cfRule>
  </conditionalFormatting>
  <conditionalFormatting sqref="I289">
    <cfRule type="cellIs" dxfId="2388" priority="558" stopIfTrue="1" operator="lessThan">
      <formula>$H$289*(-1)</formula>
    </cfRule>
  </conditionalFormatting>
  <conditionalFormatting sqref="I290">
    <cfRule type="cellIs" dxfId="2387" priority="559" stopIfTrue="1" operator="greaterThan">
      <formula>$H$290</formula>
    </cfRule>
  </conditionalFormatting>
  <conditionalFormatting sqref="I290">
    <cfRule type="cellIs" dxfId="2386" priority="560" stopIfTrue="1" operator="lessThan">
      <formula>$H$290*(-1)</formula>
    </cfRule>
  </conditionalFormatting>
  <conditionalFormatting sqref="I291">
    <cfRule type="cellIs" dxfId="2385" priority="561" stopIfTrue="1" operator="greaterThan">
      <formula>$H$291</formula>
    </cfRule>
  </conditionalFormatting>
  <conditionalFormatting sqref="I291">
    <cfRule type="cellIs" dxfId="2384" priority="562" stopIfTrue="1" operator="lessThan">
      <formula>$H$291*(-1)</formula>
    </cfRule>
  </conditionalFormatting>
  <conditionalFormatting sqref="I292">
    <cfRule type="cellIs" dxfId="2383" priority="563" stopIfTrue="1" operator="greaterThan">
      <formula>$H$292</formula>
    </cfRule>
  </conditionalFormatting>
  <conditionalFormatting sqref="I292">
    <cfRule type="cellIs" dxfId="2382" priority="564" stopIfTrue="1" operator="lessThan">
      <formula>$H$292*(-1)</formula>
    </cfRule>
  </conditionalFormatting>
  <conditionalFormatting sqref="I293">
    <cfRule type="cellIs" dxfId="2381" priority="565" stopIfTrue="1" operator="greaterThan">
      <formula>$H$293</formula>
    </cfRule>
  </conditionalFormatting>
  <conditionalFormatting sqref="I293">
    <cfRule type="cellIs" dxfId="2380" priority="566" stopIfTrue="1" operator="lessThan">
      <formula>$H$293*(-1)</formula>
    </cfRule>
  </conditionalFormatting>
  <conditionalFormatting sqref="I294">
    <cfRule type="cellIs" dxfId="2379" priority="567" stopIfTrue="1" operator="greaterThan">
      <formula>$H$294</formula>
    </cfRule>
  </conditionalFormatting>
  <conditionalFormatting sqref="I294">
    <cfRule type="cellIs" dxfId="2378" priority="568" stopIfTrue="1" operator="lessThan">
      <formula>$H$294*(-1)</formula>
    </cfRule>
  </conditionalFormatting>
  <conditionalFormatting sqref="I295">
    <cfRule type="cellIs" dxfId="2377" priority="569" stopIfTrue="1" operator="greaterThan">
      <formula>$H$295</formula>
    </cfRule>
  </conditionalFormatting>
  <conditionalFormatting sqref="I295">
    <cfRule type="cellIs" dxfId="2376" priority="570" stopIfTrue="1" operator="lessThan">
      <formula>$H$295*(-1)</formula>
    </cfRule>
  </conditionalFormatting>
  <conditionalFormatting sqref="I296">
    <cfRule type="cellIs" dxfId="2375" priority="571" stopIfTrue="1" operator="greaterThan">
      <formula>$H$296</formula>
    </cfRule>
  </conditionalFormatting>
  <conditionalFormatting sqref="I296">
    <cfRule type="cellIs" dxfId="2374" priority="572" stopIfTrue="1" operator="lessThan">
      <formula>$H$296*(-1)</formula>
    </cfRule>
  </conditionalFormatting>
  <conditionalFormatting sqref="I297">
    <cfRule type="cellIs" dxfId="2373" priority="573" stopIfTrue="1" operator="greaterThan">
      <formula>$H$297</formula>
    </cfRule>
  </conditionalFormatting>
  <conditionalFormatting sqref="I297">
    <cfRule type="cellIs" dxfId="2372" priority="574" stopIfTrue="1" operator="lessThan">
      <formula>$H$297*(-1)</formula>
    </cfRule>
  </conditionalFormatting>
  <conditionalFormatting sqref="I298">
    <cfRule type="cellIs" dxfId="2371" priority="575" stopIfTrue="1" operator="greaterThan">
      <formula>$H$298</formula>
    </cfRule>
  </conditionalFormatting>
  <conditionalFormatting sqref="I298">
    <cfRule type="cellIs" dxfId="2370" priority="576" stopIfTrue="1" operator="lessThan">
      <formula>$H$298*(-1)</formula>
    </cfRule>
  </conditionalFormatting>
  <conditionalFormatting sqref="I299">
    <cfRule type="cellIs" dxfId="2369" priority="577" stopIfTrue="1" operator="greaterThan">
      <formula>$H$299</formula>
    </cfRule>
  </conditionalFormatting>
  <conditionalFormatting sqref="I299">
    <cfRule type="cellIs" dxfId="2368" priority="578" stopIfTrue="1" operator="lessThan">
      <formula>$H$299*(-1)</formula>
    </cfRule>
  </conditionalFormatting>
  <conditionalFormatting sqref="I300">
    <cfRule type="cellIs" dxfId="2367" priority="579" stopIfTrue="1" operator="greaterThan">
      <formula>$H$300</formula>
    </cfRule>
  </conditionalFormatting>
  <conditionalFormatting sqref="I300">
    <cfRule type="cellIs" dxfId="2366" priority="580" stopIfTrue="1" operator="lessThan">
      <formula>$H$300*(-1)</formula>
    </cfRule>
  </conditionalFormatting>
  <conditionalFormatting sqref="I301">
    <cfRule type="cellIs" dxfId="2365" priority="581" stopIfTrue="1" operator="greaterThan">
      <formula>$H$301</formula>
    </cfRule>
  </conditionalFormatting>
  <conditionalFormatting sqref="I301">
    <cfRule type="cellIs" dxfId="2364" priority="582" stopIfTrue="1" operator="lessThan">
      <formula>$H$301*(-1)</formula>
    </cfRule>
  </conditionalFormatting>
  <conditionalFormatting sqref="I302">
    <cfRule type="cellIs" dxfId="2363" priority="583" stopIfTrue="1" operator="greaterThan">
      <formula>$H$302</formula>
    </cfRule>
  </conditionalFormatting>
  <conditionalFormatting sqref="I302">
    <cfRule type="cellIs" dxfId="2362" priority="584" stopIfTrue="1" operator="lessThan">
      <formula>$H$302*(-1)</formula>
    </cfRule>
  </conditionalFormatting>
  <conditionalFormatting sqref="I303">
    <cfRule type="cellIs" dxfId="2361" priority="585" stopIfTrue="1" operator="greaterThan">
      <formula>$H$303</formula>
    </cfRule>
  </conditionalFormatting>
  <conditionalFormatting sqref="I303">
    <cfRule type="cellIs" dxfId="2360" priority="586" stopIfTrue="1" operator="lessThan">
      <formula>$H$303*(-1)</formula>
    </cfRule>
  </conditionalFormatting>
  <conditionalFormatting sqref="I304">
    <cfRule type="cellIs" dxfId="2359" priority="587" stopIfTrue="1" operator="greaterThan">
      <formula>$H$304</formula>
    </cfRule>
  </conditionalFormatting>
  <conditionalFormatting sqref="I304">
    <cfRule type="cellIs" dxfId="2358" priority="588" stopIfTrue="1" operator="lessThan">
      <formula>$H$304*(-1)</formula>
    </cfRule>
  </conditionalFormatting>
  <conditionalFormatting sqref="I305">
    <cfRule type="cellIs" dxfId="2357" priority="589" stopIfTrue="1" operator="greaterThan">
      <formula>$H$305</formula>
    </cfRule>
  </conditionalFormatting>
  <conditionalFormatting sqref="I305">
    <cfRule type="cellIs" dxfId="2356" priority="590" stopIfTrue="1" operator="lessThan">
      <formula>$H$305*(-1)</formula>
    </cfRule>
  </conditionalFormatting>
  <conditionalFormatting sqref="I306">
    <cfRule type="cellIs" dxfId="2355" priority="591" stopIfTrue="1" operator="greaterThan">
      <formula>$H$306</formula>
    </cfRule>
  </conditionalFormatting>
  <conditionalFormatting sqref="I306">
    <cfRule type="cellIs" dxfId="2354" priority="592" stopIfTrue="1" operator="lessThan">
      <formula>$H$306*(-1)</formula>
    </cfRule>
  </conditionalFormatting>
  <conditionalFormatting sqref="I307">
    <cfRule type="cellIs" dxfId="2353" priority="593" stopIfTrue="1" operator="greaterThan">
      <formula>$H$307</formula>
    </cfRule>
  </conditionalFormatting>
  <conditionalFormatting sqref="I307">
    <cfRule type="cellIs" dxfId="2352" priority="594" stopIfTrue="1" operator="lessThan">
      <formula>$H$307*(-1)</formula>
    </cfRule>
  </conditionalFormatting>
  <conditionalFormatting sqref="I308">
    <cfRule type="cellIs" dxfId="2351" priority="595" stopIfTrue="1" operator="greaterThan">
      <formula>$H$308</formula>
    </cfRule>
  </conditionalFormatting>
  <conditionalFormatting sqref="I308">
    <cfRule type="cellIs" dxfId="2350" priority="596" stopIfTrue="1" operator="lessThan">
      <formula>$H$308*(-1)</formula>
    </cfRule>
  </conditionalFormatting>
  <conditionalFormatting sqref="I309">
    <cfRule type="cellIs" dxfId="2349" priority="597" stopIfTrue="1" operator="greaterThan">
      <formula>$H$309</formula>
    </cfRule>
  </conditionalFormatting>
  <conditionalFormatting sqref="I309">
    <cfRule type="cellIs" dxfId="2348" priority="598" stopIfTrue="1" operator="lessThan">
      <formula>$H$309*(-1)</formula>
    </cfRule>
  </conditionalFormatting>
  <conditionalFormatting sqref="I310">
    <cfRule type="cellIs" dxfId="2347" priority="599" stopIfTrue="1" operator="greaterThan">
      <formula>$H$310</formula>
    </cfRule>
  </conditionalFormatting>
  <conditionalFormatting sqref="I310">
    <cfRule type="cellIs" dxfId="2346" priority="600" stopIfTrue="1" operator="lessThan">
      <formula>$H$310*(-1)</formula>
    </cfRule>
  </conditionalFormatting>
  <conditionalFormatting sqref="I311">
    <cfRule type="cellIs" dxfId="2345" priority="601" stopIfTrue="1" operator="greaterThan">
      <formula>$H$311</formula>
    </cfRule>
  </conditionalFormatting>
  <conditionalFormatting sqref="I311">
    <cfRule type="cellIs" dxfId="2344" priority="602" stopIfTrue="1" operator="lessThan">
      <formula>$H$311*(-1)</formula>
    </cfRule>
  </conditionalFormatting>
  <conditionalFormatting sqref="I312">
    <cfRule type="cellIs" dxfId="2343" priority="603" stopIfTrue="1" operator="greaterThan">
      <formula>$H$312</formula>
    </cfRule>
  </conditionalFormatting>
  <conditionalFormatting sqref="I312">
    <cfRule type="cellIs" dxfId="2342" priority="604" stopIfTrue="1" operator="lessThan">
      <formula>$H$312*(-1)</formula>
    </cfRule>
  </conditionalFormatting>
  <conditionalFormatting sqref="I313">
    <cfRule type="cellIs" dxfId="2341" priority="605" stopIfTrue="1" operator="greaterThan">
      <formula>$H$313</formula>
    </cfRule>
  </conditionalFormatting>
  <conditionalFormatting sqref="I313">
    <cfRule type="cellIs" dxfId="2340" priority="606" stopIfTrue="1" operator="lessThan">
      <formula>$H$313*(-1)</formula>
    </cfRule>
  </conditionalFormatting>
  <conditionalFormatting sqref="I314">
    <cfRule type="cellIs" dxfId="2339" priority="607" stopIfTrue="1" operator="greaterThan">
      <formula>$H$314</formula>
    </cfRule>
  </conditionalFormatting>
  <conditionalFormatting sqref="I314">
    <cfRule type="cellIs" dxfId="2338" priority="608" stopIfTrue="1" operator="lessThan">
      <formula>$H$314*(-1)</formula>
    </cfRule>
  </conditionalFormatting>
  <conditionalFormatting sqref="I315">
    <cfRule type="cellIs" dxfId="2337" priority="609" stopIfTrue="1" operator="greaterThan">
      <formula>$H$315</formula>
    </cfRule>
  </conditionalFormatting>
  <conditionalFormatting sqref="I315">
    <cfRule type="cellIs" dxfId="2336" priority="610" stopIfTrue="1" operator="lessThan">
      <formula>$H$315*(-1)</formula>
    </cfRule>
  </conditionalFormatting>
  <conditionalFormatting sqref="I316">
    <cfRule type="cellIs" dxfId="2335" priority="611" stopIfTrue="1" operator="greaterThan">
      <formula>$H$316</formula>
    </cfRule>
  </conditionalFormatting>
  <conditionalFormatting sqref="I316">
    <cfRule type="cellIs" dxfId="2334" priority="612" stopIfTrue="1" operator="lessThan">
      <formula>$H$316*(-1)</formula>
    </cfRule>
  </conditionalFormatting>
  <conditionalFormatting sqref="I317">
    <cfRule type="cellIs" dxfId="2333" priority="613" stopIfTrue="1" operator="greaterThan">
      <formula>$H$317</formula>
    </cfRule>
  </conditionalFormatting>
  <conditionalFormatting sqref="I317">
    <cfRule type="cellIs" dxfId="2332" priority="614" stopIfTrue="1" operator="lessThan">
      <formula>$H$317*(-1)</formula>
    </cfRule>
  </conditionalFormatting>
  <conditionalFormatting sqref="I318">
    <cfRule type="cellIs" dxfId="2331" priority="615" stopIfTrue="1" operator="greaterThan">
      <formula>$H$318</formula>
    </cfRule>
  </conditionalFormatting>
  <conditionalFormatting sqref="I318">
    <cfRule type="cellIs" dxfId="2330" priority="616" stopIfTrue="1" operator="lessThan">
      <formula>$H$318*(-1)</formula>
    </cfRule>
  </conditionalFormatting>
  <conditionalFormatting sqref="I319">
    <cfRule type="cellIs" dxfId="2329" priority="617" stopIfTrue="1" operator="greaterThan">
      <formula>$H$319</formula>
    </cfRule>
  </conditionalFormatting>
  <conditionalFormatting sqref="I319">
    <cfRule type="cellIs" dxfId="2328" priority="618" stopIfTrue="1" operator="lessThan">
      <formula>$H$319*(-1)</formula>
    </cfRule>
  </conditionalFormatting>
  <conditionalFormatting sqref="I320">
    <cfRule type="cellIs" dxfId="2327" priority="619" stopIfTrue="1" operator="greaterThan">
      <formula>$H$320</formula>
    </cfRule>
  </conditionalFormatting>
  <conditionalFormatting sqref="I320">
    <cfRule type="cellIs" dxfId="2326" priority="620" stopIfTrue="1" operator="lessThan">
      <formula>$H$320*(-1)</formula>
    </cfRule>
  </conditionalFormatting>
  <conditionalFormatting sqref="I321">
    <cfRule type="cellIs" dxfId="2325" priority="621" stopIfTrue="1" operator="greaterThan">
      <formula>$H$321</formula>
    </cfRule>
  </conditionalFormatting>
  <conditionalFormatting sqref="I321">
    <cfRule type="cellIs" dxfId="2324" priority="622" stopIfTrue="1" operator="lessThan">
      <formula>$H$321*(-1)</formula>
    </cfRule>
  </conditionalFormatting>
  <conditionalFormatting sqref="I322">
    <cfRule type="cellIs" dxfId="2323" priority="623" stopIfTrue="1" operator="greaterThan">
      <formula>$H$322</formula>
    </cfRule>
  </conditionalFormatting>
  <conditionalFormatting sqref="I322">
    <cfRule type="cellIs" dxfId="2322" priority="624" stopIfTrue="1" operator="lessThan">
      <formula>$H$322*(-1)</formula>
    </cfRule>
  </conditionalFormatting>
  <conditionalFormatting sqref="I323">
    <cfRule type="cellIs" dxfId="2321" priority="625" stopIfTrue="1" operator="greaterThan">
      <formula>$H$323</formula>
    </cfRule>
  </conditionalFormatting>
  <conditionalFormatting sqref="I323">
    <cfRule type="cellIs" dxfId="2320" priority="626" stopIfTrue="1" operator="lessThan">
      <formula>$H$323*(-1)</formula>
    </cfRule>
  </conditionalFormatting>
  <conditionalFormatting sqref="I324">
    <cfRule type="cellIs" dxfId="2319" priority="627" stopIfTrue="1" operator="greaterThan">
      <formula>$H$324</formula>
    </cfRule>
  </conditionalFormatting>
  <conditionalFormatting sqref="I324">
    <cfRule type="cellIs" dxfId="2318" priority="628" stopIfTrue="1" operator="lessThan">
      <formula>$H$324*(-1)</formula>
    </cfRule>
  </conditionalFormatting>
  <conditionalFormatting sqref="I325">
    <cfRule type="cellIs" dxfId="2317" priority="629" stopIfTrue="1" operator="greaterThan">
      <formula>$H$325</formula>
    </cfRule>
  </conditionalFormatting>
  <conditionalFormatting sqref="I325">
    <cfRule type="cellIs" dxfId="2316" priority="630" stopIfTrue="1" operator="lessThan">
      <formula>$H$325*(-1)</formula>
    </cfRule>
  </conditionalFormatting>
  <conditionalFormatting sqref="I326">
    <cfRule type="cellIs" dxfId="2315" priority="631" stopIfTrue="1" operator="greaterThan">
      <formula>$H$326</formula>
    </cfRule>
  </conditionalFormatting>
  <conditionalFormatting sqref="I326">
    <cfRule type="cellIs" dxfId="2314" priority="632" stopIfTrue="1" operator="lessThan">
      <formula>$H$326*(-1)</formula>
    </cfRule>
  </conditionalFormatting>
  <conditionalFormatting sqref="I327">
    <cfRule type="cellIs" dxfId="2313" priority="633" stopIfTrue="1" operator="greaterThan">
      <formula>$H$327</formula>
    </cfRule>
  </conditionalFormatting>
  <conditionalFormatting sqref="I327">
    <cfRule type="cellIs" dxfId="2312" priority="634" stopIfTrue="1" operator="lessThan">
      <formula>$H$327*(-1)</formula>
    </cfRule>
  </conditionalFormatting>
  <conditionalFormatting sqref="I328">
    <cfRule type="cellIs" dxfId="2311" priority="635" stopIfTrue="1" operator="greaterThan">
      <formula>$H$328</formula>
    </cfRule>
  </conditionalFormatting>
  <conditionalFormatting sqref="I328">
    <cfRule type="cellIs" dxfId="2310" priority="636" stopIfTrue="1" operator="lessThan">
      <formula>$H$328*(-1)</formula>
    </cfRule>
  </conditionalFormatting>
  <conditionalFormatting sqref="I329">
    <cfRule type="cellIs" dxfId="2309" priority="637" stopIfTrue="1" operator="greaterThan">
      <formula>$H$329</formula>
    </cfRule>
  </conditionalFormatting>
  <conditionalFormatting sqref="I329">
    <cfRule type="cellIs" dxfId="2308" priority="638" stopIfTrue="1" operator="lessThan">
      <formula>$H$329*(-1)</formula>
    </cfRule>
  </conditionalFormatting>
  <conditionalFormatting sqref="I330">
    <cfRule type="cellIs" dxfId="2307" priority="639" stopIfTrue="1" operator="greaterThan">
      <formula>$H$330</formula>
    </cfRule>
  </conditionalFormatting>
  <conditionalFormatting sqref="I330">
    <cfRule type="cellIs" dxfId="2306" priority="640" stopIfTrue="1" operator="lessThan">
      <formula>$H$330*(-1)</formula>
    </cfRule>
  </conditionalFormatting>
  <conditionalFormatting sqref="I331">
    <cfRule type="cellIs" dxfId="2305" priority="641" stopIfTrue="1" operator="greaterThan">
      <formula>$H$331</formula>
    </cfRule>
  </conditionalFormatting>
  <conditionalFormatting sqref="I331">
    <cfRule type="cellIs" dxfId="2304" priority="642" stopIfTrue="1" operator="lessThan">
      <formula>$H$331*(-1)</formula>
    </cfRule>
  </conditionalFormatting>
  <conditionalFormatting sqref="I332">
    <cfRule type="cellIs" dxfId="2303" priority="643" stopIfTrue="1" operator="greaterThan">
      <formula>$H$332</formula>
    </cfRule>
  </conditionalFormatting>
  <conditionalFormatting sqref="I332">
    <cfRule type="cellIs" dxfId="2302" priority="644" stopIfTrue="1" operator="lessThan">
      <formula>$H$332*(-1)</formula>
    </cfRule>
  </conditionalFormatting>
  <conditionalFormatting sqref="I333">
    <cfRule type="cellIs" dxfId="2301" priority="645" stopIfTrue="1" operator="greaterThan">
      <formula>$H$333</formula>
    </cfRule>
  </conditionalFormatting>
  <conditionalFormatting sqref="I333">
    <cfRule type="cellIs" dxfId="2300" priority="646" stopIfTrue="1" operator="lessThan">
      <formula>$H$333*(-1)</formula>
    </cfRule>
  </conditionalFormatting>
  <conditionalFormatting sqref="I334">
    <cfRule type="cellIs" dxfId="2299" priority="647" stopIfTrue="1" operator="greaterThan">
      <formula>$H$334</formula>
    </cfRule>
  </conditionalFormatting>
  <conditionalFormatting sqref="I334">
    <cfRule type="cellIs" dxfId="2298" priority="648" stopIfTrue="1" operator="lessThan">
      <formula>$H$334*(-1)</formula>
    </cfRule>
  </conditionalFormatting>
  <conditionalFormatting sqref="I335">
    <cfRule type="cellIs" dxfId="2297" priority="649" stopIfTrue="1" operator="greaterThan">
      <formula>$H$335</formula>
    </cfRule>
  </conditionalFormatting>
  <conditionalFormatting sqref="I335">
    <cfRule type="cellIs" dxfId="2296" priority="650" stopIfTrue="1" operator="lessThan">
      <formula>$H$335*(-1)</formula>
    </cfRule>
  </conditionalFormatting>
  <conditionalFormatting sqref="I336">
    <cfRule type="cellIs" dxfId="2295" priority="651" stopIfTrue="1" operator="greaterThan">
      <formula>$H$336</formula>
    </cfRule>
  </conditionalFormatting>
  <conditionalFormatting sqref="I336">
    <cfRule type="cellIs" dxfId="2294" priority="652" stopIfTrue="1" operator="lessThan">
      <formula>$H$336*(-1)</formula>
    </cfRule>
  </conditionalFormatting>
  <conditionalFormatting sqref="I337">
    <cfRule type="cellIs" dxfId="2293" priority="653" stopIfTrue="1" operator="greaterThan">
      <formula>$H$337</formula>
    </cfRule>
  </conditionalFormatting>
  <conditionalFormatting sqref="I337">
    <cfRule type="cellIs" dxfId="2292" priority="654" stopIfTrue="1" operator="lessThan">
      <formula>$H$337*(-1)</formula>
    </cfRule>
  </conditionalFormatting>
  <conditionalFormatting sqref="I338">
    <cfRule type="cellIs" dxfId="2291" priority="655" stopIfTrue="1" operator="greaterThan">
      <formula>$H$338</formula>
    </cfRule>
  </conditionalFormatting>
  <conditionalFormatting sqref="I338">
    <cfRule type="cellIs" dxfId="2290" priority="656" stopIfTrue="1" operator="lessThan">
      <formula>$H$338*(-1)</formula>
    </cfRule>
  </conditionalFormatting>
  <conditionalFormatting sqref="I339">
    <cfRule type="cellIs" dxfId="2289" priority="657" stopIfTrue="1" operator="greaterThan">
      <formula>$H$339</formula>
    </cfRule>
  </conditionalFormatting>
  <conditionalFormatting sqref="I339">
    <cfRule type="cellIs" dxfId="2288" priority="658" stopIfTrue="1" operator="lessThan">
      <formula>$H$339*(-1)</formula>
    </cfRule>
  </conditionalFormatting>
  <conditionalFormatting sqref="I340">
    <cfRule type="cellIs" dxfId="2287" priority="659" stopIfTrue="1" operator="greaterThan">
      <formula>$H$340</formula>
    </cfRule>
  </conditionalFormatting>
  <conditionalFormatting sqref="I340">
    <cfRule type="cellIs" dxfId="2286" priority="660" stopIfTrue="1" operator="lessThan">
      <formula>$H$340*(-1)</formula>
    </cfRule>
  </conditionalFormatting>
  <conditionalFormatting sqref="I341">
    <cfRule type="cellIs" dxfId="2285" priority="661" stopIfTrue="1" operator="greaterThan">
      <formula>$H$341</formula>
    </cfRule>
  </conditionalFormatting>
  <conditionalFormatting sqref="I341">
    <cfRule type="cellIs" dxfId="2284" priority="662" stopIfTrue="1" operator="lessThan">
      <formula>$H$341*(-1)</formula>
    </cfRule>
  </conditionalFormatting>
  <conditionalFormatting sqref="I342">
    <cfRule type="cellIs" dxfId="2283" priority="663" stopIfTrue="1" operator="greaterThan">
      <formula>$H$342</formula>
    </cfRule>
  </conditionalFormatting>
  <conditionalFormatting sqref="I342">
    <cfRule type="cellIs" dxfId="2282" priority="664" stopIfTrue="1" operator="lessThan">
      <formula>$H$342*(-1)</formula>
    </cfRule>
  </conditionalFormatting>
  <conditionalFormatting sqref="I343">
    <cfRule type="cellIs" dxfId="2281" priority="665" stopIfTrue="1" operator="greaterThan">
      <formula>$H$343</formula>
    </cfRule>
  </conditionalFormatting>
  <conditionalFormatting sqref="I343">
    <cfRule type="cellIs" dxfId="2280" priority="666" stopIfTrue="1" operator="lessThan">
      <formula>$H$343*(-1)</formula>
    </cfRule>
  </conditionalFormatting>
  <conditionalFormatting sqref="I344">
    <cfRule type="cellIs" dxfId="2279" priority="667" stopIfTrue="1" operator="greaterThan">
      <formula>$H$344</formula>
    </cfRule>
  </conditionalFormatting>
  <conditionalFormatting sqref="I344">
    <cfRule type="cellIs" dxfId="2278" priority="668" stopIfTrue="1" operator="lessThan">
      <formula>$H$344*(-1)</formula>
    </cfRule>
  </conditionalFormatting>
  <conditionalFormatting sqref="I345">
    <cfRule type="cellIs" dxfId="2277" priority="669" stopIfTrue="1" operator="greaterThan">
      <formula>$H$345</formula>
    </cfRule>
  </conditionalFormatting>
  <conditionalFormatting sqref="I345">
    <cfRule type="cellIs" dxfId="2276" priority="670" stopIfTrue="1" operator="lessThan">
      <formula>$H$345*(-1)</formula>
    </cfRule>
  </conditionalFormatting>
  <conditionalFormatting sqref="I346">
    <cfRule type="cellIs" dxfId="2275" priority="671" stopIfTrue="1" operator="greaterThan">
      <formula>$H$346</formula>
    </cfRule>
  </conditionalFormatting>
  <conditionalFormatting sqref="I346">
    <cfRule type="cellIs" dxfId="2274" priority="672" stopIfTrue="1" operator="lessThan">
      <formula>$H$346*(-1)</formula>
    </cfRule>
  </conditionalFormatting>
  <conditionalFormatting sqref="I347">
    <cfRule type="cellIs" dxfId="2273" priority="673" stopIfTrue="1" operator="greaterThan">
      <formula>$H$347</formula>
    </cfRule>
  </conditionalFormatting>
  <conditionalFormatting sqref="I347">
    <cfRule type="cellIs" dxfId="2272" priority="674" stopIfTrue="1" operator="lessThan">
      <formula>$H$347*(-1)</formula>
    </cfRule>
  </conditionalFormatting>
  <conditionalFormatting sqref="I348">
    <cfRule type="cellIs" dxfId="2271" priority="675" stopIfTrue="1" operator="greaterThan">
      <formula>$H$348</formula>
    </cfRule>
  </conditionalFormatting>
  <conditionalFormatting sqref="I348">
    <cfRule type="cellIs" dxfId="2270" priority="676" stopIfTrue="1" operator="lessThan">
      <formula>$H$348*(-1)</formula>
    </cfRule>
  </conditionalFormatting>
  <conditionalFormatting sqref="I349">
    <cfRule type="cellIs" dxfId="2269" priority="677" stopIfTrue="1" operator="greaterThan">
      <formula>$H$349</formula>
    </cfRule>
  </conditionalFormatting>
  <conditionalFormatting sqref="I349">
    <cfRule type="cellIs" dxfId="2268" priority="678" stopIfTrue="1" operator="lessThan">
      <formula>$H$349*(-1)</formula>
    </cfRule>
  </conditionalFormatting>
  <conditionalFormatting sqref="I350">
    <cfRule type="cellIs" dxfId="2267" priority="679" stopIfTrue="1" operator="greaterThan">
      <formula>$H$350</formula>
    </cfRule>
  </conditionalFormatting>
  <conditionalFormatting sqref="I350">
    <cfRule type="cellIs" dxfId="2266" priority="680" stopIfTrue="1" operator="lessThan">
      <formula>$H$350*(-1)</formula>
    </cfRule>
  </conditionalFormatting>
  <conditionalFormatting sqref="I351">
    <cfRule type="cellIs" dxfId="2265" priority="681" stopIfTrue="1" operator="greaterThan">
      <formula>$H$351</formula>
    </cfRule>
  </conditionalFormatting>
  <conditionalFormatting sqref="I351">
    <cfRule type="cellIs" dxfId="2264" priority="682" stopIfTrue="1" operator="lessThan">
      <formula>$H$351*(-1)</formula>
    </cfRule>
  </conditionalFormatting>
  <conditionalFormatting sqref="I352">
    <cfRule type="cellIs" dxfId="2263" priority="683" stopIfTrue="1" operator="greaterThan">
      <formula>$H$352</formula>
    </cfRule>
  </conditionalFormatting>
  <conditionalFormatting sqref="I352">
    <cfRule type="cellIs" dxfId="2262" priority="684" stopIfTrue="1" operator="lessThan">
      <formula>$H$352*(-1)</formula>
    </cfRule>
  </conditionalFormatting>
  <conditionalFormatting sqref="I353">
    <cfRule type="cellIs" dxfId="2261" priority="685" stopIfTrue="1" operator="greaterThan">
      <formula>$H$353</formula>
    </cfRule>
  </conditionalFormatting>
  <conditionalFormatting sqref="I353">
    <cfRule type="cellIs" dxfId="2260" priority="686" stopIfTrue="1" operator="lessThan">
      <formula>$H$353*(-1)</formula>
    </cfRule>
  </conditionalFormatting>
  <conditionalFormatting sqref="I354">
    <cfRule type="cellIs" dxfId="2259" priority="687" stopIfTrue="1" operator="greaterThan">
      <formula>$H$354</formula>
    </cfRule>
  </conditionalFormatting>
  <conditionalFormatting sqref="I354">
    <cfRule type="cellIs" dxfId="2258" priority="688" stopIfTrue="1" operator="lessThan">
      <formula>$H$354*(-1)</formula>
    </cfRule>
  </conditionalFormatting>
  <conditionalFormatting sqref="I355">
    <cfRule type="cellIs" dxfId="2257" priority="689" stopIfTrue="1" operator="greaterThan">
      <formula>$H$355</formula>
    </cfRule>
  </conditionalFormatting>
  <conditionalFormatting sqref="I355">
    <cfRule type="cellIs" dxfId="2256" priority="690" stopIfTrue="1" operator="lessThan">
      <formula>$H$355*(-1)</formula>
    </cfRule>
  </conditionalFormatting>
  <conditionalFormatting sqref="I356">
    <cfRule type="cellIs" dxfId="2255" priority="691" stopIfTrue="1" operator="greaterThan">
      <formula>$H$356</formula>
    </cfRule>
  </conditionalFormatting>
  <conditionalFormatting sqref="I356">
    <cfRule type="cellIs" dxfId="2254" priority="692" stopIfTrue="1" operator="lessThan">
      <formula>$H$356*(-1)</formula>
    </cfRule>
  </conditionalFormatting>
  <conditionalFormatting sqref="I357">
    <cfRule type="cellIs" dxfId="2253" priority="693" stopIfTrue="1" operator="greaterThan">
      <formula>$H$357</formula>
    </cfRule>
  </conditionalFormatting>
  <conditionalFormatting sqref="I357">
    <cfRule type="cellIs" dxfId="2252" priority="694" stopIfTrue="1" operator="lessThan">
      <formula>$H$357*(-1)</formula>
    </cfRule>
  </conditionalFormatting>
  <conditionalFormatting sqref="I358">
    <cfRule type="cellIs" dxfId="2251" priority="695" stopIfTrue="1" operator="greaterThan">
      <formula>$H$358</formula>
    </cfRule>
  </conditionalFormatting>
  <conditionalFormatting sqref="I358">
    <cfRule type="cellIs" dxfId="2250" priority="696" stopIfTrue="1" operator="lessThan">
      <formula>$H$358*(-1)</formula>
    </cfRule>
  </conditionalFormatting>
  <conditionalFormatting sqref="I359">
    <cfRule type="cellIs" dxfId="2249" priority="697" stopIfTrue="1" operator="greaterThan">
      <formula>$H$359</formula>
    </cfRule>
  </conditionalFormatting>
  <conditionalFormatting sqref="I359">
    <cfRule type="cellIs" dxfId="2248" priority="698" stopIfTrue="1" operator="lessThan">
      <formula>$H$359*(-1)</formula>
    </cfRule>
  </conditionalFormatting>
  <conditionalFormatting sqref="I360">
    <cfRule type="cellIs" dxfId="2247" priority="699" stopIfTrue="1" operator="greaterThan">
      <formula>$H$360</formula>
    </cfRule>
  </conditionalFormatting>
  <conditionalFormatting sqref="I360">
    <cfRule type="cellIs" dxfId="2246" priority="700" stopIfTrue="1" operator="lessThan">
      <formula>$H$360*(-1)</formula>
    </cfRule>
  </conditionalFormatting>
  <conditionalFormatting sqref="I361">
    <cfRule type="cellIs" dxfId="2245" priority="701" stopIfTrue="1" operator="greaterThan">
      <formula>$H$361</formula>
    </cfRule>
  </conditionalFormatting>
  <conditionalFormatting sqref="I361">
    <cfRule type="cellIs" dxfId="2244" priority="702" stopIfTrue="1" operator="lessThan">
      <formula>$H$361*(-1)</formula>
    </cfRule>
  </conditionalFormatting>
  <conditionalFormatting sqref="I362">
    <cfRule type="cellIs" dxfId="2243" priority="703" stopIfTrue="1" operator="greaterThan">
      <formula>$H$362</formula>
    </cfRule>
  </conditionalFormatting>
  <conditionalFormatting sqref="I362">
    <cfRule type="cellIs" dxfId="2242" priority="704" stopIfTrue="1" operator="lessThan">
      <formula>$H$362*(-1)</formula>
    </cfRule>
  </conditionalFormatting>
  <conditionalFormatting sqref="I363">
    <cfRule type="cellIs" dxfId="2241" priority="705" stopIfTrue="1" operator="greaterThan">
      <formula>$H$363</formula>
    </cfRule>
  </conditionalFormatting>
  <conditionalFormatting sqref="I363">
    <cfRule type="cellIs" dxfId="2240" priority="706" stopIfTrue="1" operator="lessThan">
      <formula>$H$363*(-1)</formula>
    </cfRule>
  </conditionalFormatting>
  <conditionalFormatting sqref="I364">
    <cfRule type="cellIs" dxfId="2239" priority="707" stopIfTrue="1" operator="greaterThan">
      <formula>$H$364</formula>
    </cfRule>
  </conditionalFormatting>
  <conditionalFormatting sqref="I364">
    <cfRule type="cellIs" dxfId="2238" priority="708" stopIfTrue="1" operator="lessThan">
      <formula>$H$364*(-1)</formula>
    </cfRule>
  </conditionalFormatting>
  <conditionalFormatting sqref="I365">
    <cfRule type="cellIs" dxfId="2237" priority="709" stopIfTrue="1" operator="greaterThan">
      <formula>$H$365</formula>
    </cfRule>
  </conditionalFormatting>
  <conditionalFormatting sqref="I365">
    <cfRule type="cellIs" dxfId="2236" priority="710" stopIfTrue="1" operator="lessThan">
      <formula>$H$365*(-1)</formula>
    </cfRule>
  </conditionalFormatting>
  <conditionalFormatting sqref="I366">
    <cfRule type="cellIs" dxfId="2235" priority="711" stopIfTrue="1" operator="greaterThan">
      <formula>$H$366</formula>
    </cfRule>
  </conditionalFormatting>
  <conditionalFormatting sqref="I366">
    <cfRule type="cellIs" dxfId="2234" priority="712" stopIfTrue="1" operator="lessThan">
      <formula>$H$366*(-1)</formula>
    </cfRule>
  </conditionalFormatting>
  <conditionalFormatting sqref="I367">
    <cfRule type="cellIs" dxfId="2233" priority="713" stopIfTrue="1" operator="greaterThan">
      <formula>$H$367</formula>
    </cfRule>
  </conditionalFormatting>
  <conditionalFormatting sqref="I367">
    <cfRule type="cellIs" dxfId="2232" priority="714" stopIfTrue="1" operator="lessThan">
      <formula>$H$367*(-1)</formula>
    </cfRule>
  </conditionalFormatting>
  <conditionalFormatting sqref="I368">
    <cfRule type="cellIs" dxfId="2231" priority="715" stopIfTrue="1" operator="greaterThan">
      <formula>$H$368</formula>
    </cfRule>
  </conditionalFormatting>
  <conditionalFormatting sqref="I368">
    <cfRule type="cellIs" dxfId="2230" priority="716" stopIfTrue="1" operator="lessThan">
      <formula>$H$368*(-1)</formula>
    </cfRule>
  </conditionalFormatting>
  <conditionalFormatting sqref="I369">
    <cfRule type="cellIs" dxfId="2229" priority="717" stopIfTrue="1" operator="greaterThan">
      <formula>$H$369</formula>
    </cfRule>
  </conditionalFormatting>
  <conditionalFormatting sqref="I369">
    <cfRule type="cellIs" dxfId="2228" priority="718" stopIfTrue="1" operator="lessThan">
      <formula>$H$369*(-1)</formula>
    </cfRule>
  </conditionalFormatting>
  <conditionalFormatting sqref="I370">
    <cfRule type="cellIs" dxfId="2227" priority="719" stopIfTrue="1" operator="greaterThan">
      <formula>$H$370</formula>
    </cfRule>
  </conditionalFormatting>
  <conditionalFormatting sqref="I370">
    <cfRule type="cellIs" dxfId="2226" priority="720" stopIfTrue="1" operator="lessThan">
      <formula>$H$370*(-1)</formula>
    </cfRule>
  </conditionalFormatting>
  <conditionalFormatting sqref="I371">
    <cfRule type="cellIs" dxfId="2225" priority="721" stopIfTrue="1" operator="greaterThan">
      <formula>$H$371</formula>
    </cfRule>
  </conditionalFormatting>
  <conditionalFormatting sqref="I371">
    <cfRule type="cellIs" dxfId="2224" priority="722" stopIfTrue="1" operator="lessThan">
      <formula>$H$371*(-1)</formula>
    </cfRule>
  </conditionalFormatting>
  <conditionalFormatting sqref="I372">
    <cfRule type="cellIs" dxfId="2223" priority="723" stopIfTrue="1" operator="greaterThan">
      <formula>$H$372</formula>
    </cfRule>
  </conditionalFormatting>
  <conditionalFormatting sqref="I372">
    <cfRule type="cellIs" dxfId="2222" priority="724" stopIfTrue="1" operator="lessThan">
      <formula>$H$372*(-1)</formula>
    </cfRule>
  </conditionalFormatting>
  <conditionalFormatting sqref="I373">
    <cfRule type="cellIs" dxfId="2221" priority="725" stopIfTrue="1" operator="greaterThan">
      <formula>$H$373</formula>
    </cfRule>
  </conditionalFormatting>
  <conditionalFormatting sqref="I373">
    <cfRule type="cellIs" dxfId="2220" priority="726" stopIfTrue="1" operator="lessThan">
      <formula>$H$373*(-1)</formula>
    </cfRule>
  </conditionalFormatting>
  <conditionalFormatting sqref="I374">
    <cfRule type="cellIs" dxfId="2219" priority="727" stopIfTrue="1" operator="greaterThan">
      <formula>$H$374</formula>
    </cfRule>
  </conditionalFormatting>
  <conditionalFormatting sqref="I374">
    <cfRule type="cellIs" dxfId="2218" priority="728" stopIfTrue="1" operator="lessThan">
      <formula>$H$374*(-1)</formula>
    </cfRule>
  </conditionalFormatting>
  <conditionalFormatting sqref="I375">
    <cfRule type="cellIs" dxfId="2217" priority="729" stopIfTrue="1" operator="greaterThan">
      <formula>$H$375</formula>
    </cfRule>
  </conditionalFormatting>
  <conditionalFormatting sqref="I375">
    <cfRule type="cellIs" dxfId="2216" priority="730" stopIfTrue="1" operator="lessThan">
      <formula>$H$375*(-1)</formula>
    </cfRule>
  </conditionalFormatting>
  <conditionalFormatting sqref="I376">
    <cfRule type="cellIs" dxfId="2215" priority="731" stopIfTrue="1" operator="greaterThan">
      <formula>$H$376</formula>
    </cfRule>
  </conditionalFormatting>
  <conditionalFormatting sqref="I376">
    <cfRule type="cellIs" dxfId="2214" priority="732" stopIfTrue="1" operator="lessThan">
      <formula>$H$376*(-1)</formula>
    </cfRule>
  </conditionalFormatting>
  <conditionalFormatting sqref="I377">
    <cfRule type="cellIs" dxfId="2213" priority="733" stopIfTrue="1" operator="greaterThan">
      <formula>$H$377</formula>
    </cfRule>
  </conditionalFormatting>
  <conditionalFormatting sqref="I377">
    <cfRule type="cellIs" dxfId="2212" priority="734" stopIfTrue="1" operator="lessThan">
      <formula>$H$377*(-1)</formula>
    </cfRule>
  </conditionalFormatting>
  <conditionalFormatting sqref="I378">
    <cfRule type="cellIs" dxfId="2211" priority="735" stopIfTrue="1" operator="greaterThan">
      <formula>$H$378</formula>
    </cfRule>
  </conditionalFormatting>
  <conditionalFormatting sqref="I378">
    <cfRule type="cellIs" dxfId="2210" priority="736" stopIfTrue="1" operator="lessThan">
      <formula>$H$378*(-1)</formula>
    </cfRule>
  </conditionalFormatting>
  <conditionalFormatting sqref="I379">
    <cfRule type="cellIs" dxfId="2209" priority="737" stopIfTrue="1" operator="greaterThan">
      <formula>$H$379</formula>
    </cfRule>
  </conditionalFormatting>
  <conditionalFormatting sqref="I379">
    <cfRule type="cellIs" dxfId="2208" priority="738" stopIfTrue="1" operator="lessThan">
      <formula>$H$379*(-1)</formula>
    </cfRule>
  </conditionalFormatting>
  <conditionalFormatting sqref="I380">
    <cfRule type="cellIs" dxfId="2207" priority="739" stopIfTrue="1" operator="greaterThan">
      <formula>$H$380</formula>
    </cfRule>
  </conditionalFormatting>
  <conditionalFormatting sqref="I380">
    <cfRule type="cellIs" dxfId="2206" priority="740" stopIfTrue="1" operator="lessThan">
      <formula>$H$380*(-1)</formula>
    </cfRule>
  </conditionalFormatting>
  <conditionalFormatting sqref="I381">
    <cfRule type="cellIs" dxfId="2205" priority="741" stopIfTrue="1" operator="greaterThan">
      <formula>$H$381</formula>
    </cfRule>
  </conditionalFormatting>
  <conditionalFormatting sqref="I381">
    <cfRule type="cellIs" dxfId="2204" priority="742" stopIfTrue="1" operator="lessThan">
      <formula>$H$381*(-1)</formula>
    </cfRule>
  </conditionalFormatting>
  <conditionalFormatting sqref="I382">
    <cfRule type="cellIs" dxfId="2203" priority="743" stopIfTrue="1" operator="greaterThan">
      <formula>$H$382</formula>
    </cfRule>
  </conditionalFormatting>
  <conditionalFormatting sqref="I382">
    <cfRule type="cellIs" dxfId="2202" priority="744" stopIfTrue="1" operator="lessThan">
      <formula>$H$382*(-1)</formula>
    </cfRule>
  </conditionalFormatting>
  <conditionalFormatting sqref="I383">
    <cfRule type="cellIs" dxfId="2201" priority="745" stopIfTrue="1" operator="greaterThan">
      <formula>$H$383</formula>
    </cfRule>
  </conditionalFormatting>
  <conditionalFormatting sqref="I383">
    <cfRule type="cellIs" dxfId="2200" priority="746" stopIfTrue="1" operator="lessThan">
      <formula>$H$383*(-1)</formula>
    </cfRule>
  </conditionalFormatting>
  <conditionalFormatting sqref="I384">
    <cfRule type="cellIs" dxfId="2199" priority="747" stopIfTrue="1" operator="greaterThan">
      <formula>$H$384</formula>
    </cfRule>
  </conditionalFormatting>
  <conditionalFormatting sqref="I384">
    <cfRule type="cellIs" dxfId="2198" priority="748" stopIfTrue="1" operator="lessThan">
      <formula>$H$384*(-1)</formula>
    </cfRule>
  </conditionalFormatting>
  <conditionalFormatting sqref="I385">
    <cfRule type="cellIs" dxfId="2197" priority="749" stopIfTrue="1" operator="greaterThan">
      <formula>$H$385</formula>
    </cfRule>
  </conditionalFormatting>
  <conditionalFormatting sqref="I385">
    <cfRule type="cellIs" dxfId="2196" priority="750" stopIfTrue="1" operator="lessThan">
      <formula>$H$385*(-1)</formula>
    </cfRule>
  </conditionalFormatting>
  <conditionalFormatting sqref="I386">
    <cfRule type="cellIs" dxfId="2195" priority="751" stopIfTrue="1" operator="greaterThan">
      <formula>$H$386</formula>
    </cfRule>
  </conditionalFormatting>
  <conditionalFormatting sqref="I386">
    <cfRule type="cellIs" dxfId="2194" priority="752" stopIfTrue="1" operator="lessThan">
      <formula>$H$386*(-1)</formula>
    </cfRule>
  </conditionalFormatting>
  <conditionalFormatting sqref="I387">
    <cfRule type="cellIs" dxfId="2193" priority="753" stopIfTrue="1" operator="greaterThan">
      <formula>$H$387</formula>
    </cfRule>
  </conditionalFormatting>
  <conditionalFormatting sqref="I387">
    <cfRule type="cellIs" dxfId="2192" priority="754" stopIfTrue="1" operator="lessThan">
      <formula>$H$387*(-1)</formula>
    </cfRule>
  </conditionalFormatting>
  <conditionalFormatting sqref="I388">
    <cfRule type="cellIs" dxfId="2191" priority="755" stopIfTrue="1" operator="greaterThan">
      <formula>$H$388</formula>
    </cfRule>
  </conditionalFormatting>
  <conditionalFormatting sqref="I388">
    <cfRule type="cellIs" dxfId="2190" priority="756" stopIfTrue="1" operator="lessThan">
      <formula>$H$388*(-1)</formula>
    </cfRule>
  </conditionalFormatting>
  <conditionalFormatting sqref="I389">
    <cfRule type="cellIs" dxfId="2189" priority="757" stopIfTrue="1" operator="greaterThan">
      <formula>$H$389</formula>
    </cfRule>
  </conditionalFormatting>
  <conditionalFormatting sqref="I389">
    <cfRule type="cellIs" dxfId="2188" priority="758" stopIfTrue="1" operator="lessThan">
      <formula>$H$389*(-1)</formula>
    </cfRule>
  </conditionalFormatting>
  <conditionalFormatting sqref="I390">
    <cfRule type="cellIs" dxfId="2187" priority="759" stopIfTrue="1" operator="greaterThan">
      <formula>$H$390</formula>
    </cfRule>
  </conditionalFormatting>
  <conditionalFormatting sqref="I390">
    <cfRule type="cellIs" dxfId="2186" priority="760" stopIfTrue="1" operator="lessThan">
      <formula>$H$390*(-1)</formula>
    </cfRule>
  </conditionalFormatting>
  <conditionalFormatting sqref="I391">
    <cfRule type="cellIs" dxfId="2185" priority="761" stopIfTrue="1" operator="greaterThan">
      <formula>$H$391</formula>
    </cfRule>
  </conditionalFormatting>
  <conditionalFormatting sqref="I391">
    <cfRule type="cellIs" dxfId="2184" priority="762" stopIfTrue="1" operator="lessThan">
      <formula>$H$391*(-1)</formula>
    </cfRule>
  </conditionalFormatting>
  <conditionalFormatting sqref="I392">
    <cfRule type="cellIs" dxfId="2183" priority="763" stopIfTrue="1" operator="greaterThan">
      <formula>$H$392</formula>
    </cfRule>
  </conditionalFormatting>
  <conditionalFormatting sqref="I392">
    <cfRule type="cellIs" dxfId="2182" priority="764" stopIfTrue="1" operator="lessThan">
      <formula>$H$392*(-1)</formula>
    </cfRule>
  </conditionalFormatting>
  <conditionalFormatting sqref="I393">
    <cfRule type="cellIs" dxfId="2181" priority="765" stopIfTrue="1" operator="greaterThan">
      <formula>$H$393</formula>
    </cfRule>
  </conditionalFormatting>
  <conditionalFormatting sqref="I393">
    <cfRule type="cellIs" dxfId="2180" priority="766" stopIfTrue="1" operator="lessThan">
      <formula>$H$393*(-1)</formula>
    </cfRule>
  </conditionalFormatting>
  <conditionalFormatting sqref="I394">
    <cfRule type="cellIs" dxfId="2179" priority="767" stopIfTrue="1" operator="greaterThan">
      <formula>$H$394</formula>
    </cfRule>
  </conditionalFormatting>
  <conditionalFormatting sqref="I394">
    <cfRule type="cellIs" dxfId="2178" priority="768" stopIfTrue="1" operator="lessThan">
      <formula>$H$394*(-1)</formula>
    </cfRule>
  </conditionalFormatting>
  <conditionalFormatting sqref="I395">
    <cfRule type="cellIs" dxfId="2177" priority="769" stopIfTrue="1" operator="greaterThan">
      <formula>$H$395</formula>
    </cfRule>
  </conditionalFormatting>
  <conditionalFormatting sqref="I395">
    <cfRule type="cellIs" dxfId="2176" priority="770" stopIfTrue="1" operator="lessThan">
      <formula>$H$395*(-1)</formula>
    </cfRule>
  </conditionalFormatting>
  <conditionalFormatting sqref="I396">
    <cfRule type="cellIs" dxfId="2175" priority="771" stopIfTrue="1" operator="greaterThan">
      <formula>$H$396</formula>
    </cfRule>
  </conditionalFormatting>
  <conditionalFormatting sqref="I396">
    <cfRule type="cellIs" dxfId="2174" priority="772" stopIfTrue="1" operator="lessThan">
      <formula>$H$396*(-1)</formula>
    </cfRule>
  </conditionalFormatting>
  <conditionalFormatting sqref="I397">
    <cfRule type="cellIs" dxfId="2173" priority="773" stopIfTrue="1" operator="greaterThan">
      <formula>$H$397</formula>
    </cfRule>
  </conditionalFormatting>
  <conditionalFormatting sqref="I397">
    <cfRule type="cellIs" dxfId="2172" priority="774" stopIfTrue="1" operator="lessThan">
      <formula>$H$397*(-1)</formula>
    </cfRule>
  </conditionalFormatting>
  <conditionalFormatting sqref="I398">
    <cfRule type="cellIs" dxfId="2171" priority="775" stopIfTrue="1" operator="greaterThan">
      <formula>$H$398</formula>
    </cfRule>
  </conditionalFormatting>
  <conditionalFormatting sqref="I398">
    <cfRule type="cellIs" dxfId="2170" priority="776" stopIfTrue="1" operator="lessThan">
      <formula>$H$398*(-1)</formula>
    </cfRule>
  </conditionalFormatting>
  <conditionalFormatting sqref="I399">
    <cfRule type="cellIs" dxfId="2169" priority="777" stopIfTrue="1" operator="greaterThan">
      <formula>$H$399</formula>
    </cfRule>
  </conditionalFormatting>
  <conditionalFormatting sqref="I399">
    <cfRule type="cellIs" dxfId="2168" priority="778" stopIfTrue="1" operator="lessThan">
      <formula>$H$399*(-1)</formula>
    </cfRule>
  </conditionalFormatting>
  <conditionalFormatting sqref="I400">
    <cfRule type="cellIs" dxfId="2167" priority="779" stopIfTrue="1" operator="greaterThan">
      <formula>$H$400</formula>
    </cfRule>
  </conditionalFormatting>
  <conditionalFormatting sqref="I400">
    <cfRule type="cellIs" dxfId="2166" priority="780" stopIfTrue="1" operator="lessThan">
      <formula>$H$400*(-1)</formula>
    </cfRule>
  </conditionalFormatting>
  <conditionalFormatting sqref="I401">
    <cfRule type="cellIs" dxfId="2165" priority="781" stopIfTrue="1" operator="greaterThan">
      <formula>$H$401</formula>
    </cfRule>
  </conditionalFormatting>
  <conditionalFormatting sqref="I401">
    <cfRule type="cellIs" dxfId="2164" priority="782" stopIfTrue="1" operator="lessThan">
      <formula>$H$401*(-1)</formula>
    </cfRule>
  </conditionalFormatting>
  <conditionalFormatting sqref="I402">
    <cfRule type="cellIs" dxfId="2163" priority="783" stopIfTrue="1" operator="greaterThan">
      <formula>$H$402</formula>
    </cfRule>
  </conditionalFormatting>
  <conditionalFormatting sqref="I402">
    <cfRule type="cellIs" dxfId="2162" priority="784" stopIfTrue="1" operator="lessThan">
      <formula>$H$402*(-1)</formula>
    </cfRule>
  </conditionalFormatting>
  <conditionalFormatting sqref="I403">
    <cfRule type="cellIs" dxfId="2161" priority="785" stopIfTrue="1" operator="greaterThan">
      <formula>$H$403</formula>
    </cfRule>
  </conditionalFormatting>
  <conditionalFormatting sqref="I403">
    <cfRule type="cellIs" dxfId="2160" priority="786" stopIfTrue="1" operator="lessThan">
      <formula>$H$403*(-1)</formula>
    </cfRule>
  </conditionalFormatting>
  <conditionalFormatting sqref="I404">
    <cfRule type="cellIs" dxfId="2159" priority="787" stopIfTrue="1" operator="greaterThan">
      <formula>$H$404</formula>
    </cfRule>
  </conditionalFormatting>
  <conditionalFormatting sqref="I404">
    <cfRule type="cellIs" dxfId="2158" priority="788" stopIfTrue="1" operator="lessThan">
      <formula>$H$404*(-1)</formula>
    </cfRule>
  </conditionalFormatting>
  <conditionalFormatting sqref="I405">
    <cfRule type="cellIs" dxfId="2157" priority="789" stopIfTrue="1" operator="greaterThan">
      <formula>$H$405</formula>
    </cfRule>
  </conditionalFormatting>
  <conditionalFormatting sqref="I405">
    <cfRule type="cellIs" dxfId="2156" priority="790" stopIfTrue="1" operator="lessThan">
      <formula>$H$405*(-1)</formula>
    </cfRule>
  </conditionalFormatting>
  <conditionalFormatting sqref="I406">
    <cfRule type="cellIs" dxfId="2155" priority="791" stopIfTrue="1" operator="greaterThan">
      <formula>$H$406</formula>
    </cfRule>
  </conditionalFormatting>
  <conditionalFormatting sqref="I406">
    <cfRule type="cellIs" dxfId="2154" priority="792" stopIfTrue="1" operator="lessThan">
      <formula>$H$406*(-1)</formula>
    </cfRule>
  </conditionalFormatting>
  <conditionalFormatting sqref="I407">
    <cfRule type="cellIs" dxfId="2153" priority="793" stopIfTrue="1" operator="greaterThan">
      <formula>$H$407</formula>
    </cfRule>
  </conditionalFormatting>
  <conditionalFormatting sqref="I407">
    <cfRule type="cellIs" dxfId="2152" priority="794" stopIfTrue="1" operator="lessThan">
      <formula>$H$407*(-1)</formula>
    </cfRule>
  </conditionalFormatting>
  <conditionalFormatting sqref="I408">
    <cfRule type="cellIs" dxfId="2151" priority="795" stopIfTrue="1" operator="greaterThan">
      <formula>$H$408</formula>
    </cfRule>
  </conditionalFormatting>
  <conditionalFormatting sqref="I408">
    <cfRule type="cellIs" dxfId="2150" priority="796" stopIfTrue="1" operator="lessThan">
      <formula>$H$408*(-1)</formula>
    </cfRule>
  </conditionalFormatting>
  <conditionalFormatting sqref="I409">
    <cfRule type="cellIs" dxfId="2149" priority="797" stopIfTrue="1" operator="greaterThan">
      <formula>$H$409</formula>
    </cfRule>
  </conditionalFormatting>
  <conditionalFormatting sqref="I409">
    <cfRule type="cellIs" dxfId="2148" priority="798" stopIfTrue="1" operator="lessThan">
      <formula>$H$409*(-1)</formula>
    </cfRule>
  </conditionalFormatting>
  <conditionalFormatting sqref="I410">
    <cfRule type="cellIs" dxfId="2147" priority="799" stopIfTrue="1" operator="greaterThan">
      <formula>$H$410</formula>
    </cfRule>
  </conditionalFormatting>
  <conditionalFormatting sqref="I410">
    <cfRule type="cellIs" dxfId="2146" priority="800" stopIfTrue="1" operator="lessThan">
      <formula>$H$410*(-1)</formula>
    </cfRule>
  </conditionalFormatting>
  <conditionalFormatting sqref="I411">
    <cfRule type="cellIs" dxfId="2145" priority="801" stopIfTrue="1" operator="greaterThan">
      <formula>$H$411</formula>
    </cfRule>
  </conditionalFormatting>
  <conditionalFormatting sqref="I411">
    <cfRule type="cellIs" dxfId="2144" priority="802" stopIfTrue="1" operator="lessThan">
      <formula>$H$411*(-1)</formula>
    </cfRule>
  </conditionalFormatting>
  <conditionalFormatting sqref="I412">
    <cfRule type="cellIs" dxfId="2143" priority="803" stopIfTrue="1" operator="greaterThan">
      <formula>$H$412</formula>
    </cfRule>
  </conditionalFormatting>
  <conditionalFormatting sqref="I412">
    <cfRule type="cellIs" dxfId="2142" priority="804" stopIfTrue="1" operator="lessThan">
      <formula>$H$412*(-1)</formula>
    </cfRule>
  </conditionalFormatting>
  <conditionalFormatting sqref="I413">
    <cfRule type="cellIs" dxfId="2141" priority="805" stopIfTrue="1" operator="greaterThan">
      <formula>$H$413</formula>
    </cfRule>
  </conditionalFormatting>
  <conditionalFormatting sqref="I413">
    <cfRule type="cellIs" dxfId="2140" priority="806" stopIfTrue="1" operator="lessThan">
      <formula>$H$413*(-1)</formula>
    </cfRule>
  </conditionalFormatting>
  <conditionalFormatting sqref="I414">
    <cfRule type="cellIs" dxfId="2139" priority="807" stopIfTrue="1" operator="greaterThan">
      <formula>$H$414</formula>
    </cfRule>
  </conditionalFormatting>
  <conditionalFormatting sqref="I414">
    <cfRule type="cellIs" dxfId="2138" priority="808" stopIfTrue="1" operator="lessThan">
      <formula>$H$414*(-1)</formula>
    </cfRule>
  </conditionalFormatting>
  <conditionalFormatting sqref="I415">
    <cfRule type="cellIs" dxfId="2137" priority="809" stopIfTrue="1" operator="greaterThan">
      <formula>$H$415</formula>
    </cfRule>
  </conditionalFormatting>
  <conditionalFormatting sqref="I415">
    <cfRule type="cellIs" dxfId="2136" priority="810" stopIfTrue="1" operator="lessThan">
      <formula>$H$415*(-1)</formula>
    </cfRule>
  </conditionalFormatting>
  <conditionalFormatting sqref="I416">
    <cfRule type="cellIs" dxfId="2135" priority="811" stopIfTrue="1" operator="greaterThan">
      <formula>$H$416</formula>
    </cfRule>
  </conditionalFormatting>
  <conditionalFormatting sqref="I416">
    <cfRule type="cellIs" dxfId="2134" priority="812" stopIfTrue="1" operator="lessThan">
      <formula>$H$416*(-1)</formula>
    </cfRule>
  </conditionalFormatting>
  <conditionalFormatting sqref="I417">
    <cfRule type="cellIs" dxfId="2133" priority="813" stopIfTrue="1" operator="greaterThan">
      <formula>$H$417</formula>
    </cfRule>
  </conditionalFormatting>
  <conditionalFormatting sqref="I417">
    <cfRule type="cellIs" dxfId="2132" priority="814" stopIfTrue="1" operator="lessThan">
      <formula>$H$417*(-1)</formula>
    </cfRule>
  </conditionalFormatting>
  <conditionalFormatting sqref="I418">
    <cfRule type="cellIs" dxfId="2131" priority="815" stopIfTrue="1" operator="greaterThan">
      <formula>$H$418</formula>
    </cfRule>
  </conditionalFormatting>
  <conditionalFormatting sqref="I418">
    <cfRule type="cellIs" dxfId="2130" priority="816" stopIfTrue="1" operator="lessThan">
      <formula>$H$418*(-1)</formula>
    </cfRule>
  </conditionalFormatting>
  <conditionalFormatting sqref="I419">
    <cfRule type="cellIs" dxfId="2129" priority="817" stopIfTrue="1" operator="greaterThan">
      <formula>$H$419</formula>
    </cfRule>
  </conditionalFormatting>
  <conditionalFormatting sqref="I419">
    <cfRule type="cellIs" dxfId="2128" priority="818" stopIfTrue="1" operator="lessThan">
      <formula>$H$419*(-1)</formula>
    </cfRule>
  </conditionalFormatting>
  <conditionalFormatting sqref="I420">
    <cfRule type="cellIs" dxfId="2127" priority="819" stopIfTrue="1" operator="greaterThan">
      <formula>$H$420</formula>
    </cfRule>
  </conditionalFormatting>
  <conditionalFormatting sqref="I420">
    <cfRule type="cellIs" dxfId="2126" priority="820" stopIfTrue="1" operator="lessThan">
      <formula>$H$420*(-1)</formula>
    </cfRule>
  </conditionalFormatting>
  <conditionalFormatting sqref="I421">
    <cfRule type="cellIs" dxfId="2125" priority="821" stopIfTrue="1" operator="greaterThan">
      <formula>$H$421</formula>
    </cfRule>
  </conditionalFormatting>
  <conditionalFormatting sqref="I421">
    <cfRule type="cellIs" dxfId="2124" priority="822" stopIfTrue="1" operator="lessThan">
      <formula>$H$421*(-1)</formula>
    </cfRule>
  </conditionalFormatting>
  <conditionalFormatting sqref="I422">
    <cfRule type="cellIs" dxfId="2123" priority="823" stopIfTrue="1" operator="greaterThan">
      <formula>$H$422</formula>
    </cfRule>
  </conditionalFormatting>
  <conditionalFormatting sqref="I422">
    <cfRule type="cellIs" dxfId="2122" priority="824" stopIfTrue="1" operator="lessThan">
      <formula>$H$422*(-1)</formula>
    </cfRule>
  </conditionalFormatting>
  <conditionalFormatting sqref="I423">
    <cfRule type="cellIs" dxfId="2121" priority="825" stopIfTrue="1" operator="greaterThan">
      <formula>$H$423</formula>
    </cfRule>
  </conditionalFormatting>
  <conditionalFormatting sqref="I423">
    <cfRule type="cellIs" dxfId="2120" priority="826" stopIfTrue="1" operator="lessThan">
      <formula>$H$423*(-1)</formula>
    </cfRule>
  </conditionalFormatting>
  <conditionalFormatting sqref="I424">
    <cfRule type="cellIs" dxfId="2119" priority="827" stopIfTrue="1" operator="greaterThan">
      <formula>$H$424</formula>
    </cfRule>
  </conditionalFormatting>
  <conditionalFormatting sqref="I424">
    <cfRule type="cellIs" dxfId="2118" priority="828" stopIfTrue="1" operator="lessThan">
      <formula>$H$424*(-1)</formula>
    </cfRule>
  </conditionalFormatting>
  <conditionalFormatting sqref="I425">
    <cfRule type="cellIs" dxfId="2117" priority="829" stopIfTrue="1" operator="greaterThan">
      <formula>$H$425</formula>
    </cfRule>
  </conditionalFormatting>
  <conditionalFormatting sqref="I425">
    <cfRule type="cellIs" dxfId="2116" priority="830" stopIfTrue="1" operator="lessThan">
      <formula>$H$425*(-1)</formula>
    </cfRule>
  </conditionalFormatting>
  <conditionalFormatting sqref="I426">
    <cfRule type="cellIs" dxfId="2115" priority="831" stopIfTrue="1" operator="greaterThan">
      <formula>$H$426</formula>
    </cfRule>
  </conditionalFormatting>
  <conditionalFormatting sqref="I426">
    <cfRule type="cellIs" dxfId="2114" priority="832" stopIfTrue="1" operator="lessThan">
      <formula>$H$426*(-1)</formula>
    </cfRule>
  </conditionalFormatting>
  <conditionalFormatting sqref="I427">
    <cfRule type="cellIs" dxfId="2113" priority="833" stopIfTrue="1" operator="greaterThan">
      <formula>$H$427</formula>
    </cfRule>
  </conditionalFormatting>
  <conditionalFormatting sqref="I427">
    <cfRule type="cellIs" dxfId="2112" priority="834" stopIfTrue="1" operator="lessThan">
      <formula>$H$427*(-1)</formula>
    </cfRule>
  </conditionalFormatting>
  <conditionalFormatting sqref="I428">
    <cfRule type="cellIs" dxfId="2111" priority="835" stopIfTrue="1" operator="greaterThan">
      <formula>$H$428</formula>
    </cfRule>
  </conditionalFormatting>
  <conditionalFormatting sqref="I428">
    <cfRule type="cellIs" dxfId="2110" priority="836" stopIfTrue="1" operator="lessThan">
      <formula>$H$428*(-1)</formula>
    </cfRule>
  </conditionalFormatting>
  <conditionalFormatting sqref="I429">
    <cfRule type="cellIs" dxfId="2109" priority="837" stopIfTrue="1" operator="greaterThan">
      <formula>$H$429</formula>
    </cfRule>
  </conditionalFormatting>
  <conditionalFormatting sqref="I429">
    <cfRule type="cellIs" dxfId="2108" priority="838" stopIfTrue="1" operator="lessThan">
      <formula>$H$429*(-1)</formula>
    </cfRule>
  </conditionalFormatting>
  <conditionalFormatting sqref="I430">
    <cfRule type="cellIs" dxfId="2107" priority="839" stopIfTrue="1" operator="greaterThan">
      <formula>$H$430</formula>
    </cfRule>
  </conditionalFormatting>
  <conditionalFormatting sqref="I430">
    <cfRule type="cellIs" dxfId="2106" priority="840" stopIfTrue="1" operator="lessThan">
      <formula>$H$430*(-1)</formula>
    </cfRule>
  </conditionalFormatting>
  <conditionalFormatting sqref="I431">
    <cfRule type="cellIs" dxfId="2105" priority="841" stopIfTrue="1" operator="greaterThan">
      <formula>$H$431</formula>
    </cfRule>
  </conditionalFormatting>
  <conditionalFormatting sqref="I431">
    <cfRule type="cellIs" dxfId="2104" priority="842" stopIfTrue="1" operator="lessThan">
      <formula>$H$431*(-1)</formula>
    </cfRule>
  </conditionalFormatting>
  <conditionalFormatting sqref="I432">
    <cfRule type="cellIs" dxfId="2103" priority="843" stopIfTrue="1" operator="greaterThan">
      <formula>$H$432</formula>
    </cfRule>
  </conditionalFormatting>
  <conditionalFormatting sqref="I432">
    <cfRule type="cellIs" dxfId="2102" priority="844" stopIfTrue="1" operator="lessThan">
      <formula>$H$432*(-1)</formula>
    </cfRule>
  </conditionalFormatting>
  <conditionalFormatting sqref="I433">
    <cfRule type="cellIs" dxfId="2101" priority="845" stopIfTrue="1" operator="greaterThan">
      <formula>$H$433</formula>
    </cfRule>
  </conditionalFormatting>
  <conditionalFormatting sqref="I433">
    <cfRule type="cellIs" dxfId="2100" priority="846" stopIfTrue="1" operator="lessThan">
      <formula>$H$433*(-1)</formula>
    </cfRule>
  </conditionalFormatting>
  <conditionalFormatting sqref="I434">
    <cfRule type="cellIs" dxfId="2099" priority="847" stopIfTrue="1" operator="greaterThan">
      <formula>$H$434</formula>
    </cfRule>
  </conditionalFormatting>
  <conditionalFormatting sqref="I434">
    <cfRule type="cellIs" dxfId="2098" priority="848" stopIfTrue="1" operator="lessThan">
      <formula>$H$434*(-1)</formula>
    </cfRule>
  </conditionalFormatting>
  <conditionalFormatting sqref="I435">
    <cfRule type="cellIs" dxfId="2097" priority="849" stopIfTrue="1" operator="greaterThan">
      <formula>$H$435</formula>
    </cfRule>
  </conditionalFormatting>
  <conditionalFormatting sqref="I435">
    <cfRule type="cellIs" dxfId="2096" priority="850" stopIfTrue="1" operator="lessThan">
      <formula>$H$435*(-1)</formula>
    </cfRule>
  </conditionalFormatting>
  <conditionalFormatting sqref="I436">
    <cfRule type="cellIs" dxfId="2095" priority="851" stopIfTrue="1" operator="greaterThan">
      <formula>$H$436</formula>
    </cfRule>
  </conditionalFormatting>
  <conditionalFormatting sqref="I436">
    <cfRule type="cellIs" dxfId="2094" priority="852" stopIfTrue="1" operator="lessThan">
      <formula>$H$436*(-1)</formula>
    </cfRule>
  </conditionalFormatting>
  <conditionalFormatting sqref="I437">
    <cfRule type="cellIs" dxfId="2093" priority="853" stopIfTrue="1" operator="greaterThan">
      <formula>$H$437</formula>
    </cfRule>
  </conditionalFormatting>
  <conditionalFormatting sqref="I437">
    <cfRule type="cellIs" dxfId="2092" priority="854" stopIfTrue="1" operator="lessThan">
      <formula>$H$437*(-1)</formula>
    </cfRule>
  </conditionalFormatting>
  <conditionalFormatting sqref="I438">
    <cfRule type="cellIs" dxfId="2091" priority="855" stopIfTrue="1" operator="greaterThan">
      <formula>$H$438</formula>
    </cfRule>
  </conditionalFormatting>
  <conditionalFormatting sqref="I438">
    <cfRule type="cellIs" dxfId="2090" priority="856" stopIfTrue="1" operator="lessThan">
      <formula>$H$438*(-1)</formula>
    </cfRule>
  </conditionalFormatting>
  <conditionalFormatting sqref="I439">
    <cfRule type="cellIs" dxfId="2089" priority="857" stopIfTrue="1" operator="greaterThan">
      <formula>$H$439</formula>
    </cfRule>
  </conditionalFormatting>
  <conditionalFormatting sqref="I439">
    <cfRule type="cellIs" dxfId="2088" priority="858" stopIfTrue="1" operator="lessThan">
      <formula>$H$439*(-1)</formula>
    </cfRule>
  </conditionalFormatting>
  <conditionalFormatting sqref="I440">
    <cfRule type="cellIs" dxfId="2087" priority="859" stopIfTrue="1" operator="greaterThan">
      <formula>$H$440</formula>
    </cfRule>
  </conditionalFormatting>
  <conditionalFormatting sqref="I440">
    <cfRule type="cellIs" dxfId="2086" priority="860" stopIfTrue="1" operator="lessThan">
      <formula>$H$440*(-1)</formula>
    </cfRule>
  </conditionalFormatting>
  <conditionalFormatting sqref="I441">
    <cfRule type="cellIs" dxfId="2085" priority="861" stopIfTrue="1" operator="greaterThan">
      <formula>$H$441</formula>
    </cfRule>
  </conditionalFormatting>
  <conditionalFormatting sqref="I441">
    <cfRule type="cellIs" dxfId="2084" priority="862" stopIfTrue="1" operator="lessThan">
      <formula>$H$441*(-1)</formula>
    </cfRule>
  </conditionalFormatting>
  <conditionalFormatting sqref="I442">
    <cfRule type="cellIs" dxfId="2083" priority="863" stopIfTrue="1" operator="greaterThan">
      <formula>$H$442</formula>
    </cfRule>
  </conditionalFormatting>
  <conditionalFormatting sqref="I442">
    <cfRule type="cellIs" dxfId="2082" priority="864" stopIfTrue="1" operator="lessThan">
      <formula>$H$442*(-1)</formula>
    </cfRule>
  </conditionalFormatting>
  <conditionalFormatting sqref="I443">
    <cfRule type="cellIs" dxfId="2081" priority="865" stopIfTrue="1" operator="greaterThan">
      <formula>$H$443</formula>
    </cfRule>
  </conditionalFormatting>
  <conditionalFormatting sqref="I443">
    <cfRule type="cellIs" dxfId="2080" priority="866" stopIfTrue="1" operator="lessThan">
      <formula>$H$443*(-1)</formula>
    </cfRule>
  </conditionalFormatting>
  <conditionalFormatting sqref="I444">
    <cfRule type="cellIs" dxfId="2079" priority="867" stopIfTrue="1" operator="greaterThan">
      <formula>$H$444</formula>
    </cfRule>
  </conditionalFormatting>
  <conditionalFormatting sqref="I444">
    <cfRule type="cellIs" dxfId="2078" priority="868" stopIfTrue="1" operator="lessThan">
      <formula>$H$444*(-1)</formula>
    </cfRule>
  </conditionalFormatting>
  <conditionalFormatting sqref="I445">
    <cfRule type="cellIs" dxfId="2077" priority="869" stopIfTrue="1" operator="greaterThan">
      <formula>$H$445</formula>
    </cfRule>
  </conditionalFormatting>
  <conditionalFormatting sqref="I445">
    <cfRule type="cellIs" dxfId="2076" priority="870" stopIfTrue="1" operator="lessThan">
      <formula>$H$445*(-1)</formula>
    </cfRule>
  </conditionalFormatting>
  <conditionalFormatting sqref="I446">
    <cfRule type="cellIs" dxfId="2075" priority="871" stopIfTrue="1" operator="greaterThan">
      <formula>$H$446</formula>
    </cfRule>
  </conditionalFormatting>
  <conditionalFormatting sqref="I446">
    <cfRule type="cellIs" dxfId="2074" priority="872" stopIfTrue="1" operator="lessThan">
      <formula>$H$446*(-1)</formula>
    </cfRule>
  </conditionalFormatting>
  <conditionalFormatting sqref="I447">
    <cfRule type="cellIs" dxfId="2073" priority="873" stopIfTrue="1" operator="greaterThan">
      <formula>$H$447</formula>
    </cfRule>
  </conditionalFormatting>
  <conditionalFormatting sqref="I447">
    <cfRule type="cellIs" dxfId="2072" priority="874" stopIfTrue="1" operator="lessThan">
      <formula>$H$447*(-1)</formula>
    </cfRule>
  </conditionalFormatting>
  <conditionalFormatting sqref="I448">
    <cfRule type="cellIs" dxfId="2071" priority="875" stopIfTrue="1" operator="greaterThan">
      <formula>$H$448</formula>
    </cfRule>
  </conditionalFormatting>
  <conditionalFormatting sqref="I448">
    <cfRule type="cellIs" dxfId="2070" priority="876" stopIfTrue="1" operator="lessThan">
      <formula>$H$448*(-1)</formula>
    </cfRule>
  </conditionalFormatting>
  <conditionalFormatting sqref="I449">
    <cfRule type="cellIs" dxfId="2069" priority="877" stopIfTrue="1" operator="greaterThan">
      <formula>$H$449</formula>
    </cfRule>
  </conditionalFormatting>
  <conditionalFormatting sqref="I449">
    <cfRule type="cellIs" dxfId="2068" priority="878" stopIfTrue="1" operator="lessThan">
      <formula>$H$449*(-1)</formula>
    </cfRule>
  </conditionalFormatting>
  <conditionalFormatting sqref="I450">
    <cfRule type="cellIs" dxfId="2067" priority="879" stopIfTrue="1" operator="greaterThan">
      <formula>$H$450</formula>
    </cfRule>
  </conditionalFormatting>
  <conditionalFormatting sqref="I450">
    <cfRule type="cellIs" dxfId="2066" priority="880" stopIfTrue="1" operator="lessThan">
      <formula>$H$450*(-1)</formula>
    </cfRule>
  </conditionalFormatting>
  <conditionalFormatting sqref="I451">
    <cfRule type="cellIs" dxfId="2065" priority="881" stopIfTrue="1" operator="greaterThan">
      <formula>$H$451</formula>
    </cfRule>
  </conditionalFormatting>
  <conditionalFormatting sqref="I451">
    <cfRule type="cellIs" dxfId="2064" priority="882" stopIfTrue="1" operator="lessThan">
      <formula>$H$451*(-1)</formula>
    </cfRule>
  </conditionalFormatting>
  <conditionalFormatting sqref="I452">
    <cfRule type="cellIs" dxfId="2063" priority="883" stopIfTrue="1" operator="greaterThan">
      <formula>$H$452</formula>
    </cfRule>
  </conditionalFormatting>
  <conditionalFormatting sqref="I452">
    <cfRule type="cellIs" dxfId="2062" priority="884" stopIfTrue="1" operator="lessThan">
      <formula>$H$452*(-1)</formula>
    </cfRule>
  </conditionalFormatting>
  <conditionalFormatting sqref="I453">
    <cfRule type="cellIs" dxfId="2061" priority="885" stopIfTrue="1" operator="greaterThan">
      <formula>$H$453</formula>
    </cfRule>
  </conditionalFormatting>
  <conditionalFormatting sqref="I453">
    <cfRule type="cellIs" dxfId="2060" priority="886" stopIfTrue="1" operator="lessThan">
      <formula>$H$453*(-1)</formula>
    </cfRule>
  </conditionalFormatting>
  <conditionalFormatting sqref="I454">
    <cfRule type="cellIs" dxfId="2059" priority="887" stopIfTrue="1" operator="greaterThan">
      <formula>$H$454</formula>
    </cfRule>
  </conditionalFormatting>
  <conditionalFormatting sqref="I454">
    <cfRule type="cellIs" dxfId="2058" priority="888" stopIfTrue="1" operator="lessThan">
      <formula>$H$454*(-1)</formula>
    </cfRule>
  </conditionalFormatting>
  <conditionalFormatting sqref="I455">
    <cfRule type="cellIs" dxfId="2057" priority="889" stopIfTrue="1" operator="greaterThan">
      <formula>$H$455</formula>
    </cfRule>
  </conditionalFormatting>
  <conditionalFormatting sqref="I455">
    <cfRule type="cellIs" dxfId="2056" priority="890" stopIfTrue="1" operator="lessThan">
      <formula>$H$455*(-1)</formula>
    </cfRule>
  </conditionalFormatting>
  <conditionalFormatting sqref="I456">
    <cfRule type="cellIs" dxfId="2055" priority="891" stopIfTrue="1" operator="greaterThan">
      <formula>$H$456</formula>
    </cfRule>
  </conditionalFormatting>
  <conditionalFormatting sqref="I456">
    <cfRule type="cellIs" dxfId="2054" priority="892" stopIfTrue="1" operator="lessThan">
      <formula>$H$456*(-1)</formula>
    </cfRule>
  </conditionalFormatting>
  <conditionalFormatting sqref="I457">
    <cfRule type="cellIs" dxfId="2053" priority="893" stopIfTrue="1" operator="greaterThan">
      <formula>$H$457</formula>
    </cfRule>
  </conditionalFormatting>
  <conditionalFormatting sqref="I457">
    <cfRule type="cellIs" dxfId="2052" priority="894" stopIfTrue="1" operator="lessThan">
      <formula>$H$457*(-1)</formula>
    </cfRule>
  </conditionalFormatting>
  <conditionalFormatting sqref="I458">
    <cfRule type="cellIs" dxfId="2051" priority="895" stopIfTrue="1" operator="greaterThan">
      <formula>$H$458</formula>
    </cfRule>
  </conditionalFormatting>
  <conditionalFormatting sqref="I458">
    <cfRule type="cellIs" dxfId="2050" priority="896" stopIfTrue="1" operator="lessThan">
      <formula>$H$458*(-1)</formula>
    </cfRule>
  </conditionalFormatting>
  <conditionalFormatting sqref="I459">
    <cfRule type="cellIs" dxfId="2049" priority="897" stopIfTrue="1" operator="greaterThan">
      <formula>$H$459</formula>
    </cfRule>
  </conditionalFormatting>
  <conditionalFormatting sqref="I459">
    <cfRule type="cellIs" dxfId="2048" priority="898" stopIfTrue="1" operator="lessThan">
      <formula>$H$459*(-1)</formula>
    </cfRule>
  </conditionalFormatting>
  <conditionalFormatting sqref="I460">
    <cfRule type="cellIs" dxfId="2047" priority="899" stopIfTrue="1" operator="greaterThan">
      <formula>$H$460</formula>
    </cfRule>
  </conditionalFormatting>
  <conditionalFormatting sqref="I460">
    <cfRule type="cellIs" dxfId="2046" priority="900" stopIfTrue="1" operator="lessThan">
      <formula>$H$460*(-1)</formula>
    </cfRule>
  </conditionalFormatting>
  <conditionalFormatting sqref="I461">
    <cfRule type="cellIs" dxfId="2045" priority="901" stopIfTrue="1" operator="greaterThan">
      <formula>$H$461</formula>
    </cfRule>
  </conditionalFormatting>
  <conditionalFormatting sqref="I461">
    <cfRule type="cellIs" dxfId="2044" priority="902" stopIfTrue="1" operator="lessThan">
      <formula>$H$461*(-1)</formula>
    </cfRule>
  </conditionalFormatting>
  <conditionalFormatting sqref="I462">
    <cfRule type="cellIs" dxfId="2043" priority="903" stopIfTrue="1" operator="greaterThan">
      <formula>$H$462</formula>
    </cfRule>
  </conditionalFormatting>
  <conditionalFormatting sqref="I462">
    <cfRule type="cellIs" dxfId="2042" priority="904" stopIfTrue="1" operator="lessThan">
      <formula>$H$462*(-1)</formula>
    </cfRule>
  </conditionalFormatting>
  <conditionalFormatting sqref="I463">
    <cfRule type="cellIs" dxfId="2041" priority="905" stopIfTrue="1" operator="greaterThan">
      <formula>$H$463</formula>
    </cfRule>
  </conditionalFormatting>
  <conditionalFormatting sqref="I463">
    <cfRule type="cellIs" dxfId="2040" priority="906" stopIfTrue="1" operator="lessThan">
      <formula>$H$463*(-1)</formula>
    </cfRule>
  </conditionalFormatting>
  <conditionalFormatting sqref="I464">
    <cfRule type="cellIs" dxfId="2039" priority="907" stopIfTrue="1" operator="greaterThan">
      <formula>$H$464</formula>
    </cfRule>
  </conditionalFormatting>
  <conditionalFormatting sqref="I464">
    <cfRule type="cellIs" dxfId="2038" priority="908" stopIfTrue="1" operator="lessThan">
      <formula>$H$464*(-1)</formula>
    </cfRule>
  </conditionalFormatting>
  <conditionalFormatting sqref="I465">
    <cfRule type="cellIs" dxfId="2037" priority="909" stopIfTrue="1" operator="greaterThan">
      <formula>$H$465</formula>
    </cfRule>
  </conditionalFormatting>
  <conditionalFormatting sqref="I465">
    <cfRule type="cellIs" dxfId="2036" priority="910" stopIfTrue="1" operator="lessThan">
      <formula>$H$465*(-1)</formula>
    </cfRule>
  </conditionalFormatting>
  <conditionalFormatting sqref="I466">
    <cfRule type="cellIs" dxfId="2035" priority="911" stopIfTrue="1" operator="greaterThan">
      <formula>$H$466</formula>
    </cfRule>
  </conditionalFormatting>
  <conditionalFormatting sqref="I466">
    <cfRule type="cellIs" dxfId="2034" priority="912" stopIfTrue="1" operator="lessThan">
      <formula>$H$466*(-1)</formula>
    </cfRule>
  </conditionalFormatting>
  <conditionalFormatting sqref="I467">
    <cfRule type="cellIs" dxfId="2033" priority="913" stopIfTrue="1" operator="greaterThan">
      <formula>$H$467</formula>
    </cfRule>
  </conditionalFormatting>
  <conditionalFormatting sqref="I467">
    <cfRule type="cellIs" dxfId="2032" priority="914" stopIfTrue="1" operator="lessThan">
      <formula>$H$467*(-1)</formula>
    </cfRule>
  </conditionalFormatting>
  <conditionalFormatting sqref="I468">
    <cfRule type="cellIs" dxfId="2031" priority="915" stopIfTrue="1" operator="greaterThan">
      <formula>$H$468</formula>
    </cfRule>
  </conditionalFormatting>
  <conditionalFormatting sqref="I468">
    <cfRule type="cellIs" dxfId="2030" priority="916" stopIfTrue="1" operator="lessThan">
      <formula>$H$468*(-1)</formula>
    </cfRule>
  </conditionalFormatting>
  <conditionalFormatting sqref="I469">
    <cfRule type="cellIs" dxfId="2029" priority="917" stopIfTrue="1" operator="greaterThan">
      <formula>$H$469</formula>
    </cfRule>
  </conditionalFormatting>
  <conditionalFormatting sqref="I469">
    <cfRule type="cellIs" dxfId="2028" priority="918" stopIfTrue="1" operator="lessThan">
      <formula>$H$469*(-1)</formula>
    </cfRule>
  </conditionalFormatting>
  <conditionalFormatting sqref="I470">
    <cfRule type="cellIs" dxfId="2027" priority="919" stopIfTrue="1" operator="greaterThan">
      <formula>$H$470</formula>
    </cfRule>
  </conditionalFormatting>
  <conditionalFormatting sqref="I470">
    <cfRule type="cellIs" dxfId="2026" priority="920" stopIfTrue="1" operator="lessThan">
      <formula>$H$470*(-1)</formula>
    </cfRule>
  </conditionalFormatting>
  <conditionalFormatting sqref="I471">
    <cfRule type="cellIs" dxfId="2025" priority="921" stopIfTrue="1" operator="greaterThan">
      <formula>$H$471</formula>
    </cfRule>
  </conditionalFormatting>
  <conditionalFormatting sqref="I471">
    <cfRule type="cellIs" dxfId="2024" priority="922" stopIfTrue="1" operator="lessThan">
      <formula>$H$471*(-1)</formula>
    </cfRule>
  </conditionalFormatting>
  <conditionalFormatting sqref="I472">
    <cfRule type="cellIs" dxfId="2023" priority="923" stopIfTrue="1" operator="greaterThan">
      <formula>$H$472</formula>
    </cfRule>
  </conditionalFormatting>
  <conditionalFormatting sqref="I472">
    <cfRule type="cellIs" dxfId="2022" priority="924" stopIfTrue="1" operator="lessThan">
      <formula>$H$472*(-1)</formula>
    </cfRule>
  </conditionalFormatting>
  <conditionalFormatting sqref="I473">
    <cfRule type="cellIs" dxfId="2021" priority="925" stopIfTrue="1" operator="greaterThan">
      <formula>$H$473</formula>
    </cfRule>
  </conditionalFormatting>
  <conditionalFormatting sqref="I473">
    <cfRule type="cellIs" dxfId="2020" priority="926" stopIfTrue="1" operator="lessThan">
      <formula>$H$473*(-1)</formula>
    </cfRule>
  </conditionalFormatting>
  <conditionalFormatting sqref="I474">
    <cfRule type="cellIs" dxfId="2019" priority="927" stopIfTrue="1" operator="greaterThan">
      <formula>$H$474</formula>
    </cfRule>
  </conditionalFormatting>
  <conditionalFormatting sqref="I474">
    <cfRule type="cellIs" dxfId="2018" priority="928" stopIfTrue="1" operator="lessThan">
      <formula>$H$474*(-1)</formula>
    </cfRule>
  </conditionalFormatting>
  <conditionalFormatting sqref="I475">
    <cfRule type="cellIs" dxfId="2017" priority="929" stopIfTrue="1" operator="greaterThan">
      <formula>$H$475</formula>
    </cfRule>
  </conditionalFormatting>
  <conditionalFormatting sqref="I475">
    <cfRule type="cellIs" dxfId="2016" priority="930" stopIfTrue="1" operator="lessThan">
      <formula>$H$475*(-1)</formula>
    </cfRule>
  </conditionalFormatting>
  <conditionalFormatting sqref="I476">
    <cfRule type="cellIs" dxfId="2015" priority="931" stopIfTrue="1" operator="greaterThan">
      <formula>$H$476</formula>
    </cfRule>
  </conditionalFormatting>
  <conditionalFormatting sqref="I476">
    <cfRule type="cellIs" dxfId="2014" priority="932" stopIfTrue="1" operator="lessThan">
      <formula>$H$476*(-1)</formula>
    </cfRule>
  </conditionalFormatting>
  <conditionalFormatting sqref="I477">
    <cfRule type="cellIs" dxfId="2013" priority="933" stopIfTrue="1" operator="greaterThan">
      <formula>$H$477</formula>
    </cfRule>
  </conditionalFormatting>
  <conditionalFormatting sqref="I477">
    <cfRule type="cellIs" dxfId="2012" priority="934" stopIfTrue="1" operator="lessThan">
      <formula>$H$477*(-1)</formula>
    </cfRule>
  </conditionalFormatting>
  <conditionalFormatting sqref="I478">
    <cfRule type="cellIs" dxfId="2011" priority="935" stopIfTrue="1" operator="greaterThan">
      <formula>$H$478</formula>
    </cfRule>
  </conditionalFormatting>
  <conditionalFormatting sqref="I478">
    <cfRule type="cellIs" dxfId="2010" priority="936" stopIfTrue="1" operator="lessThan">
      <formula>$H$478*(-1)</formula>
    </cfRule>
  </conditionalFormatting>
  <conditionalFormatting sqref="I479">
    <cfRule type="cellIs" dxfId="2009" priority="937" stopIfTrue="1" operator="greaterThan">
      <formula>$H$479</formula>
    </cfRule>
  </conditionalFormatting>
  <conditionalFormatting sqref="I479">
    <cfRule type="cellIs" dxfId="2008" priority="938" stopIfTrue="1" operator="lessThan">
      <formula>$H$479*(-1)</formula>
    </cfRule>
  </conditionalFormatting>
  <conditionalFormatting sqref="I480">
    <cfRule type="cellIs" dxfId="2007" priority="939" stopIfTrue="1" operator="greaterThan">
      <formula>$H$480</formula>
    </cfRule>
  </conditionalFormatting>
  <conditionalFormatting sqref="I480">
    <cfRule type="cellIs" dxfId="2006" priority="940" stopIfTrue="1" operator="lessThan">
      <formula>$H$480*(-1)</formula>
    </cfRule>
  </conditionalFormatting>
  <conditionalFormatting sqref="I481">
    <cfRule type="cellIs" dxfId="2005" priority="941" stopIfTrue="1" operator="greaterThan">
      <formula>$H$481</formula>
    </cfRule>
  </conditionalFormatting>
  <conditionalFormatting sqref="I481">
    <cfRule type="cellIs" dxfId="2004" priority="942" stopIfTrue="1" operator="lessThan">
      <formula>$H$481*(-1)</formula>
    </cfRule>
  </conditionalFormatting>
  <conditionalFormatting sqref="I482">
    <cfRule type="cellIs" dxfId="2003" priority="943" stopIfTrue="1" operator="greaterThan">
      <formula>$H$482</formula>
    </cfRule>
  </conditionalFormatting>
  <conditionalFormatting sqref="I482">
    <cfRule type="cellIs" dxfId="2002" priority="944" stopIfTrue="1" operator="lessThan">
      <formula>$H$482*(-1)</formula>
    </cfRule>
  </conditionalFormatting>
  <conditionalFormatting sqref="I483">
    <cfRule type="cellIs" dxfId="2001" priority="945" stopIfTrue="1" operator="greaterThan">
      <formula>$H$483</formula>
    </cfRule>
  </conditionalFormatting>
  <conditionalFormatting sqref="I483">
    <cfRule type="cellIs" dxfId="2000" priority="946" stopIfTrue="1" operator="lessThan">
      <formula>$H$483*(-1)</formula>
    </cfRule>
  </conditionalFormatting>
  <conditionalFormatting sqref="I484">
    <cfRule type="cellIs" dxfId="1999" priority="947" stopIfTrue="1" operator="greaterThan">
      <formula>$H$484</formula>
    </cfRule>
  </conditionalFormatting>
  <conditionalFormatting sqref="I484">
    <cfRule type="cellIs" dxfId="1998" priority="948" stopIfTrue="1" operator="lessThan">
      <formula>$H$484*(-1)</formula>
    </cfRule>
  </conditionalFormatting>
  <conditionalFormatting sqref="I485">
    <cfRule type="cellIs" dxfId="1997" priority="949" stopIfTrue="1" operator="greaterThan">
      <formula>$H$485</formula>
    </cfRule>
  </conditionalFormatting>
  <conditionalFormatting sqref="I485">
    <cfRule type="cellIs" dxfId="1996" priority="950" stopIfTrue="1" operator="lessThan">
      <formula>$H$485*(-1)</formula>
    </cfRule>
  </conditionalFormatting>
  <conditionalFormatting sqref="I486">
    <cfRule type="cellIs" dxfId="1995" priority="951" stopIfTrue="1" operator="greaterThan">
      <formula>$H$486</formula>
    </cfRule>
  </conditionalFormatting>
  <conditionalFormatting sqref="I486">
    <cfRule type="cellIs" dxfId="1994" priority="952" stopIfTrue="1" operator="lessThan">
      <formula>$H$486*(-1)</formula>
    </cfRule>
  </conditionalFormatting>
  <conditionalFormatting sqref="I487">
    <cfRule type="cellIs" dxfId="1993" priority="953" stopIfTrue="1" operator="greaterThan">
      <formula>$H$487</formula>
    </cfRule>
  </conditionalFormatting>
  <conditionalFormatting sqref="I487">
    <cfRule type="cellIs" dxfId="1992" priority="954" stopIfTrue="1" operator="lessThan">
      <formula>$H$487*(-1)</formula>
    </cfRule>
  </conditionalFormatting>
  <conditionalFormatting sqref="I488">
    <cfRule type="cellIs" dxfId="1991" priority="955" stopIfTrue="1" operator="greaterThan">
      <formula>$H$488</formula>
    </cfRule>
  </conditionalFormatting>
  <conditionalFormatting sqref="I488">
    <cfRule type="cellIs" dxfId="1990" priority="956" stopIfTrue="1" operator="lessThan">
      <formula>$H$488*(-1)</formula>
    </cfRule>
  </conditionalFormatting>
  <conditionalFormatting sqref="I489">
    <cfRule type="cellIs" dxfId="1989" priority="957" stopIfTrue="1" operator="greaterThan">
      <formula>$H$489</formula>
    </cfRule>
  </conditionalFormatting>
  <conditionalFormatting sqref="I489">
    <cfRule type="cellIs" dxfId="1988" priority="958" stopIfTrue="1" operator="lessThan">
      <formula>$H$489*(-1)</formula>
    </cfRule>
  </conditionalFormatting>
  <conditionalFormatting sqref="I490">
    <cfRule type="cellIs" dxfId="1987" priority="959" stopIfTrue="1" operator="greaterThan">
      <formula>$H$490</formula>
    </cfRule>
  </conditionalFormatting>
  <conditionalFormatting sqref="I490">
    <cfRule type="cellIs" dxfId="1986" priority="960" stopIfTrue="1" operator="lessThan">
      <formula>$H$490*(-1)</formula>
    </cfRule>
  </conditionalFormatting>
  <conditionalFormatting sqref="I491">
    <cfRule type="cellIs" dxfId="1985" priority="961" stopIfTrue="1" operator="greaterThan">
      <formula>$H$491</formula>
    </cfRule>
  </conditionalFormatting>
  <conditionalFormatting sqref="I491">
    <cfRule type="cellIs" dxfId="1984" priority="962" stopIfTrue="1" operator="lessThan">
      <formula>$H$491*(-1)</formula>
    </cfRule>
  </conditionalFormatting>
  <conditionalFormatting sqref="I492">
    <cfRule type="cellIs" dxfId="1983" priority="963" stopIfTrue="1" operator="greaterThan">
      <formula>$H$492</formula>
    </cfRule>
  </conditionalFormatting>
  <conditionalFormatting sqref="I492">
    <cfRule type="cellIs" dxfId="1982" priority="964" stopIfTrue="1" operator="lessThan">
      <formula>$H$492*(-1)</formula>
    </cfRule>
  </conditionalFormatting>
  <conditionalFormatting sqref="I493">
    <cfRule type="cellIs" dxfId="1981" priority="965" stopIfTrue="1" operator="greaterThan">
      <formula>$H$493</formula>
    </cfRule>
  </conditionalFormatting>
  <conditionalFormatting sqref="I493">
    <cfRule type="cellIs" dxfId="1980" priority="966" stopIfTrue="1" operator="lessThan">
      <formula>$H$493*(-1)</formula>
    </cfRule>
  </conditionalFormatting>
  <conditionalFormatting sqref="I494">
    <cfRule type="cellIs" dxfId="1979" priority="967" stopIfTrue="1" operator="greaterThan">
      <formula>$H$494</formula>
    </cfRule>
  </conditionalFormatting>
  <conditionalFormatting sqref="I494">
    <cfRule type="cellIs" dxfId="1978" priority="968" stopIfTrue="1" operator="lessThan">
      <formula>$H$494*(-1)</formula>
    </cfRule>
  </conditionalFormatting>
  <conditionalFormatting sqref="I495">
    <cfRule type="cellIs" dxfId="1977" priority="969" stopIfTrue="1" operator="greaterThan">
      <formula>$H$495</formula>
    </cfRule>
  </conditionalFormatting>
  <conditionalFormatting sqref="I495">
    <cfRule type="cellIs" dxfId="1976" priority="970" stopIfTrue="1" operator="lessThan">
      <formula>$H$495*(-1)</formula>
    </cfRule>
  </conditionalFormatting>
  <conditionalFormatting sqref="I496">
    <cfRule type="cellIs" dxfId="1975" priority="971" stopIfTrue="1" operator="greaterThan">
      <formula>$H$496</formula>
    </cfRule>
  </conditionalFormatting>
  <conditionalFormatting sqref="I496">
    <cfRule type="cellIs" dxfId="1974" priority="972" stopIfTrue="1" operator="lessThan">
      <formula>$H$496*(-1)</formula>
    </cfRule>
  </conditionalFormatting>
  <conditionalFormatting sqref="I497">
    <cfRule type="cellIs" dxfId="1973" priority="973" stopIfTrue="1" operator="greaterThan">
      <formula>$H$497</formula>
    </cfRule>
  </conditionalFormatting>
  <conditionalFormatting sqref="I497">
    <cfRule type="cellIs" dxfId="1972" priority="974" stopIfTrue="1" operator="lessThan">
      <formula>$H$497*(-1)</formula>
    </cfRule>
  </conditionalFormatting>
  <conditionalFormatting sqref="I498">
    <cfRule type="cellIs" dxfId="1971" priority="975" stopIfTrue="1" operator="greaterThan">
      <formula>$H$498</formula>
    </cfRule>
  </conditionalFormatting>
  <conditionalFormatting sqref="I498">
    <cfRule type="cellIs" dxfId="1970" priority="976" stopIfTrue="1" operator="lessThan">
      <formula>$H$498*(-1)</formula>
    </cfRule>
  </conditionalFormatting>
  <conditionalFormatting sqref="I499">
    <cfRule type="cellIs" dxfId="1969" priority="977" stopIfTrue="1" operator="greaterThan">
      <formula>$H$499</formula>
    </cfRule>
  </conditionalFormatting>
  <conditionalFormatting sqref="I499">
    <cfRule type="cellIs" dxfId="1968" priority="978" stopIfTrue="1" operator="lessThan">
      <formula>$H$499*(-1)</formula>
    </cfRule>
  </conditionalFormatting>
  <conditionalFormatting sqref="I500">
    <cfRule type="cellIs" dxfId="1967" priority="979" stopIfTrue="1" operator="greaterThan">
      <formula>$H$500</formula>
    </cfRule>
  </conditionalFormatting>
  <conditionalFormatting sqref="I500">
    <cfRule type="cellIs" dxfId="1966" priority="980" stopIfTrue="1" operator="lessThan">
      <formula>$H$500*(-1)</formula>
    </cfRule>
  </conditionalFormatting>
  <conditionalFormatting sqref="I501">
    <cfRule type="cellIs" dxfId="1965" priority="981" stopIfTrue="1" operator="greaterThan">
      <formula>$H$501</formula>
    </cfRule>
  </conditionalFormatting>
  <conditionalFormatting sqref="I501">
    <cfRule type="cellIs" dxfId="1964" priority="982" stopIfTrue="1" operator="lessThan">
      <formula>$H$501*(-1)</formula>
    </cfRule>
  </conditionalFormatting>
  <conditionalFormatting sqref="I502">
    <cfRule type="cellIs" dxfId="1963" priority="983" stopIfTrue="1" operator="greaterThan">
      <formula>$H$502</formula>
    </cfRule>
  </conditionalFormatting>
  <conditionalFormatting sqref="I502">
    <cfRule type="cellIs" dxfId="1962" priority="984" stopIfTrue="1" operator="lessThan">
      <formula>$H$502*(-1)</formula>
    </cfRule>
  </conditionalFormatting>
  <conditionalFormatting sqref="I503">
    <cfRule type="cellIs" dxfId="1961" priority="985" stopIfTrue="1" operator="greaterThan">
      <formula>$H$503</formula>
    </cfRule>
  </conditionalFormatting>
  <conditionalFormatting sqref="I503">
    <cfRule type="cellIs" dxfId="1960" priority="986" stopIfTrue="1" operator="lessThan">
      <formula>$H$503*(-1)</formula>
    </cfRule>
  </conditionalFormatting>
  <conditionalFormatting sqref="I504">
    <cfRule type="cellIs" dxfId="1959" priority="987" stopIfTrue="1" operator="greaterThan">
      <formula>$H$504</formula>
    </cfRule>
  </conditionalFormatting>
  <conditionalFormatting sqref="I504">
    <cfRule type="cellIs" dxfId="1958" priority="988" stopIfTrue="1" operator="lessThan">
      <formula>$H$504*(-1)</formula>
    </cfRule>
  </conditionalFormatting>
  <conditionalFormatting sqref="I505">
    <cfRule type="cellIs" dxfId="1957" priority="989" stopIfTrue="1" operator="greaterThan">
      <formula>$H$505</formula>
    </cfRule>
  </conditionalFormatting>
  <conditionalFormatting sqref="I505">
    <cfRule type="cellIs" dxfId="1956" priority="990" stopIfTrue="1" operator="lessThan">
      <formula>$H$505*(-1)</formula>
    </cfRule>
  </conditionalFormatting>
  <conditionalFormatting sqref="I506">
    <cfRule type="cellIs" dxfId="1955" priority="991" stopIfTrue="1" operator="greaterThan">
      <formula>$H$506</formula>
    </cfRule>
  </conditionalFormatting>
  <conditionalFormatting sqref="I506">
    <cfRule type="cellIs" dxfId="1954" priority="992" stopIfTrue="1" operator="lessThan">
      <formula>$H$506*(-1)</formula>
    </cfRule>
  </conditionalFormatting>
  <conditionalFormatting sqref="I507">
    <cfRule type="cellIs" dxfId="1953" priority="993" stopIfTrue="1" operator="greaterThan">
      <formula>$H$507</formula>
    </cfRule>
  </conditionalFormatting>
  <conditionalFormatting sqref="I507">
    <cfRule type="cellIs" dxfId="1952" priority="994" stopIfTrue="1" operator="lessThan">
      <formula>$H$507*(-1)</formula>
    </cfRule>
  </conditionalFormatting>
  <conditionalFormatting sqref="I508">
    <cfRule type="cellIs" dxfId="1951" priority="995" stopIfTrue="1" operator="greaterThan">
      <formula>$H$508</formula>
    </cfRule>
  </conditionalFormatting>
  <conditionalFormatting sqref="I508">
    <cfRule type="cellIs" dxfId="1950" priority="996" stopIfTrue="1" operator="lessThan">
      <formula>$H$508*(-1)</formula>
    </cfRule>
  </conditionalFormatting>
  <conditionalFormatting sqref="I509">
    <cfRule type="cellIs" dxfId="1949" priority="997" stopIfTrue="1" operator="greaterThan">
      <formula>$H$509</formula>
    </cfRule>
  </conditionalFormatting>
  <conditionalFormatting sqref="I509">
    <cfRule type="cellIs" dxfId="1948" priority="998" stopIfTrue="1" operator="lessThan">
      <formula>$H$509*(-1)</formula>
    </cfRule>
  </conditionalFormatting>
  <conditionalFormatting sqref="I510">
    <cfRule type="cellIs" dxfId="1947" priority="999" stopIfTrue="1" operator="greaterThan">
      <formula>$H$510</formula>
    </cfRule>
  </conditionalFormatting>
  <conditionalFormatting sqref="I510">
    <cfRule type="cellIs" dxfId="1946" priority="1000" stopIfTrue="1" operator="lessThan">
      <formula>$H$510*(-1)</formula>
    </cfRule>
  </conditionalFormatting>
  <conditionalFormatting sqref="I511">
    <cfRule type="cellIs" dxfId="1945" priority="1001" stopIfTrue="1" operator="greaterThan">
      <formula>$H$511</formula>
    </cfRule>
  </conditionalFormatting>
  <conditionalFormatting sqref="I511">
    <cfRule type="cellIs" dxfId="1944" priority="1002" stopIfTrue="1" operator="lessThan">
      <formula>$H$511*(-1)</formula>
    </cfRule>
  </conditionalFormatting>
  <conditionalFormatting sqref="I512">
    <cfRule type="cellIs" dxfId="1943" priority="1003" stopIfTrue="1" operator="greaterThan">
      <formula>$H$512</formula>
    </cfRule>
  </conditionalFormatting>
  <conditionalFormatting sqref="I512">
    <cfRule type="cellIs" dxfId="1942" priority="1004" stopIfTrue="1" operator="lessThan">
      <formula>$H$512*(-1)</formula>
    </cfRule>
  </conditionalFormatting>
  <conditionalFormatting sqref="I513">
    <cfRule type="cellIs" dxfId="1941" priority="1005" stopIfTrue="1" operator="greaterThan">
      <formula>$H$513</formula>
    </cfRule>
  </conditionalFormatting>
  <conditionalFormatting sqref="I513">
    <cfRule type="cellIs" dxfId="1940" priority="1006" stopIfTrue="1" operator="lessThan">
      <formula>$H$513*(-1)</formula>
    </cfRule>
  </conditionalFormatting>
  <conditionalFormatting sqref="I514">
    <cfRule type="cellIs" dxfId="1939" priority="1007" stopIfTrue="1" operator="greaterThan">
      <formula>$H$514</formula>
    </cfRule>
  </conditionalFormatting>
  <conditionalFormatting sqref="I514">
    <cfRule type="cellIs" dxfId="1938" priority="1008" stopIfTrue="1" operator="lessThan">
      <formula>$H$514*(-1)</formula>
    </cfRule>
  </conditionalFormatting>
  <conditionalFormatting sqref="I515">
    <cfRule type="cellIs" dxfId="1937" priority="1009" stopIfTrue="1" operator="greaterThan">
      <formula>$H$515</formula>
    </cfRule>
  </conditionalFormatting>
  <conditionalFormatting sqref="I515">
    <cfRule type="cellIs" dxfId="1936" priority="1010" stopIfTrue="1" operator="lessThan">
      <formula>$H$515*(-1)</formula>
    </cfRule>
  </conditionalFormatting>
  <conditionalFormatting sqref="I516">
    <cfRule type="cellIs" dxfId="1935" priority="1011" stopIfTrue="1" operator="greaterThan">
      <formula>$H$516</formula>
    </cfRule>
  </conditionalFormatting>
  <conditionalFormatting sqref="I516">
    <cfRule type="cellIs" dxfId="1934" priority="1012" stopIfTrue="1" operator="lessThan">
      <formula>$H$516*(-1)</formula>
    </cfRule>
  </conditionalFormatting>
  <conditionalFormatting sqref="I517">
    <cfRule type="cellIs" dxfId="1933" priority="1013" stopIfTrue="1" operator="greaterThan">
      <formula>$H$517</formula>
    </cfRule>
  </conditionalFormatting>
  <conditionalFormatting sqref="I517">
    <cfRule type="cellIs" dxfId="1932" priority="1014" stopIfTrue="1" operator="lessThan">
      <formula>$H$517*(-1)</formula>
    </cfRule>
  </conditionalFormatting>
  <conditionalFormatting sqref="I518">
    <cfRule type="cellIs" dxfId="1931" priority="1015" stopIfTrue="1" operator="greaterThan">
      <formula>$H$518</formula>
    </cfRule>
  </conditionalFormatting>
  <conditionalFormatting sqref="I518">
    <cfRule type="cellIs" dxfId="1930" priority="1016" stopIfTrue="1" operator="lessThan">
      <formula>$H$518*(-1)</formula>
    </cfRule>
  </conditionalFormatting>
  <conditionalFormatting sqref="I519">
    <cfRule type="cellIs" dxfId="1929" priority="1017" stopIfTrue="1" operator="greaterThan">
      <formula>$H$519</formula>
    </cfRule>
  </conditionalFormatting>
  <conditionalFormatting sqref="I519">
    <cfRule type="cellIs" dxfId="1928" priority="1018" stopIfTrue="1" operator="lessThan">
      <formula>$H$519*(-1)</formula>
    </cfRule>
  </conditionalFormatting>
  <conditionalFormatting sqref="I520">
    <cfRule type="cellIs" dxfId="1927" priority="1019" stopIfTrue="1" operator="greaterThan">
      <formula>$H$520</formula>
    </cfRule>
  </conditionalFormatting>
  <conditionalFormatting sqref="I520">
    <cfRule type="cellIs" dxfId="1926" priority="1020" stopIfTrue="1" operator="lessThan">
      <formula>$H$520*(-1)</formula>
    </cfRule>
  </conditionalFormatting>
  <conditionalFormatting sqref="I521">
    <cfRule type="cellIs" dxfId="1925" priority="1021" stopIfTrue="1" operator="greaterThan">
      <formula>$H$521</formula>
    </cfRule>
  </conditionalFormatting>
  <conditionalFormatting sqref="I521">
    <cfRule type="cellIs" dxfId="1924" priority="1022" stopIfTrue="1" operator="lessThan">
      <formula>$H$521*(-1)</formula>
    </cfRule>
  </conditionalFormatting>
  <conditionalFormatting sqref="I522">
    <cfRule type="cellIs" dxfId="1923" priority="1023" stopIfTrue="1" operator="greaterThan">
      <formula>$H$522</formula>
    </cfRule>
  </conditionalFormatting>
  <conditionalFormatting sqref="I522">
    <cfRule type="cellIs" dxfId="1922" priority="1024" stopIfTrue="1" operator="lessThan">
      <formula>$H$522*(-1)</formula>
    </cfRule>
  </conditionalFormatting>
  <conditionalFormatting sqref="I523">
    <cfRule type="cellIs" dxfId="1921" priority="1025" stopIfTrue="1" operator="greaterThan">
      <formula>$H$523</formula>
    </cfRule>
  </conditionalFormatting>
  <conditionalFormatting sqref="I523">
    <cfRule type="cellIs" dxfId="1920" priority="1026" stopIfTrue="1" operator="lessThan">
      <formula>$H$523*(-1)</formula>
    </cfRule>
  </conditionalFormatting>
  <conditionalFormatting sqref="I524">
    <cfRule type="cellIs" dxfId="1919" priority="1027" stopIfTrue="1" operator="greaterThan">
      <formula>$H$524</formula>
    </cfRule>
  </conditionalFormatting>
  <conditionalFormatting sqref="I524">
    <cfRule type="cellIs" dxfId="1918" priority="1028" stopIfTrue="1" operator="lessThan">
      <formula>$H$524*(-1)</formula>
    </cfRule>
  </conditionalFormatting>
  <conditionalFormatting sqref="I525">
    <cfRule type="cellIs" dxfId="1917" priority="1029" stopIfTrue="1" operator="greaterThan">
      <formula>$H$525</formula>
    </cfRule>
  </conditionalFormatting>
  <conditionalFormatting sqref="I525">
    <cfRule type="cellIs" dxfId="1916" priority="1030" stopIfTrue="1" operator="lessThan">
      <formula>$H$525*(-1)</formula>
    </cfRule>
  </conditionalFormatting>
  <conditionalFormatting sqref="I526">
    <cfRule type="cellIs" dxfId="1915" priority="1031" stopIfTrue="1" operator="greaterThan">
      <formula>$H$526</formula>
    </cfRule>
  </conditionalFormatting>
  <conditionalFormatting sqref="I526">
    <cfRule type="cellIs" dxfId="1914" priority="1032" stopIfTrue="1" operator="lessThan">
      <formula>$H$526*(-1)</formula>
    </cfRule>
  </conditionalFormatting>
  <conditionalFormatting sqref="I527">
    <cfRule type="cellIs" dxfId="1913" priority="1033" stopIfTrue="1" operator="greaterThan">
      <formula>$H$527</formula>
    </cfRule>
  </conditionalFormatting>
  <conditionalFormatting sqref="I527">
    <cfRule type="cellIs" dxfId="1912" priority="1034" stopIfTrue="1" operator="lessThan">
      <formula>$H$527*(-1)</formula>
    </cfRule>
  </conditionalFormatting>
  <conditionalFormatting sqref="I528">
    <cfRule type="cellIs" dxfId="1911" priority="1035" stopIfTrue="1" operator="greaterThan">
      <formula>$H$528</formula>
    </cfRule>
  </conditionalFormatting>
  <conditionalFormatting sqref="I528">
    <cfRule type="cellIs" dxfId="1910" priority="1036" stopIfTrue="1" operator="lessThan">
      <formula>$H$528*(-1)</formula>
    </cfRule>
  </conditionalFormatting>
  <conditionalFormatting sqref="I529">
    <cfRule type="cellIs" dxfId="1909" priority="1037" stopIfTrue="1" operator="greaterThan">
      <formula>$H$529</formula>
    </cfRule>
  </conditionalFormatting>
  <conditionalFormatting sqref="I529">
    <cfRule type="cellIs" dxfId="1908" priority="1038" stopIfTrue="1" operator="lessThan">
      <formula>$H$529*(-1)</formula>
    </cfRule>
  </conditionalFormatting>
  <conditionalFormatting sqref="I530">
    <cfRule type="cellIs" dxfId="1907" priority="1039" stopIfTrue="1" operator="greaterThan">
      <formula>$H$530</formula>
    </cfRule>
  </conditionalFormatting>
  <conditionalFormatting sqref="I530">
    <cfRule type="cellIs" dxfId="1906" priority="1040" stopIfTrue="1" operator="lessThan">
      <formula>$H$530*(-1)</formula>
    </cfRule>
  </conditionalFormatting>
  <conditionalFormatting sqref="I531">
    <cfRule type="cellIs" dxfId="1905" priority="1041" stopIfTrue="1" operator="greaterThan">
      <formula>$H$531</formula>
    </cfRule>
  </conditionalFormatting>
  <conditionalFormatting sqref="I531">
    <cfRule type="cellIs" dxfId="1904" priority="1042" stopIfTrue="1" operator="lessThan">
      <formula>$H$531*(-1)</formula>
    </cfRule>
  </conditionalFormatting>
  <conditionalFormatting sqref="I532">
    <cfRule type="cellIs" dxfId="1903" priority="1043" stopIfTrue="1" operator="greaterThan">
      <formula>$H$532</formula>
    </cfRule>
  </conditionalFormatting>
  <conditionalFormatting sqref="I532">
    <cfRule type="cellIs" dxfId="1902" priority="1044" stopIfTrue="1" operator="lessThan">
      <formula>$H$532*(-1)</formula>
    </cfRule>
  </conditionalFormatting>
  <conditionalFormatting sqref="I533">
    <cfRule type="cellIs" dxfId="1901" priority="1045" stopIfTrue="1" operator="greaterThan">
      <formula>$H$533</formula>
    </cfRule>
  </conditionalFormatting>
  <conditionalFormatting sqref="I533">
    <cfRule type="cellIs" dxfId="1900" priority="1046" stopIfTrue="1" operator="lessThan">
      <formula>$H$533*(-1)</formula>
    </cfRule>
  </conditionalFormatting>
  <conditionalFormatting sqref="I534">
    <cfRule type="cellIs" dxfId="1899" priority="1047" stopIfTrue="1" operator="greaterThan">
      <formula>$H$534</formula>
    </cfRule>
  </conditionalFormatting>
  <conditionalFormatting sqref="I534">
    <cfRule type="cellIs" dxfId="1898" priority="1048" stopIfTrue="1" operator="lessThan">
      <formula>$H$534*(-1)</formula>
    </cfRule>
  </conditionalFormatting>
  <conditionalFormatting sqref="I535">
    <cfRule type="cellIs" dxfId="1897" priority="1049" stopIfTrue="1" operator="greaterThan">
      <formula>$H$535</formula>
    </cfRule>
  </conditionalFormatting>
  <conditionalFormatting sqref="I535">
    <cfRule type="cellIs" dxfId="1896" priority="1050" stopIfTrue="1" operator="lessThan">
      <formula>$H$535*(-1)</formula>
    </cfRule>
  </conditionalFormatting>
  <conditionalFormatting sqref="I536">
    <cfRule type="cellIs" dxfId="1895" priority="1051" stopIfTrue="1" operator="greaterThan">
      <formula>$H$536</formula>
    </cfRule>
  </conditionalFormatting>
  <conditionalFormatting sqref="I536">
    <cfRule type="cellIs" dxfId="1894" priority="1052" stopIfTrue="1" operator="lessThan">
      <formula>$H$536*(-1)</formula>
    </cfRule>
  </conditionalFormatting>
  <conditionalFormatting sqref="I537">
    <cfRule type="cellIs" dxfId="1893" priority="1053" stopIfTrue="1" operator="greaterThan">
      <formula>$H$537</formula>
    </cfRule>
  </conditionalFormatting>
  <conditionalFormatting sqref="I537">
    <cfRule type="cellIs" dxfId="1892" priority="1054" stopIfTrue="1" operator="lessThan">
      <formula>$H$537*(-1)</formula>
    </cfRule>
  </conditionalFormatting>
  <conditionalFormatting sqref="I538">
    <cfRule type="cellIs" dxfId="1891" priority="1055" stopIfTrue="1" operator="greaterThan">
      <formula>$H$538</formula>
    </cfRule>
  </conditionalFormatting>
  <conditionalFormatting sqref="I538">
    <cfRule type="cellIs" dxfId="1890" priority="1056" stopIfTrue="1" operator="lessThan">
      <formula>$H$538*(-1)</formula>
    </cfRule>
  </conditionalFormatting>
  <conditionalFormatting sqref="I539">
    <cfRule type="cellIs" dxfId="1889" priority="1057" stopIfTrue="1" operator="greaterThan">
      <formula>$H$539</formula>
    </cfRule>
  </conditionalFormatting>
  <conditionalFormatting sqref="I539">
    <cfRule type="cellIs" dxfId="1888" priority="1058" stopIfTrue="1" operator="lessThan">
      <formula>$H$539*(-1)</formula>
    </cfRule>
  </conditionalFormatting>
  <conditionalFormatting sqref="I540">
    <cfRule type="cellIs" dxfId="1887" priority="1059" stopIfTrue="1" operator="greaterThan">
      <formula>$H$540</formula>
    </cfRule>
  </conditionalFormatting>
  <conditionalFormatting sqref="I540">
    <cfRule type="cellIs" dxfId="1886" priority="1060" stopIfTrue="1" operator="lessThan">
      <formula>$H$540*(-1)</formula>
    </cfRule>
  </conditionalFormatting>
  <conditionalFormatting sqref="I541">
    <cfRule type="cellIs" dxfId="1885" priority="1061" stopIfTrue="1" operator="greaterThan">
      <formula>$H$541</formula>
    </cfRule>
  </conditionalFormatting>
  <conditionalFormatting sqref="I541">
    <cfRule type="cellIs" dxfId="1884" priority="1062" stopIfTrue="1" operator="lessThan">
      <formula>$H$541*(-1)</formula>
    </cfRule>
  </conditionalFormatting>
  <conditionalFormatting sqref="I542">
    <cfRule type="cellIs" dxfId="1883" priority="1063" stopIfTrue="1" operator="greaterThan">
      <formula>$H$542</formula>
    </cfRule>
  </conditionalFormatting>
  <conditionalFormatting sqref="I542">
    <cfRule type="cellIs" dxfId="1882" priority="1064" stopIfTrue="1" operator="lessThan">
      <formula>$H$542*(-1)</formula>
    </cfRule>
  </conditionalFormatting>
  <conditionalFormatting sqref="I543">
    <cfRule type="cellIs" dxfId="1881" priority="1065" stopIfTrue="1" operator="greaterThan">
      <formula>$H$543</formula>
    </cfRule>
  </conditionalFormatting>
  <conditionalFormatting sqref="I543">
    <cfRule type="cellIs" dxfId="1880" priority="1066" stopIfTrue="1" operator="lessThan">
      <formula>$H$543*(-1)</formula>
    </cfRule>
  </conditionalFormatting>
  <conditionalFormatting sqref="I544">
    <cfRule type="cellIs" dxfId="1879" priority="1067" stopIfTrue="1" operator="greaterThan">
      <formula>$H$544</formula>
    </cfRule>
  </conditionalFormatting>
  <conditionalFormatting sqref="I544">
    <cfRule type="cellIs" dxfId="1878" priority="1068" stopIfTrue="1" operator="lessThan">
      <formula>$H$544*(-1)</formula>
    </cfRule>
  </conditionalFormatting>
  <conditionalFormatting sqref="I545">
    <cfRule type="cellIs" dxfId="1877" priority="1069" stopIfTrue="1" operator="greaterThan">
      <formula>$H$545</formula>
    </cfRule>
  </conditionalFormatting>
  <conditionalFormatting sqref="I545">
    <cfRule type="cellIs" dxfId="1876" priority="1070" stopIfTrue="1" operator="lessThan">
      <formula>$H$545*(-1)</formula>
    </cfRule>
  </conditionalFormatting>
  <conditionalFormatting sqref="I546">
    <cfRule type="cellIs" dxfId="1875" priority="1071" stopIfTrue="1" operator="greaterThan">
      <formula>$H$546</formula>
    </cfRule>
  </conditionalFormatting>
  <conditionalFormatting sqref="I546">
    <cfRule type="cellIs" dxfId="1874" priority="1072" stopIfTrue="1" operator="lessThan">
      <formula>$H$546*(-1)</formula>
    </cfRule>
  </conditionalFormatting>
  <conditionalFormatting sqref="I547">
    <cfRule type="cellIs" dxfId="1873" priority="1073" stopIfTrue="1" operator="greaterThan">
      <formula>$H$547</formula>
    </cfRule>
  </conditionalFormatting>
  <conditionalFormatting sqref="I547">
    <cfRule type="cellIs" dxfId="1872" priority="1074" stopIfTrue="1" operator="lessThan">
      <formula>$H$547*(-1)</formula>
    </cfRule>
  </conditionalFormatting>
  <conditionalFormatting sqref="I548">
    <cfRule type="cellIs" dxfId="1871" priority="1075" stopIfTrue="1" operator="greaterThan">
      <formula>$H$548</formula>
    </cfRule>
  </conditionalFormatting>
  <conditionalFormatting sqref="I548">
    <cfRule type="cellIs" dxfId="1870" priority="1076" stopIfTrue="1" operator="lessThan">
      <formula>$H$548*(-1)</formula>
    </cfRule>
  </conditionalFormatting>
  <conditionalFormatting sqref="I549">
    <cfRule type="cellIs" dxfId="1869" priority="1077" stopIfTrue="1" operator="greaterThan">
      <formula>$H$549</formula>
    </cfRule>
  </conditionalFormatting>
  <conditionalFormatting sqref="I549">
    <cfRule type="cellIs" dxfId="1868" priority="1078" stopIfTrue="1" operator="lessThan">
      <formula>$H$549*(-1)</formula>
    </cfRule>
  </conditionalFormatting>
  <conditionalFormatting sqref="I550">
    <cfRule type="cellIs" dxfId="1867" priority="1079" stopIfTrue="1" operator="greaterThan">
      <formula>$H$550</formula>
    </cfRule>
  </conditionalFormatting>
  <conditionalFormatting sqref="I550">
    <cfRule type="cellIs" dxfId="1866" priority="1080" stopIfTrue="1" operator="lessThan">
      <formula>$H$550*(-1)</formula>
    </cfRule>
  </conditionalFormatting>
  <conditionalFormatting sqref="I551">
    <cfRule type="cellIs" dxfId="1865" priority="1081" stopIfTrue="1" operator="greaterThan">
      <formula>$H$551</formula>
    </cfRule>
  </conditionalFormatting>
  <conditionalFormatting sqref="I551">
    <cfRule type="cellIs" dxfId="1864" priority="1082" stopIfTrue="1" operator="lessThan">
      <formula>$H$551*(-1)</formula>
    </cfRule>
  </conditionalFormatting>
  <conditionalFormatting sqref="I552">
    <cfRule type="cellIs" dxfId="1863" priority="1083" stopIfTrue="1" operator="greaterThan">
      <formula>$H$552</formula>
    </cfRule>
  </conditionalFormatting>
  <conditionalFormatting sqref="I552">
    <cfRule type="cellIs" dxfId="1862" priority="1084" stopIfTrue="1" operator="lessThan">
      <formula>$H$552*(-1)</formula>
    </cfRule>
  </conditionalFormatting>
  <conditionalFormatting sqref="I553">
    <cfRule type="cellIs" dxfId="1861" priority="1085" stopIfTrue="1" operator="greaterThan">
      <formula>$H$553</formula>
    </cfRule>
  </conditionalFormatting>
  <conditionalFormatting sqref="I553">
    <cfRule type="cellIs" dxfId="1860" priority="1086" stopIfTrue="1" operator="lessThan">
      <formula>$H$553*(-1)</formula>
    </cfRule>
  </conditionalFormatting>
  <conditionalFormatting sqref="I554">
    <cfRule type="cellIs" dxfId="1859" priority="1087" stopIfTrue="1" operator="greaterThan">
      <formula>$H$554</formula>
    </cfRule>
  </conditionalFormatting>
  <conditionalFormatting sqref="I554">
    <cfRule type="cellIs" dxfId="1858" priority="1088" stopIfTrue="1" operator="lessThan">
      <formula>$H$554*(-1)</formula>
    </cfRule>
  </conditionalFormatting>
  <conditionalFormatting sqref="I555">
    <cfRule type="cellIs" dxfId="1857" priority="1089" stopIfTrue="1" operator="greaterThan">
      <formula>$H$555</formula>
    </cfRule>
  </conditionalFormatting>
  <conditionalFormatting sqref="I555">
    <cfRule type="cellIs" dxfId="1856" priority="1090" stopIfTrue="1" operator="lessThan">
      <formula>$H$555*(-1)</formula>
    </cfRule>
  </conditionalFormatting>
  <conditionalFormatting sqref="I556">
    <cfRule type="cellIs" dxfId="1855" priority="1091" stopIfTrue="1" operator="greaterThan">
      <formula>$H$556</formula>
    </cfRule>
  </conditionalFormatting>
  <conditionalFormatting sqref="I556">
    <cfRule type="cellIs" dxfId="1854" priority="1092" stopIfTrue="1" operator="lessThan">
      <formula>$H$556*(-1)</formula>
    </cfRule>
  </conditionalFormatting>
  <conditionalFormatting sqref="I557">
    <cfRule type="cellIs" dxfId="1853" priority="1093" stopIfTrue="1" operator="greaterThan">
      <formula>$H$557</formula>
    </cfRule>
  </conditionalFormatting>
  <conditionalFormatting sqref="I557">
    <cfRule type="cellIs" dxfId="1852" priority="1094" stopIfTrue="1" operator="lessThan">
      <formula>$H$557*(-1)</formula>
    </cfRule>
  </conditionalFormatting>
  <conditionalFormatting sqref="I558">
    <cfRule type="cellIs" dxfId="1851" priority="1095" stopIfTrue="1" operator="greaterThan">
      <formula>$H$558</formula>
    </cfRule>
  </conditionalFormatting>
  <conditionalFormatting sqref="I558">
    <cfRule type="cellIs" dxfId="1850" priority="1096" stopIfTrue="1" operator="lessThan">
      <formula>$H$558*(-1)</formula>
    </cfRule>
  </conditionalFormatting>
  <conditionalFormatting sqref="I559">
    <cfRule type="cellIs" dxfId="1849" priority="1097" stopIfTrue="1" operator="greaterThan">
      <formula>$H$559</formula>
    </cfRule>
  </conditionalFormatting>
  <conditionalFormatting sqref="I559">
    <cfRule type="cellIs" dxfId="1848" priority="1098" stopIfTrue="1" operator="lessThan">
      <formula>$H$559*(-1)</formula>
    </cfRule>
  </conditionalFormatting>
  <conditionalFormatting sqref="I560">
    <cfRule type="cellIs" dxfId="1847" priority="1099" stopIfTrue="1" operator="greaterThan">
      <formula>$H$560</formula>
    </cfRule>
  </conditionalFormatting>
  <conditionalFormatting sqref="I560">
    <cfRule type="cellIs" dxfId="1846" priority="1100" stopIfTrue="1" operator="lessThan">
      <formula>$H$560*(-1)</formula>
    </cfRule>
  </conditionalFormatting>
  <conditionalFormatting sqref="I561">
    <cfRule type="cellIs" dxfId="1845" priority="1101" stopIfTrue="1" operator="greaterThan">
      <formula>$H$561</formula>
    </cfRule>
  </conditionalFormatting>
  <conditionalFormatting sqref="I561">
    <cfRule type="cellIs" dxfId="1844" priority="1102" stopIfTrue="1" operator="lessThan">
      <formula>$H$561*(-1)</formula>
    </cfRule>
  </conditionalFormatting>
  <conditionalFormatting sqref="I562">
    <cfRule type="cellIs" dxfId="1843" priority="1103" stopIfTrue="1" operator="greaterThan">
      <formula>$H$562</formula>
    </cfRule>
  </conditionalFormatting>
  <conditionalFormatting sqref="I562">
    <cfRule type="cellIs" dxfId="1842" priority="1104" stopIfTrue="1" operator="lessThan">
      <formula>$H$562*(-1)</formula>
    </cfRule>
  </conditionalFormatting>
  <conditionalFormatting sqref="I563">
    <cfRule type="cellIs" dxfId="1841" priority="1105" stopIfTrue="1" operator="greaterThan">
      <formula>$H$563</formula>
    </cfRule>
  </conditionalFormatting>
  <conditionalFormatting sqref="I563">
    <cfRule type="cellIs" dxfId="1840" priority="1106" stopIfTrue="1" operator="lessThan">
      <formula>$H$563*(-1)</formula>
    </cfRule>
  </conditionalFormatting>
  <conditionalFormatting sqref="I564">
    <cfRule type="cellIs" dxfId="1839" priority="1107" stopIfTrue="1" operator="greaterThan">
      <formula>$H$564</formula>
    </cfRule>
  </conditionalFormatting>
  <conditionalFormatting sqref="I564">
    <cfRule type="cellIs" dxfId="1838" priority="1108" stopIfTrue="1" operator="lessThan">
      <formula>$H$564*(-1)</formula>
    </cfRule>
  </conditionalFormatting>
  <conditionalFormatting sqref="I565">
    <cfRule type="cellIs" dxfId="1837" priority="1109" stopIfTrue="1" operator="greaterThan">
      <formula>$H$565</formula>
    </cfRule>
  </conditionalFormatting>
  <conditionalFormatting sqref="I565">
    <cfRule type="cellIs" dxfId="1836" priority="1110" stopIfTrue="1" operator="lessThan">
      <formula>$H$565*(-1)</formula>
    </cfRule>
  </conditionalFormatting>
  <conditionalFormatting sqref="I566">
    <cfRule type="cellIs" dxfId="1835" priority="1111" stopIfTrue="1" operator="greaterThan">
      <formula>$H$566</formula>
    </cfRule>
  </conditionalFormatting>
  <conditionalFormatting sqref="I566">
    <cfRule type="cellIs" dxfId="1834" priority="1112" stopIfTrue="1" operator="lessThan">
      <formula>$H$566*(-1)</formula>
    </cfRule>
  </conditionalFormatting>
  <conditionalFormatting sqref="I567">
    <cfRule type="cellIs" dxfId="1833" priority="1113" stopIfTrue="1" operator="greaterThan">
      <formula>$H$567</formula>
    </cfRule>
  </conditionalFormatting>
  <conditionalFormatting sqref="I567">
    <cfRule type="cellIs" dxfId="1832" priority="1114" stopIfTrue="1" operator="lessThan">
      <formula>$H$567*(-1)</formula>
    </cfRule>
  </conditionalFormatting>
  <conditionalFormatting sqref="I568">
    <cfRule type="cellIs" dxfId="1831" priority="1115" stopIfTrue="1" operator="greaterThan">
      <formula>$H$568</formula>
    </cfRule>
  </conditionalFormatting>
  <conditionalFormatting sqref="I568">
    <cfRule type="cellIs" dxfId="1830" priority="1116" stopIfTrue="1" operator="lessThan">
      <formula>$H$568*(-1)</formula>
    </cfRule>
  </conditionalFormatting>
  <conditionalFormatting sqref="I569">
    <cfRule type="cellIs" dxfId="1829" priority="1117" stopIfTrue="1" operator="greaterThan">
      <formula>$H$569</formula>
    </cfRule>
  </conditionalFormatting>
  <conditionalFormatting sqref="I569">
    <cfRule type="cellIs" dxfId="1828" priority="1118" stopIfTrue="1" operator="lessThan">
      <formula>$H$569*(-1)</formula>
    </cfRule>
  </conditionalFormatting>
  <conditionalFormatting sqref="I570">
    <cfRule type="cellIs" dxfId="1827" priority="1119" stopIfTrue="1" operator="greaterThan">
      <formula>$H$570</formula>
    </cfRule>
  </conditionalFormatting>
  <conditionalFormatting sqref="I570">
    <cfRule type="cellIs" dxfId="1826" priority="1120" stopIfTrue="1" operator="lessThan">
      <formula>$H$570*(-1)</formula>
    </cfRule>
  </conditionalFormatting>
  <conditionalFormatting sqref="I571">
    <cfRule type="cellIs" dxfId="1825" priority="1121" stopIfTrue="1" operator="greaterThan">
      <formula>$H$571</formula>
    </cfRule>
  </conditionalFormatting>
  <conditionalFormatting sqref="I571">
    <cfRule type="cellIs" dxfId="1824" priority="1122" stopIfTrue="1" operator="lessThan">
      <formula>$H$571*(-1)</formula>
    </cfRule>
  </conditionalFormatting>
  <conditionalFormatting sqref="I572">
    <cfRule type="cellIs" dxfId="1823" priority="1123" stopIfTrue="1" operator="greaterThan">
      <formula>$H$572</formula>
    </cfRule>
  </conditionalFormatting>
  <conditionalFormatting sqref="I572">
    <cfRule type="cellIs" dxfId="1822" priority="1124" stopIfTrue="1" operator="lessThan">
      <formula>$H$572*(-1)</formula>
    </cfRule>
  </conditionalFormatting>
  <conditionalFormatting sqref="I573">
    <cfRule type="cellIs" dxfId="1821" priority="1125" stopIfTrue="1" operator="greaterThan">
      <formula>$H$573</formula>
    </cfRule>
  </conditionalFormatting>
  <conditionalFormatting sqref="I573">
    <cfRule type="cellIs" dxfId="1820" priority="1126" stopIfTrue="1" operator="lessThan">
      <formula>$H$573*(-1)</formula>
    </cfRule>
  </conditionalFormatting>
  <conditionalFormatting sqref="I574">
    <cfRule type="cellIs" dxfId="1819" priority="1127" stopIfTrue="1" operator="greaterThan">
      <formula>$H$574</formula>
    </cfRule>
  </conditionalFormatting>
  <conditionalFormatting sqref="I574">
    <cfRule type="cellIs" dxfId="1818" priority="1128" stopIfTrue="1" operator="lessThan">
      <formula>$H$574*(-1)</formula>
    </cfRule>
  </conditionalFormatting>
  <conditionalFormatting sqref="I575">
    <cfRule type="cellIs" dxfId="1817" priority="1129" stopIfTrue="1" operator="greaterThan">
      <formula>$H$575</formula>
    </cfRule>
  </conditionalFormatting>
  <conditionalFormatting sqref="I575">
    <cfRule type="cellIs" dxfId="1816" priority="1130" stopIfTrue="1" operator="lessThan">
      <formula>$H$575*(-1)</formula>
    </cfRule>
  </conditionalFormatting>
  <conditionalFormatting sqref="I576">
    <cfRule type="cellIs" dxfId="1815" priority="1131" stopIfTrue="1" operator="greaterThan">
      <formula>$H$576</formula>
    </cfRule>
  </conditionalFormatting>
  <conditionalFormatting sqref="I576">
    <cfRule type="cellIs" dxfId="1814" priority="1132" stopIfTrue="1" operator="lessThan">
      <formula>$H$576*(-1)</formula>
    </cfRule>
  </conditionalFormatting>
  <conditionalFormatting sqref="I577">
    <cfRule type="cellIs" dxfId="1813" priority="1133" stopIfTrue="1" operator="greaterThan">
      <formula>$H$577</formula>
    </cfRule>
  </conditionalFormatting>
  <conditionalFormatting sqref="I577">
    <cfRule type="cellIs" dxfId="1812" priority="1134" stopIfTrue="1" operator="lessThan">
      <formula>$H$577*(-1)</formula>
    </cfRule>
  </conditionalFormatting>
  <conditionalFormatting sqref="I578">
    <cfRule type="cellIs" dxfId="1811" priority="1135" stopIfTrue="1" operator="greaterThan">
      <formula>$H$578</formula>
    </cfRule>
  </conditionalFormatting>
  <conditionalFormatting sqref="I578">
    <cfRule type="cellIs" dxfId="1810" priority="1136" stopIfTrue="1" operator="lessThan">
      <formula>$H$578*(-1)</formula>
    </cfRule>
  </conditionalFormatting>
  <conditionalFormatting sqref="I579">
    <cfRule type="cellIs" dxfId="1809" priority="1137" stopIfTrue="1" operator="greaterThan">
      <formula>$H$579</formula>
    </cfRule>
  </conditionalFormatting>
  <conditionalFormatting sqref="I579">
    <cfRule type="cellIs" dxfId="1808" priority="1138" stopIfTrue="1" operator="lessThan">
      <formula>$H$579*(-1)</formula>
    </cfRule>
  </conditionalFormatting>
  <conditionalFormatting sqref="I580">
    <cfRule type="cellIs" dxfId="1807" priority="1139" stopIfTrue="1" operator="greaterThan">
      <formula>$H$580</formula>
    </cfRule>
  </conditionalFormatting>
  <conditionalFormatting sqref="I580">
    <cfRule type="cellIs" dxfId="1806" priority="1140" stopIfTrue="1" operator="lessThan">
      <formula>$H$580*(-1)</formula>
    </cfRule>
  </conditionalFormatting>
  <conditionalFormatting sqref="I581">
    <cfRule type="cellIs" dxfId="1805" priority="1141" stopIfTrue="1" operator="greaterThan">
      <formula>$H$581</formula>
    </cfRule>
  </conditionalFormatting>
  <conditionalFormatting sqref="I581">
    <cfRule type="cellIs" dxfId="1804" priority="1142" stopIfTrue="1" operator="lessThan">
      <formula>$H$581*(-1)</formula>
    </cfRule>
  </conditionalFormatting>
  <conditionalFormatting sqref="I582">
    <cfRule type="cellIs" dxfId="1803" priority="1143" stopIfTrue="1" operator="greaterThan">
      <formula>$H$582</formula>
    </cfRule>
  </conditionalFormatting>
  <conditionalFormatting sqref="I582">
    <cfRule type="cellIs" dxfId="1802" priority="1144" stopIfTrue="1" operator="lessThan">
      <formula>$H$582*(-1)</formula>
    </cfRule>
  </conditionalFormatting>
  <conditionalFormatting sqref="I583">
    <cfRule type="cellIs" dxfId="1801" priority="1145" stopIfTrue="1" operator="greaterThan">
      <formula>$H$583</formula>
    </cfRule>
  </conditionalFormatting>
  <conditionalFormatting sqref="I583">
    <cfRule type="cellIs" dxfId="1800" priority="1146" stopIfTrue="1" operator="lessThan">
      <formula>$H$583*(-1)</formula>
    </cfRule>
  </conditionalFormatting>
  <conditionalFormatting sqref="I584">
    <cfRule type="cellIs" dxfId="1799" priority="1147" stopIfTrue="1" operator="greaterThan">
      <formula>$H$584</formula>
    </cfRule>
  </conditionalFormatting>
  <conditionalFormatting sqref="I584">
    <cfRule type="cellIs" dxfId="1798" priority="1148" stopIfTrue="1" operator="lessThan">
      <formula>$H$584*(-1)</formula>
    </cfRule>
  </conditionalFormatting>
  <conditionalFormatting sqref="I585">
    <cfRule type="cellIs" dxfId="1797" priority="1149" stopIfTrue="1" operator="greaterThan">
      <formula>$H$585</formula>
    </cfRule>
  </conditionalFormatting>
  <conditionalFormatting sqref="I585">
    <cfRule type="cellIs" dxfId="1796" priority="1150" stopIfTrue="1" operator="lessThan">
      <formula>$H$585*(-1)</formula>
    </cfRule>
  </conditionalFormatting>
  <conditionalFormatting sqref="I586">
    <cfRule type="cellIs" dxfId="1795" priority="1151" stopIfTrue="1" operator="greaterThan">
      <formula>$H$586</formula>
    </cfRule>
  </conditionalFormatting>
  <conditionalFormatting sqref="I586">
    <cfRule type="cellIs" dxfId="1794" priority="1152" stopIfTrue="1" operator="lessThan">
      <formula>$H$586*(-1)</formula>
    </cfRule>
  </conditionalFormatting>
  <conditionalFormatting sqref="I587">
    <cfRule type="cellIs" dxfId="1793" priority="1153" stopIfTrue="1" operator="greaterThan">
      <formula>$H$587</formula>
    </cfRule>
  </conditionalFormatting>
  <conditionalFormatting sqref="I587">
    <cfRule type="cellIs" dxfId="1792" priority="1154" stopIfTrue="1" operator="lessThan">
      <formula>$H$587*(-1)</formula>
    </cfRule>
  </conditionalFormatting>
  <conditionalFormatting sqref="I588">
    <cfRule type="cellIs" dxfId="1791" priority="1155" stopIfTrue="1" operator="greaterThan">
      <formula>$H$588</formula>
    </cfRule>
  </conditionalFormatting>
  <conditionalFormatting sqref="I588">
    <cfRule type="cellIs" dxfId="1790" priority="1156" stopIfTrue="1" operator="lessThan">
      <formula>$H$588*(-1)</formula>
    </cfRule>
  </conditionalFormatting>
  <conditionalFormatting sqref="I589">
    <cfRule type="cellIs" dxfId="1789" priority="1157" stopIfTrue="1" operator="greaterThan">
      <formula>$H$589</formula>
    </cfRule>
  </conditionalFormatting>
  <conditionalFormatting sqref="I589">
    <cfRule type="cellIs" dxfId="1788" priority="1158" stopIfTrue="1" operator="lessThan">
      <formula>$H$589*(-1)</formula>
    </cfRule>
  </conditionalFormatting>
  <conditionalFormatting sqref="I590">
    <cfRule type="cellIs" dxfId="1787" priority="1159" stopIfTrue="1" operator="greaterThan">
      <formula>$H$590</formula>
    </cfRule>
  </conditionalFormatting>
  <conditionalFormatting sqref="I590">
    <cfRule type="cellIs" dxfId="1786" priority="1160" stopIfTrue="1" operator="lessThan">
      <formula>$H$590*(-1)</formula>
    </cfRule>
  </conditionalFormatting>
  <conditionalFormatting sqref="I591">
    <cfRule type="cellIs" dxfId="1785" priority="1161" stopIfTrue="1" operator="greaterThan">
      <formula>$H$591</formula>
    </cfRule>
  </conditionalFormatting>
  <conditionalFormatting sqref="I591">
    <cfRule type="cellIs" dxfId="1784" priority="1162" stopIfTrue="1" operator="lessThan">
      <formula>$H$591*(-1)</formula>
    </cfRule>
  </conditionalFormatting>
  <conditionalFormatting sqref="I592">
    <cfRule type="cellIs" dxfId="1783" priority="1163" stopIfTrue="1" operator="greaterThan">
      <formula>$H$592</formula>
    </cfRule>
  </conditionalFormatting>
  <conditionalFormatting sqref="I592">
    <cfRule type="cellIs" dxfId="1782" priority="1164" stopIfTrue="1" operator="lessThan">
      <formula>$H$592*(-1)</formula>
    </cfRule>
  </conditionalFormatting>
  <conditionalFormatting sqref="I593">
    <cfRule type="cellIs" dxfId="1781" priority="1165" stopIfTrue="1" operator="greaterThan">
      <formula>$H$593</formula>
    </cfRule>
  </conditionalFormatting>
  <conditionalFormatting sqref="I593">
    <cfRule type="cellIs" dxfId="1780" priority="1166" stopIfTrue="1" operator="lessThan">
      <formula>$H$593*(-1)</formula>
    </cfRule>
  </conditionalFormatting>
  <conditionalFormatting sqref="I594">
    <cfRule type="cellIs" dxfId="1779" priority="1167" stopIfTrue="1" operator="greaterThan">
      <formula>$H$594</formula>
    </cfRule>
  </conditionalFormatting>
  <conditionalFormatting sqref="I594">
    <cfRule type="cellIs" dxfId="1778" priority="1168" stopIfTrue="1" operator="lessThan">
      <formula>$H$594*(-1)</formula>
    </cfRule>
  </conditionalFormatting>
  <conditionalFormatting sqref="I595">
    <cfRule type="cellIs" dxfId="1777" priority="1169" stopIfTrue="1" operator="greaterThan">
      <formula>$H$595</formula>
    </cfRule>
  </conditionalFormatting>
  <conditionalFormatting sqref="I595">
    <cfRule type="cellIs" dxfId="1776" priority="1170" stopIfTrue="1" operator="lessThan">
      <formula>$H$595*(-1)</formula>
    </cfRule>
  </conditionalFormatting>
  <conditionalFormatting sqref="I596">
    <cfRule type="cellIs" dxfId="1775" priority="1171" stopIfTrue="1" operator="greaterThan">
      <formula>$H$596</formula>
    </cfRule>
  </conditionalFormatting>
  <conditionalFormatting sqref="I596">
    <cfRule type="cellIs" dxfId="1774" priority="1172" stopIfTrue="1" operator="lessThan">
      <formula>$H$596*(-1)</formula>
    </cfRule>
  </conditionalFormatting>
  <conditionalFormatting sqref="I597">
    <cfRule type="cellIs" dxfId="1773" priority="1173" stopIfTrue="1" operator="greaterThan">
      <formula>$H$597</formula>
    </cfRule>
  </conditionalFormatting>
  <conditionalFormatting sqref="I597">
    <cfRule type="cellIs" dxfId="1772" priority="1174" stopIfTrue="1" operator="lessThan">
      <formula>$H$597*(-1)</formula>
    </cfRule>
  </conditionalFormatting>
  <conditionalFormatting sqref="I598">
    <cfRule type="cellIs" dxfId="1771" priority="1175" stopIfTrue="1" operator="greaterThan">
      <formula>$H$598</formula>
    </cfRule>
  </conditionalFormatting>
  <conditionalFormatting sqref="I598">
    <cfRule type="cellIs" dxfId="1770" priority="1176" stopIfTrue="1" operator="lessThan">
      <formula>$H$598*(-1)</formula>
    </cfRule>
  </conditionalFormatting>
  <conditionalFormatting sqref="I599">
    <cfRule type="cellIs" dxfId="1769" priority="1177" stopIfTrue="1" operator="greaterThan">
      <formula>$H$599</formula>
    </cfRule>
  </conditionalFormatting>
  <conditionalFormatting sqref="I599">
    <cfRule type="cellIs" dxfId="1768" priority="1178" stopIfTrue="1" operator="lessThan">
      <formula>$H$599*(-1)</formula>
    </cfRule>
  </conditionalFormatting>
  <conditionalFormatting sqref="I600">
    <cfRule type="cellIs" dxfId="1767" priority="1179" stopIfTrue="1" operator="greaterThan">
      <formula>$H$600</formula>
    </cfRule>
  </conditionalFormatting>
  <conditionalFormatting sqref="I600">
    <cfRule type="cellIs" dxfId="1766" priority="1180" stopIfTrue="1" operator="lessThan">
      <formula>$H$600*(-1)</formula>
    </cfRule>
  </conditionalFormatting>
  <conditionalFormatting sqref="I601">
    <cfRule type="cellIs" dxfId="1765" priority="1181" stopIfTrue="1" operator="greaterThan">
      <formula>$H$601</formula>
    </cfRule>
  </conditionalFormatting>
  <conditionalFormatting sqref="I601">
    <cfRule type="cellIs" dxfId="1764" priority="1182" stopIfTrue="1" operator="lessThan">
      <formula>$H$601*(-1)</formula>
    </cfRule>
  </conditionalFormatting>
  <conditionalFormatting sqref="I602">
    <cfRule type="cellIs" dxfId="1763" priority="1183" stopIfTrue="1" operator="greaterThan">
      <formula>$H$602</formula>
    </cfRule>
  </conditionalFormatting>
  <conditionalFormatting sqref="I602">
    <cfRule type="cellIs" dxfId="1762" priority="1184" stopIfTrue="1" operator="lessThan">
      <formula>$H$602*(-1)</formula>
    </cfRule>
  </conditionalFormatting>
  <conditionalFormatting sqref="I603">
    <cfRule type="cellIs" dxfId="1761" priority="1185" stopIfTrue="1" operator="greaterThan">
      <formula>$H$603</formula>
    </cfRule>
  </conditionalFormatting>
  <conditionalFormatting sqref="I603">
    <cfRule type="cellIs" dxfId="1760" priority="1186" stopIfTrue="1" operator="lessThan">
      <formula>$H$603*(-1)</formula>
    </cfRule>
  </conditionalFormatting>
  <conditionalFormatting sqref="I604">
    <cfRule type="cellIs" dxfId="1759" priority="1187" stopIfTrue="1" operator="greaterThan">
      <formula>$H$604</formula>
    </cfRule>
  </conditionalFormatting>
  <conditionalFormatting sqref="I604">
    <cfRule type="cellIs" dxfId="1758" priority="1188" stopIfTrue="1" operator="lessThan">
      <formula>$H$604*(-1)</formula>
    </cfRule>
  </conditionalFormatting>
  <conditionalFormatting sqref="I605">
    <cfRule type="cellIs" dxfId="1757" priority="1189" stopIfTrue="1" operator="greaterThan">
      <formula>$H$605</formula>
    </cfRule>
  </conditionalFormatting>
  <conditionalFormatting sqref="I605">
    <cfRule type="cellIs" dxfId="1756" priority="1190" stopIfTrue="1" operator="lessThan">
      <formula>$H$605*(-1)</formula>
    </cfRule>
  </conditionalFormatting>
  <conditionalFormatting sqref="I606">
    <cfRule type="cellIs" dxfId="1755" priority="1191" stopIfTrue="1" operator="greaterThan">
      <formula>$H$606</formula>
    </cfRule>
  </conditionalFormatting>
  <conditionalFormatting sqref="I606">
    <cfRule type="cellIs" dxfId="1754" priority="1192" stopIfTrue="1" operator="lessThan">
      <formula>$H$606*(-1)</formula>
    </cfRule>
  </conditionalFormatting>
  <conditionalFormatting sqref="I607">
    <cfRule type="cellIs" dxfId="1753" priority="1193" stopIfTrue="1" operator="greaterThan">
      <formula>$H$607</formula>
    </cfRule>
  </conditionalFormatting>
  <conditionalFormatting sqref="I607">
    <cfRule type="cellIs" dxfId="1752" priority="1194" stopIfTrue="1" operator="lessThan">
      <formula>$H$607*(-1)</formula>
    </cfRule>
  </conditionalFormatting>
  <conditionalFormatting sqref="I608">
    <cfRule type="cellIs" dxfId="1751" priority="1195" stopIfTrue="1" operator="greaterThan">
      <formula>$H$608</formula>
    </cfRule>
  </conditionalFormatting>
  <conditionalFormatting sqref="I608">
    <cfRule type="cellIs" dxfId="1750" priority="1196" stopIfTrue="1" operator="lessThan">
      <formula>$H$608*(-1)</formula>
    </cfRule>
  </conditionalFormatting>
  <conditionalFormatting sqref="I609">
    <cfRule type="cellIs" dxfId="1749" priority="1197" stopIfTrue="1" operator="greaterThan">
      <formula>$H$609</formula>
    </cfRule>
  </conditionalFormatting>
  <conditionalFormatting sqref="I609">
    <cfRule type="cellIs" dxfId="1748" priority="1198" stopIfTrue="1" operator="lessThan">
      <formula>$H$609*(-1)</formula>
    </cfRule>
  </conditionalFormatting>
  <conditionalFormatting sqref="I610">
    <cfRule type="cellIs" dxfId="1747" priority="1199" stopIfTrue="1" operator="greaterThan">
      <formula>$H$610</formula>
    </cfRule>
  </conditionalFormatting>
  <conditionalFormatting sqref="I610">
    <cfRule type="cellIs" dxfId="1746" priority="1200" stopIfTrue="1" operator="lessThan">
      <formula>$H$610*(-1)</formula>
    </cfRule>
  </conditionalFormatting>
  <conditionalFormatting sqref="I611">
    <cfRule type="cellIs" dxfId="1745" priority="1201" stopIfTrue="1" operator="greaterThan">
      <formula>$H$611</formula>
    </cfRule>
  </conditionalFormatting>
  <conditionalFormatting sqref="I611">
    <cfRule type="cellIs" dxfId="1744" priority="1202" stopIfTrue="1" operator="lessThan">
      <formula>$H$611*(-1)</formula>
    </cfRule>
  </conditionalFormatting>
  <conditionalFormatting sqref="I612">
    <cfRule type="cellIs" dxfId="1743" priority="1203" stopIfTrue="1" operator="greaterThan">
      <formula>$H$612</formula>
    </cfRule>
  </conditionalFormatting>
  <conditionalFormatting sqref="I612">
    <cfRule type="cellIs" dxfId="1742" priority="1204" stopIfTrue="1" operator="lessThan">
      <formula>$H$612*(-1)</formula>
    </cfRule>
  </conditionalFormatting>
  <conditionalFormatting sqref="I613">
    <cfRule type="cellIs" dxfId="1741" priority="1205" stopIfTrue="1" operator="greaterThan">
      <formula>$H$613</formula>
    </cfRule>
  </conditionalFormatting>
  <conditionalFormatting sqref="I613">
    <cfRule type="cellIs" dxfId="1740" priority="1206" stopIfTrue="1" operator="lessThan">
      <formula>$H$613*(-1)</formula>
    </cfRule>
  </conditionalFormatting>
  <conditionalFormatting sqref="I614">
    <cfRule type="cellIs" dxfId="1739" priority="1207" stopIfTrue="1" operator="greaterThan">
      <formula>$H$614</formula>
    </cfRule>
  </conditionalFormatting>
  <conditionalFormatting sqref="I614">
    <cfRule type="cellIs" dxfId="1738" priority="1208" stopIfTrue="1" operator="lessThan">
      <formula>$H$614*(-1)</formula>
    </cfRule>
  </conditionalFormatting>
  <conditionalFormatting sqref="I615">
    <cfRule type="cellIs" dxfId="1737" priority="1209" stopIfTrue="1" operator="greaterThan">
      <formula>$H$615</formula>
    </cfRule>
  </conditionalFormatting>
  <conditionalFormatting sqref="I615">
    <cfRule type="cellIs" dxfId="1736" priority="1210" stopIfTrue="1" operator="lessThan">
      <formula>$H$615*(-1)</formula>
    </cfRule>
  </conditionalFormatting>
  <conditionalFormatting sqref="I616">
    <cfRule type="cellIs" dxfId="1735" priority="1211" stopIfTrue="1" operator="greaterThan">
      <formula>$H$616</formula>
    </cfRule>
  </conditionalFormatting>
  <conditionalFormatting sqref="I616">
    <cfRule type="cellIs" dxfId="1734" priority="1212" stopIfTrue="1" operator="lessThan">
      <formula>$H$616*(-1)</formula>
    </cfRule>
  </conditionalFormatting>
  <conditionalFormatting sqref="I617">
    <cfRule type="cellIs" dxfId="1733" priority="1213" stopIfTrue="1" operator="greaterThan">
      <formula>$H$617</formula>
    </cfRule>
  </conditionalFormatting>
  <conditionalFormatting sqref="I617">
    <cfRule type="cellIs" dxfId="1732" priority="1214" stopIfTrue="1" operator="lessThan">
      <formula>$H$617*(-1)</formula>
    </cfRule>
  </conditionalFormatting>
  <conditionalFormatting sqref="I618">
    <cfRule type="cellIs" dxfId="1731" priority="1215" stopIfTrue="1" operator="greaterThan">
      <formula>$H$618</formula>
    </cfRule>
  </conditionalFormatting>
  <conditionalFormatting sqref="I618">
    <cfRule type="cellIs" dxfId="1730" priority="1216" stopIfTrue="1" operator="lessThan">
      <formula>$H$618*(-1)</formula>
    </cfRule>
  </conditionalFormatting>
  <conditionalFormatting sqref="I619">
    <cfRule type="cellIs" dxfId="1729" priority="1217" stopIfTrue="1" operator="greaterThan">
      <formula>$H$619</formula>
    </cfRule>
  </conditionalFormatting>
  <conditionalFormatting sqref="I619">
    <cfRule type="cellIs" dxfId="1728" priority="1218" stopIfTrue="1" operator="lessThan">
      <formula>$H$619*(-1)</formula>
    </cfRule>
  </conditionalFormatting>
  <conditionalFormatting sqref="I620">
    <cfRule type="cellIs" dxfId="1727" priority="1219" stopIfTrue="1" operator="greaterThan">
      <formula>$H$620</formula>
    </cfRule>
  </conditionalFormatting>
  <conditionalFormatting sqref="I620">
    <cfRule type="cellIs" dxfId="1726" priority="1220" stopIfTrue="1" operator="lessThan">
      <formula>$H$620*(-1)</formula>
    </cfRule>
  </conditionalFormatting>
  <conditionalFormatting sqref="I621">
    <cfRule type="cellIs" dxfId="1725" priority="1221" stopIfTrue="1" operator="greaterThan">
      <formula>$H$621</formula>
    </cfRule>
  </conditionalFormatting>
  <conditionalFormatting sqref="I621">
    <cfRule type="cellIs" dxfId="1724" priority="1222" stopIfTrue="1" operator="lessThan">
      <formula>$H$621*(-1)</formula>
    </cfRule>
  </conditionalFormatting>
  <conditionalFormatting sqref="I622">
    <cfRule type="cellIs" dxfId="1723" priority="1223" stopIfTrue="1" operator="greaterThan">
      <formula>$H$622</formula>
    </cfRule>
  </conditionalFormatting>
  <conditionalFormatting sqref="I622">
    <cfRule type="cellIs" dxfId="1722" priority="1224" stopIfTrue="1" operator="lessThan">
      <formula>$H$622*(-1)</formula>
    </cfRule>
  </conditionalFormatting>
  <conditionalFormatting sqref="I623">
    <cfRule type="cellIs" dxfId="1721" priority="1225" stopIfTrue="1" operator="greaterThan">
      <formula>$H$623</formula>
    </cfRule>
  </conditionalFormatting>
  <conditionalFormatting sqref="I623">
    <cfRule type="cellIs" dxfId="1720" priority="1226" stopIfTrue="1" operator="lessThan">
      <formula>$H$623*(-1)</formula>
    </cfRule>
  </conditionalFormatting>
  <conditionalFormatting sqref="I624">
    <cfRule type="cellIs" dxfId="1719" priority="1227" stopIfTrue="1" operator="greaterThan">
      <formula>$H$624</formula>
    </cfRule>
  </conditionalFormatting>
  <conditionalFormatting sqref="I624">
    <cfRule type="cellIs" dxfId="1718" priority="1228" stopIfTrue="1" operator="lessThan">
      <formula>$H$624*(-1)</formula>
    </cfRule>
  </conditionalFormatting>
  <conditionalFormatting sqref="I625">
    <cfRule type="cellIs" dxfId="1717" priority="1229" stopIfTrue="1" operator="greaterThan">
      <formula>$H$625</formula>
    </cfRule>
  </conditionalFormatting>
  <conditionalFormatting sqref="I625">
    <cfRule type="cellIs" dxfId="1716" priority="1230" stopIfTrue="1" operator="lessThan">
      <formula>$H$625*(-1)</formula>
    </cfRule>
  </conditionalFormatting>
  <conditionalFormatting sqref="I626">
    <cfRule type="cellIs" dxfId="1715" priority="1231" stopIfTrue="1" operator="greaterThan">
      <formula>$H$626</formula>
    </cfRule>
  </conditionalFormatting>
  <conditionalFormatting sqref="I626">
    <cfRule type="cellIs" dxfId="1714" priority="1232" stopIfTrue="1" operator="lessThan">
      <formula>$H$626*(-1)</formula>
    </cfRule>
  </conditionalFormatting>
  <conditionalFormatting sqref="I627">
    <cfRule type="cellIs" dxfId="1713" priority="1233" stopIfTrue="1" operator="greaterThan">
      <formula>$H$627</formula>
    </cfRule>
  </conditionalFormatting>
  <conditionalFormatting sqref="I627">
    <cfRule type="cellIs" dxfId="1712" priority="1234" stopIfTrue="1" operator="lessThan">
      <formula>$H$627*(-1)</formula>
    </cfRule>
  </conditionalFormatting>
  <conditionalFormatting sqref="I628">
    <cfRule type="cellIs" dxfId="1711" priority="1235" stopIfTrue="1" operator="greaterThan">
      <formula>$H$628</formula>
    </cfRule>
  </conditionalFormatting>
  <conditionalFormatting sqref="I628">
    <cfRule type="cellIs" dxfId="1710" priority="1236" stopIfTrue="1" operator="lessThan">
      <formula>$H$628*(-1)</formula>
    </cfRule>
  </conditionalFormatting>
  <conditionalFormatting sqref="I629">
    <cfRule type="cellIs" dxfId="1709" priority="1237" stopIfTrue="1" operator="greaterThan">
      <formula>$H$629</formula>
    </cfRule>
  </conditionalFormatting>
  <conditionalFormatting sqref="I629">
    <cfRule type="cellIs" dxfId="1708" priority="1238" stopIfTrue="1" operator="lessThan">
      <formula>$H$629*(-1)</formula>
    </cfRule>
  </conditionalFormatting>
  <conditionalFormatting sqref="I630">
    <cfRule type="cellIs" dxfId="1707" priority="1239" stopIfTrue="1" operator="greaterThan">
      <formula>$H$630</formula>
    </cfRule>
  </conditionalFormatting>
  <conditionalFormatting sqref="I630">
    <cfRule type="cellIs" dxfId="1706" priority="1240" stopIfTrue="1" operator="lessThan">
      <formula>$H$630*(-1)</formula>
    </cfRule>
  </conditionalFormatting>
  <conditionalFormatting sqref="I631">
    <cfRule type="cellIs" dxfId="1705" priority="1241" stopIfTrue="1" operator="greaterThan">
      <formula>$H$631</formula>
    </cfRule>
  </conditionalFormatting>
  <conditionalFormatting sqref="I631">
    <cfRule type="cellIs" dxfId="1704" priority="1242" stopIfTrue="1" operator="lessThan">
      <formula>$H$631*(-1)</formula>
    </cfRule>
  </conditionalFormatting>
  <conditionalFormatting sqref="I632">
    <cfRule type="cellIs" dxfId="1703" priority="1243" stopIfTrue="1" operator="greaterThan">
      <formula>$H$632</formula>
    </cfRule>
  </conditionalFormatting>
  <conditionalFormatting sqref="I632">
    <cfRule type="cellIs" dxfId="1702" priority="1244" stopIfTrue="1" operator="lessThan">
      <formula>$H$632*(-1)</formula>
    </cfRule>
  </conditionalFormatting>
  <conditionalFormatting sqref="I633">
    <cfRule type="cellIs" dxfId="1701" priority="1245" stopIfTrue="1" operator="greaterThan">
      <formula>$H$633</formula>
    </cfRule>
  </conditionalFormatting>
  <conditionalFormatting sqref="I633">
    <cfRule type="cellIs" dxfId="1700" priority="1246" stopIfTrue="1" operator="lessThan">
      <formula>$H$633*(-1)</formula>
    </cfRule>
  </conditionalFormatting>
  <conditionalFormatting sqref="I634">
    <cfRule type="cellIs" dxfId="1699" priority="1247" stopIfTrue="1" operator="greaterThan">
      <formula>$H$634</formula>
    </cfRule>
  </conditionalFormatting>
  <conditionalFormatting sqref="I634">
    <cfRule type="cellIs" dxfId="1698" priority="1248" stopIfTrue="1" operator="lessThan">
      <formula>$H$634*(-1)</formula>
    </cfRule>
  </conditionalFormatting>
  <conditionalFormatting sqref="I635">
    <cfRule type="cellIs" dxfId="1697" priority="1249" stopIfTrue="1" operator="greaterThan">
      <formula>$H$635</formula>
    </cfRule>
  </conditionalFormatting>
  <conditionalFormatting sqref="I635">
    <cfRule type="cellIs" dxfId="1696" priority="1250" stopIfTrue="1" operator="lessThan">
      <formula>$H$635*(-1)</formula>
    </cfRule>
  </conditionalFormatting>
  <conditionalFormatting sqref="I636">
    <cfRule type="cellIs" dxfId="1695" priority="1251" stopIfTrue="1" operator="greaterThan">
      <formula>$H$636</formula>
    </cfRule>
  </conditionalFormatting>
  <conditionalFormatting sqref="I636">
    <cfRule type="cellIs" dxfId="1694" priority="1252" stopIfTrue="1" operator="lessThan">
      <formula>$H$636*(-1)</formula>
    </cfRule>
  </conditionalFormatting>
  <conditionalFormatting sqref="I637">
    <cfRule type="cellIs" dxfId="1693" priority="1253" stopIfTrue="1" operator="greaterThan">
      <formula>$H$637</formula>
    </cfRule>
  </conditionalFormatting>
  <conditionalFormatting sqref="I637">
    <cfRule type="cellIs" dxfId="1692" priority="1254" stopIfTrue="1" operator="lessThan">
      <formula>$H$637*(-1)</formula>
    </cfRule>
  </conditionalFormatting>
  <conditionalFormatting sqref="I638">
    <cfRule type="cellIs" dxfId="1691" priority="1255" stopIfTrue="1" operator="greaterThan">
      <formula>$H$638</formula>
    </cfRule>
  </conditionalFormatting>
  <conditionalFormatting sqref="I638">
    <cfRule type="cellIs" dxfId="1690" priority="1256" stopIfTrue="1" operator="lessThan">
      <formula>$H$638*(-1)</formula>
    </cfRule>
  </conditionalFormatting>
  <conditionalFormatting sqref="I639">
    <cfRule type="cellIs" dxfId="1689" priority="1257" stopIfTrue="1" operator="greaterThan">
      <formula>$H$639</formula>
    </cfRule>
  </conditionalFormatting>
  <conditionalFormatting sqref="I639">
    <cfRule type="cellIs" dxfId="1688" priority="1258" stopIfTrue="1" operator="lessThan">
      <formula>$H$639*(-1)</formula>
    </cfRule>
  </conditionalFormatting>
  <conditionalFormatting sqref="I640">
    <cfRule type="cellIs" dxfId="1687" priority="1259" stopIfTrue="1" operator="greaterThan">
      <formula>$H$640</formula>
    </cfRule>
  </conditionalFormatting>
  <conditionalFormatting sqref="I640">
    <cfRule type="cellIs" dxfId="1686" priority="1260" stopIfTrue="1" operator="lessThan">
      <formula>$H$640*(-1)</formula>
    </cfRule>
  </conditionalFormatting>
  <conditionalFormatting sqref="I641">
    <cfRule type="cellIs" dxfId="1685" priority="1261" stopIfTrue="1" operator="greaterThan">
      <formula>$H$641</formula>
    </cfRule>
  </conditionalFormatting>
  <conditionalFormatting sqref="I641">
    <cfRule type="cellIs" dxfId="1684" priority="1262" stopIfTrue="1" operator="lessThan">
      <formula>$H$641*(-1)</formula>
    </cfRule>
  </conditionalFormatting>
  <conditionalFormatting sqref="I642">
    <cfRule type="cellIs" dxfId="1683" priority="1263" stopIfTrue="1" operator="greaterThan">
      <formula>$H$642</formula>
    </cfRule>
  </conditionalFormatting>
  <conditionalFormatting sqref="I642">
    <cfRule type="cellIs" dxfId="1682" priority="1264" stopIfTrue="1" operator="lessThan">
      <formula>$H$642*(-1)</formula>
    </cfRule>
  </conditionalFormatting>
  <conditionalFormatting sqref="I643">
    <cfRule type="cellIs" dxfId="1681" priority="1265" stopIfTrue="1" operator="greaterThan">
      <formula>$H$643</formula>
    </cfRule>
  </conditionalFormatting>
  <conditionalFormatting sqref="I643">
    <cfRule type="cellIs" dxfId="1680" priority="1266" stopIfTrue="1" operator="lessThan">
      <formula>$H$643*(-1)</formula>
    </cfRule>
  </conditionalFormatting>
  <conditionalFormatting sqref="I644">
    <cfRule type="cellIs" dxfId="1679" priority="1267" stopIfTrue="1" operator="greaterThan">
      <formula>$H$644</formula>
    </cfRule>
  </conditionalFormatting>
  <conditionalFormatting sqref="I644">
    <cfRule type="cellIs" dxfId="1678" priority="1268" stopIfTrue="1" operator="lessThan">
      <formula>$H$644*(-1)</formula>
    </cfRule>
  </conditionalFormatting>
  <conditionalFormatting sqref="I645">
    <cfRule type="cellIs" dxfId="1677" priority="1269" stopIfTrue="1" operator="greaterThan">
      <formula>$H$645</formula>
    </cfRule>
  </conditionalFormatting>
  <conditionalFormatting sqref="I645">
    <cfRule type="cellIs" dxfId="1676" priority="1270" stopIfTrue="1" operator="lessThan">
      <formula>$H$645*(-1)</formula>
    </cfRule>
  </conditionalFormatting>
  <conditionalFormatting sqref="I646">
    <cfRule type="cellIs" dxfId="1675" priority="1271" stopIfTrue="1" operator="greaterThan">
      <formula>$H$646</formula>
    </cfRule>
  </conditionalFormatting>
  <conditionalFormatting sqref="I646">
    <cfRule type="cellIs" dxfId="1674" priority="1272" stopIfTrue="1" operator="lessThan">
      <formula>$H$646*(-1)</formula>
    </cfRule>
  </conditionalFormatting>
  <conditionalFormatting sqref="I647">
    <cfRule type="cellIs" dxfId="1673" priority="1273" stopIfTrue="1" operator="greaterThan">
      <formula>$H$647</formula>
    </cfRule>
  </conditionalFormatting>
  <conditionalFormatting sqref="I647">
    <cfRule type="cellIs" dxfId="1672" priority="1274" stopIfTrue="1" operator="lessThan">
      <formula>$H$647*(-1)</formula>
    </cfRule>
  </conditionalFormatting>
  <conditionalFormatting sqref="I648">
    <cfRule type="cellIs" dxfId="1671" priority="1275" stopIfTrue="1" operator="greaterThan">
      <formula>$H$648</formula>
    </cfRule>
  </conditionalFormatting>
  <conditionalFormatting sqref="I648">
    <cfRule type="cellIs" dxfId="1670" priority="1276" stopIfTrue="1" operator="lessThan">
      <formula>$H$648*(-1)</formula>
    </cfRule>
  </conditionalFormatting>
  <conditionalFormatting sqref="I649">
    <cfRule type="cellIs" dxfId="1669" priority="1277" stopIfTrue="1" operator="greaterThan">
      <formula>$H$649</formula>
    </cfRule>
  </conditionalFormatting>
  <conditionalFormatting sqref="I649">
    <cfRule type="cellIs" dxfId="1668" priority="1278" stopIfTrue="1" operator="lessThan">
      <formula>$H$649*(-1)</formula>
    </cfRule>
  </conditionalFormatting>
  <conditionalFormatting sqref="I650">
    <cfRule type="cellIs" dxfId="1667" priority="1279" stopIfTrue="1" operator="greaterThan">
      <formula>$H$650</formula>
    </cfRule>
  </conditionalFormatting>
  <conditionalFormatting sqref="I650">
    <cfRule type="cellIs" dxfId="1666" priority="1280" stopIfTrue="1" operator="lessThan">
      <formula>$H$650*(-1)</formula>
    </cfRule>
  </conditionalFormatting>
  <conditionalFormatting sqref="I651">
    <cfRule type="cellIs" dxfId="1665" priority="1281" stopIfTrue="1" operator="greaterThan">
      <formula>$H$651</formula>
    </cfRule>
  </conditionalFormatting>
  <conditionalFormatting sqref="I651">
    <cfRule type="cellIs" dxfId="1664" priority="1282" stopIfTrue="1" operator="lessThan">
      <formula>$H$651*(-1)</formula>
    </cfRule>
  </conditionalFormatting>
  <conditionalFormatting sqref="I652">
    <cfRule type="cellIs" dxfId="1663" priority="1283" stopIfTrue="1" operator="greaterThan">
      <formula>$H$652</formula>
    </cfRule>
  </conditionalFormatting>
  <conditionalFormatting sqref="I652">
    <cfRule type="cellIs" dxfId="1662" priority="1284" stopIfTrue="1" operator="lessThan">
      <formula>$H$652*(-1)</formula>
    </cfRule>
  </conditionalFormatting>
  <conditionalFormatting sqref="I653">
    <cfRule type="cellIs" dxfId="1661" priority="1285" stopIfTrue="1" operator="greaterThan">
      <formula>$H$653</formula>
    </cfRule>
  </conditionalFormatting>
  <conditionalFormatting sqref="I653">
    <cfRule type="cellIs" dxfId="1660" priority="1286" stopIfTrue="1" operator="lessThan">
      <formula>$H$653*(-1)</formula>
    </cfRule>
  </conditionalFormatting>
  <conditionalFormatting sqref="I654">
    <cfRule type="cellIs" dxfId="1659" priority="1287" stopIfTrue="1" operator="greaterThan">
      <formula>$H$654</formula>
    </cfRule>
  </conditionalFormatting>
  <conditionalFormatting sqref="I654">
    <cfRule type="cellIs" dxfId="1658" priority="1288" stopIfTrue="1" operator="lessThan">
      <formula>$H$654*(-1)</formula>
    </cfRule>
  </conditionalFormatting>
  <conditionalFormatting sqref="I655">
    <cfRule type="cellIs" dxfId="1657" priority="1289" stopIfTrue="1" operator="greaterThan">
      <formula>$H$655</formula>
    </cfRule>
  </conditionalFormatting>
  <conditionalFormatting sqref="I655">
    <cfRule type="cellIs" dxfId="1656" priority="1290" stopIfTrue="1" operator="lessThan">
      <formula>$H$655*(-1)</formula>
    </cfRule>
  </conditionalFormatting>
  <conditionalFormatting sqref="I656">
    <cfRule type="cellIs" dxfId="1655" priority="1291" stopIfTrue="1" operator="greaterThan">
      <formula>$H$656</formula>
    </cfRule>
  </conditionalFormatting>
  <conditionalFormatting sqref="I656">
    <cfRule type="cellIs" dxfId="1654" priority="1292" stopIfTrue="1" operator="lessThan">
      <formula>$H$656*(-1)</formula>
    </cfRule>
  </conditionalFormatting>
  <conditionalFormatting sqref="I657">
    <cfRule type="cellIs" dxfId="1653" priority="1293" stopIfTrue="1" operator="greaterThan">
      <formula>$H$657</formula>
    </cfRule>
  </conditionalFormatting>
  <conditionalFormatting sqref="I657">
    <cfRule type="cellIs" dxfId="1652" priority="1294" stopIfTrue="1" operator="lessThan">
      <formula>$H$657*(-1)</formula>
    </cfRule>
  </conditionalFormatting>
  <conditionalFormatting sqref="I658">
    <cfRule type="cellIs" dxfId="1651" priority="1295" stopIfTrue="1" operator="greaterThan">
      <formula>$H$658</formula>
    </cfRule>
  </conditionalFormatting>
  <conditionalFormatting sqref="I658">
    <cfRule type="cellIs" dxfId="1650" priority="1296" stopIfTrue="1" operator="lessThan">
      <formula>$H$658*(-1)</formula>
    </cfRule>
  </conditionalFormatting>
  <conditionalFormatting sqref="I659">
    <cfRule type="cellIs" dxfId="1649" priority="1297" stopIfTrue="1" operator="greaterThan">
      <formula>$H$659</formula>
    </cfRule>
  </conditionalFormatting>
  <conditionalFormatting sqref="I659">
    <cfRule type="cellIs" dxfId="1648" priority="1298" stopIfTrue="1" operator="lessThan">
      <formula>$H$659*(-1)</formula>
    </cfRule>
  </conditionalFormatting>
  <conditionalFormatting sqref="I660">
    <cfRule type="cellIs" dxfId="1647" priority="1299" stopIfTrue="1" operator="greaterThan">
      <formula>$H$660</formula>
    </cfRule>
  </conditionalFormatting>
  <conditionalFormatting sqref="I660">
    <cfRule type="cellIs" dxfId="1646" priority="1300" stopIfTrue="1" operator="lessThan">
      <formula>$H$660*(-1)</formula>
    </cfRule>
  </conditionalFormatting>
  <conditionalFormatting sqref="I661">
    <cfRule type="cellIs" dxfId="1645" priority="1301" stopIfTrue="1" operator="greaterThan">
      <formula>$H$661</formula>
    </cfRule>
  </conditionalFormatting>
  <conditionalFormatting sqref="I661">
    <cfRule type="cellIs" dxfId="1644" priority="1302" stopIfTrue="1" operator="lessThan">
      <formula>$H$661*(-1)</formula>
    </cfRule>
  </conditionalFormatting>
  <conditionalFormatting sqref="I662">
    <cfRule type="cellIs" dxfId="1643" priority="1303" stopIfTrue="1" operator="greaterThan">
      <formula>$H$662</formula>
    </cfRule>
  </conditionalFormatting>
  <conditionalFormatting sqref="I662">
    <cfRule type="cellIs" dxfId="1642" priority="1304" stopIfTrue="1" operator="lessThan">
      <formula>$H$662*(-1)</formula>
    </cfRule>
  </conditionalFormatting>
  <conditionalFormatting sqref="I663">
    <cfRule type="cellIs" dxfId="1641" priority="1305" stopIfTrue="1" operator="greaterThan">
      <formula>$H$663</formula>
    </cfRule>
  </conditionalFormatting>
  <conditionalFormatting sqref="I663">
    <cfRule type="cellIs" dxfId="1640" priority="1306" stopIfTrue="1" operator="lessThan">
      <formula>$H$663*(-1)</formula>
    </cfRule>
  </conditionalFormatting>
  <conditionalFormatting sqref="I664">
    <cfRule type="cellIs" dxfId="1639" priority="1307" stopIfTrue="1" operator="greaterThan">
      <formula>$H$664</formula>
    </cfRule>
  </conditionalFormatting>
  <conditionalFormatting sqref="I664">
    <cfRule type="cellIs" dxfId="1638" priority="1308" stopIfTrue="1" operator="lessThan">
      <formula>$H$664*(-1)</formula>
    </cfRule>
  </conditionalFormatting>
  <conditionalFormatting sqref="I665">
    <cfRule type="cellIs" dxfId="1637" priority="1309" stopIfTrue="1" operator="greaterThan">
      <formula>$H$665</formula>
    </cfRule>
  </conditionalFormatting>
  <conditionalFormatting sqref="I665">
    <cfRule type="cellIs" dxfId="1636" priority="1310" stopIfTrue="1" operator="lessThan">
      <formula>$H$665*(-1)</formula>
    </cfRule>
  </conditionalFormatting>
  <conditionalFormatting sqref="I666">
    <cfRule type="cellIs" dxfId="1635" priority="1311" stopIfTrue="1" operator="greaterThan">
      <formula>$H$666</formula>
    </cfRule>
  </conditionalFormatting>
  <conditionalFormatting sqref="I666">
    <cfRule type="cellIs" dxfId="1634" priority="1312" stopIfTrue="1" operator="lessThan">
      <formula>$H$666*(-1)</formula>
    </cfRule>
  </conditionalFormatting>
  <conditionalFormatting sqref="I667">
    <cfRule type="cellIs" dxfId="1633" priority="1313" stopIfTrue="1" operator="greaterThan">
      <formula>$H$667</formula>
    </cfRule>
  </conditionalFormatting>
  <conditionalFormatting sqref="I667">
    <cfRule type="cellIs" dxfId="1632" priority="1314" stopIfTrue="1" operator="lessThan">
      <formula>$H$667*(-1)</formula>
    </cfRule>
  </conditionalFormatting>
  <conditionalFormatting sqref="I668">
    <cfRule type="cellIs" dxfId="1631" priority="1315" stopIfTrue="1" operator="greaterThan">
      <formula>$H$668</formula>
    </cfRule>
  </conditionalFormatting>
  <conditionalFormatting sqref="I668">
    <cfRule type="cellIs" dxfId="1630" priority="1316" stopIfTrue="1" operator="lessThan">
      <formula>$H$668*(-1)</formula>
    </cfRule>
  </conditionalFormatting>
  <conditionalFormatting sqref="I669">
    <cfRule type="cellIs" dxfId="1629" priority="1317" stopIfTrue="1" operator="greaterThan">
      <formula>$H$669</formula>
    </cfRule>
  </conditionalFormatting>
  <conditionalFormatting sqref="I669">
    <cfRule type="cellIs" dxfId="1628" priority="1318" stopIfTrue="1" operator="lessThan">
      <formula>$H$669*(-1)</formula>
    </cfRule>
  </conditionalFormatting>
  <conditionalFormatting sqref="I670">
    <cfRule type="cellIs" dxfId="1627" priority="1319" stopIfTrue="1" operator="greaterThan">
      <formula>$H$670</formula>
    </cfRule>
  </conditionalFormatting>
  <conditionalFormatting sqref="I670">
    <cfRule type="cellIs" dxfId="1626" priority="1320" stopIfTrue="1" operator="lessThan">
      <formula>$H$670*(-1)</formula>
    </cfRule>
  </conditionalFormatting>
  <conditionalFormatting sqref="I671">
    <cfRule type="cellIs" dxfId="1625" priority="1321" stopIfTrue="1" operator="greaterThan">
      <formula>$H$671</formula>
    </cfRule>
  </conditionalFormatting>
  <conditionalFormatting sqref="I671">
    <cfRule type="cellIs" dxfId="1624" priority="1322" stopIfTrue="1" operator="lessThan">
      <formula>$H$671*(-1)</formula>
    </cfRule>
  </conditionalFormatting>
  <conditionalFormatting sqref="I672">
    <cfRule type="cellIs" dxfId="1623" priority="1323" stopIfTrue="1" operator="greaterThan">
      <formula>$H$672</formula>
    </cfRule>
  </conditionalFormatting>
  <conditionalFormatting sqref="I672">
    <cfRule type="cellIs" dxfId="1622" priority="1324" stopIfTrue="1" operator="lessThan">
      <formula>$H$672*(-1)</formula>
    </cfRule>
  </conditionalFormatting>
  <conditionalFormatting sqref="I673">
    <cfRule type="cellIs" dxfId="1621" priority="1325" stopIfTrue="1" operator="greaterThan">
      <formula>$H$673</formula>
    </cfRule>
  </conditionalFormatting>
  <conditionalFormatting sqref="I673">
    <cfRule type="cellIs" dxfId="1620" priority="1326" stopIfTrue="1" operator="lessThan">
      <formula>$H$673*(-1)</formula>
    </cfRule>
  </conditionalFormatting>
  <conditionalFormatting sqref="I674">
    <cfRule type="cellIs" dxfId="1619" priority="1327" stopIfTrue="1" operator="greaterThan">
      <formula>$H$674</formula>
    </cfRule>
  </conditionalFormatting>
  <conditionalFormatting sqref="I674">
    <cfRule type="cellIs" dxfId="1618" priority="1328" stopIfTrue="1" operator="lessThan">
      <formula>$H$674*(-1)</formula>
    </cfRule>
  </conditionalFormatting>
  <conditionalFormatting sqref="I675">
    <cfRule type="cellIs" dxfId="1617" priority="1329" stopIfTrue="1" operator="greaterThan">
      <formula>$H$675</formula>
    </cfRule>
  </conditionalFormatting>
  <conditionalFormatting sqref="I675">
    <cfRule type="cellIs" dxfId="1616" priority="1330" stopIfTrue="1" operator="lessThan">
      <formula>$H$675*(-1)</formula>
    </cfRule>
  </conditionalFormatting>
  <conditionalFormatting sqref="I676">
    <cfRule type="cellIs" dxfId="1615" priority="1331" stopIfTrue="1" operator="greaterThan">
      <formula>$H$676</formula>
    </cfRule>
  </conditionalFormatting>
  <conditionalFormatting sqref="I676">
    <cfRule type="cellIs" dxfId="1614" priority="1332" stopIfTrue="1" operator="lessThan">
      <formula>$H$676*(-1)</formula>
    </cfRule>
  </conditionalFormatting>
  <conditionalFormatting sqref="I677">
    <cfRule type="cellIs" dxfId="1613" priority="1333" stopIfTrue="1" operator="greaterThan">
      <formula>$H$677</formula>
    </cfRule>
  </conditionalFormatting>
  <conditionalFormatting sqref="I677">
    <cfRule type="cellIs" dxfId="1612" priority="1334" stopIfTrue="1" operator="lessThan">
      <formula>$H$677*(-1)</formula>
    </cfRule>
  </conditionalFormatting>
  <conditionalFormatting sqref="I678">
    <cfRule type="cellIs" dxfId="1611" priority="1335" stopIfTrue="1" operator="greaterThan">
      <formula>$H$678</formula>
    </cfRule>
  </conditionalFormatting>
  <conditionalFormatting sqref="I678">
    <cfRule type="cellIs" dxfId="1610" priority="1336" stopIfTrue="1" operator="lessThan">
      <formula>$H$678*(-1)</formula>
    </cfRule>
  </conditionalFormatting>
  <conditionalFormatting sqref="I679">
    <cfRule type="cellIs" dxfId="1609" priority="1337" stopIfTrue="1" operator="greaterThan">
      <formula>$H$679</formula>
    </cfRule>
  </conditionalFormatting>
  <conditionalFormatting sqref="I679">
    <cfRule type="cellIs" dxfId="1608" priority="1338" stopIfTrue="1" operator="lessThan">
      <formula>$H$679*(-1)</formula>
    </cfRule>
  </conditionalFormatting>
  <conditionalFormatting sqref="I680">
    <cfRule type="cellIs" dxfId="1607" priority="1339" stopIfTrue="1" operator="greaterThan">
      <formula>$H$680</formula>
    </cfRule>
  </conditionalFormatting>
  <conditionalFormatting sqref="I680">
    <cfRule type="cellIs" dxfId="1606" priority="1340" stopIfTrue="1" operator="lessThan">
      <formula>$H$680*(-1)</formula>
    </cfRule>
  </conditionalFormatting>
  <conditionalFormatting sqref="I681">
    <cfRule type="cellIs" dxfId="1605" priority="1341" stopIfTrue="1" operator="greaterThan">
      <formula>$H$681</formula>
    </cfRule>
  </conditionalFormatting>
  <conditionalFormatting sqref="I681">
    <cfRule type="cellIs" dxfId="1604" priority="1342" stopIfTrue="1" operator="lessThan">
      <formula>$H$681*(-1)</formula>
    </cfRule>
  </conditionalFormatting>
  <conditionalFormatting sqref="I682">
    <cfRule type="cellIs" dxfId="1603" priority="1343" stopIfTrue="1" operator="greaterThan">
      <formula>$H$682</formula>
    </cfRule>
  </conditionalFormatting>
  <conditionalFormatting sqref="I682">
    <cfRule type="cellIs" dxfId="1602" priority="1344" stopIfTrue="1" operator="lessThan">
      <formula>$H$682*(-1)</formula>
    </cfRule>
  </conditionalFormatting>
  <conditionalFormatting sqref="I683">
    <cfRule type="cellIs" dxfId="1601" priority="1345" stopIfTrue="1" operator="greaterThan">
      <formula>$H$683</formula>
    </cfRule>
  </conditionalFormatting>
  <conditionalFormatting sqref="I683">
    <cfRule type="cellIs" dxfId="1600" priority="1346" stopIfTrue="1" operator="lessThan">
      <formula>$H$683*(-1)</formula>
    </cfRule>
  </conditionalFormatting>
  <conditionalFormatting sqref="I684">
    <cfRule type="cellIs" dxfId="1599" priority="1347" stopIfTrue="1" operator="greaterThan">
      <formula>$H$684</formula>
    </cfRule>
  </conditionalFormatting>
  <conditionalFormatting sqref="I684">
    <cfRule type="cellIs" dxfId="1598" priority="1348" stopIfTrue="1" operator="lessThan">
      <formula>$H$684*(-1)</formula>
    </cfRule>
  </conditionalFormatting>
  <conditionalFormatting sqref="I685">
    <cfRule type="cellIs" dxfId="1597" priority="1349" stopIfTrue="1" operator="greaterThan">
      <formula>$H$685</formula>
    </cfRule>
  </conditionalFormatting>
  <conditionalFormatting sqref="I685">
    <cfRule type="cellIs" dxfId="1596" priority="1350" stopIfTrue="1" operator="lessThan">
      <formula>$H$685*(-1)</formula>
    </cfRule>
  </conditionalFormatting>
  <conditionalFormatting sqref="I686">
    <cfRule type="cellIs" dxfId="1595" priority="1351" stopIfTrue="1" operator="greaterThan">
      <formula>$H$686</formula>
    </cfRule>
  </conditionalFormatting>
  <conditionalFormatting sqref="I686">
    <cfRule type="cellIs" dxfId="1594" priority="1352" stopIfTrue="1" operator="lessThan">
      <formula>$H$686*(-1)</formula>
    </cfRule>
  </conditionalFormatting>
  <conditionalFormatting sqref="I687">
    <cfRule type="cellIs" dxfId="1593" priority="1353" stopIfTrue="1" operator="greaterThan">
      <formula>$H$687</formula>
    </cfRule>
  </conditionalFormatting>
  <conditionalFormatting sqref="I687">
    <cfRule type="cellIs" dxfId="1592" priority="1354" stopIfTrue="1" operator="lessThan">
      <formula>$H$687*(-1)</formula>
    </cfRule>
  </conditionalFormatting>
  <conditionalFormatting sqref="I688">
    <cfRule type="cellIs" dxfId="1591" priority="1355" stopIfTrue="1" operator="greaterThan">
      <formula>$H$688</formula>
    </cfRule>
  </conditionalFormatting>
  <conditionalFormatting sqref="I688">
    <cfRule type="cellIs" dxfId="1590" priority="1356" stopIfTrue="1" operator="lessThan">
      <formula>$H$688*(-1)</formula>
    </cfRule>
  </conditionalFormatting>
  <conditionalFormatting sqref="I689">
    <cfRule type="cellIs" dxfId="1589" priority="1357" stopIfTrue="1" operator="greaterThan">
      <formula>$H$689</formula>
    </cfRule>
  </conditionalFormatting>
  <conditionalFormatting sqref="I689">
    <cfRule type="cellIs" dxfId="1588" priority="1358" stopIfTrue="1" operator="lessThan">
      <formula>$H$689*(-1)</formula>
    </cfRule>
  </conditionalFormatting>
  <conditionalFormatting sqref="I690">
    <cfRule type="cellIs" dxfId="1587" priority="1359" stopIfTrue="1" operator="greaterThan">
      <formula>$H$690</formula>
    </cfRule>
  </conditionalFormatting>
  <conditionalFormatting sqref="I690">
    <cfRule type="cellIs" dxfId="1586" priority="1360" stopIfTrue="1" operator="lessThan">
      <formula>$H$690*(-1)</formula>
    </cfRule>
  </conditionalFormatting>
  <conditionalFormatting sqref="I691">
    <cfRule type="cellIs" dxfId="1585" priority="1361" stopIfTrue="1" operator="greaterThan">
      <formula>$H$691</formula>
    </cfRule>
  </conditionalFormatting>
  <conditionalFormatting sqref="I691">
    <cfRule type="cellIs" dxfId="1584" priority="1362" stopIfTrue="1" operator="lessThan">
      <formula>$H$691*(-1)</formula>
    </cfRule>
  </conditionalFormatting>
  <conditionalFormatting sqref="I692">
    <cfRule type="cellIs" dxfId="1583" priority="1363" stopIfTrue="1" operator="greaterThan">
      <formula>$H$692</formula>
    </cfRule>
  </conditionalFormatting>
  <conditionalFormatting sqref="I692">
    <cfRule type="cellIs" dxfId="1582" priority="1364" stopIfTrue="1" operator="lessThan">
      <formula>$H$692*(-1)</formula>
    </cfRule>
  </conditionalFormatting>
  <conditionalFormatting sqref="I693">
    <cfRule type="cellIs" dxfId="1581" priority="1365" stopIfTrue="1" operator="greaterThan">
      <formula>$H$693</formula>
    </cfRule>
  </conditionalFormatting>
  <conditionalFormatting sqref="I693">
    <cfRule type="cellIs" dxfId="1580" priority="1366" stopIfTrue="1" operator="lessThan">
      <formula>$H$693*(-1)</formula>
    </cfRule>
  </conditionalFormatting>
  <conditionalFormatting sqref="I694">
    <cfRule type="cellIs" dxfId="1579" priority="1367" stopIfTrue="1" operator="greaterThan">
      <formula>$H$694</formula>
    </cfRule>
  </conditionalFormatting>
  <conditionalFormatting sqref="I694">
    <cfRule type="cellIs" dxfId="1578" priority="1368" stopIfTrue="1" operator="lessThan">
      <formula>$H$694*(-1)</formula>
    </cfRule>
  </conditionalFormatting>
  <conditionalFormatting sqref="I695">
    <cfRule type="cellIs" dxfId="1577" priority="1369" stopIfTrue="1" operator="greaterThan">
      <formula>$H$695</formula>
    </cfRule>
  </conditionalFormatting>
  <conditionalFormatting sqref="I695">
    <cfRule type="cellIs" dxfId="1576" priority="1370" stopIfTrue="1" operator="lessThan">
      <formula>$H$695*(-1)</formula>
    </cfRule>
  </conditionalFormatting>
  <conditionalFormatting sqref="I696">
    <cfRule type="cellIs" dxfId="1575" priority="1371" stopIfTrue="1" operator="greaterThan">
      <formula>$H$696</formula>
    </cfRule>
  </conditionalFormatting>
  <conditionalFormatting sqref="I696">
    <cfRule type="cellIs" dxfId="1574" priority="1372" stopIfTrue="1" operator="lessThan">
      <formula>$H$696*(-1)</formula>
    </cfRule>
  </conditionalFormatting>
  <conditionalFormatting sqref="I697">
    <cfRule type="cellIs" dxfId="1573" priority="1373" stopIfTrue="1" operator="greaterThan">
      <formula>$H$697</formula>
    </cfRule>
  </conditionalFormatting>
  <conditionalFormatting sqref="I697">
    <cfRule type="cellIs" dxfId="1572" priority="1374" stopIfTrue="1" operator="lessThan">
      <formula>$H$697*(-1)</formula>
    </cfRule>
  </conditionalFormatting>
  <conditionalFormatting sqref="I698">
    <cfRule type="cellIs" dxfId="1571" priority="1375" stopIfTrue="1" operator="greaterThan">
      <formula>$H$698</formula>
    </cfRule>
  </conditionalFormatting>
  <conditionalFormatting sqref="I698">
    <cfRule type="cellIs" dxfId="1570" priority="1376" stopIfTrue="1" operator="lessThan">
      <formula>$H$698*(-1)</formula>
    </cfRule>
  </conditionalFormatting>
  <conditionalFormatting sqref="I699">
    <cfRule type="cellIs" dxfId="1569" priority="1377" stopIfTrue="1" operator="greaterThan">
      <formula>$H$699</formula>
    </cfRule>
  </conditionalFormatting>
  <conditionalFormatting sqref="I699">
    <cfRule type="cellIs" dxfId="1568" priority="1378" stopIfTrue="1" operator="lessThan">
      <formula>$H$699*(-1)</formula>
    </cfRule>
  </conditionalFormatting>
  <conditionalFormatting sqref="I700">
    <cfRule type="cellIs" dxfId="1567" priority="1379" stopIfTrue="1" operator="greaterThan">
      <formula>$H$700</formula>
    </cfRule>
  </conditionalFormatting>
  <conditionalFormatting sqref="I700">
    <cfRule type="cellIs" dxfId="1566" priority="1380" stopIfTrue="1" operator="lessThan">
      <formula>$H$700*(-1)</formula>
    </cfRule>
  </conditionalFormatting>
  <conditionalFormatting sqref="I701">
    <cfRule type="cellIs" dxfId="1565" priority="1381" stopIfTrue="1" operator="greaterThan">
      <formula>$H$701</formula>
    </cfRule>
  </conditionalFormatting>
  <conditionalFormatting sqref="I701">
    <cfRule type="cellIs" dxfId="1564" priority="1382" stopIfTrue="1" operator="lessThan">
      <formula>$H$701*(-1)</formula>
    </cfRule>
  </conditionalFormatting>
  <conditionalFormatting sqref="I702">
    <cfRule type="cellIs" dxfId="1563" priority="1383" stopIfTrue="1" operator="greaterThan">
      <formula>$H$702</formula>
    </cfRule>
  </conditionalFormatting>
  <conditionalFormatting sqref="I702">
    <cfRule type="cellIs" dxfId="1562" priority="1384" stopIfTrue="1" operator="lessThan">
      <formula>$H$702*(-1)</formula>
    </cfRule>
  </conditionalFormatting>
  <conditionalFormatting sqref="I703">
    <cfRule type="cellIs" dxfId="1561" priority="1385" stopIfTrue="1" operator="greaterThan">
      <formula>$H$703</formula>
    </cfRule>
  </conditionalFormatting>
  <conditionalFormatting sqref="I703">
    <cfRule type="cellIs" dxfId="1560" priority="1386" stopIfTrue="1" operator="lessThan">
      <formula>$H$703*(-1)</formula>
    </cfRule>
  </conditionalFormatting>
  <conditionalFormatting sqref="I704">
    <cfRule type="cellIs" dxfId="1559" priority="1387" stopIfTrue="1" operator="greaterThan">
      <formula>$H$704</formula>
    </cfRule>
  </conditionalFormatting>
  <conditionalFormatting sqref="I704">
    <cfRule type="cellIs" dxfId="1558" priority="1388" stopIfTrue="1" operator="lessThan">
      <formula>$H$704*(-1)</formula>
    </cfRule>
  </conditionalFormatting>
  <conditionalFormatting sqref="I705">
    <cfRule type="cellIs" dxfId="1557" priority="1389" stopIfTrue="1" operator="greaterThan">
      <formula>$H$705</formula>
    </cfRule>
  </conditionalFormatting>
  <conditionalFormatting sqref="I705">
    <cfRule type="cellIs" dxfId="1556" priority="1390" stopIfTrue="1" operator="lessThan">
      <formula>$H$705*(-1)</formula>
    </cfRule>
  </conditionalFormatting>
  <conditionalFormatting sqref="I706">
    <cfRule type="cellIs" dxfId="1555" priority="1391" stopIfTrue="1" operator="greaterThan">
      <formula>$H$706</formula>
    </cfRule>
  </conditionalFormatting>
  <conditionalFormatting sqref="I706">
    <cfRule type="cellIs" dxfId="1554" priority="1392" stopIfTrue="1" operator="lessThan">
      <formula>$H$706*(-1)</formula>
    </cfRule>
  </conditionalFormatting>
  <conditionalFormatting sqref="I707">
    <cfRule type="cellIs" dxfId="1553" priority="1393" stopIfTrue="1" operator="greaterThan">
      <formula>$H$707</formula>
    </cfRule>
  </conditionalFormatting>
  <conditionalFormatting sqref="I707">
    <cfRule type="cellIs" dxfId="1552" priority="1394" stopIfTrue="1" operator="lessThan">
      <formula>$H$707*(-1)</formula>
    </cfRule>
  </conditionalFormatting>
  <conditionalFormatting sqref="I708">
    <cfRule type="cellIs" dxfId="1551" priority="1395" stopIfTrue="1" operator="greaterThan">
      <formula>$H$708</formula>
    </cfRule>
  </conditionalFormatting>
  <conditionalFormatting sqref="I708">
    <cfRule type="cellIs" dxfId="1550" priority="1396" stopIfTrue="1" operator="lessThan">
      <formula>$H$708*(-1)</formula>
    </cfRule>
  </conditionalFormatting>
  <conditionalFormatting sqref="I709">
    <cfRule type="cellIs" dxfId="1549" priority="1397" stopIfTrue="1" operator="greaterThan">
      <formula>$H$709</formula>
    </cfRule>
  </conditionalFormatting>
  <conditionalFormatting sqref="I709">
    <cfRule type="cellIs" dxfId="1548" priority="1398" stopIfTrue="1" operator="lessThan">
      <formula>$H$709*(-1)</formula>
    </cfRule>
  </conditionalFormatting>
  <conditionalFormatting sqref="I710">
    <cfRule type="cellIs" dxfId="1547" priority="1399" stopIfTrue="1" operator="greaterThan">
      <formula>$H$710</formula>
    </cfRule>
  </conditionalFormatting>
  <conditionalFormatting sqref="I710">
    <cfRule type="cellIs" dxfId="1546" priority="1400" stopIfTrue="1" operator="lessThan">
      <formula>$H$710*(-1)</formula>
    </cfRule>
  </conditionalFormatting>
  <conditionalFormatting sqref="I711">
    <cfRule type="cellIs" dxfId="1545" priority="1401" stopIfTrue="1" operator="greaterThan">
      <formula>$H$711</formula>
    </cfRule>
  </conditionalFormatting>
  <conditionalFormatting sqref="I711">
    <cfRule type="cellIs" dxfId="1544" priority="1402" stopIfTrue="1" operator="lessThan">
      <formula>$H$711*(-1)</formula>
    </cfRule>
  </conditionalFormatting>
  <conditionalFormatting sqref="I712">
    <cfRule type="cellIs" dxfId="1543" priority="1403" stopIfTrue="1" operator="greaterThan">
      <formula>$H$712</formula>
    </cfRule>
  </conditionalFormatting>
  <conditionalFormatting sqref="I712">
    <cfRule type="cellIs" dxfId="1542" priority="1404" stopIfTrue="1" operator="lessThan">
      <formula>$H$712*(-1)</formula>
    </cfRule>
  </conditionalFormatting>
  <conditionalFormatting sqref="I713">
    <cfRule type="cellIs" dxfId="1541" priority="1405" stopIfTrue="1" operator="greaterThan">
      <formula>$H$713</formula>
    </cfRule>
  </conditionalFormatting>
  <conditionalFormatting sqref="I713">
    <cfRule type="cellIs" dxfId="1540" priority="1406" stopIfTrue="1" operator="lessThan">
      <formula>$H$713*(-1)</formula>
    </cfRule>
  </conditionalFormatting>
  <conditionalFormatting sqref="I714">
    <cfRule type="cellIs" dxfId="1539" priority="1407" stopIfTrue="1" operator="greaterThan">
      <formula>$H$714</formula>
    </cfRule>
  </conditionalFormatting>
  <conditionalFormatting sqref="I714">
    <cfRule type="cellIs" dxfId="1538" priority="1408" stopIfTrue="1" operator="lessThan">
      <formula>$H$714*(-1)</formula>
    </cfRule>
  </conditionalFormatting>
  <conditionalFormatting sqref="I715">
    <cfRule type="cellIs" dxfId="1537" priority="1409" stopIfTrue="1" operator="greaterThan">
      <formula>$H$715</formula>
    </cfRule>
  </conditionalFormatting>
  <conditionalFormatting sqref="I715">
    <cfRule type="cellIs" dxfId="1536" priority="1410" stopIfTrue="1" operator="lessThan">
      <formula>$H$715*(-1)</formula>
    </cfRule>
  </conditionalFormatting>
  <conditionalFormatting sqref="I716">
    <cfRule type="cellIs" dxfId="1535" priority="1411" stopIfTrue="1" operator="greaterThan">
      <formula>$H$716</formula>
    </cfRule>
  </conditionalFormatting>
  <conditionalFormatting sqref="I716">
    <cfRule type="cellIs" dxfId="1534" priority="1412" stopIfTrue="1" operator="lessThan">
      <formula>$H$716*(-1)</formula>
    </cfRule>
  </conditionalFormatting>
  <conditionalFormatting sqref="I717">
    <cfRule type="cellIs" dxfId="1533" priority="1413" stopIfTrue="1" operator="greaterThan">
      <formula>$H$717</formula>
    </cfRule>
  </conditionalFormatting>
  <conditionalFormatting sqref="I717">
    <cfRule type="cellIs" dxfId="1532" priority="1414" stopIfTrue="1" operator="lessThan">
      <formula>$H$717*(-1)</formula>
    </cfRule>
  </conditionalFormatting>
  <conditionalFormatting sqref="I718">
    <cfRule type="cellIs" dxfId="1531" priority="1415" stopIfTrue="1" operator="greaterThan">
      <formula>$H$718</formula>
    </cfRule>
  </conditionalFormatting>
  <conditionalFormatting sqref="I718">
    <cfRule type="cellIs" dxfId="1530" priority="1416" stopIfTrue="1" operator="lessThan">
      <formula>$H$718*(-1)</formula>
    </cfRule>
  </conditionalFormatting>
  <conditionalFormatting sqref="I719">
    <cfRule type="cellIs" dxfId="1529" priority="1417" stopIfTrue="1" operator="greaterThan">
      <formula>$H$719</formula>
    </cfRule>
  </conditionalFormatting>
  <conditionalFormatting sqref="I719">
    <cfRule type="cellIs" dxfId="1528" priority="1418" stopIfTrue="1" operator="lessThan">
      <formula>$H$719*(-1)</formula>
    </cfRule>
  </conditionalFormatting>
  <conditionalFormatting sqref="I720">
    <cfRule type="cellIs" dxfId="1527" priority="1419" stopIfTrue="1" operator="greaterThan">
      <formula>$H$720</formula>
    </cfRule>
  </conditionalFormatting>
  <conditionalFormatting sqref="I720">
    <cfRule type="cellIs" dxfId="1526" priority="1420" stopIfTrue="1" operator="lessThan">
      <formula>$H$720*(-1)</formula>
    </cfRule>
  </conditionalFormatting>
  <conditionalFormatting sqref="I721">
    <cfRule type="cellIs" dxfId="1525" priority="1421" stopIfTrue="1" operator="greaterThan">
      <formula>$H$721</formula>
    </cfRule>
  </conditionalFormatting>
  <conditionalFormatting sqref="I721">
    <cfRule type="cellIs" dxfId="1524" priority="1422" stopIfTrue="1" operator="lessThan">
      <formula>$H$721*(-1)</formula>
    </cfRule>
  </conditionalFormatting>
  <conditionalFormatting sqref="I722">
    <cfRule type="cellIs" dxfId="1523" priority="1423" stopIfTrue="1" operator="greaterThan">
      <formula>$H$722</formula>
    </cfRule>
  </conditionalFormatting>
  <conditionalFormatting sqref="I722">
    <cfRule type="cellIs" dxfId="1522" priority="1424" stopIfTrue="1" operator="lessThan">
      <formula>$H$722*(-1)</formula>
    </cfRule>
  </conditionalFormatting>
  <conditionalFormatting sqref="I723">
    <cfRule type="cellIs" dxfId="1521" priority="1425" stopIfTrue="1" operator="greaterThan">
      <formula>$H$723</formula>
    </cfRule>
  </conditionalFormatting>
  <conditionalFormatting sqref="I723">
    <cfRule type="cellIs" dxfId="1520" priority="1426" stopIfTrue="1" operator="lessThan">
      <formula>$H$723*(-1)</formula>
    </cfRule>
  </conditionalFormatting>
  <conditionalFormatting sqref="I724">
    <cfRule type="cellIs" dxfId="1519" priority="1427" stopIfTrue="1" operator="greaterThan">
      <formula>$H$724</formula>
    </cfRule>
  </conditionalFormatting>
  <conditionalFormatting sqref="I724">
    <cfRule type="cellIs" dxfId="1518" priority="1428" stopIfTrue="1" operator="lessThan">
      <formula>$H$724*(-1)</formula>
    </cfRule>
  </conditionalFormatting>
  <conditionalFormatting sqref="I725">
    <cfRule type="cellIs" dxfId="1517" priority="1429" stopIfTrue="1" operator="greaterThan">
      <formula>$H$725</formula>
    </cfRule>
  </conditionalFormatting>
  <conditionalFormatting sqref="I725">
    <cfRule type="cellIs" dxfId="1516" priority="1430" stopIfTrue="1" operator="lessThan">
      <formula>$H$725*(-1)</formula>
    </cfRule>
  </conditionalFormatting>
  <conditionalFormatting sqref="I726">
    <cfRule type="cellIs" dxfId="1515" priority="1431" stopIfTrue="1" operator="greaterThan">
      <formula>$H$726</formula>
    </cfRule>
  </conditionalFormatting>
  <conditionalFormatting sqref="I726">
    <cfRule type="cellIs" dxfId="1514" priority="1432" stopIfTrue="1" operator="lessThan">
      <formula>$H$726*(-1)</formula>
    </cfRule>
  </conditionalFormatting>
  <conditionalFormatting sqref="I727">
    <cfRule type="cellIs" dxfId="1513" priority="1433" stopIfTrue="1" operator="greaterThan">
      <formula>$H$727</formula>
    </cfRule>
  </conditionalFormatting>
  <conditionalFormatting sqref="I727">
    <cfRule type="cellIs" dxfId="1512" priority="1434" stopIfTrue="1" operator="lessThan">
      <formula>$H$727*(-1)</formula>
    </cfRule>
  </conditionalFormatting>
  <conditionalFormatting sqref="I728">
    <cfRule type="cellIs" dxfId="1511" priority="1435" stopIfTrue="1" operator="greaterThan">
      <formula>$H$728</formula>
    </cfRule>
  </conditionalFormatting>
  <conditionalFormatting sqref="I728">
    <cfRule type="cellIs" dxfId="1510" priority="1436" stopIfTrue="1" operator="lessThan">
      <formula>$H$728*(-1)</formula>
    </cfRule>
  </conditionalFormatting>
  <conditionalFormatting sqref="I729">
    <cfRule type="cellIs" dxfId="1509" priority="1437" stopIfTrue="1" operator="greaterThan">
      <formula>$H$729</formula>
    </cfRule>
  </conditionalFormatting>
  <conditionalFormatting sqref="I729">
    <cfRule type="cellIs" dxfId="1508" priority="1438" stopIfTrue="1" operator="lessThan">
      <formula>$H$729*(-1)</formula>
    </cfRule>
  </conditionalFormatting>
  <conditionalFormatting sqref="I730">
    <cfRule type="cellIs" dxfId="1507" priority="1439" stopIfTrue="1" operator="greaterThan">
      <formula>$H$730</formula>
    </cfRule>
  </conditionalFormatting>
  <conditionalFormatting sqref="I730">
    <cfRule type="cellIs" dxfId="1506" priority="1440" stopIfTrue="1" operator="lessThan">
      <formula>$H$730*(-1)</formula>
    </cfRule>
  </conditionalFormatting>
  <conditionalFormatting sqref="I731">
    <cfRule type="cellIs" dxfId="1505" priority="1441" stopIfTrue="1" operator="greaterThan">
      <formula>$H$731</formula>
    </cfRule>
  </conditionalFormatting>
  <conditionalFormatting sqref="I731">
    <cfRule type="cellIs" dxfId="1504" priority="1442" stopIfTrue="1" operator="lessThan">
      <formula>$H$731*(-1)</formula>
    </cfRule>
  </conditionalFormatting>
  <conditionalFormatting sqref="I732">
    <cfRule type="cellIs" dxfId="1503" priority="1443" stopIfTrue="1" operator="greaterThan">
      <formula>$H$732</formula>
    </cfRule>
  </conditionalFormatting>
  <conditionalFormatting sqref="I732">
    <cfRule type="cellIs" dxfId="1502" priority="1444" stopIfTrue="1" operator="lessThan">
      <formula>$H$732*(-1)</formula>
    </cfRule>
  </conditionalFormatting>
  <conditionalFormatting sqref="I733">
    <cfRule type="cellIs" dxfId="1501" priority="1445" stopIfTrue="1" operator="greaterThan">
      <formula>$H$733</formula>
    </cfRule>
  </conditionalFormatting>
  <conditionalFormatting sqref="I733">
    <cfRule type="cellIs" dxfId="1500" priority="1446" stopIfTrue="1" operator="lessThan">
      <formula>$H$733*(-1)</formula>
    </cfRule>
  </conditionalFormatting>
  <conditionalFormatting sqref="I734">
    <cfRule type="cellIs" dxfId="1499" priority="1447" stopIfTrue="1" operator="greaterThan">
      <formula>$H$734</formula>
    </cfRule>
  </conditionalFormatting>
  <conditionalFormatting sqref="I734">
    <cfRule type="cellIs" dxfId="1498" priority="1448" stopIfTrue="1" operator="lessThan">
      <formula>$H$734*(-1)</formula>
    </cfRule>
  </conditionalFormatting>
  <conditionalFormatting sqref="I735">
    <cfRule type="cellIs" dxfId="1497" priority="1449" stopIfTrue="1" operator="greaterThan">
      <formula>$H$735</formula>
    </cfRule>
  </conditionalFormatting>
  <conditionalFormatting sqref="I735">
    <cfRule type="cellIs" dxfId="1496" priority="1450" stopIfTrue="1" operator="lessThan">
      <formula>$H$735*(-1)</formula>
    </cfRule>
  </conditionalFormatting>
  <conditionalFormatting sqref="I736">
    <cfRule type="cellIs" dxfId="1495" priority="1451" stopIfTrue="1" operator="greaterThan">
      <formula>$H$736</formula>
    </cfRule>
  </conditionalFormatting>
  <conditionalFormatting sqref="I736">
    <cfRule type="cellIs" dxfId="1494" priority="1452" stopIfTrue="1" operator="lessThan">
      <formula>$H$736*(-1)</formula>
    </cfRule>
  </conditionalFormatting>
  <conditionalFormatting sqref="I737">
    <cfRule type="cellIs" dxfId="1493" priority="1453" stopIfTrue="1" operator="greaterThan">
      <formula>$H$737</formula>
    </cfRule>
  </conditionalFormatting>
  <conditionalFormatting sqref="I737">
    <cfRule type="cellIs" dxfId="1492" priority="1454" stopIfTrue="1" operator="lessThan">
      <formula>$H$737*(-1)</formula>
    </cfRule>
  </conditionalFormatting>
  <conditionalFormatting sqref="I738">
    <cfRule type="cellIs" dxfId="1491" priority="1455" stopIfTrue="1" operator="greaterThan">
      <formula>$H$738</formula>
    </cfRule>
  </conditionalFormatting>
  <conditionalFormatting sqref="I738">
    <cfRule type="cellIs" dxfId="1490" priority="1456" stopIfTrue="1" operator="lessThan">
      <formula>$H$738*(-1)</formula>
    </cfRule>
  </conditionalFormatting>
  <conditionalFormatting sqref="I739">
    <cfRule type="cellIs" dxfId="1489" priority="1457" stopIfTrue="1" operator="greaterThan">
      <formula>$H$739</formula>
    </cfRule>
  </conditionalFormatting>
  <conditionalFormatting sqref="I739">
    <cfRule type="cellIs" dxfId="1488" priority="1458" stopIfTrue="1" operator="lessThan">
      <formula>$H$739*(-1)</formula>
    </cfRule>
  </conditionalFormatting>
  <conditionalFormatting sqref="I740">
    <cfRule type="cellIs" dxfId="1487" priority="1459" stopIfTrue="1" operator="greaterThan">
      <formula>$H$740</formula>
    </cfRule>
  </conditionalFormatting>
  <conditionalFormatting sqref="I740">
    <cfRule type="cellIs" dxfId="1486" priority="1460" stopIfTrue="1" operator="lessThan">
      <formula>$H$740*(-1)</formula>
    </cfRule>
  </conditionalFormatting>
  <conditionalFormatting sqref="I741">
    <cfRule type="cellIs" dxfId="1485" priority="1461" stopIfTrue="1" operator="greaterThan">
      <formula>$H$741</formula>
    </cfRule>
  </conditionalFormatting>
  <conditionalFormatting sqref="I741">
    <cfRule type="cellIs" dxfId="1484" priority="1462" stopIfTrue="1" operator="lessThan">
      <formula>$H$741*(-1)</formula>
    </cfRule>
  </conditionalFormatting>
  <conditionalFormatting sqref="I742">
    <cfRule type="cellIs" dxfId="1483" priority="1463" stopIfTrue="1" operator="greaterThan">
      <formula>$H$742</formula>
    </cfRule>
  </conditionalFormatting>
  <conditionalFormatting sqref="I742">
    <cfRule type="cellIs" dxfId="1482" priority="1464" stopIfTrue="1" operator="lessThan">
      <formula>$H$742*(-1)</formula>
    </cfRule>
  </conditionalFormatting>
  <conditionalFormatting sqref="I743">
    <cfRule type="cellIs" dxfId="1481" priority="1465" stopIfTrue="1" operator="greaterThan">
      <formula>$H$743</formula>
    </cfRule>
  </conditionalFormatting>
  <conditionalFormatting sqref="I743">
    <cfRule type="cellIs" dxfId="1480" priority="1466" stopIfTrue="1" operator="lessThan">
      <formula>$H$743*(-1)</formula>
    </cfRule>
  </conditionalFormatting>
  <conditionalFormatting sqref="I744">
    <cfRule type="cellIs" dxfId="1479" priority="1467" stopIfTrue="1" operator="greaterThan">
      <formula>$H$744</formula>
    </cfRule>
  </conditionalFormatting>
  <conditionalFormatting sqref="I744">
    <cfRule type="cellIs" dxfId="1478" priority="1468" stopIfTrue="1" operator="lessThan">
      <formula>$H$744*(-1)</formula>
    </cfRule>
  </conditionalFormatting>
  <conditionalFormatting sqref="I745">
    <cfRule type="cellIs" dxfId="1477" priority="1469" stopIfTrue="1" operator="greaterThan">
      <formula>$H$745</formula>
    </cfRule>
  </conditionalFormatting>
  <conditionalFormatting sqref="I745">
    <cfRule type="cellIs" dxfId="1476" priority="1470" stopIfTrue="1" operator="lessThan">
      <formula>$H$745*(-1)</formula>
    </cfRule>
  </conditionalFormatting>
  <conditionalFormatting sqref="J11:J734">
    <cfRule type="cellIs" dxfId="1475" priority="1471" stopIfTrue="1" operator="notEqual">
      <formula>0</formula>
    </cfRule>
  </conditionalFormatting>
  <conditionalFormatting sqref="L5">
    <cfRule type="cellIs" dxfId="1474" priority="1472" stopIfTrue="1" operator="greaterThanOrEqual">
      <formula>$J$5</formula>
    </cfRule>
  </conditionalFormatting>
  <conditionalFormatting sqref="L6">
    <cfRule type="cellIs" dxfId="1473" priority="1473" stopIfTrue="1" operator="greaterThanOrEqual">
      <formula>$J$6</formula>
    </cfRule>
  </conditionalFormatting>
  <conditionalFormatting sqref="N5">
    <cfRule type="cellIs" dxfId="1472" priority="1474" stopIfTrue="1" operator="greaterThanOrEqual">
      <formula>1</formula>
    </cfRule>
  </conditionalFormatting>
  <conditionalFormatting sqref="N6">
    <cfRule type="cellIs" dxfId="1471" priority="1475" stopIfTrue="1" operator="greaterThanOrEqual"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2AF2-29A8-4F30-94C6-6AD35588F4FC}">
  <dimension ref="A1:N733"/>
  <sheetViews>
    <sheetView tabSelected="1" workbookViewId="0">
      <pane ySplit="9" topLeftCell="A10" activePane="bottomLeft" state="frozen"/>
      <selection pane="bottomLeft" activeCell="I734" sqref="I734"/>
    </sheetView>
  </sheetViews>
  <sheetFormatPr defaultRowHeight="13" x14ac:dyDescent="0.3"/>
  <cols>
    <col min="1" max="1" width="8.81640625" style="2" bestFit="1" customWidth="1"/>
    <col min="2" max="2" width="8.7265625" style="2"/>
    <col min="3" max="10" width="8.81640625" style="2" bestFit="1" customWidth="1"/>
    <col min="11" max="11" width="9.26953125" style="2" bestFit="1" customWidth="1"/>
    <col min="12" max="16" width="8.81640625" style="2" bestFit="1" customWidth="1"/>
    <col min="17" max="16384" width="8.7265625" style="2"/>
  </cols>
  <sheetData>
    <row r="1" spans="1:14" ht="13.5" x14ac:dyDescent="0.35">
      <c r="A1" s="1" t="s">
        <v>0</v>
      </c>
    </row>
    <row r="3" spans="1:14" ht="14" thickBot="1" x14ac:dyDescent="0.4">
      <c r="A3" s="1" t="s">
        <v>1</v>
      </c>
    </row>
    <row r="4" spans="1:1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14" ht="13.5" thickBot="1" x14ac:dyDescent="0.35">
      <c r="A5" s="6">
        <v>1</v>
      </c>
      <c r="B5" s="7"/>
      <c r="C5" s="7" t="s">
        <v>803</v>
      </c>
      <c r="D5" s="7"/>
      <c r="E5" s="7"/>
      <c r="F5" s="7"/>
      <c r="G5" s="7"/>
      <c r="H5" s="7"/>
      <c r="I5" s="7" t="s">
        <v>749</v>
      </c>
      <c r="J5" s="7">
        <v>245</v>
      </c>
      <c r="K5" s="8">
        <v>111.2</v>
      </c>
      <c r="L5" s="8">
        <f>'137885 HOOSICK 107931 NE'!K5+'137885 HOOSICK 107931 NE'!M5</f>
        <v>111.2</v>
      </c>
      <c r="M5" s="8">
        <f>N8</f>
        <v>0</v>
      </c>
      <c r="N5" s="9">
        <f>'137885 HOOSICK 107931 NE'!L5/'137885 HOOSICK 107931 NE'!J5</f>
        <v>0.45387755102040817</v>
      </c>
    </row>
    <row r="8" spans="1:14" ht="14" thickBot="1" x14ac:dyDescent="0.4">
      <c r="A8" s="1" t="s">
        <v>13</v>
      </c>
      <c r="J8" s="2">
        <f>SUM(J10:J733)</f>
        <v>0</v>
      </c>
      <c r="N8" s="2">
        <f>SUM(N10:N733)</f>
        <v>0</v>
      </c>
    </row>
    <row r="9" spans="1:14" s="1" customFormat="1" ht="14" thickBot="1" x14ac:dyDescent="0.4">
      <c r="A9" s="10" t="s">
        <v>14</v>
      </c>
      <c r="B9" s="11" t="s">
        <v>15</v>
      </c>
      <c r="C9" s="11" t="s">
        <v>16</v>
      </c>
      <c r="D9" s="11" t="s">
        <v>17</v>
      </c>
      <c r="E9" s="11" t="s">
        <v>18</v>
      </c>
      <c r="F9" s="11" t="s">
        <v>19</v>
      </c>
      <c r="G9" s="11" t="s">
        <v>20</v>
      </c>
      <c r="H9" s="11" t="s">
        <v>21</v>
      </c>
      <c r="I9" s="12" t="s">
        <v>22</v>
      </c>
      <c r="J9" s="11" t="s">
        <v>23</v>
      </c>
      <c r="K9" s="11" t="s">
        <v>24</v>
      </c>
      <c r="L9" s="11" t="s">
        <v>25</v>
      </c>
      <c r="M9" s="11" t="s">
        <v>26</v>
      </c>
      <c r="N9" s="13" t="s">
        <v>27</v>
      </c>
    </row>
    <row r="10" spans="1:14" ht="13.5" x14ac:dyDescent="0.35">
      <c r="A10" s="14">
        <v>998496</v>
      </c>
      <c r="B10" s="15" t="s">
        <v>441</v>
      </c>
      <c r="C10" s="15">
        <v>46</v>
      </c>
      <c r="D10" s="15">
        <v>101</v>
      </c>
      <c r="E10" s="15">
        <v>822</v>
      </c>
      <c r="F10" s="15">
        <v>0</v>
      </c>
      <c r="G10" s="15">
        <v>0</v>
      </c>
      <c r="H10" s="15">
        <v>0</v>
      </c>
      <c r="I10" s="16">
        <v>0</v>
      </c>
      <c r="J10" s="15">
        <f t="shared" ref="J10:J73" si="0">I10-F10</f>
        <v>0</v>
      </c>
      <c r="K10" s="15">
        <f t="shared" ref="K10:K73" si="1">H10-I10</f>
        <v>0</v>
      </c>
      <c r="L10" s="15">
        <v>-0.3125</v>
      </c>
      <c r="M10" s="15"/>
      <c r="N10" s="17">
        <f t="shared" ref="N10:N73" si="2">L10*J10</f>
        <v>0</v>
      </c>
    </row>
    <row r="11" spans="1:14" ht="13.5" x14ac:dyDescent="0.35">
      <c r="A11" s="14">
        <v>109403</v>
      </c>
      <c r="B11" s="15" t="s">
        <v>419</v>
      </c>
      <c r="C11" s="15">
        <v>0.69</v>
      </c>
      <c r="D11" s="15">
        <v>101</v>
      </c>
      <c r="E11" s="15">
        <v>704</v>
      </c>
      <c r="F11" s="15">
        <v>0</v>
      </c>
      <c r="G11" s="15">
        <v>0</v>
      </c>
      <c r="H11" s="15">
        <v>0</v>
      </c>
      <c r="I11" s="16">
        <v>0</v>
      </c>
      <c r="J11" s="15">
        <f t="shared" si="0"/>
        <v>0</v>
      </c>
      <c r="K11" s="15">
        <f t="shared" si="1"/>
        <v>0</v>
      </c>
      <c r="L11" s="15">
        <v>-0.26194000000000001</v>
      </c>
      <c r="M11" s="15"/>
      <c r="N11" s="17">
        <f t="shared" si="2"/>
        <v>0</v>
      </c>
    </row>
    <row r="12" spans="1:14" ht="13.5" x14ac:dyDescent="0.35">
      <c r="A12" s="14">
        <v>109404</v>
      </c>
      <c r="B12" s="15" t="s">
        <v>420</v>
      </c>
      <c r="C12" s="15">
        <v>0.69</v>
      </c>
      <c r="D12" s="15">
        <v>101</v>
      </c>
      <c r="E12" s="15">
        <v>704</v>
      </c>
      <c r="F12" s="15">
        <v>0</v>
      </c>
      <c r="G12" s="15">
        <v>0</v>
      </c>
      <c r="H12" s="15">
        <v>0</v>
      </c>
      <c r="I12" s="16">
        <v>0</v>
      </c>
      <c r="J12" s="15">
        <f t="shared" si="0"/>
        <v>0</v>
      </c>
      <c r="K12" s="15">
        <f t="shared" si="1"/>
        <v>0</v>
      </c>
      <c r="L12" s="15">
        <v>-0.26194000000000001</v>
      </c>
      <c r="M12" s="15"/>
      <c r="N12" s="17">
        <f t="shared" si="2"/>
        <v>0</v>
      </c>
    </row>
    <row r="13" spans="1:14" ht="13.5" x14ac:dyDescent="0.35">
      <c r="A13" s="14">
        <v>109296</v>
      </c>
      <c r="B13" s="15" t="s">
        <v>417</v>
      </c>
      <c r="C13" s="15">
        <v>12.5</v>
      </c>
      <c r="D13" s="15">
        <v>101</v>
      </c>
      <c r="E13" s="15">
        <v>704</v>
      </c>
      <c r="F13" s="15">
        <v>0</v>
      </c>
      <c r="G13" s="15">
        <v>0</v>
      </c>
      <c r="H13" s="15">
        <v>0</v>
      </c>
      <c r="I13" s="16">
        <v>0</v>
      </c>
      <c r="J13" s="15">
        <f t="shared" si="0"/>
        <v>0</v>
      </c>
      <c r="K13" s="15">
        <f t="shared" si="1"/>
        <v>0</v>
      </c>
      <c r="L13" s="15">
        <v>-0.24714</v>
      </c>
      <c r="M13" s="15"/>
      <c r="N13" s="17">
        <f t="shared" si="2"/>
        <v>0</v>
      </c>
    </row>
    <row r="14" spans="1:14" ht="13.5" x14ac:dyDescent="0.35">
      <c r="A14" s="14">
        <v>109297</v>
      </c>
      <c r="B14" s="15" t="s">
        <v>418</v>
      </c>
      <c r="C14" s="15">
        <v>12.5</v>
      </c>
      <c r="D14" s="15">
        <v>101</v>
      </c>
      <c r="E14" s="15">
        <v>704</v>
      </c>
      <c r="F14" s="15">
        <v>0</v>
      </c>
      <c r="G14" s="15">
        <v>0</v>
      </c>
      <c r="H14" s="15">
        <v>0</v>
      </c>
      <c r="I14" s="16">
        <v>0</v>
      </c>
      <c r="J14" s="15">
        <f t="shared" si="0"/>
        <v>0</v>
      </c>
      <c r="K14" s="15">
        <f t="shared" si="1"/>
        <v>0</v>
      </c>
      <c r="L14" s="15">
        <v>-0.24714</v>
      </c>
      <c r="M14" s="15"/>
      <c r="N14" s="17">
        <f t="shared" si="2"/>
        <v>0</v>
      </c>
    </row>
    <row r="15" spans="1:14" ht="13.5" x14ac:dyDescent="0.35">
      <c r="A15" s="14">
        <v>109517</v>
      </c>
      <c r="B15" s="15" t="s">
        <v>416</v>
      </c>
      <c r="C15" s="15">
        <v>2.4</v>
      </c>
      <c r="D15" s="15">
        <v>101</v>
      </c>
      <c r="E15" s="15">
        <v>1100</v>
      </c>
      <c r="F15" s="15">
        <v>0</v>
      </c>
      <c r="G15" s="15">
        <v>0</v>
      </c>
      <c r="H15" s="15">
        <v>0</v>
      </c>
      <c r="I15" s="16">
        <v>0</v>
      </c>
      <c r="J15" s="15">
        <f t="shared" si="0"/>
        <v>0</v>
      </c>
      <c r="K15" s="15">
        <f t="shared" si="1"/>
        <v>0</v>
      </c>
      <c r="L15" s="15">
        <v>-0.23250000000000001</v>
      </c>
      <c r="M15" s="15"/>
      <c r="N15" s="17">
        <f t="shared" si="2"/>
        <v>0</v>
      </c>
    </row>
    <row r="16" spans="1:14" ht="13.5" x14ac:dyDescent="0.35">
      <c r="A16" s="14">
        <v>108934</v>
      </c>
      <c r="B16" s="15" t="s">
        <v>446</v>
      </c>
      <c r="C16" s="15">
        <v>13.8</v>
      </c>
      <c r="D16" s="15">
        <v>101</v>
      </c>
      <c r="E16" s="15">
        <v>704</v>
      </c>
      <c r="F16" s="15">
        <v>0</v>
      </c>
      <c r="G16" s="15">
        <v>0</v>
      </c>
      <c r="H16" s="15">
        <v>0</v>
      </c>
      <c r="I16" s="16">
        <v>0</v>
      </c>
      <c r="J16" s="15">
        <f t="shared" si="0"/>
        <v>0</v>
      </c>
      <c r="K16" s="15">
        <f t="shared" si="1"/>
        <v>0</v>
      </c>
      <c r="L16" s="15">
        <v>-0.19111</v>
      </c>
      <c r="M16" s="15"/>
      <c r="N16" s="17">
        <f t="shared" si="2"/>
        <v>0</v>
      </c>
    </row>
    <row r="17" spans="1:14" ht="13.5" x14ac:dyDescent="0.35">
      <c r="A17" s="14">
        <v>108938</v>
      </c>
      <c r="B17" s="15" t="s">
        <v>447</v>
      </c>
      <c r="C17" s="15">
        <v>13.8</v>
      </c>
      <c r="D17" s="15">
        <v>101</v>
      </c>
      <c r="E17" s="15">
        <v>704</v>
      </c>
      <c r="F17" s="15">
        <v>0</v>
      </c>
      <c r="G17" s="15">
        <v>0</v>
      </c>
      <c r="H17" s="15">
        <v>0</v>
      </c>
      <c r="I17" s="16">
        <v>0</v>
      </c>
      <c r="J17" s="15">
        <f t="shared" si="0"/>
        <v>0</v>
      </c>
      <c r="K17" s="15">
        <f t="shared" si="1"/>
        <v>0</v>
      </c>
      <c r="L17" s="15">
        <v>-0.19111</v>
      </c>
      <c r="M17" s="15"/>
      <c r="N17" s="17">
        <f t="shared" si="2"/>
        <v>0</v>
      </c>
    </row>
    <row r="18" spans="1:14" ht="13.5" x14ac:dyDescent="0.35">
      <c r="A18" s="14">
        <v>109503</v>
      </c>
      <c r="B18" s="15" t="s">
        <v>414</v>
      </c>
      <c r="C18" s="15">
        <v>6.9</v>
      </c>
      <c r="D18" s="15">
        <v>101</v>
      </c>
      <c r="E18" s="15">
        <v>1100</v>
      </c>
      <c r="F18" s="15">
        <v>0</v>
      </c>
      <c r="G18" s="15">
        <v>0</v>
      </c>
      <c r="H18" s="15">
        <v>0</v>
      </c>
      <c r="I18" s="16">
        <v>0</v>
      </c>
      <c r="J18" s="15">
        <f t="shared" si="0"/>
        <v>0</v>
      </c>
      <c r="K18" s="15">
        <f t="shared" si="1"/>
        <v>0</v>
      </c>
      <c r="L18" s="15">
        <v>-0.17463000000000001</v>
      </c>
      <c r="M18" s="15"/>
      <c r="N18" s="17">
        <f t="shared" si="2"/>
        <v>0</v>
      </c>
    </row>
    <row r="19" spans="1:14" ht="13.5" x14ac:dyDescent="0.35">
      <c r="A19" s="14">
        <v>113123</v>
      </c>
      <c r="B19" s="15" t="s">
        <v>409</v>
      </c>
      <c r="C19" s="15">
        <v>0.69</v>
      </c>
      <c r="D19" s="15">
        <v>101</v>
      </c>
      <c r="E19" s="15">
        <v>1100</v>
      </c>
      <c r="F19" s="15">
        <v>0</v>
      </c>
      <c r="G19" s="15">
        <v>0</v>
      </c>
      <c r="H19" s="15">
        <v>0</v>
      </c>
      <c r="I19" s="16">
        <v>0</v>
      </c>
      <c r="J19" s="15">
        <f t="shared" si="0"/>
        <v>0</v>
      </c>
      <c r="K19" s="15">
        <f t="shared" si="1"/>
        <v>0</v>
      </c>
      <c r="L19" s="15">
        <v>-0.15678</v>
      </c>
      <c r="M19" s="15"/>
      <c r="N19" s="17">
        <f t="shared" si="2"/>
        <v>0</v>
      </c>
    </row>
    <row r="20" spans="1:14" ht="13.5" x14ac:dyDescent="0.35">
      <c r="A20" s="14">
        <v>113125</v>
      </c>
      <c r="B20" s="15" t="s">
        <v>410</v>
      </c>
      <c r="C20" s="15">
        <v>0.69</v>
      </c>
      <c r="D20" s="15">
        <v>101</v>
      </c>
      <c r="E20" s="15">
        <v>1100</v>
      </c>
      <c r="F20" s="15">
        <v>0</v>
      </c>
      <c r="G20" s="15">
        <v>0</v>
      </c>
      <c r="H20" s="15">
        <v>0</v>
      </c>
      <c r="I20" s="16">
        <v>0</v>
      </c>
      <c r="J20" s="15">
        <f t="shared" si="0"/>
        <v>0</v>
      </c>
      <c r="K20" s="15">
        <f t="shared" si="1"/>
        <v>0</v>
      </c>
      <c r="L20" s="15">
        <v>-0.15678</v>
      </c>
      <c r="M20" s="15"/>
      <c r="N20" s="17">
        <f t="shared" si="2"/>
        <v>0</v>
      </c>
    </row>
    <row r="21" spans="1:14" ht="13.5" x14ac:dyDescent="0.35">
      <c r="A21" s="14">
        <v>113101</v>
      </c>
      <c r="B21" s="15" t="s">
        <v>412</v>
      </c>
      <c r="C21" s="15">
        <v>13.8</v>
      </c>
      <c r="D21" s="15">
        <v>101</v>
      </c>
      <c r="E21" s="15">
        <v>1100</v>
      </c>
      <c r="F21" s="15">
        <v>0</v>
      </c>
      <c r="G21" s="15">
        <v>0</v>
      </c>
      <c r="H21" s="15">
        <v>0</v>
      </c>
      <c r="I21" s="16">
        <v>0</v>
      </c>
      <c r="J21" s="15">
        <f t="shared" si="0"/>
        <v>0</v>
      </c>
      <c r="K21" s="15">
        <f t="shared" si="1"/>
        <v>0</v>
      </c>
      <c r="L21" s="15">
        <v>-0.15534000000000001</v>
      </c>
      <c r="M21" s="15"/>
      <c r="N21" s="17">
        <f t="shared" si="2"/>
        <v>0</v>
      </c>
    </row>
    <row r="22" spans="1:14" ht="13.5" x14ac:dyDescent="0.35">
      <c r="A22" s="14">
        <v>113102</v>
      </c>
      <c r="B22" s="15" t="s">
        <v>413</v>
      </c>
      <c r="C22" s="15">
        <v>13.8</v>
      </c>
      <c r="D22" s="15">
        <v>101</v>
      </c>
      <c r="E22" s="15">
        <v>1100</v>
      </c>
      <c r="F22" s="15">
        <v>9.9</v>
      </c>
      <c r="G22" s="15">
        <v>0</v>
      </c>
      <c r="H22" s="15">
        <v>9.9</v>
      </c>
      <c r="I22" s="16">
        <v>9.9</v>
      </c>
      <c r="J22" s="15">
        <f t="shared" si="0"/>
        <v>0</v>
      </c>
      <c r="K22" s="15">
        <f t="shared" si="1"/>
        <v>0</v>
      </c>
      <c r="L22" s="15">
        <v>-0.15534000000000001</v>
      </c>
      <c r="M22" s="15"/>
      <c r="N22" s="17">
        <f t="shared" si="2"/>
        <v>0</v>
      </c>
    </row>
    <row r="23" spans="1:14" ht="13.5" x14ac:dyDescent="0.35">
      <c r="A23" s="14">
        <v>993005</v>
      </c>
      <c r="B23" s="15" t="s">
        <v>415</v>
      </c>
      <c r="C23" s="15">
        <v>115</v>
      </c>
      <c r="D23" s="15">
        <v>101</v>
      </c>
      <c r="E23" s="15">
        <v>1100</v>
      </c>
      <c r="F23" s="15">
        <v>0</v>
      </c>
      <c r="G23" s="15">
        <v>0</v>
      </c>
      <c r="H23" s="15">
        <v>0</v>
      </c>
      <c r="I23" s="16">
        <v>0</v>
      </c>
      <c r="J23" s="15">
        <f t="shared" si="0"/>
        <v>0</v>
      </c>
      <c r="K23" s="15">
        <f t="shared" si="1"/>
        <v>0</v>
      </c>
      <c r="L23" s="15">
        <v>-0.14230999999999999</v>
      </c>
      <c r="M23" s="15"/>
      <c r="N23" s="17">
        <f t="shared" si="2"/>
        <v>0</v>
      </c>
    </row>
    <row r="24" spans="1:14" ht="13.5" x14ac:dyDescent="0.35">
      <c r="A24" s="14">
        <v>116627</v>
      </c>
      <c r="B24" s="15" t="s">
        <v>422</v>
      </c>
      <c r="C24" s="15">
        <v>0.56999999999999995</v>
      </c>
      <c r="D24" s="15">
        <v>101</v>
      </c>
      <c r="E24" s="15">
        <v>1374</v>
      </c>
      <c r="F24" s="15">
        <v>0</v>
      </c>
      <c r="G24" s="15">
        <v>0</v>
      </c>
      <c r="H24" s="15">
        <v>0</v>
      </c>
      <c r="I24" s="16">
        <v>0</v>
      </c>
      <c r="J24" s="15">
        <f t="shared" si="0"/>
        <v>0</v>
      </c>
      <c r="K24" s="15">
        <f t="shared" si="1"/>
        <v>0</v>
      </c>
      <c r="L24" s="15">
        <v>-9.2219999999999996E-2</v>
      </c>
      <c r="M24" s="15"/>
      <c r="N24" s="17">
        <f t="shared" si="2"/>
        <v>0</v>
      </c>
    </row>
    <row r="25" spans="1:14" ht="13.5" x14ac:dyDescent="0.35">
      <c r="A25" s="14">
        <v>996336</v>
      </c>
      <c r="B25" s="15" t="s">
        <v>423</v>
      </c>
      <c r="C25" s="15">
        <v>115</v>
      </c>
      <c r="D25" s="15">
        <v>101</v>
      </c>
      <c r="E25" s="15">
        <v>1370</v>
      </c>
      <c r="F25" s="15">
        <v>0</v>
      </c>
      <c r="G25" s="15">
        <v>0</v>
      </c>
      <c r="H25" s="15">
        <v>0</v>
      </c>
      <c r="I25" s="16">
        <v>0</v>
      </c>
      <c r="J25" s="15">
        <f t="shared" si="0"/>
        <v>0</v>
      </c>
      <c r="K25" s="15">
        <f t="shared" si="1"/>
        <v>0</v>
      </c>
      <c r="L25" s="15">
        <v>-9.2219999999999996E-2</v>
      </c>
      <c r="M25" s="15"/>
      <c r="N25" s="17">
        <f t="shared" si="2"/>
        <v>0</v>
      </c>
    </row>
    <row r="26" spans="1:14" ht="13.5" x14ac:dyDescent="0.35">
      <c r="A26" s="14">
        <v>996625</v>
      </c>
      <c r="B26" s="15" t="s">
        <v>424</v>
      </c>
      <c r="C26" s="15">
        <v>23</v>
      </c>
      <c r="D26" s="15">
        <v>101</v>
      </c>
      <c r="E26" s="15">
        <v>1372</v>
      </c>
      <c r="F26" s="15">
        <v>0</v>
      </c>
      <c r="G26" s="15">
        <v>0</v>
      </c>
      <c r="H26" s="15">
        <v>0</v>
      </c>
      <c r="I26" s="16">
        <v>0</v>
      </c>
      <c r="J26" s="15">
        <f t="shared" si="0"/>
        <v>0</v>
      </c>
      <c r="K26" s="15">
        <f t="shared" si="1"/>
        <v>0</v>
      </c>
      <c r="L26" s="15">
        <v>-9.2219999999999996E-2</v>
      </c>
      <c r="M26" s="15"/>
      <c r="N26" s="17">
        <f t="shared" si="2"/>
        <v>0</v>
      </c>
    </row>
    <row r="27" spans="1:14" ht="13.5" x14ac:dyDescent="0.35">
      <c r="A27" s="14">
        <v>116618</v>
      </c>
      <c r="B27" s="15" t="s">
        <v>426</v>
      </c>
      <c r="C27" s="15">
        <v>13.8</v>
      </c>
      <c r="D27" s="15">
        <v>101</v>
      </c>
      <c r="E27" s="15">
        <v>1373</v>
      </c>
      <c r="F27" s="15">
        <v>33.65</v>
      </c>
      <c r="G27" s="15">
        <v>0</v>
      </c>
      <c r="H27" s="15">
        <v>33.65</v>
      </c>
      <c r="I27" s="16">
        <v>33.65</v>
      </c>
      <c r="J27" s="15">
        <f t="shared" si="0"/>
        <v>0</v>
      </c>
      <c r="K27" s="15">
        <f t="shared" si="1"/>
        <v>0</v>
      </c>
      <c r="L27" s="15">
        <v>-8.1449999999999995E-2</v>
      </c>
      <c r="M27" s="15"/>
      <c r="N27" s="17">
        <f t="shared" si="2"/>
        <v>0</v>
      </c>
    </row>
    <row r="28" spans="1:14" ht="13.5" x14ac:dyDescent="0.35">
      <c r="A28" s="14">
        <v>116619</v>
      </c>
      <c r="B28" s="15" t="s">
        <v>427</v>
      </c>
      <c r="C28" s="15">
        <v>13.8</v>
      </c>
      <c r="D28" s="15">
        <v>101</v>
      </c>
      <c r="E28" s="15">
        <v>1373</v>
      </c>
      <c r="F28" s="15">
        <v>33.65</v>
      </c>
      <c r="G28" s="15">
        <v>0</v>
      </c>
      <c r="H28" s="15">
        <v>33.65</v>
      </c>
      <c r="I28" s="16">
        <v>33.65</v>
      </c>
      <c r="J28" s="15">
        <f t="shared" si="0"/>
        <v>0</v>
      </c>
      <c r="K28" s="15">
        <f t="shared" si="1"/>
        <v>0</v>
      </c>
      <c r="L28" s="15">
        <v>-8.1449999999999995E-2</v>
      </c>
      <c r="M28" s="15"/>
      <c r="N28" s="17">
        <f t="shared" si="2"/>
        <v>0</v>
      </c>
    </row>
    <row r="29" spans="1:14" ht="13.5" x14ac:dyDescent="0.35">
      <c r="A29" s="14">
        <v>116620</v>
      </c>
      <c r="B29" s="15" t="s">
        <v>428</v>
      </c>
      <c r="C29" s="15">
        <v>13.8</v>
      </c>
      <c r="D29" s="15">
        <v>101</v>
      </c>
      <c r="E29" s="15">
        <v>1373</v>
      </c>
      <c r="F29" s="15">
        <v>31.45</v>
      </c>
      <c r="G29" s="15">
        <v>0</v>
      </c>
      <c r="H29" s="15">
        <v>33.65</v>
      </c>
      <c r="I29" s="16">
        <v>31.45</v>
      </c>
      <c r="J29" s="15">
        <f t="shared" si="0"/>
        <v>0</v>
      </c>
      <c r="K29" s="15">
        <f t="shared" si="1"/>
        <v>2.1999999999999993</v>
      </c>
      <c r="L29" s="15">
        <v>-8.1449999999999995E-2</v>
      </c>
      <c r="M29" s="15"/>
      <c r="N29" s="17">
        <f t="shared" si="2"/>
        <v>0</v>
      </c>
    </row>
    <row r="30" spans="1:14" ht="13.5" x14ac:dyDescent="0.35">
      <c r="A30" s="14">
        <v>116621</v>
      </c>
      <c r="B30" s="15" t="s">
        <v>429</v>
      </c>
      <c r="C30" s="15">
        <v>13.8</v>
      </c>
      <c r="D30" s="15">
        <v>101</v>
      </c>
      <c r="E30" s="15">
        <v>1373</v>
      </c>
      <c r="F30" s="15">
        <v>0</v>
      </c>
      <c r="G30" s="15">
        <v>0</v>
      </c>
      <c r="H30" s="15">
        <v>0</v>
      </c>
      <c r="I30" s="16">
        <v>0</v>
      </c>
      <c r="J30" s="15">
        <f t="shared" si="0"/>
        <v>0</v>
      </c>
      <c r="K30" s="15">
        <f t="shared" si="1"/>
        <v>0</v>
      </c>
      <c r="L30" s="15">
        <v>-8.1449999999999995E-2</v>
      </c>
      <c r="M30" s="15"/>
      <c r="N30" s="17">
        <f t="shared" si="2"/>
        <v>0</v>
      </c>
    </row>
    <row r="31" spans="1:14" ht="13.5" x14ac:dyDescent="0.35">
      <c r="A31" s="14">
        <v>116608</v>
      </c>
      <c r="B31" s="15" t="s">
        <v>425</v>
      </c>
      <c r="C31" s="15">
        <v>13.2</v>
      </c>
      <c r="D31" s="15">
        <v>101</v>
      </c>
      <c r="E31" s="15">
        <v>1374</v>
      </c>
      <c r="F31" s="15">
        <v>0</v>
      </c>
      <c r="G31" s="15">
        <v>0</v>
      </c>
      <c r="H31" s="15">
        <v>0</v>
      </c>
      <c r="I31" s="16">
        <v>0</v>
      </c>
      <c r="J31" s="15">
        <f t="shared" si="0"/>
        <v>0</v>
      </c>
      <c r="K31" s="15">
        <f t="shared" si="1"/>
        <v>0</v>
      </c>
      <c r="L31" s="15">
        <v>-8.14E-2</v>
      </c>
      <c r="M31" s="15"/>
      <c r="N31" s="17">
        <f t="shared" si="2"/>
        <v>0</v>
      </c>
    </row>
    <row r="32" spans="1:14" ht="13.5" x14ac:dyDescent="0.35">
      <c r="A32" s="14">
        <v>109504</v>
      </c>
      <c r="B32" s="15" t="s">
        <v>406</v>
      </c>
      <c r="C32" s="15">
        <v>6.9</v>
      </c>
      <c r="D32" s="15">
        <v>101</v>
      </c>
      <c r="E32" s="15">
        <v>1100</v>
      </c>
      <c r="F32" s="15">
        <v>13.71</v>
      </c>
      <c r="G32" s="15">
        <v>0</v>
      </c>
      <c r="H32" s="15">
        <v>13.71</v>
      </c>
      <c r="I32" s="16">
        <v>13.71</v>
      </c>
      <c r="J32" s="15">
        <f t="shared" si="0"/>
        <v>0</v>
      </c>
      <c r="K32" s="15">
        <f t="shared" si="1"/>
        <v>0</v>
      </c>
      <c r="L32" s="15">
        <v>-7.3770000000000002E-2</v>
      </c>
      <c r="M32" s="15"/>
      <c r="N32" s="17">
        <f t="shared" si="2"/>
        <v>0</v>
      </c>
    </row>
    <row r="33" spans="1:14" ht="13.5" x14ac:dyDescent="0.35">
      <c r="A33" s="14">
        <v>109505</v>
      </c>
      <c r="B33" s="15" t="s">
        <v>407</v>
      </c>
      <c r="C33" s="15">
        <v>6.9</v>
      </c>
      <c r="D33" s="15">
        <v>101</v>
      </c>
      <c r="E33" s="15">
        <v>1100</v>
      </c>
      <c r="F33" s="15">
        <v>13.71</v>
      </c>
      <c r="G33" s="15">
        <v>0</v>
      </c>
      <c r="H33" s="15">
        <v>13.71</v>
      </c>
      <c r="I33" s="16">
        <v>13.71</v>
      </c>
      <c r="J33" s="15">
        <f t="shared" si="0"/>
        <v>0</v>
      </c>
      <c r="K33" s="15">
        <f t="shared" si="1"/>
        <v>0</v>
      </c>
      <c r="L33" s="15">
        <v>-7.3770000000000002E-2</v>
      </c>
      <c r="M33" s="15"/>
      <c r="N33" s="17">
        <f t="shared" si="2"/>
        <v>0</v>
      </c>
    </row>
    <row r="34" spans="1:14" ht="13.5" x14ac:dyDescent="0.35">
      <c r="A34" s="14">
        <v>999312</v>
      </c>
      <c r="B34" s="15" t="s">
        <v>437</v>
      </c>
      <c r="C34" s="15">
        <v>115</v>
      </c>
      <c r="D34" s="15">
        <v>101</v>
      </c>
      <c r="E34" s="15">
        <v>1370</v>
      </c>
      <c r="F34" s="15">
        <v>0</v>
      </c>
      <c r="G34" s="15">
        <v>0</v>
      </c>
      <c r="H34" s="15">
        <v>0</v>
      </c>
      <c r="I34" s="16">
        <v>0</v>
      </c>
      <c r="J34" s="15">
        <f t="shared" si="0"/>
        <v>0</v>
      </c>
      <c r="K34" s="15">
        <f t="shared" si="1"/>
        <v>0</v>
      </c>
      <c r="L34" s="15">
        <v>-7.2400000000000006E-2</v>
      </c>
      <c r="M34" s="15"/>
      <c r="N34" s="17">
        <f t="shared" si="2"/>
        <v>0</v>
      </c>
    </row>
    <row r="35" spans="1:14" ht="13.5" x14ac:dyDescent="0.35">
      <c r="A35" s="14">
        <v>113104</v>
      </c>
      <c r="B35" s="15" t="s">
        <v>408</v>
      </c>
      <c r="C35" s="15">
        <v>2.4</v>
      </c>
      <c r="D35" s="15">
        <v>101</v>
      </c>
      <c r="E35" s="15">
        <v>1100</v>
      </c>
      <c r="F35" s="15">
        <v>0</v>
      </c>
      <c r="G35" s="15">
        <v>0</v>
      </c>
      <c r="H35" s="15">
        <v>0</v>
      </c>
      <c r="I35" s="16">
        <v>0</v>
      </c>
      <c r="J35" s="15">
        <f t="shared" si="0"/>
        <v>0</v>
      </c>
      <c r="K35" s="15">
        <f t="shared" si="1"/>
        <v>0</v>
      </c>
      <c r="L35" s="15">
        <v>-7.2010000000000005E-2</v>
      </c>
      <c r="M35" s="15"/>
      <c r="N35" s="17">
        <f t="shared" si="2"/>
        <v>0</v>
      </c>
    </row>
    <row r="36" spans="1:14" ht="13.5" x14ac:dyDescent="0.35">
      <c r="A36" s="14">
        <v>116638</v>
      </c>
      <c r="B36" s="15" t="s">
        <v>421</v>
      </c>
      <c r="C36" s="15">
        <v>13.2</v>
      </c>
      <c r="D36" s="15">
        <v>101</v>
      </c>
      <c r="E36" s="15">
        <v>1374</v>
      </c>
      <c r="F36" s="15">
        <v>0</v>
      </c>
      <c r="G36" s="15">
        <v>0</v>
      </c>
      <c r="H36" s="15">
        <v>0</v>
      </c>
      <c r="I36" s="16">
        <v>0</v>
      </c>
      <c r="J36" s="15">
        <f t="shared" si="0"/>
        <v>0</v>
      </c>
      <c r="K36" s="15">
        <f t="shared" si="1"/>
        <v>0</v>
      </c>
      <c r="L36" s="15">
        <v>-6.9089999999999999E-2</v>
      </c>
      <c r="M36" s="15"/>
      <c r="N36" s="17">
        <f t="shared" si="2"/>
        <v>0</v>
      </c>
    </row>
    <row r="37" spans="1:14" ht="13.5" x14ac:dyDescent="0.35">
      <c r="A37" s="14">
        <v>113061</v>
      </c>
      <c r="B37" s="15" t="s">
        <v>411</v>
      </c>
      <c r="C37" s="15">
        <v>23</v>
      </c>
      <c r="D37" s="15">
        <v>101</v>
      </c>
      <c r="E37" s="15">
        <v>1100</v>
      </c>
      <c r="F37" s="15">
        <v>0</v>
      </c>
      <c r="G37" s="15">
        <v>0</v>
      </c>
      <c r="H37" s="15">
        <v>0</v>
      </c>
      <c r="I37" s="16">
        <v>0</v>
      </c>
      <c r="J37" s="15">
        <f t="shared" si="0"/>
        <v>0</v>
      </c>
      <c r="K37" s="15">
        <f t="shared" si="1"/>
        <v>0</v>
      </c>
      <c r="L37" s="15">
        <v>-6.1809999999999997E-2</v>
      </c>
      <c r="M37" s="15"/>
      <c r="N37" s="17">
        <f t="shared" si="2"/>
        <v>0</v>
      </c>
    </row>
    <row r="38" spans="1:14" ht="13.5" x14ac:dyDescent="0.35">
      <c r="A38" s="14">
        <v>996284</v>
      </c>
      <c r="B38" s="15" t="s">
        <v>436</v>
      </c>
      <c r="C38" s="15">
        <v>115</v>
      </c>
      <c r="D38" s="15">
        <v>101</v>
      </c>
      <c r="E38" s="15">
        <v>1370</v>
      </c>
      <c r="F38" s="15">
        <v>0</v>
      </c>
      <c r="G38" s="15">
        <v>0</v>
      </c>
      <c r="H38" s="15">
        <v>0</v>
      </c>
      <c r="I38" s="16">
        <v>0</v>
      </c>
      <c r="J38" s="15">
        <f t="shared" si="0"/>
        <v>0</v>
      </c>
      <c r="K38" s="15">
        <f t="shared" si="1"/>
        <v>0</v>
      </c>
      <c r="L38" s="15">
        <v>-5.4309999999999997E-2</v>
      </c>
      <c r="M38" s="15"/>
      <c r="N38" s="17">
        <f t="shared" si="2"/>
        <v>0</v>
      </c>
    </row>
    <row r="39" spans="1:14" ht="13.5" x14ac:dyDescent="0.35">
      <c r="A39" s="14">
        <v>116568</v>
      </c>
      <c r="B39" s="15" t="s">
        <v>432</v>
      </c>
      <c r="C39" s="15">
        <v>13.8</v>
      </c>
      <c r="D39" s="15">
        <v>101</v>
      </c>
      <c r="E39" s="15">
        <v>1372</v>
      </c>
      <c r="F39" s="15">
        <v>0</v>
      </c>
      <c r="G39" s="15">
        <v>0</v>
      </c>
      <c r="H39" s="15">
        <v>0</v>
      </c>
      <c r="I39" s="16">
        <v>0</v>
      </c>
      <c r="J39" s="15">
        <f t="shared" si="0"/>
        <v>0</v>
      </c>
      <c r="K39" s="15">
        <f t="shared" si="1"/>
        <v>0</v>
      </c>
      <c r="L39" s="15">
        <v>-5.2109999999999997E-2</v>
      </c>
      <c r="M39" s="15"/>
      <c r="N39" s="17">
        <f t="shared" si="2"/>
        <v>0</v>
      </c>
    </row>
    <row r="40" spans="1:14" ht="13.5" x14ac:dyDescent="0.35">
      <c r="A40" s="14">
        <v>116578</v>
      </c>
      <c r="B40" s="15" t="s">
        <v>433</v>
      </c>
      <c r="C40" s="15">
        <v>2.4</v>
      </c>
      <c r="D40" s="15">
        <v>101</v>
      </c>
      <c r="E40" s="15">
        <v>1374</v>
      </c>
      <c r="F40" s="15">
        <v>0</v>
      </c>
      <c r="G40" s="15">
        <v>0</v>
      </c>
      <c r="H40" s="15">
        <v>0</v>
      </c>
      <c r="I40" s="16">
        <v>0</v>
      </c>
      <c r="J40" s="15">
        <f t="shared" si="0"/>
        <v>0</v>
      </c>
      <c r="K40" s="15">
        <f t="shared" si="1"/>
        <v>0</v>
      </c>
      <c r="L40" s="15">
        <v>-5.2109999999999997E-2</v>
      </c>
      <c r="M40" s="15"/>
      <c r="N40" s="17">
        <f t="shared" si="2"/>
        <v>0</v>
      </c>
    </row>
    <row r="41" spans="1:14" ht="13.5" x14ac:dyDescent="0.35">
      <c r="A41" s="14">
        <v>116579</v>
      </c>
      <c r="B41" s="15" t="s">
        <v>434</v>
      </c>
      <c r="C41" s="15">
        <v>13.8</v>
      </c>
      <c r="D41" s="15">
        <v>101</v>
      </c>
      <c r="E41" s="15">
        <v>1373</v>
      </c>
      <c r="F41" s="15">
        <v>64.66</v>
      </c>
      <c r="G41" s="15">
        <v>0</v>
      </c>
      <c r="H41" s="15">
        <v>64.66</v>
      </c>
      <c r="I41" s="16">
        <v>64.66</v>
      </c>
      <c r="J41" s="15">
        <f t="shared" si="0"/>
        <v>0</v>
      </c>
      <c r="K41" s="15">
        <f t="shared" si="1"/>
        <v>0</v>
      </c>
      <c r="L41" s="15">
        <v>-5.2109999999999997E-2</v>
      </c>
      <c r="M41" s="15"/>
      <c r="N41" s="17">
        <f t="shared" si="2"/>
        <v>0</v>
      </c>
    </row>
    <row r="42" spans="1:14" ht="13.5" x14ac:dyDescent="0.35">
      <c r="A42" s="14">
        <v>996270</v>
      </c>
      <c r="B42" s="15" t="s">
        <v>435</v>
      </c>
      <c r="C42" s="15">
        <v>115</v>
      </c>
      <c r="D42" s="15">
        <v>101</v>
      </c>
      <c r="E42" s="15">
        <v>1370</v>
      </c>
      <c r="F42" s="15">
        <v>0</v>
      </c>
      <c r="G42" s="15">
        <v>0</v>
      </c>
      <c r="H42" s="15">
        <v>0</v>
      </c>
      <c r="I42" s="16">
        <v>0</v>
      </c>
      <c r="J42" s="15">
        <f t="shared" si="0"/>
        <v>0</v>
      </c>
      <c r="K42" s="15">
        <f t="shared" si="1"/>
        <v>0</v>
      </c>
      <c r="L42" s="15">
        <v>-5.2109999999999997E-2</v>
      </c>
      <c r="M42" s="15"/>
      <c r="N42" s="17">
        <f t="shared" si="2"/>
        <v>0</v>
      </c>
    </row>
    <row r="43" spans="1:14" ht="13.5" x14ac:dyDescent="0.35">
      <c r="A43" s="14">
        <v>113011</v>
      </c>
      <c r="B43" s="15" t="s">
        <v>326</v>
      </c>
      <c r="C43" s="15">
        <v>115</v>
      </c>
      <c r="D43" s="15">
        <v>101</v>
      </c>
      <c r="E43" s="15">
        <v>1100</v>
      </c>
      <c r="F43" s="15">
        <v>0</v>
      </c>
      <c r="G43" s="15">
        <v>0</v>
      </c>
      <c r="H43" s="15">
        <v>0</v>
      </c>
      <c r="I43" s="16">
        <v>0</v>
      </c>
      <c r="J43" s="15">
        <f t="shared" si="0"/>
        <v>0</v>
      </c>
      <c r="K43" s="15">
        <f t="shared" si="1"/>
        <v>0</v>
      </c>
      <c r="L43" s="15">
        <v>-4.5510000000000002E-2</v>
      </c>
      <c r="M43" s="15"/>
      <c r="N43" s="17">
        <f t="shared" si="2"/>
        <v>0</v>
      </c>
    </row>
    <row r="44" spans="1:14" ht="13.5" x14ac:dyDescent="0.35">
      <c r="A44" s="14">
        <v>113100</v>
      </c>
      <c r="B44" s="15" t="s">
        <v>377</v>
      </c>
      <c r="C44" s="15">
        <v>2.4</v>
      </c>
      <c r="D44" s="15">
        <v>101</v>
      </c>
      <c r="E44" s="15">
        <v>1100</v>
      </c>
      <c r="F44" s="15">
        <v>0</v>
      </c>
      <c r="G44" s="15">
        <v>0</v>
      </c>
      <c r="H44" s="15">
        <v>0</v>
      </c>
      <c r="I44" s="16">
        <v>0</v>
      </c>
      <c r="J44" s="15">
        <f t="shared" si="0"/>
        <v>0</v>
      </c>
      <c r="K44" s="15">
        <f t="shared" si="1"/>
        <v>0</v>
      </c>
      <c r="L44" s="15">
        <v>-3.934E-2</v>
      </c>
      <c r="M44" s="15"/>
      <c r="N44" s="17">
        <f t="shared" si="2"/>
        <v>0</v>
      </c>
    </row>
    <row r="45" spans="1:14" ht="13.5" x14ac:dyDescent="0.35">
      <c r="A45" s="14">
        <v>113099</v>
      </c>
      <c r="B45" s="15" t="s">
        <v>376</v>
      </c>
      <c r="C45" s="15">
        <v>2.4</v>
      </c>
      <c r="D45" s="15">
        <v>101</v>
      </c>
      <c r="E45" s="15">
        <v>1100</v>
      </c>
      <c r="F45" s="15">
        <v>0</v>
      </c>
      <c r="G45" s="15">
        <v>0</v>
      </c>
      <c r="H45" s="15">
        <v>0</v>
      </c>
      <c r="I45" s="16">
        <v>0</v>
      </c>
      <c r="J45" s="15">
        <f t="shared" si="0"/>
        <v>0</v>
      </c>
      <c r="K45" s="15">
        <f t="shared" si="1"/>
        <v>0</v>
      </c>
      <c r="L45" s="15">
        <v>-3.8199999999999998E-2</v>
      </c>
      <c r="M45" s="15"/>
      <c r="N45" s="17">
        <f t="shared" si="2"/>
        <v>0</v>
      </c>
    </row>
    <row r="46" spans="1:14" ht="13.5" x14ac:dyDescent="0.35">
      <c r="A46" s="14">
        <v>113098</v>
      </c>
      <c r="B46" s="15" t="s">
        <v>375</v>
      </c>
      <c r="C46" s="15">
        <v>2.4</v>
      </c>
      <c r="D46" s="15">
        <v>101</v>
      </c>
      <c r="E46" s="15">
        <v>1100</v>
      </c>
      <c r="F46" s="15">
        <v>0</v>
      </c>
      <c r="G46" s="15">
        <v>0</v>
      </c>
      <c r="H46" s="15">
        <v>0</v>
      </c>
      <c r="I46" s="16">
        <v>0</v>
      </c>
      <c r="J46" s="15">
        <f t="shared" si="0"/>
        <v>0</v>
      </c>
      <c r="K46" s="15">
        <f t="shared" si="1"/>
        <v>0</v>
      </c>
      <c r="L46" s="15">
        <v>-3.6790000000000003E-2</v>
      </c>
      <c r="M46" s="15"/>
      <c r="N46" s="17">
        <f t="shared" si="2"/>
        <v>0</v>
      </c>
    </row>
    <row r="47" spans="1:14" ht="13.5" x14ac:dyDescent="0.35">
      <c r="A47" s="14">
        <v>113096</v>
      </c>
      <c r="B47" s="15" t="s">
        <v>401</v>
      </c>
      <c r="C47" s="15">
        <v>13.8</v>
      </c>
      <c r="D47" s="15">
        <v>101</v>
      </c>
      <c r="E47" s="15">
        <v>1100</v>
      </c>
      <c r="F47" s="15">
        <v>331.5</v>
      </c>
      <c r="G47" s="15">
        <v>0</v>
      </c>
      <c r="H47" s="15">
        <v>331.5</v>
      </c>
      <c r="I47" s="16">
        <v>331.5</v>
      </c>
      <c r="J47" s="15">
        <f t="shared" si="0"/>
        <v>0</v>
      </c>
      <c r="K47" s="15">
        <f t="shared" si="1"/>
        <v>0</v>
      </c>
      <c r="L47" s="15">
        <v>-3.3340000000000002E-2</v>
      </c>
      <c r="M47" s="15"/>
      <c r="N47" s="17">
        <f t="shared" si="2"/>
        <v>0</v>
      </c>
    </row>
    <row r="48" spans="1:14" ht="13.5" x14ac:dyDescent="0.35">
      <c r="A48" s="14">
        <v>113097</v>
      </c>
      <c r="B48" s="15" t="s">
        <v>402</v>
      </c>
      <c r="C48" s="15">
        <v>13.8</v>
      </c>
      <c r="D48" s="15">
        <v>101</v>
      </c>
      <c r="E48" s="15">
        <v>1100</v>
      </c>
      <c r="F48" s="15">
        <v>331.5</v>
      </c>
      <c r="G48" s="15">
        <v>0</v>
      </c>
      <c r="H48" s="15">
        <v>331.5</v>
      </c>
      <c r="I48" s="16">
        <v>331.5</v>
      </c>
      <c r="J48" s="15">
        <f t="shared" si="0"/>
        <v>0</v>
      </c>
      <c r="K48" s="15">
        <f t="shared" si="1"/>
        <v>0</v>
      </c>
      <c r="L48" s="15">
        <v>-3.3340000000000002E-2</v>
      </c>
      <c r="M48" s="15"/>
      <c r="N48" s="17">
        <f t="shared" si="2"/>
        <v>0</v>
      </c>
    </row>
    <row r="49" spans="1:14" ht="13.5" x14ac:dyDescent="0.35">
      <c r="A49" s="14">
        <v>993001</v>
      </c>
      <c r="B49" s="15" t="s">
        <v>403</v>
      </c>
      <c r="C49" s="15">
        <v>230</v>
      </c>
      <c r="D49" s="15">
        <v>101</v>
      </c>
      <c r="E49" s="15">
        <v>1100</v>
      </c>
      <c r="F49" s="15">
        <v>83.71</v>
      </c>
      <c r="G49" s="15">
        <v>0</v>
      </c>
      <c r="H49" s="15">
        <v>83.71</v>
      </c>
      <c r="I49" s="16">
        <v>83.71</v>
      </c>
      <c r="J49" s="15">
        <f t="shared" si="0"/>
        <v>0</v>
      </c>
      <c r="K49" s="15">
        <f t="shared" si="1"/>
        <v>0</v>
      </c>
      <c r="L49" s="15">
        <v>-3.3340000000000002E-2</v>
      </c>
      <c r="M49" s="15"/>
      <c r="N49" s="17">
        <f t="shared" si="2"/>
        <v>0</v>
      </c>
    </row>
    <row r="50" spans="1:14" ht="13.5" x14ac:dyDescent="0.35">
      <c r="A50" s="14">
        <v>116651</v>
      </c>
      <c r="B50" s="15" t="s">
        <v>378</v>
      </c>
      <c r="C50" s="15">
        <v>2.2999999999999998</v>
      </c>
      <c r="D50" s="15">
        <v>101</v>
      </c>
      <c r="E50" s="15">
        <v>1334</v>
      </c>
      <c r="F50" s="15">
        <v>0</v>
      </c>
      <c r="G50" s="15">
        <v>0</v>
      </c>
      <c r="H50" s="15">
        <v>0</v>
      </c>
      <c r="I50" s="16">
        <v>0</v>
      </c>
      <c r="J50" s="15">
        <f t="shared" si="0"/>
        <v>0</v>
      </c>
      <c r="K50" s="15">
        <f t="shared" si="1"/>
        <v>0</v>
      </c>
      <c r="L50" s="15">
        <v>-3.039E-2</v>
      </c>
      <c r="M50" s="15"/>
      <c r="N50" s="17">
        <f t="shared" si="2"/>
        <v>0</v>
      </c>
    </row>
    <row r="51" spans="1:14" ht="13.5" x14ac:dyDescent="0.35">
      <c r="A51" s="14">
        <v>996364</v>
      </c>
      <c r="B51" s="15" t="s">
        <v>379</v>
      </c>
      <c r="C51" s="15">
        <v>115</v>
      </c>
      <c r="D51" s="15">
        <v>101</v>
      </c>
      <c r="E51" s="15">
        <v>1330</v>
      </c>
      <c r="F51" s="15">
        <v>0</v>
      </c>
      <c r="G51" s="15">
        <v>0</v>
      </c>
      <c r="H51" s="15">
        <v>0</v>
      </c>
      <c r="I51" s="16">
        <v>0</v>
      </c>
      <c r="J51" s="15">
        <f t="shared" si="0"/>
        <v>0</v>
      </c>
      <c r="K51" s="15">
        <f t="shared" si="1"/>
        <v>0</v>
      </c>
      <c r="L51" s="15">
        <v>-3.039E-2</v>
      </c>
      <c r="M51" s="15"/>
      <c r="N51" s="17">
        <f t="shared" si="2"/>
        <v>0</v>
      </c>
    </row>
    <row r="52" spans="1:14" ht="13.5" x14ac:dyDescent="0.35">
      <c r="A52" s="14">
        <v>109529</v>
      </c>
      <c r="B52" s="15" t="s">
        <v>364</v>
      </c>
      <c r="C52" s="15">
        <v>2.4</v>
      </c>
      <c r="D52" s="15">
        <v>101</v>
      </c>
      <c r="E52" s="15">
        <v>1100</v>
      </c>
      <c r="F52" s="15">
        <v>0</v>
      </c>
      <c r="G52" s="15">
        <v>0</v>
      </c>
      <c r="H52" s="15">
        <v>0</v>
      </c>
      <c r="I52" s="16">
        <v>0</v>
      </c>
      <c r="J52" s="15">
        <f t="shared" si="0"/>
        <v>0</v>
      </c>
      <c r="K52" s="15">
        <f t="shared" si="1"/>
        <v>0</v>
      </c>
      <c r="L52" s="15">
        <v>-2.8740000000000002E-2</v>
      </c>
      <c r="M52" s="15"/>
      <c r="N52" s="17">
        <f t="shared" si="2"/>
        <v>0</v>
      </c>
    </row>
    <row r="53" spans="1:14" ht="13.5" x14ac:dyDescent="0.35">
      <c r="A53" s="14">
        <v>109530</v>
      </c>
      <c r="B53" s="15" t="s">
        <v>365</v>
      </c>
      <c r="C53" s="15">
        <v>2.4</v>
      </c>
      <c r="D53" s="15">
        <v>101</v>
      </c>
      <c r="E53" s="15">
        <v>1100</v>
      </c>
      <c r="F53" s="15">
        <v>0</v>
      </c>
      <c r="G53" s="15">
        <v>0</v>
      </c>
      <c r="H53" s="15">
        <v>0</v>
      </c>
      <c r="I53" s="16">
        <v>0</v>
      </c>
      <c r="J53" s="15">
        <f t="shared" si="0"/>
        <v>0</v>
      </c>
      <c r="K53" s="15">
        <f t="shared" si="1"/>
        <v>0</v>
      </c>
      <c r="L53" s="15">
        <v>-2.8740000000000002E-2</v>
      </c>
      <c r="M53" s="15"/>
      <c r="N53" s="17">
        <f t="shared" si="2"/>
        <v>0</v>
      </c>
    </row>
    <row r="54" spans="1:14" ht="13.5" x14ac:dyDescent="0.35">
      <c r="A54" s="14">
        <v>109531</v>
      </c>
      <c r="B54" s="15" t="s">
        <v>366</v>
      </c>
      <c r="C54" s="15">
        <v>13.8</v>
      </c>
      <c r="D54" s="15">
        <v>101</v>
      </c>
      <c r="E54" s="15">
        <v>1100</v>
      </c>
      <c r="F54" s="15">
        <v>0</v>
      </c>
      <c r="G54" s="15">
        <v>0</v>
      </c>
      <c r="H54" s="15">
        <v>0</v>
      </c>
      <c r="I54" s="16">
        <v>0</v>
      </c>
      <c r="J54" s="15">
        <f t="shared" si="0"/>
        <v>0</v>
      </c>
      <c r="K54" s="15">
        <f t="shared" si="1"/>
        <v>0</v>
      </c>
      <c r="L54" s="15">
        <v>-2.8740000000000002E-2</v>
      </c>
      <c r="M54" s="15"/>
      <c r="N54" s="17">
        <f t="shared" si="2"/>
        <v>0</v>
      </c>
    </row>
    <row r="55" spans="1:14" ht="13.5" x14ac:dyDescent="0.35">
      <c r="A55" s="14">
        <v>109532</v>
      </c>
      <c r="B55" s="15" t="s">
        <v>367</v>
      </c>
      <c r="C55" s="15">
        <v>13.8</v>
      </c>
      <c r="D55" s="15">
        <v>101</v>
      </c>
      <c r="E55" s="15">
        <v>1100</v>
      </c>
      <c r="F55" s="15">
        <v>0</v>
      </c>
      <c r="G55" s="15">
        <v>0</v>
      </c>
      <c r="H55" s="15">
        <v>0</v>
      </c>
      <c r="I55" s="16">
        <v>0</v>
      </c>
      <c r="J55" s="15">
        <f t="shared" si="0"/>
        <v>0</v>
      </c>
      <c r="K55" s="15">
        <f t="shared" si="1"/>
        <v>0</v>
      </c>
      <c r="L55" s="15">
        <v>-2.8740000000000002E-2</v>
      </c>
      <c r="M55" s="15"/>
      <c r="N55" s="17">
        <f t="shared" si="2"/>
        <v>0</v>
      </c>
    </row>
    <row r="56" spans="1:14" ht="13.5" x14ac:dyDescent="0.35">
      <c r="A56" s="14">
        <v>113082</v>
      </c>
      <c r="B56" s="15" t="s">
        <v>233</v>
      </c>
      <c r="C56" s="15">
        <v>13.8</v>
      </c>
      <c r="D56" s="15">
        <v>101</v>
      </c>
      <c r="E56" s="15">
        <v>1100</v>
      </c>
      <c r="F56" s="15">
        <v>0</v>
      </c>
      <c r="G56" s="15">
        <v>0</v>
      </c>
      <c r="H56" s="15">
        <v>0</v>
      </c>
      <c r="I56" s="16">
        <v>0</v>
      </c>
      <c r="J56" s="15">
        <f t="shared" si="0"/>
        <v>0</v>
      </c>
      <c r="K56" s="15">
        <f t="shared" si="1"/>
        <v>0</v>
      </c>
      <c r="L56" s="15">
        <v>-2.8389999999999999E-2</v>
      </c>
      <c r="M56" s="15"/>
      <c r="N56" s="17">
        <f t="shared" si="2"/>
        <v>0</v>
      </c>
    </row>
    <row r="57" spans="1:14" ht="13.5" x14ac:dyDescent="0.35">
      <c r="A57" s="14">
        <v>993007</v>
      </c>
      <c r="B57" s="15" t="s">
        <v>234</v>
      </c>
      <c r="C57" s="15">
        <v>115</v>
      </c>
      <c r="D57" s="15">
        <v>101</v>
      </c>
      <c r="E57" s="15">
        <v>1100</v>
      </c>
      <c r="F57" s="15">
        <v>0</v>
      </c>
      <c r="G57" s="15">
        <v>0</v>
      </c>
      <c r="H57" s="15">
        <v>0</v>
      </c>
      <c r="I57" s="16">
        <v>0</v>
      </c>
      <c r="J57" s="15">
        <f t="shared" si="0"/>
        <v>0</v>
      </c>
      <c r="K57" s="15">
        <f t="shared" si="1"/>
        <v>0</v>
      </c>
      <c r="L57" s="15">
        <v>-2.8389999999999999E-2</v>
      </c>
      <c r="M57" s="15"/>
      <c r="N57" s="17">
        <f t="shared" si="2"/>
        <v>0</v>
      </c>
    </row>
    <row r="58" spans="1:14" ht="13.5" x14ac:dyDescent="0.35">
      <c r="A58" s="14">
        <v>113085</v>
      </c>
      <c r="B58" s="15" t="s">
        <v>430</v>
      </c>
      <c r="C58" s="15">
        <v>13.8</v>
      </c>
      <c r="D58" s="15">
        <v>101</v>
      </c>
      <c r="E58" s="15">
        <v>1100</v>
      </c>
      <c r="F58" s="15">
        <v>0</v>
      </c>
      <c r="G58" s="15">
        <v>0</v>
      </c>
      <c r="H58" s="15">
        <v>0</v>
      </c>
      <c r="I58" s="16">
        <v>0</v>
      </c>
      <c r="J58" s="15">
        <f t="shared" si="0"/>
        <v>0</v>
      </c>
      <c r="K58" s="15">
        <f t="shared" si="1"/>
        <v>0</v>
      </c>
      <c r="L58" s="15">
        <v>-2.7869999999999999E-2</v>
      </c>
      <c r="M58" s="15"/>
      <c r="N58" s="17">
        <f t="shared" si="2"/>
        <v>0</v>
      </c>
    </row>
    <row r="59" spans="1:14" ht="13.5" x14ac:dyDescent="0.35">
      <c r="A59" s="14">
        <v>993015</v>
      </c>
      <c r="B59" s="15" t="s">
        <v>431</v>
      </c>
      <c r="C59" s="15">
        <v>115</v>
      </c>
      <c r="D59" s="15">
        <v>101</v>
      </c>
      <c r="E59" s="15">
        <v>1100</v>
      </c>
      <c r="F59" s="15">
        <v>0</v>
      </c>
      <c r="G59" s="15">
        <v>0</v>
      </c>
      <c r="H59" s="15">
        <v>0</v>
      </c>
      <c r="I59" s="16">
        <v>0</v>
      </c>
      <c r="J59" s="15">
        <f t="shared" si="0"/>
        <v>0</v>
      </c>
      <c r="K59" s="15">
        <f t="shared" si="1"/>
        <v>0</v>
      </c>
      <c r="L59" s="15">
        <v>-2.7869999999999999E-2</v>
      </c>
      <c r="M59" s="15"/>
      <c r="N59" s="17">
        <f t="shared" si="2"/>
        <v>0</v>
      </c>
    </row>
    <row r="60" spans="1:14" ht="13.5" x14ac:dyDescent="0.35">
      <c r="A60" s="14">
        <v>993029</v>
      </c>
      <c r="B60" s="15" t="s">
        <v>304</v>
      </c>
      <c r="C60" s="15">
        <v>69</v>
      </c>
      <c r="D60" s="15">
        <v>101</v>
      </c>
      <c r="E60" s="15">
        <v>1100</v>
      </c>
      <c r="F60" s="15">
        <v>19.989999999999998</v>
      </c>
      <c r="G60" s="15">
        <v>0</v>
      </c>
      <c r="H60" s="15">
        <v>19.989999999999998</v>
      </c>
      <c r="I60" s="16">
        <v>19.989999999999998</v>
      </c>
      <c r="J60" s="15">
        <f t="shared" si="0"/>
        <v>0</v>
      </c>
      <c r="K60" s="15">
        <f t="shared" si="1"/>
        <v>0</v>
      </c>
      <c r="L60" s="15">
        <v>-2.58E-2</v>
      </c>
      <c r="M60" s="15"/>
      <c r="N60" s="17">
        <f t="shared" si="2"/>
        <v>0</v>
      </c>
    </row>
    <row r="61" spans="1:14" ht="13.5" x14ac:dyDescent="0.35">
      <c r="A61" s="14">
        <v>113142</v>
      </c>
      <c r="B61" s="15" t="s">
        <v>214</v>
      </c>
      <c r="C61" s="15">
        <v>0.48</v>
      </c>
      <c r="D61" s="15">
        <v>101</v>
      </c>
      <c r="E61" s="15">
        <v>1100</v>
      </c>
      <c r="F61" s="15">
        <v>0</v>
      </c>
      <c r="G61" s="15">
        <v>0</v>
      </c>
      <c r="H61" s="15">
        <v>0</v>
      </c>
      <c r="I61" s="16">
        <v>0</v>
      </c>
      <c r="J61" s="15">
        <f t="shared" si="0"/>
        <v>0</v>
      </c>
      <c r="K61" s="15">
        <f t="shared" si="1"/>
        <v>0</v>
      </c>
      <c r="L61" s="15">
        <v>-2.138E-2</v>
      </c>
      <c r="M61" s="15"/>
      <c r="N61" s="17">
        <f t="shared" si="2"/>
        <v>0</v>
      </c>
    </row>
    <row r="62" spans="1:14" ht="13.5" x14ac:dyDescent="0.35">
      <c r="A62" s="14">
        <v>113143</v>
      </c>
      <c r="B62" s="15" t="s">
        <v>215</v>
      </c>
      <c r="C62" s="15">
        <v>0.42</v>
      </c>
      <c r="D62" s="15">
        <v>101</v>
      </c>
      <c r="E62" s="15">
        <v>1100</v>
      </c>
      <c r="F62" s="15">
        <v>0</v>
      </c>
      <c r="G62" s="15">
        <v>0</v>
      </c>
      <c r="H62" s="15">
        <v>0</v>
      </c>
      <c r="I62" s="16">
        <v>0</v>
      </c>
      <c r="J62" s="15">
        <f t="shared" si="0"/>
        <v>0</v>
      </c>
      <c r="K62" s="15">
        <f t="shared" si="1"/>
        <v>0</v>
      </c>
      <c r="L62" s="15">
        <v>-2.138E-2</v>
      </c>
      <c r="M62" s="15"/>
      <c r="N62" s="17">
        <f t="shared" si="2"/>
        <v>0</v>
      </c>
    </row>
    <row r="63" spans="1:14" ht="13.5" x14ac:dyDescent="0.35">
      <c r="A63" s="14">
        <v>993000</v>
      </c>
      <c r="B63" s="15" t="s">
        <v>216</v>
      </c>
      <c r="C63" s="15">
        <v>115</v>
      </c>
      <c r="D63" s="15">
        <v>101</v>
      </c>
      <c r="E63" s="15">
        <v>1100</v>
      </c>
      <c r="F63" s="15">
        <v>0</v>
      </c>
      <c r="G63" s="15">
        <v>0</v>
      </c>
      <c r="H63" s="15">
        <v>0</v>
      </c>
      <c r="I63" s="16">
        <v>0</v>
      </c>
      <c r="J63" s="15">
        <f t="shared" si="0"/>
        <v>0</v>
      </c>
      <c r="K63" s="15">
        <f t="shared" si="1"/>
        <v>0</v>
      </c>
      <c r="L63" s="15">
        <v>-2.138E-2</v>
      </c>
      <c r="M63" s="15"/>
      <c r="N63" s="17">
        <f t="shared" si="2"/>
        <v>0</v>
      </c>
    </row>
    <row r="64" spans="1:14" ht="13.5" x14ac:dyDescent="0.35">
      <c r="A64" s="14">
        <v>993034</v>
      </c>
      <c r="B64" s="15" t="s">
        <v>252</v>
      </c>
      <c r="C64" s="15">
        <v>69</v>
      </c>
      <c r="D64" s="15">
        <v>101</v>
      </c>
      <c r="E64" s="15">
        <v>1100</v>
      </c>
      <c r="F64" s="15">
        <v>17.93</v>
      </c>
      <c r="G64" s="15">
        <v>0</v>
      </c>
      <c r="H64" s="15">
        <v>17.93</v>
      </c>
      <c r="I64" s="16">
        <v>17.93</v>
      </c>
      <c r="J64" s="15">
        <f t="shared" si="0"/>
        <v>0</v>
      </c>
      <c r="K64" s="15">
        <f t="shared" si="1"/>
        <v>0</v>
      </c>
      <c r="L64" s="15">
        <v>-1.796E-2</v>
      </c>
      <c r="M64" s="15"/>
      <c r="N64" s="17">
        <f t="shared" si="2"/>
        <v>0</v>
      </c>
    </row>
    <row r="65" spans="1:14" ht="13.5" x14ac:dyDescent="0.35">
      <c r="A65" s="14">
        <v>993038</v>
      </c>
      <c r="B65" s="15" t="s">
        <v>343</v>
      </c>
      <c r="C65" s="15">
        <v>69</v>
      </c>
      <c r="D65" s="15">
        <v>101</v>
      </c>
      <c r="E65" s="15">
        <v>1100</v>
      </c>
      <c r="F65" s="15">
        <v>2.5</v>
      </c>
      <c r="G65" s="15">
        <v>0</v>
      </c>
      <c r="H65" s="15">
        <v>2.5</v>
      </c>
      <c r="I65" s="16">
        <v>2.5</v>
      </c>
      <c r="J65" s="15">
        <f t="shared" si="0"/>
        <v>0</v>
      </c>
      <c r="K65" s="15">
        <f t="shared" si="1"/>
        <v>0</v>
      </c>
      <c r="L65" s="15">
        <v>-1.7610000000000001E-2</v>
      </c>
      <c r="M65" s="15"/>
      <c r="N65" s="17">
        <f t="shared" si="2"/>
        <v>0</v>
      </c>
    </row>
    <row r="66" spans="1:14" ht="13.5" x14ac:dyDescent="0.35">
      <c r="A66" s="14">
        <v>993342</v>
      </c>
      <c r="B66" s="15" t="s">
        <v>338</v>
      </c>
      <c r="C66" s="15">
        <v>69</v>
      </c>
      <c r="D66" s="15">
        <v>101</v>
      </c>
      <c r="E66" s="15">
        <v>1110</v>
      </c>
      <c r="F66" s="15">
        <v>0</v>
      </c>
      <c r="G66" s="15">
        <v>0</v>
      </c>
      <c r="H66" s="15">
        <v>0</v>
      </c>
      <c r="I66" s="16">
        <v>0</v>
      </c>
      <c r="J66" s="15">
        <f t="shared" si="0"/>
        <v>0</v>
      </c>
      <c r="K66" s="15">
        <f t="shared" si="1"/>
        <v>0</v>
      </c>
      <c r="L66" s="15">
        <v>-1.602E-2</v>
      </c>
      <c r="M66" s="15"/>
      <c r="N66" s="17">
        <f t="shared" si="2"/>
        <v>0</v>
      </c>
    </row>
    <row r="67" spans="1:14" ht="13.5" x14ac:dyDescent="0.35">
      <c r="A67" s="14">
        <v>113020</v>
      </c>
      <c r="B67" s="15" t="s">
        <v>249</v>
      </c>
      <c r="C67" s="15">
        <v>115</v>
      </c>
      <c r="D67" s="15">
        <v>101</v>
      </c>
      <c r="E67" s="15">
        <v>1100</v>
      </c>
      <c r="F67" s="15">
        <v>0</v>
      </c>
      <c r="G67" s="15">
        <v>0</v>
      </c>
      <c r="H67" s="15">
        <v>0</v>
      </c>
      <c r="I67" s="16">
        <v>0</v>
      </c>
      <c r="J67" s="15">
        <f t="shared" si="0"/>
        <v>0</v>
      </c>
      <c r="K67" s="15">
        <f t="shared" si="1"/>
        <v>0</v>
      </c>
      <c r="L67" s="15">
        <v>-1.4189999999999999E-2</v>
      </c>
      <c r="M67" s="15"/>
      <c r="N67" s="17">
        <f t="shared" si="2"/>
        <v>0</v>
      </c>
    </row>
    <row r="68" spans="1:14" ht="13.5" x14ac:dyDescent="0.35">
      <c r="A68" s="14">
        <v>993031</v>
      </c>
      <c r="B68" s="15" t="s">
        <v>245</v>
      </c>
      <c r="C68" s="15">
        <v>69</v>
      </c>
      <c r="D68" s="15">
        <v>101</v>
      </c>
      <c r="E68" s="15">
        <v>1100</v>
      </c>
      <c r="F68" s="15">
        <v>60.61</v>
      </c>
      <c r="G68" s="15">
        <v>0</v>
      </c>
      <c r="H68" s="15">
        <v>85.08</v>
      </c>
      <c r="I68" s="16">
        <v>60.61</v>
      </c>
      <c r="J68" s="15">
        <f t="shared" si="0"/>
        <v>0</v>
      </c>
      <c r="K68" s="15">
        <f t="shared" si="1"/>
        <v>24.47</v>
      </c>
      <c r="L68" s="15">
        <v>-1.336E-2</v>
      </c>
      <c r="M68" s="15"/>
      <c r="N68" s="17">
        <f t="shared" si="2"/>
        <v>0</v>
      </c>
    </row>
    <row r="69" spans="1:14" ht="13.5" x14ac:dyDescent="0.35">
      <c r="A69" s="14">
        <v>993037</v>
      </c>
      <c r="B69" s="15" t="s">
        <v>231</v>
      </c>
      <c r="C69" s="15">
        <v>69</v>
      </c>
      <c r="D69" s="15">
        <v>101</v>
      </c>
      <c r="E69" s="15">
        <v>1100</v>
      </c>
      <c r="F69" s="15">
        <v>18.09</v>
      </c>
      <c r="G69" s="15">
        <v>0</v>
      </c>
      <c r="H69" s="15">
        <v>26.15</v>
      </c>
      <c r="I69" s="16">
        <v>18.09</v>
      </c>
      <c r="J69" s="15">
        <f t="shared" si="0"/>
        <v>0</v>
      </c>
      <c r="K69" s="15">
        <f t="shared" si="1"/>
        <v>8.0599999999999987</v>
      </c>
      <c r="L69" s="15">
        <v>-1.1769999999999999E-2</v>
      </c>
      <c r="M69" s="15"/>
      <c r="N69" s="17">
        <f t="shared" si="2"/>
        <v>0</v>
      </c>
    </row>
    <row r="70" spans="1:14" ht="13.5" x14ac:dyDescent="0.35">
      <c r="A70" s="14">
        <v>113889</v>
      </c>
      <c r="B70" s="15" t="s">
        <v>299</v>
      </c>
      <c r="C70" s="15">
        <v>13.8</v>
      </c>
      <c r="D70" s="15">
        <v>101</v>
      </c>
      <c r="E70" s="15">
        <v>1208</v>
      </c>
      <c r="F70" s="15">
        <v>0</v>
      </c>
      <c r="G70" s="15">
        <v>0</v>
      </c>
      <c r="H70" s="15">
        <v>0</v>
      </c>
      <c r="I70" s="16">
        <v>0</v>
      </c>
      <c r="J70" s="15">
        <f t="shared" si="0"/>
        <v>0</v>
      </c>
      <c r="K70" s="15">
        <f t="shared" si="1"/>
        <v>0</v>
      </c>
      <c r="L70" s="15">
        <v>-1.1679999999999999E-2</v>
      </c>
      <c r="M70" s="15"/>
      <c r="N70" s="17">
        <f t="shared" si="2"/>
        <v>0</v>
      </c>
    </row>
    <row r="71" spans="1:14" ht="13.5" x14ac:dyDescent="0.35">
      <c r="A71" s="14">
        <v>113138</v>
      </c>
      <c r="B71" s="15" t="s">
        <v>229</v>
      </c>
      <c r="C71" s="15">
        <v>0.38</v>
      </c>
      <c r="D71" s="15">
        <v>101</v>
      </c>
      <c r="E71" s="15">
        <v>1100</v>
      </c>
      <c r="F71" s="15">
        <v>0</v>
      </c>
      <c r="G71" s="15">
        <v>0</v>
      </c>
      <c r="H71" s="15">
        <v>0</v>
      </c>
      <c r="I71" s="16">
        <v>0</v>
      </c>
      <c r="J71" s="15">
        <f t="shared" si="0"/>
        <v>0</v>
      </c>
      <c r="K71" s="15">
        <f t="shared" si="1"/>
        <v>0</v>
      </c>
      <c r="L71" s="15">
        <v>-1.1310000000000001E-2</v>
      </c>
      <c r="M71" s="15"/>
      <c r="N71" s="17">
        <f t="shared" si="2"/>
        <v>0</v>
      </c>
    </row>
    <row r="72" spans="1:14" ht="13.5" x14ac:dyDescent="0.35">
      <c r="A72" s="14">
        <v>113139</v>
      </c>
      <c r="B72" s="15" t="s">
        <v>230</v>
      </c>
      <c r="C72" s="15">
        <v>0.38</v>
      </c>
      <c r="D72" s="15">
        <v>101</v>
      </c>
      <c r="E72" s="15">
        <v>1100</v>
      </c>
      <c r="F72" s="15">
        <v>2.33</v>
      </c>
      <c r="G72" s="15">
        <v>0</v>
      </c>
      <c r="H72" s="15">
        <v>2.38</v>
      </c>
      <c r="I72" s="16">
        <v>2.33</v>
      </c>
      <c r="J72" s="15">
        <f t="shared" si="0"/>
        <v>0</v>
      </c>
      <c r="K72" s="15">
        <f t="shared" si="1"/>
        <v>4.9999999999999822E-2</v>
      </c>
      <c r="L72" s="15">
        <v>-1.1310000000000001E-2</v>
      </c>
      <c r="M72" s="15"/>
      <c r="N72" s="17">
        <f t="shared" si="2"/>
        <v>0</v>
      </c>
    </row>
    <row r="73" spans="1:14" ht="13.5" x14ac:dyDescent="0.35">
      <c r="A73" s="14">
        <v>993039</v>
      </c>
      <c r="B73" s="15" t="s">
        <v>224</v>
      </c>
      <c r="C73" s="15">
        <v>69</v>
      </c>
      <c r="D73" s="15">
        <v>101</v>
      </c>
      <c r="E73" s="15">
        <v>1100</v>
      </c>
      <c r="F73" s="15">
        <v>8.1300000000000008</v>
      </c>
      <c r="G73" s="15">
        <v>0</v>
      </c>
      <c r="H73" s="15">
        <v>8.1300000000000008</v>
      </c>
      <c r="I73" s="16">
        <v>8.1300000000000008</v>
      </c>
      <c r="J73" s="15">
        <f t="shared" si="0"/>
        <v>0</v>
      </c>
      <c r="K73" s="15">
        <f t="shared" si="1"/>
        <v>0</v>
      </c>
      <c r="L73" s="15">
        <v>-1.0999999999999999E-2</v>
      </c>
      <c r="M73" s="15"/>
      <c r="N73" s="17">
        <f t="shared" si="2"/>
        <v>0</v>
      </c>
    </row>
    <row r="74" spans="1:14" ht="13.5" x14ac:dyDescent="0.35">
      <c r="A74" s="14">
        <v>993054</v>
      </c>
      <c r="B74" s="15" t="s">
        <v>225</v>
      </c>
      <c r="C74" s="15">
        <v>69</v>
      </c>
      <c r="D74" s="15">
        <v>101</v>
      </c>
      <c r="E74" s="15">
        <v>1100</v>
      </c>
      <c r="F74" s="15">
        <v>13.6</v>
      </c>
      <c r="G74" s="15">
        <v>0</v>
      </c>
      <c r="H74" s="15">
        <v>13.6</v>
      </c>
      <c r="I74" s="16">
        <v>13.6</v>
      </c>
      <c r="J74" s="15">
        <f t="shared" ref="J74:J137" si="3">I74-F74</f>
        <v>0</v>
      </c>
      <c r="K74" s="15">
        <f t="shared" ref="K74:K137" si="4">H74-I74</f>
        <v>0</v>
      </c>
      <c r="L74" s="15">
        <v>-1.0999999999999999E-2</v>
      </c>
      <c r="M74" s="15"/>
      <c r="N74" s="17">
        <f t="shared" ref="N74:N137" si="5">L74*J74</f>
        <v>0</v>
      </c>
    </row>
    <row r="75" spans="1:14" ht="13.5" x14ac:dyDescent="0.35">
      <c r="A75" s="14">
        <v>997910</v>
      </c>
      <c r="B75" s="15" t="s">
        <v>451</v>
      </c>
      <c r="C75" s="15">
        <v>115</v>
      </c>
      <c r="D75" s="15">
        <v>101</v>
      </c>
      <c r="E75" s="15">
        <v>700</v>
      </c>
      <c r="F75" s="15">
        <v>0</v>
      </c>
      <c r="G75" s="15">
        <v>0</v>
      </c>
      <c r="H75" s="15">
        <v>0</v>
      </c>
      <c r="I75" s="16">
        <v>0</v>
      </c>
      <c r="J75" s="15">
        <f t="shared" si="3"/>
        <v>0</v>
      </c>
      <c r="K75" s="15">
        <f t="shared" si="4"/>
        <v>0</v>
      </c>
      <c r="L75" s="15">
        <v>-9.4500000000000001E-3</v>
      </c>
      <c r="M75" s="15"/>
      <c r="N75" s="17">
        <f t="shared" si="5"/>
        <v>0</v>
      </c>
    </row>
    <row r="76" spans="1:14" ht="13.5" x14ac:dyDescent="0.35">
      <c r="A76" s="14">
        <v>994946</v>
      </c>
      <c r="B76" s="15" t="s">
        <v>452</v>
      </c>
      <c r="C76" s="15">
        <v>115</v>
      </c>
      <c r="D76" s="15">
        <v>101</v>
      </c>
      <c r="E76" s="15">
        <v>99</v>
      </c>
      <c r="F76" s="15">
        <v>0</v>
      </c>
      <c r="G76" s="15">
        <v>0</v>
      </c>
      <c r="H76" s="15">
        <v>0</v>
      </c>
      <c r="I76" s="16">
        <v>0</v>
      </c>
      <c r="J76" s="15">
        <f t="shared" si="3"/>
        <v>0</v>
      </c>
      <c r="K76" s="15">
        <f t="shared" si="4"/>
        <v>0</v>
      </c>
      <c r="L76" s="15">
        <v>-8.3000000000000001E-3</v>
      </c>
      <c r="M76" s="15"/>
      <c r="N76" s="17">
        <f t="shared" si="5"/>
        <v>0</v>
      </c>
    </row>
    <row r="77" spans="1:14" ht="13.5" x14ac:dyDescent="0.35">
      <c r="A77" s="14">
        <v>994935</v>
      </c>
      <c r="B77" s="15" t="s">
        <v>456</v>
      </c>
      <c r="C77" s="15">
        <v>115</v>
      </c>
      <c r="D77" s="15">
        <v>101</v>
      </c>
      <c r="E77" s="15">
        <v>680</v>
      </c>
      <c r="F77" s="15">
        <v>0</v>
      </c>
      <c r="G77" s="15">
        <v>0</v>
      </c>
      <c r="H77" s="15">
        <v>0</v>
      </c>
      <c r="I77" s="16">
        <v>0</v>
      </c>
      <c r="J77" s="15">
        <f t="shared" si="3"/>
        <v>0</v>
      </c>
      <c r="K77" s="15">
        <f t="shared" si="4"/>
        <v>0</v>
      </c>
      <c r="L77" s="15">
        <v>-8.2199999999999999E-3</v>
      </c>
      <c r="M77" s="15"/>
      <c r="N77" s="17">
        <f t="shared" si="5"/>
        <v>0</v>
      </c>
    </row>
    <row r="78" spans="1:14" ht="13.5" x14ac:dyDescent="0.35">
      <c r="A78" s="14">
        <v>993285</v>
      </c>
      <c r="B78" s="15" t="s">
        <v>363</v>
      </c>
      <c r="C78" s="15">
        <v>115</v>
      </c>
      <c r="D78" s="15">
        <v>101</v>
      </c>
      <c r="E78" s="15">
        <v>1110</v>
      </c>
      <c r="F78" s="15">
        <v>0</v>
      </c>
      <c r="G78" s="15">
        <v>0</v>
      </c>
      <c r="H78" s="15">
        <v>0</v>
      </c>
      <c r="I78" s="16">
        <v>0</v>
      </c>
      <c r="J78" s="15">
        <f t="shared" si="3"/>
        <v>0</v>
      </c>
      <c r="K78" s="15">
        <f t="shared" si="4"/>
        <v>0</v>
      </c>
      <c r="L78" s="15">
        <v>-7.9299999999999995E-3</v>
      </c>
      <c r="M78" s="15"/>
      <c r="N78" s="17">
        <f t="shared" si="5"/>
        <v>0</v>
      </c>
    </row>
    <row r="79" spans="1:14" ht="13.5" x14ac:dyDescent="0.35">
      <c r="A79" s="14">
        <v>997010</v>
      </c>
      <c r="B79" s="15" t="s">
        <v>458</v>
      </c>
      <c r="C79" s="15">
        <v>345</v>
      </c>
      <c r="D79" s="15">
        <v>101</v>
      </c>
      <c r="E79" s="15">
        <v>700</v>
      </c>
      <c r="F79" s="15">
        <v>0</v>
      </c>
      <c r="G79" s="15">
        <v>0</v>
      </c>
      <c r="H79" s="15">
        <v>0</v>
      </c>
      <c r="I79" s="16">
        <v>0</v>
      </c>
      <c r="J79" s="15">
        <f t="shared" si="3"/>
        <v>0</v>
      </c>
      <c r="K79" s="15">
        <f t="shared" si="4"/>
        <v>0</v>
      </c>
      <c r="L79" s="15">
        <v>-7.8499999999999993E-3</v>
      </c>
      <c r="M79" s="15"/>
      <c r="N79" s="17">
        <f t="shared" si="5"/>
        <v>0</v>
      </c>
    </row>
    <row r="80" spans="1:14" ht="13.5" x14ac:dyDescent="0.35">
      <c r="A80" s="14">
        <v>993328</v>
      </c>
      <c r="B80" s="15" t="s">
        <v>193</v>
      </c>
      <c r="C80" s="15">
        <v>69</v>
      </c>
      <c r="D80" s="15">
        <v>101</v>
      </c>
      <c r="E80" s="15">
        <v>1110</v>
      </c>
      <c r="F80" s="15">
        <v>9.93</v>
      </c>
      <c r="G80" s="15">
        <v>0</v>
      </c>
      <c r="H80" s="15">
        <v>9.93</v>
      </c>
      <c r="I80" s="16">
        <v>9.93</v>
      </c>
      <c r="J80" s="15">
        <f t="shared" si="3"/>
        <v>0</v>
      </c>
      <c r="K80" s="15">
        <f t="shared" si="4"/>
        <v>0</v>
      </c>
      <c r="L80" s="15">
        <v>-7.8200000000000006E-3</v>
      </c>
      <c r="M80" s="15"/>
      <c r="N80" s="17">
        <f t="shared" si="5"/>
        <v>0</v>
      </c>
    </row>
    <row r="81" spans="1:14" ht="13.5" x14ac:dyDescent="0.35">
      <c r="A81" s="14">
        <v>113877</v>
      </c>
      <c r="B81" s="15" t="s">
        <v>438</v>
      </c>
      <c r="C81" s="15">
        <v>13.8</v>
      </c>
      <c r="D81" s="15">
        <v>101</v>
      </c>
      <c r="E81" s="15">
        <v>1206</v>
      </c>
      <c r="F81" s="15">
        <v>0</v>
      </c>
      <c r="G81" s="15">
        <v>0</v>
      </c>
      <c r="H81" s="15">
        <v>0</v>
      </c>
      <c r="I81" s="16">
        <v>0</v>
      </c>
      <c r="J81" s="15">
        <f t="shared" si="3"/>
        <v>0</v>
      </c>
      <c r="K81" s="15">
        <f t="shared" si="4"/>
        <v>0</v>
      </c>
      <c r="L81" s="15">
        <v>-7.7400000000000004E-3</v>
      </c>
      <c r="M81" s="15"/>
      <c r="N81" s="17">
        <f t="shared" si="5"/>
        <v>0</v>
      </c>
    </row>
    <row r="82" spans="1:14" ht="13.5" x14ac:dyDescent="0.35">
      <c r="A82" s="14">
        <v>993282</v>
      </c>
      <c r="B82" s="15" t="s">
        <v>439</v>
      </c>
      <c r="C82" s="15">
        <v>115</v>
      </c>
      <c r="D82" s="15">
        <v>101</v>
      </c>
      <c r="E82" s="15">
        <v>1110</v>
      </c>
      <c r="F82" s="15">
        <v>0</v>
      </c>
      <c r="G82" s="15">
        <v>0</v>
      </c>
      <c r="H82" s="15">
        <v>0</v>
      </c>
      <c r="I82" s="16">
        <v>0</v>
      </c>
      <c r="J82" s="15">
        <f t="shared" si="3"/>
        <v>0</v>
      </c>
      <c r="K82" s="15">
        <f t="shared" si="4"/>
        <v>0</v>
      </c>
      <c r="L82" s="15">
        <v>-7.7400000000000004E-3</v>
      </c>
      <c r="M82" s="15"/>
      <c r="N82" s="17">
        <f t="shared" si="5"/>
        <v>0</v>
      </c>
    </row>
    <row r="83" spans="1:14" ht="13.5" x14ac:dyDescent="0.35">
      <c r="A83" s="14">
        <v>993868</v>
      </c>
      <c r="B83" s="15" t="s">
        <v>440</v>
      </c>
      <c r="C83" s="15">
        <v>69</v>
      </c>
      <c r="D83" s="15">
        <v>101</v>
      </c>
      <c r="E83" s="15">
        <v>1206</v>
      </c>
      <c r="F83" s="15">
        <v>0</v>
      </c>
      <c r="G83" s="15">
        <v>0</v>
      </c>
      <c r="H83" s="15">
        <v>0</v>
      </c>
      <c r="I83" s="16">
        <v>0</v>
      </c>
      <c r="J83" s="15">
        <f t="shared" si="3"/>
        <v>0</v>
      </c>
      <c r="K83" s="15">
        <f t="shared" si="4"/>
        <v>0</v>
      </c>
      <c r="L83" s="15">
        <v>-7.7400000000000004E-3</v>
      </c>
      <c r="M83" s="15"/>
      <c r="N83" s="17">
        <f t="shared" si="5"/>
        <v>0</v>
      </c>
    </row>
    <row r="84" spans="1:14" ht="13.5" x14ac:dyDescent="0.35">
      <c r="A84" s="14">
        <v>998476</v>
      </c>
      <c r="B84" s="15" t="s">
        <v>464</v>
      </c>
      <c r="C84" s="15">
        <v>46</v>
      </c>
      <c r="D84" s="15">
        <v>101</v>
      </c>
      <c r="E84" s="15">
        <v>802</v>
      </c>
      <c r="F84" s="15">
        <v>0</v>
      </c>
      <c r="G84" s="15">
        <v>0</v>
      </c>
      <c r="H84" s="15">
        <v>0</v>
      </c>
      <c r="I84" s="16">
        <v>0</v>
      </c>
      <c r="J84" s="15">
        <f t="shared" si="3"/>
        <v>0</v>
      </c>
      <c r="K84" s="15">
        <f t="shared" si="4"/>
        <v>0</v>
      </c>
      <c r="L84" s="15">
        <v>-7.6699999999999997E-3</v>
      </c>
      <c r="M84" s="15"/>
      <c r="N84" s="17">
        <f t="shared" si="5"/>
        <v>0</v>
      </c>
    </row>
    <row r="85" spans="1:14" ht="13.5" x14ac:dyDescent="0.35">
      <c r="A85" s="14">
        <v>108949</v>
      </c>
      <c r="B85" s="15" t="s">
        <v>465</v>
      </c>
      <c r="C85" s="15">
        <v>4.16</v>
      </c>
      <c r="D85" s="15">
        <v>101</v>
      </c>
      <c r="E85" s="15">
        <v>704</v>
      </c>
      <c r="F85" s="15">
        <v>0</v>
      </c>
      <c r="G85" s="15">
        <v>0</v>
      </c>
      <c r="H85" s="15">
        <v>0</v>
      </c>
      <c r="I85" s="16">
        <v>0</v>
      </c>
      <c r="J85" s="15">
        <f t="shared" si="3"/>
        <v>0</v>
      </c>
      <c r="K85" s="15">
        <f t="shared" si="4"/>
        <v>0</v>
      </c>
      <c r="L85" s="15">
        <v>-7.6499999999999997E-3</v>
      </c>
      <c r="M85" s="15"/>
      <c r="N85" s="17">
        <f t="shared" si="5"/>
        <v>0</v>
      </c>
    </row>
    <row r="86" spans="1:14" ht="13.5" x14ac:dyDescent="0.35">
      <c r="A86" s="14">
        <v>108951</v>
      </c>
      <c r="B86" s="15" t="s">
        <v>466</v>
      </c>
      <c r="C86" s="15">
        <v>4.16</v>
      </c>
      <c r="D86" s="15">
        <v>101</v>
      </c>
      <c r="E86" s="15">
        <v>704</v>
      </c>
      <c r="F86" s="15">
        <v>0</v>
      </c>
      <c r="G86" s="15">
        <v>0</v>
      </c>
      <c r="H86" s="15">
        <v>0</v>
      </c>
      <c r="I86" s="16">
        <v>0</v>
      </c>
      <c r="J86" s="15">
        <f t="shared" si="3"/>
        <v>0</v>
      </c>
      <c r="K86" s="15">
        <f t="shared" si="4"/>
        <v>0</v>
      </c>
      <c r="L86" s="15">
        <v>-7.6499999999999997E-3</v>
      </c>
      <c r="M86" s="15"/>
      <c r="N86" s="17">
        <f t="shared" si="5"/>
        <v>0</v>
      </c>
    </row>
    <row r="87" spans="1:14" ht="13.5" x14ac:dyDescent="0.35">
      <c r="A87" s="14">
        <v>108953</v>
      </c>
      <c r="B87" s="15" t="s">
        <v>467</v>
      </c>
      <c r="C87" s="15">
        <v>4.16</v>
      </c>
      <c r="D87" s="15">
        <v>101</v>
      </c>
      <c r="E87" s="15">
        <v>704</v>
      </c>
      <c r="F87" s="15">
        <v>0</v>
      </c>
      <c r="G87" s="15">
        <v>0</v>
      </c>
      <c r="H87" s="15">
        <v>0</v>
      </c>
      <c r="I87" s="16">
        <v>0</v>
      </c>
      <c r="J87" s="15">
        <f t="shared" si="3"/>
        <v>0</v>
      </c>
      <c r="K87" s="15">
        <f t="shared" si="4"/>
        <v>0</v>
      </c>
      <c r="L87" s="15">
        <v>-7.6400000000000001E-3</v>
      </c>
      <c r="M87" s="15"/>
      <c r="N87" s="17">
        <f t="shared" si="5"/>
        <v>0</v>
      </c>
    </row>
    <row r="88" spans="1:14" ht="13.5" x14ac:dyDescent="0.35">
      <c r="A88" s="14">
        <v>109151</v>
      </c>
      <c r="B88" s="15" t="s">
        <v>472</v>
      </c>
      <c r="C88" s="15">
        <v>0.6</v>
      </c>
      <c r="D88" s="15">
        <v>101</v>
      </c>
      <c r="E88" s="15">
        <v>703</v>
      </c>
      <c r="F88" s="15">
        <v>0</v>
      </c>
      <c r="G88" s="15">
        <v>0</v>
      </c>
      <c r="H88" s="15">
        <v>0</v>
      </c>
      <c r="I88" s="16">
        <v>0</v>
      </c>
      <c r="J88" s="15">
        <f t="shared" si="3"/>
        <v>0</v>
      </c>
      <c r="K88" s="15">
        <f t="shared" si="4"/>
        <v>0</v>
      </c>
      <c r="L88" s="15">
        <v>-7.6299999999999996E-3</v>
      </c>
      <c r="M88" s="15"/>
      <c r="N88" s="17">
        <f t="shared" si="5"/>
        <v>0</v>
      </c>
    </row>
    <row r="89" spans="1:14" ht="13.5" x14ac:dyDescent="0.35">
      <c r="A89" s="14">
        <v>109051</v>
      </c>
      <c r="B89" s="15" t="s">
        <v>468</v>
      </c>
      <c r="C89" s="15">
        <v>13.2</v>
      </c>
      <c r="D89" s="15">
        <v>101</v>
      </c>
      <c r="E89" s="15">
        <v>704</v>
      </c>
      <c r="F89" s="15">
        <v>0</v>
      </c>
      <c r="G89" s="15">
        <v>0</v>
      </c>
      <c r="H89" s="15">
        <v>0</v>
      </c>
      <c r="I89" s="16">
        <v>0</v>
      </c>
      <c r="J89" s="15">
        <f t="shared" si="3"/>
        <v>0</v>
      </c>
      <c r="K89" s="15">
        <f t="shared" si="4"/>
        <v>0</v>
      </c>
      <c r="L89" s="15">
        <v>-7.62E-3</v>
      </c>
      <c r="M89" s="15"/>
      <c r="N89" s="17">
        <f t="shared" si="5"/>
        <v>0</v>
      </c>
    </row>
    <row r="90" spans="1:14" ht="13.5" x14ac:dyDescent="0.35">
      <c r="A90" s="14">
        <v>109079</v>
      </c>
      <c r="B90" s="15" t="s">
        <v>469</v>
      </c>
      <c r="C90" s="15">
        <v>2.2999999999999998</v>
      </c>
      <c r="D90" s="15">
        <v>101</v>
      </c>
      <c r="E90" s="15">
        <v>704</v>
      </c>
      <c r="F90" s="15">
        <v>0</v>
      </c>
      <c r="G90" s="15">
        <v>0</v>
      </c>
      <c r="H90" s="15">
        <v>0</v>
      </c>
      <c r="I90" s="16">
        <v>0</v>
      </c>
      <c r="J90" s="15">
        <f t="shared" si="3"/>
        <v>0</v>
      </c>
      <c r="K90" s="15">
        <f t="shared" si="4"/>
        <v>0</v>
      </c>
      <c r="L90" s="15">
        <v>-7.62E-3</v>
      </c>
      <c r="M90" s="15"/>
      <c r="N90" s="17">
        <f t="shared" si="5"/>
        <v>0</v>
      </c>
    </row>
    <row r="91" spans="1:14" ht="13.5" x14ac:dyDescent="0.35">
      <c r="A91" s="14">
        <v>109053</v>
      </c>
      <c r="B91" s="15" t="s">
        <v>470</v>
      </c>
      <c r="C91" s="15">
        <v>13.2</v>
      </c>
      <c r="D91" s="15">
        <v>101</v>
      </c>
      <c r="E91" s="15">
        <v>704</v>
      </c>
      <c r="F91" s="15">
        <v>0</v>
      </c>
      <c r="G91" s="15">
        <v>0</v>
      </c>
      <c r="H91" s="15">
        <v>0</v>
      </c>
      <c r="I91" s="16">
        <v>0</v>
      </c>
      <c r="J91" s="15">
        <f t="shared" si="3"/>
        <v>0</v>
      </c>
      <c r="K91" s="15">
        <f t="shared" si="4"/>
        <v>0</v>
      </c>
      <c r="L91" s="15">
        <v>-7.6099999999999996E-3</v>
      </c>
      <c r="M91" s="15"/>
      <c r="N91" s="17">
        <f t="shared" si="5"/>
        <v>0</v>
      </c>
    </row>
    <row r="92" spans="1:14" ht="13.5" x14ac:dyDescent="0.35">
      <c r="A92" s="14">
        <v>109065</v>
      </c>
      <c r="B92" s="15" t="s">
        <v>471</v>
      </c>
      <c r="C92" s="15">
        <v>12.5</v>
      </c>
      <c r="D92" s="15">
        <v>101</v>
      </c>
      <c r="E92" s="15">
        <v>802</v>
      </c>
      <c r="F92" s="15">
        <v>0</v>
      </c>
      <c r="G92" s="15">
        <v>0</v>
      </c>
      <c r="H92" s="15">
        <v>0</v>
      </c>
      <c r="I92" s="16">
        <v>0</v>
      </c>
      <c r="J92" s="15">
        <f t="shared" si="3"/>
        <v>0</v>
      </c>
      <c r="K92" s="15">
        <f t="shared" si="4"/>
        <v>0</v>
      </c>
      <c r="L92" s="15">
        <v>-7.6099999999999996E-3</v>
      </c>
      <c r="M92" s="15"/>
      <c r="N92" s="17">
        <f t="shared" si="5"/>
        <v>0</v>
      </c>
    </row>
    <row r="93" spans="1:14" ht="13.5" x14ac:dyDescent="0.35">
      <c r="A93" s="14">
        <v>113444</v>
      </c>
      <c r="B93" s="15" t="s">
        <v>449</v>
      </c>
      <c r="C93" s="15">
        <v>0.48</v>
      </c>
      <c r="D93" s="15">
        <v>101</v>
      </c>
      <c r="E93" s="15">
        <v>1110</v>
      </c>
      <c r="F93" s="15">
        <v>0</v>
      </c>
      <c r="G93" s="15">
        <v>0</v>
      </c>
      <c r="H93" s="15">
        <v>0</v>
      </c>
      <c r="I93" s="16">
        <v>0</v>
      </c>
      <c r="J93" s="15">
        <f t="shared" si="3"/>
        <v>0</v>
      </c>
      <c r="K93" s="15">
        <f t="shared" si="4"/>
        <v>0</v>
      </c>
      <c r="L93" s="15">
        <v>-7.5799999999999999E-3</v>
      </c>
      <c r="M93" s="15"/>
      <c r="N93" s="17">
        <f t="shared" si="5"/>
        <v>0</v>
      </c>
    </row>
    <row r="94" spans="1:14" ht="13.5" x14ac:dyDescent="0.35">
      <c r="A94" s="14">
        <v>993283</v>
      </c>
      <c r="B94" s="15" t="s">
        <v>450</v>
      </c>
      <c r="C94" s="15">
        <v>115</v>
      </c>
      <c r="D94" s="15">
        <v>101</v>
      </c>
      <c r="E94" s="15">
        <v>1110</v>
      </c>
      <c r="F94" s="15">
        <v>0</v>
      </c>
      <c r="G94" s="15">
        <v>0</v>
      </c>
      <c r="H94" s="15">
        <v>0</v>
      </c>
      <c r="I94" s="16">
        <v>0</v>
      </c>
      <c r="J94" s="15">
        <f t="shared" si="3"/>
        <v>0</v>
      </c>
      <c r="K94" s="15">
        <f t="shared" si="4"/>
        <v>0</v>
      </c>
      <c r="L94" s="15">
        <v>-7.5799999999999999E-3</v>
      </c>
      <c r="M94" s="15"/>
      <c r="N94" s="17">
        <f t="shared" si="5"/>
        <v>0</v>
      </c>
    </row>
    <row r="95" spans="1:14" ht="13.5" x14ac:dyDescent="0.35">
      <c r="A95" s="14">
        <v>109107</v>
      </c>
      <c r="B95" s="15" t="s">
        <v>473</v>
      </c>
      <c r="C95" s="15">
        <v>12.5</v>
      </c>
      <c r="D95" s="15">
        <v>101</v>
      </c>
      <c r="E95" s="15">
        <v>704</v>
      </c>
      <c r="F95" s="15">
        <v>0</v>
      </c>
      <c r="G95" s="15">
        <v>0</v>
      </c>
      <c r="H95" s="15">
        <v>0</v>
      </c>
      <c r="I95" s="16">
        <v>0</v>
      </c>
      <c r="J95" s="15">
        <f t="shared" si="3"/>
        <v>0</v>
      </c>
      <c r="K95" s="15">
        <f t="shared" si="4"/>
        <v>0</v>
      </c>
      <c r="L95" s="15">
        <v>-7.4900000000000001E-3</v>
      </c>
      <c r="M95" s="15"/>
      <c r="N95" s="17">
        <f t="shared" si="5"/>
        <v>0</v>
      </c>
    </row>
    <row r="96" spans="1:14" ht="13.5" x14ac:dyDescent="0.35">
      <c r="A96" s="14">
        <v>108992</v>
      </c>
      <c r="B96" s="15" t="s">
        <v>474</v>
      </c>
      <c r="C96" s="15">
        <v>2.4</v>
      </c>
      <c r="D96" s="15">
        <v>101</v>
      </c>
      <c r="E96" s="15">
        <v>704</v>
      </c>
      <c r="F96" s="15">
        <v>0</v>
      </c>
      <c r="G96" s="15">
        <v>0</v>
      </c>
      <c r="H96" s="15">
        <v>0</v>
      </c>
      <c r="I96" s="16">
        <v>0</v>
      </c>
      <c r="J96" s="15">
        <f t="shared" si="3"/>
        <v>0</v>
      </c>
      <c r="K96" s="15">
        <f t="shared" si="4"/>
        <v>0</v>
      </c>
      <c r="L96" s="15">
        <v>-7.4099999999999999E-3</v>
      </c>
      <c r="M96" s="15"/>
      <c r="N96" s="17">
        <f t="shared" si="5"/>
        <v>0</v>
      </c>
    </row>
    <row r="97" spans="1:14" ht="13.5" x14ac:dyDescent="0.35">
      <c r="A97" s="14">
        <v>997790</v>
      </c>
      <c r="B97" s="15" t="s">
        <v>475</v>
      </c>
      <c r="C97" s="15">
        <v>115</v>
      </c>
      <c r="D97" s="15">
        <v>101</v>
      </c>
      <c r="E97" s="15">
        <v>700</v>
      </c>
      <c r="F97" s="15">
        <v>45.98</v>
      </c>
      <c r="G97" s="15">
        <v>0</v>
      </c>
      <c r="H97" s="15">
        <v>50</v>
      </c>
      <c r="I97" s="16">
        <v>45.98</v>
      </c>
      <c r="J97" s="15">
        <f t="shared" si="3"/>
        <v>0</v>
      </c>
      <c r="K97" s="15">
        <f t="shared" si="4"/>
        <v>4.0200000000000031</v>
      </c>
      <c r="L97" s="15">
        <v>-7.4099999999999999E-3</v>
      </c>
      <c r="M97" s="15"/>
      <c r="N97" s="17">
        <f t="shared" si="5"/>
        <v>0</v>
      </c>
    </row>
    <row r="98" spans="1:14" ht="13.5" x14ac:dyDescent="0.35">
      <c r="A98" s="14">
        <v>113894</v>
      </c>
      <c r="B98" s="15" t="s">
        <v>258</v>
      </c>
      <c r="C98" s="15">
        <v>13.8</v>
      </c>
      <c r="D98" s="15">
        <v>101</v>
      </c>
      <c r="E98" s="15">
        <v>1210</v>
      </c>
      <c r="F98" s="15">
        <v>0</v>
      </c>
      <c r="G98" s="15">
        <v>0</v>
      </c>
      <c r="H98" s="15">
        <v>0</v>
      </c>
      <c r="I98" s="16">
        <v>0</v>
      </c>
      <c r="J98" s="15">
        <f t="shared" si="3"/>
        <v>0</v>
      </c>
      <c r="K98" s="15">
        <f t="shared" si="4"/>
        <v>0</v>
      </c>
      <c r="L98" s="15">
        <v>-7.3699999999999998E-3</v>
      </c>
      <c r="M98" s="15"/>
      <c r="N98" s="17">
        <f t="shared" si="5"/>
        <v>0</v>
      </c>
    </row>
    <row r="99" spans="1:14" ht="13.5" x14ac:dyDescent="0.35">
      <c r="A99" s="14">
        <v>109103</v>
      </c>
      <c r="B99" s="15" t="s">
        <v>477</v>
      </c>
      <c r="C99" s="15">
        <v>6.9</v>
      </c>
      <c r="D99" s="15">
        <v>101</v>
      </c>
      <c r="E99" s="15">
        <v>704</v>
      </c>
      <c r="F99" s="15">
        <v>0</v>
      </c>
      <c r="G99" s="15">
        <v>0</v>
      </c>
      <c r="H99" s="15">
        <v>0</v>
      </c>
      <c r="I99" s="16">
        <v>0</v>
      </c>
      <c r="J99" s="15">
        <f t="shared" si="3"/>
        <v>0</v>
      </c>
      <c r="K99" s="15">
        <f t="shared" si="4"/>
        <v>0</v>
      </c>
      <c r="L99" s="15">
        <v>-7.3400000000000002E-3</v>
      </c>
      <c r="M99" s="15"/>
      <c r="N99" s="17">
        <f t="shared" si="5"/>
        <v>0</v>
      </c>
    </row>
    <row r="100" spans="1:14" ht="13.5" x14ac:dyDescent="0.35">
      <c r="A100" s="14">
        <v>108884</v>
      </c>
      <c r="B100" s="15" t="s">
        <v>480</v>
      </c>
      <c r="C100" s="15">
        <v>13.8</v>
      </c>
      <c r="D100" s="15">
        <v>101</v>
      </c>
      <c r="E100" s="15">
        <v>704</v>
      </c>
      <c r="F100" s="15">
        <v>0</v>
      </c>
      <c r="G100" s="15">
        <v>0</v>
      </c>
      <c r="H100" s="15">
        <v>0</v>
      </c>
      <c r="I100" s="16">
        <v>0</v>
      </c>
      <c r="J100" s="15">
        <f t="shared" si="3"/>
        <v>0</v>
      </c>
      <c r="K100" s="15">
        <f t="shared" si="4"/>
        <v>0</v>
      </c>
      <c r="L100" s="15">
        <v>-7.1300000000000001E-3</v>
      </c>
      <c r="M100" s="15"/>
      <c r="N100" s="17">
        <f t="shared" si="5"/>
        <v>0</v>
      </c>
    </row>
    <row r="101" spans="1:14" ht="13.5" x14ac:dyDescent="0.35">
      <c r="A101" s="14">
        <v>113378</v>
      </c>
      <c r="B101" s="15" t="s">
        <v>217</v>
      </c>
      <c r="C101" s="15">
        <v>13.8</v>
      </c>
      <c r="D101" s="15">
        <v>101</v>
      </c>
      <c r="E101" s="15">
        <v>1110</v>
      </c>
      <c r="F101" s="15">
        <v>0.95</v>
      </c>
      <c r="G101" s="15">
        <v>0</v>
      </c>
      <c r="H101" s="15">
        <v>0.95</v>
      </c>
      <c r="I101" s="16">
        <v>0.95</v>
      </c>
      <c r="J101" s="15">
        <f t="shared" si="3"/>
        <v>0</v>
      </c>
      <c r="K101" s="15">
        <f t="shared" si="4"/>
        <v>0</v>
      </c>
      <c r="L101" s="15">
        <v>-7.0899999999999999E-3</v>
      </c>
      <c r="M101" s="15"/>
      <c r="N101" s="17">
        <f t="shared" si="5"/>
        <v>0</v>
      </c>
    </row>
    <row r="102" spans="1:14" ht="13.5" x14ac:dyDescent="0.35">
      <c r="A102" s="14">
        <v>113379</v>
      </c>
      <c r="B102" s="15" t="s">
        <v>218</v>
      </c>
      <c r="C102" s="15">
        <v>13.8</v>
      </c>
      <c r="D102" s="15">
        <v>101</v>
      </c>
      <c r="E102" s="15">
        <v>1110</v>
      </c>
      <c r="F102" s="15">
        <v>0.95</v>
      </c>
      <c r="G102" s="15">
        <v>0</v>
      </c>
      <c r="H102" s="15">
        <v>0.95</v>
      </c>
      <c r="I102" s="16">
        <v>0.95</v>
      </c>
      <c r="J102" s="15">
        <f t="shared" si="3"/>
        <v>0</v>
      </c>
      <c r="K102" s="15">
        <f t="shared" si="4"/>
        <v>0</v>
      </c>
      <c r="L102" s="15">
        <v>-7.0899999999999999E-3</v>
      </c>
      <c r="M102" s="15"/>
      <c r="N102" s="17">
        <f t="shared" si="5"/>
        <v>0</v>
      </c>
    </row>
    <row r="103" spans="1:14" ht="13.5" x14ac:dyDescent="0.35">
      <c r="A103" s="14">
        <v>109550</v>
      </c>
      <c r="B103" s="15" t="s">
        <v>478</v>
      </c>
      <c r="C103" s="15">
        <v>6.9</v>
      </c>
      <c r="D103" s="15">
        <v>101</v>
      </c>
      <c r="E103" s="15">
        <v>400</v>
      </c>
      <c r="F103" s="15">
        <v>0</v>
      </c>
      <c r="G103" s="15">
        <v>0</v>
      </c>
      <c r="H103" s="15">
        <v>0</v>
      </c>
      <c r="I103" s="16">
        <v>0</v>
      </c>
      <c r="J103" s="15">
        <f t="shared" si="3"/>
        <v>0</v>
      </c>
      <c r="K103" s="15">
        <f t="shared" si="4"/>
        <v>0</v>
      </c>
      <c r="L103" s="15">
        <v>-7.0800000000000004E-3</v>
      </c>
      <c r="M103" s="15"/>
      <c r="N103" s="17">
        <f t="shared" si="5"/>
        <v>0</v>
      </c>
    </row>
    <row r="104" spans="1:14" ht="13.5" x14ac:dyDescent="0.35">
      <c r="A104" s="14">
        <v>998940</v>
      </c>
      <c r="B104" s="15" t="s">
        <v>479</v>
      </c>
      <c r="C104" s="15">
        <v>12.5</v>
      </c>
      <c r="D104" s="15">
        <v>101</v>
      </c>
      <c r="E104" s="15">
        <v>822</v>
      </c>
      <c r="F104" s="15">
        <v>0</v>
      </c>
      <c r="G104" s="15">
        <v>0</v>
      </c>
      <c r="H104" s="15">
        <v>0</v>
      </c>
      <c r="I104" s="16">
        <v>0</v>
      </c>
      <c r="J104" s="15">
        <f t="shared" si="3"/>
        <v>0</v>
      </c>
      <c r="K104" s="15">
        <f t="shared" si="4"/>
        <v>0</v>
      </c>
      <c r="L104" s="15">
        <v>-7.0800000000000004E-3</v>
      </c>
      <c r="M104" s="15"/>
      <c r="N104" s="17">
        <f t="shared" si="5"/>
        <v>0</v>
      </c>
    </row>
    <row r="105" spans="1:14" ht="13.5" x14ac:dyDescent="0.35">
      <c r="A105" s="14">
        <v>113451</v>
      </c>
      <c r="B105" s="15" t="s">
        <v>454</v>
      </c>
      <c r="C105" s="15">
        <v>0.6</v>
      </c>
      <c r="D105" s="15">
        <v>101</v>
      </c>
      <c r="E105" s="15">
        <v>1110</v>
      </c>
      <c r="F105" s="15">
        <v>0</v>
      </c>
      <c r="G105" s="15">
        <v>0</v>
      </c>
      <c r="H105" s="15">
        <v>0</v>
      </c>
      <c r="I105" s="16">
        <v>0</v>
      </c>
      <c r="J105" s="15">
        <f t="shared" si="3"/>
        <v>0</v>
      </c>
      <c r="K105" s="15">
        <f t="shared" si="4"/>
        <v>0</v>
      </c>
      <c r="L105" s="15">
        <v>-7.0400000000000003E-3</v>
      </c>
      <c r="M105" s="15"/>
      <c r="N105" s="17">
        <f t="shared" si="5"/>
        <v>0</v>
      </c>
    </row>
    <row r="106" spans="1:14" ht="13.5" x14ac:dyDescent="0.35">
      <c r="A106" s="14">
        <v>108893</v>
      </c>
      <c r="B106" s="15" t="s">
        <v>488</v>
      </c>
      <c r="C106" s="15">
        <v>13.8</v>
      </c>
      <c r="D106" s="15">
        <v>101</v>
      </c>
      <c r="E106" s="15">
        <v>704</v>
      </c>
      <c r="F106" s="15">
        <v>0</v>
      </c>
      <c r="G106" s="15">
        <v>0</v>
      </c>
      <c r="H106" s="15">
        <v>0</v>
      </c>
      <c r="I106" s="16">
        <v>0</v>
      </c>
      <c r="J106" s="15">
        <f t="shared" si="3"/>
        <v>0</v>
      </c>
      <c r="K106" s="15">
        <f t="shared" si="4"/>
        <v>0</v>
      </c>
      <c r="L106" s="15">
        <v>-7.0299999999999998E-3</v>
      </c>
      <c r="M106" s="15"/>
      <c r="N106" s="17">
        <f t="shared" si="5"/>
        <v>0</v>
      </c>
    </row>
    <row r="107" spans="1:14" ht="13.5" x14ac:dyDescent="0.35">
      <c r="A107" s="14">
        <v>994990</v>
      </c>
      <c r="B107" s="15" t="s">
        <v>457</v>
      </c>
      <c r="C107" s="15">
        <v>115</v>
      </c>
      <c r="D107" s="15">
        <v>101</v>
      </c>
      <c r="E107" s="15">
        <v>680</v>
      </c>
      <c r="F107" s="15">
        <v>0</v>
      </c>
      <c r="G107" s="15">
        <v>0</v>
      </c>
      <c r="H107" s="15">
        <v>0</v>
      </c>
      <c r="I107" s="16">
        <v>0</v>
      </c>
      <c r="J107" s="15">
        <f t="shared" si="3"/>
        <v>0</v>
      </c>
      <c r="K107" s="15">
        <f t="shared" si="4"/>
        <v>0</v>
      </c>
      <c r="L107" s="15">
        <v>-6.94E-3</v>
      </c>
      <c r="M107" s="15"/>
      <c r="N107" s="17">
        <f t="shared" si="5"/>
        <v>0</v>
      </c>
    </row>
    <row r="108" spans="1:14" ht="13.5" x14ac:dyDescent="0.35">
      <c r="A108" s="14">
        <v>998265</v>
      </c>
      <c r="B108" s="15" t="s">
        <v>494</v>
      </c>
      <c r="C108" s="15">
        <v>46</v>
      </c>
      <c r="D108" s="15">
        <v>101</v>
      </c>
      <c r="E108" s="15">
        <v>812</v>
      </c>
      <c r="F108" s="15">
        <v>0</v>
      </c>
      <c r="G108" s="15">
        <v>0</v>
      </c>
      <c r="H108" s="15">
        <v>0</v>
      </c>
      <c r="I108" s="16">
        <v>0</v>
      </c>
      <c r="J108" s="15">
        <f t="shared" si="3"/>
        <v>0</v>
      </c>
      <c r="K108" s="15">
        <f t="shared" si="4"/>
        <v>0</v>
      </c>
      <c r="L108" s="15">
        <v>-6.94E-3</v>
      </c>
      <c r="M108" s="15"/>
      <c r="N108" s="17">
        <f t="shared" si="5"/>
        <v>0</v>
      </c>
    </row>
    <row r="109" spans="1:14" ht="13.5" x14ac:dyDescent="0.35">
      <c r="A109" s="14">
        <v>108988</v>
      </c>
      <c r="B109" s="15" t="s">
        <v>482</v>
      </c>
      <c r="C109" s="15">
        <v>2.4</v>
      </c>
      <c r="D109" s="15">
        <v>101</v>
      </c>
      <c r="E109" s="15">
        <v>704</v>
      </c>
      <c r="F109" s="15">
        <v>0</v>
      </c>
      <c r="G109" s="15">
        <v>0</v>
      </c>
      <c r="H109" s="15">
        <v>0</v>
      </c>
      <c r="I109" s="16">
        <v>0</v>
      </c>
      <c r="J109" s="15">
        <f t="shared" si="3"/>
        <v>0</v>
      </c>
      <c r="K109" s="15">
        <f t="shared" si="4"/>
        <v>0</v>
      </c>
      <c r="L109" s="15">
        <v>-6.8700000000000002E-3</v>
      </c>
      <c r="M109" s="15"/>
      <c r="N109" s="17">
        <f t="shared" si="5"/>
        <v>0</v>
      </c>
    </row>
    <row r="110" spans="1:14" ht="13.5" x14ac:dyDescent="0.35">
      <c r="A110" s="14">
        <v>108990</v>
      </c>
      <c r="B110" s="15" t="s">
        <v>483</v>
      </c>
      <c r="C110" s="15">
        <v>2.4</v>
      </c>
      <c r="D110" s="15">
        <v>101</v>
      </c>
      <c r="E110" s="15">
        <v>704</v>
      </c>
      <c r="F110" s="15">
        <v>0</v>
      </c>
      <c r="G110" s="15">
        <v>0</v>
      </c>
      <c r="H110" s="15">
        <v>0</v>
      </c>
      <c r="I110" s="16">
        <v>0</v>
      </c>
      <c r="J110" s="15">
        <f t="shared" si="3"/>
        <v>0</v>
      </c>
      <c r="K110" s="15">
        <f t="shared" si="4"/>
        <v>0</v>
      </c>
      <c r="L110" s="15">
        <v>-6.8700000000000002E-3</v>
      </c>
      <c r="M110" s="15"/>
      <c r="N110" s="17">
        <f t="shared" si="5"/>
        <v>0</v>
      </c>
    </row>
    <row r="111" spans="1:14" ht="13.5" x14ac:dyDescent="0.35">
      <c r="A111" s="14">
        <v>108875</v>
      </c>
      <c r="B111" s="15" t="s">
        <v>487</v>
      </c>
      <c r="C111" s="15">
        <v>13.8</v>
      </c>
      <c r="D111" s="15">
        <v>101</v>
      </c>
      <c r="E111" s="15">
        <v>704</v>
      </c>
      <c r="F111" s="15">
        <v>0</v>
      </c>
      <c r="G111" s="15">
        <v>0</v>
      </c>
      <c r="H111" s="15">
        <v>0</v>
      </c>
      <c r="I111" s="16">
        <v>0</v>
      </c>
      <c r="J111" s="15">
        <f t="shared" si="3"/>
        <v>0</v>
      </c>
      <c r="K111" s="15">
        <f t="shared" si="4"/>
        <v>0</v>
      </c>
      <c r="L111" s="15">
        <v>-6.8599999999999998E-3</v>
      </c>
      <c r="M111" s="15"/>
      <c r="N111" s="17">
        <f t="shared" si="5"/>
        <v>0</v>
      </c>
    </row>
    <row r="112" spans="1:14" ht="13.5" x14ac:dyDescent="0.35">
      <c r="A112" s="14">
        <v>108891</v>
      </c>
      <c r="B112" s="15" t="s">
        <v>484</v>
      </c>
      <c r="C112" s="15">
        <v>13.8</v>
      </c>
      <c r="D112" s="15">
        <v>101</v>
      </c>
      <c r="E112" s="15">
        <v>704</v>
      </c>
      <c r="F112" s="15">
        <v>0</v>
      </c>
      <c r="G112" s="15">
        <v>0</v>
      </c>
      <c r="H112" s="15">
        <v>0</v>
      </c>
      <c r="I112" s="16">
        <v>0</v>
      </c>
      <c r="J112" s="15">
        <f t="shared" si="3"/>
        <v>0</v>
      </c>
      <c r="K112" s="15">
        <f t="shared" si="4"/>
        <v>0</v>
      </c>
      <c r="L112" s="15">
        <v>-6.8599999999999998E-3</v>
      </c>
      <c r="M112" s="15"/>
      <c r="N112" s="17">
        <f t="shared" si="5"/>
        <v>0</v>
      </c>
    </row>
    <row r="113" spans="1:14" ht="13.5" x14ac:dyDescent="0.35">
      <c r="A113" s="14">
        <v>108986</v>
      </c>
      <c r="B113" s="15" t="s">
        <v>485</v>
      </c>
      <c r="C113" s="15">
        <v>4.16</v>
      </c>
      <c r="D113" s="15">
        <v>101</v>
      </c>
      <c r="E113" s="15">
        <v>704</v>
      </c>
      <c r="F113" s="15">
        <v>0</v>
      </c>
      <c r="G113" s="15">
        <v>0</v>
      </c>
      <c r="H113" s="15">
        <v>0</v>
      </c>
      <c r="I113" s="16">
        <v>0</v>
      </c>
      <c r="J113" s="15">
        <f t="shared" si="3"/>
        <v>0</v>
      </c>
      <c r="K113" s="15">
        <f t="shared" si="4"/>
        <v>0</v>
      </c>
      <c r="L113" s="15">
        <v>-6.8599999999999998E-3</v>
      </c>
      <c r="M113" s="15"/>
      <c r="N113" s="17">
        <f t="shared" si="5"/>
        <v>0</v>
      </c>
    </row>
    <row r="114" spans="1:14" ht="13.5" x14ac:dyDescent="0.35">
      <c r="A114" s="14">
        <v>109160</v>
      </c>
      <c r="B114" s="15" t="s">
        <v>486</v>
      </c>
      <c r="C114" s="15">
        <v>13.8</v>
      </c>
      <c r="D114" s="15">
        <v>101</v>
      </c>
      <c r="E114" s="15">
        <v>704</v>
      </c>
      <c r="F114" s="15">
        <v>0</v>
      </c>
      <c r="G114" s="15">
        <v>0</v>
      </c>
      <c r="H114" s="15">
        <v>0</v>
      </c>
      <c r="I114" s="16">
        <v>0</v>
      </c>
      <c r="J114" s="15">
        <f t="shared" si="3"/>
        <v>0</v>
      </c>
      <c r="K114" s="15">
        <f t="shared" si="4"/>
        <v>0</v>
      </c>
      <c r="L114" s="15">
        <v>-6.8599999999999998E-3</v>
      </c>
      <c r="M114" s="15"/>
      <c r="N114" s="17">
        <f t="shared" si="5"/>
        <v>0</v>
      </c>
    </row>
    <row r="115" spans="1:14" ht="13.5" x14ac:dyDescent="0.35">
      <c r="A115" s="14">
        <v>113404</v>
      </c>
      <c r="B115" s="15" t="s">
        <v>183</v>
      </c>
      <c r="C115" s="15">
        <v>13.8</v>
      </c>
      <c r="D115" s="15">
        <v>101</v>
      </c>
      <c r="E115" s="15">
        <v>1110</v>
      </c>
      <c r="F115" s="15">
        <v>40.94</v>
      </c>
      <c r="G115" s="15">
        <v>0</v>
      </c>
      <c r="H115" s="15">
        <v>40.94</v>
      </c>
      <c r="I115" s="16">
        <v>40.94</v>
      </c>
      <c r="J115" s="15">
        <f t="shared" si="3"/>
        <v>0</v>
      </c>
      <c r="K115" s="15">
        <f t="shared" si="4"/>
        <v>0</v>
      </c>
      <c r="L115" s="15">
        <v>-6.8500000000000002E-3</v>
      </c>
      <c r="M115" s="15"/>
      <c r="N115" s="17">
        <f t="shared" si="5"/>
        <v>0</v>
      </c>
    </row>
    <row r="116" spans="1:14" ht="13.5" x14ac:dyDescent="0.35">
      <c r="A116" s="14">
        <v>109141</v>
      </c>
      <c r="B116" s="15" t="s">
        <v>501</v>
      </c>
      <c r="C116" s="15">
        <v>12.5</v>
      </c>
      <c r="D116" s="15">
        <v>101</v>
      </c>
      <c r="E116" s="15">
        <v>704</v>
      </c>
      <c r="F116" s="15">
        <v>0</v>
      </c>
      <c r="G116" s="15">
        <v>0</v>
      </c>
      <c r="H116" s="15">
        <v>0</v>
      </c>
      <c r="I116" s="16">
        <v>0</v>
      </c>
      <c r="J116" s="15">
        <f t="shared" si="3"/>
        <v>0</v>
      </c>
      <c r="K116" s="15">
        <f t="shared" si="4"/>
        <v>0</v>
      </c>
      <c r="L116" s="15">
        <v>-6.7299999999999999E-3</v>
      </c>
      <c r="M116" s="15"/>
      <c r="N116" s="17">
        <f t="shared" si="5"/>
        <v>0</v>
      </c>
    </row>
    <row r="117" spans="1:14" ht="13.5" x14ac:dyDescent="0.35">
      <c r="A117" s="14">
        <v>109140</v>
      </c>
      <c r="B117" s="15" t="s">
        <v>502</v>
      </c>
      <c r="C117" s="15">
        <v>4.16</v>
      </c>
      <c r="D117" s="15">
        <v>101</v>
      </c>
      <c r="E117" s="15">
        <v>704</v>
      </c>
      <c r="F117" s="15">
        <v>0</v>
      </c>
      <c r="G117" s="15">
        <v>0</v>
      </c>
      <c r="H117" s="15">
        <v>0</v>
      </c>
      <c r="I117" s="16">
        <v>0</v>
      </c>
      <c r="J117" s="15">
        <f t="shared" si="3"/>
        <v>0</v>
      </c>
      <c r="K117" s="15">
        <f t="shared" si="4"/>
        <v>0</v>
      </c>
      <c r="L117" s="15">
        <v>-6.6899999999999998E-3</v>
      </c>
      <c r="M117" s="15"/>
      <c r="N117" s="17">
        <f t="shared" si="5"/>
        <v>0</v>
      </c>
    </row>
    <row r="118" spans="1:14" ht="13.5" x14ac:dyDescent="0.35">
      <c r="A118" s="14">
        <v>109226</v>
      </c>
      <c r="B118" s="15" t="s">
        <v>490</v>
      </c>
      <c r="C118" s="15">
        <v>4</v>
      </c>
      <c r="D118" s="15">
        <v>101</v>
      </c>
      <c r="E118" s="15">
        <v>704</v>
      </c>
      <c r="F118" s="15">
        <v>0</v>
      </c>
      <c r="G118" s="15">
        <v>0</v>
      </c>
      <c r="H118" s="15">
        <v>0</v>
      </c>
      <c r="I118" s="16">
        <v>0</v>
      </c>
      <c r="J118" s="15">
        <f t="shared" si="3"/>
        <v>0</v>
      </c>
      <c r="K118" s="15">
        <f t="shared" si="4"/>
        <v>0</v>
      </c>
      <c r="L118" s="15">
        <v>-6.6800000000000002E-3</v>
      </c>
      <c r="M118" s="15"/>
      <c r="N118" s="17">
        <f t="shared" si="5"/>
        <v>0</v>
      </c>
    </row>
    <row r="119" spans="1:14" ht="13.5" x14ac:dyDescent="0.35">
      <c r="A119" s="14">
        <v>109227</v>
      </c>
      <c r="B119" s="15" t="s">
        <v>489</v>
      </c>
      <c r="C119" s="15">
        <v>2.4</v>
      </c>
      <c r="D119" s="15">
        <v>101</v>
      </c>
      <c r="E119" s="15">
        <v>704</v>
      </c>
      <c r="F119" s="15">
        <v>0</v>
      </c>
      <c r="G119" s="15">
        <v>0</v>
      </c>
      <c r="H119" s="15">
        <v>0</v>
      </c>
      <c r="I119" s="16">
        <v>0</v>
      </c>
      <c r="J119" s="15">
        <f t="shared" si="3"/>
        <v>0</v>
      </c>
      <c r="K119" s="15">
        <f t="shared" si="4"/>
        <v>0</v>
      </c>
      <c r="L119" s="15">
        <v>-6.6800000000000002E-3</v>
      </c>
      <c r="M119" s="15"/>
      <c r="N119" s="17">
        <f t="shared" si="5"/>
        <v>0</v>
      </c>
    </row>
    <row r="120" spans="1:14" ht="13.5" x14ac:dyDescent="0.35">
      <c r="A120" s="14">
        <v>109229</v>
      </c>
      <c r="B120" s="15" t="s">
        <v>491</v>
      </c>
      <c r="C120" s="15">
        <v>2.2999999999999998</v>
      </c>
      <c r="D120" s="15">
        <v>101</v>
      </c>
      <c r="E120" s="15">
        <v>704</v>
      </c>
      <c r="F120" s="15">
        <v>0</v>
      </c>
      <c r="G120" s="15">
        <v>0</v>
      </c>
      <c r="H120" s="15">
        <v>0</v>
      </c>
      <c r="I120" s="16">
        <v>0</v>
      </c>
      <c r="J120" s="15">
        <f t="shared" si="3"/>
        <v>0</v>
      </c>
      <c r="K120" s="15">
        <f t="shared" si="4"/>
        <v>0</v>
      </c>
      <c r="L120" s="15">
        <v>-6.6800000000000002E-3</v>
      </c>
      <c r="M120" s="15"/>
      <c r="N120" s="17">
        <f t="shared" si="5"/>
        <v>0</v>
      </c>
    </row>
    <row r="121" spans="1:14" ht="13.5" x14ac:dyDescent="0.35">
      <c r="A121" s="14">
        <v>106033</v>
      </c>
      <c r="B121" s="15" t="s">
        <v>504</v>
      </c>
      <c r="C121" s="15">
        <v>13.8</v>
      </c>
      <c r="D121" s="15">
        <v>101</v>
      </c>
      <c r="E121" s="15">
        <v>400</v>
      </c>
      <c r="F121" s="15">
        <v>0</v>
      </c>
      <c r="G121" s="15">
        <v>0</v>
      </c>
      <c r="H121" s="15">
        <v>0</v>
      </c>
      <c r="I121" s="16">
        <v>0</v>
      </c>
      <c r="J121" s="15">
        <f t="shared" si="3"/>
        <v>0</v>
      </c>
      <c r="K121" s="15">
        <f t="shared" si="4"/>
        <v>0</v>
      </c>
      <c r="L121" s="15">
        <v>-6.6699999999999997E-3</v>
      </c>
      <c r="M121" s="15"/>
      <c r="N121" s="17">
        <f t="shared" si="5"/>
        <v>0</v>
      </c>
    </row>
    <row r="122" spans="1:14" ht="13.5" x14ac:dyDescent="0.35">
      <c r="A122" s="14">
        <v>108168</v>
      </c>
      <c r="B122" s="15" t="s">
        <v>492</v>
      </c>
      <c r="C122" s="15">
        <v>0.69</v>
      </c>
      <c r="D122" s="15">
        <v>101</v>
      </c>
      <c r="E122" s="15">
        <v>704</v>
      </c>
      <c r="F122" s="15">
        <v>0</v>
      </c>
      <c r="G122" s="15">
        <v>0</v>
      </c>
      <c r="H122" s="15">
        <v>0</v>
      </c>
      <c r="I122" s="16">
        <v>0</v>
      </c>
      <c r="J122" s="15">
        <f t="shared" si="3"/>
        <v>0</v>
      </c>
      <c r="K122" s="15">
        <f t="shared" si="4"/>
        <v>0</v>
      </c>
      <c r="L122" s="15">
        <v>-6.6699999999999997E-3</v>
      </c>
      <c r="M122" s="15"/>
      <c r="N122" s="17">
        <f t="shared" si="5"/>
        <v>0</v>
      </c>
    </row>
    <row r="123" spans="1:14" ht="13.5" x14ac:dyDescent="0.35">
      <c r="A123" s="14">
        <v>109228</v>
      </c>
      <c r="B123" s="15" t="s">
        <v>493</v>
      </c>
      <c r="C123" s="15">
        <v>2.2999999999999998</v>
      </c>
      <c r="D123" s="15">
        <v>101</v>
      </c>
      <c r="E123" s="15">
        <v>704</v>
      </c>
      <c r="F123" s="15">
        <v>0</v>
      </c>
      <c r="G123" s="15">
        <v>0</v>
      </c>
      <c r="H123" s="15">
        <v>0</v>
      </c>
      <c r="I123" s="16">
        <v>0</v>
      </c>
      <c r="J123" s="15">
        <f t="shared" si="3"/>
        <v>0</v>
      </c>
      <c r="K123" s="15">
        <f t="shared" si="4"/>
        <v>0</v>
      </c>
      <c r="L123" s="15">
        <v>-6.6600000000000001E-3</v>
      </c>
      <c r="M123" s="15"/>
      <c r="N123" s="17">
        <f t="shared" si="5"/>
        <v>0</v>
      </c>
    </row>
    <row r="124" spans="1:14" ht="13.5" x14ac:dyDescent="0.35">
      <c r="A124" s="14">
        <v>116413</v>
      </c>
      <c r="B124" s="15" t="s">
        <v>444</v>
      </c>
      <c r="C124" s="15">
        <v>13.8</v>
      </c>
      <c r="D124" s="15">
        <v>101</v>
      </c>
      <c r="E124" s="15">
        <v>1373</v>
      </c>
      <c r="F124" s="15">
        <v>292</v>
      </c>
      <c r="G124" s="15">
        <v>0</v>
      </c>
      <c r="H124" s="15">
        <v>292</v>
      </c>
      <c r="I124" s="16">
        <v>292</v>
      </c>
      <c r="J124" s="15">
        <f t="shared" si="3"/>
        <v>0</v>
      </c>
      <c r="K124" s="15">
        <f t="shared" si="4"/>
        <v>0</v>
      </c>
      <c r="L124" s="15">
        <v>-6.5900000000000004E-3</v>
      </c>
      <c r="M124" s="15"/>
      <c r="N124" s="17">
        <f t="shared" si="5"/>
        <v>0</v>
      </c>
    </row>
    <row r="125" spans="1:14" ht="13.5" x14ac:dyDescent="0.35">
      <c r="A125" s="14">
        <v>116414</v>
      </c>
      <c r="B125" s="15" t="s">
        <v>445</v>
      </c>
      <c r="C125" s="15">
        <v>13.8</v>
      </c>
      <c r="D125" s="15">
        <v>101</v>
      </c>
      <c r="E125" s="15">
        <v>1373</v>
      </c>
      <c r="F125" s="15">
        <v>292</v>
      </c>
      <c r="G125" s="15">
        <v>0</v>
      </c>
      <c r="H125" s="15">
        <v>292</v>
      </c>
      <c r="I125" s="16">
        <v>292</v>
      </c>
      <c r="J125" s="15">
        <f t="shared" si="3"/>
        <v>0</v>
      </c>
      <c r="K125" s="15">
        <f t="shared" si="4"/>
        <v>0</v>
      </c>
      <c r="L125" s="15">
        <v>-6.5900000000000004E-3</v>
      </c>
      <c r="M125" s="15"/>
      <c r="N125" s="17">
        <f t="shared" si="5"/>
        <v>0</v>
      </c>
    </row>
    <row r="126" spans="1:14" ht="13.5" x14ac:dyDescent="0.35">
      <c r="A126" s="14">
        <v>109573</v>
      </c>
      <c r="B126" s="15" t="s">
        <v>506</v>
      </c>
      <c r="C126" s="15">
        <v>13.8</v>
      </c>
      <c r="D126" s="15">
        <v>101</v>
      </c>
      <c r="E126" s="15">
        <v>400</v>
      </c>
      <c r="F126" s="15">
        <v>0</v>
      </c>
      <c r="G126" s="15">
        <v>0</v>
      </c>
      <c r="H126" s="15">
        <v>0</v>
      </c>
      <c r="I126" s="16">
        <v>0</v>
      </c>
      <c r="J126" s="15">
        <f t="shared" si="3"/>
        <v>0</v>
      </c>
      <c r="K126" s="15">
        <f t="shared" si="4"/>
        <v>0</v>
      </c>
      <c r="L126" s="15">
        <v>-6.5599999999999999E-3</v>
      </c>
      <c r="M126" s="15"/>
      <c r="N126" s="17">
        <f t="shared" si="5"/>
        <v>0</v>
      </c>
    </row>
    <row r="127" spans="1:14" ht="13.5" x14ac:dyDescent="0.35">
      <c r="A127" s="14">
        <v>107324</v>
      </c>
      <c r="B127" s="15" t="s">
        <v>495</v>
      </c>
      <c r="C127" s="15">
        <v>115</v>
      </c>
      <c r="D127" s="15">
        <v>101</v>
      </c>
      <c r="E127" s="15">
        <v>703</v>
      </c>
      <c r="F127" s="15">
        <v>0</v>
      </c>
      <c r="G127" s="15">
        <v>0</v>
      </c>
      <c r="H127" s="15">
        <v>0</v>
      </c>
      <c r="I127" s="16">
        <v>0</v>
      </c>
      <c r="J127" s="15">
        <f t="shared" si="3"/>
        <v>0</v>
      </c>
      <c r="K127" s="15">
        <f t="shared" si="4"/>
        <v>0</v>
      </c>
      <c r="L127" s="15">
        <v>-6.5500000000000003E-3</v>
      </c>
      <c r="M127" s="15"/>
      <c r="N127" s="17">
        <f t="shared" si="5"/>
        <v>0</v>
      </c>
    </row>
    <row r="128" spans="1:14" ht="13.5" x14ac:dyDescent="0.35">
      <c r="A128" s="14">
        <v>108894</v>
      </c>
      <c r="B128" s="15" t="s">
        <v>497</v>
      </c>
      <c r="C128" s="15">
        <v>13.8</v>
      </c>
      <c r="D128" s="15">
        <v>101</v>
      </c>
      <c r="E128" s="15">
        <v>704</v>
      </c>
      <c r="F128" s="15">
        <v>0</v>
      </c>
      <c r="G128" s="15">
        <v>0</v>
      </c>
      <c r="H128" s="15">
        <v>0</v>
      </c>
      <c r="I128" s="16">
        <v>0</v>
      </c>
      <c r="J128" s="15">
        <f t="shared" si="3"/>
        <v>0</v>
      </c>
      <c r="K128" s="15">
        <f t="shared" si="4"/>
        <v>0</v>
      </c>
      <c r="L128" s="15">
        <v>-6.5500000000000003E-3</v>
      </c>
      <c r="M128" s="15"/>
      <c r="N128" s="17">
        <f t="shared" si="5"/>
        <v>0</v>
      </c>
    </row>
    <row r="129" spans="1:14" ht="13.5" x14ac:dyDescent="0.35">
      <c r="A129" s="14">
        <v>109280</v>
      </c>
      <c r="B129" s="15" t="s">
        <v>498</v>
      </c>
      <c r="C129" s="15">
        <v>4.16</v>
      </c>
      <c r="D129" s="15">
        <v>101</v>
      </c>
      <c r="E129" s="15">
        <v>704</v>
      </c>
      <c r="F129" s="15">
        <v>0</v>
      </c>
      <c r="G129" s="15">
        <v>0</v>
      </c>
      <c r="H129" s="15">
        <v>0</v>
      </c>
      <c r="I129" s="16">
        <v>0</v>
      </c>
      <c r="J129" s="15">
        <f t="shared" si="3"/>
        <v>0</v>
      </c>
      <c r="K129" s="15">
        <f t="shared" si="4"/>
        <v>0</v>
      </c>
      <c r="L129" s="15">
        <v>-6.5500000000000003E-3</v>
      </c>
      <c r="M129" s="15"/>
      <c r="N129" s="17">
        <f t="shared" si="5"/>
        <v>0</v>
      </c>
    </row>
    <row r="130" spans="1:14" ht="13.5" x14ac:dyDescent="0.35">
      <c r="A130" s="14">
        <v>109281</v>
      </c>
      <c r="B130" s="15" t="s">
        <v>499</v>
      </c>
      <c r="C130" s="15">
        <v>4.16</v>
      </c>
      <c r="D130" s="15">
        <v>101</v>
      </c>
      <c r="E130" s="15">
        <v>704</v>
      </c>
      <c r="F130" s="15">
        <v>0</v>
      </c>
      <c r="G130" s="15">
        <v>0</v>
      </c>
      <c r="H130" s="15">
        <v>0</v>
      </c>
      <c r="I130" s="16">
        <v>0</v>
      </c>
      <c r="J130" s="15">
        <f t="shared" si="3"/>
        <v>0</v>
      </c>
      <c r="K130" s="15">
        <f t="shared" si="4"/>
        <v>0</v>
      </c>
      <c r="L130" s="15">
        <v>-6.5500000000000003E-3</v>
      </c>
      <c r="M130" s="15"/>
      <c r="N130" s="17">
        <f t="shared" si="5"/>
        <v>0</v>
      </c>
    </row>
    <row r="131" spans="1:14" ht="13.5" x14ac:dyDescent="0.35">
      <c r="A131" s="14">
        <v>109282</v>
      </c>
      <c r="B131" s="15" t="s">
        <v>500</v>
      </c>
      <c r="C131" s="15">
        <v>4.16</v>
      </c>
      <c r="D131" s="15">
        <v>101</v>
      </c>
      <c r="E131" s="15">
        <v>704</v>
      </c>
      <c r="F131" s="15">
        <v>0</v>
      </c>
      <c r="G131" s="15">
        <v>0</v>
      </c>
      <c r="H131" s="15">
        <v>0</v>
      </c>
      <c r="I131" s="16">
        <v>0</v>
      </c>
      <c r="J131" s="15">
        <f t="shared" si="3"/>
        <v>0</v>
      </c>
      <c r="K131" s="15">
        <f t="shared" si="4"/>
        <v>0</v>
      </c>
      <c r="L131" s="15">
        <v>-6.5500000000000003E-3</v>
      </c>
      <c r="M131" s="15"/>
      <c r="N131" s="17">
        <f t="shared" si="5"/>
        <v>0</v>
      </c>
    </row>
    <row r="132" spans="1:14" ht="13.5" x14ac:dyDescent="0.35">
      <c r="A132" s="14">
        <v>911524</v>
      </c>
      <c r="B132" s="15" t="s">
        <v>496</v>
      </c>
      <c r="C132" s="15">
        <v>115</v>
      </c>
      <c r="D132" s="15">
        <v>101</v>
      </c>
      <c r="E132" s="15">
        <v>703</v>
      </c>
      <c r="F132" s="15">
        <v>0</v>
      </c>
      <c r="G132" s="15">
        <v>0</v>
      </c>
      <c r="H132" s="15">
        <v>0</v>
      </c>
      <c r="I132" s="16">
        <v>0</v>
      </c>
      <c r="J132" s="15">
        <f t="shared" si="3"/>
        <v>0</v>
      </c>
      <c r="K132" s="15">
        <f t="shared" si="4"/>
        <v>0</v>
      </c>
      <c r="L132" s="15">
        <v>-6.5500000000000003E-3</v>
      </c>
      <c r="M132" s="15"/>
      <c r="N132" s="17">
        <f t="shared" si="5"/>
        <v>0</v>
      </c>
    </row>
    <row r="133" spans="1:14" ht="13.5" x14ac:dyDescent="0.35">
      <c r="A133" s="14">
        <v>109072</v>
      </c>
      <c r="B133" s="15" t="s">
        <v>503</v>
      </c>
      <c r="C133" s="15">
        <v>4.16</v>
      </c>
      <c r="D133" s="15">
        <v>101</v>
      </c>
      <c r="E133" s="15">
        <v>704</v>
      </c>
      <c r="F133" s="15">
        <v>0</v>
      </c>
      <c r="G133" s="15">
        <v>0</v>
      </c>
      <c r="H133" s="15">
        <v>0</v>
      </c>
      <c r="I133" s="16">
        <v>0</v>
      </c>
      <c r="J133" s="15">
        <f t="shared" si="3"/>
        <v>0</v>
      </c>
      <c r="K133" s="15">
        <f t="shared" si="4"/>
        <v>0</v>
      </c>
      <c r="L133" s="15">
        <v>-6.3899999999999998E-3</v>
      </c>
      <c r="M133" s="15"/>
      <c r="N133" s="17">
        <f t="shared" si="5"/>
        <v>0</v>
      </c>
    </row>
    <row r="134" spans="1:14" ht="13.5" x14ac:dyDescent="0.35">
      <c r="A134" s="14">
        <v>105345</v>
      </c>
      <c r="B134" s="15" t="s">
        <v>569</v>
      </c>
      <c r="C134" s="15">
        <v>13.8</v>
      </c>
      <c r="D134" s="15">
        <v>101</v>
      </c>
      <c r="E134" s="15">
        <v>564</v>
      </c>
      <c r="F134" s="15">
        <v>17.5</v>
      </c>
      <c r="G134" s="15">
        <v>0</v>
      </c>
      <c r="H134" s="15">
        <v>17.5</v>
      </c>
      <c r="I134" s="16">
        <v>17.5</v>
      </c>
      <c r="J134" s="15">
        <f t="shared" si="3"/>
        <v>0</v>
      </c>
      <c r="K134" s="15">
        <f t="shared" si="4"/>
        <v>0</v>
      </c>
      <c r="L134" s="15">
        <v>-6.3099999999999996E-3</v>
      </c>
      <c r="M134" s="15"/>
      <c r="N134" s="17">
        <f t="shared" si="5"/>
        <v>0</v>
      </c>
    </row>
    <row r="135" spans="1:14" ht="13.5" x14ac:dyDescent="0.35">
      <c r="A135" s="14">
        <v>105350</v>
      </c>
      <c r="B135" s="15" t="s">
        <v>570</v>
      </c>
      <c r="C135" s="15">
        <v>0.69</v>
      </c>
      <c r="D135" s="15">
        <v>101</v>
      </c>
      <c r="E135" s="15">
        <v>564</v>
      </c>
      <c r="F135" s="15">
        <v>2.21</v>
      </c>
      <c r="G135" s="15">
        <v>0</v>
      </c>
      <c r="H135" s="15">
        <v>2.21</v>
      </c>
      <c r="I135" s="16">
        <v>2.21</v>
      </c>
      <c r="J135" s="15">
        <f t="shared" si="3"/>
        <v>0</v>
      </c>
      <c r="K135" s="15">
        <f t="shared" si="4"/>
        <v>0</v>
      </c>
      <c r="L135" s="15">
        <v>-6.3099999999999996E-3</v>
      </c>
      <c r="M135" s="15"/>
      <c r="N135" s="17">
        <f t="shared" si="5"/>
        <v>0</v>
      </c>
    </row>
    <row r="136" spans="1:14" ht="13.5" x14ac:dyDescent="0.35">
      <c r="A136" s="14">
        <v>105351</v>
      </c>
      <c r="B136" s="15" t="s">
        <v>571</v>
      </c>
      <c r="C136" s="15">
        <v>0.69</v>
      </c>
      <c r="D136" s="15">
        <v>101</v>
      </c>
      <c r="E136" s="15">
        <v>564</v>
      </c>
      <c r="F136" s="15">
        <v>2.21</v>
      </c>
      <c r="G136" s="15">
        <v>0</v>
      </c>
      <c r="H136" s="15">
        <v>2.21</v>
      </c>
      <c r="I136" s="16">
        <v>2.21</v>
      </c>
      <c r="J136" s="15">
        <f t="shared" si="3"/>
        <v>0</v>
      </c>
      <c r="K136" s="15">
        <f t="shared" si="4"/>
        <v>0</v>
      </c>
      <c r="L136" s="15">
        <v>-6.3099999999999996E-3</v>
      </c>
      <c r="M136" s="15"/>
      <c r="N136" s="17">
        <f t="shared" si="5"/>
        <v>0</v>
      </c>
    </row>
    <row r="137" spans="1:14" ht="13.5" x14ac:dyDescent="0.35">
      <c r="A137" s="14">
        <v>994451</v>
      </c>
      <c r="B137" s="15" t="s">
        <v>572</v>
      </c>
      <c r="C137" s="15">
        <v>115</v>
      </c>
      <c r="D137" s="15">
        <v>101</v>
      </c>
      <c r="E137" s="15">
        <v>560</v>
      </c>
      <c r="F137" s="15">
        <v>15</v>
      </c>
      <c r="G137" s="15">
        <v>0</v>
      </c>
      <c r="H137" s="15">
        <v>15</v>
      </c>
      <c r="I137" s="16">
        <v>15</v>
      </c>
      <c r="J137" s="15">
        <f t="shared" si="3"/>
        <v>0</v>
      </c>
      <c r="K137" s="15">
        <f t="shared" si="4"/>
        <v>0</v>
      </c>
      <c r="L137" s="15">
        <v>-6.3099999999999996E-3</v>
      </c>
      <c r="M137" s="15"/>
      <c r="N137" s="17">
        <f t="shared" si="5"/>
        <v>0</v>
      </c>
    </row>
    <row r="138" spans="1:14" ht="13.5" x14ac:dyDescent="0.35">
      <c r="A138" s="14">
        <v>109076</v>
      </c>
      <c r="B138" s="15" t="s">
        <v>505</v>
      </c>
      <c r="C138" s="15">
        <v>4.16</v>
      </c>
      <c r="D138" s="15">
        <v>101</v>
      </c>
      <c r="E138" s="15">
        <v>704</v>
      </c>
      <c r="F138" s="15">
        <v>0</v>
      </c>
      <c r="G138" s="15">
        <v>0</v>
      </c>
      <c r="H138" s="15">
        <v>0</v>
      </c>
      <c r="I138" s="16">
        <v>0</v>
      </c>
      <c r="J138" s="15">
        <f t="shared" ref="J138:J201" si="6">I138-F138</f>
        <v>0</v>
      </c>
      <c r="K138" s="15">
        <f t="shared" ref="K138:K201" si="7">H138-I138</f>
        <v>0</v>
      </c>
      <c r="L138" s="15">
        <v>-6.2899999999999996E-3</v>
      </c>
      <c r="M138" s="15"/>
      <c r="N138" s="17">
        <f t="shared" ref="N138:N201" si="8">L138*J138</f>
        <v>0</v>
      </c>
    </row>
    <row r="139" spans="1:14" ht="13.5" x14ac:dyDescent="0.35">
      <c r="A139" s="14">
        <v>109080</v>
      </c>
      <c r="B139" s="15" t="s">
        <v>507</v>
      </c>
      <c r="C139" s="15">
        <v>4.16</v>
      </c>
      <c r="D139" s="15">
        <v>101</v>
      </c>
      <c r="E139" s="15">
        <v>704</v>
      </c>
      <c r="F139" s="15">
        <v>0</v>
      </c>
      <c r="G139" s="15">
        <v>0</v>
      </c>
      <c r="H139" s="15">
        <v>0</v>
      </c>
      <c r="I139" s="16">
        <v>0</v>
      </c>
      <c r="J139" s="15">
        <f t="shared" si="6"/>
        <v>0</v>
      </c>
      <c r="K139" s="15">
        <f t="shared" si="7"/>
        <v>0</v>
      </c>
      <c r="L139" s="15">
        <v>-6.2500000000000003E-3</v>
      </c>
      <c r="M139" s="15"/>
      <c r="N139" s="17">
        <f t="shared" si="8"/>
        <v>0</v>
      </c>
    </row>
    <row r="140" spans="1:14" ht="13.5" x14ac:dyDescent="0.35">
      <c r="A140" s="14">
        <v>109321</v>
      </c>
      <c r="B140" s="15" t="s">
        <v>510</v>
      </c>
      <c r="C140" s="15">
        <v>13.8</v>
      </c>
      <c r="D140" s="15">
        <v>101</v>
      </c>
      <c r="E140" s="15">
        <v>704</v>
      </c>
      <c r="F140" s="15">
        <v>0</v>
      </c>
      <c r="G140" s="15">
        <v>0</v>
      </c>
      <c r="H140" s="15">
        <v>0</v>
      </c>
      <c r="I140" s="16">
        <v>0</v>
      </c>
      <c r="J140" s="15">
        <f t="shared" si="6"/>
        <v>0</v>
      </c>
      <c r="K140" s="15">
        <f t="shared" si="7"/>
        <v>0</v>
      </c>
      <c r="L140" s="15">
        <v>-6.1599999999999997E-3</v>
      </c>
      <c r="M140" s="15"/>
      <c r="N140" s="17">
        <f t="shared" si="8"/>
        <v>0</v>
      </c>
    </row>
    <row r="141" spans="1:14" ht="13.5" x14ac:dyDescent="0.35">
      <c r="A141" s="14">
        <v>108905</v>
      </c>
      <c r="B141" s="15" t="s">
        <v>511</v>
      </c>
      <c r="C141" s="15">
        <v>0.65</v>
      </c>
      <c r="D141" s="15">
        <v>101</v>
      </c>
      <c r="E141" s="15">
        <v>704</v>
      </c>
      <c r="F141" s="15">
        <v>12</v>
      </c>
      <c r="G141" s="15">
        <v>0</v>
      </c>
      <c r="H141" s="15">
        <v>12</v>
      </c>
      <c r="I141" s="16">
        <v>12</v>
      </c>
      <c r="J141" s="15">
        <f t="shared" si="6"/>
        <v>0</v>
      </c>
      <c r="K141" s="15">
        <f t="shared" si="7"/>
        <v>0</v>
      </c>
      <c r="L141" s="15">
        <v>-6.1500000000000001E-3</v>
      </c>
      <c r="M141" s="15"/>
      <c r="N141" s="17">
        <f t="shared" si="8"/>
        <v>0</v>
      </c>
    </row>
    <row r="142" spans="1:14" ht="13.5" x14ac:dyDescent="0.35">
      <c r="A142" s="14">
        <v>108895</v>
      </c>
      <c r="B142" s="15" t="s">
        <v>508</v>
      </c>
      <c r="C142" s="15">
        <v>13.2</v>
      </c>
      <c r="D142" s="15">
        <v>101</v>
      </c>
      <c r="E142" s="15">
        <v>704</v>
      </c>
      <c r="F142" s="15">
        <v>0</v>
      </c>
      <c r="G142" s="15">
        <v>0</v>
      </c>
      <c r="H142" s="15">
        <v>0</v>
      </c>
      <c r="I142" s="16">
        <v>0</v>
      </c>
      <c r="J142" s="15">
        <f t="shared" si="6"/>
        <v>0</v>
      </c>
      <c r="K142" s="15">
        <f t="shared" si="7"/>
        <v>0</v>
      </c>
      <c r="L142" s="15">
        <v>-6.1199999999999996E-3</v>
      </c>
      <c r="M142" s="15"/>
      <c r="N142" s="17">
        <f t="shared" si="8"/>
        <v>0</v>
      </c>
    </row>
    <row r="143" spans="1:14" ht="13.5" x14ac:dyDescent="0.35">
      <c r="A143" s="14">
        <v>996240</v>
      </c>
      <c r="B143" s="15" t="s">
        <v>362</v>
      </c>
      <c r="C143" s="15">
        <v>115</v>
      </c>
      <c r="D143" s="15">
        <v>101</v>
      </c>
      <c r="E143" s="15">
        <v>1330</v>
      </c>
      <c r="F143" s="15">
        <v>0</v>
      </c>
      <c r="G143" s="15">
        <v>0</v>
      </c>
      <c r="H143" s="15">
        <v>0</v>
      </c>
      <c r="I143" s="16">
        <v>0</v>
      </c>
      <c r="J143" s="15">
        <f t="shared" si="6"/>
        <v>0</v>
      </c>
      <c r="K143" s="15">
        <f t="shared" si="7"/>
        <v>0</v>
      </c>
      <c r="L143" s="15">
        <v>-6.0800000000000003E-3</v>
      </c>
      <c r="M143" s="15"/>
      <c r="N143" s="17">
        <f t="shared" si="8"/>
        <v>0</v>
      </c>
    </row>
    <row r="144" spans="1:14" ht="13.5" x14ac:dyDescent="0.35">
      <c r="A144" s="14">
        <v>105731</v>
      </c>
      <c r="B144" s="15" t="s">
        <v>573</v>
      </c>
      <c r="C144" s="15">
        <v>0.69</v>
      </c>
      <c r="D144" s="15">
        <v>101</v>
      </c>
      <c r="E144" s="15">
        <v>684</v>
      </c>
      <c r="F144" s="15">
        <v>0</v>
      </c>
      <c r="G144" s="15">
        <v>0</v>
      </c>
      <c r="H144" s="15">
        <v>0</v>
      </c>
      <c r="I144" s="16">
        <v>0</v>
      </c>
      <c r="J144" s="15">
        <f t="shared" si="6"/>
        <v>0</v>
      </c>
      <c r="K144" s="15">
        <f t="shared" si="7"/>
        <v>0</v>
      </c>
      <c r="L144" s="15">
        <v>-6.0699999999999999E-3</v>
      </c>
      <c r="M144" s="15"/>
      <c r="N144" s="17">
        <f t="shared" si="8"/>
        <v>0</v>
      </c>
    </row>
    <row r="145" spans="1:14" ht="13.5" x14ac:dyDescent="0.35">
      <c r="A145" s="14">
        <v>994895</v>
      </c>
      <c r="B145" s="15" t="s">
        <v>574</v>
      </c>
      <c r="C145" s="15">
        <v>115</v>
      </c>
      <c r="D145" s="15">
        <v>101</v>
      </c>
      <c r="E145" s="15">
        <v>680</v>
      </c>
      <c r="F145" s="15">
        <v>28.4</v>
      </c>
      <c r="G145" s="15">
        <v>0</v>
      </c>
      <c r="H145" s="15">
        <v>28.4</v>
      </c>
      <c r="I145" s="16">
        <v>28.4</v>
      </c>
      <c r="J145" s="15">
        <f t="shared" si="6"/>
        <v>0</v>
      </c>
      <c r="K145" s="15">
        <f t="shared" si="7"/>
        <v>0</v>
      </c>
      <c r="L145" s="15">
        <v>-6.0699999999999999E-3</v>
      </c>
      <c r="M145" s="15"/>
      <c r="N145" s="17">
        <f t="shared" si="8"/>
        <v>0</v>
      </c>
    </row>
    <row r="146" spans="1:14" ht="13.5" x14ac:dyDescent="0.35">
      <c r="A146" s="14">
        <v>109234</v>
      </c>
      <c r="B146" s="15" t="s">
        <v>514</v>
      </c>
      <c r="C146" s="15">
        <v>4.16</v>
      </c>
      <c r="D146" s="15">
        <v>101</v>
      </c>
      <c r="E146" s="15">
        <v>704</v>
      </c>
      <c r="F146" s="15">
        <v>0</v>
      </c>
      <c r="G146" s="15">
        <v>0</v>
      </c>
      <c r="H146" s="15">
        <v>0</v>
      </c>
      <c r="I146" s="16">
        <v>0</v>
      </c>
      <c r="J146" s="15">
        <f t="shared" si="6"/>
        <v>0</v>
      </c>
      <c r="K146" s="15">
        <f t="shared" si="7"/>
        <v>0</v>
      </c>
      <c r="L146" s="15">
        <v>-6.0600000000000003E-3</v>
      </c>
      <c r="M146" s="15"/>
      <c r="N146" s="17">
        <f t="shared" si="8"/>
        <v>0</v>
      </c>
    </row>
    <row r="147" spans="1:14" ht="13.5" x14ac:dyDescent="0.35">
      <c r="A147" s="14">
        <v>993036</v>
      </c>
      <c r="B147" s="15" t="s">
        <v>250</v>
      </c>
      <c r="C147" s="15">
        <v>69</v>
      </c>
      <c r="D147" s="15">
        <v>101</v>
      </c>
      <c r="E147" s="15">
        <v>1100</v>
      </c>
      <c r="F147" s="15">
        <v>9.6999999999999993</v>
      </c>
      <c r="G147" s="15">
        <v>0</v>
      </c>
      <c r="H147" s="15">
        <v>9.6999999999999993</v>
      </c>
      <c r="I147" s="16">
        <v>9.6999999999999993</v>
      </c>
      <c r="J147" s="15">
        <f t="shared" si="6"/>
        <v>0</v>
      </c>
      <c r="K147" s="15">
        <f t="shared" si="7"/>
        <v>0</v>
      </c>
      <c r="L147" s="15">
        <v>-6.0600000000000003E-3</v>
      </c>
      <c r="M147" s="15"/>
      <c r="N147" s="17">
        <f t="shared" si="8"/>
        <v>0</v>
      </c>
    </row>
    <row r="148" spans="1:14" ht="13.5" x14ac:dyDescent="0.35">
      <c r="A148" s="14">
        <v>993047</v>
      </c>
      <c r="B148" s="15" t="s">
        <v>251</v>
      </c>
      <c r="C148" s="15">
        <v>69</v>
      </c>
      <c r="D148" s="15">
        <v>101</v>
      </c>
      <c r="E148" s="15">
        <v>1100</v>
      </c>
      <c r="F148" s="15">
        <v>8.99</v>
      </c>
      <c r="G148" s="15">
        <v>0</v>
      </c>
      <c r="H148" s="15">
        <v>8.99</v>
      </c>
      <c r="I148" s="16">
        <v>8.99</v>
      </c>
      <c r="J148" s="15">
        <f t="shared" si="6"/>
        <v>0</v>
      </c>
      <c r="K148" s="15">
        <f t="shared" si="7"/>
        <v>0</v>
      </c>
      <c r="L148" s="15">
        <v>-6.0600000000000003E-3</v>
      </c>
      <c r="M148" s="15"/>
      <c r="N148" s="17">
        <f t="shared" si="8"/>
        <v>0</v>
      </c>
    </row>
    <row r="149" spans="1:14" ht="13.5" x14ac:dyDescent="0.35">
      <c r="A149" s="14">
        <v>109277</v>
      </c>
      <c r="B149" s="15" t="s">
        <v>516</v>
      </c>
      <c r="C149" s="15">
        <v>4.16</v>
      </c>
      <c r="D149" s="15">
        <v>101</v>
      </c>
      <c r="E149" s="15">
        <v>704</v>
      </c>
      <c r="F149" s="15">
        <v>0</v>
      </c>
      <c r="G149" s="15">
        <v>0</v>
      </c>
      <c r="H149" s="15">
        <v>0</v>
      </c>
      <c r="I149" s="16">
        <v>0</v>
      </c>
      <c r="J149" s="15">
        <f t="shared" si="6"/>
        <v>0</v>
      </c>
      <c r="K149" s="15">
        <f t="shared" si="7"/>
        <v>0</v>
      </c>
      <c r="L149" s="15">
        <v>-6.0400000000000002E-3</v>
      </c>
      <c r="M149" s="15"/>
      <c r="N149" s="17">
        <f t="shared" si="8"/>
        <v>0</v>
      </c>
    </row>
    <row r="150" spans="1:14" ht="13.5" x14ac:dyDescent="0.35">
      <c r="A150" s="14">
        <v>113907</v>
      </c>
      <c r="B150" s="15" t="s">
        <v>178</v>
      </c>
      <c r="C150" s="15">
        <v>69</v>
      </c>
      <c r="D150" s="15">
        <v>101</v>
      </c>
      <c r="E150" s="15">
        <v>1214</v>
      </c>
      <c r="F150" s="15">
        <v>0</v>
      </c>
      <c r="G150" s="15">
        <v>0</v>
      </c>
      <c r="H150" s="15">
        <v>0</v>
      </c>
      <c r="I150" s="16">
        <v>0</v>
      </c>
      <c r="J150" s="15">
        <f t="shared" si="6"/>
        <v>0</v>
      </c>
      <c r="K150" s="15">
        <f t="shared" si="7"/>
        <v>0</v>
      </c>
      <c r="L150" s="15">
        <v>-6.0099999999999997E-3</v>
      </c>
      <c r="M150" s="15"/>
      <c r="N150" s="17">
        <f t="shared" si="8"/>
        <v>0</v>
      </c>
    </row>
    <row r="151" spans="1:14" ht="13.5" x14ac:dyDescent="0.35">
      <c r="A151" s="14">
        <v>997560</v>
      </c>
      <c r="B151" s="15" t="s">
        <v>513</v>
      </c>
      <c r="C151" s="15">
        <v>115</v>
      </c>
      <c r="D151" s="15">
        <v>101</v>
      </c>
      <c r="E151" s="15">
        <v>700</v>
      </c>
      <c r="F151" s="15">
        <v>25.58</v>
      </c>
      <c r="G151" s="15">
        <v>0</v>
      </c>
      <c r="H151" s="15">
        <v>25.58</v>
      </c>
      <c r="I151" s="16">
        <v>25.58</v>
      </c>
      <c r="J151" s="15">
        <f t="shared" si="6"/>
        <v>0</v>
      </c>
      <c r="K151" s="15">
        <f t="shared" si="7"/>
        <v>0</v>
      </c>
      <c r="L151" s="15">
        <v>-5.9899999999999997E-3</v>
      </c>
      <c r="M151" s="15"/>
      <c r="N151" s="17">
        <f t="shared" si="8"/>
        <v>0</v>
      </c>
    </row>
    <row r="152" spans="1:14" ht="13.5" x14ac:dyDescent="0.35">
      <c r="A152" s="14">
        <v>109104</v>
      </c>
      <c r="B152" s="15" t="s">
        <v>515</v>
      </c>
      <c r="C152" s="15">
        <v>4.16</v>
      </c>
      <c r="D152" s="15">
        <v>101</v>
      </c>
      <c r="E152" s="15">
        <v>704</v>
      </c>
      <c r="F152" s="15">
        <v>0</v>
      </c>
      <c r="G152" s="15">
        <v>0</v>
      </c>
      <c r="H152" s="15">
        <v>0</v>
      </c>
      <c r="I152" s="16">
        <v>0</v>
      </c>
      <c r="J152" s="15">
        <f t="shared" si="6"/>
        <v>0</v>
      </c>
      <c r="K152" s="15">
        <f t="shared" si="7"/>
        <v>0</v>
      </c>
      <c r="L152" s="15">
        <v>-5.9699999999999996E-3</v>
      </c>
      <c r="M152" s="15"/>
      <c r="N152" s="17">
        <f t="shared" si="8"/>
        <v>0</v>
      </c>
    </row>
    <row r="153" spans="1:14" ht="13.5" x14ac:dyDescent="0.35">
      <c r="A153" s="14">
        <v>108898</v>
      </c>
      <c r="B153" s="15" t="s">
        <v>518</v>
      </c>
      <c r="C153" s="15">
        <v>0.69</v>
      </c>
      <c r="D153" s="15">
        <v>101</v>
      </c>
      <c r="E153" s="15">
        <v>704</v>
      </c>
      <c r="F153" s="15">
        <v>0</v>
      </c>
      <c r="G153" s="15">
        <v>0</v>
      </c>
      <c r="H153" s="15">
        <v>0</v>
      </c>
      <c r="I153" s="16">
        <v>0</v>
      </c>
      <c r="J153" s="15">
        <f t="shared" si="6"/>
        <v>0</v>
      </c>
      <c r="K153" s="15">
        <f t="shared" si="7"/>
        <v>0</v>
      </c>
      <c r="L153" s="15">
        <v>-5.7800000000000004E-3</v>
      </c>
      <c r="M153" s="15"/>
      <c r="N153" s="17">
        <f t="shared" si="8"/>
        <v>0</v>
      </c>
    </row>
    <row r="154" spans="1:14" ht="13.5" x14ac:dyDescent="0.35">
      <c r="A154" s="14">
        <v>108899</v>
      </c>
      <c r="B154" s="15" t="s">
        <v>519</v>
      </c>
      <c r="C154" s="15">
        <v>0.69</v>
      </c>
      <c r="D154" s="15">
        <v>101</v>
      </c>
      <c r="E154" s="15">
        <v>704</v>
      </c>
      <c r="F154" s="15">
        <v>0</v>
      </c>
      <c r="G154" s="15">
        <v>0</v>
      </c>
      <c r="H154" s="15">
        <v>0</v>
      </c>
      <c r="I154" s="16">
        <v>0</v>
      </c>
      <c r="J154" s="15">
        <f t="shared" si="6"/>
        <v>0</v>
      </c>
      <c r="K154" s="15">
        <f t="shared" si="7"/>
        <v>0</v>
      </c>
      <c r="L154" s="15">
        <v>-5.7800000000000004E-3</v>
      </c>
      <c r="M154" s="15"/>
      <c r="N154" s="17">
        <f t="shared" si="8"/>
        <v>0</v>
      </c>
    </row>
    <row r="155" spans="1:14" ht="13.5" x14ac:dyDescent="0.35">
      <c r="A155" s="14">
        <v>109102</v>
      </c>
      <c r="B155" s="15" t="s">
        <v>517</v>
      </c>
      <c r="C155" s="15">
        <v>7.2</v>
      </c>
      <c r="D155" s="15">
        <v>101</v>
      </c>
      <c r="E155" s="15">
        <v>704</v>
      </c>
      <c r="F155" s="15">
        <v>0</v>
      </c>
      <c r="G155" s="15">
        <v>0</v>
      </c>
      <c r="H155" s="15">
        <v>0</v>
      </c>
      <c r="I155" s="16">
        <v>0</v>
      </c>
      <c r="J155" s="15">
        <f t="shared" si="6"/>
        <v>0</v>
      </c>
      <c r="K155" s="15">
        <f t="shared" si="7"/>
        <v>0</v>
      </c>
      <c r="L155" s="15">
        <v>-5.7800000000000004E-3</v>
      </c>
      <c r="M155" s="15"/>
      <c r="N155" s="17">
        <f t="shared" si="8"/>
        <v>0</v>
      </c>
    </row>
    <row r="156" spans="1:14" ht="13.5" x14ac:dyDescent="0.35">
      <c r="A156" s="14">
        <v>105726</v>
      </c>
      <c r="B156" s="15" t="s">
        <v>575</v>
      </c>
      <c r="C156" s="15">
        <v>2.4</v>
      </c>
      <c r="D156" s="15">
        <v>101</v>
      </c>
      <c r="E156" s="15">
        <v>684</v>
      </c>
      <c r="F156" s="15">
        <v>3.6</v>
      </c>
      <c r="G156" s="15">
        <v>0</v>
      </c>
      <c r="H156" s="15">
        <v>3.6</v>
      </c>
      <c r="I156" s="16">
        <v>3.6</v>
      </c>
      <c r="J156" s="15">
        <f t="shared" si="6"/>
        <v>0</v>
      </c>
      <c r="K156" s="15">
        <f t="shared" si="7"/>
        <v>0</v>
      </c>
      <c r="L156" s="15">
        <v>-5.7499999999999999E-3</v>
      </c>
      <c r="M156" s="15"/>
      <c r="N156" s="17">
        <f t="shared" si="8"/>
        <v>0</v>
      </c>
    </row>
    <row r="157" spans="1:14" ht="13.5" x14ac:dyDescent="0.35">
      <c r="A157" s="14">
        <v>106048</v>
      </c>
      <c r="B157" s="15" t="s">
        <v>521</v>
      </c>
      <c r="C157" s="15">
        <v>2.4</v>
      </c>
      <c r="D157" s="15">
        <v>101</v>
      </c>
      <c r="E157" s="15">
        <v>400</v>
      </c>
      <c r="F157" s="15">
        <v>0</v>
      </c>
      <c r="G157" s="15">
        <v>0</v>
      </c>
      <c r="H157" s="15">
        <v>0</v>
      </c>
      <c r="I157" s="16">
        <v>0</v>
      </c>
      <c r="J157" s="15">
        <f t="shared" si="6"/>
        <v>0</v>
      </c>
      <c r="K157" s="15">
        <f t="shared" si="7"/>
        <v>0</v>
      </c>
      <c r="L157" s="15">
        <v>-5.5900000000000004E-3</v>
      </c>
      <c r="M157" s="15"/>
      <c r="N157" s="17">
        <f t="shared" si="8"/>
        <v>0</v>
      </c>
    </row>
    <row r="158" spans="1:14" ht="13.5" x14ac:dyDescent="0.35">
      <c r="A158" s="14">
        <v>109070</v>
      </c>
      <c r="B158" s="15" t="s">
        <v>522</v>
      </c>
      <c r="C158" s="15">
        <v>4.25</v>
      </c>
      <c r="D158" s="15">
        <v>101</v>
      </c>
      <c r="E158" s="15">
        <v>704</v>
      </c>
      <c r="F158" s="15">
        <v>0</v>
      </c>
      <c r="G158" s="15">
        <v>0</v>
      </c>
      <c r="H158" s="15">
        <v>0</v>
      </c>
      <c r="I158" s="16">
        <v>0</v>
      </c>
      <c r="J158" s="15">
        <f t="shared" si="6"/>
        <v>0</v>
      </c>
      <c r="K158" s="15">
        <f t="shared" si="7"/>
        <v>0</v>
      </c>
      <c r="L158" s="15">
        <v>-5.5900000000000004E-3</v>
      </c>
      <c r="M158" s="15"/>
      <c r="N158" s="17">
        <f t="shared" si="8"/>
        <v>0</v>
      </c>
    </row>
    <row r="159" spans="1:14" ht="13.5" x14ac:dyDescent="0.35">
      <c r="A159" s="14">
        <v>109106</v>
      </c>
      <c r="B159" s="15" t="s">
        <v>520</v>
      </c>
      <c r="C159" s="15">
        <v>2.4</v>
      </c>
      <c r="D159" s="15">
        <v>101</v>
      </c>
      <c r="E159" s="15">
        <v>704</v>
      </c>
      <c r="F159" s="15">
        <v>0</v>
      </c>
      <c r="G159" s="15">
        <v>0</v>
      </c>
      <c r="H159" s="15">
        <v>0</v>
      </c>
      <c r="I159" s="16">
        <v>0</v>
      </c>
      <c r="J159" s="15">
        <f t="shared" si="6"/>
        <v>0</v>
      </c>
      <c r="K159" s="15">
        <f t="shared" si="7"/>
        <v>0</v>
      </c>
      <c r="L159" s="15">
        <v>-5.5900000000000004E-3</v>
      </c>
      <c r="M159" s="15"/>
      <c r="N159" s="17">
        <f t="shared" si="8"/>
        <v>0</v>
      </c>
    </row>
    <row r="160" spans="1:14" ht="13.5" x14ac:dyDescent="0.35">
      <c r="A160" s="14">
        <v>109131</v>
      </c>
      <c r="B160" s="15" t="s">
        <v>523</v>
      </c>
      <c r="C160" s="15">
        <v>2.4</v>
      </c>
      <c r="D160" s="15">
        <v>101</v>
      </c>
      <c r="E160" s="15">
        <v>704</v>
      </c>
      <c r="F160" s="15">
        <v>0</v>
      </c>
      <c r="G160" s="15">
        <v>0</v>
      </c>
      <c r="H160" s="15">
        <v>0</v>
      </c>
      <c r="I160" s="16">
        <v>0</v>
      </c>
      <c r="J160" s="15">
        <f t="shared" si="6"/>
        <v>0</v>
      </c>
      <c r="K160" s="15">
        <f t="shared" si="7"/>
        <v>0</v>
      </c>
      <c r="L160" s="15">
        <v>-5.5900000000000004E-3</v>
      </c>
      <c r="M160" s="15"/>
      <c r="N160" s="17">
        <f t="shared" si="8"/>
        <v>0</v>
      </c>
    </row>
    <row r="161" spans="1:14" ht="13.5" x14ac:dyDescent="0.35">
      <c r="A161" s="14">
        <v>109170</v>
      </c>
      <c r="B161" s="15" t="s">
        <v>524</v>
      </c>
      <c r="C161" s="15">
        <v>13.8</v>
      </c>
      <c r="D161" s="15">
        <v>101</v>
      </c>
      <c r="E161" s="15">
        <v>704</v>
      </c>
      <c r="F161" s="15">
        <v>19</v>
      </c>
      <c r="G161" s="15">
        <v>0</v>
      </c>
      <c r="H161" s="15">
        <v>19</v>
      </c>
      <c r="I161" s="16">
        <v>19</v>
      </c>
      <c r="J161" s="15">
        <f t="shared" si="6"/>
        <v>0</v>
      </c>
      <c r="K161" s="15">
        <f t="shared" si="7"/>
        <v>0</v>
      </c>
      <c r="L161" s="15">
        <v>-5.5900000000000004E-3</v>
      </c>
      <c r="M161" s="15"/>
      <c r="N161" s="17">
        <f t="shared" si="8"/>
        <v>0</v>
      </c>
    </row>
    <row r="162" spans="1:14" ht="13.5" x14ac:dyDescent="0.35">
      <c r="A162" s="14">
        <v>113926</v>
      </c>
      <c r="B162" s="15" t="s">
        <v>182</v>
      </c>
      <c r="C162" s="15">
        <v>4.16</v>
      </c>
      <c r="D162" s="15">
        <v>101</v>
      </c>
      <c r="E162" s="15">
        <v>1220</v>
      </c>
      <c r="F162" s="15">
        <v>16.8</v>
      </c>
      <c r="G162" s="15">
        <v>0</v>
      </c>
      <c r="H162" s="15">
        <v>16.8</v>
      </c>
      <c r="I162" s="16">
        <v>16.8</v>
      </c>
      <c r="J162" s="15">
        <f t="shared" si="6"/>
        <v>0</v>
      </c>
      <c r="K162" s="15">
        <f t="shared" si="7"/>
        <v>0</v>
      </c>
      <c r="L162" s="15">
        <v>-5.5900000000000004E-3</v>
      </c>
      <c r="M162" s="15"/>
      <c r="N162" s="17">
        <f t="shared" si="8"/>
        <v>0</v>
      </c>
    </row>
    <row r="163" spans="1:14" ht="13.5" x14ac:dyDescent="0.35">
      <c r="A163" s="14">
        <v>109248</v>
      </c>
      <c r="B163" s="15" t="s">
        <v>534</v>
      </c>
      <c r="C163" s="15">
        <v>4</v>
      </c>
      <c r="D163" s="15">
        <v>101</v>
      </c>
      <c r="E163" s="15">
        <v>704</v>
      </c>
      <c r="F163" s="15">
        <v>0</v>
      </c>
      <c r="G163" s="15">
        <v>0</v>
      </c>
      <c r="H163" s="15">
        <v>0</v>
      </c>
      <c r="I163" s="16">
        <v>0</v>
      </c>
      <c r="J163" s="15">
        <f t="shared" si="6"/>
        <v>0</v>
      </c>
      <c r="K163" s="15">
        <f t="shared" si="7"/>
        <v>0</v>
      </c>
      <c r="L163" s="15">
        <v>-5.5199999999999997E-3</v>
      </c>
      <c r="M163" s="15"/>
      <c r="N163" s="17">
        <f t="shared" si="8"/>
        <v>0</v>
      </c>
    </row>
    <row r="164" spans="1:14" ht="13.5" x14ac:dyDescent="0.35">
      <c r="A164" s="14">
        <v>109252</v>
      </c>
      <c r="B164" s="15" t="s">
        <v>535</v>
      </c>
      <c r="C164" s="15">
        <v>2.4</v>
      </c>
      <c r="D164" s="15">
        <v>101</v>
      </c>
      <c r="E164" s="15">
        <v>704</v>
      </c>
      <c r="F164" s="15">
        <v>0</v>
      </c>
      <c r="G164" s="15">
        <v>0</v>
      </c>
      <c r="H164" s="15">
        <v>0</v>
      </c>
      <c r="I164" s="16">
        <v>0</v>
      </c>
      <c r="J164" s="15">
        <f t="shared" si="6"/>
        <v>0</v>
      </c>
      <c r="K164" s="15">
        <f t="shared" si="7"/>
        <v>0</v>
      </c>
      <c r="L164" s="15">
        <v>-5.5199999999999997E-3</v>
      </c>
      <c r="M164" s="15"/>
      <c r="N164" s="17">
        <f t="shared" si="8"/>
        <v>0</v>
      </c>
    </row>
    <row r="165" spans="1:14" ht="13.5" x14ac:dyDescent="0.35">
      <c r="A165" s="14">
        <v>109253</v>
      </c>
      <c r="B165" s="15" t="s">
        <v>536</v>
      </c>
      <c r="C165" s="15">
        <v>2.2999999999999998</v>
      </c>
      <c r="D165" s="15">
        <v>101</v>
      </c>
      <c r="E165" s="15">
        <v>704</v>
      </c>
      <c r="F165" s="15">
        <v>0</v>
      </c>
      <c r="G165" s="15">
        <v>0</v>
      </c>
      <c r="H165" s="15">
        <v>0</v>
      </c>
      <c r="I165" s="16">
        <v>0</v>
      </c>
      <c r="J165" s="15">
        <f t="shared" si="6"/>
        <v>0</v>
      </c>
      <c r="K165" s="15">
        <f t="shared" si="7"/>
        <v>0</v>
      </c>
      <c r="L165" s="15">
        <v>-5.5199999999999997E-3</v>
      </c>
      <c r="M165" s="15"/>
      <c r="N165" s="17">
        <f t="shared" si="8"/>
        <v>0</v>
      </c>
    </row>
    <row r="166" spans="1:14" ht="13.5" x14ac:dyDescent="0.35">
      <c r="A166" s="14">
        <v>109254</v>
      </c>
      <c r="B166" s="15" t="s">
        <v>537</v>
      </c>
      <c r="C166" s="15">
        <v>2.2999999999999998</v>
      </c>
      <c r="D166" s="15">
        <v>101</v>
      </c>
      <c r="E166" s="15">
        <v>704</v>
      </c>
      <c r="F166" s="15">
        <v>0</v>
      </c>
      <c r="G166" s="15">
        <v>0</v>
      </c>
      <c r="H166" s="15">
        <v>0</v>
      </c>
      <c r="I166" s="16">
        <v>0</v>
      </c>
      <c r="J166" s="15">
        <f t="shared" si="6"/>
        <v>0</v>
      </c>
      <c r="K166" s="15">
        <f t="shared" si="7"/>
        <v>0</v>
      </c>
      <c r="L166" s="15">
        <v>-5.5199999999999997E-3</v>
      </c>
      <c r="M166" s="15"/>
      <c r="N166" s="17">
        <f t="shared" si="8"/>
        <v>0</v>
      </c>
    </row>
    <row r="167" spans="1:14" ht="13.5" x14ac:dyDescent="0.35">
      <c r="A167" s="14">
        <v>113341</v>
      </c>
      <c r="B167" s="15" t="s">
        <v>177</v>
      </c>
      <c r="C167" s="15">
        <v>69</v>
      </c>
      <c r="D167" s="15">
        <v>101</v>
      </c>
      <c r="E167" s="15">
        <v>1110</v>
      </c>
      <c r="F167" s="15">
        <v>0</v>
      </c>
      <c r="G167" s="15">
        <v>0</v>
      </c>
      <c r="H167" s="15">
        <v>0</v>
      </c>
      <c r="I167" s="16">
        <v>0</v>
      </c>
      <c r="J167" s="15">
        <f t="shared" si="6"/>
        <v>0</v>
      </c>
      <c r="K167" s="15">
        <f t="shared" si="7"/>
        <v>0</v>
      </c>
      <c r="L167" s="15">
        <v>-5.4400000000000004E-3</v>
      </c>
      <c r="M167" s="15"/>
      <c r="N167" s="17">
        <f t="shared" si="8"/>
        <v>0</v>
      </c>
    </row>
    <row r="168" spans="1:14" ht="13.5" x14ac:dyDescent="0.35">
      <c r="A168" s="14">
        <v>105110</v>
      </c>
      <c r="B168" s="15" t="s">
        <v>541</v>
      </c>
      <c r="C168" s="15">
        <v>0.48</v>
      </c>
      <c r="D168" s="15">
        <v>101</v>
      </c>
      <c r="E168" s="15">
        <v>524</v>
      </c>
      <c r="F168" s="15">
        <v>0</v>
      </c>
      <c r="G168" s="15">
        <v>0</v>
      </c>
      <c r="H168" s="15">
        <v>0</v>
      </c>
      <c r="I168" s="16">
        <v>0</v>
      </c>
      <c r="J168" s="15">
        <f t="shared" si="6"/>
        <v>0</v>
      </c>
      <c r="K168" s="15">
        <f t="shared" si="7"/>
        <v>0</v>
      </c>
      <c r="L168" s="15">
        <v>-5.4000000000000003E-3</v>
      </c>
      <c r="M168" s="15"/>
      <c r="N168" s="17">
        <f t="shared" si="8"/>
        <v>0</v>
      </c>
    </row>
    <row r="169" spans="1:14" ht="13.5" x14ac:dyDescent="0.35">
      <c r="A169" s="14">
        <v>105113</v>
      </c>
      <c r="B169" s="15" t="s">
        <v>542</v>
      </c>
      <c r="C169" s="15">
        <v>1</v>
      </c>
      <c r="D169" s="15">
        <v>101</v>
      </c>
      <c r="E169" s="15">
        <v>524</v>
      </c>
      <c r="F169" s="15">
        <v>6.34</v>
      </c>
      <c r="G169" s="15">
        <v>0</v>
      </c>
      <c r="H169" s="15">
        <v>6.34</v>
      </c>
      <c r="I169" s="16">
        <v>6.34</v>
      </c>
      <c r="J169" s="15">
        <f t="shared" si="6"/>
        <v>0</v>
      </c>
      <c r="K169" s="15">
        <f t="shared" si="7"/>
        <v>0</v>
      </c>
      <c r="L169" s="15">
        <v>-5.4000000000000003E-3</v>
      </c>
      <c r="M169" s="15"/>
      <c r="N169" s="17">
        <f t="shared" si="8"/>
        <v>0</v>
      </c>
    </row>
    <row r="170" spans="1:14" ht="13.5" x14ac:dyDescent="0.35">
      <c r="A170" s="14">
        <v>105117</v>
      </c>
      <c r="B170" s="15" t="s">
        <v>543</v>
      </c>
      <c r="C170" s="15">
        <v>1</v>
      </c>
      <c r="D170" s="15">
        <v>101</v>
      </c>
      <c r="E170" s="15">
        <v>524</v>
      </c>
      <c r="F170" s="15">
        <v>8.15</v>
      </c>
      <c r="G170" s="15">
        <v>0</v>
      </c>
      <c r="H170" s="15">
        <v>8.15</v>
      </c>
      <c r="I170" s="16">
        <v>8.15</v>
      </c>
      <c r="J170" s="15">
        <f t="shared" si="6"/>
        <v>0</v>
      </c>
      <c r="K170" s="15">
        <f t="shared" si="7"/>
        <v>0</v>
      </c>
      <c r="L170" s="15">
        <v>-5.4000000000000003E-3</v>
      </c>
      <c r="M170" s="15"/>
      <c r="N170" s="17">
        <f t="shared" si="8"/>
        <v>0</v>
      </c>
    </row>
    <row r="171" spans="1:14" ht="13.5" x14ac:dyDescent="0.35">
      <c r="A171" s="14">
        <v>105120</v>
      </c>
      <c r="B171" s="15" t="s">
        <v>544</v>
      </c>
      <c r="C171" s="15">
        <v>1</v>
      </c>
      <c r="D171" s="15">
        <v>101</v>
      </c>
      <c r="E171" s="15">
        <v>524</v>
      </c>
      <c r="F171" s="15">
        <v>0.91</v>
      </c>
      <c r="G171" s="15">
        <v>0</v>
      </c>
      <c r="H171" s="15">
        <v>0.91</v>
      </c>
      <c r="I171" s="16">
        <v>0.91</v>
      </c>
      <c r="J171" s="15">
        <f t="shared" si="6"/>
        <v>0</v>
      </c>
      <c r="K171" s="15">
        <f t="shared" si="7"/>
        <v>0</v>
      </c>
      <c r="L171" s="15">
        <v>-5.4000000000000003E-3</v>
      </c>
      <c r="M171" s="15"/>
      <c r="N171" s="17">
        <f t="shared" si="8"/>
        <v>0</v>
      </c>
    </row>
    <row r="172" spans="1:14" ht="13.5" x14ac:dyDescent="0.35">
      <c r="A172" s="14">
        <v>105123</v>
      </c>
      <c r="B172" s="15" t="s">
        <v>545</v>
      </c>
      <c r="C172" s="15">
        <v>1</v>
      </c>
      <c r="D172" s="15">
        <v>101</v>
      </c>
      <c r="E172" s="15">
        <v>524</v>
      </c>
      <c r="F172" s="15">
        <v>0.91</v>
      </c>
      <c r="G172" s="15">
        <v>0</v>
      </c>
      <c r="H172" s="15">
        <v>0.91</v>
      </c>
      <c r="I172" s="16">
        <v>0.91</v>
      </c>
      <c r="J172" s="15">
        <f t="shared" si="6"/>
        <v>0</v>
      </c>
      <c r="K172" s="15">
        <f t="shared" si="7"/>
        <v>0</v>
      </c>
      <c r="L172" s="15">
        <v>-5.4000000000000003E-3</v>
      </c>
      <c r="M172" s="15"/>
      <c r="N172" s="17">
        <f t="shared" si="8"/>
        <v>0</v>
      </c>
    </row>
    <row r="173" spans="1:14" ht="13.5" x14ac:dyDescent="0.35">
      <c r="A173" s="14">
        <v>105125</v>
      </c>
      <c r="B173" s="15" t="s">
        <v>546</v>
      </c>
      <c r="C173" s="15">
        <v>1</v>
      </c>
      <c r="D173" s="15">
        <v>101</v>
      </c>
      <c r="E173" s="15">
        <v>524</v>
      </c>
      <c r="F173" s="15">
        <v>0.91</v>
      </c>
      <c r="G173" s="15">
        <v>0</v>
      </c>
      <c r="H173" s="15">
        <v>0.91</v>
      </c>
      <c r="I173" s="16">
        <v>0.91</v>
      </c>
      <c r="J173" s="15">
        <f t="shared" si="6"/>
        <v>0</v>
      </c>
      <c r="K173" s="15">
        <f t="shared" si="7"/>
        <v>0</v>
      </c>
      <c r="L173" s="15">
        <v>-5.4000000000000003E-3</v>
      </c>
      <c r="M173" s="15"/>
      <c r="N173" s="17">
        <f t="shared" si="8"/>
        <v>0</v>
      </c>
    </row>
    <row r="174" spans="1:14" ht="13.5" x14ac:dyDescent="0.35">
      <c r="A174" s="14">
        <v>105128</v>
      </c>
      <c r="B174" s="15" t="s">
        <v>547</v>
      </c>
      <c r="C174" s="15">
        <v>1</v>
      </c>
      <c r="D174" s="15">
        <v>101</v>
      </c>
      <c r="E174" s="15">
        <v>524</v>
      </c>
      <c r="F174" s="15">
        <v>4.53</v>
      </c>
      <c r="G174" s="15">
        <v>0</v>
      </c>
      <c r="H174" s="15">
        <v>4.53</v>
      </c>
      <c r="I174" s="16">
        <v>4.53</v>
      </c>
      <c r="J174" s="15">
        <f t="shared" si="6"/>
        <v>0</v>
      </c>
      <c r="K174" s="15">
        <f t="shared" si="7"/>
        <v>0</v>
      </c>
      <c r="L174" s="15">
        <v>-5.4000000000000003E-3</v>
      </c>
      <c r="M174" s="15"/>
      <c r="N174" s="17">
        <f t="shared" si="8"/>
        <v>0</v>
      </c>
    </row>
    <row r="175" spans="1:14" ht="13.5" x14ac:dyDescent="0.35">
      <c r="A175" s="14">
        <v>105132</v>
      </c>
      <c r="B175" s="15" t="s">
        <v>548</v>
      </c>
      <c r="C175" s="15">
        <v>1</v>
      </c>
      <c r="D175" s="15">
        <v>101</v>
      </c>
      <c r="E175" s="15">
        <v>524</v>
      </c>
      <c r="F175" s="15">
        <v>0.91</v>
      </c>
      <c r="G175" s="15">
        <v>0</v>
      </c>
      <c r="H175" s="15">
        <v>0.91</v>
      </c>
      <c r="I175" s="16">
        <v>0.91</v>
      </c>
      <c r="J175" s="15">
        <f t="shared" si="6"/>
        <v>0</v>
      </c>
      <c r="K175" s="15">
        <f t="shared" si="7"/>
        <v>0</v>
      </c>
      <c r="L175" s="15">
        <v>-5.4000000000000003E-3</v>
      </c>
      <c r="M175" s="15"/>
      <c r="N175" s="17">
        <f t="shared" si="8"/>
        <v>0</v>
      </c>
    </row>
    <row r="176" spans="1:14" ht="13.5" x14ac:dyDescent="0.35">
      <c r="A176" s="14">
        <v>105135</v>
      </c>
      <c r="B176" s="15" t="s">
        <v>549</v>
      </c>
      <c r="C176" s="15">
        <v>1</v>
      </c>
      <c r="D176" s="15">
        <v>101</v>
      </c>
      <c r="E176" s="15">
        <v>524</v>
      </c>
      <c r="F176" s="15">
        <v>0.91</v>
      </c>
      <c r="G176" s="15">
        <v>0</v>
      </c>
      <c r="H176" s="15">
        <v>0.91</v>
      </c>
      <c r="I176" s="16">
        <v>0.91</v>
      </c>
      <c r="J176" s="15">
        <f t="shared" si="6"/>
        <v>0</v>
      </c>
      <c r="K176" s="15">
        <f t="shared" si="7"/>
        <v>0</v>
      </c>
      <c r="L176" s="15">
        <v>-5.4000000000000003E-3</v>
      </c>
      <c r="M176" s="15"/>
      <c r="N176" s="17">
        <f t="shared" si="8"/>
        <v>0</v>
      </c>
    </row>
    <row r="177" spans="1:14" ht="13.5" x14ac:dyDescent="0.35">
      <c r="A177" s="14">
        <v>105138</v>
      </c>
      <c r="B177" s="15" t="s">
        <v>550</v>
      </c>
      <c r="C177" s="15">
        <v>1</v>
      </c>
      <c r="D177" s="15">
        <v>101</v>
      </c>
      <c r="E177" s="15">
        <v>524</v>
      </c>
      <c r="F177" s="15">
        <v>0.91</v>
      </c>
      <c r="G177" s="15">
        <v>0</v>
      </c>
      <c r="H177" s="15">
        <v>0.91</v>
      </c>
      <c r="I177" s="16">
        <v>0.91</v>
      </c>
      <c r="J177" s="15">
        <f t="shared" si="6"/>
        <v>0</v>
      </c>
      <c r="K177" s="15">
        <f t="shared" si="7"/>
        <v>0</v>
      </c>
      <c r="L177" s="15">
        <v>-5.4000000000000003E-3</v>
      </c>
      <c r="M177" s="15"/>
      <c r="N177" s="17">
        <f t="shared" si="8"/>
        <v>0</v>
      </c>
    </row>
    <row r="178" spans="1:14" ht="13.5" x14ac:dyDescent="0.35">
      <c r="A178" s="14">
        <v>105140</v>
      </c>
      <c r="B178" s="15" t="s">
        <v>551</v>
      </c>
      <c r="C178" s="15">
        <v>1</v>
      </c>
      <c r="D178" s="15">
        <v>101</v>
      </c>
      <c r="E178" s="15">
        <v>524</v>
      </c>
      <c r="F178" s="15">
        <v>0.91</v>
      </c>
      <c r="G178" s="15">
        <v>0</v>
      </c>
      <c r="H178" s="15">
        <v>0.91</v>
      </c>
      <c r="I178" s="16">
        <v>0.91</v>
      </c>
      <c r="J178" s="15">
        <f t="shared" si="6"/>
        <v>0</v>
      </c>
      <c r="K178" s="15">
        <f t="shared" si="7"/>
        <v>0</v>
      </c>
      <c r="L178" s="15">
        <v>-5.4000000000000003E-3</v>
      </c>
      <c r="M178" s="15"/>
      <c r="N178" s="17">
        <f t="shared" si="8"/>
        <v>0</v>
      </c>
    </row>
    <row r="179" spans="1:14" ht="13.5" x14ac:dyDescent="0.35">
      <c r="A179" s="14">
        <v>105143</v>
      </c>
      <c r="B179" s="15" t="s">
        <v>552</v>
      </c>
      <c r="C179" s="15">
        <v>1</v>
      </c>
      <c r="D179" s="15">
        <v>101</v>
      </c>
      <c r="E179" s="15">
        <v>524</v>
      </c>
      <c r="F179" s="15">
        <v>0.91</v>
      </c>
      <c r="G179" s="15">
        <v>0</v>
      </c>
      <c r="H179" s="15">
        <v>0.91</v>
      </c>
      <c r="I179" s="16">
        <v>0.91</v>
      </c>
      <c r="J179" s="15">
        <f t="shared" si="6"/>
        <v>0</v>
      </c>
      <c r="K179" s="15">
        <f t="shared" si="7"/>
        <v>0</v>
      </c>
      <c r="L179" s="15">
        <v>-5.4000000000000003E-3</v>
      </c>
      <c r="M179" s="15"/>
      <c r="N179" s="17">
        <f t="shared" si="8"/>
        <v>0</v>
      </c>
    </row>
    <row r="180" spans="1:14" ht="13.5" x14ac:dyDescent="0.35">
      <c r="A180" s="14">
        <v>105145</v>
      </c>
      <c r="B180" s="15" t="s">
        <v>553</v>
      </c>
      <c r="C180" s="15">
        <v>1</v>
      </c>
      <c r="D180" s="15">
        <v>101</v>
      </c>
      <c r="E180" s="15">
        <v>524</v>
      </c>
      <c r="F180" s="15">
        <v>0.91</v>
      </c>
      <c r="G180" s="15">
        <v>0</v>
      </c>
      <c r="H180" s="15">
        <v>0.91</v>
      </c>
      <c r="I180" s="16">
        <v>0.91</v>
      </c>
      <c r="J180" s="15">
        <f t="shared" si="6"/>
        <v>0</v>
      </c>
      <c r="K180" s="15">
        <f t="shared" si="7"/>
        <v>0</v>
      </c>
      <c r="L180" s="15">
        <v>-5.4000000000000003E-3</v>
      </c>
      <c r="M180" s="15"/>
      <c r="N180" s="17">
        <f t="shared" si="8"/>
        <v>0</v>
      </c>
    </row>
    <row r="181" spans="1:14" ht="13.5" x14ac:dyDescent="0.35">
      <c r="A181" s="14">
        <v>105147</v>
      </c>
      <c r="B181" s="15" t="s">
        <v>554</v>
      </c>
      <c r="C181" s="15">
        <v>1</v>
      </c>
      <c r="D181" s="15">
        <v>101</v>
      </c>
      <c r="E181" s="15">
        <v>524</v>
      </c>
      <c r="F181" s="15">
        <v>0.91</v>
      </c>
      <c r="G181" s="15">
        <v>0</v>
      </c>
      <c r="H181" s="15">
        <v>0.91</v>
      </c>
      <c r="I181" s="16">
        <v>0.91</v>
      </c>
      <c r="J181" s="15">
        <f t="shared" si="6"/>
        <v>0</v>
      </c>
      <c r="K181" s="15">
        <f t="shared" si="7"/>
        <v>0</v>
      </c>
      <c r="L181" s="15">
        <v>-5.4000000000000003E-3</v>
      </c>
      <c r="M181" s="15"/>
      <c r="N181" s="17">
        <f t="shared" si="8"/>
        <v>0</v>
      </c>
    </row>
    <row r="182" spans="1:14" ht="13.5" x14ac:dyDescent="0.35">
      <c r="A182" s="14">
        <v>105149</v>
      </c>
      <c r="B182" s="15" t="s">
        <v>555</v>
      </c>
      <c r="C182" s="15">
        <v>1</v>
      </c>
      <c r="D182" s="15">
        <v>101</v>
      </c>
      <c r="E182" s="15">
        <v>524</v>
      </c>
      <c r="F182" s="15">
        <v>0.91</v>
      </c>
      <c r="G182" s="15">
        <v>0</v>
      </c>
      <c r="H182" s="15">
        <v>0.91</v>
      </c>
      <c r="I182" s="16">
        <v>0.91</v>
      </c>
      <c r="J182" s="15">
        <f t="shared" si="6"/>
        <v>0</v>
      </c>
      <c r="K182" s="15">
        <f t="shared" si="7"/>
        <v>0</v>
      </c>
      <c r="L182" s="15">
        <v>-5.4000000000000003E-3</v>
      </c>
      <c r="M182" s="15"/>
      <c r="N182" s="17">
        <f t="shared" si="8"/>
        <v>0</v>
      </c>
    </row>
    <row r="183" spans="1:14" ht="13.5" x14ac:dyDescent="0.35">
      <c r="A183" s="14">
        <v>105151</v>
      </c>
      <c r="B183" s="15" t="s">
        <v>556</v>
      </c>
      <c r="C183" s="15">
        <v>1</v>
      </c>
      <c r="D183" s="15">
        <v>101</v>
      </c>
      <c r="E183" s="15">
        <v>524</v>
      </c>
      <c r="F183" s="15">
        <v>0.91</v>
      </c>
      <c r="G183" s="15">
        <v>0</v>
      </c>
      <c r="H183" s="15">
        <v>0.91</v>
      </c>
      <c r="I183" s="16">
        <v>0.91</v>
      </c>
      <c r="J183" s="15">
        <f t="shared" si="6"/>
        <v>0</v>
      </c>
      <c r="K183" s="15">
        <f t="shared" si="7"/>
        <v>0</v>
      </c>
      <c r="L183" s="15">
        <v>-5.4000000000000003E-3</v>
      </c>
      <c r="M183" s="15"/>
      <c r="N183" s="17">
        <f t="shared" si="8"/>
        <v>0</v>
      </c>
    </row>
    <row r="184" spans="1:14" ht="13.5" x14ac:dyDescent="0.35">
      <c r="A184" s="14">
        <v>105152</v>
      </c>
      <c r="B184" s="15" t="s">
        <v>557</v>
      </c>
      <c r="C184" s="15">
        <v>6.6</v>
      </c>
      <c r="D184" s="15">
        <v>101</v>
      </c>
      <c r="E184" s="15">
        <v>523</v>
      </c>
      <c r="F184" s="15">
        <v>17.600000000000001</v>
      </c>
      <c r="G184" s="15">
        <v>0</v>
      </c>
      <c r="H184" s="15">
        <v>17.600000000000001</v>
      </c>
      <c r="I184" s="16">
        <v>17.600000000000001</v>
      </c>
      <c r="J184" s="15">
        <f t="shared" si="6"/>
        <v>0</v>
      </c>
      <c r="K184" s="15">
        <f t="shared" si="7"/>
        <v>0</v>
      </c>
      <c r="L184" s="15">
        <v>-5.4000000000000003E-3</v>
      </c>
      <c r="M184" s="15"/>
      <c r="N184" s="17">
        <f t="shared" si="8"/>
        <v>0</v>
      </c>
    </row>
    <row r="185" spans="1:14" ht="13.5" x14ac:dyDescent="0.35">
      <c r="A185" s="14">
        <v>105180</v>
      </c>
      <c r="B185" s="15" t="s">
        <v>558</v>
      </c>
      <c r="C185" s="15">
        <v>4.16</v>
      </c>
      <c r="D185" s="15">
        <v>101</v>
      </c>
      <c r="E185" s="15">
        <v>524</v>
      </c>
      <c r="F185" s="15">
        <v>9.6</v>
      </c>
      <c r="G185" s="15">
        <v>0</v>
      </c>
      <c r="H185" s="15">
        <v>9.6</v>
      </c>
      <c r="I185" s="16">
        <v>9.6</v>
      </c>
      <c r="J185" s="15">
        <f t="shared" si="6"/>
        <v>0</v>
      </c>
      <c r="K185" s="15">
        <f t="shared" si="7"/>
        <v>0</v>
      </c>
      <c r="L185" s="15">
        <v>-5.4000000000000003E-3</v>
      </c>
      <c r="M185" s="15"/>
      <c r="N185" s="17">
        <f t="shared" si="8"/>
        <v>0</v>
      </c>
    </row>
    <row r="186" spans="1:14" ht="13.5" x14ac:dyDescent="0.35">
      <c r="A186" s="14">
        <v>105188</v>
      </c>
      <c r="B186" s="15" t="s">
        <v>559</v>
      </c>
      <c r="C186" s="15">
        <v>13.8</v>
      </c>
      <c r="D186" s="15">
        <v>101</v>
      </c>
      <c r="E186" s="15">
        <v>523</v>
      </c>
      <c r="F186" s="15">
        <v>65.38</v>
      </c>
      <c r="G186" s="15">
        <v>0</v>
      </c>
      <c r="H186" s="15">
        <v>65.38</v>
      </c>
      <c r="I186" s="16">
        <v>65.38</v>
      </c>
      <c r="J186" s="15">
        <f t="shared" si="6"/>
        <v>0</v>
      </c>
      <c r="K186" s="15">
        <f t="shared" si="7"/>
        <v>0</v>
      </c>
      <c r="L186" s="15">
        <v>-5.4000000000000003E-3</v>
      </c>
      <c r="M186" s="15"/>
      <c r="N186" s="17">
        <f t="shared" si="8"/>
        <v>0</v>
      </c>
    </row>
    <row r="187" spans="1:14" ht="13.5" x14ac:dyDescent="0.35">
      <c r="A187" s="14">
        <v>105193</v>
      </c>
      <c r="B187" s="15" t="s">
        <v>560</v>
      </c>
      <c r="C187" s="15">
        <v>23</v>
      </c>
      <c r="D187" s="15">
        <v>101</v>
      </c>
      <c r="E187" s="15">
        <v>524</v>
      </c>
      <c r="F187" s="15">
        <v>25</v>
      </c>
      <c r="G187" s="15">
        <v>0</v>
      </c>
      <c r="H187" s="15">
        <v>25</v>
      </c>
      <c r="I187" s="16">
        <v>25</v>
      </c>
      <c r="J187" s="15">
        <f t="shared" si="6"/>
        <v>0</v>
      </c>
      <c r="K187" s="15">
        <f t="shared" si="7"/>
        <v>0</v>
      </c>
      <c r="L187" s="15">
        <v>-5.4000000000000003E-3</v>
      </c>
      <c r="M187" s="15"/>
      <c r="N187" s="17">
        <f t="shared" si="8"/>
        <v>0</v>
      </c>
    </row>
    <row r="188" spans="1:14" ht="13.5" x14ac:dyDescent="0.35">
      <c r="A188" s="14">
        <v>105194</v>
      </c>
      <c r="B188" s="15" t="s">
        <v>561</v>
      </c>
      <c r="C188" s="15">
        <v>2.2999999999999998</v>
      </c>
      <c r="D188" s="15">
        <v>101</v>
      </c>
      <c r="E188" s="15">
        <v>524</v>
      </c>
      <c r="F188" s="15">
        <v>2.0499999999999998</v>
      </c>
      <c r="G188" s="15">
        <v>0</v>
      </c>
      <c r="H188" s="15">
        <v>2.0499999999999998</v>
      </c>
      <c r="I188" s="16">
        <v>2.0499999999999998</v>
      </c>
      <c r="J188" s="15">
        <f t="shared" si="6"/>
        <v>0</v>
      </c>
      <c r="K188" s="15">
        <f t="shared" si="7"/>
        <v>0</v>
      </c>
      <c r="L188" s="15">
        <v>-5.4000000000000003E-3</v>
      </c>
      <c r="M188" s="15"/>
      <c r="N188" s="17">
        <f t="shared" si="8"/>
        <v>0</v>
      </c>
    </row>
    <row r="189" spans="1:14" ht="13.5" x14ac:dyDescent="0.35">
      <c r="A189" s="14">
        <v>105197</v>
      </c>
      <c r="B189" s="15" t="s">
        <v>562</v>
      </c>
      <c r="C189" s="15">
        <v>0.69</v>
      </c>
      <c r="D189" s="15">
        <v>101</v>
      </c>
      <c r="E189" s="15">
        <v>523</v>
      </c>
      <c r="F189" s="15">
        <v>2.5</v>
      </c>
      <c r="G189" s="15">
        <v>0</v>
      </c>
      <c r="H189" s="15">
        <v>2.5</v>
      </c>
      <c r="I189" s="16">
        <v>2.5</v>
      </c>
      <c r="J189" s="15">
        <f t="shared" si="6"/>
        <v>0</v>
      </c>
      <c r="K189" s="15">
        <f t="shared" si="7"/>
        <v>0</v>
      </c>
      <c r="L189" s="15">
        <v>-5.4000000000000003E-3</v>
      </c>
      <c r="M189" s="15"/>
      <c r="N189" s="17">
        <f t="shared" si="8"/>
        <v>0</v>
      </c>
    </row>
    <row r="190" spans="1:14" ht="13.5" x14ac:dyDescent="0.35">
      <c r="A190" s="14">
        <v>105206</v>
      </c>
      <c r="B190" s="15" t="s">
        <v>563</v>
      </c>
      <c r="C190" s="15">
        <v>13.2</v>
      </c>
      <c r="D190" s="15">
        <v>101</v>
      </c>
      <c r="E190" s="15">
        <v>524</v>
      </c>
      <c r="F190" s="15">
        <v>14.1</v>
      </c>
      <c r="G190" s="15">
        <v>0</v>
      </c>
      <c r="H190" s="15">
        <v>14.1</v>
      </c>
      <c r="I190" s="16">
        <v>14.1</v>
      </c>
      <c r="J190" s="15">
        <f t="shared" si="6"/>
        <v>0</v>
      </c>
      <c r="K190" s="15">
        <f t="shared" si="7"/>
        <v>0</v>
      </c>
      <c r="L190" s="15">
        <v>-5.4000000000000003E-3</v>
      </c>
      <c r="M190" s="15"/>
      <c r="N190" s="17">
        <f t="shared" si="8"/>
        <v>0</v>
      </c>
    </row>
    <row r="191" spans="1:14" ht="13.5" x14ac:dyDescent="0.35">
      <c r="A191" s="14">
        <v>105219</v>
      </c>
      <c r="B191" s="15" t="s">
        <v>564</v>
      </c>
      <c r="C191" s="15">
        <v>13.8</v>
      </c>
      <c r="D191" s="15">
        <v>101</v>
      </c>
      <c r="E191" s="15">
        <v>524</v>
      </c>
      <c r="F191" s="15">
        <v>15.75</v>
      </c>
      <c r="G191" s="15">
        <v>0</v>
      </c>
      <c r="H191" s="15">
        <v>15.75</v>
      </c>
      <c r="I191" s="16">
        <v>15.75</v>
      </c>
      <c r="J191" s="15">
        <f t="shared" si="6"/>
        <v>0</v>
      </c>
      <c r="K191" s="15">
        <f t="shared" si="7"/>
        <v>0</v>
      </c>
      <c r="L191" s="15">
        <v>-5.4000000000000003E-3</v>
      </c>
      <c r="M191" s="15"/>
      <c r="N191" s="17">
        <f t="shared" si="8"/>
        <v>0</v>
      </c>
    </row>
    <row r="192" spans="1:14" ht="13.5" x14ac:dyDescent="0.35">
      <c r="A192" s="14">
        <v>105221</v>
      </c>
      <c r="B192" s="15" t="s">
        <v>565</v>
      </c>
      <c r="C192" s="15">
        <v>13.8</v>
      </c>
      <c r="D192" s="15">
        <v>101</v>
      </c>
      <c r="E192" s="15">
        <v>524</v>
      </c>
      <c r="F192" s="15">
        <v>18</v>
      </c>
      <c r="G192" s="15">
        <v>0</v>
      </c>
      <c r="H192" s="15">
        <v>18</v>
      </c>
      <c r="I192" s="16">
        <v>18</v>
      </c>
      <c r="J192" s="15">
        <f t="shared" si="6"/>
        <v>0</v>
      </c>
      <c r="K192" s="15">
        <f t="shared" si="7"/>
        <v>0</v>
      </c>
      <c r="L192" s="15">
        <v>-5.4000000000000003E-3</v>
      </c>
      <c r="M192" s="15"/>
      <c r="N192" s="17">
        <f t="shared" si="8"/>
        <v>0</v>
      </c>
    </row>
    <row r="193" spans="1:14" ht="13.5" x14ac:dyDescent="0.35">
      <c r="A193" s="14">
        <v>994210</v>
      </c>
      <c r="B193" s="15" t="s">
        <v>566</v>
      </c>
      <c r="C193" s="15">
        <v>115</v>
      </c>
      <c r="D193" s="15">
        <v>101</v>
      </c>
      <c r="E193" s="15">
        <v>520</v>
      </c>
      <c r="F193" s="15">
        <v>45</v>
      </c>
      <c r="G193" s="15">
        <v>0</v>
      </c>
      <c r="H193" s="15">
        <v>45</v>
      </c>
      <c r="I193" s="16">
        <v>45</v>
      </c>
      <c r="J193" s="15">
        <f t="shared" si="6"/>
        <v>0</v>
      </c>
      <c r="K193" s="15">
        <f t="shared" si="7"/>
        <v>0</v>
      </c>
      <c r="L193" s="15">
        <v>-5.4000000000000003E-3</v>
      </c>
      <c r="M193" s="15"/>
      <c r="N193" s="17">
        <f t="shared" si="8"/>
        <v>0</v>
      </c>
    </row>
    <row r="194" spans="1:14" ht="13.5" x14ac:dyDescent="0.35">
      <c r="A194" s="14">
        <v>994220</v>
      </c>
      <c r="B194" s="15" t="s">
        <v>567</v>
      </c>
      <c r="C194" s="15">
        <v>115</v>
      </c>
      <c r="D194" s="15">
        <v>101</v>
      </c>
      <c r="E194" s="15">
        <v>520</v>
      </c>
      <c r="F194" s="15">
        <v>15</v>
      </c>
      <c r="G194" s="15">
        <v>0</v>
      </c>
      <c r="H194" s="15">
        <v>15</v>
      </c>
      <c r="I194" s="16">
        <v>15</v>
      </c>
      <c r="J194" s="15">
        <f t="shared" si="6"/>
        <v>0</v>
      </c>
      <c r="K194" s="15">
        <f t="shared" si="7"/>
        <v>0</v>
      </c>
      <c r="L194" s="15">
        <v>-5.4000000000000003E-3</v>
      </c>
      <c r="M194" s="15"/>
      <c r="N194" s="17">
        <f t="shared" si="8"/>
        <v>0</v>
      </c>
    </row>
    <row r="195" spans="1:14" ht="13.5" x14ac:dyDescent="0.35">
      <c r="A195" s="14">
        <v>994231</v>
      </c>
      <c r="B195" s="15" t="s">
        <v>568</v>
      </c>
      <c r="C195" s="15">
        <v>115</v>
      </c>
      <c r="D195" s="15">
        <v>101</v>
      </c>
      <c r="E195" s="15">
        <v>520</v>
      </c>
      <c r="F195" s="15">
        <v>113.01</v>
      </c>
      <c r="G195" s="15">
        <v>0</v>
      </c>
      <c r="H195" s="15">
        <v>113.01</v>
      </c>
      <c r="I195" s="16">
        <v>113.01</v>
      </c>
      <c r="J195" s="15">
        <f t="shared" si="6"/>
        <v>0</v>
      </c>
      <c r="K195" s="15">
        <f t="shared" si="7"/>
        <v>0</v>
      </c>
      <c r="L195" s="15">
        <v>-5.4000000000000003E-3</v>
      </c>
      <c r="M195" s="15"/>
      <c r="N195" s="17">
        <f t="shared" si="8"/>
        <v>0</v>
      </c>
    </row>
    <row r="196" spans="1:14" ht="13.5" x14ac:dyDescent="0.35">
      <c r="A196" s="14">
        <v>994264</v>
      </c>
      <c r="B196" s="15" t="s">
        <v>540</v>
      </c>
      <c r="C196" s="15">
        <v>115</v>
      </c>
      <c r="D196" s="15">
        <v>101</v>
      </c>
      <c r="E196" s="15">
        <v>560</v>
      </c>
      <c r="F196" s="15">
        <v>27</v>
      </c>
      <c r="G196" s="15">
        <v>0</v>
      </c>
      <c r="H196" s="15">
        <v>27</v>
      </c>
      <c r="I196" s="16">
        <v>27</v>
      </c>
      <c r="J196" s="15">
        <f t="shared" si="6"/>
        <v>0</v>
      </c>
      <c r="K196" s="15">
        <f t="shared" si="7"/>
        <v>0</v>
      </c>
      <c r="L196" s="15">
        <v>-5.4000000000000003E-3</v>
      </c>
      <c r="M196" s="15"/>
      <c r="N196" s="17">
        <f t="shared" si="8"/>
        <v>0</v>
      </c>
    </row>
    <row r="197" spans="1:14" ht="13.5" x14ac:dyDescent="0.35">
      <c r="A197" s="14">
        <v>106044</v>
      </c>
      <c r="B197" s="15" t="s">
        <v>538</v>
      </c>
      <c r="C197" s="15">
        <v>13.8</v>
      </c>
      <c r="D197" s="15">
        <v>101</v>
      </c>
      <c r="E197" s="15">
        <v>400</v>
      </c>
      <c r="F197" s="15">
        <v>51.82</v>
      </c>
      <c r="G197" s="15">
        <v>0</v>
      </c>
      <c r="H197" s="15">
        <v>51.82</v>
      </c>
      <c r="I197" s="16">
        <v>51.82</v>
      </c>
      <c r="J197" s="15">
        <f t="shared" si="6"/>
        <v>0</v>
      </c>
      <c r="K197" s="15">
        <f t="shared" si="7"/>
        <v>0</v>
      </c>
      <c r="L197" s="15">
        <v>-5.3899999999999998E-3</v>
      </c>
      <c r="M197" s="15"/>
      <c r="N197" s="17">
        <f t="shared" si="8"/>
        <v>0</v>
      </c>
    </row>
    <row r="198" spans="1:14" ht="13.5" x14ac:dyDescent="0.35">
      <c r="A198" s="14">
        <v>106046</v>
      </c>
      <c r="B198" s="15" t="s">
        <v>530</v>
      </c>
      <c r="C198" s="15">
        <v>13.8</v>
      </c>
      <c r="D198" s="15">
        <v>101</v>
      </c>
      <c r="E198" s="15">
        <v>400</v>
      </c>
      <c r="F198" s="15">
        <v>47.27</v>
      </c>
      <c r="G198" s="15">
        <v>0</v>
      </c>
      <c r="H198" s="15">
        <v>47.27</v>
      </c>
      <c r="I198" s="16">
        <v>47.27</v>
      </c>
      <c r="J198" s="15">
        <f t="shared" si="6"/>
        <v>0</v>
      </c>
      <c r="K198" s="15">
        <f t="shared" si="7"/>
        <v>0</v>
      </c>
      <c r="L198" s="15">
        <v>-5.3800000000000002E-3</v>
      </c>
      <c r="M198" s="15"/>
      <c r="N198" s="17">
        <f t="shared" si="8"/>
        <v>0</v>
      </c>
    </row>
    <row r="199" spans="1:14" ht="13.5" x14ac:dyDescent="0.35">
      <c r="A199" s="14">
        <v>106045</v>
      </c>
      <c r="B199" s="15" t="s">
        <v>532</v>
      </c>
      <c r="C199" s="15">
        <v>13.8</v>
      </c>
      <c r="D199" s="15">
        <v>101</v>
      </c>
      <c r="E199" s="15">
        <v>400</v>
      </c>
      <c r="F199" s="15">
        <v>47.27</v>
      </c>
      <c r="G199" s="15">
        <v>0</v>
      </c>
      <c r="H199" s="15">
        <v>47.27</v>
      </c>
      <c r="I199" s="16">
        <v>47.27</v>
      </c>
      <c r="J199" s="15">
        <f t="shared" si="6"/>
        <v>0</v>
      </c>
      <c r="K199" s="15">
        <f t="shared" si="7"/>
        <v>0</v>
      </c>
      <c r="L199" s="15">
        <v>-5.3600000000000002E-3</v>
      </c>
      <c r="M199" s="15"/>
      <c r="N199" s="17">
        <f t="shared" si="8"/>
        <v>0</v>
      </c>
    </row>
    <row r="200" spans="1:14" ht="13.5" x14ac:dyDescent="0.35">
      <c r="A200" s="14">
        <v>106047</v>
      </c>
      <c r="B200" s="15" t="s">
        <v>531</v>
      </c>
      <c r="C200" s="15">
        <v>13.8</v>
      </c>
      <c r="D200" s="15">
        <v>101</v>
      </c>
      <c r="E200" s="15">
        <v>400</v>
      </c>
      <c r="F200" s="15">
        <v>47.27</v>
      </c>
      <c r="G200" s="15">
        <v>0</v>
      </c>
      <c r="H200" s="15">
        <v>47.27</v>
      </c>
      <c r="I200" s="16">
        <v>47.27</v>
      </c>
      <c r="J200" s="15">
        <f t="shared" si="6"/>
        <v>0</v>
      </c>
      <c r="K200" s="15">
        <f t="shared" si="7"/>
        <v>0</v>
      </c>
      <c r="L200" s="15">
        <v>-5.3600000000000002E-3</v>
      </c>
      <c r="M200" s="15"/>
      <c r="N200" s="17">
        <f t="shared" si="8"/>
        <v>0</v>
      </c>
    </row>
    <row r="201" spans="1:14" ht="13.5" x14ac:dyDescent="0.35">
      <c r="A201" s="14">
        <v>996009</v>
      </c>
      <c r="B201" s="15" t="s">
        <v>533</v>
      </c>
      <c r="C201" s="15">
        <v>230</v>
      </c>
      <c r="D201" s="15">
        <v>101</v>
      </c>
      <c r="E201" s="15">
        <v>400</v>
      </c>
      <c r="F201" s="15">
        <v>4.5999999999999996</v>
      </c>
      <c r="G201" s="15">
        <v>0</v>
      </c>
      <c r="H201" s="15">
        <v>4.5999999999999996</v>
      </c>
      <c r="I201" s="16">
        <v>4.5999999999999996</v>
      </c>
      <c r="J201" s="15">
        <f t="shared" si="6"/>
        <v>0</v>
      </c>
      <c r="K201" s="15">
        <f t="shared" si="7"/>
        <v>0</v>
      </c>
      <c r="L201" s="15">
        <v>-5.3600000000000002E-3</v>
      </c>
      <c r="M201" s="15"/>
      <c r="N201" s="17">
        <f t="shared" si="8"/>
        <v>0</v>
      </c>
    </row>
    <row r="202" spans="1:14" ht="13.5" x14ac:dyDescent="0.35">
      <c r="A202" s="14">
        <v>106040</v>
      </c>
      <c r="B202" s="15" t="s">
        <v>525</v>
      </c>
      <c r="C202" s="15">
        <v>13.8</v>
      </c>
      <c r="D202" s="15">
        <v>101</v>
      </c>
      <c r="E202" s="15">
        <v>400</v>
      </c>
      <c r="F202" s="15">
        <v>32.24</v>
      </c>
      <c r="G202" s="15">
        <v>0</v>
      </c>
      <c r="H202" s="15">
        <v>32.24</v>
      </c>
      <c r="I202" s="16">
        <v>32.24</v>
      </c>
      <c r="J202" s="15">
        <f t="shared" ref="J202:J265" si="9">I202-F202</f>
        <v>0</v>
      </c>
      <c r="K202" s="15">
        <f t="shared" ref="K202:K265" si="10">H202-I202</f>
        <v>0</v>
      </c>
      <c r="L202" s="15">
        <v>-5.3499999999999997E-3</v>
      </c>
      <c r="M202" s="15"/>
      <c r="N202" s="17">
        <f t="shared" ref="N202:N265" si="11">L202*J202</f>
        <v>0</v>
      </c>
    </row>
    <row r="203" spans="1:14" ht="13.5" x14ac:dyDescent="0.35">
      <c r="A203" s="14">
        <v>106041</v>
      </c>
      <c r="B203" s="15" t="s">
        <v>526</v>
      </c>
      <c r="C203" s="15">
        <v>13.8</v>
      </c>
      <c r="D203" s="15">
        <v>101</v>
      </c>
      <c r="E203" s="15">
        <v>400</v>
      </c>
      <c r="F203" s="15">
        <v>44.63</v>
      </c>
      <c r="G203" s="15">
        <v>0</v>
      </c>
      <c r="H203" s="15">
        <v>44.63</v>
      </c>
      <c r="I203" s="16">
        <v>44.63</v>
      </c>
      <c r="J203" s="15">
        <f t="shared" si="9"/>
        <v>0</v>
      </c>
      <c r="K203" s="15">
        <f t="shared" si="10"/>
        <v>0</v>
      </c>
      <c r="L203" s="15">
        <v>-5.3499999999999997E-3</v>
      </c>
      <c r="M203" s="15"/>
      <c r="N203" s="17">
        <f t="shared" si="11"/>
        <v>0</v>
      </c>
    </row>
    <row r="204" spans="1:14" ht="13.5" x14ac:dyDescent="0.35">
      <c r="A204" s="14">
        <v>106042</v>
      </c>
      <c r="B204" s="15" t="s">
        <v>527</v>
      </c>
      <c r="C204" s="15">
        <v>13.8</v>
      </c>
      <c r="D204" s="15">
        <v>101</v>
      </c>
      <c r="E204" s="15">
        <v>400</v>
      </c>
      <c r="F204" s="15">
        <v>44.63</v>
      </c>
      <c r="G204" s="15">
        <v>0</v>
      </c>
      <c r="H204" s="15">
        <v>44.63</v>
      </c>
      <c r="I204" s="16">
        <v>44.63</v>
      </c>
      <c r="J204" s="15">
        <f t="shared" si="9"/>
        <v>0</v>
      </c>
      <c r="K204" s="15">
        <f t="shared" si="10"/>
        <v>0</v>
      </c>
      <c r="L204" s="15">
        <v>-5.3499999999999997E-3</v>
      </c>
      <c r="M204" s="15"/>
      <c r="N204" s="17">
        <f t="shared" si="11"/>
        <v>0</v>
      </c>
    </row>
    <row r="205" spans="1:14" ht="13.5" x14ac:dyDescent="0.35">
      <c r="A205" s="14">
        <v>106043</v>
      </c>
      <c r="B205" s="15" t="s">
        <v>528</v>
      </c>
      <c r="C205" s="15">
        <v>13.8</v>
      </c>
      <c r="D205" s="15">
        <v>101</v>
      </c>
      <c r="E205" s="15">
        <v>400</v>
      </c>
      <c r="F205" s="15">
        <v>44.63</v>
      </c>
      <c r="G205" s="15">
        <v>0</v>
      </c>
      <c r="H205" s="15">
        <v>44.63</v>
      </c>
      <c r="I205" s="16">
        <v>44.63</v>
      </c>
      <c r="J205" s="15">
        <f t="shared" si="9"/>
        <v>0</v>
      </c>
      <c r="K205" s="15">
        <f t="shared" si="10"/>
        <v>0</v>
      </c>
      <c r="L205" s="15">
        <v>-5.3499999999999997E-3</v>
      </c>
      <c r="M205" s="15"/>
      <c r="N205" s="17">
        <f t="shared" si="11"/>
        <v>0</v>
      </c>
    </row>
    <row r="206" spans="1:14" ht="13.5" x14ac:dyDescent="0.35">
      <c r="A206" s="14">
        <v>996003</v>
      </c>
      <c r="B206" s="15" t="s">
        <v>529</v>
      </c>
      <c r="C206" s="15">
        <v>230</v>
      </c>
      <c r="D206" s="15">
        <v>101</v>
      </c>
      <c r="E206" s="15">
        <v>400</v>
      </c>
      <c r="F206" s="15">
        <v>76.25</v>
      </c>
      <c r="G206" s="15">
        <v>0</v>
      </c>
      <c r="H206" s="15">
        <v>76.25</v>
      </c>
      <c r="I206" s="16">
        <v>76.25</v>
      </c>
      <c r="J206" s="15">
        <f t="shared" si="9"/>
        <v>0</v>
      </c>
      <c r="K206" s="15">
        <f t="shared" si="10"/>
        <v>0</v>
      </c>
      <c r="L206" s="15">
        <v>-5.3499999999999997E-3</v>
      </c>
      <c r="M206" s="15"/>
      <c r="N206" s="17">
        <f t="shared" si="11"/>
        <v>0</v>
      </c>
    </row>
    <row r="207" spans="1:14" ht="13.5" x14ac:dyDescent="0.35">
      <c r="A207" s="14">
        <v>105271</v>
      </c>
      <c r="B207" s="15" t="s">
        <v>576</v>
      </c>
      <c r="C207" s="15">
        <v>13.8</v>
      </c>
      <c r="D207" s="15">
        <v>101</v>
      </c>
      <c r="E207" s="15">
        <v>564</v>
      </c>
      <c r="F207" s="15">
        <v>18.100000000000001</v>
      </c>
      <c r="G207" s="15">
        <v>0</v>
      </c>
      <c r="H207" s="15">
        <v>18.100000000000001</v>
      </c>
      <c r="I207" s="16">
        <v>18.100000000000001</v>
      </c>
      <c r="J207" s="15">
        <f t="shared" si="9"/>
        <v>0</v>
      </c>
      <c r="K207" s="15">
        <f t="shared" si="10"/>
        <v>0</v>
      </c>
      <c r="L207" s="15">
        <v>-5.3400000000000001E-3</v>
      </c>
      <c r="M207" s="15"/>
      <c r="N207" s="17">
        <f t="shared" si="11"/>
        <v>0</v>
      </c>
    </row>
    <row r="208" spans="1:14" ht="13.5" x14ac:dyDescent="0.35">
      <c r="A208" s="14">
        <v>105276</v>
      </c>
      <c r="B208" s="15" t="s">
        <v>577</v>
      </c>
      <c r="C208" s="15">
        <v>13.8</v>
      </c>
      <c r="D208" s="15">
        <v>101</v>
      </c>
      <c r="E208" s="15">
        <v>564</v>
      </c>
      <c r="F208" s="15">
        <v>21.15</v>
      </c>
      <c r="G208" s="15">
        <v>0</v>
      </c>
      <c r="H208" s="15">
        <v>21.15</v>
      </c>
      <c r="I208" s="16">
        <v>21.15</v>
      </c>
      <c r="J208" s="15">
        <f t="shared" si="9"/>
        <v>0</v>
      </c>
      <c r="K208" s="15">
        <f t="shared" si="10"/>
        <v>0</v>
      </c>
      <c r="L208" s="15">
        <v>-5.3400000000000001E-3</v>
      </c>
      <c r="M208" s="15"/>
      <c r="N208" s="17">
        <f t="shared" si="11"/>
        <v>0</v>
      </c>
    </row>
    <row r="209" spans="1:14" ht="13.5" x14ac:dyDescent="0.35">
      <c r="A209" s="14">
        <v>105288</v>
      </c>
      <c r="B209" s="15" t="s">
        <v>578</v>
      </c>
      <c r="C209" s="15">
        <v>0.69</v>
      </c>
      <c r="D209" s="15">
        <v>101</v>
      </c>
      <c r="E209" s="15">
        <v>564</v>
      </c>
      <c r="F209" s="15">
        <v>4.88</v>
      </c>
      <c r="G209" s="15">
        <v>0</v>
      </c>
      <c r="H209" s="15">
        <v>4.88</v>
      </c>
      <c r="I209" s="16">
        <v>4.88</v>
      </c>
      <c r="J209" s="15">
        <f t="shared" si="9"/>
        <v>0</v>
      </c>
      <c r="K209" s="15">
        <f t="shared" si="10"/>
        <v>0</v>
      </c>
      <c r="L209" s="15">
        <v>-5.3299999999999997E-3</v>
      </c>
      <c r="M209" s="15"/>
      <c r="N209" s="17">
        <f t="shared" si="11"/>
        <v>0</v>
      </c>
    </row>
    <row r="210" spans="1:14" ht="13.5" x14ac:dyDescent="0.35">
      <c r="A210" s="14">
        <v>105290</v>
      </c>
      <c r="B210" s="15" t="s">
        <v>579</v>
      </c>
      <c r="C210" s="15">
        <v>0.69</v>
      </c>
      <c r="D210" s="15">
        <v>101</v>
      </c>
      <c r="E210" s="15">
        <v>564</v>
      </c>
      <c r="F210" s="15">
        <v>4.88</v>
      </c>
      <c r="G210" s="15">
        <v>0</v>
      </c>
      <c r="H210" s="15">
        <v>4.88</v>
      </c>
      <c r="I210" s="16">
        <v>4.88</v>
      </c>
      <c r="J210" s="15">
        <f t="shared" si="9"/>
        <v>0</v>
      </c>
      <c r="K210" s="15">
        <f t="shared" si="10"/>
        <v>0</v>
      </c>
      <c r="L210" s="15">
        <v>-5.3299999999999997E-3</v>
      </c>
      <c r="M210" s="15"/>
      <c r="N210" s="17">
        <f t="shared" si="11"/>
        <v>0</v>
      </c>
    </row>
    <row r="211" spans="1:14" ht="13.5" x14ac:dyDescent="0.35">
      <c r="A211" s="14">
        <v>105291</v>
      </c>
      <c r="B211" s="15" t="s">
        <v>580</v>
      </c>
      <c r="C211" s="15">
        <v>0.48</v>
      </c>
      <c r="D211" s="15">
        <v>101</v>
      </c>
      <c r="E211" s="15">
        <v>564</v>
      </c>
      <c r="F211" s="15">
        <v>0</v>
      </c>
      <c r="G211" s="15">
        <v>0</v>
      </c>
      <c r="H211" s="15">
        <v>0</v>
      </c>
      <c r="I211" s="16">
        <v>0</v>
      </c>
      <c r="J211" s="15">
        <f t="shared" si="9"/>
        <v>0</v>
      </c>
      <c r="K211" s="15">
        <f t="shared" si="10"/>
        <v>0</v>
      </c>
      <c r="L211" s="15">
        <v>-5.3299999999999997E-3</v>
      </c>
      <c r="M211" s="15"/>
      <c r="N211" s="17">
        <f t="shared" si="11"/>
        <v>0</v>
      </c>
    </row>
    <row r="212" spans="1:14" ht="13.5" x14ac:dyDescent="0.35">
      <c r="A212" s="14">
        <v>116556</v>
      </c>
      <c r="B212" s="15" t="s">
        <v>361</v>
      </c>
      <c r="C212" s="15">
        <v>6.9</v>
      </c>
      <c r="D212" s="15">
        <v>101</v>
      </c>
      <c r="E212" s="15">
        <v>1333</v>
      </c>
      <c r="F212" s="15">
        <v>19.96</v>
      </c>
      <c r="G212" s="15">
        <v>0</v>
      </c>
      <c r="H212" s="15">
        <v>19.96</v>
      </c>
      <c r="I212" s="16">
        <v>19.96</v>
      </c>
      <c r="J212" s="15">
        <f t="shared" si="9"/>
        <v>0</v>
      </c>
      <c r="K212" s="15">
        <f t="shared" si="10"/>
        <v>0</v>
      </c>
      <c r="L212" s="15">
        <v>-5.3299999999999997E-3</v>
      </c>
      <c r="M212" s="15"/>
      <c r="N212" s="17">
        <f t="shared" si="11"/>
        <v>0</v>
      </c>
    </row>
    <row r="213" spans="1:14" ht="13.5" x14ac:dyDescent="0.35">
      <c r="A213" s="14">
        <v>105297</v>
      </c>
      <c r="B213" s="15" t="s">
        <v>581</v>
      </c>
      <c r="C213" s="15">
        <v>13.8</v>
      </c>
      <c r="D213" s="15">
        <v>101</v>
      </c>
      <c r="E213" s="15">
        <v>564</v>
      </c>
      <c r="F213" s="15">
        <v>15.75</v>
      </c>
      <c r="G213" s="15">
        <v>0</v>
      </c>
      <c r="H213" s="15">
        <v>15.75</v>
      </c>
      <c r="I213" s="16">
        <v>15.75</v>
      </c>
      <c r="J213" s="15">
        <f t="shared" si="9"/>
        <v>0</v>
      </c>
      <c r="K213" s="15">
        <f t="shared" si="10"/>
        <v>0</v>
      </c>
      <c r="L213" s="15">
        <v>-5.3200000000000001E-3</v>
      </c>
      <c r="M213" s="15"/>
      <c r="N213" s="17">
        <f t="shared" si="11"/>
        <v>0</v>
      </c>
    </row>
    <row r="214" spans="1:14" ht="13.5" x14ac:dyDescent="0.35">
      <c r="A214" s="14">
        <v>105310</v>
      </c>
      <c r="B214" s="15" t="s">
        <v>582</v>
      </c>
      <c r="C214" s="15">
        <v>13.8</v>
      </c>
      <c r="D214" s="15">
        <v>101</v>
      </c>
      <c r="E214" s="15">
        <v>564</v>
      </c>
      <c r="F214" s="15">
        <v>16.5</v>
      </c>
      <c r="G214" s="15">
        <v>0</v>
      </c>
      <c r="H214" s="15">
        <v>16.5</v>
      </c>
      <c r="I214" s="16">
        <v>16.5</v>
      </c>
      <c r="J214" s="15">
        <f t="shared" si="9"/>
        <v>0</v>
      </c>
      <c r="K214" s="15">
        <f t="shared" si="10"/>
        <v>0</v>
      </c>
      <c r="L214" s="15">
        <v>-5.3099999999999996E-3</v>
      </c>
      <c r="M214" s="15"/>
      <c r="N214" s="17">
        <f t="shared" si="11"/>
        <v>0</v>
      </c>
    </row>
    <row r="215" spans="1:14" ht="13.5" x14ac:dyDescent="0.35">
      <c r="A215" s="14">
        <v>105317</v>
      </c>
      <c r="B215" s="15" t="s">
        <v>583</v>
      </c>
      <c r="C215" s="15">
        <v>2.2999999999999998</v>
      </c>
      <c r="D215" s="15">
        <v>101</v>
      </c>
      <c r="E215" s="15">
        <v>564</v>
      </c>
      <c r="F215" s="15">
        <v>9.08</v>
      </c>
      <c r="G215" s="15">
        <v>0</v>
      </c>
      <c r="H215" s="15">
        <v>9.08</v>
      </c>
      <c r="I215" s="16">
        <v>9.08</v>
      </c>
      <c r="J215" s="15">
        <f t="shared" si="9"/>
        <v>0</v>
      </c>
      <c r="K215" s="15">
        <f t="shared" si="10"/>
        <v>0</v>
      </c>
      <c r="L215" s="15">
        <v>-5.3099999999999996E-3</v>
      </c>
      <c r="M215" s="15"/>
      <c r="N215" s="17">
        <f t="shared" si="11"/>
        <v>0</v>
      </c>
    </row>
    <row r="216" spans="1:14" ht="13.5" x14ac:dyDescent="0.35">
      <c r="A216" s="14">
        <v>105324</v>
      </c>
      <c r="B216" s="15" t="s">
        <v>585</v>
      </c>
      <c r="C216" s="15">
        <v>2.4</v>
      </c>
      <c r="D216" s="15">
        <v>101</v>
      </c>
      <c r="E216" s="15">
        <v>564</v>
      </c>
      <c r="F216" s="15">
        <v>6.47</v>
      </c>
      <c r="G216" s="15">
        <v>0</v>
      </c>
      <c r="H216" s="15">
        <v>6.47</v>
      </c>
      <c r="I216" s="16">
        <v>6.47</v>
      </c>
      <c r="J216" s="15">
        <f t="shared" si="9"/>
        <v>0</v>
      </c>
      <c r="K216" s="15">
        <f t="shared" si="10"/>
        <v>0</v>
      </c>
      <c r="L216" s="15">
        <v>-5.2900000000000004E-3</v>
      </c>
      <c r="M216" s="15"/>
      <c r="N216" s="17">
        <f t="shared" si="11"/>
        <v>0</v>
      </c>
    </row>
    <row r="217" spans="1:14" ht="13.5" x14ac:dyDescent="0.35">
      <c r="A217" s="14">
        <v>105334</v>
      </c>
      <c r="B217" s="15" t="s">
        <v>586</v>
      </c>
      <c r="C217" s="15">
        <v>34.5</v>
      </c>
      <c r="D217" s="15">
        <v>101</v>
      </c>
      <c r="E217" s="15">
        <v>562</v>
      </c>
      <c r="F217" s="15">
        <v>0.89</v>
      </c>
      <c r="G217" s="15">
        <v>0</v>
      </c>
      <c r="H217" s="15">
        <v>0.89</v>
      </c>
      <c r="I217" s="16">
        <v>0.89</v>
      </c>
      <c r="J217" s="15">
        <f t="shared" si="9"/>
        <v>0</v>
      </c>
      <c r="K217" s="15">
        <f t="shared" si="10"/>
        <v>0</v>
      </c>
      <c r="L217" s="15">
        <v>-5.2900000000000004E-3</v>
      </c>
      <c r="M217" s="15"/>
      <c r="N217" s="17">
        <f t="shared" si="11"/>
        <v>0</v>
      </c>
    </row>
    <row r="218" spans="1:14" ht="13.5" x14ac:dyDescent="0.35">
      <c r="A218" s="14">
        <v>994418</v>
      </c>
      <c r="B218" s="15" t="s">
        <v>587</v>
      </c>
      <c r="C218" s="15">
        <v>115</v>
      </c>
      <c r="D218" s="15">
        <v>101</v>
      </c>
      <c r="E218" s="15">
        <v>560</v>
      </c>
      <c r="F218" s="15">
        <v>19.899999999999999</v>
      </c>
      <c r="G218" s="15">
        <v>0</v>
      </c>
      <c r="H218" s="15">
        <v>19.899999999999999</v>
      </c>
      <c r="I218" s="16">
        <v>19.899999999999999</v>
      </c>
      <c r="J218" s="15">
        <f t="shared" si="9"/>
        <v>0</v>
      </c>
      <c r="K218" s="15">
        <f t="shared" si="10"/>
        <v>0</v>
      </c>
      <c r="L218" s="15">
        <v>-5.2900000000000004E-3</v>
      </c>
      <c r="M218" s="15"/>
      <c r="N218" s="17">
        <f t="shared" si="11"/>
        <v>0</v>
      </c>
    </row>
    <row r="219" spans="1:14" ht="13.5" x14ac:dyDescent="0.35">
      <c r="A219" s="14">
        <v>105357</v>
      </c>
      <c r="B219" s="15" t="s">
        <v>590</v>
      </c>
      <c r="C219" s="15">
        <v>12.5</v>
      </c>
      <c r="D219" s="15">
        <v>101</v>
      </c>
      <c r="E219" s="15">
        <v>563</v>
      </c>
      <c r="F219" s="15">
        <v>0</v>
      </c>
      <c r="G219" s="15">
        <v>0</v>
      </c>
      <c r="H219" s="15">
        <v>0</v>
      </c>
      <c r="I219" s="16">
        <v>0</v>
      </c>
      <c r="J219" s="15">
        <f t="shared" si="9"/>
        <v>0</v>
      </c>
      <c r="K219" s="15">
        <f t="shared" si="10"/>
        <v>0</v>
      </c>
      <c r="L219" s="15">
        <v>-5.0099999999999997E-3</v>
      </c>
      <c r="M219" s="15"/>
      <c r="N219" s="17">
        <f t="shared" si="11"/>
        <v>0</v>
      </c>
    </row>
    <row r="220" spans="1:14" ht="13.5" x14ac:dyDescent="0.35">
      <c r="A220" s="14">
        <v>105358</v>
      </c>
      <c r="B220" s="15" t="s">
        <v>591</v>
      </c>
      <c r="C220" s="15">
        <v>12.5</v>
      </c>
      <c r="D220" s="15">
        <v>101</v>
      </c>
      <c r="E220" s="15">
        <v>563</v>
      </c>
      <c r="F220" s="15">
        <v>0</v>
      </c>
      <c r="G220" s="15">
        <v>0</v>
      </c>
      <c r="H220" s="15">
        <v>0</v>
      </c>
      <c r="I220" s="16">
        <v>0</v>
      </c>
      <c r="J220" s="15">
        <f t="shared" si="9"/>
        <v>0</v>
      </c>
      <c r="K220" s="15">
        <f t="shared" si="10"/>
        <v>0</v>
      </c>
      <c r="L220" s="15">
        <v>-5.0099999999999997E-3</v>
      </c>
      <c r="M220" s="15"/>
      <c r="N220" s="17">
        <f t="shared" si="11"/>
        <v>0</v>
      </c>
    </row>
    <row r="221" spans="1:14" ht="13.5" x14ac:dyDescent="0.35">
      <c r="A221" s="14">
        <v>105362</v>
      </c>
      <c r="B221" s="15" t="s">
        <v>592</v>
      </c>
      <c r="C221" s="15">
        <v>4.16</v>
      </c>
      <c r="D221" s="15">
        <v>101</v>
      </c>
      <c r="E221" s="15">
        <v>644</v>
      </c>
      <c r="F221" s="15">
        <v>13</v>
      </c>
      <c r="G221" s="15">
        <v>0</v>
      </c>
      <c r="H221" s="15">
        <v>13</v>
      </c>
      <c r="I221" s="16">
        <v>13</v>
      </c>
      <c r="J221" s="15">
        <f t="shared" si="9"/>
        <v>0</v>
      </c>
      <c r="K221" s="15">
        <f t="shared" si="10"/>
        <v>0</v>
      </c>
      <c r="L221" s="15">
        <v>-5.0099999999999997E-3</v>
      </c>
      <c r="M221" s="15"/>
      <c r="N221" s="17">
        <f t="shared" si="11"/>
        <v>0</v>
      </c>
    </row>
    <row r="222" spans="1:14" ht="13.5" x14ac:dyDescent="0.35">
      <c r="A222" s="14">
        <v>105374</v>
      </c>
      <c r="B222" s="15" t="s">
        <v>596</v>
      </c>
      <c r="C222" s="15">
        <v>11</v>
      </c>
      <c r="D222" s="15">
        <v>101</v>
      </c>
      <c r="E222" s="15">
        <v>644</v>
      </c>
      <c r="F222" s="15">
        <v>7.66</v>
      </c>
      <c r="G222" s="15">
        <v>0</v>
      </c>
      <c r="H222" s="15">
        <v>7.66</v>
      </c>
      <c r="I222" s="16">
        <v>7.66</v>
      </c>
      <c r="J222" s="15">
        <f t="shared" si="9"/>
        <v>0</v>
      </c>
      <c r="K222" s="15">
        <f t="shared" si="10"/>
        <v>0</v>
      </c>
      <c r="L222" s="15">
        <v>-4.79E-3</v>
      </c>
      <c r="M222" s="15"/>
      <c r="N222" s="17">
        <f t="shared" si="11"/>
        <v>0</v>
      </c>
    </row>
    <row r="223" spans="1:14" ht="13.5" x14ac:dyDescent="0.35">
      <c r="A223" s="14">
        <v>105375</v>
      </c>
      <c r="B223" s="15" t="s">
        <v>597</v>
      </c>
      <c r="C223" s="15">
        <v>11</v>
      </c>
      <c r="D223" s="15">
        <v>101</v>
      </c>
      <c r="E223" s="15">
        <v>644</v>
      </c>
      <c r="F223" s="15">
        <v>7.15</v>
      </c>
      <c r="G223" s="15">
        <v>0</v>
      </c>
      <c r="H223" s="15">
        <v>7.15</v>
      </c>
      <c r="I223" s="16">
        <v>7.15</v>
      </c>
      <c r="J223" s="15">
        <f t="shared" si="9"/>
        <v>0</v>
      </c>
      <c r="K223" s="15">
        <f t="shared" si="10"/>
        <v>0</v>
      </c>
      <c r="L223" s="15">
        <v>-4.79E-3</v>
      </c>
      <c r="M223" s="15"/>
      <c r="N223" s="17">
        <f t="shared" si="11"/>
        <v>0</v>
      </c>
    </row>
    <row r="224" spans="1:14" ht="13.5" x14ac:dyDescent="0.35">
      <c r="A224" s="14">
        <v>105385</v>
      </c>
      <c r="B224" s="15" t="s">
        <v>594</v>
      </c>
      <c r="C224" s="15">
        <v>14.4</v>
      </c>
      <c r="D224" s="15">
        <v>101</v>
      </c>
      <c r="E224" s="15">
        <v>643</v>
      </c>
      <c r="F224" s="15">
        <v>112.5</v>
      </c>
      <c r="G224" s="15">
        <v>0</v>
      </c>
      <c r="H224" s="15">
        <v>112.5</v>
      </c>
      <c r="I224" s="16">
        <v>112.5</v>
      </c>
      <c r="J224" s="15">
        <f t="shared" si="9"/>
        <v>0</v>
      </c>
      <c r="K224" s="15">
        <f t="shared" si="10"/>
        <v>0</v>
      </c>
      <c r="L224" s="15">
        <v>-4.79E-3</v>
      </c>
      <c r="M224" s="15"/>
      <c r="N224" s="17">
        <f t="shared" si="11"/>
        <v>0</v>
      </c>
    </row>
    <row r="225" spans="1:14" ht="13.5" x14ac:dyDescent="0.35">
      <c r="A225" s="14">
        <v>105386</v>
      </c>
      <c r="B225" s="15" t="s">
        <v>593</v>
      </c>
      <c r="C225" s="15">
        <v>24</v>
      </c>
      <c r="D225" s="15">
        <v>101</v>
      </c>
      <c r="E225" s="15">
        <v>643</v>
      </c>
      <c r="F225" s="15">
        <v>335.49</v>
      </c>
      <c r="G225" s="15">
        <v>0</v>
      </c>
      <c r="H225" s="15">
        <v>335.49</v>
      </c>
      <c r="I225" s="16">
        <v>335.49</v>
      </c>
      <c r="J225" s="15">
        <f t="shared" si="9"/>
        <v>0</v>
      </c>
      <c r="K225" s="15">
        <f t="shared" si="10"/>
        <v>0</v>
      </c>
      <c r="L225" s="15">
        <v>-4.79E-3</v>
      </c>
      <c r="M225" s="15"/>
      <c r="N225" s="17">
        <f t="shared" si="11"/>
        <v>0</v>
      </c>
    </row>
    <row r="226" spans="1:14" ht="13.5" x14ac:dyDescent="0.35">
      <c r="A226" s="14">
        <v>105387</v>
      </c>
      <c r="B226" s="15" t="s">
        <v>595</v>
      </c>
      <c r="C226" s="15">
        <v>13.8</v>
      </c>
      <c r="D226" s="15">
        <v>101</v>
      </c>
      <c r="E226" s="15">
        <v>643</v>
      </c>
      <c r="F226" s="15">
        <v>35.4</v>
      </c>
      <c r="G226" s="15">
        <v>0</v>
      </c>
      <c r="H226" s="15">
        <v>35.4</v>
      </c>
      <c r="I226" s="16">
        <v>35.4</v>
      </c>
      <c r="J226" s="15">
        <f t="shared" si="9"/>
        <v>0</v>
      </c>
      <c r="K226" s="15">
        <f t="shared" si="10"/>
        <v>0</v>
      </c>
      <c r="L226" s="15">
        <v>-4.79E-3</v>
      </c>
      <c r="M226" s="15"/>
      <c r="N226" s="17">
        <f t="shared" si="11"/>
        <v>0</v>
      </c>
    </row>
    <row r="227" spans="1:14" ht="13.5" x14ac:dyDescent="0.35">
      <c r="A227" s="14">
        <v>994484</v>
      </c>
      <c r="B227" s="15" t="s">
        <v>598</v>
      </c>
      <c r="C227" s="15">
        <v>115</v>
      </c>
      <c r="D227" s="15">
        <v>101</v>
      </c>
      <c r="E227" s="15">
        <v>640</v>
      </c>
      <c r="F227" s="15">
        <v>17.5</v>
      </c>
      <c r="G227" s="15">
        <v>0</v>
      </c>
      <c r="H227" s="15">
        <v>17.5</v>
      </c>
      <c r="I227" s="16">
        <v>17.5</v>
      </c>
      <c r="J227" s="15">
        <f t="shared" si="9"/>
        <v>0</v>
      </c>
      <c r="K227" s="15">
        <f t="shared" si="10"/>
        <v>0</v>
      </c>
      <c r="L227" s="15">
        <v>-4.79E-3</v>
      </c>
      <c r="M227" s="15"/>
      <c r="N227" s="17">
        <f t="shared" si="11"/>
        <v>0</v>
      </c>
    </row>
    <row r="228" spans="1:14" ht="13.5" x14ac:dyDescent="0.35">
      <c r="A228" s="14">
        <v>105700</v>
      </c>
      <c r="B228" s="15" t="s">
        <v>588</v>
      </c>
      <c r="C228" s="15">
        <v>2.2999999999999998</v>
      </c>
      <c r="D228" s="15">
        <v>101</v>
      </c>
      <c r="E228" s="15">
        <v>644</v>
      </c>
      <c r="F228" s="15">
        <v>8.75</v>
      </c>
      <c r="G228" s="15">
        <v>0</v>
      </c>
      <c r="H228" s="15">
        <v>8.75</v>
      </c>
      <c r="I228" s="16">
        <v>8.75</v>
      </c>
      <c r="J228" s="15">
        <f t="shared" si="9"/>
        <v>0</v>
      </c>
      <c r="K228" s="15">
        <f t="shared" si="10"/>
        <v>0</v>
      </c>
      <c r="L228" s="15">
        <v>-4.7800000000000004E-3</v>
      </c>
      <c r="M228" s="15"/>
      <c r="N228" s="17">
        <f t="shared" si="11"/>
        <v>0</v>
      </c>
    </row>
    <row r="229" spans="1:14" ht="13.5" x14ac:dyDescent="0.35">
      <c r="A229" s="14">
        <v>105701</v>
      </c>
      <c r="B229" s="15" t="s">
        <v>589</v>
      </c>
      <c r="C229" s="15">
        <v>2.2999999999999998</v>
      </c>
      <c r="D229" s="15">
        <v>101</v>
      </c>
      <c r="E229" s="15">
        <v>644</v>
      </c>
      <c r="F229" s="15">
        <v>8.75</v>
      </c>
      <c r="G229" s="15">
        <v>0</v>
      </c>
      <c r="H229" s="15">
        <v>8.75</v>
      </c>
      <c r="I229" s="16">
        <v>8.75</v>
      </c>
      <c r="J229" s="15">
        <f t="shared" si="9"/>
        <v>0</v>
      </c>
      <c r="K229" s="15">
        <f t="shared" si="10"/>
        <v>0</v>
      </c>
      <c r="L229" s="15">
        <v>-4.7800000000000004E-3</v>
      </c>
      <c r="M229" s="15"/>
      <c r="N229" s="17">
        <f t="shared" si="11"/>
        <v>0</v>
      </c>
    </row>
    <row r="230" spans="1:14" ht="13.5" x14ac:dyDescent="0.35">
      <c r="A230" s="14">
        <v>994502</v>
      </c>
      <c r="B230" s="15" t="s">
        <v>599</v>
      </c>
      <c r="C230" s="15">
        <v>115</v>
      </c>
      <c r="D230" s="15">
        <v>101</v>
      </c>
      <c r="E230" s="15">
        <v>640</v>
      </c>
      <c r="F230" s="15">
        <v>4.9800000000000004</v>
      </c>
      <c r="G230" s="15">
        <v>0</v>
      </c>
      <c r="H230" s="15">
        <v>4.9800000000000004</v>
      </c>
      <c r="I230" s="16">
        <v>4.9800000000000004</v>
      </c>
      <c r="J230" s="15">
        <f t="shared" si="9"/>
        <v>0</v>
      </c>
      <c r="K230" s="15">
        <f t="shared" si="10"/>
        <v>0</v>
      </c>
      <c r="L230" s="15">
        <v>-4.6600000000000001E-3</v>
      </c>
      <c r="M230" s="15"/>
      <c r="N230" s="17">
        <f t="shared" si="11"/>
        <v>0</v>
      </c>
    </row>
    <row r="231" spans="1:14" ht="13.5" x14ac:dyDescent="0.35">
      <c r="A231" s="14">
        <v>995034</v>
      </c>
      <c r="B231" s="15" t="s">
        <v>512</v>
      </c>
      <c r="C231" s="15">
        <v>115</v>
      </c>
      <c r="D231" s="15">
        <v>101</v>
      </c>
      <c r="E231" s="15">
        <v>640</v>
      </c>
      <c r="F231" s="15">
        <v>16</v>
      </c>
      <c r="G231" s="15">
        <v>0</v>
      </c>
      <c r="H231" s="15">
        <v>16</v>
      </c>
      <c r="I231" s="16">
        <v>16</v>
      </c>
      <c r="J231" s="15">
        <f t="shared" si="9"/>
        <v>0</v>
      </c>
      <c r="K231" s="15">
        <f t="shared" si="10"/>
        <v>0</v>
      </c>
      <c r="L231" s="15">
        <v>-4.6600000000000001E-3</v>
      </c>
      <c r="M231" s="15"/>
      <c r="N231" s="17">
        <f t="shared" si="11"/>
        <v>0</v>
      </c>
    </row>
    <row r="232" spans="1:14" ht="13.5" x14ac:dyDescent="0.35">
      <c r="A232" s="14">
        <v>113429</v>
      </c>
      <c r="B232" s="15" t="s">
        <v>194</v>
      </c>
      <c r="C232" s="15">
        <v>0.48</v>
      </c>
      <c r="D232" s="15">
        <v>101</v>
      </c>
      <c r="E232" s="15">
        <v>1110</v>
      </c>
      <c r="F232" s="15">
        <v>0</v>
      </c>
      <c r="G232" s="15">
        <v>0</v>
      </c>
      <c r="H232" s="15">
        <v>0</v>
      </c>
      <c r="I232" s="16">
        <v>0</v>
      </c>
      <c r="J232" s="15">
        <f t="shared" si="9"/>
        <v>0</v>
      </c>
      <c r="K232" s="15">
        <f t="shared" si="10"/>
        <v>0</v>
      </c>
      <c r="L232" s="15">
        <v>-4.5599999999999998E-3</v>
      </c>
      <c r="M232" s="15"/>
      <c r="N232" s="17">
        <f t="shared" si="11"/>
        <v>0</v>
      </c>
    </row>
    <row r="233" spans="1:14" ht="13.5" x14ac:dyDescent="0.35">
      <c r="A233" s="14">
        <v>113431</v>
      </c>
      <c r="B233" s="15" t="s">
        <v>195</v>
      </c>
      <c r="C233" s="15">
        <v>0.48</v>
      </c>
      <c r="D233" s="15">
        <v>101</v>
      </c>
      <c r="E233" s="15">
        <v>1110</v>
      </c>
      <c r="F233" s="15">
        <v>0</v>
      </c>
      <c r="G233" s="15">
        <v>0</v>
      </c>
      <c r="H233" s="15">
        <v>0</v>
      </c>
      <c r="I233" s="16">
        <v>0</v>
      </c>
      <c r="J233" s="15">
        <f t="shared" si="9"/>
        <v>0</v>
      </c>
      <c r="K233" s="15">
        <f t="shared" si="10"/>
        <v>0</v>
      </c>
      <c r="L233" s="15">
        <v>-4.5599999999999998E-3</v>
      </c>
      <c r="M233" s="15"/>
      <c r="N233" s="17">
        <f t="shared" si="11"/>
        <v>0</v>
      </c>
    </row>
    <row r="234" spans="1:14" ht="13.5" x14ac:dyDescent="0.35">
      <c r="A234" s="14">
        <v>113432</v>
      </c>
      <c r="B234" s="15" t="s">
        <v>196</v>
      </c>
      <c r="C234" s="15">
        <v>0.48</v>
      </c>
      <c r="D234" s="15">
        <v>101</v>
      </c>
      <c r="E234" s="15">
        <v>1110</v>
      </c>
      <c r="F234" s="15">
        <v>0</v>
      </c>
      <c r="G234" s="15">
        <v>0</v>
      </c>
      <c r="H234" s="15">
        <v>0</v>
      </c>
      <c r="I234" s="16">
        <v>0</v>
      </c>
      <c r="J234" s="15">
        <f t="shared" si="9"/>
        <v>0</v>
      </c>
      <c r="K234" s="15">
        <f t="shared" si="10"/>
        <v>0</v>
      </c>
      <c r="L234" s="15">
        <v>-4.5599999999999998E-3</v>
      </c>
      <c r="M234" s="15"/>
      <c r="N234" s="17">
        <f t="shared" si="11"/>
        <v>0</v>
      </c>
    </row>
    <row r="235" spans="1:14" ht="13.5" x14ac:dyDescent="0.35">
      <c r="A235" s="14">
        <v>993287</v>
      </c>
      <c r="B235" s="15" t="s">
        <v>197</v>
      </c>
      <c r="C235" s="15">
        <v>115</v>
      </c>
      <c r="D235" s="15">
        <v>101</v>
      </c>
      <c r="E235" s="15">
        <v>1110</v>
      </c>
      <c r="F235" s="15">
        <v>0</v>
      </c>
      <c r="G235" s="15">
        <v>0</v>
      </c>
      <c r="H235" s="15">
        <v>0</v>
      </c>
      <c r="I235" s="16">
        <v>0</v>
      </c>
      <c r="J235" s="15">
        <f t="shared" si="9"/>
        <v>0</v>
      </c>
      <c r="K235" s="15">
        <f t="shared" si="10"/>
        <v>0</v>
      </c>
      <c r="L235" s="15">
        <v>-4.5599999999999998E-3</v>
      </c>
      <c r="M235" s="15"/>
      <c r="N235" s="17">
        <f t="shared" si="11"/>
        <v>0</v>
      </c>
    </row>
    <row r="236" spans="1:14" ht="13.5" x14ac:dyDescent="0.35">
      <c r="A236" s="14">
        <v>106056</v>
      </c>
      <c r="B236" s="15" t="s">
        <v>539</v>
      </c>
      <c r="C236" s="15">
        <v>16</v>
      </c>
      <c r="D236" s="15">
        <v>101</v>
      </c>
      <c r="E236" s="15">
        <v>400</v>
      </c>
      <c r="F236" s="15">
        <v>223.08</v>
      </c>
      <c r="G236" s="15">
        <v>0</v>
      </c>
      <c r="H236" s="15">
        <v>223.08</v>
      </c>
      <c r="I236" s="16">
        <v>223.08</v>
      </c>
      <c r="J236" s="15">
        <f t="shared" si="9"/>
        <v>0</v>
      </c>
      <c r="K236" s="15">
        <f t="shared" si="10"/>
        <v>0</v>
      </c>
      <c r="L236" s="15">
        <v>-4.4999999999999997E-3</v>
      </c>
      <c r="M236" s="15"/>
      <c r="N236" s="17">
        <f t="shared" si="11"/>
        <v>0</v>
      </c>
    </row>
    <row r="237" spans="1:14" ht="13.5" x14ac:dyDescent="0.35">
      <c r="A237" s="14">
        <v>105633</v>
      </c>
      <c r="B237" s="15" t="s">
        <v>509</v>
      </c>
      <c r="C237" s="15">
        <v>16</v>
      </c>
      <c r="D237" s="15">
        <v>101</v>
      </c>
      <c r="E237" s="15">
        <v>643</v>
      </c>
      <c r="F237" s="15">
        <v>231.83</v>
      </c>
      <c r="G237" s="15">
        <v>0</v>
      </c>
      <c r="H237" s="15">
        <v>231.83</v>
      </c>
      <c r="I237" s="16">
        <v>231.83</v>
      </c>
      <c r="J237" s="15">
        <f t="shared" si="9"/>
        <v>0</v>
      </c>
      <c r="K237" s="15">
        <f t="shared" si="10"/>
        <v>0</v>
      </c>
      <c r="L237" s="15">
        <v>-4.47E-3</v>
      </c>
      <c r="M237" s="15"/>
      <c r="N237" s="17">
        <f t="shared" si="11"/>
        <v>0</v>
      </c>
    </row>
    <row r="238" spans="1:14" ht="13.5" x14ac:dyDescent="0.35">
      <c r="A238" s="14">
        <v>105882</v>
      </c>
      <c r="B238" s="15" t="s">
        <v>476</v>
      </c>
      <c r="C238" s="15">
        <v>34.5</v>
      </c>
      <c r="D238" s="15">
        <v>101</v>
      </c>
      <c r="E238" s="15">
        <v>644</v>
      </c>
      <c r="F238" s="15">
        <v>0.83</v>
      </c>
      <c r="G238" s="15">
        <v>0</v>
      </c>
      <c r="H238" s="15">
        <v>0.83</v>
      </c>
      <c r="I238" s="16">
        <v>0.83</v>
      </c>
      <c r="J238" s="15">
        <f t="shared" si="9"/>
        <v>0</v>
      </c>
      <c r="K238" s="15">
        <f t="shared" si="10"/>
        <v>0</v>
      </c>
      <c r="L238" s="15">
        <v>-4.45E-3</v>
      </c>
      <c r="M238" s="15"/>
      <c r="N238" s="17">
        <f t="shared" si="11"/>
        <v>0</v>
      </c>
    </row>
    <row r="239" spans="1:14" ht="13.5" x14ac:dyDescent="0.35">
      <c r="A239" s="14">
        <v>106057</v>
      </c>
      <c r="B239" s="15" t="s">
        <v>481</v>
      </c>
      <c r="C239" s="15">
        <v>16</v>
      </c>
      <c r="D239" s="15">
        <v>101</v>
      </c>
      <c r="E239" s="15">
        <v>400</v>
      </c>
      <c r="F239" s="15">
        <v>223.08</v>
      </c>
      <c r="G239" s="15">
        <v>0</v>
      </c>
      <c r="H239" s="15">
        <v>223.08</v>
      </c>
      <c r="I239" s="16">
        <v>223.08</v>
      </c>
      <c r="J239" s="15">
        <f t="shared" si="9"/>
        <v>0</v>
      </c>
      <c r="K239" s="15">
        <f t="shared" si="10"/>
        <v>0</v>
      </c>
      <c r="L239" s="15">
        <v>-4.4400000000000004E-3</v>
      </c>
      <c r="M239" s="15"/>
      <c r="N239" s="17">
        <f t="shared" si="11"/>
        <v>0</v>
      </c>
    </row>
    <row r="240" spans="1:14" ht="13.5" x14ac:dyDescent="0.35">
      <c r="A240" s="14">
        <v>105415</v>
      </c>
      <c r="B240" s="15" t="s">
        <v>742</v>
      </c>
      <c r="C240" s="15">
        <v>4.16</v>
      </c>
      <c r="D240" s="15">
        <v>101</v>
      </c>
      <c r="E240" s="15">
        <v>604</v>
      </c>
      <c r="F240" s="15">
        <v>4.9800000000000004</v>
      </c>
      <c r="G240" s="15">
        <v>0</v>
      </c>
      <c r="H240" s="15">
        <v>4.9800000000000004</v>
      </c>
      <c r="I240" s="16">
        <v>4.9800000000000004</v>
      </c>
      <c r="J240" s="15">
        <f t="shared" si="9"/>
        <v>0</v>
      </c>
      <c r="K240" s="15">
        <f t="shared" si="10"/>
        <v>0</v>
      </c>
      <c r="L240" s="15">
        <v>-4.3899999999999998E-3</v>
      </c>
      <c r="M240" s="15"/>
      <c r="N240" s="17">
        <f t="shared" si="11"/>
        <v>0</v>
      </c>
    </row>
    <row r="241" spans="1:14" ht="13.5" x14ac:dyDescent="0.35">
      <c r="A241" s="14">
        <v>994517</v>
      </c>
      <c r="B241" s="15" t="s">
        <v>743</v>
      </c>
      <c r="C241" s="15">
        <v>115</v>
      </c>
      <c r="D241" s="15">
        <v>101</v>
      </c>
      <c r="E241" s="15">
        <v>600</v>
      </c>
      <c r="F241" s="15">
        <v>38</v>
      </c>
      <c r="G241" s="15">
        <v>0</v>
      </c>
      <c r="H241" s="15">
        <v>38</v>
      </c>
      <c r="I241" s="16">
        <v>38</v>
      </c>
      <c r="J241" s="15">
        <f t="shared" si="9"/>
        <v>0</v>
      </c>
      <c r="K241" s="15">
        <f t="shared" si="10"/>
        <v>0</v>
      </c>
      <c r="L241" s="15">
        <v>-4.3899999999999998E-3</v>
      </c>
      <c r="M241" s="15"/>
      <c r="N241" s="17">
        <f t="shared" si="11"/>
        <v>0</v>
      </c>
    </row>
    <row r="242" spans="1:14" ht="13.5" x14ac:dyDescent="0.35">
      <c r="A242" s="14">
        <v>994704</v>
      </c>
      <c r="B242" s="15" t="s">
        <v>584</v>
      </c>
      <c r="C242" s="15">
        <v>115</v>
      </c>
      <c r="D242" s="15">
        <v>101</v>
      </c>
      <c r="E242" s="15">
        <v>600</v>
      </c>
      <c r="F242" s="15">
        <v>10</v>
      </c>
      <c r="G242" s="15">
        <v>0</v>
      </c>
      <c r="H242" s="15">
        <v>10</v>
      </c>
      <c r="I242" s="16">
        <v>10</v>
      </c>
      <c r="J242" s="15">
        <f t="shared" si="9"/>
        <v>0</v>
      </c>
      <c r="K242" s="15">
        <f t="shared" si="10"/>
        <v>0</v>
      </c>
      <c r="L242" s="15">
        <v>-4.3800000000000002E-3</v>
      </c>
      <c r="M242" s="15"/>
      <c r="N242" s="17">
        <f t="shared" si="11"/>
        <v>0</v>
      </c>
    </row>
    <row r="243" spans="1:14" ht="13.5" x14ac:dyDescent="0.35">
      <c r="A243" s="14">
        <v>105450</v>
      </c>
      <c r="B243" s="15" t="s">
        <v>600</v>
      </c>
      <c r="C243" s="15">
        <v>13.8</v>
      </c>
      <c r="D243" s="15">
        <v>101</v>
      </c>
      <c r="E243" s="15">
        <v>603</v>
      </c>
      <c r="F243" s="15">
        <v>47.5</v>
      </c>
      <c r="G243" s="15">
        <v>0</v>
      </c>
      <c r="H243" s="15">
        <v>47.5</v>
      </c>
      <c r="I243" s="16">
        <v>47.5</v>
      </c>
      <c r="J243" s="15">
        <f t="shared" si="9"/>
        <v>0</v>
      </c>
      <c r="K243" s="15">
        <f t="shared" si="10"/>
        <v>0</v>
      </c>
      <c r="L243" s="15">
        <v>-4.3699999999999998E-3</v>
      </c>
      <c r="M243" s="15"/>
      <c r="N243" s="17">
        <f t="shared" si="11"/>
        <v>0</v>
      </c>
    </row>
    <row r="244" spans="1:14" ht="13.5" x14ac:dyDescent="0.35">
      <c r="A244" s="14">
        <v>105451</v>
      </c>
      <c r="B244" s="15" t="s">
        <v>601</v>
      </c>
      <c r="C244" s="15">
        <v>13.8</v>
      </c>
      <c r="D244" s="15">
        <v>101</v>
      </c>
      <c r="E244" s="15">
        <v>603</v>
      </c>
      <c r="F244" s="15">
        <v>49.6</v>
      </c>
      <c r="G244" s="15">
        <v>0</v>
      </c>
      <c r="H244" s="15">
        <v>49.6</v>
      </c>
      <c r="I244" s="16">
        <v>49.6</v>
      </c>
      <c r="J244" s="15">
        <f t="shared" si="9"/>
        <v>0</v>
      </c>
      <c r="K244" s="15">
        <f t="shared" si="10"/>
        <v>0</v>
      </c>
      <c r="L244" s="15">
        <v>-4.3699999999999998E-3</v>
      </c>
      <c r="M244" s="15"/>
      <c r="N244" s="17">
        <f t="shared" si="11"/>
        <v>0</v>
      </c>
    </row>
    <row r="245" spans="1:14" ht="13.5" x14ac:dyDescent="0.35">
      <c r="A245" s="14">
        <v>105452</v>
      </c>
      <c r="B245" s="15" t="s">
        <v>602</v>
      </c>
      <c r="C245" s="15">
        <v>13.8</v>
      </c>
      <c r="D245" s="15">
        <v>101</v>
      </c>
      <c r="E245" s="15">
        <v>603</v>
      </c>
      <c r="F245" s="15">
        <v>48</v>
      </c>
      <c r="G245" s="15">
        <v>0</v>
      </c>
      <c r="H245" s="15">
        <v>48</v>
      </c>
      <c r="I245" s="16">
        <v>48</v>
      </c>
      <c r="J245" s="15">
        <f t="shared" si="9"/>
        <v>0</v>
      </c>
      <c r="K245" s="15">
        <f t="shared" si="10"/>
        <v>0</v>
      </c>
      <c r="L245" s="15">
        <v>-4.3699999999999998E-3</v>
      </c>
      <c r="M245" s="15"/>
      <c r="N245" s="17">
        <f t="shared" si="11"/>
        <v>0</v>
      </c>
    </row>
    <row r="246" spans="1:14" ht="13.5" x14ac:dyDescent="0.35">
      <c r="A246" s="14">
        <v>105454</v>
      </c>
      <c r="B246" s="15" t="s">
        <v>603</v>
      </c>
      <c r="C246" s="15">
        <v>13.8</v>
      </c>
      <c r="D246" s="15">
        <v>101</v>
      </c>
      <c r="E246" s="15">
        <v>604</v>
      </c>
      <c r="F246" s="15">
        <v>17.62</v>
      </c>
      <c r="G246" s="15">
        <v>0</v>
      </c>
      <c r="H246" s="15">
        <v>17.62</v>
      </c>
      <c r="I246" s="16">
        <v>17.62</v>
      </c>
      <c r="J246" s="15">
        <f t="shared" si="9"/>
        <v>0</v>
      </c>
      <c r="K246" s="15">
        <f t="shared" si="10"/>
        <v>0</v>
      </c>
      <c r="L246" s="15">
        <v>-4.3699999999999998E-3</v>
      </c>
      <c r="M246" s="15"/>
      <c r="N246" s="17">
        <f t="shared" si="11"/>
        <v>0</v>
      </c>
    </row>
    <row r="247" spans="1:14" ht="13.5" x14ac:dyDescent="0.35">
      <c r="A247" s="14">
        <v>100351</v>
      </c>
      <c r="B247" s="15" t="s">
        <v>661</v>
      </c>
      <c r="C247" s="15">
        <v>1</v>
      </c>
      <c r="D247" s="15">
        <v>101</v>
      </c>
      <c r="E247" s="15">
        <v>144</v>
      </c>
      <c r="F247" s="15">
        <v>6.03</v>
      </c>
      <c r="G247" s="15">
        <v>0</v>
      </c>
      <c r="H247" s="15">
        <v>6.03</v>
      </c>
      <c r="I247" s="16">
        <v>6.03</v>
      </c>
      <c r="J247" s="15">
        <f t="shared" si="9"/>
        <v>0</v>
      </c>
      <c r="K247" s="15">
        <f t="shared" si="10"/>
        <v>0</v>
      </c>
      <c r="L247" s="15">
        <v>-4.3099999999999996E-3</v>
      </c>
      <c r="M247" s="15"/>
      <c r="N247" s="17">
        <f t="shared" si="11"/>
        <v>0</v>
      </c>
    </row>
    <row r="248" spans="1:14" ht="13.5" x14ac:dyDescent="0.35">
      <c r="A248" s="14">
        <v>100352</v>
      </c>
      <c r="B248" s="15" t="s">
        <v>662</v>
      </c>
      <c r="C248" s="15">
        <v>1</v>
      </c>
      <c r="D248" s="15">
        <v>101</v>
      </c>
      <c r="E248" s="15">
        <v>144</v>
      </c>
      <c r="F248" s="15">
        <v>0</v>
      </c>
      <c r="G248" s="15">
        <v>0</v>
      </c>
      <c r="H248" s="15">
        <v>0</v>
      </c>
      <c r="I248" s="16">
        <v>0</v>
      </c>
      <c r="J248" s="15">
        <f t="shared" si="9"/>
        <v>0</v>
      </c>
      <c r="K248" s="15">
        <f t="shared" si="10"/>
        <v>0</v>
      </c>
      <c r="L248" s="15">
        <v>-4.3099999999999996E-3</v>
      </c>
      <c r="M248" s="15"/>
      <c r="N248" s="17">
        <f t="shared" si="11"/>
        <v>0</v>
      </c>
    </row>
    <row r="249" spans="1:14" ht="13.5" x14ac:dyDescent="0.35">
      <c r="A249" s="14">
        <v>100353</v>
      </c>
      <c r="B249" s="15" t="s">
        <v>663</v>
      </c>
      <c r="C249" s="15">
        <v>1</v>
      </c>
      <c r="D249" s="15">
        <v>101</v>
      </c>
      <c r="E249" s="15">
        <v>144</v>
      </c>
      <c r="F249" s="15">
        <v>6.03</v>
      </c>
      <c r="G249" s="15">
        <v>0</v>
      </c>
      <c r="H249" s="15">
        <v>6.03</v>
      </c>
      <c r="I249" s="16">
        <v>6.03</v>
      </c>
      <c r="J249" s="15">
        <f t="shared" si="9"/>
        <v>0</v>
      </c>
      <c r="K249" s="15">
        <f t="shared" si="10"/>
        <v>0</v>
      </c>
      <c r="L249" s="15">
        <v>-4.3099999999999996E-3</v>
      </c>
      <c r="M249" s="15"/>
      <c r="N249" s="17">
        <f t="shared" si="11"/>
        <v>0</v>
      </c>
    </row>
    <row r="250" spans="1:14" ht="13.5" x14ac:dyDescent="0.35">
      <c r="A250" s="14">
        <v>100354</v>
      </c>
      <c r="B250" s="15" t="s">
        <v>664</v>
      </c>
      <c r="C250" s="15">
        <v>1</v>
      </c>
      <c r="D250" s="15">
        <v>101</v>
      </c>
      <c r="E250" s="15">
        <v>144</v>
      </c>
      <c r="F250" s="15">
        <v>4.17</v>
      </c>
      <c r="G250" s="15">
        <v>0</v>
      </c>
      <c r="H250" s="15">
        <v>4.17</v>
      </c>
      <c r="I250" s="16">
        <v>4.17</v>
      </c>
      <c r="J250" s="15">
        <f t="shared" si="9"/>
        <v>0</v>
      </c>
      <c r="K250" s="15">
        <f t="shared" si="10"/>
        <v>0</v>
      </c>
      <c r="L250" s="15">
        <v>-4.3099999999999996E-3</v>
      </c>
      <c r="M250" s="15"/>
      <c r="N250" s="17">
        <f t="shared" si="11"/>
        <v>0</v>
      </c>
    </row>
    <row r="251" spans="1:14" ht="13.5" x14ac:dyDescent="0.35">
      <c r="A251" s="14">
        <v>100355</v>
      </c>
      <c r="B251" s="15" t="s">
        <v>665</v>
      </c>
      <c r="C251" s="15">
        <v>34.5</v>
      </c>
      <c r="D251" s="15">
        <v>101</v>
      </c>
      <c r="E251" s="15">
        <v>144</v>
      </c>
      <c r="F251" s="15">
        <v>0</v>
      </c>
      <c r="G251" s="15">
        <v>0</v>
      </c>
      <c r="H251" s="15">
        <v>0</v>
      </c>
      <c r="I251" s="16">
        <v>0</v>
      </c>
      <c r="J251" s="15">
        <f t="shared" si="9"/>
        <v>0</v>
      </c>
      <c r="K251" s="15">
        <f t="shared" si="10"/>
        <v>0</v>
      </c>
      <c r="L251" s="15">
        <v>-4.3099999999999996E-3</v>
      </c>
      <c r="M251" s="15"/>
      <c r="N251" s="17">
        <f t="shared" si="11"/>
        <v>0</v>
      </c>
    </row>
    <row r="252" spans="1:14" ht="13.5" x14ac:dyDescent="0.35">
      <c r="A252" s="14">
        <v>100356</v>
      </c>
      <c r="B252" s="15" t="s">
        <v>666</v>
      </c>
      <c r="C252" s="15">
        <v>13.8</v>
      </c>
      <c r="D252" s="15">
        <v>101</v>
      </c>
      <c r="E252" s="15">
        <v>113</v>
      </c>
      <c r="F252" s="15">
        <v>17</v>
      </c>
      <c r="G252" s="15">
        <v>0</v>
      </c>
      <c r="H252" s="15">
        <v>17</v>
      </c>
      <c r="I252" s="16">
        <v>17</v>
      </c>
      <c r="J252" s="15">
        <f t="shared" si="9"/>
        <v>0</v>
      </c>
      <c r="K252" s="15">
        <f t="shared" si="10"/>
        <v>0</v>
      </c>
      <c r="L252" s="15">
        <v>-4.3099999999999996E-3</v>
      </c>
      <c r="M252" s="15"/>
      <c r="N252" s="17">
        <f t="shared" si="11"/>
        <v>0</v>
      </c>
    </row>
    <row r="253" spans="1:14" ht="13.5" x14ac:dyDescent="0.35">
      <c r="A253" s="14">
        <v>100357</v>
      </c>
      <c r="B253" s="15" t="s">
        <v>667</v>
      </c>
      <c r="C253" s="15">
        <v>13.8</v>
      </c>
      <c r="D253" s="15">
        <v>101</v>
      </c>
      <c r="E253" s="15">
        <v>113</v>
      </c>
      <c r="F253" s="15">
        <v>0</v>
      </c>
      <c r="G253" s="15">
        <v>0</v>
      </c>
      <c r="H253" s="15">
        <v>0</v>
      </c>
      <c r="I253" s="16">
        <v>0</v>
      </c>
      <c r="J253" s="15">
        <f t="shared" si="9"/>
        <v>0</v>
      </c>
      <c r="K253" s="15">
        <f t="shared" si="10"/>
        <v>0</v>
      </c>
      <c r="L253" s="15">
        <v>-4.3099999999999996E-3</v>
      </c>
      <c r="M253" s="15"/>
      <c r="N253" s="17">
        <f t="shared" si="11"/>
        <v>0</v>
      </c>
    </row>
    <row r="254" spans="1:14" ht="13.5" x14ac:dyDescent="0.35">
      <c r="A254" s="14">
        <v>100358</v>
      </c>
      <c r="B254" s="15" t="s">
        <v>668</v>
      </c>
      <c r="C254" s="15">
        <v>13.8</v>
      </c>
      <c r="D254" s="15">
        <v>101</v>
      </c>
      <c r="E254" s="15">
        <v>113</v>
      </c>
      <c r="F254" s="15">
        <v>0</v>
      </c>
      <c r="G254" s="15">
        <v>0</v>
      </c>
      <c r="H254" s="15">
        <v>0</v>
      </c>
      <c r="I254" s="16">
        <v>0</v>
      </c>
      <c r="J254" s="15">
        <f t="shared" si="9"/>
        <v>0</v>
      </c>
      <c r="K254" s="15">
        <f t="shared" si="10"/>
        <v>0</v>
      </c>
      <c r="L254" s="15">
        <v>-4.3099999999999996E-3</v>
      </c>
      <c r="M254" s="15"/>
      <c r="N254" s="17">
        <f t="shared" si="11"/>
        <v>0</v>
      </c>
    </row>
    <row r="255" spans="1:14" ht="13.5" x14ac:dyDescent="0.35">
      <c r="A255" s="14">
        <v>100359</v>
      </c>
      <c r="B255" s="15" t="s">
        <v>681</v>
      </c>
      <c r="C255" s="15">
        <v>2.4</v>
      </c>
      <c r="D255" s="15">
        <v>101</v>
      </c>
      <c r="E255" s="15">
        <v>114</v>
      </c>
      <c r="F255" s="15">
        <v>6.6</v>
      </c>
      <c r="G255" s="15">
        <v>0</v>
      </c>
      <c r="H255" s="15">
        <v>6.6</v>
      </c>
      <c r="I255" s="16">
        <v>6.6</v>
      </c>
      <c r="J255" s="15">
        <f t="shared" si="9"/>
        <v>0</v>
      </c>
      <c r="K255" s="15">
        <f t="shared" si="10"/>
        <v>0</v>
      </c>
      <c r="L255" s="15">
        <v>-4.3099999999999996E-3</v>
      </c>
      <c r="M255" s="15"/>
      <c r="N255" s="17">
        <f t="shared" si="11"/>
        <v>0</v>
      </c>
    </row>
    <row r="256" spans="1:14" ht="13.5" x14ac:dyDescent="0.35">
      <c r="A256" s="14">
        <v>100360</v>
      </c>
      <c r="B256" s="15" t="s">
        <v>669</v>
      </c>
      <c r="C256" s="15">
        <v>13.8</v>
      </c>
      <c r="D256" s="15">
        <v>101</v>
      </c>
      <c r="E256" s="15">
        <v>113</v>
      </c>
      <c r="F256" s="15">
        <v>29.01</v>
      </c>
      <c r="G256" s="15">
        <v>0</v>
      </c>
      <c r="H256" s="15">
        <v>29.01</v>
      </c>
      <c r="I256" s="16">
        <v>29.01</v>
      </c>
      <c r="J256" s="15">
        <f t="shared" si="9"/>
        <v>0</v>
      </c>
      <c r="K256" s="15">
        <f t="shared" si="10"/>
        <v>0</v>
      </c>
      <c r="L256" s="15">
        <v>-4.3099999999999996E-3</v>
      </c>
      <c r="M256" s="15"/>
      <c r="N256" s="17">
        <f t="shared" si="11"/>
        <v>0</v>
      </c>
    </row>
    <row r="257" spans="1:14" ht="13.5" x14ac:dyDescent="0.35">
      <c r="A257" s="14">
        <v>100361</v>
      </c>
      <c r="B257" s="15" t="s">
        <v>670</v>
      </c>
      <c r="C257" s="15">
        <v>13.8</v>
      </c>
      <c r="D257" s="15">
        <v>101</v>
      </c>
      <c r="E257" s="15">
        <v>113</v>
      </c>
      <c r="F257" s="15">
        <v>29.9</v>
      </c>
      <c r="G257" s="15">
        <v>0</v>
      </c>
      <c r="H257" s="15">
        <v>29.9</v>
      </c>
      <c r="I257" s="16">
        <v>29.9</v>
      </c>
      <c r="J257" s="15">
        <f t="shared" si="9"/>
        <v>0</v>
      </c>
      <c r="K257" s="15">
        <f t="shared" si="10"/>
        <v>0</v>
      </c>
      <c r="L257" s="15">
        <v>-4.3099999999999996E-3</v>
      </c>
      <c r="M257" s="15"/>
      <c r="N257" s="17">
        <f t="shared" si="11"/>
        <v>0</v>
      </c>
    </row>
    <row r="258" spans="1:14" ht="13.5" x14ac:dyDescent="0.35">
      <c r="A258" s="14">
        <v>100362</v>
      </c>
      <c r="B258" s="15" t="s">
        <v>671</v>
      </c>
      <c r="C258" s="15">
        <v>13.8</v>
      </c>
      <c r="D258" s="15">
        <v>101</v>
      </c>
      <c r="E258" s="15">
        <v>113</v>
      </c>
      <c r="F258" s="15">
        <v>0</v>
      </c>
      <c r="G258" s="15">
        <v>0</v>
      </c>
      <c r="H258" s="15">
        <v>0</v>
      </c>
      <c r="I258" s="16">
        <v>0</v>
      </c>
      <c r="J258" s="15">
        <f t="shared" si="9"/>
        <v>0</v>
      </c>
      <c r="K258" s="15">
        <f t="shared" si="10"/>
        <v>0</v>
      </c>
      <c r="L258" s="15">
        <v>-4.3099999999999996E-3</v>
      </c>
      <c r="M258" s="15"/>
      <c r="N258" s="17">
        <f t="shared" si="11"/>
        <v>0</v>
      </c>
    </row>
    <row r="259" spans="1:14" ht="13.5" x14ac:dyDescent="0.35">
      <c r="A259" s="14">
        <v>100363</v>
      </c>
      <c r="B259" s="15" t="s">
        <v>674</v>
      </c>
      <c r="C259" s="15">
        <v>6.9</v>
      </c>
      <c r="D259" s="15">
        <v>101</v>
      </c>
      <c r="E259" s="15">
        <v>113</v>
      </c>
      <c r="F259" s="15">
        <v>8.2200000000000006</v>
      </c>
      <c r="G259" s="15">
        <v>0</v>
      </c>
      <c r="H259" s="15">
        <v>8.2200000000000006</v>
      </c>
      <c r="I259" s="16">
        <v>8.2200000000000006</v>
      </c>
      <c r="J259" s="15">
        <f t="shared" si="9"/>
        <v>0</v>
      </c>
      <c r="K259" s="15">
        <f t="shared" si="10"/>
        <v>0</v>
      </c>
      <c r="L259" s="15">
        <v>-4.3099999999999996E-3</v>
      </c>
      <c r="M259" s="15"/>
      <c r="N259" s="17">
        <f t="shared" si="11"/>
        <v>0</v>
      </c>
    </row>
    <row r="260" spans="1:14" ht="13.5" x14ac:dyDescent="0.35">
      <c r="A260" s="14">
        <v>100364</v>
      </c>
      <c r="B260" s="15" t="s">
        <v>675</v>
      </c>
      <c r="C260" s="15">
        <v>6.9</v>
      </c>
      <c r="D260" s="15">
        <v>101</v>
      </c>
      <c r="E260" s="15">
        <v>113</v>
      </c>
      <c r="F260" s="15">
        <v>0</v>
      </c>
      <c r="G260" s="15">
        <v>0</v>
      </c>
      <c r="H260" s="15">
        <v>0</v>
      </c>
      <c r="I260" s="16">
        <v>0</v>
      </c>
      <c r="J260" s="15">
        <f t="shared" si="9"/>
        <v>0</v>
      </c>
      <c r="K260" s="15">
        <f t="shared" si="10"/>
        <v>0</v>
      </c>
      <c r="L260" s="15">
        <v>-4.3099999999999996E-3</v>
      </c>
      <c r="M260" s="15"/>
      <c r="N260" s="17">
        <f t="shared" si="11"/>
        <v>0</v>
      </c>
    </row>
    <row r="261" spans="1:14" ht="13.5" x14ac:dyDescent="0.35">
      <c r="A261" s="14">
        <v>100370</v>
      </c>
      <c r="B261" s="15" t="s">
        <v>680</v>
      </c>
      <c r="C261" s="15">
        <v>13.8</v>
      </c>
      <c r="D261" s="15">
        <v>101</v>
      </c>
      <c r="E261" s="15">
        <v>113</v>
      </c>
      <c r="F261" s="15">
        <v>35.299999999999997</v>
      </c>
      <c r="G261" s="15">
        <v>0</v>
      </c>
      <c r="H261" s="15">
        <v>35.299999999999997</v>
      </c>
      <c r="I261" s="16">
        <v>35.299999999999997</v>
      </c>
      <c r="J261" s="15">
        <f t="shared" si="9"/>
        <v>0</v>
      </c>
      <c r="K261" s="15">
        <f t="shared" si="10"/>
        <v>0</v>
      </c>
      <c r="L261" s="15">
        <v>-4.3099999999999996E-3</v>
      </c>
      <c r="M261" s="15"/>
      <c r="N261" s="17">
        <f t="shared" si="11"/>
        <v>0</v>
      </c>
    </row>
    <row r="262" spans="1:14" ht="13.5" x14ac:dyDescent="0.35">
      <c r="A262" s="14">
        <v>100372</v>
      </c>
      <c r="B262" s="15" t="s">
        <v>672</v>
      </c>
      <c r="C262" s="15">
        <v>13.8</v>
      </c>
      <c r="D262" s="15">
        <v>101</v>
      </c>
      <c r="E262" s="15">
        <v>113</v>
      </c>
      <c r="F262" s="15">
        <v>0</v>
      </c>
      <c r="G262" s="15">
        <v>0</v>
      </c>
      <c r="H262" s="15">
        <v>0</v>
      </c>
      <c r="I262" s="16">
        <v>0</v>
      </c>
      <c r="J262" s="15">
        <f t="shared" si="9"/>
        <v>0</v>
      </c>
      <c r="K262" s="15">
        <f t="shared" si="10"/>
        <v>0</v>
      </c>
      <c r="L262" s="15">
        <v>-4.3099999999999996E-3</v>
      </c>
      <c r="M262" s="15"/>
      <c r="N262" s="17">
        <f t="shared" si="11"/>
        <v>0</v>
      </c>
    </row>
    <row r="263" spans="1:14" ht="13.5" x14ac:dyDescent="0.35">
      <c r="A263" s="14">
        <v>100377</v>
      </c>
      <c r="B263" s="15" t="s">
        <v>682</v>
      </c>
      <c r="C263" s="15">
        <v>13.8</v>
      </c>
      <c r="D263" s="15">
        <v>101</v>
      </c>
      <c r="E263" s="15">
        <v>113</v>
      </c>
      <c r="F263" s="15">
        <v>0</v>
      </c>
      <c r="G263" s="15">
        <v>0</v>
      </c>
      <c r="H263" s="15">
        <v>0</v>
      </c>
      <c r="I263" s="16">
        <v>0</v>
      </c>
      <c r="J263" s="15">
        <f t="shared" si="9"/>
        <v>0</v>
      </c>
      <c r="K263" s="15">
        <f t="shared" si="10"/>
        <v>0</v>
      </c>
      <c r="L263" s="15">
        <v>-4.3099999999999996E-3</v>
      </c>
      <c r="M263" s="15"/>
      <c r="N263" s="17">
        <f t="shared" si="11"/>
        <v>0</v>
      </c>
    </row>
    <row r="264" spans="1:14" ht="13.5" x14ac:dyDescent="0.35">
      <c r="A264" s="14">
        <v>100378</v>
      </c>
      <c r="B264" s="15" t="s">
        <v>683</v>
      </c>
      <c r="C264" s="15">
        <v>13.8</v>
      </c>
      <c r="D264" s="15">
        <v>101</v>
      </c>
      <c r="E264" s="15">
        <v>113</v>
      </c>
      <c r="F264" s="15">
        <v>44.64</v>
      </c>
      <c r="G264" s="15">
        <v>0</v>
      </c>
      <c r="H264" s="15">
        <v>45.17</v>
      </c>
      <c r="I264" s="16">
        <v>44.64</v>
      </c>
      <c r="J264" s="15">
        <f t="shared" si="9"/>
        <v>0</v>
      </c>
      <c r="K264" s="15">
        <f t="shared" si="10"/>
        <v>0.53000000000000114</v>
      </c>
      <c r="L264" s="15">
        <v>-4.3099999999999996E-3</v>
      </c>
      <c r="M264" s="15"/>
      <c r="N264" s="17">
        <f t="shared" si="11"/>
        <v>0</v>
      </c>
    </row>
    <row r="265" spans="1:14" ht="13.5" x14ac:dyDescent="0.35">
      <c r="A265" s="14">
        <v>100379</v>
      </c>
      <c r="B265" s="15" t="s">
        <v>684</v>
      </c>
      <c r="C265" s="15">
        <v>13.8</v>
      </c>
      <c r="D265" s="15">
        <v>101</v>
      </c>
      <c r="E265" s="15">
        <v>113</v>
      </c>
      <c r="F265" s="15">
        <v>44.1</v>
      </c>
      <c r="G265" s="15">
        <v>0</v>
      </c>
      <c r="H265" s="15">
        <v>44.1</v>
      </c>
      <c r="I265" s="16">
        <v>44.1</v>
      </c>
      <c r="J265" s="15">
        <f t="shared" si="9"/>
        <v>0</v>
      </c>
      <c r="K265" s="15">
        <f t="shared" si="10"/>
        <v>0</v>
      </c>
      <c r="L265" s="15">
        <v>-4.3099999999999996E-3</v>
      </c>
      <c r="M265" s="15"/>
      <c r="N265" s="17">
        <f t="shared" si="11"/>
        <v>0</v>
      </c>
    </row>
    <row r="266" spans="1:14" ht="13.5" x14ac:dyDescent="0.35">
      <c r="A266" s="14">
        <v>100381</v>
      </c>
      <c r="B266" s="15" t="s">
        <v>699</v>
      </c>
      <c r="C266" s="15">
        <v>18</v>
      </c>
      <c r="D266" s="15">
        <v>101</v>
      </c>
      <c r="E266" s="15">
        <v>113</v>
      </c>
      <c r="F266" s="15">
        <v>160.06</v>
      </c>
      <c r="G266" s="15">
        <v>0</v>
      </c>
      <c r="H266" s="15">
        <v>160.06</v>
      </c>
      <c r="I266" s="16">
        <v>160.06</v>
      </c>
      <c r="J266" s="15">
        <f t="shared" ref="J266:J329" si="12">I266-F266</f>
        <v>0</v>
      </c>
      <c r="K266" s="15">
        <f t="shared" ref="K266:K329" si="13">H266-I266</f>
        <v>0</v>
      </c>
      <c r="L266" s="15">
        <v>-4.3099999999999996E-3</v>
      </c>
      <c r="M266" s="15"/>
      <c r="N266" s="17">
        <f t="shared" ref="N266:N329" si="14">L266*J266</f>
        <v>0</v>
      </c>
    </row>
    <row r="267" spans="1:14" ht="13.5" x14ac:dyDescent="0.35">
      <c r="A267" s="14">
        <v>100382</v>
      </c>
      <c r="B267" s="15" t="s">
        <v>700</v>
      </c>
      <c r="C267" s="15">
        <v>13.8</v>
      </c>
      <c r="D267" s="15">
        <v>101</v>
      </c>
      <c r="E267" s="15">
        <v>113</v>
      </c>
      <c r="F267" s="15">
        <v>84.88</v>
      </c>
      <c r="G267" s="15">
        <v>0</v>
      </c>
      <c r="H267" s="15">
        <v>84.88</v>
      </c>
      <c r="I267" s="16">
        <v>84.88</v>
      </c>
      <c r="J267" s="15">
        <f t="shared" si="12"/>
        <v>0</v>
      </c>
      <c r="K267" s="15">
        <f t="shared" si="13"/>
        <v>0</v>
      </c>
      <c r="L267" s="15">
        <v>-4.3099999999999996E-3</v>
      </c>
      <c r="M267" s="15"/>
      <c r="N267" s="17">
        <f t="shared" si="14"/>
        <v>0</v>
      </c>
    </row>
    <row r="268" spans="1:14" ht="13.5" x14ac:dyDescent="0.35">
      <c r="A268" s="14">
        <v>100389</v>
      </c>
      <c r="B268" s="15" t="s">
        <v>640</v>
      </c>
      <c r="C268" s="15">
        <v>18</v>
      </c>
      <c r="D268" s="15">
        <v>101</v>
      </c>
      <c r="E268" s="15">
        <v>113</v>
      </c>
      <c r="F268" s="15">
        <v>160.30000000000001</v>
      </c>
      <c r="G268" s="15">
        <v>0</v>
      </c>
      <c r="H268" s="15">
        <v>160.30000000000001</v>
      </c>
      <c r="I268" s="16">
        <v>160.30000000000001</v>
      </c>
      <c r="J268" s="15">
        <f t="shared" si="12"/>
        <v>0</v>
      </c>
      <c r="K268" s="15">
        <f t="shared" si="13"/>
        <v>0</v>
      </c>
      <c r="L268" s="15">
        <v>-4.3099999999999996E-3</v>
      </c>
      <c r="M268" s="15"/>
      <c r="N268" s="17">
        <f t="shared" si="14"/>
        <v>0</v>
      </c>
    </row>
    <row r="269" spans="1:14" ht="13.5" x14ac:dyDescent="0.35">
      <c r="A269" s="14">
        <v>100398</v>
      </c>
      <c r="B269" s="15" t="s">
        <v>702</v>
      </c>
      <c r="C269" s="15">
        <v>11.5</v>
      </c>
      <c r="D269" s="15">
        <v>101</v>
      </c>
      <c r="E269" s="15">
        <v>114</v>
      </c>
      <c r="F269" s="15">
        <v>6.77</v>
      </c>
      <c r="G269" s="15">
        <v>0</v>
      </c>
      <c r="H269" s="15">
        <v>6.77</v>
      </c>
      <c r="I269" s="16">
        <v>6.77</v>
      </c>
      <c r="J269" s="15">
        <f t="shared" si="12"/>
        <v>0</v>
      </c>
      <c r="K269" s="15">
        <f t="shared" si="13"/>
        <v>0</v>
      </c>
      <c r="L269" s="15">
        <v>-4.3099999999999996E-3</v>
      </c>
      <c r="M269" s="15"/>
      <c r="N269" s="17">
        <f t="shared" si="14"/>
        <v>0</v>
      </c>
    </row>
    <row r="270" spans="1:14" ht="13.5" x14ac:dyDescent="0.35">
      <c r="A270" s="14">
        <v>100399</v>
      </c>
      <c r="B270" s="15" t="s">
        <v>703</v>
      </c>
      <c r="C270" s="15">
        <v>11.5</v>
      </c>
      <c r="D270" s="15">
        <v>101</v>
      </c>
      <c r="E270" s="15">
        <v>114</v>
      </c>
      <c r="F270" s="15">
        <v>6.77</v>
      </c>
      <c r="G270" s="15">
        <v>0</v>
      </c>
      <c r="H270" s="15">
        <v>6.77</v>
      </c>
      <c r="I270" s="16">
        <v>6.77</v>
      </c>
      <c r="J270" s="15">
        <f t="shared" si="12"/>
        <v>0</v>
      </c>
      <c r="K270" s="15">
        <f t="shared" si="13"/>
        <v>0</v>
      </c>
      <c r="L270" s="15">
        <v>-4.3099999999999996E-3</v>
      </c>
      <c r="M270" s="15"/>
      <c r="N270" s="17">
        <f t="shared" si="14"/>
        <v>0</v>
      </c>
    </row>
    <row r="271" spans="1:14" ht="13.5" x14ac:dyDescent="0.35">
      <c r="A271" s="14">
        <v>100410</v>
      </c>
      <c r="B271" s="15" t="s">
        <v>642</v>
      </c>
      <c r="C271" s="15">
        <v>4.16</v>
      </c>
      <c r="D271" s="15">
        <v>101</v>
      </c>
      <c r="E271" s="15">
        <v>113</v>
      </c>
      <c r="F271" s="15">
        <v>7.83</v>
      </c>
      <c r="G271" s="15">
        <v>0</v>
      </c>
      <c r="H271" s="15">
        <v>7.83</v>
      </c>
      <c r="I271" s="16">
        <v>7.83</v>
      </c>
      <c r="J271" s="15">
        <f t="shared" si="12"/>
        <v>0</v>
      </c>
      <c r="K271" s="15">
        <f t="shared" si="13"/>
        <v>0</v>
      </c>
      <c r="L271" s="15">
        <v>-4.3099999999999996E-3</v>
      </c>
      <c r="M271" s="15"/>
      <c r="N271" s="17">
        <f t="shared" si="14"/>
        <v>0</v>
      </c>
    </row>
    <row r="272" spans="1:14" ht="13.5" x14ac:dyDescent="0.35">
      <c r="A272" s="14">
        <v>100411</v>
      </c>
      <c r="B272" s="15" t="s">
        <v>704</v>
      </c>
      <c r="C272" s="15">
        <v>4.16</v>
      </c>
      <c r="D272" s="15">
        <v>101</v>
      </c>
      <c r="E272" s="15">
        <v>114</v>
      </c>
      <c r="F272" s="15">
        <v>0</v>
      </c>
      <c r="G272" s="15">
        <v>0</v>
      </c>
      <c r="H272" s="15">
        <v>0</v>
      </c>
      <c r="I272" s="16">
        <v>0</v>
      </c>
      <c r="J272" s="15">
        <f t="shared" si="12"/>
        <v>0</v>
      </c>
      <c r="K272" s="15">
        <f t="shared" si="13"/>
        <v>0</v>
      </c>
      <c r="L272" s="15">
        <v>-4.3099999999999996E-3</v>
      </c>
      <c r="M272" s="15"/>
      <c r="N272" s="17">
        <f t="shared" si="14"/>
        <v>0</v>
      </c>
    </row>
    <row r="273" spans="1:14" ht="13.5" x14ac:dyDescent="0.35">
      <c r="A273" s="14">
        <v>100412</v>
      </c>
      <c r="B273" s="15" t="s">
        <v>705</v>
      </c>
      <c r="C273" s="15">
        <v>11.5</v>
      </c>
      <c r="D273" s="15">
        <v>101</v>
      </c>
      <c r="E273" s="15">
        <v>114</v>
      </c>
      <c r="F273" s="15">
        <v>15.45</v>
      </c>
      <c r="G273" s="15">
        <v>0</v>
      </c>
      <c r="H273" s="15">
        <v>15.45</v>
      </c>
      <c r="I273" s="16">
        <v>15.45</v>
      </c>
      <c r="J273" s="15">
        <f t="shared" si="12"/>
        <v>0</v>
      </c>
      <c r="K273" s="15">
        <f t="shared" si="13"/>
        <v>0</v>
      </c>
      <c r="L273" s="15">
        <v>-4.3099999999999996E-3</v>
      </c>
      <c r="M273" s="15"/>
      <c r="N273" s="17">
        <f t="shared" si="14"/>
        <v>0</v>
      </c>
    </row>
    <row r="274" spans="1:14" ht="13.5" x14ac:dyDescent="0.35">
      <c r="A274" s="14">
        <v>100413</v>
      </c>
      <c r="B274" s="15" t="s">
        <v>706</v>
      </c>
      <c r="C274" s="15">
        <v>11.5</v>
      </c>
      <c r="D274" s="15">
        <v>101</v>
      </c>
      <c r="E274" s="15">
        <v>114</v>
      </c>
      <c r="F274" s="15">
        <v>7.2</v>
      </c>
      <c r="G274" s="15">
        <v>0</v>
      </c>
      <c r="H274" s="15">
        <v>7.2</v>
      </c>
      <c r="I274" s="16">
        <v>7.2</v>
      </c>
      <c r="J274" s="15">
        <f t="shared" si="12"/>
        <v>0</v>
      </c>
      <c r="K274" s="15">
        <f t="shared" si="13"/>
        <v>0</v>
      </c>
      <c r="L274" s="15">
        <v>-4.3099999999999996E-3</v>
      </c>
      <c r="M274" s="15"/>
      <c r="N274" s="17">
        <f t="shared" si="14"/>
        <v>0</v>
      </c>
    </row>
    <row r="275" spans="1:14" ht="13.5" x14ac:dyDescent="0.35">
      <c r="A275" s="14">
        <v>100416</v>
      </c>
      <c r="B275" s="15" t="s">
        <v>707</v>
      </c>
      <c r="C275" s="15">
        <v>13.8</v>
      </c>
      <c r="D275" s="15">
        <v>101</v>
      </c>
      <c r="E275" s="15">
        <v>112</v>
      </c>
      <c r="F275" s="15">
        <v>10</v>
      </c>
      <c r="G275" s="15">
        <v>0</v>
      </c>
      <c r="H275" s="15">
        <v>10</v>
      </c>
      <c r="I275" s="16">
        <v>10</v>
      </c>
      <c r="J275" s="15">
        <f t="shared" si="12"/>
        <v>0</v>
      </c>
      <c r="K275" s="15">
        <f t="shared" si="13"/>
        <v>0</v>
      </c>
      <c r="L275" s="15">
        <v>-4.3099999999999996E-3</v>
      </c>
      <c r="M275" s="15"/>
      <c r="N275" s="17">
        <f t="shared" si="14"/>
        <v>0</v>
      </c>
    </row>
    <row r="276" spans="1:14" ht="13.5" x14ac:dyDescent="0.35">
      <c r="A276" s="14">
        <v>100420</v>
      </c>
      <c r="B276" s="15" t="s">
        <v>685</v>
      </c>
      <c r="C276" s="15">
        <v>13.8</v>
      </c>
      <c r="D276" s="15">
        <v>101</v>
      </c>
      <c r="E276" s="15">
        <v>112</v>
      </c>
      <c r="F276" s="15">
        <v>34.5</v>
      </c>
      <c r="G276" s="15">
        <v>0</v>
      </c>
      <c r="H276" s="15">
        <v>34.5</v>
      </c>
      <c r="I276" s="16">
        <v>34.5</v>
      </c>
      <c r="J276" s="15">
        <f t="shared" si="12"/>
        <v>0</v>
      </c>
      <c r="K276" s="15">
        <f t="shared" si="13"/>
        <v>0</v>
      </c>
      <c r="L276" s="15">
        <v>-4.3099999999999996E-3</v>
      </c>
      <c r="M276" s="15"/>
      <c r="N276" s="17">
        <f t="shared" si="14"/>
        <v>0</v>
      </c>
    </row>
    <row r="277" spans="1:14" ht="13.5" x14ac:dyDescent="0.35">
      <c r="A277" s="14">
        <v>100421</v>
      </c>
      <c r="B277" s="15" t="s">
        <v>686</v>
      </c>
      <c r="C277" s="15">
        <v>13.8</v>
      </c>
      <c r="D277" s="15">
        <v>101</v>
      </c>
      <c r="E277" s="15">
        <v>112</v>
      </c>
      <c r="F277" s="15">
        <v>34.5</v>
      </c>
      <c r="G277" s="15">
        <v>0</v>
      </c>
      <c r="H277" s="15">
        <v>34.5</v>
      </c>
      <c r="I277" s="16">
        <v>34.5</v>
      </c>
      <c r="J277" s="15">
        <f t="shared" si="12"/>
        <v>0</v>
      </c>
      <c r="K277" s="15">
        <f t="shared" si="13"/>
        <v>0</v>
      </c>
      <c r="L277" s="15">
        <v>-4.3099999999999996E-3</v>
      </c>
      <c r="M277" s="15"/>
      <c r="N277" s="17">
        <f t="shared" si="14"/>
        <v>0</v>
      </c>
    </row>
    <row r="278" spans="1:14" ht="13.5" x14ac:dyDescent="0.35">
      <c r="A278" s="14">
        <v>100422</v>
      </c>
      <c r="B278" s="15" t="s">
        <v>655</v>
      </c>
      <c r="C278" s="15">
        <v>13.8</v>
      </c>
      <c r="D278" s="15">
        <v>101</v>
      </c>
      <c r="E278" s="15">
        <v>114</v>
      </c>
      <c r="F278" s="15">
        <v>0</v>
      </c>
      <c r="G278" s="15">
        <v>0</v>
      </c>
      <c r="H278" s="15">
        <v>0</v>
      </c>
      <c r="I278" s="16">
        <v>0</v>
      </c>
      <c r="J278" s="15">
        <f t="shared" si="12"/>
        <v>0</v>
      </c>
      <c r="K278" s="15">
        <f t="shared" si="13"/>
        <v>0</v>
      </c>
      <c r="L278" s="15">
        <v>-4.3099999999999996E-3</v>
      </c>
      <c r="M278" s="15"/>
      <c r="N278" s="17">
        <f t="shared" si="14"/>
        <v>0</v>
      </c>
    </row>
    <row r="279" spans="1:14" ht="13.5" x14ac:dyDescent="0.35">
      <c r="A279" s="14">
        <v>100423</v>
      </c>
      <c r="B279" s="15" t="s">
        <v>656</v>
      </c>
      <c r="C279" s="15">
        <v>13.8</v>
      </c>
      <c r="D279" s="15">
        <v>101</v>
      </c>
      <c r="E279" s="15">
        <v>114</v>
      </c>
      <c r="F279" s="15">
        <v>60</v>
      </c>
      <c r="G279" s="15">
        <v>0</v>
      </c>
      <c r="H279" s="15">
        <v>60</v>
      </c>
      <c r="I279" s="16">
        <v>60</v>
      </c>
      <c r="J279" s="15">
        <f t="shared" si="12"/>
        <v>0</v>
      </c>
      <c r="K279" s="15">
        <f t="shared" si="13"/>
        <v>0</v>
      </c>
      <c r="L279" s="15">
        <v>-4.3099999999999996E-3</v>
      </c>
      <c r="M279" s="15"/>
      <c r="N279" s="17">
        <f t="shared" si="14"/>
        <v>0</v>
      </c>
    </row>
    <row r="280" spans="1:14" ht="13.5" x14ac:dyDescent="0.35">
      <c r="A280" s="14">
        <v>100425</v>
      </c>
      <c r="B280" s="15" t="s">
        <v>708</v>
      </c>
      <c r="C280" s="15">
        <v>13.8</v>
      </c>
      <c r="D280" s="15">
        <v>101</v>
      </c>
      <c r="E280" s="15">
        <v>113</v>
      </c>
      <c r="F280" s="15">
        <v>119</v>
      </c>
      <c r="G280" s="15">
        <v>1</v>
      </c>
      <c r="H280" s="15">
        <v>119</v>
      </c>
      <c r="I280" s="16">
        <v>119</v>
      </c>
      <c r="J280" s="15">
        <f t="shared" si="12"/>
        <v>0</v>
      </c>
      <c r="K280" s="15">
        <f t="shared" si="13"/>
        <v>0</v>
      </c>
      <c r="L280" s="15">
        <v>-4.3099999999999996E-3</v>
      </c>
      <c r="M280" s="15"/>
      <c r="N280" s="17">
        <f t="shared" si="14"/>
        <v>0</v>
      </c>
    </row>
    <row r="281" spans="1:14" ht="13.5" x14ac:dyDescent="0.35">
      <c r="A281" s="14">
        <v>100427</v>
      </c>
      <c r="B281" s="15" t="s">
        <v>687</v>
      </c>
      <c r="C281" s="15">
        <v>2.2999999999999998</v>
      </c>
      <c r="D281" s="15">
        <v>101</v>
      </c>
      <c r="E281" s="15">
        <v>114</v>
      </c>
      <c r="F281" s="15">
        <v>6</v>
      </c>
      <c r="G281" s="15">
        <v>0</v>
      </c>
      <c r="H281" s="15">
        <v>6</v>
      </c>
      <c r="I281" s="16">
        <v>6</v>
      </c>
      <c r="J281" s="15">
        <f t="shared" si="12"/>
        <v>0</v>
      </c>
      <c r="K281" s="15">
        <f t="shared" si="13"/>
        <v>0</v>
      </c>
      <c r="L281" s="15">
        <v>-4.3099999999999996E-3</v>
      </c>
      <c r="M281" s="15"/>
      <c r="N281" s="17">
        <f t="shared" si="14"/>
        <v>0</v>
      </c>
    </row>
    <row r="282" spans="1:14" ht="13.5" x14ac:dyDescent="0.35">
      <c r="A282" s="14">
        <v>100428</v>
      </c>
      <c r="B282" s="15" t="s">
        <v>688</v>
      </c>
      <c r="C282" s="15">
        <v>4.16</v>
      </c>
      <c r="D282" s="15">
        <v>101</v>
      </c>
      <c r="E282" s="15">
        <v>114</v>
      </c>
      <c r="F282" s="15">
        <v>3</v>
      </c>
      <c r="G282" s="15">
        <v>0</v>
      </c>
      <c r="H282" s="15">
        <v>3</v>
      </c>
      <c r="I282" s="16">
        <v>3</v>
      </c>
      <c r="J282" s="15">
        <f t="shared" si="12"/>
        <v>0</v>
      </c>
      <c r="K282" s="15">
        <f t="shared" si="13"/>
        <v>0</v>
      </c>
      <c r="L282" s="15">
        <v>-4.3099999999999996E-3</v>
      </c>
      <c r="M282" s="15"/>
      <c r="N282" s="17">
        <f t="shared" si="14"/>
        <v>0</v>
      </c>
    </row>
    <row r="283" spans="1:14" ht="13.5" x14ac:dyDescent="0.35">
      <c r="A283" s="14">
        <v>100431</v>
      </c>
      <c r="B283" s="15" t="s">
        <v>689</v>
      </c>
      <c r="C283" s="15">
        <v>4.16</v>
      </c>
      <c r="D283" s="15">
        <v>101</v>
      </c>
      <c r="E283" s="15">
        <v>114</v>
      </c>
      <c r="F283" s="15">
        <v>10.4</v>
      </c>
      <c r="G283" s="15">
        <v>0</v>
      </c>
      <c r="H283" s="15">
        <v>10.4</v>
      </c>
      <c r="I283" s="16">
        <v>10.4</v>
      </c>
      <c r="J283" s="15">
        <f t="shared" si="12"/>
        <v>0</v>
      </c>
      <c r="K283" s="15">
        <f t="shared" si="13"/>
        <v>0</v>
      </c>
      <c r="L283" s="15">
        <v>-4.3099999999999996E-3</v>
      </c>
      <c r="M283" s="15"/>
      <c r="N283" s="17">
        <f t="shared" si="14"/>
        <v>0</v>
      </c>
    </row>
    <row r="284" spans="1:14" ht="13.5" x14ac:dyDescent="0.35">
      <c r="A284" s="14">
        <v>100432</v>
      </c>
      <c r="B284" s="15" t="s">
        <v>690</v>
      </c>
      <c r="C284" s="15">
        <v>13.8</v>
      </c>
      <c r="D284" s="15">
        <v>101</v>
      </c>
      <c r="E284" s="15">
        <v>112</v>
      </c>
      <c r="F284" s="15">
        <v>39.6</v>
      </c>
      <c r="G284" s="15">
        <v>0</v>
      </c>
      <c r="H284" s="15">
        <v>39.6</v>
      </c>
      <c r="I284" s="16">
        <v>39.6</v>
      </c>
      <c r="J284" s="15">
        <f t="shared" si="12"/>
        <v>0</v>
      </c>
      <c r="K284" s="15">
        <f t="shared" si="13"/>
        <v>0</v>
      </c>
      <c r="L284" s="15">
        <v>-4.3099999999999996E-3</v>
      </c>
      <c r="M284" s="15"/>
      <c r="N284" s="17">
        <f t="shared" si="14"/>
        <v>0</v>
      </c>
    </row>
    <row r="285" spans="1:14" ht="13.5" x14ac:dyDescent="0.35">
      <c r="A285" s="14">
        <v>100448</v>
      </c>
      <c r="B285" s="15" t="s">
        <v>734</v>
      </c>
      <c r="C285" s="15">
        <v>2.4</v>
      </c>
      <c r="D285" s="15">
        <v>101</v>
      </c>
      <c r="E285" s="15">
        <v>114</v>
      </c>
      <c r="F285" s="15">
        <v>0</v>
      </c>
      <c r="G285" s="15">
        <v>0</v>
      </c>
      <c r="H285" s="15">
        <v>0</v>
      </c>
      <c r="I285" s="16">
        <v>0</v>
      </c>
      <c r="J285" s="15">
        <f t="shared" si="12"/>
        <v>0</v>
      </c>
      <c r="K285" s="15">
        <f t="shared" si="13"/>
        <v>0</v>
      </c>
      <c r="L285" s="15">
        <v>-4.3099999999999996E-3</v>
      </c>
      <c r="M285" s="15"/>
      <c r="N285" s="17">
        <f t="shared" si="14"/>
        <v>0</v>
      </c>
    </row>
    <row r="286" spans="1:14" ht="13.5" x14ac:dyDescent="0.35">
      <c r="A286" s="14">
        <v>100449</v>
      </c>
      <c r="B286" s="15" t="s">
        <v>723</v>
      </c>
      <c r="C286" s="15">
        <v>2.4</v>
      </c>
      <c r="D286" s="15">
        <v>101</v>
      </c>
      <c r="E286" s="15">
        <v>114</v>
      </c>
      <c r="F286" s="15">
        <v>11.6</v>
      </c>
      <c r="G286" s="15">
        <v>0</v>
      </c>
      <c r="H286" s="15">
        <v>11.6</v>
      </c>
      <c r="I286" s="16">
        <v>11.6</v>
      </c>
      <c r="J286" s="15">
        <f t="shared" si="12"/>
        <v>0</v>
      </c>
      <c r="K286" s="15">
        <f t="shared" si="13"/>
        <v>0</v>
      </c>
      <c r="L286" s="15">
        <v>-4.3099999999999996E-3</v>
      </c>
      <c r="M286" s="15"/>
      <c r="N286" s="17">
        <f t="shared" si="14"/>
        <v>0</v>
      </c>
    </row>
    <row r="287" spans="1:14" ht="13.5" x14ac:dyDescent="0.35">
      <c r="A287" s="14">
        <v>100450</v>
      </c>
      <c r="B287" s="15" t="s">
        <v>660</v>
      </c>
      <c r="C287" s="15">
        <v>13.8</v>
      </c>
      <c r="D287" s="15">
        <v>101</v>
      </c>
      <c r="E287" s="15">
        <v>112</v>
      </c>
      <c r="F287" s="15">
        <v>0</v>
      </c>
      <c r="G287" s="15">
        <v>0</v>
      </c>
      <c r="H287" s="15">
        <v>0</v>
      </c>
      <c r="I287" s="16">
        <v>0</v>
      </c>
      <c r="J287" s="15">
        <f t="shared" si="12"/>
        <v>0</v>
      </c>
      <c r="K287" s="15">
        <f t="shared" si="13"/>
        <v>0</v>
      </c>
      <c r="L287" s="15">
        <v>-4.3099999999999996E-3</v>
      </c>
      <c r="M287" s="15"/>
      <c r="N287" s="17">
        <f t="shared" si="14"/>
        <v>0</v>
      </c>
    </row>
    <row r="288" spans="1:14" ht="13.5" x14ac:dyDescent="0.35">
      <c r="A288" s="14">
        <v>100460</v>
      </c>
      <c r="B288" s="15" t="s">
        <v>691</v>
      </c>
      <c r="C288" s="15">
        <v>12</v>
      </c>
      <c r="D288" s="15">
        <v>101</v>
      </c>
      <c r="E288" s="15">
        <v>114</v>
      </c>
      <c r="F288" s="15">
        <v>28</v>
      </c>
      <c r="G288" s="15">
        <v>0</v>
      </c>
      <c r="H288" s="15">
        <v>28</v>
      </c>
      <c r="I288" s="16">
        <v>28</v>
      </c>
      <c r="J288" s="15">
        <f t="shared" si="12"/>
        <v>0</v>
      </c>
      <c r="K288" s="15">
        <f t="shared" si="13"/>
        <v>0</v>
      </c>
      <c r="L288" s="15">
        <v>-4.3099999999999996E-3</v>
      </c>
      <c r="M288" s="15"/>
      <c r="N288" s="17">
        <f t="shared" si="14"/>
        <v>0</v>
      </c>
    </row>
    <row r="289" spans="1:14" ht="13.5" x14ac:dyDescent="0.35">
      <c r="A289" s="14">
        <v>100461</v>
      </c>
      <c r="B289" s="15" t="s">
        <v>673</v>
      </c>
      <c r="C289" s="15">
        <v>2.4</v>
      </c>
      <c r="D289" s="15">
        <v>101</v>
      </c>
      <c r="E289" s="15">
        <v>114</v>
      </c>
      <c r="F289" s="15">
        <v>0</v>
      </c>
      <c r="G289" s="15">
        <v>0</v>
      </c>
      <c r="H289" s="15">
        <v>0</v>
      </c>
      <c r="I289" s="16">
        <v>0</v>
      </c>
      <c r="J289" s="15">
        <f t="shared" si="12"/>
        <v>0</v>
      </c>
      <c r="K289" s="15">
        <f t="shared" si="13"/>
        <v>0</v>
      </c>
      <c r="L289" s="15">
        <v>-4.3099999999999996E-3</v>
      </c>
      <c r="M289" s="15"/>
      <c r="N289" s="17">
        <f t="shared" si="14"/>
        <v>0</v>
      </c>
    </row>
    <row r="290" spans="1:14" ht="13.5" x14ac:dyDescent="0.35">
      <c r="A290" s="14">
        <v>100462</v>
      </c>
      <c r="B290" s="15" t="s">
        <v>692</v>
      </c>
      <c r="C290" s="15">
        <v>13.2</v>
      </c>
      <c r="D290" s="15">
        <v>101</v>
      </c>
      <c r="E290" s="15">
        <v>114</v>
      </c>
      <c r="F290" s="15">
        <v>9.1999999999999993</v>
      </c>
      <c r="G290" s="15">
        <v>0</v>
      </c>
      <c r="H290" s="15">
        <v>9.1999999999999993</v>
      </c>
      <c r="I290" s="16">
        <v>9.1999999999999993</v>
      </c>
      <c r="J290" s="15">
        <f t="shared" si="12"/>
        <v>0</v>
      </c>
      <c r="K290" s="15">
        <f t="shared" si="13"/>
        <v>0</v>
      </c>
      <c r="L290" s="15">
        <v>-4.3099999999999996E-3</v>
      </c>
      <c r="M290" s="15"/>
      <c r="N290" s="17">
        <f t="shared" si="14"/>
        <v>0</v>
      </c>
    </row>
    <row r="291" spans="1:14" ht="13.5" x14ac:dyDescent="0.35">
      <c r="A291" s="14">
        <v>100463</v>
      </c>
      <c r="B291" s="15" t="s">
        <v>739</v>
      </c>
      <c r="C291" s="15">
        <v>6.9</v>
      </c>
      <c r="D291" s="15">
        <v>101</v>
      </c>
      <c r="E291" s="15">
        <v>114</v>
      </c>
      <c r="F291" s="15">
        <v>0</v>
      </c>
      <c r="G291" s="15">
        <v>0</v>
      </c>
      <c r="H291" s="15">
        <v>0</v>
      </c>
      <c r="I291" s="16">
        <v>0</v>
      </c>
      <c r="J291" s="15">
        <f t="shared" si="12"/>
        <v>0</v>
      </c>
      <c r="K291" s="15">
        <f t="shared" si="13"/>
        <v>0</v>
      </c>
      <c r="L291" s="15">
        <v>-4.3099999999999996E-3</v>
      </c>
      <c r="M291" s="15"/>
      <c r="N291" s="17">
        <f t="shared" si="14"/>
        <v>0</v>
      </c>
    </row>
    <row r="292" spans="1:14" ht="13.5" x14ac:dyDescent="0.35">
      <c r="A292" s="14">
        <v>100468</v>
      </c>
      <c r="B292" s="15" t="s">
        <v>658</v>
      </c>
      <c r="C292" s="15">
        <v>7.2</v>
      </c>
      <c r="D292" s="15">
        <v>101</v>
      </c>
      <c r="E292" s="15">
        <v>114</v>
      </c>
      <c r="F292" s="15">
        <v>0</v>
      </c>
      <c r="G292" s="15">
        <v>0</v>
      </c>
      <c r="H292" s="15">
        <v>0</v>
      </c>
      <c r="I292" s="16">
        <v>0</v>
      </c>
      <c r="J292" s="15">
        <f t="shared" si="12"/>
        <v>0</v>
      </c>
      <c r="K292" s="15">
        <f t="shared" si="13"/>
        <v>0</v>
      </c>
      <c r="L292" s="15">
        <v>-4.3099999999999996E-3</v>
      </c>
      <c r="M292" s="15"/>
      <c r="N292" s="17">
        <f t="shared" si="14"/>
        <v>0</v>
      </c>
    </row>
    <row r="293" spans="1:14" ht="13.5" x14ac:dyDescent="0.35">
      <c r="A293" s="14">
        <v>100469</v>
      </c>
      <c r="B293" s="15" t="s">
        <v>701</v>
      </c>
      <c r="C293" s="15">
        <v>4.16</v>
      </c>
      <c r="D293" s="15">
        <v>101</v>
      </c>
      <c r="E293" s="15">
        <v>114</v>
      </c>
      <c r="F293" s="15">
        <v>19.399999999999999</v>
      </c>
      <c r="G293" s="15">
        <v>0</v>
      </c>
      <c r="H293" s="15">
        <v>19.399999999999999</v>
      </c>
      <c r="I293" s="16">
        <v>19.399999999999999</v>
      </c>
      <c r="J293" s="15">
        <f t="shared" si="12"/>
        <v>0</v>
      </c>
      <c r="K293" s="15">
        <f t="shared" si="13"/>
        <v>0</v>
      </c>
      <c r="L293" s="15">
        <v>-4.3099999999999996E-3</v>
      </c>
      <c r="M293" s="15"/>
      <c r="N293" s="17">
        <f t="shared" si="14"/>
        <v>0</v>
      </c>
    </row>
    <row r="294" spans="1:14" ht="13.5" x14ac:dyDescent="0.35">
      <c r="A294" s="14">
        <v>100470</v>
      </c>
      <c r="B294" s="15" t="s">
        <v>714</v>
      </c>
      <c r="C294" s="15">
        <v>4.16</v>
      </c>
      <c r="D294" s="15">
        <v>101</v>
      </c>
      <c r="E294" s="15">
        <v>114</v>
      </c>
      <c r="F294" s="15">
        <v>10.210000000000001</v>
      </c>
      <c r="G294" s="15">
        <v>0</v>
      </c>
      <c r="H294" s="15">
        <v>10.210000000000001</v>
      </c>
      <c r="I294" s="16">
        <v>10.210000000000001</v>
      </c>
      <c r="J294" s="15">
        <f t="shared" si="12"/>
        <v>0</v>
      </c>
      <c r="K294" s="15">
        <f t="shared" si="13"/>
        <v>0</v>
      </c>
      <c r="L294" s="15">
        <v>-4.3099999999999996E-3</v>
      </c>
      <c r="M294" s="15"/>
      <c r="N294" s="17">
        <f t="shared" si="14"/>
        <v>0</v>
      </c>
    </row>
    <row r="295" spans="1:14" ht="13.5" x14ac:dyDescent="0.35">
      <c r="A295" s="14">
        <v>100471</v>
      </c>
      <c r="B295" s="15" t="s">
        <v>715</v>
      </c>
      <c r="C295" s="15">
        <v>13.2</v>
      </c>
      <c r="D295" s="15">
        <v>101</v>
      </c>
      <c r="E295" s="15">
        <v>114</v>
      </c>
      <c r="F295" s="15">
        <v>20.2</v>
      </c>
      <c r="G295" s="15">
        <v>0</v>
      </c>
      <c r="H295" s="15">
        <v>20.2</v>
      </c>
      <c r="I295" s="16">
        <v>20.2</v>
      </c>
      <c r="J295" s="15">
        <f t="shared" si="12"/>
        <v>0</v>
      </c>
      <c r="K295" s="15">
        <f t="shared" si="13"/>
        <v>0</v>
      </c>
      <c r="L295" s="15">
        <v>-4.3099999999999996E-3</v>
      </c>
      <c r="M295" s="15"/>
      <c r="N295" s="17">
        <f t="shared" si="14"/>
        <v>0</v>
      </c>
    </row>
    <row r="296" spans="1:14" ht="13.5" x14ac:dyDescent="0.35">
      <c r="A296" s="14">
        <v>100473</v>
      </c>
      <c r="B296" s="15" t="s">
        <v>740</v>
      </c>
      <c r="C296" s="15">
        <v>6.9</v>
      </c>
      <c r="D296" s="15">
        <v>101</v>
      </c>
      <c r="E296" s="15">
        <v>114</v>
      </c>
      <c r="F296" s="15">
        <v>0</v>
      </c>
      <c r="G296" s="15">
        <v>0</v>
      </c>
      <c r="H296" s="15">
        <v>0</v>
      </c>
      <c r="I296" s="16">
        <v>0</v>
      </c>
      <c r="J296" s="15">
        <f t="shared" si="12"/>
        <v>0</v>
      </c>
      <c r="K296" s="15">
        <f t="shared" si="13"/>
        <v>0</v>
      </c>
      <c r="L296" s="15">
        <v>-4.3099999999999996E-3</v>
      </c>
      <c r="M296" s="15"/>
      <c r="N296" s="17">
        <f t="shared" si="14"/>
        <v>0</v>
      </c>
    </row>
    <row r="297" spans="1:14" ht="13.5" x14ac:dyDescent="0.35">
      <c r="A297" s="14">
        <v>100474</v>
      </c>
      <c r="B297" s="15" t="s">
        <v>738</v>
      </c>
      <c r="C297" s="15">
        <v>11.5</v>
      </c>
      <c r="D297" s="15">
        <v>101</v>
      </c>
      <c r="E297" s="15">
        <v>114</v>
      </c>
      <c r="F297" s="15">
        <v>8.9</v>
      </c>
      <c r="G297" s="15">
        <v>0</v>
      </c>
      <c r="H297" s="15">
        <v>8.9</v>
      </c>
      <c r="I297" s="16">
        <v>8.9</v>
      </c>
      <c r="J297" s="15">
        <f t="shared" si="12"/>
        <v>0</v>
      </c>
      <c r="K297" s="15">
        <f t="shared" si="13"/>
        <v>0</v>
      </c>
      <c r="L297" s="15">
        <v>-4.3099999999999996E-3</v>
      </c>
      <c r="M297" s="15"/>
      <c r="N297" s="17">
        <f t="shared" si="14"/>
        <v>0</v>
      </c>
    </row>
    <row r="298" spans="1:14" ht="13.5" x14ac:dyDescent="0.35">
      <c r="A298" s="14">
        <v>100476</v>
      </c>
      <c r="B298" s="15" t="s">
        <v>737</v>
      </c>
      <c r="C298" s="15">
        <v>2.4</v>
      </c>
      <c r="D298" s="15">
        <v>101</v>
      </c>
      <c r="E298" s="15">
        <v>114</v>
      </c>
      <c r="F298" s="15">
        <v>0</v>
      </c>
      <c r="G298" s="15">
        <v>0</v>
      </c>
      <c r="H298" s="15">
        <v>0</v>
      </c>
      <c r="I298" s="16">
        <v>0</v>
      </c>
      <c r="J298" s="15">
        <f t="shared" si="12"/>
        <v>0</v>
      </c>
      <c r="K298" s="15">
        <f t="shared" si="13"/>
        <v>0</v>
      </c>
      <c r="L298" s="15">
        <v>-4.3099999999999996E-3</v>
      </c>
      <c r="M298" s="15"/>
      <c r="N298" s="17">
        <f t="shared" si="14"/>
        <v>0</v>
      </c>
    </row>
    <row r="299" spans="1:14" ht="13.5" x14ac:dyDescent="0.35">
      <c r="A299" s="14">
        <v>100477</v>
      </c>
      <c r="B299" s="15" t="s">
        <v>645</v>
      </c>
      <c r="C299" s="15">
        <v>2.4</v>
      </c>
      <c r="D299" s="15">
        <v>101</v>
      </c>
      <c r="E299" s="15">
        <v>114</v>
      </c>
      <c r="F299" s="15">
        <v>0</v>
      </c>
      <c r="G299" s="15">
        <v>0</v>
      </c>
      <c r="H299" s="15">
        <v>0</v>
      </c>
      <c r="I299" s="16">
        <v>0</v>
      </c>
      <c r="J299" s="15">
        <f t="shared" si="12"/>
        <v>0</v>
      </c>
      <c r="K299" s="15">
        <f t="shared" si="13"/>
        <v>0</v>
      </c>
      <c r="L299" s="15">
        <v>-4.3099999999999996E-3</v>
      </c>
      <c r="M299" s="15"/>
      <c r="N299" s="17">
        <f t="shared" si="14"/>
        <v>0</v>
      </c>
    </row>
    <row r="300" spans="1:14" ht="13.5" x14ac:dyDescent="0.35">
      <c r="A300" s="14">
        <v>100478</v>
      </c>
      <c r="B300" s="15" t="s">
        <v>646</v>
      </c>
      <c r="C300" s="15">
        <v>2.4</v>
      </c>
      <c r="D300" s="15">
        <v>101</v>
      </c>
      <c r="E300" s="15">
        <v>114</v>
      </c>
      <c r="F300" s="15">
        <v>0</v>
      </c>
      <c r="G300" s="15">
        <v>0</v>
      </c>
      <c r="H300" s="15">
        <v>0</v>
      </c>
      <c r="I300" s="16">
        <v>0</v>
      </c>
      <c r="J300" s="15">
        <f t="shared" si="12"/>
        <v>0</v>
      </c>
      <c r="K300" s="15">
        <f t="shared" si="13"/>
        <v>0</v>
      </c>
      <c r="L300" s="15">
        <v>-4.3099999999999996E-3</v>
      </c>
      <c r="M300" s="15"/>
      <c r="N300" s="17">
        <f t="shared" si="14"/>
        <v>0</v>
      </c>
    </row>
    <row r="301" spans="1:14" ht="13.5" x14ac:dyDescent="0.35">
      <c r="A301" s="14">
        <v>100479</v>
      </c>
      <c r="B301" s="15" t="s">
        <v>643</v>
      </c>
      <c r="C301" s="15">
        <v>4</v>
      </c>
      <c r="D301" s="15">
        <v>101</v>
      </c>
      <c r="E301" s="15">
        <v>114</v>
      </c>
      <c r="F301" s="15">
        <v>0</v>
      </c>
      <c r="G301" s="15">
        <v>0</v>
      </c>
      <c r="H301" s="15">
        <v>0</v>
      </c>
      <c r="I301" s="16">
        <v>0</v>
      </c>
      <c r="J301" s="15">
        <f t="shared" si="12"/>
        <v>0</v>
      </c>
      <c r="K301" s="15">
        <f t="shared" si="13"/>
        <v>0</v>
      </c>
      <c r="L301" s="15">
        <v>-4.3099999999999996E-3</v>
      </c>
      <c r="M301" s="15"/>
      <c r="N301" s="17">
        <f t="shared" si="14"/>
        <v>0</v>
      </c>
    </row>
    <row r="302" spans="1:14" ht="13.5" x14ac:dyDescent="0.35">
      <c r="A302" s="14">
        <v>100480</v>
      </c>
      <c r="B302" s="15" t="s">
        <v>647</v>
      </c>
      <c r="C302" s="15">
        <v>4</v>
      </c>
      <c r="D302" s="15">
        <v>101</v>
      </c>
      <c r="E302" s="15">
        <v>114</v>
      </c>
      <c r="F302" s="15">
        <v>0</v>
      </c>
      <c r="G302" s="15">
        <v>0</v>
      </c>
      <c r="H302" s="15">
        <v>0</v>
      </c>
      <c r="I302" s="16">
        <v>0</v>
      </c>
      <c r="J302" s="15">
        <f t="shared" si="12"/>
        <v>0</v>
      </c>
      <c r="K302" s="15">
        <f t="shared" si="13"/>
        <v>0</v>
      </c>
      <c r="L302" s="15">
        <v>-4.3099999999999996E-3</v>
      </c>
      <c r="M302" s="15"/>
      <c r="N302" s="17">
        <f t="shared" si="14"/>
        <v>0</v>
      </c>
    </row>
    <row r="303" spans="1:14" ht="13.5" x14ac:dyDescent="0.35">
      <c r="A303" s="14">
        <v>100481</v>
      </c>
      <c r="B303" s="15" t="s">
        <v>735</v>
      </c>
      <c r="C303" s="15">
        <v>2.2999999999999998</v>
      </c>
      <c r="D303" s="15">
        <v>101</v>
      </c>
      <c r="E303" s="15">
        <v>114</v>
      </c>
      <c r="F303" s="15">
        <v>0</v>
      </c>
      <c r="G303" s="15">
        <v>0</v>
      </c>
      <c r="H303" s="15">
        <v>0</v>
      </c>
      <c r="I303" s="16">
        <v>0</v>
      </c>
      <c r="J303" s="15">
        <f t="shared" si="12"/>
        <v>0</v>
      </c>
      <c r="K303" s="15">
        <f t="shared" si="13"/>
        <v>0</v>
      </c>
      <c r="L303" s="15">
        <v>-4.3099999999999996E-3</v>
      </c>
      <c r="M303" s="15"/>
      <c r="N303" s="17">
        <f t="shared" si="14"/>
        <v>0</v>
      </c>
    </row>
    <row r="304" spans="1:14" ht="13.5" x14ac:dyDescent="0.35">
      <c r="A304" s="14">
        <v>100483</v>
      </c>
      <c r="B304" s="15" t="s">
        <v>709</v>
      </c>
      <c r="C304" s="15">
        <v>4.16</v>
      </c>
      <c r="D304" s="15">
        <v>101</v>
      </c>
      <c r="E304" s="15">
        <v>114</v>
      </c>
      <c r="F304" s="15">
        <v>6.8</v>
      </c>
      <c r="G304" s="15">
        <v>0</v>
      </c>
      <c r="H304" s="15">
        <v>6.8</v>
      </c>
      <c r="I304" s="16">
        <v>6.8</v>
      </c>
      <c r="J304" s="15">
        <f t="shared" si="12"/>
        <v>0</v>
      </c>
      <c r="K304" s="15">
        <f t="shared" si="13"/>
        <v>0</v>
      </c>
      <c r="L304" s="15">
        <v>-4.3099999999999996E-3</v>
      </c>
      <c r="M304" s="15"/>
      <c r="N304" s="17">
        <f t="shared" si="14"/>
        <v>0</v>
      </c>
    </row>
    <row r="305" spans="1:14" ht="13.5" x14ac:dyDescent="0.35">
      <c r="A305" s="14">
        <v>100484</v>
      </c>
      <c r="B305" s="15" t="s">
        <v>736</v>
      </c>
      <c r="C305" s="15">
        <v>34.5</v>
      </c>
      <c r="D305" s="15">
        <v>101</v>
      </c>
      <c r="E305" s="15">
        <v>112</v>
      </c>
      <c r="F305" s="15">
        <v>0</v>
      </c>
      <c r="G305" s="15">
        <v>0</v>
      </c>
      <c r="H305" s="15">
        <v>0</v>
      </c>
      <c r="I305" s="16">
        <v>0</v>
      </c>
      <c r="J305" s="15">
        <f t="shared" si="12"/>
        <v>0</v>
      </c>
      <c r="K305" s="15">
        <f t="shared" si="13"/>
        <v>0</v>
      </c>
      <c r="L305" s="15">
        <v>-4.3099999999999996E-3</v>
      </c>
      <c r="M305" s="15"/>
      <c r="N305" s="17">
        <f t="shared" si="14"/>
        <v>0</v>
      </c>
    </row>
    <row r="306" spans="1:14" ht="13.5" x14ac:dyDescent="0.35">
      <c r="A306" s="14">
        <v>100485</v>
      </c>
      <c r="B306" s="15" t="s">
        <v>693</v>
      </c>
      <c r="C306" s="15">
        <v>13.2</v>
      </c>
      <c r="D306" s="15">
        <v>101</v>
      </c>
      <c r="E306" s="15">
        <v>114</v>
      </c>
      <c r="F306" s="15">
        <v>6.14</v>
      </c>
      <c r="G306" s="15">
        <v>0</v>
      </c>
      <c r="H306" s="15">
        <v>6.14</v>
      </c>
      <c r="I306" s="16">
        <v>6.14</v>
      </c>
      <c r="J306" s="15">
        <f t="shared" si="12"/>
        <v>0</v>
      </c>
      <c r="K306" s="15">
        <f t="shared" si="13"/>
        <v>0</v>
      </c>
      <c r="L306" s="15">
        <v>-4.3099999999999996E-3</v>
      </c>
      <c r="M306" s="15"/>
      <c r="N306" s="17">
        <f t="shared" si="14"/>
        <v>0</v>
      </c>
    </row>
    <row r="307" spans="1:14" ht="13.5" x14ac:dyDescent="0.35">
      <c r="A307" s="14">
        <v>100486</v>
      </c>
      <c r="B307" s="15" t="s">
        <v>694</v>
      </c>
      <c r="C307" s="15">
        <v>13.2</v>
      </c>
      <c r="D307" s="15">
        <v>101</v>
      </c>
      <c r="E307" s="15">
        <v>114</v>
      </c>
      <c r="F307" s="15">
        <v>0</v>
      </c>
      <c r="G307" s="15">
        <v>0</v>
      </c>
      <c r="H307" s="15">
        <v>0</v>
      </c>
      <c r="I307" s="16">
        <v>0</v>
      </c>
      <c r="J307" s="15">
        <f t="shared" si="12"/>
        <v>0</v>
      </c>
      <c r="K307" s="15">
        <f t="shared" si="13"/>
        <v>0</v>
      </c>
      <c r="L307" s="15">
        <v>-4.3099999999999996E-3</v>
      </c>
      <c r="M307" s="15"/>
      <c r="N307" s="17">
        <f t="shared" si="14"/>
        <v>0</v>
      </c>
    </row>
    <row r="308" spans="1:14" ht="13.5" x14ac:dyDescent="0.35">
      <c r="A308" s="14">
        <v>100487</v>
      </c>
      <c r="B308" s="15" t="s">
        <v>695</v>
      </c>
      <c r="C308" s="15">
        <v>13.2</v>
      </c>
      <c r="D308" s="15">
        <v>101</v>
      </c>
      <c r="E308" s="15">
        <v>114</v>
      </c>
      <c r="F308" s="15">
        <v>0</v>
      </c>
      <c r="G308" s="15">
        <v>0</v>
      </c>
      <c r="H308" s="15">
        <v>0</v>
      </c>
      <c r="I308" s="16">
        <v>0</v>
      </c>
      <c r="J308" s="15">
        <f t="shared" si="12"/>
        <v>0</v>
      </c>
      <c r="K308" s="15">
        <f t="shared" si="13"/>
        <v>0</v>
      </c>
      <c r="L308" s="15">
        <v>-4.3099999999999996E-3</v>
      </c>
      <c r="M308" s="15"/>
      <c r="N308" s="17">
        <f t="shared" si="14"/>
        <v>0</v>
      </c>
    </row>
    <row r="309" spans="1:14" ht="13.5" x14ac:dyDescent="0.35">
      <c r="A309" s="14">
        <v>100562</v>
      </c>
      <c r="B309" s="15" t="s">
        <v>710</v>
      </c>
      <c r="C309" s="15">
        <v>0.69</v>
      </c>
      <c r="D309" s="15">
        <v>101</v>
      </c>
      <c r="E309" s="15">
        <v>114</v>
      </c>
      <c r="F309" s="15">
        <v>0</v>
      </c>
      <c r="G309" s="15">
        <v>0</v>
      </c>
      <c r="H309" s="15">
        <v>0</v>
      </c>
      <c r="I309" s="16">
        <v>0</v>
      </c>
      <c r="J309" s="15">
        <f t="shared" si="12"/>
        <v>0</v>
      </c>
      <c r="K309" s="15">
        <f t="shared" si="13"/>
        <v>0</v>
      </c>
      <c r="L309" s="15">
        <v>-4.3099999999999996E-3</v>
      </c>
      <c r="M309" s="15"/>
      <c r="N309" s="17">
        <f t="shared" si="14"/>
        <v>0</v>
      </c>
    </row>
    <row r="310" spans="1:14" ht="13.5" x14ac:dyDescent="0.35">
      <c r="A310" s="14">
        <v>100688</v>
      </c>
      <c r="B310" s="15" t="s">
        <v>676</v>
      </c>
      <c r="C310" s="15">
        <v>4.16</v>
      </c>
      <c r="D310" s="15">
        <v>101</v>
      </c>
      <c r="E310" s="15">
        <v>134</v>
      </c>
      <c r="F310" s="15">
        <v>7.01</v>
      </c>
      <c r="G310" s="15">
        <v>0</v>
      </c>
      <c r="H310" s="15">
        <v>7.01</v>
      </c>
      <c r="I310" s="16">
        <v>7.01</v>
      </c>
      <c r="J310" s="15">
        <f t="shared" si="12"/>
        <v>0</v>
      </c>
      <c r="K310" s="15">
        <f t="shared" si="13"/>
        <v>0</v>
      </c>
      <c r="L310" s="15">
        <v>-4.3099999999999996E-3</v>
      </c>
      <c r="M310" s="15"/>
      <c r="N310" s="17">
        <f t="shared" si="14"/>
        <v>0</v>
      </c>
    </row>
    <row r="311" spans="1:14" ht="13.5" x14ac:dyDescent="0.35">
      <c r="A311" s="14">
        <v>100689</v>
      </c>
      <c r="B311" s="15" t="s">
        <v>677</v>
      </c>
      <c r="C311" s="15">
        <v>4.16</v>
      </c>
      <c r="D311" s="15">
        <v>101</v>
      </c>
      <c r="E311" s="15">
        <v>134</v>
      </c>
      <c r="F311" s="15">
        <v>0</v>
      </c>
      <c r="G311" s="15">
        <v>0</v>
      </c>
      <c r="H311" s="15">
        <v>0</v>
      </c>
      <c r="I311" s="16">
        <v>0</v>
      </c>
      <c r="J311" s="15">
        <f t="shared" si="12"/>
        <v>0</v>
      </c>
      <c r="K311" s="15">
        <f t="shared" si="13"/>
        <v>0</v>
      </c>
      <c r="L311" s="15">
        <v>-4.3099999999999996E-3</v>
      </c>
      <c r="M311" s="15"/>
      <c r="N311" s="17">
        <f t="shared" si="14"/>
        <v>0</v>
      </c>
    </row>
    <row r="312" spans="1:14" ht="13.5" x14ac:dyDescent="0.35">
      <c r="A312" s="14">
        <v>100690</v>
      </c>
      <c r="B312" s="15" t="s">
        <v>678</v>
      </c>
      <c r="C312" s="15">
        <v>4.2</v>
      </c>
      <c r="D312" s="15">
        <v>101</v>
      </c>
      <c r="E312" s="15">
        <v>134</v>
      </c>
      <c r="F312" s="15">
        <v>0</v>
      </c>
      <c r="G312" s="15">
        <v>0</v>
      </c>
      <c r="H312" s="15">
        <v>0</v>
      </c>
      <c r="I312" s="16">
        <v>0</v>
      </c>
      <c r="J312" s="15">
        <f t="shared" si="12"/>
        <v>0</v>
      </c>
      <c r="K312" s="15">
        <f t="shared" si="13"/>
        <v>0</v>
      </c>
      <c r="L312" s="15">
        <v>-4.3099999999999996E-3</v>
      </c>
      <c r="M312" s="15"/>
      <c r="N312" s="17">
        <f t="shared" si="14"/>
        <v>0</v>
      </c>
    </row>
    <row r="313" spans="1:14" ht="13.5" x14ac:dyDescent="0.35">
      <c r="A313" s="14">
        <v>100707</v>
      </c>
      <c r="B313" s="15" t="s">
        <v>711</v>
      </c>
      <c r="C313" s="15">
        <v>0.69</v>
      </c>
      <c r="D313" s="15">
        <v>101</v>
      </c>
      <c r="E313" s="15">
        <v>114</v>
      </c>
      <c r="F313" s="15">
        <v>6.8</v>
      </c>
      <c r="G313" s="15">
        <v>0</v>
      </c>
      <c r="H313" s="15">
        <v>6.8</v>
      </c>
      <c r="I313" s="16">
        <v>6.8</v>
      </c>
      <c r="J313" s="15">
        <f t="shared" si="12"/>
        <v>0</v>
      </c>
      <c r="K313" s="15">
        <f t="shared" si="13"/>
        <v>0</v>
      </c>
      <c r="L313" s="15">
        <v>-4.3099999999999996E-3</v>
      </c>
      <c r="M313" s="15"/>
      <c r="N313" s="17">
        <f t="shared" si="14"/>
        <v>0</v>
      </c>
    </row>
    <row r="314" spans="1:14" ht="13.5" x14ac:dyDescent="0.35">
      <c r="A314" s="14">
        <v>100708</v>
      </c>
      <c r="B314" s="15" t="s">
        <v>712</v>
      </c>
      <c r="C314" s="15">
        <v>0.69</v>
      </c>
      <c r="D314" s="15">
        <v>101</v>
      </c>
      <c r="E314" s="15">
        <v>114</v>
      </c>
      <c r="F314" s="15">
        <v>6.8</v>
      </c>
      <c r="G314" s="15">
        <v>0</v>
      </c>
      <c r="H314" s="15">
        <v>6.8</v>
      </c>
      <c r="I314" s="16">
        <v>6.8</v>
      </c>
      <c r="J314" s="15">
        <f t="shared" si="12"/>
        <v>0</v>
      </c>
      <c r="K314" s="15">
        <f t="shared" si="13"/>
        <v>0</v>
      </c>
      <c r="L314" s="15">
        <v>-4.3099999999999996E-3</v>
      </c>
      <c r="M314" s="15"/>
      <c r="N314" s="17">
        <f t="shared" si="14"/>
        <v>0</v>
      </c>
    </row>
    <row r="315" spans="1:14" ht="13.5" x14ac:dyDescent="0.35">
      <c r="A315" s="14">
        <v>100716</v>
      </c>
      <c r="B315" s="15" t="s">
        <v>697</v>
      </c>
      <c r="C315" s="15">
        <v>6</v>
      </c>
      <c r="D315" s="15">
        <v>101</v>
      </c>
      <c r="E315" s="15">
        <v>114</v>
      </c>
      <c r="F315" s="15">
        <v>0</v>
      </c>
      <c r="G315" s="15">
        <v>0</v>
      </c>
      <c r="H315" s="15">
        <v>0</v>
      </c>
      <c r="I315" s="16">
        <v>0</v>
      </c>
      <c r="J315" s="15">
        <f t="shared" si="12"/>
        <v>0</v>
      </c>
      <c r="K315" s="15">
        <f t="shared" si="13"/>
        <v>0</v>
      </c>
      <c r="L315" s="15">
        <v>-4.3099999999999996E-3</v>
      </c>
      <c r="M315" s="15"/>
      <c r="N315" s="17">
        <f t="shared" si="14"/>
        <v>0</v>
      </c>
    </row>
    <row r="316" spans="1:14" ht="13.5" x14ac:dyDescent="0.35">
      <c r="A316" s="14">
        <v>100721</v>
      </c>
      <c r="B316" s="15" t="s">
        <v>717</v>
      </c>
      <c r="C316" s="15">
        <v>0.69</v>
      </c>
      <c r="D316" s="15">
        <v>101</v>
      </c>
      <c r="E316" s="15">
        <v>114</v>
      </c>
      <c r="F316" s="15">
        <v>0</v>
      </c>
      <c r="G316" s="15">
        <v>0</v>
      </c>
      <c r="H316" s="15">
        <v>0</v>
      </c>
      <c r="I316" s="16">
        <v>0</v>
      </c>
      <c r="J316" s="15">
        <f t="shared" si="12"/>
        <v>0</v>
      </c>
      <c r="K316" s="15">
        <f t="shared" si="13"/>
        <v>0</v>
      </c>
      <c r="L316" s="15">
        <v>-4.3099999999999996E-3</v>
      </c>
      <c r="M316" s="15"/>
      <c r="N316" s="17">
        <f t="shared" si="14"/>
        <v>0</v>
      </c>
    </row>
    <row r="317" spans="1:14" ht="13.5" x14ac:dyDescent="0.35">
      <c r="A317" s="14">
        <v>100724</v>
      </c>
      <c r="B317" s="15" t="s">
        <v>698</v>
      </c>
      <c r="C317" s="15">
        <v>6</v>
      </c>
      <c r="D317" s="15">
        <v>101</v>
      </c>
      <c r="E317" s="15">
        <v>114</v>
      </c>
      <c r="F317" s="15">
        <v>3.75</v>
      </c>
      <c r="G317" s="15">
        <v>0</v>
      </c>
      <c r="H317" s="15">
        <v>3.75</v>
      </c>
      <c r="I317" s="16">
        <v>3.75</v>
      </c>
      <c r="J317" s="15">
        <f t="shared" si="12"/>
        <v>0</v>
      </c>
      <c r="K317" s="15">
        <f t="shared" si="13"/>
        <v>0</v>
      </c>
      <c r="L317" s="15">
        <v>-4.3099999999999996E-3</v>
      </c>
      <c r="M317" s="15"/>
      <c r="N317" s="17">
        <f t="shared" si="14"/>
        <v>0</v>
      </c>
    </row>
    <row r="318" spans="1:14" ht="13.5" x14ac:dyDescent="0.35">
      <c r="A318" s="14">
        <v>100735</v>
      </c>
      <c r="B318" s="15" t="s">
        <v>648</v>
      </c>
      <c r="C318" s="15">
        <v>0.65</v>
      </c>
      <c r="D318" s="15">
        <v>101</v>
      </c>
      <c r="E318" s="15">
        <v>113</v>
      </c>
      <c r="F318" s="15">
        <v>0</v>
      </c>
      <c r="G318" s="15">
        <v>0</v>
      </c>
      <c r="H318" s="15">
        <v>0</v>
      </c>
      <c r="I318" s="16">
        <v>0</v>
      </c>
      <c r="J318" s="15">
        <f t="shared" si="12"/>
        <v>0</v>
      </c>
      <c r="K318" s="15">
        <f t="shared" si="13"/>
        <v>0</v>
      </c>
      <c r="L318" s="15">
        <v>-4.3099999999999996E-3</v>
      </c>
      <c r="M318" s="15"/>
      <c r="N318" s="17">
        <f t="shared" si="14"/>
        <v>0</v>
      </c>
    </row>
    <row r="319" spans="1:14" ht="13.5" x14ac:dyDescent="0.35">
      <c r="A319" s="14">
        <v>100736</v>
      </c>
      <c r="B319" s="15" t="s">
        <v>649</v>
      </c>
      <c r="C319" s="15">
        <v>0.65</v>
      </c>
      <c r="D319" s="15">
        <v>101</v>
      </c>
      <c r="E319" s="15">
        <v>113</v>
      </c>
      <c r="F319" s="15">
        <v>4.9800000000000004</v>
      </c>
      <c r="G319" s="15">
        <v>0</v>
      </c>
      <c r="H319" s="15">
        <v>4.9800000000000004</v>
      </c>
      <c r="I319" s="16">
        <v>4.9800000000000004</v>
      </c>
      <c r="J319" s="15">
        <f t="shared" si="12"/>
        <v>0</v>
      </c>
      <c r="K319" s="15">
        <f t="shared" si="13"/>
        <v>0</v>
      </c>
      <c r="L319" s="15">
        <v>-4.3099999999999996E-3</v>
      </c>
      <c r="M319" s="15"/>
      <c r="N319" s="17">
        <f t="shared" si="14"/>
        <v>0</v>
      </c>
    </row>
    <row r="320" spans="1:14" ht="13.5" x14ac:dyDescent="0.35">
      <c r="A320" s="14">
        <v>100737</v>
      </c>
      <c r="B320" s="15" t="s">
        <v>650</v>
      </c>
      <c r="C320" s="15">
        <v>0.65</v>
      </c>
      <c r="D320" s="15">
        <v>101</v>
      </c>
      <c r="E320" s="15">
        <v>113</v>
      </c>
      <c r="F320" s="15">
        <v>6.09</v>
      </c>
      <c r="G320" s="15">
        <v>0</v>
      </c>
      <c r="H320" s="15">
        <v>6.09</v>
      </c>
      <c r="I320" s="16">
        <v>6.09</v>
      </c>
      <c r="J320" s="15">
        <f t="shared" si="12"/>
        <v>0</v>
      </c>
      <c r="K320" s="15">
        <f t="shared" si="13"/>
        <v>0</v>
      </c>
      <c r="L320" s="15">
        <v>-4.3099999999999996E-3</v>
      </c>
      <c r="M320" s="15"/>
      <c r="N320" s="17">
        <f t="shared" si="14"/>
        <v>0</v>
      </c>
    </row>
    <row r="321" spans="1:14" ht="13.5" x14ac:dyDescent="0.35">
      <c r="A321" s="14">
        <v>100738</v>
      </c>
      <c r="B321" s="15" t="s">
        <v>651</v>
      </c>
      <c r="C321" s="15">
        <v>0.65</v>
      </c>
      <c r="D321" s="15">
        <v>101</v>
      </c>
      <c r="E321" s="15">
        <v>113</v>
      </c>
      <c r="F321" s="15">
        <v>5.53</v>
      </c>
      <c r="G321" s="15">
        <v>0</v>
      </c>
      <c r="H321" s="15">
        <v>5.53</v>
      </c>
      <c r="I321" s="16">
        <v>5.53</v>
      </c>
      <c r="J321" s="15">
        <f t="shared" si="12"/>
        <v>0</v>
      </c>
      <c r="K321" s="15">
        <f t="shared" si="13"/>
        <v>0</v>
      </c>
      <c r="L321" s="15">
        <v>-4.3099999999999996E-3</v>
      </c>
      <c r="M321" s="15"/>
      <c r="N321" s="17">
        <f t="shared" si="14"/>
        <v>0</v>
      </c>
    </row>
    <row r="322" spans="1:14" ht="13.5" x14ac:dyDescent="0.35">
      <c r="A322" s="14">
        <v>100739</v>
      </c>
      <c r="B322" s="15" t="s">
        <v>652</v>
      </c>
      <c r="C322" s="15">
        <v>0.65</v>
      </c>
      <c r="D322" s="15">
        <v>101</v>
      </c>
      <c r="E322" s="15">
        <v>113</v>
      </c>
      <c r="F322" s="15">
        <v>8.3000000000000007</v>
      </c>
      <c r="G322" s="15">
        <v>0</v>
      </c>
      <c r="H322" s="15">
        <v>8.3000000000000007</v>
      </c>
      <c r="I322" s="16">
        <v>8.3000000000000007</v>
      </c>
      <c r="J322" s="15">
        <f t="shared" si="12"/>
        <v>0</v>
      </c>
      <c r="K322" s="15">
        <f t="shared" si="13"/>
        <v>0</v>
      </c>
      <c r="L322" s="15">
        <v>-4.3099999999999996E-3</v>
      </c>
      <c r="M322" s="15"/>
      <c r="N322" s="17">
        <f t="shared" si="14"/>
        <v>0</v>
      </c>
    </row>
    <row r="323" spans="1:14" ht="13.5" x14ac:dyDescent="0.35">
      <c r="A323" s="14">
        <v>100749</v>
      </c>
      <c r="B323" s="15" t="s">
        <v>653</v>
      </c>
      <c r="C323" s="15">
        <v>12.5</v>
      </c>
      <c r="D323" s="15">
        <v>101</v>
      </c>
      <c r="E323" s="15">
        <v>113</v>
      </c>
      <c r="F323" s="15">
        <v>0</v>
      </c>
      <c r="G323" s="15">
        <v>0</v>
      </c>
      <c r="H323" s="15">
        <v>0</v>
      </c>
      <c r="I323" s="16">
        <v>0</v>
      </c>
      <c r="J323" s="15">
        <f t="shared" si="12"/>
        <v>0</v>
      </c>
      <c r="K323" s="15">
        <f t="shared" si="13"/>
        <v>0</v>
      </c>
      <c r="L323" s="15">
        <v>-4.3099999999999996E-3</v>
      </c>
      <c r="M323" s="15"/>
      <c r="N323" s="17">
        <f t="shared" si="14"/>
        <v>0</v>
      </c>
    </row>
    <row r="324" spans="1:14" ht="13.5" x14ac:dyDescent="0.35">
      <c r="A324" s="14">
        <v>100758</v>
      </c>
      <c r="B324" s="15" t="s">
        <v>741</v>
      </c>
      <c r="C324" s="15">
        <v>0.6</v>
      </c>
      <c r="D324" s="15">
        <v>101</v>
      </c>
      <c r="E324" s="15">
        <v>113</v>
      </c>
      <c r="F324" s="15">
        <v>0</v>
      </c>
      <c r="G324" s="15">
        <v>0</v>
      </c>
      <c r="H324" s="15">
        <v>0</v>
      </c>
      <c r="I324" s="16">
        <v>0</v>
      </c>
      <c r="J324" s="15">
        <f t="shared" si="12"/>
        <v>0</v>
      </c>
      <c r="K324" s="15">
        <f t="shared" si="13"/>
        <v>0</v>
      </c>
      <c r="L324" s="15">
        <v>-4.3099999999999996E-3</v>
      </c>
      <c r="M324" s="15"/>
      <c r="N324" s="17">
        <f t="shared" si="14"/>
        <v>0</v>
      </c>
    </row>
    <row r="325" spans="1:14" ht="13.5" x14ac:dyDescent="0.35">
      <c r="A325" s="14">
        <v>100777</v>
      </c>
      <c r="B325" s="15" t="s">
        <v>657</v>
      </c>
      <c r="C325" s="15">
        <v>0.4</v>
      </c>
      <c r="D325" s="15">
        <v>101</v>
      </c>
      <c r="E325" s="15">
        <v>113</v>
      </c>
      <c r="F325" s="15">
        <v>0</v>
      </c>
      <c r="G325" s="15">
        <v>0</v>
      </c>
      <c r="H325" s="15">
        <v>0</v>
      </c>
      <c r="I325" s="16">
        <v>0</v>
      </c>
      <c r="J325" s="15">
        <f t="shared" si="12"/>
        <v>0</v>
      </c>
      <c r="K325" s="15">
        <f t="shared" si="13"/>
        <v>0</v>
      </c>
      <c r="L325" s="15">
        <v>-4.3099999999999996E-3</v>
      </c>
      <c r="M325" s="15"/>
      <c r="N325" s="17">
        <f t="shared" si="14"/>
        <v>0</v>
      </c>
    </row>
    <row r="326" spans="1:14" ht="13.5" x14ac:dyDescent="0.35">
      <c r="A326" s="14">
        <v>100851</v>
      </c>
      <c r="B326" s="15" t="s">
        <v>713</v>
      </c>
      <c r="C326" s="15">
        <v>12</v>
      </c>
      <c r="D326" s="15">
        <v>101</v>
      </c>
      <c r="E326" s="15">
        <v>112</v>
      </c>
      <c r="F326" s="15">
        <v>0</v>
      </c>
      <c r="G326" s="15">
        <v>0</v>
      </c>
      <c r="H326" s="15">
        <v>0</v>
      </c>
      <c r="I326" s="16">
        <v>0</v>
      </c>
      <c r="J326" s="15">
        <f t="shared" si="12"/>
        <v>0</v>
      </c>
      <c r="K326" s="15">
        <f t="shared" si="13"/>
        <v>0</v>
      </c>
      <c r="L326" s="15">
        <v>-4.3099999999999996E-3</v>
      </c>
      <c r="M326" s="15"/>
      <c r="N326" s="17">
        <f t="shared" si="14"/>
        <v>0</v>
      </c>
    </row>
    <row r="327" spans="1:14" ht="13.5" x14ac:dyDescent="0.35">
      <c r="A327" s="14">
        <v>100870</v>
      </c>
      <c r="B327" s="15" t="s">
        <v>679</v>
      </c>
      <c r="C327" s="15">
        <v>0.6</v>
      </c>
      <c r="D327" s="15">
        <v>101</v>
      </c>
      <c r="E327" s="15">
        <v>113</v>
      </c>
      <c r="F327" s="15">
        <v>0</v>
      </c>
      <c r="G327" s="15">
        <v>0</v>
      </c>
      <c r="H327" s="15">
        <v>0</v>
      </c>
      <c r="I327" s="16">
        <v>0</v>
      </c>
      <c r="J327" s="15">
        <f t="shared" si="12"/>
        <v>0</v>
      </c>
      <c r="K327" s="15">
        <f t="shared" si="13"/>
        <v>0</v>
      </c>
      <c r="L327" s="15">
        <v>-4.3099999999999996E-3</v>
      </c>
      <c r="M327" s="15"/>
      <c r="N327" s="17">
        <f t="shared" si="14"/>
        <v>0</v>
      </c>
    </row>
    <row r="328" spans="1:14" ht="13.5" x14ac:dyDescent="0.35">
      <c r="A328" s="14">
        <v>101062</v>
      </c>
      <c r="B328" s="15" t="s">
        <v>644</v>
      </c>
      <c r="C328" s="15">
        <v>34.5</v>
      </c>
      <c r="D328" s="15">
        <v>101</v>
      </c>
      <c r="E328" s="15">
        <v>112</v>
      </c>
      <c r="F328" s="15">
        <v>0</v>
      </c>
      <c r="G328" s="15">
        <v>0</v>
      </c>
      <c r="H328" s="15">
        <v>0</v>
      </c>
      <c r="I328" s="16">
        <v>0</v>
      </c>
      <c r="J328" s="15">
        <f t="shared" si="12"/>
        <v>0</v>
      </c>
      <c r="K328" s="15">
        <f t="shared" si="13"/>
        <v>0</v>
      </c>
      <c r="L328" s="15">
        <v>-4.3099999999999996E-3</v>
      </c>
      <c r="M328" s="15"/>
      <c r="N328" s="17">
        <f t="shared" si="14"/>
        <v>0</v>
      </c>
    </row>
    <row r="329" spans="1:14" ht="13.5" x14ac:dyDescent="0.35">
      <c r="A329" s="14">
        <v>102101</v>
      </c>
      <c r="B329" s="15" t="s">
        <v>654</v>
      </c>
      <c r="C329" s="15">
        <v>4</v>
      </c>
      <c r="D329" s="15">
        <v>101</v>
      </c>
      <c r="E329" s="15">
        <v>112</v>
      </c>
      <c r="F329" s="15">
        <v>0</v>
      </c>
      <c r="G329" s="15">
        <v>0</v>
      </c>
      <c r="H329" s="15">
        <v>0</v>
      </c>
      <c r="I329" s="16">
        <v>0</v>
      </c>
      <c r="J329" s="15">
        <f t="shared" si="12"/>
        <v>0</v>
      </c>
      <c r="K329" s="15">
        <f t="shared" si="13"/>
        <v>0</v>
      </c>
      <c r="L329" s="15">
        <v>-4.3099999999999996E-3</v>
      </c>
      <c r="M329" s="15"/>
      <c r="N329" s="17">
        <f t="shared" si="14"/>
        <v>0</v>
      </c>
    </row>
    <row r="330" spans="1:14" ht="13.5" x14ac:dyDescent="0.35">
      <c r="A330" s="14">
        <v>102195</v>
      </c>
      <c r="B330" s="15" t="s">
        <v>716</v>
      </c>
      <c r="C330" s="15">
        <v>34.5</v>
      </c>
      <c r="D330" s="15">
        <v>101</v>
      </c>
      <c r="E330" s="15">
        <v>112</v>
      </c>
      <c r="F330" s="15">
        <v>0</v>
      </c>
      <c r="G330" s="15">
        <v>0</v>
      </c>
      <c r="H330" s="15">
        <v>0</v>
      </c>
      <c r="I330" s="16">
        <v>0</v>
      </c>
      <c r="J330" s="15">
        <f t="shared" ref="J330:J393" si="15">I330-F330</f>
        <v>0</v>
      </c>
      <c r="K330" s="15">
        <f t="shared" ref="K330:K393" si="16">H330-I330</f>
        <v>0</v>
      </c>
      <c r="L330" s="15">
        <v>-4.3099999999999996E-3</v>
      </c>
      <c r="M330" s="15"/>
      <c r="N330" s="17">
        <f t="shared" ref="N330:N393" si="17">L330*J330</f>
        <v>0</v>
      </c>
    </row>
    <row r="331" spans="1:14" ht="13.5" x14ac:dyDescent="0.35">
      <c r="A331" s="14">
        <v>103050</v>
      </c>
      <c r="B331" s="15" t="s">
        <v>605</v>
      </c>
      <c r="C331" s="15">
        <v>0.56999999999999995</v>
      </c>
      <c r="D331" s="15">
        <v>101</v>
      </c>
      <c r="E331" s="15">
        <v>363</v>
      </c>
      <c r="F331" s="15">
        <v>0</v>
      </c>
      <c r="G331" s="15">
        <v>0</v>
      </c>
      <c r="H331" s="15">
        <v>0</v>
      </c>
      <c r="I331" s="16">
        <v>0</v>
      </c>
      <c r="J331" s="15">
        <f t="shared" si="15"/>
        <v>0</v>
      </c>
      <c r="K331" s="15">
        <f t="shared" si="16"/>
        <v>0</v>
      </c>
      <c r="L331" s="15">
        <v>-4.3099999999999996E-3</v>
      </c>
      <c r="M331" s="15"/>
      <c r="N331" s="17">
        <f t="shared" si="17"/>
        <v>0</v>
      </c>
    </row>
    <row r="332" spans="1:14" ht="13.5" x14ac:dyDescent="0.35">
      <c r="A332" s="14">
        <v>103051</v>
      </c>
      <c r="B332" s="15" t="s">
        <v>606</v>
      </c>
      <c r="C332" s="15">
        <v>0.56999999999999995</v>
      </c>
      <c r="D332" s="15">
        <v>101</v>
      </c>
      <c r="E332" s="15">
        <v>363</v>
      </c>
      <c r="F332" s="15">
        <v>0</v>
      </c>
      <c r="G332" s="15">
        <v>0</v>
      </c>
      <c r="H332" s="15">
        <v>0</v>
      </c>
      <c r="I332" s="16">
        <v>0</v>
      </c>
      <c r="J332" s="15">
        <f t="shared" si="15"/>
        <v>0</v>
      </c>
      <c r="K332" s="15">
        <f t="shared" si="16"/>
        <v>0</v>
      </c>
      <c r="L332" s="15">
        <v>-4.3099999999999996E-3</v>
      </c>
      <c r="M332" s="15"/>
      <c r="N332" s="17">
        <f t="shared" si="17"/>
        <v>0</v>
      </c>
    </row>
    <row r="333" spans="1:14" ht="13.5" x14ac:dyDescent="0.35">
      <c r="A333" s="14">
        <v>103052</v>
      </c>
      <c r="B333" s="15" t="s">
        <v>607</v>
      </c>
      <c r="C333" s="15">
        <v>0.56999999999999995</v>
      </c>
      <c r="D333" s="15">
        <v>101</v>
      </c>
      <c r="E333" s="15">
        <v>363</v>
      </c>
      <c r="F333" s="15">
        <v>0</v>
      </c>
      <c r="G333" s="15">
        <v>0</v>
      </c>
      <c r="H333" s="15">
        <v>0</v>
      </c>
      <c r="I333" s="16">
        <v>0</v>
      </c>
      <c r="J333" s="15">
        <f t="shared" si="15"/>
        <v>0</v>
      </c>
      <c r="K333" s="15">
        <f t="shared" si="16"/>
        <v>0</v>
      </c>
      <c r="L333" s="15">
        <v>-4.3099999999999996E-3</v>
      </c>
      <c r="M333" s="15"/>
      <c r="N333" s="17">
        <f t="shared" si="17"/>
        <v>0</v>
      </c>
    </row>
    <row r="334" spans="1:14" ht="13.5" x14ac:dyDescent="0.35">
      <c r="A334" s="14">
        <v>103060</v>
      </c>
      <c r="B334" s="15" t="s">
        <v>627</v>
      </c>
      <c r="C334" s="15">
        <v>18</v>
      </c>
      <c r="D334" s="15">
        <v>101</v>
      </c>
      <c r="E334" s="15">
        <v>353</v>
      </c>
      <c r="F334" s="15">
        <v>0</v>
      </c>
      <c r="G334" s="15">
        <v>0</v>
      </c>
      <c r="H334" s="15">
        <v>0</v>
      </c>
      <c r="I334" s="16">
        <v>0</v>
      </c>
      <c r="J334" s="15">
        <f t="shared" si="15"/>
        <v>0</v>
      </c>
      <c r="K334" s="15">
        <f t="shared" si="16"/>
        <v>0</v>
      </c>
      <c r="L334" s="15">
        <v>-4.3099999999999996E-3</v>
      </c>
      <c r="M334" s="15"/>
      <c r="N334" s="17">
        <f t="shared" si="17"/>
        <v>0</v>
      </c>
    </row>
    <row r="335" spans="1:14" ht="13.5" x14ac:dyDescent="0.35">
      <c r="A335" s="14">
        <v>103061</v>
      </c>
      <c r="B335" s="15" t="s">
        <v>628</v>
      </c>
      <c r="C335" s="15">
        <v>18</v>
      </c>
      <c r="D335" s="15">
        <v>101</v>
      </c>
      <c r="E335" s="15">
        <v>353</v>
      </c>
      <c r="F335" s="15">
        <v>115.24</v>
      </c>
      <c r="G335" s="15">
        <v>0</v>
      </c>
      <c r="H335" s="15">
        <v>157.84</v>
      </c>
      <c r="I335" s="16">
        <v>115.24</v>
      </c>
      <c r="J335" s="15">
        <f t="shared" si="15"/>
        <v>0</v>
      </c>
      <c r="K335" s="15">
        <f t="shared" si="16"/>
        <v>42.600000000000009</v>
      </c>
      <c r="L335" s="15">
        <v>-4.3099999999999996E-3</v>
      </c>
      <c r="M335" s="15"/>
      <c r="N335" s="17">
        <f t="shared" si="17"/>
        <v>0</v>
      </c>
    </row>
    <row r="336" spans="1:14" ht="13.5" x14ac:dyDescent="0.35">
      <c r="A336" s="14">
        <v>103062</v>
      </c>
      <c r="B336" s="15" t="s">
        <v>629</v>
      </c>
      <c r="C336" s="15">
        <v>18</v>
      </c>
      <c r="D336" s="15">
        <v>101</v>
      </c>
      <c r="E336" s="15">
        <v>353</v>
      </c>
      <c r="F336" s="15">
        <v>176.98</v>
      </c>
      <c r="G336" s="15">
        <v>0</v>
      </c>
      <c r="H336" s="15">
        <v>176.98</v>
      </c>
      <c r="I336" s="16">
        <v>176.98</v>
      </c>
      <c r="J336" s="15">
        <f t="shared" si="15"/>
        <v>0</v>
      </c>
      <c r="K336" s="15">
        <f t="shared" si="16"/>
        <v>0</v>
      </c>
      <c r="L336" s="15">
        <v>-4.3099999999999996E-3</v>
      </c>
      <c r="M336" s="15"/>
      <c r="N336" s="17">
        <f t="shared" si="17"/>
        <v>0</v>
      </c>
    </row>
    <row r="337" spans="1:14" ht="13.5" x14ac:dyDescent="0.35">
      <c r="A337" s="14">
        <v>103066</v>
      </c>
      <c r="B337" s="15" t="s">
        <v>630</v>
      </c>
      <c r="C337" s="15">
        <v>13.8</v>
      </c>
      <c r="D337" s="15">
        <v>101</v>
      </c>
      <c r="E337" s="15">
        <v>353</v>
      </c>
      <c r="F337" s="15">
        <v>21.76</v>
      </c>
      <c r="G337" s="15">
        <v>0</v>
      </c>
      <c r="H337" s="15">
        <v>21.76</v>
      </c>
      <c r="I337" s="16">
        <v>21.76</v>
      </c>
      <c r="J337" s="15">
        <f t="shared" si="15"/>
        <v>0</v>
      </c>
      <c r="K337" s="15">
        <f t="shared" si="16"/>
        <v>0</v>
      </c>
      <c r="L337" s="15">
        <v>-4.3099999999999996E-3</v>
      </c>
      <c r="M337" s="15"/>
      <c r="N337" s="17">
        <f t="shared" si="17"/>
        <v>0</v>
      </c>
    </row>
    <row r="338" spans="1:14" ht="13.5" x14ac:dyDescent="0.35">
      <c r="A338" s="14">
        <v>103067</v>
      </c>
      <c r="B338" s="15" t="s">
        <v>608</v>
      </c>
      <c r="C338" s="15">
        <v>12.5</v>
      </c>
      <c r="D338" s="15">
        <v>101</v>
      </c>
      <c r="E338" s="15">
        <v>353</v>
      </c>
      <c r="F338" s="15">
        <v>0</v>
      </c>
      <c r="G338" s="15">
        <v>0</v>
      </c>
      <c r="H338" s="15">
        <v>0</v>
      </c>
      <c r="I338" s="16">
        <v>0</v>
      </c>
      <c r="J338" s="15">
        <f t="shared" si="15"/>
        <v>0</v>
      </c>
      <c r="K338" s="15">
        <f t="shared" si="16"/>
        <v>0</v>
      </c>
      <c r="L338" s="15">
        <v>-4.3099999999999996E-3</v>
      </c>
      <c r="M338" s="15"/>
      <c r="N338" s="17">
        <f t="shared" si="17"/>
        <v>0</v>
      </c>
    </row>
    <row r="339" spans="1:14" ht="13.5" x14ac:dyDescent="0.35">
      <c r="A339" s="14">
        <v>103069</v>
      </c>
      <c r="B339" s="15" t="s">
        <v>609</v>
      </c>
      <c r="C339" s="15">
        <v>13.2</v>
      </c>
      <c r="D339" s="15">
        <v>101</v>
      </c>
      <c r="E339" s="15">
        <v>364</v>
      </c>
      <c r="F339" s="15">
        <v>0</v>
      </c>
      <c r="G339" s="15">
        <v>0</v>
      </c>
      <c r="H339" s="15">
        <v>0</v>
      </c>
      <c r="I339" s="16">
        <v>0</v>
      </c>
      <c r="J339" s="15">
        <f t="shared" si="15"/>
        <v>0</v>
      </c>
      <c r="K339" s="15">
        <f t="shared" si="16"/>
        <v>0</v>
      </c>
      <c r="L339" s="15">
        <v>-4.3099999999999996E-3</v>
      </c>
      <c r="M339" s="15"/>
      <c r="N339" s="17">
        <f t="shared" si="17"/>
        <v>0</v>
      </c>
    </row>
    <row r="340" spans="1:14" ht="13.5" x14ac:dyDescent="0.35">
      <c r="A340" s="14">
        <v>103070</v>
      </c>
      <c r="B340" s="15" t="s">
        <v>638</v>
      </c>
      <c r="C340" s="15">
        <v>12.5</v>
      </c>
      <c r="D340" s="15">
        <v>101</v>
      </c>
      <c r="E340" s="15">
        <v>384</v>
      </c>
      <c r="F340" s="15">
        <v>24.5</v>
      </c>
      <c r="G340" s="15">
        <v>0</v>
      </c>
      <c r="H340" s="15">
        <v>24.5</v>
      </c>
      <c r="I340" s="16">
        <v>24.5</v>
      </c>
      <c r="J340" s="15">
        <f t="shared" si="15"/>
        <v>0</v>
      </c>
      <c r="K340" s="15">
        <f t="shared" si="16"/>
        <v>0</v>
      </c>
      <c r="L340" s="15">
        <v>-4.3099999999999996E-3</v>
      </c>
      <c r="M340" s="15"/>
      <c r="N340" s="17">
        <f t="shared" si="17"/>
        <v>0</v>
      </c>
    </row>
    <row r="341" spans="1:14" ht="13.5" x14ac:dyDescent="0.35">
      <c r="A341" s="14">
        <v>103076</v>
      </c>
      <c r="B341" s="15" t="s">
        <v>631</v>
      </c>
      <c r="C341" s="15">
        <v>4.16</v>
      </c>
      <c r="D341" s="15">
        <v>101</v>
      </c>
      <c r="E341" s="15">
        <v>354</v>
      </c>
      <c r="F341" s="15">
        <v>0</v>
      </c>
      <c r="G341" s="15">
        <v>0</v>
      </c>
      <c r="H341" s="15">
        <v>0</v>
      </c>
      <c r="I341" s="16">
        <v>0</v>
      </c>
      <c r="J341" s="15">
        <f t="shared" si="15"/>
        <v>0</v>
      </c>
      <c r="K341" s="15">
        <f t="shared" si="16"/>
        <v>0</v>
      </c>
      <c r="L341" s="15">
        <v>-4.3099999999999996E-3</v>
      </c>
      <c r="M341" s="15"/>
      <c r="N341" s="17">
        <f t="shared" si="17"/>
        <v>0</v>
      </c>
    </row>
    <row r="342" spans="1:14" ht="13.5" x14ac:dyDescent="0.35">
      <c r="A342" s="14">
        <v>103077</v>
      </c>
      <c r="B342" s="15" t="s">
        <v>632</v>
      </c>
      <c r="C342" s="15">
        <v>4.16</v>
      </c>
      <c r="D342" s="15">
        <v>101</v>
      </c>
      <c r="E342" s="15">
        <v>352</v>
      </c>
      <c r="F342" s="15">
        <v>0</v>
      </c>
      <c r="G342" s="15">
        <v>0</v>
      </c>
      <c r="H342" s="15">
        <v>0</v>
      </c>
      <c r="I342" s="16">
        <v>0</v>
      </c>
      <c r="J342" s="15">
        <f t="shared" si="15"/>
        <v>0</v>
      </c>
      <c r="K342" s="15">
        <f t="shared" si="16"/>
        <v>0</v>
      </c>
      <c r="L342" s="15">
        <v>-4.3099999999999996E-3</v>
      </c>
      <c r="M342" s="15"/>
      <c r="N342" s="17">
        <f t="shared" si="17"/>
        <v>0</v>
      </c>
    </row>
    <row r="343" spans="1:14" ht="13.5" x14ac:dyDescent="0.35">
      <c r="A343" s="14">
        <v>103079</v>
      </c>
      <c r="B343" s="15" t="s">
        <v>639</v>
      </c>
      <c r="C343" s="15">
        <v>2.2999999999999998</v>
      </c>
      <c r="D343" s="15">
        <v>101</v>
      </c>
      <c r="E343" s="15">
        <v>374</v>
      </c>
      <c r="F343" s="15">
        <v>0</v>
      </c>
      <c r="G343" s="15">
        <v>0</v>
      </c>
      <c r="H343" s="15">
        <v>0</v>
      </c>
      <c r="I343" s="16">
        <v>0</v>
      </c>
      <c r="J343" s="15">
        <f t="shared" si="15"/>
        <v>0</v>
      </c>
      <c r="K343" s="15">
        <f t="shared" si="16"/>
        <v>0</v>
      </c>
      <c r="L343" s="15">
        <v>-4.3099999999999996E-3</v>
      </c>
      <c r="M343" s="15"/>
      <c r="N343" s="17">
        <f t="shared" si="17"/>
        <v>0</v>
      </c>
    </row>
    <row r="344" spans="1:14" ht="13.5" x14ac:dyDescent="0.35">
      <c r="A344" s="14">
        <v>103090</v>
      </c>
      <c r="B344" s="15" t="s">
        <v>610</v>
      </c>
      <c r="C344" s="15">
        <v>0.69</v>
      </c>
      <c r="D344" s="15">
        <v>101</v>
      </c>
      <c r="E344" s="15">
        <v>364</v>
      </c>
      <c r="F344" s="15">
        <v>0</v>
      </c>
      <c r="G344" s="15">
        <v>0</v>
      </c>
      <c r="H344" s="15">
        <v>0</v>
      </c>
      <c r="I344" s="16">
        <v>0</v>
      </c>
      <c r="J344" s="15">
        <f t="shared" si="15"/>
        <v>0</v>
      </c>
      <c r="K344" s="15">
        <f t="shared" si="16"/>
        <v>0</v>
      </c>
      <c r="L344" s="15">
        <v>-4.3099999999999996E-3</v>
      </c>
      <c r="M344" s="15"/>
      <c r="N344" s="17">
        <f t="shared" si="17"/>
        <v>0</v>
      </c>
    </row>
    <row r="345" spans="1:14" ht="13.5" x14ac:dyDescent="0.35">
      <c r="A345" s="14">
        <v>103093</v>
      </c>
      <c r="B345" s="15" t="s">
        <v>611</v>
      </c>
      <c r="C345" s="15">
        <v>0.69</v>
      </c>
      <c r="D345" s="15">
        <v>101</v>
      </c>
      <c r="E345" s="15">
        <v>364</v>
      </c>
      <c r="F345" s="15">
        <v>0</v>
      </c>
      <c r="G345" s="15">
        <v>0</v>
      </c>
      <c r="H345" s="15">
        <v>0</v>
      </c>
      <c r="I345" s="16">
        <v>0</v>
      </c>
      <c r="J345" s="15">
        <f t="shared" si="15"/>
        <v>0</v>
      </c>
      <c r="K345" s="15">
        <f t="shared" si="16"/>
        <v>0</v>
      </c>
      <c r="L345" s="15">
        <v>-4.3099999999999996E-3</v>
      </c>
      <c r="M345" s="15"/>
      <c r="N345" s="17">
        <f t="shared" si="17"/>
        <v>0</v>
      </c>
    </row>
    <row r="346" spans="1:14" ht="13.5" x14ac:dyDescent="0.35">
      <c r="A346" s="14">
        <v>103107</v>
      </c>
      <c r="B346" s="15" t="s">
        <v>612</v>
      </c>
      <c r="C346" s="15">
        <v>6.9</v>
      </c>
      <c r="D346" s="15">
        <v>101</v>
      </c>
      <c r="E346" s="15">
        <v>364</v>
      </c>
      <c r="F346" s="15">
        <v>3.01</v>
      </c>
      <c r="G346" s="15">
        <v>0</v>
      </c>
      <c r="H346" s="15">
        <v>3.01</v>
      </c>
      <c r="I346" s="16">
        <v>3.01</v>
      </c>
      <c r="J346" s="15">
        <f t="shared" si="15"/>
        <v>0</v>
      </c>
      <c r="K346" s="15">
        <f t="shared" si="16"/>
        <v>0</v>
      </c>
      <c r="L346" s="15">
        <v>-4.3099999999999996E-3</v>
      </c>
      <c r="M346" s="15"/>
      <c r="N346" s="17">
        <f t="shared" si="17"/>
        <v>0</v>
      </c>
    </row>
    <row r="347" spans="1:14" ht="13.5" x14ac:dyDescent="0.35">
      <c r="A347" s="14">
        <v>103119</v>
      </c>
      <c r="B347" s="15" t="s">
        <v>613</v>
      </c>
      <c r="C347" s="15">
        <v>6.9</v>
      </c>
      <c r="D347" s="15">
        <v>101</v>
      </c>
      <c r="E347" s="15">
        <v>364</v>
      </c>
      <c r="F347" s="15">
        <v>18.54</v>
      </c>
      <c r="G347" s="15">
        <v>0</v>
      </c>
      <c r="H347" s="15">
        <v>18.54</v>
      </c>
      <c r="I347" s="16">
        <v>18.54</v>
      </c>
      <c r="J347" s="15">
        <f t="shared" si="15"/>
        <v>0</v>
      </c>
      <c r="K347" s="15">
        <f t="shared" si="16"/>
        <v>0</v>
      </c>
      <c r="L347" s="15">
        <v>-4.3099999999999996E-3</v>
      </c>
      <c r="M347" s="15"/>
      <c r="N347" s="17">
        <f t="shared" si="17"/>
        <v>0</v>
      </c>
    </row>
    <row r="348" spans="1:14" ht="13.5" x14ac:dyDescent="0.35">
      <c r="A348" s="14">
        <v>103123</v>
      </c>
      <c r="B348" s="15" t="s">
        <v>614</v>
      </c>
      <c r="C348" s="15">
        <v>13.8</v>
      </c>
      <c r="D348" s="15">
        <v>101</v>
      </c>
      <c r="E348" s="15">
        <v>364</v>
      </c>
      <c r="F348" s="15">
        <v>15.76</v>
      </c>
      <c r="G348" s="15">
        <v>0</v>
      </c>
      <c r="H348" s="15">
        <v>15.76</v>
      </c>
      <c r="I348" s="16">
        <v>15.76</v>
      </c>
      <c r="J348" s="15">
        <f t="shared" si="15"/>
        <v>0</v>
      </c>
      <c r="K348" s="15">
        <f t="shared" si="16"/>
        <v>0</v>
      </c>
      <c r="L348" s="15">
        <v>-4.3099999999999996E-3</v>
      </c>
      <c r="M348" s="15"/>
      <c r="N348" s="17">
        <f t="shared" si="17"/>
        <v>0</v>
      </c>
    </row>
    <row r="349" spans="1:14" ht="13.5" x14ac:dyDescent="0.35">
      <c r="A349" s="14">
        <v>103124</v>
      </c>
      <c r="B349" s="15" t="s">
        <v>615</v>
      </c>
      <c r="C349" s="15">
        <v>6.9</v>
      </c>
      <c r="D349" s="15">
        <v>101</v>
      </c>
      <c r="E349" s="15">
        <v>364</v>
      </c>
      <c r="F349" s="15">
        <v>23.33</v>
      </c>
      <c r="G349" s="15">
        <v>0</v>
      </c>
      <c r="H349" s="15">
        <v>23.33</v>
      </c>
      <c r="I349" s="16">
        <v>23.33</v>
      </c>
      <c r="J349" s="15">
        <f t="shared" si="15"/>
        <v>0</v>
      </c>
      <c r="K349" s="15">
        <f t="shared" si="16"/>
        <v>0</v>
      </c>
      <c r="L349" s="15">
        <v>-4.3099999999999996E-3</v>
      </c>
      <c r="M349" s="15"/>
      <c r="N349" s="17">
        <f t="shared" si="17"/>
        <v>0</v>
      </c>
    </row>
    <row r="350" spans="1:14" ht="13.5" x14ac:dyDescent="0.35">
      <c r="A350" s="14">
        <v>103129</v>
      </c>
      <c r="B350" s="15" t="s">
        <v>633</v>
      </c>
      <c r="C350" s="15">
        <v>0.48</v>
      </c>
      <c r="D350" s="15">
        <v>101</v>
      </c>
      <c r="E350" s="15">
        <v>381</v>
      </c>
      <c r="F350" s="15">
        <v>0</v>
      </c>
      <c r="G350" s="15">
        <v>0</v>
      </c>
      <c r="H350" s="15">
        <v>0</v>
      </c>
      <c r="I350" s="16">
        <v>0</v>
      </c>
      <c r="J350" s="15">
        <f t="shared" si="15"/>
        <v>0</v>
      </c>
      <c r="K350" s="15">
        <f t="shared" si="16"/>
        <v>0</v>
      </c>
      <c r="L350" s="15">
        <v>-4.3099999999999996E-3</v>
      </c>
      <c r="M350" s="15"/>
      <c r="N350" s="17">
        <f t="shared" si="17"/>
        <v>0</v>
      </c>
    </row>
    <row r="351" spans="1:14" ht="13.5" x14ac:dyDescent="0.35">
      <c r="A351" s="14">
        <v>103131</v>
      </c>
      <c r="B351" s="15" t="s">
        <v>616</v>
      </c>
      <c r="C351" s="15">
        <v>6.9</v>
      </c>
      <c r="D351" s="15">
        <v>101</v>
      </c>
      <c r="E351" s="15">
        <v>364</v>
      </c>
      <c r="F351" s="15">
        <v>9.27</v>
      </c>
      <c r="G351" s="15">
        <v>0</v>
      </c>
      <c r="H351" s="15">
        <v>9.27</v>
      </c>
      <c r="I351" s="16">
        <v>9.27</v>
      </c>
      <c r="J351" s="15">
        <f t="shared" si="15"/>
        <v>0</v>
      </c>
      <c r="K351" s="15">
        <f t="shared" si="16"/>
        <v>0</v>
      </c>
      <c r="L351" s="15">
        <v>-4.3099999999999996E-3</v>
      </c>
      <c r="M351" s="15"/>
      <c r="N351" s="17">
        <f t="shared" si="17"/>
        <v>0</v>
      </c>
    </row>
    <row r="352" spans="1:14" ht="13.5" x14ac:dyDescent="0.35">
      <c r="A352" s="14">
        <v>103132</v>
      </c>
      <c r="B352" s="15" t="s">
        <v>617</v>
      </c>
      <c r="C352" s="15">
        <v>6.9</v>
      </c>
      <c r="D352" s="15">
        <v>101</v>
      </c>
      <c r="E352" s="15">
        <v>364</v>
      </c>
      <c r="F352" s="15">
        <v>14.37</v>
      </c>
      <c r="G352" s="15">
        <v>0</v>
      </c>
      <c r="H352" s="15">
        <v>14.37</v>
      </c>
      <c r="I352" s="16">
        <v>14.37</v>
      </c>
      <c r="J352" s="15">
        <f t="shared" si="15"/>
        <v>0</v>
      </c>
      <c r="K352" s="15">
        <f t="shared" si="16"/>
        <v>0</v>
      </c>
      <c r="L352" s="15">
        <v>-4.3099999999999996E-3</v>
      </c>
      <c r="M352" s="15"/>
      <c r="N352" s="17">
        <f t="shared" si="17"/>
        <v>0</v>
      </c>
    </row>
    <row r="353" spans="1:14" ht="13.5" x14ac:dyDescent="0.35">
      <c r="A353" s="14">
        <v>103133</v>
      </c>
      <c r="B353" s="15" t="s">
        <v>618</v>
      </c>
      <c r="C353" s="15">
        <v>6.9</v>
      </c>
      <c r="D353" s="15">
        <v>101</v>
      </c>
      <c r="E353" s="15">
        <v>363</v>
      </c>
      <c r="F353" s="15">
        <v>10.43</v>
      </c>
      <c r="G353" s="15">
        <v>0</v>
      </c>
      <c r="H353" s="15">
        <v>10.43</v>
      </c>
      <c r="I353" s="16">
        <v>10.43</v>
      </c>
      <c r="J353" s="15">
        <f t="shared" si="15"/>
        <v>0</v>
      </c>
      <c r="K353" s="15">
        <f t="shared" si="16"/>
        <v>0</v>
      </c>
      <c r="L353" s="15">
        <v>-4.3099999999999996E-3</v>
      </c>
      <c r="M353" s="15"/>
      <c r="N353" s="17">
        <f t="shared" si="17"/>
        <v>0</v>
      </c>
    </row>
    <row r="354" spans="1:14" ht="13.5" x14ac:dyDescent="0.35">
      <c r="A354" s="14">
        <v>103134</v>
      </c>
      <c r="B354" s="15" t="s">
        <v>619</v>
      </c>
      <c r="C354" s="15">
        <v>6.9</v>
      </c>
      <c r="D354" s="15">
        <v>101</v>
      </c>
      <c r="E354" s="15">
        <v>363</v>
      </c>
      <c r="F354" s="15">
        <v>10.43</v>
      </c>
      <c r="G354" s="15">
        <v>0</v>
      </c>
      <c r="H354" s="15">
        <v>10.43</v>
      </c>
      <c r="I354" s="16">
        <v>10.43</v>
      </c>
      <c r="J354" s="15">
        <f t="shared" si="15"/>
        <v>0</v>
      </c>
      <c r="K354" s="15">
        <f t="shared" si="16"/>
        <v>0</v>
      </c>
      <c r="L354" s="15">
        <v>-4.3099999999999996E-3</v>
      </c>
      <c r="M354" s="15"/>
      <c r="N354" s="17">
        <f t="shared" si="17"/>
        <v>0</v>
      </c>
    </row>
    <row r="355" spans="1:14" ht="13.5" x14ac:dyDescent="0.35">
      <c r="A355" s="14">
        <v>103135</v>
      </c>
      <c r="B355" s="15" t="s">
        <v>620</v>
      </c>
      <c r="C355" s="15">
        <v>6.9</v>
      </c>
      <c r="D355" s="15">
        <v>101</v>
      </c>
      <c r="E355" s="15">
        <v>363</v>
      </c>
      <c r="F355" s="15">
        <v>11.36</v>
      </c>
      <c r="G355" s="15">
        <v>0</v>
      </c>
      <c r="H355" s="15">
        <v>11.36</v>
      </c>
      <c r="I355" s="16">
        <v>11.36</v>
      </c>
      <c r="J355" s="15">
        <f t="shared" si="15"/>
        <v>0</v>
      </c>
      <c r="K355" s="15">
        <f t="shared" si="16"/>
        <v>0</v>
      </c>
      <c r="L355" s="15">
        <v>-4.3099999999999996E-3</v>
      </c>
      <c r="M355" s="15"/>
      <c r="N355" s="17">
        <f t="shared" si="17"/>
        <v>0</v>
      </c>
    </row>
    <row r="356" spans="1:14" ht="13.5" x14ac:dyDescent="0.35">
      <c r="A356" s="14">
        <v>103140</v>
      </c>
      <c r="B356" s="15" t="s">
        <v>634</v>
      </c>
      <c r="C356" s="15">
        <v>0.65</v>
      </c>
      <c r="D356" s="15">
        <v>101</v>
      </c>
      <c r="E356" s="15">
        <v>384</v>
      </c>
      <c r="F356" s="15">
        <v>0</v>
      </c>
      <c r="G356" s="15">
        <v>0</v>
      </c>
      <c r="H356" s="15">
        <v>0</v>
      </c>
      <c r="I356" s="16">
        <v>0</v>
      </c>
      <c r="J356" s="15">
        <f t="shared" si="15"/>
        <v>0</v>
      </c>
      <c r="K356" s="15">
        <f t="shared" si="16"/>
        <v>0</v>
      </c>
      <c r="L356" s="15">
        <v>-4.3099999999999996E-3</v>
      </c>
      <c r="M356" s="15"/>
      <c r="N356" s="17">
        <f t="shared" si="17"/>
        <v>0</v>
      </c>
    </row>
    <row r="357" spans="1:14" ht="13.5" x14ac:dyDescent="0.35">
      <c r="A357" s="14">
        <v>103141</v>
      </c>
      <c r="B357" s="15" t="s">
        <v>621</v>
      </c>
      <c r="C357" s="15">
        <v>2.2999999999999998</v>
      </c>
      <c r="D357" s="15">
        <v>101</v>
      </c>
      <c r="E357" s="15">
        <v>364</v>
      </c>
      <c r="F357" s="15">
        <v>9.5</v>
      </c>
      <c r="G357" s="15">
        <v>0</v>
      </c>
      <c r="H357" s="15">
        <v>9.5</v>
      </c>
      <c r="I357" s="16">
        <v>9.5</v>
      </c>
      <c r="J357" s="15">
        <f t="shared" si="15"/>
        <v>0</v>
      </c>
      <c r="K357" s="15">
        <f t="shared" si="16"/>
        <v>0</v>
      </c>
      <c r="L357" s="15">
        <v>-4.3099999999999996E-3</v>
      </c>
      <c r="M357" s="15"/>
      <c r="N357" s="17">
        <f t="shared" si="17"/>
        <v>0</v>
      </c>
    </row>
    <row r="358" spans="1:14" ht="13.5" x14ac:dyDescent="0.35">
      <c r="A358" s="14">
        <v>103143</v>
      </c>
      <c r="B358" s="15" t="s">
        <v>622</v>
      </c>
      <c r="C358" s="15">
        <v>12.5</v>
      </c>
      <c r="D358" s="15">
        <v>101</v>
      </c>
      <c r="E358" s="15">
        <v>364</v>
      </c>
      <c r="F358" s="15">
        <v>0</v>
      </c>
      <c r="G358" s="15">
        <v>0</v>
      </c>
      <c r="H358" s="15">
        <v>0</v>
      </c>
      <c r="I358" s="16">
        <v>0</v>
      </c>
      <c r="J358" s="15">
        <f t="shared" si="15"/>
        <v>0</v>
      </c>
      <c r="K358" s="15">
        <f t="shared" si="16"/>
        <v>0</v>
      </c>
      <c r="L358" s="15">
        <v>-4.3099999999999996E-3</v>
      </c>
      <c r="M358" s="15"/>
      <c r="N358" s="17">
        <f t="shared" si="17"/>
        <v>0</v>
      </c>
    </row>
    <row r="359" spans="1:14" ht="13.5" x14ac:dyDescent="0.35">
      <c r="A359" s="14">
        <v>103147</v>
      </c>
      <c r="B359" s="15" t="s">
        <v>623</v>
      </c>
      <c r="C359" s="15">
        <v>0.65</v>
      </c>
      <c r="D359" s="15">
        <v>101</v>
      </c>
      <c r="E359" s="15">
        <v>364</v>
      </c>
      <c r="F359" s="15">
        <v>0</v>
      </c>
      <c r="G359" s="15">
        <v>0</v>
      </c>
      <c r="H359" s="15">
        <v>0</v>
      </c>
      <c r="I359" s="16">
        <v>0</v>
      </c>
      <c r="J359" s="15">
        <f t="shared" si="15"/>
        <v>0</v>
      </c>
      <c r="K359" s="15">
        <f t="shared" si="16"/>
        <v>0</v>
      </c>
      <c r="L359" s="15">
        <v>-4.3099999999999996E-3</v>
      </c>
      <c r="M359" s="15"/>
      <c r="N359" s="17">
        <f t="shared" si="17"/>
        <v>0</v>
      </c>
    </row>
    <row r="360" spans="1:14" ht="13.5" x14ac:dyDescent="0.35">
      <c r="A360" s="14">
        <v>103152</v>
      </c>
      <c r="B360" s="15" t="s">
        <v>635</v>
      </c>
      <c r="C360" s="15">
        <v>0.69</v>
      </c>
      <c r="D360" s="15">
        <v>101</v>
      </c>
      <c r="E360" s="15">
        <v>353</v>
      </c>
      <c r="F360" s="15">
        <v>0</v>
      </c>
      <c r="G360" s="15">
        <v>0</v>
      </c>
      <c r="H360" s="15">
        <v>0</v>
      </c>
      <c r="I360" s="16">
        <v>0</v>
      </c>
      <c r="J360" s="15">
        <f t="shared" si="15"/>
        <v>0</v>
      </c>
      <c r="K360" s="15">
        <f t="shared" si="16"/>
        <v>0</v>
      </c>
      <c r="L360" s="15">
        <v>-4.3099999999999996E-3</v>
      </c>
      <c r="M360" s="15"/>
      <c r="N360" s="17">
        <f t="shared" si="17"/>
        <v>0</v>
      </c>
    </row>
    <row r="361" spans="1:14" ht="13.5" x14ac:dyDescent="0.35">
      <c r="A361" s="14">
        <v>103166</v>
      </c>
      <c r="B361" s="15" t="s">
        <v>624</v>
      </c>
      <c r="C361" s="15">
        <v>0.65</v>
      </c>
      <c r="D361" s="15">
        <v>101</v>
      </c>
      <c r="E361" s="15">
        <v>353</v>
      </c>
      <c r="F361" s="15">
        <v>0</v>
      </c>
      <c r="G361" s="15">
        <v>0</v>
      </c>
      <c r="H361" s="15">
        <v>0</v>
      </c>
      <c r="I361" s="16">
        <v>0</v>
      </c>
      <c r="J361" s="15">
        <f t="shared" si="15"/>
        <v>0</v>
      </c>
      <c r="K361" s="15">
        <f t="shared" si="16"/>
        <v>0</v>
      </c>
      <c r="L361" s="15">
        <v>-4.3099999999999996E-3</v>
      </c>
      <c r="M361" s="15"/>
      <c r="N361" s="17">
        <f t="shared" si="17"/>
        <v>0</v>
      </c>
    </row>
    <row r="362" spans="1:14" ht="13.5" x14ac:dyDescent="0.35">
      <c r="A362" s="14">
        <v>103169</v>
      </c>
      <c r="B362" s="15" t="s">
        <v>625</v>
      </c>
      <c r="C362" s="15">
        <v>0.65</v>
      </c>
      <c r="D362" s="15">
        <v>101</v>
      </c>
      <c r="E362" s="15">
        <v>353</v>
      </c>
      <c r="F362" s="15">
        <v>0</v>
      </c>
      <c r="G362" s="15">
        <v>0</v>
      </c>
      <c r="H362" s="15">
        <v>0</v>
      </c>
      <c r="I362" s="16">
        <v>0</v>
      </c>
      <c r="J362" s="15">
        <f t="shared" si="15"/>
        <v>0</v>
      </c>
      <c r="K362" s="15">
        <f t="shared" si="16"/>
        <v>0</v>
      </c>
      <c r="L362" s="15">
        <v>-4.3099999999999996E-3</v>
      </c>
      <c r="M362" s="15"/>
      <c r="N362" s="17">
        <f t="shared" si="17"/>
        <v>0</v>
      </c>
    </row>
    <row r="363" spans="1:14" ht="13.5" x14ac:dyDescent="0.35">
      <c r="A363" s="14">
        <v>103170</v>
      </c>
      <c r="B363" s="15" t="s">
        <v>626</v>
      </c>
      <c r="C363" s="15">
        <v>0.48</v>
      </c>
      <c r="D363" s="15">
        <v>101</v>
      </c>
      <c r="E363" s="15">
        <v>353</v>
      </c>
      <c r="F363" s="15">
        <v>0</v>
      </c>
      <c r="G363" s="15">
        <v>0</v>
      </c>
      <c r="H363" s="15">
        <v>0</v>
      </c>
      <c r="I363" s="16">
        <v>0</v>
      </c>
      <c r="J363" s="15">
        <f t="shared" si="15"/>
        <v>0</v>
      </c>
      <c r="K363" s="15">
        <f t="shared" si="16"/>
        <v>0</v>
      </c>
      <c r="L363" s="15">
        <v>-4.3099999999999996E-3</v>
      </c>
      <c r="M363" s="15"/>
      <c r="N363" s="17">
        <f t="shared" si="17"/>
        <v>0</v>
      </c>
    </row>
    <row r="364" spans="1:14" ht="13.5" x14ac:dyDescent="0.35">
      <c r="A364" s="14">
        <v>103173</v>
      </c>
      <c r="B364" s="15" t="s">
        <v>636</v>
      </c>
      <c r="C364" s="15">
        <v>0.6</v>
      </c>
      <c r="D364" s="15">
        <v>101</v>
      </c>
      <c r="E364" s="15">
        <v>384</v>
      </c>
      <c r="F364" s="15">
        <v>0</v>
      </c>
      <c r="G364" s="15">
        <v>0</v>
      </c>
      <c r="H364" s="15">
        <v>0</v>
      </c>
      <c r="I364" s="16">
        <v>0</v>
      </c>
      <c r="J364" s="15">
        <f t="shared" si="15"/>
        <v>0</v>
      </c>
      <c r="K364" s="15">
        <f t="shared" si="16"/>
        <v>0</v>
      </c>
      <c r="L364" s="15">
        <v>-4.3099999999999996E-3</v>
      </c>
      <c r="M364" s="15"/>
      <c r="N364" s="17">
        <f t="shared" si="17"/>
        <v>0</v>
      </c>
    </row>
    <row r="365" spans="1:14" ht="13.5" x14ac:dyDescent="0.35">
      <c r="A365" s="14">
        <v>103174</v>
      </c>
      <c r="B365" s="15" t="s">
        <v>637</v>
      </c>
      <c r="C365" s="15">
        <v>0.6</v>
      </c>
      <c r="D365" s="15">
        <v>101</v>
      </c>
      <c r="E365" s="15">
        <v>384</v>
      </c>
      <c r="F365" s="15">
        <v>0</v>
      </c>
      <c r="G365" s="15">
        <v>0</v>
      </c>
      <c r="H365" s="15">
        <v>0</v>
      </c>
      <c r="I365" s="16">
        <v>0</v>
      </c>
      <c r="J365" s="15">
        <f t="shared" si="15"/>
        <v>0</v>
      </c>
      <c r="K365" s="15">
        <f t="shared" si="16"/>
        <v>0</v>
      </c>
      <c r="L365" s="15">
        <v>-4.3099999999999996E-3</v>
      </c>
      <c r="M365" s="15"/>
      <c r="N365" s="17">
        <f t="shared" si="17"/>
        <v>0</v>
      </c>
    </row>
    <row r="366" spans="1:14" ht="13.5" x14ac:dyDescent="0.35">
      <c r="A366" s="14">
        <v>105257</v>
      </c>
      <c r="B366" s="15" t="s">
        <v>718</v>
      </c>
      <c r="C366" s="15">
        <v>12.5</v>
      </c>
      <c r="D366" s="15">
        <v>101</v>
      </c>
      <c r="E366" s="15">
        <v>563</v>
      </c>
      <c r="F366" s="15">
        <v>0</v>
      </c>
      <c r="G366" s="15">
        <v>0</v>
      </c>
      <c r="H366" s="15">
        <v>0</v>
      </c>
      <c r="I366" s="16">
        <v>0</v>
      </c>
      <c r="J366" s="15">
        <f t="shared" si="15"/>
        <v>0</v>
      </c>
      <c r="K366" s="15">
        <f t="shared" si="16"/>
        <v>0</v>
      </c>
      <c r="L366" s="15">
        <v>-4.3099999999999996E-3</v>
      </c>
      <c r="M366" s="15"/>
      <c r="N366" s="17">
        <f t="shared" si="17"/>
        <v>0</v>
      </c>
    </row>
    <row r="367" spans="1:14" ht="13.5" x14ac:dyDescent="0.35">
      <c r="A367" s="14">
        <v>105258</v>
      </c>
      <c r="B367" s="15" t="s">
        <v>719</v>
      </c>
      <c r="C367" s="15">
        <v>12.5</v>
      </c>
      <c r="D367" s="15">
        <v>101</v>
      </c>
      <c r="E367" s="15">
        <v>563</v>
      </c>
      <c r="F367" s="15">
        <v>0</v>
      </c>
      <c r="G367" s="15">
        <v>0</v>
      </c>
      <c r="H367" s="15">
        <v>0</v>
      </c>
      <c r="I367" s="16">
        <v>0</v>
      </c>
      <c r="J367" s="15">
        <f t="shared" si="15"/>
        <v>0</v>
      </c>
      <c r="K367" s="15">
        <f t="shared" si="16"/>
        <v>0</v>
      </c>
      <c r="L367" s="15">
        <v>-4.3099999999999996E-3</v>
      </c>
      <c r="M367" s="15"/>
      <c r="N367" s="17">
        <f t="shared" si="17"/>
        <v>0</v>
      </c>
    </row>
    <row r="368" spans="1:14" ht="13.5" x14ac:dyDescent="0.35">
      <c r="A368" s="14">
        <v>911597</v>
      </c>
      <c r="B368" s="15" t="s">
        <v>604</v>
      </c>
      <c r="C368" s="15">
        <v>345</v>
      </c>
      <c r="D368" s="15">
        <v>105</v>
      </c>
      <c r="E368" s="15">
        <v>15</v>
      </c>
      <c r="F368" s="15">
        <v>700</v>
      </c>
      <c r="G368" s="15">
        <v>0</v>
      </c>
      <c r="H368" s="15">
        <v>700</v>
      </c>
      <c r="I368" s="16">
        <v>700</v>
      </c>
      <c r="J368" s="15">
        <f t="shared" si="15"/>
        <v>0</v>
      </c>
      <c r="K368" s="15">
        <f t="shared" si="16"/>
        <v>0</v>
      </c>
      <c r="L368" s="15">
        <v>-4.3099999999999996E-3</v>
      </c>
      <c r="M368" s="15"/>
      <c r="N368" s="17">
        <f t="shared" si="17"/>
        <v>0</v>
      </c>
    </row>
    <row r="369" spans="1:14" ht="13.5" x14ac:dyDescent="0.35">
      <c r="A369" s="14">
        <v>911600</v>
      </c>
      <c r="B369" s="15" t="s">
        <v>641</v>
      </c>
      <c r="C369" s="15">
        <v>0.6</v>
      </c>
      <c r="D369" s="15">
        <v>101</v>
      </c>
      <c r="E369" s="15">
        <v>110</v>
      </c>
      <c r="F369" s="15">
        <v>77.099999999999994</v>
      </c>
      <c r="G369" s="15">
        <v>0</v>
      </c>
      <c r="H369" s="15">
        <v>77.099999999999994</v>
      </c>
      <c r="I369" s="16">
        <v>77.099999999999994</v>
      </c>
      <c r="J369" s="15">
        <f t="shared" si="15"/>
        <v>0</v>
      </c>
      <c r="K369" s="15">
        <f t="shared" si="16"/>
        <v>0</v>
      </c>
      <c r="L369" s="15">
        <v>-4.3099999999999996E-3</v>
      </c>
      <c r="M369" s="15"/>
      <c r="N369" s="17">
        <f t="shared" si="17"/>
        <v>0</v>
      </c>
    </row>
    <row r="370" spans="1:14" ht="13.5" x14ac:dyDescent="0.35">
      <c r="A370" s="14">
        <v>990180</v>
      </c>
      <c r="B370" s="15" t="s">
        <v>720</v>
      </c>
      <c r="C370" s="15">
        <v>115</v>
      </c>
      <c r="D370" s="15">
        <v>101</v>
      </c>
      <c r="E370" s="15">
        <v>110</v>
      </c>
      <c r="F370" s="15">
        <v>0</v>
      </c>
      <c r="G370" s="15">
        <v>0</v>
      </c>
      <c r="H370" s="15">
        <v>0</v>
      </c>
      <c r="I370" s="16">
        <v>0</v>
      </c>
      <c r="J370" s="15">
        <f t="shared" si="15"/>
        <v>0</v>
      </c>
      <c r="K370" s="15">
        <f t="shared" si="16"/>
        <v>0</v>
      </c>
      <c r="L370" s="15">
        <v>-4.3099999999999996E-3</v>
      </c>
      <c r="M370" s="15"/>
      <c r="N370" s="17">
        <f t="shared" si="17"/>
        <v>0</v>
      </c>
    </row>
    <row r="371" spans="1:14" ht="13.5" x14ac:dyDescent="0.35">
      <c r="A371" s="14">
        <v>992036</v>
      </c>
      <c r="B371" s="15" t="s">
        <v>659</v>
      </c>
      <c r="C371" s="15">
        <v>34.5</v>
      </c>
      <c r="D371" s="15">
        <v>101</v>
      </c>
      <c r="E371" s="15">
        <v>112</v>
      </c>
      <c r="F371" s="15">
        <v>6.93</v>
      </c>
      <c r="G371" s="15">
        <v>0</v>
      </c>
      <c r="H371" s="15">
        <v>6.93</v>
      </c>
      <c r="I371" s="16">
        <v>6.93</v>
      </c>
      <c r="J371" s="15">
        <f t="shared" si="15"/>
        <v>0</v>
      </c>
      <c r="K371" s="15">
        <f t="shared" si="16"/>
        <v>0</v>
      </c>
      <c r="L371" s="15">
        <v>-4.3099999999999996E-3</v>
      </c>
      <c r="M371" s="15"/>
      <c r="N371" s="17">
        <f t="shared" si="17"/>
        <v>0</v>
      </c>
    </row>
    <row r="372" spans="1:14" ht="13.5" x14ac:dyDescent="0.35">
      <c r="A372" s="14">
        <v>992221</v>
      </c>
      <c r="B372" s="15" t="s">
        <v>696</v>
      </c>
      <c r="C372" s="15">
        <v>34.5</v>
      </c>
      <c r="D372" s="15">
        <v>101</v>
      </c>
      <c r="E372" s="15">
        <v>112</v>
      </c>
      <c r="F372" s="15">
        <v>5</v>
      </c>
      <c r="G372" s="15">
        <v>0</v>
      </c>
      <c r="H372" s="15">
        <v>5</v>
      </c>
      <c r="I372" s="16">
        <v>5</v>
      </c>
      <c r="J372" s="15">
        <f t="shared" si="15"/>
        <v>0</v>
      </c>
      <c r="K372" s="15">
        <f t="shared" si="16"/>
        <v>0</v>
      </c>
      <c r="L372" s="15">
        <v>-4.3099999999999996E-3</v>
      </c>
      <c r="M372" s="15"/>
      <c r="N372" s="17">
        <f t="shared" si="17"/>
        <v>0</v>
      </c>
    </row>
    <row r="373" spans="1:14" ht="13.5" x14ac:dyDescent="0.35">
      <c r="A373" s="14">
        <v>100367</v>
      </c>
      <c r="B373" s="15" t="s">
        <v>726</v>
      </c>
      <c r="C373" s="15">
        <v>14.4</v>
      </c>
      <c r="D373" s="15">
        <v>101</v>
      </c>
      <c r="E373" s="15">
        <v>113</v>
      </c>
      <c r="F373" s="15">
        <v>116</v>
      </c>
      <c r="G373" s="15">
        <v>0</v>
      </c>
      <c r="H373" s="15">
        <v>116</v>
      </c>
      <c r="I373" s="16">
        <v>116</v>
      </c>
      <c r="J373" s="15">
        <f t="shared" si="15"/>
        <v>0</v>
      </c>
      <c r="K373" s="15">
        <f t="shared" si="16"/>
        <v>0</v>
      </c>
      <c r="L373" s="15">
        <v>-4.3E-3</v>
      </c>
      <c r="M373" s="15"/>
      <c r="N373" s="17">
        <f t="shared" si="17"/>
        <v>0</v>
      </c>
    </row>
    <row r="374" spans="1:14" ht="13.5" x14ac:dyDescent="0.35">
      <c r="A374" s="14">
        <v>100368</v>
      </c>
      <c r="B374" s="15" t="s">
        <v>721</v>
      </c>
      <c r="C374" s="15">
        <v>22</v>
      </c>
      <c r="D374" s="15">
        <v>101</v>
      </c>
      <c r="E374" s="15">
        <v>113</v>
      </c>
      <c r="F374" s="15">
        <v>0</v>
      </c>
      <c r="G374" s="15">
        <v>0</v>
      </c>
      <c r="H374" s="15">
        <v>0</v>
      </c>
      <c r="I374" s="16">
        <v>0</v>
      </c>
      <c r="J374" s="15">
        <f t="shared" si="15"/>
        <v>0</v>
      </c>
      <c r="K374" s="15">
        <f t="shared" si="16"/>
        <v>0</v>
      </c>
      <c r="L374" s="15">
        <v>-4.3E-3</v>
      </c>
      <c r="M374" s="15"/>
      <c r="N374" s="17">
        <f t="shared" si="17"/>
        <v>0</v>
      </c>
    </row>
    <row r="375" spans="1:14" ht="13.5" x14ac:dyDescent="0.35">
      <c r="A375" s="14">
        <v>100386</v>
      </c>
      <c r="B375" s="15" t="s">
        <v>731</v>
      </c>
      <c r="C375" s="15">
        <v>18</v>
      </c>
      <c r="D375" s="15">
        <v>101</v>
      </c>
      <c r="E375" s="15">
        <v>113</v>
      </c>
      <c r="F375" s="15">
        <v>174.71</v>
      </c>
      <c r="G375" s="15">
        <v>0</v>
      </c>
      <c r="H375" s="15">
        <v>174.71</v>
      </c>
      <c r="I375" s="16">
        <v>174.71</v>
      </c>
      <c r="J375" s="15">
        <f t="shared" si="15"/>
        <v>0</v>
      </c>
      <c r="K375" s="15">
        <f t="shared" si="16"/>
        <v>0</v>
      </c>
      <c r="L375" s="15">
        <v>-4.3E-3</v>
      </c>
      <c r="M375" s="15"/>
      <c r="N375" s="17">
        <f t="shared" si="17"/>
        <v>0</v>
      </c>
    </row>
    <row r="376" spans="1:14" ht="13.5" x14ac:dyDescent="0.35">
      <c r="A376" s="14">
        <v>100387</v>
      </c>
      <c r="B376" s="15" t="s">
        <v>732</v>
      </c>
      <c r="C376" s="15">
        <v>18</v>
      </c>
      <c r="D376" s="15">
        <v>101</v>
      </c>
      <c r="E376" s="15">
        <v>113</v>
      </c>
      <c r="F376" s="15">
        <v>174.71</v>
      </c>
      <c r="G376" s="15">
        <v>0</v>
      </c>
      <c r="H376" s="15">
        <v>174.71</v>
      </c>
      <c r="I376" s="16">
        <v>174.71</v>
      </c>
      <c r="J376" s="15">
        <f t="shared" si="15"/>
        <v>0</v>
      </c>
      <c r="K376" s="15">
        <f t="shared" si="16"/>
        <v>0</v>
      </c>
      <c r="L376" s="15">
        <v>-4.3E-3</v>
      </c>
      <c r="M376" s="15"/>
      <c r="N376" s="17">
        <f t="shared" si="17"/>
        <v>0</v>
      </c>
    </row>
    <row r="377" spans="1:14" ht="13.5" x14ac:dyDescent="0.35">
      <c r="A377" s="14">
        <v>100388</v>
      </c>
      <c r="B377" s="15" t="s">
        <v>733</v>
      </c>
      <c r="C377" s="15">
        <v>18</v>
      </c>
      <c r="D377" s="15">
        <v>101</v>
      </c>
      <c r="E377" s="15">
        <v>113</v>
      </c>
      <c r="F377" s="15">
        <v>180.58</v>
      </c>
      <c r="G377" s="15">
        <v>0</v>
      </c>
      <c r="H377" s="15">
        <v>180.58</v>
      </c>
      <c r="I377" s="16">
        <v>180.58</v>
      </c>
      <c r="J377" s="15">
        <f t="shared" si="15"/>
        <v>0</v>
      </c>
      <c r="K377" s="15">
        <f t="shared" si="16"/>
        <v>0</v>
      </c>
      <c r="L377" s="15">
        <v>-4.3E-3</v>
      </c>
      <c r="M377" s="15"/>
      <c r="N377" s="17">
        <f t="shared" si="17"/>
        <v>0</v>
      </c>
    </row>
    <row r="378" spans="1:14" ht="13.5" x14ac:dyDescent="0.35">
      <c r="A378" s="14">
        <v>100418</v>
      </c>
      <c r="B378" s="15" t="s">
        <v>724</v>
      </c>
      <c r="C378" s="15">
        <v>13.8</v>
      </c>
      <c r="D378" s="15">
        <v>101</v>
      </c>
      <c r="E378" s="15">
        <v>112</v>
      </c>
      <c r="F378" s="15">
        <v>32.119999999999997</v>
      </c>
      <c r="G378" s="15">
        <v>0</v>
      </c>
      <c r="H378" s="15">
        <v>32.119999999999997</v>
      </c>
      <c r="I378" s="16">
        <v>32.119999999999997</v>
      </c>
      <c r="J378" s="15">
        <f t="shared" si="15"/>
        <v>0</v>
      </c>
      <c r="K378" s="15">
        <f t="shared" si="16"/>
        <v>0</v>
      </c>
      <c r="L378" s="15">
        <v>-4.3E-3</v>
      </c>
      <c r="M378" s="15"/>
      <c r="N378" s="17">
        <f t="shared" si="17"/>
        <v>0</v>
      </c>
    </row>
    <row r="379" spans="1:14" ht="13.5" x14ac:dyDescent="0.35">
      <c r="A379" s="14">
        <v>100419</v>
      </c>
      <c r="B379" s="15" t="s">
        <v>725</v>
      </c>
      <c r="C379" s="15">
        <v>13.8</v>
      </c>
      <c r="D379" s="15">
        <v>101</v>
      </c>
      <c r="E379" s="15">
        <v>112</v>
      </c>
      <c r="F379" s="15">
        <v>10.95</v>
      </c>
      <c r="G379" s="15">
        <v>0</v>
      </c>
      <c r="H379" s="15">
        <v>10.95</v>
      </c>
      <c r="I379" s="16">
        <v>10.95</v>
      </c>
      <c r="J379" s="15">
        <f t="shared" si="15"/>
        <v>0</v>
      </c>
      <c r="K379" s="15">
        <f t="shared" si="16"/>
        <v>0</v>
      </c>
      <c r="L379" s="15">
        <v>-4.3E-3</v>
      </c>
      <c r="M379" s="15"/>
      <c r="N379" s="17">
        <f t="shared" si="17"/>
        <v>0</v>
      </c>
    </row>
    <row r="380" spans="1:14" ht="13.5" x14ac:dyDescent="0.35">
      <c r="A380" s="14">
        <v>100464</v>
      </c>
      <c r="B380" s="15" t="s">
        <v>730</v>
      </c>
      <c r="C380" s="15">
        <v>13.2</v>
      </c>
      <c r="D380" s="15">
        <v>101</v>
      </c>
      <c r="E380" s="15">
        <v>114</v>
      </c>
      <c r="F380" s="15">
        <v>0</v>
      </c>
      <c r="G380" s="15">
        <v>0</v>
      </c>
      <c r="H380" s="15">
        <v>0</v>
      </c>
      <c r="I380" s="16">
        <v>0</v>
      </c>
      <c r="J380" s="15">
        <f t="shared" si="15"/>
        <v>0</v>
      </c>
      <c r="K380" s="15">
        <f t="shared" si="16"/>
        <v>0</v>
      </c>
      <c r="L380" s="15">
        <v>-4.3E-3</v>
      </c>
      <c r="M380" s="15"/>
      <c r="N380" s="17">
        <f t="shared" si="17"/>
        <v>0</v>
      </c>
    </row>
    <row r="381" spans="1:14" ht="13.5" x14ac:dyDescent="0.35">
      <c r="A381" s="14">
        <v>100465</v>
      </c>
      <c r="B381" s="15" t="s">
        <v>728</v>
      </c>
      <c r="C381" s="15">
        <v>13.2</v>
      </c>
      <c r="D381" s="15">
        <v>101</v>
      </c>
      <c r="E381" s="15">
        <v>113</v>
      </c>
      <c r="F381" s="15">
        <v>0</v>
      </c>
      <c r="G381" s="15">
        <v>0</v>
      </c>
      <c r="H381" s="15">
        <v>0</v>
      </c>
      <c r="I381" s="16">
        <v>0</v>
      </c>
      <c r="J381" s="15">
        <f t="shared" si="15"/>
        <v>0</v>
      </c>
      <c r="K381" s="15">
        <f t="shared" si="16"/>
        <v>0</v>
      </c>
      <c r="L381" s="15">
        <v>-4.3E-3</v>
      </c>
      <c r="M381" s="15"/>
      <c r="N381" s="17">
        <f t="shared" si="17"/>
        <v>0</v>
      </c>
    </row>
    <row r="382" spans="1:14" ht="13.5" x14ac:dyDescent="0.35">
      <c r="A382" s="14">
        <v>100466</v>
      </c>
      <c r="B382" s="15" t="s">
        <v>729</v>
      </c>
      <c r="C382" s="15">
        <v>13.2</v>
      </c>
      <c r="D382" s="15">
        <v>101</v>
      </c>
      <c r="E382" s="15">
        <v>113</v>
      </c>
      <c r="F382" s="15">
        <v>0</v>
      </c>
      <c r="G382" s="15">
        <v>0</v>
      </c>
      <c r="H382" s="15">
        <v>0</v>
      </c>
      <c r="I382" s="16">
        <v>0</v>
      </c>
      <c r="J382" s="15">
        <f t="shared" si="15"/>
        <v>0</v>
      </c>
      <c r="K382" s="15">
        <f t="shared" si="16"/>
        <v>0</v>
      </c>
      <c r="L382" s="15">
        <v>-4.3E-3</v>
      </c>
      <c r="M382" s="15"/>
      <c r="N382" s="17">
        <f t="shared" si="17"/>
        <v>0</v>
      </c>
    </row>
    <row r="383" spans="1:14" ht="13.5" x14ac:dyDescent="0.35">
      <c r="A383" s="14">
        <v>100475</v>
      </c>
      <c r="B383" s="15" t="s">
        <v>722</v>
      </c>
      <c r="C383" s="15">
        <v>13.2</v>
      </c>
      <c r="D383" s="15">
        <v>101</v>
      </c>
      <c r="E383" s="15">
        <v>114</v>
      </c>
      <c r="F383" s="15">
        <v>0</v>
      </c>
      <c r="G383" s="15">
        <v>0</v>
      </c>
      <c r="H383" s="15">
        <v>0</v>
      </c>
      <c r="I383" s="16">
        <v>0</v>
      </c>
      <c r="J383" s="15">
        <f t="shared" si="15"/>
        <v>0</v>
      </c>
      <c r="K383" s="15">
        <f t="shared" si="16"/>
        <v>0</v>
      </c>
      <c r="L383" s="15">
        <v>-4.3E-3</v>
      </c>
      <c r="M383" s="15"/>
      <c r="N383" s="17">
        <f t="shared" si="17"/>
        <v>0</v>
      </c>
    </row>
    <row r="384" spans="1:14" ht="13.5" x14ac:dyDescent="0.35">
      <c r="A384" s="14">
        <v>100492</v>
      </c>
      <c r="B384" s="15" t="s">
        <v>727</v>
      </c>
      <c r="C384" s="15">
        <v>0.53</v>
      </c>
      <c r="D384" s="15">
        <v>101</v>
      </c>
      <c r="E384" s="15">
        <v>113</v>
      </c>
      <c r="F384" s="15">
        <v>0</v>
      </c>
      <c r="G384" s="15">
        <v>0</v>
      </c>
      <c r="H384" s="15">
        <v>0</v>
      </c>
      <c r="I384" s="16">
        <v>0</v>
      </c>
      <c r="J384" s="15">
        <f t="shared" si="15"/>
        <v>0</v>
      </c>
      <c r="K384" s="15">
        <f t="shared" si="16"/>
        <v>0</v>
      </c>
      <c r="L384" s="15">
        <v>-4.3E-3</v>
      </c>
      <c r="M384" s="15"/>
      <c r="N384" s="17">
        <f t="shared" si="17"/>
        <v>0</v>
      </c>
    </row>
    <row r="385" spans="1:14" ht="13.5" x14ac:dyDescent="0.35">
      <c r="A385" s="14">
        <v>105464</v>
      </c>
      <c r="B385" s="15" t="s">
        <v>744</v>
      </c>
      <c r="C385" s="15">
        <v>24</v>
      </c>
      <c r="D385" s="15">
        <v>101</v>
      </c>
      <c r="E385" s="15">
        <v>603</v>
      </c>
      <c r="F385" s="15">
        <v>407.5</v>
      </c>
      <c r="G385" s="15">
        <v>0</v>
      </c>
      <c r="H385" s="15">
        <v>407.5</v>
      </c>
      <c r="I385" s="16">
        <v>407.5</v>
      </c>
      <c r="J385" s="15">
        <f t="shared" si="15"/>
        <v>0</v>
      </c>
      <c r="K385" s="15">
        <f t="shared" si="16"/>
        <v>0</v>
      </c>
      <c r="L385" s="15">
        <v>-4.2399999999999998E-3</v>
      </c>
      <c r="M385" s="15"/>
      <c r="N385" s="17">
        <f t="shared" si="17"/>
        <v>0</v>
      </c>
    </row>
    <row r="386" spans="1:14" ht="13.5" x14ac:dyDescent="0.35">
      <c r="A386" s="14">
        <v>105476</v>
      </c>
      <c r="B386" s="15" t="s">
        <v>745</v>
      </c>
      <c r="C386" s="15">
        <v>18</v>
      </c>
      <c r="D386" s="15">
        <v>101</v>
      </c>
      <c r="E386" s="15">
        <v>603</v>
      </c>
      <c r="F386" s="15">
        <v>175.28</v>
      </c>
      <c r="G386" s="15">
        <v>0</v>
      </c>
      <c r="H386" s="15">
        <v>175.28</v>
      </c>
      <c r="I386" s="16">
        <v>175.28</v>
      </c>
      <c r="J386" s="15">
        <f t="shared" si="15"/>
        <v>0</v>
      </c>
      <c r="K386" s="15">
        <f t="shared" si="16"/>
        <v>0</v>
      </c>
      <c r="L386" s="15">
        <v>-4.2399999999999998E-3</v>
      </c>
      <c r="M386" s="15"/>
      <c r="N386" s="17">
        <f t="shared" si="17"/>
        <v>0</v>
      </c>
    </row>
    <row r="387" spans="1:14" ht="13.5" x14ac:dyDescent="0.35">
      <c r="A387" s="14">
        <v>105477</v>
      </c>
      <c r="B387" s="15" t="s">
        <v>746</v>
      </c>
      <c r="C387" s="15">
        <v>18</v>
      </c>
      <c r="D387" s="15">
        <v>101</v>
      </c>
      <c r="E387" s="15">
        <v>603</v>
      </c>
      <c r="F387" s="15">
        <v>175.28</v>
      </c>
      <c r="G387" s="15">
        <v>0</v>
      </c>
      <c r="H387" s="15">
        <v>175.28</v>
      </c>
      <c r="I387" s="16">
        <v>175.28</v>
      </c>
      <c r="J387" s="15">
        <f t="shared" si="15"/>
        <v>0</v>
      </c>
      <c r="K387" s="15">
        <f t="shared" si="16"/>
        <v>0</v>
      </c>
      <c r="L387" s="15">
        <v>-4.2399999999999998E-3</v>
      </c>
      <c r="M387" s="15"/>
      <c r="N387" s="17">
        <f t="shared" si="17"/>
        <v>0</v>
      </c>
    </row>
    <row r="388" spans="1:14" ht="13.5" x14ac:dyDescent="0.35">
      <c r="A388" s="14">
        <v>105478</v>
      </c>
      <c r="B388" s="15" t="s">
        <v>747</v>
      </c>
      <c r="C388" s="15">
        <v>18</v>
      </c>
      <c r="D388" s="15">
        <v>101</v>
      </c>
      <c r="E388" s="15">
        <v>603</v>
      </c>
      <c r="F388" s="15">
        <v>208.95</v>
      </c>
      <c r="G388" s="15">
        <v>0</v>
      </c>
      <c r="H388" s="15">
        <v>208.95</v>
      </c>
      <c r="I388" s="16">
        <v>208.95</v>
      </c>
      <c r="J388" s="15">
        <f t="shared" si="15"/>
        <v>0</v>
      </c>
      <c r="K388" s="15">
        <f t="shared" si="16"/>
        <v>0</v>
      </c>
      <c r="L388" s="15">
        <v>-4.2399999999999998E-3</v>
      </c>
      <c r="M388" s="15"/>
      <c r="N388" s="17">
        <f t="shared" si="17"/>
        <v>0</v>
      </c>
    </row>
    <row r="389" spans="1:14" ht="13.5" x14ac:dyDescent="0.35">
      <c r="A389" s="14">
        <v>116505</v>
      </c>
      <c r="B389" s="15" t="s">
        <v>359</v>
      </c>
      <c r="C389" s="15">
        <v>21</v>
      </c>
      <c r="D389" s="15">
        <v>101</v>
      </c>
      <c r="E389" s="15">
        <v>1333</v>
      </c>
      <c r="F389" s="15">
        <v>270</v>
      </c>
      <c r="G389" s="15">
        <v>0</v>
      </c>
      <c r="H389" s="15">
        <v>270</v>
      </c>
      <c r="I389" s="16">
        <v>270</v>
      </c>
      <c r="J389" s="15">
        <f t="shared" si="15"/>
        <v>0</v>
      </c>
      <c r="K389" s="15">
        <f t="shared" si="16"/>
        <v>0</v>
      </c>
      <c r="L389" s="15">
        <v>-4.2300000000000003E-3</v>
      </c>
      <c r="M389" s="15"/>
      <c r="N389" s="17">
        <f t="shared" si="17"/>
        <v>0</v>
      </c>
    </row>
    <row r="390" spans="1:14" ht="13.5" x14ac:dyDescent="0.35">
      <c r="A390" s="14">
        <v>105568</v>
      </c>
      <c r="B390" s="15" t="s">
        <v>448</v>
      </c>
      <c r="C390" s="15">
        <v>25</v>
      </c>
      <c r="D390" s="15">
        <v>101</v>
      </c>
      <c r="E390" s="15">
        <v>603</v>
      </c>
      <c r="F390" s="15">
        <v>1309.28</v>
      </c>
      <c r="G390" s="15">
        <v>0</v>
      </c>
      <c r="H390" s="15">
        <v>1309.28</v>
      </c>
      <c r="I390" s="16">
        <v>1309.28</v>
      </c>
      <c r="J390" s="15">
        <f t="shared" si="15"/>
        <v>0</v>
      </c>
      <c r="K390" s="15">
        <f t="shared" si="16"/>
        <v>0</v>
      </c>
      <c r="L390" s="15">
        <v>-4.1700000000000001E-3</v>
      </c>
      <c r="M390" s="15"/>
      <c r="N390" s="17">
        <f t="shared" si="17"/>
        <v>0</v>
      </c>
    </row>
    <row r="391" spans="1:14" ht="13.5" x14ac:dyDescent="0.35">
      <c r="A391" s="14">
        <v>114026</v>
      </c>
      <c r="B391" s="15" t="s">
        <v>459</v>
      </c>
      <c r="C391" s="15">
        <v>13.8</v>
      </c>
      <c r="D391" s="15">
        <v>101</v>
      </c>
      <c r="E391" s="15">
        <v>1120</v>
      </c>
      <c r="F391" s="15">
        <v>0.64</v>
      </c>
      <c r="G391" s="15">
        <v>0</v>
      </c>
      <c r="H391" s="15">
        <v>0.64</v>
      </c>
      <c r="I391" s="16">
        <v>0.64</v>
      </c>
      <c r="J391" s="15">
        <f t="shared" si="15"/>
        <v>0</v>
      </c>
      <c r="K391" s="15">
        <f t="shared" si="16"/>
        <v>0</v>
      </c>
      <c r="L391" s="15">
        <v>-4.1399999999999996E-3</v>
      </c>
      <c r="M391" s="15"/>
      <c r="N391" s="17">
        <f t="shared" si="17"/>
        <v>0</v>
      </c>
    </row>
    <row r="392" spans="1:14" ht="13.5" x14ac:dyDescent="0.35">
      <c r="A392" s="14">
        <v>114047</v>
      </c>
      <c r="B392" s="15" t="s">
        <v>460</v>
      </c>
      <c r="C392" s="15">
        <v>13.8</v>
      </c>
      <c r="D392" s="15">
        <v>101</v>
      </c>
      <c r="E392" s="15">
        <v>1120</v>
      </c>
      <c r="F392" s="15">
        <v>50.43</v>
      </c>
      <c r="G392" s="15">
        <v>0</v>
      </c>
      <c r="H392" s="15">
        <v>50.43</v>
      </c>
      <c r="I392" s="16">
        <v>50.43</v>
      </c>
      <c r="J392" s="15">
        <f t="shared" si="15"/>
        <v>0</v>
      </c>
      <c r="K392" s="15">
        <f t="shared" si="16"/>
        <v>0</v>
      </c>
      <c r="L392" s="15">
        <v>-4.1399999999999996E-3</v>
      </c>
      <c r="M392" s="15"/>
      <c r="N392" s="17">
        <f t="shared" si="17"/>
        <v>0</v>
      </c>
    </row>
    <row r="393" spans="1:14" ht="13.5" x14ac:dyDescent="0.35">
      <c r="A393" s="14">
        <v>114048</v>
      </c>
      <c r="B393" s="15" t="s">
        <v>461</v>
      </c>
      <c r="C393" s="15">
        <v>13.8</v>
      </c>
      <c r="D393" s="15">
        <v>101</v>
      </c>
      <c r="E393" s="15">
        <v>1120</v>
      </c>
      <c r="F393" s="15">
        <v>23.57</v>
      </c>
      <c r="G393" s="15">
        <v>0</v>
      </c>
      <c r="H393" s="15">
        <v>23.57</v>
      </c>
      <c r="I393" s="16">
        <v>23.57</v>
      </c>
      <c r="J393" s="15">
        <f t="shared" si="15"/>
        <v>0</v>
      </c>
      <c r="K393" s="15">
        <f t="shared" si="16"/>
        <v>0</v>
      </c>
      <c r="L393" s="15">
        <v>-4.1399999999999996E-3</v>
      </c>
      <c r="M393" s="15"/>
      <c r="N393" s="17">
        <f t="shared" si="17"/>
        <v>0</v>
      </c>
    </row>
    <row r="394" spans="1:14" ht="13.5" x14ac:dyDescent="0.35">
      <c r="A394" s="14">
        <v>114085</v>
      </c>
      <c r="B394" s="15" t="s">
        <v>462</v>
      </c>
      <c r="C394" s="15">
        <v>4.16</v>
      </c>
      <c r="D394" s="15">
        <v>101</v>
      </c>
      <c r="E394" s="15">
        <v>1120</v>
      </c>
      <c r="F394" s="15">
        <v>9</v>
      </c>
      <c r="G394" s="15">
        <v>0</v>
      </c>
      <c r="H394" s="15">
        <v>9</v>
      </c>
      <c r="I394" s="16">
        <v>9</v>
      </c>
      <c r="J394" s="15">
        <f t="shared" ref="J394:J457" si="18">I394-F394</f>
        <v>0</v>
      </c>
      <c r="K394" s="15">
        <f t="shared" ref="K394:K457" si="19">H394-I394</f>
        <v>0</v>
      </c>
      <c r="L394" s="15">
        <v>-4.1399999999999996E-3</v>
      </c>
      <c r="M394" s="15"/>
      <c r="N394" s="17">
        <f t="shared" ref="N394:N457" si="20">L394*J394</f>
        <v>0</v>
      </c>
    </row>
    <row r="395" spans="1:14" ht="13.5" x14ac:dyDescent="0.35">
      <c r="A395" s="14">
        <v>114086</v>
      </c>
      <c r="B395" s="15" t="s">
        <v>463</v>
      </c>
      <c r="C395" s="15">
        <v>4.16</v>
      </c>
      <c r="D395" s="15">
        <v>101</v>
      </c>
      <c r="E395" s="15">
        <v>1120</v>
      </c>
      <c r="F395" s="15">
        <v>9</v>
      </c>
      <c r="G395" s="15">
        <v>0</v>
      </c>
      <c r="H395" s="15">
        <v>9</v>
      </c>
      <c r="I395" s="16">
        <v>9</v>
      </c>
      <c r="J395" s="15">
        <f t="shared" si="18"/>
        <v>0</v>
      </c>
      <c r="K395" s="15">
        <f t="shared" si="19"/>
        <v>0</v>
      </c>
      <c r="L395" s="15">
        <v>-4.1399999999999996E-3</v>
      </c>
      <c r="M395" s="15"/>
      <c r="N395" s="17">
        <f t="shared" si="20"/>
        <v>0</v>
      </c>
    </row>
    <row r="396" spans="1:14" ht="13.5" x14ac:dyDescent="0.35">
      <c r="A396" s="14">
        <v>114067</v>
      </c>
      <c r="B396" s="15" t="s">
        <v>453</v>
      </c>
      <c r="C396" s="15">
        <v>4.16</v>
      </c>
      <c r="D396" s="15">
        <v>101</v>
      </c>
      <c r="E396" s="15">
        <v>1120</v>
      </c>
      <c r="F396" s="15">
        <v>9.4</v>
      </c>
      <c r="G396" s="15">
        <v>0</v>
      </c>
      <c r="H396" s="15">
        <v>9.4</v>
      </c>
      <c r="I396" s="16">
        <v>9.4</v>
      </c>
      <c r="J396" s="15">
        <f t="shared" si="18"/>
        <v>0</v>
      </c>
      <c r="K396" s="15">
        <f t="shared" si="19"/>
        <v>0</v>
      </c>
      <c r="L396" s="15">
        <v>-4.1200000000000004E-3</v>
      </c>
      <c r="M396" s="15"/>
      <c r="N396" s="17">
        <f t="shared" si="20"/>
        <v>0</v>
      </c>
    </row>
    <row r="397" spans="1:14" ht="13.5" x14ac:dyDescent="0.35">
      <c r="A397" s="14">
        <v>114858</v>
      </c>
      <c r="B397" s="15" t="s">
        <v>173</v>
      </c>
      <c r="C397" s="15">
        <v>13.8</v>
      </c>
      <c r="D397" s="15">
        <v>101</v>
      </c>
      <c r="E397" s="15">
        <v>1140</v>
      </c>
      <c r="F397" s="15">
        <v>109.83</v>
      </c>
      <c r="G397" s="15">
        <v>0</v>
      </c>
      <c r="H397" s="15">
        <v>109.83</v>
      </c>
      <c r="I397" s="16">
        <v>109.83</v>
      </c>
      <c r="J397" s="15">
        <f t="shared" si="18"/>
        <v>0</v>
      </c>
      <c r="K397" s="15">
        <f t="shared" si="19"/>
        <v>0</v>
      </c>
      <c r="L397" s="15">
        <v>-4.0800000000000003E-3</v>
      </c>
      <c r="M397" s="15"/>
      <c r="N397" s="17">
        <f t="shared" si="20"/>
        <v>0</v>
      </c>
    </row>
    <row r="398" spans="1:14" ht="13.5" x14ac:dyDescent="0.35">
      <c r="A398" s="14">
        <v>114859</v>
      </c>
      <c r="B398" s="15" t="s">
        <v>174</v>
      </c>
      <c r="C398" s="15">
        <v>13.8</v>
      </c>
      <c r="D398" s="15">
        <v>101</v>
      </c>
      <c r="E398" s="15">
        <v>1140</v>
      </c>
      <c r="F398" s="15">
        <v>92.17</v>
      </c>
      <c r="G398" s="15">
        <v>0</v>
      </c>
      <c r="H398" s="15">
        <v>92.17</v>
      </c>
      <c r="I398" s="16">
        <v>92.17</v>
      </c>
      <c r="J398" s="15">
        <f t="shared" si="18"/>
        <v>0</v>
      </c>
      <c r="K398" s="15">
        <f t="shared" si="19"/>
        <v>0</v>
      </c>
      <c r="L398" s="15">
        <v>-4.0800000000000003E-3</v>
      </c>
      <c r="M398" s="15"/>
      <c r="N398" s="17">
        <f t="shared" si="20"/>
        <v>0</v>
      </c>
    </row>
    <row r="399" spans="1:14" ht="13.5" x14ac:dyDescent="0.35">
      <c r="A399" s="14">
        <v>113073</v>
      </c>
      <c r="B399" s="15" t="s">
        <v>253</v>
      </c>
      <c r="C399" s="15">
        <v>23</v>
      </c>
      <c r="D399" s="15">
        <v>101</v>
      </c>
      <c r="E399" s="15">
        <v>1100</v>
      </c>
      <c r="F399" s="15">
        <v>0</v>
      </c>
      <c r="G399" s="15">
        <v>0</v>
      </c>
      <c r="H399" s="15">
        <v>0</v>
      </c>
      <c r="I399" s="16">
        <v>0</v>
      </c>
      <c r="J399" s="15">
        <f t="shared" si="18"/>
        <v>0</v>
      </c>
      <c r="K399" s="15">
        <f t="shared" si="19"/>
        <v>0</v>
      </c>
      <c r="L399" s="15">
        <v>-4.0699999999999998E-3</v>
      </c>
      <c r="M399" s="15"/>
      <c r="N399" s="17">
        <f t="shared" si="20"/>
        <v>0</v>
      </c>
    </row>
    <row r="400" spans="1:14" ht="13.5" x14ac:dyDescent="0.35">
      <c r="A400" s="14">
        <v>993012</v>
      </c>
      <c r="B400" s="15" t="s">
        <v>254</v>
      </c>
      <c r="C400" s="15">
        <v>115</v>
      </c>
      <c r="D400" s="15">
        <v>101</v>
      </c>
      <c r="E400" s="15">
        <v>1100</v>
      </c>
      <c r="F400" s="15">
        <v>19.2</v>
      </c>
      <c r="G400" s="15">
        <v>0</v>
      </c>
      <c r="H400" s="15">
        <v>19.2</v>
      </c>
      <c r="I400" s="16">
        <v>19.2</v>
      </c>
      <c r="J400" s="15">
        <f t="shared" si="18"/>
        <v>0</v>
      </c>
      <c r="K400" s="15">
        <f t="shared" si="19"/>
        <v>0</v>
      </c>
      <c r="L400" s="15">
        <v>-4.0699999999999998E-3</v>
      </c>
      <c r="M400" s="15"/>
      <c r="N400" s="17">
        <f t="shared" si="20"/>
        <v>0</v>
      </c>
    </row>
    <row r="401" spans="1:14" ht="13.5" x14ac:dyDescent="0.35">
      <c r="A401" s="14">
        <v>993969</v>
      </c>
      <c r="B401" s="15" t="s">
        <v>455</v>
      </c>
      <c r="C401" s="15">
        <v>115</v>
      </c>
      <c r="D401" s="15">
        <v>101</v>
      </c>
      <c r="E401" s="15">
        <v>1120</v>
      </c>
      <c r="F401" s="15">
        <v>150</v>
      </c>
      <c r="G401" s="15">
        <v>0</v>
      </c>
      <c r="H401" s="15">
        <v>150</v>
      </c>
      <c r="I401" s="16">
        <v>150</v>
      </c>
      <c r="J401" s="15">
        <f t="shared" si="18"/>
        <v>0</v>
      </c>
      <c r="K401" s="15">
        <f t="shared" si="19"/>
        <v>0</v>
      </c>
      <c r="L401" s="15">
        <v>-4.0200000000000001E-3</v>
      </c>
      <c r="M401" s="15"/>
      <c r="N401" s="17">
        <f t="shared" si="20"/>
        <v>0</v>
      </c>
    </row>
    <row r="402" spans="1:14" ht="13.5" x14ac:dyDescent="0.35">
      <c r="A402" s="14">
        <v>993017</v>
      </c>
      <c r="B402" s="15" t="s">
        <v>360</v>
      </c>
      <c r="C402" s="15">
        <v>115</v>
      </c>
      <c r="D402" s="15">
        <v>101</v>
      </c>
      <c r="E402" s="15">
        <v>1100</v>
      </c>
      <c r="F402" s="15">
        <v>0</v>
      </c>
      <c r="G402" s="15">
        <v>0</v>
      </c>
      <c r="H402" s="15">
        <v>0</v>
      </c>
      <c r="I402" s="16">
        <v>0</v>
      </c>
      <c r="J402" s="15">
        <f t="shared" si="18"/>
        <v>0</v>
      </c>
      <c r="K402" s="15">
        <f t="shared" si="19"/>
        <v>0</v>
      </c>
      <c r="L402" s="15">
        <v>-4.0099999999999997E-3</v>
      </c>
      <c r="M402" s="15"/>
      <c r="N402" s="17">
        <f t="shared" si="20"/>
        <v>0</v>
      </c>
    </row>
    <row r="403" spans="1:14" ht="13.5" x14ac:dyDescent="0.35">
      <c r="A403" s="14">
        <v>114069</v>
      </c>
      <c r="B403" s="15" t="s">
        <v>36</v>
      </c>
      <c r="C403" s="15">
        <v>13.8</v>
      </c>
      <c r="D403" s="15">
        <v>101</v>
      </c>
      <c r="E403" s="15">
        <v>1120</v>
      </c>
      <c r="F403" s="15">
        <v>40</v>
      </c>
      <c r="G403" s="15">
        <v>0</v>
      </c>
      <c r="H403" s="15">
        <v>40</v>
      </c>
      <c r="I403" s="16">
        <v>40</v>
      </c>
      <c r="J403" s="15">
        <f t="shared" si="18"/>
        <v>0</v>
      </c>
      <c r="K403" s="15">
        <f t="shared" si="19"/>
        <v>0</v>
      </c>
      <c r="L403" s="15">
        <v>-3.98E-3</v>
      </c>
      <c r="M403" s="15"/>
      <c r="N403" s="17">
        <f t="shared" si="20"/>
        <v>0</v>
      </c>
    </row>
    <row r="404" spans="1:14" ht="13.5" x14ac:dyDescent="0.35">
      <c r="A404" s="14">
        <v>114070</v>
      </c>
      <c r="B404" s="15" t="s">
        <v>37</v>
      </c>
      <c r="C404" s="15">
        <v>13.8</v>
      </c>
      <c r="D404" s="15">
        <v>101</v>
      </c>
      <c r="E404" s="15">
        <v>1120</v>
      </c>
      <c r="F404" s="15">
        <v>41.68</v>
      </c>
      <c r="G404" s="15">
        <v>0</v>
      </c>
      <c r="H404" s="15">
        <v>41.68</v>
      </c>
      <c r="I404" s="16">
        <v>41.68</v>
      </c>
      <c r="J404" s="15">
        <f t="shared" si="18"/>
        <v>0</v>
      </c>
      <c r="K404" s="15">
        <f t="shared" si="19"/>
        <v>0</v>
      </c>
      <c r="L404" s="15">
        <v>-3.98E-3</v>
      </c>
      <c r="M404" s="15"/>
      <c r="N404" s="17">
        <f t="shared" si="20"/>
        <v>0</v>
      </c>
    </row>
    <row r="405" spans="1:14" ht="13.5" x14ac:dyDescent="0.35">
      <c r="A405" s="14">
        <v>993997</v>
      </c>
      <c r="B405" s="15" t="s">
        <v>31</v>
      </c>
      <c r="C405" s="15">
        <v>115</v>
      </c>
      <c r="D405" s="15">
        <v>101</v>
      </c>
      <c r="E405" s="15">
        <v>1120</v>
      </c>
      <c r="F405" s="15">
        <v>23</v>
      </c>
      <c r="G405" s="15">
        <v>0</v>
      </c>
      <c r="H405" s="15">
        <v>23</v>
      </c>
      <c r="I405" s="16">
        <v>23</v>
      </c>
      <c r="J405" s="15">
        <f t="shared" si="18"/>
        <v>0</v>
      </c>
      <c r="K405" s="15">
        <f t="shared" si="19"/>
        <v>0</v>
      </c>
      <c r="L405" s="15">
        <v>-3.8899999999999998E-3</v>
      </c>
      <c r="M405" s="15"/>
      <c r="N405" s="17">
        <f t="shared" si="20"/>
        <v>0</v>
      </c>
    </row>
    <row r="406" spans="1:14" ht="13.5" x14ac:dyDescent="0.35">
      <c r="A406" s="14">
        <v>114713</v>
      </c>
      <c r="B406" s="15" t="s">
        <v>32</v>
      </c>
      <c r="C406" s="15">
        <v>13.8</v>
      </c>
      <c r="D406" s="15">
        <v>101</v>
      </c>
      <c r="E406" s="15">
        <v>1242</v>
      </c>
      <c r="F406" s="15">
        <v>16.440000000000001</v>
      </c>
      <c r="G406" s="15">
        <v>0</v>
      </c>
      <c r="H406" s="15">
        <v>16.440000000000001</v>
      </c>
      <c r="I406" s="16">
        <v>16.440000000000001</v>
      </c>
      <c r="J406" s="15">
        <f t="shared" si="18"/>
        <v>0</v>
      </c>
      <c r="K406" s="15">
        <f t="shared" si="19"/>
        <v>0</v>
      </c>
      <c r="L406" s="15">
        <v>-3.81E-3</v>
      </c>
      <c r="M406" s="15"/>
      <c r="N406" s="17">
        <f t="shared" si="20"/>
        <v>0</v>
      </c>
    </row>
    <row r="407" spans="1:14" ht="13.5" x14ac:dyDescent="0.35">
      <c r="A407" s="14">
        <v>114714</v>
      </c>
      <c r="B407" s="15" t="s">
        <v>34</v>
      </c>
      <c r="C407" s="15">
        <v>13.8</v>
      </c>
      <c r="D407" s="15">
        <v>101</v>
      </c>
      <c r="E407" s="15">
        <v>1242</v>
      </c>
      <c r="F407" s="15">
        <v>30.79</v>
      </c>
      <c r="G407" s="15">
        <v>0</v>
      </c>
      <c r="H407" s="15">
        <v>30.79</v>
      </c>
      <c r="I407" s="16">
        <v>30.79</v>
      </c>
      <c r="J407" s="15">
        <f t="shared" si="18"/>
        <v>0</v>
      </c>
      <c r="K407" s="15">
        <f t="shared" si="19"/>
        <v>0</v>
      </c>
      <c r="L407" s="15">
        <v>-3.81E-3</v>
      </c>
      <c r="M407" s="15"/>
      <c r="N407" s="17">
        <f t="shared" si="20"/>
        <v>0</v>
      </c>
    </row>
    <row r="408" spans="1:14" ht="13.5" x14ac:dyDescent="0.35">
      <c r="A408" s="14">
        <v>114716</v>
      </c>
      <c r="B408" s="15" t="s">
        <v>35</v>
      </c>
      <c r="C408" s="15">
        <v>13.8</v>
      </c>
      <c r="D408" s="15">
        <v>101</v>
      </c>
      <c r="E408" s="15">
        <v>1242</v>
      </c>
      <c r="F408" s="15">
        <v>57.97</v>
      </c>
      <c r="G408" s="15">
        <v>0</v>
      </c>
      <c r="H408" s="15">
        <v>57.97</v>
      </c>
      <c r="I408" s="16">
        <v>57.97</v>
      </c>
      <c r="J408" s="15">
        <f t="shared" si="18"/>
        <v>0</v>
      </c>
      <c r="K408" s="15">
        <f t="shared" si="19"/>
        <v>0</v>
      </c>
      <c r="L408" s="15">
        <v>-3.81E-3</v>
      </c>
      <c r="M408" s="15"/>
      <c r="N408" s="17">
        <f t="shared" si="20"/>
        <v>0</v>
      </c>
    </row>
    <row r="409" spans="1:14" ht="13.5" x14ac:dyDescent="0.35">
      <c r="A409" s="14">
        <v>994421</v>
      </c>
      <c r="B409" s="15" t="s">
        <v>33</v>
      </c>
      <c r="C409" s="15">
        <v>115</v>
      </c>
      <c r="D409" s="15">
        <v>101</v>
      </c>
      <c r="E409" s="15">
        <v>1130</v>
      </c>
      <c r="F409" s="15">
        <v>61.85</v>
      </c>
      <c r="G409" s="15">
        <v>0</v>
      </c>
      <c r="H409" s="15">
        <v>61.85</v>
      </c>
      <c r="I409" s="16">
        <v>61.85</v>
      </c>
      <c r="J409" s="15">
        <f t="shared" si="18"/>
        <v>0</v>
      </c>
      <c r="K409" s="15">
        <f t="shared" si="19"/>
        <v>0</v>
      </c>
      <c r="L409" s="15">
        <v>-3.81E-3</v>
      </c>
      <c r="M409" s="15"/>
      <c r="N409" s="17">
        <f t="shared" si="20"/>
        <v>0</v>
      </c>
    </row>
    <row r="410" spans="1:14" ht="13.5" x14ac:dyDescent="0.35">
      <c r="A410" s="14">
        <v>114484</v>
      </c>
      <c r="B410" s="15" t="s">
        <v>43</v>
      </c>
      <c r="C410" s="15">
        <v>18</v>
      </c>
      <c r="D410" s="15">
        <v>101</v>
      </c>
      <c r="E410" s="15">
        <v>1130</v>
      </c>
      <c r="F410" s="15">
        <v>203.25</v>
      </c>
      <c r="G410" s="15">
        <v>0</v>
      </c>
      <c r="H410" s="15">
        <v>203.25</v>
      </c>
      <c r="I410" s="16">
        <v>203.25</v>
      </c>
      <c r="J410" s="15">
        <f t="shared" si="18"/>
        <v>0</v>
      </c>
      <c r="K410" s="15">
        <f t="shared" si="19"/>
        <v>0</v>
      </c>
      <c r="L410" s="15">
        <v>-3.7799999999999999E-3</v>
      </c>
      <c r="M410" s="15"/>
      <c r="N410" s="17">
        <f t="shared" si="20"/>
        <v>0</v>
      </c>
    </row>
    <row r="411" spans="1:14" ht="13.5" x14ac:dyDescent="0.35">
      <c r="A411" s="14">
        <v>114485</v>
      </c>
      <c r="B411" s="15" t="s">
        <v>44</v>
      </c>
      <c r="C411" s="15">
        <v>13.8</v>
      </c>
      <c r="D411" s="15">
        <v>101</v>
      </c>
      <c r="E411" s="15">
        <v>1130</v>
      </c>
      <c r="F411" s="15">
        <v>133.75</v>
      </c>
      <c r="G411" s="15">
        <v>0</v>
      </c>
      <c r="H411" s="15">
        <v>133.75</v>
      </c>
      <c r="I411" s="16">
        <v>133.75</v>
      </c>
      <c r="J411" s="15">
        <f t="shared" si="18"/>
        <v>0</v>
      </c>
      <c r="K411" s="15">
        <f t="shared" si="19"/>
        <v>0</v>
      </c>
      <c r="L411" s="15">
        <v>-3.7799999999999999E-3</v>
      </c>
      <c r="M411" s="15"/>
      <c r="N411" s="17">
        <f t="shared" si="20"/>
        <v>0</v>
      </c>
    </row>
    <row r="412" spans="1:14" ht="13.5" x14ac:dyDescent="0.35">
      <c r="A412" s="14">
        <v>114487</v>
      </c>
      <c r="B412" s="15" t="s">
        <v>45</v>
      </c>
      <c r="C412" s="15">
        <v>18</v>
      </c>
      <c r="D412" s="15">
        <v>101</v>
      </c>
      <c r="E412" s="15">
        <v>1130</v>
      </c>
      <c r="F412" s="15">
        <v>203.25</v>
      </c>
      <c r="G412" s="15">
        <v>0</v>
      </c>
      <c r="H412" s="15">
        <v>203.25</v>
      </c>
      <c r="I412" s="16">
        <v>203.25</v>
      </c>
      <c r="J412" s="15">
        <f t="shared" si="18"/>
        <v>0</v>
      </c>
      <c r="K412" s="15">
        <f t="shared" si="19"/>
        <v>0</v>
      </c>
      <c r="L412" s="15">
        <v>-3.7799999999999999E-3</v>
      </c>
      <c r="M412" s="15"/>
      <c r="N412" s="17">
        <f t="shared" si="20"/>
        <v>0</v>
      </c>
    </row>
    <row r="413" spans="1:14" ht="13.5" x14ac:dyDescent="0.35">
      <c r="A413" s="14">
        <v>114488</v>
      </c>
      <c r="B413" s="15" t="s">
        <v>46</v>
      </c>
      <c r="C413" s="15">
        <v>13.8</v>
      </c>
      <c r="D413" s="15">
        <v>101</v>
      </c>
      <c r="E413" s="15">
        <v>1130</v>
      </c>
      <c r="F413" s="15">
        <v>133.75</v>
      </c>
      <c r="G413" s="15">
        <v>0</v>
      </c>
      <c r="H413" s="15">
        <v>133.75</v>
      </c>
      <c r="I413" s="16">
        <v>133.75</v>
      </c>
      <c r="J413" s="15">
        <f t="shared" si="18"/>
        <v>0</v>
      </c>
      <c r="K413" s="15">
        <f t="shared" si="19"/>
        <v>0</v>
      </c>
      <c r="L413" s="15">
        <v>-3.7799999999999999E-3</v>
      </c>
      <c r="M413" s="15"/>
      <c r="N413" s="17">
        <f t="shared" si="20"/>
        <v>0</v>
      </c>
    </row>
    <row r="414" spans="1:14" ht="13.5" x14ac:dyDescent="0.35">
      <c r="A414" s="14">
        <v>114728</v>
      </c>
      <c r="B414" s="15" t="s">
        <v>47</v>
      </c>
      <c r="C414" s="15">
        <v>23</v>
      </c>
      <c r="D414" s="15">
        <v>101</v>
      </c>
      <c r="E414" s="15">
        <v>1246</v>
      </c>
      <c r="F414" s="15">
        <v>2.5</v>
      </c>
      <c r="G414" s="15">
        <v>0</v>
      </c>
      <c r="H414" s="15">
        <v>2.5</v>
      </c>
      <c r="I414" s="16">
        <v>2.5</v>
      </c>
      <c r="J414" s="15">
        <f t="shared" si="18"/>
        <v>0</v>
      </c>
      <c r="K414" s="15">
        <f t="shared" si="19"/>
        <v>0</v>
      </c>
      <c r="L414" s="15">
        <v>-3.7699999999999999E-3</v>
      </c>
      <c r="M414" s="15"/>
      <c r="N414" s="17">
        <f t="shared" si="20"/>
        <v>0</v>
      </c>
    </row>
    <row r="415" spans="1:14" ht="13.5" x14ac:dyDescent="0.35">
      <c r="A415" s="14">
        <v>114729</v>
      </c>
      <c r="B415" s="15" t="s">
        <v>48</v>
      </c>
      <c r="C415" s="15">
        <v>23</v>
      </c>
      <c r="D415" s="15">
        <v>101</v>
      </c>
      <c r="E415" s="15">
        <v>1246</v>
      </c>
      <c r="F415" s="15">
        <v>2.5</v>
      </c>
      <c r="G415" s="15">
        <v>0</v>
      </c>
      <c r="H415" s="15">
        <v>2.5</v>
      </c>
      <c r="I415" s="16">
        <v>2.5</v>
      </c>
      <c r="J415" s="15">
        <f t="shared" si="18"/>
        <v>0</v>
      </c>
      <c r="K415" s="15">
        <f t="shared" si="19"/>
        <v>0</v>
      </c>
      <c r="L415" s="15">
        <v>-3.7699999999999999E-3</v>
      </c>
      <c r="M415" s="15"/>
      <c r="N415" s="17">
        <f t="shared" si="20"/>
        <v>0</v>
      </c>
    </row>
    <row r="416" spans="1:14" ht="13.5" x14ac:dyDescent="0.35">
      <c r="A416" s="14">
        <v>113128</v>
      </c>
      <c r="B416" s="15" t="s">
        <v>235</v>
      </c>
      <c r="C416" s="15">
        <v>0.34</v>
      </c>
      <c r="D416" s="15">
        <v>101</v>
      </c>
      <c r="E416" s="15">
        <v>1100</v>
      </c>
      <c r="F416" s="15">
        <v>0</v>
      </c>
      <c r="G416" s="15">
        <v>0</v>
      </c>
      <c r="H416" s="15">
        <v>0</v>
      </c>
      <c r="I416" s="16">
        <v>0</v>
      </c>
      <c r="J416" s="15">
        <f t="shared" si="18"/>
        <v>0</v>
      </c>
      <c r="K416" s="15">
        <f t="shared" si="19"/>
        <v>0</v>
      </c>
      <c r="L416" s="15">
        <v>-3.7200000000000002E-3</v>
      </c>
      <c r="M416" s="15"/>
      <c r="N416" s="17">
        <f t="shared" si="20"/>
        <v>0</v>
      </c>
    </row>
    <row r="417" spans="1:14" ht="13.5" x14ac:dyDescent="0.35">
      <c r="A417" s="14">
        <v>113129</v>
      </c>
      <c r="B417" s="15" t="s">
        <v>236</v>
      </c>
      <c r="C417" s="15">
        <v>0.34</v>
      </c>
      <c r="D417" s="15">
        <v>101</v>
      </c>
      <c r="E417" s="15">
        <v>1100</v>
      </c>
      <c r="F417" s="15">
        <v>0</v>
      </c>
      <c r="G417" s="15">
        <v>0</v>
      </c>
      <c r="H417" s="15">
        <v>0</v>
      </c>
      <c r="I417" s="16">
        <v>0</v>
      </c>
      <c r="J417" s="15">
        <f t="shared" si="18"/>
        <v>0</v>
      </c>
      <c r="K417" s="15">
        <f t="shared" si="19"/>
        <v>0</v>
      </c>
      <c r="L417" s="15">
        <v>-3.7200000000000002E-3</v>
      </c>
      <c r="M417" s="15"/>
      <c r="N417" s="17">
        <f t="shared" si="20"/>
        <v>0</v>
      </c>
    </row>
    <row r="418" spans="1:14" ht="13.5" x14ac:dyDescent="0.35">
      <c r="A418" s="14">
        <v>113130</v>
      </c>
      <c r="B418" s="15" t="s">
        <v>237</v>
      </c>
      <c r="C418" s="15">
        <v>0.36</v>
      </c>
      <c r="D418" s="15">
        <v>101</v>
      </c>
      <c r="E418" s="15">
        <v>1100</v>
      </c>
      <c r="F418" s="15">
        <v>0</v>
      </c>
      <c r="G418" s="15">
        <v>0</v>
      </c>
      <c r="H418" s="15">
        <v>0</v>
      </c>
      <c r="I418" s="16">
        <v>0</v>
      </c>
      <c r="J418" s="15">
        <f t="shared" si="18"/>
        <v>0</v>
      </c>
      <c r="K418" s="15">
        <f t="shared" si="19"/>
        <v>0</v>
      </c>
      <c r="L418" s="15">
        <v>-3.7200000000000002E-3</v>
      </c>
      <c r="M418" s="15"/>
      <c r="N418" s="17">
        <f t="shared" si="20"/>
        <v>0</v>
      </c>
    </row>
    <row r="419" spans="1:14" ht="13.5" x14ac:dyDescent="0.35">
      <c r="A419" s="14">
        <v>993004</v>
      </c>
      <c r="B419" s="15" t="s">
        <v>238</v>
      </c>
      <c r="C419" s="15">
        <v>115</v>
      </c>
      <c r="D419" s="15">
        <v>101</v>
      </c>
      <c r="E419" s="15">
        <v>1100</v>
      </c>
      <c r="F419" s="15">
        <v>24.91</v>
      </c>
      <c r="G419" s="15">
        <v>0</v>
      </c>
      <c r="H419" s="15">
        <v>24.91</v>
      </c>
      <c r="I419" s="16">
        <v>24.91</v>
      </c>
      <c r="J419" s="15">
        <f t="shared" si="18"/>
        <v>0</v>
      </c>
      <c r="K419" s="15">
        <f t="shared" si="19"/>
        <v>0</v>
      </c>
      <c r="L419" s="15">
        <v>-3.7200000000000002E-3</v>
      </c>
      <c r="M419" s="15"/>
      <c r="N419" s="17">
        <f t="shared" si="20"/>
        <v>0</v>
      </c>
    </row>
    <row r="420" spans="1:14" ht="13.5" x14ac:dyDescent="0.35">
      <c r="A420" s="14">
        <v>911550</v>
      </c>
      <c r="B420" s="15" t="s">
        <v>28</v>
      </c>
      <c r="C420" s="15">
        <v>345</v>
      </c>
      <c r="D420" s="15">
        <v>101</v>
      </c>
      <c r="E420" s="15">
        <v>1120</v>
      </c>
      <c r="F420" s="15">
        <v>353.9</v>
      </c>
      <c r="G420" s="15">
        <v>0</v>
      </c>
      <c r="H420" s="15">
        <v>700</v>
      </c>
      <c r="I420" s="16">
        <v>353.9</v>
      </c>
      <c r="J420" s="15">
        <f t="shared" si="18"/>
        <v>0</v>
      </c>
      <c r="K420" s="15">
        <f t="shared" si="19"/>
        <v>346.1</v>
      </c>
      <c r="L420" s="15">
        <v>-3.7000000000000002E-3</v>
      </c>
      <c r="M420" s="15"/>
      <c r="N420" s="17">
        <f t="shared" si="20"/>
        <v>0</v>
      </c>
    </row>
    <row r="421" spans="1:14" ht="13.5" x14ac:dyDescent="0.35">
      <c r="A421" s="14">
        <v>111080</v>
      </c>
      <c r="B421" s="15" t="s">
        <v>135</v>
      </c>
      <c r="C421" s="15">
        <v>13.8</v>
      </c>
      <c r="D421" s="15">
        <v>101</v>
      </c>
      <c r="E421" s="15">
        <v>1023</v>
      </c>
      <c r="F421" s="15">
        <v>97.4</v>
      </c>
      <c r="G421" s="15">
        <v>0</v>
      </c>
      <c r="H421" s="15">
        <v>97.4</v>
      </c>
      <c r="I421" s="16">
        <v>97.4</v>
      </c>
      <c r="J421" s="15">
        <f t="shared" si="18"/>
        <v>0</v>
      </c>
      <c r="K421" s="15">
        <f t="shared" si="19"/>
        <v>0</v>
      </c>
      <c r="L421" s="15">
        <v>-3.65E-3</v>
      </c>
      <c r="M421" s="15"/>
      <c r="N421" s="17">
        <f t="shared" si="20"/>
        <v>0</v>
      </c>
    </row>
    <row r="422" spans="1:14" ht="13.5" x14ac:dyDescent="0.35">
      <c r="A422" s="14">
        <v>111081</v>
      </c>
      <c r="B422" s="15" t="s">
        <v>136</v>
      </c>
      <c r="C422" s="15">
        <v>13.8</v>
      </c>
      <c r="D422" s="15">
        <v>101</v>
      </c>
      <c r="E422" s="15">
        <v>1023</v>
      </c>
      <c r="F422" s="15">
        <v>97.4</v>
      </c>
      <c r="G422" s="15">
        <v>0</v>
      </c>
      <c r="H422" s="15">
        <v>97.4</v>
      </c>
      <c r="I422" s="16">
        <v>97.4</v>
      </c>
      <c r="J422" s="15">
        <f t="shared" si="18"/>
        <v>0</v>
      </c>
      <c r="K422" s="15">
        <f t="shared" si="19"/>
        <v>0</v>
      </c>
      <c r="L422" s="15">
        <v>-3.65E-3</v>
      </c>
      <c r="M422" s="15"/>
      <c r="N422" s="17">
        <f t="shared" si="20"/>
        <v>0</v>
      </c>
    </row>
    <row r="423" spans="1:14" ht="13.5" x14ac:dyDescent="0.35">
      <c r="A423" s="14">
        <v>111083</v>
      </c>
      <c r="B423" s="15" t="s">
        <v>137</v>
      </c>
      <c r="C423" s="15">
        <v>13.8</v>
      </c>
      <c r="D423" s="15">
        <v>101</v>
      </c>
      <c r="E423" s="15">
        <v>1023</v>
      </c>
      <c r="F423" s="15">
        <v>57.5</v>
      </c>
      <c r="G423" s="15">
        <v>0</v>
      </c>
      <c r="H423" s="15">
        <v>57.5</v>
      </c>
      <c r="I423" s="16">
        <v>57.5</v>
      </c>
      <c r="J423" s="15">
        <f t="shared" si="18"/>
        <v>0</v>
      </c>
      <c r="K423" s="15">
        <f t="shared" si="19"/>
        <v>0</v>
      </c>
      <c r="L423" s="15">
        <v>-3.65E-3</v>
      </c>
      <c r="M423" s="15"/>
      <c r="N423" s="17">
        <f t="shared" si="20"/>
        <v>0</v>
      </c>
    </row>
    <row r="424" spans="1:14" ht="13.5" x14ac:dyDescent="0.35">
      <c r="A424" s="14">
        <v>990759</v>
      </c>
      <c r="B424" s="15" t="s">
        <v>29</v>
      </c>
      <c r="C424" s="15">
        <v>345</v>
      </c>
      <c r="D424" s="15">
        <v>101</v>
      </c>
      <c r="E424" s="15">
        <v>1000</v>
      </c>
      <c r="F424" s="15">
        <v>276</v>
      </c>
      <c r="G424" s="15">
        <v>0</v>
      </c>
      <c r="H424" s="15">
        <v>276</v>
      </c>
      <c r="I424" s="16">
        <v>276</v>
      </c>
      <c r="J424" s="15">
        <f t="shared" si="18"/>
        <v>0</v>
      </c>
      <c r="K424" s="15">
        <f t="shared" si="19"/>
        <v>0</v>
      </c>
      <c r="L424" s="15">
        <v>-3.64E-3</v>
      </c>
      <c r="M424" s="15"/>
      <c r="N424" s="17">
        <f t="shared" si="20"/>
        <v>0</v>
      </c>
    </row>
    <row r="425" spans="1:14" ht="13.5" x14ac:dyDescent="0.35">
      <c r="A425" s="14">
        <v>991802</v>
      </c>
      <c r="B425" s="15" t="s">
        <v>30</v>
      </c>
      <c r="C425" s="15">
        <v>345</v>
      </c>
      <c r="D425" s="15">
        <v>101</v>
      </c>
      <c r="E425" s="15">
        <v>1000</v>
      </c>
      <c r="F425" s="15">
        <v>507</v>
      </c>
      <c r="G425" s="15">
        <v>0</v>
      </c>
      <c r="H425" s="15">
        <v>507</v>
      </c>
      <c r="I425" s="16">
        <v>507</v>
      </c>
      <c r="J425" s="15">
        <f t="shared" si="18"/>
        <v>0</v>
      </c>
      <c r="K425" s="15">
        <f t="shared" si="19"/>
        <v>0</v>
      </c>
      <c r="L425" s="15">
        <v>-3.64E-3</v>
      </c>
      <c r="M425" s="15"/>
      <c r="N425" s="17">
        <f t="shared" si="20"/>
        <v>0</v>
      </c>
    </row>
    <row r="426" spans="1:14" ht="13.5" x14ac:dyDescent="0.35">
      <c r="A426" s="14">
        <v>121841</v>
      </c>
      <c r="B426" s="15" t="s">
        <v>324</v>
      </c>
      <c r="C426" s="15">
        <v>0.42</v>
      </c>
      <c r="D426" s="15">
        <v>101</v>
      </c>
      <c r="E426" s="15">
        <v>1653</v>
      </c>
      <c r="F426" s="15">
        <v>0</v>
      </c>
      <c r="G426" s="15">
        <v>0</v>
      </c>
      <c r="H426" s="15">
        <v>0</v>
      </c>
      <c r="I426" s="16">
        <v>0</v>
      </c>
      <c r="J426" s="15">
        <f t="shared" si="18"/>
        <v>0</v>
      </c>
      <c r="K426" s="15">
        <f t="shared" si="19"/>
        <v>0</v>
      </c>
      <c r="L426" s="15">
        <v>-3.5899999999999999E-3</v>
      </c>
      <c r="M426" s="15"/>
      <c r="N426" s="17">
        <f t="shared" si="20"/>
        <v>0</v>
      </c>
    </row>
    <row r="427" spans="1:14" ht="13.5" x14ac:dyDescent="0.35">
      <c r="A427" s="14">
        <v>999993</v>
      </c>
      <c r="B427" s="15" t="s">
        <v>325</v>
      </c>
      <c r="C427" s="15">
        <v>115</v>
      </c>
      <c r="D427" s="15">
        <v>101</v>
      </c>
      <c r="E427" s="15">
        <v>1650</v>
      </c>
      <c r="F427" s="15">
        <v>0</v>
      </c>
      <c r="G427" s="15">
        <v>0</v>
      </c>
      <c r="H427" s="15">
        <v>0</v>
      </c>
      <c r="I427" s="16">
        <v>0</v>
      </c>
      <c r="J427" s="15">
        <f t="shared" si="18"/>
        <v>0</v>
      </c>
      <c r="K427" s="15">
        <f t="shared" si="19"/>
        <v>0</v>
      </c>
      <c r="L427" s="15">
        <v>-3.5899999999999999E-3</v>
      </c>
      <c r="M427" s="15"/>
      <c r="N427" s="17">
        <f t="shared" si="20"/>
        <v>0</v>
      </c>
    </row>
    <row r="428" spans="1:14" ht="13.5" x14ac:dyDescent="0.35">
      <c r="A428" s="14">
        <v>116452</v>
      </c>
      <c r="B428" s="15" t="s">
        <v>352</v>
      </c>
      <c r="C428" s="15">
        <v>6.6</v>
      </c>
      <c r="D428" s="15">
        <v>101</v>
      </c>
      <c r="E428" s="15">
        <v>1334</v>
      </c>
      <c r="F428" s="15">
        <v>14.95</v>
      </c>
      <c r="G428" s="15">
        <v>0</v>
      </c>
      <c r="H428" s="15">
        <v>14.95</v>
      </c>
      <c r="I428" s="16">
        <v>14.95</v>
      </c>
      <c r="J428" s="15">
        <f t="shared" si="18"/>
        <v>0</v>
      </c>
      <c r="K428" s="15">
        <f t="shared" si="19"/>
        <v>0</v>
      </c>
      <c r="L428" s="15">
        <v>-3.5400000000000002E-3</v>
      </c>
      <c r="M428" s="15"/>
      <c r="N428" s="17">
        <f t="shared" si="20"/>
        <v>0</v>
      </c>
    </row>
    <row r="429" spans="1:14" ht="13.5" x14ac:dyDescent="0.35">
      <c r="A429" s="14">
        <v>114465</v>
      </c>
      <c r="B429" s="15" t="s">
        <v>153</v>
      </c>
      <c r="C429" s="15">
        <v>13.8</v>
      </c>
      <c r="D429" s="15">
        <v>101</v>
      </c>
      <c r="E429" s="15">
        <v>1130</v>
      </c>
      <c r="F429" s="15">
        <v>32.79</v>
      </c>
      <c r="G429" s="15">
        <v>0</v>
      </c>
      <c r="H429" s="15">
        <v>32.79</v>
      </c>
      <c r="I429" s="16">
        <v>32.79</v>
      </c>
      <c r="J429" s="15">
        <f t="shared" si="18"/>
        <v>0</v>
      </c>
      <c r="K429" s="15">
        <f t="shared" si="19"/>
        <v>0</v>
      </c>
      <c r="L429" s="15">
        <v>-3.5300000000000002E-3</v>
      </c>
      <c r="M429" s="15"/>
      <c r="N429" s="17">
        <f t="shared" si="20"/>
        <v>0</v>
      </c>
    </row>
    <row r="430" spans="1:14" ht="13.5" x14ac:dyDescent="0.35">
      <c r="A430" s="14">
        <v>114470</v>
      </c>
      <c r="B430" s="15" t="s">
        <v>133</v>
      </c>
      <c r="C430" s="15">
        <v>13.8</v>
      </c>
      <c r="D430" s="15">
        <v>101</v>
      </c>
      <c r="E430" s="15">
        <v>1130</v>
      </c>
      <c r="F430" s="15">
        <v>1.1399999999999999</v>
      </c>
      <c r="G430" s="15">
        <v>0</v>
      </c>
      <c r="H430" s="15">
        <v>1.1399999999999999</v>
      </c>
      <c r="I430" s="16">
        <v>1.1399999999999999</v>
      </c>
      <c r="J430" s="15">
        <f t="shared" si="18"/>
        <v>0</v>
      </c>
      <c r="K430" s="15">
        <f t="shared" si="19"/>
        <v>0</v>
      </c>
      <c r="L430" s="15">
        <v>-3.46E-3</v>
      </c>
      <c r="M430" s="15"/>
      <c r="N430" s="17">
        <f t="shared" si="20"/>
        <v>0</v>
      </c>
    </row>
    <row r="431" spans="1:14" ht="13.5" x14ac:dyDescent="0.35">
      <c r="A431" s="14">
        <v>114474</v>
      </c>
      <c r="B431" s="15" t="s">
        <v>134</v>
      </c>
      <c r="C431" s="15">
        <v>13.8</v>
      </c>
      <c r="D431" s="15">
        <v>101</v>
      </c>
      <c r="E431" s="15">
        <v>1130</v>
      </c>
      <c r="F431" s="15">
        <v>1.1399999999999999</v>
      </c>
      <c r="G431" s="15">
        <v>0</v>
      </c>
      <c r="H431" s="15">
        <v>1.1399999999999999</v>
      </c>
      <c r="I431" s="16">
        <v>1.1399999999999999</v>
      </c>
      <c r="J431" s="15">
        <f t="shared" si="18"/>
        <v>0</v>
      </c>
      <c r="K431" s="15">
        <f t="shared" si="19"/>
        <v>0</v>
      </c>
      <c r="L431" s="15">
        <v>-3.46E-3</v>
      </c>
      <c r="M431" s="15"/>
      <c r="N431" s="17">
        <f t="shared" si="20"/>
        <v>0</v>
      </c>
    </row>
    <row r="432" spans="1:14" ht="13.5" x14ac:dyDescent="0.35">
      <c r="A432" s="14">
        <v>990804</v>
      </c>
      <c r="B432" s="15" t="s">
        <v>244</v>
      </c>
      <c r="C432" s="15">
        <v>115</v>
      </c>
      <c r="D432" s="15">
        <v>101</v>
      </c>
      <c r="E432" s="15">
        <v>1000</v>
      </c>
      <c r="F432" s="15">
        <v>5.5</v>
      </c>
      <c r="G432" s="15">
        <v>0</v>
      </c>
      <c r="H432" s="15">
        <v>5.5</v>
      </c>
      <c r="I432" s="16">
        <v>5.5</v>
      </c>
      <c r="J432" s="15">
        <f t="shared" si="18"/>
        <v>0</v>
      </c>
      <c r="K432" s="15">
        <f t="shared" si="19"/>
        <v>0</v>
      </c>
      <c r="L432" s="15">
        <v>-3.4499999999999999E-3</v>
      </c>
      <c r="M432" s="15"/>
      <c r="N432" s="17">
        <f t="shared" si="20"/>
        <v>0</v>
      </c>
    </row>
    <row r="433" spans="1:14" ht="13.5" x14ac:dyDescent="0.35">
      <c r="A433" s="14">
        <v>993118</v>
      </c>
      <c r="B433" s="15" t="s">
        <v>354</v>
      </c>
      <c r="C433" s="15">
        <v>115</v>
      </c>
      <c r="D433" s="15">
        <v>101</v>
      </c>
      <c r="E433" s="15">
        <v>1100</v>
      </c>
      <c r="F433" s="15">
        <v>0</v>
      </c>
      <c r="G433" s="15">
        <v>0</v>
      </c>
      <c r="H433" s="15">
        <v>0</v>
      </c>
      <c r="I433" s="16">
        <v>0</v>
      </c>
      <c r="J433" s="15">
        <f t="shared" si="18"/>
        <v>0</v>
      </c>
      <c r="K433" s="15">
        <f t="shared" si="19"/>
        <v>0</v>
      </c>
      <c r="L433" s="15">
        <v>-3.4399999999999999E-3</v>
      </c>
      <c r="M433" s="15"/>
      <c r="N433" s="17">
        <f t="shared" si="20"/>
        <v>0</v>
      </c>
    </row>
    <row r="434" spans="1:14" ht="13.5" x14ac:dyDescent="0.35">
      <c r="A434" s="14">
        <v>116458</v>
      </c>
      <c r="B434" s="15" t="s">
        <v>353</v>
      </c>
      <c r="C434" s="15">
        <v>4.16</v>
      </c>
      <c r="D434" s="15">
        <v>101</v>
      </c>
      <c r="E434" s="15">
        <v>1334</v>
      </c>
      <c r="F434" s="15">
        <v>0</v>
      </c>
      <c r="G434" s="15">
        <v>0</v>
      </c>
      <c r="H434" s="15">
        <v>0</v>
      </c>
      <c r="I434" s="16">
        <v>0</v>
      </c>
      <c r="J434" s="15">
        <f t="shared" si="18"/>
        <v>0</v>
      </c>
      <c r="K434" s="15">
        <f t="shared" si="19"/>
        <v>0</v>
      </c>
      <c r="L434" s="15">
        <v>-3.4199999999999999E-3</v>
      </c>
      <c r="M434" s="15"/>
      <c r="N434" s="17">
        <f t="shared" si="20"/>
        <v>0</v>
      </c>
    </row>
    <row r="435" spans="1:14" ht="13.5" x14ac:dyDescent="0.35">
      <c r="A435" s="14">
        <v>111123</v>
      </c>
      <c r="B435" s="15" t="s">
        <v>38</v>
      </c>
      <c r="C435" s="15">
        <v>13.8</v>
      </c>
      <c r="D435" s="15">
        <v>101</v>
      </c>
      <c r="E435" s="15">
        <v>1013</v>
      </c>
      <c r="F435" s="15">
        <v>27.75</v>
      </c>
      <c r="G435" s="15">
        <v>0</v>
      </c>
      <c r="H435" s="15">
        <v>27.75</v>
      </c>
      <c r="I435" s="16">
        <v>27.75</v>
      </c>
      <c r="J435" s="15">
        <f t="shared" si="18"/>
        <v>0</v>
      </c>
      <c r="K435" s="15">
        <f t="shared" si="19"/>
        <v>0</v>
      </c>
      <c r="L435" s="15">
        <v>-3.3999999999999998E-3</v>
      </c>
      <c r="M435" s="15"/>
      <c r="N435" s="17">
        <f t="shared" si="20"/>
        <v>0</v>
      </c>
    </row>
    <row r="436" spans="1:14" ht="13.5" x14ac:dyDescent="0.35">
      <c r="A436" s="14">
        <v>111126</v>
      </c>
      <c r="B436" s="15" t="s">
        <v>39</v>
      </c>
      <c r="C436" s="15">
        <v>18</v>
      </c>
      <c r="D436" s="15">
        <v>101</v>
      </c>
      <c r="E436" s="15">
        <v>1013</v>
      </c>
      <c r="F436" s="15">
        <v>170</v>
      </c>
      <c r="G436" s="15">
        <v>0</v>
      </c>
      <c r="H436" s="15">
        <v>170</v>
      </c>
      <c r="I436" s="16">
        <v>170</v>
      </c>
      <c r="J436" s="15">
        <f t="shared" si="18"/>
        <v>0</v>
      </c>
      <c r="K436" s="15">
        <f t="shared" si="19"/>
        <v>0</v>
      </c>
      <c r="L436" s="15">
        <v>-3.3999999999999998E-3</v>
      </c>
      <c r="M436" s="15"/>
      <c r="N436" s="17">
        <f t="shared" si="20"/>
        <v>0</v>
      </c>
    </row>
    <row r="437" spans="1:14" ht="13.5" x14ac:dyDescent="0.35">
      <c r="A437" s="14">
        <v>111127</v>
      </c>
      <c r="B437" s="15" t="s">
        <v>40</v>
      </c>
      <c r="C437" s="15">
        <v>13.8</v>
      </c>
      <c r="D437" s="15">
        <v>101</v>
      </c>
      <c r="E437" s="15">
        <v>1012</v>
      </c>
      <c r="F437" s="15">
        <v>0</v>
      </c>
      <c r="G437" s="15">
        <v>0</v>
      </c>
      <c r="H437" s="15">
        <v>0</v>
      </c>
      <c r="I437" s="16">
        <v>0</v>
      </c>
      <c r="J437" s="15">
        <f t="shared" si="18"/>
        <v>0</v>
      </c>
      <c r="K437" s="15">
        <f t="shared" si="19"/>
        <v>0</v>
      </c>
      <c r="L437" s="15">
        <v>-3.3999999999999998E-3</v>
      </c>
      <c r="M437" s="15"/>
      <c r="N437" s="17">
        <f t="shared" si="20"/>
        <v>0</v>
      </c>
    </row>
    <row r="438" spans="1:14" ht="13.5" x14ac:dyDescent="0.35">
      <c r="A438" s="14">
        <v>991103</v>
      </c>
      <c r="B438" s="15" t="s">
        <v>41</v>
      </c>
      <c r="C438" s="15">
        <v>115</v>
      </c>
      <c r="D438" s="15">
        <v>101</v>
      </c>
      <c r="E438" s="15">
        <v>1010</v>
      </c>
      <c r="F438" s="15">
        <v>43</v>
      </c>
      <c r="G438" s="15">
        <v>0</v>
      </c>
      <c r="H438" s="15">
        <v>43</v>
      </c>
      <c r="I438" s="16">
        <v>43</v>
      </c>
      <c r="J438" s="15">
        <f t="shared" si="18"/>
        <v>0</v>
      </c>
      <c r="K438" s="15">
        <f t="shared" si="19"/>
        <v>0</v>
      </c>
      <c r="L438" s="15">
        <v>-3.3999999999999998E-3</v>
      </c>
      <c r="M438" s="15"/>
      <c r="N438" s="17">
        <f t="shared" si="20"/>
        <v>0</v>
      </c>
    </row>
    <row r="439" spans="1:14" ht="13.5" x14ac:dyDescent="0.35">
      <c r="A439" s="14">
        <v>991104</v>
      </c>
      <c r="B439" s="15" t="s">
        <v>42</v>
      </c>
      <c r="C439" s="15">
        <v>115</v>
      </c>
      <c r="D439" s="15">
        <v>101</v>
      </c>
      <c r="E439" s="15">
        <v>1010</v>
      </c>
      <c r="F439" s="15">
        <v>30</v>
      </c>
      <c r="G439" s="15">
        <v>0</v>
      </c>
      <c r="H439" s="15">
        <v>30</v>
      </c>
      <c r="I439" s="16">
        <v>30</v>
      </c>
      <c r="J439" s="15">
        <f t="shared" si="18"/>
        <v>0</v>
      </c>
      <c r="K439" s="15">
        <f t="shared" si="19"/>
        <v>0</v>
      </c>
      <c r="L439" s="15">
        <v>-3.3999999999999998E-3</v>
      </c>
      <c r="M439" s="15"/>
      <c r="N439" s="17">
        <f t="shared" si="20"/>
        <v>0</v>
      </c>
    </row>
    <row r="440" spans="1:14" ht="13.5" x14ac:dyDescent="0.35">
      <c r="A440" s="14">
        <v>116492</v>
      </c>
      <c r="B440" s="15" t="s">
        <v>355</v>
      </c>
      <c r="C440" s="15">
        <v>13.8</v>
      </c>
      <c r="D440" s="15">
        <v>101</v>
      </c>
      <c r="E440" s="15">
        <v>1333</v>
      </c>
      <c r="F440" s="15">
        <v>39</v>
      </c>
      <c r="G440" s="15">
        <v>0</v>
      </c>
      <c r="H440" s="15">
        <v>39</v>
      </c>
      <c r="I440" s="16">
        <v>39</v>
      </c>
      <c r="J440" s="15">
        <f t="shared" si="18"/>
        <v>0</v>
      </c>
      <c r="K440" s="15">
        <f t="shared" si="19"/>
        <v>0</v>
      </c>
      <c r="L440" s="15">
        <v>-3.3600000000000001E-3</v>
      </c>
      <c r="M440" s="15"/>
      <c r="N440" s="17">
        <f t="shared" si="20"/>
        <v>0</v>
      </c>
    </row>
    <row r="441" spans="1:14" ht="13.5" x14ac:dyDescent="0.35">
      <c r="A441" s="14">
        <v>116493</v>
      </c>
      <c r="B441" s="15" t="s">
        <v>356</v>
      </c>
      <c r="C441" s="15">
        <v>13.8</v>
      </c>
      <c r="D441" s="15">
        <v>101</v>
      </c>
      <c r="E441" s="15">
        <v>1333</v>
      </c>
      <c r="F441" s="15">
        <v>0</v>
      </c>
      <c r="G441" s="15">
        <v>0</v>
      </c>
      <c r="H441" s="15">
        <v>0</v>
      </c>
      <c r="I441" s="16">
        <v>0</v>
      </c>
      <c r="J441" s="15">
        <f t="shared" si="18"/>
        <v>0</v>
      </c>
      <c r="K441" s="15">
        <f t="shared" si="19"/>
        <v>0</v>
      </c>
      <c r="L441" s="15">
        <v>-3.3600000000000001E-3</v>
      </c>
      <c r="M441" s="15"/>
      <c r="N441" s="17">
        <f t="shared" si="20"/>
        <v>0</v>
      </c>
    </row>
    <row r="442" spans="1:14" ht="13.5" x14ac:dyDescent="0.35">
      <c r="A442" s="14">
        <v>116494</v>
      </c>
      <c r="B442" s="15" t="s">
        <v>357</v>
      </c>
      <c r="C442" s="15">
        <v>13.8</v>
      </c>
      <c r="D442" s="15">
        <v>101</v>
      </c>
      <c r="E442" s="15">
        <v>1333</v>
      </c>
      <c r="F442" s="15">
        <v>107</v>
      </c>
      <c r="G442" s="15">
        <v>0</v>
      </c>
      <c r="H442" s="15">
        <v>107</v>
      </c>
      <c r="I442" s="16">
        <v>107</v>
      </c>
      <c r="J442" s="15">
        <f t="shared" si="18"/>
        <v>0</v>
      </c>
      <c r="K442" s="15">
        <f t="shared" si="19"/>
        <v>0</v>
      </c>
      <c r="L442" s="15">
        <v>-3.3600000000000001E-3</v>
      </c>
      <c r="M442" s="15"/>
      <c r="N442" s="17">
        <f t="shared" si="20"/>
        <v>0</v>
      </c>
    </row>
    <row r="443" spans="1:14" ht="13.5" x14ac:dyDescent="0.35">
      <c r="A443" s="14">
        <v>116495</v>
      </c>
      <c r="B443" s="15" t="s">
        <v>358</v>
      </c>
      <c r="C443" s="15">
        <v>4.16</v>
      </c>
      <c r="D443" s="15">
        <v>101</v>
      </c>
      <c r="E443" s="15">
        <v>1334</v>
      </c>
      <c r="F443" s="15">
        <v>0</v>
      </c>
      <c r="G443" s="15">
        <v>0</v>
      </c>
      <c r="H443" s="15">
        <v>0</v>
      </c>
      <c r="I443" s="16">
        <v>0</v>
      </c>
      <c r="J443" s="15">
        <f t="shared" si="18"/>
        <v>0</v>
      </c>
      <c r="K443" s="15">
        <f t="shared" si="19"/>
        <v>0</v>
      </c>
      <c r="L443" s="15">
        <v>-3.3600000000000001E-3</v>
      </c>
      <c r="M443" s="15"/>
      <c r="N443" s="17">
        <f t="shared" si="20"/>
        <v>0</v>
      </c>
    </row>
    <row r="444" spans="1:14" ht="13.5" x14ac:dyDescent="0.35">
      <c r="A444" s="14">
        <v>990819</v>
      </c>
      <c r="B444" s="15" t="s">
        <v>132</v>
      </c>
      <c r="C444" s="15">
        <v>115</v>
      </c>
      <c r="D444" s="15">
        <v>101</v>
      </c>
      <c r="E444" s="15">
        <v>1000</v>
      </c>
      <c r="F444" s="15">
        <v>351.9</v>
      </c>
      <c r="G444" s="15">
        <v>0</v>
      </c>
      <c r="H444" s="15">
        <v>351.9</v>
      </c>
      <c r="I444" s="16">
        <v>351.9</v>
      </c>
      <c r="J444" s="15">
        <f t="shared" si="18"/>
        <v>0</v>
      </c>
      <c r="K444" s="15">
        <f t="shared" si="19"/>
        <v>0</v>
      </c>
      <c r="L444" s="15">
        <v>-3.3600000000000001E-3</v>
      </c>
      <c r="M444" s="15"/>
      <c r="N444" s="17">
        <f t="shared" si="20"/>
        <v>0</v>
      </c>
    </row>
    <row r="445" spans="1:14" ht="13.5" x14ac:dyDescent="0.35">
      <c r="A445" s="14">
        <v>111125</v>
      </c>
      <c r="B445" s="15" t="s">
        <v>50</v>
      </c>
      <c r="C445" s="15">
        <v>13.8</v>
      </c>
      <c r="D445" s="15">
        <v>101</v>
      </c>
      <c r="E445" s="15">
        <v>1012</v>
      </c>
      <c r="F445" s="15">
        <v>0</v>
      </c>
      <c r="G445" s="15">
        <v>0</v>
      </c>
      <c r="H445" s="15">
        <v>0</v>
      </c>
      <c r="I445" s="16">
        <v>0</v>
      </c>
      <c r="J445" s="15">
        <f t="shared" si="18"/>
        <v>0</v>
      </c>
      <c r="K445" s="15">
        <f t="shared" si="19"/>
        <v>0</v>
      </c>
      <c r="L445" s="15">
        <v>-3.3500000000000001E-3</v>
      </c>
      <c r="M445" s="15"/>
      <c r="N445" s="17">
        <f t="shared" si="20"/>
        <v>0</v>
      </c>
    </row>
    <row r="446" spans="1:14" ht="13.5" x14ac:dyDescent="0.35">
      <c r="A446" s="14">
        <v>111124</v>
      </c>
      <c r="B446" s="15" t="s">
        <v>51</v>
      </c>
      <c r="C446" s="15">
        <v>13.8</v>
      </c>
      <c r="D446" s="15">
        <v>101</v>
      </c>
      <c r="E446" s="15">
        <v>1014</v>
      </c>
      <c r="F446" s="15">
        <v>18</v>
      </c>
      <c r="G446" s="15">
        <v>0</v>
      </c>
      <c r="H446" s="15">
        <v>18</v>
      </c>
      <c r="I446" s="16">
        <v>18</v>
      </c>
      <c r="J446" s="15">
        <f t="shared" si="18"/>
        <v>0</v>
      </c>
      <c r="K446" s="15">
        <f t="shared" si="19"/>
        <v>0</v>
      </c>
      <c r="L446" s="15">
        <v>-3.3400000000000001E-3</v>
      </c>
      <c r="M446" s="15"/>
      <c r="N446" s="17">
        <f t="shared" si="20"/>
        <v>0</v>
      </c>
    </row>
    <row r="447" spans="1:14" ht="13.5" x14ac:dyDescent="0.35">
      <c r="A447" s="14">
        <v>993109</v>
      </c>
      <c r="B447" s="15" t="s">
        <v>300</v>
      </c>
      <c r="C447" s="15">
        <v>115</v>
      </c>
      <c r="D447" s="15">
        <v>101</v>
      </c>
      <c r="E447" s="15">
        <v>1100</v>
      </c>
      <c r="F447" s="15">
        <v>3.33</v>
      </c>
      <c r="G447" s="15">
        <v>0</v>
      </c>
      <c r="H447" s="15">
        <v>13.17</v>
      </c>
      <c r="I447" s="16">
        <v>3.33</v>
      </c>
      <c r="J447" s="15">
        <f t="shared" si="18"/>
        <v>0</v>
      </c>
      <c r="K447" s="15">
        <f t="shared" si="19"/>
        <v>9.84</v>
      </c>
      <c r="L447" s="15">
        <v>-3.3300000000000001E-3</v>
      </c>
      <c r="M447" s="15"/>
      <c r="N447" s="17">
        <f t="shared" si="20"/>
        <v>0</v>
      </c>
    </row>
    <row r="448" spans="1:14" ht="13.5" x14ac:dyDescent="0.35">
      <c r="A448" s="14">
        <v>110983</v>
      </c>
      <c r="B448" s="15" t="s">
        <v>79</v>
      </c>
      <c r="C448" s="15">
        <v>13.8</v>
      </c>
      <c r="D448" s="15">
        <v>101</v>
      </c>
      <c r="E448" s="15">
        <v>1004</v>
      </c>
      <c r="F448" s="15">
        <v>19.350000000000001</v>
      </c>
      <c r="G448" s="15">
        <v>0</v>
      </c>
      <c r="H448" s="15">
        <v>19.350000000000001</v>
      </c>
      <c r="I448" s="16">
        <v>19.350000000000001</v>
      </c>
      <c r="J448" s="15">
        <f t="shared" si="18"/>
        <v>0</v>
      </c>
      <c r="K448" s="15">
        <f t="shared" si="19"/>
        <v>0</v>
      </c>
      <c r="L448" s="15">
        <v>-3.3E-3</v>
      </c>
      <c r="M448" s="15"/>
      <c r="N448" s="17">
        <f t="shared" si="20"/>
        <v>0</v>
      </c>
    </row>
    <row r="449" spans="1:14" ht="13.5" x14ac:dyDescent="0.35">
      <c r="A449" s="14">
        <v>110984</v>
      </c>
      <c r="B449" s="15" t="s">
        <v>80</v>
      </c>
      <c r="C449" s="15">
        <v>13.8</v>
      </c>
      <c r="D449" s="15">
        <v>101</v>
      </c>
      <c r="E449" s="15">
        <v>1004</v>
      </c>
      <c r="F449" s="15">
        <v>57.1</v>
      </c>
      <c r="G449" s="15">
        <v>0</v>
      </c>
      <c r="H449" s="15">
        <v>57.1</v>
      </c>
      <c r="I449" s="16">
        <v>57.1</v>
      </c>
      <c r="J449" s="15">
        <f t="shared" si="18"/>
        <v>0</v>
      </c>
      <c r="K449" s="15">
        <f t="shared" si="19"/>
        <v>0</v>
      </c>
      <c r="L449" s="15">
        <v>-3.3E-3</v>
      </c>
      <c r="M449" s="15"/>
      <c r="N449" s="17">
        <f t="shared" si="20"/>
        <v>0</v>
      </c>
    </row>
    <row r="450" spans="1:14" ht="13.5" x14ac:dyDescent="0.35">
      <c r="A450" s="14">
        <v>990926</v>
      </c>
      <c r="B450" s="15" t="s">
        <v>81</v>
      </c>
      <c r="C450" s="15">
        <v>115</v>
      </c>
      <c r="D450" s="15">
        <v>101</v>
      </c>
      <c r="E450" s="15">
        <v>1000</v>
      </c>
      <c r="F450" s="15">
        <v>267.51</v>
      </c>
      <c r="G450" s="15">
        <v>0</v>
      </c>
      <c r="H450" s="15">
        <v>326.37</v>
      </c>
      <c r="I450" s="16">
        <v>267.51</v>
      </c>
      <c r="J450" s="15">
        <f t="shared" si="18"/>
        <v>0</v>
      </c>
      <c r="K450" s="15">
        <f t="shared" si="19"/>
        <v>58.860000000000014</v>
      </c>
      <c r="L450" s="15">
        <v>-3.29E-3</v>
      </c>
      <c r="M450" s="15"/>
      <c r="N450" s="17">
        <f t="shared" si="20"/>
        <v>0</v>
      </c>
    </row>
    <row r="451" spans="1:14" ht="13.5" x14ac:dyDescent="0.35">
      <c r="A451" s="14">
        <v>110985</v>
      </c>
      <c r="B451" s="15" t="s">
        <v>52</v>
      </c>
      <c r="C451" s="15">
        <v>13.8</v>
      </c>
      <c r="D451" s="15">
        <v>101</v>
      </c>
      <c r="E451" s="15">
        <v>1004</v>
      </c>
      <c r="F451" s="15">
        <v>19.350000000000001</v>
      </c>
      <c r="G451" s="15">
        <v>0</v>
      </c>
      <c r="H451" s="15">
        <v>19.350000000000001</v>
      </c>
      <c r="I451" s="16">
        <v>19.350000000000001</v>
      </c>
      <c r="J451" s="15">
        <f t="shared" si="18"/>
        <v>0</v>
      </c>
      <c r="K451" s="15">
        <f t="shared" si="19"/>
        <v>0</v>
      </c>
      <c r="L451" s="15">
        <v>-3.2799999999999999E-3</v>
      </c>
      <c r="M451" s="15"/>
      <c r="N451" s="17">
        <f t="shared" si="20"/>
        <v>0</v>
      </c>
    </row>
    <row r="452" spans="1:14" ht="13.5" x14ac:dyDescent="0.35">
      <c r="A452" s="14">
        <v>111009</v>
      </c>
      <c r="B452" s="15" t="s">
        <v>53</v>
      </c>
      <c r="C452" s="15">
        <v>14.4</v>
      </c>
      <c r="D452" s="15">
        <v>101</v>
      </c>
      <c r="E452" s="15">
        <v>1002</v>
      </c>
      <c r="F452" s="15">
        <v>47</v>
      </c>
      <c r="G452" s="15">
        <v>0</v>
      </c>
      <c r="H452" s="15">
        <v>47</v>
      </c>
      <c r="I452" s="16">
        <v>47</v>
      </c>
      <c r="J452" s="15">
        <f t="shared" si="18"/>
        <v>0</v>
      </c>
      <c r="K452" s="15">
        <f t="shared" si="19"/>
        <v>0</v>
      </c>
      <c r="L452" s="15">
        <v>-3.2399999999999998E-3</v>
      </c>
      <c r="M452" s="15"/>
      <c r="N452" s="17">
        <f t="shared" si="20"/>
        <v>0</v>
      </c>
    </row>
    <row r="453" spans="1:14" ht="13.5" x14ac:dyDescent="0.35">
      <c r="A453" s="14">
        <v>111028</v>
      </c>
      <c r="B453" s="15" t="s">
        <v>131</v>
      </c>
      <c r="C453" s="15">
        <v>13.8</v>
      </c>
      <c r="D453" s="15">
        <v>101</v>
      </c>
      <c r="E453" s="15">
        <v>1002</v>
      </c>
      <c r="F453" s="15">
        <v>42.3</v>
      </c>
      <c r="G453" s="15">
        <v>0</v>
      </c>
      <c r="H453" s="15">
        <v>42.3</v>
      </c>
      <c r="I453" s="16">
        <v>42.3</v>
      </c>
      <c r="J453" s="15">
        <f t="shared" si="18"/>
        <v>0</v>
      </c>
      <c r="K453" s="15">
        <f t="shared" si="19"/>
        <v>0</v>
      </c>
      <c r="L453" s="15">
        <v>-3.2200000000000002E-3</v>
      </c>
      <c r="M453" s="15"/>
      <c r="N453" s="17">
        <f t="shared" si="20"/>
        <v>0</v>
      </c>
    </row>
    <row r="454" spans="1:14" ht="13.5" x14ac:dyDescent="0.35">
      <c r="A454" s="14">
        <v>993300</v>
      </c>
      <c r="B454" s="15" t="s">
        <v>208</v>
      </c>
      <c r="C454" s="15">
        <v>115</v>
      </c>
      <c r="D454" s="15">
        <v>101</v>
      </c>
      <c r="E454" s="15">
        <v>1110</v>
      </c>
      <c r="F454" s="15">
        <v>0</v>
      </c>
      <c r="G454" s="15">
        <v>0</v>
      </c>
      <c r="H454" s="15">
        <v>0</v>
      </c>
      <c r="I454" s="16">
        <v>0</v>
      </c>
      <c r="J454" s="15">
        <f t="shared" si="18"/>
        <v>0</v>
      </c>
      <c r="K454" s="15">
        <f t="shared" si="19"/>
        <v>0</v>
      </c>
      <c r="L454" s="15">
        <v>-3.2200000000000002E-3</v>
      </c>
      <c r="M454" s="15"/>
      <c r="N454" s="17">
        <f t="shared" si="20"/>
        <v>0</v>
      </c>
    </row>
    <row r="455" spans="1:14" ht="13.5" x14ac:dyDescent="0.35">
      <c r="A455" s="14">
        <v>993014</v>
      </c>
      <c r="B455" s="15" t="s">
        <v>298</v>
      </c>
      <c r="C455" s="15">
        <v>115</v>
      </c>
      <c r="D455" s="15">
        <v>101</v>
      </c>
      <c r="E455" s="15">
        <v>1100</v>
      </c>
      <c r="F455" s="15">
        <v>17.420000000000002</v>
      </c>
      <c r="G455" s="15">
        <v>0</v>
      </c>
      <c r="H455" s="15">
        <v>17.420000000000002</v>
      </c>
      <c r="I455" s="16">
        <v>17.420000000000002</v>
      </c>
      <c r="J455" s="15">
        <f t="shared" si="18"/>
        <v>0</v>
      </c>
      <c r="K455" s="15">
        <f t="shared" si="19"/>
        <v>0</v>
      </c>
      <c r="L455" s="15">
        <v>-3.2100000000000002E-3</v>
      </c>
      <c r="M455" s="15"/>
      <c r="N455" s="17">
        <f t="shared" si="20"/>
        <v>0</v>
      </c>
    </row>
    <row r="456" spans="1:14" ht="13.5" x14ac:dyDescent="0.35">
      <c r="A456" s="14">
        <v>113389</v>
      </c>
      <c r="B456" s="15" t="s">
        <v>201</v>
      </c>
      <c r="C456" s="15">
        <v>13.2</v>
      </c>
      <c r="D456" s="15">
        <v>101</v>
      </c>
      <c r="E456" s="15">
        <v>1110</v>
      </c>
      <c r="F456" s="15">
        <v>0</v>
      </c>
      <c r="G456" s="15">
        <v>0</v>
      </c>
      <c r="H456" s="15">
        <v>0</v>
      </c>
      <c r="I456" s="16">
        <v>0</v>
      </c>
      <c r="J456" s="15">
        <f t="shared" si="18"/>
        <v>0</v>
      </c>
      <c r="K456" s="15">
        <f t="shared" si="19"/>
        <v>0</v>
      </c>
      <c r="L456" s="15">
        <v>-3.13E-3</v>
      </c>
      <c r="M456" s="15"/>
      <c r="N456" s="17">
        <f t="shared" si="20"/>
        <v>0</v>
      </c>
    </row>
    <row r="457" spans="1:14" ht="13.5" x14ac:dyDescent="0.35">
      <c r="A457" s="14">
        <v>113405</v>
      </c>
      <c r="B457" s="15" t="s">
        <v>202</v>
      </c>
      <c r="C457" s="15">
        <v>16</v>
      </c>
      <c r="D457" s="15">
        <v>101</v>
      </c>
      <c r="E457" s="15">
        <v>1110</v>
      </c>
      <c r="F457" s="15">
        <v>0</v>
      </c>
      <c r="G457" s="15">
        <v>0</v>
      </c>
      <c r="H457" s="15">
        <v>0</v>
      </c>
      <c r="I457" s="16">
        <v>0</v>
      </c>
      <c r="J457" s="15">
        <f t="shared" si="18"/>
        <v>0</v>
      </c>
      <c r="K457" s="15">
        <f t="shared" si="19"/>
        <v>0</v>
      </c>
      <c r="L457" s="15">
        <v>-3.13E-3</v>
      </c>
      <c r="M457" s="15"/>
      <c r="N457" s="17">
        <f t="shared" si="20"/>
        <v>0</v>
      </c>
    </row>
    <row r="458" spans="1:14" ht="13.5" x14ac:dyDescent="0.35">
      <c r="A458" s="14">
        <v>113406</v>
      </c>
      <c r="B458" s="15" t="s">
        <v>203</v>
      </c>
      <c r="C458" s="15">
        <v>13.8</v>
      </c>
      <c r="D458" s="15">
        <v>101</v>
      </c>
      <c r="E458" s="15">
        <v>1110</v>
      </c>
      <c r="F458" s="15">
        <v>0</v>
      </c>
      <c r="G458" s="15">
        <v>0</v>
      </c>
      <c r="H458" s="15">
        <v>0</v>
      </c>
      <c r="I458" s="16">
        <v>0</v>
      </c>
      <c r="J458" s="15">
        <f t="shared" ref="J458:J521" si="21">I458-F458</f>
        <v>0</v>
      </c>
      <c r="K458" s="15">
        <f t="shared" ref="K458:K521" si="22">H458-I458</f>
        <v>0</v>
      </c>
      <c r="L458" s="15">
        <v>-3.13E-3</v>
      </c>
      <c r="M458" s="15"/>
      <c r="N458" s="17">
        <f t="shared" ref="N458:N521" si="23">L458*J458</f>
        <v>0</v>
      </c>
    </row>
    <row r="459" spans="1:14" ht="13.5" x14ac:dyDescent="0.35">
      <c r="A459" s="14">
        <v>993295</v>
      </c>
      <c r="B459" s="15" t="s">
        <v>204</v>
      </c>
      <c r="C459" s="15">
        <v>115</v>
      </c>
      <c r="D459" s="15">
        <v>101</v>
      </c>
      <c r="E459" s="15">
        <v>1110</v>
      </c>
      <c r="F459" s="15">
        <v>0</v>
      </c>
      <c r="G459" s="15">
        <v>0</v>
      </c>
      <c r="H459" s="15">
        <v>0</v>
      </c>
      <c r="I459" s="16">
        <v>0</v>
      </c>
      <c r="J459" s="15">
        <f t="shared" si="21"/>
        <v>0</v>
      </c>
      <c r="K459" s="15">
        <f t="shared" si="22"/>
        <v>0</v>
      </c>
      <c r="L459" s="15">
        <v>-3.13E-3</v>
      </c>
      <c r="M459" s="15"/>
      <c r="N459" s="17">
        <f t="shared" si="23"/>
        <v>0</v>
      </c>
    </row>
    <row r="460" spans="1:14" ht="13.5" x14ac:dyDescent="0.35">
      <c r="A460" s="14">
        <v>116438</v>
      </c>
      <c r="B460" s="15" t="s">
        <v>349</v>
      </c>
      <c r="C460" s="15">
        <v>13.8</v>
      </c>
      <c r="D460" s="15">
        <v>101</v>
      </c>
      <c r="E460" s="15">
        <v>1333</v>
      </c>
      <c r="F460" s="15">
        <v>84.65</v>
      </c>
      <c r="G460" s="15">
        <v>0</v>
      </c>
      <c r="H460" s="15">
        <v>84.65</v>
      </c>
      <c r="I460" s="16">
        <v>84.65</v>
      </c>
      <c r="J460" s="15">
        <f t="shared" si="21"/>
        <v>0</v>
      </c>
      <c r="K460" s="15">
        <f t="shared" si="22"/>
        <v>0</v>
      </c>
      <c r="L460" s="15">
        <v>-3.0000000000000001E-3</v>
      </c>
      <c r="M460" s="15"/>
      <c r="N460" s="17">
        <f t="shared" si="23"/>
        <v>0</v>
      </c>
    </row>
    <row r="461" spans="1:14" ht="13.5" x14ac:dyDescent="0.35">
      <c r="A461" s="14">
        <v>116439</v>
      </c>
      <c r="B461" s="15" t="s">
        <v>350</v>
      </c>
      <c r="C461" s="15">
        <v>13.8</v>
      </c>
      <c r="D461" s="15">
        <v>101</v>
      </c>
      <c r="E461" s="15">
        <v>1333</v>
      </c>
      <c r="F461" s="15">
        <v>76.010000000000005</v>
      </c>
      <c r="G461" s="15">
        <v>0</v>
      </c>
      <c r="H461" s="15">
        <v>76.010000000000005</v>
      </c>
      <c r="I461" s="16">
        <v>76.010000000000005</v>
      </c>
      <c r="J461" s="15">
        <f t="shared" si="21"/>
        <v>0</v>
      </c>
      <c r="K461" s="15">
        <f t="shared" si="22"/>
        <v>0</v>
      </c>
      <c r="L461" s="15">
        <v>-3.0000000000000001E-3</v>
      </c>
      <c r="M461" s="15"/>
      <c r="N461" s="17">
        <f t="shared" si="23"/>
        <v>0</v>
      </c>
    </row>
    <row r="462" spans="1:14" ht="13.5" x14ac:dyDescent="0.35">
      <c r="A462" s="14">
        <v>116440</v>
      </c>
      <c r="B462" s="15" t="s">
        <v>351</v>
      </c>
      <c r="C462" s="15">
        <v>13.8</v>
      </c>
      <c r="D462" s="15">
        <v>101</v>
      </c>
      <c r="E462" s="15">
        <v>1333</v>
      </c>
      <c r="F462" s="15">
        <v>84.65</v>
      </c>
      <c r="G462" s="15">
        <v>0</v>
      </c>
      <c r="H462" s="15">
        <v>84.65</v>
      </c>
      <c r="I462" s="16">
        <v>84.65</v>
      </c>
      <c r="J462" s="15">
        <f t="shared" si="21"/>
        <v>0</v>
      </c>
      <c r="K462" s="15">
        <f t="shared" si="22"/>
        <v>0</v>
      </c>
      <c r="L462" s="15">
        <v>-3.0000000000000001E-3</v>
      </c>
      <c r="M462" s="15"/>
      <c r="N462" s="17">
        <f t="shared" si="23"/>
        <v>0</v>
      </c>
    </row>
    <row r="463" spans="1:14" ht="13.5" x14ac:dyDescent="0.35">
      <c r="A463" s="14">
        <v>116433</v>
      </c>
      <c r="B463" s="15" t="s">
        <v>348</v>
      </c>
      <c r="C463" s="15">
        <v>13.8</v>
      </c>
      <c r="D463" s="15">
        <v>101</v>
      </c>
      <c r="E463" s="15">
        <v>1332</v>
      </c>
      <c r="F463" s="15">
        <v>0</v>
      </c>
      <c r="G463" s="15">
        <v>0</v>
      </c>
      <c r="H463" s="15">
        <v>0</v>
      </c>
      <c r="I463" s="16">
        <v>0</v>
      </c>
      <c r="J463" s="15">
        <f t="shared" si="21"/>
        <v>0</v>
      </c>
      <c r="K463" s="15">
        <f t="shared" si="22"/>
        <v>0</v>
      </c>
      <c r="L463" s="15">
        <v>-2.6900000000000001E-3</v>
      </c>
      <c r="M463" s="15"/>
      <c r="N463" s="17">
        <f t="shared" si="23"/>
        <v>0</v>
      </c>
    </row>
    <row r="464" spans="1:14" ht="13.5" x14ac:dyDescent="0.35">
      <c r="A464" s="14">
        <v>990898</v>
      </c>
      <c r="B464" s="15" t="s">
        <v>116</v>
      </c>
      <c r="C464" s="15">
        <v>115</v>
      </c>
      <c r="D464" s="15">
        <v>101</v>
      </c>
      <c r="E464" s="15">
        <v>1020</v>
      </c>
      <c r="F464" s="15">
        <v>8.8000000000000007</v>
      </c>
      <c r="G464" s="15">
        <v>0</v>
      </c>
      <c r="H464" s="15">
        <v>8.8000000000000007</v>
      </c>
      <c r="I464" s="16">
        <v>8.8000000000000007</v>
      </c>
      <c r="J464" s="15">
        <f t="shared" si="21"/>
        <v>0</v>
      </c>
      <c r="K464" s="15">
        <f t="shared" si="22"/>
        <v>0</v>
      </c>
      <c r="L464" s="15">
        <v>-2.5999999999999999E-3</v>
      </c>
      <c r="M464" s="15"/>
      <c r="N464" s="17">
        <f t="shared" si="23"/>
        <v>0</v>
      </c>
    </row>
    <row r="465" spans="1:14" ht="13.5" x14ac:dyDescent="0.35">
      <c r="A465" s="14">
        <v>111092</v>
      </c>
      <c r="B465" s="15" t="s">
        <v>98</v>
      </c>
      <c r="C465" s="15">
        <v>18</v>
      </c>
      <c r="D465" s="15">
        <v>101</v>
      </c>
      <c r="E465" s="15">
        <v>1023</v>
      </c>
      <c r="F465" s="15">
        <v>0</v>
      </c>
      <c r="G465" s="15">
        <v>0</v>
      </c>
      <c r="H465" s="15">
        <v>0</v>
      </c>
      <c r="I465" s="16">
        <v>0</v>
      </c>
      <c r="J465" s="15">
        <f t="shared" si="21"/>
        <v>0</v>
      </c>
      <c r="K465" s="15">
        <f t="shared" si="22"/>
        <v>0</v>
      </c>
      <c r="L465" s="15">
        <v>-2.33E-3</v>
      </c>
      <c r="M465" s="15"/>
      <c r="N465" s="17">
        <f t="shared" si="23"/>
        <v>0</v>
      </c>
    </row>
    <row r="466" spans="1:14" ht="13.5" x14ac:dyDescent="0.35">
      <c r="A466" s="14">
        <v>111093</v>
      </c>
      <c r="B466" s="15" t="s">
        <v>99</v>
      </c>
      <c r="C466" s="15">
        <v>16</v>
      </c>
      <c r="D466" s="15">
        <v>101</v>
      </c>
      <c r="E466" s="15">
        <v>1023</v>
      </c>
      <c r="F466" s="15">
        <v>0</v>
      </c>
      <c r="G466" s="15">
        <v>0</v>
      </c>
      <c r="H466" s="15">
        <v>0</v>
      </c>
      <c r="I466" s="16">
        <v>0</v>
      </c>
      <c r="J466" s="15">
        <f t="shared" si="21"/>
        <v>0</v>
      </c>
      <c r="K466" s="15">
        <f t="shared" si="22"/>
        <v>0</v>
      </c>
      <c r="L466" s="15">
        <v>-2.33E-3</v>
      </c>
      <c r="M466" s="15"/>
      <c r="N466" s="17">
        <f t="shared" si="23"/>
        <v>0</v>
      </c>
    </row>
    <row r="467" spans="1:14" ht="13.5" x14ac:dyDescent="0.35">
      <c r="A467" s="14">
        <v>111097</v>
      </c>
      <c r="B467" s="15" t="s">
        <v>100</v>
      </c>
      <c r="C467" s="15">
        <v>16</v>
      </c>
      <c r="D467" s="15">
        <v>101</v>
      </c>
      <c r="E467" s="15">
        <v>1023</v>
      </c>
      <c r="F467" s="15">
        <v>0</v>
      </c>
      <c r="G467" s="15">
        <v>0</v>
      </c>
      <c r="H467" s="15">
        <v>0</v>
      </c>
      <c r="I467" s="16">
        <v>0</v>
      </c>
      <c r="J467" s="15">
        <f t="shared" si="21"/>
        <v>0</v>
      </c>
      <c r="K467" s="15">
        <f t="shared" si="22"/>
        <v>0</v>
      </c>
      <c r="L467" s="15">
        <v>-2.33E-3</v>
      </c>
      <c r="M467" s="15"/>
      <c r="N467" s="17">
        <f t="shared" si="23"/>
        <v>0</v>
      </c>
    </row>
    <row r="468" spans="1:14" ht="13.5" x14ac:dyDescent="0.35">
      <c r="A468" s="14">
        <v>111722</v>
      </c>
      <c r="B468" s="15" t="s">
        <v>101</v>
      </c>
      <c r="C468" s="15">
        <v>13.8</v>
      </c>
      <c r="D468" s="15">
        <v>101</v>
      </c>
      <c r="E468" s="15">
        <v>1063</v>
      </c>
      <c r="F468" s="15">
        <v>0</v>
      </c>
      <c r="G468" s="15">
        <v>0</v>
      </c>
      <c r="H468" s="15">
        <v>0</v>
      </c>
      <c r="I468" s="16">
        <v>0</v>
      </c>
      <c r="J468" s="15">
        <f t="shared" si="21"/>
        <v>0</v>
      </c>
      <c r="K468" s="15">
        <f t="shared" si="22"/>
        <v>0</v>
      </c>
      <c r="L468" s="15">
        <v>-2.33E-3</v>
      </c>
      <c r="M468" s="15"/>
      <c r="N468" s="17">
        <f t="shared" si="23"/>
        <v>0</v>
      </c>
    </row>
    <row r="469" spans="1:14" ht="13.5" x14ac:dyDescent="0.35">
      <c r="A469" s="14">
        <v>111723</v>
      </c>
      <c r="B469" s="15" t="s">
        <v>102</v>
      </c>
      <c r="C469" s="15">
        <v>13.8</v>
      </c>
      <c r="D469" s="15">
        <v>101</v>
      </c>
      <c r="E469" s="15">
        <v>1063</v>
      </c>
      <c r="F469" s="15">
        <v>0</v>
      </c>
      <c r="G469" s="15">
        <v>0</v>
      </c>
      <c r="H469" s="15">
        <v>0</v>
      </c>
      <c r="I469" s="16">
        <v>0</v>
      </c>
      <c r="J469" s="15">
        <f t="shared" si="21"/>
        <v>0</v>
      </c>
      <c r="K469" s="15">
        <f t="shared" si="22"/>
        <v>0</v>
      </c>
      <c r="L469" s="15">
        <v>-2.33E-3</v>
      </c>
      <c r="M469" s="15"/>
      <c r="N469" s="17">
        <f t="shared" si="23"/>
        <v>0</v>
      </c>
    </row>
    <row r="470" spans="1:14" ht="13.5" x14ac:dyDescent="0.35">
      <c r="A470" s="14">
        <v>111728</v>
      </c>
      <c r="B470" s="15" t="s">
        <v>103</v>
      </c>
      <c r="C470" s="15">
        <v>13.8</v>
      </c>
      <c r="D470" s="15">
        <v>101</v>
      </c>
      <c r="E470" s="15">
        <v>1063</v>
      </c>
      <c r="F470" s="15">
        <v>0</v>
      </c>
      <c r="G470" s="15">
        <v>0</v>
      </c>
      <c r="H470" s="15">
        <v>0</v>
      </c>
      <c r="I470" s="16">
        <v>0</v>
      </c>
      <c r="J470" s="15">
        <f t="shared" si="21"/>
        <v>0</v>
      </c>
      <c r="K470" s="15">
        <f t="shared" si="22"/>
        <v>0</v>
      </c>
      <c r="L470" s="15">
        <v>-2.33E-3</v>
      </c>
      <c r="M470" s="15"/>
      <c r="N470" s="17">
        <f t="shared" si="23"/>
        <v>0</v>
      </c>
    </row>
    <row r="471" spans="1:14" ht="13.5" x14ac:dyDescent="0.35">
      <c r="A471" s="14">
        <v>111729</v>
      </c>
      <c r="B471" s="15" t="s">
        <v>104</v>
      </c>
      <c r="C471" s="15">
        <v>13.8</v>
      </c>
      <c r="D471" s="15">
        <v>101</v>
      </c>
      <c r="E471" s="15">
        <v>1063</v>
      </c>
      <c r="F471" s="15">
        <v>0</v>
      </c>
      <c r="G471" s="15">
        <v>0</v>
      </c>
      <c r="H471" s="15">
        <v>0</v>
      </c>
      <c r="I471" s="16">
        <v>0</v>
      </c>
      <c r="J471" s="15">
        <f t="shared" si="21"/>
        <v>0</v>
      </c>
      <c r="K471" s="15">
        <f t="shared" si="22"/>
        <v>0</v>
      </c>
      <c r="L471" s="15">
        <v>-2.33E-3</v>
      </c>
      <c r="M471" s="15"/>
      <c r="N471" s="17">
        <f t="shared" si="23"/>
        <v>0</v>
      </c>
    </row>
    <row r="472" spans="1:14" ht="13.5" x14ac:dyDescent="0.35">
      <c r="A472" s="14">
        <v>990901</v>
      </c>
      <c r="B472" s="15" t="s">
        <v>105</v>
      </c>
      <c r="C472" s="15">
        <v>115</v>
      </c>
      <c r="D472" s="15">
        <v>101</v>
      </c>
      <c r="E472" s="15">
        <v>1020</v>
      </c>
      <c r="F472" s="15">
        <v>0</v>
      </c>
      <c r="G472" s="15">
        <v>0</v>
      </c>
      <c r="H472" s="15">
        <v>0</v>
      </c>
      <c r="I472" s="16">
        <v>0</v>
      </c>
      <c r="J472" s="15">
        <f t="shared" si="21"/>
        <v>0</v>
      </c>
      <c r="K472" s="15">
        <f t="shared" si="22"/>
        <v>0</v>
      </c>
      <c r="L472" s="15">
        <v>-2.33E-3</v>
      </c>
      <c r="M472" s="15"/>
      <c r="N472" s="17">
        <f t="shared" si="23"/>
        <v>0</v>
      </c>
    </row>
    <row r="473" spans="1:14" ht="13.5" x14ac:dyDescent="0.35">
      <c r="A473" s="14">
        <v>994757</v>
      </c>
      <c r="B473" s="15" t="s">
        <v>130</v>
      </c>
      <c r="C473" s="15">
        <v>115</v>
      </c>
      <c r="D473" s="15">
        <v>101</v>
      </c>
      <c r="E473" s="15">
        <v>1140</v>
      </c>
      <c r="F473" s="15">
        <v>0</v>
      </c>
      <c r="G473" s="15">
        <v>0</v>
      </c>
      <c r="H473" s="15">
        <v>0</v>
      </c>
      <c r="I473" s="16">
        <v>0</v>
      </c>
      <c r="J473" s="15">
        <f t="shared" si="21"/>
        <v>0</v>
      </c>
      <c r="K473" s="15">
        <f t="shared" si="22"/>
        <v>0</v>
      </c>
      <c r="L473" s="15">
        <v>-2.2100000000000002E-3</v>
      </c>
      <c r="M473" s="15"/>
      <c r="N473" s="17">
        <f t="shared" si="23"/>
        <v>0</v>
      </c>
    </row>
    <row r="474" spans="1:14" ht="13.5" x14ac:dyDescent="0.35">
      <c r="A474" s="14">
        <v>110950</v>
      </c>
      <c r="B474" s="15" t="s">
        <v>94</v>
      </c>
      <c r="C474" s="15">
        <v>13.8</v>
      </c>
      <c r="D474" s="15">
        <v>101</v>
      </c>
      <c r="E474" s="15">
        <v>1023</v>
      </c>
      <c r="F474" s="15">
        <v>0</v>
      </c>
      <c r="G474" s="15">
        <v>0</v>
      </c>
      <c r="H474" s="15">
        <v>0</v>
      </c>
      <c r="I474" s="16">
        <v>0</v>
      </c>
      <c r="J474" s="15">
        <f t="shared" si="21"/>
        <v>0</v>
      </c>
      <c r="K474" s="15">
        <f t="shared" si="22"/>
        <v>0</v>
      </c>
      <c r="L474" s="15">
        <v>-2.0899999999999998E-3</v>
      </c>
      <c r="M474" s="15"/>
      <c r="N474" s="17">
        <f t="shared" si="23"/>
        <v>0</v>
      </c>
    </row>
    <row r="475" spans="1:14" ht="13.5" x14ac:dyDescent="0.35">
      <c r="A475" s="14">
        <v>110951</v>
      </c>
      <c r="B475" s="15" t="s">
        <v>95</v>
      </c>
      <c r="C475" s="15">
        <v>13.8</v>
      </c>
      <c r="D475" s="15">
        <v>101</v>
      </c>
      <c r="E475" s="15">
        <v>1023</v>
      </c>
      <c r="F475" s="15">
        <v>0</v>
      </c>
      <c r="G475" s="15">
        <v>0</v>
      </c>
      <c r="H475" s="15">
        <v>0</v>
      </c>
      <c r="I475" s="16">
        <v>0</v>
      </c>
      <c r="J475" s="15">
        <f t="shared" si="21"/>
        <v>0</v>
      </c>
      <c r="K475" s="15">
        <f t="shared" si="22"/>
        <v>0</v>
      </c>
      <c r="L475" s="15">
        <v>-2.0899999999999998E-3</v>
      </c>
      <c r="M475" s="15"/>
      <c r="N475" s="17">
        <f t="shared" si="23"/>
        <v>0</v>
      </c>
    </row>
    <row r="476" spans="1:14" ht="13.5" x14ac:dyDescent="0.35">
      <c r="A476" s="14">
        <v>993264</v>
      </c>
      <c r="B476" s="15" t="s">
        <v>49</v>
      </c>
      <c r="C476" s="15">
        <v>345</v>
      </c>
      <c r="D476" s="15">
        <v>101</v>
      </c>
      <c r="E476" s="15">
        <v>1110</v>
      </c>
      <c r="F476" s="15">
        <v>0</v>
      </c>
      <c r="G476" s="15">
        <v>0</v>
      </c>
      <c r="H476" s="15">
        <v>0</v>
      </c>
      <c r="I476" s="16">
        <v>0</v>
      </c>
      <c r="J476" s="15">
        <f t="shared" si="21"/>
        <v>0</v>
      </c>
      <c r="K476" s="15">
        <f t="shared" si="22"/>
        <v>0</v>
      </c>
      <c r="L476" s="15">
        <v>-2.0600000000000002E-3</v>
      </c>
      <c r="M476" s="15"/>
      <c r="N476" s="17">
        <f t="shared" si="23"/>
        <v>0</v>
      </c>
    </row>
    <row r="477" spans="1:14" ht="13.5" x14ac:dyDescent="0.35">
      <c r="A477" s="14">
        <v>990783</v>
      </c>
      <c r="B477" s="15" t="s">
        <v>72</v>
      </c>
      <c r="C477" s="15">
        <v>345</v>
      </c>
      <c r="D477" s="15">
        <v>101</v>
      </c>
      <c r="E477" s="15">
        <v>1020</v>
      </c>
      <c r="F477" s="15">
        <v>0</v>
      </c>
      <c r="G477" s="15">
        <v>0</v>
      </c>
      <c r="H477" s="15">
        <v>0</v>
      </c>
      <c r="I477" s="16">
        <v>0</v>
      </c>
      <c r="J477" s="15">
        <f t="shared" si="21"/>
        <v>0</v>
      </c>
      <c r="K477" s="15">
        <f t="shared" si="22"/>
        <v>0</v>
      </c>
      <c r="L477" s="15">
        <v>-1.9400000000000001E-3</v>
      </c>
      <c r="M477" s="15"/>
      <c r="N477" s="17">
        <f t="shared" si="23"/>
        <v>0</v>
      </c>
    </row>
    <row r="478" spans="1:14" ht="13.5" x14ac:dyDescent="0.35">
      <c r="A478" s="14">
        <v>991136</v>
      </c>
      <c r="B478" s="15" t="s">
        <v>82</v>
      </c>
      <c r="C478" s="15">
        <v>115</v>
      </c>
      <c r="D478" s="15">
        <v>101</v>
      </c>
      <c r="E478" s="15">
        <v>1030</v>
      </c>
      <c r="F478" s="15">
        <v>2.76</v>
      </c>
      <c r="G478" s="15">
        <v>0</v>
      </c>
      <c r="H478" s="15">
        <v>2.76</v>
      </c>
      <c r="I478" s="16">
        <v>2.76</v>
      </c>
      <c r="J478" s="15">
        <f t="shared" si="21"/>
        <v>0</v>
      </c>
      <c r="K478" s="15">
        <f t="shared" si="22"/>
        <v>0</v>
      </c>
      <c r="L478" s="15">
        <v>-1.9400000000000001E-3</v>
      </c>
      <c r="M478" s="15"/>
      <c r="N478" s="17">
        <f t="shared" si="23"/>
        <v>0</v>
      </c>
    </row>
    <row r="479" spans="1:14" ht="13.5" x14ac:dyDescent="0.35">
      <c r="A479" s="14">
        <v>111251</v>
      </c>
      <c r="B479" s="15" t="s">
        <v>60</v>
      </c>
      <c r="C479" s="15">
        <v>18</v>
      </c>
      <c r="D479" s="15">
        <v>101</v>
      </c>
      <c r="E479" s="15">
        <v>1043</v>
      </c>
      <c r="F479" s="15">
        <v>0</v>
      </c>
      <c r="G479" s="15">
        <v>0</v>
      </c>
      <c r="H479" s="15">
        <v>0</v>
      </c>
      <c r="I479" s="16">
        <v>0</v>
      </c>
      <c r="J479" s="15">
        <f t="shared" si="21"/>
        <v>0</v>
      </c>
      <c r="K479" s="15">
        <f t="shared" si="22"/>
        <v>0</v>
      </c>
      <c r="L479" s="15">
        <v>-1.9300000000000001E-3</v>
      </c>
      <c r="M479" s="15"/>
      <c r="N479" s="17">
        <f t="shared" si="23"/>
        <v>0</v>
      </c>
    </row>
    <row r="480" spans="1:14" ht="13.5" x14ac:dyDescent="0.35">
      <c r="A480" s="14">
        <v>111252</v>
      </c>
      <c r="B480" s="15" t="s">
        <v>61</v>
      </c>
      <c r="C480" s="15">
        <v>18</v>
      </c>
      <c r="D480" s="15">
        <v>101</v>
      </c>
      <c r="E480" s="15">
        <v>1043</v>
      </c>
      <c r="F480" s="15">
        <v>141.02000000000001</v>
      </c>
      <c r="G480" s="15">
        <v>0</v>
      </c>
      <c r="H480" s="15">
        <v>576.37</v>
      </c>
      <c r="I480" s="16">
        <v>141.02000000000001</v>
      </c>
      <c r="J480" s="15">
        <f t="shared" si="21"/>
        <v>0</v>
      </c>
      <c r="K480" s="15">
        <f t="shared" si="22"/>
        <v>435.35</v>
      </c>
      <c r="L480" s="15">
        <v>-1.9300000000000001E-3</v>
      </c>
      <c r="M480" s="15"/>
      <c r="N480" s="17">
        <f t="shared" si="23"/>
        <v>0</v>
      </c>
    </row>
    <row r="481" spans="1:14" ht="13.5" x14ac:dyDescent="0.35">
      <c r="A481" s="14">
        <v>111256</v>
      </c>
      <c r="B481" s="15" t="s">
        <v>63</v>
      </c>
      <c r="C481" s="15">
        <v>25</v>
      </c>
      <c r="D481" s="15">
        <v>101</v>
      </c>
      <c r="E481" s="15">
        <v>1043</v>
      </c>
      <c r="F481" s="15">
        <v>333</v>
      </c>
      <c r="G481" s="15">
        <v>0</v>
      </c>
      <c r="H481" s="15">
        <v>333</v>
      </c>
      <c r="I481" s="16">
        <v>333</v>
      </c>
      <c r="J481" s="15">
        <f t="shared" si="21"/>
        <v>0</v>
      </c>
      <c r="K481" s="15">
        <f t="shared" si="22"/>
        <v>0</v>
      </c>
      <c r="L481" s="15">
        <v>-1.9300000000000001E-3</v>
      </c>
      <c r="M481" s="15"/>
      <c r="N481" s="17">
        <f t="shared" si="23"/>
        <v>0</v>
      </c>
    </row>
    <row r="482" spans="1:14" ht="13.5" x14ac:dyDescent="0.35">
      <c r="A482" s="14">
        <v>991144</v>
      </c>
      <c r="B482" s="15" t="s">
        <v>83</v>
      </c>
      <c r="C482" s="15">
        <v>115</v>
      </c>
      <c r="D482" s="15">
        <v>101</v>
      </c>
      <c r="E482" s="15">
        <v>1030</v>
      </c>
      <c r="F482" s="15">
        <v>209.96</v>
      </c>
      <c r="G482" s="15">
        <v>0</v>
      </c>
      <c r="H482" s="15">
        <v>209.96</v>
      </c>
      <c r="I482" s="16">
        <v>209.96</v>
      </c>
      <c r="J482" s="15">
        <f t="shared" si="21"/>
        <v>0</v>
      </c>
      <c r="K482" s="15">
        <f t="shared" si="22"/>
        <v>0</v>
      </c>
      <c r="L482" s="15">
        <v>-1.9300000000000001E-3</v>
      </c>
      <c r="M482" s="15"/>
      <c r="N482" s="17">
        <f t="shared" si="23"/>
        <v>0</v>
      </c>
    </row>
    <row r="483" spans="1:14" ht="13.5" x14ac:dyDescent="0.35">
      <c r="A483" s="14">
        <v>991171</v>
      </c>
      <c r="B483" s="15" t="s">
        <v>85</v>
      </c>
      <c r="C483" s="15">
        <v>23</v>
      </c>
      <c r="D483" s="15">
        <v>101</v>
      </c>
      <c r="E483" s="15">
        <v>1032</v>
      </c>
      <c r="F483" s="15">
        <v>0</v>
      </c>
      <c r="G483" s="15">
        <v>0</v>
      </c>
      <c r="H483" s="15">
        <v>0</v>
      </c>
      <c r="I483" s="16">
        <v>0</v>
      </c>
      <c r="J483" s="15">
        <f t="shared" si="21"/>
        <v>0</v>
      </c>
      <c r="K483" s="15">
        <f t="shared" si="22"/>
        <v>0</v>
      </c>
      <c r="L483" s="15">
        <v>-1.9300000000000001E-3</v>
      </c>
      <c r="M483" s="15"/>
      <c r="N483" s="17">
        <f t="shared" si="23"/>
        <v>0</v>
      </c>
    </row>
    <row r="484" spans="1:14" ht="13.5" x14ac:dyDescent="0.35">
      <c r="A484" s="14">
        <v>111202</v>
      </c>
      <c r="B484" s="15" t="s">
        <v>58</v>
      </c>
      <c r="C484" s="15">
        <v>115</v>
      </c>
      <c r="D484" s="15">
        <v>101</v>
      </c>
      <c r="E484" s="15">
        <v>1040</v>
      </c>
      <c r="F484" s="15">
        <v>0</v>
      </c>
      <c r="G484" s="15">
        <v>0</v>
      </c>
      <c r="H484" s="15">
        <v>0</v>
      </c>
      <c r="I484" s="16">
        <v>0</v>
      </c>
      <c r="J484" s="15">
        <f t="shared" si="21"/>
        <v>0</v>
      </c>
      <c r="K484" s="15">
        <f t="shared" si="22"/>
        <v>0</v>
      </c>
      <c r="L484" s="15">
        <v>-1.9E-3</v>
      </c>
      <c r="M484" s="15"/>
      <c r="N484" s="17">
        <f t="shared" si="23"/>
        <v>0</v>
      </c>
    </row>
    <row r="485" spans="1:14" ht="13.5" x14ac:dyDescent="0.35">
      <c r="A485" s="14">
        <v>111248</v>
      </c>
      <c r="B485" s="15" t="s">
        <v>59</v>
      </c>
      <c r="C485" s="15">
        <v>14.4</v>
      </c>
      <c r="D485" s="15">
        <v>101</v>
      </c>
      <c r="E485" s="15">
        <v>1044</v>
      </c>
      <c r="F485" s="15">
        <v>0</v>
      </c>
      <c r="G485" s="15">
        <v>0</v>
      </c>
      <c r="H485" s="15">
        <v>0</v>
      </c>
      <c r="I485" s="16">
        <v>0</v>
      </c>
      <c r="J485" s="15">
        <f t="shared" si="21"/>
        <v>0</v>
      </c>
      <c r="K485" s="15">
        <f t="shared" si="22"/>
        <v>0</v>
      </c>
      <c r="L485" s="15">
        <v>-1.9E-3</v>
      </c>
      <c r="M485" s="15"/>
      <c r="N485" s="17">
        <f t="shared" si="23"/>
        <v>0</v>
      </c>
    </row>
    <row r="486" spans="1:14" ht="13.5" x14ac:dyDescent="0.35">
      <c r="A486" s="14">
        <v>111253</v>
      </c>
      <c r="B486" s="15" t="s">
        <v>62</v>
      </c>
      <c r="C486" s="15">
        <v>23</v>
      </c>
      <c r="D486" s="15">
        <v>101</v>
      </c>
      <c r="E486" s="15">
        <v>1043</v>
      </c>
      <c r="F486" s="15">
        <v>0</v>
      </c>
      <c r="G486" s="15">
        <v>0</v>
      </c>
      <c r="H486" s="15">
        <v>0</v>
      </c>
      <c r="I486" s="16">
        <v>0</v>
      </c>
      <c r="J486" s="15">
        <f t="shared" si="21"/>
        <v>0</v>
      </c>
      <c r="K486" s="15">
        <f t="shared" si="22"/>
        <v>0</v>
      </c>
      <c r="L486" s="15">
        <v>-1.9E-3</v>
      </c>
      <c r="M486" s="15"/>
      <c r="N486" s="17">
        <f t="shared" si="23"/>
        <v>0</v>
      </c>
    </row>
    <row r="487" spans="1:14" ht="13.5" x14ac:dyDescent="0.35">
      <c r="A487" s="14">
        <v>111346</v>
      </c>
      <c r="B487" s="15" t="s">
        <v>64</v>
      </c>
      <c r="C487" s="15">
        <v>33</v>
      </c>
      <c r="D487" s="15">
        <v>101</v>
      </c>
      <c r="E487" s="15">
        <v>1040</v>
      </c>
      <c r="F487" s="15">
        <v>0</v>
      </c>
      <c r="G487" s="15">
        <v>0</v>
      </c>
      <c r="H487" s="15">
        <v>0</v>
      </c>
      <c r="I487" s="16">
        <v>0</v>
      </c>
      <c r="J487" s="15">
        <f t="shared" si="21"/>
        <v>0</v>
      </c>
      <c r="K487" s="15">
        <f t="shared" si="22"/>
        <v>0</v>
      </c>
      <c r="L487" s="15">
        <v>-1.9E-3</v>
      </c>
      <c r="M487" s="15"/>
      <c r="N487" s="17">
        <f t="shared" si="23"/>
        <v>0</v>
      </c>
    </row>
    <row r="488" spans="1:14" ht="13.5" x14ac:dyDescent="0.35">
      <c r="A488" s="14">
        <v>111347</v>
      </c>
      <c r="B488" s="15" t="s">
        <v>65</v>
      </c>
      <c r="C488" s="15">
        <v>33</v>
      </c>
      <c r="D488" s="15">
        <v>101</v>
      </c>
      <c r="E488" s="15">
        <v>1040</v>
      </c>
      <c r="F488" s="15">
        <v>0</v>
      </c>
      <c r="G488" s="15">
        <v>0</v>
      </c>
      <c r="H488" s="15">
        <v>0</v>
      </c>
      <c r="I488" s="16">
        <v>0</v>
      </c>
      <c r="J488" s="15">
        <f t="shared" si="21"/>
        <v>0</v>
      </c>
      <c r="K488" s="15">
        <f t="shared" si="22"/>
        <v>0</v>
      </c>
      <c r="L488" s="15">
        <v>-1.9E-3</v>
      </c>
      <c r="M488" s="15"/>
      <c r="N488" s="17">
        <f t="shared" si="23"/>
        <v>0</v>
      </c>
    </row>
    <row r="489" spans="1:14" ht="13.5" x14ac:dyDescent="0.35">
      <c r="A489" s="14">
        <v>111365</v>
      </c>
      <c r="B489" s="15" t="s">
        <v>66</v>
      </c>
      <c r="C489" s="15">
        <v>0.69</v>
      </c>
      <c r="D489" s="15">
        <v>101</v>
      </c>
      <c r="E489" s="15">
        <v>1043</v>
      </c>
      <c r="F489" s="15">
        <v>0</v>
      </c>
      <c r="G489" s="15">
        <v>0</v>
      </c>
      <c r="H489" s="15">
        <v>0</v>
      </c>
      <c r="I489" s="16">
        <v>0</v>
      </c>
      <c r="J489" s="15">
        <f t="shared" si="21"/>
        <v>0</v>
      </c>
      <c r="K489" s="15">
        <f t="shared" si="22"/>
        <v>0</v>
      </c>
      <c r="L489" s="15">
        <v>-1.9E-3</v>
      </c>
      <c r="M489" s="15"/>
      <c r="N489" s="17">
        <f t="shared" si="23"/>
        <v>0</v>
      </c>
    </row>
    <row r="490" spans="1:14" ht="13.5" x14ac:dyDescent="0.35">
      <c r="A490" s="14">
        <v>111366</v>
      </c>
      <c r="B490" s="15" t="s">
        <v>67</v>
      </c>
      <c r="C490" s="15">
        <v>0.69</v>
      </c>
      <c r="D490" s="15">
        <v>101</v>
      </c>
      <c r="E490" s="15">
        <v>1043</v>
      </c>
      <c r="F490" s="15">
        <v>0</v>
      </c>
      <c r="G490" s="15">
        <v>0</v>
      </c>
      <c r="H490" s="15">
        <v>0</v>
      </c>
      <c r="I490" s="16">
        <v>0</v>
      </c>
      <c r="J490" s="15">
        <f t="shared" si="21"/>
        <v>0</v>
      </c>
      <c r="K490" s="15">
        <f t="shared" si="22"/>
        <v>0</v>
      </c>
      <c r="L490" s="15">
        <v>-1.9E-3</v>
      </c>
      <c r="M490" s="15"/>
      <c r="N490" s="17">
        <f t="shared" si="23"/>
        <v>0</v>
      </c>
    </row>
    <row r="491" spans="1:14" ht="13.5" x14ac:dyDescent="0.35">
      <c r="A491" s="14">
        <v>111367</v>
      </c>
      <c r="B491" s="15" t="s">
        <v>68</v>
      </c>
      <c r="C491" s="15">
        <v>0.69</v>
      </c>
      <c r="D491" s="15">
        <v>101</v>
      </c>
      <c r="E491" s="15">
        <v>1043</v>
      </c>
      <c r="F491" s="15">
        <v>0</v>
      </c>
      <c r="G491" s="15">
        <v>0</v>
      </c>
      <c r="H491" s="15">
        <v>0</v>
      </c>
      <c r="I491" s="16">
        <v>0</v>
      </c>
      <c r="J491" s="15">
        <f t="shared" si="21"/>
        <v>0</v>
      </c>
      <c r="K491" s="15">
        <f t="shared" si="22"/>
        <v>0</v>
      </c>
      <c r="L491" s="15">
        <v>-1.9E-3</v>
      </c>
      <c r="M491" s="15"/>
      <c r="N491" s="17">
        <f t="shared" si="23"/>
        <v>0</v>
      </c>
    </row>
    <row r="492" spans="1:14" ht="13.5" x14ac:dyDescent="0.35">
      <c r="A492" s="14">
        <v>111368</v>
      </c>
      <c r="B492" s="15" t="s">
        <v>69</v>
      </c>
      <c r="C492" s="15">
        <v>0.69</v>
      </c>
      <c r="D492" s="15">
        <v>101</v>
      </c>
      <c r="E492" s="15">
        <v>1043</v>
      </c>
      <c r="F492" s="15">
        <v>0</v>
      </c>
      <c r="G492" s="15">
        <v>0</v>
      </c>
      <c r="H492" s="15">
        <v>0</v>
      </c>
      <c r="I492" s="16">
        <v>0</v>
      </c>
      <c r="J492" s="15">
        <f t="shared" si="21"/>
        <v>0</v>
      </c>
      <c r="K492" s="15">
        <f t="shared" si="22"/>
        <v>0</v>
      </c>
      <c r="L492" s="15">
        <v>-1.9E-3</v>
      </c>
      <c r="M492" s="15"/>
      <c r="N492" s="17">
        <f t="shared" si="23"/>
        <v>0</v>
      </c>
    </row>
    <row r="493" spans="1:14" ht="13.5" x14ac:dyDescent="0.35">
      <c r="A493" s="14">
        <v>115978</v>
      </c>
      <c r="B493" s="15" t="s">
        <v>70</v>
      </c>
      <c r="C493" s="15">
        <v>13.2</v>
      </c>
      <c r="D493" s="15">
        <v>101</v>
      </c>
      <c r="E493" s="15">
        <v>1170</v>
      </c>
      <c r="F493" s="15">
        <v>0</v>
      </c>
      <c r="G493" s="15">
        <v>0</v>
      </c>
      <c r="H493" s="15">
        <v>0</v>
      </c>
      <c r="I493" s="16">
        <v>0</v>
      </c>
      <c r="J493" s="15">
        <f t="shared" si="21"/>
        <v>0</v>
      </c>
      <c r="K493" s="15">
        <f t="shared" si="22"/>
        <v>0</v>
      </c>
      <c r="L493" s="15">
        <v>-1.9E-3</v>
      </c>
      <c r="M493" s="15"/>
      <c r="N493" s="17">
        <f t="shared" si="23"/>
        <v>0</v>
      </c>
    </row>
    <row r="494" spans="1:14" ht="13.5" x14ac:dyDescent="0.35">
      <c r="A494" s="14">
        <v>115979</v>
      </c>
      <c r="B494" s="15" t="s">
        <v>71</v>
      </c>
      <c r="C494" s="15">
        <v>0.4</v>
      </c>
      <c r="D494" s="15">
        <v>101</v>
      </c>
      <c r="E494" s="15">
        <v>1170</v>
      </c>
      <c r="F494" s="15">
        <v>0</v>
      </c>
      <c r="G494" s="15">
        <v>0</v>
      </c>
      <c r="H494" s="15">
        <v>0</v>
      </c>
      <c r="I494" s="16">
        <v>0</v>
      </c>
      <c r="J494" s="15">
        <f t="shared" si="21"/>
        <v>0</v>
      </c>
      <c r="K494" s="15">
        <f t="shared" si="22"/>
        <v>0</v>
      </c>
      <c r="L494" s="15">
        <v>-1.9E-3</v>
      </c>
      <c r="M494" s="15"/>
      <c r="N494" s="17">
        <f t="shared" si="23"/>
        <v>0</v>
      </c>
    </row>
    <row r="495" spans="1:14" ht="13.5" x14ac:dyDescent="0.35">
      <c r="A495" s="14">
        <v>991133</v>
      </c>
      <c r="B495" s="15" t="s">
        <v>57</v>
      </c>
      <c r="C495" s="15">
        <v>345</v>
      </c>
      <c r="D495" s="15">
        <v>101</v>
      </c>
      <c r="E495" s="15">
        <v>1030</v>
      </c>
      <c r="F495" s="15">
        <v>150</v>
      </c>
      <c r="G495" s="15">
        <v>0</v>
      </c>
      <c r="H495" s="15">
        <v>150</v>
      </c>
      <c r="I495" s="16">
        <v>150</v>
      </c>
      <c r="J495" s="15">
        <f t="shared" si="21"/>
        <v>0</v>
      </c>
      <c r="K495" s="15">
        <f t="shared" si="22"/>
        <v>0</v>
      </c>
      <c r="L495" s="15">
        <v>-1.9E-3</v>
      </c>
      <c r="M495" s="15"/>
      <c r="N495" s="17">
        <f t="shared" si="23"/>
        <v>0</v>
      </c>
    </row>
    <row r="496" spans="1:14" ht="13.5" x14ac:dyDescent="0.35">
      <c r="A496" s="14">
        <v>991134</v>
      </c>
      <c r="B496" s="15" t="s">
        <v>73</v>
      </c>
      <c r="C496" s="15">
        <v>345</v>
      </c>
      <c r="D496" s="15">
        <v>101</v>
      </c>
      <c r="E496" s="15">
        <v>1030</v>
      </c>
      <c r="F496" s="15">
        <v>0</v>
      </c>
      <c r="G496" s="15">
        <v>0</v>
      </c>
      <c r="H496" s="15">
        <v>0</v>
      </c>
      <c r="I496" s="16">
        <v>0</v>
      </c>
      <c r="J496" s="15">
        <f t="shared" si="21"/>
        <v>0</v>
      </c>
      <c r="K496" s="15">
        <f t="shared" si="22"/>
        <v>0</v>
      </c>
      <c r="L496" s="15">
        <v>-1.9E-3</v>
      </c>
      <c r="M496" s="15"/>
      <c r="N496" s="17">
        <f t="shared" si="23"/>
        <v>0</v>
      </c>
    </row>
    <row r="497" spans="1:14" ht="13.5" x14ac:dyDescent="0.35">
      <c r="A497" s="14">
        <v>991135</v>
      </c>
      <c r="B497" s="15" t="s">
        <v>73</v>
      </c>
      <c r="C497" s="15">
        <v>115</v>
      </c>
      <c r="D497" s="15">
        <v>101</v>
      </c>
      <c r="E497" s="15">
        <v>1040</v>
      </c>
      <c r="F497" s="15">
        <v>0</v>
      </c>
      <c r="G497" s="15">
        <v>0</v>
      </c>
      <c r="H497" s="15">
        <v>0</v>
      </c>
      <c r="I497" s="16">
        <v>0</v>
      </c>
      <c r="J497" s="15">
        <f t="shared" si="21"/>
        <v>0</v>
      </c>
      <c r="K497" s="15">
        <f t="shared" si="22"/>
        <v>0</v>
      </c>
      <c r="L497" s="15">
        <v>-1.9E-3</v>
      </c>
      <c r="M497" s="15"/>
      <c r="N497" s="17">
        <f t="shared" si="23"/>
        <v>0</v>
      </c>
    </row>
    <row r="498" spans="1:14" ht="13.5" x14ac:dyDescent="0.35">
      <c r="A498" s="14">
        <v>991202</v>
      </c>
      <c r="B498" s="15" t="s">
        <v>74</v>
      </c>
      <c r="C498" s="15">
        <v>115</v>
      </c>
      <c r="D498" s="15">
        <v>101</v>
      </c>
      <c r="E498" s="15">
        <v>1040</v>
      </c>
      <c r="F498" s="15">
        <v>0</v>
      </c>
      <c r="G498" s="15">
        <v>0</v>
      </c>
      <c r="H498" s="15">
        <v>0</v>
      </c>
      <c r="I498" s="16">
        <v>0</v>
      </c>
      <c r="J498" s="15">
        <f t="shared" si="21"/>
        <v>0</v>
      </c>
      <c r="K498" s="15">
        <f t="shared" si="22"/>
        <v>0</v>
      </c>
      <c r="L498" s="15">
        <v>-1.9E-3</v>
      </c>
      <c r="M498" s="15"/>
      <c r="N498" s="17">
        <f t="shared" si="23"/>
        <v>0</v>
      </c>
    </row>
    <row r="499" spans="1:14" ht="13.5" x14ac:dyDescent="0.35">
      <c r="A499" s="14">
        <v>991204</v>
      </c>
      <c r="B499" s="15" t="s">
        <v>75</v>
      </c>
      <c r="C499" s="15">
        <v>115</v>
      </c>
      <c r="D499" s="15">
        <v>101</v>
      </c>
      <c r="E499" s="15">
        <v>1040</v>
      </c>
      <c r="F499" s="15">
        <v>0</v>
      </c>
      <c r="G499" s="15">
        <v>0</v>
      </c>
      <c r="H499" s="15">
        <v>0</v>
      </c>
      <c r="I499" s="16">
        <v>0</v>
      </c>
      <c r="J499" s="15">
        <f t="shared" si="21"/>
        <v>0</v>
      </c>
      <c r="K499" s="15">
        <f t="shared" si="22"/>
        <v>0</v>
      </c>
      <c r="L499" s="15">
        <v>-1.9E-3</v>
      </c>
      <c r="M499" s="15"/>
      <c r="N499" s="17">
        <f t="shared" si="23"/>
        <v>0</v>
      </c>
    </row>
    <row r="500" spans="1:14" ht="13.5" x14ac:dyDescent="0.35">
      <c r="A500" s="14">
        <v>991207</v>
      </c>
      <c r="B500" s="15" t="s">
        <v>76</v>
      </c>
      <c r="C500" s="15">
        <v>115</v>
      </c>
      <c r="D500" s="15">
        <v>101</v>
      </c>
      <c r="E500" s="15">
        <v>1040</v>
      </c>
      <c r="F500" s="15">
        <v>0</v>
      </c>
      <c r="G500" s="15">
        <v>0</v>
      </c>
      <c r="H500" s="15">
        <v>0</v>
      </c>
      <c r="I500" s="16">
        <v>0</v>
      </c>
      <c r="J500" s="15">
        <f t="shared" si="21"/>
        <v>0</v>
      </c>
      <c r="K500" s="15">
        <f t="shared" si="22"/>
        <v>0</v>
      </c>
      <c r="L500" s="15">
        <v>-1.9E-3</v>
      </c>
      <c r="M500" s="15"/>
      <c r="N500" s="17">
        <f t="shared" si="23"/>
        <v>0</v>
      </c>
    </row>
    <row r="501" spans="1:14" ht="13.5" x14ac:dyDescent="0.35">
      <c r="A501" s="14">
        <v>991215</v>
      </c>
      <c r="B501" s="15" t="s">
        <v>77</v>
      </c>
      <c r="C501" s="15">
        <v>115</v>
      </c>
      <c r="D501" s="15">
        <v>101</v>
      </c>
      <c r="E501" s="15">
        <v>1040</v>
      </c>
      <c r="F501" s="15">
        <v>0</v>
      </c>
      <c r="G501" s="15">
        <v>0</v>
      </c>
      <c r="H501" s="15">
        <v>0</v>
      </c>
      <c r="I501" s="16">
        <v>0</v>
      </c>
      <c r="J501" s="15">
        <f t="shared" si="21"/>
        <v>0</v>
      </c>
      <c r="K501" s="15">
        <f t="shared" si="22"/>
        <v>0</v>
      </c>
      <c r="L501" s="15">
        <v>-1.9E-3</v>
      </c>
      <c r="M501" s="15"/>
      <c r="N501" s="17">
        <f t="shared" si="23"/>
        <v>0</v>
      </c>
    </row>
    <row r="502" spans="1:14" ht="13.5" x14ac:dyDescent="0.35">
      <c r="A502" s="14">
        <v>991245</v>
      </c>
      <c r="B502" s="15" t="s">
        <v>78</v>
      </c>
      <c r="C502" s="15">
        <v>115</v>
      </c>
      <c r="D502" s="15">
        <v>101</v>
      </c>
      <c r="E502" s="15">
        <v>1040</v>
      </c>
      <c r="F502" s="15">
        <v>0</v>
      </c>
      <c r="G502" s="15">
        <v>0</v>
      </c>
      <c r="H502" s="15">
        <v>0</v>
      </c>
      <c r="I502" s="16">
        <v>0</v>
      </c>
      <c r="J502" s="15">
        <f t="shared" si="21"/>
        <v>0</v>
      </c>
      <c r="K502" s="15">
        <f t="shared" si="22"/>
        <v>0</v>
      </c>
      <c r="L502" s="15">
        <v>-1.9E-3</v>
      </c>
      <c r="M502" s="15"/>
      <c r="N502" s="17">
        <f t="shared" si="23"/>
        <v>0</v>
      </c>
    </row>
    <row r="503" spans="1:14" ht="13.5" x14ac:dyDescent="0.35">
      <c r="A503" s="14">
        <v>991156</v>
      </c>
      <c r="B503" s="15" t="s">
        <v>84</v>
      </c>
      <c r="C503" s="15">
        <v>115</v>
      </c>
      <c r="D503" s="15">
        <v>101</v>
      </c>
      <c r="E503" s="15">
        <v>1030</v>
      </c>
      <c r="F503" s="15">
        <v>9.98</v>
      </c>
      <c r="G503" s="15">
        <v>0</v>
      </c>
      <c r="H503" s="15">
        <v>9.98</v>
      </c>
      <c r="I503" s="16">
        <v>9.98</v>
      </c>
      <c r="J503" s="15">
        <f t="shared" si="21"/>
        <v>0</v>
      </c>
      <c r="K503" s="15">
        <f t="shared" si="22"/>
        <v>0</v>
      </c>
      <c r="L503" s="15">
        <v>-1.89E-3</v>
      </c>
      <c r="M503" s="15"/>
      <c r="N503" s="17">
        <f t="shared" si="23"/>
        <v>0</v>
      </c>
    </row>
    <row r="504" spans="1:14" ht="13.5" x14ac:dyDescent="0.35">
      <c r="A504" s="14">
        <v>111181</v>
      </c>
      <c r="B504" s="15" t="s">
        <v>86</v>
      </c>
      <c r="C504" s="15">
        <v>0.4</v>
      </c>
      <c r="D504" s="15">
        <v>101</v>
      </c>
      <c r="E504" s="15">
        <v>1032</v>
      </c>
      <c r="F504" s="15">
        <v>0</v>
      </c>
      <c r="G504" s="15">
        <v>0</v>
      </c>
      <c r="H504" s="15">
        <v>0</v>
      </c>
      <c r="I504" s="16">
        <v>0</v>
      </c>
      <c r="J504" s="15">
        <f t="shared" si="21"/>
        <v>0</v>
      </c>
      <c r="K504" s="15">
        <f t="shared" si="22"/>
        <v>0</v>
      </c>
      <c r="L504" s="15">
        <v>-1.8699999999999999E-3</v>
      </c>
      <c r="M504" s="15"/>
      <c r="N504" s="17">
        <f t="shared" si="23"/>
        <v>0</v>
      </c>
    </row>
    <row r="505" spans="1:14" ht="13.5" x14ac:dyDescent="0.35">
      <c r="A505" s="14">
        <v>111182</v>
      </c>
      <c r="B505" s="15" t="s">
        <v>87</v>
      </c>
      <c r="C505" s="15">
        <v>0.4</v>
      </c>
      <c r="D505" s="15">
        <v>101</v>
      </c>
      <c r="E505" s="15">
        <v>1032</v>
      </c>
      <c r="F505" s="15">
        <v>0</v>
      </c>
      <c r="G505" s="15">
        <v>0</v>
      </c>
      <c r="H505" s="15">
        <v>0</v>
      </c>
      <c r="I505" s="16">
        <v>0</v>
      </c>
      <c r="J505" s="15">
        <f t="shared" si="21"/>
        <v>0</v>
      </c>
      <c r="K505" s="15">
        <f t="shared" si="22"/>
        <v>0</v>
      </c>
      <c r="L505" s="15">
        <v>-1.8699999999999999E-3</v>
      </c>
      <c r="M505" s="15"/>
      <c r="N505" s="17">
        <f t="shared" si="23"/>
        <v>0</v>
      </c>
    </row>
    <row r="506" spans="1:14" ht="13.5" x14ac:dyDescent="0.35">
      <c r="A506" s="14">
        <v>111183</v>
      </c>
      <c r="B506" s="15" t="s">
        <v>88</v>
      </c>
      <c r="C506" s="15">
        <v>0.4</v>
      </c>
      <c r="D506" s="15">
        <v>101</v>
      </c>
      <c r="E506" s="15">
        <v>1032</v>
      </c>
      <c r="F506" s="15">
        <v>0</v>
      </c>
      <c r="G506" s="15">
        <v>0</v>
      </c>
      <c r="H506" s="15">
        <v>0</v>
      </c>
      <c r="I506" s="16">
        <v>0</v>
      </c>
      <c r="J506" s="15">
        <f t="shared" si="21"/>
        <v>0</v>
      </c>
      <c r="K506" s="15">
        <f t="shared" si="22"/>
        <v>0</v>
      </c>
      <c r="L506" s="15">
        <v>-1.8699999999999999E-3</v>
      </c>
      <c r="M506" s="15"/>
      <c r="N506" s="17">
        <f t="shared" si="23"/>
        <v>0</v>
      </c>
    </row>
    <row r="507" spans="1:14" ht="13.5" x14ac:dyDescent="0.35">
      <c r="A507" s="14">
        <v>991152</v>
      </c>
      <c r="B507" s="15" t="s">
        <v>92</v>
      </c>
      <c r="C507" s="15">
        <v>115</v>
      </c>
      <c r="D507" s="15">
        <v>101</v>
      </c>
      <c r="E507" s="15">
        <v>1030</v>
      </c>
      <c r="F507" s="15">
        <v>244.22</v>
      </c>
      <c r="G507" s="15">
        <v>0</v>
      </c>
      <c r="H507" s="15">
        <v>348.18</v>
      </c>
      <c r="I507" s="16">
        <v>244.22</v>
      </c>
      <c r="J507" s="15">
        <f t="shared" si="21"/>
        <v>0</v>
      </c>
      <c r="K507" s="15">
        <f t="shared" si="22"/>
        <v>103.96000000000001</v>
      </c>
      <c r="L507" s="15">
        <v>-1.8699999999999999E-3</v>
      </c>
      <c r="M507" s="15"/>
      <c r="N507" s="17">
        <f t="shared" si="23"/>
        <v>0</v>
      </c>
    </row>
    <row r="508" spans="1:14" ht="13.5" x14ac:dyDescent="0.35">
      <c r="A508" s="14">
        <v>991155</v>
      </c>
      <c r="B508" s="15" t="s">
        <v>93</v>
      </c>
      <c r="C508" s="15">
        <v>115</v>
      </c>
      <c r="D508" s="15">
        <v>101</v>
      </c>
      <c r="E508" s="15">
        <v>1030</v>
      </c>
      <c r="F508" s="15">
        <v>9.5</v>
      </c>
      <c r="G508" s="15">
        <v>0</v>
      </c>
      <c r="H508" s="15">
        <v>9.5</v>
      </c>
      <c r="I508" s="16">
        <v>9.5</v>
      </c>
      <c r="J508" s="15">
        <f t="shared" si="21"/>
        <v>0</v>
      </c>
      <c r="K508" s="15">
        <f t="shared" si="22"/>
        <v>0</v>
      </c>
      <c r="L508" s="15">
        <v>-1.8699999999999999E-3</v>
      </c>
      <c r="M508" s="15"/>
      <c r="N508" s="17">
        <f t="shared" si="23"/>
        <v>0</v>
      </c>
    </row>
    <row r="509" spans="1:14" ht="13.5" x14ac:dyDescent="0.35">
      <c r="A509" s="14">
        <v>111188</v>
      </c>
      <c r="B509" s="15" t="s">
        <v>89</v>
      </c>
      <c r="C509" s="15">
        <v>13.8</v>
      </c>
      <c r="D509" s="15">
        <v>101</v>
      </c>
      <c r="E509" s="15">
        <v>1033</v>
      </c>
      <c r="F509" s="15">
        <v>0</v>
      </c>
      <c r="G509" s="15">
        <v>0</v>
      </c>
      <c r="H509" s="15">
        <v>0</v>
      </c>
      <c r="I509" s="16">
        <v>0</v>
      </c>
      <c r="J509" s="15">
        <f t="shared" si="21"/>
        <v>0</v>
      </c>
      <c r="K509" s="15">
        <f t="shared" si="22"/>
        <v>0</v>
      </c>
      <c r="L509" s="15">
        <v>-1.8600000000000001E-3</v>
      </c>
      <c r="M509" s="15"/>
      <c r="N509" s="17">
        <f t="shared" si="23"/>
        <v>0</v>
      </c>
    </row>
    <row r="510" spans="1:14" ht="13.5" x14ac:dyDescent="0.35">
      <c r="A510" s="14">
        <v>111189</v>
      </c>
      <c r="B510" s="15" t="s">
        <v>90</v>
      </c>
      <c r="C510" s="15">
        <v>13.8</v>
      </c>
      <c r="D510" s="15">
        <v>101</v>
      </c>
      <c r="E510" s="15">
        <v>1033</v>
      </c>
      <c r="F510" s="15">
        <v>0</v>
      </c>
      <c r="G510" s="15">
        <v>0</v>
      </c>
      <c r="H510" s="15">
        <v>0</v>
      </c>
      <c r="I510" s="16">
        <v>0</v>
      </c>
      <c r="J510" s="15">
        <f t="shared" si="21"/>
        <v>0</v>
      </c>
      <c r="K510" s="15">
        <f t="shared" si="22"/>
        <v>0</v>
      </c>
      <c r="L510" s="15">
        <v>-1.8600000000000001E-3</v>
      </c>
      <c r="M510" s="15"/>
      <c r="N510" s="17">
        <f t="shared" si="23"/>
        <v>0</v>
      </c>
    </row>
    <row r="511" spans="1:14" ht="13.5" x14ac:dyDescent="0.35">
      <c r="A511" s="14">
        <v>991141</v>
      </c>
      <c r="B511" s="15" t="s">
        <v>91</v>
      </c>
      <c r="C511" s="15">
        <v>115</v>
      </c>
      <c r="D511" s="15">
        <v>101</v>
      </c>
      <c r="E511" s="15">
        <v>1030</v>
      </c>
      <c r="F511" s="15">
        <v>12.69</v>
      </c>
      <c r="G511" s="15">
        <v>0</v>
      </c>
      <c r="H511" s="15">
        <v>33.74</v>
      </c>
      <c r="I511" s="16">
        <v>12.69</v>
      </c>
      <c r="J511" s="15">
        <f t="shared" si="21"/>
        <v>0</v>
      </c>
      <c r="K511" s="15">
        <f t="shared" si="22"/>
        <v>21.050000000000004</v>
      </c>
      <c r="L511" s="15">
        <v>-1.8600000000000001E-3</v>
      </c>
      <c r="M511" s="15"/>
      <c r="N511" s="17">
        <f t="shared" si="23"/>
        <v>0</v>
      </c>
    </row>
    <row r="512" spans="1:14" ht="13.5" x14ac:dyDescent="0.35">
      <c r="A512" s="14">
        <v>991140</v>
      </c>
      <c r="B512" s="15" t="s">
        <v>96</v>
      </c>
      <c r="C512" s="15">
        <v>115</v>
      </c>
      <c r="D512" s="15">
        <v>101</v>
      </c>
      <c r="E512" s="15">
        <v>1030</v>
      </c>
      <c r="F512" s="15">
        <v>24.62</v>
      </c>
      <c r="G512" s="15">
        <v>0</v>
      </c>
      <c r="H512" s="15">
        <v>24.62</v>
      </c>
      <c r="I512" s="16">
        <v>24.62</v>
      </c>
      <c r="J512" s="15">
        <f t="shared" si="21"/>
        <v>0</v>
      </c>
      <c r="K512" s="15">
        <f t="shared" si="22"/>
        <v>0</v>
      </c>
      <c r="L512" s="15">
        <v>-1.81E-3</v>
      </c>
      <c r="M512" s="15"/>
      <c r="N512" s="17">
        <f t="shared" si="23"/>
        <v>0</v>
      </c>
    </row>
    <row r="513" spans="1:14" ht="13.5" x14ac:dyDescent="0.35">
      <c r="A513" s="14">
        <v>991271</v>
      </c>
      <c r="B513" s="15" t="s">
        <v>97</v>
      </c>
      <c r="C513" s="15">
        <v>115</v>
      </c>
      <c r="D513" s="15">
        <v>101</v>
      </c>
      <c r="E513" s="15">
        <v>1050</v>
      </c>
      <c r="F513" s="15">
        <v>27.96</v>
      </c>
      <c r="G513" s="15">
        <v>0</v>
      </c>
      <c r="H513" s="15">
        <v>27.96</v>
      </c>
      <c r="I513" s="16">
        <v>27.96</v>
      </c>
      <c r="J513" s="15">
        <f t="shared" si="21"/>
        <v>0</v>
      </c>
      <c r="K513" s="15">
        <f t="shared" si="22"/>
        <v>0</v>
      </c>
      <c r="L513" s="15">
        <v>-1.7799999999999999E-3</v>
      </c>
      <c r="M513" s="15"/>
      <c r="N513" s="17">
        <f t="shared" si="23"/>
        <v>0</v>
      </c>
    </row>
    <row r="514" spans="1:14" ht="13.5" x14ac:dyDescent="0.35">
      <c r="A514" s="14">
        <v>991272</v>
      </c>
      <c r="B514" s="15" t="s">
        <v>106</v>
      </c>
      <c r="C514" s="15">
        <v>115</v>
      </c>
      <c r="D514" s="15">
        <v>101</v>
      </c>
      <c r="E514" s="15">
        <v>1050</v>
      </c>
      <c r="F514" s="15">
        <v>7</v>
      </c>
      <c r="G514" s="15">
        <v>0</v>
      </c>
      <c r="H514" s="15">
        <v>7</v>
      </c>
      <c r="I514" s="16">
        <v>7</v>
      </c>
      <c r="J514" s="15">
        <f t="shared" si="21"/>
        <v>0</v>
      </c>
      <c r="K514" s="15">
        <f t="shared" si="22"/>
        <v>0</v>
      </c>
      <c r="L514" s="15">
        <v>-1.7600000000000001E-3</v>
      </c>
      <c r="M514" s="15"/>
      <c r="N514" s="17">
        <f t="shared" si="23"/>
        <v>0</v>
      </c>
    </row>
    <row r="515" spans="1:14" ht="13.5" x14ac:dyDescent="0.35">
      <c r="A515" s="14">
        <v>991273</v>
      </c>
      <c r="B515" s="15" t="s">
        <v>107</v>
      </c>
      <c r="C515" s="15">
        <v>115</v>
      </c>
      <c r="D515" s="15">
        <v>101</v>
      </c>
      <c r="E515" s="15">
        <v>1050</v>
      </c>
      <c r="F515" s="15">
        <v>28.43</v>
      </c>
      <c r="G515" s="15">
        <v>0</v>
      </c>
      <c r="H515" s="15">
        <v>28.43</v>
      </c>
      <c r="I515" s="16">
        <v>28.43</v>
      </c>
      <c r="J515" s="15">
        <f t="shared" si="21"/>
        <v>0</v>
      </c>
      <c r="K515" s="15">
        <f t="shared" si="22"/>
        <v>0</v>
      </c>
      <c r="L515" s="15">
        <v>-1.7600000000000001E-3</v>
      </c>
      <c r="M515" s="15"/>
      <c r="N515" s="17">
        <f t="shared" si="23"/>
        <v>0</v>
      </c>
    </row>
    <row r="516" spans="1:14" ht="13.5" x14ac:dyDescent="0.35">
      <c r="A516" s="14">
        <v>990770</v>
      </c>
      <c r="B516" s="15" t="s">
        <v>54</v>
      </c>
      <c r="C516" s="15">
        <v>345</v>
      </c>
      <c r="D516" s="15">
        <v>101</v>
      </c>
      <c r="E516" s="15">
        <v>1020</v>
      </c>
      <c r="F516" s="15">
        <v>250</v>
      </c>
      <c r="G516" s="15">
        <v>0</v>
      </c>
      <c r="H516" s="15">
        <v>250</v>
      </c>
      <c r="I516" s="16">
        <v>250</v>
      </c>
      <c r="J516" s="15">
        <f t="shared" si="21"/>
        <v>0</v>
      </c>
      <c r="K516" s="15">
        <f t="shared" si="22"/>
        <v>0</v>
      </c>
      <c r="L516" s="15">
        <v>-1.7099999999999999E-3</v>
      </c>
      <c r="M516" s="15"/>
      <c r="N516" s="17">
        <f t="shared" si="23"/>
        <v>0</v>
      </c>
    </row>
    <row r="517" spans="1:14" ht="13.5" x14ac:dyDescent="0.35">
      <c r="A517" s="14">
        <v>114861</v>
      </c>
      <c r="B517" s="15" t="s">
        <v>55</v>
      </c>
      <c r="C517" s="15">
        <v>21</v>
      </c>
      <c r="D517" s="15">
        <v>101</v>
      </c>
      <c r="E517" s="15">
        <v>1140</v>
      </c>
      <c r="F517" s="15">
        <v>0</v>
      </c>
      <c r="G517" s="15">
        <v>0</v>
      </c>
      <c r="H517" s="15">
        <v>0</v>
      </c>
      <c r="I517" s="16">
        <v>0</v>
      </c>
      <c r="J517" s="15">
        <f t="shared" si="21"/>
        <v>0</v>
      </c>
      <c r="K517" s="15">
        <f t="shared" si="22"/>
        <v>0</v>
      </c>
      <c r="L517" s="15">
        <v>-1.6800000000000001E-3</v>
      </c>
      <c r="M517" s="15"/>
      <c r="N517" s="17">
        <f t="shared" si="23"/>
        <v>0</v>
      </c>
    </row>
    <row r="518" spans="1:14" ht="13.5" x14ac:dyDescent="0.35">
      <c r="A518" s="14">
        <v>114862</v>
      </c>
      <c r="B518" s="15" t="s">
        <v>56</v>
      </c>
      <c r="C518" s="15">
        <v>21</v>
      </c>
      <c r="D518" s="15">
        <v>101</v>
      </c>
      <c r="E518" s="15">
        <v>1140</v>
      </c>
      <c r="F518" s="15">
        <v>0</v>
      </c>
      <c r="G518" s="15">
        <v>0</v>
      </c>
      <c r="H518" s="15">
        <v>0</v>
      </c>
      <c r="I518" s="16">
        <v>0</v>
      </c>
      <c r="J518" s="15">
        <f t="shared" si="21"/>
        <v>0</v>
      </c>
      <c r="K518" s="15">
        <f t="shared" si="22"/>
        <v>0</v>
      </c>
      <c r="L518" s="15">
        <v>-1.6800000000000001E-3</v>
      </c>
      <c r="M518" s="15"/>
      <c r="N518" s="17">
        <f t="shared" si="23"/>
        <v>0</v>
      </c>
    </row>
    <row r="519" spans="1:14" ht="13.5" x14ac:dyDescent="0.35">
      <c r="A519" s="14">
        <v>997349</v>
      </c>
      <c r="B519" s="15" t="s">
        <v>172</v>
      </c>
      <c r="C519" s="15">
        <v>115</v>
      </c>
      <c r="D519" s="15">
        <v>101</v>
      </c>
      <c r="E519" s="15">
        <v>1410</v>
      </c>
      <c r="F519" s="15">
        <v>0</v>
      </c>
      <c r="G519" s="15">
        <v>0</v>
      </c>
      <c r="H519" s="15">
        <v>0</v>
      </c>
      <c r="I519" s="16">
        <v>0</v>
      </c>
      <c r="J519" s="15">
        <f t="shared" si="21"/>
        <v>0</v>
      </c>
      <c r="K519" s="15">
        <f t="shared" si="22"/>
        <v>0</v>
      </c>
      <c r="L519" s="15">
        <v>-1.6800000000000001E-3</v>
      </c>
      <c r="M519" s="15"/>
      <c r="N519" s="17">
        <f t="shared" si="23"/>
        <v>0</v>
      </c>
    </row>
    <row r="520" spans="1:14" ht="13.5" x14ac:dyDescent="0.35">
      <c r="A520" s="14">
        <v>991268</v>
      </c>
      <c r="B520" s="15" t="s">
        <v>111</v>
      </c>
      <c r="C520" s="15">
        <v>115</v>
      </c>
      <c r="D520" s="15">
        <v>101</v>
      </c>
      <c r="E520" s="15">
        <v>1050</v>
      </c>
      <c r="F520" s="15">
        <v>40.450000000000003</v>
      </c>
      <c r="G520" s="15">
        <v>0</v>
      </c>
      <c r="H520" s="15">
        <v>40.450000000000003</v>
      </c>
      <c r="I520" s="16">
        <v>40.450000000000003</v>
      </c>
      <c r="J520" s="15">
        <f t="shared" si="21"/>
        <v>0</v>
      </c>
      <c r="K520" s="15">
        <f t="shared" si="22"/>
        <v>0</v>
      </c>
      <c r="L520" s="15">
        <v>-1.67E-3</v>
      </c>
      <c r="M520" s="15"/>
      <c r="N520" s="17">
        <f t="shared" si="23"/>
        <v>0</v>
      </c>
    </row>
    <row r="521" spans="1:14" ht="13.5" x14ac:dyDescent="0.35">
      <c r="A521" s="14">
        <v>115689</v>
      </c>
      <c r="B521" s="15" t="s">
        <v>112</v>
      </c>
      <c r="C521" s="15">
        <v>13.8</v>
      </c>
      <c r="D521" s="15">
        <v>101</v>
      </c>
      <c r="E521" s="15">
        <v>1254</v>
      </c>
      <c r="F521" s="15">
        <v>46.82</v>
      </c>
      <c r="G521" s="15">
        <v>0</v>
      </c>
      <c r="H521" s="15">
        <v>46.82</v>
      </c>
      <c r="I521" s="16">
        <v>46.82</v>
      </c>
      <c r="J521" s="15">
        <f t="shared" si="21"/>
        <v>0</v>
      </c>
      <c r="K521" s="15">
        <f t="shared" si="22"/>
        <v>0</v>
      </c>
      <c r="L521" s="15">
        <v>-1.66E-3</v>
      </c>
      <c r="M521" s="15"/>
      <c r="N521" s="17">
        <f t="shared" si="23"/>
        <v>0</v>
      </c>
    </row>
    <row r="522" spans="1:14" ht="13.5" x14ac:dyDescent="0.35">
      <c r="A522" s="14">
        <v>115690</v>
      </c>
      <c r="B522" s="15" t="s">
        <v>113</v>
      </c>
      <c r="C522" s="15">
        <v>13.8</v>
      </c>
      <c r="D522" s="15">
        <v>101</v>
      </c>
      <c r="E522" s="15">
        <v>1254</v>
      </c>
      <c r="F522" s="15">
        <v>84.18</v>
      </c>
      <c r="G522" s="15">
        <v>0</v>
      </c>
      <c r="H522" s="15">
        <v>84.18</v>
      </c>
      <c r="I522" s="16">
        <v>84.18</v>
      </c>
      <c r="J522" s="15">
        <f t="shared" ref="J522:J585" si="24">I522-F522</f>
        <v>0</v>
      </c>
      <c r="K522" s="15">
        <f t="shared" ref="K522:K585" si="25">H522-I522</f>
        <v>0</v>
      </c>
      <c r="L522" s="15">
        <v>-1.66E-3</v>
      </c>
      <c r="M522" s="15"/>
      <c r="N522" s="17">
        <f t="shared" ref="N522:N585" si="26">L522*J522</f>
        <v>0</v>
      </c>
    </row>
    <row r="523" spans="1:14" ht="13.5" x14ac:dyDescent="0.35">
      <c r="A523" s="14">
        <v>111316</v>
      </c>
      <c r="B523" s="15" t="s">
        <v>114</v>
      </c>
      <c r="C523" s="15">
        <v>13.8</v>
      </c>
      <c r="D523" s="15">
        <v>101</v>
      </c>
      <c r="E523" s="15">
        <v>1053</v>
      </c>
      <c r="F523" s="15">
        <v>0</v>
      </c>
      <c r="G523" s="15">
        <v>0</v>
      </c>
      <c r="H523" s="15">
        <v>0</v>
      </c>
      <c r="I523" s="16">
        <v>0</v>
      </c>
      <c r="J523" s="15">
        <f t="shared" si="24"/>
        <v>0</v>
      </c>
      <c r="K523" s="15">
        <f t="shared" si="25"/>
        <v>0</v>
      </c>
      <c r="L523" s="15">
        <v>-1.6199999999999999E-3</v>
      </c>
      <c r="M523" s="15"/>
      <c r="N523" s="17">
        <f t="shared" si="26"/>
        <v>0</v>
      </c>
    </row>
    <row r="524" spans="1:14" ht="13.5" x14ac:dyDescent="0.35">
      <c r="A524" s="14">
        <v>111317</v>
      </c>
      <c r="B524" s="15" t="s">
        <v>115</v>
      </c>
      <c r="C524" s="15">
        <v>13.8</v>
      </c>
      <c r="D524" s="15">
        <v>101</v>
      </c>
      <c r="E524" s="15">
        <v>1053</v>
      </c>
      <c r="F524" s="15">
        <v>0</v>
      </c>
      <c r="G524" s="15">
        <v>0</v>
      </c>
      <c r="H524" s="15">
        <v>0</v>
      </c>
      <c r="I524" s="16">
        <v>0</v>
      </c>
      <c r="J524" s="15">
        <f t="shared" si="24"/>
        <v>0</v>
      </c>
      <c r="K524" s="15">
        <f t="shared" si="25"/>
        <v>0</v>
      </c>
      <c r="L524" s="15">
        <v>-1.6199999999999999E-3</v>
      </c>
      <c r="M524" s="15"/>
      <c r="N524" s="17">
        <f t="shared" si="26"/>
        <v>0</v>
      </c>
    </row>
    <row r="525" spans="1:14" ht="13.5" x14ac:dyDescent="0.35">
      <c r="A525" s="14">
        <v>115742</v>
      </c>
      <c r="B525" s="15" t="s">
        <v>120</v>
      </c>
      <c r="C525" s="15">
        <v>22</v>
      </c>
      <c r="D525" s="15">
        <v>101</v>
      </c>
      <c r="E525" s="15">
        <v>1160</v>
      </c>
      <c r="F525" s="15">
        <v>168</v>
      </c>
      <c r="G525" s="15">
        <v>0</v>
      </c>
      <c r="H525" s="15">
        <v>168</v>
      </c>
      <c r="I525" s="16">
        <v>168</v>
      </c>
      <c r="J525" s="15">
        <f t="shared" si="24"/>
        <v>0</v>
      </c>
      <c r="K525" s="15">
        <f t="shared" si="25"/>
        <v>0</v>
      </c>
      <c r="L525" s="15">
        <v>-1.6199999999999999E-3</v>
      </c>
      <c r="M525" s="15"/>
      <c r="N525" s="17">
        <f t="shared" si="26"/>
        <v>0</v>
      </c>
    </row>
    <row r="526" spans="1:14" ht="13.5" x14ac:dyDescent="0.35">
      <c r="A526" s="14">
        <v>991265</v>
      </c>
      <c r="B526" s="15" t="s">
        <v>117</v>
      </c>
      <c r="C526" s="15">
        <v>115</v>
      </c>
      <c r="D526" s="15">
        <v>101</v>
      </c>
      <c r="E526" s="15">
        <v>1050</v>
      </c>
      <c r="F526" s="15">
        <v>0</v>
      </c>
      <c r="G526" s="15">
        <v>0</v>
      </c>
      <c r="H526" s="15">
        <v>0</v>
      </c>
      <c r="I526" s="16">
        <v>0</v>
      </c>
      <c r="J526" s="15">
        <f t="shared" si="24"/>
        <v>0</v>
      </c>
      <c r="K526" s="15">
        <f t="shared" si="25"/>
        <v>0</v>
      </c>
      <c r="L526" s="15">
        <v>-1.6199999999999999E-3</v>
      </c>
      <c r="M526" s="15"/>
      <c r="N526" s="17">
        <f t="shared" si="26"/>
        <v>0</v>
      </c>
    </row>
    <row r="527" spans="1:14" ht="13.5" x14ac:dyDescent="0.35">
      <c r="A527" s="14">
        <v>991267</v>
      </c>
      <c r="B527" s="15" t="s">
        <v>118</v>
      </c>
      <c r="C527" s="15">
        <v>115</v>
      </c>
      <c r="D527" s="15">
        <v>101</v>
      </c>
      <c r="E527" s="15">
        <v>1050</v>
      </c>
      <c r="F527" s="15">
        <v>129.81</v>
      </c>
      <c r="G527" s="15">
        <v>0</v>
      </c>
      <c r="H527" s="15">
        <v>246</v>
      </c>
      <c r="I527" s="16">
        <v>129.81</v>
      </c>
      <c r="J527" s="15">
        <f t="shared" si="24"/>
        <v>0</v>
      </c>
      <c r="K527" s="15">
        <f t="shared" si="25"/>
        <v>116.19</v>
      </c>
      <c r="L527" s="15">
        <v>-1.6199999999999999E-3</v>
      </c>
      <c r="M527" s="15"/>
      <c r="N527" s="17">
        <f t="shared" si="26"/>
        <v>0</v>
      </c>
    </row>
    <row r="528" spans="1:14" ht="13.5" x14ac:dyDescent="0.35">
      <c r="A528" s="14">
        <v>991275</v>
      </c>
      <c r="B528" s="15" t="s">
        <v>119</v>
      </c>
      <c r="C528" s="15">
        <v>115</v>
      </c>
      <c r="D528" s="15">
        <v>101</v>
      </c>
      <c r="E528" s="15">
        <v>1050</v>
      </c>
      <c r="F528" s="15">
        <v>14.5</v>
      </c>
      <c r="G528" s="15">
        <v>0</v>
      </c>
      <c r="H528" s="15">
        <v>14.5</v>
      </c>
      <c r="I528" s="16">
        <v>14.5</v>
      </c>
      <c r="J528" s="15">
        <f t="shared" si="24"/>
        <v>0</v>
      </c>
      <c r="K528" s="15">
        <f t="shared" si="25"/>
        <v>0</v>
      </c>
      <c r="L528" s="15">
        <v>-1.6199999999999999E-3</v>
      </c>
      <c r="M528" s="15"/>
      <c r="N528" s="17">
        <f t="shared" si="26"/>
        <v>0</v>
      </c>
    </row>
    <row r="529" spans="1:14" ht="13.5" x14ac:dyDescent="0.35">
      <c r="A529" s="14">
        <v>991378</v>
      </c>
      <c r="B529" s="15" t="s">
        <v>123</v>
      </c>
      <c r="C529" s="15">
        <v>115</v>
      </c>
      <c r="D529" s="15">
        <v>101</v>
      </c>
      <c r="E529" s="15">
        <v>1050</v>
      </c>
      <c r="F529" s="15">
        <v>279.36</v>
      </c>
      <c r="G529" s="15">
        <v>0</v>
      </c>
      <c r="H529" s="15">
        <v>880</v>
      </c>
      <c r="I529" s="16">
        <v>279.36</v>
      </c>
      <c r="J529" s="15">
        <f t="shared" si="24"/>
        <v>0</v>
      </c>
      <c r="K529" s="15">
        <f t="shared" si="25"/>
        <v>600.64</v>
      </c>
      <c r="L529" s="15">
        <v>-1.5299999999999999E-3</v>
      </c>
      <c r="M529" s="15"/>
      <c r="N529" s="17">
        <f t="shared" si="26"/>
        <v>0</v>
      </c>
    </row>
    <row r="530" spans="1:14" ht="13.5" x14ac:dyDescent="0.35">
      <c r="A530" s="14">
        <v>117434</v>
      </c>
      <c r="B530" s="15" t="s">
        <v>124</v>
      </c>
      <c r="C530" s="15">
        <v>18</v>
      </c>
      <c r="D530" s="15">
        <v>101</v>
      </c>
      <c r="E530" s="15">
        <v>1410</v>
      </c>
      <c r="F530" s="15">
        <v>0</v>
      </c>
      <c r="G530" s="15">
        <v>0</v>
      </c>
      <c r="H530" s="15">
        <v>0</v>
      </c>
      <c r="I530" s="16">
        <v>0</v>
      </c>
      <c r="J530" s="15">
        <f t="shared" si="24"/>
        <v>0</v>
      </c>
      <c r="K530" s="15">
        <f t="shared" si="25"/>
        <v>0</v>
      </c>
      <c r="L530" s="15">
        <v>-1.5E-3</v>
      </c>
      <c r="M530" s="15"/>
      <c r="N530" s="17">
        <f t="shared" si="26"/>
        <v>0</v>
      </c>
    </row>
    <row r="531" spans="1:14" ht="13.5" x14ac:dyDescent="0.35">
      <c r="A531" s="14">
        <v>117435</v>
      </c>
      <c r="B531" s="15" t="s">
        <v>125</v>
      </c>
      <c r="C531" s="15">
        <v>13.8</v>
      </c>
      <c r="D531" s="15">
        <v>101</v>
      </c>
      <c r="E531" s="15">
        <v>1410</v>
      </c>
      <c r="F531" s="15">
        <v>0</v>
      </c>
      <c r="G531" s="15">
        <v>0</v>
      </c>
      <c r="H531" s="15">
        <v>0</v>
      </c>
      <c r="I531" s="16">
        <v>0</v>
      </c>
      <c r="J531" s="15">
        <f t="shared" si="24"/>
        <v>0</v>
      </c>
      <c r="K531" s="15">
        <f t="shared" si="25"/>
        <v>0</v>
      </c>
      <c r="L531" s="15">
        <v>-1.5E-3</v>
      </c>
      <c r="M531" s="15"/>
      <c r="N531" s="17">
        <f t="shared" si="26"/>
        <v>0</v>
      </c>
    </row>
    <row r="532" spans="1:14" ht="13.5" x14ac:dyDescent="0.35">
      <c r="A532" s="14">
        <v>997357</v>
      </c>
      <c r="B532" s="15" t="s">
        <v>126</v>
      </c>
      <c r="C532" s="15">
        <v>115</v>
      </c>
      <c r="D532" s="15">
        <v>101</v>
      </c>
      <c r="E532" s="15">
        <v>1410</v>
      </c>
      <c r="F532" s="15">
        <v>0</v>
      </c>
      <c r="G532" s="15">
        <v>0</v>
      </c>
      <c r="H532" s="15">
        <v>0</v>
      </c>
      <c r="I532" s="16">
        <v>0</v>
      </c>
      <c r="J532" s="15">
        <f t="shared" si="24"/>
        <v>0</v>
      </c>
      <c r="K532" s="15">
        <f t="shared" si="25"/>
        <v>0</v>
      </c>
      <c r="L532" s="15">
        <v>-1.5E-3</v>
      </c>
      <c r="M532" s="15"/>
      <c r="N532" s="17">
        <f t="shared" si="26"/>
        <v>0</v>
      </c>
    </row>
    <row r="533" spans="1:14" ht="13.5" x14ac:dyDescent="0.35">
      <c r="A533" s="14">
        <v>998179</v>
      </c>
      <c r="B533" s="15" t="s">
        <v>127</v>
      </c>
      <c r="C533" s="15">
        <v>69</v>
      </c>
      <c r="D533" s="15">
        <v>101</v>
      </c>
      <c r="E533" s="15">
        <v>1420</v>
      </c>
      <c r="F533" s="15">
        <v>6.27</v>
      </c>
      <c r="G533" s="15">
        <v>0</v>
      </c>
      <c r="H533" s="15">
        <v>6.27</v>
      </c>
      <c r="I533" s="16">
        <v>6.27</v>
      </c>
      <c r="J533" s="15">
        <f t="shared" si="24"/>
        <v>0</v>
      </c>
      <c r="K533" s="15">
        <f t="shared" si="25"/>
        <v>0</v>
      </c>
      <c r="L533" s="15">
        <v>-1.5E-3</v>
      </c>
      <c r="M533" s="15"/>
      <c r="N533" s="17">
        <f t="shared" si="26"/>
        <v>0</v>
      </c>
    </row>
    <row r="534" spans="1:14" ht="13.5" x14ac:dyDescent="0.35">
      <c r="A534" s="14">
        <v>998187</v>
      </c>
      <c r="B534" s="15" t="s">
        <v>128</v>
      </c>
      <c r="C534" s="15">
        <v>13.8</v>
      </c>
      <c r="D534" s="15">
        <v>101</v>
      </c>
      <c r="E534" s="15">
        <v>1420</v>
      </c>
      <c r="F534" s="15">
        <v>20.97</v>
      </c>
      <c r="G534" s="15">
        <v>0</v>
      </c>
      <c r="H534" s="15">
        <v>20.97</v>
      </c>
      <c r="I534" s="16">
        <v>20.97</v>
      </c>
      <c r="J534" s="15">
        <f t="shared" si="24"/>
        <v>0</v>
      </c>
      <c r="K534" s="15">
        <f t="shared" si="25"/>
        <v>0</v>
      </c>
      <c r="L534" s="15">
        <v>-1.5E-3</v>
      </c>
      <c r="M534" s="15"/>
      <c r="N534" s="17">
        <f t="shared" si="26"/>
        <v>0</v>
      </c>
    </row>
    <row r="535" spans="1:14" ht="13.5" x14ac:dyDescent="0.35">
      <c r="A535" s="14">
        <v>997005</v>
      </c>
      <c r="B535" s="15" t="s">
        <v>158</v>
      </c>
      <c r="C535" s="15">
        <v>115</v>
      </c>
      <c r="D535" s="15">
        <v>101</v>
      </c>
      <c r="E535" s="15">
        <v>1400</v>
      </c>
      <c r="F535" s="15">
        <v>0</v>
      </c>
      <c r="G535" s="15">
        <v>0</v>
      </c>
      <c r="H535" s="15">
        <v>0</v>
      </c>
      <c r="I535" s="16">
        <v>0</v>
      </c>
      <c r="J535" s="15">
        <f t="shared" si="24"/>
        <v>0</v>
      </c>
      <c r="K535" s="15">
        <f t="shared" si="25"/>
        <v>0</v>
      </c>
      <c r="L535" s="15">
        <v>-1.39E-3</v>
      </c>
      <c r="M535" s="15"/>
      <c r="N535" s="17">
        <f t="shared" si="26"/>
        <v>0</v>
      </c>
    </row>
    <row r="536" spans="1:14" ht="13.5" x14ac:dyDescent="0.35">
      <c r="A536" s="14">
        <v>997012</v>
      </c>
      <c r="B536" s="15" t="s">
        <v>159</v>
      </c>
      <c r="C536" s="15">
        <v>115</v>
      </c>
      <c r="D536" s="15">
        <v>101</v>
      </c>
      <c r="E536" s="15">
        <v>1400</v>
      </c>
      <c r="F536" s="15">
        <v>0</v>
      </c>
      <c r="G536" s="15">
        <v>0</v>
      </c>
      <c r="H536" s="15">
        <v>0</v>
      </c>
      <c r="I536" s="16">
        <v>0</v>
      </c>
      <c r="J536" s="15">
        <f t="shared" si="24"/>
        <v>0</v>
      </c>
      <c r="K536" s="15">
        <f t="shared" si="25"/>
        <v>0</v>
      </c>
      <c r="L536" s="15">
        <v>-1.39E-3</v>
      </c>
      <c r="M536" s="15"/>
      <c r="N536" s="17">
        <f t="shared" si="26"/>
        <v>0</v>
      </c>
    </row>
    <row r="537" spans="1:14" ht="13.5" x14ac:dyDescent="0.35">
      <c r="A537" s="14">
        <v>994734</v>
      </c>
      <c r="B537" s="15" t="s">
        <v>129</v>
      </c>
      <c r="C537" s="15">
        <v>345</v>
      </c>
      <c r="D537" s="15">
        <v>101</v>
      </c>
      <c r="E537" s="15">
        <v>1140</v>
      </c>
      <c r="F537" s="15">
        <v>0</v>
      </c>
      <c r="G537" s="15">
        <v>0</v>
      </c>
      <c r="H537" s="15">
        <v>0</v>
      </c>
      <c r="I537" s="16">
        <v>0</v>
      </c>
      <c r="J537" s="15">
        <f t="shared" si="24"/>
        <v>0</v>
      </c>
      <c r="K537" s="15">
        <f t="shared" si="25"/>
        <v>0</v>
      </c>
      <c r="L537" s="15">
        <v>-1.1800000000000001E-3</v>
      </c>
      <c r="M537" s="15"/>
      <c r="N537" s="17">
        <f t="shared" si="26"/>
        <v>0</v>
      </c>
    </row>
    <row r="538" spans="1:14" ht="13.5" x14ac:dyDescent="0.35">
      <c r="A538" s="14">
        <v>111084</v>
      </c>
      <c r="B538" s="15" t="s">
        <v>108</v>
      </c>
      <c r="C538" s="15">
        <v>13.8</v>
      </c>
      <c r="D538" s="15">
        <v>101</v>
      </c>
      <c r="E538" s="15">
        <v>1023</v>
      </c>
      <c r="F538" s="15">
        <v>0</v>
      </c>
      <c r="G538" s="15">
        <v>0</v>
      </c>
      <c r="H538" s="15">
        <v>0</v>
      </c>
      <c r="I538" s="16">
        <v>0</v>
      </c>
      <c r="J538" s="15">
        <f t="shared" si="24"/>
        <v>0</v>
      </c>
      <c r="K538" s="15">
        <f t="shared" si="25"/>
        <v>0</v>
      </c>
      <c r="L538" s="15">
        <v>-1.16E-3</v>
      </c>
      <c r="M538" s="15"/>
      <c r="N538" s="17">
        <f t="shared" si="26"/>
        <v>0</v>
      </c>
    </row>
    <row r="539" spans="1:14" ht="13.5" x14ac:dyDescent="0.35">
      <c r="A539" s="14">
        <v>111085</v>
      </c>
      <c r="B539" s="15" t="s">
        <v>109</v>
      </c>
      <c r="C539" s="15">
        <v>13.8</v>
      </c>
      <c r="D539" s="15">
        <v>101</v>
      </c>
      <c r="E539" s="15">
        <v>1023</v>
      </c>
      <c r="F539" s="15">
        <v>0</v>
      </c>
      <c r="G539" s="15">
        <v>0</v>
      </c>
      <c r="H539" s="15">
        <v>0</v>
      </c>
      <c r="I539" s="16">
        <v>0</v>
      </c>
      <c r="J539" s="15">
        <f t="shared" si="24"/>
        <v>0</v>
      </c>
      <c r="K539" s="15">
        <f t="shared" si="25"/>
        <v>0</v>
      </c>
      <c r="L539" s="15">
        <v>-1.16E-3</v>
      </c>
      <c r="M539" s="15"/>
      <c r="N539" s="17">
        <f t="shared" si="26"/>
        <v>0</v>
      </c>
    </row>
    <row r="540" spans="1:14" ht="13.5" x14ac:dyDescent="0.35">
      <c r="A540" s="14">
        <v>111086</v>
      </c>
      <c r="B540" s="15" t="s">
        <v>110</v>
      </c>
      <c r="C540" s="15">
        <v>13.8</v>
      </c>
      <c r="D540" s="15">
        <v>101</v>
      </c>
      <c r="E540" s="15">
        <v>1023</v>
      </c>
      <c r="F540" s="15">
        <v>0</v>
      </c>
      <c r="G540" s="15">
        <v>0</v>
      </c>
      <c r="H540" s="15">
        <v>0</v>
      </c>
      <c r="I540" s="16">
        <v>0</v>
      </c>
      <c r="J540" s="15">
        <f t="shared" si="24"/>
        <v>0</v>
      </c>
      <c r="K540" s="15">
        <f t="shared" si="25"/>
        <v>0</v>
      </c>
      <c r="L540" s="15">
        <v>-1.16E-3</v>
      </c>
      <c r="M540" s="15"/>
      <c r="N540" s="17">
        <f t="shared" si="26"/>
        <v>0</v>
      </c>
    </row>
    <row r="541" spans="1:14" ht="13.5" x14ac:dyDescent="0.35">
      <c r="A541" s="14">
        <v>997346</v>
      </c>
      <c r="B541" s="15" t="s">
        <v>152</v>
      </c>
      <c r="C541" s="15">
        <v>115</v>
      </c>
      <c r="D541" s="15">
        <v>101</v>
      </c>
      <c r="E541" s="15">
        <v>1410</v>
      </c>
      <c r="F541" s="15">
        <v>0</v>
      </c>
      <c r="G541" s="15">
        <v>0</v>
      </c>
      <c r="H541" s="15">
        <v>0</v>
      </c>
      <c r="I541" s="16">
        <v>0</v>
      </c>
      <c r="J541" s="15">
        <f t="shared" si="24"/>
        <v>0</v>
      </c>
      <c r="K541" s="15">
        <f t="shared" si="25"/>
        <v>0</v>
      </c>
      <c r="L541" s="15">
        <v>-1.09E-3</v>
      </c>
      <c r="M541" s="15"/>
      <c r="N541" s="17">
        <f t="shared" si="26"/>
        <v>0</v>
      </c>
    </row>
    <row r="542" spans="1:14" ht="13.5" x14ac:dyDescent="0.35">
      <c r="A542" s="14">
        <v>997353</v>
      </c>
      <c r="B542" s="15" t="s">
        <v>151</v>
      </c>
      <c r="C542" s="15">
        <v>115</v>
      </c>
      <c r="D542" s="15">
        <v>101</v>
      </c>
      <c r="E542" s="15">
        <v>1410</v>
      </c>
      <c r="F542" s="15">
        <v>0</v>
      </c>
      <c r="G542" s="15">
        <v>0</v>
      </c>
      <c r="H542" s="15">
        <v>0</v>
      </c>
      <c r="I542" s="16">
        <v>0</v>
      </c>
      <c r="J542" s="15">
        <f t="shared" si="24"/>
        <v>0</v>
      </c>
      <c r="K542" s="15">
        <f t="shared" si="25"/>
        <v>0</v>
      </c>
      <c r="L542" s="15">
        <v>-1.0300000000000001E-3</v>
      </c>
      <c r="M542" s="15"/>
      <c r="N542" s="17">
        <f t="shared" si="26"/>
        <v>0</v>
      </c>
    </row>
    <row r="543" spans="1:14" ht="13.5" x14ac:dyDescent="0.35">
      <c r="A543" s="14">
        <v>117426</v>
      </c>
      <c r="B543" s="15" t="s">
        <v>138</v>
      </c>
      <c r="C543" s="15">
        <v>13.8</v>
      </c>
      <c r="D543" s="15">
        <v>101</v>
      </c>
      <c r="E543" s="15">
        <v>1410</v>
      </c>
      <c r="F543" s="15">
        <v>106.94</v>
      </c>
      <c r="G543" s="15">
        <v>0</v>
      </c>
      <c r="H543" s="15">
        <v>106.94</v>
      </c>
      <c r="I543" s="16">
        <v>106.94</v>
      </c>
      <c r="J543" s="15">
        <f t="shared" si="24"/>
        <v>0</v>
      </c>
      <c r="K543" s="15">
        <f t="shared" si="25"/>
        <v>0</v>
      </c>
      <c r="L543" s="15">
        <v>-8.9999999999999998E-4</v>
      </c>
      <c r="M543" s="15"/>
      <c r="N543" s="17">
        <f t="shared" si="26"/>
        <v>0</v>
      </c>
    </row>
    <row r="544" spans="1:14" ht="13.5" x14ac:dyDescent="0.35">
      <c r="A544" s="14">
        <v>117427</v>
      </c>
      <c r="B544" s="15" t="s">
        <v>139</v>
      </c>
      <c r="C544" s="15">
        <v>13.8</v>
      </c>
      <c r="D544" s="15">
        <v>101</v>
      </c>
      <c r="E544" s="15">
        <v>1410</v>
      </c>
      <c r="F544" s="15">
        <v>109.03</v>
      </c>
      <c r="G544" s="15">
        <v>0</v>
      </c>
      <c r="H544" s="15">
        <v>109.03</v>
      </c>
      <c r="I544" s="16">
        <v>109.03</v>
      </c>
      <c r="J544" s="15">
        <f t="shared" si="24"/>
        <v>0</v>
      </c>
      <c r="K544" s="15">
        <f t="shared" si="25"/>
        <v>0</v>
      </c>
      <c r="L544" s="15">
        <v>-8.9999999999999998E-4</v>
      </c>
      <c r="M544" s="15"/>
      <c r="N544" s="17">
        <f t="shared" si="26"/>
        <v>0</v>
      </c>
    </row>
    <row r="545" spans="1:14" ht="13.5" x14ac:dyDescent="0.35">
      <c r="A545" s="14">
        <v>117428</v>
      </c>
      <c r="B545" s="15" t="s">
        <v>140</v>
      </c>
      <c r="C545" s="15">
        <v>13.8</v>
      </c>
      <c r="D545" s="15">
        <v>101</v>
      </c>
      <c r="E545" s="15">
        <v>1410</v>
      </c>
      <c r="F545" s="15">
        <v>107.53</v>
      </c>
      <c r="G545" s="15">
        <v>0</v>
      </c>
      <c r="H545" s="15">
        <v>107.53</v>
      </c>
      <c r="I545" s="16">
        <v>107.53</v>
      </c>
      <c r="J545" s="15">
        <f t="shared" si="24"/>
        <v>0</v>
      </c>
      <c r="K545" s="15">
        <f t="shared" si="25"/>
        <v>0</v>
      </c>
      <c r="L545" s="15">
        <v>-8.9999999999999998E-4</v>
      </c>
      <c r="M545" s="15"/>
      <c r="N545" s="17">
        <f t="shared" si="26"/>
        <v>0</v>
      </c>
    </row>
    <row r="546" spans="1:14" ht="13.5" x14ac:dyDescent="0.35">
      <c r="A546" s="14">
        <v>117431</v>
      </c>
      <c r="B546" s="15" t="s">
        <v>141</v>
      </c>
      <c r="C546" s="15">
        <v>11.5</v>
      </c>
      <c r="D546" s="15">
        <v>101</v>
      </c>
      <c r="E546" s="15">
        <v>1410</v>
      </c>
      <c r="F546" s="15">
        <v>47.06</v>
      </c>
      <c r="G546" s="15">
        <v>0</v>
      </c>
      <c r="H546" s="15">
        <v>47.06</v>
      </c>
      <c r="I546" s="16">
        <v>47.06</v>
      </c>
      <c r="J546" s="15">
        <f t="shared" si="24"/>
        <v>0</v>
      </c>
      <c r="K546" s="15">
        <f t="shared" si="25"/>
        <v>0</v>
      </c>
      <c r="L546" s="15">
        <v>-8.9999999999999998E-4</v>
      </c>
      <c r="M546" s="15"/>
      <c r="N546" s="17">
        <f t="shared" si="26"/>
        <v>0</v>
      </c>
    </row>
    <row r="547" spans="1:14" ht="13.5" x14ac:dyDescent="0.35">
      <c r="A547" s="14">
        <v>117432</v>
      </c>
      <c r="B547" s="15" t="s">
        <v>142</v>
      </c>
      <c r="C547" s="15">
        <v>11.5</v>
      </c>
      <c r="D547" s="15">
        <v>101</v>
      </c>
      <c r="E547" s="15">
        <v>1410</v>
      </c>
      <c r="F547" s="15">
        <v>47.97</v>
      </c>
      <c r="G547" s="15">
        <v>0</v>
      </c>
      <c r="H547" s="15">
        <v>47.97</v>
      </c>
      <c r="I547" s="16">
        <v>47.97</v>
      </c>
      <c r="J547" s="15">
        <f t="shared" si="24"/>
        <v>0</v>
      </c>
      <c r="K547" s="15">
        <f t="shared" si="25"/>
        <v>0</v>
      </c>
      <c r="L547" s="15">
        <v>-8.9999999999999998E-4</v>
      </c>
      <c r="M547" s="15"/>
      <c r="N547" s="17">
        <f t="shared" si="26"/>
        <v>0</v>
      </c>
    </row>
    <row r="548" spans="1:14" ht="13.5" x14ac:dyDescent="0.35">
      <c r="A548" s="14">
        <v>117433</v>
      </c>
      <c r="B548" s="15" t="s">
        <v>143</v>
      </c>
      <c r="C548" s="15">
        <v>11.5</v>
      </c>
      <c r="D548" s="15">
        <v>101</v>
      </c>
      <c r="E548" s="15">
        <v>1410</v>
      </c>
      <c r="F548" s="15">
        <v>49.47</v>
      </c>
      <c r="G548" s="15">
        <v>0</v>
      </c>
      <c r="H548" s="15">
        <v>49.47</v>
      </c>
      <c r="I548" s="16">
        <v>49.47</v>
      </c>
      <c r="J548" s="15">
        <f t="shared" si="24"/>
        <v>0</v>
      </c>
      <c r="K548" s="15">
        <f t="shared" si="25"/>
        <v>0</v>
      </c>
      <c r="L548" s="15">
        <v>-8.9999999999999998E-4</v>
      </c>
      <c r="M548" s="15"/>
      <c r="N548" s="17">
        <f t="shared" si="26"/>
        <v>0</v>
      </c>
    </row>
    <row r="549" spans="1:14" ht="13.5" x14ac:dyDescent="0.35">
      <c r="A549" s="14">
        <v>111095</v>
      </c>
      <c r="B549" s="15" t="s">
        <v>121</v>
      </c>
      <c r="C549" s="15">
        <v>21</v>
      </c>
      <c r="D549" s="15">
        <v>101</v>
      </c>
      <c r="E549" s="15">
        <v>1023</v>
      </c>
      <c r="F549" s="15">
        <v>0</v>
      </c>
      <c r="G549" s="15">
        <v>0</v>
      </c>
      <c r="H549" s="15">
        <v>0</v>
      </c>
      <c r="I549" s="16">
        <v>0</v>
      </c>
      <c r="J549" s="15">
        <f t="shared" si="24"/>
        <v>0</v>
      </c>
      <c r="K549" s="15">
        <f t="shared" si="25"/>
        <v>0</v>
      </c>
      <c r="L549" s="15">
        <v>-8.8999999999999995E-4</v>
      </c>
      <c r="M549" s="15"/>
      <c r="N549" s="17">
        <f t="shared" si="26"/>
        <v>0</v>
      </c>
    </row>
    <row r="550" spans="1:14" ht="13.5" x14ac:dyDescent="0.35">
      <c r="A550" s="14">
        <v>111096</v>
      </c>
      <c r="B550" s="15" t="s">
        <v>122</v>
      </c>
      <c r="C550" s="15">
        <v>21</v>
      </c>
      <c r="D550" s="15">
        <v>101</v>
      </c>
      <c r="E550" s="15">
        <v>1023</v>
      </c>
      <c r="F550" s="15">
        <v>0</v>
      </c>
      <c r="G550" s="15">
        <v>0</v>
      </c>
      <c r="H550" s="15">
        <v>0</v>
      </c>
      <c r="I550" s="16">
        <v>0</v>
      </c>
      <c r="J550" s="15">
        <f t="shared" si="24"/>
        <v>0</v>
      </c>
      <c r="K550" s="15">
        <f t="shared" si="25"/>
        <v>0</v>
      </c>
      <c r="L550" s="15">
        <v>-8.8999999999999995E-4</v>
      </c>
      <c r="M550" s="15"/>
      <c r="N550" s="17">
        <f t="shared" si="26"/>
        <v>0</v>
      </c>
    </row>
    <row r="551" spans="1:14" ht="13.5" x14ac:dyDescent="0.35">
      <c r="A551" s="14">
        <v>997311</v>
      </c>
      <c r="B551" s="15" t="s">
        <v>150</v>
      </c>
      <c r="C551" s="15">
        <v>115</v>
      </c>
      <c r="D551" s="15">
        <v>101</v>
      </c>
      <c r="E551" s="15">
        <v>1410</v>
      </c>
      <c r="F551" s="15">
        <v>0</v>
      </c>
      <c r="G551" s="15">
        <v>0</v>
      </c>
      <c r="H551" s="15">
        <v>0</v>
      </c>
      <c r="I551" s="16">
        <v>0</v>
      </c>
      <c r="J551" s="15">
        <f t="shared" si="24"/>
        <v>0</v>
      </c>
      <c r="K551" s="15">
        <f t="shared" si="25"/>
        <v>0</v>
      </c>
      <c r="L551" s="15">
        <v>-7.9000000000000001E-4</v>
      </c>
      <c r="M551" s="15"/>
      <c r="N551" s="17">
        <f t="shared" si="26"/>
        <v>0</v>
      </c>
    </row>
    <row r="552" spans="1:14" ht="13.5" x14ac:dyDescent="0.35">
      <c r="A552" s="14">
        <v>117436</v>
      </c>
      <c r="B552" s="15" t="s">
        <v>144</v>
      </c>
      <c r="C552" s="15">
        <v>18</v>
      </c>
      <c r="D552" s="15">
        <v>101</v>
      </c>
      <c r="E552" s="15">
        <v>1410</v>
      </c>
      <c r="F552" s="15">
        <v>183.1</v>
      </c>
      <c r="G552" s="15">
        <v>0</v>
      </c>
      <c r="H552" s="15">
        <v>183.1</v>
      </c>
      <c r="I552" s="16">
        <v>183.1</v>
      </c>
      <c r="J552" s="15">
        <f t="shared" si="24"/>
        <v>0</v>
      </c>
      <c r="K552" s="15">
        <f t="shared" si="25"/>
        <v>0</v>
      </c>
      <c r="L552" s="15">
        <v>-7.3999999999999999E-4</v>
      </c>
      <c r="M552" s="15"/>
      <c r="N552" s="17">
        <f t="shared" si="26"/>
        <v>0</v>
      </c>
    </row>
    <row r="553" spans="1:14" ht="13.5" x14ac:dyDescent="0.35">
      <c r="A553" s="14">
        <v>117437</v>
      </c>
      <c r="B553" s="15" t="s">
        <v>145</v>
      </c>
      <c r="C553" s="15">
        <v>18</v>
      </c>
      <c r="D553" s="15">
        <v>101</v>
      </c>
      <c r="E553" s="15">
        <v>1410</v>
      </c>
      <c r="F553" s="15">
        <v>185.48</v>
      </c>
      <c r="G553" s="15">
        <v>0</v>
      </c>
      <c r="H553" s="15">
        <v>185.48</v>
      </c>
      <c r="I553" s="16">
        <v>185.48</v>
      </c>
      <c r="J553" s="15">
        <f t="shared" si="24"/>
        <v>0</v>
      </c>
      <c r="K553" s="15">
        <f t="shared" si="25"/>
        <v>0</v>
      </c>
      <c r="L553" s="15">
        <v>-7.3999999999999999E-4</v>
      </c>
      <c r="M553" s="15"/>
      <c r="N553" s="17">
        <f t="shared" si="26"/>
        <v>0</v>
      </c>
    </row>
    <row r="554" spans="1:14" ht="13.5" x14ac:dyDescent="0.35">
      <c r="A554" s="14">
        <v>117438</v>
      </c>
      <c r="B554" s="15" t="s">
        <v>146</v>
      </c>
      <c r="C554" s="15">
        <v>18</v>
      </c>
      <c r="D554" s="15">
        <v>101</v>
      </c>
      <c r="E554" s="15">
        <v>1410</v>
      </c>
      <c r="F554" s="15">
        <v>183.1</v>
      </c>
      <c r="G554" s="15">
        <v>0</v>
      </c>
      <c r="H554" s="15">
        <v>183.1</v>
      </c>
      <c r="I554" s="16">
        <v>183.1</v>
      </c>
      <c r="J554" s="15">
        <f t="shared" si="24"/>
        <v>0</v>
      </c>
      <c r="K554" s="15">
        <f t="shared" si="25"/>
        <v>0</v>
      </c>
      <c r="L554" s="15">
        <v>-7.3999999999999999E-4</v>
      </c>
      <c r="M554" s="15"/>
      <c r="N554" s="17">
        <f t="shared" si="26"/>
        <v>0</v>
      </c>
    </row>
    <row r="555" spans="1:14" ht="13.5" x14ac:dyDescent="0.35">
      <c r="A555" s="14">
        <v>117446</v>
      </c>
      <c r="B555" s="15" t="s">
        <v>147</v>
      </c>
      <c r="C555" s="15">
        <v>4.2</v>
      </c>
      <c r="D555" s="15">
        <v>101</v>
      </c>
      <c r="E555" s="15">
        <v>1410</v>
      </c>
      <c r="F555" s="15">
        <v>0</v>
      </c>
      <c r="G555" s="15">
        <v>0</v>
      </c>
      <c r="H555" s="15">
        <v>0</v>
      </c>
      <c r="I555" s="16">
        <v>0</v>
      </c>
      <c r="J555" s="15">
        <f t="shared" si="24"/>
        <v>0</v>
      </c>
      <c r="K555" s="15">
        <f t="shared" si="25"/>
        <v>0</v>
      </c>
      <c r="L555" s="15">
        <v>-7.1000000000000002E-4</v>
      </c>
      <c r="M555" s="15"/>
      <c r="N555" s="17">
        <f t="shared" si="26"/>
        <v>0</v>
      </c>
    </row>
    <row r="556" spans="1:14" ht="13.5" x14ac:dyDescent="0.35">
      <c r="A556" s="14">
        <v>117501</v>
      </c>
      <c r="B556" s="15" t="s">
        <v>149</v>
      </c>
      <c r="C556" s="15">
        <v>0.6</v>
      </c>
      <c r="D556" s="15">
        <v>101</v>
      </c>
      <c r="E556" s="15">
        <v>1410</v>
      </c>
      <c r="F556" s="15">
        <v>0</v>
      </c>
      <c r="G556" s="15">
        <v>0</v>
      </c>
      <c r="H556" s="15">
        <v>0</v>
      </c>
      <c r="I556" s="16">
        <v>0</v>
      </c>
      <c r="J556" s="15">
        <f t="shared" si="24"/>
        <v>0</v>
      </c>
      <c r="K556" s="15">
        <f t="shared" si="25"/>
        <v>0</v>
      </c>
      <c r="L556" s="15">
        <v>-7.1000000000000002E-4</v>
      </c>
      <c r="M556" s="15"/>
      <c r="N556" s="17">
        <f t="shared" si="26"/>
        <v>0</v>
      </c>
    </row>
    <row r="557" spans="1:14" ht="13.5" x14ac:dyDescent="0.35">
      <c r="A557" s="14">
        <v>117455</v>
      </c>
      <c r="B557" s="15" t="s">
        <v>148</v>
      </c>
      <c r="C557" s="15">
        <v>13.8</v>
      </c>
      <c r="D557" s="15">
        <v>101</v>
      </c>
      <c r="E557" s="15">
        <v>1410</v>
      </c>
      <c r="F557" s="15">
        <v>0</v>
      </c>
      <c r="G557" s="15">
        <v>0</v>
      </c>
      <c r="H557" s="15">
        <v>0</v>
      </c>
      <c r="I557" s="16">
        <v>0</v>
      </c>
      <c r="J557" s="15">
        <f t="shared" si="24"/>
        <v>0</v>
      </c>
      <c r="K557" s="15">
        <f t="shared" si="25"/>
        <v>0</v>
      </c>
      <c r="L557" s="15">
        <v>-6.8000000000000005E-4</v>
      </c>
      <c r="M557" s="15"/>
      <c r="N557" s="17">
        <f t="shared" si="26"/>
        <v>0</v>
      </c>
    </row>
    <row r="558" spans="1:14" ht="13.5" x14ac:dyDescent="0.35">
      <c r="A558" s="14">
        <v>116417</v>
      </c>
      <c r="B558" s="15" t="s">
        <v>368</v>
      </c>
      <c r="C558" s="15">
        <v>13.8</v>
      </c>
      <c r="D558" s="15">
        <v>101</v>
      </c>
      <c r="E558" s="15">
        <v>1333</v>
      </c>
      <c r="F558" s="15">
        <v>103.17</v>
      </c>
      <c r="G558" s="15">
        <v>0</v>
      </c>
      <c r="H558" s="15">
        <v>103.17</v>
      </c>
      <c r="I558" s="16">
        <v>103.17</v>
      </c>
      <c r="J558" s="15">
        <f t="shared" si="24"/>
        <v>0</v>
      </c>
      <c r="K558" s="15">
        <f t="shared" si="25"/>
        <v>0</v>
      </c>
      <c r="L558" s="15">
        <v>-4.8999999999999998E-4</v>
      </c>
      <c r="M558" s="15"/>
      <c r="N558" s="17">
        <f t="shared" si="26"/>
        <v>0</v>
      </c>
    </row>
    <row r="559" spans="1:14" ht="13.5" x14ac:dyDescent="0.35">
      <c r="A559" s="14">
        <v>116418</v>
      </c>
      <c r="B559" s="15" t="s">
        <v>369</v>
      </c>
      <c r="C559" s="15">
        <v>13.8</v>
      </c>
      <c r="D559" s="15">
        <v>101</v>
      </c>
      <c r="E559" s="15">
        <v>1333</v>
      </c>
      <c r="F559" s="15">
        <v>101.67</v>
      </c>
      <c r="G559" s="15">
        <v>0</v>
      </c>
      <c r="H559" s="15">
        <v>101.67</v>
      </c>
      <c r="I559" s="16">
        <v>101.67</v>
      </c>
      <c r="J559" s="15">
        <f t="shared" si="24"/>
        <v>0</v>
      </c>
      <c r="K559" s="15">
        <f t="shared" si="25"/>
        <v>0</v>
      </c>
      <c r="L559" s="15">
        <v>-4.8999999999999998E-4</v>
      </c>
      <c r="M559" s="15"/>
      <c r="N559" s="17">
        <f t="shared" si="26"/>
        <v>0</v>
      </c>
    </row>
    <row r="560" spans="1:14" ht="13.5" x14ac:dyDescent="0.35">
      <c r="A560" s="14">
        <v>116419</v>
      </c>
      <c r="B560" s="15" t="s">
        <v>370</v>
      </c>
      <c r="C560" s="15">
        <v>13.8</v>
      </c>
      <c r="D560" s="15">
        <v>101</v>
      </c>
      <c r="E560" s="15">
        <v>1333</v>
      </c>
      <c r="F560" s="15">
        <v>103.17</v>
      </c>
      <c r="G560" s="15">
        <v>0</v>
      </c>
      <c r="H560" s="15">
        <v>103.17</v>
      </c>
      <c r="I560" s="16">
        <v>103.17</v>
      </c>
      <c r="J560" s="15">
        <f t="shared" si="24"/>
        <v>0</v>
      </c>
      <c r="K560" s="15">
        <f t="shared" si="25"/>
        <v>0</v>
      </c>
      <c r="L560" s="15">
        <v>-4.8999999999999998E-4</v>
      </c>
      <c r="M560" s="15"/>
      <c r="N560" s="17">
        <f t="shared" si="26"/>
        <v>0</v>
      </c>
    </row>
    <row r="561" spans="1:14" ht="13.5" x14ac:dyDescent="0.35">
      <c r="A561" s="14">
        <v>116420</v>
      </c>
      <c r="B561" s="15" t="s">
        <v>371</v>
      </c>
      <c r="C561" s="15">
        <v>13.8</v>
      </c>
      <c r="D561" s="15">
        <v>101</v>
      </c>
      <c r="E561" s="15">
        <v>1333</v>
      </c>
      <c r="F561" s="15">
        <v>21.31</v>
      </c>
      <c r="G561" s="15">
        <v>0</v>
      </c>
      <c r="H561" s="15">
        <v>82.36</v>
      </c>
      <c r="I561" s="16">
        <v>21.31</v>
      </c>
      <c r="J561" s="15">
        <f t="shared" si="24"/>
        <v>0</v>
      </c>
      <c r="K561" s="15">
        <f t="shared" si="25"/>
        <v>61.05</v>
      </c>
      <c r="L561" s="15">
        <v>-4.8999999999999998E-4</v>
      </c>
      <c r="M561" s="15"/>
      <c r="N561" s="17">
        <f t="shared" si="26"/>
        <v>0</v>
      </c>
    </row>
    <row r="562" spans="1:14" ht="13.5" x14ac:dyDescent="0.35">
      <c r="A562" s="14">
        <v>116421</v>
      </c>
      <c r="B562" s="15" t="s">
        <v>372</v>
      </c>
      <c r="C562" s="15">
        <v>13.8</v>
      </c>
      <c r="D562" s="15">
        <v>101</v>
      </c>
      <c r="E562" s="15">
        <v>1333</v>
      </c>
      <c r="F562" s="15">
        <v>0</v>
      </c>
      <c r="G562" s="15">
        <v>0</v>
      </c>
      <c r="H562" s="15">
        <v>0</v>
      </c>
      <c r="I562" s="16">
        <v>0</v>
      </c>
      <c r="J562" s="15">
        <f t="shared" si="24"/>
        <v>0</v>
      </c>
      <c r="K562" s="15">
        <f t="shared" si="25"/>
        <v>0</v>
      </c>
      <c r="L562" s="15">
        <v>-4.8999999999999998E-4</v>
      </c>
      <c r="M562" s="15"/>
      <c r="N562" s="17">
        <f t="shared" si="26"/>
        <v>0</v>
      </c>
    </row>
    <row r="563" spans="1:14" ht="13.5" x14ac:dyDescent="0.35">
      <c r="A563" s="14">
        <v>116422</v>
      </c>
      <c r="B563" s="15" t="s">
        <v>373</v>
      </c>
      <c r="C563" s="15">
        <v>13.8</v>
      </c>
      <c r="D563" s="15">
        <v>101</v>
      </c>
      <c r="E563" s="15">
        <v>1333</v>
      </c>
      <c r="F563" s="15">
        <v>0</v>
      </c>
      <c r="G563" s="15">
        <v>0</v>
      </c>
      <c r="H563" s="15">
        <v>0</v>
      </c>
      <c r="I563" s="16">
        <v>0</v>
      </c>
      <c r="J563" s="15">
        <f t="shared" si="24"/>
        <v>0</v>
      </c>
      <c r="K563" s="15">
        <f t="shared" si="25"/>
        <v>0</v>
      </c>
      <c r="L563" s="15">
        <v>-4.8999999999999998E-4</v>
      </c>
      <c r="M563" s="15"/>
      <c r="N563" s="17">
        <f t="shared" si="26"/>
        <v>0</v>
      </c>
    </row>
    <row r="564" spans="1:14" ht="13.5" x14ac:dyDescent="0.35">
      <c r="A564" s="14">
        <v>996045</v>
      </c>
      <c r="B564" s="15" t="s">
        <v>374</v>
      </c>
      <c r="C564" s="15">
        <v>345</v>
      </c>
      <c r="D564" s="15">
        <v>101</v>
      </c>
      <c r="E564" s="15">
        <v>1330</v>
      </c>
      <c r="F564" s="15">
        <v>0</v>
      </c>
      <c r="G564" s="15">
        <v>0</v>
      </c>
      <c r="H564" s="15">
        <v>0</v>
      </c>
      <c r="I564" s="16">
        <v>0</v>
      </c>
      <c r="J564" s="15">
        <f t="shared" si="24"/>
        <v>0</v>
      </c>
      <c r="K564" s="15">
        <f t="shared" si="25"/>
        <v>0</v>
      </c>
      <c r="L564" s="15">
        <v>-4.8999999999999998E-4</v>
      </c>
      <c r="M564" s="15"/>
      <c r="N564" s="17">
        <f t="shared" si="26"/>
        <v>0</v>
      </c>
    </row>
    <row r="565" spans="1:14" ht="13.5" x14ac:dyDescent="0.35">
      <c r="A565" s="14">
        <v>117505</v>
      </c>
      <c r="B565" s="15" t="s">
        <v>155</v>
      </c>
      <c r="C565" s="15">
        <v>0.48</v>
      </c>
      <c r="D565" s="15">
        <v>101</v>
      </c>
      <c r="E565" s="15">
        <v>1410</v>
      </c>
      <c r="F565" s="15">
        <v>0</v>
      </c>
      <c r="G565" s="15">
        <v>0</v>
      </c>
      <c r="H565" s="15">
        <v>0</v>
      </c>
      <c r="I565" s="16">
        <v>0</v>
      </c>
      <c r="J565" s="15">
        <f t="shared" si="24"/>
        <v>0</v>
      </c>
      <c r="K565" s="15">
        <f t="shared" si="25"/>
        <v>0</v>
      </c>
      <c r="L565" s="15">
        <v>-4.6000000000000001E-4</v>
      </c>
      <c r="M565" s="15"/>
      <c r="N565" s="17">
        <f t="shared" si="26"/>
        <v>0</v>
      </c>
    </row>
    <row r="566" spans="1:14" ht="13.5" x14ac:dyDescent="0.35">
      <c r="A566" s="14">
        <v>997342</v>
      </c>
      <c r="B566" s="15" t="s">
        <v>157</v>
      </c>
      <c r="C566" s="15">
        <v>115</v>
      </c>
      <c r="D566" s="15">
        <v>101</v>
      </c>
      <c r="E566" s="15">
        <v>1410</v>
      </c>
      <c r="F566" s="15">
        <v>0</v>
      </c>
      <c r="G566" s="15">
        <v>0</v>
      </c>
      <c r="H566" s="15">
        <v>0</v>
      </c>
      <c r="I566" s="16">
        <v>0</v>
      </c>
      <c r="J566" s="15">
        <f t="shared" si="24"/>
        <v>0</v>
      </c>
      <c r="K566" s="15">
        <f t="shared" si="25"/>
        <v>0</v>
      </c>
      <c r="L566" s="15">
        <v>-4.6000000000000001E-4</v>
      </c>
      <c r="M566" s="15"/>
      <c r="N566" s="17">
        <f t="shared" si="26"/>
        <v>0</v>
      </c>
    </row>
    <row r="567" spans="1:14" ht="13.5" x14ac:dyDescent="0.35">
      <c r="A567" s="14">
        <v>117503</v>
      </c>
      <c r="B567" s="15" t="s">
        <v>154</v>
      </c>
      <c r="C567" s="15">
        <v>0.48</v>
      </c>
      <c r="D567" s="15">
        <v>101</v>
      </c>
      <c r="E567" s="15">
        <v>1410</v>
      </c>
      <c r="F567" s="15">
        <v>0</v>
      </c>
      <c r="G567" s="15">
        <v>0</v>
      </c>
      <c r="H567" s="15">
        <v>0</v>
      </c>
      <c r="I567" s="16">
        <v>0</v>
      </c>
      <c r="J567" s="15">
        <f t="shared" si="24"/>
        <v>0</v>
      </c>
      <c r="K567" s="15">
        <f t="shared" si="25"/>
        <v>0</v>
      </c>
      <c r="L567" s="15">
        <v>-3.5E-4</v>
      </c>
      <c r="M567" s="15"/>
      <c r="N567" s="17">
        <f t="shared" si="26"/>
        <v>0</v>
      </c>
    </row>
    <row r="568" spans="1:14" ht="13.5" x14ac:dyDescent="0.35">
      <c r="A568" s="14">
        <v>117514</v>
      </c>
      <c r="B568" s="15" t="s">
        <v>156</v>
      </c>
      <c r="C568" s="15">
        <v>0.38</v>
      </c>
      <c r="D568" s="15">
        <v>101</v>
      </c>
      <c r="E568" s="15">
        <v>1410</v>
      </c>
      <c r="F568" s="15">
        <v>0</v>
      </c>
      <c r="G568" s="15">
        <v>0</v>
      </c>
      <c r="H568" s="15">
        <v>0</v>
      </c>
      <c r="I568" s="16">
        <v>0</v>
      </c>
      <c r="J568" s="15">
        <f t="shared" si="24"/>
        <v>0</v>
      </c>
      <c r="K568" s="15">
        <f t="shared" si="25"/>
        <v>0</v>
      </c>
      <c r="L568" s="15">
        <v>-3.5E-4</v>
      </c>
      <c r="M568" s="15"/>
      <c r="N568" s="17">
        <f t="shared" si="26"/>
        <v>0</v>
      </c>
    </row>
    <row r="569" spans="1:14" ht="13.5" x14ac:dyDescent="0.35">
      <c r="A569" s="14">
        <v>997463</v>
      </c>
      <c r="B569" s="15" t="s">
        <v>160</v>
      </c>
      <c r="C569" s="15">
        <v>115</v>
      </c>
      <c r="D569" s="15">
        <v>101</v>
      </c>
      <c r="E569" s="15">
        <v>1410</v>
      </c>
      <c r="F569" s="15">
        <v>0</v>
      </c>
      <c r="G569" s="15">
        <v>0</v>
      </c>
      <c r="H569" s="15">
        <v>0</v>
      </c>
      <c r="I569" s="16">
        <v>0</v>
      </c>
      <c r="J569" s="15">
        <f t="shared" si="24"/>
        <v>0</v>
      </c>
      <c r="K569" s="15">
        <f t="shared" si="25"/>
        <v>0</v>
      </c>
      <c r="L569" s="15">
        <v>-2.3000000000000001E-4</v>
      </c>
      <c r="M569" s="15"/>
      <c r="N569" s="17">
        <f t="shared" si="26"/>
        <v>0</v>
      </c>
    </row>
    <row r="570" spans="1:14" ht="13.5" x14ac:dyDescent="0.35">
      <c r="A570" s="14">
        <v>117485</v>
      </c>
      <c r="B570" s="15" t="s">
        <v>161</v>
      </c>
      <c r="C570" s="15">
        <v>0.6</v>
      </c>
      <c r="D570" s="15">
        <v>101</v>
      </c>
      <c r="E570" s="15">
        <v>1410</v>
      </c>
      <c r="F570" s="15">
        <v>0</v>
      </c>
      <c r="G570" s="15">
        <v>0</v>
      </c>
      <c r="H570" s="15">
        <v>0</v>
      </c>
      <c r="I570" s="16">
        <v>0</v>
      </c>
      <c r="J570" s="15">
        <f t="shared" si="24"/>
        <v>0</v>
      </c>
      <c r="K570" s="15">
        <f t="shared" si="25"/>
        <v>0</v>
      </c>
      <c r="L570" s="15">
        <v>-1E-4</v>
      </c>
      <c r="M570" s="15"/>
      <c r="N570" s="17">
        <f t="shared" si="26"/>
        <v>0</v>
      </c>
    </row>
    <row r="571" spans="1:14" ht="13.5" x14ac:dyDescent="0.35">
      <c r="A571" s="14">
        <v>117486</v>
      </c>
      <c r="B571" s="15" t="s">
        <v>162</v>
      </c>
      <c r="C571" s="15">
        <v>0.6</v>
      </c>
      <c r="D571" s="15">
        <v>101</v>
      </c>
      <c r="E571" s="15">
        <v>1410</v>
      </c>
      <c r="F571" s="15">
        <v>0</v>
      </c>
      <c r="G571" s="15">
        <v>0</v>
      </c>
      <c r="H571" s="15">
        <v>0</v>
      </c>
      <c r="I571" s="16">
        <v>0</v>
      </c>
      <c r="J571" s="15">
        <f t="shared" si="24"/>
        <v>0</v>
      </c>
      <c r="K571" s="15">
        <f t="shared" si="25"/>
        <v>0</v>
      </c>
      <c r="L571" s="15">
        <v>-1E-4</v>
      </c>
      <c r="M571" s="15"/>
      <c r="N571" s="17">
        <f t="shared" si="26"/>
        <v>0</v>
      </c>
    </row>
    <row r="572" spans="1:14" ht="13.5" x14ac:dyDescent="0.35">
      <c r="A572" s="14">
        <v>997327</v>
      </c>
      <c r="B572" s="15" t="s">
        <v>163</v>
      </c>
      <c r="C572" s="15">
        <v>115</v>
      </c>
      <c r="D572" s="15">
        <v>101</v>
      </c>
      <c r="E572" s="15">
        <v>1410</v>
      </c>
      <c r="F572" s="15">
        <v>0</v>
      </c>
      <c r="G572" s="15">
        <v>0</v>
      </c>
      <c r="H572" s="15">
        <v>0</v>
      </c>
      <c r="I572" s="16">
        <v>0</v>
      </c>
      <c r="J572" s="15">
        <f t="shared" si="24"/>
        <v>0</v>
      </c>
      <c r="K572" s="15">
        <f t="shared" si="25"/>
        <v>0</v>
      </c>
      <c r="L572" s="15">
        <v>-6.9999999999999994E-5</v>
      </c>
      <c r="M572" s="15"/>
      <c r="N572" s="17">
        <f t="shared" si="26"/>
        <v>0</v>
      </c>
    </row>
    <row r="573" spans="1:14" ht="13.5" x14ac:dyDescent="0.35">
      <c r="A573" s="14">
        <v>997332</v>
      </c>
      <c r="B573" s="15" t="s">
        <v>164</v>
      </c>
      <c r="C573" s="15">
        <v>115</v>
      </c>
      <c r="D573" s="15">
        <v>101</v>
      </c>
      <c r="E573" s="15">
        <v>1410</v>
      </c>
      <c r="F573" s="15">
        <v>0</v>
      </c>
      <c r="G573" s="15">
        <v>0</v>
      </c>
      <c r="H573" s="15">
        <v>0</v>
      </c>
      <c r="I573" s="16">
        <v>0</v>
      </c>
      <c r="J573" s="15">
        <f t="shared" si="24"/>
        <v>0</v>
      </c>
      <c r="K573" s="15">
        <f t="shared" si="25"/>
        <v>0</v>
      </c>
      <c r="L573" s="15">
        <v>-1.0000000000000001E-5</v>
      </c>
      <c r="M573" s="15"/>
      <c r="N573" s="17">
        <f t="shared" si="26"/>
        <v>0</v>
      </c>
    </row>
    <row r="574" spans="1:14" ht="13.5" x14ac:dyDescent="0.35">
      <c r="A574" s="14">
        <v>997385</v>
      </c>
      <c r="B574" s="15" t="s">
        <v>164</v>
      </c>
      <c r="C574" s="15">
        <v>34.5</v>
      </c>
      <c r="D574" s="15">
        <v>101</v>
      </c>
      <c r="E574" s="15">
        <v>1410</v>
      </c>
      <c r="F574" s="15">
        <v>0</v>
      </c>
      <c r="G574" s="15">
        <v>0</v>
      </c>
      <c r="H574" s="15">
        <v>0</v>
      </c>
      <c r="I574" s="16">
        <v>0</v>
      </c>
      <c r="J574" s="15">
        <f t="shared" si="24"/>
        <v>0</v>
      </c>
      <c r="K574" s="15">
        <f t="shared" si="25"/>
        <v>0</v>
      </c>
      <c r="L574" s="15">
        <v>-1.0000000000000001E-5</v>
      </c>
      <c r="M574" s="15"/>
      <c r="N574" s="17">
        <f t="shared" si="26"/>
        <v>0</v>
      </c>
    </row>
    <row r="575" spans="1:14" ht="13.5" x14ac:dyDescent="0.35">
      <c r="A575" s="14">
        <v>117029</v>
      </c>
      <c r="B575" s="15" t="s">
        <v>165</v>
      </c>
      <c r="C575" s="15">
        <v>13.8</v>
      </c>
      <c r="D575" s="15">
        <v>101</v>
      </c>
      <c r="E575" s="15">
        <v>1400</v>
      </c>
      <c r="F575" s="15">
        <v>77.459999999999994</v>
      </c>
      <c r="G575" s="15">
        <v>0</v>
      </c>
      <c r="H575" s="15">
        <v>77.459999999999994</v>
      </c>
      <c r="I575" s="16">
        <v>77.459999999999994</v>
      </c>
      <c r="J575" s="15">
        <f t="shared" si="24"/>
        <v>0</v>
      </c>
      <c r="K575" s="15">
        <f t="shared" si="25"/>
        <v>0</v>
      </c>
      <c r="L575" s="15">
        <v>2.3000000000000001E-4</v>
      </c>
      <c r="M575" s="15"/>
      <c r="N575" s="17">
        <f t="shared" si="26"/>
        <v>0</v>
      </c>
    </row>
    <row r="576" spans="1:14" ht="13.5" x14ac:dyDescent="0.35">
      <c r="A576" s="14">
        <v>117030</v>
      </c>
      <c r="B576" s="15" t="s">
        <v>166</v>
      </c>
      <c r="C576" s="15">
        <v>13.8</v>
      </c>
      <c r="D576" s="15">
        <v>101</v>
      </c>
      <c r="E576" s="15">
        <v>1400</v>
      </c>
      <c r="F576" s="15">
        <v>77.459999999999994</v>
      </c>
      <c r="G576" s="15">
        <v>0</v>
      </c>
      <c r="H576" s="15">
        <v>77.459999999999994</v>
      </c>
      <c r="I576" s="16">
        <v>77.459999999999994</v>
      </c>
      <c r="J576" s="15">
        <f t="shared" si="24"/>
        <v>0</v>
      </c>
      <c r="K576" s="15">
        <f t="shared" si="25"/>
        <v>0</v>
      </c>
      <c r="L576" s="15">
        <v>2.3000000000000001E-4</v>
      </c>
      <c r="M576" s="15"/>
      <c r="N576" s="17">
        <f t="shared" si="26"/>
        <v>0</v>
      </c>
    </row>
    <row r="577" spans="1:14" ht="13.5" x14ac:dyDescent="0.35">
      <c r="A577" s="14">
        <v>117031</v>
      </c>
      <c r="B577" s="15" t="s">
        <v>167</v>
      </c>
      <c r="C577" s="15">
        <v>13.8</v>
      </c>
      <c r="D577" s="15">
        <v>101</v>
      </c>
      <c r="E577" s="15">
        <v>1400</v>
      </c>
      <c r="F577" s="15">
        <v>117.42</v>
      </c>
      <c r="G577" s="15">
        <v>0</v>
      </c>
      <c r="H577" s="15">
        <v>117.42</v>
      </c>
      <c r="I577" s="16">
        <v>117.42</v>
      </c>
      <c r="J577" s="15">
        <f t="shared" si="24"/>
        <v>0</v>
      </c>
      <c r="K577" s="15">
        <f t="shared" si="25"/>
        <v>0</v>
      </c>
      <c r="L577" s="15">
        <v>2.3000000000000001E-4</v>
      </c>
      <c r="M577" s="15"/>
      <c r="N577" s="17">
        <f t="shared" si="26"/>
        <v>0</v>
      </c>
    </row>
    <row r="578" spans="1:14" ht="13.5" x14ac:dyDescent="0.35">
      <c r="A578" s="14">
        <v>117032</v>
      </c>
      <c r="B578" s="15" t="s">
        <v>168</v>
      </c>
      <c r="C578" s="15">
        <v>13.8</v>
      </c>
      <c r="D578" s="15">
        <v>101</v>
      </c>
      <c r="E578" s="15">
        <v>1400</v>
      </c>
      <c r="F578" s="15">
        <v>78.17</v>
      </c>
      <c r="G578" s="15">
        <v>0</v>
      </c>
      <c r="H578" s="15">
        <v>78.17</v>
      </c>
      <c r="I578" s="16">
        <v>78.17</v>
      </c>
      <c r="J578" s="15">
        <f t="shared" si="24"/>
        <v>0</v>
      </c>
      <c r="K578" s="15">
        <f t="shared" si="25"/>
        <v>0</v>
      </c>
      <c r="L578" s="15">
        <v>2.3000000000000001E-4</v>
      </c>
      <c r="M578" s="15"/>
      <c r="N578" s="17">
        <f t="shared" si="26"/>
        <v>0</v>
      </c>
    </row>
    <row r="579" spans="1:14" ht="13.5" x14ac:dyDescent="0.35">
      <c r="A579" s="14">
        <v>117033</v>
      </c>
      <c r="B579" s="15" t="s">
        <v>169</v>
      </c>
      <c r="C579" s="15">
        <v>13.8</v>
      </c>
      <c r="D579" s="15">
        <v>101</v>
      </c>
      <c r="E579" s="15">
        <v>1400</v>
      </c>
      <c r="F579" s="15">
        <v>78.17</v>
      </c>
      <c r="G579" s="15">
        <v>0</v>
      </c>
      <c r="H579" s="15">
        <v>78.17</v>
      </c>
      <c r="I579" s="16">
        <v>78.17</v>
      </c>
      <c r="J579" s="15">
        <f t="shared" si="24"/>
        <v>0</v>
      </c>
      <c r="K579" s="15">
        <f t="shared" si="25"/>
        <v>0</v>
      </c>
      <c r="L579" s="15">
        <v>2.3000000000000001E-4</v>
      </c>
      <c r="M579" s="15"/>
      <c r="N579" s="17">
        <f t="shared" si="26"/>
        <v>0</v>
      </c>
    </row>
    <row r="580" spans="1:14" ht="13.5" x14ac:dyDescent="0.35">
      <c r="A580" s="14">
        <v>117034</v>
      </c>
      <c r="B580" s="15" t="s">
        <v>170</v>
      </c>
      <c r="C580" s="15">
        <v>13.8</v>
      </c>
      <c r="D580" s="15">
        <v>101</v>
      </c>
      <c r="E580" s="15">
        <v>1400</v>
      </c>
      <c r="F580" s="15">
        <v>118.49</v>
      </c>
      <c r="G580" s="15">
        <v>0</v>
      </c>
      <c r="H580" s="15">
        <v>118.49</v>
      </c>
      <c r="I580" s="16">
        <v>118.49</v>
      </c>
      <c r="J580" s="15">
        <f t="shared" si="24"/>
        <v>0</v>
      </c>
      <c r="K580" s="15">
        <f t="shared" si="25"/>
        <v>0</v>
      </c>
      <c r="L580" s="15">
        <v>2.3000000000000001E-4</v>
      </c>
      <c r="M580" s="15"/>
      <c r="N580" s="17">
        <f t="shared" si="26"/>
        <v>0</v>
      </c>
    </row>
    <row r="581" spans="1:14" ht="13.5" x14ac:dyDescent="0.35">
      <c r="A581" s="14">
        <v>997000</v>
      </c>
      <c r="B581" s="15" t="s">
        <v>171</v>
      </c>
      <c r="C581" s="15">
        <v>345</v>
      </c>
      <c r="D581" s="15">
        <v>101</v>
      </c>
      <c r="E581" s="15">
        <v>1400</v>
      </c>
      <c r="F581" s="15">
        <v>0</v>
      </c>
      <c r="G581" s="15">
        <v>0</v>
      </c>
      <c r="H581" s="15">
        <v>0</v>
      </c>
      <c r="I581" s="16">
        <v>0</v>
      </c>
      <c r="J581" s="15">
        <f t="shared" si="24"/>
        <v>0</v>
      </c>
      <c r="K581" s="15">
        <f t="shared" si="25"/>
        <v>0</v>
      </c>
      <c r="L581" s="15">
        <v>2.3000000000000001E-4</v>
      </c>
      <c r="M581" s="15"/>
      <c r="N581" s="17">
        <f t="shared" si="26"/>
        <v>0</v>
      </c>
    </row>
    <row r="582" spans="1:14" ht="13.5" x14ac:dyDescent="0.35">
      <c r="A582" s="14">
        <v>997314</v>
      </c>
      <c r="B582" s="15" t="s">
        <v>175</v>
      </c>
      <c r="C582" s="15">
        <v>115</v>
      </c>
      <c r="D582" s="15">
        <v>101</v>
      </c>
      <c r="E582" s="15">
        <v>1410</v>
      </c>
      <c r="F582" s="15">
        <v>0</v>
      </c>
      <c r="G582" s="15">
        <v>0</v>
      </c>
      <c r="H582" s="15">
        <v>0</v>
      </c>
      <c r="I582" s="16">
        <v>0</v>
      </c>
      <c r="J582" s="15">
        <f t="shared" si="24"/>
        <v>0</v>
      </c>
      <c r="K582" s="15">
        <f t="shared" si="25"/>
        <v>0</v>
      </c>
      <c r="L582" s="15">
        <v>5.1000000000000004E-4</v>
      </c>
      <c r="M582" s="15"/>
      <c r="N582" s="17">
        <f t="shared" si="26"/>
        <v>0</v>
      </c>
    </row>
    <row r="583" spans="1:14" ht="13.5" x14ac:dyDescent="0.35">
      <c r="A583" s="14">
        <v>997368</v>
      </c>
      <c r="B583" s="15" t="s">
        <v>176</v>
      </c>
      <c r="C583" s="15">
        <v>12.5</v>
      </c>
      <c r="D583" s="15">
        <v>101</v>
      </c>
      <c r="E583" s="15">
        <v>1410</v>
      </c>
      <c r="F583" s="15">
        <v>0</v>
      </c>
      <c r="G583" s="15">
        <v>0</v>
      </c>
      <c r="H583" s="15">
        <v>0</v>
      </c>
      <c r="I583" s="16">
        <v>0</v>
      </c>
      <c r="J583" s="15">
        <f t="shared" si="24"/>
        <v>0</v>
      </c>
      <c r="K583" s="15">
        <f t="shared" si="25"/>
        <v>0</v>
      </c>
      <c r="L583" s="15">
        <v>5.1000000000000004E-4</v>
      </c>
      <c r="M583" s="15"/>
      <c r="N583" s="17">
        <f t="shared" si="26"/>
        <v>0</v>
      </c>
    </row>
    <row r="584" spans="1:14" ht="13.5" x14ac:dyDescent="0.35">
      <c r="A584" s="14">
        <v>997313</v>
      </c>
      <c r="B584" s="15" t="s">
        <v>179</v>
      </c>
      <c r="C584" s="15">
        <v>115</v>
      </c>
      <c r="D584" s="15">
        <v>101</v>
      </c>
      <c r="E584" s="15">
        <v>1410</v>
      </c>
      <c r="F584" s="15">
        <v>0</v>
      </c>
      <c r="G584" s="15">
        <v>0</v>
      </c>
      <c r="H584" s="15">
        <v>0</v>
      </c>
      <c r="I584" s="16">
        <v>0</v>
      </c>
      <c r="J584" s="15">
        <f t="shared" si="24"/>
        <v>0</v>
      </c>
      <c r="K584" s="15">
        <f t="shared" si="25"/>
        <v>0</v>
      </c>
      <c r="L584" s="15">
        <v>9.8999999999999999E-4</v>
      </c>
      <c r="M584" s="15"/>
      <c r="N584" s="17">
        <f t="shared" si="26"/>
        <v>0</v>
      </c>
    </row>
    <row r="585" spans="1:14" ht="13.5" x14ac:dyDescent="0.35">
      <c r="A585" s="14">
        <v>997363</v>
      </c>
      <c r="B585" s="15" t="s">
        <v>179</v>
      </c>
      <c r="C585" s="15">
        <v>12.5</v>
      </c>
      <c r="D585" s="15">
        <v>101</v>
      </c>
      <c r="E585" s="15">
        <v>1410</v>
      </c>
      <c r="F585" s="15">
        <v>0</v>
      </c>
      <c r="G585" s="15">
        <v>0</v>
      </c>
      <c r="H585" s="15">
        <v>0</v>
      </c>
      <c r="I585" s="16">
        <v>0</v>
      </c>
      <c r="J585" s="15">
        <f t="shared" si="24"/>
        <v>0</v>
      </c>
      <c r="K585" s="15">
        <f t="shared" si="25"/>
        <v>0</v>
      </c>
      <c r="L585" s="15">
        <v>9.8999999999999999E-4</v>
      </c>
      <c r="M585" s="15"/>
      <c r="N585" s="17">
        <f t="shared" si="26"/>
        <v>0</v>
      </c>
    </row>
    <row r="586" spans="1:14" ht="13.5" x14ac:dyDescent="0.35">
      <c r="A586" s="14">
        <v>117495</v>
      </c>
      <c r="B586" s="15" t="s">
        <v>180</v>
      </c>
      <c r="C586" s="15">
        <v>0.9</v>
      </c>
      <c r="D586" s="15">
        <v>101</v>
      </c>
      <c r="E586" s="15">
        <v>1410</v>
      </c>
      <c r="F586" s="15">
        <v>0</v>
      </c>
      <c r="G586" s="15">
        <v>0</v>
      </c>
      <c r="H586" s="15">
        <v>0</v>
      </c>
      <c r="I586" s="16">
        <v>0</v>
      </c>
      <c r="J586" s="15">
        <f t="shared" ref="J586:J649" si="27">I586-F586</f>
        <v>0</v>
      </c>
      <c r="K586" s="15">
        <f t="shared" ref="K586:K649" si="28">H586-I586</f>
        <v>0</v>
      </c>
      <c r="L586" s="15">
        <v>1.89E-3</v>
      </c>
      <c r="M586" s="15"/>
      <c r="N586" s="17">
        <f t="shared" ref="N586:N649" si="29">L586*J586</f>
        <v>0</v>
      </c>
    </row>
    <row r="587" spans="1:14" ht="13.5" x14ac:dyDescent="0.35">
      <c r="A587" s="14">
        <v>997339</v>
      </c>
      <c r="B587" s="15" t="s">
        <v>181</v>
      </c>
      <c r="C587" s="15">
        <v>115</v>
      </c>
      <c r="D587" s="15">
        <v>101</v>
      </c>
      <c r="E587" s="15">
        <v>1410</v>
      </c>
      <c r="F587" s="15">
        <v>0</v>
      </c>
      <c r="G587" s="15">
        <v>0</v>
      </c>
      <c r="H587" s="15">
        <v>0</v>
      </c>
      <c r="I587" s="16">
        <v>0</v>
      </c>
      <c r="J587" s="15">
        <f t="shared" si="27"/>
        <v>0</v>
      </c>
      <c r="K587" s="15">
        <f t="shared" si="28"/>
        <v>0</v>
      </c>
      <c r="L587" s="15">
        <v>1.9E-3</v>
      </c>
      <c r="M587" s="15"/>
      <c r="N587" s="17">
        <f t="shared" si="29"/>
        <v>0</v>
      </c>
    </row>
    <row r="588" spans="1:14" ht="13.5" x14ac:dyDescent="0.35">
      <c r="A588" s="14">
        <v>999038</v>
      </c>
      <c r="B588" s="15" t="s">
        <v>185</v>
      </c>
      <c r="C588" s="15">
        <v>345</v>
      </c>
      <c r="D588" s="15">
        <v>101</v>
      </c>
      <c r="E588" s="15">
        <v>1630</v>
      </c>
      <c r="F588" s="15">
        <v>0</v>
      </c>
      <c r="G588" s="15">
        <v>0</v>
      </c>
      <c r="H588" s="15">
        <v>0</v>
      </c>
      <c r="I588" s="16">
        <v>0</v>
      </c>
      <c r="J588" s="15">
        <f t="shared" si="27"/>
        <v>0</v>
      </c>
      <c r="K588" s="15">
        <f t="shared" si="28"/>
        <v>0</v>
      </c>
      <c r="L588" s="15">
        <v>2.5500000000000002E-3</v>
      </c>
      <c r="M588" s="15"/>
      <c r="N588" s="17">
        <f t="shared" si="29"/>
        <v>0</v>
      </c>
    </row>
    <row r="589" spans="1:14" ht="13.5" x14ac:dyDescent="0.35">
      <c r="A589" s="14">
        <v>121513</v>
      </c>
      <c r="B589" s="15" t="s">
        <v>186</v>
      </c>
      <c r="C589" s="15">
        <v>21</v>
      </c>
      <c r="D589" s="15">
        <v>101</v>
      </c>
      <c r="E589" s="15">
        <v>1633</v>
      </c>
      <c r="F589" s="15">
        <v>269.79000000000002</v>
      </c>
      <c r="G589" s="15">
        <v>0</v>
      </c>
      <c r="H589" s="15">
        <v>269.79000000000002</v>
      </c>
      <c r="I589" s="16">
        <v>269.79000000000002</v>
      </c>
      <c r="J589" s="15">
        <f t="shared" si="27"/>
        <v>0</v>
      </c>
      <c r="K589" s="15">
        <f t="shared" si="28"/>
        <v>0</v>
      </c>
      <c r="L589" s="15">
        <v>2.6199999999999999E-3</v>
      </c>
      <c r="M589" s="15"/>
      <c r="N589" s="17">
        <f t="shared" si="29"/>
        <v>0</v>
      </c>
    </row>
    <row r="590" spans="1:14" ht="13.5" x14ac:dyDescent="0.35">
      <c r="A590" s="14">
        <v>121514</v>
      </c>
      <c r="B590" s="15" t="s">
        <v>187</v>
      </c>
      <c r="C590" s="15">
        <v>21</v>
      </c>
      <c r="D590" s="15">
        <v>101</v>
      </c>
      <c r="E590" s="15">
        <v>1633</v>
      </c>
      <c r="F590" s="15">
        <v>275.20999999999998</v>
      </c>
      <c r="G590" s="15">
        <v>0</v>
      </c>
      <c r="H590" s="15">
        <v>275.20999999999998</v>
      </c>
      <c r="I590" s="16">
        <v>275.20999999999998</v>
      </c>
      <c r="J590" s="15">
        <f t="shared" si="27"/>
        <v>0</v>
      </c>
      <c r="K590" s="15">
        <f t="shared" si="28"/>
        <v>0</v>
      </c>
      <c r="L590" s="15">
        <v>2.6199999999999999E-3</v>
      </c>
      <c r="M590" s="15"/>
      <c r="N590" s="17">
        <f t="shared" si="29"/>
        <v>0</v>
      </c>
    </row>
    <row r="591" spans="1:14" ht="13.5" x14ac:dyDescent="0.35">
      <c r="A591" s="14">
        <v>121515</v>
      </c>
      <c r="B591" s="15" t="s">
        <v>188</v>
      </c>
      <c r="C591" s="15">
        <v>21</v>
      </c>
      <c r="D591" s="15">
        <v>101</v>
      </c>
      <c r="E591" s="15">
        <v>1633</v>
      </c>
      <c r="F591" s="15">
        <v>0.78</v>
      </c>
      <c r="G591" s="15">
        <v>0</v>
      </c>
      <c r="H591" s="15">
        <v>279</v>
      </c>
      <c r="I591" s="16">
        <v>0.78</v>
      </c>
      <c r="J591" s="15">
        <f t="shared" si="27"/>
        <v>0</v>
      </c>
      <c r="K591" s="15">
        <f t="shared" si="28"/>
        <v>278.22000000000003</v>
      </c>
      <c r="L591" s="15">
        <v>2.6199999999999999E-3</v>
      </c>
      <c r="M591" s="15"/>
      <c r="N591" s="17">
        <f t="shared" si="29"/>
        <v>0</v>
      </c>
    </row>
    <row r="592" spans="1:14" ht="13.5" x14ac:dyDescent="0.35">
      <c r="A592" s="14">
        <v>997305</v>
      </c>
      <c r="B592" s="15" t="s">
        <v>184</v>
      </c>
      <c r="C592" s="15">
        <v>115</v>
      </c>
      <c r="D592" s="15">
        <v>101</v>
      </c>
      <c r="E592" s="15">
        <v>1410</v>
      </c>
      <c r="F592" s="15">
        <v>0</v>
      </c>
      <c r="G592" s="15">
        <v>0</v>
      </c>
      <c r="H592" s="15">
        <v>0</v>
      </c>
      <c r="I592" s="16">
        <v>0</v>
      </c>
      <c r="J592" s="15">
        <f t="shared" si="27"/>
        <v>0</v>
      </c>
      <c r="K592" s="15">
        <f t="shared" si="28"/>
        <v>0</v>
      </c>
      <c r="L592" s="15">
        <v>2.7699999999999999E-3</v>
      </c>
      <c r="M592" s="15"/>
      <c r="N592" s="17">
        <f t="shared" si="29"/>
        <v>0</v>
      </c>
    </row>
    <row r="593" spans="1:14" ht="13.5" x14ac:dyDescent="0.35">
      <c r="A593" s="14">
        <v>121517</v>
      </c>
      <c r="B593" s="15" t="s">
        <v>189</v>
      </c>
      <c r="C593" s="15">
        <v>23.5</v>
      </c>
      <c r="D593" s="15">
        <v>101</v>
      </c>
      <c r="E593" s="15">
        <v>1633</v>
      </c>
      <c r="F593" s="15">
        <v>341.24</v>
      </c>
      <c r="G593" s="15">
        <v>0</v>
      </c>
      <c r="H593" s="15">
        <v>393.67</v>
      </c>
      <c r="I593" s="16">
        <v>341.24</v>
      </c>
      <c r="J593" s="15">
        <f t="shared" si="27"/>
        <v>0</v>
      </c>
      <c r="K593" s="15">
        <f t="shared" si="28"/>
        <v>52.430000000000007</v>
      </c>
      <c r="L593" s="15">
        <v>2.8500000000000001E-3</v>
      </c>
      <c r="M593" s="15"/>
      <c r="N593" s="17">
        <f t="shared" si="29"/>
        <v>0</v>
      </c>
    </row>
    <row r="594" spans="1:14" ht="13.5" x14ac:dyDescent="0.35">
      <c r="A594" s="14">
        <v>121518</v>
      </c>
      <c r="B594" s="15" t="s">
        <v>190</v>
      </c>
      <c r="C594" s="15">
        <v>16</v>
      </c>
      <c r="D594" s="15">
        <v>101</v>
      </c>
      <c r="E594" s="15">
        <v>1633</v>
      </c>
      <c r="F594" s="15">
        <v>238.29</v>
      </c>
      <c r="G594" s="15">
        <v>0</v>
      </c>
      <c r="H594" s="15">
        <v>238.29</v>
      </c>
      <c r="I594" s="16">
        <v>238.29</v>
      </c>
      <c r="J594" s="15">
        <f t="shared" si="27"/>
        <v>0</v>
      </c>
      <c r="K594" s="15">
        <f t="shared" si="28"/>
        <v>0</v>
      </c>
      <c r="L594" s="15">
        <v>2.8500000000000001E-3</v>
      </c>
      <c r="M594" s="15"/>
      <c r="N594" s="17">
        <f t="shared" si="29"/>
        <v>0</v>
      </c>
    </row>
    <row r="595" spans="1:14" ht="13.5" x14ac:dyDescent="0.35">
      <c r="A595" s="14">
        <v>117507</v>
      </c>
      <c r="B595" s="15" t="s">
        <v>191</v>
      </c>
      <c r="C595" s="15">
        <v>0.55000000000000004</v>
      </c>
      <c r="D595" s="15">
        <v>101</v>
      </c>
      <c r="E595" s="15">
        <v>1410</v>
      </c>
      <c r="F595" s="15">
        <v>0</v>
      </c>
      <c r="G595" s="15">
        <v>0</v>
      </c>
      <c r="H595" s="15">
        <v>0</v>
      </c>
      <c r="I595" s="16">
        <v>0</v>
      </c>
      <c r="J595" s="15">
        <f t="shared" si="27"/>
        <v>0</v>
      </c>
      <c r="K595" s="15">
        <f t="shared" si="28"/>
        <v>0</v>
      </c>
      <c r="L595" s="15">
        <v>3.5599999999999998E-3</v>
      </c>
      <c r="M595" s="15"/>
      <c r="N595" s="17">
        <f t="shared" si="29"/>
        <v>0</v>
      </c>
    </row>
    <row r="596" spans="1:14" ht="13.5" x14ac:dyDescent="0.35">
      <c r="A596" s="14">
        <v>997348</v>
      </c>
      <c r="B596" s="15" t="s">
        <v>192</v>
      </c>
      <c r="C596" s="15">
        <v>115</v>
      </c>
      <c r="D596" s="15">
        <v>101</v>
      </c>
      <c r="E596" s="15">
        <v>1410</v>
      </c>
      <c r="F596" s="15">
        <v>0</v>
      </c>
      <c r="G596" s="15">
        <v>0</v>
      </c>
      <c r="H596" s="15">
        <v>0</v>
      </c>
      <c r="I596" s="16">
        <v>0</v>
      </c>
      <c r="J596" s="15">
        <f t="shared" si="27"/>
        <v>0</v>
      </c>
      <c r="K596" s="15">
        <f t="shared" si="28"/>
        <v>0</v>
      </c>
      <c r="L596" s="15">
        <v>3.5599999999999998E-3</v>
      </c>
      <c r="M596" s="15"/>
      <c r="N596" s="17">
        <f t="shared" si="29"/>
        <v>0</v>
      </c>
    </row>
    <row r="597" spans="1:14" ht="13.5" x14ac:dyDescent="0.35">
      <c r="A597" s="14">
        <v>121526</v>
      </c>
      <c r="B597" s="15" t="s">
        <v>199</v>
      </c>
      <c r="C597" s="15">
        <v>0.38</v>
      </c>
      <c r="D597" s="15">
        <v>101</v>
      </c>
      <c r="E597" s="15">
        <v>1634</v>
      </c>
      <c r="F597" s="15">
        <v>0</v>
      </c>
      <c r="G597" s="15">
        <v>0</v>
      </c>
      <c r="H597" s="15">
        <v>0</v>
      </c>
      <c r="I597" s="16">
        <v>0</v>
      </c>
      <c r="J597" s="15">
        <f t="shared" si="27"/>
        <v>0</v>
      </c>
      <c r="K597" s="15">
        <f t="shared" si="28"/>
        <v>0</v>
      </c>
      <c r="L597" s="15">
        <v>4.3200000000000001E-3</v>
      </c>
      <c r="M597" s="15"/>
      <c r="N597" s="17">
        <f t="shared" si="29"/>
        <v>0</v>
      </c>
    </row>
    <row r="598" spans="1:14" ht="13.5" x14ac:dyDescent="0.35">
      <c r="A598" s="14">
        <v>121536</v>
      </c>
      <c r="B598" s="15" t="s">
        <v>200</v>
      </c>
      <c r="C598" s="15">
        <v>0.42</v>
      </c>
      <c r="D598" s="15">
        <v>101</v>
      </c>
      <c r="E598" s="15">
        <v>1633</v>
      </c>
      <c r="F598" s="15">
        <v>0</v>
      </c>
      <c r="G598" s="15">
        <v>0</v>
      </c>
      <c r="H598" s="15">
        <v>0</v>
      </c>
      <c r="I598" s="16">
        <v>0</v>
      </c>
      <c r="J598" s="15">
        <f t="shared" si="27"/>
        <v>0</v>
      </c>
      <c r="K598" s="15">
        <f t="shared" si="28"/>
        <v>0</v>
      </c>
      <c r="L598" s="15">
        <v>4.3400000000000001E-3</v>
      </c>
      <c r="M598" s="15"/>
      <c r="N598" s="17">
        <f t="shared" si="29"/>
        <v>0</v>
      </c>
    </row>
    <row r="599" spans="1:14" ht="13.5" x14ac:dyDescent="0.35">
      <c r="A599" s="14">
        <v>997458</v>
      </c>
      <c r="B599" s="15" t="s">
        <v>198</v>
      </c>
      <c r="C599" s="15">
        <v>115</v>
      </c>
      <c r="D599" s="15">
        <v>101</v>
      </c>
      <c r="E599" s="15">
        <v>1410</v>
      </c>
      <c r="F599" s="15">
        <v>0</v>
      </c>
      <c r="G599" s="15">
        <v>0</v>
      </c>
      <c r="H599" s="15">
        <v>0</v>
      </c>
      <c r="I599" s="16">
        <v>0</v>
      </c>
      <c r="J599" s="15">
        <f t="shared" si="27"/>
        <v>0</v>
      </c>
      <c r="K599" s="15">
        <f t="shared" si="28"/>
        <v>0</v>
      </c>
      <c r="L599" s="15">
        <v>4.3699999999999998E-3</v>
      </c>
      <c r="M599" s="15"/>
      <c r="N599" s="17">
        <f t="shared" si="29"/>
        <v>0</v>
      </c>
    </row>
    <row r="600" spans="1:14" ht="13.5" x14ac:dyDescent="0.35">
      <c r="A600" s="14">
        <v>999541</v>
      </c>
      <c r="B600" s="15" t="s">
        <v>207</v>
      </c>
      <c r="C600" s="15">
        <v>115</v>
      </c>
      <c r="D600" s="15">
        <v>101</v>
      </c>
      <c r="E600" s="15">
        <v>1630</v>
      </c>
      <c r="F600" s="15">
        <v>0</v>
      </c>
      <c r="G600" s="15">
        <v>0</v>
      </c>
      <c r="H600" s="15">
        <v>0</v>
      </c>
      <c r="I600" s="16">
        <v>0</v>
      </c>
      <c r="J600" s="15">
        <f t="shared" si="27"/>
        <v>0</v>
      </c>
      <c r="K600" s="15">
        <f t="shared" si="28"/>
        <v>0</v>
      </c>
      <c r="L600" s="15">
        <v>5.0299999999999997E-3</v>
      </c>
      <c r="M600" s="15"/>
      <c r="N600" s="17">
        <f t="shared" si="29"/>
        <v>0</v>
      </c>
    </row>
    <row r="601" spans="1:14" ht="13.5" x14ac:dyDescent="0.35">
      <c r="A601" s="14">
        <v>999116</v>
      </c>
      <c r="B601" s="15" t="s">
        <v>283</v>
      </c>
      <c r="C601" s="15">
        <v>345</v>
      </c>
      <c r="D601" s="15">
        <v>101</v>
      </c>
      <c r="E601" s="15">
        <v>1670</v>
      </c>
      <c r="F601" s="15">
        <v>0</v>
      </c>
      <c r="G601" s="15">
        <v>0</v>
      </c>
      <c r="H601" s="15">
        <v>0</v>
      </c>
      <c r="I601" s="16">
        <v>0</v>
      </c>
      <c r="J601" s="15">
        <f t="shared" si="27"/>
        <v>0</v>
      </c>
      <c r="K601" s="15">
        <f t="shared" si="28"/>
        <v>0</v>
      </c>
      <c r="L601" s="15">
        <v>5.0600000000000003E-3</v>
      </c>
      <c r="M601" s="15"/>
      <c r="N601" s="17">
        <f t="shared" si="29"/>
        <v>0</v>
      </c>
    </row>
    <row r="602" spans="1:14" ht="13.5" x14ac:dyDescent="0.35">
      <c r="A602" s="14">
        <v>999682</v>
      </c>
      <c r="B602" s="15" t="s">
        <v>206</v>
      </c>
      <c r="C602" s="15">
        <v>115</v>
      </c>
      <c r="D602" s="15">
        <v>101</v>
      </c>
      <c r="E602" s="15">
        <v>1630</v>
      </c>
      <c r="F602" s="15">
        <v>0</v>
      </c>
      <c r="G602" s="15">
        <v>0</v>
      </c>
      <c r="H602" s="15">
        <v>0</v>
      </c>
      <c r="I602" s="16">
        <v>0</v>
      </c>
      <c r="J602" s="15">
        <f t="shared" si="27"/>
        <v>0</v>
      </c>
      <c r="K602" s="15">
        <f t="shared" si="28"/>
        <v>0</v>
      </c>
      <c r="L602" s="15">
        <v>5.3200000000000001E-3</v>
      </c>
      <c r="M602" s="15"/>
      <c r="N602" s="17">
        <f t="shared" si="29"/>
        <v>0</v>
      </c>
    </row>
    <row r="603" spans="1:14" ht="13.5" x14ac:dyDescent="0.35">
      <c r="A603" s="14">
        <v>121638</v>
      </c>
      <c r="B603" s="15" t="s">
        <v>205</v>
      </c>
      <c r="C603" s="15">
        <v>0.6</v>
      </c>
      <c r="D603" s="15">
        <v>101</v>
      </c>
      <c r="E603" s="15">
        <v>1634</v>
      </c>
      <c r="F603" s="15">
        <v>0</v>
      </c>
      <c r="G603" s="15">
        <v>0</v>
      </c>
      <c r="H603" s="15">
        <v>0</v>
      </c>
      <c r="I603" s="16">
        <v>0</v>
      </c>
      <c r="J603" s="15">
        <f t="shared" si="27"/>
        <v>0</v>
      </c>
      <c r="K603" s="15">
        <f t="shared" si="28"/>
        <v>0</v>
      </c>
      <c r="L603" s="15">
        <v>5.3299999999999997E-3</v>
      </c>
      <c r="M603" s="15"/>
      <c r="N603" s="17">
        <f t="shared" si="29"/>
        <v>0</v>
      </c>
    </row>
    <row r="604" spans="1:14" ht="13.5" x14ac:dyDescent="0.35">
      <c r="A604" s="14">
        <v>121559</v>
      </c>
      <c r="B604" s="15" t="s">
        <v>209</v>
      </c>
      <c r="C604" s="15">
        <v>0.6</v>
      </c>
      <c r="D604" s="15">
        <v>101</v>
      </c>
      <c r="E604" s="15">
        <v>1634</v>
      </c>
      <c r="F604" s="15">
        <v>0</v>
      </c>
      <c r="G604" s="15">
        <v>0</v>
      </c>
      <c r="H604" s="15">
        <v>0</v>
      </c>
      <c r="I604" s="16">
        <v>0</v>
      </c>
      <c r="J604" s="15">
        <f t="shared" si="27"/>
        <v>0</v>
      </c>
      <c r="K604" s="15">
        <f t="shared" si="28"/>
        <v>0</v>
      </c>
      <c r="L604" s="15">
        <v>6.1799999999999997E-3</v>
      </c>
      <c r="M604" s="15"/>
      <c r="N604" s="17">
        <f t="shared" si="29"/>
        <v>0</v>
      </c>
    </row>
    <row r="605" spans="1:14" ht="13.5" x14ac:dyDescent="0.35">
      <c r="A605" s="14">
        <v>121560</v>
      </c>
      <c r="B605" s="15" t="s">
        <v>210</v>
      </c>
      <c r="C605" s="15">
        <v>13.8</v>
      </c>
      <c r="D605" s="15">
        <v>101</v>
      </c>
      <c r="E605" s="15">
        <v>1633</v>
      </c>
      <c r="F605" s="15">
        <v>0</v>
      </c>
      <c r="G605" s="15">
        <v>0</v>
      </c>
      <c r="H605" s="15">
        <v>0</v>
      </c>
      <c r="I605" s="16">
        <v>0</v>
      </c>
      <c r="J605" s="15">
        <f t="shared" si="27"/>
        <v>0</v>
      </c>
      <c r="K605" s="15">
        <f t="shared" si="28"/>
        <v>0</v>
      </c>
      <c r="L605" s="15">
        <v>6.1900000000000002E-3</v>
      </c>
      <c r="M605" s="15"/>
      <c r="N605" s="17">
        <f t="shared" si="29"/>
        <v>0</v>
      </c>
    </row>
    <row r="606" spans="1:14" ht="13.5" x14ac:dyDescent="0.35">
      <c r="A606" s="14">
        <v>999562</v>
      </c>
      <c r="B606" s="15" t="s">
        <v>211</v>
      </c>
      <c r="C606" s="15">
        <v>115</v>
      </c>
      <c r="D606" s="15">
        <v>101</v>
      </c>
      <c r="E606" s="15">
        <v>1630</v>
      </c>
      <c r="F606" s="15">
        <v>0</v>
      </c>
      <c r="G606" s="15">
        <v>0</v>
      </c>
      <c r="H606" s="15">
        <v>0</v>
      </c>
      <c r="I606" s="16">
        <v>0</v>
      </c>
      <c r="J606" s="15">
        <f t="shared" si="27"/>
        <v>0</v>
      </c>
      <c r="K606" s="15">
        <f t="shared" si="28"/>
        <v>0</v>
      </c>
      <c r="L606" s="15">
        <v>6.1900000000000002E-3</v>
      </c>
      <c r="M606" s="15"/>
      <c r="N606" s="17">
        <f t="shared" si="29"/>
        <v>0</v>
      </c>
    </row>
    <row r="607" spans="1:14" ht="13.5" x14ac:dyDescent="0.35">
      <c r="A607" s="14">
        <v>121852</v>
      </c>
      <c r="B607" s="15" t="s">
        <v>270</v>
      </c>
      <c r="C607" s="15">
        <v>2.4</v>
      </c>
      <c r="D607" s="15">
        <v>101</v>
      </c>
      <c r="E607" s="15">
        <v>1654</v>
      </c>
      <c r="F607" s="15">
        <v>0</v>
      </c>
      <c r="G607" s="15">
        <v>0</v>
      </c>
      <c r="H607" s="15">
        <v>0</v>
      </c>
      <c r="I607" s="16">
        <v>0</v>
      </c>
      <c r="J607" s="15">
        <f t="shared" si="27"/>
        <v>0</v>
      </c>
      <c r="K607" s="15">
        <f t="shared" si="28"/>
        <v>0</v>
      </c>
      <c r="L607" s="15">
        <v>6.8999999999999999E-3</v>
      </c>
      <c r="M607" s="15"/>
      <c r="N607" s="17">
        <f t="shared" si="29"/>
        <v>0</v>
      </c>
    </row>
    <row r="608" spans="1:14" ht="13.5" x14ac:dyDescent="0.35">
      <c r="A608" s="14">
        <v>121860</v>
      </c>
      <c r="B608" s="15" t="s">
        <v>271</v>
      </c>
      <c r="C608" s="15">
        <v>13.8</v>
      </c>
      <c r="D608" s="15">
        <v>101</v>
      </c>
      <c r="E608" s="15">
        <v>1654</v>
      </c>
      <c r="F608" s="15">
        <v>0</v>
      </c>
      <c r="G608" s="15">
        <v>0</v>
      </c>
      <c r="H608" s="15">
        <v>0</v>
      </c>
      <c r="I608" s="16">
        <v>0</v>
      </c>
      <c r="J608" s="15">
        <f t="shared" si="27"/>
        <v>0</v>
      </c>
      <c r="K608" s="15">
        <f t="shared" si="28"/>
        <v>0</v>
      </c>
      <c r="L608" s="15">
        <v>6.8999999999999999E-3</v>
      </c>
      <c r="M608" s="15"/>
      <c r="N608" s="17">
        <f t="shared" si="29"/>
        <v>0</v>
      </c>
    </row>
    <row r="609" spans="1:14" ht="13.5" x14ac:dyDescent="0.35">
      <c r="A609" s="14">
        <v>121865</v>
      </c>
      <c r="B609" s="15" t="s">
        <v>272</v>
      </c>
      <c r="C609" s="15">
        <v>13.8</v>
      </c>
      <c r="D609" s="15">
        <v>101</v>
      </c>
      <c r="E609" s="15">
        <v>1653</v>
      </c>
      <c r="F609" s="15">
        <v>0</v>
      </c>
      <c r="G609" s="15">
        <v>0</v>
      </c>
      <c r="H609" s="15">
        <v>0</v>
      </c>
      <c r="I609" s="16">
        <v>0</v>
      </c>
      <c r="J609" s="15">
        <f t="shared" si="27"/>
        <v>0</v>
      </c>
      <c r="K609" s="15">
        <f t="shared" si="28"/>
        <v>0</v>
      </c>
      <c r="L609" s="15">
        <v>6.8999999999999999E-3</v>
      </c>
      <c r="M609" s="15"/>
      <c r="N609" s="17">
        <f t="shared" si="29"/>
        <v>0</v>
      </c>
    </row>
    <row r="610" spans="1:14" ht="13.5" x14ac:dyDescent="0.35">
      <c r="A610" s="14">
        <v>990002</v>
      </c>
      <c r="B610" s="15" t="s">
        <v>273</v>
      </c>
      <c r="C610" s="15">
        <v>115</v>
      </c>
      <c r="D610" s="15">
        <v>101</v>
      </c>
      <c r="E610" s="15">
        <v>1650</v>
      </c>
      <c r="F610" s="15">
        <v>0</v>
      </c>
      <c r="G610" s="15">
        <v>0</v>
      </c>
      <c r="H610" s="15">
        <v>0</v>
      </c>
      <c r="I610" s="16">
        <v>0</v>
      </c>
      <c r="J610" s="15">
        <f t="shared" si="27"/>
        <v>0</v>
      </c>
      <c r="K610" s="15">
        <f t="shared" si="28"/>
        <v>0</v>
      </c>
      <c r="L610" s="15">
        <v>6.8999999999999999E-3</v>
      </c>
      <c r="M610" s="15"/>
      <c r="N610" s="17">
        <f t="shared" si="29"/>
        <v>0</v>
      </c>
    </row>
    <row r="611" spans="1:14" ht="13.5" x14ac:dyDescent="0.35">
      <c r="A611" s="14">
        <v>990038</v>
      </c>
      <c r="B611" s="15" t="s">
        <v>274</v>
      </c>
      <c r="C611" s="15">
        <v>115</v>
      </c>
      <c r="D611" s="15">
        <v>101</v>
      </c>
      <c r="E611" s="15">
        <v>1650</v>
      </c>
      <c r="F611" s="15">
        <v>0</v>
      </c>
      <c r="G611" s="15">
        <v>0</v>
      </c>
      <c r="H611" s="15">
        <v>0</v>
      </c>
      <c r="I611" s="16">
        <v>0</v>
      </c>
      <c r="J611" s="15">
        <f t="shared" si="27"/>
        <v>0</v>
      </c>
      <c r="K611" s="15">
        <f t="shared" si="28"/>
        <v>0</v>
      </c>
      <c r="L611" s="15">
        <v>6.8999999999999999E-3</v>
      </c>
      <c r="M611" s="15"/>
      <c r="N611" s="17">
        <f t="shared" si="29"/>
        <v>0</v>
      </c>
    </row>
    <row r="612" spans="1:14" ht="13.5" x14ac:dyDescent="0.35">
      <c r="A612" s="14">
        <v>121587</v>
      </c>
      <c r="B612" s="15" t="s">
        <v>212</v>
      </c>
      <c r="C612" s="15">
        <v>4.16</v>
      </c>
      <c r="D612" s="15">
        <v>101</v>
      </c>
      <c r="E612" s="15">
        <v>1634</v>
      </c>
      <c r="F612" s="15">
        <v>0</v>
      </c>
      <c r="G612" s="15">
        <v>0</v>
      </c>
      <c r="H612" s="15">
        <v>0</v>
      </c>
      <c r="I612" s="16">
        <v>0</v>
      </c>
      <c r="J612" s="15">
        <f t="shared" si="27"/>
        <v>0</v>
      </c>
      <c r="K612" s="15">
        <f t="shared" si="28"/>
        <v>0</v>
      </c>
      <c r="L612" s="15">
        <v>7.0600000000000003E-3</v>
      </c>
      <c r="M612" s="15"/>
      <c r="N612" s="17">
        <f t="shared" si="29"/>
        <v>0</v>
      </c>
    </row>
    <row r="613" spans="1:14" ht="13.5" x14ac:dyDescent="0.35">
      <c r="A613" s="14">
        <v>999672</v>
      </c>
      <c r="B613" s="15" t="s">
        <v>213</v>
      </c>
      <c r="C613" s="15">
        <v>115</v>
      </c>
      <c r="D613" s="15">
        <v>101</v>
      </c>
      <c r="E613" s="15">
        <v>1630</v>
      </c>
      <c r="F613" s="15">
        <v>0</v>
      </c>
      <c r="G613" s="15">
        <v>0</v>
      </c>
      <c r="H613" s="15">
        <v>0</v>
      </c>
      <c r="I613" s="16">
        <v>0</v>
      </c>
      <c r="J613" s="15">
        <f t="shared" si="27"/>
        <v>0</v>
      </c>
      <c r="K613" s="15">
        <f t="shared" si="28"/>
        <v>0</v>
      </c>
      <c r="L613" s="15">
        <v>7.0600000000000003E-3</v>
      </c>
      <c r="M613" s="15"/>
      <c r="N613" s="17">
        <f t="shared" si="29"/>
        <v>0</v>
      </c>
    </row>
    <row r="614" spans="1:14" ht="13.5" x14ac:dyDescent="0.35">
      <c r="A614" s="14">
        <v>999849</v>
      </c>
      <c r="B614" s="15" t="s">
        <v>228</v>
      </c>
      <c r="C614" s="15">
        <v>115</v>
      </c>
      <c r="D614" s="15">
        <v>101</v>
      </c>
      <c r="E614" s="15">
        <v>1630</v>
      </c>
      <c r="F614" s="15">
        <v>0</v>
      </c>
      <c r="G614" s="15">
        <v>0</v>
      </c>
      <c r="H614" s="15">
        <v>0</v>
      </c>
      <c r="I614" s="16">
        <v>0</v>
      </c>
      <c r="J614" s="15">
        <f t="shared" si="27"/>
        <v>0</v>
      </c>
      <c r="K614" s="15">
        <f t="shared" si="28"/>
        <v>0</v>
      </c>
      <c r="L614" s="15">
        <v>7.11E-3</v>
      </c>
      <c r="M614" s="15"/>
      <c r="N614" s="17">
        <f t="shared" si="29"/>
        <v>0</v>
      </c>
    </row>
    <row r="615" spans="1:14" ht="13.5" x14ac:dyDescent="0.35">
      <c r="A615" s="14">
        <v>121570</v>
      </c>
      <c r="B615" s="15" t="s">
        <v>219</v>
      </c>
      <c r="C615" s="15">
        <v>13.2</v>
      </c>
      <c r="D615" s="15">
        <v>101</v>
      </c>
      <c r="E615" s="15">
        <v>1634</v>
      </c>
      <c r="F615" s="15">
        <v>0</v>
      </c>
      <c r="G615" s="15">
        <v>0</v>
      </c>
      <c r="H615" s="15">
        <v>0</v>
      </c>
      <c r="I615" s="16">
        <v>0</v>
      </c>
      <c r="J615" s="15">
        <f t="shared" si="27"/>
        <v>0</v>
      </c>
      <c r="K615" s="15">
        <f t="shared" si="28"/>
        <v>0</v>
      </c>
      <c r="L615" s="15">
        <v>7.5300000000000002E-3</v>
      </c>
      <c r="M615" s="15"/>
      <c r="N615" s="17">
        <f t="shared" si="29"/>
        <v>0</v>
      </c>
    </row>
    <row r="616" spans="1:14" ht="13.5" x14ac:dyDescent="0.35">
      <c r="A616" s="14">
        <v>121571</v>
      </c>
      <c r="B616" s="15" t="s">
        <v>220</v>
      </c>
      <c r="C616" s="15">
        <v>0.38</v>
      </c>
      <c r="D616" s="15">
        <v>101</v>
      </c>
      <c r="E616" s="15">
        <v>1634</v>
      </c>
      <c r="F616" s="15">
        <v>0</v>
      </c>
      <c r="G616" s="15">
        <v>0</v>
      </c>
      <c r="H616" s="15">
        <v>0</v>
      </c>
      <c r="I616" s="16">
        <v>0</v>
      </c>
      <c r="J616" s="15">
        <f t="shared" si="27"/>
        <v>0</v>
      </c>
      <c r="K616" s="15">
        <f t="shared" si="28"/>
        <v>0</v>
      </c>
      <c r="L616" s="15">
        <v>7.5300000000000002E-3</v>
      </c>
      <c r="M616" s="15"/>
      <c r="N616" s="17">
        <f t="shared" si="29"/>
        <v>0</v>
      </c>
    </row>
    <row r="617" spans="1:14" ht="13.5" x14ac:dyDescent="0.35">
      <c r="A617" s="14">
        <v>121586</v>
      </c>
      <c r="B617" s="15" t="s">
        <v>221</v>
      </c>
      <c r="C617" s="15">
        <v>4.16</v>
      </c>
      <c r="D617" s="15">
        <v>101</v>
      </c>
      <c r="E617" s="15">
        <v>1634</v>
      </c>
      <c r="F617" s="15">
        <v>0</v>
      </c>
      <c r="G617" s="15">
        <v>0</v>
      </c>
      <c r="H617" s="15">
        <v>0</v>
      </c>
      <c r="I617" s="16">
        <v>0</v>
      </c>
      <c r="J617" s="15">
        <f t="shared" si="27"/>
        <v>0</v>
      </c>
      <c r="K617" s="15">
        <f t="shared" si="28"/>
        <v>0</v>
      </c>
      <c r="L617" s="15">
        <v>7.5300000000000002E-3</v>
      </c>
      <c r="M617" s="15"/>
      <c r="N617" s="17">
        <f t="shared" si="29"/>
        <v>0</v>
      </c>
    </row>
    <row r="618" spans="1:14" ht="13.5" x14ac:dyDescent="0.35">
      <c r="A618" s="14">
        <v>999583</v>
      </c>
      <c r="B618" s="15" t="s">
        <v>222</v>
      </c>
      <c r="C618" s="15">
        <v>115</v>
      </c>
      <c r="D618" s="15">
        <v>101</v>
      </c>
      <c r="E618" s="15">
        <v>1630</v>
      </c>
      <c r="F618" s="15">
        <v>0</v>
      </c>
      <c r="G618" s="15">
        <v>0</v>
      </c>
      <c r="H618" s="15">
        <v>0</v>
      </c>
      <c r="I618" s="16">
        <v>0</v>
      </c>
      <c r="J618" s="15">
        <f t="shared" si="27"/>
        <v>0</v>
      </c>
      <c r="K618" s="15">
        <f t="shared" si="28"/>
        <v>0</v>
      </c>
      <c r="L618" s="15">
        <v>7.5300000000000002E-3</v>
      </c>
      <c r="M618" s="15"/>
      <c r="N618" s="17">
        <f t="shared" si="29"/>
        <v>0</v>
      </c>
    </row>
    <row r="619" spans="1:14" ht="13.5" x14ac:dyDescent="0.35">
      <c r="A619" s="14">
        <v>121788</v>
      </c>
      <c r="B619" s="15" t="s">
        <v>223</v>
      </c>
      <c r="C619" s="15">
        <v>4.16</v>
      </c>
      <c r="D619" s="15">
        <v>101</v>
      </c>
      <c r="E619" s="15">
        <v>1633</v>
      </c>
      <c r="F619" s="15">
        <v>0</v>
      </c>
      <c r="G619" s="15">
        <v>0</v>
      </c>
      <c r="H619" s="15">
        <v>0</v>
      </c>
      <c r="I619" s="16">
        <v>0</v>
      </c>
      <c r="J619" s="15">
        <f t="shared" si="27"/>
        <v>0</v>
      </c>
      <c r="K619" s="15">
        <f t="shared" si="28"/>
        <v>0</v>
      </c>
      <c r="L619" s="15">
        <v>7.6699999999999997E-3</v>
      </c>
      <c r="M619" s="15"/>
      <c r="N619" s="17">
        <f t="shared" si="29"/>
        <v>0</v>
      </c>
    </row>
    <row r="620" spans="1:14" ht="13.5" x14ac:dyDescent="0.35">
      <c r="A620" s="14">
        <v>121579</v>
      </c>
      <c r="B620" s="15" t="s">
        <v>226</v>
      </c>
      <c r="C620" s="15">
        <v>13.8</v>
      </c>
      <c r="D620" s="15">
        <v>101</v>
      </c>
      <c r="E620" s="15">
        <v>1633</v>
      </c>
      <c r="F620" s="15">
        <v>0</v>
      </c>
      <c r="G620" s="15">
        <v>0</v>
      </c>
      <c r="H620" s="15">
        <v>0</v>
      </c>
      <c r="I620" s="16">
        <v>0</v>
      </c>
      <c r="J620" s="15">
        <f t="shared" si="27"/>
        <v>0</v>
      </c>
      <c r="K620" s="15">
        <f t="shared" si="28"/>
        <v>0</v>
      </c>
      <c r="L620" s="15">
        <v>7.9100000000000004E-3</v>
      </c>
      <c r="M620" s="15"/>
      <c r="N620" s="17">
        <f t="shared" si="29"/>
        <v>0</v>
      </c>
    </row>
    <row r="621" spans="1:14" ht="13.5" x14ac:dyDescent="0.35">
      <c r="A621" s="14">
        <v>121590</v>
      </c>
      <c r="B621" s="15" t="s">
        <v>227</v>
      </c>
      <c r="C621" s="15">
        <v>13.2</v>
      </c>
      <c r="D621" s="15">
        <v>101</v>
      </c>
      <c r="E621" s="15">
        <v>1633</v>
      </c>
      <c r="F621" s="15">
        <v>0</v>
      </c>
      <c r="G621" s="15">
        <v>0</v>
      </c>
      <c r="H621" s="15">
        <v>0</v>
      </c>
      <c r="I621" s="16">
        <v>0</v>
      </c>
      <c r="J621" s="15">
        <f t="shared" si="27"/>
        <v>0</v>
      </c>
      <c r="K621" s="15">
        <f t="shared" si="28"/>
        <v>0</v>
      </c>
      <c r="L621" s="15">
        <v>7.9100000000000004E-3</v>
      </c>
      <c r="M621" s="15"/>
      <c r="N621" s="17">
        <f t="shared" si="29"/>
        <v>0</v>
      </c>
    </row>
    <row r="622" spans="1:14" ht="13.5" x14ac:dyDescent="0.35">
      <c r="A622" s="14">
        <v>990290</v>
      </c>
      <c r="B622" s="15" t="s">
        <v>283</v>
      </c>
      <c r="C622" s="15">
        <v>115</v>
      </c>
      <c r="D622" s="15">
        <v>101</v>
      </c>
      <c r="E622" s="15">
        <v>1670</v>
      </c>
      <c r="F622" s="15">
        <v>0</v>
      </c>
      <c r="G622" s="15">
        <v>0</v>
      </c>
      <c r="H622" s="15">
        <v>0</v>
      </c>
      <c r="I622" s="16">
        <v>0</v>
      </c>
      <c r="J622" s="15">
        <f t="shared" si="27"/>
        <v>0</v>
      </c>
      <c r="K622" s="15">
        <f t="shared" si="28"/>
        <v>0</v>
      </c>
      <c r="L622" s="15">
        <v>8.0199999999999994E-3</v>
      </c>
      <c r="M622" s="15"/>
      <c r="N622" s="17">
        <f t="shared" si="29"/>
        <v>0</v>
      </c>
    </row>
    <row r="623" spans="1:14" ht="13.5" x14ac:dyDescent="0.35">
      <c r="A623" s="14">
        <v>121931</v>
      </c>
      <c r="B623" s="15" t="s">
        <v>267</v>
      </c>
      <c r="C623" s="15">
        <v>23</v>
      </c>
      <c r="D623" s="15">
        <v>101</v>
      </c>
      <c r="E623" s="15">
        <v>1672</v>
      </c>
      <c r="F623" s="15">
        <v>0</v>
      </c>
      <c r="G623" s="15">
        <v>0</v>
      </c>
      <c r="H623" s="15">
        <v>0</v>
      </c>
      <c r="I623" s="16">
        <v>0</v>
      </c>
      <c r="J623" s="15">
        <f t="shared" si="27"/>
        <v>0</v>
      </c>
      <c r="K623" s="15">
        <f t="shared" si="28"/>
        <v>0</v>
      </c>
      <c r="L623" s="15">
        <v>9.1800000000000007E-3</v>
      </c>
      <c r="M623" s="15"/>
      <c r="N623" s="17">
        <f t="shared" si="29"/>
        <v>0</v>
      </c>
    </row>
    <row r="624" spans="1:14" ht="13.5" x14ac:dyDescent="0.35">
      <c r="A624" s="14">
        <v>121943</v>
      </c>
      <c r="B624" s="15" t="s">
        <v>268</v>
      </c>
      <c r="C624" s="15">
        <v>11.5</v>
      </c>
      <c r="D624" s="15">
        <v>101</v>
      </c>
      <c r="E624" s="15">
        <v>1673</v>
      </c>
      <c r="F624" s="15">
        <v>0</v>
      </c>
      <c r="G624" s="15">
        <v>0</v>
      </c>
      <c r="H624" s="15">
        <v>0</v>
      </c>
      <c r="I624" s="16">
        <v>0</v>
      </c>
      <c r="J624" s="15">
        <f t="shared" si="27"/>
        <v>0</v>
      </c>
      <c r="K624" s="15">
        <f t="shared" si="28"/>
        <v>0</v>
      </c>
      <c r="L624" s="15">
        <v>9.2300000000000004E-3</v>
      </c>
      <c r="M624" s="15"/>
      <c r="N624" s="17">
        <f t="shared" si="29"/>
        <v>0</v>
      </c>
    </row>
    <row r="625" spans="1:14" ht="13.5" x14ac:dyDescent="0.35">
      <c r="A625" s="14">
        <v>121944</v>
      </c>
      <c r="B625" s="15" t="s">
        <v>269</v>
      </c>
      <c r="C625" s="15">
        <v>11.5</v>
      </c>
      <c r="D625" s="15">
        <v>101</v>
      </c>
      <c r="E625" s="15">
        <v>1673</v>
      </c>
      <c r="F625" s="15">
        <v>0</v>
      </c>
      <c r="G625" s="15">
        <v>0</v>
      </c>
      <c r="H625" s="15">
        <v>0</v>
      </c>
      <c r="I625" s="16">
        <v>0</v>
      </c>
      <c r="J625" s="15">
        <f t="shared" si="27"/>
        <v>0</v>
      </c>
      <c r="K625" s="15">
        <f t="shared" si="28"/>
        <v>0</v>
      </c>
      <c r="L625" s="15">
        <v>9.2300000000000004E-3</v>
      </c>
      <c r="M625" s="15"/>
      <c r="N625" s="17">
        <f t="shared" si="29"/>
        <v>0</v>
      </c>
    </row>
    <row r="626" spans="1:14" ht="13.5" x14ac:dyDescent="0.35">
      <c r="A626" s="14">
        <v>121647</v>
      </c>
      <c r="B626" s="15" t="s">
        <v>232</v>
      </c>
      <c r="C626" s="15">
        <v>2.4</v>
      </c>
      <c r="D626" s="15">
        <v>101</v>
      </c>
      <c r="E626" s="15">
        <v>1633</v>
      </c>
      <c r="F626" s="15">
        <v>0</v>
      </c>
      <c r="G626" s="15">
        <v>0</v>
      </c>
      <c r="H626" s="15">
        <v>0</v>
      </c>
      <c r="I626" s="16">
        <v>0</v>
      </c>
      <c r="J626" s="15">
        <f t="shared" si="27"/>
        <v>0</v>
      </c>
      <c r="K626" s="15">
        <f t="shared" si="28"/>
        <v>0</v>
      </c>
      <c r="L626" s="15">
        <v>9.2700000000000005E-3</v>
      </c>
      <c r="M626" s="15"/>
      <c r="N626" s="17">
        <f t="shared" si="29"/>
        <v>0</v>
      </c>
    </row>
    <row r="627" spans="1:14" ht="13.5" x14ac:dyDescent="0.35">
      <c r="A627" s="14">
        <v>121964</v>
      </c>
      <c r="B627" s="15" t="s">
        <v>275</v>
      </c>
      <c r="C627" s="15">
        <v>13.8</v>
      </c>
      <c r="D627" s="15">
        <v>101</v>
      </c>
      <c r="E627" s="15">
        <v>1673</v>
      </c>
      <c r="F627" s="15">
        <v>0</v>
      </c>
      <c r="G627" s="15">
        <v>0</v>
      </c>
      <c r="H627" s="15">
        <v>0</v>
      </c>
      <c r="I627" s="16">
        <v>0</v>
      </c>
      <c r="J627" s="15">
        <f t="shared" si="27"/>
        <v>0</v>
      </c>
      <c r="K627" s="15">
        <f t="shared" si="28"/>
        <v>0</v>
      </c>
      <c r="L627" s="15">
        <v>9.4400000000000005E-3</v>
      </c>
      <c r="M627" s="15"/>
      <c r="N627" s="17">
        <f t="shared" si="29"/>
        <v>0</v>
      </c>
    </row>
    <row r="628" spans="1:14" ht="13.5" x14ac:dyDescent="0.35">
      <c r="A628" s="14">
        <v>121965</v>
      </c>
      <c r="B628" s="15" t="s">
        <v>276</v>
      </c>
      <c r="C628" s="15">
        <v>13.2</v>
      </c>
      <c r="D628" s="15">
        <v>101</v>
      </c>
      <c r="E628" s="15">
        <v>1673</v>
      </c>
      <c r="F628" s="15">
        <v>0</v>
      </c>
      <c r="G628" s="15">
        <v>0</v>
      </c>
      <c r="H628" s="15">
        <v>0</v>
      </c>
      <c r="I628" s="16">
        <v>0</v>
      </c>
      <c r="J628" s="15">
        <f t="shared" si="27"/>
        <v>0</v>
      </c>
      <c r="K628" s="15">
        <f t="shared" si="28"/>
        <v>0</v>
      </c>
      <c r="L628" s="15">
        <v>9.4400000000000005E-3</v>
      </c>
      <c r="M628" s="15"/>
      <c r="N628" s="17">
        <f t="shared" si="29"/>
        <v>0</v>
      </c>
    </row>
    <row r="629" spans="1:14" ht="13.5" x14ac:dyDescent="0.35">
      <c r="A629" s="14">
        <v>121645</v>
      </c>
      <c r="B629" s="15" t="s">
        <v>239</v>
      </c>
      <c r="C629" s="15">
        <v>13.8</v>
      </c>
      <c r="D629" s="15">
        <v>101</v>
      </c>
      <c r="E629" s="15">
        <v>1633</v>
      </c>
      <c r="F629" s="15">
        <v>0</v>
      </c>
      <c r="G629" s="15">
        <v>0</v>
      </c>
      <c r="H629" s="15">
        <v>0</v>
      </c>
      <c r="I629" s="16">
        <v>0</v>
      </c>
      <c r="J629" s="15">
        <f t="shared" si="27"/>
        <v>0</v>
      </c>
      <c r="K629" s="15">
        <f t="shared" si="28"/>
        <v>0</v>
      </c>
      <c r="L629" s="15">
        <v>9.7900000000000001E-3</v>
      </c>
      <c r="M629" s="15"/>
      <c r="N629" s="17">
        <f t="shared" si="29"/>
        <v>0</v>
      </c>
    </row>
    <row r="630" spans="1:14" ht="13.5" x14ac:dyDescent="0.35">
      <c r="A630" s="14">
        <v>121646</v>
      </c>
      <c r="B630" s="15" t="s">
        <v>240</v>
      </c>
      <c r="C630" s="15">
        <v>22</v>
      </c>
      <c r="D630" s="15">
        <v>101</v>
      </c>
      <c r="E630" s="15">
        <v>1633</v>
      </c>
      <c r="F630" s="15">
        <v>24.5</v>
      </c>
      <c r="G630" s="15">
        <v>0</v>
      </c>
      <c r="H630" s="15">
        <v>410</v>
      </c>
      <c r="I630" s="16">
        <v>24.5</v>
      </c>
      <c r="J630" s="15">
        <f t="shared" si="27"/>
        <v>0</v>
      </c>
      <c r="K630" s="15">
        <f t="shared" si="28"/>
        <v>385.5</v>
      </c>
      <c r="L630" s="15">
        <v>9.7900000000000001E-3</v>
      </c>
      <c r="M630" s="15"/>
      <c r="N630" s="17">
        <f t="shared" si="29"/>
        <v>0</v>
      </c>
    </row>
    <row r="631" spans="1:14" ht="13.5" x14ac:dyDescent="0.35">
      <c r="A631" s="14">
        <v>121835</v>
      </c>
      <c r="B631" s="15" t="s">
        <v>241</v>
      </c>
      <c r="C631" s="15">
        <v>13.8</v>
      </c>
      <c r="D631" s="15">
        <v>101</v>
      </c>
      <c r="E631" s="15">
        <v>1634</v>
      </c>
      <c r="F631" s="15">
        <v>0</v>
      </c>
      <c r="G631" s="15">
        <v>0</v>
      </c>
      <c r="H631" s="15">
        <v>0</v>
      </c>
      <c r="I631" s="16">
        <v>0</v>
      </c>
      <c r="J631" s="15">
        <f t="shared" si="27"/>
        <v>0</v>
      </c>
      <c r="K631" s="15">
        <f t="shared" si="28"/>
        <v>0</v>
      </c>
      <c r="L631" s="15">
        <v>9.7900000000000001E-3</v>
      </c>
      <c r="M631" s="15"/>
      <c r="N631" s="17">
        <f t="shared" si="29"/>
        <v>0</v>
      </c>
    </row>
    <row r="632" spans="1:14" ht="13.5" x14ac:dyDescent="0.35">
      <c r="A632" s="14">
        <v>999718</v>
      </c>
      <c r="B632" s="15" t="s">
        <v>242</v>
      </c>
      <c r="C632" s="15">
        <v>115</v>
      </c>
      <c r="D632" s="15">
        <v>101</v>
      </c>
      <c r="E632" s="15">
        <v>1630</v>
      </c>
      <c r="F632" s="15">
        <v>0</v>
      </c>
      <c r="G632" s="15">
        <v>0</v>
      </c>
      <c r="H632" s="15">
        <v>0</v>
      </c>
      <c r="I632" s="16">
        <v>0</v>
      </c>
      <c r="J632" s="15">
        <f t="shared" si="27"/>
        <v>0</v>
      </c>
      <c r="K632" s="15">
        <f t="shared" si="28"/>
        <v>0</v>
      </c>
      <c r="L632" s="15">
        <v>9.7900000000000001E-3</v>
      </c>
      <c r="M632" s="15"/>
      <c r="N632" s="17">
        <f t="shared" si="29"/>
        <v>0</v>
      </c>
    </row>
    <row r="633" spans="1:14" ht="13.5" x14ac:dyDescent="0.35">
      <c r="A633" s="14">
        <v>999768</v>
      </c>
      <c r="B633" s="15" t="s">
        <v>243</v>
      </c>
      <c r="C633" s="15">
        <v>115</v>
      </c>
      <c r="D633" s="15">
        <v>101</v>
      </c>
      <c r="E633" s="15">
        <v>1630</v>
      </c>
      <c r="F633" s="15">
        <v>0</v>
      </c>
      <c r="G633" s="15">
        <v>0</v>
      </c>
      <c r="H633" s="15">
        <v>0</v>
      </c>
      <c r="I633" s="16">
        <v>0</v>
      </c>
      <c r="J633" s="15">
        <f t="shared" si="27"/>
        <v>0</v>
      </c>
      <c r="K633" s="15">
        <f t="shared" si="28"/>
        <v>0</v>
      </c>
      <c r="L633" s="15">
        <v>9.7900000000000001E-3</v>
      </c>
      <c r="M633" s="15"/>
      <c r="N633" s="17">
        <f t="shared" si="29"/>
        <v>0</v>
      </c>
    </row>
    <row r="634" spans="1:14" ht="13.5" x14ac:dyDescent="0.35">
      <c r="A634" s="14">
        <v>121656</v>
      </c>
      <c r="B634" s="15" t="s">
        <v>246</v>
      </c>
      <c r="C634" s="15">
        <v>24</v>
      </c>
      <c r="D634" s="15">
        <v>101</v>
      </c>
      <c r="E634" s="15">
        <v>1633</v>
      </c>
      <c r="F634" s="15">
        <v>934.5</v>
      </c>
      <c r="G634" s="15">
        <v>0</v>
      </c>
      <c r="H634" s="15">
        <v>934.5</v>
      </c>
      <c r="I634" s="16">
        <v>934.5</v>
      </c>
      <c r="J634" s="15">
        <f t="shared" si="27"/>
        <v>0</v>
      </c>
      <c r="K634" s="15">
        <f t="shared" si="28"/>
        <v>0</v>
      </c>
      <c r="L634" s="15">
        <v>1.0670000000000001E-2</v>
      </c>
      <c r="M634" s="15"/>
      <c r="N634" s="17">
        <f t="shared" si="29"/>
        <v>0</v>
      </c>
    </row>
    <row r="635" spans="1:14" ht="13.5" x14ac:dyDescent="0.35">
      <c r="A635" s="14">
        <v>121657</v>
      </c>
      <c r="B635" s="15" t="s">
        <v>247</v>
      </c>
      <c r="C635" s="15">
        <v>24</v>
      </c>
      <c r="D635" s="15">
        <v>101</v>
      </c>
      <c r="E635" s="15">
        <v>1633</v>
      </c>
      <c r="F635" s="15">
        <v>1283</v>
      </c>
      <c r="G635" s="15">
        <v>0</v>
      </c>
      <c r="H635" s="15">
        <v>1283</v>
      </c>
      <c r="I635" s="16">
        <v>1283</v>
      </c>
      <c r="J635" s="15">
        <f t="shared" si="27"/>
        <v>0</v>
      </c>
      <c r="K635" s="15">
        <f t="shared" si="28"/>
        <v>0</v>
      </c>
      <c r="L635" s="15">
        <v>1.0670000000000001E-2</v>
      </c>
      <c r="M635" s="15"/>
      <c r="N635" s="17">
        <f t="shared" si="29"/>
        <v>0</v>
      </c>
    </row>
    <row r="636" spans="1:14" ht="13.5" x14ac:dyDescent="0.35">
      <c r="A636" s="14">
        <v>999194</v>
      </c>
      <c r="B636" s="15" t="s">
        <v>248</v>
      </c>
      <c r="C636" s="15">
        <v>345</v>
      </c>
      <c r="D636" s="15">
        <v>101</v>
      </c>
      <c r="E636" s="15">
        <v>1630</v>
      </c>
      <c r="F636" s="15">
        <v>0</v>
      </c>
      <c r="G636" s="15">
        <v>0</v>
      </c>
      <c r="H636" s="15">
        <v>0</v>
      </c>
      <c r="I636" s="16">
        <v>0</v>
      </c>
      <c r="J636" s="15">
        <f t="shared" si="27"/>
        <v>0</v>
      </c>
      <c r="K636" s="15">
        <f t="shared" si="28"/>
        <v>0</v>
      </c>
      <c r="L636" s="15">
        <v>1.0670000000000001E-2</v>
      </c>
      <c r="M636" s="15"/>
      <c r="N636" s="17">
        <f t="shared" si="29"/>
        <v>0</v>
      </c>
    </row>
    <row r="637" spans="1:14" ht="13.5" x14ac:dyDescent="0.35">
      <c r="A637" s="14">
        <v>122154</v>
      </c>
      <c r="B637" s="15" t="s">
        <v>295</v>
      </c>
      <c r="C637" s="15">
        <v>0.38</v>
      </c>
      <c r="D637" s="15">
        <v>101</v>
      </c>
      <c r="E637" s="15">
        <v>1694</v>
      </c>
      <c r="F637" s="15">
        <v>0</v>
      </c>
      <c r="G637" s="15">
        <v>0</v>
      </c>
      <c r="H637" s="15">
        <v>0</v>
      </c>
      <c r="I637" s="16">
        <v>0</v>
      </c>
      <c r="J637" s="15">
        <f t="shared" si="27"/>
        <v>0</v>
      </c>
      <c r="K637" s="15">
        <f t="shared" si="28"/>
        <v>0</v>
      </c>
      <c r="L637" s="15">
        <v>1.073E-2</v>
      </c>
      <c r="M637" s="15"/>
      <c r="N637" s="17">
        <f t="shared" si="29"/>
        <v>0</v>
      </c>
    </row>
    <row r="638" spans="1:14" ht="13.5" x14ac:dyDescent="0.35">
      <c r="A638" s="14">
        <v>990307</v>
      </c>
      <c r="B638" s="15" t="s">
        <v>296</v>
      </c>
      <c r="C638" s="15">
        <v>115</v>
      </c>
      <c r="D638" s="15">
        <v>101</v>
      </c>
      <c r="E638" s="15">
        <v>1690</v>
      </c>
      <c r="F638" s="15">
        <v>0</v>
      </c>
      <c r="G638" s="15">
        <v>0</v>
      </c>
      <c r="H638" s="15">
        <v>0</v>
      </c>
      <c r="I638" s="16">
        <v>0</v>
      </c>
      <c r="J638" s="15">
        <f t="shared" si="27"/>
        <v>0</v>
      </c>
      <c r="K638" s="15">
        <f t="shared" si="28"/>
        <v>0</v>
      </c>
      <c r="L638" s="15">
        <v>1.073E-2</v>
      </c>
      <c r="M638" s="15"/>
      <c r="N638" s="17">
        <f t="shared" si="29"/>
        <v>0</v>
      </c>
    </row>
    <row r="639" spans="1:14" ht="13.5" x14ac:dyDescent="0.35">
      <c r="A639" s="14">
        <v>122041</v>
      </c>
      <c r="B639" s="15" t="s">
        <v>259</v>
      </c>
      <c r="C639" s="15">
        <v>13.8</v>
      </c>
      <c r="D639" s="15">
        <v>101</v>
      </c>
      <c r="E639" s="15">
        <v>1713</v>
      </c>
      <c r="F639" s="15">
        <v>121.29</v>
      </c>
      <c r="G639" s="15">
        <v>0</v>
      </c>
      <c r="H639" s="15">
        <v>121.29</v>
      </c>
      <c r="I639" s="16">
        <v>121.29</v>
      </c>
      <c r="J639" s="15">
        <f t="shared" si="27"/>
        <v>0</v>
      </c>
      <c r="K639" s="15">
        <f t="shared" si="28"/>
        <v>0</v>
      </c>
      <c r="L639" s="15">
        <v>1.278E-2</v>
      </c>
      <c r="M639" s="15"/>
      <c r="N639" s="17">
        <f t="shared" si="29"/>
        <v>0</v>
      </c>
    </row>
    <row r="640" spans="1:14" ht="13.5" x14ac:dyDescent="0.35">
      <c r="A640" s="14">
        <v>122042</v>
      </c>
      <c r="B640" s="15" t="s">
        <v>260</v>
      </c>
      <c r="C640" s="15">
        <v>22</v>
      </c>
      <c r="D640" s="15">
        <v>101</v>
      </c>
      <c r="E640" s="15">
        <v>1713</v>
      </c>
      <c r="F640" s="15">
        <v>231.71</v>
      </c>
      <c r="G640" s="15">
        <v>0</v>
      </c>
      <c r="H640" s="15">
        <v>231.71</v>
      </c>
      <c r="I640" s="16">
        <v>231.71</v>
      </c>
      <c r="J640" s="15">
        <f t="shared" si="27"/>
        <v>0</v>
      </c>
      <c r="K640" s="15">
        <f t="shared" si="28"/>
        <v>0</v>
      </c>
      <c r="L640" s="15">
        <v>1.278E-2</v>
      </c>
      <c r="M640" s="15"/>
      <c r="N640" s="17">
        <f t="shared" si="29"/>
        <v>0</v>
      </c>
    </row>
    <row r="641" spans="1:14" ht="13.5" x14ac:dyDescent="0.35">
      <c r="A641" s="14">
        <v>122044</v>
      </c>
      <c r="B641" s="15" t="s">
        <v>262</v>
      </c>
      <c r="C641" s="15">
        <v>13.2</v>
      </c>
      <c r="D641" s="15">
        <v>101</v>
      </c>
      <c r="E641" s="15">
        <v>1713</v>
      </c>
      <c r="F641" s="15">
        <v>0</v>
      </c>
      <c r="G641" s="15">
        <v>0</v>
      </c>
      <c r="H641" s="15">
        <v>0</v>
      </c>
      <c r="I641" s="16">
        <v>0</v>
      </c>
      <c r="J641" s="15">
        <f t="shared" si="27"/>
        <v>0</v>
      </c>
      <c r="K641" s="15">
        <f t="shared" si="28"/>
        <v>0</v>
      </c>
      <c r="L641" s="15">
        <v>1.278E-2</v>
      </c>
      <c r="M641" s="15"/>
      <c r="N641" s="17">
        <f t="shared" si="29"/>
        <v>0</v>
      </c>
    </row>
    <row r="642" spans="1:14" ht="13.5" x14ac:dyDescent="0.35">
      <c r="A642" s="14">
        <v>122030</v>
      </c>
      <c r="B642" s="15" t="s">
        <v>255</v>
      </c>
      <c r="C642" s="15">
        <v>16.5</v>
      </c>
      <c r="D642" s="15">
        <v>101</v>
      </c>
      <c r="E642" s="15">
        <v>1713</v>
      </c>
      <c r="F642" s="15">
        <v>180.65</v>
      </c>
      <c r="G642" s="15">
        <v>0</v>
      </c>
      <c r="H642" s="15">
        <v>180.65</v>
      </c>
      <c r="I642" s="16">
        <v>180.65</v>
      </c>
      <c r="J642" s="15">
        <f t="shared" si="27"/>
        <v>0</v>
      </c>
      <c r="K642" s="15">
        <f t="shared" si="28"/>
        <v>0</v>
      </c>
      <c r="L642" s="15">
        <v>1.34E-2</v>
      </c>
      <c r="M642" s="15"/>
      <c r="N642" s="17">
        <f t="shared" si="29"/>
        <v>0</v>
      </c>
    </row>
    <row r="643" spans="1:14" ht="13.5" x14ac:dyDescent="0.35">
      <c r="A643" s="14">
        <v>122031</v>
      </c>
      <c r="B643" s="15" t="s">
        <v>256</v>
      </c>
      <c r="C643" s="15">
        <v>16.5</v>
      </c>
      <c r="D643" s="15">
        <v>101</v>
      </c>
      <c r="E643" s="15">
        <v>1713</v>
      </c>
      <c r="F643" s="15">
        <v>180.65</v>
      </c>
      <c r="G643" s="15">
        <v>0</v>
      </c>
      <c r="H643" s="15">
        <v>180.65</v>
      </c>
      <c r="I643" s="16">
        <v>180.65</v>
      </c>
      <c r="J643" s="15">
        <f t="shared" si="27"/>
        <v>0</v>
      </c>
      <c r="K643" s="15">
        <f t="shared" si="28"/>
        <v>0</v>
      </c>
      <c r="L643" s="15">
        <v>1.34E-2</v>
      </c>
      <c r="M643" s="15"/>
      <c r="N643" s="17">
        <f t="shared" si="29"/>
        <v>0</v>
      </c>
    </row>
    <row r="644" spans="1:14" ht="13.5" x14ac:dyDescent="0.35">
      <c r="A644" s="14">
        <v>122032</v>
      </c>
      <c r="B644" s="15" t="s">
        <v>257</v>
      </c>
      <c r="C644" s="15">
        <v>18</v>
      </c>
      <c r="D644" s="15">
        <v>101</v>
      </c>
      <c r="E644" s="15">
        <v>1713</v>
      </c>
      <c r="F644" s="15">
        <v>258.7</v>
      </c>
      <c r="G644" s="15">
        <v>0</v>
      </c>
      <c r="H644" s="15">
        <v>258.7</v>
      </c>
      <c r="I644" s="16">
        <v>258.7</v>
      </c>
      <c r="J644" s="15">
        <f t="shared" si="27"/>
        <v>0</v>
      </c>
      <c r="K644" s="15">
        <f t="shared" si="28"/>
        <v>0</v>
      </c>
      <c r="L644" s="15">
        <v>1.34E-2</v>
      </c>
      <c r="M644" s="15"/>
      <c r="N644" s="17">
        <f t="shared" si="29"/>
        <v>0</v>
      </c>
    </row>
    <row r="645" spans="1:14" ht="13.5" x14ac:dyDescent="0.35">
      <c r="A645" s="14">
        <v>122043</v>
      </c>
      <c r="B645" s="15" t="s">
        <v>261</v>
      </c>
      <c r="C645" s="15">
        <v>22</v>
      </c>
      <c r="D645" s="15">
        <v>101</v>
      </c>
      <c r="E645" s="15">
        <v>1713</v>
      </c>
      <c r="F645" s="15">
        <v>402</v>
      </c>
      <c r="G645" s="15">
        <v>0</v>
      </c>
      <c r="H645" s="15">
        <v>402</v>
      </c>
      <c r="I645" s="16">
        <v>402</v>
      </c>
      <c r="J645" s="15">
        <f t="shared" si="27"/>
        <v>0</v>
      </c>
      <c r="K645" s="15">
        <f t="shared" si="28"/>
        <v>0</v>
      </c>
      <c r="L645" s="15">
        <v>1.4500000000000001E-2</v>
      </c>
      <c r="M645" s="15"/>
      <c r="N645" s="17">
        <f t="shared" si="29"/>
        <v>0</v>
      </c>
    </row>
    <row r="646" spans="1:14" ht="13.5" x14ac:dyDescent="0.35">
      <c r="A646" s="14">
        <v>122046</v>
      </c>
      <c r="B646" s="15" t="s">
        <v>263</v>
      </c>
      <c r="C646" s="15">
        <v>13.8</v>
      </c>
      <c r="D646" s="15">
        <v>101</v>
      </c>
      <c r="E646" s="15">
        <v>1713</v>
      </c>
      <c r="F646" s="15">
        <v>0</v>
      </c>
      <c r="G646" s="15">
        <v>0</v>
      </c>
      <c r="H646" s="15">
        <v>0</v>
      </c>
      <c r="I646" s="16">
        <v>0</v>
      </c>
      <c r="J646" s="15">
        <f t="shared" si="27"/>
        <v>0</v>
      </c>
      <c r="K646" s="15">
        <f t="shared" si="28"/>
        <v>0</v>
      </c>
      <c r="L646" s="15">
        <v>1.4500000000000001E-2</v>
      </c>
      <c r="M646" s="15"/>
      <c r="N646" s="17">
        <f t="shared" si="29"/>
        <v>0</v>
      </c>
    </row>
    <row r="647" spans="1:14" ht="13.5" x14ac:dyDescent="0.35">
      <c r="A647" s="14">
        <v>122047</v>
      </c>
      <c r="B647" s="15" t="s">
        <v>264</v>
      </c>
      <c r="C647" s="15">
        <v>13.8</v>
      </c>
      <c r="D647" s="15">
        <v>101</v>
      </c>
      <c r="E647" s="15">
        <v>1713</v>
      </c>
      <c r="F647" s="15">
        <v>0</v>
      </c>
      <c r="G647" s="15">
        <v>0</v>
      </c>
      <c r="H647" s="15">
        <v>0</v>
      </c>
      <c r="I647" s="16">
        <v>0</v>
      </c>
      <c r="J647" s="15">
        <f t="shared" si="27"/>
        <v>0</v>
      </c>
      <c r="K647" s="15">
        <f t="shared" si="28"/>
        <v>0</v>
      </c>
      <c r="L647" s="15">
        <v>1.4500000000000001E-2</v>
      </c>
      <c r="M647" s="15"/>
      <c r="N647" s="17">
        <f t="shared" si="29"/>
        <v>0</v>
      </c>
    </row>
    <row r="648" spans="1:14" ht="13.5" x14ac:dyDescent="0.35">
      <c r="A648" s="14">
        <v>122048</v>
      </c>
      <c r="B648" s="15" t="s">
        <v>265</v>
      </c>
      <c r="C648" s="15">
        <v>13.8</v>
      </c>
      <c r="D648" s="15">
        <v>101</v>
      </c>
      <c r="E648" s="15">
        <v>1713</v>
      </c>
      <c r="F648" s="15">
        <v>0</v>
      </c>
      <c r="G648" s="15">
        <v>0</v>
      </c>
      <c r="H648" s="15">
        <v>0</v>
      </c>
      <c r="I648" s="16">
        <v>0</v>
      </c>
      <c r="J648" s="15">
        <f t="shared" si="27"/>
        <v>0</v>
      </c>
      <c r="K648" s="15">
        <f t="shared" si="28"/>
        <v>0</v>
      </c>
      <c r="L648" s="15">
        <v>1.4500000000000001E-2</v>
      </c>
      <c r="M648" s="15"/>
      <c r="N648" s="17">
        <f t="shared" si="29"/>
        <v>0</v>
      </c>
    </row>
    <row r="649" spans="1:14" ht="13.5" x14ac:dyDescent="0.35">
      <c r="A649" s="14">
        <v>122049</v>
      </c>
      <c r="B649" s="15" t="s">
        <v>266</v>
      </c>
      <c r="C649" s="15">
        <v>13.8</v>
      </c>
      <c r="D649" s="15">
        <v>101</v>
      </c>
      <c r="E649" s="15">
        <v>1713</v>
      </c>
      <c r="F649" s="15">
        <v>0</v>
      </c>
      <c r="G649" s="15">
        <v>0</v>
      </c>
      <c r="H649" s="15">
        <v>0</v>
      </c>
      <c r="I649" s="16">
        <v>0</v>
      </c>
      <c r="J649" s="15">
        <f t="shared" si="27"/>
        <v>0</v>
      </c>
      <c r="K649" s="15">
        <f t="shared" si="28"/>
        <v>0</v>
      </c>
      <c r="L649" s="15">
        <v>1.4500000000000001E-2</v>
      </c>
      <c r="M649" s="15"/>
      <c r="N649" s="17">
        <f t="shared" si="29"/>
        <v>0</v>
      </c>
    </row>
    <row r="650" spans="1:14" ht="13.5" x14ac:dyDescent="0.35">
      <c r="A650" s="14">
        <v>990488</v>
      </c>
      <c r="B650" s="15" t="s">
        <v>279</v>
      </c>
      <c r="C650" s="15">
        <v>115</v>
      </c>
      <c r="D650" s="15">
        <v>101</v>
      </c>
      <c r="E650" s="15">
        <v>1670</v>
      </c>
      <c r="F650" s="15">
        <v>0</v>
      </c>
      <c r="G650" s="15">
        <v>0</v>
      </c>
      <c r="H650" s="15">
        <v>0</v>
      </c>
      <c r="I650" s="16">
        <v>0</v>
      </c>
      <c r="J650" s="15">
        <f t="shared" ref="J650:J713" si="30">I650-F650</f>
        <v>0</v>
      </c>
      <c r="K650" s="15">
        <f t="shared" ref="K650:K713" si="31">H650-I650</f>
        <v>0</v>
      </c>
      <c r="L650" s="15">
        <v>1.4999999999999999E-2</v>
      </c>
      <c r="M650" s="15"/>
      <c r="N650" s="17">
        <f t="shared" ref="N650:N713" si="32">L650*J650</f>
        <v>0</v>
      </c>
    </row>
    <row r="651" spans="1:14" ht="13.5" x14ac:dyDescent="0.35">
      <c r="A651" s="14">
        <v>123635</v>
      </c>
      <c r="B651" s="15" t="s">
        <v>277</v>
      </c>
      <c r="C651" s="15">
        <v>192</v>
      </c>
      <c r="D651" s="15">
        <v>101</v>
      </c>
      <c r="E651" s="15">
        <v>1830</v>
      </c>
      <c r="F651" s="15">
        <v>0</v>
      </c>
      <c r="G651" s="15">
        <v>0</v>
      </c>
      <c r="H651" s="15">
        <v>0</v>
      </c>
      <c r="I651" s="16">
        <v>0</v>
      </c>
      <c r="J651" s="15">
        <f t="shared" si="30"/>
        <v>0</v>
      </c>
      <c r="K651" s="15">
        <f t="shared" si="31"/>
        <v>0</v>
      </c>
      <c r="L651" s="15">
        <v>1.644E-2</v>
      </c>
      <c r="M651" s="15"/>
      <c r="N651" s="17">
        <f t="shared" si="32"/>
        <v>0</v>
      </c>
    </row>
    <row r="652" spans="1:14" ht="13.5" x14ac:dyDescent="0.35">
      <c r="A652" s="14">
        <v>122417</v>
      </c>
      <c r="B652" s="15" t="s">
        <v>278</v>
      </c>
      <c r="C652" s="15">
        <v>13.8</v>
      </c>
      <c r="D652" s="15">
        <v>101</v>
      </c>
      <c r="E652" s="15">
        <v>1734</v>
      </c>
      <c r="F652" s="15">
        <v>0</v>
      </c>
      <c r="G652" s="15">
        <v>0</v>
      </c>
      <c r="H652" s="15">
        <v>0</v>
      </c>
      <c r="I652" s="16">
        <v>0</v>
      </c>
      <c r="J652" s="15">
        <f t="shared" si="30"/>
        <v>0</v>
      </c>
      <c r="K652" s="15">
        <f t="shared" si="31"/>
        <v>0</v>
      </c>
      <c r="L652" s="15">
        <v>1.7180000000000001E-2</v>
      </c>
      <c r="M652" s="15"/>
      <c r="N652" s="17">
        <f t="shared" si="32"/>
        <v>0</v>
      </c>
    </row>
    <row r="653" spans="1:14" ht="13.5" x14ac:dyDescent="0.35">
      <c r="A653" s="14">
        <v>123653</v>
      </c>
      <c r="B653" s="15" t="s">
        <v>280</v>
      </c>
      <c r="C653" s="15">
        <v>22</v>
      </c>
      <c r="D653" s="15">
        <v>101</v>
      </c>
      <c r="E653" s="15">
        <v>1823</v>
      </c>
      <c r="F653" s="15">
        <v>0</v>
      </c>
      <c r="G653" s="15">
        <v>0</v>
      </c>
      <c r="H653" s="15">
        <v>0</v>
      </c>
      <c r="I653" s="16">
        <v>0</v>
      </c>
      <c r="J653" s="15">
        <f t="shared" si="30"/>
        <v>0</v>
      </c>
      <c r="K653" s="15">
        <f t="shared" si="31"/>
        <v>0</v>
      </c>
      <c r="L653" s="15">
        <v>1.755E-2</v>
      </c>
      <c r="M653" s="15"/>
      <c r="N653" s="17">
        <f t="shared" si="32"/>
        <v>0</v>
      </c>
    </row>
    <row r="654" spans="1:14" ht="13.5" x14ac:dyDescent="0.35">
      <c r="A654" s="14">
        <v>123655</v>
      </c>
      <c r="B654" s="15" t="s">
        <v>281</v>
      </c>
      <c r="C654" s="15">
        <v>13.8</v>
      </c>
      <c r="D654" s="15">
        <v>101</v>
      </c>
      <c r="E654" s="15">
        <v>1823</v>
      </c>
      <c r="F654" s="15">
        <v>0</v>
      </c>
      <c r="G654" s="15">
        <v>0</v>
      </c>
      <c r="H654" s="15">
        <v>0</v>
      </c>
      <c r="I654" s="16">
        <v>0</v>
      </c>
      <c r="J654" s="15">
        <f t="shared" si="30"/>
        <v>0</v>
      </c>
      <c r="K654" s="15">
        <f t="shared" si="31"/>
        <v>0</v>
      </c>
      <c r="L654" s="15">
        <v>1.755E-2</v>
      </c>
      <c r="M654" s="15"/>
      <c r="N654" s="17">
        <f t="shared" si="32"/>
        <v>0</v>
      </c>
    </row>
    <row r="655" spans="1:14" ht="13.5" x14ac:dyDescent="0.35">
      <c r="A655" s="14">
        <v>123656</v>
      </c>
      <c r="B655" s="15" t="s">
        <v>282</v>
      </c>
      <c r="C655" s="15">
        <v>13.8</v>
      </c>
      <c r="D655" s="15">
        <v>101</v>
      </c>
      <c r="E655" s="15">
        <v>1823</v>
      </c>
      <c r="F655" s="15">
        <v>0</v>
      </c>
      <c r="G655" s="15">
        <v>0</v>
      </c>
      <c r="H655" s="15">
        <v>0</v>
      </c>
      <c r="I655" s="16">
        <v>0</v>
      </c>
      <c r="J655" s="15">
        <f t="shared" si="30"/>
        <v>0</v>
      </c>
      <c r="K655" s="15">
        <f t="shared" si="31"/>
        <v>0</v>
      </c>
      <c r="L655" s="15">
        <v>1.755E-2</v>
      </c>
      <c r="M655" s="15"/>
      <c r="N655" s="17">
        <f t="shared" si="32"/>
        <v>0</v>
      </c>
    </row>
    <row r="656" spans="1:14" ht="13.5" x14ac:dyDescent="0.35">
      <c r="A656" s="14">
        <v>123128</v>
      </c>
      <c r="B656" s="15" t="s">
        <v>284</v>
      </c>
      <c r="C656" s="15">
        <v>13.8</v>
      </c>
      <c r="D656" s="15">
        <v>101</v>
      </c>
      <c r="E656" s="15">
        <v>1804</v>
      </c>
      <c r="F656" s="15">
        <v>0</v>
      </c>
      <c r="G656" s="15">
        <v>0</v>
      </c>
      <c r="H656" s="15">
        <v>0</v>
      </c>
      <c r="I656" s="16">
        <v>0</v>
      </c>
      <c r="J656" s="15">
        <f t="shared" si="30"/>
        <v>0</v>
      </c>
      <c r="K656" s="15">
        <f t="shared" si="31"/>
        <v>0</v>
      </c>
      <c r="L656" s="15">
        <v>1.7950000000000001E-2</v>
      </c>
      <c r="M656" s="15"/>
      <c r="N656" s="17">
        <f t="shared" si="32"/>
        <v>0</v>
      </c>
    </row>
    <row r="657" spans="1:14" ht="13.5" x14ac:dyDescent="0.35">
      <c r="A657" s="14">
        <v>123129</v>
      </c>
      <c r="B657" s="15" t="s">
        <v>285</v>
      </c>
      <c r="C657" s="15">
        <v>13.8</v>
      </c>
      <c r="D657" s="15">
        <v>101</v>
      </c>
      <c r="E657" s="15">
        <v>1804</v>
      </c>
      <c r="F657" s="15">
        <v>0</v>
      </c>
      <c r="G657" s="15">
        <v>0</v>
      </c>
      <c r="H657" s="15">
        <v>0</v>
      </c>
      <c r="I657" s="16">
        <v>0</v>
      </c>
      <c r="J657" s="15">
        <f t="shared" si="30"/>
        <v>0</v>
      </c>
      <c r="K657" s="15">
        <f t="shared" si="31"/>
        <v>0</v>
      </c>
      <c r="L657" s="15">
        <v>1.7950000000000001E-2</v>
      </c>
      <c r="M657" s="15"/>
      <c r="N657" s="17">
        <f t="shared" si="32"/>
        <v>0</v>
      </c>
    </row>
    <row r="658" spans="1:14" ht="13.5" x14ac:dyDescent="0.35">
      <c r="A658" s="14">
        <v>122448</v>
      </c>
      <c r="B658" s="15" t="s">
        <v>286</v>
      </c>
      <c r="C658" s="15">
        <v>13.8</v>
      </c>
      <c r="D658" s="15">
        <v>101</v>
      </c>
      <c r="E658" s="15">
        <v>1733</v>
      </c>
      <c r="F658" s="15">
        <v>0</v>
      </c>
      <c r="G658" s="15">
        <v>0</v>
      </c>
      <c r="H658" s="15">
        <v>0</v>
      </c>
      <c r="I658" s="16">
        <v>0</v>
      </c>
      <c r="J658" s="15">
        <f t="shared" si="30"/>
        <v>0</v>
      </c>
      <c r="K658" s="15">
        <f t="shared" si="31"/>
        <v>0</v>
      </c>
      <c r="L658" s="15">
        <v>1.796E-2</v>
      </c>
      <c r="M658" s="15"/>
      <c r="N658" s="17">
        <f t="shared" si="32"/>
        <v>0</v>
      </c>
    </row>
    <row r="659" spans="1:14" ht="13.5" x14ac:dyDescent="0.35">
      <c r="A659" s="14">
        <v>122449</v>
      </c>
      <c r="B659" s="15" t="s">
        <v>287</v>
      </c>
      <c r="C659" s="15">
        <v>13.8</v>
      </c>
      <c r="D659" s="15">
        <v>101</v>
      </c>
      <c r="E659" s="15">
        <v>1733</v>
      </c>
      <c r="F659" s="15">
        <v>0</v>
      </c>
      <c r="G659" s="15">
        <v>0</v>
      </c>
      <c r="H659" s="15">
        <v>0</v>
      </c>
      <c r="I659" s="16">
        <v>0</v>
      </c>
      <c r="J659" s="15">
        <f t="shared" si="30"/>
        <v>0</v>
      </c>
      <c r="K659" s="15">
        <f t="shared" si="31"/>
        <v>0</v>
      </c>
      <c r="L659" s="15">
        <v>1.796E-2</v>
      </c>
      <c r="M659" s="15"/>
      <c r="N659" s="17">
        <f t="shared" si="32"/>
        <v>0</v>
      </c>
    </row>
    <row r="660" spans="1:14" ht="13.5" x14ac:dyDescent="0.35">
      <c r="A660" s="14">
        <v>122450</v>
      </c>
      <c r="B660" s="15" t="s">
        <v>288</v>
      </c>
      <c r="C660" s="15">
        <v>13.8</v>
      </c>
      <c r="D660" s="15">
        <v>101</v>
      </c>
      <c r="E660" s="15">
        <v>1733</v>
      </c>
      <c r="F660" s="15">
        <v>0</v>
      </c>
      <c r="G660" s="15">
        <v>0</v>
      </c>
      <c r="H660" s="15">
        <v>0</v>
      </c>
      <c r="I660" s="16">
        <v>0</v>
      </c>
      <c r="J660" s="15">
        <f t="shared" si="30"/>
        <v>0</v>
      </c>
      <c r="K660" s="15">
        <f t="shared" si="31"/>
        <v>0</v>
      </c>
      <c r="L660" s="15">
        <v>1.796E-2</v>
      </c>
      <c r="M660" s="15"/>
      <c r="N660" s="17">
        <f t="shared" si="32"/>
        <v>0</v>
      </c>
    </row>
    <row r="661" spans="1:14" ht="13.5" x14ac:dyDescent="0.35">
      <c r="A661" s="14">
        <v>122451</v>
      </c>
      <c r="B661" s="15" t="s">
        <v>289</v>
      </c>
      <c r="C661" s="15">
        <v>13.8</v>
      </c>
      <c r="D661" s="15">
        <v>101</v>
      </c>
      <c r="E661" s="15">
        <v>1733</v>
      </c>
      <c r="F661" s="15">
        <v>0</v>
      </c>
      <c r="G661" s="15">
        <v>0</v>
      </c>
      <c r="H661" s="15">
        <v>0</v>
      </c>
      <c r="I661" s="16">
        <v>0</v>
      </c>
      <c r="J661" s="15">
        <f t="shared" si="30"/>
        <v>0</v>
      </c>
      <c r="K661" s="15">
        <f t="shared" si="31"/>
        <v>0</v>
      </c>
      <c r="L661" s="15">
        <v>1.796E-2</v>
      </c>
      <c r="M661" s="15"/>
      <c r="N661" s="17">
        <f t="shared" si="32"/>
        <v>0</v>
      </c>
    </row>
    <row r="662" spans="1:14" ht="13.5" x14ac:dyDescent="0.35">
      <c r="A662" s="14">
        <v>122452</v>
      </c>
      <c r="B662" s="15" t="s">
        <v>290</v>
      </c>
      <c r="C662" s="15">
        <v>13.8</v>
      </c>
      <c r="D662" s="15">
        <v>101</v>
      </c>
      <c r="E662" s="15">
        <v>1733</v>
      </c>
      <c r="F662" s="15">
        <v>0</v>
      </c>
      <c r="G662" s="15">
        <v>0</v>
      </c>
      <c r="H662" s="15">
        <v>0</v>
      </c>
      <c r="I662" s="16">
        <v>0</v>
      </c>
      <c r="J662" s="15">
        <f t="shared" si="30"/>
        <v>0</v>
      </c>
      <c r="K662" s="15">
        <f t="shared" si="31"/>
        <v>0</v>
      </c>
      <c r="L662" s="15">
        <v>1.796E-2</v>
      </c>
      <c r="M662" s="15"/>
      <c r="N662" s="17">
        <f t="shared" si="32"/>
        <v>0</v>
      </c>
    </row>
    <row r="663" spans="1:14" ht="13.5" x14ac:dyDescent="0.35">
      <c r="A663" s="14">
        <v>122453</v>
      </c>
      <c r="B663" s="15" t="s">
        <v>291</v>
      </c>
      <c r="C663" s="15">
        <v>13.8</v>
      </c>
      <c r="D663" s="15">
        <v>101</v>
      </c>
      <c r="E663" s="15">
        <v>1733</v>
      </c>
      <c r="F663" s="15">
        <v>0</v>
      </c>
      <c r="G663" s="15">
        <v>0</v>
      </c>
      <c r="H663" s="15">
        <v>0</v>
      </c>
      <c r="I663" s="16">
        <v>0</v>
      </c>
      <c r="J663" s="15">
        <f t="shared" si="30"/>
        <v>0</v>
      </c>
      <c r="K663" s="15">
        <f t="shared" si="31"/>
        <v>0</v>
      </c>
      <c r="L663" s="15">
        <v>1.796E-2</v>
      </c>
      <c r="M663" s="15"/>
      <c r="N663" s="17">
        <f t="shared" si="32"/>
        <v>0</v>
      </c>
    </row>
    <row r="664" spans="1:14" ht="13.5" x14ac:dyDescent="0.35">
      <c r="A664" s="14">
        <v>122454</v>
      </c>
      <c r="B664" s="15" t="s">
        <v>292</v>
      </c>
      <c r="C664" s="15">
        <v>13.8</v>
      </c>
      <c r="D664" s="15">
        <v>101</v>
      </c>
      <c r="E664" s="15">
        <v>1733</v>
      </c>
      <c r="F664" s="15">
        <v>0</v>
      </c>
      <c r="G664" s="15">
        <v>0</v>
      </c>
      <c r="H664" s="15">
        <v>0</v>
      </c>
      <c r="I664" s="16">
        <v>0</v>
      </c>
      <c r="J664" s="15">
        <f t="shared" si="30"/>
        <v>0</v>
      </c>
      <c r="K664" s="15">
        <f t="shared" si="31"/>
        <v>0</v>
      </c>
      <c r="L664" s="15">
        <v>1.796E-2</v>
      </c>
      <c r="M664" s="15"/>
      <c r="N664" s="17">
        <f t="shared" si="32"/>
        <v>0</v>
      </c>
    </row>
    <row r="665" spans="1:14" ht="13.5" x14ac:dyDescent="0.35">
      <c r="A665" s="14">
        <v>122542</v>
      </c>
      <c r="B665" s="15" t="s">
        <v>293</v>
      </c>
      <c r="C665" s="15">
        <v>13.8</v>
      </c>
      <c r="D665" s="15">
        <v>101</v>
      </c>
      <c r="E665" s="15">
        <v>1733</v>
      </c>
      <c r="F665" s="15">
        <v>0</v>
      </c>
      <c r="G665" s="15">
        <v>0</v>
      </c>
      <c r="H665" s="15">
        <v>0</v>
      </c>
      <c r="I665" s="16">
        <v>0</v>
      </c>
      <c r="J665" s="15">
        <f t="shared" si="30"/>
        <v>0</v>
      </c>
      <c r="K665" s="15">
        <f t="shared" si="31"/>
        <v>0</v>
      </c>
      <c r="L665" s="15">
        <v>1.796E-2</v>
      </c>
      <c r="M665" s="15"/>
      <c r="N665" s="17">
        <f t="shared" si="32"/>
        <v>0</v>
      </c>
    </row>
    <row r="666" spans="1:14" ht="13.5" x14ac:dyDescent="0.35">
      <c r="A666" s="14">
        <v>990740</v>
      </c>
      <c r="B666" s="15" t="s">
        <v>294</v>
      </c>
      <c r="C666" s="15">
        <v>115</v>
      </c>
      <c r="D666" s="15">
        <v>101</v>
      </c>
      <c r="E666" s="15">
        <v>1730</v>
      </c>
      <c r="F666" s="15">
        <v>0</v>
      </c>
      <c r="G666" s="15">
        <v>0</v>
      </c>
      <c r="H666" s="15">
        <v>0</v>
      </c>
      <c r="I666" s="16">
        <v>0</v>
      </c>
      <c r="J666" s="15">
        <f t="shared" si="30"/>
        <v>0</v>
      </c>
      <c r="K666" s="15">
        <f t="shared" si="31"/>
        <v>0</v>
      </c>
      <c r="L666" s="15">
        <v>1.796E-2</v>
      </c>
      <c r="M666" s="15"/>
      <c r="N666" s="17">
        <f t="shared" si="32"/>
        <v>0</v>
      </c>
    </row>
    <row r="667" spans="1:14" ht="13.5" x14ac:dyDescent="0.35">
      <c r="A667" s="14">
        <v>122272</v>
      </c>
      <c r="B667" s="15" t="s">
        <v>297</v>
      </c>
      <c r="C667" s="15">
        <v>13.8</v>
      </c>
      <c r="D667" s="15">
        <v>101</v>
      </c>
      <c r="E667" s="15">
        <v>1692</v>
      </c>
      <c r="F667" s="15">
        <v>0</v>
      </c>
      <c r="G667" s="15">
        <v>0</v>
      </c>
      <c r="H667" s="15">
        <v>0</v>
      </c>
      <c r="I667" s="16">
        <v>0</v>
      </c>
      <c r="J667" s="15">
        <f t="shared" si="30"/>
        <v>0</v>
      </c>
      <c r="K667" s="15">
        <f t="shared" si="31"/>
        <v>0</v>
      </c>
      <c r="L667" s="15">
        <v>1.8769999999999998E-2</v>
      </c>
      <c r="M667" s="15"/>
      <c r="N667" s="17">
        <f t="shared" si="32"/>
        <v>0</v>
      </c>
    </row>
    <row r="668" spans="1:14" ht="13.5" x14ac:dyDescent="0.35">
      <c r="A668" s="14">
        <v>122173</v>
      </c>
      <c r="B668" s="15" t="s">
        <v>307</v>
      </c>
      <c r="C668" s="15">
        <v>13.2</v>
      </c>
      <c r="D668" s="15">
        <v>101</v>
      </c>
      <c r="E668" s="15">
        <v>1692</v>
      </c>
      <c r="F668" s="15">
        <v>0</v>
      </c>
      <c r="G668" s="15">
        <v>0</v>
      </c>
      <c r="H668" s="15">
        <v>0</v>
      </c>
      <c r="I668" s="16">
        <v>0</v>
      </c>
      <c r="J668" s="15">
        <f t="shared" si="30"/>
        <v>0</v>
      </c>
      <c r="K668" s="15">
        <f t="shared" si="31"/>
        <v>0</v>
      </c>
      <c r="L668" s="15">
        <v>1.9769999999999999E-2</v>
      </c>
      <c r="M668" s="15"/>
      <c r="N668" s="17">
        <f t="shared" si="32"/>
        <v>0</v>
      </c>
    </row>
    <row r="669" spans="1:14" ht="13.5" x14ac:dyDescent="0.35">
      <c r="A669" s="14">
        <v>122469</v>
      </c>
      <c r="B669" s="15" t="s">
        <v>301</v>
      </c>
      <c r="C669" s="15">
        <v>13.8</v>
      </c>
      <c r="D669" s="15">
        <v>101</v>
      </c>
      <c r="E669" s="15">
        <v>1733</v>
      </c>
      <c r="F669" s="15">
        <v>0</v>
      </c>
      <c r="G669" s="15">
        <v>0</v>
      </c>
      <c r="H669" s="15">
        <v>0</v>
      </c>
      <c r="I669" s="16">
        <v>0</v>
      </c>
      <c r="J669" s="15">
        <f t="shared" si="30"/>
        <v>0</v>
      </c>
      <c r="K669" s="15">
        <f t="shared" si="31"/>
        <v>0</v>
      </c>
      <c r="L669" s="15">
        <v>2.0920000000000001E-2</v>
      </c>
      <c r="M669" s="15"/>
      <c r="N669" s="17">
        <f t="shared" si="32"/>
        <v>0</v>
      </c>
    </row>
    <row r="670" spans="1:14" ht="13.5" x14ac:dyDescent="0.35">
      <c r="A670" s="14">
        <v>122476</v>
      </c>
      <c r="B670" s="15" t="s">
        <v>302</v>
      </c>
      <c r="C670" s="15">
        <v>13.8</v>
      </c>
      <c r="D670" s="15">
        <v>101</v>
      </c>
      <c r="E670" s="15">
        <v>1733</v>
      </c>
      <c r="F670" s="15">
        <v>93.8</v>
      </c>
      <c r="G670" s="15">
        <v>0</v>
      </c>
      <c r="H670" s="15">
        <v>93.8</v>
      </c>
      <c r="I670" s="16">
        <v>93.8</v>
      </c>
      <c r="J670" s="15">
        <f t="shared" si="30"/>
        <v>0</v>
      </c>
      <c r="K670" s="15">
        <f t="shared" si="31"/>
        <v>0</v>
      </c>
      <c r="L670" s="15">
        <v>2.0920000000000001E-2</v>
      </c>
      <c r="M670" s="15"/>
      <c r="N670" s="17">
        <f t="shared" si="32"/>
        <v>0</v>
      </c>
    </row>
    <row r="671" spans="1:14" ht="13.5" x14ac:dyDescent="0.35">
      <c r="A671" s="14">
        <v>122477</v>
      </c>
      <c r="B671" s="15" t="s">
        <v>303</v>
      </c>
      <c r="C671" s="15">
        <v>13.8</v>
      </c>
      <c r="D671" s="15">
        <v>101</v>
      </c>
      <c r="E671" s="15">
        <v>1733</v>
      </c>
      <c r="F671" s="15">
        <v>73.069999999999993</v>
      </c>
      <c r="G671" s="15">
        <v>0</v>
      </c>
      <c r="H671" s="15">
        <v>93.8</v>
      </c>
      <c r="I671" s="16">
        <f>73.07</f>
        <v>73.069999999999993</v>
      </c>
      <c r="J671" s="15">
        <f t="shared" si="30"/>
        <v>0</v>
      </c>
      <c r="K671" s="15">
        <f t="shared" si="31"/>
        <v>20.730000000000004</v>
      </c>
      <c r="L671" s="15">
        <v>2.0920000000000001E-2</v>
      </c>
      <c r="M671" s="15"/>
      <c r="N671" s="17">
        <f t="shared" si="32"/>
        <v>0</v>
      </c>
    </row>
    <row r="672" spans="1:14" ht="13.5" x14ac:dyDescent="0.35">
      <c r="A672" s="14">
        <v>122481</v>
      </c>
      <c r="B672" s="15" t="s">
        <v>305</v>
      </c>
      <c r="C672" s="15">
        <v>21</v>
      </c>
      <c r="D672" s="15">
        <v>101</v>
      </c>
      <c r="E672" s="15">
        <v>1733</v>
      </c>
      <c r="F672" s="15">
        <v>267.7</v>
      </c>
      <c r="G672" s="15">
        <v>0</v>
      </c>
      <c r="H672" s="15">
        <v>267.7</v>
      </c>
      <c r="I672" s="16">
        <v>267.7</v>
      </c>
      <c r="J672" s="15">
        <f t="shared" si="30"/>
        <v>0</v>
      </c>
      <c r="K672" s="15">
        <f t="shared" si="31"/>
        <v>0</v>
      </c>
      <c r="L672" s="15">
        <v>2.1780000000000001E-2</v>
      </c>
      <c r="M672" s="15"/>
      <c r="N672" s="17">
        <f t="shared" si="32"/>
        <v>0</v>
      </c>
    </row>
    <row r="673" spans="1:14" ht="13.5" x14ac:dyDescent="0.35">
      <c r="A673" s="14">
        <v>122482</v>
      </c>
      <c r="B673" s="15" t="s">
        <v>306</v>
      </c>
      <c r="C673" s="15">
        <v>21</v>
      </c>
      <c r="D673" s="15">
        <v>101</v>
      </c>
      <c r="E673" s="15">
        <v>1733</v>
      </c>
      <c r="F673" s="15">
        <v>267.7</v>
      </c>
      <c r="G673" s="15">
        <v>0</v>
      </c>
      <c r="H673" s="15">
        <v>267.7</v>
      </c>
      <c r="I673" s="16">
        <v>267.7</v>
      </c>
      <c r="J673" s="15">
        <f t="shared" si="30"/>
        <v>0</v>
      </c>
      <c r="K673" s="15">
        <f t="shared" si="31"/>
        <v>0</v>
      </c>
      <c r="L673" s="15">
        <v>2.1780000000000001E-2</v>
      </c>
      <c r="M673" s="15"/>
      <c r="N673" s="17">
        <f t="shared" si="32"/>
        <v>0</v>
      </c>
    </row>
    <row r="674" spans="1:14" ht="13.5" x14ac:dyDescent="0.35">
      <c r="A674" s="14">
        <v>993313</v>
      </c>
      <c r="B674" s="15" t="s">
        <v>308</v>
      </c>
      <c r="C674" s="15">
        <v>115</v>
      </c>
      <c r="D674" s="15">
        <v>101</v>
      </c>
      <c r="E674" s="15">
        <v>1800</v>
      </c>
      <c r="F674" s="15">
        <v>0</v>
      </c>
      <c r="G674" s="15">
        <v>0</v>
      </c>
      <c r="H674" s="15">
        <v>0</v>
      </c>
      <c r="I674" s="16">
        <v>0</v>
      </c>
      <c r="J674" s="15">
        <f t="shared" si="30"/>
        <v>0</v>
      </c>
      <c r="K674" s="15">
        <f t="shared" si="31"/>
        <v>0</v>
      </c>
      <c r="L674" s="15">
        <v>2.2030000000000001E-2</v>
      </c>
      <c r="M674" s="15"/>
      <c r="N674" s="17">
        <f t="shared" si="32"/>
        <v>0</v>
      </c>
    </row>
    <row r="675" spans="1:14" ht="13.5" x14ac:dyDescent="0.35">
      <c r="A675" s="14">
        <v>122583</v>
      </c>
      <c r="B675" s="15" t="s">
        <v>317</v>
      </c>
      <c r="C675" s="15">
        <v>13.8</v>
      </c>
      <c r="D675" s="15">
        <v>101</v>
      </c>
      <c r="E675" s="15">
        <v>1733</v>
      </c>
      <c r="F675" s="15">
        <v>97.91</v>
      </c>
      <c r="G675" s="15">
        <v>0</v>
      </c>
      <c r="H675" s="15">
        <v>97.91</v>
      </c>
      <c r="I675" s="16">
        <v>97.91</v>
      </c>
      <c r="J675" s="15">
        <f t="shared" si="30"/>
        <v>0</v>
      </c>
      <c r="K675" s="15">
        <f t="shared" si="31"/>
        <v>0</v>
      </c>
      <c r="L675" s="15">
        <v>2.2079999999999999E-2</v>
      </c>
      <c r="M675" s="15"/>
      <c r="N675" s="17">
        <f t="shared" si="32"/>
        <v>0</v>
      </c>
    </row>
    <row r="676" spans="1:14" ht="13.5" x14ac:dyDescent="0.35">
      <c r="A676" s="14">
        <v>123642</v>
      </c>
      <c r="B676" s="15" t="s">
        <v>313</v>
      </c>
      <c r="C676" s="15">
        <v>13.8</v>
      </c>
      <c r="D676" s="15">
        <v>101</v>
      </c>
      <c r="E676" s="15">
        <v>1803</v>
      </c>
      <c r="F676" s="15">
        <v>0</v>
      </c>
      <c r="G676" s="15">
        <v>0</v>
      </c>
      <c r="H676" s="15">
        <v>0</v>
      </c>
      <c r="I676" s="16">
        <v>0</v>
      </c>
      <c r="J676" s="15">
        <f t="shared" si="30"/>
        <v>0</v>
      </c>
      <c r="K676" s="15">
        <f t="shared" si="31"/>
        <v>0</v>
      </c>
      <c r="L676" s="15">
        <v>2.2179999999999998E-2</v>
      </c>
      <c r="M676" s="15"/>
      <c r="N676" s="17">
        <f t="shared" si="32"/>
        <v>0</v>
      </c>
    </row>
    <row r="677" spans="1:14" ht="13.5" x14ac:dyDescent="0.35">
      <c r="A677" s="14">
        <v>122470</v>
      </c>
      <c r="B677" s="15" t="s">
        <v>309</v>
      </c>
      <c r="C677" s="15">
        <v>13.8</v>
      </c>
      <c r="D677" s="15">
        <v>101</v>
      </c>
      <c r="E677" s="15">
        <v>1733</v>
      </c>
      <c r="F677" s="15">
        <v>33.119999999999997</v>
      </c>
      <c r="G677" s="15">
        <v>0</v>
      </c>
      <c r="H677" s="15">
        <v>33.119999999999997</v>
      </c>
      <c r="I677" s="16">
        <v>33.119999999999997</v>
      </c>
      <c r="J677" s="15">
        <f t="shared" si="30"/>
        <v>0</v>
      </c>
      <c r="K677" s="15">
        <f t="shared" si="31"/>
        <v>0</v>
      </c>
      <c r="L677" s="15">
        <v>2.2200000000000001E-2</v>
      </c>
      <c r="M677" s="15"/>
      <c r="N677" s="17">
        <f t="shared" si="32"/>
        <v>0</v>
      </c>
    </row>
    <row r="678" spans="1:14" ht="13.5" x14ac:dyDescent="0.35">
      <c r="A678" s="14">
        <v>122471</v>
      </c>
      <c r="B678" s="15" t="s">
        <v>310</v>
      </c>
      <c r="C678" s="15">
        <v>13.8</v>
      </c>
      <c r="D678" s="15">
        <v>101</v>
      </c>
      <c r="E678" s="15">
        <v>1733</v>
      </c>
      <c r="F678" s="15">
        <v>33.119999999999997</v>
      </c>
      <c r="G678" s="15">
        <v>0</v>
      </c>
      <c r="H678" s="15">
        <v>33.119999999999997</v>
      </c>
      <c r="I678" s="16">
        <v>33.119999999999997</v>
      </c>
      <c r="J678" s="15">
        <f t="shared" si="30"/>
        <v>0</v>
      </c>
      <c r="K678" s="15">
        <f t="shared" si="31"/>
        <v>0</v>
      </c>
      <c r="L678" s="15">
        <v>2.2200000000000001E-2</v>
      </c>
      <c r="M678" s="15"/>
      <c r="N678" s="17">
        <f t="shared" si="32"/>
        <v>0</v>
      </c>
    </row>
    <row r="679" spans="1:14" ht="13.5" x14ac:dyDescent="0.35">
      <c r="A679" s="14">
        <v>122472</v>
      </c>
      <c r="B679" s="15" t="s">
        <v>311</v>
      </c>
      <c r="C679" s="15">
        <v>13.8</v>
      </c>
      <c r="D679" s="15">
        <v>101</v>
      </c>
      <c r="E679" s="15">
        <v>1733</v>
      </c>
      <c r="F679" s="15">
        <v>33.119999999999997</v>
      </c>
      <c r="G679" s="15">
        <v>0</v>
      </c>
      <c r="H679" s="15">
        <v>33.119999999999997</v>
      </c>
      <c r="I679" s="16">
        <v>33.119999999999997</v>
      </c>
      <c r="J679" s="15">
        <f t="shared" si="30"/>
        <v>0</v>
      </c>
      <c r="K679" s="15">
        <f t="shared" si="31"/>
        <v>0</v>
      </c>
      <c r="L679" s="15">
        <v>2.2200000000000001E-2</v>
      </c>
      <c r="M679" s="15"/>
      <c r="N679" s="17">
        <f t="shared" si="32"/>
        <v>0</v>
      </c>
    </row>
    <row r="680" spans="1:14" ht="13.5" x14ac:dyDescent="0.35">
      <c r="A680" s="14">
        <v>122473</v>
      </c>
      <c r="B680" s="15" t="s">
        <v>312</v>
      </c>
      <c r="C680" s="15">
        <v>13.8</v>
      </c>
      <c r="D680" s="15">
        <v>101</v>
      </c>
      <c r="E680" s="15">
        <v>1733</v>
      </c>
      <c r="F680" s="15">
        <v>33.119999999999997</v>
      </c>
      <c r="G680" s="15">
        <v>0</v>
      </c>
      <c r="H680" s="15">
        <v>33.119999999999997</v>
      </c>
      <c r="I680" s="16">
        <v>33.119999999999997</v>
      </c>
      <c r="J680" s="15">
        <f t="shared" si="30"/>
        <v>0</v>
      </c>
      <c r="K680" s="15">
        <f t="shared" si="31"/>
        <v>0</v>
      </c>
      <c r="L680" s="15">
        <v>2.2200000000000001E-2</v>
      </c>
      <c r="M680" s="15"/>
      <c r="N680" s="17">
        <f t="shared" si="32"/>
        <v>0</v>
      </c>
    </row>
    <row r="681" spans="1:14" ht="13.5" x14ac:dyDescent="0.35">
      <c r="A681" s="14">
        <v>990812</v>
      </c>
      <c r="B681" s="15" t="s">
        <v>315</v>
      </c>
      <c r="C681" s="15">
        <v>115</v>
      </c>
      <c r="D681" s="15">
        <v>101</v>
      </c>
      <c r="E681" s="15">
        <v>1730</v>
      </c>
      <c r="F681" s="15">
        <v>0</v>
      </c>
      <c r="G681" s="15">
        <v>0</v>
      </c>
      <c r="H681" s="15">
        <v>0</v>
      </c>
      <c r="I681" s="16">
        <v>0</v>
      </c>
      <c r="J681" s="15">
        <f t="shared" si="30"/>
        <v>0</v>
      </c>
      <c r="K681" s="15">
        <f t="shared" si="31"/>
        <v>0</v>
      </c>
      <c r="L681" s="15">
        <v>2.2200000000000001E-2</v>
      </c>
      <c r="M681" s="15"/>
      <c r="N681" s="17">
        <f t="shared" si="32"/>
        <v>0</v>
      </c>
    </row>
    <row r="682" spans="1:14" ht="13.5" x14ac:dyDescent="0.35">
      <c r="A682" s="14">
        <v>122586</v>
      </c>
      <c r="B682" s="15" t="s">
        <v>318</v>
      </c>
      <c r="C682" s="15">
        <v>18</v>
      </c>
      <c r="D682" s="15">
        <v>101</v>
      </c>
      <c r="E682" s="15">
        <v>1733</v>
      </c>
      <c r="F682" s="15">
        <v>248.66</v>
      </c>
      <c r="G682" s="15">
        <v>0</v>
      </c>
      <c r="H682" s="15">
        <v>248.66</v>
      </c>
      <c r="I682" s="16">
        <v>248.66</v>
      </c>
      <c r="J682" s="15">
        <f t="shared" si="30"/>
        <v>0</v>
      </c>
      <c r="K682" s="15">
        <f t="shared" si="31"/>
        <v>0</v>
      </c>
      <c r="L682" s="15">
        <v>2.223E-2</v>
      </c>
      <c r="M682" s="15"/>
      <c r="N682" s="17">
        <f t="shared" si="32"/>
        <v>0</v>
      </c>
    </row>
    <row r="683" spans="1:14" ht="13.5" x14ac:dyDescent="0.35">
      <c r="A683" s="14">
        <v>122587</v>
      </c>
      <c r="B683" s="15" t="s">
        <v>319</v>
      </c>
      <c r="C683" s="15">
        <v>18</v>
      </c>
      <c r="D683" s="15">
        <v>101</v>
      </c>
      <c r="E683" s="15">
        <v>1733</v>
      </c>
      <c r="F683" s="15">
        <v>250.92</v>
      </c>
      <c r="G683" s="15">
        <v>0</v>
      </c>
      <c r="H683" s="15">
        <v>250.92</v>
      </c>
      <c r="I683" s="16">
        <v>250.92</v>
      </c>
      <c r="J683" s="15">
        <f t="shared" si="30"/>
        <v>0</v>
      </c>
      <c r="K683" s="15">
        <f t="shared" si="31"/>
        <v>0</v>
      </c>
      <c r="L683" s="15">
        <v>2.223E-2</v>
      </c>
      <c r="M683" s="15"/>
      <c r="N683" s="17">
        <f t="shared" si="32"/>
        <v>0</v>
      </c>
    </row>
    <row r="684" spans="1:14" ht="13.5" x14ac:dyDescent="0.35">
      <c r="A684" s="14">
        <v>122588</v>
      </c>
      <c r="B684" s="15" t="s">
        <v>320</v>
      </c>
      <c r="C684" s="15">
        <v>18</v>
      </c>
      <c r="D684" s="15">
        <v>101</v>
      </c>
      <c r="E684" s="15">
        <v>1733</v>
      </c>
      <c r="F684" s="15">
        <v>250.92</v>
      </c>
      <c r="G684" s="15">
        <v>0</v>
      </c>
      <c r="H684" s="15">
        <v>250.92</v>
      </c>
      <c r="I684" s="16">
        <v>250.92</v>
      </c>
      <c r="J684" s="15">
        <f t="shared" si="30"/>
        <v>0</v>
      </c>
      <c r="K684" s="15">
        <f t="shared" si="31"/>
        <v>0</v>
      </c>
      <c r="L684" s="15">
        <v>2.223E-2</v>
      </c>
      <c r="M684" s="15"/>
      <c r="N684" s="17">
        <f t="shared" si="32"/>
        <v>0</v>
      </c>
    </row>
    <row r="685" spans="1:14" ht="13.5" x14ac:dyDescent="0.35">
      <c r="A685" s="14">
        <v>123643</v>
      </c>
      <c r="B685" s="15" t="s">
        <v>314</v>
      </c>
      <c r="C685" s="15">
        <v>13.8</v>
      </c>
      <c r="D685" s="15">
        <v>101</v>
      </c>
      <c r="E685" s="15">
        <v>1803</v>
      </c>
      <c r="F685" s="15">
        <v>59.65</v>
      </c>
      <c r="G685" s="15">
        <v>0</v>
      </c>
      <c r="H685" s="15">
        <v>59.65</v>
      </c>
      <c r="I685" s="16">
        <v>59.65</v>
      </c>
      <c r="J685" s="15">
        <f t="shared" si="30"/>
        <v>0</v>
      </c>
      <c r="K685" s="15">
        <f t="shared" si="31"/>
        <v>0</v>
      </c>
      <c r="L685" s="15">
        <v>2.2290000000000001E-2</v>
      </c>
      <c r="M685" s="15"/>
      <c r="N685" s="17">
        <f t="shared" si="32"/>
        <v>0</v>
      </c>
    </row>
    <row r="686" spans="1:14" ht="13.5" x14ac:dyDescent="0.35">
      <c r="A686" s="14">
        <v>123149</v>
      </c>
      <c r="B686" s="15" t="s">
        <v>316</v>
      </c>
      <c r="C686" s="15">
        <v>13.8</v>
      </c>
      <c r="D686" s="15">
        <v>101</v>
      </c>
      <c r="E686" s="15">
        <v>1804</v>
      </c>
      <c r="F686" s="15">
        <v>0</v>
      </c>
      <c r="G686" s="15">
        <v>0</v>
      </c>
      <c r="H686" s="15">
        <v>0</v>
      </c>
      <c r="I686" s="16">
        <v>0</v>
      </c>
      <c r="J686" s="15">
        <f t="shared" si="30"/>
        <v>0</v>
      </c>
      <c r="K686" s="15">
        <f t="shared" si="31"/>
        <v>0</v>
      </c>
      <c r="L686" s="15">
        <v>2.2419999999999999E-2</v>
      </c>
      <c r="M686" s="15"/>
      <c r="N686" s="17">
        <f t="shared" si="32"/>
        <v>0</v>
      </c>
    </row>
    <row r="687" spans="1:14" ht="13.5" x14ac:dyDescent="0.35">
      <c r="A687" s="14">
        <v>123147</v>
      </c>
      <c r="B687" s="15" t="s">
        <v>321</v>
      </c>
      <c r="C687" s="15">
        <v>4.16</v>
      </c>
      <c r="D687" s="15">
        <v>101</v>
      </c>
      <c r="E687" s="15">
        <v>1804</v>
      </c>
      <c r="F687" s="15">
        <v>0</v>
      </c>
      <c r="G687" s="15">
        <v>0</v>
      </c>
      <c r="H687" s="15">
        <v>0</v>
      </c>
      <c r="I687" s="16">
        <v>0</v>
      </c>
      <c r="J687" s="15">
        <f t="shared" si="30"/>
        <v>0</v>
      </c>
      <c r="K687" s="15">
        <f t="shared" si="31"/>
        <v>0</v>
      </c>
      <c r="L687" s="15">
        <v>2.2530000000000001E-2</v>
      </c>
      <c r="M687" s="15"/>
      <c r="N687" s="17">
        <f t="shared" si="32"/>
        <v>0</v>
      </c>
    </row>
    <row r="688" spans="1:14" ht="13.5" x14ac:dyDescent="0.35">
      <c r="A688" s="14">
        <v>993146</v>
      </c>
      <c r="B688" s="15" t="s">
        <v>322</v>
      </c>
      <c r="C688" s="15">
        <v>13.8</v>
      </c>
      <c r="D688" s="15">
        <v>101</v>
      </c>
      <c r="E688" s="15">
        <v>1802</v>
      </c>
      <c r="F688" s="15">
        <v>0</v>
      </c>
      <c r="G688" s="15">
        <v>0</v>
      </c>
      <c r="H688" s="15">
        <v>0</v>
      </c>
      <c r="I688" s="16">
        <v>0</v>
      </c>
      <c r="J688" s="15">
        <f t="shared" si="30"/>
        <v>0</v>
      </c>
      <c r="K688" s="15">
        <f t="shared" si="31"/>
        <v>0</v>
      </c>
      <c r="L688" s="15">
        <v>2.2530000000000001E-2</v>
      </c>
      <c r="M688" s="15"/>
      <c r="N688" s="17">
        <f t="shared" si="32"/>
        <v>0</v>
      </c>
    </row>
    <row r="689" spans="1:14" ht="13.5" x14ac:dyDescent="0.35">
      <c r="A689" s="14">
        <v>999389</v>
      </c>
      <c r="B689" s="15" t="s">
        <v>323</v>
      </c>
      <c r="C689" s="15">
        <v>345</v>
      </c>
      <c r="D689" s="15">
        <v>101</v>
      </c>
      <c r="E689" s="15">
        <v>1730</v>
      </c>
      <c r="F689" s="15">
        <v>0</v>
      </c>
      <c r="G689" s="15">
        <v>0</v>
      </c>
      <c r="H689" s="15">
        <v>0</v>
      </c>
      <c r="I689" s="16">
        <v>0</v>
      </c>
      <c r="J689" s="15">
        <f t="shared" si="30"/>
        <v>0</v>
      </c>
      <c r="K689" s="15">
        <f t="shared" si="31"/>
        <v>0</v>
      </c>
      <c r="L689" s="15">
        <v>2.2970000000000001E-2</v>
      </c>
      <c r="M689" s="15"/>
      <c r="N689" s="17">
        <f t="shared" si="32"/>
        <v>0</v>
      </c>
    </row>
    <row r="690" spans="1:14" ht="13.5" x14ac:dyDescent="0.35">
      <c r="A690" s="14">
        <v>122625</v>
      </c>
      <c r="B690" s="15" t="s">
        <v>333</v>
      </c>
      <c r="C690" s="15">
        <v>6.6</v>
      </c>
      <c r="D690" s="15">
        <v>101</v>
      </c>
      <c r="E690" s="15">
        <v>1733</v>
      </c>
      <c r="F690" s="15">
        <v>21.67</v>
      </c>
      <c r="G690" s="15">
        <v>0</v>
      </c>
      <c r="H690" s="15">
        <v>21.67</v>
      </c>
      <c r="I690" s="16">
        <v>21.67</v>
      </c>
      <c r="J690" s="15">
        <f t="shared" si="30"/>
        <v>0</v>
      </c>
      <c r="K690" s="15">
        <f t="shared" si="31"/>
        <v>0</v>
      </c>
      <c r="L690" s="15">
        <v>2.3259999999999999E-2</v>
      </c>
      <c r="M690" s="15"/>
      <c r="N690" s="17">
        <f t="shared" si="32"/>
        <v>0</v>
      </c>
    </row>
    <row r="691" spans="1:14" ht="13.5" x14ac:dyDescent="0.35">
      <c r="A691" s="14">
        <v>123628</v>
      </c>
      <c r="B691" s="15" t="s">
        <v>327</v>
      </c>
      <c r="C691" s="15">
        <v>25</v>
      </c>
      <c r="D691" s="15">
        <v>101</v>
      </c>
      <c r="E691" s="15">
        <v>1803</v>
      </c>
      <c r="F691" s="15">
        <v>315.72000000000003</v>
      </c>
      <c r="G691" s="15">
        <v>0</v>
      </c>
      <c r="H691" s="15">
        <v>315.72000000000003</v>
      </c>
      <c r="I691" s="16">
        <v>315.72000000000003</v>
      </c>
      <c r="J691" s="15">
        <f t="shared" si="30"/>
        <v>0</v>
      </c>
      <c r="K691" s="15">
        <f t="shared" si="31"/>
        <v>0</v>
      </c>
      <c r="L691" s="15">
        <v>2.3539999999999998E-2</v>
      </c>
      <c r="M691" s="15"/>
      <c r="N691" s="17">
        <f t="shared" si="32"/>
        <v>0</v>
      </c>
    </row>
    <row r="692" spans="1:14" ht="13.5" x14ac:dyDescent="0.35">
      <c r="A692" s="14">
        <v>123629</v>
      </c>
      <c r="B692" s="15" t="s">
        <v>328</v>
      </c>
      <c r="C692" s="15">
        <v>18</v>
      </c>
      <c r="D692" s="15">
        <v>101</v>
      </c>
      <c r="E692" s="15">
        <v>1803</v>
      </c>
      <c r="F692" s="15">
        <v>168.58</v>
      </c>
      <c r="G692" s="15">
        <v>0</v>
      </c>
      <c r="H692" s="15">
        <v>168.58</v>
      </c>
      <c r="I692" s="16">
        <v>168.58</v>
      </c>
      <c r="J692" s="15">
        <f t="shared" si="30"/>
        <v>0</v>
      </c>
      <c r="K692" s="15">
        <f t="shared" si="31"/>
        <v>0</v>
      </c>
      <c r="L692" s="15">
        <v>2.3539999999999998E-2</v>
      </c>
      <c r="M692" s="15"/>
      <c r="N692" s="17">
        <f t="shared" si="32"/>
        <v>0</v>
      </c>
    </row>
    <row r="693" spans="1:14" ht="13.5" x14ac:dyDescent="0.35">
      <c r="A693" s="14">
        <v>123641</v>
      </c>
      <c r="B693" s="15" t="s">
        <v>329</v>
      </c>
      <c r="C693" s="15">
        <v>16</v>
      </c>
      <c r="D693" s="15">
        <v>101</v>
      </c>
      <c r="E693" s="15">
        <v>1803</v>
      </c>
      <c r="F693" s="15">
        <v>152.80000000000001</v>
      </c>
      <c r="G693" s="15">
        <v>0</v>
      </c>
      <c r="H693" s="15">
        <v>152.80000000000001</v>
      </c>
      <c r="I693" s="16">
        <v>152.80000000000001</v>
      </c>
      <c r="J693" s="15">
        <f t="shared" si="30"/>
        <v>0</v>
      </c>
      <c r="K693" s="15">
        <f t="shared" si="31"/>
        <v>0</v>
      </c>
      <c r="L693" s="15">
        <v>2.3539999999999998E-2</v>
      </c>
      <c r="M693" s="15"/>
      <c r="N693" s="17">
        <f t="shared" si="32"/>
        <v>0</v>
      </c>
    </row>
    <row r="694" spans="1:14" ht="13.5" x14ac:dyDescent="0.35">
      <c r="A694" s="14">
        <v>123644</v>
      </c>
      <c r="B694" s="15" t="s">
        <v>330</v>
      </c>
      <c r="C694" s="15">
        <v>16</v>
      </c>
      <c r="D694" s="15">
        <v>101</v>
      </c>
      <c r="E694" s="15">
        <v>1803</v>
      </c>
      <c r="F694" s="15">
        <v>165.6</v>
      </c>
      <c r="G694" s="15">
        <v>0</v>
      </c>
      <c r="H694" s="15">
        <v>165.6</v>
      </c>
      <c r="I694" s="16">
        <v>165.6</v>
      </c>
      <c r="J694" s="15">
        <f t="shared" si="30"/>
        <v>0</v>
      </c>
      <c r="K694" s="15">
        <f t="shared" si="31"/>
        <v>0</v>
      </c>
      <c r="L694" s="15">
        <v>2.3539999999999998E-2</v>
      </c>
      <c r="M694" s="15"/>
      <c r="N694" s="17">
        <f t="shared" si="32"/>
        <v>0</v>
      </c>
    </row>
    <row r="695" spans="1:14" ht="13.5" x14ac:dyDescent="0.35">
      <c r="A695" s="14">
        <v>123645</v>
      </c>
      <c r="B695" s="15" t="s">
        <v>331</v>
      </c>
      <c r="C695" s="15">
        <v>16</v>
      </c>
      <c r="D695" s="15">
        <v>101</v>
      </c>
      <c r="E695" s="15">
        <v>1803</v>
      </c>
      <c r="F695" s="15">
        <v>165.6</v>
      </c>
      <c r="G695" s="15">
        <v>0</v>
      </c>
      <c r="H695" s="15">
        <v>165.6</v>
      </c>
      <c r="I695" s="16">
        <v>165.6</v>
      </c>
      <c r="J695" s="15">
        <f t="shared" si="30"/>
        <v>0</v>
      </c>
      <c r="K695" s="15">
        <f t="shared" si="31"/>
        <v>0</v>
      </c>
      <c r="L695" s="15">
        <v>2.3539999999999998E-2</v>
      </c>
      <c r="M695" s="15"/>
      <c r="N695" s="17">
        <f t="shared" si="32"/>
        <v>0</v>
      </c>
    </row>
    <row r="696" spans="1:14" ht="13.5" x14ac:dyDescent="0.35">
      <c r="A696" s="14">
        <v>993626</v>
      </c>
      <c r="B696" s="15" t="s">
        <v>332</v>
      </c>
      <c r="C696" s="15">
        <v>345</v>
      </c>
      <c r="D696" s="15">
        <v>101</v>
      </c>
      <c r="E696" s="15">
        <v>1810</v>
      </c>
      <c r="F696" s="15">
        <v>0</v>
      </c>
      <c r="G696" s="15">
        <v>0</v>
      </c>
      <c r="H696" s="15">
        <v>0</v>
      </c>
      <c r="I696" s="16">
        <v>0</v>
      </c>
      <c r="J696" s="15">
        <f t="shared" si="30"/>
        <v>0</v>
      </c>
      <c r="K696" s="15">
        <f t="shared" si="31"/>
        <v>0</v>
      </c>
      <c r="L696" s="15">
        <v>2.3539999999999998E-2</v>
      </c>
      <c r="M696" s="15"/>
      <c r="N696" s="17">
        <f t="shared" si="32"/>
        <v>0</v>
      </c>
    </row>
    <row r="697" spans="1:14" ht="13.5" x14ac:dyDescent="0.35">
      <c r="A697" s="14">
        <v>122889</v>
      </c>
      <c r="B697" s="15" t="s">
        <v>334</v>
      </c>
      <c r="C697" s="15">
        <v>14.6</v>
      </c>
      <c r="D697" s="15">
        <v>101</v>
      </c>
      <c r="E697" s="15">
        <v>1752</v>
      </c>
      <c r="F697" s="15">
        <v>0</v>
      </c>
      <c r="G697" s="15">
        <v>0</v>
      </c>
      <c r="H697" s="15">
        <v>0</v>
      </c>
      <c r="I697" s="16">
        <v>0</v>
      </c>
      <c r="J697" s="15">
        <f t="shared" si="30"/>
        <v>0</v>
      </c>
      <c r="K697" s="15">
        <f t="shared" si="31"/>
        <v>0</v>
      </c>
      <c r="L697" s="15">
        <v>2.3789999999999999E-2</v>
      </c>
      <c r="M697" s="15"/>
      <c r="N697" s="17">
        <f t="shared" si="32"/>
        <v>0</v>
      </c>
    </row>
    <row r="698" spans="1:14" ht="13.5" x14ac:dyDescent="0.35">
      <c r="A698" s="14">
        <v>122890</v>
      </c>
      <c r="B698" s="15" t="s">
        <v>335</v>
      </c>
      <c r="C698" s="15">
        <v>14.6</v>
      </c>
      <c r="D698" s="15">
        <v>101</v>
      </c>
      <c r="E698" s="15">
        <v>1752</v>
      </c>
      <c r="F698" s="15">
        <v>0</v>
      </c>
      <c r="G698" s="15">
        <v>0</v>
      </c>
      <c r="H698" s="15">
        <v>0</v>
      </c>
      <c r="I698" s="16">
        <v>0</v>
      </c>
      <c r="J698" s="15">
        <f t="shared" si="30"/>
        <v>0</v>
      </c>
      <c r="K698" s="15">
        <f t="shared" si="31"/>
        <v>0</v>
      </c>
      <c r="L698" s="15">
        <v>2.3789999999999999E-2</v>
      </c>
      <c r="M698" s="15"/>
      <c r="N698" s="17">
        <f t="shared" si="32"/>
        <v>0</v>
      </c>
    </row>
    <row r="699" spans="1:14" ht="13.5" x14ac:dyDescent="0.35">
      <c r="A699" s="14">
        <v>122911</v>
      </c>
      <c r="B699" s="15" t="s">
        <v>336</v>
      </c>
      <c r="C699" s="15">
        <v>13.8</v>
      </c>
      <c r="D699" s="15">
        <v>101</v>
      </c>
      <c r="E699" s="15">
        <v>1753</v>
      </c>
      <c r="F699" s="15">
        <v>0</v>
      </c>
      <c r="G699" s="15">
        <v>0</v>
      </c>
      <c r="H699" s="15">
        <v>0</v>
      </c>
      <c r="I699" s="16">
        <v>0</v>
      </c>
      <c r="J699" s="15">
        <f t="shared" si="30"/>
        <v>0</v>
      </c>
      <c r="K699" s="15">
        <f t="shared" si="31"/>
        <v>0</v>
      </c>
      <c r="L699" s="15">
        <v>2.3789999999999999E-2</v>
      </c>
      <c r="M699" s="15"/>
      <c r="N699" s="17">
        <f t="shared" si="32"/>
        <v>0</v>
      </c>
    </row>
    <row r="700" spans="1:14" ht="13.5" x14ac:dyDescent="0.35">
      <c r="A700" s="14">
        <v>122933</v>
      </c>
      <c r="B700" s="15" t="s">
        <v>337</v>
      </c>
      <c r="C700" s="15">
        <v>13.8</v>
      </c>
      <c r="D700" s="15">
        <v>101</v>
      </c>
      <c r="E700" s="15">
        <v>1753</v>
      </c>
      <c r="F700" s="15">
        <v>0</v>
      </c>
      <c r="G700" s="15">
        <v>0</v>
      </c>
      <c r="H700" s="15">
        <v>0</v>
      </c>
      <c r="I700" s="16">
        <v>0</v>
      </c>
      <c r="J700" s="15">
        <f t="shared" si="30"/>
        <v>0</v>
      </c>
      <c r="K700" s="15">
        <f t="shared" si="31"/>
        <v>0</v>
      </c>
      <c r="L700" s="15">
        <v>2.3789999999999999E-2</v>
      </c>
      <c r="M700" s="15"/>
      <c r="N700" s="17">
        <f t="shared" si="32"/>
        <v>0</v>
      </c>
    </row>
    <row r="701" spans="1:14" ht="13.5" x14ac:dyDescent="0.35">
      <c r="A701" s="14">
        <v>122648</v>
      </c>
      <c r="B701" s="15" t="s">
        <v>339</v>
      </c>
      <c r="C701" s="15">
        <v>1.1499999999999999</v>
      </c>
      <c r="D701" s="15">
        <v>101</v>
      </c>
      <c r="E701" s="15">
        <v>1734</v>
      </c>
      <c r="F701" s="15">
        <v>0</v>
      </c>
      <c r="G701" s="15">
        <v>0</v>
      </c>
      <c r="H701" s="15">
        <v>0</v>
      </c>
      <c r="I701" s="16">
        <v>0</v>
      </c>
      <c r="J701" s="15">
        <f t="shared" si="30"/>
        <v>0</v>
      </c>
      <c r="K701" s="15">
        <f t="shared" si="31"/>
        <v>0</v>
      </c>
      <c r="L701" s="15">
        <v>2.4340000000000001E-2</v>
      </c>
      <c r="M701" s="15"/>
      <c r="N701" s="17">
        <f t="shared" si="32"/>
        <v>0</v>
      </c>
    </row>
    <row r="702" spans="1:14" ht="13.5" x14ac:dyDescent="0.35">
      <c r="A702" s="14">
        <v>122657</v>
      </c>
      <c r="B702" s="15" t="s">
        <v>340</v>
      </c>
      <c r="C702" s="15">
        <v>13.8</v>
      </c>
      <c r="D702" s="15">
        <v>101</v>
      </c>
      <c r="E702" s="15">
        <v>1732</v>
      </c>
      <c r="F702" s="15">
        <v>29.35</v>
      </c>
      <c r="G702" s="15">
        <v>0</v>
      </c>
      <c r="H702" s="15">
        <v>29.35</v>
      </c>
      <c r="I702" s="16">
        <v>29.35</v>
      </c>
      <c r="J702" s="15">
        <f t="shared" si="30"/>
        <v>0</v>
      </c>
      <c r="K702" s="15">
        <f t="shared" si="31"/>
        <v>0</v>
      </c>
      <c r="L702" s="15">
        <v>2.4340000000000001E-2</v>
      </c>
      <c r="M702" s="15"/>
      <c r="N702" s="17">
        <f t="shared" si="32"/>
        <v>0</v>
      </c>
    </row>
    <row r="703" spans="1:14" ht="13.5" x14ac:dyDescent="0.35">
      <c r="A703" s="14">
        <v>122660</v>
      </c>
      <c r="B703" s="15" t="s">
        <v>341</v>
      </c>
      <c r="C703" s="15">
        <v>13.8</v>
      </c>
      <c r="D703" s="15">
        <v>101</v>
      </c>
      <c r="E703" s="15">
        <v>1734</v>
      </c>
      <c r="F703" s="15">
        <v>12.02</v>
      </c>
      <c r="G703" s="15">
        <v>0</v>
      </c>
      <c r="H703" s="15">
        <v>12.02</v>
      </c>
      <c r="I703" s="16">
        <v>12.02</v>
      </c>
      <c r="J703" s="15">
        <f t="shared" si="30"/>
        <v>0</v>
      </c>
      <c r="K703" s="15">
        <f t="shared" si="31"/>
        <v>0</v>
      </c>
      <c r="L703" s="15">
        <v>2.4340000000000001E-2</v>
      </c>
      <c r="M703" s="15"/>
      <c r="N703" s="17">
        <f t="shared" si="32"/>
        <v>0</v>
      </c>
    </row>
    <row r="704" spans="1:14" ht="13.5" x14ac:dyDescent="0.35">
      <c r="A704" s="14">
        <v>991172</v>
      </c>
      <c r="B704" s="15" t="s">
        <v>342</v>
      </c>
      <c r="C704" s="15">
        <v>115</v>
      </c>
      <c r="D704" s="15">
        <v>101</v>
      </c>
      <c r="E704" s="15">
        <v>1730</v>
      </c>
      <c r="F704" s="15">
        <v>0</v>
      </c>
      <c r="G704" s="15">
        <v>0</v>
      </c>
      <c r="H704" s="15">
        <v>0</v>
      </c>
      <c r="I704" s="16">
        <v>0</v>
      </c>
      <c r="J704" s="15">
        <f t="shared" si="30"/>
        <v>0</v>
      </c>
      <c r="K704" s="15">
        <f t="shared" si="31"/>
        <v>0</v>
      </c>
      <c r="L704" s="15">
        <v>2.4340000000000001E-2</v>
      </c>
      <c r="M704" s="15"/>
      <c r="N704" s="17">
        <f t="shared" si="32"/>
        <v>0</v>
      </c>
    </row>
    <row r="705" spans="1:14" ht="13.5" x14ac:dyDescent="0.35">
      <c r="A705" s="14">
        <v>122184</v>
      </c>
      <c r="B705" s="15" t="s">
        <v>346</v>
      </c>
      <c r="C705" s="15">
        <v>13.8</v>
      </c>
      <c r="D705" s="15">
        <v>101</v>
      </c>
      <c r="E705" s="15">
        <v>1693</v>
      </c>
      <c r="F705" s="15">
        <v>0</v>
      </c>
      <c r="G705" s="15">
        <v>0</v>
      </c>
      <c r="H705" s="15">
        <v>0</v>
      </c>
      <c r="I705" s="16">
        <v>0</v>
      </c>
      <c r="J705" s="15">
        <f t="shared" si="30"/>
        <v>0</v>
      </c>
      <c r="K705" s="15">
        <f t="shared" si="31"/>
        <v>0</v>
      </c>
      <c r="L705" s="15">
        <v>2.5149999999999999E-2</v>
      </c>
      <c r="M705" s="15"/>
      <c r="N705" s="17">
        <f t="shared" si="32"/>
        <v>0</v>
      </c>
    </row>
    <row r="706" spans="1:14" ht="13.5" x14ac:dyDescent="0.35">
      <c r="A706" s="14">
        <v>122196</v>
      </c>
      <c r="B706" s="15" t="s">
        <v>347</v>
      </c>
      <c r="C706" s="15">
        <v>6.6</v>
      </c>
      <c r="D706" s="15">
        <v>101</v>
      </c>
      <c r="E706" s="15">
        <v>1693</v>
      </c>
      <c r="F706" s="15">
        <v>0</v>
      </c>
      <c r="G706" s="15">
        <v>0</v>
      </c>
      <c r="H706" s="15">
        <v>0</v>
      </c>
      <c r="I706" s="16">
        <v>0</v>
      </c>
      <c r="J706" s="15">
        <f t="shared" si="30"/>
        <v>0</v>
      </c>
      <c r="K706" s="15">
        <f t="shared" si="31"/>
        <v>0</v>
      </c>
      <c r="L706" s="15">
        <v>2.5149999999999999E-2</v>
      </c>
      <c r="M706" s="15"/>
      <c r="N706" s="17">
        <f t="shared" si="32"/>
        <v>0</v>
      </c>
    </row>
    <row r="707" spans="1:14" ht="13.5" x14ac:dyDescent="0.35">
      <c r="A707" s="14">
        <v>122690</v>
      </c>
      <c r="B707" s="15" t="s">
        <v>344</v>
      </c>
      <c r="C707" s="15">
        <v>13.8</v>
      </c>
      <c r="D707" s="15">
        <v>101</v>
      </c>
      <c r="E707" s="15">
        <v>1734</v>
      </c>
      <c r="F707" s="15">
        <v>42.95</v>
      </c>
      <c r="G707" s="15">
        <v>0</v>
      </c>
      <c r="H707" s="15">
        <v>42.95</v>
      </c>
      <c r="I707" s="16">
        <v>42.95</v>
      </c>
      <c r="J707" s="15">
        <f t="shared" si="30"/>
        <v>0</v>
      </c>
      <c r="K707" s="15">
        <f t="shared" si="31"/>
        <v>0</v>
      </c>
      <c r="L707" s="15">
        <v>2.6120000000000001E-2</v>
      </c>
      <c r="M707" s="15"/>
      <c r="N707" s="17">
        <f t="shared" si="32"/>
        <v>0</v>
      </c>
    </row>
    <row r="708" spans="1:14" ht="13.5" x14ac:dyDescent="0.35">
      <c r="A708" s="14">
        <v>122700</v>
      </c>
      <c r="B708" s="15" t="s">
        <v>345</v>
      </c>
      <c r="C708" s="15">
        <v>12.5</v>
      </c>
      <c r="D708" s="15">
        <v>101</v>
      </c>
      <c r="E708" s="15">
        <v>1733</v>
      </c>
      <c r="F708" s="15">
        <v>0</v>
      </c>
      <c r="G708" s="15">
        <v>0</v>
      </c>
      <c r="H708" s="15">
        <v>0</v>
      </c>
      <c r="I708" s="16">
        <v>0</v>
      </c>
      <c r="J708" s="15">
        <f t="shared" si="30"/>
        <v>0</v>
      </c>
      <c r="K708" s="15">
        <f t="shared" si="31"/>
        <v>0</v>
      </c>
      <c r="L708" s="15">
        <v>2.6349999999999998E-2</v>
      </c>
      <c r="M708" s="15"/>
      <c r="N708" s="17">
        <f t="shared" si="32"/>
        <v>0</v>
      </c>
    </row>
    <row r="709" spans="1:14" ht="13.5" x14ac:dyDescent="0.35">
      <c r="A709" s="14">
        <v>116411</v>
      </c>
      <c r="B709" s="15" t="s">
        <v>442</v>
      </c>
      <c r="C709" s="15">
        <v>13.8</v>
      </c>
      <c r="D709" s="15">
        <v>101</v>
      </c>
      <c r="E709" s="15">
        <v>1373</v>
      </c>
      <c r="F709" s="15">
        <v>292</v>
      </c>
      <c r="G709" s="15">
        <v>0</v>
      </c>
      <c r="H709" s="15">
        <v>292</v>
      </c>
      <c r="I709" s="16">
        <v>292</v>
      </c>
      <c r="J709" s="15">
        <f t="shared" si="30"/>
        <v>0</v>
      </c>
      <c r="K709" s="15">
        <f t="shared" si="31"/>
        <v>0</v>
      </c>
      <c r="L709" s="15">
        <v>4.4639999999999999E-2</v>
      </c>
      <c r="M709" s="15"/>
      <c r="N709" s="17">
        <f t="shared" si="32"/>
        <v>0</v>
      </c>
    </row>
    <row r="710" spans="1:14" ht="13.5" x14ac:dyDescent="0.35">
      <c r="A710" s="14">
        <v>116412</v>
      </c>
      <c r="B710" s="15" t="s">
        <v>443</v>
      </c>
      <c r="C710" s="15">
        <v>13.8</v>
      </c>
      <c r="D710" s="15">
        <v>101</v>
      </c>
      <c r="E710" s="15">
        <v>1373</v>
      </c>
      <c r="F710" s="15">
        <v>292</v>
      </c>
      <c r="G710" s="15">
        <v>0</v>
      </c>
      <c r="H710" s="15">
        <v>292</v>
      </c>
      <c r="I710" s="16">
        <v>292</v>
      </c>
      <c r="J710" s="15">
        <f t="shared" si="30"/>
        <v>0</v>
      </c>
      <c r="K710" s="15">
        <f t="shared" si="31"/>
        <v>0</v>
      </c>
      <c r="L710" s="15">
        <v>4.4639999999999999E-2</v>
      </c>
      <c r="M710" s="15"/>
      <c r="N710" s="17">
        <f t="shared" si="32"/>
        <v>0</v>
      </c>
    </row>
    <row r="711" spans="1:14" ht="13.5" x14ac:dyDescent="0.35">
      <c r="A711" s="14">
        <v>911560</v>
      </c>
      <c r="B711" s="15" t="s">
        <v>380</v>
      </c>
      <c r="C711" s="15">
        <v>345</v>
      </c>
      <c r="D711" s="15">
        <v>102</v>
      </c>
      <c r="E711" s="15">
        <v>12</v>
      </c>
      <c r="F711" s="15">
        <v>120.67</v>
      </c>
      <c r="G711" s="15">
        <v>0</v>
      </c>
      <c r="H711" s="15">
        <v>466.67</v>
      </c>
      <c r="I711" s="16">
        <v>120.67</v>
      </c>
      <c r="J711" s="15">
        <f t="shared" si="30"/>
        <v>0</v>
      </c>
      <c r="K711" s="15">
        <f t="shared" si="31"/>
        <v>346</v>
      </c>
      <c r="L711" s="15">
        <v>4.9529999999999998E-2</v>
      </c>
      <c r="M711" s="15"/>
      <c r="N711" s="17">
        <f t="shared" si="32"/>
        <v>0</v>
      </c>
    </row>
    <row r="712" spans="1:14" ht="13.5" x14ac:dyDescent="0.35">
      <c r="A712" s="14">
        <v>926260</v>
      </c>
      <c r="B712" s="15" t="s">
        <v>381</v>
      </c>
      <c r="C712" s="15">
        <v>345</v>
      </c>
      <c r="D712" s="15">
        <v>102</v>
      </c>
      <c r="E712" s="15">
        <v>12</v>
      </c>
      <c r="F712" s="15">
        <v>0</v>
      </c>
      <c r="G712" s="15">
        <v>0</v>
      </c>
      <c r="H712" s="15">
        <v>0</v>
      </c>
      <c r="I712" s="16">
        <v>0</v>
      </c>
      <c r="J712" s="15">
        <f t="shared" si="30"/>
        <v>0</v>
      </c>
      <c r="K712" s="15">
        <f t="shared" si="31"/>
        <v>0</v>
      </c>
      <c r="L712" s="15">
        <v>4.9529999999999998E-2</v>
      </c>
      <c r="M712" s="15"/>
      <c r="N712" s="17">
        <f t="shared" si="32"/>
        <v>0</v>
      </c>
    </row>
    <row r="713" spans="1:14" ht="13.5" x14ac:dyDescent="0.35">
      <c r="A713" s="14">
        <v>926261</v>
      </c>
      <c r="B713" s="15" t="s">
        <v>382</v>
      </c>
      <c r="C713" s="15">
        <v>345</v>
      </c>
      <c r="D713" s="15">
        <v>102</v>
      </c>
      <c r="E713" s="15">
        <v>12</v>
      </c>
      <c r="F713" s="15">
        <v>0</v>
      </c>
      <c r="G713" s="15">
        <v>0</v>
      </c>
      <c r="H713" s="15">
        <v>0</v>
      </c>
      <c r="I713" s="16">
        <v>0</v>
      </c>
      <c r="J713" s="15">
        <f t="shared" si="30"/>
        <v>0</v>
      </c>
      <c r="K713" s="15">
        <f t="shared" si="31"/>
        <v>0</v>
      </c>
      <c r="L713" s="15">
        <v>4.9529999999999998E-2</v>
      </c>
      <c r="M713" s="15"/>
      <c r="N713" s="17">
        <f t="shared" si="32"/>
        <v>0</v>
      </c>
    </row>
    <row r="714" spans="1:14" ht="13.5" x14ac:dyDescent="0.35">
      <c r="A714" s="14">
        <v>102125</v>
      </c>
      <c r="B714" s="15" t="s">
        <v>383</v>
      </c>
      <c r="C714" s="15">
        <v>12</v>
      </c>
      <c r="D714" s="15">
        <v>101</v>
      </c>
      <c r="E714" s="15">
        <v>112</v>
      </c>
      <c r="F714" s="15">
        <v>0</v>
      </c>
      <c r="G714" s="15">
        <v>0</v>
      </c>
      <c r="H714" s="15">
        <v>0</v>
      </c>
      <c r="I714" s="16">
        <v>0</v>
      </c>
      <c r="J714" s="15">
        <f t="shared" ref="J714:J733" si="33">I714-F714</f>
        <v>0</v>
      </c>
      <c r="K714" s="15">
        <f t="shared" ref="K714:K733" si="34">H714-I714</f>
        <v>0</v>
      </c>
      <c r="L714" s="15">
        <v>5.4089999999999999E-2</v>
      </c>
      <c r="M714" s="15"/>
      <c r="N714" s="17">
        <f t="shared" ref="N714:N733" si="35">L714*J714</f>
        <v>0</v>
      </c>
    </row>
    <row r="715" spans="1:14" ht="13.5" x14ac:dyDescent="0.35">
      <c r="A715" s="14">
        <v>107326</v>
      </c>
      <c r="B715" s="15" t="s">
        <v>384</v>
      </c>
      <c r="C715" s="15">
        <v>120</v>
      </c>
      <c r="D715" s="15">
        <v>101</v>
      </c>
      <c r="E715" s="15">
        <v>703</v>
      </c>
      <c r="F715" s="15">
        <v>0</v>
      </c>
      <c r="G715" s="15">
        <v>0</v>
      </c>
      <c r="H715" s="15">
        <v>0</v>
      </c>
      <c r="I715" s="16">
        <v>0</v>
      </c>
      <c r="J715" s="15">
        <f t="shared" si="33"/>
        <v>0</v>
      </c>
      <c r="K715" s="15">
        <f t="shared" si="34"/>
        <v>0</v>
      </c>
      <c r="L715" s="15">
        <v>5.4089999999999999E-2</v>
      </c>
      <c r="M715" s="15"/>
      <c r="N715" s="17">
        <f t="shared" si="35"/>
        <v>0</v>
      </c>
    </row>
    <row r="716" spans="1:14" ht="13.5" x14ac:dyDescent="0.35">
      <c r="A716" s="14">
        <v>108955</v>
      </c>
      <c r="B716" s="15" t="s">
        <v>385</v>
      </c>
      <c r="C716" s="15">
        <v>2.4</v>
      </c>
      <c r="D716" s="15">
        <v>101</v>
      </c>
      <c r="E716" s="15">
        <v>704</v>
      </c>
      <c r="F716" s="15">
        <v>0</v>
      </c>
      <c r="G716" s="15">
        <v>0</v>
      </c>
      <c r="H716" s="15">
        <v>0</v>
      </c>
      <c r="I716" s="16">
        <v>0</v>
      </c>
      <c r="J716" s="15">
        <f t="shared" si="33"/>
        <v>0</v>
      </c>
      <c r="K716" s="15">
        <f t="shared" si="34"/>
        <v>0</v>
      </c>
      <c r="L716" s="15">
        <v>5.4089999999999999E-2</v>
      </c>
      <c r="M716" s="15"/>
      <c r="N716" s="17">
        <f t="shared" si="35"/>
        <v>0</v>
      </c>
    </row>
    <row r="717" spans="1:14" ht="13.5" x14ac:dyDescent="0.35">
      <c r="A717" s="14">
        <v>109049</v>
      </c>
      <c r="B717" s="15" t="s">
        <v>386</v>
      </c>
      <c r="C717" s="15">
        <v>2.2999999999999998</v>
      </c>
      <c r="D717" s="15">
        <v>101</v>
      </c>
      <c r="E717" s="15">
        <v>704</v>
      </c>
      <c r="F717" s="15">
        <v>0</v>
      </c>
      <c r="G717" s="15">
        <v>0</v>
      </c>
      <c r="H717" s="15">
        <v>0</v>
      </c>
      <c r="I717" s="16">
        <v>0</v>
      </c>
      <c r="J717" s="15">
        <f t="shared" si="33"/>
        <v>0</v>
      </c>
      <c r="K717" s="15">
        <f t="shared" si="34"/>
        <v>0</v>
      </c>
      <c r="L717" s="15">
        <v>5.4089999999999999E-2</v>
      </c>
      <c r="M717" s="15"/>
      <c r="N717" s="17">
        <f t="shared" si="35"/>
        <v>0</v>
      </c>
    </row>
    <row r="718" spans="1:14" ht="13.5" x14ac:dyDescent="0.35">
      <c r="A718" s="14">
        <v>109077</v>
      </c>
      <c r="B718" s="15" t="s">
        <v>387</v>
      </c>
      <c r="C718" s="15">
        <v>2.2999999999999998</v>
      </c>
      <c r="D718" s="15">
        <v>101</v>
      </c>
      <c r="E718" s="15">
        <v>704</v>
      </c>
      <c r="F718" s="15">
        <v>0</v>
      </c>
      <c r="G718" s="15">
        <v>0</v>
      </c>
      <c r="H718" s="15">
        <v>0</v>
      </c>
      <c r="I718" s="16">
        <v>0</v>
      </c>
      <c r="J718" s="15">
        <f t="shared" si="33"/>
        <v>0</v>
      </c>
      <c r="K718" s="15">
        <f t="shared" si="34"/>
        <v>0</v>
      </c>
      <c r="L718" s="15">
        <v>5.4089999999999999E-2</v>
      </c>
      <c r="M718" s="15"/>
      <c r="N718" s="17">
        <f t="shared" si="35"/>
        <v>0</v>
      </c>
    </row>
    <row r="719" spans="1:14" ht="13.5" x14ac:dyDescent="0.35">
      <c r="A719" s="14">
        <v>109092</v>
      </c>
      <c r="B719" s="15" t="s">
        <v>388</v>
      </c>
      <c r="C719" s="15">
        <v>2.4</v>
      </c>
      <c r="D719" s="15">
        <v>101</v>
      </c>
      <c r="E719" s="15">
        <v>704</v>
      </c>
      <c r="F719" s="15">
        <v>0</v>
      </c>
      <c r="G719" s="15">
        <v>0</v>
      </c>
      <c r="H719" s="15">
        <v>0</v>
      </c>
      <c r="I719" s="16">
        <v>0</v>
      </c>
      <c r="J719" s="15">
        <f t="shared" si="33"/>
        <v>0</v>
      </c>
      <c r="K719" s="15">
        <f t="shared" si="34"/>
        <v>0</v>
      </c>
      <c r="L719" s="15">
        <v>5.4089999999999999E-2</v>
      </c>
      <c r="M719" s="15"/>
      <c r="N719" s="17">
        <f t="shared" si="35"/>
        <v>0</v>
      </c>
    </row>
    <row r="720" spans="1:14" ht="13.5" x14ac:dyDescent="0.35">
      <c r="A720" s="14">
        <v>109101</v>
      </c>
      <c r="B720" s="15" t="s">
        <v>389</v>
      </c>
      <c r="C720" s="15">
        <v>7.2</v>
      </c>
      <c r="D720" s="15">
        <v>101</v>
      </c>
      <c r="E720" s="15">
        <v>704</v>
      </c>
      <c r="F720" s="15">
        <v>0</v>
      </c>
      <c r="G720" s="15">
        <v>0</v>
      </c>
      <c r="H720" s="15">
        <v>0</v>
      </c>
      <c r="I720" s="16">
        <v>0</v>
      </c>
      <c r="J720" s="15">
        <f t="shared" si="33"/>
        <v>0</v>
      </c>
      <c r="K720" s="15">
        <f t="shared" si="34"/>
        <v>0</v>
      </c>
      <c r="L720" s="15">
        <v>5.4089999999999999E-2</v>
      </c>
      <c r="M720" s="15"/>
      <c r="N720" s="17">
        <f t="shared" si="35"/>
        <v>0</v>
      </c>
    </row>
    <row r="721" spans="1:14" ht="13.5" x14ac:dyDescent="0.35">
      <c r="A721" s="14">
        <v>109105</v>
      </c>
      <c r="B721" s="15" t="s">
        <v>390</v>
      </c>
      <c r="C721" s="15">
        <v>6.44</v>
      </c>
      <c r="D721" s="15">
        <v>101</v>
      </c>
      <c r="E721" s="15">
        <v>704</v>
      </c>
      <c r="F721" s="15">
        <v>0</v>
      </c>
      <c r="G721" s="15">
        <v>0</v>
      </c>
      <c r="H721" s="15">
        <v>0</v>
      </c>
      <c r="I721" s="16">
        <v>0</v>
      </c>
      <c r="J721" s="15">
        <f t="shared" si="33"/>
        <v>0</v>
      </c>
      <c r="K721" s="15">
        <f t="shared" si="34"/>
        <v>0</v>
      </c>
      <c r="L721" s="15">
        <v>5.4089999999999999E-2</v>
      </c>
      <c r="M721" s="15"/>
      <c r="N721" s="17">
        <f t="shared" si="35"/>
        <v>0</v>
      </c>
    </row>
    <row r="722" spans="1:14" ht="13.5" x14ac:dyDescent="0.35">
      <c r="A722" s="14">
        <v>109130</v>
      </c>
      <c r="B722" s="15" t="s">
        <v>391</v>
      </c>
      <c r="C722" s="15">
        <v>4.16</v>
      </c>
      <c r="D722" s="15">
        <v>101</v>
      </c>
      <c r="E722" s="15">
        <v>704</v>
      </c>
      <c r="F722" s="15">
        <v>0</v>
      </c>
      <c r="G722" s="15">
        <v>0</v>
      </c>
      <c r="H722" s="15">
        <v>0</v>
      </c>
      <c r="I722" s="16">
        <v>0</v>
      </c>
      <c r="J722" s="15">
        <f t="shared" si="33"/>
        <v>0</v>
      </c>
      <c r="K722" s="15">
        <f t="shared" si="34"/>
        <v>0</v>
      </c>
      <c r="L722" s="15">
        <v>5.4089999999999999E-2</v>
      </c>
      <c r="M722" s="15"/>
      <c r="N722" s="17">
        <f t="shared" si="35"/>
        <v>0</v>
      </c>
    </row>
    <row r="723" spans="1:14" ht="13.5" x14ac:dyDescent="0.35">
      <c r="A723" s="14">
        <v>109139</v>
      </c>
      <c r="B723" s="15" t="s">
        <v>392</v>
      </c>
      <c r="C723" s="15">
        <v>4.16</v>
      </c>
      <c r="D723" s="15">
        <v>101</v>
      </c>
      <c r="E723" s="15">
        <v>704</v>
      </c>
      <c r="F723" s="15">
        <v>0</v>
      </c>
      <c r="G723" s="15">
        <v>0</v>
      </c>
      <c r="H723" s="15">
        <v>0</v>
      </c>
      <c r="I723" s="16">
        <v>0</v>
      </c>
      <c r="J723" s="15">
        <f t="shared" si="33"/>
        <v>0</v>
      </c>
      <c r="K723" s="15">
        <f t="shared" si="34"/>
        <v>0</v>
      </c>
      <c r="L723" s="15">
        <v>5.4089999999999999E-2</v>
      </c>
      <c r="M723" s="15"/>
      <c r="N723" s="17">
        <f t="shared" si="35"/>
        <v>0</v>
      </c>
    </row>
    <row r="724" spans="1:14" ht="13.5" x14ac:dyDescent="0.35">
      <c r="A724" s="14">
        <v>109143</v>
      </c>
      <c r="B724" s="15" t="s">
        <v>393</v>
      </c>
      <c r="C724" s="15">
        <v>12.5</v>
      </c>
      <c r="D724" s="15">
        <v>101</v>
      </c>
      <c r="E724" s="15">
        <v>704</v>
      </c>
      <c r="F724" s="15">
        <v>0</v>
      </c>
      <c r="G724" s="15">
        <v>0</v>
      </c>
      <c r="H724" s="15">
        <v>0</v>
      </c>
      <c r="I724" s="16">
        <v>0</v>
      </c>
      <c r="J724" s="15">
        <f t="shared" si="33"/>
        <v>0</v>
      </c>
      <c r="K724" s="15">
        <f t="shared" si="34"/>
        <v>0</v>
      </c>
      <c r="L724" s="15">
        <v>5.4089999999999999E-2</v>
      </c>
      <c r="M724" s="15"/>
      <c r="N724" s="17">
        <f t="shared" si="35"/>
        <v>0</v>
      </c>
    </row>
    <row r="725" spans="1:14" ht="13.5" x14ac:dyDescent="0.35">
      <c r="A725" s="14">
        <v>109190</v>
      </c>
      <c r="B725" s="15" t="s">
        <v>394</v>
      </c>
      <c r="C725" s="15">
        <v>13.8</v>
      </c>
      <c r="D725" s="15">
        <v>101</v>
      </c>
      <c r="E725" s="15">
        <v>703</v>
      </c>
      <c r="F725" s="15">
        <v>0</v>
      </c>
      <c r="G725" s="15">
        <v>0</v>
      </c>
      <c r="H725" s="15">
        <v>0</v>
      </c>
      <c r="I725" s="16">
        <v>0</v>
      </c>
      <c r="J725" s="15">
        <f t="shared" si="33"/>
        <v>0</v>
      </c>
      <c r="K725" s="15">
        <f t="shared" si="34"/>
        <v>0</v>
      </c>
      <c r="L725" s="15">
        <v>5.4089999999999999E-2</v>
      </c>
      <c r="M725" s="15"/>
      <c r="N725" s="17">
        <f t="shared" si="35"/>
        <v>0</v>
      </c>
    </row>
    <row r="726" spans="1:14" ht="13.5" x14ac:dyDescent="0.35">
      <c r="A726" s="14">
        <v>109200</v>
      </c>
      <c r="B726" s="15" t="s">
        <v>395</v>
      </c>
      <c r="C726" s="15">
        <v>13.8</v>
      </c>
      <c r="D726" s="15">
        <v>101</v>
      </c>
      <c r="E726" s="15">
        <v>703</v>
      </c>
      <c r="F726" s="15">
        <v>0</v>
      </c>
      <c r="G726" s="15">
        <v>0</v>
      </c>
      <c r="H726" s="15">
        <v>0</v>
      </c>
      <c r="I726" s="16">
        <v>0</v>
      </c>
      <c r="J726" s="15">
        <f t="shared" si="33"/>
        <v>0</v>
      </c>
      <c r="K726" s="15">
        <f t="shared" si="34"/>
        <v>0</v>
      </c>
      <c r="L726" s="15">
        <v>5.4089999999999999E-2</v>
      </c>
      <c r="M726" s="15"/>
      <c r="N726" s="17">
        <f t="shared" si="35"/>
        <v>0</v>
      </c>
    </row>
    <row r="727" spans="1:14" ht="13.5" x14ac:dyDescent="0.35">
      <c r="A727" s="14">
        <v>109251</v>
      </c>
      <c r="B727" s="15" t="s">
        <v>396</v>
      </c>
      <c r="C727" s="15">
        <v>2.4</v>
      </c>
      <c r="D727" s="15">
        <v>101</v>
      </c>
      <c r="E727" s="15">
        <v>704</v>
      </c>
      <c r="F727" s="15">
        <v>0</v>
      </c>
      <c r="G727" s="15">
        <v>0</v>
      </c>
      <c r="H727" s="15">
        <v>0</v>
      </c>
      <c r="I727" s="16">
        <v>0</v>
      </c>
      <c r="J727" s="15">
        <f t="shared" si="33"/>
        <v>0</v>
      </c>
      <c r="K727" s="15">
        <f t="shared" si="34"/>
        <v>0</v>
      </c>
      <c r="L727" s="15">
        <v>5.4089999999999999E-2</v>
      </c>
      <c r="M727" s="15"/>
      <c r="N727" s="17">
        <f t="shared" si="35"/>
        <v>0</v>
      </c>
    </row>
    <row r="728" spans="1:14" ht="13.5" x14ac:dyDescent="0.35">
      <c r="A728" s="14">
        <v>111110</v>
      </c>
      <c r="B728" s="15" t="s">
        <v>397</v>
      </c>
      <c r="C728" s="15">
        <v>13.8</v>
      </c>
      <c r="D728" s="15">
        <v>101</v>
      </c>
      <c r="E728" s="15">
        <v>1012</v>
      </c>
      <c r="F728" s="15">
        <v>0</v>
      </c>
      <c r="G728" s="15">
        <v>0</v>
      </c>
      <c r="H728" s="15">
        <v>0</v>
      </c>
      <c r="I728" s="16">
        <v>0</v>
      </c>
      <c r="J728" s="15">
        <f t="shared" si="33"/>
        <v>0</v>
      </c>
      <c r="K728" s="15">
        <f t="shared" si="34"/>
        <v>0</v>
      </c>
      <c r="L728" s="15">
        <v>5.4089999999999999E-2</v>
      </c>
      <c r="M728" s="15"/>
      <c r="N728" s="17">
        <f t="shared" si="35"/>
        <v>0</v>
      </c>
    </row>
    <row r="729" spans="1:14" ht="13.5" x14ac:dyDescent="0.35">
      <c r="A729" s="14">
        <v>114050</v>
      </c>
      <c r="B729" s="15" t="s">
        <v>398</v>
      </c>
      <c r="C729" s="15">
        <v>23</v>
      </c>
      <c r="D729" s="15">
        <v>101</v>
      </c>
      <c r="E729" s="15">
        <v>1120</v>
      </c>
      <c r="F729" s="15">
        <v>0</v>
      </c>
      <c r="G729" s="15">
        <v>0</v>
      </c>
      <c r="H729" s="15">
        <v>0</v>
      </c>
      <c r="I729" s="16">
        <v>0</v>
      </c>
      <c r="J729" s="15">
        <f t="shared" si="33"/>
        <v>0</v>
      </c>
      <c r="K729" s="15">
        <f t="shared" si="34"/>
        <v>0</v>
      </c>
      <c r="L729" s="15">
        <v>5.4089999999999999E-2</v>
      </c>
      <c r="M729" s="15"/>
      <c r="N729" s="17">
        <f t="shared" si="35"/>
        <v>0</v>
      </c>
    </row>
    <row r="730" spans="1:14" ht="13.5" x14ac:dyDescent="0.35">
      <c r="A730" s="14">
        <v>116569</v>
      </c>
      <c r="B730" s="15" t="s">
        <v>399</v>
      </c>
      <c r="C730" s="15">
        <v>13.8</v>
      </c>
      <c r="D730" s="15">
        <v>101</v>
      </c>
      <c r="E730" s="15">
        <v>1372</v>
      </c>
      <c r="F730" s="15">
        <v>0</v>
      </c>
      <c r="G730" s="15">
        <v>0</v>
      </c>
      <c r="H730" s="15">
        <v>0</v>
      </c>
      <c r="I730" s="16">
        <v>0</v>
      </c>
      <c r="J730" s="15">
        <f t="shared" si="33"/>
        <v>0</v>
      </c>
      <c r="K730" s="15">
        <f t="shared" si="34"/>
        <v>0</v>
      </c>
      <c r="L730" s="15">
        <v>5.4089999999999999E-2</v>
      </c>
      <c r="M730" s="15"/>
      <c r="N730" s="17">
        <f t="shared" si="35"/>
        <v>0</v>
      </c>
    </row>
    <row r="731" spans="1:14" ht="13.5" x14ac:dyDescent="0.35">
      <c r="A731" s="14">
        <v>121744</v>
      </c>
      <c r="B731" s="15" t="s">
        <v>400</v>
      </c>
      <c r="C731" s="15">
        <v>13.8</v>
      </c>
      <c r="D731" s="15">
        <v>101</v>
      </c>
      <c r="E731" s="15">
        <v>1634</v>
      </c>
      <c r="F731" s="15">
        <v>0</v>
      </c>
      <c r="G731" s="15">
        <v>0</v>
      </c>
      <c r="H731" s="15">
        <v>0</v>
      </c>
      <c r="I731" s="16">
        <v>0</v>
      </c>
      <c r="J731" s="15">
        <f t="shared" si="33"/>
        <v>0</v>
      </c>
      <c r="K731" s="15">
        <f t="shared" si="34"/>
        <v>0</v>
      </c>
      <c r="L731" s="15">
        <v>5.4089999999999999E-2</v>
      </c>
      <c r="M731" s="15"/>
      <c r="N731" s="17">
        <f t="shared" si="35"/>
        <v>0</v>
      </c>
    </row>
    <row r="732" spans="1:14" ht="13.5" x14ac:dyDescent="0.35">
      <c r="A732" s="14">
        <v>911531</v>
      </c>
      <c r="B732" s="15" t="s">
        <v>404</v>
      </c>
      <c r="C732" s="15">
        <v>345</v>
      </c>
      <c r="D732" s="15">
        <v>102</v>
      </c>
      <c r="E732" s="15">
        <v>12</v>
      </c>
      <c r="F732" s="15">
        <v>120.67</v>
      </c>
      <c r="G732" s="15">
        <v>0</v>
      </c>
      <c r="H732" s="15">
        <v>466.67</v>
      </c>
      <c r="I732" s="16">
        <f>120.67</f>
        <v>120.67</v>
      </c>
      <c r="J732" s="15">
        <f t="shared" si="33"/>
        <v>0</v>
      </c>
      <c r="K732" s="15">
        <f t="shared" si="34"/>
        <v>346</v>
      </c>
      <c r="L732" s="15">
        <v>5.7009999999999998E-2</v>
      </c>
      <c r="M732" s="15"/>
      <c r="N732" s="17">
        <f t="shared" si="35"/>
        <v>0</v>
      </c>
    </row>
    <row r="733" spans="1:14" ht="14" thickBot="1" x14ac:dyDescent="0.4">
      <c r="A733" s="18">
        <v>911554</v>
      </c>
      <c r="B733" s="19" t="s">
        <v>405</v>
      </c>
      <c r="C733" s="19">
        <v>345</v>
      </c>
      <c r="D733" s="19">
        <v>102</v>
      </c>
      <c r="E733" s="19">
        <v>12</v>
      </c>
      <c r="F733" s="19">
        <v>120.67</v>
      </c>
      <c r="G733" s="19">
        <v>0</v>
      </c>
      <c r="H733" s="19">
        <v>466.67</v>
      </c>
      <c r="I733" s="20">
        <v>120.67</v>
      </c>
      <c r="J733" s="19">
        <f t="shared" si="33"/>
        <v>0</v>
      </c>
      <c r="K733" s="19">
        <f t="shared" si="34"/>
        <v>346</v>
      </c>
      <c r="L733" s="19">
        <v>5.9470000000000002E-2</v>
      </c>
      <c r="M733" s="19"/>
      <c r="N733" s="21">
        <f t="shared" si="35"/>
        <v>0</v>
      </c>
    </row>
  </sheetData>
  <autoFilter ref="A9:N733" xr:uid="{02DD2F67-520C-4BE3-BCB5-9A5F2A57D7D8}">
    <sortState xmlns:xlrd2="http://schemas.microsoft.com/office/spreadsheetml/2017/richdata2" ref="A10:N733">
      <sortCondition ref="L9"/>
    </sortState>
  </autoFilter>
  <conditionalFormatting sqref="I10">
    <cfRule type="cellIs" dxfId="1470" priority="1" stopIfTrue="1" operator="greaterThan">
      <formula>$H$10</formula>
    </cfRule>
    <cfRule type="cellIs" dxfId="1469" priority="2" stopIfTrue="1" operator="lessThan">
      <formula>$H$10*(-1)</formula>
    </cfRule>
  </conditionalFormatting>
  <conditionalFormatting sqref="I11">
    <cfRule type="cellIs" dxfId="1468" priority="3" stopIfTrue="1" operator="greaterThan">
      <formula>$H$11</formula>
    </cfRule>
    <cfRule type="cellIs" dxfId="1467" priority="4" stopIfTrue="1" operator="lessThan">
      <formula>$H$11*(-1)</formula>
    </cfRule>
  </conditionalFormatting>
  <conditionalFormatting sqref="I12">
    <cfRule type="cellIs" dxfId="1466" priority="5" stopIfTrue="1" operator="greaterThan">
      <formula>$H$12</formula>
    </cfRule>
    <cfRule type="cellIs" dxfId="1465" priority="6" stopIfTrue="1" operator="lessThan">
      <formula>$H$12*(-1)</formula>
    </cfRule>
  </conditionalFormatting>
  <conditionalFormatting sqref="I13">
    <cfRule type="cellIs" dxfId="1464" priority="7" stopIfTrue="1" operator="greaterThan">
      <formula>$H$13</formula>
    </cfRule>
    <cfRule type="cellIs" dxfId="1463" priority="8" stopIfTrue="1" operator="lessThan">
      <formula>$H$13*(-1)</formula>
    </cfRule>
  </conditionalFormatting>
  <conditionalFormatting sqref="I14">
    <cfRule type="cellIs" dxfId="1462" priority="9" stopIfTrue="1" operator="greaterThan">
      <formula>$H$14</formula>
    </cfRule>
    <cfRule type="cellIs" dxfId="1461" priority="10" stopIfTrue="1" operator="lessThan">
      <formula>$H$14*(-1)</formula>
    </cfRule>
  </conditionalFormatting>
  <conditionalFormatting sqref="I15">
    <cfRule type="cellIs" dxfId="1460" priority="11" stopIfTrue="1" operator="greaterThan">
      <formula>$H$15</formula>
    </cfRule>
    <cfRule type="cellIs" dxfId="1459" priority="12" stopIfTrue="1" operator="lessThan">
      <formula>$H$15*(-1)</formula>
    </cfRule>
  </conditionalFormatting>
  <conditionalFormatting sqref="I16">
    <cfRule type="cellIs" dxfId="1458" priority="13" stopIfTrue="1" operator="greaterThan">
      <formula>$H$16</formula>
    </cfRule>
    <cfRule type="cellIs" dxfId="1457" priority="14" stopIfTrue="1" operator="lessThan">
      <formula>$H$16*(-1)</formula>
    </cfRule>
  </conditionalFormatting>
  <conditionalFormatting sqref="I17">
    <cfRule type="cellIs" dxfId="1456" priority="15" stopIfTrue="1" operator="greaterThan">
      <formula>$H$17</formula>
    </cfRule>
    <cfRule type="cellIs" dxfId="1455" priority="16" stopIfTrue="1" operator="lessThan">
      <formula>$H$17*(-1)</formula>
    </cfRule>
  </conditionalFormatting>
  <conditionalFormatting sqref="I18">
    <cfRule type="cellIs" dxfId="1454" priority="17" stopIfTrue="1" operator="greaterThan">
      <formula>$H$18</formula>
    </cfRule>
    <cfRule type="cellIs" dxfId="1453" priority="18" stopIfTrue="1" operator="lessThan">
      <formula>$H$18*(-1)</formula>
    </cfRule>
  </conditionalFormatting>
  <conditionalFormatting sqref="I19">
    <cfRule type="cellIs" dxfId="1452" priority="19" stopIfTrue="1" operator="greaterThan">
      <formula>$H$19</formula>
    </cfRule>
    <cfRule type="cellIs" dxfId="1451" priority="20" stopIfTrue="1" operator="lessThan">
      <formula>$H$19*(-1)</formula>
    </cfRule>
  </conditionalFormatting>
  <conditionalFormatting sqref="I20">
    <cfRule type="cellIs" dxfId="1450" priority="21" stopIfTrue="1" operator="greaterThan">
      <formula>$H$20</formula>
    </cfRule>
    <cfRule type="cellIs" dxfId="1449" priority="22" stopIfTrue="1" operator="lessThan">
      <formula>$H$20*(-1)</formula>
    </cfRule>
  </conditionalFormatting>
  <conditionalFormatting sqref="I21">
    <cfRule type="cellIs" dxfId="1448" priority="23" stopIfTrue="1" operator="greaterThan">
      <formula>$H$21</formula>
    </cfRule>
    <cfRule type="cellIs" dxfId="1447" priority="24" stopIfTrue="1" operator="lessThan">
      <formula>$H$21*(-1)</formula>
    </cfRule>
  </conditionalFormatting>
  <conditionalFormatting sqref="I22">
    <cfRule type="cellIs" dxfId="1446" priority="25" stopIfTrue="1" operator="greaterThan">
      <formula>$H$22</formula>
    </cfRule>
    <cfRule type="cellIs" dxfId="1445" priority="26" stopIfTrue="1" operator="lessThan">
      <formula>$H$22*(-1)</formula>
    </cfRule>
  </conditionalFormatting>
  <conditionalFormatting sqref="I23">
    <cfRule type="cellIs" dxfId="1444" priority="27" stopIfTrue="1" operator="greaterThan">
      <formula>$H$23</formula>
    </cfRule>
    <cfRule type="cellIs" dxfId="1443" priority="28" stopIfTrue="1" operator="lessThan">
      <formula>$H$23*(-1)</formula>
    </cfRule>
  </conditionalFormatting>
  <conditionalFormatting sqref="I24">
    <cfRule type="cellIs" dxfId="1442" priority="29" stopIfTrue="1" operator="greaterThan">
      <formula>$H$24</formula>
    </cfRule>
    <cfRule type="cellIs" dxfId="1441" priority="30" stopIfTrue="1" operator="lessThan">
      <formula>$H$24*(-1)</formula>
    </cfRule>
  </conditionalFormatting>
  <conditionalFormatting sqref="I25">
    <cfRule type="cellIs" dxfId="1440" priority="31" stopIfTrue="1" operator="greaterThan">
      <formula>$H$25</formula>
    </cfRule>
    <cfRule type="cellIs" dxfId="1439" priority="32" stopIfTrue="1" operator="lessThan">
      <formula>$H$25*(-1)</formula>
    </cfRule>
  </conditionalFormatting>
  <conditionalFormatting sqref="I26">
    <cfRule type="cellIs" dxfId="1438" priority="33" stopIfTrue="1" operator="greaterThan">
      <formula>$H$26</formula>
    </cfRule>
    <cfRule type="cellIs" dxfId="1437" priority="34" stopIfTrue="1" operator="lessThan">
      <formula>$H$26*(-1)</formula>
    </cfRule>
  </conditionalFormatting>
  <conditionalFormatting sqref="I27">
    <cfRule type="cellIs" dxfId="1436" priority="35" stopIfTrue="1" operator="greaterThan">
      <formula>$H$27</formula>
    </cfRule>
    <cfRule type="cellIs" dxfId="1435" priority="36" stopIfTrue="1" operator="lessThan">
      <formula>$H$27*(-1)</formula>
    </cfRule>
  </conditionalFormatting>
  <conditionalFormatting sqref="I28">
    <cfRule type="cellIs" dxfId="1434" priority="37" stopIfTrue="1" operator="greaterThan">
      <formula>$H$28</formula>
    </cfRule>
    <cfRule type="cellIs" dxfId="1433" priority="38" stopIfTrue="1" operator="lessThan">
      <formula>$H$28*(-1)</formula>
    </cfRule>
  </conditionalFormatting>
  <conditionalFormatting sqref="I29">
    <cfRule type="cellIs" dxfId="1432" priority="39" stopIfTrue="1" operator="greaterThan">
      <formula>$H$29</formula>
    </cfRule>
    <cfRule type="cellIs" dxfId="1431" priority="40" stopIfTrue="1" operator="lessThan">
      <formula>$H$29*(-1)</formula>
    </cfRule>
  </conditionalFormatting>
  <conditionalFormatting sqref="I30">
    <cfRule type="cellIs" dxfId="1430" priority="41" stopIfTrue="1" operator="greaterThan">
      <formula>$H$30</formula>
    </cfRule>
  </conditionalFormatting>
  <conditionalFormatting sqref="I30">
    <cfRule type="cellIs" dxfId="1429" priority="42" stopIfTrue="1" operator="lessThan">
      <formula>$H$30*(-1)</formula>
    </cfRule>
  </conditionalFormatting>
  <conditionalFormatting sqref="I31">
    <cfRule type="cellIs" dxfId="1428" priority="43" stopIfTrue="1" operator="greaterThan">
      <formula>$H$31</formula>
    </cfRule>
  </conditionalFormatting>
  <conditionalFormatting sqref="I31">
    <cfRule type="cellIs" dxfId="1427" priority="44" stopIfTrue="1" operator="lessThan">
      <formula>$H$31*(-1)</formula>
    </cfRule>
  </conditionalFormatting>
  <conditionalFormatting sqref="I32">
    <cfRule type="cellIs" dxfId="1426" priority="45" stopIfTrue="1" operator="greaterThan">
      <formula>$H$32</formula>
    </cfRule>
  </conditionalFormatting>
  <conditionalFormatting sqref="I32">
    <cfRule type="cellIs" dxfId="1425" priority="46" stopIfTrue="1" operator="lessThan">
      <formula>$H$32*(-1)</formula>
    </cfRule>
  </conditionalFormatting>
  <conditionalFormatting sqref="I33">
    <cfRule type="cellIs" dxfId="1424" priority="47" stopIfTrue="1" operator="greaterThan">
      <formula>$H$33</formula>
    </cfRule>
  </conditionalFormatting>
  <conditionalFormatting sqref="I33">
    <cfRule type="cellIs" dxfId="1423" priority="48" stopIfTrue="1" operator="lessThan">
      <formula>$H$33*(-1)</formula>
    </cfRule>
  </conditionalFormatting>
  <conditionalFormatting sqref="I34">
    <cfRule type="cellIs" dxfId="1422" priority="49" stopIfTrue="1" operator="greaterThan">
      <formula>$H$34</formula>
    </cfRule>
  </conditionalFormatting>
  <conditionalFormatting sqref="I34">
    <cfRule type="cellIs" dxfId="1421" priority="50" stopIfTrue="1" operator="lessThan">
      <formula>$H$34*(-1)</formula>
    </cfRule>
  </conditionalFormatting>
  <conditionalFormatting sqref="I35">
    <cfRule type="cellIs" dxfId="1420" priority="51" stopIfTrue="1" operator="greaterThan">
      <formula>$H$35</formula>
    </cfRule>
  </conditionalFormatting>
  <conditionalFormatting sqref="I35">
    <cfRule type="cellIs" dxfId="1419" priority="52" stopIfTrue="1" operator="lessThan">
      <formula>$H$35*(-1)</formula>
    </cfRule>
  </conditionalFormatting>
  <conditionalFormatting sqref="I36">
    <cfRule type="cellIs" dxfId="1418" priority="53" stopIfTrue="1" operator="greaterThan">
      <formula>$H$36</formula>
    </cfRule>
  </conditionalFormatting>
  <conditionalFormatting sqref="I36">
    <cfRule type="cellIs" dxfId="1417" priority="54" stopIfTrue="1" operator="lessThan">
      <formula>$H$36*(-1)</formula>
    </cfRule>
  </conditionalFormatting>
  <conditionalFormatting sqref="I37">
    <cfRule type="cellIs" dxfId="1416" priority="55" stopIfTrue="1" operator="greaterThan">
      <formula>$H$37</formula>
    </cfRule>
  </conditionalFormatting>
  <conditionalFormatting sqref="I37">
    <cfRule type="cellIs" dxfId="1415" priority="56" stopIfTrue="1" operator="lessThan">
      <formula>$H$37*(-1)</formula>
    </cfRule>
  </conditionalFormatting>
  <conditionalFormatting sqref="I38">
    <cfRule type="cellIs" dxfId="1414" priority="57" stopIfTrue="1" operator="greaterThan">
      <formula>$H$38</formula>
    </cfRule>
  </conditionalFormatting>
  <conditionalFormatting sqref="I38">
    <cfRule type="cellIs" dxfId="1413" priority="58" stopIfTrue="1" operator="lessThan">
      <formula>$H$38*(-1)</formula>
    </cfRule>
  </conditionalFormatting>
  <conditionalFormatting sqref="I39">
    <cfRule type="cellIs" dxfId="1412" priority="59" stopIfTrue="1" operator="greaterThan">
      <formula>$H$39</formula>
    </cfRule>
  </conditionalFormatting>
  <conditionalFormatting sqref="I39">
    <cfRule type="cellIs" dxfId="1411" priority="60" stopIfTrue="1" operator="lessThan">
      <formula>$H$39*(-1)</formula>
    </cfRule>
  </conditionalFormatting>
  <conditionalFormatting sqref="I40">
    <cfRule type="cellIs" dxfId="1410" priority="61" stopIfTrue="1" operator="greaterThan">
      <formula>$H$40</formula>
    </cfRule>
  </conditionalFormatting>
  <conditionalFormatting sqref="I40">
    <cfRule type="cellIs" dxfId="1409" priority="62" stopIfTrue="1" operator="lessThan">
      <formula>$H$40*(-1)</formula>
    </cfRule>
  </conditionalFormatting>
  <conditionalFormatting sqref="I41">
    <cfRule type="cellIs" dxfId="1408" priority="63" stopIfTrue="1" operator="greaterThan">
      <formula>$H$41</formula>
    </cfRule>
  </conditionalFormatting>
  <conditionalFormatting sqref="I41">
    <cfRule type="cellIs" dxfId="1407" priority="64" stopIfTrue="1" operator="lessThan">
      <formula>$H$41*(-1)</formula>
    </cfRule>
  </conditionalFormatting>
  <conditionalFormatting sqref="I42">
    <cfRule type="cellIs" dxfId="1406" priority="65" stopIfTrue="1" operator="greaterThan">
      <formula>$H$42</formula>
    </cfRule>
  </conditionalFormatting>
  <conditionalFormatting sqref="I42">
    <cfRule type="cellIs" dxfId="1405" priority="66" stopIfTrue="1" operator="lessThan">
      <formula>$H$42*(-1)</formula>
    </cfRule>
  </conditionalFormatting>
  <conditionalFormatting sqref="I43">
    <cfRule type="cellIs" dxfId="1404" priority="67" stopIfTrue="1" operator="greaterThan">
      <formula>$H$43</formula>
    </cfRule>
  </conditionalFormatting>
  <conditionalFormatting sqref="I43">
    <cfRule type="cellIs" dxfId="1403" priority="68" stopIfTrue="1" operator="lessThan">
      <formula>$H$43*(-1)</formula>
    </cfRule>
  </conditionalFormatting>
  <conditionalFormatting sqref="I44">
    <cfRule type="cellIs" dxfId="1402" priority="69" stopIfTrue="1" operator="greaterThan">
      <formula>$H$44</formula>
    </cfRule>
  </conditionalFormatting>
  <conditionalFormatting sqref="I44">
    <cfRule type="cellIs" dxfId="1401" priority="70" stopIfTrue="1" operator="lessThan">
      <formula>$H$44*(-1)</formula>
    </cfRule>
  </conditionalFormatting>
  <conditionalFormatting sqref="I45">
    <cfRule type="cellIs" dxfId="1400" priority="71" stopIfTrue="1" operator="greaterThan">
      <formula>$H$45</formula>
    </cfRule>
  </conditionalFormatting>
  <conditionalFormatting sqref="I45">
    <cfRule type="cellIs" dxfId="1399" priority="72" stopIfTrue="1" operator="lessThan">
      <formula>$H$45*(-1)</formula>
    </cfRule>
  </conditionalFormatting>
  <conditionalFormatting sqref="I46">
    <cfRule type="cellIs" dxfId="1398" priority="73" stopIfTrue="1" operator="greaterThan">
      <formula>$H$46</formula>
    </cfRule>
  </conditionalFormatting>
  <conditionalFormatting sqref="I46">
    <cfRule type="cellIs" dxfId="1397" priority="74" stopIfTrue="1" operator="lessThan">
      <formula>$H$46*(-1)</formula>
    </cfRule>
  </conditionalFormatting>
  <conditionalFormatting sqref="I47">
    <cfRule type="cellIs" dxfId="1396" priority="75" stopIfTrue="1" operator="greaterThan">
      <formula>$H$47</formula>
    </cfRule>
  </conditionalFormatting>
  <conditionalFormatting sqref="I47">
    <cfRule type="cellIs" dxfId="1395" priority="76" stopIfTrue="1" operator="lessThan">
      <formula>$H$47*(-1)</formula>
    </cfRule>
  </conditionalFormatting>
  <conditionalFormatting sqref="I48">
    <cfRule type="cellIs" dxfId="1394" priority="77" stopIfTrue="1" operator="greaterThan">
      <formula>$H$48</formula>
    </cfRule>
  </conditionalFormatting>
  <conditionalFormatting sqref="I48">
    <cfRule type="cellIs" dxfId="1393" priority="78" stopIfTrue="1" operator="lessThan">
      <formula>$H$48*(-1)</formula>
    </cfRule>
  </conditionalFormatting>
  <conditionalFormatting sqref="I49">
    <cfRule type="cellIs" dxfId="1392" priority="79" stopIfTrue="1" operator="greaterThan">
      <formula>$H$49</formula>
    </cfRule>
  </conditionalFormatting>
  <conditionalFormatting sqref="I49">
    <cfRule type="cellIs" dxfId="1391" priority="80" stopIfTrue="1" operator="lessThan">
      <formula>$H$49*(-1)</formula>
    </cfRule>
  </conditionalFormatting>
  <conditionalFormatting sqref="I50">
    <cfRule type="cellIs" dxfId="1390" priority="81" stopIfTrue="1" operator="greaterThan">
      <formula>$H$50</formula>
    </cfRule>
  </conditionalFormatting>
  <conditionalFormatting sqref="I50">
    <cfRule type="cellIs" dxfId="1389" priority="82" stopIfTrue="1" operator="lessThan">
      <formula>$H$50*(-1)</formula>
    </cfRule>
  </conditionalFormatting>
  <conditionalFormatting sqref="I51">
    <cfRule type="cellIs" dxfId="1388" priority="83" stopIfTrue="1" operator="greaterThan">
      <formula>$H$51</formula>
    </cfRule>
  </conditionalFormatting>
  <conditionalFormatting sqref="I51">
    <cfRule type="cellIs" dxfId="1387" priority="84" stopIfTrue="1" operator="lessThan">
      <formula>$H$51*(-1)</formula>
    </cfRule>
  </conditionalFormatting>
  <conditionalFormatting sqref="I52">
    <cfRule type="cellIs" dxfId="1386" priority="85" stopIfTrue="1" operator="greaterThan">
      <formula>$H$52</formula>
    </cfRule>
  </conditionalFormatting>
  <conditionalFormatting sqref="I52">
    <cfRule type="cellIs" dxfId="1385" priority="86" stopIfTrue="1" operator="lessThan">
      <formula>$H$52*(-1)</formula>
    </cfRule>
  </conditionalFormatting>
  <conditionalFormatting sqref="I53">
    <cfRule type="cellIs" dxfId="1384" priority="87" stopIfTrue="1" operator="greaterThan">
      <formula>$H$53</formula>
    </cfRule>
  </conditionalFormatting>
  <conditionalFormatting sqref="I53">
    <cfRule type="cellIs" dxfId="1383" priority="88" stopIfTrue="1" operator="lessThan">
      <formula>$H$53*(-1)</formula>
    </cfRule>
  </conditionalFormatting>
  <conditionalFormatting sqref="I54">
    <cfRule type="cellIs" dxfId="1382" priority="89" stopIfTrue="1" operator="greaterThan">
      <formula>$H$54</formula>
    </cfRule>
  </conditionalFormatting>
  <conditionalFormatting sqref="I54">
    <cfRule type="cellIs" dxfId="1381" priority="90" stopIfTrue="1" operator="lessThan">
      <formula>$H$54*(-1)</formula>
    </cfRule>
  </conditionalFormatting>
  <conditionalFormatting sqref="I55">
    <cfRule type="cellIs" dxfId="1380" priority="91" stopIfTrue="1" operator="greaterThan">
      <formula>$H$55</formula>
    </cfRule>
  </conditionalFormatting>
  <conditionalFormatting sqref="I55">
    <cfRule type="cellIs" dxfId="1379" priority="92" stopIfTrue="1" operator="lessThan">
      <formula>$H$55*(-1)</formula>
    </cfRule>
  </conditionalFormatting>
  <conditionalFormatting sqref="I56">
    <cfRule type="cellIs" dxfId="1378" priority="93" stopIfTrue="1" operator="greaterThan">
      <formula>$H$56</formula>
    </cfRule>
  </conditionalFormatting>
  <conditionalFormatting sqref="I56">
    <cfRule type="cellIs" dxfId="1377" priority="94" stopIfTrue="1" operator="lessThan">
      <formula>$H$56*(-1)</formula>
    </cfRule>
  </conditionalFormatting>
  <conditionalFormatting sqref="I57">
    <cfRule type="cellIs" dxfId="1376" priority="95" stopIfTrue="1" operator="greaterThan">
      <formula>$H$57</formula>
    </cfRule>
  </conditionalFormatting>
  <conditionalFormatting sqref="I57">
    <cfRule type="cellIs" dxfId="1375" priority="96" stopIfTrue="1" operator="lessThan">
      <formula>$H$57*(-1)</formula>
    </cfRule>
  </conditionalFormatting>
  <conditionalFormatting sqref="I58">
    <cfRule type="cellIs" dxfId="1374" priority="97" stopIfTrue="1" operator="greaterThan">
      <formula>$H$58</formula>
    </cfRule>
  </conditionalFormatting>
  <conditionalFormatting sqref="I58">
    <cfRule type="cellIs" dxfId="1373" priority="98" stopIfTrue="1" operator="lessThan">
      <formula>$H$58*(-1)</formula>
    </cfRule>
  </conditionalFormatting>
  <conditionalFormatting sqref="I59">
    <cfRule type="cellIs" dxfId="1372" priority="99" stopIfTrue="1" operator="greaterThan">
      <formula>$H$59</formula>
    </cfRule>
  </conditionalFormatting>
  <conditionalFormatting sqref="I59">
    <cfRule type="cellIs" dxfId="1371" priority="100" stopIfTrue="1" operator="lessThan">
      <formula>$H$59*(-1)</formula>
    </cfRule>
  </conditionalFormatting>
  <conditionalFormatting sqref="I60">
    <cfRule type="cellIs" dxfId="1370" priority="101" stopIfTrue="1" operator="greaterThan">
      <formula>$H$60</formula>
    </cfRule>
  </conditionalFormatting>
  <conditionalFormatting sqref="I60">
    <cfRule type="cellIs" dxfId="1369" priority="102" stopIfTrue="1" operator="lessThan">
      <formula>$H$60*(-1)</formula>
    </cfRule>
  </conditionalFormatting>
  <conditionalFormatting sqref="I61">
    <cfRule type="cellIs" dxfId="1368" priority="103" stopIfTrue="1" operator="greaterThan">
      <formula>$H$61</formula>
    </cfRule>
  </conditionalFormatting>
  <conditionalFormatting sqref="I61">
    <cfRule type="cellIs" dxfId="1367" priority="104" stopIfTrue="1" operator="lessThan">
      <formula>$H$61*(-1)</formula>
    </cfRule>
  </conditionalFormatting>
  <conditionalFormatting sqref="I62">
    <cfRule type="cellIs" dxfId="1366" priority="105" stopIfTrue="1" operator="greaterThan">
      <formula>$H$62</formula>
    </cfRule>
  </conditionalFormatting>
  <conditionalFormatting sqref="I62">
    <cfRule type="cellIs" dxfId="1365" priority="106" stopIfTrue="1" operator="lessThan">
      <formula>$H$62*(-1)</formula>
    </cfRule>
  </conditionalFormatting>
  <conditionalFormatting sqref="I63">
    <cfRule type="cellIs" dxfId="1364" priority="107" stopIfTrue="1" operator="greaterThan">
      <formula>$H$63</formula>
    </cfRule>
  </conditionalFormatting>
  <conditionalFormatting sqref="I63">
    <cfRule type="cellIs" dxfId="1363" priority="108" stopIfTrue="1" operator="lessThan">
      <formula>$H$63*(-1)</formula>
    </cfRule>
  </conditionalFormatting>
  <conditionalFormatting sqref="I64">
    <cfRule type="cellIs" dxfId="1362" priority="109" stopIfTrue="1" operator="greaterThan">
      <formula>$H$64</formula>
    </cfRule>
  </conditionalFormatting>
  <conditionalFormatting sqref="I64">
    <cfRule type="cellIs" dxfId="1361" priority="110" stopIfTrue="1" operator="lessThan">
      <formula>$H$64*(-1)</formula>
    </cfRule>
  </conditionalFormatting>
  <conditionalFormatting sqref="I65">
    <cfRule type="cellIs" dxfId="1360" priority="111" stopIfTrue="1" operator="greaterThan">
      <formula>$H$65</formula>
    </cfRule>
  </conditionalFormatting>
  <conditionalFormatting sqref="I65">
    <cfRule type="cellIs" dxfId="1359" priority="112" stopIfTrue="1" operator="lessThan">
      <formula>$H$65*(-1)</formula>
    </cfRule>
  </conditionalFormatting>
  <conditionalFormatting sqref="I66">
    <cfRule type="cellIs" dxfId="1358" priority="113" stopIfTrue="1" operator="greaterThan">
      <formula>$H$66</formula>
    </cfRule>
  </conditionalFormatting>
  <conditionalFormatting sqref="I66">
    <cfRule type="cellIs" dxfId="1357" priority="114" stopIfTrue="1" operator="lessThan">
      <formula>$H$66*(-1)</formula>
    </cfRule>
  </conditionalFormatting>
  <conditionalFormatting sqref="I67">
    <cfRule type="cellIs" dxfId="1356" priority="115" stopIfTrue="1" operator="greaterThan">
      <formula>$H$67</formula>
    </cfRule>
  </conditionalFormatting>
  <conditionalFormatting sqref="I67">
    <cfRule type="cellIs" dxfId="1355" priority="116" stopIfTrue="1" operator="lessThan">
      <formula>$H$67*(-1)</formula>
    </cfRule>
  </conditionalFormatting>
  <conditionalFormatting sqref="I68">
    <cfRule type="cellIs" dxfId="1354" priority="117" stopIfTrue="1" operator="greaterThan">
      <formula>$H$68</formula>
    </cfRule>
  </conditionalFormatting>
  <conditionalFormatting sqref="I68">
    <cfRule type="cellIs" dxfId="1353" priority="118" stopIfTrue="1" operator="lessThan">
      <formula>$H$68*(-1)</formula>
    </cfRule>
  </conditionalFormatting>
  <conditionalFormatting sqref="I69">
    <cfRule type="cellIs" dxfId="1352" priority="119" stopIfTrue="1" operator="greaterThan">
      <formula>$H$69</formula>
    </cfRule>
  </conditionalFormatting>
  <conditionalFormatting sqref="I69">
    <cfRule type="cellIs" dxfId="1351" priority="120" stopIfTrue="1" operator="lessThan">
      <formula>$H$69*(-1)</formula>
    </cfRule>
  </conditionalFormatting>
  <conditionalFormatting sqref="I70">
    <cfRule type="cellIs" dxfId="1350" priority="121" stopIfTrue="1" operator="greaterThan">
      <formula>$H$70</formula>
    </cfRule>
  </conditionalFormatting>
  <conditionalFormatting sqref="I70">
    <cfRule type="cellIs" dxfId="1349" priority="122" stopIfTrue="1" operator="lessThan">
      <formula>$H$70*(-1)</formula>
    </cfRule>
  </conditionalFormatting>
  <conditionalFormatting sqref="I71">
    <cfRule type="cellIs" dxfId="1348" priority="123" stopIfTrue="1" operator="greaterThan">
      <formula>$H$71</formula>
    </cfRule>
  </conditionalFormatting>
  <conditionalFormatting sqref="I71">
    <cfRule type="cellIs" dxfId="1347" priority="124" stopIfTrue="1" operator="lessThan">
      <formula>$H$71*(-1)</formula>
    </cfRule>
  </conditionalFormatting>
  <conditionalFormatting sqref="I72">
    <cfRule type="cellIs" dxfId="1346" priority="125" stopIfTrue="1" operator="greaterThan">
      <formula>$H$72</formula>
    </cfRule>
  </conditionalFormatting>
  <conditionalFormatting sqref="I72">
    <cfRule type="cellIs" dxfId="1345" priority="126" stopIfTrue="1" operator="lessThan">
      <formula>$H$72*(-1)</formula>
    </cfRule>
  </conditionalFormatting>
  <conditionalFormatting sqref="I73">
    <cfRule type="cellIs" dxfId="1344" priority="127" stopIfTrue="1" operator="greaterThan">
      <formula>$H$73</formula>
    </cfRule>
  </conditionalFormatting>
  <conditionalFormatting sqref="I73">
    <cfRule type="cellIs" dxfId="1343" priority="128" stopIfTrue="1" operator="lessThan">
      <formula>$H$73*(-1)</formula>
    </cfRule>
  </conditionalFormatting>
  <conditionalFormatting sqref="I74">
    <cfRule type="cellIs" dxfId="1342" priority="129" stopIfTrue="1" operator="greaterThan">
      <formula>$H$74</formula>
    </cfRule>
  </conditionalFormatting>
  <conditionalFormatting sqref="I74">
    <cfRule type="cellIs" dxfId="1341" priority="130" stopIfTrue="1" operator="lessThan">
      <formula>$H$74*(-1)</formula>
    </cfRule>
  </conditionalFormatting>
  <conditionalFormatting sqref="I75">
    <cfRule type="cellIs" dxfId="1340" priority="131" stopIfTrue="1" operator="greaterThan">
      <formula>$H$75</formula>
    </cfRule>
  </conditionalFormatting>
  <conditionalFormatting sqref="I75">
    <cfRule type="cellIs" dxfId="1339" priority="132" stopIfTrue="1" operator="lessThan">
      <formula>$H$75*(-1)</formula>
    </cfRule>
  </conditionalFormatting>
  <conditionalFormatting sqref="I76">
    <cfRule type="cellIs" dxfId="1338" priority="133" stopIfTrue="1" operator="greaterThan">
      <formula>$H$76</formula>
    </cfRule>
  </conditionalFormatting>
  <conditionalFormatting sqref="I76">
    <cfRule type="cellIs" dxfId="1337" priority="134" stopIfTrue="1" operator="lessThan">
      <formula>$H$76*(-1)</formula>
    </cfRule>
  </conditionalFormatting>
  <conditionalFormatting sqref="I77">
    <cfRule type="cellIs" dxfId="1336" priority="135" stopIfTrue="1" operator="greaterThan">
      <formula>$H$77</formula>
    </cfRule>
  </conditionalFormatting>
  <conditionalFormatting sqref="I77">
    <cfRule type="cellIs" dxfId="1335" priority="136" stopIfTrue="1" operator="lessThan">
      <formula>$H$77*(-1)</formula>
    </cfRule>
  </conditionalFormatting>
  <conditionalFormatting sqref="I78">
    <cfRule type="cellIs" dxfId="1334" priority="137" stopIfTrue="1" operator="greaterThan">
      <formula>$H$78</formula>
    </cfRule>
  </conditionalFormatting>
  <conditionalFormatting sqref="I78">
    <cfRule type="cellIs" dxfId="1333" priority="138" stopIfTrue="1" operator="lessThan">
      <formula>$H$78*(-1)</formula>
    </cfRule>
  </conditionalFormatting>
  <conditionalFormatting sqref="I79">
    <cfRule type="cellIs" dxfId="1332" priority="139" stopIfTrue="1" operator="greaterThan">
      <formula>$H$79</formula>
    </cfRule>
  </conditionalFormatting>
  <conditionalFormatting sqref="I79">
    <cfRule type="cellIs" dxfId="1331" priority="140" stopIfTrue="1" operator="lessThan">
      <formula>$H$79*(-1)</formula>
    </cfRule>
  </conditionalFormatting>
  <conditionalFormatting sqref="I80">
    <cfRule type="cellIs" dxfId="1330" priority="141" stopIfTrue="1" operator="greaterThan">
      <formula>$H$80</formula>
    </cfRule>
  </conditionalFormatting>
  <conditionalFormatting sqref="I80">
    <cfRule type="cellIs" dxfId="1329" priority="142" stopIfTrue="1" operator="lessThan">
      <formula>$H$80*(-1)</formula>
    </cfRule>
  </conditionalFormatting>
  <conditionalFormatting sqref="I81">
    <cfRule type="cellIs" dxfId="1328" priority="143" stopIfTrue="1" operator="greaterThan">
      <formula>$H$81</formula>
    </cfRule>
  </conditionalFormatting>
  <conditionalFormatting sqref="I81">
    <cfRule type="cellIs" dxfId="1327" priority="144" stopIfTrue="1" operator="lessThan">
      <formula>$H$81*(-1)</formula>
    </cfRule>
  </conditionalFormatting>
  <conditionalFormatting sqref="I82">
    <cfRule type="cellIs" dxfId="1326" priority="145" stopIfTrue="1" operator="greaterThan">
      <formula>$H$82</formula>
    </cfRule>
  </conditionalFormatting>
  <conditionalFormatting sqref="I82">
    <cfRule type="cellIs" dxfId="1325" priority="146" stopIfTrue="1" operator="lessThan">
      <formula>$H$82*(-1)</formula>
    </cfRule>
  </conditionalFormatting>
  <conditionalFormatting sqref="I83">
    <cfRule type="cellIs" dxfId="1324" priority="147" stopIfTrue="1" operator="greaterThan">
      <formula>$H$83</formula>
    </cfRule>
  </conditionalFormatting>
  <conditionalFormatting sqref="I83">
    <cfRule type="cellIs" dxfId="1323" priority="148" stopIfTrue="1" operator="lessThan">
      <formula>$H$83*(-1)</formula>
    </cfRule>
  </conditionalFormatting>
  <conditionalFormatting sqref="I84">
    <cfRule type="cellIs" dxfId="1322" priority="149" stopIfTrue="1" operator="greaterThan">
      <formula>$H$84</formula>
    </cfRule>
  </conditionalFormatting>
  <conditionalFormatting sqref="I84">
    <cfRule type="cellIs" dxfId="1321" priority="150" stopIfTrue="1" operator="lessThan">
      <formula>$H$84*(-1)</formula>
    </cfRule>
  </conditionalFormatting>
  <conditionalFormatting sqref="I85">
    <cfRule type="cellIs" dxfId="1320" priority="151" stopIfTrue="1" operator="greaterThan">
      <formula>$H$85</formula>
    </cfRule>
  </conditionalFormatting>
  <conditionalFormatting sqref="I85">
    <cfRule type="cellIs" dxfId="1319" priority="152" stopIfTrue="1" operator="lessThan">
      <formula>$H$85*(-1)</formula>
    </cfRule>
  </conditionalFormatting>
  <conditionalFormatting sqref="I86">
    <cfRule type="cellIs" dxfId="1318" priority="153" stopIfTrue="1" operator="greaterThan">
      <formula>$H$86</formula>
    </cfRule>
  </conditionalFormatting>
  <conditionalFormatting sqref="I86">
    <cfRule type="cellIs" dxfId="1317" priority="154" stopIfTrue="1" operator="lessThan">
      <formula>$H$86*(-1)</formula>
    </cfRule>
  </conditionalFormatting>
  <conditionalFormatting sqref="I87">
    <cfRule type="cellIs" dxfId="1316" priority="155" stopIfTrue="1" operator="greaterThan">
      <formula>$H$87</formula>
    </cfRule>
  </conditionalFormatting>
  <conditionalFormatting sqref="I87">
    <cfRule type="cellIs" dxfId="1315" priority="156" stopIfTrue="1" operator="lessThan">
      <formula>$H$87*(-1)</formula>
    </cfRule>
  </conditionalFormatting>
  <conditionalFormatting sqref="I88">
    <cfRule type="cellIs" dxfId="1314" priority="157" stopIfTrue="1" operator="greaterThan">
      <formula>$H$88</formula>
    </cfRule>
  </conditionalFormatting>
  <conditionalFormatting sqref="I88">
    <cfRule type="cellIs" dxfId="1313" priority="158" stopIfTrue="1" operator="lessThan">
      <formula>$H$88*(-1)</formula>
    </cfRule>
  </conditionalFormatting>
  <conditionalFormatting sqref="I89">
    <cfRule type="cellIs" dxfId="1312" priority="159" stopIfTrue="1" operator="greaterThan">
      <formula>$H$89</formula>
    </cfRule>
  </conditionalFormatting>
  <conditionalFormatting sqref="I89">
    <cfRule type="cellIs" dxfId="1311" priority="160" stopIfTrue="1" operator="lessThan">
      <formula>$H$89*(-1)</formula>
    </cfRule>
  </conditionalFormatting>
  <conditionalFormatting sqref="I90">
    <cfRule type="cellIs" dxfId="1310" priority="161" stopIfTrue="1" operator="greaterThan">
      <formula>$H$90</formula>
    </cfRule>
  </conditionalFormatting>
  <conditionalFormatting sqref="I90">
    <cfRule type="cellIs" dxfId="1309" priority="162" stopIfTrue="1" operator="lessThan">
      <formula>$H$90*(-1)</formula>
    </cfRule>
  </conditionalFormatting>
  <conditionalFormatting sqref="I91">
    <cfRule type="cellIs" dxfId="1308" priority="163" stopIfTrue="1" operator="greaterThan">
      <formula>$H$91</formula>
    </cfRule>
  </conditionalFormatting>
  <conditionalFormatting sqref="I91">
    <cfRule type="cellIs" dxfId="1307" priority="164" stopIfTrue="1" operator="lessThan">
      <formula>$H$91*(-1)</formula>
    </cfRule>
  </conditionalFormatting>
  <conditionalFormatting sqref="I92">
    <cfRule type="cellIs" dxfId="1306" priority="165" stopIfTrue="1" operator="greaterThan">
      <formula>$H$92</formula>
    </cfRule>
  </conditionalFormatting>
  <conditionalFormatting sqref="I92">
    <cfRule type="cellIs" dxfId="1305" priority="166" stopIfTrue="1" operator="lessThan">
      <formula>$H$92*(-1)</formula>
    </cfRule>
  </conditionalFormatting>
  <conditionalFormatting sqref="I93">
    <cfRule type="cellIs" dxfId="1304" priority="167" stopIfTrue="1" operator="greaterThan">
      <formula>$H$93</formula>
    </cfRule>
  </conditionalFormatting>
  <conditionalFormatting sqref="I93">
    <cfRule type="cellIs" dxfId="1303" priority="168" stopIfTrue="1" operator="lessThan">
      <formula>$H$93*(-1)</formula>
    </cfRule>
  </conditionalFormatting>
  <conditionalFormatting sqref="I94">
    <cfRule type="cellIs" dxfId="1302" priority="169" stopIfTrue="1" operator="greaterThan">
      <formula>$H$94</formula>
    </cfRule>
  </conditionalFormatting>
  <conditionalFormatting sqref="I94">
    <cfRule type="cellIs" dxfId="1301" priority="170" stopIfTrue="1" operator="lessThan">
      <formula>$H$94*(-1)</formula>
    </cfRule>
  </conditionalFormatting>
  <conditionalFormatting sqref="I95">
    <cfRule type="cellIs" dxfId="1300" priority="171" stopIfTrue="1" operator="greaterThan">
      <formula>$H$95</formula>
    </cfRule>
  </conditionalFormatting>
  <conditionalFormatting sqref="I95">
    <cfRule type="cellIs" dxfId="1299" priority="172" stopIfTrue="1" operator="lessThan">
      <formula>$H$95*(-1)</formula>
    </cfRule>
  </conditionalFormatting>
  <conditionalFormatting sqref="I96">
    <cfRule type="cellIs" dxfId="1298" priority="173" stopIfTrue="1" operator="greaterThan">
      <formula>$H$96</formula>
    </cfRule>
  </conditionalFormatting>
  <conditionalFormatting sqref="I96">
    <cfRule type="cellIs" dxfId="1297" priority="174" stopIfTrue="1" operator="lessThan">
      <formula>$H$96*(-1)</formula>
    </cfRule>
  </conditionalFormatting>
  <conditionalFormatting sqref="I97">
    <cfRule type="cellIs" dxfId="1296" priority="175" stopIfTrue="1" operator="greaterThan">
      <formula>$H$97</formula>
    </cfRule>
  </conditionalFormatting>
  <conditionalFormatting sqref="I97">
    <cfRule type="cellIs" dxfId="1295" priority="176" stopIfTrue="1" operator="lessThan">
      <formula>$H$97*(-1)</formula>
    </cfRule>
  </conditionalFormatting>
  <conditionalFormatting sqref="I98">
    <cfRule type="cellIs" dxfId="1294" priority="177" stopIfTrue="1" operator="greaterThan">
      <formula>$H$98</formula>
    </cfRule>
  </conditionalFormatting>
  <conditionalFormatting sqref="I98">
    <cfRule type="cellIs" dxfId="1293" priority="178" stopIfTrue="1" operator="lessThan">
      <formula>$H$98*(-1)</formula>
    </cfRule>
  </conditionalFormatting>
  <conditionalFormatting sqref="I99">
    <cfRule type="cellIs" dxfId="1292" priority="179" stopIfTrue="1" operator="greaterThan">
      <formula>$H$99</formula>
    </cfRule>
  </conditionalFormatting>
  <conditionalFormatting sqref="I99">
    <cfRule type="cellIs" dxfId="1291" priority="180" stopIfTrue="1" operator="lessThan">
      <formula>$H$99*(-1)</formula>
    </cfRule>
  </conditionalFormatting>
  <conditionalFormatting sqref="I100">
    <cfRule type="cellIs" dxfId="1290" priority="181" stopIfTrue="1" operator="greaterThan">
      <formula>$H$100</formula>
    </cfRule>
  </conditionalFormatting>
  <conditionalFormatting sqref="I100">
    <cfRule type="cellIs" dxfId="1289" priority="182" stopIfTrue="1" operator="lessThan">
      <formula>$H$100*(-1)</formula>
    </cfRule>
  </conditionalFormatting>
  <conditionalFormatting sqref="I101">
    <cfRule type="cellIs" dxfId="1288" priority="183" stopIfTrue="1" operator="greaterThan">
      <formula>$H$101</formula>
    </cfRule>
  </conditionalFormatting>
  <conditionalFormatting sqref="I101">
    <cfRule type="cellIs" dxfId="1287" priority="184" stopIfTrue="1" operator="lessThan">
      <formula>$H$101*(-1)</formula>
    </cfRule>
  </conditionalFormatting>
  <conditionalFormatting sqref="I102">
    <cfRule type="cellIs" dxfId="1286" priority="185" stopIfTrue="1" operator="greaterThan">
      <formula>$H$102</formula>
    </cfRule>
  </conditionalFormatting>
  <conditionalFormatting sqref="I102">
    <cfRule type="cellIs" dxfId="1285" priority="186" stopIfTrue="1" operator="lessThan">
      <formula>$H$102*(-1)</formula>
    </cfRule>
  </conditionalFormatting>
  <conditionalFormatting sqref="I103">
    <cfRule type="cellIs" dxfId="1284" priority="187" stopIfTrue="1" operator="greaterThan">
      <formula>$H$103</formula>
    </cfRule>
  </conditionalFormatting>
  <conditionalFormatting sqref="I103">
    <cfRule type="cellIs" dxfId="1283" priority="188" stopIfTrue="1" operator="lessThan">
      <formula>$H$103*(-1)</formula>
    </cfRule>
  </conditionalFormatting>
  <conditionalFormatting sqref="I104">
    <cfRule type="cellIs" dxfId="1282" priority="189" stopIfTrue="1" operator="greaterThan">
      <formula>$H$104</formula>
    </cfRule>
  </conditionalFormatting>
  <conditionalFormatting sqref="I104">
    <cfRule type="cellIs" dxfId="1281" priority="190" stopIfTrue="1" operator="lessThan">
      <formula>$H$104*(-1)</formula>
    </cfRule>
  </conditionalFormatting>
  <conditionalFormatting sqref="I105">
    <cfRule type="cellIs" dxfId="1280" priority="191" stopIfTrue="1" operator="greaterThan">
      <formula>$H$105</formula>
    </cfRule>
  </conditionalFormatting>
  <conditionalFormatting sqref="I105">
    <cfRule type="cellIs" dxfId="1279" priority="192" stopIfTrue="1" operator="lessThan">
      <formula>$H$105*(-1)</formula>
    </cfRule>
  </conditionalFormatting>
  <conditionalFormatting sqref="I106">
    <cfRule type="cellIs" dxfId="1278" priority="193" stopIfTrue="1" operator="greaterThan">
      <formula>$H$106</formula>
    </cfRule>
  </conditionalFormatting>
  <conditionalFormatting sqref="I106">
    <cfRule type="cellIs" dxfId="1277" priority="194" stopIfTrue="1" operator="lessThan">
      <formula>$H$106*(-1)</formula>
    </cfRule>
  </conditionalFormatting>
  <conditionalFormatting sqref="I107">
    <cfRule type="cellIs" dxfId="1276" priority="195" stopIfTrue="1" operator="greaterThan">
      <formula>$H$107</formula>
    </cfRule>
  </conditionalFormatting>
  <conditionalFormatting sqref="I107">
    <cfRule type="cellIs" dxfId="1275" priority="196" stopIfTrue="1" operator="lessThan">
      <formula>$H$107*(-1)</formula>
    </cfRule>
  </conditionalFormatting>
  <conditionalFormatting sqref="I108">
    <cfRule type="cellIs" dxfId="1274" priority="197" stopIfTrue="1" operator="greaterThan">
      <formula>$H$108</formula>
    </cfRule>
  </conditionalFormatting>
  <conditionalFormatting sqref="I108">
    <cfRule type="cellIs" dxfId="1273" priority="198" stopIfTrue="1" operator="lessThan">
      <formula>$H$108*(-1)</formula>
    </cfRule>
  </conditionalFormatting>
  <conditionalFormatting sqref="I109">
    <cfRule type="cellIs" dxfId="1272" priority="199" stopIfTrue="1" operator="greaterThan">
      <formula>$H$109</formula>
    </cfRule>
  </conditionalFormatting>
  <conditionalFormatting sqref="I109">
    <cfRule type="cellIs" dxfId="1271" priority="200" stopIfTrue="1" operator="lessThan">
      <formula>$H$109*(-1)</formula>
    </cfRule>
  </conditionalFormatting>
  <conditionalFormatting sqref="I110">
    <cfRule type="cellIs" dxfId="1270" priority="201" stopIfTrue="1" operator="greaterThan">
      <formula>$H$110</formula>
    </cfRule>
  </conditionalFormatting>
  <conditionalFormatting sqref="I110">
    <cfRule type="cellIs" dxfId="1269" priority="202" stopIfTrue="1" operator="lessThan">
      <formula>$H$110*(-1)</formula>
    </cfRule>
  </conditionalFormatting>
  <conditionalFormatting sqref="I111">
    <cfRule type="cellIs" dxfId="1268" priority="203" stopIfTrue="1" operator="greaterThan">
      <formula>$H$111</formula>
    </cfRule>
  </conditionalFormatting>
  <conditionalFormatting sqref="I111">
    <cfRule type="cellIs" dxfId="1267" priority="204" stopIfTrue="1" operator="lessThan">
      <formula>$H$111*(-1)</formula>
    </cfRule>
  </conditionalFormatting>
  <conditionalFormatting sqref="I112">
    <cfRule type="cellIs" dxfId="1266" priority="205" stopIfTrue="1" operator="greaterThan">
      <formula>$H$112</formula>
    </cfRule>
  </conditionalFormatting>
  <conditionalFormatting sqref="I112">
    <cfRule type="cellIs" dxfId="1265" priority="206" stopIfTrue="1" operator="lessThan">
      <formula>$H$112*(-1)</formula>
    </cfRule>
  </conditionalFormatting>
  <conditionalFormatting sqref="I113">
    <cfRule type="cellIs" dxfId="1264" priority="207" stopIfTrue="1" operator="greaterThan">
      <formula>$H$113</formula>
    </cfRule>
  </conditionalFormatting>
  <conditionalFormatting sqref="I113">
    <cfRule type="cellIs" dxfId="1263" priority="208" stopIfTrue="1" operator="lessThan">
      <formula>$H$113*(-1)</formula>
    </cfRule>
  </conditionalFormatting>
  <conditionalFormatting sqref="I114">
    <cfRule type="cellIs" dxfId="1262" priority="209" stopIfTrue="1" operator="greaterThan">
      <formula>$H$114</formula>
    </cfRule>
  </conditionalFormatting>
  <conditionalFormatting sqref="I114">
    <cfRule type="cellIs" dxfId="1261" priority="210" stopIfTrue="1" operator="lessThan">
      <formula>$H$114*(-1)</formula>
    </cfRule>
  </conditionalFormatting>
  <conditionalFormatting sqref="I115">
    <cfRule type="cellIs" dxfId="1260" priority="211" stopIfTrue="1" operator="greaterThan">
      <formula>$H$115</formula>
    </cfRule>
  </conditionalFormatting>
  <conditionalFormatting sqref="I115">
    <cfRule type="cellIs" dxfId="1259" priority="212" stopIfTrue="1" operator="lessThan">
      <formula>$H$115*(-1)</formula>
    </cfRule>
  </conditionalFormatting>
  <conditionalFormatting sqref="I116">
    <cfRule type="cellIs" dxfId="1258" priority="213" stopIfTrue="1" operator="greaterThan">
      <formula>$H$116</formula>
    </cfRule>
  </conditionalFormatting>
  <conditionalFormatting sqref="I116">
    <cfRule type="cellIs" dxfId="1257" priority="214" stopIfTrue="1" operator="lessThan">
      <formula>$H$116*(-1)</formula>
    </cfRule>
  </conditionalFormatting>
  <conditionalFormatting sqref="I117">
    <cfRule type="cellIs" dxfId="1256" priority="215" stopIfTrue="1" operator="greaterThan">
      <formula>$H$117</formula>
    </cfRule>
  </conditionalFormatting>
  <conditionalFormatting sqref="I117">
    <cfRule type="cellIs" dxfId="1255" priority="216" stopIfTrue="1" operator="lessThan">
      <formula>$H$117*(-1)</formula>
    </cfRule>
  </conditionalFormatting>
  <conditionalFormatting sqref="I118">
    <cfRule type="cellIs" dxfId="1254" priority="217" stopIfTrue="1" operator="greaterThan">
      <formula>$H$118</formula>
    </cfRule>
  </conditionalFormatting>
  <conditionalFormatting sqref="I118">
    <cfRule type="cellIs" dxfId="1253" priority="218" stopIfTrue="1" operator="lessThan">
      <formula>$H$118*(-1)</formula>
    </cfRule>
  </conditionalFormatting>
  <conditionalFormatting sqref="I119">
    <cfRule type="cellIs" dxfId="1252" priority="219" stopIfTrue="1" operator="greaterThan">
      <formula>$H$119</formula>
    </cfRule>
  </conditionalFormatting>
  <conditionalFormatting sqref="I119">
    <cfRule type="cellIs" dxfId="1251" priority="220" stopIfTrue="1" operator="lessThan">
      <formula>$H$119*(-1)</formula>
    </cfRule>
  </conditionalFormatting>
  <conditionalFormatting sqref="I120">
    <cfRule type="cellIs" dxfId="1250" priority="221" stopIfTrue="1" operator="greaterThan">
      <formula>$H$120</formula>
    </cfRule>
  </conditionalFormatting>
  <conditionalFormatting sqref="I120">
    <cfRule type="cellIs" dxfId="1249" priority="222" stopIfTrue="1" operator="lessThan">
      <formula>$H$120*(-1)</formula>
    </cfRule>
  </conditionalFormatting>
  <conditionalFormatting sqref="I121">
    <cfRule type="cellIs" dxfId="1248" priority="223" stopIfTrue="1" operator="greaterThan">
      <formula>$H$121</formula>
    </cfRule>
  </conditionalFormatting>
  <conditionalFormatting sqref="I121">
    <cfRule type="cellIs" dxfId="1247" priority="224" stopIfTrue="1" operator="lessThan">
      <formula>$H$121*(-1)</formula>
    </cfRule>
  </conditionalFormatting>
  <conditionalFormatting sqref="I122">
    <cfRule type="cellIs" dxfId="1246" priority="225" stopIfTrue="1" operator="greaterThan">
      <formula>$H$122</formula>
    </cfRule>
  </conditionalFormatting>
  <conditionalFormatting sqref="I122">
    <cfRule type="cellIs" dxfId="1245" priority="226" stopIfTrue="1" operator="lessThan">
      <formula>$H$122*(-1)</formula>
    </cfRule>
  </conditionalFormatting>
  <conditionalFormatting sqref="I123">
    <cfRule type="cellIs" dxfId="1244" priority="227" stopIfTrue="1" operator="greaterThan">
      <formula>$H$123</formula>
    </cfRule>
  </conditionalFormatting>
  <conditionalFormatting sqref="I123">
    <cfRule type="cellIs" dxfId="1243" priority="228" stopIfTrue="1" operator="lessThan">
      <formula>$H$123*(-1)</formula>
    </cfRule>
  </conditionalFormatting>
  <conditionalFormatting sqref="I124">
    <cfRule type="cellIs" dxfId="1242" priority="229" stopIfTrue="1" operator="greaterThan">
      <formula>$H$124</formula>
    </cfRule>
  </conditionalFormatting>
  <conditionalFormatting sqref="I124">
    <cfRule type="cellIs" dxfId="1241" priority="230" stopIfTrue="1" operator="lessThan">
      <formula>$H$124*(-1)</formula>
    </cfRule>
  </conditionalFormatting>
  <conditionalFormatting sqref="I125">
    <cfRule type="cellIs" dxfId="1240" priority="231" stopIfTrue="1" operator="greaterThan">
      <formula>$H$125</formula>
    </cfRule>
  </conditionalFormatting>
  <conditionalFormatting sqref="I125">
    <cfRule type="cellIs" dxfId="1239" priority="232" stopIfTrue="1" operator="lessThan">
      <formula>$H$125*(-1)</formula>
    </cfRule>
  </conditionalFormatting>
  <conditionalFormatting sqref="I126">
    <cfRule type="cellIs" dxfId="1238" priority="233" stopIfTrue="1" operator="greaterThan">
      <formula>$H$126</formula>
    </cfRule>
  </conditionalFormatting>
  <conditionalFormatting sqref="I126">
    <cfRule type="cellIs" dxfId="1237" priority="234" stopIfTrue="1" operator="lessThan">
      <formula>$H$126*(-1)</formula>
    </cfRule>
  </conditionalFormatting>
  <conditionalFormatting sqref="I127">
    <cfRule type="cellIs" dxfId="1236" priority="235" stopIfTrue="1" operator="greaterThan">
      <formula>$H$127</formula>
    </cfRule>
  </conditionalFormatting>
  <conditionalFormatting sqref="I127">
    <cfRule type="cellIs" dxfId="1235" priority="236" stopIfTrue="1" operator="lessThan">
      <formula>$H$127*(-1)</formula>
    </cfRule>
  </conditionalFormatting>
  <conditionalFormatting sqref="I128">
    <cfRule type="cellIs" dxfId="1234" priority="237" stopIfTrue="1" operator="greaterThan">
      <formula>$H$128</formula>
    </cfRule>
  </conditionalFormatting>
  <conditionalFormatting sqref="I128">
    <cfRule type="cellIs" dxfId="1233" priority="238" stopIfTrue="1" operator="lessThan">
      <formula>$H$128*(-1)</formula>
    </cfRule>
  </conditionalFormatting>
  <conditionalFormatting sqref="I129">
    <cfRule type="cellIs" dxfId="1232" priority="239" stopIfTrue="1" operator="greaterThan">
      <formula>$H$129</formula>
    </cfRule>
  </conditionalFormatting>
  <conditionalFormatting sqref="I129">
    <cfRule type="cellIs" dxfId="1231" priority="240" stopIfTrue="1" operator="lessThan">
      <formula>$H$129*(-1)</formula>
    </cfRule>
  </conditionalFormatting>
  <conditionalFormatting sqref="I130">
    <cfRule type="cellIs" dxfId="1230" priority="241" stopIfTrue="1" operator="greaterThan">
      <formula>$H$130</formula>
    </cfRule>
  </conditionalFormatting>
  <conditionalFormatting sqref="I130">
    <cfRule type="cellIs" dxfId="1229" priority="242" stopIfTrue="1" operator="lessThan">
      <formula>$H$130*(-1)</formula>
    </cfRule>
  </conditionalFormatting>
  <conditionalFormatting sqref="I131">
    <cfRule type="cellIs" dxfId="1228" priority="243" stopIfTrue="1" operator="greaterThan">
      <formula>$H$131</formula>
    </cfRule>
  </conditionalFormatting>
  <conditionalFormatting sqref="I131">
    <cfRule type="cellIs" dxfId="1227" priority="244" stopIfTrue="1" operator="lessThan">
      <formula>$H$131*(-1)</formula>
    </cfRule>
  </conditionalFormatting>
  <conditionalFormatting sqref="I132">
    <cfRule type="cellIs" dxfId="1226" priority="245" stopIfTrue="1" operator="greaterThan">
      <formula>$H$132</formula>
    </cfRule>
  </conditionalFormatting>
  <conditionalFormatting sqref="I132">
    <cfRule type="cellIs" dxfId="1225" priority="246" stopIfTrue="1" operator="lessThan">
      <formula>$H$132*(-1)</formula>
    </cfRule>
  </conditionalFormatting>
  <conditionalFormatting sqref="I133">
    <cfRule type="cellIs" dxfId="1224" priority="247" stopIfTrue="1" operator="greaterThan">
      <formula>$H$133</formula>
    </cfRule>
  </conditionalFormatting>
  <conditionalFormatting sqref="I133">
    <cfRule type="cellIs" dxfId="1223" priority="248" stopIfTrue="1" operator="lessThan">
      <formula>$H$133*(-1)</formula>
    </cfRule>
  </conditionalFormatting>
  <conditionalFormatting sqref="I134">
    <cfRule type="cellIs" dxfId="1222" priority="249" stopIfTrue="1" operator="greaterThan">
      <formula>$H$134</formula>
    </cfRule>
  </conditionalFormatting>
  <conditionalFormatting sqref="I134">
    <cfRule type="cellIs" dxfId="1221" priority="250" stopIfTrue="1" operator="lessThan">
      <formula>$H$134*(-1)</formula>
    </cfRule>
  </conditionalFormatting>
  <conditionalFormatting sqref="I135">
    <cfRule type="cellIs" dxfId="1220" priority="251" stopIfTrue="1" operator="greaterThan">
      <formula>$H$135</formula>
    </cfRule>
  </conditionalFormatting>
  <conditionalFormatting sqref="I135">
    <cfRule type="cellIs" dxfId="1219" priority="252" stopIfTrue="1" operator="lessThan">
      <formula>$H$135*(-1)</formula>
    </cfRule>
  </conditionalFormatting>
  <conditionalFormatting sqref="I136">
    <cfRule type="cellIs" dxfId="1218" priority="253" stopIfTrue="1" operator="greaterThan">
      <formula>$H$136</formula>
    </cfRule>
  </conditionalFormatting>
  <conditionalFormatting sqref="I136">
    <cfRule type="cellIs" dxfId="1217" priority="254" stopIfTrue="1" operator="lessThan">
      <formula>$H$136*(-1)</formula>
    </cfRule>
  </conditionalFormatting>
  <conditionalFormatting sqref="I137">
    <cfRule type="cellIs" dxfId="1216" priority="255" stopIfTrue="1" operator="greaterThan">
      <formula>$H$137</formula>
    </cfRule>
  </conditionalFormatting>
  <conditionalFormatting sqref="I137">
    <cfRule type="cellIs" dxfId="1215" priority="256" stopIfTrue="1" operator="lessThan">
      <formula>$H$137*(-1)</formula>
    </cfRule>
  </conditionalFormatting>
  <conditionalFormatting sqref="I138">
    <cfRule type="cellIs" dxfId="1214" priority="257" stopIfTrue="1" operator="greaterThan">
      <formula>$H$138</formula>
    </cfRule>
  </conditionalFormatting>
  <conditionalFormatting sqref="I138">
    <cfRule type="cellIs" dxfId="1213" priority="258" stopIfTrue="1" operator="lessThan">
      <formula>$H$138*(-1)</formula>
    </cfRule>
  </conditionalFormatting>
  <conditionalFormatting sqref="I139">
    <cfRule type="cellIs" dxfId="1212" priority="259" stopIfTrue="1" operator="greaterThan">
      <formula>$H$139</formula>
    </cfRule>
  </conditionalFormatting>
  <conditionalFormatting sqref="I139">
    <cfRule type="cellIs" dxfId="1211" priority="260" stopIfTrue="1" operator="lessThan">
      <formula>$H$139*(-1)</formula>
    </cfRule>
  </conditionalFormatting>
  <conditionalFormatting sqref="I140">
    <cfRule type="cellIs" dxfId="1210" priority="261" stopIfTrue="1" operator="greaterThan">
      <formula>$H$140</formula>
    </cfRule>
  </conditionalFormatting>
  <conditionalFormatting sqref="I140">
    <cfRule type="cellIs" dxfId="1209" priority="262" stopIfTrue="1" operator="lessThan">
      <formula>$H$140*(-1)</formula>
    </cfRule>
  </conditionalFormatting>
  <conditionalFormatting sqref="I141">
    <cfRule type="cellIs" dxfId="1208" priority="263" stopIfTrue="1" operator="greaterThan">
      <formula>$H$141</formula>
    </cfRule>
  </conditionalFormatting>
  <conditionalFormatting sqref="I141">
    <cfRule type="cellIs" dxfId="1207" priority="264" stopIfTrue="1" operator="lessThan">
      <formula>$H$141*(-1)</formula>
    </cfRule>
  </conditionalFormatting>
  <conditionalFormatting sqref="I142">
    <cfRule type="cellIs" dxfId="1206" priority="265" stopIfTrue="1" operator="greaterThan">
      <formula>$H$142</formula>
    </cfRule>
  </conditionalFormatting>
  <conditionalFormatting sqref="I142">
    <cfRule type="cellIs" dxfId="1205" priority="266" stopIfTrue="1" operator="lessThan">
      <formula>$H$142*(-1)</formula>
    </cfRule>
  </conditionalFormatting>
  <conditionalFormatting sqref="I143">
    <cfRule type="cellIs" dxfId="1204" priority="267" stopIfTrue="1" operator="greaterThan">
      <formula>$H$143</formula>
    </cfRule>
  </conditionalFormatting>
  <conditionalFormatting sqref="I143">
    <cfRule type="cellIs" dxfId="1203" priority="268" stopIfTrue="1" operator="lessThan">
      <formula>$H$143*(-1)</formula>
    </cfRule>
  </conditionalFormatting>
  <conditionalFormatting sqref="I144">
    <cfRule type="cellIs" dxfId="1202" priority="269" stopIfTrue="1" operator="greaterThan">
      <formula>$H$144</formula>
    </cfRule>
  </conditionalFormatting>
  <conditionalFormatting sqref="I144">
    <cfRule type="cellIs" dxfId="1201" priority="270" stopIfTrue="1" operator="lessThan">
      <formula>$H$144*(-1)</formula>
    </cfRule>
  </conditionalFormatting>
  <conditionalFormatting sqref="I145">
    <cfRule type="cellIs" dxfId="1200" priority="271" stopIfTrue="1" operator="greaterThan">
      <formula>$H$145</formula>
    </cfRule>
  </conditionalFormatting>
  <conditionalFormatting sqref="I145">
    <cfRule type="cellIs" dxfId="1199" priority="272" stopIfTrue="1" operator="lessThan">
      <formula>$H$145*(-1)</formula>
    </cfRule>
  </conditionalFormatting>
  <conditionalFormatting sqref="I146">
    <cfRule type="cellIs" dxfId="1198" priority="273" stopIfTrue="1" operator="greaterThan">
      <formula>$H$146</formula>
    </cfRule>
  </conditionalFormatting>
  <conditionalFormatting sqref="I146">
    <cfRule type="cellIs" dxfId="1197" priority="274" stopIfTrue="1" operator="lessThan">
      <formula>$H$146*(-1)</formula>
    </cfRule>
  </conditionalFormatting>
  <conditionalFormatting sqref="I147">
    <cfRule type="cellIs" dxfId="1196" priority="275" stopIfTrue="1" operator="greaterThan">
      <formula>$H$147</formula>
    </cfRule>
  </conditionalFormatting>
  <conditionalFormatting sqref="I147">
    <cfRule type="cellIs" dxfId="1195" priority="276" stopIfTrue="1" operator="lessThan">
      <formula>$H$147*(-1)</formula>
    </cfRule>
  </conditionalFormatting>
  <conditionalFormatting sqref="I148">
    <cfRule type="cellIs" dxfId="1194" priority="277" stopIfTrue="1" operator="greaterThan">
      <formula>$H$148</formula>
    </cfRule>
  </conditionalFormatting>
  <conditionalFormatting sqref="I148">
    <cfRule type="cellIs" dxfId="1193" priority="278" stopIfTrue="1" operator="lessThan">
      <formula>$H$148*(-1)</formula>
    </cfRule>
  </conditionalFormatting>
  <conditionalFormatting sqref="I149">
    <cfRule type="cellIs" dxfId="1192" priority="279" stopIfTrue="1" operator="greaterThan">
      <formula>$H$149</formula>
    </cfRule>
  </conditionalFormatting>
  <conditionalFormatting sqref="I149">
    <cfRule type="cellIs" dxfId="1191" priority="280" stopIfTrue="1" operator="lessThan">
      <formula>$H$149*(-1)</formula>
    </cfRule>
  </conditionalFormatting>
  <conditionalFormatting sqref="I150">
    <cfRule type="cellIs" dxfId="1190" priority="281" stopIfTrue="1" operator="greaterThan">
      <formula>$H$150</formula>
    </cfRule>
  </conditionalFormatting>
  <conditionalFormatting sqref="I150">
    <cfRule type="cellIs" dxfId="1189" priority="282" stopIfTrue="1" operator="lessThan">
      <formula>$H$150*(-1)</formula>
    </cfRule>
  </conditionalFormatting>
  <conditionalFormatting sqref="I151">
    <cfRule type="cellIs" dxfId="1188" priority="283" stopIfTrue="1" operator="greaterThan">
      <formula>$H$151</formula>
    </cfRule>
  </conditionalFormatting>
  <conditionalFormatting sqref="I151">
    <cfRule type="cellIs" dxfId="1187" priority="284" stopIfTrue="1" operator="lessThan">
      <formula>$H$151*(-1)</formula>
    </cfRule>
  </conditionalFormatting>
  <conditionalFormatting sqref="I152">
    <cfRule type="cellIs" dxfId="1186" priority="285" stopIfTrue="1" operator="greaterThan">
      <formula>$H$152</formula>
    </cfRule>
  </conditionalFormatting>
  <conditionalFormatting sqref="I152">
    <cfRule type="cellIs" dxfId="1185" priority="286" stopIfTrue="1" operator="lessThan">
      <formula>$H$152*(-1)</formula>
    </cfRule>
  </conditionalFormatting>
  <conditionalFormatting sqref="I153">
    <cfRule type="cellIs" dxfId="1184" priority="287" stopIfTrue="1" operator="greaterThan">
      <formula>$H$153</formula>
    </cfRule>
  </conditionalFormatting>
  <conditionalFormatting sqref="I153">
    <cfRule type="cellIs" dxfId="1183" priority="288" stopIfTrue="1" operator="lessThan">
      <formula>$H$153*(-1)</formula>
    </cfRule>
  </conditionalFormatting>
  <conditionalFormatting sqref="I154">
    <cfRule type="cellIs" dxfId="1182" priority="289" stopIfTrue="1" operator="greaterThan">
      <formula>$H$154</formula>
    </cfRule>
  </conditionalFormatting>
  <conditionalFormatting sqref="I154">
    <cfRule type="cellIs" dxfId="1181" priority="290" stopIfTrue="1" operator="lessThan">
      <formula>$H$154*(-1)</formula>
    </cfRule>
  </conditionalFormatting>
  <conditionalFormatting sqref="I155">
    <cfRule type="cellIs" dxfId="1180" priority="291" stopIfTrue="1" operator="greaterThan">
      <formula>$H$155</formula>
    </cfRule>
  </conditionalFormatting>
  <conditionalFormatting sqref="I155">
    <cfRule type="cellIs" dxfId="1179" priority="292" stopIfTrue="1" operator="lessThan">
      <formula>$H$155*(-1)</formula>
    </cfRule>
  </conditionalFormatting>
  <conditionalFormatting sqref="I156">
    <cfRule type="cellIs" dxfId="1178" priority="293" stopIfTrue="1" operator="greaterThan">
      <formula>$H$156</formula>
    </cfRule>
  </conditionalFormatting>
  <conditionalFormatting sqref="I156">
    <cfRule type="cellIs" dxfId="1177" priority="294" stopIfTrue="1" operator="lessThan">
      <formula>$H$156*(-1)</formula>
    </cfRule>
  </conditionalFormatting>
  <conditionalFormatting sqref="I157">
    <cfRule type="cellIs" dxfId="1176" priority="295" stopIfTrue="1" operator="greaterThan">
      <formula>$H$157</formula>
    </cfRule>
  </conditionalFormatting>
  <conditionalFormatting sqref="I157">
    <cfRule type="cellIs" dxfId="1175" priority="296" stopIfTrue="1" operator="lessThan">
      <formula>$H$157*(-1)</formula>
    </cfRule>
  </conditionalFormatting>
  <conditionalFormatting sqref="I158">
    <cfRule type="cellIs" dxfId="1174" priority="297" stopIfTrue="1" operator="greaterThan">
      <formula>$H$158</formula>
    </cfRule>
  </conditionalFormatting>
  <conditionalFormatting sqref="I158">
    <cfRule type="cellIs" dxfId="1173" priority="298" stopIfTrue="1" operator="lessThan">
      <formula>$H$158*(-1)</formula>
    </cfRule>
  </conditionalFormatting>
  <conditionalFormatting sqref="I159">
    <cfRule type="cellIs" dxfId="1172" priority="299" stopIfTrue="1" operator="greaterThan">
      <formula>$H$159</formula>
    </cfRule>
  </conditionalFormatting>
  <conditionalFormatting sqref="I159">
    <cfRule type="cellIs" dxfId="1171" priority="300" stopIfTrue="1" operator="lessThan">
      <formula>$H$159*(-1)</formula>
    </cfRule>
  </conditionalFormatting>
  <conditionalFormatting sqref="I160">
    <cfRule type="cellIs" dxfId="1170" priority="301" stopIfTrue="1" operator="greaterThan">
      <formula>$H$160</formula>
    </cfRule>
  </conditionalFormatting>
  <conditionalFormatting sqref="I160">
    <cfRule type="cellIs" dxfId="1169" priority="302" stopIfTrue="1" operator="lessThan">
      <formula>$H$160*(-1)</formula>
    </cfRule>
  </conditionalFormatting>
  <conditionalFormatting sqref="I161">
    <cfRule type="cellIs" dxfId="1168" priority="303" stopIfTrue="1" operator="greaterThan">
      <formula>$H$161</formula>
    </cfRule>
  </conditionalFormatting>
  <conditionalFormatting sqref="I161">
    <cfRule type="cellIs" dxfId="1167" priority="304" stopIfTrue="1" operator="lessThan">
      <formula>$H$161*(-1)</formula>
    </cfRule>
  </conditionalFormatting>
  <conditionalFormatting sqref="I162">
    <cfRule type="cellIs" dxfId="1166" priority="305" stopIfTrue="1" operator="greaterThan">
      <formula>$H$162</formula>
    </cfRule>
  </conditionalFormatting>
  <conditionalFormatting sqref="I162">
    <cfRule type="cellIs" dxfId="1165" priority="306" stopIfTrue="1" operator="lessThan">
      <formula>$H$162*(-1)</formula>
    </cfRule>
  </conditionalFormatting>
  <conditionalFormatting sqref="I163">
    <cfRule type="cellIs" dxfId="1164" priority="307" stopIfTrue="1" operator="greaterThan">
      <formula>$H$163</formula>
    </cfRule>
  </conditionalFormatting>
  <conditionalFormatting sqref="I163">
    <cfRule type="cellIs" dxfId="1163" priority="308" stopIfTrue="1" operator="lessThan">
      <formula>$H$163*(-1)</formula>
    </cfRule>
  </conditionalFormatting>
  <conditionalFormatting sqref="I164">
    <cfRule type="cellIs" dxfId="1162" priority="309" stopIfTrue="1" operator="greaterThan">
      <formula>$H$164</formula>
    </cfRule>
  </conditionalFormatting>
  <conditionalFormatting sqref="I164">
    <cfRule type="cellIs" dxfId="1161" priority="310" stopIfTrue="1" operator="lessThan">
      <formula>$H$164*(-1)</formula>
    </cfRule>
  </conditionalFormatting>
  <conditionalFormatting sqref="I165">
    <cfRule type="cellIs" dxfId="1160" priority="311" stopIfTrue="1" operator="greaterThan">
      <formula>$H$165</formula>
    </cfRule>
  </conditionalFormatting>
  <conditionalFormatting sqref="I165">
    <cfRule type="cellIs" dxfId="1159" priority="312" stopIfTrue="1" operator="lessThan">
      <formula>$H$165*(-1)</formula>
    </cfRule>
  </conditionalFormatting>
  <conditionalFormatting sqref="I166">
    <cfRule type="cellIs" dxfId="1158" priority="313" stopIfTrue="1" operator="greaterThan">
      <formula>$H$166</formula>
    </cfRule>
  </conditionalFormatting>
  <conditionalFormatting sqref="I166">
    <cfRule type="cellIs" dxfId="1157" priority="314" stopIfTrue="1" operator="lessThan">
      <formula>$H$166*(-1)</formula>
    </cfRule>
  </conditionalFormatting>
  <conditionalFormatting sqref="I167">
    <cfRule type="cellIs" dxfId="1156" priority="315" stopIfTrue="1" operator="greaterThan">
      <formula>$H$167</formula>
    </cfRule>
  </conditionalFormatting>
  <conditionalFormatting sqref="I167">
    <cfRule type="cellIs" dxfId="1155" priority="316" stopIfTrue="1" operator="lessThan">
      <formula>$H$167*(-1)</formula>
    </cfRule>
  </conditionalFormatting>
  <conditionalFormatting sqref="I168">
    <cfRule type="cellIs" dxfId="1154" priority="317" stopIfTrue="1" operator="greaterThan">
      <formula>$H$168</formula>
    </cfRule>
  </conditionalFormatting>
  <conditionalFormatting sqref="I168">
    <cfRule type="cellIs" dxfId="1153" priority="318" stopIfTrue="1" operator="lessThan">
      <formula>$H$168*(-1)</formula>
    </cfRule>
  </conditionalFormatting>
  <conditionalFormatting sqref="I169">
    <cfRule type="cellIs" dxfId="1152" priority="319" stopIfTrue="1" operator="greaterThan">
      <formula>$H$169</formula>
    </cfRule>
  </conditionalFormatting>
  <conditionalFormatting sqref="I169">
    <cfRule type="cellIs" dxfId="1151" priority="320" stopIfTrue="1" operator="lessThan">
      <formula>$H$169*(-1)</formula>
    </cfRule>
  </conditionalFormatting>
  <conditionalFormatting sqref="I170">
    <cfRule type="cellIs" dxfId="1150" priority="321" stopIfTrue="1" operator="greaterThan">
      <formula>$H$170</formula>
    </cfRule>
  </conditionalFormatting>
  <conditionalFormatting sqref="I170">
    <cfRule type="cellIs" dxfId="1149" priority="322" stopIfTrue="1" operator="lessThan">
      <formula>$H$170*(-1)</formula>
    </cfRule>
  </conditionalFormatting>
  <conditionalFormatting sqref="I171">
    <cfRule type="cellIs" dxfId="1148" priority="323" stopIfTrue="1" operator="greaterThan">
      <formula>$H$171</formula>
    </cfRule>
  </conditionalFormatting>
  <conditionalFormatting sqref="I171">
    <cfRule type="cellIs" dxfId="1147" priority="324" stopIfTrue="1" operator="lessThan">
      <formula>$H$171*(-1)</formula>
    </cfRule>
  </conditionalFormatting>
  <conditionalFormatting sqref="I172">
    <cfRule type="cellIs" dxfId="1146" priority="325" stopIfTrue="1" operator="greaterThan">
      <formula>$H$172</formula>
    </cfRule>
  </conditionalFormatting>
  <conditionalFormatting sqref="I172">
    <cfRule type="cellIs" dxfId="1145" priority="326" stopIfTrue="1" operator="lessThan">
      <formula>$H$172*(-1)</formula>
    </cfRule>
  </conditionalFormatting>
  <conditionalFormatting sqref="I173">
    <cfRule type="cellIs" dxfId="1144" priority="327" stopIfTrue="1" operator="greaterThan">
      <formula>$H$173</formula>
    </cfRule>
  </conditionalFormatting>
  <conditionalFormatting sqref="I173">
    <cfRule type="cellIs" dxfId="1143" priority="328" stopIfTrue="1" operator="lessThan">
      <formula>$H$173*(-1)</formula>
    </cfRule>
  </conditionalFormatting>
  <conditionalFormatting sqref="I174">
    <cfRule type="cellIs" dxfId="1142" priority="329" stopIfTrue="1" operator="greaterThan">
      <formula>$H$174</formula>
    </cfRule>
  </conditionalFormatting>
  <conditionalFormatting sqref="I174">
    <cfRule type="cellIs" dxfId="1141" priority="330" stopIfTrue="1" operator="lessThan">
      <formula>$H$174*(-1)</formula>
    </cfRule>
  </conditionalFormatting>
  <conditionalFormatting sqref="I175">
    <cfRule type="cellIs" dxfId="1140" priority="331" stopIfTrue="1" operator="greaterThan">
      <formula>$H$175</formula>
    </cfRule>
  </conditionalFormatting>
  <conditionalFormatting sqref="I175">
    <cfRule type="cellIs" dxfId="1139" priority="332" stopIfTrue="1" operator="lessThan">
      <formula>$H$175*(-1)</formula>
    </cfRule>
  </conditionalFormatting>
  <conditionalFormatting sqref="I176">
    <cfRule type="cellIs" dxfId="1138" priority="333" stopIfTrue="1" operator="greaterThan">
      <formula>$H$176</formula>
    </cfRule>
  </conditionalFormatting>
  <conditionalFormatting sqref="I176">
    <cfRule type="cellIs" dxfId="1137" priority="334" stopIfTrue="1" operator="lessThan">
      <formula>$H$176*(-1)</formula>
    </cfRule>
  </conditionalFormatting>
  <conditionalFormatting sqref="I177">
    <cfRule type="cellIs" dxfId="1136" priority="335" stopIfTrue="1" operator="greaterThan">
      <formula>$H$177</formula>
    </cfRule>
  </conditionalFormatting>
  <conditionalFormatting sqref="I177">
    <cfRule type="cellIs" dxfId="1135" priority="336" stopIfTrue="1" operator="lessThan">
      <formula>$H$177*(-1)</formula>
    </cfRule>
  </conditionalFormatting>
  <conditionalFormatting sqref="I178">
    <cfRule type="cellIs" dxfId="1134" priority="337" stopIfTrue="1" operator="greaterThan">
      <formula>$H$178</formula>
    </cfRule>
  </conditionalFormatting>
  <conditionalFormatting sqref="I178">
    <cfRule type="cellIs" dxfId="1133" priority="338" stopIfTrue="1" operator="lessThan">
      <formula>$H$178*(-1)</formula>
    </cfRule>
  </conditionalFormatting>
  <conditionalFormatting sqref="I179">
    <cfRule type="cellIs" dxfId="1132" priority="339" stopIfTrue="1" operator="greaterThan">
      <formula>$H$179</formula>
    </cfRule>
  </conditionalFormatting>
  <conditionalFormatting sqref="I179">
    <cfRule type="cellIs" dxfId="1131" priority="340" stopIfTrue="1" operator="lessThan">
      <formula>$H$179*(-1)</formula>
    </cfRule>
  </conditionalFormatting>
  <conditionalFormatting sqref="I180">
    <cfRule type="cellIs" dxfId="1130" priority="341" stopIfTrue="1" operator="greaterThan">
      <formula>$H$180</formula>
    </cfRule>
  </conditionalFormatting>
  <conditionalFormatting sqref="I180">
    <cfRule type="cellIs" dxfId="1129" priority="342" stopIfTrue="1" operator="lessThan">
      <formula>$H$180*(-1)</formula>
    </cfRule>
  </conditionalFormatting>
  <conditionalFormatting sqref="I181">
    <cfRule type="cellIs" dxfId="1128" priority="343" stopIfTrue="1" operator="greaterThan">
      <formula>$H$181</formula>
    </cfRule>
  </conditionalFormatting>
  <conditionalFormatting sqref="I181">
    <cfRule type="cellIs" dxfId="1127" priority="344" stopIfTrue="1" operator="lessThan">
      <formula>$H$181*(-1)</formula>
    </cfRule>
  </conditionalFormatting>
  <conditionalFormatting sqref="I182">
    <cfRule type="cellIs" dxfId="1126" priority="345" stopIfTrue="1" operator="greaterThan">
      <formula>$H$182</formula>
    </cfRule>
  </conditionalFormatting>
  <conditionalFormatting sqref="I182">
    <cfRule type="cellIs" dxfId="1125" priority="346" stopIfTrue="1" operator="lessThan">
      <formula>$H$182*(-1)</formula>
    </cfRule>
  </conditionalFormatting>
  <conditionalFormatting sqref="I183">
    <cfRule type="cellIs" dxfId="1124" priority="347" stopIfTrue="1" operator="greaterThan">
      <formula>$H$183</formula>
    </cfRule>
  </conditionalFormatting>
  <conditionalFormatting sqref="I183">
    <cfRule type="cellIs" dxfId="1123" priority="348" stopIfTrue="1" operator="lessThan">
      <formula>$H$183*(-1)</formula>
    </cfRule>
  </conditionalFormatting>
  <conditionalFormatting sqref="I184">
    <cfRule type="cellIs" dxfId="1122" priority="349" stopIfTrue="1" operator="greaterThan">
      <formula>$H$184</formula>
    </cfRule>
  </conditionalFormatting>
  <conditionalFormatting sqref="I184">
    <cfRule type="cellIs" dxfId="1121" priority="350" stopIfTrue="1" operator="lessThan">
      <formula>$H$184*(-1)</formula>
    </cfRule>
  </conditionalFormatting>
  <conditionalFormatting sqref="I185">
    <cfRule type="cellIs" dxfId="1120" priority="351" stopIfTrue="1" operator="greaterThan">
      <formula>$H$185</formula>
    </cfRule>
  </conditionalFormatting>
  <conditionalFormatting sqref="I185">
    <cfRule type="cellIs" dxfId="1119" priority="352" stopIfTrue="1" operator="lessThan">
      <formula>$H$185*(-1)</formula>
    </cfRule>
  </conditionalFormatting>
  <conditionalFormatting sqref="I186">
    <cfRule type="cellIs" dxfId="1118" priority="353" stopIfTrue="1" operator="greaterThan">
      <formula>$H$186</formula>
    </cfRule>
  </conditionalFormatting>
  <conditionalFormatting sqref="I186">
    <cfRule type="cellIs" dxfId="1117" priority="354" stopIfTrue="1" operator="lessThan">
      <formula>$H$186*(-1)</formula>
    </cfRule>
  </conditionalFormatting>
  <conditionalFormatting sqref="I187">
    <cfRule type="cellIs" dxfId="1116" priority="355" stopIfTrue="1" operator="greaterThan">
      <formula>$H$187</formula>
    </cfRule>
  </conditionalFormatting>
  <conditionalFormatting sqref="I187">
    <cfRule type="cellIs" dxfId="1115" priority="356" stopIfTrue="1" operator="lessThan">
      <formula>$H$187*(-1)</formula>
    </cfRule>
  </conditionalFormatting>
  <conditionalFormatting sqref="I188">
    <cfRule type="cellIs" dxfId="1114" priority="357" stopIfTrue="1" operator="greaterThan">
      <formula>$H$188</formula>
    </cfRule>
  </conditionalFormatting>
  <conditionalFormatting sqref="I188">
    <cfRule type="cellIs" dxfId="1113" priority="358" stopIfTrue="1" operator="lessThan">
      <formula>$H$188*(-1)</formula>
    </cfRule>
  </conditionalFormatting>
  <conditionalFormatting sqref="I189">
    <cfRule type="cellIs" dxfId="1112" priority="359" stopIfTrue="1" operator="greaterThan">
      <formula>$H$189</formula>
    </cfRule>
  </conditionalFormatting>
  <conditionalFormatting sqref="I189">
    <cfRule type="cellIs" dxfId="1111" priority="360" stopIfTrue="1" operator="lessThan">
      <formula>$H$189*(-1)</formula>
    </cfRule>
  </conditionalFormatting>
  <conditionalFormatting sqref="I190">
    <cfRule type="cellIs" dxfId="1110" priority="361" stopIfTrue="1" operator="greaterThan">
      <formula>$H$190</formula>
    </cfRule>
  </conditionalFormatting>
  <conditionalFormatting sqref="I190">
    <cfRule type="cellIs" dxfId="1109" priority="362" stopIfTrue="1" operator="lessThan">
      <formula>$H$190*(-1)</formula>
    </cfRule>
  </conditionalFormatting>
  <conditionalFormatting sqref="I191">
    <cfRule type="cellIs" dxfId="1108" priority="363" stopIfTrue="1" operator="greaterThan">
      <formula>$H$191</formula>
    </cfRule>
  </conditionalFormatting>
  <conditionalFormatting sqref="I191">
    <cfRule type="cellIs" dxfId="1107" priority="364" stopIfTrue="1" operator="lessThan">
      <formula>$H$191*(-1)</formula>
    </cfRule>
  </conditionalFormatting>
  <conditionalFormatting sqref="I192">
    <cfRule type="cellIs" dxfId="1106" priority="365" stopIfTrue="1" operator="greaterThan">
      <formula>$H$192</formula>
    </cfRule>
  </conditionalFormatting>
  <conditionalFormatting sqref="I192">
    <cfRule type="cellIs" dxfId="1105" priority="366" stopIfTrue="1" operator="lessThan">
      <formula>$H$192*(-1)</formula>
    </cfRule>
  </conditionalFormatting>
  <conditionalFormatting sqref="I193">
    <cfRule type="cellIs" dxfId="1104" priority="367" stopIfTrue="1" operator="greaterThan">
      <formula>$H$193</formula>
    </cfRule>
  </conditionalFormatting>
  <conditionalFormatting sqref="I193">
    <cfRule type="cellIs" dxfId="1103" priority="368" stopIfTrue="1" operator="lessThan">
      <formula>$H$193*(-1)</formula>
    </cfRule>
  </conditionalFormatting>
  <conditionalFormatting sqref="I194">
    <cfRule type="cellIs" dxfId="1102" priority="369" stopIfTrue="1" operator="greaterThan">
      <formula>$H$194</formula>
    </cfRule>
  </conditionalFormatting>
  <conditionalFormatting sqref="I194">
    <cfRule type="cellIs" dxfId="1101" priority="370" stopIfTrue="1" operator="lessThan">
      <formula>$H$194*(-1)</formula>
    </cfRule>
  </conditionalFormatting>
  <conditionalFormatting sqref="I195">
    <cfRule type="cellIs" dxfId="1100" priority="371" stopIfTrue="1" operator="greaterThan">
      <formula>$H$195</formula>
    </cfRule>
  </conditionalFormatting>
  <conditionalFormatting sqref="I195">
    <cfRule type="cellIs" dxfId="1099" priority="372" stopIfTrue="1" operator="lessThan">
      <formula>$H$195*(-1)</formula>
    </cfRule>
  </conditionalFormatting>
  <conditionalFormatting sqref="I196">
    <cfRule type="cellIs" dxfId="1098" priority="373" stopIfTrue="1" operator="greaterThan">
      <formula>$H$196</formula>
    </cfRule>
  </conditionalFormatting>
  <conditionalFormatting sqref="I196">
    <cfRule type="cellIs" dxfId="1097" priority="374" stopIfTrue="1" operator="lessThan">
      <formula>$H$196*(-1)</formula>
    </cfRule>
  </conditionalFormatting>
  <conditionalFormatting sqref="I197">
    <cfRule type="cellIs" dxfId="1096" priority="375" stopIfTrue="1" operator="greaterThan">
      <formula>$H$197</formula>
    </cfRule>
  </conditionalFormatting>
  <conditionalFormatting sqref="I197">
    <cfRule type="cellIs" dxfId="1095" priority="376" stopIfTrue="1" operator="lessThan">
      <formula>$H$197*(-1)</formula>
    </cfRule>
  </conditionalFormatting>
  <conditionalFormatting sqref="I198">
    <cfRule type="cellIs" dxfId="1094" priority="377" stopIfTrue="1" operator="greaterThan">
      <formula>$H$198</formula>
    </cfRule>
  </conditionalFormatting>
  <conditionalFormatting sqref="I198">
    <cfRule type="cellIs" dxfId="1093" priority="378" stopIfTrue="1" operator="lessThan">
      <formula>$H$198*(-1)</formula>
    </cfRule>
  </conditionalFormatting>
  <conditionalFormatting sqref="I199">
    <cfRule type="cellIs" dxfId="1092" priority="379" stopIfTrue="1" operator="greaterThan">
      <formula>$H$199</formula>
    </cfRule>
  </conditionalFormatting>
  <conditionalFormatting sqref="I199">
    <cfRule type="cellIs" dxfId="1091" priority="380" stopIfTrue="1" operator="lessThan">
      <formula>$H$199*(-1)</formula>
    </cfRule>
  </conditionalFormatting>
  <conditionalFormatting sqref="I200">
    <cfRule type="cellIs" dxfId="1090" priority="381" stopIfTrue="1" operator="greaterThan">
      <formula>$H$200</formula>
    </cfRule>
  </conditionalFormatting>
  <conditionalFormatting sqref="I200">
    <cfRule type="cellIs" dxfId="1089" priority="382" stopIfTrue="1" operator="lessThan">
      <formula>$H$200*(-1)</formula>
    </cfRule>
  </conditionalFormatting>
  <conditionalFormatting sqref="I201">
    <cfRule type="cellIs" dxfId="1088" priority="383" stopIfTrue="1" operator="greaterThan">
      <formula>$H$201</formula>
    </cfRule>
  </conditionalFormatting>
  <conditionalFormatting sqref="I201">
    <cfRule type="cellIs" dxfId="1087" priority="384" stopIfTrue="1" operator="lessThan">
      <formula>$H$201*(-1)</formula>
    </cfRule>
  </conditionalFormatting>
  <conditionalFormatting sqref="I202">
    <cfRule type="cellIs" dxfId="1086" priority="385" stopIfTrue="1" operator="greaterThan">
      <formula>$H$202</formula>
    </cfRule>
  </conditionalFormatting>
  <conditionalFormatting sqref="I202">
    <cfRule type="cellIs" dxfId="1085" priority="386" stopIfTrue="1" operator="lessThan">
      <formula>$H$202*(-1)</formula>
    </cfRule>
  </conditionalFormatting>
  <conditionalFormatting sqref="I203">
    <cfRule type="cellIs" dxfId="1084" priority="387" stopIfTrue="1" operator="greaterThan">
      <formula>$H$203</formula>
    </cfRule>
  </conditionalFormatting>
  <conditionalFormatting sqref="I203">
    <cfRule type="cellIs" dxfId="1083" priority="388" stopIfTrue="1" operator="lessThan">
      <formula>$H$203*(-1)</formula>
    </cfRule>
  </conditionalFormatting>
  <conditionalFormatting sqref="I204">
    <cfRule type="cellIs" dxfId="1082" priority="389" stopIfTrue="1" operator="greaterThan">
      <formula>$H$204</formula>
    </cfRule>
  </conditionalFormatting>
  <conditionalFormatting sqref="I204">
    <cfRule type="cellIs" dxfId="1081" priority="390" stopIfTrue="1" operator="lessThan">
      <formula>$H$204*(-1)</formula>
    </cfRule>
  </conditionalFormatting>
  <conditionalFormatting sqref="I205">
    <cfRule type="cellIs" dxfId="1080" priority="391" stopIfTrue="1" operator="greaterThan">
      <formula>$H$205</formula>
    </cfRule>
  </conditionalFormatting>
  <conditionalFormatting sqref="I205">
    <cfRule type="cellIs" dxfId="1079" priority="392" stopIfTrue="1" operator="lessThan">
      <formula>$H$205*(-1)</formula>
    </cfRule>
  </conditionalFormatting>
  <conditionalFormatting sqref="I206">
    <cfRule type="cellIs" dxfId="1078" priority="393" stopIfTrue="1" operator="greaterThan">
      <formula>$H$206</formula>
    </cfRule>
  </conditionalFormatting>
  <conditionalFormatting sqref="I206">
    <cfRule type="cellIs" dxfId="1077" priority="394" stopIfTrue="1" operator="lessThan">
      <formula>$H$206*(-1)</formula>
    </cfRule>
  </conditionalFormatting>
  <conditionalFormatting sqref="I207">
    <cfRule type="cellIs" dxfId="1076" priority="395" stopIfTrue="1" operator="greaterThan">
      <formula>$H$207</formula>
    </cfRule>
  </conditionalFormatting>
  <conditionalFormatting sqref="I207">
    <cfRule type="cellIs" dxfId="1075" priority="396" stopIfTrue="1" operator="lessThan">
      <formula>$H$207*(-1)</formula>
    </cfRule>
  </conditionalFormatting>
  <conditionalFormatting sqref="I208">
    <cfRule type="cellIs" dxfId="1074" priority="397" stopIfTrue="1" operator="greaterThan">
      <formula>$H$208</formula>
    </cfRule>
  </conditionalFormatting>
  <conditionalFormatting sqref="I208">
    <cfRule type="cellIs" dxfId="1073" priority="398" stopIfTrue="1" operator="lessThan">
      <formula>$H$208*(-1)</formula>
    </cfRule>
  </conditionalFormatting>
  <conditionalFormatting sqref="I209">
    <cfRule type="cellIs" dxfId="1072" priority="399" stopIfTrue="1" operator="greaterThan">
      <formula>$H$209</formula>
    </cfRule>
  </conditionalFormatting>
  <conditionalFormatting sqref="I209">
    <cfRule type="cellIs" dxfId="1071" priority="400" stopIfTrue="1" operator="lessThan">
      <formula>$H$209*(-1)</formula>
    </cfRule>
  </conditionalFormatting>
  <conditionalFormatting sqref="I210">
    <cfRule type="cellIs" dxfId="1070" priority="401" stopIfTrue="1" operator="greaterThan">
      <formula>$H$210</formula>
    </cfRule>
  </conditionalFormatting>
  <conditionalFormatting sqref="I210">
    <cfRule type="cellIs" dxfId="1069" priority="402" stopIfTrue="1" operator="lessThan">
      <formula>$H$210*(-1)</formula>
    </cfRule>
  </conditionalFormatting>
  <conditionalFormatting sqref="I211">
    <cfRule type="cellIs" dxfId="1068" priority="403" stopIfTrue="1" operator="greaterThan">
      <formula>$H$211</formula>
    </cfRule>
  </conditionalFormatting>
  <conditionalFormatting sqref="I211">
    <cfRule type="cellIs" dxfId="1067" priority="404" stopIfTrue="1" operator="lessThan">
      <formula>$H$211*(-1)</formula>
    </cfRule>
  </conditionalFormatting>
  <conditionalFormatting sqref="I212">
    <cfRule type="cellIs" dxfId="1066" priority="405" stopIfTrue="1" operator="greaterThan">
      <formula>$H$212</formula>
    </cfRule>
  </conditionalFormatting>
  <conditionalFormatting sqref="I212">
    <cfRule type="cellIs" dxfId="1065" priority="406" stopIfTrue="1" operator="lessThan">
      <formula>$H$212*(-1)</formula>
    </cfRule>
  </conditionalFormatting>
  <conditionalFormatting sqref="I213">
    <cfRule type="cellIs" dxfId="1064" priority="407" stopIfTrue="1" operator="greaterThan">
      <formula>$H$213</formula>
    </cfRule>
  </conditionalFormatting>
  <conditionalFormatting sqref="I213">
    <cfRule type="cellIs" dxfId="1063" priority="408" stopIfTrue="1" operator="lessThan">
      <formula>$H$213*(-1)</formula>
    </cfRule>
  </conditionalFormatting>
  <conditionalFormatting sqref="I214">
    <cfRule type="cellIs" dxfId="1062" priority="409" stopIfTrue="1" operator="greaterThan">
      <formula>$H$214</formula>
    </cfRule>
  </conditionalFormatting>
  <conditionalFormatting sqref="I214">
    <cfRule type="cellIs" dxfId="1061" priority="410" stopIfTrue="1" operator="lessThan">
      <formula>$H$214*(-1)</formula>
    </cfRule>
  </conditionalFormatting>
  <conditionalFormatting sqref="I215">
    <cfRule type="cellIs" dxfId="1060" priority="411" stopIfTrue="1" operator="greaterThan">
      <formula>$H$215</formula>
    </cfRule>
  </conditionalFormatting>
  <conditionalFormatting sqref="I215">
    <cfRule type="cellIs" dxfId="1059" priority="412" stopIfTrue="1" operator="lessThan">
      <formula>$H$215*(-1)</formula>
    </cfRule>
  </conditionalFormatting>
  <conditionalFormatting sqref="I216">
    <cfRule type="cellIs" dxfId="1058" priority="413" stopIfTrue="1" operator="greaterThan">
      <formula>$H$216</formula>
    </cfRule>
  </conditionalFormatting>
  <conditionalFormatting sqref="I216">
    <cfRule type="cellIs" dxfId="1057" priority="414" stopIfTrue="1" operator="lessThan">
      <formula>$H$216*(-1)</formula>
    </cfRule>
  </conditionalFormatting>
  <conditionalFormatting sqref="I217">
    <cfRule type="cellIs" dxfId="1056" priority="415" stopIfTrue="1" operator="greaterThan">
      <formula>$H$217</formula>
    </cfRule>
  </conditionalFormatting>
  <conditionalFormatting sqref="I217">
    <cfRule type="cellIs" dxfId="1055" priority="416" stopIfTrue="1" operator="lessThan">
      <formula>$H$217*(-1)</formula>
    </cfRule>
  </conditionalFormatting>
  <conditionalFormatting sqref="I218">
    <cfRule type="cellIs" dxfId="1054" priority="417" stopIfTrue="1" operator="greaterThan">
      <formula>$H$218</formula>
    </cfRule>
  </conditionalFormatting>
  <conditionalFormatting sqref="I218">
    <cfRule type="cellIs" dxfId="1053" priority="418" stopIfTrue="1" operator="lessThan">
      <formula>$H$218*(-1)</formula>
    </cfRule>
  </conditionalFormatting>
  <conditionalFormatting sqref="I219">
    <cfRule type="cellIs" dxfId="1052" priority="419" stopIfTrue="1" operator="greaterThan">
      <formula>$H$219</formula>
    </cfRule>
  </conditionalFormatting>
  <conditionalFormatting sqref="I219">
    <cfRule type="cellIs" dxfId="1051" priority="420" stopIfTrue="1" operator="lessThan">
      <formula>$H$219*(-1)</formula>
    </cfRule>
  </conditionalFormatting>
  <conditionalFormatting sqref="I220">
    <cfRule type="cellIs" dxfId="1050" priority="421" stopIfTrue="1" operator="greaterThan">
      <formula>$H$220</formula>
    </cfRule>
  </conditionalFormatting>
  <conditionalFormatting sqref="I220">
    <cfRule type="cellIs" dxfId="1049" priority="422" stopIfTrue="1" operator="lessThan">
      <formula>$H$220*(-1)</formula>
    </cfRule>
  </conditionalFormatting>
  <conditionalFormatting sqref="I221">
    <cfRule type="cellIs" dxfId="1048" priority="423" stopIfTrue="1" operator="greaterThan">
      <formula>$H$221</formula>
    </cfRule>
  </conditionalFormatting>
  <conditionalFormatting sqref="I221">
    <cfRule type="cellIs" dxfId="1047" priority="424" stopIfTrue="1" operator="lessThan">
      <formula>$H$221*(-1)</formula>
    </cfRule>
  </conditionalFormatting>
  <conditionalFormatting sqref="I222">
    <cfRule type="cellIs" dxfId="1046" priority="425" stopIfTrue="1" operator="greaterThan">
      <formula>$H$222</formula>
    </cfRule>
  </conditionalFormatting>
  <conditionalFormatting sqref="I222">
    <cfRule type="cellIs" dxfId="1045" priority="426" stopIfTrue="1" operator="lessThan">
      <formula>$H$222*(-1)</formula>
    </cfRule>
  </conditionalFormatting>
  <conditionalFormatting sqref="I223">
    <cfRule type="cellIs" dxfId="1044" priority="427" stopIfTrue="1" operator="greaterThan">
      <formula>$H$223</formula>
    </cfRule>
  </conditionalFormatting>
  <conditionalFormatting sqref="I223">
    <cfRule type="cellIs" dxfId="1043" priority="428" stopIfTrue="1" operator="lessThan">
      <formula>$H$223*(-1)</formula>
    </cfRule>
  </conditionalFormatting>
  <conditionalFormatting sqref="I224">
    <cfRule type="cellIs" dxfId="1042" priority="429" stopIfTrue="1" operator="greaterThan">
      <formula>$H$224</formula>
    </cfRule>
  </conditionalFormatting>
  <conditionalFormatting sqref="I224">
    <cfRule type="cellIs" dxfId="1041" priority="430" stopIfTrue="1" operator="lessThan">
      <formula>$H$224*(-1)</formula>
    </cfRule>
  </conditionalFormatting>
  <conditionalFormatting sqref="I225">
    <cfRule type="cellIs" dxfId="1040" priority="431" stopIfTrue="1" operator="greaterThan">
      <formula>$H$225</formula>
    </cfRule>
  </conditionalFormatting>
  <conditionalFormatting sqref="I225">
    <cfRule type="cellIs" dxfId="1039" priority="432" stopIfTrue="1" operator="lessThan">
      <formula>$H$225*(-1)</formula>
    </cfRule>
  </conditionalFormatting>
  <conditionalFormatting sqref="I226">
    <cfRule type="cellIs" dxfId="1038" priority="433" stopIfTrue="1" operator="greaterThan">
      <formula>$H$226</formula>
    </cfRule>
  </conditionalFormatting>
  <conditionalFormatting sqref="I226">
    <cfRule type="cellIs" dxfId="1037" priority="434" stopIfTrue="1" operator="lessThan">
      <formula>$H$226*(-1)</formula>
    </cfRule>
  </conditionalFormatting>
  <conditionalFormatting sqref="I227">
    <cfRule type="cellIs" dxfId="1036" priority="435" stopIfTrue="1" operator="greaterThan">
      <formula>$H$227</formula>
    </cfRule>
  </conditionalFormatting>
  <conditionalFormatting sqref="I227">
    <cfRule type="cellIs" dxfId="1035" priority="436" stopIfTrue="1" operator="lessThan">
      <formula>$H$227*(-1)</formula>
    </cfRule>
  </conditionalFormatting>
  <conditionalFormatting sqref="I228">
    <cfRule type="cellIs" dxfId="1034" priority="437" stopIfTrue="1" operator="greaterThan">
      <formula>$H$228</formula>
    </cfRule>
  </conditionalFormatting>
  <conditionalFormatting sqref="I228">
    <cfRule type="cellIs" dxfId="1033" priority="438" stopIfTrue="1" operator="lessThan">
      <formula>$H$228*(-1)</formula>
    </cfRule>
  </conditionalFormatting>
  <conditionalFormatting sqref="I229">
    <cfRule type="cellIs" dxfId="1032" priority="439" stopIfTrue="1" operator="greaterThan">
      <formula>$H$229</formula>
    </cfRule>
  </conditionalFormatting>
  <conditionalFormatting sqref="I229">
    <cfRule type="cellIs" dxfId="1031" priority="440" stopIfTrue="1" operator="lessThan">
      <formula>$H$229*(-1)</formula>
    </cfRule>
  </conditionalFormatting>
  <conditionalFormatting sqref="I230">
    <cfRule type="cellIs" dxfId="1030" priority="441" stopIfTrue="1" operator="greaterThan">
      <formula>$H$230</formula>
    </cfRule>
  </conditionalFormatting>
  <conditionalFormatting sqref="I230">
    <cfRule type="cellIs" dxfId="1029" priority="442" stopIfTrue="1" operator="lessThan">
      <formula>$H$230*(-1)</formula>
    </cfRule>
  </conditionalFormatting>
  <conditionalFormatting sqref="I231">
    <cfRule type="cellIs" dxfId="1028" priority="443" stopIfTrue="1" operator="greaterThan">
      <formula>$H$231</formula>
    </cfRule>
  </conditionalFormatting>
  <conditionalFormatting sqref="I231">
    <cfRule type="cellIs" dxfId="1027" priority="444" stopIfTrue="1" operator="lessThan">
      <formula>$H$231*(-1)</formula>
    </cfRule>
  </conditionalFormatting>
  <conditionalFormatting sqref="I232">
    <cfRule type="cellIs" dxfId="1026" priority="445" stopIfTrue="1" operator="greaterThan">
      <formula>$H$232</formula>
    </cfRule>
  </conditionalFormatting>
  <conditionalFormatting sqref="I232">
    <cfRule type="cellIs" dxfId="1025" priority="446" stopIfTrue="1" operator="lessThan">
      <formula>$H$232*(-1)</formula>
    </cfRule>
  </conditionalFormatting>
  <conditionalFormatting sqref="I233">
    <cfRule type="cellIs" dxfId="1024" priority="447" stopIfTrue="1" operator="greaterThan">
      <formula>$H$233</formula>
    </cfRule>
  </conditionalFormatting>
  <conditionalFormatting sqref="I233">
    <cfRule type="cellIs" dxfId="1023" priority="448" stopIfTrue="1" operator="lessThan">
      <formula>$H$233*(-1)</formula>
    </cfRule>
  </conditionalFormatting>
  <conditionalFormatting sqref="I234">
    <cfRule type="cellIs" dxfId="1022" priority="449" stopIfTrue="1" operator="greaterThan">
      <formula>$H$234</formula>
    </cfRule>
  </conditionalFormatting>
  <conditionalFormatting sqref="I234">
    <cfRule type="cellIs" dxfId="1021" priority="450" stopIfTrue="1" operator="lessThan">
      <formula>$H$234*(-1)</formula>
    </cfRule>
  </conditionalFormatting>
  <conditionalFormatting sqref="I235">
    <cfRule type="cellIs" dxfId="1020" priority="451" stopIfTrue="1" operator="greaterThan">
      <formula>$H$235</formula>
    </cfRule>
  </conditionalFormatting>
  <conditionalFormatting sqref="I235">
    <cfRule type="cellIs" dxfId="1019" priority="452" stopIfTrue="1" operator="lessThan">
      <formula>$H$235*(-1)</formula>
    </cfRule>
  </conditionalFormatting>
  <conditionalFormatting sqref="I236">
    <cfRule type="cellIs" dxfId="1018" priority="453" stopIfTrue="1" operator="greaterThan">
      <formula>$H$236</formula>
    </cfRule>
  </conditionalFormatting>
  <conditionalFormatting sqref="I236">
    <cfRule type="cellIs" dxfId="1017" priority="454" stopIfTrue="1" operator="lessThan">
      <formula>$H$236*(-1)</formula>
    </cfRule>
  </conditionalFormatting>
  <conditionalFormatting sqref="I237">
    <cfRule type="cellIs" dxfId="1016" priority="455" stopIfTrue="1" operator="greaterThan">
      <formula>$H$237</formula>
    </cfRule>
  </conditionalFormatting>
  <conditionalFormatting sqref="I237">
    <cfRule type="cellIs" dxfId="1015" priority="456" stopIfTrue="1" operator="lessThan">
      <formula>$H$237*(-1)</formula>
    </cfRule>
  </conditionalFormatting>
  <conditionalFormatting sqref="I238">
    <cfRule type="cellIs" dxfId="1014" priority="457" stopIfTrue="1" operator="greaterThan">
      <formula>$H$238</formula>
    </cfRule>
  </conditionalFormatting>
  <conditionalFormatting sqref="I238">
    <cfRule type="cellIs" dxfId="1013" priority="458" stopIfTrue="1" operator="lessThan">
      <formula>$H$238*(-1)</formula>
    </cfRule>
  </conditionalFormatting>
  <conditionalFormatting sqref="I239">
    <cfRule type="cellIs" dxfId="1012" priority="459" stopIfTrue="1" operator="greaterThan">
      <formula>$H$239</formula>
    </cfRule>
  </conditionalFormatting>
  <conditionalFormatting sqref="I239">
    <cfRule type="cellIs" dxfId="1011" priority="460" stopIfTrue="1" operator="lessThan">
      <formula>$H$239*(-1)</formula>
    </cfRule>
  </conditionalFormatting>
  <conditionalFormatting sqref="I240">
    <cfRule type="cellIs" dxfId="1010" priority="461" stopIfTrue="1" operator="greaterThan">
      <formula>$H$240</formula>
    </cfRule>
  </conditionalFormatting>
  <conditionalFormatting sqref="I240">
    <cfRule type="cellIs" dxfId="1009" priority="462" stopIfTrue="1" operator="lessThan">
      <formula>$H$240*(-1)</formula>
    </cfRule>
  </conditionalFormatting>
  <conditionalFormatting sqref="I241">
    <cfRule type="cellIs" dxfId="1008" priority="463" stopIfTrue="1" operator="greaterThan">
      <formula>$H$241</formula>
    </cfRule>
  </conditionalFormatting>
  <conditionalFormatting sqref="I241">
    <cfRule type="cellIs" dxfId="1007" priority="464" stopIfTrue="1" operator="lessThan">
      <formula>$H$241*(-1)</formula>
    </cfRule>
  </conditionalFormatting>
  <conditionalFormatting sqref="I242">
    <cfRule type="cellIs" dxfId="1006" priority="465" stopIfTrue="1" operator="greaterThan">
      <formula>$H$242</formula>
    </cfRule>
  </conditionalFormatting>
  <conditionalFormatting sqref="I242">
    <cfRule type="cellIs" dxfId="1005" priority="466" stopIfTrue="1" operator="lessThan">
      <formula>$H$242*(-1)</formula>
    </cfRule>
  </conditionalFormatting>
  <conditionalFormatting sqref="I243">
    <cfRule type="cellIs" dxfId="1004" priority="467" stopIfTrue="1" operator="greaterThan">
      <formula>$H$243</formula>
    </cfRule>
  </conditionalFormatting>
  <conditionalFormatting sqref="I243">
    <cfRule type="cellIs" dxfId="1003" priority="468" stopIfTrue="1" operator="lessThan">
      <formula>$H$243*(-1)</formula>
    </cfRule>
  </conditionalFormatting>
  <conditionalFormatting sqref="I244">
    <cfRule type="cellIs" dxfId="1002" priority="469" stopIfTrue="1" operator="greaterThan">
      <formula>$H$244</formula>
    </cfRule>
  </conditionalFormatting>
  <conditionalFormatting sqref="I244">
    <cfRule type="cellIs" dxfId="1001" priority="470" stopIfTrue="1" operator="lessThan">
      <formula>$H$244*(-1)</formula>
    </cfRule>
  </conditionalFormatting>
  <conditionalFormatting sqref="I245">
    <cfRule type="cellIs" dxfId="1000" priority="471" stopIfTrue="1" operator="greaterThan">
      <formula>$H$245</formula>
    </cfRule>
  </conditionalFormatting>
  <conditionalFormatting sqref="I245">
    <cfRule type="cellIs" dxfId="999" priority="472" stopIfTrue="1" operator="lessThan">
      <formula>$H$245*(-1)</formula>
    </cfRule>
  </conditionalFormatting>
  <conditionalFormatting sqref="I246">
    <cfRule type="cellIs" dxfId="998" priority="473" stopIfTrue="1" operator="greaterThan">
      <formula>$H$246</formula>
    </cfRule>
  </conditionalFormatting>
  <conditionalFormatting sqref="I246">
    <cfRule type="cellIs" dxfId="997" priority="474" stopIfTrue="1" operator="lessThan">
      <formula>$H$246*(-1)</formula>
    </cfRule>
  </conditionalFormatting>
  <conditionalFormatting sqref="I247">
    <cfRule type="cellIs" dxfId="996" priority="475" stopIfTrue="1" operator="greaterThan">
      <formula>$H$247</formula>
    </cfRule>
  </conditionalFormatting>
  <conditionalFormatting sqref="I247">
    <cfRule type="cellIs" dxfId="995" priority="476" stopIfTrue="1" operator="lessThan">
      <formula>$H$247*(-1)</formula>
    </cfRule>
  </conditionalFormatting>
  <conditionalFormatting sqref="I248">
    <cfRule type="cellIs" dxfId="994" priority="477" stopIfTrue="1" operator="greaterThan">
      <formula>$H$248</formula>
    </cfRule>
  </conditionalFormatting>
  <conditionalFormatting sqref="I248">
    <cfRule type="cellIs" dxfId="993" priority="478" stopIfTrue="1" operator="lessThan">
      <formula>$H$248*(-1)</formula>
    </cfRule>
  </conditionalFormatting>
  <conditionalFormatting sqref="I249">
    <cfRule type="cellIs" dxfId="992" priority="479" stopIfTrue="1" operator="greaterThan">
      <formula>$H$249</formula>
    </cfRule>
  </conditionalFormatting>
  <conditionalFormatting sqref="I249">
    <cfRule type="cellIs" dxfId="991" priority="480" stopIfTrue="1" operator="lessThan">
      <formula>$H$249*(-1)</formula>
    </cfRule>
  </conditionalFormatting>
  <conditionalFormatting sqref="I250">
    <cfRule type="cellIs" dxfId="990" priority="481" stopIfTrue="1" operator="greaterThan">
      <formula>$H$250</formula>
    </cfRule>
  </conditionalFormatting>
  <conditionalFormatting sqref="I250">
    <cfRule type="cellIs" dxfId="989" priority="482" stopIfTrue="1" operator="lessThan">
      <formula>$H$250*(-1)</formula>
    </cfRule>
  </conditionalFormatting>
  <conditionalFormatting sqref="I251">
    <cfRule type="cellIs" dxfId="988" priority="483" stopIfTrue="1" operator="greaterThan">
      <formula>$H$251</formula>
    </cfRule>
  </conditionalFormatting>
  <conditionalFormatting sqref="I251">
    <cfRule type="cellIs" dxfId="987" priority="484" stopIfTrue="1" operator="lessThan">
      <formula>$H$251*(-1)</formula>
    </cfRule>
  </conditionalFormatting>
  <conditionalFormatting sqref="I252">
    <cfRule type="cellIs" dxfId="986" priority="485" stopIfTrue="1" operator="greaterThan">
      <formula>$H$252</formula>
    </cfRule>
  </conditionalFormatting>
  <conditionalFormatting sqref="I252">
    <cfRule type="cellIs" dxfId="985" priority="486" stopIfTrue="1" operator="lessThan">
      <formula>$H$252*(-1)</formula>
    </cfRule>
  </conditionalFormatting>
  <conditionalFormatting sqref="I253">
    <cfRule type="cellIs" dxfId="984" priority="487" stopIfTrue="1" operator="greaterThan">
      <formula>$H$253</formula>
    </cfRule>
  </conditionalFormatting>
  <conditionalFormatting sqref="I253">
    <cfRule type="cellIs" dxfId="983" priority="488" stopIfTrue="1" operator="lessThan">
      <formula>$H$253*(-1)</formula>
    </cfRule>
  </conditionalFormatting>
  <conditionalFormatting sqref="I254">
    <cfRule type="cellIs" dxfId="982" priority="489" stopIfTrue="1" operator="greaterThan">
      <formula>$H$254</formula>
    </cfRule>
  </conditionalFormatting>
  <conditionalFormatting sqref="I254">
    <cfRule type="cellIs" dxfId="981" priority="490" stopIfTrue="1" operator="lessThan">
      <formula>$H$254*(-1)</formula>
    </cfRule>
  </conditionalFormatting>
  <conditionalFormatting sqref="I255">
    <cfRule type="cellIs" dxfId="980" priority="491" stopIfTrue="1" operator="greaterThan">
      <formula>$H$255</formula>
    </cfRule>
  </conditionalFormatting>
  <conditionalFormatting sqref="I255">
    <cfRule type="cellIs" dxfId="979" priority="492" stopIfTrue="1" operator="lessThan">
      <formula>$H$255*(-1)</formula>
    </cfRule>
  </conditionalFormatting>
  <conditionalFormatting sqref="I256">
    <cfRule type="cellIs" dxfId="978" priority="493" stopIfTrue="1" operator="greaterThan">
      <formula>$H$256</formula>
    </cfRule>
  </conditionalFormatting>
  <conditionalFormatting sqref="I256">
    <cfRule type="cellIs" dxfId="977" priority="494" stopIfTrue="1" operator="lessThan">
      <formula>$H$256*(-1)</formula>
    </cfRule>
  </conditionalFormatting>
  <conditionalFormatting sqref="I257">
    <cfRule type="cellIs" dxfId="976" priority="495" stopIfTrue="1" operator="greaterThan">
      <formula>$H$257</formula>
    </cfRule>
  </conditionalFormatting>
  <conditionalFormatting sqref="I257">
    <cfRule type="cellIs" dxfId="975" priority="496" stopIfTrue="1" operator="lessThan">
      <formula>$H$257*(-1)</formula>
    </cfRule>
  </conditionalFormatting>
  <conditionalFormatting sqref="I258">
    <cfRule type="cellIs" dxfId="974" priority="497" stopIfTrue="1" operator="greaterThan">
      <formula>$H$258</formula>
    </cfRule>
  </conditionalFormatting>
  <conditionalFormatting sqref="I258">
    <cfRule type="cellIs" dxfId="973" priority="498" stopIfTrue="1" operator="lessThan">
      <formula>$H$258*(-1)</formula>
    </cfRule>
  </conditionalFormatting>
  <conditionalFormatting sqref="I259">
    <cfRule type="cellIs" dxfId="972" priority="499" stopIfTrue="1" operator="greaterThan">
      <formula>$H$259</formula>
    </cfRule>
  </conditionalFormatting>
  <conditionalFormatting sqref="I259">
    <cfRule type="cellIs" dxfId="971" priority="500" stopIfTrue="1" operator="lessThan">
      <formula>$H$259*(-1)</formula>
    </cfRule>
  </conditionalFormatting>
  <conditionalFormatting sqref="I260">
    <cfRule type="cellIs" dxfId="970" priority="501" stopIfTrue="1" operator="greaterThan">
      <formula>$H$260</formula>
    </cfRule>
  </conditionalFormatting>
  <conditionalFormatting sqref="I260">
    <cfRule type="cellIs" dxfId="969" priority="502" stopIfTrue="1" operator="lessThan">
      <formula>$H$260*(-1)</formula>
    </cfRule>
  </conditionalFormatting>
  <conditionalFormatting sqref="I261">
    <cfRule type="cellIs" dxfId="968" priority="503" stopIfTrue="1" operator="greaterThan">
      <formula>$H$261</formula>
    </cfRule>
  </conditionalFormatting>
  <conditionalFormatting sqref="I261">
    <cfRule type="cellIs" dxfId="967" priority="504" stopIfTrue="1" operator="lessThan">
      <formula>$H$261*(-1)</formula>
    </cfRule>
  </conditionalFormatting>
  <conditionalFormatting sqref="I262">
    <cfRule type="cellIs" dxfId="966" priority="505" stopIfTrue="1" operator="greaterThan">
      <formula>$H$262</formula>
    </cfRule>
  </conditionalFormatting>
  <conditionalFormatting sqref="I262">
    <cfRule type="cellIs" dxfId="965" priority="506" stopIfTrue="1" operator="lessThan">
      <formula>$H$262*(-1)</formula>
    </cfRule>
  </conditionalFormatting>
  <conditionalFormatting sqref="I263">
    <cfRule type="cellIs" dxfId="964" priority="507" stopIfTrue="1" operator="greaterThan">
      <formula>$H$263</formula>
    </cfRule>
  </conditionalFormatting>
  <conditionalFormatting sqref="I263">
    <cfRule type="cellIs" dxfId="963" priority="508" stopIfTrue="1" operator="lessThan">
      <formula>$H$263*(-1)</formula>
    </cfRule>
  </conditionalFormatting>
  <conditionalFormatting sqref="I264">
    <cfRule type="cellIs" dxfId="962" priority="509" stopIfTrue="1" operator="greaterThan">
      <formula>$H$264</formula>
    </cfRule>
  </conditionalFormatting>
  <conditionalFormatting sqref="I264">
    <cfRule type="cellIs" dxfId="961" priority="510" stopIfTrue="1" operator="lessThan">
      <formula>$H$264*(-1)</formula>
    </cfRule>
  </conditionalFormatting>
  <conditionalFormatting sqref="I265">
    <cfRule type="cellIs" dxfId="960" priority="511" stopIfTrue="1" operator="greaterThan">
      <formula>$H$265</formula>
    </cfRule>
  </conditionalFormatting>
  <conditionalFormatting sqref="I265">
    <cfRule type="cellIs" dxfId="959" priority="512" stopIfTrue="1" operator="lessThan">
      <formula>$H$265*(-1)</formula>
    </cfRule>
  </conditionalFormatting>
  <conditionalFormatting sqref="I266">
    <cfRule type="cellIs" dxfId="958" priority="513" stopIfTrue="1" operator="greaterThan">
      <formula>$H$266</formula>
    </cfRule>
  </conditionalFormatting>
  <conditionalFormatting sqref="I266">
    <cfRule type="cellIs" dxfId="957" priority="514" stopIfTrue="1" operator="lessThan">
      <formula>$H$266*(-1)</formula>
    </cfRule>
  </conditionalFormatting>
  <conditionalFormatting sqref="I267">
    <cfRule type="cellIs" dxfId="956" priority="515" stopIfTrue="1" operator="greaterThan">
      <formula>$H$267</formula>
    </cfRule>
  </conditionalFormatting>
  <conditionalFormatting sqref="I267">
    <cfRule type="cellIs" dxfId="955" priority="516" stopIfTrue="1" operator="lessThan">
      <formula>$H$267*(-1)</formula>
    </cfRule>
  </conditionalFormatting>
  <conditionalFormatting sqref="I268">
    <cfRule type="cellIs" dxfId="954" priority="517" stopIfTrue="1" operator="greaterThan">
      <formula>$H$268</formula>
    </cfRule>
  </conditionalFormatting>
  <conditionalFormatting sqref="I268">
    <cfRule type="cellIs" dxfId="953" priority="518" stopIfTrue="1" operator="lessThan">
      <formula>$H$268*(-1)</formula>
    </cfRule>
  </conditionalFormatting>
  <conditionalFormatting sqref="I269">
    <cfRule type="cellIs" dxfId="952" priority="519" stopIfTrue="1" operator="greaterThan">
      <formula>$H$269</formula>
    </cfRule>
  </conditionalFormatting>
  <conditionalFormatting sqref="I269">
    <cfRule type="cellIs" dxfId="951" priority="520" stopIfTrue="1" operator="lessThan">
      <formula>$H$269*(-1)</formula>
    </cfRule>
  </conditionalFormatting>
  <conditionalFormatting sqref="I270">
    <cfRule type="cellIs" dxfId="950" priority="521" stopIfTrue="1" operator="greaterThan">
      <formula>$H$270</formula>
    </cfRule>
  </conditionalFormatting>
  <conditionalFormatting sqref="I270">
    <cfRule type="cellIs" dxfId="949" priority="522" stopIfTrue="1" operator="lessThan">
      <formula>$H$270*(-1)</formula>
    </cfRule>
  </conditionalFormatting>
  <conditionalFormatting sqref="I271">
    <cfRule type="cellIs" dxfId="948" priority="523" stopIfTrue="1" operator="greaterThan">
      <formula>$H$271</formula>
    </cfRule>
  </conditionalFormatting>
  <conditionalFormatting sqref="I271">
    <cfRule type="cellIs" dxfId="947" priority="524" stopIfTrue="1" operator="lessThan">
      <formula>$H$271*(-1)</formula>
    </cfRule>
  </conditionalFormatting>
  <conditionalFormatting sqref="I272">
    <cfRule type="cellIs" dxfId="946" priority="525" stopIfTrue="1" operator="greaterThan">
      <formula>$H$272</formula>
    </cfRule>
  </conditionalFormatting>
  <conditionalFormatting sqref="I272">
    <cfRule type="cellIs" dxfId="945" priority="526" stopIfTrue="1" operator="lessThan">
      <formula>$H$272*(-1)</formula>
    </cfRule>
  </conditionalFormatting>
  <conditionalFormatting sqref="I273">
    <cfRule type="cellIs" dxfId="944" priority="527" stopIfTrue="1" operator="greaterThan">
      <formula>$H$273</formula>
    </cfRule>
  </conditionalFormatting>
  <conditionalFormatting sqref="I273">
    <cfRule type="cellIs" dxfId="943" priority="528" stopIfTrue="1" operator="lessThan">
      <formula>$H$273*(-1)</formula>
    </cfRule>
  </conditionalFormatting>
  <conditionalFormatting sqref="I274">
    <cfRule type="cellIs" dxfId="942" priority="529" stopIfTrue="1" operator="greaterThan">
      <formula>$H$274</formula>
    </cfRule>
  </conditionalFormatting>
  <conditionalFormatting sqref="I274">
    <cfRule type="cellIs" dxfId="941" priority="530" stopIfTrue="1" operator="lessThan">
      <formula>$H$274*(-1)</formula>
    </cfRule>
  </conditionalFormatting>
  <conditionalFormatting sqref="I275">
    <cfRule type="cellIs" dxfId="940" priority="531" stopIfTrue="1" operator="greaterThan">
      <formula>$H$275</formula>
    </cfRule>
  </conditionalFormatting>
  <conditionalFormatting sqref="I275">
    <cfRule type="cellIs" dxfId="939" priority="532" stopIfTrue="1" operator="lessThan">
      <formula>$H$275*(-1)</formula>
    </cfRule>
  </conditionalFormatting>
  <conditionalFormatting sqref="I276">
    <cfRule type="cellIs" dxfId="938" priority="533" stopIfTrue="1" operator="greaterThan">
      <formula>$H$276</formula>
    </cfRule>
  </conditionalFormatting>
  <conditionalFormatting sqref="I276">
    <cfRule type="cellIs" dxfId="937" priority="534" stopIfTrue="1" operator="lessThan">
      <formula>$H$276*(-1)</formula>
    </cfRule>
  </conditionalFormatting>
  <conditionalFormatting sqref="I277">
    <cfRule type="cellIs" dxfId="936" priority="535" stopIfTrue="1" operator="greaterThan">
      <formula>$H$277</formula>
    </cfRule>
  </conditionalFormatting>
  <conditionalFormatting sqref="I277">
    <cfRule type="cellIs" dxfId="935" priority="536" stopIfTrue="1" operator="lessThan">
      <formula>$H$277*(-1)</formula>
    </cfRule>
  </conditionalFormatting>
  <conditionalFormatting sqref="I278">
    <cfRule type="cellIs" dxfId="934" priority="537" stopIfTrue="1" operator="greaterThan">
      <formula>$H$278</formula>
    </cfRule>
  </conditionalFormatting>
  <conditionalFormatting sqref="I278">
    <cfRule type="cellIs" dxfId="933" priority="538" stopIfTrue="1" operator="lessThan">
      <formula>$H$278*(-1)</formula>
    </cfRule>
  </conditionalFormatting>
  <conditionalFormatting sqref="I279">
    <cfRule type="cellIs" dxfId="932" priority="539" stopIfTrue="1" operator="greaterThan">
      <formula>$H$279</formula>
    </cfRule>
  </conditionalFormatting>
  <conditionalFormatting sqref="I279">
    <cfRule type="cellIs" dxfId="931" priority="540" stopIfTrue="1" operator="lessThan">
      <formula>$H$279*(-1)</formula>
    </cfRule>
  </conditionalFormatting>
  <conditionalFormatting sqref="I280">
    <cfRule type="cellIs" dxfId="930" priority="541" stopIfTrue="1" operator="greaterThan">
      <formula>$H$280</formula>
    </cfRule>
  </conditionalFormatting>
  <conditionalFormatting sqref="I280">
    <cfRule type="cellIs" dxfId="929" priority="542" stopIfTrue="1" operator="lessThan">
      <formula>$H$280*(-1)</formula>
    </cfRule>
  </conditionalFormatting>
  <conditionalFormatting sqref="I281">
    <cfRule type="cellIs" dxfId="928" priority="543" stopIfTrue="1" operator="greaterThan">
      <formula>$H$281</formula>
    </cfRule>
  </conditionalFormatting>
  <conditionalFormatting sqref="I281">
    <cfRule type="cellIs" dxfId="927" priority="544" stopIfTrue="1" operator="lessThan">
      <formula>$H$281*(-1)</formula>
    </cfRule>
  </conditionalFormatting>
  <conditionalFormatting sqref="I282">
    <cfRule type="cellIs" dxfId="926" priority="545" stopIfTrue="1" operator="greaterThan">
      <formula>$H$282</formula>
    </cfRule>
  </conditionalFormatting>
  <conditionalFormatting sqref="I282">
    <cfRule type="cellIs" dxfId="925" priority="546" stopIfTrue="1" operator="lessThan">
      <formula>$H$282*(-1)</formula>
    </cfRule>
  </conditionalFormatting>
  <conditionalFormatting sqref="I283">
    <cfRule type="cellIs" dxfId="924" priority="547" stopIfTrue="1" operator="greaterThan">
      <formula>$H$283</formula>
    </cfRule>
  </conditionalFormatting>
  <conditionalFormatting sqref="I283">
    <cfRule type="cellIs" dxfId="923" priority="548" stopIfTrue="1" operator="lessThan">
      <formula>$H$283*(-1)</formula>
    </cfRule>
  </conditionalFormatting>
  <conditionalFormatting sqref="I284">
    <cfRule type="cellIs" dxfId="922" priority="549" stopIfTrue="1" operator="greaterThan">
      <formula>$H$284</formula>
    </cfRule>
  </conditionalFormatting>
  <conditionalFormatting sqref="I284">
    <cfRule type="cellIs" dxfId="921" priority="550" stopIfTrue="1" operator="lessThan">
      <formula>$H$284*(-1)</formula>
    </cfRule>
  </conditionalFormatting>
  <conditionalFormatting sqref="I285">
    <cfRule type="cellIs" dxfId="920" priority="551" stopIfTrue="1" operator="greaterThan">
      <formula>$H$285</formula>
    </cfRule>
  </conditionalFormatting>
  <conditionalFormatting sqref="I285">
    <cfRule type="cellIs" dxfId="919" priority="552" stopIfTrue="1" operator="lessThan">
      <formula>$H$285*(-1)</formula>
    </cfRule>
  </conditionalFormatting>
  <conditionalFormatting sqref="I286">
    <cfRule type="cellIs" dxfId="918" priority="553" stopIfTrue="1" operator="greaterThan">
      <formula>$H$286</formula>
    </cfRule>
  </conditionalFormatting>
  <conditionalFormatting sqref="I286">
    <cfRule type="cellIs" dxfId="917" priority="554" stopIfTrue="1" operator="lessThan">
      <formula>$H$286*(-1)</formula>
    </cfRule>
  </conditionalFormatting>
  <conditionalFormatting sqref="I287">
    <cfRule type="cellIs" dxfId="916" priority="555" stopIfTrue="1" operator="greaterThan">
      <formula>$H$287</formula>
    </cfRule>
  </conditionalFormatting>
  <conditionalFormatting sqref="I287">
    <cfRule type="cellIs" dxfId="915" priority="556" stopIfTrue="1" operator="lessThan">
      <formula>$H$287*(-1)</formula>
    </cfRule>
  </conditionalFormatting>
  <conditionalFormatting sqref="I288">
    <cfRule type="cellIs" dxfId="914" priority="557" stopIfTrue="1" operator="greaterThan">
      <formula>$H$288</formula>
    </cfRule>
  </conditionalFormatting>
  <conditionalFormatting sqref="I288">
    <cfRule type="cellIs" dxfId="913" priority="558" stopIfTrue="1" operator="lessThan">
      <formula>$H$288*(-1)</formula>
    </cfRule>
  </conditionalFormatting>
  <conditionalFormatting sqref="I289">
    <cfRule type="cellIs" dxfId="912" priority="559" stopIfTrue="1" operator="greaterThan">
      <formula>$H$289</formula>
    </cfRule>
  </conditionalFormatting>
  <conditionalFormatting sqref="I289">
    <cfRule type="cellIs" dxfId="911" priority="560" stopIfTrue="1" operator="lessThan">
      <formula>$H$289*(-1)</formula>
    </cfRule>
  </conditionalFormatting>
  <conditionalFormatting sqref="I290">
    <cfRule type="cellIs" dxfId="910" priority="561" stopIfTrue="1" operator="greaterThan">
      <formula>$H$290</formula>
    </cfRule>
  </conditionalFormatting>
  <conditionalFormatting sqref="I290">
    <cfRule type="cellIs" dxfId="909" priority="562" stopIfTrue="1" operator="lessThan">
      <formula>$H$290*(-1)</formula>
    </cfRule>
  </conditionalFormatting>
  <conditionalFormatting sqref="I291">
    <cfRule type="cellIs" dxfId="908" priority="563" stopIfTrue="1" operator="greaterThan">
      <formula>$H$291</formula>
    </cfRule>
  </conditionalFormatting>
  <conditionalFormatting sqref="I291">
    <cfRule type="cellIs" dxfId="907" priority="564" stopIfTrue="1" operator="lessThan">
      <formula>$H$291*(-1)</formula>
    </cfRule>
  </conditionalFormatting>
  <conditionalFormatting sqref="I292">
    <cfRule type="cellIs" dxfId="906" priority="565" stopIfTrue="1" operator="greaterThan">
      <formula>$H$292</formula>
    </cfRule>
  </conditionalFormatting>
  <conditionalFormatting sqref="I292">
    <cfRule type="cellIs" dxfId="905" priority="566" stopIfTrue="1" operator="lessThan">
      <formula>$H$292*(-1)</formula>
    </cfRule>
  </conditionalFormatting>
  <conditionalFormatting sqref="I293">
    <cfRule type="cellIs" dxfId="904" priority="567" stopIfTrue="1" operator="greaterThan">
      <formula>$H$293</formula>
    </cfRule>
  </conditionalFormatting>
  <conditionalFormatting sqref="I293">
    <cfRule type="cellIs" dxfId="903" priority="568" stopIfTrue="1" operator="lessThan">
      <formula>$H$293*(-1)</formula>
    </cfRule>
  </conditionalFormatting>
  <conditionalFormatting sqref="I294">
    <cfRule type="cellIs" dxfId="902" priority="569" stopIfTrue="1" operator="greaterThan">
      <formula>$H$294</formula>
    </cfRule>
  </conditionalFormatting>
  <conditionalFormatting sqref="I294">
    <cfRule type="cellIs" dxfId="901" priority="570" stopIfTrue="1" operator="lessThan">
      <formula>$H$294*(-1)</formula>
    </cfRule>
  </conditionalFormatting>
  <conditionalFormatting sqref="I295">
    <cfRule type="cellIs" dxfId="900" priority="571" stopIfTrue="1" operator="greaterThan">
      <formula>$H$295</formula>
    </cfRule>
  </conditionalFormatting>
  <conditionalFormatting sqref="I295">
    <cfRule type="cellIs" dxfId="899" priority="572" stopIfTrue="1" operator="lessThan">
      <formula>$H$295*(-1)</formula>
    </cfRule>
  </conditionalFormatting>
  <conditionalFormatting sqref="I296">
    <cfRule type="cellIs" dxfId="898" priority="573" stopIfTrue="1" operator="greaterThan">
      <formula>$H$296</formula>
    </cfRule>
  </conditionalFormatting>
  <conditionalFormatting sqref="I296">
    <cfRule type="cellIs" dxfId="897" priority="574" stopIfTrue="1" operator="lessThan">
      <formula>$H$296*(-1)</formula>
    </cfRule>
  </conditionalFormatting>
  <conditionalFormatting sqref="I297">
    <cfRule type="cellIs" dxfId="896" priority="575" stopIfTrue="1" operator="greaterThan">
      <formula>$H$297</formula>
    </cfRule>
  </conditionalFormatting>
  <conditionalFormatting sqref="I297">
    <cfRule type="cellIs" dxfId="895" priority="576" stopIfTrue="1" operator="lessThan">
      <formula>$H$297*(-1)</formula>
    </cfRule>
  </conditionalFormatting>
  <conditionalFormatting sqref="I298">
    <cfRule type="cellIs" dxfId="894" priority="577" stopIfTrue="1" operator="greaterThan">
      <formula>$H$298</formula>
    </cfRule>
  </conditionalFormatting>
  <conditionalFormatting sqref="I298">
    <cfRule type="cellIs" dxfId="893" priority="578" stopIfTrue="1" operator="lessThan">
      <formula>$H$298*(-1)</formula>
    </cfRule>
  </conditionalFormatting>
  <conditionalFormatting sqref="I299">
    <cfRule type="cellIs" dxfId="892" priority="579" stopIfTrue="1" operator="greaterThan">
      <formula>$H$299</formula>
    </cfRule>
  </conditionalFormatting>
  <conditionalFormatting sqref="I299">
    <cfRule type="cellIs" dxfId="891" priority="580" stopIfTrue="1" operator="lessThan">
      <formula>$H$299*(-1)</formula>
    </cfRule>
  </conditionalFormatting>
  <conditionalFormatting sqref="I300">
    <cfRule type="cellIs" dxfId="890" priority="581" stopIfTrue="1" operator="greaterThan">
      <formula>$H$300</formula>
    </cfRule>
  </conditionalFormatting>
  <conditionalFormatting sqref="I300">
    <cfRule type="cellIs" dxfId="889" priority="582" stopIfTrue="1" operator="lessThan">
      <formula>$H$300*(-1)</formula>
    </cfRule>
  </conditionalFormatting>
  <conditionalFormatting sqref="I301">
    <cfRule type="cellIs" dxfId="888" priority="583" stopIfTrue="1" operator="greaterThan">
      <formula>$H$301</formula>
    </cfRule>
  </conditionalFormatting>
  <conditionalFormatting sqref="I301">
    <cfRule type="cellIs" dxfId="887" priority="584" stopIfTrue="1" operator="lessThan">
      <formula>$H$301*(-1)</formula>
    </cfRule>
  </conditionalFormatting>
  <conditionalFormatting sqref="I302">
    <cfRule type="cellIs" dxfId="886" priority="585" stopIfTrue="1" operator="greaterThan">
      <formula>$H$302</formula>
    </cfRule>
  </conditionalFormatting>
  <conditionalFormatting sqref="I302">
    <cfRule type="cellIs" dxfId="885" priority="586" stopIfTrue="1" operator="lessThan">
      <formula>$H$302*(-1)</formula>
    </cfRule>
  </conditionalFormatting>
  <conditionalFormatting sqref="I303">
    <cfRule type="cellIs" dxfId="884" priority="587" stopIfTrue="1" operator="greaterThan">
      <formula>$H$303</formula>
    </cfRule>
  </conditionalFormatting>
  <conditionalFormatting sqref="I303">
    <cfRule type="cellIs" dxfId="883" priority="588" stopIfTrue="1" operator="lessThan">
      <formula>$H$303*(-1)</formula>
    </cfRule>
  </conditionalFormatting>
  <conditionalFormatting sqref="I304">
    <cfRule type="cellIs" dxfId="882" priority="589" stopIfTrue="1" operator="greaterThan">
      <formula>$H$304</formula>
    </cfRule>
  </conditionalFormatting>
  <conditionalFormatting sqref="I304">
    <cfRule type="cellIs" dxfId="881" priority="590" stopIfTrue="1" operator="lessThan">
      <formula>$H$304*(-1)</formula>
    </cfRule>
  </conditionalFormatting>
  <conditionalFormatting sqref="I305">
    <cfRule type="cellIs" dxfId="880" priority="591" stopIfTrue="1" operator="greaterThan">
      <formula>$H$305</formula>
    </cfRule>
  </conditionalFormatting>
  <conditionalFormatting sqref="I305">
    <cfRule type="cellIs" dxfId="879" priority="592" stopIfTrue="1" operator="lessThan">
      <formula>$H$305*(-1)</formula>
    </cfRule>
  </conditionalFormatting>
  <conditionalFormatting sqref="I306">
    <cfRule type="cellIs" dxfId="878" priority="593" stopIfTrue="1" operator="greaterThan">
      <formula>$H$306</formula>
    </cfRule>
  </conditionalFormatting>
  <conditionalFormatting sqref="I306">
    <cfRule type="cellIs" dxfId="877" priority="594" stopIfTrue="1" operator="lessThan">
      <formula>$H$306*(-1)</formula>
    </cfRule>
  </conditionalFormatting>
  <conditionalFormatting sqref="I307">
    <cfRule type="cellIs" dxfId="876" priority="595" stopIfTrue="1" operator="greaterThan">
      <formula>$H$307</formula>
    </cfRule>
  </conditionalFormatting>
  <conditionalFormatting sqref="I307">
    <cfRule type="cellIs" dxfId="875" priority="596" stopIfTrue="1" operator="lessThan">
      <formula>$H$307*(-1)</formula>
    </cfRule>
  </conditionalFormatting>
  <conditionalFormatting sqref="I308">
    <cfRule type="cellIs" dxfId="874" priority="597" stopIfTrue="1" operator="greaterThan">
      <formula>$H$308</formula>
    </cfRule>
  </conditionalFormatting>
  <conditionalFormatting sqref="I308">
    <cfRule type="cellIs" dxfId="873" priority="598" stopIfTrue="1" operator="lessThan">
      <formula>$H$308*(-1)</formula>
    </cfRule>
  </conditionalFormatting>
  <conditionalFormatting sqref="I309">
    <cfRule type="cellIs" dxfId="872" priority="599" stopIfTrue="1" operator="greaterThan">
      <formula>$H$309</formula>
    </cfRule>
  </conditionalFormatting>
  <conditionalFormatting sqref="I309">
    <cfRule type="cellIs" dxfId="871" priority="600" stopIfTrue="1" operator="lessThan">
      <formula>$H$309*(-1)</formula>
    </cfRule>
  </conditionalFormatting>
  <conditionalFormatting sqref="I310">
    <cfRule type="cellIs" dxfId="870" priority="601" stopIfTrue="1" operator="greaterThan">
      <formula>$H$310</formula>
    </cfRule>
  </conditionalFormatting>
  <conditionalFormatting sqref="I310">
    <cfRule type="cellIs" dxfId="869" priority="602" stopIfTrue="1" operator="lessThan">
      <formula>$H$310*(-1)</formula>
    </cfRule>
  </conditionalFormatting>
  <conditionalFormatting sqref="I311">
    <cfRule type="cellIs" dxfId="868" priority="603" stopIfTrue="1" operator="greaterThan">
      <formula>$H$311</formula>
    </cfRule>
  </conditionalFormatting>
  <conditionalFormatting sqref="I311">
    <cfRule type="cellIs" dxfId="867" priority="604" stopIfTrue="1" operator="lessThan">
      <formula>$H$311*(-1)</formula>
    </cfRule>
  </conditionalFormatting>
  <conditionalFormatting sqref="I312">
    <cfRule type="cellIs" dxfId="866" priority="605" stopIfTrue="1" operator="greaterThan">
      <formula>$H$312</formula>
    </cfRule>
  </conditionalFormatting>
  <conditionalFormatting sqref="I312">
    <cfRule type="cellIs" dxfId="865" priority="606" stopIfTrue="1" operator="lessThan">
      <formula>$H$312*(-1)</formula>
    </cfRule>
  </conditionalFormatting>
  <conditionalFormatting sqref="I313">
    <cfRule type="cellIs" dxfId="864" priority="607" stopIfTrue="1" operator="greaterThan">
      <formula>$H$313</formula>
    </cfRule>
  </conditionalFormatting>
  <conditionalFormatting sqref="I313">
    <cfRule type="cellIs" dxfId="863" priority="608" stopIfTrue="1" operator="lessThan">
      <formula>$H$313*(-1)</formula>
    </cfRule>
  </conditionalFormatting>
  <conditionalFormatting sqref="I314">
    <cfRule type="cellIs" dxfId="862" priority="609" stopIfTrue="1" operator="greaterThan">
      <formula>$H$314</formula>
    </cfRule>
  </conditionalFormatting>
  <conditionalFormatting sqref="I314">
    <cfRule type="cellIs" dxfId="861" priority="610" stopIfTrue="1" operator="lessThan">
      <formula>$H$314*(-1)</formula>
    </cfRule>
  </conditionalFormatting>
  <conditionalFormatting sqref="I315">
    <cfRule type="cellIs" dxfId="860" priority="611" stopIfTrue="1" operator="greaterThan">
      <formula>$H$315</formula>
    </cfRule>
  </conditionalFormatting>
  <conditionalFormatting sqref="I315">
    <cfRule type="cellIs" dxfId="859" priority="612" stopIfTrue="1" operator="lessThan">
      <formula>$H$315*(-1)</formula>
    </cfRule>
  </conditionalFormatting>
  <conditionalFormatting sqref="I316">
    <cfRule type="cellIs" dxfId="858" priority="613" stopIfTrue="1" operator="greaterThan">
      <formula>$H$316</formula>
    </cfRule>
  </conditionalFormatting>
  <conditionalFormatting sqref="I316">
    <cfRule type="cellIs" dxfId="857" priority="614" stopIfTrue="1" operator="lessThan">
      <formula>$H$316*(-1)</formula>
    </cfRule>
  </conditionalFormatting>
  <conditionalFormatting sqref="I317">
    <cfRule type="cellIs" dxfId="856" priority="615" stopIfTrue="1" operator="greaterThan">
      <formula>$H$317</formula>
    </cfRule>
  </conditionalFormatting>
  <conditionalFormatting sqref="I317">
    <cfRule type="cellIs" dxfId="855" priority="616" stopIfTrue="1" operator="lessThan">
      <formula>$H$317*(-1)</formula>
    </cfRule>
  </conditionalFormatting>
  <conditionalFormatting sqref="I318">
    <cfRule type="cellIs" dxfId="854" priority="617" stopIfTrue="1" operator="greaterThan">
      <formula>$H$318</formula>
    </cfRule>
  </conditionalFormatting>
  <conditionalFormatting sqref="I318">
    <cfRule type="cellIs" dxfId="853" priority="618" stopIfTrue="1" operator="lessThan">
      <formula>$H$318*(-1)</formula>
    </cfRule>
  </conditionalFormatting>
  <conditionalFormatting sqref="I319">
    <cfRule type="cellIs" dxfId="852" priority="619" stopIfTrue="1" operator="greaterThan">
      <formula>$H$319</formula>
    </cfRule>
  </conditionalFormatting>
  <conditionalFormatting sqref="I319">
    <cfRule type="cellIs" dxfId="851" priority="620" stopIfTrue="1" operator="lessThan">
      <formula>$H$319*(-1)</formula>
    </cfRule>
  </conditionalFormatting>
  <conditionalFormatting sqref="I320">
    <cfRule type="cellIs" dxfId="850" priority="621" stopIfTrue="1" operator="greaterThan">
      <formula>$H$320</formula>
    </cfRule>
  </conditionalFormatting>
  <conditionalFormatting sqref="I320">
    <cfRule type="cellIs" dxfId="849" priority="622" stopIfTrue="1" operator="lessThan">
      <formula>$H$320*(-1)</formula>
    </cfRule>
  </conditionalFormatting>
  <conditionalFormatting sqref="I321">
    <cfRule type="cellIs" dxfId="848" priority="623" stopIfTrue="1" operator="greaterThan">
      <formula>$H$321</formula>
    </cfRule>
  </conditionalFormatting>
  <conditionalFormatting sqref="I321">
    <cfRule type="cellIs" dxfId="847" priority="624" stopIfTrue="1" operator="lessThan">
      <formula>$H$321*(-1)</formula>
    </cfRule>
  </conditionalFormatting>
  <conditionalFormatting sqref="I322">
    <cfRule type="cellIs" dxfId="846" priority="625" stopIfTrue="1" operator="greaterThan">
      <formula>$H$322</formula>
    </cfRule>
  </conditionalFormatting>
  <conditionalFormatting sqref="I322">
    <cfRule type="cellIs" dxfId="845" priority="626" stopIfTrue="1" operator="lessThan">
      <formula>$H$322*(-1)</formula>
    </cfRule>
  </conditionalFormatting>
  <conditionalFormatting sqref="I323">
    <cfRule type="cellIs" dxfId="844" priority="627" stopIfTrue="1" operator="greaterThan">
      <formula>$H$323</formula>
    </cfRule>
  </conditionalFormatting>
  <conditionalFormatting sqref="I323">
    <cfRule type="cellIs" dxfId="843" priority="628" stopIfTrue="1" operator="lessThan">
      <formula>$H$323*(-1)</formula>
    </cfRule>
  </conditionalFormatting>
  <conditionalFormatting sqref="I324">
    <cfRule type="cellIs" dxfId="842" priority="629" stopIfTrue="1" operator="greaterThan">
      <formula>$H$324</formula>
    </cfRule>
  </conditionalFormatting>
  <conditionalFormatting sqref="I324">
    <cfRule type="cellIs" dxfId="841" priority="630" stopIfTrue="1" operator="lessThan">
      <formula>$H$324*(-1)</formula>
    </cfRule>
  </conditionalFormatting>
  <conditionalFormatting sqref="I325">
    <cfRule type="cellIs" dxfId="840" priority="631" stopIfTrue="1" operator="greaterThan">
      <formula>$H$325</formula>
    </cfRule>
  </conditionalFormatting>
  <conditionalFormatting sqref="I325">
    <cfRule type="cellIs" dxfId="839" priority="632" stopIfTrue="1" operator="lessThan">
      <formula>$H$325*(-1)</formula>
    </cfRule>
  </conditionalFormatting>
  <conditionalFormatting sqref="I326">
    <cfRule type="cellIs" dxfId="838" priority="633" stopIfTrue="1" operator="greaterThan">
      <formula>$H$326</formula>
    </cfRule>
  </conditionalFormatting>
  <conditionalFormatting sqref="I326">
    <cfRule type="cellIs" dxfId="837" priority="634" stopIfTrue="1" operator="lessThan">
      <formula>$H$326*(-1)</formula>
    </cfRule>
  </conditionalFormatting>
  <conditionalFormatting sqref="I327">
    <cfRule type="cellIs" dxfId="836" priority="635" stopIfTrue="1" operator="greaterThan">
      <formula>$H$327</formula>
    </cfRule>
  </conditionalFormatting>
  <conditionalFormatting sqref="I327">
    <cfRule type="cellIs" dxfId="835" priority="636" stopIfTrue="1" operator="lessThan">
      <formula>$H$327*(-1)</formula>
    </cfRule>
  </conditionalFormatting>
  <conditionalFormatting sqref="I328">
    <cfRule type="cellIs" dxfId="834" priority="637" stopIfTrue="1" operator="greaterThan">
      <formula>$H$328</formula>
    </cfRule>
  </conditionalFormatting>
  <conditionalFormatting sqref="I328">
    <cfRule type="cellIs" dxfId="833" priority="638" stopIfTrue="1" operator="lessThan">
      <formula>$H$328*(-1)</formula>
    </cfRule>
  </conditionalFormatting>
  <conditionalFormatting sqref="I329">
    <cfRule type="cellIs" dxfId="832" priority="639" stopIfTrue="1" operator="greaterThan">
      <formula>$H$329</formula>
    </cfRule>
  </conditionalFormatting>
  <conditionalFormatting sqref="I329">
    <cfRule type="cellIs" dxfId="831" priority="640" stopIfTrue="1" operator="lessThan">
      <formula>$H$329*(-1)</formula>
    </cfRule>
  </conditionalFormatting>
  <conditionalFormatting sqref="I330">
    <cfRule type="cellIs" dxfId="830" priority="641" stopIfTrue="1" operator="greaterThan">
      <formula>$H$330</formula>
    </cfRule>
  </conditionalFormatting>
  <conditionalFormatting sqref="I330">
    <cfRule type="cellIs" dxfId="829" priority="642" stopIfTrue="1" operator="lessThan">
      <formula>$H$330*(-1)</formula>
    </cfRule>
  </conditionalFormatting>
  <conditionalFormatting sqref="I331">
    <cfRule type="cellIs" dxfId="828" priority="643" stopIfTrue="1" operator="greaterThan">
      <formula>$H$331</formula>
    </cfRule>
  </conditionalFormatting>
  <conditionalFormatting sqref="I331">
    <cfRule type="cellIs" dxfId="827" priority="644" stopIfTrue="1" operator="lessThan">
      <formula>$H$331*(-1)</formula>
    </cfRule>
  </conditionalFormatting>
  <conditionalFormatting sqref="I332">
    <cfRule type="cellIs" dxfId="826" priority="645" stopIfTrue="1" operator="greaterThan">
      <formula>$H$332</formula>
    </cfRule>
  </conditionalFormatting>
  <conditionalFormatting sqref="I332">
    <cfRule type="cellIs" dxfId="825" priority="646" stopIfTrue="1" operator="lessThan">
      <formula>$H$332*(-1)</formula>
    </cfRule>
  </conditionalFormatting>
  <conditionalFormatting sqref="I333">
    <cfRule type="cellIs" dxfId="824" priority="647" stopIfTrue="1" operator="greaterThan">
      <formula>$H$333</formula>
    </cfRule>
  </conditionalFormatting>
  <conditionalFormatting sqref="I333">
    <cfRule type="cellIs" dxfId="823" priority="648" stopIfTrue="1" operator="lessThan">
      <formula>$H$333*(-1)</formula>
    </cfRule>
  </conditionalFormatting>
  <conditionalFormatting sqref="I334">
    <cfRule type="cellIs" dxfId="822" priority="649" stopIfTrue="1" operator="greaterThan">
      <formula>$H$334</formula>
    </cfRule>
  </conditionalFormatting>
  <conditionalFormatting sqref="I334">
    <cfRule type="cellIs" dxfId="821" priority="650" stopIfTrue="1" operator="lessThan">
      <formula>$H$334*(-1)</formula>
    </cfRule>
  </conditionalFormatting>
  <conditionalFormatting sqref="I335">
    <cfRule type="cellIs" dxfId="820" priority="651" stopIfTrue="1" operator="greaterThan">
      <formula>$H$335</formula>
    </cfRule>
  </conditionalFormatting>
  <conditionalFormatting sqref="I335">
    <cfRule type="cellIs" dxfId="819" priority="652" stopIfTrue="1" operator="lessThan">
      <formula>$H$335*(-1)</formula>
    </cfRule>
  </conditionalFormatting>
  <conditionalFormatting sqref="I336">
    <cfRule type="cellIs" dxfId="818" priority="653" stopIfTrue="1" operator="greaterThan">
      <formula>$H$336</formula>
    </cfRule>
  </conditionalFormatting>
  <conditionalFormatting sqref="I336">
    <cfRule type="cellIs" dxfId="817" priority="654" stopIfTrue="1" operator="lessThan">
      <formula>$H$336*(-1)</formula>
    </cfRule>
  </conditionalFormatting>
  <conditionalFormatting sqref="I337">
    <cfRule type="cellIs" dxfId="816" priority="655" stopIfTrue="1" operator="greaterThan">
      <formula>$H$337</formula>
    </cfRule>
  </conditionalFormatting>
  <conditionalFormatting sqref="I337">
    <cfRule type="cellIs" dxfId="815" priority="656" stopIfTrue="1" operator="lessThan">
      <formula>$H$337*(-1)</formula>
    </cfRule>
  </conditionalFormatting>
  <conditionalFormatting sqref="I338">
    <cfRule type="cellIs" dxfId="814" priority="657" stopIfTrue="1" operator="greaterThan">
      <formula>$H$338</formula>
    </cfRule>
  </conditionalFormatting>
  <conditionalFormatting sqref="I338">
    <cfRule type="cellIs" dxfId="813" priority="658" stopIfTrue="1" operator="lessThan">
      <formula>$H$338*(-1)</formula>
    </cfRule>
  </conditionalFormatting>
  <conditionalFormatting sqref="I339">
    <cfRule type="cellIs" dxfId="812" priority="659" stopIfTrue="1" operator="greaterThan">
      <formula>$H$339</formula>
    </cfRule>
  </conditionalFormatting>
  <conditionalFormatting sqref="I339">
    <cfRule type="cellIs" dxfId="811" priority="660" stopIfTrue="1" operator="lessThan">
      <formula>$H$339*(-1)</formula>
    </cfRule>
  </conditionalFormatting>
  <conditionalFormatting sqref="I340">
    <cfRule type="cellIs" dxfId="810" priority="661" stopIfTrue="1" operator="greaterThan">
      <formula>$H$340</formula>
    </cfRule>
  </conditionalFormatting>
  <conditionalFormatting sqref="I340">
    <cfRule type="cellIs" dxfId="809" priority="662" stopIfTrue="1" operator="lessThan">
      <formula>$H$340*(-1)</formula>
    </cfRule>
  </conditionalFormatting>
  <conditionalFormatting sqref="I341">
    <cfRule type="cellIs" dxfId="808" priority="663" stopIfTrue="1" operator="greaterThan">
      <formula>$H$341</formula>
    </cfRule>
  </conditionalFormatting>
  <conditionalFormatting sqref="I341">
    <cfRule type="cellIs" dxfId="807" priority="664" stopIfTrue="1" operator="lessThan">
      <formula>$H$341*(-1)</formula>
    </cfRule>
  </conditionalFormatting>
  <conditionalFormatting sqref="I342">
    <cfRule type="cellIs" dxfId="806" priority="665" stopIfTrue="1" operator="greaterThan">
      <formula>$H$342</formula>
    </cfRule>
  </conditionalFormatting>
  <conditionalFormatting sqref="I342">
    <cfRule type="cellIs" dxfId="805" priority="666" stopIfTrue="1" operator="lessThan">
      <formula>$H$342*(-1)</formula>
    </cfRule>
  </conditionalFormatting>
  <conditionalFormatting sqref="I343">
    <cfRule type="cellIs" dxfId="804" priority="667" stopIfTrue="1" operator="greaterThan">
      <formula>$H$343</formula>
    </cfRule>
  </conditionalFormatting>
  <conditionalFormatting sqref="I343">
    <cfRule type="cellIs" dxfId="803" priority="668" stopIfTrue="1" operator="lessThan">
      <formula>$H$343*(-1)</formula>
    </cfRule>
  </conditionalFormatting>
  <conditionalFormatting sqref="I344">
    <cfRule type="cellIs" dxfId="802" priority="669" stopIfTrue="1" operator="greaterThan">
      <formula>$H$344</formula>
    </cfRule>
  </conditionalFormatting>
  <conditionalFormatting sqref="I344">
    <cfRule type="cellIs" dxfId="801" priority="670" stopIfTrue="1" operator="lessThan">
      <formula>$H$344*(-1)</formula>
    </cfRule>
  </conditionalFormatting>
  <conditionalFormatting sqref="I345">
    <cfRule type="cellIs" dxfId="800" priority="671" stopIfTrue="1" operator="greaterThan">
      <formula>$H$345</formula>
    </cfRule>
  </conditionalFormatting>
  <conditionalFormatting sqref="I345">
    <cfRule type="cellIs" dxfId="799" priority="672" stopIfTrue="1" operator="lessThan">
      <formula>$H$345*(-1)</formula>
    </cfRule>
  </conditionalFormatting>
  <conditionalFormatting sqref="I346">
    <cfRule type="cellIs" dxfId="798" priority="673" stopIfTrue="1" operator="greaterThan">
      <formula>$H$346</formula>
    </cfRule>
  </conditionalFormatting>
  <conditionalFormatting sqref="I346">
    <cfRule type="cellIs" dxfId="797" priority="674" stopIfTrue="1" operator="lessThan">
      <formula>$H$346*(-1)</formula>
    </cfRule>
  </conditionalFormatting>
  <conditionalFormatting sqref="I347">
    <cfRule type="cellIs" dxfId="796" priority="675" stopIfTrue="1" operator="greaterThan">
      <formula>$H$347</formula>
    </cfRule>
  </conditionalFormatting>
  <conditionalFormatting sqref="I347">
    <cfRule type="cellIs" dxfId="795" priority="676" stopIfTrue="1" operator="lessThan">
      <formula>$H$347*(-1)</formula>
    </cfRule>
  </conditionalFormatting>
  <conditionalFormatting sqref="I348">
    <cfRule type="cellIs" dxfId="794" priority="677" stopIfTrue="1" operator="greaterThan">
      <formula>$H$348</formula>
    </cfRule>
  </conditionalFormatting>
  <conditionalFormatting sqref="I348">
    <cfRule type="cellIs" dxfId="793" priority="678" stopIfTrue="1" operator="lessThan">
      <formula>$H$348*(-1)</formula>
    </cfRule>
  </conditionalFormatting>
  <conditionalFormatting sqref="I349">
    <cfRule type="cellIs" dxfId="792" priority="679" stopIfTrue="1" operator="greaterThan">
      <formula>$H$349</formula>
    </cfRule>
  </conditionalFormatting>
  <conditionalFormatting sqref="I349">
    <cfRule type="cellIs" dxfId="791" priority="680" stopIfTrue="1" operator="lessThan">
      <formula>$H$349*(-1)</formula>
    </cfRule>
  </conditionalFormatting>
  <conditionalFormatting sqref="I350">
    <cfRule type="cellIs" dxfId="790" priority="681" stopIfTrue="1" operator="greaterThan">
      <formula>$H$350</formula>
    </cfRule>
  </conditionalFormatting>
  <conditionalFormatting sqref="I350">
    <cfRule type="cellIs" dxfId="789" priority="682" stopIfTrue="1" operator="lessThan">
      <formula>$H$350*(-1)</formula>
    </cfRule>
  </conditionalFormatting>
  <conditionalFormatting sqref="I351">
    <cfRule type="cellIs" dxfId="788" priority="683" stopIfTrue="1" operator="greaterThan">
      <formula>$H$351</formula>
    </cfRule>
  </conditionalFormatting>
  <conditionalFormatting sqref="I351">
    <cfRule type="cellIs" dxfId="787" priority="684" stopIfTrue="1" operator="lessThan">
      <formula>$H$351*(-1)</formula>
    </cfRule>
  </conditionalFormatting>
  <conditionalFormatting sqref="I352">
    <cfRule type="cellIs" dxfId="786" priority="685" stopIfTrue="1" operator="greaterThan">
      <formula>$H$352</formula>
    </cfRule>
  </conditionalFormatting>
  <conditionalFormatting sqref="I352">
    <cfRule type="cellIs" dxfId="785" priority="686" stopIfTrue="1" operator="lessThan">
      <formula>$H$352*(-1)</formula>
    </cfRule>
  </conditionalFormatting>
  <conditionalFormatting sqref="I353">
    <cfRule type="cellIs" dxfId="784" priority="687" stopIfTrue="1" operator="greaterThan">
      <formula>$H$353</formula>
    </cfRule>
  </conditionalFormatting>
  <conditionalFormatting sqref="I353">
    <cfRule type="cellIs" dxfId="783" priority="688" stopIfTrue="1" operator="lessThan">
      <formula>$H$353*(-1)</formula>
    </cfRule>
  </conditionalFormatting>
  <conditionalFormatting sqref="I354">
    <cfRule type="cellIs" dxfId="782" priority="689" stopIfTrue="1" operator="greaterThan">
      <formula>$H$354</formula>
    </cfRule>
  </conditionalFormatting>
  <conditionalFormatting sqref="I354">
    <cfRule type="cellIs" dxfId="781" priority="690" stopIfTrue="1" operator="lessThan">
      <formula>$H$354*(-1)</formula>
    </cfRule>
  </conditionalFormatting>
  <conditionalFormatting sqref="I355">
    <cfRule type="cellIs" dxfId="780" priority="691" stopIfTrue="1" operator="greaterThan">
      <formula>$H$355</formula>
    </cfRule>
  </conditionalFormatting>
  <conditionalFormatting sqref="I355">
    <cfRule type="cellIs" dxfId="779" priority="692" stopIfTrue="1" operator="lessThan">
      <formula>$H$355*(-1)</formula>
    </cfRule>
  </conditionalFormatting>
  <conditionalFormatting sqref="I356">
    <cfRule type="cellIs" dxfId="778" priority="693" stopIfTrue="1" operator="greaterThan">
      <formula>$H$356</formula>
    </cfRule>
  </conditionalFormatting>
  <conditionalFormatting sqref="I356">
    <cfRule type="cellIs" dxfId="777" priority="694" stopIfTrue="1" operator="lessThan">
      <formula>$H$356*(-1)</formula>
    </cfRule>
  </conditionalFormatting>
  <conditionalFormatting sqref="I357">
    <cfRule type="cellIs" dxfId="776" priority="695" stopIfTrue="1" operator="greaterThan">
      <formula>$H$357</formula>
    </cfRule>
  </conditionalFormatting>
  <conditionalFormatting sqref="I357">
    <cfRule type="cellIs" dxfId="775" priority="696" stopIfTrue="1" operator="lessThan">
      <formula>$H$357*(-1)</formula>
    </cfRule>
  </conditionalFormatting>
  <conditionalFormatting sqref="I358">
    <cfRule type="cellIs" dxfId="774" priority="697" stopIfTrue="1" operator="greaterThan">
      <formula>$H$358</formula>
    </cfRule>
  </conditionalFormatting>
  <conditionalFormatting sqref="I358">
    <cfRule type="cellIs" dxfId="773" priority="698" stopIfTrue="1" operator="lessThan">
      <formula>$H$358*(-1)</formula>
    </cfRule>
  </conditionalFormatting>
  <conditionalFormatting sqref="I359">
    <cfRule type="cellIs" dxfId="772" priority="699" stopIfTrue="1" operator="greaterThan">
      <formula>$H$359</formula>
    </cfRule>
  </conditionalFormatting>
  <conditionalFormatting sqref="I359">
    <cfRule type="cellIs" dxfId="771" priority="700" stopIfTrue="1" operator="lessThan">
      <formula>$H$359*(-1)</formula>
    </cfRule>
  </conditionalFormatting>
  <conditionalFormatting sqref="I360">
    <cfRule type="cellIs" dxfId="770" priority="701" stopIfTrue="1" operator="greaterThan">
      <formula>$H$360</formula>
    </cfRule>
  </conditionalFormatting>
  <conditionalFormatting sqref="I360">
    <cfRule type="cellIs" dxfId="769" priority="702" stopIfTrue="1" operator="lessThan">
      <formula>$H$360*(-1)</formula>
    </cfRule>
  </conditionalFormatting>
  <conditionalFormatting sqref="I361">
    <cfRule type="cellIs" dxfId="768" priority="703" stopIfTrue="1" operator="greaterThan">
      <formula>$H$361</formula>
    </cfRule>
  </conditionalFormatting>
  <conditionalFormatting sqref="I361">
    <cfRule type="cellIs" dxfId="767" priority="704" stopIfTrue="1" operator="lessThan">
      <formula>$H$361*(-1)</formula>
    </cfRule>
  </conditionalFormatting>
  <conditionalFormatting sqref="I362">
    <cfRule type="cellIs" dxfId="766" priority="705" stopIfTrue="1" operator="greaterThan">
      <formula>$H$362</formula>
    </cfRule>
  </conditionalFormatting>
  <conditionalFormatting sqref="I362">
    <cfRule type="cellIs" dxfId="765" priority="706" stopIfTrue="1" operator="lessThan">
      <formula>$H$362*(-1)</formula>
    </cfRule>
  </conditionalFormatting>
  <conditionalFormatting sqref="I363">
    <cfRule type="cellIs" dxfId="764" priority="707" stopIfTrue="1" operator="greaterThan">
      <formula>$H$363</formula>
    </cfRule>
  </conditionalFormatting>
  <conditionalFormatting sqref="I363">
    <cfRule type="cellIs" dxfId="763" priority="708" stopIfTrue="1" operator="lessThan">
      <formula>$H$363*(-1)</formula>
    </cfRule>
  </conditionalFormatting>
  <conditionalFormatting sqref="I364">
    <cfRule type="cellIs" dxfId="762" priority="709" stopIfTrue="1" operator="greaterThan">
      <formula>$H$364</formula>
    </cfRule>
  </conditionalFormatting>
  <conditionalFormatting sqref="I364">
    <cfRule type="cellIs" dxfId="761" priority="710" stopIfTrue="1" operator="lessThan">
      <formula>$H$364*(-1)</formula>
    </cfRule>
  </conditionalFormatting>
  <conditionalFormatting sqref="I365">
    <cfRule type="cellIs" dxfId="760" priority="711" stopIfTrue="1" operator="greaterThan">
      <formula>$H$365</formula>
    </cfRule>
  </conditionalFormatting>
  <conditionalFormatting sqref="I365">
    <cfRule type="cellIs" dxfId="759" priority="712" stopIfTrue="1" operator="lessThan">
      <formula>$H$365*(-1)</formula>
    </cfRule>
  </conditionalFormatting>
  <conditionalFormatting sqref="I366">
    <cfRule type="cellIs" dxfId="758" priority="713" stopIfTrue="1" operator="greaterThan">
      <formula>$H$366</formula>
    </cfRule>
  </conditionalFormatting>
  <conditionalFormatting sqref="I366">
    <cfRule type="cellIs" dxfId="757" priority="714" stopIfTrue="1" operator="lessThan">
      <formula>$H$366*(-1)</formula>
    </cfRule>
  </conditionalFormatting>
  <conditionalFormatting sqref="I367">
    <cfRule type="cellIs" dxfId="756" priority="715" stopIfTrue="1" operator="greaterThan">
      <formula>$H$367</formula>
    </cfRule>
  </conditionalFormatting>
  <conditionalFormatting sqref="I367">
    <cfRule type="cellIs" dxfId="755" priority="716" stopIfTrue="1" operator="lessThan">
      <formula>$H$367*(-1)</formula>
    </cfRule>
  </conditionalFormatting>
  <conditionalFormatting sqref="I368">
    <cfRule type="cellIs" dxfId="754" priority="717" stopIfTrue="1" operator="greaterThan">
      <formula>$H$368</formula>
    </cfRule>
  </conditionalFormatting>
  <conditionalFormatting sqref="I368">
    <cfRule type="cellIs" dxfId="753" priority="718" stopIfTrue="1" operator="lessThan">
      <formula>$H$368*(-1)</formula>
    </cfRule>
  </conditionalFormatting>
  <conditionalFormatting sqref="I369">
    <cfRule type="cellIs" dxfId="752" priority="719" stopIfTrue="1" operator="greaterThan">
      <formula>$H$369</formula>
    </cfRule>
  </conditionalFormatting>
  <conditionalFormatting sqref="I369">
    <cfRule type="cellIs" dxfId="751" priority="720" stopIfTrue="1" operator="lessThan">
      <formula>$H$369*(-1)</formula>
    </cfRule>
  </conditionalFormatting>
  <conditionalFormatting sqref="I370">
    <cfRule type="cellIs" dxfId="750" priority="721" stopIfTrue="1" operator="greaterThan">
      <formula>$H$370</formula>
    </cfRule>
  </conditionalFormatting>
  <conditionalFormatting sqref="I370">
    <cfRule type="cellIs" dxfId="749" priority="722" stopIfTrue="1" operator="lessThan">
      <formula>$H$370*(-1)</formula>
    </cfRule>
  </conditionalFormatting>
  <conditionalFormatting sqref="I371">
    <cfRule type="cellIs" dxfId="748" priority="723" stopIfTrue="1" operator="greaterThan">
      <formula>$H$371</formula>
    </cfRule>
  </conditionalFormatting>
  <conditionalFormatting sqref="I371">
    <cfRule type="cellIs" dxfId="747" priority="724" stopIfTrue="1" operator="lessThan">
      <formula>$H$371*(-1)</formula>
    </cfRule>
  </conditionalFormatting>
  <conditionalFormatting sqref="I372">
    <cfRule type="cellIs" dxfId="746" priority="725" stopIfTrue="1" operator="greaterThan">
      <formula>$H$372</formula>
    </cfRule>
  </conditionalFormatting>
  <conditionalFormatting sqref="I372">
    <cfRule type="cellIs" dxfId="745" priority="726" stopIfTrue="1" operator="lessThan">
      <formula>$H$372*(-1)</formula>
    </cfRule>
  </conditionalFormatting>
  <conditionalFormatting sqref="I373">
    <cfRule type="cellIs" dxfId="744" priority="727" stopIfTrue="1" operator="greaterThan">
      <formula>$H$373</formula>
    </cfRule>
  </conditionalFormatting>
  <conditionalFormatting sqref="I373">
    <cfRule type="cellIs" dxfId="743" priority="728" stopIfTrue="1" operator="lessThan">
      <formula>$H$373*(-1)</formula>
    </cfRule>
  </conditionalFormatting>
  <conditionalFormatting sqref="I374">
    <cfRule type="cellIs" dxfId="742" priority="729" stopIfTrue="1" operator="greaterThan">
      <formula>$H$374</formula>
    </cfRule>
  </conditionalFormatting>
  <conditionalFormatting sqref="I374">
    <cfRule type="cellIs" dxfId="741" priority="730" stopIfTrue="1" operator="lessThan">
      <formula>$H$374*(-1)</formula>
    </cfRule>
  </conditionalFormatting>
  <conditionalFormatting sqref="I375">
    <cfRule type="cellIs" dxfId="740" priority="731" stopIfTrue="1" operator="greaterThan">
      <formula>$H$375</formula>
    </cfRule>
  </conditionalFormatting>
  <conditionalFormatting sqref="I375">
    <cfRule type="cellIs" dxfId="739" priority="732" stopIfTrue="1" operator="lessThan">
      <formula>$H$375*(-1)</formula>
    </cfRule>
  </conditionalFormatting>
  <conditionalFormatting sqref="I376">
    <cfRule type="cellIs" dxfId="738" priority="733" stopIfTrue="1" operator="greaterThan">
      <formula>$H$376</formula>
    </cfRule>
  </conditionalFormatting>
  <conditionalFormatting sqref="I376">
    <cfRule type="cellIs" dxfId="737" priority="734" stopIfTrue="1" operator="lessThan">
      <formula>$H$376*(-1)</formula>
    </cfRule>
  </conditionalFormatting>
  <conditionalFormatting sqref="I377">
    <cfRule type="cellIs" dxfId="736" priority="735" stopIfTrue="1" operator="greaterThan">
      <formula>$H$377</formula>
    </cfRule>
  </conditionalFormatting>
  <conditionalFormatting sqref="I377">
    <cfRule type="cellIs" dxfId="735" priority="736" stopIfTrue="1" operator="lessThan">
      <formula>$H$377*(-1)</formula>
    </cfRule>
  </conditionalFormatting>
  <conditionalFormatting sqref="I378">
    <cfRule type="cellIs" dxfId="734" priority="737" stopIfTrue="1" operator="greaterThan">
      <formula>$H$378</formula>
    </cfRule>
  </conditionalFormatting>
  <conditionalFormatting sqref="I378">
    <cfRule type="cellIs" dxfId="733" priority="738" stopIfTrue="1" operator="lessThan">
      <formula>$H$378*(-1)</formula>
    </cfRule>
  </conditionalFormatting>
  <conditionalFormatting sqref="I379">
    <cfRule type="cellIs" dxfId="732" priority="739" stopIfTrue="1" operator="greaterThan">
      <formula>$H$379</formula>
    </cfRule>
  </conditionalFormatting>
  <conditionalFormatting sqref="I379">
    <cfRule type="cellIs" dxfId="731" priority="740" stopIfTrue="1" operator="lessThan">
      <formula>$H$379*(-1)</formula>
    </cfRule>
  </conditionalFormatting>
  <conditionalFormatting sqref="I380">
    <cfRule type="cellIs" dxfId="730" priority="741" stopIfTrue="1" operator="greaterThan">
      <formula>$H$380</formula>
    </cfRule>
  </conditionalFormatting>
  <conditionalFormatting sqref="I380">
    <cfRule type="cellIs" dxfId="729" priority="742" stopIfTrue="1" operator="lessThan">
      <formula>$H$380*(-1)</formula>
    </cfRule>
  </conditionalFormatting>
  <conditionalFormatting sqref="I381">
    <cfRule type="cellIs" dxfId="728" priority="743" stopIfTrue="1" operator="greaterThan">
      <formula>$H$381</formula>
    </cfRule>
  </conditionalFormatting>
  <conditionalFormatting sqref="I381">
    <cfRule type="cellIs" dxfId="727" priority="744" stopIfTrue="1" operator="lessThan">
      <formula>$H$381*(-1)</formula>
    </cfRule>
  </conditionalFormatting>
  <conditionalFormatting sqref="I382">
    <cfRule type="cellIs" dxfId="726" priority="745" stopIfTrue="1" operator="greaterThan">
      <formula>$H$382</formula>
    </cfRule>
  </conditionalFormatting>
  <conditionalFormatting sqref="I382">
    <cfRule type="cellIs" dxfId="725" priority="746" stopIfTrue="1" operator="lessThan">
      <formula>$H$382*(-1)</formula>
    </cfRule>
  </conditionalFormatting>
  <conditionalFormatting sqref="I383">
    <cfRule type="cellIs" dxfId="724" priority="747" stopIfTrue="1" operator="greaterThan">
      <formula>$H$383</formula>
    </cfRule>
  </conditionalFormatting>
  <conditionalFormatting sqref="I383">
    <cfRule type="cellIs" dxfId="723" priority="748" stopIfTrue="1" operator="lessThan">
      <formula>$H$383*(-1)</formula>
    </cfRule>
  </conditionalFormatting>
  <conditionalFormatting sqref="I384">
    <cfRule type="cellIs" dxfId="722" priority="749" stopIfTrue="1" operator="greaterThan">
      <formula>$H$384</formula>
    </cfRule>
  </conditionalFormatting>
  <conditionalFormatting sqref="I384">
    <cfRule type="cellIs" dxfId="721" priority="750" stopIfTrue="1" operator="lessThan">
      <formula>$H$384*(-1)</formula>
    </cfRule>
  </conditionalFormatting>
  <conditionalFormatting sqref="I385">
    <cfRule type="cellIs" dxfId="720" priority="751" stopIfTrue="1" operator="greaterThan">
      <formula>$H$385</formula>
    </cfRule>
  </conditionalFormatting>
  <conditionalFormatting sqref="I385">
    <cfRule type="cellIs" dxfId="719" priority="752" stopIfTrue="1" operator="lessThan">
      <formula>$H$385*(-1)</formula>
    </cfRule>
  </conditionalFormatting>
  <conditionalFormatting sqref="I386">
    <cfRule type="cellIs" dxfId="718" priority="753" stopIfTrue="1" operator="greaterThan">
      <formula>$H$386</formula>
    </cfRule>
  </conditionalFormatting>
  <conditionalFormatting sqref="I386">
    <cfRule type="cellIs" dxfId="717" priority="754" stopIfTrue="1" operator="lessThan">
      <formula>$H$386*(-1)</formula>
    </cfRule>
  </conditionalFormatting>
  <conditionalFormatting sqref="I387">
    <cfRule type="cellIs" dxfId="716" priority="755" stopIfTrue="1" operator="greaterThan">
      <formula>$H$387</formula>
    </cfRule>
  </conditionalFormatting>
  <conditionalFormatting sqref="I387">
    <cfRule type="cellIs" dxfId="715" priority="756" stopIfTrue="1" operator="lessThan">
      <formula>$H$387*(-1)</formula>
    </cfRule>
  </conditionalFormatting>
  <conditionalFormatting sqref="I388">
    <cfRule type="cellIs" dxfId="714" priority="757" stopIfTrue="1" operator="greaterThan">
      <formula>$H$388</formula>
    </cfRule>
  </conditionalFormatting>
  <conditionalFormatting sqref="I388">
    <cfRule type="cellIs" dxfId="713" priority="758" stopIfTrue="1" operator="lessThan">
      <formula>$H$388*(-1)</formula>
    </cfRule>
  </conditionalFormatting>
  <conditionalFormatting sqref="I389">
    <cfRule type="cellIs" dxfId="712" priority="759" stopIfTrue="1" operator="greaterThan">
      <formula>$H$389</formula>
    </cfRule>
  </conditionalFormatting>
  <conditionalFormatting sqref="I389">
    <cfRule type="cellIs" dxfId="711" priority="760" stopIfTrue="1" operator="lessThan">
      <formula>$H$389*(-1)</formula>
    </cfRule>
  </conditionalFormatting>
  <conditionalFormatting sqref="I390">
    <cfRule type="cellIs" dxfId="710" priority="761" stopIfTrue="1" operator="greaterThan">
      <formula>$H$390</formula>
    </cfRule>
  </conditionalFormatting>
  <conditionalFormatting sqref="I390">
    <cfRule type="cellIs" dxfId="709" priority="762" stopIfTrue="1" operator="lessThan">
      <formula>$H$390*(-1)</formula>
    </cfRule>
  </conditionalFormatting>
  <conditionalFormatting sqref="I391">
    <cfRule type="cellIs" dxfId="708" priority="763" stopIfTrue="1" operator="greaterThan">
      <formula>$H$391</formula>
    </cfRule>
  </conditionalFormatting>
  <conditionalFormatting sqref="I391">
    <cfRule type="cellIs" dxfId="707" priority="764" stopIfTrue="1" operator="lessThan">
      <formula>$H$391*(-1)</formula>
    </cfRule>
  </conditionalFormatting>
  <conditionalFormatting sqref="I392">
    <cfRule type="cellIs" dxfId="706" priority="765" stopIfTrue="1" operator="greaterThan">
      <formula>$H$392</formula>
    </cfRule>
  </conditionalFormatting>
  <conditionalFormatting sqref="I392">
    <cfRule type="cellIs" dxfId="705" priority="766" stopIfTrue="1" operator="lessThan">
      <formula>$H$392*(-1)</formula>
    </cfRule>
  </conditionalFormatting>
  <conditionalFormatting sqref="I393">
    <cfRule type="cellIs" dxfId="704" priority="767" stopIfTrue="1" operator="greaterThan">
      <formula>$H$393</formula>
    </cfRule>
  </conditionalFormatting>
  <conditionalFormatting sqref="I393">
    <cfRule type="cellIs" dxfId="703" priority="768" stopIfTrue="1" operator="lessThan">
      <formula>$H$393*(-1)</formula>
    </cfRule>
  </conditionalFormatting>
  <conditionalFormatting sqref="I394">
    <cfRule type="cellIs" dxfId="702" priority="769" stopIfTrue="1" operator="greaterThan">
      <formula>$H$394</formula>
    </cfRule>
  </conditionalFormatting>
  <conditionalFormatting sqref="I394">
    <cfRule type="cellIs" dxfId="701" priority="770" stopIfTrue="1" operator="lessThan">
      <formula>$H$394*(-1)</formula>
    </cfRule>
  </conditionalFormatting>
  <conditionalFormatting sqref="I395">
    <cfRule type="cellIs" dxfId="700" priority="771" stopIfTrue="1" operator="greaterThan">
      <formula>$H$395</formula>
    </cfRule>
  </conditionalFormatting>
  <conditionalFormatting sqref="I395">
    <cfRule type="cellIs" dxfId="699" priority="772" stopIfTrue="1" operator="lessThan">
      <formula>$H$395*(-1)</formula>
    </cfRule>
  </conditionalFormatting>
  <conditionalFormatting sqref="I396">
    <cfRule type="cellIs" dxfId="698" priority="773" stopIfTrue="1" operator="greaterThan">
      <formula>$H$396</formula>
    </cfRule>
  </conditionalFormatting>
  <conditionalFormatting sqref="I396">
    <cfRule type="cellIs" dxfId="697" priority="774" stopIfTrue="1" operator="lessThan">
      <formula>$H$396*(-1)</formula>
    </cfRule>
  </conditionalFormatting>
  <conditionalFormatting sqref="I397">
    <cfRule type="cellIs" dxfId="696" priority="775" stopIfTrue="1" operator="greaterThan">
      <formula>$H$397</formula>
    </cfRule>
  </conditionalFormatting>
  <conditionalFormatting sqref="I397">
    <cfRule type="cellIs" dxfId="695" priority="776" stopIfTrue="1" operator="lessThan">
      <formula>$H$397*(-1)</formula>
    </cfRule>
  </conditionalFormatting>
  <conditionalFormatting sqref="I398">
    <cfRule type="cellIs" dxfId="694" priority="777" stopIfTrue="1" operator="greaterThan">
      <formula>$H$398</formula>
    </cfRule>
  </conditionalFormatting>
  <conditionalFormatting sqref="I398">
    <cfRule type="cellIs" dxfId="693" priority="778" stopIfTrue="1" operator="lessThan">
      <formula>$H$398*(-1)</formula>
    </cfRule>
  </conditionalFormatting>
  <conditionalFormatting sqref="I399">
    <cfRule type="cellIs" dxfId="692" priority="779" stopIfTrue="1" operator="greaterThan">
      <formula>$H$399</formula>
    </cfRule>
  </conditionalFormatting>
  <conditionalFormatting sqref="I399">
    <cfRule type="cellIs" dxfId="691" priority="780" stopIfTrue="1" operator="lessThan">
      <formula>$H$399*(-1)</formula>
    </cfRule>
  </conditionalFormatting>
  <conditionalFormatting sqref="I400">
    <cfRule type="cellIs" dxfId="690" priority="781" stopIfTrue="1" operator="greaterThan">
      <formula>$H$400</formula>
    </cfRule>
  </conditionalFormatting>
  <conditionalFormatting sqref="I400">
    <cfRule type="cellIs" dxfId="689" priority="782" stopIfTrue="1" operator="lessThan">
      <formula>$H$400*(-1)</formula>
    </cfRule>
  </conditionalFormatting>
  <conditionalFormatting sqref="I401">
    <cfRule type="cellIs" dxfId="688" priority="783" stopIfTrue="1" operator="greaterThan">
      <formula>$H$401</formula>
    </cfRule>
  </conditionalFormatting>
  <conditionalFormatting sqref="I401">
    <cfRule type="cellIs" dxfId="687" priority="784" stopIfTrue="1" operator="lessThan">
      <formula>$H$401*(-1)</formula>
    </cfRule>
  </conditionalFormatting>
  <conditionalFormatting sqref="I402">
    <cfRule type="cellIs" dxfId="686" priority="785" stopIfTrue="1" operator="greaterThan">
      <formula>$H$402</formula>
    </cfRule>
  </conditionalFormatting>
  <conditionalFormatting sqref="I402">
    <cfRule type="cellIs" dxfId="685" priority="786" stopIfTrue="1" operator="lessThan">
      <formula>$H$402*(-1)</formula>
    </cfRule>
  </conditionalFormatting>
  <conditionalFormatting sqref="I403">
    <cfRule type="cellIs" dxfId="684" priority="787" stopIfTrue="1" operator="greaterThan">
      <formula>$H$403</formula>
    </cfRule>
  </conditionalFormatting>
  <conditionalFormatting sqref="I403">
    <cfRule type="cellIs" dxfId="683" priority="788" stopIfTrue="1" operator="lessThan">
      <formula>$H$403*(-1)</formula>
    </cfRule>
  </conditionalFormatting>
  <conditionalFormatting sqref="I404">
    <cfRule type="cellIs" dxfId="682" priority="789" stopIfTrue="1" operator="greaterThan">
      <formula>$H$404</formula>
    </cfRule>
  </conditionalFormatting>
  <conditionalFormatting sqref="I404">
    <cfRule type="cellIs" dxfId="681" priority="790" stopIfTrue="1" operator="lessThan">
      <formula>$H$404*(-1)</formula>
    </cfRule>
  </conditionalFormatting>
  <conditionalFormatting sqref="I405">
    <cfRule type="cellIs" dxfId="680" priority="791" stopIfTrue="1" operator="greaterThan">
      <formula>$H$405</formula>
    </cfRule>
  </conditionalFormatting>
  <conditionalFormatting sqref="I405">
    <cfRule type="cellIs" dxfId="679" priority="792" stopIfTrue="1" operator="lessThan">
      <formula>$H$405*(-1)</formula>
    </cfRule>
  </conditionalFormatting>
  <conditionalFormatting sqref="I406">
    <cfRule type="cellIs" dxfId="678" priority="793" stopIfTrue="1" operator="greaterThan">
      <formula>$H$406</formula>
    </cfRule>
  </conditionalFormatting>
  <conditionalFormatting sqref="I406">
    <cfRule type="cellIs" dxfId="677" priority="794" stopIfTrue="1" operator="lessThan">
      <formula>$H$406*(-1)</formula>
    </cfRule>
  </conditionalFormatting>
  <conditionalFormatting sqref="I407">
    <cfRule type="cellIs" dxfId="676" priority="795" stopIfTrue="1" operator="greaterThan">
      <formula>$H$407</formula>
    </cfRule>
  </conditionalFormatting>
  <conditionalFormatting sqref="I407">
    <cfRule type="cellIs" dxfId="675" priority="796" stopIfTrue="1" operator="lessThan">
      <formula>$H$407*(-1)</formula>
    </cfRule>
  </conditionalFormatting>
  <conditionalFormatting sqref="I408">
    <cfRule type="cellIs" dxfId="674" priority="797" stopIfTrue="1" operator="greaterThan">
      <formula>$H$408</formula>
    </cfRule>
  </conditionalFormatting>
  <conditionalFormatting sqref="I408">
    <cfRule type="cellIs" dxfId="673" priority="798" stopIfTrue="1" operator="lessThan">
      <formula>$H$408*(-1)</formula>
    </cfRule>
  </conditionalFormatting>
  <conditionalFormatting sqref="I409">
    <cfRule type="cellIs" dxfId="672" priority="799" stopIfTrue="1" operator="greaterThan">
      <formula>$H$409</formula>
    </cfRule>
  </conditionalFormatting>
  <conditionalFormatting sqref="I409">
    <cfRule type="cellIs" dxfId="671" priority="800" stopIfTrue="1" operator="lessThan">
      <formula>$H$409*(-1)</formula>
    </cfRule>
  </conditionalFormatting>
  <conditionalFormatting sqref="I410">
    <cfRule type="cellIs" dxfId="670" priority="801" stopIfTrue="1" operator="greaterThan">
      <formula>$H$410</formula>
    </cfRule>
  </conditionalFormatting>
  <conditionalFormatting sqref="I410">
    <cfRule type="cellIs" dxfId="669" priority="802" stopIfTrue="1" operator="lessThan">
      <formula>$H$410*(-1)</formula>
    </cfRule>
  </conditionalFormatting>
  <conditionalFormatting sqref="I411">
    <cfRule type="cellIs" dxfId="668" priority="803" stopIfTrue="1" operator="greaterThan">
      <formula>$H$411</formula>
    </cfRule>
  </conditionalFormatting>
  <conditionalFormatting sqref="I411">
    <cfRule type="cellIs" dxfId="667" priority="804" stopIfTrue="1" operator="lessThan">
      <formula>$H$411*(-1)</formula>
    </cfRule>
  </conditionalFormatting>
  <conditionalFormatting sqref="I412">
    <cfRule type="cellIs" dxfId="666" priority="805" stopIfTrue="1" operator="greaterThan">
      <formula>$H$412</formula>
    </cfRule>
  </conditionalFormatting>
  <conditionalFormatting sqref="I412">
    <cfRule type="cellIs" dxfId="665" priority="806" stopIfTrue="1" operator="lessThan">
      <formula>$H$412*(-1)</formula>
    </cfRule>
  </conditionalFormatting>
  <conditionalFormatting sqref="I413">
    <cfRule type="cellIs" dxfId="664" priority="807" stopIfTrue="1" operator="greaterThan">
      <formula>$H$413</formula>
    </cfRule>
  </conditionalFormatting>
  <conditionalFormatting sqref="I413">
    <cfRule type="cellIs" dxfId="663" priority="808" stopIfTrue="1" operator="lessThan">
      <formula>$H$413*(-1)</formula>
    </cfRule>
  </conditionalFormatting>
  <conditionalFormatting sqref="I414">
    <cfRule type="cellIs" dxfId="662" priority="809" stopIfTrue="1" operator="greaterThan">
      <formula>$H$414</formula>
    </cfRule>
  </conditionalFormatting>
  <conditionalFormatting sqref="I414">
    <cfRule type="cellIs" dxfId="661" priority="810" stopIfTrue="1" operator="lessThan">
      <formula>$H$414*(-1)</formula>
    </cfRule>
  </conditionalFormatting>
  <conditionalFormatting sqref="I415">
    <cfRule type="cellIs" dxfId="660" priority="811" stopIfTrue="1" operator="greaterThan">
      <formula>$H$415</formula>
    </cfRule>
  </conditionalFormatting>
  <conditionalFormatting sqref="I415">
    <cfRule type="cellIs" dxfId="659" priority="812" stopIfTrue="1" operator="lessThan">
      <formula>$H$415*(-1)</formula>
    </cfRule>
  </conditionalFormatting>
  <conditionalFormatting sqref="I416">
    <cfRule type="cellIs" dxfId="658" priority="813" stopIfTrue="1" operator="greaterThan">
      <formula>$H$416</formula>
    </cfRule>
  </conditionalFormatting>
  <conditionalFormatting sqref="I416">
    <cfRule type="cellIs" dxfId="657" priority="814" stopIfTrue="1" operator="lessThan">
      <formula>$H$416*(-1)</formula>
    </cfRule>
  </conditionalFormatting>
  <conditionalFormatting sqref="I417">
    <cfRule type="cellIs" dxfId="656" priority="815" stopIfTrue="1" operator="greaterThan">
      <formula>$H$417</formula>
    </cfRule>
  </conditionalFormatting>
  <conditionalFormatting sqref="I417">
    <cfRule type="cellIs" dxfId="655" priority="816" stopIfTrue="1" operator="lessThan">
      <formula>$H$417*(-1)</formula>
    </cfRule>
  </conditionalFormatting>
  <conditionalFormatting sqref="I418">
    <cfRule type="cellIs" dxfId="654" priority="817" stopIfTrue="1" operator="greaterThan">
      <formula>$H$418</formula>
    </cfRule>
  </conditionalFormatting>
  <conditionalFormatting sqref="I418">
    <cfRule type="cellIs" dxfId="653" priority="818" stopIfTrue="1" operator="lessThan">
      <formula>$H$418*(-1)</formula>
    </cfRule>
  </conditionalFormatting>
  <conditionalFormatting sqref="I419">
    <cfRule type="cellIs" dxfId="652" priority="819" stopIfTrue="1" operator="greaterThan">
      <formula>$H$419</formula>
    </cfRule>
  </conditionalFormatting>
  <conditionalFormatting sqref="I419">
    <cfRule type="cellIs" dxfId="651" priority="820" stopIfTrue="1" operator="lessThan">
      <formula>$H$419*(-1)</formula>
    </cfRule>
  </conditionalFormatting>
  <conditionalFormatting sqref="I420">
    <cfRule type="cellIs" dxfId="650" priority="821" stopIfTrue="1" operator="greaterThan">
      <formula>$H$420</formula>
    </cfRule>
  </conditionalFormatting>
  <conditionalFormatting sqref="I420">
    <cfRule type="cellIs" dxfId="649" priority="822" stopIfTrue="1" operator="lessThan">
      <formula>$H$420*(-1)</formula>
    </cfRule>
  </conditionalFormatting>
  <conditionalFormatting sqref="I421">
    <cfRule type="cellIs" dxfId="648" priority="823" stopIfTrue="1" operator="greaterThan">
      <formula>$H$421</formula>
    </cfRule>
  </conditionalFormatting>
  <conditionalFormatting sqref="I421">
    <cfRule type="cellIs" dxfId="647" priority="824" stopIfTrue="1" operator="lessThan">
      <formula>$H$421*(-1)</formula>
    </cfRule>
  </conditionalFormatting>
  <conditionalFormatting sqref="I422">
    <cfRule type="cellIs" dxfId="646" priority="825" stopIfTrue="1" operator="greaterThan">
      <formula>$H$422</formula>
    </cfRule>
  </conditionalFormatting>
  <conditionalFormatting sqref="I422">
    <cfRule type="cellIs" dxfId="645" priority="826" stopIfTrue="1" operator="lessThan">
      <formula>$H$422*(-1)</formula>
    </cfRule>
  </conditionalFormatting>
  <conditionalFormatting sqref="I423">
    <cfRule type="cellIs" dxfId="644" priority="827" stopIfTrue="1" operator="greaterThan">
      <formula>$H$423</formula>
    </cfRule>
  </conditionalFormatting>
  <conditionalFormatting sqref="I423">
    <cfRule type="cellIs" dxfId="643" priority="828" stopIfTrue="1" operator="lessThan">
      <formula>$H$423*(-1)</formula>
    </cfRule>
  </conditionalFormatting>
  <conditionalFormatting sqref="I424">
    <cfRule type="cellIs" dxfId="642" priority="829" stopIfTrue="1" operator="greaterThan">
      <formula>$H$424</formula>
    </cfRule>
  </conditionalFormatting>
  <conditionalFormatting sqref="I424">
    <cfRule type="cellIs" dxfId="641" priority="830" stopIfTrue="1" operator="lessThan">
      <formula>$H$424*(-1)</formula>
    </cfRule>
  </conditionalFormatting>
  <conditionalFormatting sqref="I425">
    <cfRule type="cellIs" dxfId="640" priority="831" stopIfTrue="1" operator="greaterThan">
      <formula>$H$425</formula>
    </cfRule>
  </conditionalFormatting>
  <conditionalFormatting sqref="I425">
    <cfRule type="cellIs" dxfId="639" priority="832" stopIfTrue="1" operator="lessThan">
      <formula>$H$425*(-1)</formula>
    </cfRule>
  </conditionalFormatting>
  <conditionalFormatting sqref="I426">
    <cfRule type="cellIs" dxfId="638" priority="833" stopIfTrue="1" operator="greaterThan">
      <formula>$H$426</formula>
    </cfRule>
  </conditionalFormatting>
  <conditionalFormatting sqref="I426">
    <cfRule type="cellIs" dxfId="637" priority="834" stopIfTrue="1" operator="lessThan">
      <formula>$H$426*(-1)</formula>
    </cfRule>
  </conditionalFormatting>
  <conditionalFormatting sqref="I427">
    <cfRule type="cellIs" dxfId="636" priority="835" stopIfTrue="1" operator="greaterThan">
      <formula>$H$427</formula>
    </cfRule>
  </conditionalFormatting>
  <conditionalFormatting sqref="I427">
    <cfRule type="cellIs" dxfId="635" priority="836" stopIfTrue="1" operator="lessThan">
      <formula>$H$427*(-1)</formula>
    </cfRule>
  </conditionalFormatting>
  <conditionalFormatting sqref="I428">
    <cfRule type="cellIs" dxfId="634" priority="837" stopIfTrue="1" operator="greaterThan">
      <formula>$H$428</formula>
    </cfRule>
  </conditionalFormatting>
  <conditionalFormatting sqref="I428">
    <cfRule type="cellIs" dxfId="633" priority="838" stopIfTrue="1" operator="lessThan">
      <formula>$H$428*(-1)</formula>
    </cfRule>
  </conditionalFormatting>
  <conditionalFormatting sqref="I429">
    <cfRule type="cellIs" dxfId="632" priority="839" stopIfTrue="1" operator="greaterThan">
      <formula>$H$429</formula>
    </cfRule>
  </conditionalFormatting>
  <conditionalFormatting sqref="I429">
    <cfRule type="cellIs" dxfId="631" priority="840" stopIfTrue="1" operator="lessThan">
      <formula>$H$429*(-1)</formula>
    </cfRule>
  </conditionalFormatting>
  <conditionalFormatting sqref="I430">
    <cfRule type="cellIs" dxfId="630" priority="841" stopIfTrue="1" operator="greaterThan">
      <formula>$H$430</formula>
    </cfRule>
  </conditionalFormatting>
  <conditionalFormatting sqref="I430">
    <cfRule type="cellIs" dxfId="629" priority="842" stopIfTrue="1" operator="lessThan">
      <formula>$H$430*(-1)</formula>
    </cfRule>
  </conditionalFormatting>
  <conditionalFormatting sqref="I431">
    <cfRule type="cellIs" dxfId="628" priority="843" stopIfTrue="1" operator="greaterThan">
      <formula>$H$431</formula>
    </cfRule>
  </conditionalFormatting>
  <conditionalFormatting sqref="I431">
    <cfRule type="cellIs" dxfId="627" priority="844" stopIfTrue="1" operator="lessThan">
      <formula>$H$431*(-1)</formula>
    </cfRule>
  </conditionalFormatting>
  <conditionalFormatting sqref="I432">
    <cfRule type="cellIs" dxfId="626" priority="845" stopIfTrue="1" operator="greaterThan">
      <formula>$H$432</formula>
    </cfRule>
  </conditionalFormatting>
  <conditionalFormatting sqref="I432">
    <cfRule type="cellIs" dxfId="625" priority="846" stopIfTrue="1" operator="lessThan">
      <formula>$H$432*(-1)</formula>
    </cfRule>
  </conditionalFormatting>
  <conditionalFormatting sqref="I433">
    <cfRule type="cellIs" dxfId="624" priority="847" stopIfTrue="1" operator="greaterThan">
      <formula>$H$433</formula>
    </cfRule>
  </conditionalFormatting>
  <conditionalFormatting sqref="I433">
    <cfRule type="cellIs" dxfId="623" priority="848" stopIfTrue="1" operator="lessThan">
      <formula>$H$433*(-1)</formula>
    </cfRule>
  </conditionalFormatting>
  <conditionalFormatting sqref="I434">
    <cfRule type="cellIs" dxfId="622" priority="849" stopIfTrue="1" operator="greaterThan">
      <formula>$H$434</formula>
    </cfRule>
  </conditionalFormatting>
  <conditionalFormatting sqref="I434">
    <cfRule type="cellIs" dxfId="621" priority="850" stopIfTrue="1" operator="lessThan">
      <formula>$H$434*(-1)</formula>
    </cfRule>
  </conditionalFormatting>
  <conditionalFormatting sqref="I435">
    <cfRule type="cellIs" dxfId="620" priority="851" stopIfTrue="1" operator="greaterThan">
      <formula>$H$435</formula>
    </cfRule>
  </conditionalFormatting>
  <conditionalFormatting sqref="I435">
    <cfRule type="cellIs" dxfId="619" priority="852" stopIfTrue="1" operator="lessThan">
      <formula>$H$435*(-1)</formula>
    </cfRule>
  </conditionalFormatting>
  <conditionalFormatting sqref="I436">
    <cfRule type="cellIs" dxfId="618" priority="853" stopIfTrue="1" operator="greaterThan">
      <formula>$H$436</formula>
    </cfRule>
  </conditionalFormatting>
  <conditionalFormatting sqref="I436">
    <cfRule type="cellIs" dxfId="617" priority="854" stopIfTrue="1" operator="lessThan">
      <formula>$H$436*(-1)</formula>
    </cfRule>
  </conditionalFormatting>
  <conditionalFormatting sqref="I437">
    <cfRule type="cellIs" dxfId="616" priority="855" stopIfTrue="1" operator="greaterThan">
      <formula>$H$437</formula>
    </cfRule>
  </conditionalFormatting>
  <conditionalFormatting sqref="I437">
    <cfRule type="cellIs" dxfId="615" priority="856" stopIfTrue="1" operator="lessThan">
      <formula>$H$437*(-1)</formula>
    </cfRule>
  </conditionalFormatting>
  <conditionalFormatting sqref="I438">
    <cfRule type="cellIs" dxfId="614" priority="857" stopIfTrue="1" operator="greaterThan">
      <formula>$H$438</formula>
    </cfRule>
  </conditionalFormatting>
  <conditionalFormatting sqref="I438">
    <cfRule type="cellIs" dxfId="613" priority="858" stopIfTrue="1" operator="lessThan">
      <formula>$H$438*(-1)</formula>
    </cfRule>
  </conditionalFormatting>
  <conditionalFormatting sqref="I439">
    <cfRule type="cellIs" dxfId="612" priority="859" stopIfTrue="1" operator="greaterThan">
      <formula>$H$439</formula>
    </cfRule>
  </conditionalFormatting>
  <conditionalFormatting sqref="I439">
    <cfRule type="cellIs" dxfId="611" priority="860" stopIfTrue="1" operator="lessThan">
      <formula>$H$439*(-1)</formula>
    </cfRule>
  </conditionalFormatting>
  <conditionalFormatting sqref="I440">
    <cfRule type="cellIs" dxfId="610" priority="861" stopIfTrue="1" operator="greaterThan">
      <formula>$H$440</formula>
    </cfRule>
  </conditionalFormatting>
  <conditionalFormatting sqref="I440">
    <cfRule type="cellIs" dxfId="609" priority="862" stopIfTrue="1" operator="lessThan">
      <formula>$H$440*(-1)</formula>
    </cfRule>
  </conditionalFormatting>
  <conditionalFormatting sqref="I441">
    <cfRule type="cellIs" dxfId="608" priority="863" stopIfTrue="1" operator="greaterThan">
      <formula>$H$441</formula>
    </cfRule>
  </conditionalFormatting>
  <conditionalFormatting sqref="I441">
    <cfRule type="cellIs" dxfId="607" priority="864" stopIfTrue="1" operator="lessThan">
      <formula>$H$441*(-1)</formula>
    </cfRule>
  </conditionalFormatting>
  <conditionalFormatting sqref="I442">
    <cfRule type="cellIs" dxfId="606" priority="865" stopIfTrue="1" operator="greaterThan">
      <formula>$H$442</formula>
    </cfRule>
  </conditionalFormatting>
  <conditionalFormatting sqref="I442">
    <cfRule type="cellIs" dxfId="605" priority="866" stopIfTrue="1" operator="lessThan">
      <formula>$H$442*(-1)</formula>
    </cfRule>
  </conditionalFormatting>
  <conditionalFormatting sqref="I443">
    <cfRule type="cellIs" dxfId="604" priority="867" stopIfTrue="1" operator="greaterThan">
      <formula>$H$443</formula>
    </cfRule>
  </conditionalFormatting>
  <conditionalFormatting sqref="I443">
    <cfRule type="cellIs" dxfId="603" priority="868" stopIfTrue="1" operator="lessThan">
      <formula>$H$443*(-1)</formula>
    </cfRule>
  </conditionalFormatting>
  <conditionalFormatting sqref="I444">
    <cfRule type="cellIs" dxfId="602" priority="869" stopIfTrue="1" operator="greaterThan">
      <formula>$H$444</formula>
    </cfRule>
  </conditionalFormatting>
  <conditionalFormatting sqref="I444">
    <cfRule type="cellIs" dxfId="601" priority="870" stopIfTrue="1" operator="lessThan">
      <formula>$H$444*(-1)</formula>
    </cfRule>
  </conditionalFormatting>
  <conditionalFormatting sqref="I445">
    <cfRule type="cellIs" dxfId="600" priority="871" stopIfTrue="1" operator="greaterThan">
      <formula>$H$445</formula>
    </cfRule>
  </conditionalFormatting>
  <conditionalFormatting sqref="I445">
    <cfRule type="cellIs" dxfId="599" priority="872" stopIfTrue="1" operator="lessThan">
      <formula>$H$445*(-1)</formula>
    </cfRule>
  </conditionalFormatting>
  <conditionalFormatting sqref="I446">
    <cfRule type="cellIs" dxfId="598" priority="873" stopIfTrue="1" operator="greaterThan">
      <formula>$H$446</formula>
    </cfRule>
  </conditionalFormatting>
  <conditionalFormatting sqref="I446">
    <cfRule type="cellIs" dxfId="597" priority="874" stopIfTrue="1" operator="lessThan">
      <formula>$H$446*(-1)</formula>
    </cfRule>
  </conditionalFormatting>
  <conditionalFormatting sqref="I447">
    <cfRule type="cellIs" dxfId="596" priority="875" stopIfTrue="1" operator="greaterThan">
      <formula>$H$447</formula>
    </cfRule>
  </conditionalFormatting>
  <conditionalFormatting sqref="I447">
    <cfRule type="cellIs" dxfId="595" priority="876" stopIfTrue="1" operator="lessThan">
      <formula>$H$447*(-1)</formula>
    </cfRule>
  </conditionalFormatting>
  <conditionalFormatting sqref="I448">
    <cfRule type="cellIs" dxfId="594" priority="877" stopIfTrue="1" operator="greaterThan">
      <formula>$H$448</formula>
    </cfRule>
  </conditionalFormatting>
  <conditionalFormatting sqref="I448">
    <cfRule type="cellIs" dxfId="593" priority="878" stopIfTrue="1" operator="lessThan">
      <formula>$H$448*(-1)</formula>
    </cfRule>
  </conditionalFormatting>
  <conditionalFormatting sqref="I449">
    <cfRule type="cellIs" dxfId="592" priority="879" stopIfTrue="1" operator="greaterThan">
      <formula>$H$449</formula>
    </cfRule>
  </conditionalFormatting>
  <conditionalFormatting sqref="I449">
    <cfRule type="cellIs" dxfId="591" priority="880" stopIfTrue="1" operator="lessThan">
      <formula>$H$449*(-1)</formula>
    </cfRule>
  </conditionalFormatting>
  <conditionalFormatting sqref="I450">
    <cfRule type="cellIs" dxfId="590" priority="881" stopIfTrue="1" operator="greaterThan">
      <formula>$H$450</formula>
    </cfRule>
  </conditionalFormatting>
  <conditionalFormatting sqref="I450">
    <cfRule type="cellIs" dxfId="589" priority="882" stopIfTrue="1" operator="lessThan">
      <formula>$H$450*(-1)</formula>
    </cfRule>
  </conditionalFormatting>
  <conditionalFormatting sqref="I451">
    <cfRule type="cellIs" dxfId="588" priority="883" stopIfTrue="1" operator="greaterThan">
      <formula>$H$451</formula>
    </cfRule>
  </conditionalFormatting>
  <conditionalFormatting sqref="I451">
    <cfRule type="cellIs" dxfId="587" priority="884" stopIfTrue="1" operator="lessThan">
      <formula>$H$451*(-1)</formula>
    </cfRule>
  </conditionalFormatting>
  <conditionalFormatting sqref="I452">
    <cfRule type="cellIs" dxfId="586" priority="885" stopIfTrue="1" operator="greaterThan">
      <formula>$H$452</formula>
    </cfRule>
  </conditionalFormatting>
  <conditionalFormatting sqref="I452">
    <cfRule type="cellIs" dxfId="585" priority="886" stopIfTrue="1" operator="lessThan">
      <formula>$H$452*(-1)</formula>
    </cfRule>
  </conditionalFormatting>
  <conditionalFormatting sqref="I453">
    <cfRule type="cellIs" dxfId="584" priority="887" stopIfTrue="1" operator="greaterThan">
      <formula>$H$453</formula>
    </cfRule>
  </conditionalFormatting>
  <conditionalFormatting sqref="I453">
    <cfRule type="cellIs" dxfId="583" priority="888" stopIfTrue="1" operator="lessThan">
      <formula>$H$453*(-1)</formula>
    </cfRule>
  </conditionalFormatting>
  <conditionalFormatting sqref="I454">
    <cfRule type="cellIs" dxfId="582" priority="889" stopIfTrue="1" operator="greaterThan">
      <formula>$H$454</formula>
    </cfRule>
  </conditionalFormatting>
  <conditionalFormatting sqref="I454">
    <cfRule type="cellIs" dxfId="581" priority="890" stopIfTrue="1" operator="lessThan">
      <formula>$H$454*(-1)</formula>
    </cfRule>
  </conditionalFormatting>
  <conditionalFormatting sqref="I455">
    <cfRule type="cellIs" dxfId="580" priority="891" stopIfTrue="1" operator="greaterThan">
      <formula>$H$455</formula>
    </cfRule>
  </conditionalFormatting>
  <conditionalFormatting sqref="I455">
    <cfRule type="cellIs" dxfId="579" priority="892" stopIfTrue="1" operator="lessThan">
      <formula>$H$455*(-1)</formula>
    </cfRule>
  </conditionalFormatting>
  <conditionalFormatting sqref="I456">
    <cfRule type="cellIs" dxfId="578" priority="893" stopIfTrue="1" operator="greaterThan">
      <formula>$H$456</formula>
    </cfRule>
  </conditionalFormatting>
  <conditionalFormatting sqref="I456">
    <cfRule type="cellIs" dxfId="577" priority="894" stopIfTrue="1" operator="lessThan">
      <formula>$H$456*(-1)</formula>
    </cfRule>
  </conditionalFormatting>
  <conditionalFormatting sqref="I457">
    <cfRule type="cellIs" dxfId="576" priority="895" stopIfTrue="1" operator="greaterThan">
      <formula>$H$457</formula>
    </cfRule>
  </conditionalFormatting>
  <conditionalFormatting sqref="I457">
    <cfRule type="cellIs" dxfId="575" priority="896" stopIfTrue="1" operator="lessThan">
      <formula>$H$457*(-1)</formula>
    </cfRule>
  </conditionalFormatting>
  <conditionalFormatting sqref="I458">
    <cfRule type="cellIs" dxfId="574" priority="897" stopIfTrue="1" operator="greaterThan">
      <formula>$H$458</formula>
    </cfRule>
  </conditionalFormatting>
  <conditionalFormatting sqref="I458">
    <cfRule type="cellIs" dxfId="573" priority="898" stopIfTrue="1" operator="lessThan">
      <formula>$H$458*(-1)</formula>
    </cfRule>
  </conditionalFormatting>
  <conditionalFormatting sqref="I459">
    <cfRule type="cellIs" dxfId="572" priority="899" stopIfTrue="1" operator="greaterThan">
      <formula>$H$459</formula>
    </cfRule>
  </conditionalFormatting>
  <conditionalFormatting sqref="I459">
    <cfRule type="cellIs" dxfId="571" priority="900" stopIfTrue="1" operator="lessThan">
      <formula>$H$459*(-1)</formula>
    </cfRule>
  </conditionalFormatting>
  <conditionalFormatting sqref="I460">
    <cfRule type="cellIs" dxfId="570" priority="901" stopIfTrue="1" operator="greaterThan">
      <formula>$H$460</formula>
    </cfRule>
  </conditionalFormatting>
  <conditionalFormatting sqref="I460">
    <cfRule type="cellIs" dxfId="569" priority="902" stopIfTrue="1" operator="lessThan">
      <formula>$H$460*(-1)</formula>
    </cfRule>
  </conditionalFormatting>
  <conditionalFormatting sqref="I461">
    <cfRule type="cellIs" dxfId="568" priority="903" stopIfTrue="1" operator="greaterThan">
      <formula>$H$461</formula>
    </cfRule>
  </conditionalFormatting>
  <conditionalFormatting sqref="I461">
    <cfRule type="cellIs" dxfId="567" priority="904" stopIfTrue="1" operator="lessThan">
      <formula>$H$461*(-1)</formula>
    </cfRule>
  </conditionalFormatting>
  <conditionalFormatting sqref="I462">
    <cfRule type="cellIs" dxfId="566" priority="905" stopIfTrue="1" operator="greaterThan">
      <formula>$H$462</formula>
    </cfRule>
  </conditionalFormatting>
  <conditionalFormatting sqref="I462">
    <cfRule type="cellIs" dxfId="565" priority="906" stopIfTrue="1" operator="lessThan">
      <formula>$H$462*(-1)</formula>
    </cfRule>
  </conditionalFormatting>
  <conditionalFormatting sqref="I463">
    <cfRule type="cellIs" dxfId="564" priority="907" stopIfTrue="1" operator="greaterThan">
      <formula>$H$463</formula>
    </cfRule>
  </conditionalFormatting>
  <conditionalFormatting sqref="I463">
    <cfRule type="cellIs" dxfId="563" priority="908" stopIfTrue="1" operator="lessThan">
      <formula>$H$463*(-1)</formula>
    </cfRule>
  </conditionalFormatting>
  <conditionalFormatting sqref="I464">
    <cfRule type="cellIs" dxfId="562" priority="909" stopIfTrue="1" operator="greaterThan">
      <formula>$H$464</formula>
    </cfRule>
  </conditionalFormatting>
  <conditionalFormatting sqref="I464">
    <cfRule type="cellIs" dxfId="561" priority="910" stopIfTrue="1" operator="lessThan">
      <formula>$H$464*(-1)</formula>
    </cfRule>
  </conditionalFormatting>
  <conditionalFormatting sqref="I465">
    <cfRule type="cellIs" dxfId="560" priority="911" stopIfTrue="1" operator="greaterThan">
      <formula>$H$465</formula>
    </cfRule>
  </conditionalFormatting>
  <conditionalFormatting sqref="I465">
    <cfRule type="cellIs" dxfId="559" priority="912" stopIfTrue="1" operator="lessThan">
      <formula>$H$465*(-1)</formula>
    </cfRule>
  </conditionalFormatting>
  <conditionalFormatting sqref="I466">
    <cfRule type="cellIs" dxfId="558" priority="913" stopIfTrue="1" operator="greaterThan">
      <formula>$H$466</formula>
    </cfRule>
  </conditionalFormatting>
  <conditionalFormatting sqref="I466">
    <cfRule type="cellIs" dxfId="557" priority="914" stopIfTrue="1" operator="lessThan">
      <formula>$H$466*(-1)</formula>
    </cfRule>
  </conditionalFormatting>
  <conditionalFormatting sqref="I467">
    <cfRule type="cellIs" dxfId="556" priority="915" stopIfTrue="1" operator="greaterThan">
      <formula>$H$467</formula>
    </cfRule>
  </conditionalFormatting>
  <conditionalFormatting sqref="I467">
    <cfRule type="cellIs" dxfId="555" priority="916" stopIfTrue="1" operator="lessThan">
      <formula>$H$467*(-1)</formula>
    </cfRule>
  </conditionalFormatting>
  <conditionalFormatting sqref="I468">
    <cfRule type="cellIs" dxfId="554" priority="917" stopIfTrue="1" operator="greaterThan">
      <formula>$H$468</formula>
    </cfRule>
  </conditionalFormatting>
  <conditionalFormatting sqref="I468">
    <cfRule type="cellIs" dxfId="553" priority="918" stopIfTrue="1" operator="lessThan">
      <formula>$H$468*(-1)</formula>
    </cfRule>
  </conditionalFormatting>
  <conditionalFormatting sqref="I469">
    <cfRule type="cellIs" dxfId="552" priority="919" stopIfTrue="1" operator="greaterThan">
      <formula>$H$469</formula>
    </cfRule>
  </conditionalFormatting>
  <conditionalFormatting sqref="I469">
    <cfRule type="cellIs" dxfId="551" priority="920" stopIfTrue="1" operator="lessThan">
      <formula>$H$469*(-1)</formula>
    </cfRule>
  </conditionalFormatting>
  <conditionalFormatting sqref="I470">
    <cfRule type="cellIs" dxfId="550" priority="921" stopIfTrue="1" operator="greaterThan">
      <formula>$H$470</formula>
    </cfRule>
  </conditionalFormatting>
  <conditionalFormatting sqref="I470">
    <cfRule type="cellIs" dxfId="549" priority="922" stopIfTrue="1" operator="lessThan">
      <formula>$H$470*(-1)</formula>
    </cfRule>
  </conditionalFormatting>
  <conditionalFormatting sqref="I471">
    <cfRule type="cellIs" dxfId="548" priority="923" stopIfTrue="1" operator="greaterThan">
      <formula>$H$471</formula>
    </cfRule>
  </conditionalFormatting>
  <conditionalFormatting sqref="I471">
    <cfRule type="cellIs" dxfId="547" priority="924" stopIfTrue="1" operator="lessThan">
      <formula>$H$471*(-1)</formula>
    </cfRule>
  </conditionalFormatting>
  <conditionalFormatting sqref="I472">
    <cfRule type="cellIs" dxfId="546" priority="925" stopIfTrue="1" operator="greaterThan">
      <formula>$H$472</formula>
    </cfRule>
  </conditionalFormatting>
  <conditionalFormatting sqref="I472">
    <cfRule type="cellIs" dxfId="545" priority="926" stopIfTrue="1" operator="lessThan">
      <formula>$H$472*(-1)</formula>
    </cfRule>
  </conditionalFormatting>
  <conditionalFormatting sqref="I473">
    <cfRule type="cellIs" dxfId="544" priority="927" stopIfTrue="1" operator="greaterThan">
      <formula>$H$473</formula>
    </cfRule>
  </conditionalFormatting>
  <conditionalFormatting sqref="I473">
    <cfRule type="cellIs" dxfId="543" priority="928" stopIfTrue="1" operator="lessThan">
      <formula>$H$473*(-1)</formula>
    </cfRule>
  </conditionalFormatting>
  <conditionalFormatting sqref="I474">
    <cfRule type="cellIs" dxfId="542" priority="929" stopIfTrue="1" operator="greaterThan">
      <formula>$H$474</formula>
    </cfRule>
  </conditionalFormatting>
  <conditionalFormatting sqref="I474">
    <cfRule type="cellIs" dxfId="541" priority="930" stopIfTrue="1" operator="lessThan">
      <formula>$H$474*(-1)</formula>
    </cfRule>
  </conditionalFormatting>
  <conditionalFormatting sqref="I475">
    <cfRule type="cellIs" dxfId="540" priority="931" stopIfTrue="1" operator="greaterThan">
      <formula>$H$475</formula>
    </cfRule>
  </conditionalFormatting>
  <conditionalFormatting sqref="I475">
    <cfRule type="cellIs" dxfId="539" priority="932" stopIfTrue="1" operator="lessThan">
      <formula>$H$475*(-1)</formula>
    </cfRule>
  </conditionalFormatting>
  <conditionalFormatting sqref="I476">
    <cfRule type="cellIs" dxfId="538" priority="933" stopIfTrue="1" operator="greaterThan">
      <formula>$H$476</formula>
    </cfRule>
  </conditionalFormatting>
  <conditionalFormatting sqref="I476">
    <cfRule type="cellIs" dxfId="537" priority="934" stopIfTrue="1" operator="lessThan">
      <formula>$H$476*(-1)</formula>
    </cfRule>
  </conditionalFormatting>
  <conditionalFormatting sqref="I477">
    <cfRule type="cellIs" dxfId="536" priority="935" stopIfTrue="1" operator="greaterThan">
      <formula>$H$477</formula>
    </cfRule>
  </conditionalFormatting>
  <conditionalFormatting sqref="I477">
    <cfRule type="cellIs" dxfId="535" priority="936" stopIfTrue="1" operator="lessThan">
      <formula>$H$477*(-1)</formula>
    </cfRule>
  </conditionalFormatting>
  <conditionalFormatting sqref="I478">
    <cfRule type="cellIs" dxfId="534" priority="937" stopIfTrue="1" operator="greaterThan">
      <formula>$H$478</formula>
    </cfRule>
  </conditionalFormatting>
  <conditionalFormatting sqref="I478">
    <cfRule type="cellIs" dxfId="533" priority="938" stopIfTrue="1" operator="lessThan">
      <formula>$H$478*(-1)</formula>
    </cfRule>
  </conditionalFormatting>
  <conditionalFormatting sqref="I479">
    <cfRule type="cellIs" dxfId="532" priority="939" stopIfTrue="1" operator="greaterThan">
      <formula>$H$479</formula>
    </cfRule>
  </conditionalFormatting>
  <conditionalFormatting sqref="I479">
    <cfRule type="cellIs" dxfId="531" priority="940" stopIfTrue="1" operator="lessThan">
      <formula>$H$479*(-1)</formula>
    </cfRule>
  </conditionalFormatting>
  <conditionalFormatting sqref="I480">
    <cfRule type="cellIs" dxfId="530" priority="941" stopIfTrue="1" operator="greaterThan">
      <formula>$H$480</formula>
    </cfRule>
  </conditionalFormatting>
  <conditionalFormatting sqref="I480">
    <cfRule type="cellIs" dxfId="529" priority="942" stopIfTrue="1" operator="lessThan">
      <formula>$H$480*(-1)</formula>
    </cfRule>
  </conditionalFormatting>
  <conditionalFormatting sqref="I481">
    <cfRule type="cellIs" dxfId="528" priority="943" stopIfTrue="1" operator="greaterThan">
      <formula>$H$481</formula>
    </cfRule>
  </conditionalFormatting>
  <conditionalFormatting sqref="I481">
    <cfRule type="cellIs" dxfId="527" priority="944" stopIfTrue="1" operator="lessThan">
      <formula>$H$481*(-1)</formula>
    </cfRule>
  </conditionalFormatting>
  <conditionalFormatting sqref="I482">
    <cfRule type="cellIs" dxfId="526" priority="945" stopIfTrue="1" operator="greaterThan">
      <formula>$H$482</formula>
    </cfRule>
  </conditionalFormatting>
  <conditionalFormatting sqref="I482">
    <cfRule type="cellIs" dxfId="525" priority="946" stopIfTrue="1" operator="lessThan">
      <formula>$H$482*(-1)</formula>
    </cfRule>
  </conditionalFormatting>
  <conditionalFormatting sqref="I483">
    <cfRule type="cellIs" dxfId="524" priority="947" stopIfTrue="1" operator="greaterThan">
      <formula>$H$483</formula>
    </cfRule>
  </conditionalFormatting>
  <conditionalFormatting sqref="I483">
    <cfRule type="cellIs" dxfId="523" priority="948" stopIfTrue="1" operator="lessThan">
      <formula>$H$483*(-1)</formula>
    </cfRule>
  </conditionalFormatting>
  <conditionalFormatting sqref="I484">
    <cfRule type="cellIs" dxfId="522" priority="949" stopIfTrue="1" operator="greaterThan">
      <formula>$H$484</formula>
    </cfRule>
  </conditionalFormatting>
  <conditionalFormatting sqref="I484">
    <cfRule type="cellIs" dxfId="521" priority="950" stopIfTrue="1" operator="lessThan">
      <formula>$H$484*(-1)</formula>
    </cfRule>
  </conditionalFormatting>
  <conditionalFormatting sqref="I485">
    <cfRule type="cellIs" dxfId="520" priority="951" stopIfTrue="1" operator="greaterThan">
      <formula>$H$485</formula>
    </cfRule>
  </conditionalFormatting>
  <conditionalFormatting sqref="I485">
    <cfRule type="cellIs" dxfId="519" priority="952" stopIfTrue="1" operator="lessThan">
      <formula>$H$485*(-1)</formula>
    </cfRule>
  </conditionalFormatting>
  <conditionalFormatting sqref="I486">
    <cfRule type="cellIs" dxfId="518" priority="953" stopIfTrue="1" operator="greaterThan">
      <formula>$H$486</formula>
    </cfRule>
  </conditionalFormatting>
  <conditionalFormatting sqref="I486">
    <cfRule type="cellIs" dxfId="517" priority="954" stopIfTrue="1" operator="lessThan">
      <formula>$H$486*(-1)</formula>
    </cfRule>
  </conditionalFormatting>
  <conditionalFormatting sqref="I487">
    <cfRule type="cellIs" dxfId="516" priority="955" stopIfTrue="1" operator="greaterThan">
      <formula>$H$487</formula>
    </cfRule>
  </conditionalFormatting>
  <conditionalFormatting sqref="I487">
    <cfRule type="cellIs" dxfId="515" priority="956" stopIfTrue="1" operator="lessThan">
      <formula>$H$487*(-1)</formula>
    </cfRule>
  </conditionalFormatting>
  <conditionalFormatting sqref="I488">
    <cfRule type="cellIs" dxfId="514" priority="957" stopIfTrue="1" operator="greaterThan">
      <formula>$H$488</formula>
    </cfRule>
  </conditionalFormatting>
  <conditionalFormatting sqref="I488">
    <cfRule type="cellIs" dxfId="513" priority="958" stopIfTrue="1" operator="lessThan">
      <formula>$H$488*(-1)</formula>
    </cfRule>
  </conditionalFormatting>
  <conditionalFormatting sqref="I489">
    <cfRule type="cellIs" dxfId="512" priority="959" stopIfTrue="1" operator="greaterThan">
      <formula>$H$489</formula>
    </cfRule>
  </conditionalFormatting>
  <conditionalFormatting sqref="I489">
    <cfRule type="cellIs" dxfId="511" priority="960" stopIfTrue="1" operator="lessThan">
      <formula>$H$489*(-1)</formula>
    </cfRule>
  </conditionalFormatting>
  <conditionalFormatting sqref="I490">
    <cfRule type="cellIs" dxfId="510" priority="961" stopIfTrue="1" operator="greaterThan">
      <formula>$H$490</formula>
    </cfRule>
  </conditionalFormatting>
  <conditionalFormatting sqref="I490">
    <cfRule type="cellIs" dxfId="509" priority="962" stopIfTrue="1" operator="lessThan">
      <formula>$H$490*(-1)</formula>
    </cfRule>
  </conditionalFormatting>
  <conditionalFormatting sqref="I491">
    <cfRule type="cellIs" dxfId="508" priority="963" stopIfTrue="1" operator="greaterThan">
      <formula>$H$491</formula>
    </cfRule>
  </conditionalFormatting>
  <conditionalFormatting sqref="I491">
    <cfRule type="cellIs" dxfId="507" priority="964" stopIfTrue="1" operator="lessThan">
      <formula>$H$491*(-1)</formula>
    </cfRule>
  </conditionalFormatting>
  <conditionalFormatting sqref="I492">
    <cfRule type="cellIs" dxfId="506" priority="965" stopIfTrue="1" operator="greaterThan">
      <formula>$H$492</formula>
    </cfRule>
  </conditionalFormatting>
  <conditionalFormatting sqref="I492">
    <cfRule type="cellIs" dxfId="505" priority="966" stopIfTrue="1" operator="lessThan">
      <formula>$H$492*(-1)</formula>
    </cfRule>
  </conditionalFormatting>
  <conditionalFormatting sqref="I493">
    <cfRule type="cellIs" dxfId="504" priority="967" stopIfTrue="1" operator="greaterThan">
      <formula>$H$493</formula>
    </cfRule>
  </conditionalFormatting>
  <conditionalFormatting sqref="I493">
    <cfRule type="cellIs" dxfId="503" priority="968" stopIfTrue="1" operator="lessThan">
      <formula>$H$493*(-1)</formula>
    </cfRule>
  </conditionalFormatting>
  <conditionalFormatting sqref="I494">
    <cfRule type="cellIs" dxfId="502" priority="969" stopIfTrue="1" operator="greaterThan">
      <formula>$H$494</formula>
    </cfRule>
  </conditionalFormatting>
  <conditionalFormatting sqref="I494">
    <cfRule type="cellIs" dxfId="501" priority="970" stopIfTrue="1" operator="lessThan">
      <formula>$H$494*(-1)</formula>
    </cfRule>
  </conditionalFormatting>
  <conditionalFormatting sqref="I495">
    <cfRule type="cellIs" dxfId="500" priority="971" stopIfTrue="1" operator="greaterThan">
      <formula>$H$495</formula>
    </cfRule>
  </conditionalFormatting>
  <conditionalFormatting sqref="I495">
    <cfRule type="cellIs" dxfId="499" priority="972" stopIfTrue="1" operator="lessThan">
      <formula>$H$495*(-1)</formula>
    </cfRule>
  </conditionalFormatting>
  <conditionalFormatting sqref="I496">
    <cfRule type="cellIs" dxfId="498" priority="973" stopIfTrue="1" operator="greaterThan">
      <formula>$H$496</formula>
    </cfRule>
  </conditionalFormatting>
  <conditionalFormatting sqref="I496">
    <cfRule type="cellIs" dxfId="497" priority="974" stopIfTrue="1" operator="lessThan">
      <formula>$H$496*(-1)</formula>
    </cfRule>
  </conditionalFormatting>
  <conditionalFormatting sqref="I497">
    <cfRule type="cellIs" dxfId="496" priority="975" stopIfTrue="1" operator="greaterThan">
      <formula>$H$497</formula>
    </cfRule>
  </conditionalFormatting>
  <conditionalFormatting sqref="I497">
    <cfRule type="cellIs" dxfId="495" priority="976" stopIfTrue="1" operator="lessThan">
      <formula>$H$497*(-1)</formula>
    </cfRule>
  </conditionalFormatting>
  <conditionalFormatting sqref="I498">
    <cfRule type="cellIs" dxfId="494" priority="977" stopIfTrue="1" operator="greaterThan">
      <formula>$H$498</formula>
    </cfRule>
  </conditionalFormatting>
  <conditionalFormatting sqref="I498">
    <cfRule type="cellIs" dxfId="493" priority="978" stopIfTrue="1" operator="lessThan">
      <formula>$H$498*(-1)</formula>
    </cfRule>
  </conditionalFormatting>
  <conditionalFormatting sqref="I499">
    <cfRule type="cellIs" dxfId="492" priority="979" stopIfTrue="1" operator="greaterThan">
      <formula>$H$499</formula>
    </cfRule>
  </conditionalFormatting>
  <conditionalFormatting sqref="I499">
    <cfRule type="cellIs" dxfId="491" priority="980" stopIfTrue="1" operator="lessThan">
      <formula>$H$499*(-1)</formula>
    </cfRule>
  </conditionalFormatting>
  <conditionalFormatting sqref="I500">
    <cfRule type="cellIs" dxfId="490" priority="981" stopIfTrue="1" operator="greaterThan">
      <formula>$H$500</formula>
    </cfRule>
  </conditionalFormatting>
  <conditionalFormatting sqref="I500">
    <cfRule type="cellIs" dxfId="489" priority="982" stopIfTrue="1" operator="lessThan">
      <formula>$H$500*(-1)</formula>
    </cfRule>
  </conditionalFormatting>
  <conditionalFormatting sqref="I501">
    <cfRule type="cellIs" dxfId="488" priority="983" stopIfTrue="1" operator="greaterThan">
      <formula>$H$501</formula>
    </cfRule>
  </conditionalFormatting>
  <conditionalFormatting sqref="I501">
    <cfRule type="cellIs" dxfId="487" priority="984" stopIfTrue="1" operator="lessThan">
      <formula>$H$501*(-1)</formula>
    </cfRule>
  </conditionalFormatting>
  <conditionalFormatting sqref="I502">
    <cfRule type="cellIs" dxfId="486" priority="985" stopIfTrue="1" operator="greaterThan">
      <formula>$H$502</formula>
    </cfRule>
  </conditionalFormatting>
  <conditionalFormatting sqref="I502">
    <cfRule type="cellIs" dxfId="485" priority="986" stopIfTrue="1" operator="lessThan">
      <formula>$H$502*(-1)</formula>
    </cfRule>
  </conditionalFormatting>
  <conditionalFormatting sqref="I503">
    <cfRule type="cellIs" dxfId="484" priority="987" stopIfTrue="1" operator="greaterThan">
      <formula>$H$503</formula>
    </cfRule>
  </conditionalFormatting>
  <conditionalFormatting sqref="I503">
    <cfRule type="cellIs" dxfId="483" priority="988" stopIfTrue="1" operator="lessThan">
      <formula>$H$503*(-1)</formula>
    </cfRule>
  </conditionalFormatting>
  <conditionalFormatting sqref="I504">
    <cfRule type="cellIs" dxfId="482" priority="989" stopIfTrue="1" operator="greaterThan">
      <formula>$H$504</formula>
    </cfRule>
  </conditionalFormatting>
  <conditionalFormatting sqref="I504">
    <cfRule type="cellIs" dxfId="481" priority="990" stopIfTrue="1" operator="lessThan">
      <formula>$H$504*(-1)</formula>
    </cfRule>
  </conditionalFormatting>
  <conditionalFormatting sqref="I505">
    <cfRule type="cellIs" dxfId="480" priority="991" stopIfTrue="1" operator="greaterThan">
      <formula>$H$505</formula>
    </cfRule>
  </conditionalFormatting>
  <conditionalFormatting sqref="I505">
    <cfRule type="cellIs" dxfId="479" priority="992" stopIfTrue="1" operator="lessThan">
      <formula>$H$505*(-1)</formula>
    </cfRule>
  </conditionalFormatting>
  <conditionalFormatting sqref="I506">
    <cfRule type="cellIs" dxfId="478" priority="993" stopIfTrue="1" operator="greaterThan">
      <formula>$H$506</formula>
    </cfRule>
  </conditionalFormatting>
  <conditionalFormatting sqref="I506">
    <cfRule type="cellIs" dxfId="477" priority="994" stopIfTrue="1" operator="lessThan">
      <formula>$H$506*(-1)</formula>
    </cfRule>
  </conditionalFormatting>
  <conditionalFormatting sqref="I507">
    <cfRule type="cellIs" dxfId="476" priority="995" stopIfTrue="1" operator="greaterThan">
      <formula>$H$507</formula>
    </cfRule>
  </conditionalFormatting>
  <conditionalFormatting sqref="I507">
    <cfRule type="cellIs" dxfId="475" priority="996" stopIfTrue="1" operator="lessThan">
      <formula>$H$507*(-1)</formula>
    </cfRule>
  </conditionalFormatting>
  <conditionalFormatting sqref="I508">
    <cfRule type="cellIs" dxfId="474" priority="997" stopIfTrue="1" operator="greaterThan">
      <formula>$H$508</formula>
    </cfRule>
  </conditionalFormatting>
  <conditionalFormatting sqref="I508">
    <cfRule type="cellIs" dxfId="473" priority="998" stopIfTrue="1" operator="lessThan">
      <formula>$H$508*(-1)</formula>
    </cfRule>
  </conditionalFormatting>
  <conditionalFormatting sqref="I509">
    <cfRule type="cellIs" dxfId="472" priority="999" stopIfTrue="1" operator="greaterThan">
      <formula>$H$509</formula>
    </cfRule>
  </conditionalFormatting>
  <conditionalFormatting sqref="I509">
    <cfRule type="cellIs" dxfId="471" priority="1000" stopIfTrue="1" operator="lessThan">
      <formula>$H$509*(-1)</formula>
    </cfRule>
  </conditionalFormatting>
  <conditionalFormatting sqref="I510">
    <cfRule type="cellIs" dxfId="470" priority="1001" stopIfTrue="1" operator="greaterThan">
      <formula>$H$510</formula>
    </cfRule>
  </conditionalFormatting>
  <conditionalFormatting sqref="I510">
    <cfRule type="cellIs" dxfId="469" priority="1002" stopIfTrue="1" operator="lessThan">
      <formula>$H$510*(-1)</formula>
    </cfRule>
  </conditionalFormatting>
  <conditionalFormatting sqref="I511">
    <cfRule type="cellIs" dxfId="468" priority="1003" stopIfTrue="1" operator="greaterThan">
      <formula>$H$511</formula>
    </cfRule>
  </conditionalFormatting>
  <conditionalFormatting sqref="I511">
    <cfRule type="cellIs" dxfId="467" priority="1004" stopIfTrue="1" operator="lessThan">
      <formula>$H$511*(-1)</formula>
    </cfRule>
  </conditionalFormatting>
  <conditionalFormatting sqref="I512">
    <cfRule type="cellIs" dxfId="466" priority="1005" stopIfTrue="1" operator="greaterThan">
      <formula>$H$512</formula>
    </cfRule>
  </conditionalFormatting>
  <conditionalFormatting sqref="I512">
    <cfRule type="cellIs" dxfId="465" priority="1006" stopIfTrue="1" operator="lessThan">
      <formula>$H$512*(-1)</formula>
    </cfRule>
  </conditionalFormatting>
  <conditionalFormatting sqref="I513">
    <cfRule type="cellIs" dxfId="464" priority="1007" stopIfTrue="1" operator="greaterThan">
      <formula>$H$513</formula>
    </cfRule>
  </conditionalFormatting>
  <conditionalFormatting sqref="I513">
    <cfRule type="cellIs" dxfId="463" priority="1008" stopIfTrue="1" operator="lessThan">
      <formula>$H$513*(-1)</formula>
    </cfRule>
  </conditionalFormatting>
  <conditionalFormatting sqref="I514">
    <cfRule type="cellIs" dxfId="462" priority="1009" stopIfTrue="1" operator="greaterThan">
      <formula>$H$514</formula>
    </cfRule>
  </conditionalFormatting>
  <conditionalFormatting sqref="I514">
    <cfRule type="cellIs" dxfId="461" priority="1010" stopIfTrue="1" operator="lessThan">
      <formula>$H$514*(-1)</formula>
    </cfRule>
  </conditionalFormatting>
  <conditionalFormatting sqref="I515">
    <cfRule type="cellIs" dxfId="460" priority="1011" stopIfTrue="1" operator="greaterThan">
      <formula>$H$515</formula>
    </cfRule>
  </conditionalFormatting>
  <conditionalFormatting sqref="I515">
    <cfRule type="cellIs" dxfId="459" priority="1012" stopIfTrue="1" operator="lessThan">
      <formula>$H$515*(-1)</formula>
    </cfRule>
  </conditionalFormatting>
  <conditionalFormatting sqref="I516">
    <cfRule type="cellIs" dxfId="458" priority="1013" stopIfTrue="1" operator="greaterThan">
      <formula>$H$516</formula>
    </cfRule>
  </conditionalFormatting>
  <conditionalFormatting sqref="I516">
    <cfRule type="cellIs" dxfId="457" priority="1014" stopIfTrue="1" operator="lessThan">
      <formula>$H$516*(-1)</formula>
    </cfRule>
  </conditionalFormatting>
  <conditionalFormatting sqref="I517">
    <cfRule type="cellIs" dxfId="456" priority="1015" stopIfTrue="1" operator="greaterThan">
      <formula>$H$517</formula>
    </cfRule>
  </conditionalFormatting>
  <conditionalFormatting sqref="I517">
    <cfRule type="cellIs" dxfId="455" priority="1016" stopIfTrue="1" operator="lessThan">
      <formula>$H$517*(-1)</formula>
    </cfRule>
  </conditionalFormatting>
  <conditionalFormatting sqref="I518">
    <cfRule type="cellIs" dxfId="454" priority="1017" stopIfTrue="1" operator="greaterThan">
      <formula>$H$518</formula>
    </cfRule>
  </conditionalFormatting>
  <conditionalFormatting sqref="I518">
    <cfRule type="cellIs" dxfId="453" priority="1018" stopIfTrue="1" operator="lessThan">
      <formula>$H$518*(-1)</formula>
    </cfRule>
  </conditionalFormatting>
  <conditionalFormatting sqref="I519">
    <cfRule type="cellIs" dxfId="452" priority="1019" stopIfTrue="1" operator="greaterThan">
      <formula>$H$519</formula>
    </cfRule>
  </conditionalFormatting>
  <conditionalFormatting sqref="I519">
    <cfRule type="cellIs" dxfId="451" priority="1020" stopIfTrue="1" operator="lessThan">
      <formula>$H$519*(-1)</formula>
    </cfRule>
  </conditionalFormatting>
  <conditionalFormatting sqref="I520">
    <cfRule type="cellIs" dxfId="450" priority="1021" stopIfTrue="1" operator="greaterThan">
      <formula>$H$520</formula>
    </cfRule>
  </conditionalFormatting>
  <conditionalFormatting sqref="I520">
    <cfRule type="cellIs" dxfId="449" priority="1022" stopIfTrue="1" operator="lessThan">
      <formula>$H$520*(-1)</formula>
    </cfRule>
  </conditionalFormatting>
  <conditionalFormatting sqref="I521">
    <cfRule type="cellIs" dxfId="448" priority="1023" stopIfTrue="1" operator="greaterThan">
      <formula>$H$521</formula>
    </cfRule>
  </conditionalFormatting>
  <conditionalFormatting sqref="I521">
    <cfRule type="cellIs" dxfId="447" priority="1024" stopIfTrue="1" operator="lessThan">
      <formula>$H$521*(-1)</formula>
    </cfRule>
  </conditionalFormatting>
  <conditionalFormatting sqref="I522">
    <cfRule type="cellIs" dxfId="446" priority="1025" stopIfTrue="1" operator="greaterThan">
      <formula>$H$522</formula>
    </cfRule>
  </conditionalFormatting>
  <conditionalFormatting sqref="I522">
    <cfRule type="cellIs" dxfId="445" priority="1026" stopIfTrue="1" operator="lessThan">
      <formula>$H$522*(-1)</formula>
    </cfRule>
  </conditionalFormatting>
  <conditionalFormatting sqref="I523">
    <cfRule type="cellIs" dxfId="444" priority="1027" stopIfTrue="1" operator="greaterThan">
      <formula>$H$523</formula>
    </cfRule>
  </conditionalFormatting>
  <conditionalFormatting sqref="I523">
    <cfRule type="cellIs" dxfId="443" priority="1028" stopIfTrue="1" operator="lessThan">
      <formula>$H$523*(-1)</formula>
    </cfRule>
  </conditionalFormatting>
  <conditionalFormatting sqref="I524">
    <cfRule type="cellIs" dxfId="442" priority="1029" stopIfTrue="1" operator="greaterThan">
      <formula>$H$524</formula>
    </cfRule>
  </conditionalFormatting>
  <conditionalFormatting sqref="I524">
    <cfRule type="cellIs" dxfId="441" priority="1030" stopIfTrue="1" operator="lessThan">
      <formula>$H$524*(-1)</formula>
    </cfRule>
  </conditionalFormatting>
  <conditionalFormatting sqref="I525">
    <cfRule type="cellIs" dxfId="440" priority="1031" stopIfTrue="1" operator="greaterThan">
      <formula>$H$525</formula>
    </cfRule>
  </conditionalFormatting>
  <conditionalFormatting sqref="I525">
    <cfRule type="cellIs" dxfId="439" priority="1032" stopIfTrue="1" operator="lessThan">
      <formula>$H$525*(-1)</formula>
    </cfRule>
  </conditionalFormatting>
  <conditionalFormatting sqref="I526">
    <cfRule type="cellIs" dxfId="438" priority="1033" stopIfTrue="1" operator="greaterThan">
      <formula>$H$526</formula>
    </cfRule>
  </conditionalFormatting>
  <conditionalFormatting sqref="I526">
    <cfRule type="cellIs" dxfId="437" priority="1034" stopIfTrue="1" operator="lessThan">
      <formula>$H$526*(-1)</formula>
    </cfRule>
  </conditionalFormatting>
  <conditionalFormatting sqref="I527">
    <cfRule type="cellIs" dxfId="436" priority="1035" stopIfTrue="1" operator="greaterThan">
      <formula>$H$527</formula>
    </cfRule>
  </conditionalFormatting>
  <conditionalFormatting sqref="I527">
    <cfRule type="cellIs" dxfId="435" priority="1036" stopIfTrue="1" operator="lessThan">
      <formula>$H$527*(-1)</formula>
    </cfRule>
  </conditionalFormatting>
  <conditionalFormatting sqref="I528">
    <cfRule type="cellIs" dxfId="434" priority="1037" stopIfTrue="1" operator="greaterThan">
      <formula>$H$528</formula>
    </cfRule>
  </conditionalFormatting>
  <conditionalFormatting sqref="I528">
    <cfRule type="cellIs" dxfId="433" priority="1038" stopIfTrue="1" operator="lessThan">
      <formula>$H$528*(-1)</formula>
    </cfRule>
  </conditionalFormatting>
  <conditionalFormatting sqref="I529">
    <cfRule type="cellIs" dxfId="432" priority="1039" stopIfTrue="1" operator="greaterThan">
      <formula>$H$529</formula>
    </cfRule>
  </conditionalFormatting>
  <conditionalFormatting sqref="I529">
    <cfRule type="cellIs" dxfId="431" priority="1040" stopIfTrue="1" operator="lessThan">
      <formula>$H$529*(-1)</formula>
    </cfRule>
  </conditionalFormatting>
  <conditionalFormatting sqref="I530">
    <cfRule type="cellIs" dxfId="430" priority="1041" stopIfTrue="1" operator="greaterThan">
      <formula>$H$530</formula>
    </cfRule>
  </conditionalFormatting>
  <conditionalFormatting sqref="I530">
    <cfRule type="cellIs" dxfId="429" priority="1042" stopIfTrue="1" operator="lessThan">
      <formula>$H$530*(-1)</formula>
    </cfRule>
  </conditionalFormatting>
  <conditionalFormatting sqref="I531">
    <cfRule type="cellIs" dxfId="428" priority="1043" stopIfTrue="1" operator="greaterThan">
      <formula>$H$531</formula>
    </cfRule>
  </conditionalFormatting>
  <conditionalFormatting sqref="I531">
    <cfRule type="cellIs" dxfId="427" priority="1044" stopIfTrue="1" operator="lessThan">
      <formula>$H$531*(-1)</formula>
    </cfRule>
  </conditionalFormatting>
  <conditionalFormatting sqref="I532">
    <cfRule type="cellIs" dxfId="426" priority="1045" stopIfTrue="1" operator="greaterThan">
      <formula>$H$532</formula>
    </cfRule>
  </conditionalFormatting>
  <conditionalFormatting sqref="I532">
    <cfRule type="cellIs" dxfId="425" priority="1046" stopIfTrue="1" operator="lessThan">
      <formula>$H$532*(-1)</formula>
    </cfRule>
  </conditionalFormatting>
  <conditionalFormatting sqref="I533">
    <cfRule type="cellIs" dxfId="424" priority="1047" stopIfTrue="1" operator="greaterThan">
      <formula>$H$533</formula>
    </cfRule>
  </conditionalFormatting>
  <conditionalFormatting sqref="I533">
    <cfRule type="cellIs" dxfId="423" priority="1048" stopIfTrue="1" operator="lessThan">
      <formula>$H$533*(-1)</formula>
    </cfRule>
  </conditionalFormatting>
  <conditionalFormatting sqref="I534">
    <cfRule type="cellIs" dxfId="422" priority="1049" stopIfTrue="1" operator="greaterThan">
      <formula>$H$534</formula>
    </cfRule>
  </conditionalFormatting>
  <conditionalFormatting sqref="I534">
    <cfRule type="cellIs" dxfId="421" priority="1050" stopIfTrue="1" operator="lessThan">
      <formula>$H$534*(-1)</formula>
    </cfRule>
  </conditionalFormatting>
  <conditionalFormatting sqref="I535">
    <cfRule type="cellIs" dxfId="420" priority="1051" stopIfTrue="1" operator="greaterThan">
      <formula>$H$535</formula>
    </cfRule>
  </conditionalFormatting>
  <conditionalFormatting sqref="I535">
    <cfRule type="cellIs" dxfId="419" priority="1052" stopIfTrue="1" operator="lessThan">
      <formula>$H$535*(-1)</formula>
    </cfRule>
  </conditionalFormatting>
  <conditionalFormatting sqref="I536">
    <cfRule type="cellIs" dxfId="418" priority="1053" stopIfTrue="1" operator="greaterThan">
      <formula>$H$536</formula>
    </cfRule>
  </conditionalFormatting>
  <conditionalFormatting sqref="I536">
    <cfRule type="cellIs" dxfId="417" priority="1054" stopIfTrue="1" operator="lessThan">
      <formula>$H$536*(-1)</formula>
    </cfRule>
  </conditionalFormatting>
  <conditionalFormatting sqref="I537">
    <cfRule type="cellIs" dxfId="416" priority="1055" stopIfTrue="1" operator="greaterThan">
      <formula>$H$537</formula>
    </cfRule>
  </conditionalFormatting>
  <conditionalFormatting sqref="I537">
    <cfRule type="cellIs" dxfId="415" priority="1056" stopIfTrue="1" operator="lessThan">
      <formula>$H$537*(-1)</formula>
    </cfRule>
  </conditionalFormatting>
  <conditionalFormatting sqref="I538">
    <cfRule type="cellIs" dxfId="414" priority="1057" stopIfTrue="1" operator="greaterThan">
      <formula>$H$538</formula>
    </cfRule>
  </conditionalFormatting>
  <conditionalFormatting sqref="I538">
    <cfRule type="cellIs" dxfId="413" priority="1058" stopIfTrue="1" operator="lessThan">
      <formula>$H$538*(-1)</formula>
    </cfRule>
  </conditionalFormatting>
  <conditionalFormatting sqref="I539">
    <cfRule type="cellIs" dxfId="412" priority="1059" stopIfTrue="1" operator="greaterThan">
      <formula>$H$539</formula>
    </cfRule>
  </conditionalFormatting>
  <conditionalFormatting sqref="I539">
    <cfRule type="cellIs" dxfId="411" priority="1060" stopIfTrue="1" operator="lessThan">
      <formula>$H$539*(-1)</formula>
    </cfRule>
  </conditionalFormatting>
  <conditionalFormatting sqref="I540">
    <cfRule type="cellIs" dxfId="410" priority="1061" stopIfTrue="1" operator="greaterThan">
      <formula>$H$540</formula>
    </cfRule>
  </conditionalFormatting>
  <conditionalFormatting sqref="I540">
    <cfRule type="cellIs" dxfId="409" priority="1062" stopIfTrue="1" operator="lessThan">
      <formula>$H$540*(-1)</formula>
    </cfRule>
  </conditionalFormatting>
  <conditionalFormatting sqref="I541">
    <cfRule type="cellIs" dxfId="408" priority="1063" stopIfTrue="1" operator="greaterThan">
      <formula>$H$541</formula>
    </cfRule>
  </conditionalFormatting>
  <conditionalFormatting sqref="I541">
    <cfRule type="cellIs" dxfId="407" priority="1064" stopIfTrue="1" operator="lessThan">
      <formula>$H$541*(-1)</formula>
    </cfRule>
  </conditionalFormatting>
  <conditionalFormatting sqref="I542">
    <cfRule type="cellIs" dxfId="406" priority="1065" stopIfTrue="1" operator="greaterThan">
      <formula>$H$542</formula>
    </cfRule>
  </conditionalFormatting>
  <conditionalFormatting sqref="I542">
    <cfRule type="cellIs" dxfId="405" priority="1066" stopIfTrue="1" operator="lessThan">
      <formula>$H$542*(-1)</formula>
    </cfRule>
  </conditionalFormatting>
  <conditionalFormatting sqref="I543">
    <cfRule type="cellIs" dxfId="404" priority="1067" stopIfTrue="1" operator="greaterThan">
      <formula>$H$543</formula>
    </cfRule>
  </conditionalFormatting>
  <conditionalFormatting sqref="I543">
    <cfRule type="cellIs" dxfId="403" priority="1068" stopIfTrue="1" operator="lessThan">
      <formula>$H$543*(-1)</formula>
    </cfRule>
  </conditionalFormatting>
  <conditionalFormatting sqref="I544">
    <cfRule type="cellIs" dxfId="402" priority="1069" stopIfTrue="1" operator="greaterThan">
      <formula>$H$544</formula>
    </cfRule>
  </conditionalFormatting>
  <conditionalFormatting sqref="I544">
    <cfRule type="cellIs" dxfId="401" priority="1070" stopIfTrue="1" operator="lessThan">
      <formula>$H$544*(-1)</formula>
    </cfRule>
  </conditionalFormatting>
  <conditionalFormatting sqref="I545">
    <cfRule type="cellIs" dxfId="400" priority="1071" stopIfTrue="1" operator="greaterThan">
      <formula>$H$545</formula>
    </cfRule>
  </conditionalFormatting>
  <conditionalFormatting sqref="I545">
    <cfRule type="cellIs" dxfId="399" priority="1072" stopIfTrue="1" operator="lessThan">
      <formula>$H$545*(-1)</formula>
    </cfRule>
  </conditionalFormatting>
  <conditionalFormatting sqref="I546">
    <cfRule type="cellIs" dxfId="398" priority="1073" stopIfTrue="1" operator="greaterThan">
      <formula>$H$546</formula>
    </cfRule>
  </conditionalFormatting>
  <conditionalFormatting sqref="I546">
    <cfRule type="cellIs" dxfId="397" priority="1074" stopIfTrue="1" operator="lessThan">
      <formula>$H$546*(-1)</formula>
    </cfRule>
  </conditionalFormatting>
  <conditionalFormatting sqref="I547">
    <cfRule type="cellIs" dxfId="396" priority="1075" stopIfTrue="1" operator="greaterThan">
      <formula>$H$547</formula>
    </cfRule>
  </conditionalFormatting>
  <conditionalFormatting sqref="I547">
    <cfRule type="cellIs" dxfId="395" priority="1076" stopIfTrue="1" operator="lessThan">
      <formula>$H$547*(-1)</formula>
    </cfRule>
  </conditionalFormatting>
  <conditionalFormatting sqref="I548">
    <cfRule type="cellIs" dxfId="394" priority="1077" stopIfTrue="1" operator="greaterThan">
      <formula>$H$548</formula>
    </cfRule>
  </conditionalFormatting>
  <conditionalFormatting sqref="I548">
    <cfRule type="cellIs" dxfId="393" priority="1078" stopIfTrue="1" operator="lessThan">
      <formula>$H$548*(-1)</formula>
    </cfRule>
  </conditionalFormatting>
  <conditionalFormatting sqref="I549">
    <cfRule type="cellIs" dxfId="392" priority="1079" stopIfTrue="1" operator="greaterThan">
      <formula>$H$549</formula>
    </cfRule>
  </conditionalFormatting>
  <conditionalFormatting sqref="I549">
    <cfRule type="cellIs" dxfId="391" priority="1080" stopIfTrue="1" operator="lessThan">
      <formula>$H$549*(-1)</formula>
    </cfRule>
  </conditionalFormatting>
  <conditionalFormatting sqref="I550">
    <cfRule type="cellIs" dxfId="390" priority="1081" stopIfTrue="1" operator="greaterThan">
      <formula>$H$550</formula>
    </cfRule>
  </conditionalFormatting>
  <conditionalFormatting sqref="I550">
    <cfRule type="cellIs" dxfId="389" priority="1082" stopIfTrue="1" operator="lessThan">
      <formula>$H$550*(-1)</formula>
    </cfRule>
  </conditionalFormatting>
  <conditionalFormatting sqref="I551">
    <cfRule type="cellIs" dxfId="388" priority="1083" stopIfTrue="1" operator="greaterThan">
      <formula>$H$551</formula>
    </cfRule>
  </conditionalFormatting>
  <conditionalFormatting sqref="I551">
    <cfRule type="cellIs" dxfId="387" priority="1084" stopIfTrue="1" operator="lessThan">
      <formula>$H$551*(-1)</formula>
    </cfRule>
  </conditionalFormatting>
  <conditionalFormatting sqref="I552">
    <cfRule type="cellIs" dxfId="386" priority="1085" stopIfTrue="1" operator="greaterThan">
      <formula>$H$552</formula>
    </cfRule>
  </conditionalFormatting>
  <conditionalFormatting sqref="I552">
    <cfRule type="cellIs" dxfId="385" priority="1086" stopIfTrue="1" operator="lessThan">
      <formula>$H$552*(-1)</formula>
    </cfRule>
  </conditionalFormatting>
  <conditionalFormatting sqref="I553">
    <cfRule type="cellIs" dxfId="384" priority="1087" stopIfTrue="1" operator="greaterThan">
      <formula>$H$553</formula>
    </cfRule>
  </conditionalFormatting>
  <conditionalFormatting sqref="I553">
    <cfRule type="cellIs" dxfId="383" priority="1088" stopIfTrue="1" operator="lessThan">
      <formula>$H$553*(-1)</formula>
    </cfRule>
  </conditionalFormatting>
  <conditionalFormatting sqref="I554">
    <cfRule type="cellIs" dxfId="382" priority="1089" stopIfTrue="1" operator="greaterThan">
      <formula>$H$554</formula>
    </cfRule>
  </conditionalFormatting>
  <conditionalFormatting sqref="I554">
    <cfRule type="cellIs" dxfId="381" priority="1090" stopIfTrue="1" operator="lessThan">
      <formula>$H$554*(-1)</formula>
    </cfRule>
  </conditionalFormatting>
  <conditionalFormatting sqref="I555">
    <cfRule type="cellIs" dxfId="380" priority="1091" stopIfTrue="1" operator="greaterThan">
      <formula>$H$555</formula>
    </cfRule>
  </conditionalFormatting>
  <conditionalFormatting sqref="I555">
    <cfRule type="cellIs" dxfId="379" priority="1092" stopIfTrue="1" operator="lessThan">
      <formula>$H$555*(-1)</formula>
    </cfRule>
  </conditionalFormatting>
  <conditionalFormatting sqref="I556">
    <cfRule type="cellIs" dxfId="378" priority="1093" stopIfTrue="1" operator="greaterThan">
      <formula>$H$556</formula>
    </cfRule>
  </conditionalFormatting>
  <conditionalFormatting sqref="I556">
    <cfRule type="cellIs" dxfId="377" priority="1094" stopIfTrue="1" operator="lessThan">
      <formula>$H$556*(-1)</formula>
    </cfRule>
  </conditionalFormatting>
  <conditionalFormatting sqref="I557">
    <cfRule type="cellIs" dxfId="376" priority="1095" stopIfTrue="1" operator="greaterThan">
      <formula>$H$557</formula>
    </cfRule>
  </conditionalFormatting>
  <conditionalFormatting sqref="I557">
    <cfRule type="cellIs" dxfId="375" priority="1096" stopIfTrue="1" operator="lessThan">
      <formula>$H$557*(-1)</formula>
    </cfRule>
  </conditionalFormatting>
  <conditionalFormatting sqref="I558">
    <cfRule type="cellIs" dxfId="374" priority="1097" stopIfTrue="1" operator="greaterThan">
      <formula>$H$558</formula>
    </cfRule>
  </conditionalFormatting>
  <conditionalFormatting sqref="I558">
    <cfRule type="cellIs" dxfId="373" priority="1098" stopIfTrue="1" operator="lessThan">
      <formula>$H$558*(-1)</formula>
    </cfRule>
  </conditionalFormatting>
  <conditionalFormatting sqref="I559">
    <cfRule type="cellIs" dxfId="372" priority="1099" stopIfTrue="1" operator="greaterThan">
      <formula>$H$559</formula>
    </cfRule>
  </conditionalFormatting>
  <conditionalFormatting sqref="I559">
    <cfRule type="cellIs" dxfId="371" priority="1100" stopIfTrue="1" operator="lessThan">
      <formula>$H$559*(-1)</formula>
    </cfRule>
  </conditionalFormatting>
  <conditionalFormatting sqref="I560">
    <cfRule type="cellIs" dxfId="370" priority="1101" stopIfTrue="1" operator="greaterThan">
      <formula>$H$560</formula>
    </cfRule>
  </conditionalFormatting>
  <conditionalFormatting sqref="I560">
    <cfRule type="cellIs" dxfId="369" priority="1102" stopIfTrue="1" operator="lessThan">
      <formula>$H$560*(-1)</formula>
    </cfRule>
  </conditionalFormatting>
  <conditionalFormatting sqref="I561">
    <cfRule type="cellIs" dxfId="368" priority="1103" stopIfTrue="1" operator="greaterThan">
      <formula>$H$561</formula>
    </cfRule>
  </conditionalFormatting>
  <conditionalFormatting sqref="I561">
    <cfRule type="cellIs" dxfId="367" priority="1104" stopIfTrue="1" operator="lessThan">
      <formula>$H$561*(-1)</formula>
    </cfRule>
  </conditionalFormatting>
  <conditionalFormatting sqref="I562">
    <cfRule type="cellIs" dxfId="366" priority="1105" stopIfTrue="1" operator="greaterThan">
      <formula>$H$562</formula>
    </cfRule>
  </conditionalFormatting>
  <conditionalFormatting sqref="I562">
    <cfRule type="cellIs" dxfId="365" priority="1106" stopIfTrue="1" operator="lessThan">
      <formula>$H$562*(-1)</formula>
    </cfRule>
  </conditionalFormatting>
  <conditionalFormatting sqref="I563">
    <cfRule type="cellIs" dxfId="364" priority="1107" stopIfTrue="1" operator="greaterThan">
      <formula>$H$563</formula>
    </cfRule>
  </conditionalFormatting>
  <conditionalFormatting sqref="I563">
    <cfRule type="cellIs" dxfId="363" priority="1108" stopIfTrue="1" operator="lessThan">
      <formula>$H$563*(-1)</formula>
    </cfRule>
  </conditionalFormatting>
  <conditionalFormatting sqref="I564">
    <cfRule type="cellIs" dxfId="362" priority="1109" stopIfTrue="1" operator="greaterThan">
      <formula>$H$564</formula>
    </cfRule>
  </conditionalFormatting>
  <conditionalFormatting sqref="I564">
    <cfRule type="cellIs" dxfId="361" priority="1110" stopIfTrue="1" operator="lessThan">
      <formula>$H$564*(-1)</formula>
    </cfRule>
  </conditionalFormatting>
  <conditionalFormatting sqref="I565">
    <cfRule type="cellIs" dxfId="360" priority="1111" stopIfTrue="1" operator="greaterThan">
      <formula>$H$565</formula>
    </cfRule>
  </conditionalFormatting>
  <conditionalFormatting sqref="I565">
    <cfRule type="cellIs" dxfId="359" priority="1112" stopIfTrue="1" operator="lessThan">
      <formula>$H$565*(-1)</formula>
    </cfRule>
  </conditionalFormatting>
  <conditionalFormatting sqref="I566">
    <cfRule type="cellIs" dxfId="358" priority="1113" stopIfTrue="1" operator="greaterThan">
      <formula>$H$566</formula>
    </cfRule>
  </conditionalFormatting>
  <conditionalFormatting sqref="I566">
    <cfRule type="cellIs" dxfId="357" priority="1114" stopIfTrue="1" operator="lessThan">
      <formula>$H$566*(-1)</formula>
    </cfRule>
  </conditionalFormatting>
  <conditionalFormatting sqref="I567">
    <cfRule type="cellIs" dxfId="356" priority="1115" stopIfTrue="1" operator="greaterThan">
      <formula>$H$567</formula>
    </cfRule>
  </conditionalFormatting>
  <conditionalFormatting sqref="I567">
    <cfRule type="cellIs" dxfId="355" priority="1116" stopIfTrue="1" operator="lessThan">
      <formula>$H$567*(-1)</formula>
    </cfRule>
  </conditionalFormatting>
  <conditionalFormatting sqref="I568">
    <cfRule type="cellIs" dxfId="354" priority="1117" stopIfTrue="1" operator="greaterThan">
      <formula>$H$568</formula>
    </cfRule>
  </conditionalFormatting>
  <conditionalFormatting sqref="I568">
    <cfRule type="cellIs" dxfId="353" priority="1118" stopIfTrue="1" operator="lessThan">
      <formula>$H$568*(-1)</formula>
    </cfRule>
  </conditionalFormatting>
  <conditionalFormatting sqref="I569">
    <cfRule type="cellIs" dxfId="352" priority="1119" stopIfTrue="1" operator="greaterThan">
      <formula>$H$569</formula>
    </cfRule>
  </conditionalFormatting>
  <conditionalFormatting sqref="I569">
    <cfRule type="cellIs" dxfId="351" priority="1120" stopIfTrue="1" operator="lessThan">
      <formula>$H$569*(-1)</formula>
    </cfRule>
  </conditionalFormatting>
  <conditionalFormatting sqref="I570">
    <cfRule type="cellIs" dxfId="350" priority="1121" stopIfTrue="1" operator="greaterThan">
      <formula>$H$570</formula>
    </cfRule>
  </conditionalFormatting>
  <conditionalFormatting sqref="I570">
    <cfRule type="cellIs" dxfId="349" priority="1122" stopIfTrue="1" operator="lessThan">
      <formula>$H$570*(-1)</formula>
    </cfRule>
  </conditionalFormatting>
  <conditionalFormatting sqref="I571">
    <cfRule type="cellIs" dxfId="348" priority="1123" stopIfTrue="1" operator="greaterThan">
      <formula>$H$571</formula>
    </cfRule>
  </conditionalFormatting>
  <conditionalFormatting sqref="I571">
    <cfRule type="cellIs" dxfId="347" priority="1124" stopIfTrue="1" operator="lessThan">
      <formula>$H$571*(-1)</formula>
    </cfRule>
  </conditionalFormatting>
  <conditionalFormatting sqref="I572">
    <cfRule type="cellIs" dxfId="346" priority="1125" stopIfTrue="1" operator="greaterThan">
      <formula>$H$572</formula>
    </cfRule>
  </conditionalFormatting>
  <conditionalFormatting sqref="I572">
    <cfRule type="cellIs" dxfId="345" priority="1126" stopIfTrue="1" operator="lessThan">
      <formula>$H$572*(-1)</formula>
    </cfRule>
  </conditionalFormatting>
  <conditionalFormatting sqref="I573">
    <cfRule type="cellIs" dxfId="344" priority="1127" stopIfTrue="1" operator="greaterThan">
      <formula>$H$573</formula>
    </cfRule>
  </conditionalFormatting>
  <conditionalFormatting sqref="I573">
    <cfRule type="cellIs" dxfId="343" priority="1128" stopIfTrue="1" operator="lessThan">
      <formula>$H$573*(-1)</formula>
    </cfRule>
  </conditionalFormatting>
  <conditionalFormatting sqref="I574">
    <cfRule type="cellIs" dxfId="342" priority="1129" stopIfTrue="1" operator="greaterThan">
      <formula>$H$574</formula>
    </cfRule>
  </conditionalFormatting>
  <conditionalFormatting sqref="I574">
    <cfRule type="cellIs" dxfId="341" priority="1130" stopIfTrue="1" operator="lessThan">
      <formula>$H$574*(-1)</formula>
    </cfRule>
  </conditionalFormatting>
  <conditionalFormatting sqref="I575">
    <cfRule type="cellIs" dxfId="340" priority="1131" stopIfTrue="1" operator="greaterThan">
      <formula>$H$575</formula>
    </cfRule>
  </conditionalFormatting>
  <conditionalFormatting sqref="I575">
    <cfRule type="cellIs" dxfId="339" priority="1132" stopIfTrue="1" operator="lessThan">
      <formula>$H$575*(-1)</formula>
    </cfRule>
  </conditionalFormatting>
  <conditionalFormatting sqref="I576">
    <cfRule type="cellIs" dxfId="338" priority="1133" stopIfTrue="1" operator="greaterThan">
      <formula>$H$576</formula>
    </cfRule>
  </conditionalFormatting>
  <conditionalFormatting sqref="I576">
    <cfRule type="cellIs" dxfId="337" priority="1134" stopIfTrue="1" operator="lessThan">
      <formula>$H$576*(-1)</formula>
    </cfRule>
  </conditionalFormatting>
  <conditionalFormatting sqref="I577">
    <cfRule type="cellIs" dxfId="336" priority="1135" stopIfTrue="1" operator="greaterThan">
      <formula>$H$577</formula>
    </cfRule>
  </conditionalFormatting>
  <conditionalFormatting sqref="I577">
    <cfRule type="cellIs" dxfId="335" priority="1136" stopIfTrue="1" operator="lessThan">
      <formula>$H$577*(-1)</formula>
    </cfRule>
  </conditionalFormatting>
  <conditionalFormatting sqref="I578">
    <cfRule type="cellIs" dxfId="334" priority="1137" stopIfTrue="1" operator="greaterThan">
      <formula>$H$578</formula>
    </cfRule>
  </conditionalFormatting>
  <conditionalFormatting sqref="I578">
    <cfRule type="cellIs" dxfId="333" priority="1138" stopIfTrue="1" operator="lessThan">
      <formula>$H$578*(-1)</formula>
    </cfRule>
  </conditionalFormatting>
  <conditionalFormatting sqref="I579">
    <cfRule type="cellIs" dxfId="332" priority="1139" stopIfTrue="1" operator="greaterThan">
      <formula>$H$579</formula>
    </cfRule>
  </conditionalFormatting>
  <conditionalFormatting sqref="I579">
    <cfRule type="cellIs" dxfId="331" priority="1140" stopIfTrue="1" operator="lessThan">
      <formula>$H$579*(-1)</formula>
    </cfRule>
  </conditionalFormatting>
  <conditionalFormatting sqref="I580">
    <cfRule type="cellIs" dxfId="330" priority="1141" stopIfTrue="1" operator="greaterThan">
      <formula>$H$580</formula>
    </cfRule>
  </conditionalFormatting>
  <conditionalFormatting sqref="I580">
    <cfRule type="cellIs" dxfId="329" priority="1142" stopIfTrue="1" operator="lessThan">
      <formula>$H$580*(-1)</formula>
    </cfRule>
  </conditionalFormatting>
  <conditionalFormatting sqref="I581">
    <cfRule type="cellIs" dxfId="328" priority="1143" stopIfTrue="1" operator="greaterThan">
      <formula>$H$581</formula>
    </cfRule>
  </conditionalFormatting>
  <conditionalFormatting sqref="I581">
    <cfRule type="cellIs" dxfId="327" priority="1144" stopIfTrue="1" operator="lessThan">
      <formula>$H$581*(-1)</formula>
    </cfRule>
  </conditionalFormatting>
  <conditionalFormatting sqref="I582">
    <cfRule type="cellIs" dxfId="326" priority="1145" stopIfTrue="1" operator="greaterThan">
      <formula>$H$582</formula>
    </cfRule>
  </conditionalFormatting>
  <conditionalFormatting sqref="I582">
    <cfRule type="cellIs" dxfId="325" priority="1146" stopIfTrue="1" operator="lessThan">
      <formula>$H$582*(-1)</formula>
    </cfRule>
  </conditionalFormatting>
  <conditionalFormatting sqref="I583">
    <cfRule type="cellIs" dxfId="324" priority="1147" stopIfTrue="1" operator="greaterThan">
      <formula>$H$583</formula>
    </cfRule>
  </conditionalFormatting>
  <conditionalFormatting sqref="I583">
    <cfRule type="cellIs" dxfId="323" priority="1148" stopIfTrue="1" operator="lessThan">
      <formula>$H$583*(-1)</formula>
    </cfRule>
  </conditionalFormatting>
  <conditionalFormatting sqref="I584">
    <cfRule type="cellIs" dxfId="322" priority="1149" stopIfTrue="1" operator="greaterThan">
      <formula>$H$584</formula>
    </cfRule>
  </conditionalFormatting>
  <conditionalFormatting sqref="I584">
    <cfRule type="cellIs" dxfId="321" priority="1150" stopIfTrue="1" operator="lessThan">
      <formula>$H$584*(-1)</formula>
    </cfRule>
  </conditionalFormatting>
  <conditionalFormatting sqref="I585">
    <cfRule type="cellIs" dxfId="320" priority="1151" stopIfTrue="1" operator="greaterThan">
      <formula>$H$585</formula>
    </cfRule>
  </conditionalFormatting>
  <conditionalFormatting sqref="I585">
    <cfRule type="cellIs" dxfId="319" priority="1152" stopIfTrue="1" operator="lessThan">
      <formula>$H$585*(-1)</formula>
    </cfRule>
  </conditionalFormatting>
  <conditionalFormatting sqref="I586">
    <cfRule type="cellIs" dxfId="318" priority="1153" stopIfTrue="1" operator="greaterThan">
      <formula>$H$586</formula>
    </cfRule>
  </conditionalFormatting>
  <conditionalFormatting sqref="I586">
    <cfRule type="cellIs" dxfId="317" priority="1154" stopIfTrue="1" operator="lessThan">
      <formula>$H$586*(-1)</formula>
    </cfRule>
  </conditionalFormatting>
  <conditionalFormatting sqref="I587">
    <cfRule type="cellIs" dxfId="316" priority="1155" stopIfTrue="1" operator="greaterThan">
      <formula>$H$587</formula>
    </cfRule>
  </conditionalFormatting>
  <conditionalFormatting sqref="I587">
    <cfRule type="cellIs" dxfId="315" priority="1156" stopIfTrue="1" operator="lessThan">
      <formula>$H$587*(-1)</formula>
    </cfRule>
  </conditionalFormatting>
  <conditionalFormatting sqref="I588">
    <cfRule type="cellIs" dxfId="314" priority="1157" stopIfTrue="1" operator="greaterThan">
      <formula>$H$588</formula>
    </cfRule>
  </conditionalFormatting>
  <conditionalFormatting sqref="I588">
    <cfRule type="cellIs" dxfId="313" priority="1158" stopIfTrue="1" operator="lessThan">
      <formula>$H$588*(-1)</formula>
    </cfRule>
  </conditionalFormatting>
  <conditionalFormatting sqref="I589">
    <cfRule type="cellIs" dxfId="312" priority="1159" stopIfTrue="1" operator="greaterThan">
      <formula>$H$589</formula>
    </cfRule>
  </conditionalFormatting>
  <conditionalFormatting sqref="I589">
    <cfRule type="cellIs" dxfId="311" priority="1160" stopIfTrue="1" operator="lessThan">
      <formula>$H$589*(-1)</formula>
    </cfRule>
  </conditionalFormatting>
  <conditionalFormatting sqref="I590">
    <cfRule type="cellIs" dxfId="310" priority="1161" stopIfTrue="1" operator="greaterThan">
      <formula>$H$590</formula>
    </cfRule>
  </conditionalFormatting>
  <conditionalFormatting sqref="I590">
    <cfRule type="cellIs" dxfId="309" priority="1162" stopIfTrue="1" operator="lessThan">
      <formula>$H$590*(-1)</formula>
    </cfRule>
  </conditionalFormatting>
  <conditionalFormatting sqref="I591">
    <cfRule type="cellIs" dxfId="308" priority="1163" stopIfTrue="1" operator="greaterThan">
      <formula>$H$591</formula>
    </cfRule>
  </conditionalFormatting>
  <conditionalFormatting sqref="I591">
    <cfRule type="cellIs" dxfId="307" priority="1164" stopIfTrue="1" operator="lessThan">
      <formula>$H$591*(-1)</formula>
    </cfRule>
  </conditionalFormatting>
  <conditionalFormatting sqref="I592">
    <cfRule type="cellIs" dxfId="306" priority="1165" stopIfTrue="1" operator="greaterThan">
      <formula>$H$592</formula>
    </cfRule>
  </conditionalFormatting>
  <conditionalFormatting sqref="I592">
    <cfRule type="cellIs" dxfId="305" priority="1166" stopIfTrue="1" operator="lessThan">
      <formula>$H$592*(-1)</formula>
    </cfRule>
  </conditionalFormatting>
  <conditionalFormatting sqref="I593">
    <cfRule type="cellIs" dxfId="304" priority="1167" stopIfTrue="1" operator="greaterThan">
      <formula>$H$593</formula>
    </cfRule>
  </conditionalFormatting>
  <conditionalFormatting sqref="I593">
    <cfRule type="cellIs" dxfId="303" priority="1168" stopIfTrue="1" operator="lessThan">
      <formula>$H$593*(-1)</formula>
    </cfRule>
  </conditionalFormatting>
  <conditionalFormatting sqref="I594">
    <cfRule type="cellIs" dxfId="302" priority="1169" stopIfTrue="1" operator="greaterThan">
      <formula>$H$594</formula>
    </cfRule>
  </conditionalFormatting>
  <conditionalFormatting sqref="I594">
    <cfRule type="cellIs" dxfId="301" priority="1170" stopIfTrue="1" operator="lessThan">
      <formula>$H$594*(-1)</formula>
    </cfRule>
  </conditionalFormatting>
  <conditionalFormatting sqref="I595">
    <cfRule type="cellIs" dxfId="300" priority="1171" stopIfTrue="1" operator="greaterThan">
      <formula>$H$595</formula>
    </cfRule>
  </conditionalFormatting>
  <conditionalFormatting sqref="I595">
    <cfRule type="cellIs" dxfId="299" priority="1172" stopIfTrue="1" operator="lessThan">
      <formula>$H$595*(-1)</formula>
    </cfRule>
  </conditionalFormatting>
  <conditionalFormatting sqref="I596">
    <cfRule type="cellIs" dxfId="298" priority="1173" stopIfTrue="1" operator="greaterThan">
      <formula>$H$596</formula>
    </cfRule>
  </conditionalFormatting>
  <conditionalFormatting sqref="I596">
    <cfRule type="cellIs" dxfId="297" priority="1174" stopIfTrue="1" operator="lessThan">
      <formula>$H$596*(-1)</formula>
    </cfRule>
  </conditionalFormatting>
  <conditionalFormatting sqref="I597">
    <cfRule type="cellIs" dxfId="296" priority="1175" stopIfTrue="1" operator="greaterThan">
      <formula>$H$597</formula>
    </cfRule>
  </conditionalFormatting>
  <conditionalFormatting sqref="I597">
    <cfRule type="cellIs" dxfId="295" priority="1176" stopIfTrue="1" operator="lessThan">
      <formula>$H$597*(-1)</formula>
    </cfRule>
  </conditionalFormatting>
  <conditionalFormatting sqref="I598">
    <cfRule type="cellIs" dxfId="294" priority="1177" stopIfTrue="1" operator="greaterThan">
      <formula>$H$598</formula>
    </cfRule>
  </conditionalFormatting>
  <conditionalFormatting sqref="I598">
    <cfRule type="cellIs" dxfId="293" priority="1178" stopIfTrue="1" operator="lessThan">
      <formula>$H$598*(-1)</formula>
    </cfRule>
  </conditionalFormatting>
  <conditionalFormatting sqref="I599">
    <cfRule type="cellIs" dxfId="292" priority="1179" stopIfTrue="1" operator="greaterThan">
      <formula>$H$599</formula>
    </cfRule>
  </conditionalFormatting>
  <conditionalFormatting sqref="I599">
    <cfRule type="cellIs" dxfId="291" priority="1180" stopIfTrue="1" operator="lessThan">
      <formula>$H$599*(-1)</formula>
    </cfRule>
  </conditionalFormatting>
  <conditionalFormatting sqref="I600">
    <cfRule type="cellIs" dxfId="290" priority="1181" stopIfTrue="1" operator="greaterThan">
      <formula>$H$600</formula>
    </cfRule>
  </conditionalFormatting>
  <conditionalFormatting sqref="I600">
    <cfRule type="cellIs" dxfId="289" priority="1182" stopIfTrue="1" operator="lessThan">
      <formula>$H$600*(-1)</formula>
    </cfRule>
  </conditionalFormatting>
  <conditionalFormatting sqref="I601">
    <cfRule type="cellIs" dxfId="288" priority="1183" stopIfTrue="1" operator="greaterThan">
      <formula>$H$601</formula>
    </cfRule>
  </conditionalFormatting>
  <conditionalFormatting sqref="I601">
    <cfRule type="cellIs" dxfId="287" priority="1184" stopIfTrue="1" operator="lessThan">
      <formula>$H$601*(-1)</formula>
    </cfRule>
  </conditionalFormatting>
  <conditionalFormatting sqref="I602">
    <cfRule type="cellIs" dxfId="286" priority="1185" stopIfTrue="1" operator="greaterThan">
      <formula>$H$602</formula>
    </cfRule>
  </conditionalFormatting>
  <conditionalFormatting sqref="I602">
    <cfRule type="cellIs" dxfId="285" priority="1186" stopIfTrue="1" operator="lessThan">
      <formula>$H$602*(-1)</formula>
    </cfRule>
  </conditionalFormatting>
  <conditionalFormatting sqref="I603">
    <cfRule type="cellIs" dxfId="284" priority="1187" stopIfTrue="1" operator="greaterThan">
      <formula>$H$603</formula>
    </cfRule>
  </conditionalFormatting>
  <conditionalFormatting sqref="I603">
    <cfRule type="cellIs" dxfId="283" priority="1188" stopIfTrue="1" operator="lessThan">
      <formula>$H$603*(-1)</formula>
    </cfRule>
  </conditionalFormatting>
  <conditionalFormatting sqref="I604">
    <cfRule type="cellIs" dxfId="282" priority="1189" stopIfTrue="1" operator="greaterThan">
      <formula>$H$604</formula>
    </cfRule>
  </conditionalFormatting>
  <conditionalFormatting sqref="I604">
    <cfRule type="cellIs" dxfId="281" priority="1190" stopIfTrue="1" operator="lessThan">
      <formula>$H$604*(-1)</formula>
    </cfRule>
  </conditionalFormatting>
  <conditionalFormatting sqref="I605">
    <cfRule type="cellIs" dxfId="280" priority="1191" stopIfTrue="1" operator="greaterThan">
      <formula>$H$605</formula>
    </cfRule>
  </conditionalFormatting>
  <conditionalFormatting sqref="I605">
    <cfRule type="cellIs" dxfId="279" priority="1192" stopIfTrue="1" operator="lessThan">
      <formula>$H$605*(-1)</formula>
    </cfRule>
  </conditionalFormatting>
  <conditionalFormatting sqref="I606">
    <cfRule type="cellIs" dxfId="278" priority="1193" stopIfTrue="1" operator="greaterThan">
      <formula>$H$606</formula>
    </cfRule>
  </conditionalFormatting>
  <conditionalFormatting sqref="I606">
    <cfRule type="cellIs" dxfId="277" priority="1194" stopIfTrue="1" operator="lessThan">
      <formula>$H$606*(-1)</formula>
    </cfRule>
  </conditionalFormatting>
  <conditionalFormatting sqref="I607">
    <cfRule type="cellIs" dxfId="276" priority="1195" stopIfTrue="1" operator="greaterThan">
      <formula>$H$607</formula>
    </cfRule>
  </conditionalFormatting>
  <conditionalFormatting sqref="I607">
    <cfRule type="cellIs" dxfId="275" priority="1196" stopIfTrue="1" operator="lessThan">
      <formula>$H$607*(-1)</formula>
    </cfRule>
  </conditionalFormatting>
  <conditionalFormatting sqref="I608">
    <cfRule type="cellIs" dxfId="274" priority="1197" stopIfTrue="1" operator="greaterThan">
      <formula>$H$608</formula>
    </cfRule>
  </conditionalFormatting>
  <conditionalFormatting sqref="I608">
    <cfRule type="cellIs" dxfId="273" priority="1198" stopIfTrue="1" operator="lessThan">
      <formula>$H$608*(-1)</formula>
    </cfRule>
  </conditionalFormatting>
  <conditionalFormatting sqref="I609">
    <cfRule type="cellIs" dxfId="272" priority="1199" stopIfTrue="1" operator="greaterThan">
      <formula>$H$609</formula>
    </cfRule>
  </conditionalFormatting>
  <conditionalFormatting sqref="I609">
    <cfRule type="cellIs" dxfId="271" priority="1200" stopIfTrue="1" operator="lessThan">
      <formula>$H$609*(-1)</formula>
    </cfRule>
  </conditionalFormatting>
  <conditionalFormatting sqref="I610">
    <cfRule type="cellIs" dxfId="270" priority="1201" stopIfTrue="1" operator="greaterThan">
      <formula>$H$610</formula>
    </cfRule>
  </conditionalFormatting>
  <conditionalFormatting sqref="I610">
    <cfRule type="cellIs" dxfId="269" priority="1202" stopIfTrue="1" operator="lessThan">
      <formula>$H$610*(-1)</formula>
    </cfRule>
  </conditionalFormatting>
  <conditionalFormatting sqref="I611">
    <cfRule type="cellIs" dxfId="268" priority="1203" stopIfTrue="1" operator="greaterThan">
      <formula>$H$611</formula>
    </cfRule>
  </conditionalFormatting>
  <conditionalFormatting sqref="I611">
    <cfRule type="cellIs" dxfId="267" priority="1204" stopIfTrue="1" operator="lessThan">
      <formula>$H$611*(-1)</formula>
    </cfRule>
  </conditionalFormatting>
  <conditionalFormatting sqref="I612">
    <cfRule type="cellIs" dxfId="266" priority="1205" stopIfTrue="1" operator="greaterThan">
      <formula>$H$612</formula>
    </cfRule>
  </conditionalFormatting>
  <conditionalFormatting sqref="I612">
    <cfRule type="cellIs" dxfId="265" priority="1206" stopIfTrue="1" operator="lessThan">
      <formula>$H$612*(-1)</formula>
    </cfRule>
  </conditionalFormatting>
  <conditionalFormatting sqref="I613">
    <cfRule type="cellIs" dxfId="264" priority="1207" stopIfTrue="1" operator="greaterThan">
      <formula>$H$613</formula>
    </cfRule>
  </conditionalFormatting>
  <conditionalFormatting sqref="I613">
    <cfRule type="cellIs" dxfId="263" priority="1208" stopIfTrue="1" operator="lessThan">
      <formula>$H$613*(-1)</formula>
    </cfRule>
  </conditionalFormatting>
  <conditionalFormatting sqref="I614">
    <cfRule type="cellIs" dxfId="262" priority="1209" stopIfTrue="1" operator="greaterThan">
      <formula>$H$614</formula>
    </cfRule>
  </conditionalFormatting>
  <conditionalFormatting sqref="I614">
    <cfRule type="cellIs" dxfId="261" priority="1210" stopIfTrue="1" operator="lessThan">
      <formula>$H$614*(-1)</formula>
    </cfRule>
  </conditionalFormatting>
  <conditionalFormatting sqref="I615">
    <cfRule type="cellIs" dxfId="260" priority="1211" stopIfTrue="1" operator="greaterThan">
      <formula>$H$615</formula>
    </cfRule>
  </conditionalFormatting>
  <conditionalFormatting sqref="I615">
    <cfRule type="cellIs" dxfId="259" priority="1212" stopIfTrue="1" operator="lessThan">
      <formula>$H$615*(-1)</formula>
    </cfRule>
  </conditionalFormatting>
  <conditionalFormatting sqref="I616">
    <cfRule type="cellIs" dxfId="258" priority="1213" stopIfTrue="1" operator="greaterThan">
      <formula>$H$616</formula>
    </cfRule>
  </conditionalFormatting>
  <conditionalFormatting sqref="I616">
    <cfRule type="cellIs" dxfId="257" priority="1214" stopIfTrue="1" operator="lessThan">
      <formula>$H$616*(-1)</formula>
    </cfRule>
  </conditionalFormatting>
  <conditionalFormatting sqref="I617">
    <cfRule type="cellIs" dxfId="256" priority="1215" stopIfTrue="1" operator="greaterThan">
      <formula>$H$617</formula>
    </cfRule>
  </conditionalFormatting>
  <conditionalFormatting sqref="I617">
    <cfRule type="cellIs" dxfId="255" priority="1216" stopIfTrue="1" operator="lessThan">
      <formula>$H$617*(-1)</formula>
    </cfRule>
  </conditionalFormatting>
  <conditionalFormatting sqref="I618">
    <cfRule type="cellIs" dxfId="254" priority="1217" stopIfTrue="1" operator="greaterThan">
      <formula>$H$618</formula>
    </cfRule>
  </conditionalFormatting>
  <conditionalFormatting sqref="I618">
    <cfRule type="cellIs" dxfId="253" priority="1218" stopIfTrue="1" operator="lessThan">
      <formula>$H$618*(-1)</formula>
    </cfRule>
  </conditionalFormatting>
  <conditionalFormatting sqref="I619">
    <cfRule type="cellIs" dxfId="252" priority="1219" stopIfTrue="1" operator="greaterThan">
      <formula>$H$619</formula>
    </cfRule>
  </conditionalFormatting>
  <conditionalFormatting sqref="I619">
    <cfRule type="cellIs" dxfId="251" priority="1220" stopIfTrue="1" operator="lessThan">
      <formula>$H$619*(-1)</formula>
    </cfRule>
  </conditionalFormatting>
  <conditionalFormatting sqref="I620">
    <cfRule type="cellIs" dxfId="250" priority="1221" stopIfTrue="1" operator="greaterThan">
      <formula>$H$620</formula>
    </cfRule>
  </conditionalFormatting>
  <conditionalFormatting sqref="I620">
    <cfRule type="cellIs" dxfId="249" priority="1222" stopIfTrue="1" operator="lessThan">
      <formula>$H$620*(-1)</formula>
    </cfRule>
  </conditionalFormatting>
  <conditionalFormatting sqref="I621">
    <cfRule type="cellIs" dxfId="248" priority="1223" stopIfTrue="1" operator="greaterThan">
      <formula>$H$621</formula>
    </cfRule>
  </conditionalFormatting>
  <conditionalFormatting sqref="I621">
    <cfRule type="cellIs" dxfId="247" priority="1224" stopIfTrue="1" operator="lessThan">
      <formula>$H$621*(-1)</formula>
    </cfRule>
  </conditionalFormatting>
  <conditionalFormatting sqref="I622">
    <cfRule type="cellIs" dxfId="246" priority="1225" stopIfTrue="1" operator="greaterThan">
      <formula>$H$622</formula>
    </cfRule>
  </conditionalFormatting>
  <conditionalFormatting sqref="I622">
    <cfRule type="cellIs" dxfId="245" priority="1226" stopIfTrue="1" operator="lessThan">
      <formula>$H$622*(-1)</formula>
    </cfRule>
  </conditionalFormatting>
  <conditionalFormatting sqref="I623">
    <cfRule type="cellIs" dxfId="244" priority="1227" stopIfTrue="1" operator="greaterThan">
      <formula>$H$623</formula>
    </cfRule>
  </conditionalFormatting>
  <conditionalFormatting sqref="I623">
    <cfRule type="cellIs" dxfId="243" priority="1228" stopIfTrue="1" operator="lessThan">
      <formula>$H$623*(-1)</formula>
    </cfRule>
  </conditionalFormatting>
  <conditionalFormatting sqref="I624">
    <cfRule type="cellIs" dxfId="242" priority="1229" stopIfTrue="1" operator="greaterThan">
      <formula>$H$624</formula>
    </cfRule>
  </conditionalFormatting>
  <conditionalFormatting sqref="I624">
    <cfRule type="cellIs" dxfId="241" priority="1230" stopIfTrue="1" operator="lessThan">
      <formula>$H$624*(-1)</formula>
    </cfRule>
  </conditionalFormatting>
  <conditionalFormatting sqref="I625">
    <cfRule type="cellIs" dxfId="240" priority="1231" stopIfTrue="1" operator="greaterThan">
      <formula>$H$625</formula>
    </cfRule>
  </conditionalFormatting>
  <conditionalFormatting sqref="I625">
    <cfRule type="cellIs" dxfId="239" priority="1232" stopIfTrue="1" operator="lessThan">
      <formula>$H$625*(-1)</formula>
    </cfRule>
  </conditionalFormatting>
  <conditionalFormatting sqref="I626">
    <cfRule type="cellIs" dxfId="238" priority="1233" stopIfTrue="1" operator="greaterThan">
      <formula>$H$626</formula>
    </cfRule>
  </conditionalFormatting>
  <conditionalFormatting sqref="I626">
    <cfRule type="cellIs" dxfId="237" priority="1234" stopIfTrue="1" operator="lessThan">
      <formula>$H$626*(-1)</formula>
    </cfRule>
  </conditionalFormatting>
  <conditionalFormatting sqref="I627">
    <cfRule type="cellIs" dxfId="236" priority="1235" stopIfTrue="1" operator="greaterThan">
      <formula>$H$627</formula>
    </cfRule>
  </conditionalFormatting>
  <conditionalFormatting sqref="I627">
    <cfRule type="cellIs" dxfId="235" priority="1236" stopIfTrue="1" operator="lessThan">
      <formula>$H$627*(-1)</formula>
    </cfRule>
  </conditionalFormatting>
  <conditionalFormatting sqref="I628">
    <cfRule type="cellIs" dxfId="234" priority="1237" stopIfTrue="1" operator="greaterThan">
      <formula>$H$628</formula>
    </cfRule>
  </conditionalFormatting>
  <conditionalFormatting sqref="I628">
    <cfRule type="cellIs" dxfId="233" priority="1238" stopIfTrue="1" operator="lessThan">
      <formula>$H$628*(-1)</formula>
    </cfRule>
  </conditionalFormatting>
  <conditionalFormatting sqref="I629">
    <cfRule type="cellIs" dxfId="232" priority="1239" stopIfTrue="1" operator="greaterThan">
      <formula>$H$629</formula>
    </cfRule>
  </conditionalFormatting>
  <conditionalFormatting sqref="I629">
    <cfRule type="cellIs" dxfId="231" priority="1240" stopIfTrue="1" operator="lessThan">
      <formula>$H$629*(-1)</formula>
    </cfRule>
  </conditionalFormatting>
  <conditionalFormatting sqref="I630">
    <cfRule type="cellIs" dxfId="230" priority="1241" stopIfTrue="1" operator="greaterThan">
      <formula>$H$630</formula>
    </cfRule>
  </conditionalFormatting>
  <conditionalFormatting sqref="I630">
    <cfRule type="cellIs" dxfId="229" priority="1242" stopIfTrue="1" operator="lessThan">
      <formula>$H$630*(-1)</formula>
    </cfRule>
  </conditionalFormatting>
  <conditionalFormatting sqref="I631">
    <cfRule type="cellIs" dxfId="228" priority="1243" stopIfTrue="1" operator="greaterThan">
      <formula>$H$631</formula>
    </cfRule>
  </conditionalFormatting>
  <conditionalFormatting sqref="I631">
    <cfRule type="cellIs" dxfId="227" priority="1244" stopIfTrue="1" operator="lessThan">
      <formula>$H$631*(-1)</formula>
    </cfRule>
  </conditionalFormatting>
  <conditionalFormatting sqref="I632">
    <cfRule type="cellIs" dxfId="226" priority="1245" stopIfTrue="1" operator="greaterThan">
      <formula>$H$632</formula>
    </cfRule>
  </conditionalFormatting>
  <conditionalFormatting sqref="I632">
    <cfRule type="cellIs" dxfId="225" priority="1246" stopIfTrue="1" operator="lessThan">
      <formula>$H$632*(-1)</formula>
    </cfRule>
  </conditionalFormatting>
  <conditionalFormatting sqref="I633">
    <cfRule type="cellIs" dxfId="224" priority="1247" stopIfTrue="1" operator="greaterThan">
      <formula>$H$633</formula>
    </cfRule>
  </conditionalFormatting>
  <conditionalFormatting sqref="I633">
    <cfRule type="cellIs" dxfId="223" priority="1248" stopIfTrue="1" operator="lessThan">
      <formula>$H$633*(-1)</formula>
    </cfRule>
  </conditionalFormatting>
  <conditionalFormatting sqref="I634">
    <cfRule type="cellIs" dxfId="222" priority="1249" stopIfTrue="1" operator="greaterThan">
      <formula>$H$634</formula>
    </cfRule>
  </conditionalFormatting>
  <conditionalFormatting sqref="I634">
    <cfRule type="cellIs" dxfId="221" priority="1250" stopIfTrue="1" operator="lessThan">
      <formula>$H$634*(-1)</formula>
    </cfRule>
  </conditionalFormatting>
  <conditionalFormatting sqref="I635">
    <cfRule type="cellIs" dxfId="220" priority="1251" stopIfTrue="1" operator="greaterThan">
      <formula>$H$635</formula>
    </cfRule>
  </conditionalFormatting>
  <conditionalFormatting sqref="I635">
    <cfRule type="cellIs" dxfId="219" priority="1252" stopIfTrue="1" operator="lessThan">
      <formula>$H$635*(-1)</formula>
    </cfRule>
  </conditionalFormatting>
  <conditionalFormatting sqref="I636">
    <cfRule type="cellIs" dxfId="218" priority="1253" stopIfTrue="1" operator="greaterThan">
      <formula>$H$636</formula>
    </cfRule>
  </conditionalFormatting>
  <conditionalFormatting sqref="I636">
    <cfRule type="cellIs" dxfId="217" priority="1254" stopIfTrue="1" operator="lessThan">
      <formula>$H$636*(-1)</formula>
    </cfRule>
  </conditionalFormatting>
  <conditionalFormatting sqref="I637">
    <cfRule type="cellIs" dxfId="216" priority="1255" stopIfTrue="1" operator="greaterThan">
      <formula>$H$637</formula>
    </cfRule>
  </conditionalFormatting>
  <conditionalFormatting sqref="I637">
    <cfRule type="cellIs" dxfId="215" priority="1256" stopIfTrue="1" operator="lessThan">
      <formula>$H$637*(-1)</formula>
    </cfRule>
  </conditionalFormatting>
  <conditionalFormatting sqref="I638">
    <cfRule type="cellIs" dxfId="214" priority="1257" stopIfTrue="1" operator="greaterThan">
      <formula>$H$638</formula>
    </cfRule>
  </conditionalFormatting>
  <conditionalFormatting sqref="I638">
    <cfRule type="cellIs" dxfId="213" priority="1258" stopIfTrue="1" operator="lessThan">
      <formula>$H$638*(-1)</formula>
    </cfRule>
  </conditionalFormatting>
  <conditionalFormatting sqref="I639">
    <cfRule type="cellIs" dxfId="212" priority="1259" stopIfTrue="1" operator="greaterThan">
      <formula>$H$639</formula>
    </cfRule>
  </conditionalFormatting>
  <conditionalFormatting sqref="I639">
    <cfRule type="cellIs" dxfId="211" priority="1260" stopIfTrue="1" operator="lessThan">
      <formula>$H$639*(-1)</formula>
    </cfRule>
  </conditionalFormatting>
  <conditionalFormatting sqref="I640">
    <cfRule type="cellIs" dxfId="210" priority="1261" stopIfTrue="1" operator="greaterThan">
      <formula>$H$640</formula>
    </cfRule>
  </conditionalFormatting>
  <conditionalFormatting sqref="I640">
    <cfRule type="cellIs" dxfId="209" priority="1262" stopIfTrue="1" operator="lessThan">
      <formula>$H$640*(-1)</formula>
    </cfRule>
  </conditionalFormatting>
  <conditionalFormatting sqref="I641">
    <cfRule type="cellIs" dxfId="208" priority="1263" stopIfTrue="1" operator="greaterThan">
      <formula>$H$641</formula>
    </cfRule>
  </conditionalFormatting>
  <conditionalFormatting sqref="I641">
    <cfRule type="cellIs" dxfId="207" priority="1264" stopIfTrue="1" operator="lessThan">
      <formula>$H$641*(-1)</formula>
    </cfRule>
  </conditionalFormatting>
  <conditionalFormatting sqref="I642">
    <cfRule type="cellIs" dxfId="206" priority="1265" stopIfTrue="1" operator="greaterThan">
      <formula>$H$642</formula>
    </cfRule>
  </conditionalFormatting>
  <conditionalFormatting sqref="I642">
    <cfRule type="cellIs" dxfId="205" priority="1266" stopIfTrue="1" operator="lessThan">
      <formula>$H$642*(-1)</formula>
    </cfRule>
  </conditionalFormatting>
  <conditionalFormatting sqref="I643">
    <cfRule type="cellIs" dxfId="204" priority="1267" stopIfTrue="1" operator="greaterThan">
      <formula>$H$643</formula>
    </cfRule>
  </conditionalFormatting>
  <conditionalFormatting sqref="I643">
    <cfRule type="cellIs" dxfId="203" priority="1268" stopIfTrue="1" operator="lessThan">
      <formula>$H$643*(-1)</formula>
    </cfRule>
  </conditionalFormatting>
  <conditionalFormatting sqref="I644">
    <cfRule type="cellIs" dxfId="202" priority="1269" stopIfTrue="1" operator="greaterThan">
      <formula>$H$644</formula>
    </cfRule>
  </conditionalFormatting>
  <conditionalFormatting sqref="I644">
    <cfRule type="cellIs" dxfId="201" priority="1270" stopIfTrue="1" operator="lessThan">
      <formula>$H$644*(-1)</formula>
    </cfRule>
  </conditionalFormatting>
  <conditionalFormatting sqref="I645">
    <cfRule type="cellIs" dxfId="200" priority="1271" stopIfTrue="1" operator="greaterThan">
      <formula>$H$645</formula>
    </cfRule>
  </conditionalFormatting>
  <conditionalFormatting sqref="I645">
    <cfRule type="cellIs" dxfId="199" priority="1272" stopIfTrue="1" operator="lessThan">
      <formula>$H$645*(-1)</formula>
    </cfRule>
  </conditionalFormatting>
  <conditionalFormatting sqref="I646">
    <cfRule type="cellIs" dxfId="198" priority="1273" stopIfTrue="1" operator="greaterThan">
      <formula>$H$646</formula>
    </cfRule>
  </conditionalFormatting>
  <conditionalFormatting sqref="I646">
    <cfRule type="cellIs" dxfId="197" priority="1274" stopIfTrue="1" operator="lessThan">
      <formula>$H$646*(-1)</formula>
    </cfRule>
  </conditionalFormatting>
  <conditionalFormatting sqref="I647">
    <cfRule type="cellIs" dxfId="196" priority="1275" stopIfTrue="1" operator="greaterThan">
      <formula>$H$647</formula>
    </cfRule>
  </conditionalFormatting>
  <conditionalFormatting sqref="I647">
    <cfRule type="cellIs" dxfId="195" priority="1276" stopIfTrue="1" operator="lessThan">
      <formula>$H$647*(-1)</formula>
    </cfRule>
  </conditionalFormatting>
  <conditionalFormatting sqref="I648">
    <cfRule type="cellIs" dxfId="194" priority="1277" stopIfTrue="1" operator="greaterThan">
      <formula>$H$648</formula>
    </cfRule>
  </conditionalFormatting>
  <conditionalFormatting sqref="I648">
    <cfRule type="cellIs" dxfId="193" priority="1278" stopIfTrue="1" operator="lessThan">
      <formula>$H$648*(-1)</formula>
    </cfRule>
  </conditionalFormatting>
  <conditionalFormatting sqref="I649">
    <cfRule type="cellIs" dxfId="192" priority="1279" stopIfTrue="1" operator="greaterThan">
      <formula>$H$649</formula>
    </cfRule>
  </conditionalFormatting>
  <conditionalFormatting sqref="I649">
    <cfRule type="cellIs" dxfId="191" priority="1280" stopIfTrue="1" operator="lessThan">
      <formula>$H$649*(-1)</formula>
    </cfRule>
  </conditionalFormatting>
  <conditionalFormatting sqref="I650">
    <cfRule type="cellIs" dxfId="190" priority="1281" stopIfTrue="1" operator="greaterThan">
      <formula>$H$650</formula>
    </cfRule>
  </conditionalFormatting>
  <conditionalFormatting sqref="I650">
    <cfRule type="cellIs" dxfId="189" priority="1282" stopIfTrue="1" operator="lessThan">
      <formula>$H$650*(-1)</formula>
    </cfRule>
  </conditionalFormatting>
  <conditionalFormatting sqref="I651">
    <cfRule type="cellIs" dxfId="188" priority="1283" stopIfTrue="1" operator="greaterThan">
      <formula>$H$651</formula>
    </cfRule>
  </conditionalFormatting>
  <conditionalFormatting sqref="I651">
    <cfRule type="cellIs" dxfId="187" priority="1284" stopIfTrue="1" operator="lessThan">
      <formula>$H$651*(-1)</formula>
    </cfRule>
  </conditionalFormatting>
  <conditionalFormatting sqref="I652">
    <cfRule type="cellIs" dxfId="186" priority="1285" stopIfTrue="1" operator="greaterThan">
      <formula>$H$652</formula>
    </cfRule>
  </conditionalFormatting>
  <conditionalFormatting sqref="I652">
    <cfRule type="cellIs" dxfId="185" priority="1286" stopIfTrue="1" operator="lessThan">
      <formula>$H$652*(-1)</formula>
    </cfRule>
  </conditionalFormatting>
  <conditionalFormatting sqref="I653">
    <cfRule type="cellIs" dxfId="184" priority="1287" stopIfTrue="1" operator="greaterThan">
      <formula>$H$653</formula>
    </cfRule>
  </conditionalFormatting>
  <conditionalFormatting sqref="I653">
    <cfRule type="cellIs" dxfId="183" priority="1288" stopIfTrue="1" operator="lessThan">
      <formula>$H$653*(-1)</formula>
    </cfRule>
  </conditionalFormatting>
  <conditionalFormatting sqref="I654">
    <cfRule type="cellIs" dxfId="182" priority="1289" stopIfTrue="1" operator="greaterThan">
      <formula>$H$654</formula>
    </cfRule>
  </conditionalFormatting>
  <conditionalFormatting sqref="I654">
    <cfRule type="cellIs" dxfId="181" priority="1290" stopIfTrue="1" operator="lessThan">
      <formula>$H$654*(-1)</formula>
    </cfRule>
  </conditionalFormatting>
  <conditionalFormatting sqref="I655">
    <cfRule type="cellIs" dxfId="180" priority="1291" stopIfTrue="1" operator="greaterThan">
      <formula>$H$655</formula>
    </cfRule>
  </conditionalFormatting>
  <conditionalFormatting sqref="I655">
    <cfRule type="cellIs" dxfId="179" priority="1292" stopIfTrue="1" operator="lessThan">
      <formula>$H$655*(-1)</formula>
    </cfRule>
  </conditionalFormatting>
  <conditionalFormatting sqref="I656">
    <cfRule type="cellIs" dxfId="178" priority="1293" stopIfTrue="1" operator="greaterThan">
      <formula>$H$656</formula>
    </cfRule>
  </conditionalFormatting>
  <conditionalFormatting sqref="I656">
    <cfRule type="cellIs" dxfId="177" priority="1294" stopIfTrue="1" operator="lessThan">
      <formula>$H$656*(-1)</formula>
    </cfRule>
  </conditionalFormatting>
  <conditionalFormatting sqref="I657">
    <cfRule type="cellIs" dxfId="176" priority="1295" stopIfTrue="1" operator="greaterThan">
      <formula>$H$657</formula>
    </cfRule>
  </conditionalFormatting>
  <conditionalFormatting sqref="I657">
    <cfRule type="cellIs" dxfId="175" priority="1296" stopIfTrue="1" operator="lessThan">
      <formula>$H$657*(-1)</formula>
    </cfRule>
  </conditionalFormatting>
  <conditionalFormatting sqref="I658">
    <cfRule type="cellIs" dxfId="174" priority="1297" stopIfTrue="1" operator="greaterThan">
      <formula>$H$658</formula>
    </cfRule>
  </conditionalFormatting>
  <conditionalFormatting sqref="I658">
    <cfRule type="cellIs" dxfId="173" priority="1298" stopIfTrue="1" operator="lessThan">
      <formula>$H$658*(-1)</formula>
    </cfRule>
  </conditionalFormatting>
  <conditionalFormatting sqref="I659">
    <cfRule type="cellIs" dxfId="172" priority="1299" stopIfTrue="1" operator="greaterThan">
      <formula>$H$659</formula>
    </cfRule>
  </conditionalFormatting>
  <conditionalFormatting sqref="I659">
    <cfRule type="cellIs" dxfId="171" priority="1300" stopIfTrue="1" operator="lessThan">
      <formula>$H$659*(-1)</formula>
    </cfRule>
  </conditionalFormatting>
  <conditionalFormatting sqref="I660">
    <cfRule type="cellIs" dxfId="170" priority="1301" stopIfTrue="1" operator="greaterThan">
      <formula>$H$660</formula>
    </cfRule>
  </conditionalFormatting>
  <conditionalFormatting sqref="I660">
    <cfRule type="cellIs" dxfId="169" priority="1302" stopIfTrue="1" operator="lessThan">
      <formula>$H$660*(-1)</formula>
    </cfRule>
  </conditionalFormatting>
  <conditionalFormatting sqref="I661">
    <cfRule type="cellIs" dxfId="168" priority="1303" stopIfTrue="1" operator="greaterThan">
      <formula>$H$661</formula>
    </cfRule>
  </conditionalFormatting>
  <conditionalFormatting sqref="I661">
    <cfRule type="cellIs" dxfId="167" priority="1304" stopIfTrue="1" operator="lessThan">
      <formula>$H$661*(-1)</formula>
    </cfRule>
  </conditionalFormatting>
  <conditionalFormatting sqref="I662">
    <cfRule type="cellIs" dxfId="166" priority="1305" stopIfTrue="1" operator="greaterThan">
      <formula>$H$662</formula>
    </cfRule>
  </conditionalFormatting>
  <conditionalFormatting sqref="I662">
    <cfRule type="cellIs" dxfId="165" priority="1306" stopIfTrue="1" operator="lessThan">
      <formula>$H$662*(-1)</formula>
    </cfRule>
  </conditionalFormatting>
  <conditionalFormatting sqref="I663">
    <cfRule type="cellIs" dxfId="164" priority="1307" stopIfTrue="1" operator="greaterThan">
      <formula>$H$663</formula>
    </cfRule>
  </conditionalFormatting>
  <conditionalFormatting sqref="I663">
    <cfRule type="cellIs" dxfId="163" priority="1308" stopIfTrue="1" operator="lessThan">
      <formula>$H$663*(-1)</formula>
    </cfRule>
  </conditionalFormatting>
  <conditionalFormatting sqref="I664">
    <cfRule type="cellIs" dxfId="162" priority="1309" stopIfTrue="1" operator="greaterThan">
      <formula>$H$664</formula>
    </cfRule>
  </conditionalFormatting>
  <conditionalFormatting sqref="I664">
    <cfRule type="cellIs" dxfId="161" priority="1310" stopIfTrue="1" operator="lessThan">
      <formula>$H$664*(-1)</formula>
    </cfRule>
  </conditionalFormatting>
  <conditionalFormatting sqref="I665">
    <cfRule type="cellIs" dxfId="160" priority="1311" stopIfTrue="1" operator="greaterThan">
      <formula>$H$665</formula>
    </cfRule>
  </conditionalFormatting>
  <conditionalFormatting sqref="I665">
    <cfRule type="cellIs" dxfId="159" priority="1312" stopIfTrue="1" operator="lessThan">
      <formula>$H$665*(-1)</formula>
    </cfRule>
  </conditionalFormatting>
  <conditionalFormatting sqref="I666">
    <cfRule type="cellIs" dxfId="158" priority="1313" stopIfTrue="1" operator="greaterThan">
      <formula>$H$666</formula>
    </cfRule>
  </conditionalFormatting>
  <conditionalFormatting sqref="I666">
    <cfRule type="cellIs" dxfId="157" priority="1314" stopIfTrue="1" operator="lessThan">
      <formula>$H$666*(-1)</formula>
    </cfRule>
  </conditionalFormatting>
  <conditionalFormatting sqref="I667">
    <cfRule type="cellIs" dxfId="156" priority="1315" stopIfTrue="1" operator="greaterThan">
      <formula>$H$667</formula>
    </cfRule>
  </conditionalFormatting>
  <conditionalFormatting sqref="I667">
    <cfRule type="cellIs" dxfId="155" priority="1316" stopIfTrue="1" operator="lessThan">
      <formula>$H$667*(-1)</formula>
    </cfRule>
  </conditionalFormatting>
  <conditionalFormatting sqref="I668">
    <cfRule type="cellIs" dxfId="154" priority="1317" stopIfTrue="1" operator="greaterThan">
      <formula>$H$668</formula>
    </cfRule>
  </conditionalFormatting>
  <conditionalFormatting sqref="I668">
    <cfRule type="cellIs" dxfId="153" priority="1318" stopIfTrue="1" operator="lessThan">
      <formula>$H$668*(-1)</formula>
    </cfRule>
  </conditionalFormatting>
  <conditionalFormatting sqref="I669">
    <cfRule type="cellIs" dxfId="152" priority="1319" stopIfTrue="1" operator="greaterThan">
      <formula>$H$669</formula>
    </cfRule>
  </conditionalFormatting>
  <conditionalFormatting sqref="I669">
    <cfRule type="cellIs" dxfId="151" priority="1320" stopIfTrue="1" operator="lessThan">
      <formula>$H$669*(-1)</formula>
    </cfRule>
  </conditionalFormatting>
  <conditionalFormatting sqref="I670">
    <cfRule type="cellIs" dxfId="150" priority="1321" stopIfTrue="1" operator="greaterThan">
      <formula>$H$670</formula>
    </cfRule>
  </conditionalFormatting>
  <conditionalFormatting sqref="I670">
    <cfRule type="cellIs" dxfId="149" priority="1322" stopIfTrue="1" operator="lessThan">
      <formula>$H$670*(-1)</formula>
    </cfRule>
  </conditionalFormatting>
  <conditionalFormatting sqref="I671">
    <cfRule type="cellIs" dxfId="148" priority="1323" stopIfTrue="1" operator="greaterThan">
      <formula>$H$671</formula>
    </cfRule>
  </conditionalFormatting>
  <conditionalFormatting sqref="I671">
    <cfRule type="cellIs" dxfId="147" priority="1324" stopIfTrue="1" operator="lessThan">
      <formula>$H$671*(-1)</formula>
    </cfRule>
  </conditionalFormatting>
  <conditionalFormatting sqref="I672">
    <cfRule type="cellIs" dxfId="146" priority="1325" stopIfTrue="1" operator="greaterThan">
      <formula>$H$672</formula>
    </cfRule>
  </conditionalFormatting>
  <conditionalFormatting sqref="I672">
    <cfRule type="cellIs" dxfId="145" priority="1326" stopIfTrue="1" operator="lessThan">
      <formula>$H$672*(-1)</formula>
    </cfRule>
  </conditionalFormatting>
  <conditionalFormatting sqref="I673">
    <cfRule type="cellIs" dxfId="144" priority="1327" stopIfTrue="1" operator="greaterThan">
      <formula>$H$673</formula>
    </cfRule>
  </conditionalFormatting>
  <conditionalFormatting sqref="I673">
    <cfRule type="cellIs" dxfId="143" priority="1328" stopIfTrue="1" operator="lessThan">
      <formula>$H$673*(-1)</formula>
    </cfRule>
  </conditionalFormatting>
  <conditionalFormatting sqref="I674">
    <cfRule type="cellIs" dxfId="142" priority="1329" stopIfTrue="1" operator="greaterThan">
      <formula>$H$674</formula>
    </cfRule>
  </conditionalFormatting>
  <conditionalFormatting sqref="I674">
    <cfRule type="cellIs" dxfId="141" priority="1330" stopIfTrue="1" operator="lessThan">
      <formula>$H$674*(-1)</formula>
    </cfRule>
  </conditionalFormatting>
  <conditionalFormatting sqref="I675">
    <cfRule type="cellIs" dxfId="140" priority="1331" stopIfTrue="1" operator="greaterThan">
      <formula>$H$675</formula>
    </cfRule>
  </conditionalFormatting>
  <conditionalFormatting sqref="I675">
    <cfRule type="cellIs" dxfId="139" priority="1332" stopIfTrue="1" operator="lessThan">
      <formula>$H$675*(-1)</formula>
    </cfRule>
  </conditionalFormatting>
  <conditionalFormatting sqref="I676">
    <cfRule type="cellIs" dxfId="138" priority="1333" stopIfTrue="1" operator="greaterThan">
      <formula>$H$676</formula>
    </cfRule>
  </conditionalFormatting>
  <conditionalFormatting sqref="I676">
    <cfRule type="cellIs" dxfId="137" priority="1334" stopIfTrue="1" operator="lessThan">
      <formula>$H$676*(-1)</formula>
    </cfRule>
  </conditionalFormatting>
  <conditionalFormatting sqref="I677">
    <cfRule type="cellIs" dxfId="136" priority="1335" stopIfTrue="1" operator="greaterThan">
      <formula>$H$677</formula>
    </cfRule>
  </conditionalFormatting>
  <conditionalFormatting sqref="I677">
    <cfRule type="cellIs" dxfId="135" priority="1336" stopIfTrue="1" operator="lessThan">
      <formula>$H$677*(-1)</formula>
    </cfRule>
  </conditionalFormatting>
  <conditionalFormatting sqref="I678">
    <cfRule type="cellIs" dxfId="134" priority="1337" stopIfTrue="1" operator="greaterThan">
      <formula>$H$678</formula>
    </cfRule>
  </conditionalFormatting>
  <conditionalFormatting sqref="I678">
    <cfRule type="cellIs" dxfId="133" priority="1338" stopIfTrue="1" operator="lessThan">
      <formula>$H$678*(-1)</formula>
    </cfRule>
  </conditionalFormatting>
  <conditionalFormatting sqref="I679">
    <cfRule type="cellIs" dxfId="132" priority="1339" stopIfTrue="1" operator="greaterThan">
      <formula>$H$679</formula>
    </cfRule>
  </conditionalFormatting>
  <conditionalFormatting sqref="I679">
    <cfRule type="cellIs" dxfId="131" priority="1340" stopIfTrue="1" operator="lessThan">
      <formula>$H$679*(-1)</formula>
    </cfRule>
  </conditionalFormatting>
  <conditionalFormatting sqref="I680">
    <cfRule type="cellIs" dxfId="130" priority="1341" stopIfTrue="1" operator="greaterThan">
      <formula>$H$680</formula>
    </cfRule>
  </conditionalFormatting>
  <conditionalFormatting sqref="I680">
    <cfRule type="cellIs" dxfId="129" priority="1342" stopIfTrue="1" operator="lessThan">
      <formula>$H$680*(-1)</formula>
    </cfRule>
  </conditionalFormatting>
  <conditionalFormatting sqref="I681">
    <cfRule type="cellIs" dxfId="128" priority="1343" stopIfTrue="1" operator="greaterThan">
      <formula>$H$681</formula>
    </cfRule>
  </conditionalFormatting>
  <conditionalFormatting sqref="I681">
    <cfRule type="cellIs" dxfId="127" priority="1344" stopIfTrue="1" operator="lessThan">
      <formula>$H$681*(-1)</formula>
    </cfRule>
  </conditionalFormatting>
  <conditionalFormatting sqref="I682">
    <cfRule type="cellIs" dxfId="126" priority="1345" stopIfTrue="1" operator="greaterThan">
      <formula>$H$682</formula>
    </cfRule>
  </conditionalFormatting>
  <conditionalFormatting sqref="I682">
    <cfRule type="cellIs" dxfId="125" priority="1346" stopIfTrue="1" operator="lessThan">
      <formula>$H$682*(-1)</formula>
    </cfRule>
  </conditionalFormatting>
  <conditionalFormatting sqref="I683">
    <cfRule type="cellIs" dxfId="124" priority="1347" stopIfTrue="1" operator="greaterThan">
      <formula>$H$683</formula>
    </cfRule>
  </conditionalFormatting>
  <conditionalFormatting sqref="I683">
    <cfRule type="cellIs" dxfId="123" priority="1348" stopIfTrue="1" operator="lessThan">
      <formula>$H$683*(-1)</formula>
    </cfRule>
  </conditionalFormatting>
  <conditionalFormatting sqref="I684">
    <cfRule type="cellIs" dxfId="122" priority="1349" stopIfTrue="1" operator="greaterThan">
      <formula>$H$684</formula>
    </cfRule>
  </conditionalFormatting>
  <conditionalFormatting sqref="I684">
    <cfRule type="cellIs" dxfId="121" priority="1350" stopIfTrue="1" operator="lessThan">
      <formula>$H$684*(-1)</formula>
    </cfRule>
  </conditionalFormatting>
  <conditionalFormatting sqref="I685">
    <cfRule type="cellIs" dxfId="120" priority="1351" stopIfTrue="1" operator="greaterThan">
      <formula>$H$685</formula>
    </cfRule>
  </conditionalFormatting>
  <conditionalFormatting sqref="I685">
    <cfRule type="cellIs" dxfId="119" priority="1352" stopIfTrue="1" operator="lessThan">
      <formula>$H$685*(-1)</formula>
    </cfRule>
  </conditionalFormatting>
  <conditionalFormatting sqref="I686">
    <cfRule type="cellIs" dxfId="118" priority="1353" stopIfTrue="1" operator="greaterThan">
      <formula>$H$686</formula>
    </cfRule>
  </conditionalFormatting>
  <conditionalFormatting sqref="I686">
    <cfRule type="cellIs" dxfId="117" priority="1354" stopIfTrue="1" operator="lessThan">
      <formula>$H$686*(-1)</formula>
    </cfRule>
  </conditionalFormatting>
  <conditionalFormatting sqref="I687">
    <cfRule type="cellIs" dxfId="116" priority="1355" stopIfTrue="1" operator="greaterThan">
      <formula>$H$687</formula>
    </cfRule>
  </conditionalFormatting>
  <conditionalFormatting sqref="I687">
    <cfRule type="cellIs" dxfId="115" priority="1356" stopIfTrue="1" operator="lessThan">
      <formula>$H$687*(-1)</formula>
    </cfRule>
  </conditionalFormatting>
  <conditionalFormatting sqref="I688">
    <cfRule type="cellIs" dxfId="114" priority="1357" stopIfTrue="1" operator="greaterThan">
      <formula>$H$688</formula>
    </cfRule>
  </conditionalFormatting>
  <conditionalFormatting sqref="I688">
    <cfRule type="cellIs" dxfId="113" priority="1358" stopIfTrue="1" operator="lessThan">
      <formula>$H$688*(-1)</formula>
    </cfRule>
  </conditionalFormatting>
  <conditionalFormatting sqref="I689">
    <cfRule type="cellIs" dxfId="112" priority="1359" stopIfTrue="1" operator="greaterThan">
      <formula>$H$689</formula>
    </cfRule>
  </conditionalFormatting>
  <conditionalFormatting sqref="I689">
    <cfRule type="cellIs" dxfId="111" priority="1360" stopIfTrue="1" operator="lessThan">
      <formula>$H$689*(-1)</formula>
    </cfRule>
  </conditionalFormatting>
  <conditionalFormatting sqref="I690">
    <cfRule type="cellIs" dxfId="110" priority="1361" stopIfTrue="1" operator="greaterThan">
      <formula>$H$690</formula>
    </cfRule>
  </conditionalFormatting>
  <conditionalFormatting sqref="I690">
    <cfRule type="cellIs" dxfId="109" priority="1362" stopIfTrue="1" operator="lessThan">
      <formula>$H$690*(-1)</formula>
    </cfRule>
  </conditionalFormatting>
  <conditionalFormatting sqref="I691">
    <cfRule type="cellIs" dxfId="108" priority="1363" stopIfTrue="1" operator="greaterThan">
      <formula>$H$691</formula>
    </cfRule>
  </conditionalFormatting>
  <conditionalFormatting sqref="I691">
    <cfRule type="cellIs" dxfId="107" priority="1364" stopIfTrue="1" operator="lessThan">
      <formula>$H$691*(-1)</formula>
    </cfRule>
  </conditionalFormatting>
  <conditionalFormatting sqref="I692">
    <cfRule type="cellIs" dxfId="106" priority="1365" stopIfTrue="1" operator="greaterThan">
      <formula>$H$692</formula>
    </cfRule>
  </conditionalFormatting>
  <conditionalFormatting sqref="I692">
    <cfRule type="cellIs" dxfId="105" priority="1366" stopIfTrue="1" operator="lessThan">
      <formula>$H$692*(-1)</formula>
    </cfRule>
  </conditionalFormatting>
  <conditionalFormatting sqref="I693">
    <cfRule type="cellIs" dxfId="104" priority="1367" stopIfTrue="1" operator="greaterThan">
      <formula>$H$693</formula>
    </cfRule>
  </conditionalFormatting>
  <conditionalFormatting sqref="I693">
    <cfRule type="cellIs" dxfId="103" priority="1368" stopIfTrue="1" operator="lessThan">
      <formula>$H$693*(-1)</formula>
    </cfRule>
  </conditionalFormatting>
  <conditionalFormatting sqref="I694">
    <cfRule type="cellIs" dxfId="102" priority="1369" stopIfTrue="1" operator="greaterThan">
      <formula>$H$694</formula>
    </cfRule>
  </conditionalFormatting>
  <conditionalFormatting sqref="I694">
    <cfRule type="cellIs" dxfId="101" priority="1370" stopIfTrue="1" operator="lessThan">
      <formula>$H$694*(-1)</formula>
    </cfRule>
  </conditionalFormatting>
  <conditionalFormatting sqref="I695">
    <cfRule type="cellIs" dxfId="100" priority="1371" stopIfTrue="1" operator="greaterThan">
      <formula>$H$695</formula>
    </cfRule>
  </conditionalFormatting>
  <conditionalFormatting sqref="I695">
    <cfRule type="cellIs" dxfId="99" priority="1372" stopIfTrue="1" operator="lessThan">
      <formula>$H$695*(-1)</formula>
    </cfRule>
  </conditionalFormatting>
  <conditionalFormatting sqref="I696">
    <cfRule type="cellIs" dxfId="98" priority="1373" stopIfTrue="1" operator="greaterThan">
      <formula>$H$696</formula>
    </cfRule>
  </conditionalFormatting>
  <conditionalFormatting sqref="I696">
    <cfRule type="cellIs" dxfId="97" priority="1374" stopIfTrue="1" operator="lessThan">
      <formula>$H$696*(-1)</formula>
    </cfRule>
  </conditionalFormatting>
  <conditionalFormatting sqref="I697">
    <cfRule type="cellIs" dxfId="96" priority="1375" stopIfTrue="1" operator="greaterThan">
      <formula>$H$697</formula>
    </cfRule>
  </conditionalFormatting>
  <conditionalFormatting sqref="I697">
    <cfRule type="cellIs" dxfId="95" priority="1376" stopIfTrue="1" operator="lessThan">
      <formula>$H$697*(-1)</formula>
    </cfRule>
  </conditionalFormatting>
  <conditionalFormatting sqref="I698">
    <cfRule type="cellIs" dxfId="94" priority="1377" stopIfTrue="1" operator="greaterThan">
      <formula>$H$698</formula>
    </cfRule>
  </conditionalFormatting>
  <conditionalFormatting sqref="I698">
    <cfRule type="cellIs" dxfId="93" priority="1378" stopIfTrue="1" operator="lessThan">
      <formula>$H$698*(-1)</formula>
    </cfRule>
  </conditionalFormatting>
  <conditionalFormatting sqref="I699">
    <cfRule type="cellIs" dxfId="92" priority="1379" stopIfTrue="1" operator="greaterThan">
      <formula>$H$699</formula>
    </cfRule>
  </conditionalFormatting>
  <conditionalFormatting sqref="I699">
    <cfRule type="cellIs" dxfId="91" priority="1380" stopIfTrue="1" operator="lessThan">
      <formula>$H$699*(-1)</formula>
    </cfRule>
  </conditionalFormatting>
  <conditionalFormatting sqref="I700">
    <cfRule type="cellIs" dxfId="90" priority="1381" stopIfTrue="1" operator="greaterThan">
      <formula>$H$700</formula>
    </cfRule>
  </conditionalFormatting>
  <conditionalFormatting sqref="I700">
    <cfRule type="cellIs" dxfId="89" priority="1382" stopIfTrue="1" operator="lessThan">
      <formula>$H$700*(-1)</formula>
    </cfRule>
  </conditionalFormatting>
  <conditionalFormatting sqref="I701">
    <cfRule type="cellIs" dxfId="88" priority="1383" stopIfTrue="1" operator="greaterThan">
      <formula>$H$701</formula>
    </cfRule>
  </conditionalFormatting>
  <conditionalFormatting sqref="I701">
    <cfRule type="cellIs" dxfId="87" priority="1384" stopIfTrue="1" operator="lessThan">
      <formula>$H$701*(-1)</formula>
    </cfRule>
  </conditionalFormatting>
  <conditionalFormatting sqref="I702">
    <cfRule type="cellIs" dxfId="86" priority="1385" stopIfTrue="1" operator="greaterThan">
      <formula>$H$702</formula>
    </cfRule>
  </conditionalFormatting>
  <conditionalFormatting sqref="I702">
    <cfRule type="cellIs" dxfId="85" priority="1386" stopIfTrue="1" operator="lessThan">
      <formula>$H$702*(-1)</formula>
    </cfRule>
  </conditionalFormatting>
  <conditionalFormatting sqref="I703">
    <cfRule type="cellIs" dxfId="84" priority="1387" stopIfTrue="1" operator="greaterThan">
      <formula>$H$703</formula>
    </cfRule>
  </conditionalFormatting>
  <conditionalFormatting sqref="I703">
    <cfRule type="cellIs" dxfId="83" priority="1388" stopIfTrue="1" operator="lessThan">
      <formula>$H$703*(-1)</formula>
    </cfRule>
  </conditionalFormatting>
  <conditionalFormatting sqref="I704">
    <cfRule type="cellIs" dxfId="82" priority="1389" stopIfTrue="1" operator="greaterThan">
      <formula>$H$704</formula>
    </cfRule>
  </conditionalFormatting>
  <conditionalFormatting sqref="I704">
    <cfRule type="cellIs" dxfId="81" priority="1390" stopIfTrue="1" operator="lessThan">
      <formula>$H$704*(-1)</formula>
    </cfRule>
  </conditionalFormatting>
  <conditionalFormatting sqref="I705">
    <cfRule type="cellIs" dxfId="80" priority="1391" stopIfTrue="1" operator="greaterThan">
      <formula>$H$705</formula>
    </cfRule>
  </conditionalFormatting>
  <conditionalFormatting sqref="I705">
    <cfRule type="cellIs" dxfId="79" priority="1392" stopIfTrue="1" operator="lessThan">
      <formula>$H$705*(-1)</formula>
    </cfRule>
  </conditionalFormatting>
  <conditionalFormatting sqref="I706">
    <cfRule type="cellIs" dxfId="78" priority="1393" stopIfTrue="1" operator="greaterThan">
      <formula>$H$706</formula>
    </cfRule>
  </conditionalFormatting>
  <conditionalFormatting sqref="I706">
    <cfRule type="cellIs" dxfId="77" priority="1394" stopIfTrue="1" operator="lessThan">
      <formula>$H$706*(-1)</formula>
    </cfRule>
  </conditionalFormatting>
  <conditionalFormatting sqref="I707">
    <cfRule type="cellIs" dxfId="76" priority="1395" stopIfTrue="1" operator="greaterThan">
      <formula>$H$707</formula>
    </cfRule>
  </conditionalFormatting>
  <conditionalFormatting sqref="I707">
    <cfRule type="cellIs" dxfId="75" priority="1396" stopIfTrue="1" operator="lessThan">
      <formula>$H$707*(-1)</formula>
    </cfRule>
  </conditionalFormatting>
  <conditionalFormatting sqref="I708">
    <cfRule type="cellIs" dxfId="74" priority="1397" stopIfTrue="1" operator="greaterThan">
      <formula>$H$708</formula>
    </cfRule>
  </conditionalFormatting>
  <conditionalFormatting sqref="I708">
    <cfRule type="cellIs" dxfId="73" priority="1398" stopIfTrue="1" operator="lessThan">
      <formula>$H$708*(-1)</formula>
    </cfRule>
  </conditionalFormatting>
  <conditionalFormatting sqref="I709">
    <cfRule type="cellIs" dxfId="72" priority="1399" stopIfTrue="1" operator="greaterThan">
      <formula>$H$709</formula>
    </cfRule>
  </conditionalFormatting>
  <conditionalFormatting sqref="I709">
    <cfRule type="cellIs" dxfId="71" priority="1400" stopIfTrue="1" operator="lessThan">
      <formula>$H$709*(-1)</formula>
    </cfRule>
  </conditionalFormatting>
  <conditionalFormatting sqref="I710">
    <cfRule type="cellIs" dxfId="70" priority="1401" stopIfTrue="1" operator="greaterThan">
      <formula>$H$710</formula>
    </cfRule>
  </conditionalFormatting>
  <conditionalFormatting sqref="I710">
    <cfRule type="cellIs" dxfId="69" priority="1402" stopIfTrue="1" operator="lessThan">
      <formula>$H$710*(-1)</formula>
    </cfRule>
  </conditionalFormatting>
  <conditionalFormatting sqref="I711">
    <cfRule type="cellIs" dxfId="68" priority="1403" stopIfTrue="1" operator="greaterThan">
      <formula>$H$711</formula>
    </cfRule>
  </conditionalFormatting>
  <conditionalFormatting sqref="I711">
    <cfRule type="cellIs" dxfId="67" priority="1404" stopIfTrue="1" operator="lessThan">
      <formula>$H$711*(-1)</formula>
    </cfRule>
  </conditionalFormatting>
  <conditionalFormatting sqref="I712">
    <cfRule type="cellIs" dxfId="66" priority="1405" stopIfTrue="1" operator="greaterThan">
      <formula>$H$712</formula>
    </cfRule>
  </conditionalFormatting>
  <conditionalFormatting sqref="I712">
    <cfRule type="cellIs" dxfId="65" priority="1406" stopIfTrue="1" operator="lessThan">
      <formula>$H$712*(-1)</formula>
    </cfRule>
  </conditionalFormatting>
  <conditionalFormatting sqref="I713">
    <cfRule type="cellIs" dxfId="64" priority="1407" stopIfTrue="1" operator="greaterThan">
      <formula>$H$713</formula>
    </cfRule>
  </conditionalFormatting>
  <conditionalFormatting sqref="I713">
    <cfRule type="cellIs" dxfId="63" priority="1408" stopIfTrue="1" operator="lessThan">
      <formula>$H$713*(-1)</formula>
    </cfRule>
  </conditionalFormatting>
  <conditionalFormatting sqref="I714">
    <cfRule type="cellIs" dxfId="62" priority="1409" stopIfTrue="1" operator="greaterThan">
      <formula>$H$714</formula>
    </cfRule>
  </conditionalFormatting>
  <conditionalFormatting sqref="I714">
    <cfRule type="cellIs" dxfId="61" priority="1410" stopIfTrue="1" operator="lessThan">
      <formula>$H$714*(-1)</formula>
    </cfRule>
  </conditionalFormatting>
  <conditionalFormatting sqref="I715">
    <cfRule type="cellIs" dxfId="60" priority="1411" stopIfTrue="1" operator="greaterThan">
      <formula>$H$715</formula>
    </cfRule>
  </conditionalFormatting>
  <conditionalFormatting sqref="I715">
    <cfRule type="cellIs" dxfId="59" priority="1412" stopIfTrue="1" operator="lessThan">
      <formula>$H$715*(-1)</formula>
    </cfRule>
  </conditionalFormatting>
  <conditionalFormatting sqref="I716">
    <cfRule type="cellIs" dxfId="58" priority="1413" stopIfTrue="1" operator="greaterThan">
      <formula>$H$716</formula>
    </cfRule>
  </conditionalFormatting>
  <conditionalFormatting sqref="I716">
    <cfRule type="cellIs" dxfId="57" priority="1414" stopIfTrue="1" operator="lessThan">
      <formula>$H$716*(-1)</formula>
    </cfRule>
  </conditionalFormatting>
  <conditionalFormatting sqref="I717">
    <cfRule type="cellIs" dxfId="56" priority="1415" stopIfTrue="1" operator="greaterThan">
      <formula>$H$717</formula>
    </cfRule>
  </conditionalFormatting>
  <conditionalFormatting sqref="I717">
    <cfRule type="cellIs" dxfId="55" priority="1416" stopIfTrue="1" operator="lessThan">
      <formula>$H$717*(-1)</formula>
    </cfRule>
  </conditionalFormatting>
  <conditionalFormatting sqref="I718">
    <cfRule type="cellIs" dxfId="54" priority="1417" stopIfTrue="1" operator="greaterThan">
      <formula>$H$718</formula>
    </cfRule>
  </conditionalFormatting>
  <conditionalFormatting sqref="I718">
    <cfRule type="cellIs" dxfId="53" priority="1418" stopIfTrue="1" operator="lessThan">
      <formula>$H$718*(-1)</formula>
    </cfRule>
  </conditionalFormatting>
  <conditionalFormatting sqref="I719">
    <cfRule type="cellIs" dxfId="52" priority="1419" stopIfTrue="1" operator="greaterThan">
      <formula>$H$719</formula>
    </cfRule>
  </conditionalFormatting>
  <conditionalFormatting sqref="I719">
    <cfRule type="cellIs" dxfId="51" priority="1420" stopIfTrue="1" operator="lessThan">
      <formula>$H$719*(-1)</formula>
    </cfRule>
  </conditionalFormatting>
  <conditionalFormatting sqref="I720">
    <cfRule type="cellIs" dxfId="50" priority="1421" stopIfTrue="1" operator="greaterThan">
      <formula>$H$720</formula>
    </cfRule>
  </conditionalFormatting>
  <conditionalFormatting sqref="I720">
    <cfRule type="cellIs" dxfId="49" priority="1422" stopIfTrue="1" operator="lessThan">
      <formula>$H$720*(-1)</formula>
    </cfRule>
  </conditionalFormatting>
  <conditionalFormatting sqref="I721">
    <cfRule type="cellIs" dxfId="48" priority="1423" stopIfTrue="1" operator="greaterThan">
      <formula>$H$721</formula>
    </cfRule>
  </conditionalFormatting>
  <conditionalFormatting sqref="I721">
    <cfRule type="cellIs" dxfId="47" priority="1424" stopIfTrue="1" operator="lessThan">
      <formula>$H$721*(-1)</formula>
    </cfRule>
  </conditionalFormatting>
  <conditionalFormatting sqref="I722">
    <cfRule type="cellIs" dxfId="46" priority="1425" stopIfTrue="1" operator="greaterThan">
      <formula>$H$722</formula>
    </cfRule>
  </conditionalFormatting>
  <conditionalFormatting sqref="I722">
    <cfRule type="cellIs" dxfId="45" priority="1426" stopIfTrue="1" operator="lessThan">
      <formula>$H$722*(-1)</formula>
    </cfRule>
  </conditionalFormatting>
  <conditionalFormatting sqref="I723">
    <cfRule type="cellIs" dxfId="44" priority="1427" stopIfTrue="1" operator="greaterThan">
      <formula>$H$723</formula>
    </cfRule>
  </conditionalFormatting>
  <conditionalFormatting sqref="I723">
    <cfRule type="cellIs" dxfId="43" priority="1428" stopIfTrue="1" operator="lessThan">
      <formula>$H$723*(-1)</formula>
    </cfRule>
  </conditionalFormatting>
  <conditionalFormatting sqref="I724">
    <cfRule type="cellIs" dxfId="42" priority="1429" stopIfTrue="1" operator="greaterThan">
      <formula>$H$724</formula>
    </cfRule>
  </conditionalFormatting>
  <conditionalFormatting sqref="I724">
    <cfRule type="cellIs" dxfId="41" priority="1430" stopIfTrue="1" operator="lessThan">
      <formula>$H$724*(-1)</formula>
    </cfRule>
  </conditionalFormatting>
  <conditionalFormatting sqref="I725">
    <cfRule type="cellIs" dxfId="40" priority="1431" stopIfTrue="1" operator="greaterThan">
      <formula>$H$725</formula>
    </cfRule>
  </conditionalFormatting>
  <conditionalFormatting sqref="I725">
    <cfRule type="cellIs" dxfId="39" priority="1432" stopIfTrue="1" operator="lessThan">
      <formula>$H$725*(-1)</formula>
    </cfRule>
  </conditionalFormatting>
  <conditionalFormatting sqref="I726">
    <cfRule type="cellIs" dxfId="38" priority="1433" stopIfTrue="1" operator="greaterThan">
      <formula>$H$726</formula>
    </cfRule>
  </conditionalFormatting>
  <conditionalFormatting sqref="I726">
    <cfRule type="cellIs" dxfId="37" priority="1434" stopIfTrue="1" operator="lessThan">
      <formula>$H$726*(-1)</formula>
    </cfRule>
  </conditionalFormatting>
  <conditionalFormatting sqref="I727">
    <cfRule type="cellIs" dxfId="36" priority="1435" stopIfTrue="1" operator="greaterThan">
      <formula>$H$727</formula>
    </cfRule>
  </conditionalFormatting>
  <conditionalFormatting sqref="I727">
    <cfRule type="cellIs" dxfId="35" priority="1436" stopIfTrue="1" operator="lessThan">
      <formula>$H$727*(-1)</formula>
    </cfRule>
  </conditionalFormatting>
  <conditionalFormatting sqref="I728">
    <cfRule type="cellIs" dxfId="34" priority="1437" stopIfTrue="1" operator="greaterThan">
      <formula>$H$728</formula>
    </cfRule>
  </conditionalFormatting>
  <conditionalFormatting sqref="I728">
    <cfRule type="cellIs" dxfId="33" priority="1438" stopIfTrue="1" operator="lessThan">
      <formula>$H$728*(-1)</formula>
    </cfRule>
  </conditionalFormatting>
  <conditionalFormatting sqref="I729">
    <cfRule type="cellIs" dxfId="32" priority="1439" stopIfTrue="1" operator="greaterThan">
      <formula>$H$729</formula>
    </cfRule>
  </conditionalFormatting>
  <conditionalFormatting sqref="I729">
    <cfRule type="cellIs" dxfId="31" priority="1440" stopIfTrue="1" operator="lessThan">
      <formula>$H$729*(-1)</formula>
    </cfRule>
  </conditionalFormatting>
  <conditionalFormatting sqref="I730">
    <cfRule type="cellIs" dxfId="30" priority="1441" stopIfTrue="1" operator="greaterThan">
      <formula>$H$730</formula>
    </cfRule>
  </conditionalFormatting>
  <conditionalFormatting sqref="I730">
    <cfRule type="cellIs" dxfId="29" priority="1442" stopIfTrue="1" operator="lessThan">
      <formula>$H$730*(-1)</formula>
    </cfRule>
  </conditionalFormatting>
  <conditionalFormatting sqref="I731">
    <cfRule type="cellIs" dxfId="28" priority="1443" stopIfTrue="1" operator="greaterThan">
      <formula>$H$731</formula>
    </cfRule>
  </conditionalFormatting>
  <conditionalFormatting sqref="I731">
    <cfRule type="cellIs" dxfId="27" priority="1444" stopIfTrue="1" operator="lessThan">
      <formula>$H$731*(-1)</formula>
    </cfRule>
  </conditionalFormatting>
  <conditionalFormatting sqref="I732">
    <cfRule type="cellIs" dxfId="26" priority="1445" stopIfTrue="1" operator="greaterThan">
      <formula>$H$732</formula>
    </cfRule>
  </conditionalFormatting>
  <conditionalFormatting sqref="I732">
    <cfRule type="cellIs" dxfId="25" priority="1446" stopIfTrue="1" operator="lessThan">
      <formula>$H$732*(-1)</formula>
    </cfRule>
  </conditionalFormatting>
  <conditionalFormatting sqref="I733">
    <cfRule type="cellIs" dxfId="24" priority="1447" stopIfTrue="1" operator="greaterThan">
      <formula>$H$733</formula>
    </cfRule>
  </conditionalFormatting>
  <conditionalFormatting sqref="I733">
    <cfRule type="cellIs" dxfId="23" priority="1448" stopIfTrue="1" operator="lessThan">
      <formula>$H$733*(-1)</formula>
    </cfRule>
  </conditionalFormatting>
  <conditionalFormatting sqref="I734">
    <cfRule type="cellIs" dxfId="22" priority="1449" stopIfTrue="1" operator="greaterThan">
      <formula>$H$734</formula>
    </cfRule>
  </conditionalFormatting>
  <conditionalFormatting sqref="I734">
    <cfRule type="cellIs" dxfId="21" priority="1450" stopIfTrue="1" operator="lessThan">
      <formula>$H$734*(-1)</formula>
    </cfRule>
  </conditionalFormatting>
  <conditionalFormatting sqref="I735">
    <cfRule type="cellIs" dxfId="20" priority="1451" stopIfTrue="1" operator="greaterThan">
      <formula>$H$735</formula>
    </cfRule>
  </conditionalFormatting>
  <conditionalFormatting sqref="I735">
    <cfRule type="cellIs" dxfId="19" priority="1452" stopIfTrue="1" operator="lessThan">
      <formula>$H$735*(-1)</formula>
    </cfRule>
  </conditionalFormatting>
  <conditionalFormatting sqref="I736">
    <cfRule type="cellIs" dxfId="18" priority="1453" stopIfTrue="1" operator="greaterThan">
      <formula>$H$736</formula>
    </cfRule>
  </conditionalFormatting>
  <conditionalFormatting sqref="I736">
    <cfRule type="cellIs" dxfId="17" priority="1454" stopIfTrue="1" operator="lessThan">
      <formula>$H$736*(-1)</formula>
    </cfRule>
  </conditionalFormatting>
  <conditionalFormatting sqref="I737">
    <cfRule type="cellIs" dxfId="16" priority="1455" stopIfTrue="1" operator="greaterThan">
      <formula>$H$737</formula>
    </cfRule>
  </conditionalFormatting>
  <conditionalFormatting sqref="I737">
    <cfRule type="cellIs" dxfId="15" priority="1456" stopIfTrue="1" operator="lessThan">
      <formula>$H$737*(-1)</formula>
    </cfRule>
  </conditionalFormatting>
  <conditionalFormatting sqref="I738">
    <cfRule type="cellIs" dxfId="14" priority="1457" stopIfTrue="1" operator="greaterThan">
      <formula>$H$738</formula>
    </cfRule>
  </conditionalFormatting>
  <conditionalFormatting sqref="I738">
    <cfRule type="cellIs" dxfId="13" priority="1458" stopIfTrue="1" operator="lessThan">
      <formula>$H$738*(-1)</formula>
    </cfRule>
  </conditionalFormatting>
  <conditionalFormatting sqref="I739">
    <cfRule type="cellIs" dxfId="12" priority="1459" stopIfTrue="1" operator="greaterThan">
      <formula>$H$739</formula>
    </cfRule>
  </conditionalFormatting>
  <conditionalFormatting sqref="I739">
    <cfRule type="cellIs" dxfId="11" priority="1460" stopIfTrue="1" operator="lessThan">
      <formula>$H$739*(-1)</formula>
    </cfRule>
  </conditionalFormatting>
  <conditionalFormatting sqref="I740">
    <cfRule type="cellIs" dxfId="10" priority="1461" stopIfTrue="1" operator="greaterThan">
      <formula>$H$740</formula>
    </cfRule>
  </conditionalFormatting>
  <conditionalFormatting sqref="I740">
    <cfRule type="cellIs" dxfId="9" priority="1462" stopIfTrue="1" operator="lessThan">
      <formula>$H$740*(-1)</formula>
    </cfRule>
  </conditionalFormatting>
  <conditionalFormatting sqref="I741">
    <cfRule type="cellIs" dxfId="8" priority="1463" stopIfTrue="1" operator="greaterThan">
      <formula>$H$741</formula>
    </cfRule>
  </conditionalFormatting>
  <conditionalFormatting sqref="I741">
    <cfRule type="cellIs" dxfId="7" priority="1464" stopIfTrue="1" operator="lessThan">
      <formula>$H$741*(-1)</formula>
    </cfRule>
  </conditionalFormatting>
  <conditionalFormatting sqref="I742">
    <cfRule type="cellIs" dxfId="6" priority="1465" stopIfTrue="1" operator="greaterThan">
      <formula>$H$742</formula>
    </cfRule>
  </conditionalFormatting>
  <conditionalFormatting sqref="I742">
    <cfRule type="cellIs" dxfId="5" priority="1466" stopIfTrue="1" operator="lessThan">
      <formula>$H$742*(-1)</formula>
    </cfRule>
  </conditionalFormatting>
  <conditionalFormatting sqref="I743">
    <cfRule type="cellIs" dxfId="4" priority="1467" stopIfTrue="1" operator="greaterThan">
      <formula>$H$743</formula>
    </cfRule>
  </conditionalFormatting>
  <conditionalFormatting sqref="I743">
    <cfRule type="cellIs" dxfId="3" priority="1468" stopIfTrue="1" operator="lessThan">
      <formula>$H$743*(-1)</formula>
    </cfRule>
  </conditionalFormatting>
  <conditionalFormatting sqref="J10:J733">
    <cfRule type="cellIs" dxfId="2" priority="1469" stopIfTrue="1" operator="notEqual">
      <formula>0</formula>
    </cfRule>
  </conditionalFormatting>
  <conditionalFormatting sqref="L5">
    <cfRule type="cellIs" dxfId="1" priority="1470" stopIfTrue="1" operator="greaterThanOrEqual">
      <formula>$J$5</formula>
    </cfRule>
  </conditionalFormatting>
  <conditionalFormatting sqref="N5">
    <cfRule type="cellIs" dxfId="0" priority="1471" stopIfTrue="1" operator="greaterThanOr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104095 DEERFIELD  104143 SCOBIE</vt:lpstr>
      <vt:lpstr>107931 NE_K6_NY 107930 BENNINGT</vt:lpstr>
      <vt:lpstr>113001 BEAR SWAMP 113008 BEAR S</vt:lpstr>
      <vt:lpstr>113008 BEAR SWAMP 113010 E131</vt:lpstr>
      <vt:lpstr>113010 E131 TAP 113005 ADAMS</vt:lpstr>
      <vt:lpstr>115005 NE_E205W_NY 113001 BEAR</vt:lpstr>
      <vt:lpstr>116023 BERKSHIRE 116312 BERKSHI</vt:lpstr>
      <vt:lpstr>116034 NE_393_NY 116023 BERKSHI</vt:lpstr>
      <vt:lpstr>116312 BERKSHIRE 999312 Strata</vt:lpstr>
      <vt:lpstr>116312 BERKSHIRE  999312 S</vt:lpstr>
      <vt:lpstr>119363 NORWALK_J 119480 NORWALK</vt:lpstr>
      <vt:lpstr>137450 ALPS345 116034 NE</vt:lpstr>
      <vt:lpstr>137562 EASTOVER RD 115005 NE</vt:lpstr>
      <vt:lpstr>137885 HOOSICK 107931 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Frimprong</dc:creator>
  <cp:lastModifiedBy>Bright Frimprong</cp:lastModifiedBy>
  <dcterms:created xsi:type="dcterms:W3CDTF">2021-09-20T18:41:15Z</dcterms:created>
  <dcterms:modified xsi:type="dcterms:W3CDTF">2022-08-01T15:26:54Z</dcterms:modified>
</cp:coreProperties>
</file>